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dicciones" sheetId="1" r:id="rId4"/>
    <sheet state="visible" name="subaracnoidea_predicciones" sheetId="2" r:id="rId5"/>
    <sheet state="visible" name="selected_cortes" sheetId="3" r:id="rId6"/>
    <sheet state="visible" name="Hoja 1" sheetId="4" r:id="rId7"/>
    <sheet state="visible" name="datos hospital" sheetId="5" r:id="rId8"/>
    <sheet state="visible" name="completa_datos" sheetId="6" r:id="rId9"/>
    <sheet state="visible" name="Tabla dinámica 3" sheetId="7" r:id="rId10"/>
  </sheets>
  <definedNames/>
  <calcPr/>
  <pivotCaches>
    <pivotCache cacheId="0" r:id="rId11"/>
  </pivotCaches>
  <extLst>
    <ext uri="GoogleSheetsCustomDataVersion2">
      <go:sheetsCustomData xmlns:go="http://customooxmlschemas.google.com/" r:id="rId12" roundtripDataChecksum="WVcmzp7WMdfZj3+Vo/wrawunyiLQ52ED+t8EBELQHRg="/>
    </ext>
  </extLst>
</workbook>
</file>

<file path=xl/sharedStrings.xml><?xml version="1.0" encoding="utf-8"?>
<sst xmlns="http://schemas.openxmlformats.org/spreadsheetml/2006/main" count="24678" uniqueCount="14217">
  <si>
    <t>Identifier</t>
  </si>
  <si>
    <t>any</t>
  </si>
  <si>
    <t>epidural</t>
  </si>
  <si>
    <t>intraparenchymal</t>
  </si>
  <si>
    <t>intraventricular</t>
  </si>
  <si>
    <t>subarachnoid</t>
  </si>
  <si>
    <t>subdural</t>
  </si>
  <si>
    <t>VasoespasmoC</t>
  </si>
  <si>
    <t>VasoespasmoD</t>
  </si>
  <si>
    <t>VasoespasmoA</t>
  </si>
  <si>
    <t>HSA 2-SE00002-IM00001</t>
  </si>
  <si>
    <t>HSA 2-SE00002-IM00002</t>
  </si>
  <si>
    <t>HSA 2-SE00002-IM00003</t>
  </si>
  <si>
    <t>HSA 2-SE00002-IM00004</t>
  </si>
  <si>
    <t>HSA 2-SE00002-IM00005</t>
  </si>
  <si>
    <t>HSA 2-SE00002-IM00006</t>
  </si>
  <si>
    <t>HSA 2-SE00002-IM00007</t>
  </si>
  <si>
    <t>HSA 2-SE00002-IM00008</t>
  </si>
  <si>
    <t>HSA 2-SE00002-IM00009</t>
  </si>
  <si>
    <t>HSA 2-SE00002-IM00010</t>
  </si>
  <si>
    <t>HSA 2-SE00002-IM00011</t>
  </si>
  <si>
    <t>HSA 2-SE00002-IM00012</t>
  </si>
  <si>
    <t>HSA 2-SE00002-IM00013</t>
  </si>
  <si>
    <t>HSA 2-SE00002-IM00014</t>
  </si>
  <si>
    <t>HSA 2-SE00002-IM00015</t>
  </si>
  <si>
    <t>HSA 2-SE00002-IM00016</t>
  </si>
  <si>
    <t>HSA 2-SE00002-IM00017</t>
  </si>
  <si>
    <t>HSA 2-SE00002-IM00018</t>
  </si>
  <si>
    <t>HSA 2-SE00001-IM00001</t>
  </si>
  <si>
    <t>HSA 2-SE00001-IM00002</t>
  </si>
  <si>
    <t>HSA 2-SE00001-IM00003</t>
  </si>
  <si>
    <t>HSA 2-SE00001-IM00004</t>
  </si>
  <si>
    <t>HSA 2-SE00001-IM00005</t>
  </si>
  <si>
    <t>HSA 2-SE00001-IM00006</t>
  </si>
  <si>
    <t>HSA 2-SE00001-IM00007</t>
  </si>
  <si>
    <t>HSA 2-SE00001-IM00008</t>
  </si>
  <si>
    <t>HSA 2-SE00001-IM00009</t>
  </si>
  <si>
    <t>HSA 2-SE00001-IM00010</t>
  </si>
  <si>
    <t>HSA 2-SE00001-IM00011</t>
  </si>
  <si>
    <t>HSA 2-SE00001-IM00012</t>
  </si>
  <si>
    <t>HSA 3-SE00002-IM00001</t>
  </si>
  <si>
    <t>HSA 3-SE00002-IM00002</t>
  </si>
  <si>
    <t>HSA 3-SE00002-IM00003</t>
  </si>
  <si>
    <t>HSA 3-SE00002-IM00004</t>
  </si>
  <si>
    <t>HSA 3-SE00002-IM00005</t>
  </si>
  <si>
    <t>HSA 3-SE00002-IM00006</t>
  </si>
  <si>
    <t>HSA 3-SE00002-IM00007</t>
  </si>
  <si>
    <t>HSA 3-SE00002-IM00008</t>
  </si>
  <si>
    <t>HSA 3-SE00002-IM00009</t>
  </si>
  <si>
    <t>HSA 3-SE00002-IM00010</t>
  </si>
  <si>
    <t>HSA 3-SE00002-IM00011</t>
  </si>
  <si>
    <t>HSA 3-SE00002-IM00012</t>
  </si>
  <si>
    <t>HSA 3-SE00002-IM00013</t>
  </si>
  <si>
    <t>HSA 3-SE00002-IM00014</t>
  </si>
  <si>
    <t>HSA 3-SE00002-IM00015</t>
  </si>
  <si>
    <t>HSA 3-SE00002-IM00016</t>
  </si>
  <si>
    <t>HSA 3-SE00002-IM00017</t>
  </si>
  <si>
    <t>HSA 3-SE00002-IM00018</t>
  </si>
  <si>
    <t>HSA 3-SE00002-IM00019</t>
  </si>
  <si>
    <t>HSA 3-SE00002-IM00020</t>
  </si>
  <si>
    <t>HSA 3-SE00002-IM00021</t>
  </si>
  <si>
    <t>HSA 3-SE00002-IM00022</t>
  </si>
  <si>
    <t>HSA 3-SE00002-IM00023</t>
  </si>
  <si>
    <t>HSA 3-SE00002-IM00024</t>
  </si>
  <si>
    <t>HSA 3-SE00002-IM00025</t>
  </si>
  <si>
    <t>HSA 3-SE00002-IM00026</t>
  </si>
  <si>
    <t>HSA 3-SE00002-IM00027</t>
  </si>
  <si>
    <t>HSA 3-SE00002-IM00028</t>
  </si>
  <si>
    <t>HSA 3-SE00002-IM00029</t>
  </si>
  <si>
    <t>HSA 3-SE00002-IM00030</t>
  </si>
  <si>
    <t>HSA 3-SE00004-IM00001</t>
  </si>
  <si>
    <t>HSA 3-SE00004-IM00002</t>
  </si>
  <si>
    <t>HSA 3-SE00004-IM00003</t>
  </si>
  <si>
    <t>HSA 3-SE00004-IM00004</t>
  </si>
  <si>
    <t>HSA 3-SE00004-IM00005</t>
  </si>
  <si>
    <t>HSA 3-SE00004-IM00006</t>
  </si>
  <si>
    <t>HSA 3-SE00004-IM00007</t>
  </si>
  <si>
    <t>HSA 3-SE00004-IM00008</t>
  </si>
  <si>
    <t>HSA 3-SE00004-IM00009</t>
  </si>
  <si>
    <t>HSA 3-SE00004-IM00010</t>
  </si>
  <si>
    <t>HSA 3-SE00004-IM00011</t>
  </si>
  <si>
    <t>HSA 3-SE00004-IM00012</t>
  </si>
  <si>
    <t>HSA 3-SE00004-IM00013</t>
  </si>
  <si>
    <t>HSA 3-SE00004-IM00014</t>
  </si>
  <si>
    <t>HSA 3-SE00004-IM00015</t>
  </si>
  <si>
    <t>HSA 3-SE00004-IM00016</t>
  </si>
  <si>
    <t>HSA 3-SE00004-IM00017</t>
  </si>
  <si>
    <t>HSA 3-SE00004-IM00018</t>
  </si>
  <si>
    <t>HSA 3-SE00004-IM00019</t>
  </si>
  <si>
    <t>HSA 3-SE00004-IM00020</t>
  </si>
  <si>
    <t>HSA 3-SE00004-IM00021</t>
  </si>
  <si>
    <t>HSA 3-SE00004-IM00022</t>
  </si>
  <si>
    <t>HSA 3-SE00004-IM00023</t>
  </si>
  <si>
    <t>HSA 3-SE00004-IM00024</t>
  </si>
  <si>
    <t>HSA 3-SE00004-IM00025</t>
  </si>
  <si>
    <t>HSA 3-SE00004-IM00026</t>
  </si>
  <si>
    <t>HSA 3-SE00004-IM00027</t>
  </si>
  <si>
    <t>HSA 3-SE00004-IM00028</t>
  </si>
  <si>
    <t>HSA 3-SE00004-IM00029</t>
  </si>
  <si>
    <t>HSA 3-SE00004-IM00030</t>
  </si>
  <si>
    <t>HSA 3-SE00004-IM00031</t>
  </si>
  <si>
    <t>HSA 3-SE00004-IM00032</t>
  </si>
  <si>
    <t>HSA 3-SE00004-IM00033</t>
  </si>
  <si>
    <t>HSA 3-SE00004-IM00034</t>
  </si>
  <si>
    <t>HSA 3-SE00004-IM00035</t>
  </si>
  <si>
    <t>HSA 3-SE00004-IM00036</t>
  </si>
  <si>
    <t>HSA 3-SE00004-IM00037</t>
  </si>
  <si>
    <t>HSA 3-SE00004-IM00038</t>
  </si>
  <si>
    <t>HSA 3-SE00004-IM00039</t>
  </si>
  <si>
    <t>HSA 3-SE00005-IM00001</t>
  </si>
  <si>
    <t>HSA 3-SE00005-IM00002</t>
  </si>
  <si>
    <t>HSA 3-SE00005-IM00003</t>
  </si>
  <si>
    <t>HSA 3-SE00005-IM00004</t>
  </si>
  <si>
    <t>HSA 3-SE00005-IM00005</t>
  </si>
  <si>
    <t>HSA 3-SE00005-IM00006</t>
  </si>
  <si>
    <t>HSA 3-SE00005-IM00007</t>
  </si>
  <si>
    <t>HSA 3-SE00005-IM00008</t>
  </si>
  <si>
    <t>HSA 3-SE00005-IM00009</t>
  </si>
  <si>
    <t>HSA 3-SE00005-IM00010</t>
  </si>
  <si>
    <t>HSA 3-SE00005-IM00011</t>
  </si>
  <si>
    <t>HSA 3-SE00005-IM00012</t>
  </si>
  <si>
    <t>HSA 3-SE00005-IM00013</t>
  </si>
  <si>
    <t>HSA 3-SE00005-IM00014</t>
  </si>
  <si>
    <t>HSA 3-SE00005-IM00015</t>
  </si>
  <si>
    <t>HSA 3-SE00005-IM00016</t>
  </si>
  <si>
    <t>HSA 3-SE00005-IM00017</t>
  </si>
  <si>
    <t>HSA 3-SE00005-IM00018</t>
  </si>
  <si>
    <t>HSA 3-SE00005-IM00019</t>
  </si>
  <si>
    <t>HSA 3-SE00005-IM00020</t>
  </si>
  <si>
    <t>HSA 3-SE00005-IM00021</t>
  </si>
  <si>
    <t>HSA 3-SE00005-IM00022</t>
  </si>
  <si>
    <t>HSA 3-SE00005-IM00023</t>
  </si>
  <si>
    <t>HSA 3-SE00005-IM00024</t>
  </si>
  <si>
    <t>HSA 3-SE00005-IM00025</t>
  </si>
  <si>
    <t>HSA 3-SE00005-IM00026</t>
  </si>
  <si>
    <t>HSA 3-SE00005-IM00027</t>
  </si>
  <si>
    <t>HSA 3-SE00005-IM00028</t>
  </si>
  <si>
    <t>HSA 3-SE00005-IM00029</t>
  </si>
  <si>
    <t>HSA 3-SE00005-IM00030</t>
  </si>
  <si>
    <t>HSA 3-SE00007-IM00001</t>
  </si>
  <si>
    <t>HSA 3-SE00007-IM00002</t>
  </si>
  <si>
    <t>HSA 3-SE00007-IM00003</t>
  </si>
  <si>
    <t>HSA 3-SE00007-IM00004</t>
  </si>
  <si>
    <t>HSA 3-SE00007-IM00005</t>
  </si>
  <si>
    <t>HSA 3-SE00007-IM00006</t>
  </si>
  <si>
    <t>HSA 3-SE00007-IM00007</t>
  </si>
  <si>
    <t>HSA 3-SE00007-IM00008</t>
  </si>
  <si>
    <t>HSA 3-SE00007-IM00009</t>
  </si>
  <si>
    <t>HSA 3-SE00007-IM00010</t>
  </si>
  <si>
    <t>HSA 3-SE00007-IM00011</t>
  </si>
  <si>
    <t>HSA 3-SE00007-IM00012</t>
  </si>
  <si>
    <t>HSA 3-SE00007-IM00013</t>
  </si>
  <si>
    <t>HSA 3-SE00007-IM00014</t>
  </si>
  <si>
    <t>HSA 3-SE00007-IM00015</t>
  </si>
  <si>
    <t>HSA 3-SE00007-IM00016</t>
  </si>
  <si>
    <t>HSA 3-SE00007-IM00017</t>
  </si>
  <si>
    <t>HSA 3-SE00007-IM00018</t>
  </si>
  <si>
    <t>HSA 3-SE00007-IM00019</t>
  </si>
  <si>
    <t>HSA 3-SE00007-IM00020</t>
  </si>
  <si>
    <t>HSA 3-SE00007-IM00021</t>
  </si>
  <si>
    <t>HSA 3-SE00007-IM00022</t>
  </si>
  <si>
    <t>HSA 3-SE00007-IM00023</t>
  </si>
  <si>
    <t>HSA 3-SE00007-IM00024</t>
  </si>
  <si>
    <t>HSA 3-SE00007-IM00025</t>
  </si>
  <si>
    <t>HSA 3-SE00007-IM00026</t>
  </si>
  <si>
    <t>HSA 3-SE00007-IM00027</t>
  </si>
  <si>
    <t>HSA 3-SE00007-IM00028</t>
  </si>
  <si>
    <t>HSA 3-SE00007-IM00029</t>
  </si>
  <si>
    <t>HSA 3-SE00007-IM00030</t>
  </si>
  <si>
    <t>HSA 3-SE00007-IM00031</t>
  </si>
  <si>
    <t>HSA 3-SE00007-IM00032</t>
  </si>
  <si>
    <t>HSA 3-SE00007-IM00033</t>
  </si>
  <si>
    <t>HSA 3-SE00007-IM00034</t>
  </si>
  <si>
    <t>HSA 3-SE00007-IM00035</t>
  </si>
  <si>
    <t>HSA 3-SE00007-IM00036</t>
  </si>
  <si>
    <t>HSA 3-SE00007-IM00037</t>
  </si>
  <si>
    <t>HSA 3-SE00007-IM00038</t>
  </si>
  <si>
    <t>HSA 3-SE00007-IM00039</t>
  </si>
  <si>
    <t>HSA 4-SE00002-IM00001</t>
  </si>
  <si>
    <t>HSA 4-SE00002-IM00002</t>
  </si>
  <si>
    <t>HSA 4-SE00002-IM00003</t>
  </si>
  <si>
    <t>HSA 4-SE00002-IM00004</t>
  </si>
  <si>
    <t>HSA 4-SE00002-IM00005</t>
  </si>
  <si>
    <t>HSA 4-SE00002-IM00006</t>
  </si>
  <si>
    <t>HSA 4-SE00002-IM00007</t>
  </si>
  <si>
    <t>HSA 4-SE00002-IM00008</t>
  </si>
  <si>
    <t>HSA 4-SE00002-IM00009</t>
  </si>
  <si>
    <t>HSA 4-SE00002-IM00010</t>
  </si>
  <si>
    <t>HSA 4-SE00002-IM00011</t>
  </si>
  <si>
    <t>HSA 4-SE00002-IM00012</t>
  </si>
  <si>
    <t>HSA 4-SE00002-IM00013</t>
  </si>
  <si>
    <t>HSA 4-SE00002-IM00014</t>
  </si>
  <si>
    <t>HSA 4-SE00002-IM00015</t>
  </si>
  <si>
    <t>HSA 4-SE00002-IM00016</t>
  </si>
  <si>
    <t>HSA 4-SE00002-IM00017</t>
  </si>
  <si>
    <t>HSA 4-SE00002-IM00018</t>
  </si>
  <si>
    <t>HSA 5-SE00001-IM00001</t>
  </si>
  <si>
    <t>HSA 5-SE00001-IM00002</t>
  </si>
  <si>
    <t>HSA 5-SE00001-IM00003</t>
  </si>
  <si>
    <t>HSA 5-SE00001-IM00004</t>
  </si>
  <si>
    <t>HSA 5-SE00001-IM00005</t>
  </si>
  <si>
    <t>HSA 5-SE00001-IM00006</t>
  </si>
  <si>
    <t>HSA 5-SE00001-IM00007</t>
  </si>
  <si>
    <t>HSA 5-SE00001-IM00008</t>
  </si>
  <si>
    <t>HSA 5-SE00001-IM00009</t>
  </si>
  <si>
    <t>HSA 5-SE00001-IM00010</t>
  </si>
  <si>
    <t>HSA 5-SE00001-IM00011</t>
  </si>
  <si>
    <t>HSA 5-SE00001-IM00012</t>
  </si>
  <si>
    <t>HSA 5-SE00001-IM00013</t>
  </si>
  <si>
    <t>HSA 5-SE00001-IM00014</t>
  </si>
  <si>
    <t>HSA 5-SE00001-IM00015</t>
  </si>
  <si>
    <t>HSA 5-SE00001-IM00016</t>
  </si>
  <si>
    <t>HSA 5-SE00001-IM00017</t>
  </si>
  <si>
    <t>HSA 5-SE00001-IM00018</t>
  </si>
  <si>
    <t>HSA 5-SE00001-IM00019</t>
  </si>
  <si>
    <t>HSA 5-SE00001-IM00020</t>
  </si>
  <si>
    <t>HSA 5-SE00001-IM00021</t>
  </si>
  <si>
    <t>HSA 5-SE00001-IM00022</t>
  </si>
  <si>
    <t>HSA 5-SE00001-IM00023</t>
  </si>
  <si>
    <t>HSA 5-SE00001-IM00024</t>
  </si>
  <si>
    <t>HSA 5-SE00001-IM00025</t>
  </si>
  <si>
    <t>HSA 5-SE00001-IM00026</t>
  </si>
  <si>
    <t>HSA 5-SE00001-IM00027</t>
  </si>
  <si>
    <t>HSA 5-SE00001-IM00028</t>
  </si>
  <si>
    <t>HSA 5-SE00001-IM00029</t>
  </si>
  <si>
    <t>HSA 5-SE00001-IM00030</t>
  </si>
  <si>
    <t>HSA 5-SE00001-IM00031</t>
  </si>
  <si>
    <t>HSA 5-SE00001-IM00032</t>
  </si>
  <si>
    <t>HSA 5-SE00001-IM00033</t>
  </si>
  <si>
    <t>HSA 5-SE00001-IM00034</t>
  </si>
  <si>
    <t>HSA 5-SE00001-IM00035</t>
  </si>
  <si>
    <t>HSA 5-SE00001-IM00036</t>
  </si>
  <si>
    <t>HSA 5-SE00001-IM00037</t>
  </si>
  <si>
    <t>HSA 5-SE00001-IM00038</t>
  </si>
  <si>
    <t>HSA 5-SE00001-IM00039</t>
  </si>
  <si>
    <t>HSA 5-SE00001-IM00040</t>
  </si>
  <si>
    <t>HSA 5-SE00001-IM00041</t>
  </si>
  <si>
    <t>HSA 5-SE00001-IM00042</t>
  </si>
  <si>
    <t>HSA 5-SE00001-IM00043</t>
  </si>
  <si>
    <t>HSA 5-SE00001-IM00044</t>
  </si>
  <si>
    <t>HSA 5-SE00001-IM00045</t>
  </si>
  <si>
    <t>HSA 6-SE00002-IM00001</t>
  </si>
  <si>
    <t>HSA 6-SE00002-IM00002</t>
  </si>
  <si>
    <t>HSA 6-SE00002-IM00003</t>
  </si>
  <si>
    <t>HSA 6-SE00002-IM00004</t>
  </si>
  <si>
    <t>HSA 6-SE00002-IM00005</t>
  </si>
  <si>
    <t>HSA 6-SE00002-IM00006</t>
  </si>
  <si>
    <t>HSA 6-SE00002-IM00007</t>
  </si>
  <si>
    <t>HSA 6-SE00002-IM00008</t>
  </si>
  <si>
    <t>HSA 6-SE00002-IM00009</t>
  </si>
  <si>
    <t>HSA 6-SE00002-IM00010</t>
  </si>
  <si>
    <t>HSA 6-SE00002-IM00011</t>
  </si>
  <si>
    <t>HSA 6-SE00002-IM00012</t>
  </si>
  <si>
    <t>HSA 6-SE00002-IM00013</t>
  </si>
  <si>
    <t>HSA 6-SE00002-IM00014</t>
  </si>
  <si>
    <t>HSA 6-SE00002-IM00015</t>
  </si>
  <si>
    <t>HSA 6-SE00002-IM00016</t>
  </si>
  <si>
    <t>HSA 6-SE00002-IM00017</t>
  </si>
  <si>
    <t>HSA 6-SE00002-IM00018</t>
  </si>
  <si>
    <t>HSA 6-SE00002-IM00019</t>
  </si>
  <si>
    <t>HSA 6-SE00002-IM00020</t>
  </si>
  <si>
    <t>HSA 6-SE00002-IM00021</t>
  </si>
  <si>
    <t>HSA 6-SE00002-IM00022</t>
  </si>
  <si>
    <t>HSA 6-SE00002-IM00023</t>
  </si>
  <si>
    <t>HSA 6-SE00002-IM00024</t>
  </si>
  <si>
    <t>HSA 6-SE00002-IM00025</t>
  </si>
  <si>
    <t>HSA 6-SE00002-IM00026</t>
  </si>
  <si>
    <t>HSA 6-SE00002-IM00027</t>
  </si>
  <si>
    <t>HSA 6-SE00002-IM00028</t>
  </si>
  <si>
    <t>HSA 6-SE00002-IM00029</t>
  </si>
  <si>
    <t>HSA 6-SE00002-IM00030</t>
  </si>
  <si>
    <t>HSA 6-SE00002-IM00031</t>
  </si>
  <si>
    <t>HSA 6-SE00002-IM00032</t>
  </si>
  <si>
    <t>HSA 6-SE00002-IM00033</t>
  </si>
  <si>
    <t>HSA 6-SE00002-IM00034</t>
  </si>
  <si>
    <t>HSA 6-SE00002-IM00035</t>
  </si>
  <si>
    <t>HSA 6-SE00002-IM00036</t>
  </si>
  <si>
    <t>HSA 6-SE00002-IM00037</t>
  </si>
  <si>
    <t>HSA 6-SE00002-IM00038</t>
  </si>
  <si>
    <t>HSA 6-SE00002-IM00039</t>
  </si>
  <si>
    <t>HSA 6-SE00002-IM00040</t>
  </si>
  <si>
    <t>HSA 6-SE00004-IM00001</t>
  </si>
  <si>
    <t>HSA 6-SE00004-IM00002</t>
  </si>
  <si>
    <t>HSA 6-SE00004-IM00003</t>
  </si>
  <si>
    <t>HSA 6-SE00004-IM00004</t>
  </si>
  <si>
    <t>HSA 6-SE00004-IM00005</t>
  </si>
  <si>
    <t>HSA 6-SE00004-IM00006</t>
  </si>
  <si>
    <t>HSA 6-SE00004-IM00007</t>
  </si>
  <si>
    <t>HSA 6-SE00004-IM00008</t>
  </si>
  <si>
    <t>HSA 6-SE00004-IM00009</t>
  </si>
  <si>
    <t>HSA 6-SE00004-IM00010</t>
  </si>
  <si>
    <t>HSA 6-SE00004-IM00011</t>
  </si>
  <si>
    <t>HSA 6-SE00004-IM00012</t>
  </si>
  <si>
    <t>HSA 6-SE00004-IM00013</t>
  </si>
  <si>
    <t>HSA 6-SE00004-IM00014</t>
  </si>
  <si>
    <t>HSA 6-SE00004-IM00015</t>
  </si>
  <si>
    <t>HSA 6-SE00004-IM00016</t>
  </si>
  <si>
    <t>HSA 6-SE00004-IM00017</t>
  </si>
  <si>
    <t>HSA 6-SE00004-IM00018</t>
  </si>
  <si>
    <t>HSA 6-SE00004-IM00019</t>
  </si>
  <si>
    <t>HSA 6-SE00004-IM00020</t>
  </si>
  <si>
    <t>HSA 6-SE00004-IM00021</t>
  </si>
  <si>
    <t>HSA 6-SE00004-IM00022</t>
  </si>
  <si>
    <t>HSA 6-SE00004-IM00023</t>
  </si>
  <si>
    <t>HSA 6-SE00004-IM00024</t>
  </si>
  <si>
    <t>HSA 6-SE00004-IM00025</t>
  </si>
  <si>
    <t>HSA 6-SE00004-IM00026</t>
  </si>
  <si>
    <t>HSA 6-SE00004-IM00027</t>
  </si>
  <si>
    <t>HSA 6-SE00004-IM00028</t>
  </si>
  <si>
    <t>HSA 6-SE00004-IM00029</t>
  </si>
  <si>
    <t>HSA 6-SE00004-IM00030</t>
  </si>
  <si>
    <t>HSA 6-SE00004-IM00031</t>
  </si>
  <si>
    <t>HSA 6-SE00004-IM00032</t>
  </si>
  <si>
    <t>HSA 6-SE00004-IM00033</t>
  </si>
  <si>
    <t>HSA 6-SE00004-IM00034</t>
  </si>
  <si>
    <t>HSA 6-SE00004-IM00035</t>
  </si>
  <si>
    <t>HSA 6-SE00004-IM00036</t>
  </si>
  <si>
    <t>HSA 6-SE00004-IM00037</t>
  </si>
  <si>
    <t>HSA 6-SE00004-IM00038</t>
  </si>
  <si>
    <t>HSA 6-SE00004-IM00039</t>
  </si>
  <si>
    <t>HSA 6-SE00004-IM00040</t>
  </si>
  <si>
    <t>HSA 6-SE00006-IM00001</t>
  </si>
  <si>
    <t>HSA 6-SE00006-IM00002</t>
  </si>
  <si>
    <t>HSA 6-SE00006-IM00003</t>
  </si>
  <si>
    <t>HSA 6-SE00006-IM00004</t>
  </si>
  <si>
    <t>HSA 6-SE00006-IM00005</t>
  </si>
  <si>
    <t>HSA 6-SE00006-IM00006</t>
  </si>
  <si>
    <t>HSA 6-SE00006-IM00007</t>
  </si>
  <si>
    <t>HSA 6-SE00006-IM00008</t>
  </si>
  <si>
    <t>HSA 6-SE00006-IM00009</t>
  </si>
  <si>
    <t>HSA 6-SE00006-IM00010</t>
  </si>
  <si>
    <t>HSA 6-SE00006-IM00011</t>
  </si>
  <si>
    <t>HSA 6-SE00006-IM00012</t>
  </si>
  <si>
    <t>HSA 6-SE00006-IM00013</t>
  </si>
  <si>
    <t>HSA 6-SE00006-IM00014</t>
  </si>
  <si>
    <t>HSA 6-SE00006-IM00015</t>
  </si>
  <si>
    <t>HSA 6-SE00006-IM00016</t>
  </si>
  <si>
    <t>HSA 6-SE00006-IM00017</t>
  </si>
  <si>
    <t>HSA 6-SE00006-IM00018</t>
  </si>
  <si>
    <t>HSA 6-SE00006-IM00019</t>
  </si>
  <si>
    <t>HSA 6-SE00006-IM00020</t>
  </si>
  <si>
    <t>HSA 6-SE00006-IM00021</t>
  </si>
  <si>
    <t>HSA 6-SE00006-IM00022</t>
  </si>
  <si>
    <t>HSA 6-SE00006-IM00023</t>
  </si>
  <si>
    <t>HSA 6-SE00006-IM00024</t>
  </si>
  <si>
    <t>HSA 6-SE00006-IM00025</t>
  </si>
  <si>
    <t>HSA 6-SE00006-IM00026</t>
  </si>
  <si>
    <t>HSA 6-SE00006-IM00027</t>
  </si>
  <si>
    <t>HSA 6-SE00006-IM00028</t>
  </si>
  <si>
    <t>HSA 6-SE00006-IM00029</t>
  </si>
  <si>
    <t>HSA 6-SE00006-IM00030</t>
  </si>
  <si>
    <t>HSA 6-SE00006-IM00031</t>
  </si>
  <si>
    <t>HSA 6-SE00006-IM00032</t>
  </si>
  <si>
    <t>HSA 6-SE00006-IM00033</t>
  </si>
  <si>
    <t>HSA 6-SE00006-IM00034</t>
  </si>
  <si>
    <t>HSA 6-SE00006-IM00035</t>
  </si>
  <si>
    <t>HSA 6-SE00006-IM00036</t>
  </si>
  <si>
    <t>HSA 6-SE00006-IM00037</t>
  </si>
  <si>
    <t>HSA 6-SE00006-IM00038</t>
  </si>
  <si>
    <t>HSA 6-SE00006-IM00039</t>
  </si>
  <si>
    <t>HSA 6-SE00006-IM00040</t>
  </si>
  <si>
    <t>HSA 6-SE00006-IM00041</t>
  </si>
  <si>
    <t>HSA 6-SE00006-IM00042</t>
  </si>
  <si>
    <t>HSA 6-SE00006-IM00043</t>
  </si>
  <si>
    <t>HSA 6-SE00006-IM00044</t>
  </si>
  <si>
    <t>HSA 6-SE00006-IM00045</t>
  </si>
  <si>
    <t>HSA 6-SE00006-IM00046</t>
  </si>
  <si>
    <t>HSA 6-SE00006-IM00047</t>
  </si>
  <si>
    <t>HSA 6-SE00006-IM00048</t>
  </si>
  <si>
    <t>HSA 6-SE00006-IM00049</t>
  </si>
  <si>
    <t>HSA 6-SE00006-IM00050</t>
  </si>
  <si>
    <t>HSA 6-SE00006-IM00051</t>
  </si>
  <si>
    <t>HSA 6-SE00006-IM00052</t>
  </si>
  <si>
    <t>HSA 6-SE00006-IM00053</t>
  </si>
  <si>
    <t>HSA 7-SE00002-IM00001</t>
  </si>
  <si>
    <t>HSA 7-SE00002-IM00002</t>
  </si>
  <si>
    <t>HSA 7-SE00002-IM00003</t>
  </si>
  <si>
    <t>HSA 7-SE00002-IM00004</t>
  </si>
  <si>
    <t>HSA 7-SE00002-IM00005</t>
  </si>
  <si>
    <t>HSA 7-SE00002-IM00006</t>
  </si>
  <si>
    <t>HSA 7-SE00002-IM00007</t>
  </si>
  <si>
    <t>HSA 7-SE00002-IM00008</t>
  </si>
  <si>
    <t>HSA 7-SE00002-IM00009</t>
  </si>
  <si>
    <t>HSA 7-SE00002-IM00010</t>
  </si>
  <si>
    <t>HSA 7-SE00002-IM00011</t>
  </si>
  <si>
    <t>HSA 7-SE00002-IM00012</t>
  </si>
  <si>
    <t>HSA 7-SE00003-IM00001</t>
  </si>
  <si>
    <t>HSA 7-SE00003-IM00002</t>
  </si>
  <si>
    <t>HSA 7-SE00003-IM00003</t>
  </si>
  <si>
    <t>HSA 7-SE00003-IM00004</t>
  </si>
  <si>
    <t>HSA 7-SE00003-IM00005</t>
  </si>
  <si>
    <t>HSA 7-SE00003-IM00006</t>
  </si>
  <si>
    <t>HSA 7-SE00003-IM00007</t>
  </si>
  <si>
    <t>HSA 7-SE00003-IM00008</t>
  </si>
  <si>
    <t>HSA 7-SE00003-IM00009</t>
  </si>
  <si>
    <t>HSA 7-SE00003-IM00010</t>
  </si>
  <si>
    <t>HSA 7-SE00003-IM00011</t>
  </si>
  <si>
    <t>HSA 7-SE00003-IM00012</t>
  </si>
  <si>
    <t>HSA 7-SE00003-IM00013</t>
  </si>
  <si>
    <t>HSA 7-SE00003-IM00014</t>
  </si>
  <si>
    <t>HSA 7-SE00003-IM00015</t>
  </si>
  <si>
    <t>HSA 7-SE00003-IM00016</t>
  </si>
  <si>
    <t>HSA 7-SE00003-IM00017</t>
  </si>
  <si>
    <t>HSA 7-SE00003-IM00018</t>
  </si>
  <si>
    <t>HSA 8-SE00008-IM00001</t>
  </si>
  <si>
    <t>HSA 8-SE00008-IM00002</t>
  </si>
  <si>
    <t>HSA 8-SE00008-IM00003</t>
  </si>
  <si>
    <t>HSA 8-SE00008-IM00004</t>
  </si>
  <si>
    <t>HSA 8-SE00008-IM00005</t>
  </si>
  <si>
    <t>HSA 8-SE00008-IM00006</t>
  </si>
  <si>
    <t>HSA 8-SE00008-IM00007</t>
  </si>
  <si>
    <t>HSA 8-SE00008-IM00008</t>
  </si>
  <si>
    <t>HSA 8-SE00008-IM00009</t>
  </si>
  <si>
    <t>HSA 8-SE00008-IM00010</t>
  </si>
  <si>
    <t>HSA 8-SE00008-IM00011</t>
  </si>
  <si>
    <t>HSA 8-SE00008-IM00012</t>
  </si>
  <si>
    <t>HSA 8-SE00008-IM00013</t>
  </si>
  <si>
    <t>HSA 8-SE00008-IM00014</t>
  </si>
  <si>
    <t>HSA 8-SE00008-IM00015</t>
  </si>
  <si>
    <t>HSA 8-SE00009-IM00001</t>
  </si>
  <si>
    <t>HSA 8-SE00009-IM00002</t>
  </si>
  <si>
    <t>HSA 8-SE00009-IM00003</t>
  </si>
  <si>
    <t>HSA 8-SE00009-IM00004</t>
  </si>
  <si>
    <t>HSA 8-SE00009-IM00005</t>
  </si>
  <si>
    <t>HSA 8-SE00009-IM00006</t>
  </si>
  <si>
    <t>HSA 8-SE00009-IM00007</t>
  </si>
  <si>
    <t>HSA 8-SE00009-IM00008</t>
  </si>
  <si>
    <t>HSA 8-SE00009-IM00009</t>
  </si>
  <si>
    <t>HSA 8-SE00009-IM00010</t>
  </si>
  <si>
    <t>HSA 8-SE00009-IM00011</t>
  </si>
  <si>
    <t>HSA 8-SE00009-IM00012</t>
  </si>
  <si>
    <t>HSA 8-SE00009-IM00013</t>
  </si>
  <si>
    <t>HSA 8-SE00009-IM00014</t>
  </si>
  <si>
    <t>HSA 8-SE00009-IM00015</t>
  </si>
  <si>
    <t>HSA 8-SE00011-IM00001</t>
  </si>
  <si>
    <t>HSA 8-SE00011-IM00002</t>
  </si>
  <si>
    <t>HSA 8-SE00011-IM00003</t>
  </si>
  <si>
    <t>HSA 8-SE00011-IM00004</t>
  </si>
  <si>
    <t>HSA 8-SE00011-IM00005</t>
  </si>
  <si>
    <t>HSA 8-SE00011-IM00006</t>
  </si>
  <si>
    <t>HSA 8-SE00011-IM00007</t>
  </si>
  <si>
    <t>HSA 8-SE00011-IM00008</t>
  </si>
  <si>
    <t>HSA 8-SE00011-IM00009</t>
  </si>
  <si>
    <t>HSA 8-SE00011-IM00010</t>
  </si>
  <si>
    <t>HSA 8-SE00011-IM00011</t>
  </si>
  <si>
    <t>HSA 8-SE00011-IM00012</t>
  </si>
  <si>
    <t>HSA 8-SE00011-IM00013</t>
  </si>
  <si>
    <t>HSA 8-SE00011-IM00014</t>
  </si>
  <si>
    <t>HSA 8-SE00011-IM00015</t>
  </si>
  <si>
    <t>HSA 8-SE00011-IM00016</t>
  </si>
  <si>
    <t>HSA 8-SE00011-IM00017</t>
  </si>
  <si>
    <t>HSA 8-SE00011-IM00018</t>
  </si>
  <si>
    <t>HSA 8-SE00011-IM00019</t>
  </si>
  <si>
    <t>HSA 8-SE00011-IM00020</t>
  </si>
  <si>
    <t>HSA 8-SE00011-IM00021</t>
  </si>
  <si>
    <t>HSA 8-SE00011-IM00022</t>
  </si>
  <si>
    <t>HSA 8-SE00011-IM00023</t>
  </si>
  <si>
    <t>HSA 8-SE00011-IM00024</t>
  </si>
  <si>
    <t>HSA 8-SE00011-IM00025</t>
  </si>
  <si>
    <t>HSA 8-SE00011-IM00026</t>
  </si>
  <si>
    <t>HSA 8-SE00011-IM00027</t>
  </si>
  <si>
    <t>HSA 8-SE00011-IM00028</t>
  </si>
  <si>
    <t>HSA 8-SE00011-IM00029</t>
  </si>
  <si>
    <t>HSA 8-SE00011-IM00030</t>
  </si>
  <si>
    <t>HSA 8-SE00011-IM00031</t>
  </si>
  <si>
    <t>HSA 8-SE00011-IM00032</t>
  </si>
  <si>
    <t>HSA 8-SE00011-IM00033</t>
  </si>
  <si>
    <t>HSA 8-SE00011-IM00034</t>
  </si>
  <si>
    <t>HSA 8-SE00011-IM00035</t>
  </si>
  <si>
    <t>HSA 8-SE00011-IM00036</t>
  </si>
  <si>
    <t>HSA 8-SE00011-IM00037</t>
  </si>
  <si>
    <t>HSA 8-SE00011-IM00038</t>
  </si>
  <si>
    <t>HSA 8-SE00011-IM00039</t>
  </si>
  <si>
    <t>HSA 8-SE00012-IM00001</t>
  </si>
  <si>
    <t>HSA 8-SE00012-IM00002</t>
  </si>
  <si>
    <t>HSA 8-SE00012-IM00003</t>
  </si>
  <si>
    <t>HSA 8-SE00012-IM00004</t>
  </si>
  <si>
    <t>HSA 8-SE00012-IM00005</t>
  </si>
  <si>
    <t>HSA 8-SE00012-IM00006</t>
  </si>
  <si>
    <t>HSA 8-SE00012-IM00007</t>
  </si>
  <si>
    <t>HSA 8-SE00012-IM00008</t>
  </si>
  <si>
    <t>HSA 8-SE00012-IM00009</t>
  </si>
  <si>
    <t>HSA 8-SE00012-IM00010</t>
  </si>
  <si>
    <t>HSA 8-SE00012-IM00011</t>
  </si>
  <si>
    <t>HSA 8-SE00012-IM00012</t>
  </si>
  <si>
    <t>HSA 8-SE00012-IM00013</t>
  </si>
  <si>
    <t>HSA 8-SE00012-IM00014</t>
  </si>
  <si>
    <t>HSA 8-SE00012-IM00015</t>
  </si>
  <si>
    <t>HSA 8-SE00012-IM00016</t>
  </si>
  <si>
    <t>HSA 8-SE00012-IM00017</t>
  </si>
  <si>
    <t>HSA 8-SE00012-IM00018</t>
  </si>
  <si>
    <t>HSA 8-SE00012-IM00019</t>
  </si>
  <si>
    <t>HSA 8-SE00012-IM00020</t>
  </si>
  <si>
    <t>HSA 8-SE00012-IM00021</t>
  </si>
  <si>
    <t>HSA 8-SE00012-IM00022</t>
  </si>
  <si>
    <t>HSA 8-SE00012-IM00023</t>
  </si>
  <si>
    <t>HSA 8-SE00012-IM00024</t>
  </si>
  <si>
    <t>HSA 8-SE00012-IM00025</t>
  </si>
  <si>
    <t>HSA 8-SE00012-IM00026</t>
  </si>
  <si>
    <t>HSA 8-SE00012-IM00027</t>
  </si>
  <si>
    <t>HSA 8-SE00012-IM00028</t>
  </si>
  <si>
    <t>HSA 8-SE00012-IM00029</t>
  </si>
  <si>
    <t>HSA 8-SE00012-IM00030</t>
  </si>
  <si>
    <t>HSA 8-SE00012-IM00031</t>
  </si>
  <si>
    <t>HSA 8-SE00012-IM00032</t>
  </si>
  <si>
    <t>HSA 8-SE00012-IM00033</t>
  </si>
  <si>
    <t>HSA 8-SE00012-IM00034</t>
  </si>
  <si>
    <t>HSA 8-SE00012-IM00035</t>
  </si>
  <si>
    <t>HSA 8-SE00012-IM00036</t>
  </si>
  <si>
    <t>HSA 8-SE00012-IM00037</t>
  </si>
  <si>
    <t>HSA 8-SE00012-IM00038</t>
  </si>
  <si>
    <t>HSA 8-SE00012-IM00039</t>
  </si>
  <si>
    <t>HSA 9-SE00004-IM00001</t>
  </si>
  <si>
    <t>HSA 9-SE00004-IM00002</t>
  </si>
  <si>
    <t>HSA 9-SE00004-IM00003</t>
  </si>
  <si>
    <t>HSA 9-SE00004-IM00004</t>
  </si>
  <si>
    <t>HSA 9-SE00004-IM00005</t>
  </si>
  <si>
    <t>HSA 9-SE00004-IM00006</t>
  </si>
  <si>
    <t>HSA 9-SE00004-IM00007</t>
  </si>
  <si>
    <t>HSA 9-SE00004-IM00008</t>
  </si>
  <si>
    <t>HSA 9-SE00004-IM00009</t>
  </si>
  <si>
    <t>HSA 9-SE00004-IM00010</t>
  </si>
  <si>
    <t>HSA 9-SE00004-IM00011</t>
  </si>
  <si>
    <t>HSA 9-SE00004-IM00012</t>
  </si>
  <si>
    <t>HSA 9-SE00005-IM00001</t>
  </si>
  <si>
    <t>HSA 9-SE00005-IM00002</t>
  </si>
  <si>
    <t>HSA 9-SE00005-IM00003</t>
  </si>
  <si>
    <t>HSA 9-SE00005-IM00004</t>
  </si>
  <si>
    <t>HSA 9-SE00005-IM00005</t>
  </si>
  <si>
    <t>HSA 9-SE00005-IM00006</t>
  </si>
  <si>
    <t>HSA 9-SE00005-IM00007</t>
  </si>
  <si>
    <t>HSA 9-SE00005-IM00008</t>
  </si>
  <si>
    <t>HSA 9-SE00005-IM00009</t>
  </si>
  <si>
    <t>HSA 9-SE00005-IM00010</t>
  </si>
  <si>
    <t>HSA 9-SE00005-IM00011</t>
  </si>
  <si>
    <t>HSA 9-SE00005-IM00012</t>
  </si>
  <si>
    <t>HSA 9-SE00005-IM00013</t>
  </si>
  <si>
    <t>HSA 9-SE00005-IM00014</t>
  </si>
  <si>
    <t>HSA 9-SE00005-IM00015</t>
  </si>
  <si>
    <t>HSA 9-SE00005-IM00016</t>
  </si>
  <si>
    <t>HSA 9-SE00005-IM00017</t>
  </si>
  <si>
    <t>HSA 9-SE00005-IM00018</t>
  </si>
  <si>
    <t>HSA 10-SE00003-IM00001</t>
  </si>
  <si>
    <t>HSA 10-SE00003-IM00002</t>
  </si>
  <si>
    <t>HSA 10-SE00003-IM00003</t>
  </si>
  <si>
    <t>HSA 10-SE00003-IM00004</t>
  </si>
  <si>
    <t>HSA 10-SE00003-IM00005</t>
  </si>
  <si>
    <t>HSA 10-SE00003-IM00006</t>
  </si>
  <si>
    <t>HSA 10-SE00003-IM00007</t>
  </si>
  <si>
    <t>HSA 10-SE00003-IM00008</t>
  </si>
  <si>
    <t>HSA 10-SE00003-IM00009</t>
  </si>
  <si>
    <t>HSA 10-SE00003-IM00010</t>
  </si>
  <si>
    <t>HSA 10-SE00003-IM00011</t>
  </si>
  <si>
    <t>HSA 10-SE00003-IM00012</t>
  </si>
  <si>
    <t>HSA 10-SE00003-IM00013</t>
  </si>
  <si>
    <t>HSA 10-SE00003-IM00014</t>
  </si>
  <si>
    <t>HSA 10-SE00003-IM00015</t>
  </si>
  <si>
    <t>HSA 10-SE00003-IM00016</t>
  </si>
  <si>
    <t>HSA 10-SE00003-IM00017</t>
  </si>
  <si>
    <t>HSA 10-SE00003-IM00018</t>
  </si>
  <si>
    <t>HSA 10-SE00003-IM00019</t>
  </si>
  <si>
    <t>HSA 10-SE00003-IM00020</t>
  </si>
  <si>
    <t>HSA 10-SE00003-IM00021</t>
  </si>
  <si>
    <t>HSA 10-SE00003-IM00022</t>
  </si>
  <si>
    <t>HSA 10-SE00003-IM00023</t>
  </si>
  <si>
    <t>HSA 10-SE00003-IM00024</t>
  </si>
  <si>
    <t>HSA 10-SE00003-IM00025</t>
  </si>
  <si>
    <t>HSA 10-SE00003-IM00026</t>
  </si>
  <si>
    <t>HSA 10-SE00003-IM00027</t>
  </si>
  <si>
    <t>HSA 10-SE00003-IM00028</t>
  </si>
  <si>
    <t>HSA 10-SE00003-IM00029</t>
  </si>
  <si>
    <t>HSA 10-SE00003-IM00030</t>
  </si>
  <si>
    <t>HSA 10-SE00003-IM00031</t>
  </si>
  <si>
    <t>HSA 10-SE00003-IM00032</t>
  </si>
  <si>
    <t>HSA 10-SE00003-IM00033</t>
  </si>
  <si>
    <t>HSA 10-SE00003-IM00034</t>
  </si>
  <si>
    <t>HSA 10-SE00003-IM00035</t>
  </si>
  <si>
    <t>HSA 10-SE00003-IM00036</t>
  </si>
  <si>
    <t>HSA 10-SE00003-IM00037</t>
  </si>
  <si>
    <t>HSA 10-SE00003-IM00038</t>
  </si>
  <si>
    <t>HSA 10-SE00003-IM00039</t>
  </si>
  <si>
    <t>HSA 10-SE00003-IM00040</t>
  </si>
  <si>
    <t>HSA 10-SE00003-IM00041</t>
  </si>
  <si>
    <t>HSA 10-SE00003-IM00042</t>
  </si>
  <si>
    <t>HSA 10-SE00003-IM00043</t>
  </si>
  <si>
    <t>HSA 10-SE00003-IM00044</t>
  </si>
  <si>
    <t>HSA 10-SE00003-IM00045</t>
  </si>
  <si>
    <t>HSA 10-SE00003-IM00046</t>
  </si>
  <si>
    <t>HSA 10-SE00003-IM00047</t>
  </si>
  <si>
    <t>HSA 10-SE00003-IM00048</t>
  </si>
  <si>
    <t>HSA 10-SE00003-IM00049</t>
  </si>
  <si>
    <t>HSA 10-SE00003-IM00050</t>
  </si>
  <si>
    <t>HSA 10-SE00003-IM00051</t>
  </si>
  <si>
    <t>HSA 10-SE00003-IM00052</t>
  </si>
  <si>
    <t>HSA 10-SE00003-IM00053</t>
  </si>
  <si>
    <t>HSA 10-SE00003-IM00054</t>
  </si>
  <si>
    <t>HSA 10-SE00003-IM00055</t>
  </si>
  <si>
    <t>HSA 10-SE00003-IM00056</t>
  </si>
  <si>
    <t>HSA 10-SE00003-IM00057</t>
  </si>
  <si>
    <t>HSA 10-SE00003-IM00058</t>
  </si>
  <si>
    <t>HSA 10-SE00003-IM00059</t>
  </si>
  <si>
    <t>HSA 10-SE00003-IM00060</t>
  </si>
  <si>
    <t>HSA 10-SE00004-IM00001</t>
  </si>
  <si>
    <t>HSA 10-SE00004-IM00002</t>
  </si>
  <si>
    <t>HSA 10-SE00004-IM00003</t>
  </si>
  <si>
    <t>HSA 10-SE00004-IM00004</t>
  </si>
  <si>
    <t>HSA 10-SE00004-IM00005</t>
  </si>
  <si>
    <t>HSA 10-SE00004-IM00006</t>
  </si>
  <si>
    <t>HSA 10-SE00004-IM00007</t>
  </si>
  <si>
    <t>HSA 10-SE00004-IM00008</t>
  </si>
  <si>
    <t>HSA 10-SE00004-IM00009</t>
  </si>
  <si>
    <t>HSA 10-SE00004-IM00010</t>
  </si>
  <si>
    <t>HSA 10-SE00004-IM00011</t>
  </si>
  <si>
    <t>HSA 10-SE00004-IM00012</t>
  </si>
  <si>
    <t>HSA 10-SE00004-IM00013</t>
  </si>
  <si>
    <t>HSA 10-SE00004-IM00014</t>
  </si>
  <si>
    <t>HSA 10-SE00004-IM00015</t>
  </si>
  <si>
    <t>HSA 10-SE00004-IM00016</t>
  </si>
  <si>
    <t>HSA 10-SE00004-IM00017</t>
  </si>
  <si>
    <t>HSA 10-SE00004-IM00018</t>
  </si>
  <si>
    <t>HSA 10-SE00004-IM00019</t>
  </si>
  <si>
    <t>HSA 10-SE00004-IM00020</t>
  </si>
  <si>
    <t>HSA 10-SE00004-IM00021</t>
  </si>
  <si>
    <t>HSA 10-SE00004-IM00022</t>
  </si>
  <si>
    <t>HSA 10-SE00004-IM00023</t>
  </si>
  <si>
    <t>HSA 10-SE00004-IM00024</t>
  </si>
  <si>
    <t>HSA 10-SE00005-IM00001</t>
  </si>
  <si>
    <t>HSA 10-SE00005-IM00002</t>
  </si>
  <si>
    <t>HSA 10-SE00005-IM00003</t>
  </si>
  <si>
    <t>HSA 10-SE00005-IM00004</t>
  </si>
  <si>
    <t>HSA 10-SE00005-IM00005</t>
  </si>
  <si>
    <t>HSA 10-SE00005-IM00006</t>
  </si>
  <si>
    <t>HSA 10-SE00005-IM00007</t>
  </si>
  <si>
    <t>HSA 10-SE00005-IM00008</t>
  </si>
  <si>
    <t>HSA 10-SE00005-IM00009</t>
  </si>
  <si>
    <t>HSA 10-SE00005-IM00010</t>
  </si>
  <si>
    <t>HSA 10-SE00005-IM00011</t>
  </si>
  <si>
    <t>HSA 10-SE00005-IM00012</t>
  </si>
  <si>
    <t>HSA 10-SE00005-IM00013</t>
  </si>
  <si>
    <t>HSA 10-SE00005-IM00014</t>
  </si>
  <si>
    <t>HSA 10-SE00005-IM00015</t>
  </si>
  <si>
    <t>HSA 10-SE00005-IM00016</t>
  </si>
  <si>
    <t>HSA 10-SE00005-IM00017</t>
  </si>
  <si>
    <t>HSA 10-SE00005-IM00018</t>
  </si>
  <si>
    <t>HSA 10-SE00005-IM00019</t>
  </si>
  <si>
    <t>HSA 10-SE00005-IM00020</t>
  </si>
  <si>
    <t>HSA 10-SE00005-IM00021</t>
  </si>
  <si>
    <t>HSA 10-SE00005-IM00022</t>
  </si>
  <si>
    <t>HSA 10-SE00005-IM00023</t>
  </si>
  <si>
    <t>HSA 10-SE00005-IM00024</t>
  </si>
  <si>
    <t>HSA 10-SE00005-IM00025</t>
  </si>
  <si>
    <t>HSA 10-SE00005-IM00026</t>
  </si>
  <si>
    <t>HSA 10-SE00005-IM00027</t>
  </si>
  <si>
    <t>HSA 10-SE00005-IM00028</t>
  </si>
  <si>
    <t>HSA 10-SE00005-IM00029</t>
  </si>
  <si>
    <t>HSA 10-SE00005-IM00030</t>
  </si>
  <si>
    <t>HSA 10-SE00005-IM00031</t>
  </si>
  <si>
    <t>HSA 10-SE00005-IM00032</t>
  </si>
  <si>
    <t>HSA 10-SE00005-IM00033</t>
  </si>
  <si>
    <t>HSA 10-SE00005-IM00034</t>
  </si>
  <si>
    <t>HSA 10-SE00005-IM00035</t>
  </si>
  <si>
    <t>HSA 10-SE00005-IM00036</t>
  </si>
  <si>
    <t>HSA 10-SE00005-IM00037</t>
  </si>
  <si>
    <t>HSA 10-SE00005-IM00038</t>
  </si>
  <si>
    <t>HSA 10-SE00005-IM00039</t>
  </si>
  <si>
    <t>HSA 10-SE00005-IM00040</t>
  </si>
  <si>
    <t>HSA 10-SE00005-IM00041</t>
  </si>
  <si>
    <t>HSA 10-SE00005-IM00042</t>
  </si>
  <si>
    <t>HSA 10-SE00005-IM00043</t>
  </si>
  <si>
    <t>HSA 10-SE00005-IM00044</t>
  </si>
  <si>
    <t>HSA 10-SE00005-IM00045</t>
  </si>
  <si>
    <t>HSA 10-SE00005-IM00046</t>
  </si>
  <si>
    <t>HSA 10-SE00005-IM00047</t>
  </si>
  <si>
    <t>HSA 10-SE00005-IM00048</t>
  </si>
  <si>
    <t>HSA 10-SE00005-IM00049</t>
  </si>
  <si>
    <t>HSA 10-SE00005-IM00050</t>
  </si>
  <si>
    <t>HSA 10-SE00005-IM00051</t>
  </si>
  <si>
    <t>HSA 10-SE00005-IM00052</t>
  </si>
  <si>
    <t>HSA 10-SE00005-IM00053</t>
  </si>
  <si>
    <t>HSA 10-SE00005-IM00054</t>
  </si>
  <si>
    <t>HSA 10-SE00005-IM00055</t>
  </si>
  <si>
    <t>HSA 10-SE00005-IM00056</t>
  </si>
  <si>
    <t>HSA 10-SE00005-IM00057</t>
  </si>
  <si>
    <t>HSA 10-SE00005-IM00058</t>
  </si>
  <si>
    <t>HSA 10-SE00005-IM00059</t>
  </si>
  <si>
    <t>HSA 10-SE00005-IM00060</t>
  </si>
  <si>
    <t>HSA 11-SE00007-IM00001</t>
  </si>
  <si>
    <t>HSA 11-SE00007-IM00002</t>
  </si>
  <si>
    <t>HSA 11-SE00007-IM00003</t>
  </si>
  <si>
    <t>HSA 11-SE00007-IM00004</t>
  </si>
  <si>
    <t>HSA 11-SE00007-IM00005</t>
  </si>
  <si>
    <t>HSA 11-SE00007-IM00006</t>
  </si>
  <si>
    <t>HSA 11-SE00007-IM00007</t>
  </si>
  <si>
    <t>HSA 11-SE00007-IM00008</t>
  </si>
  <si>
    <t>HSA 11-SE00007-IM00009</t>
  </si>
  <si>
    <t>HSA 11-SE00007-IM00010</t>
  </si>
  <si>
    <t>HSA 11-SE00007-IM00011</t>
  </si>
  <si>
    <t>HSA 11-SE00007-IM00012</t>
  </si>
  <si>
    <t>HSA 11-SE00008-IM00001</t>
  </si>
  <si>
    <t>HSA 11-SE00008-IM00002</t>
  </si>
  <si>
    <t>HSA 11-SE00008-IM00003</t>
  </si>
  <si>
    <t>HSA 11-SE00008-IM00004</t>
  </si>
  <si>
    <t>HSA 11-SE00008-IM00005</t>
  </si>
  <si>
    <t>HSA 11-SE00008-IM00006</t>
  </si>
  <si>
    <t>HSA 11-SE00008-IM00007</t>
  </si>
  <si>
    <t>HSA 11-SE00008-IM00008</t>
  </si>
  <si>
    <t>HSA 11-SE00008-IM00009</t>
  </si>
  <si>
    <t>HSA 11-SE00008-IM00010</t>
  </si>
  <si>
    <t>HSA 11-SE00008-IM00011</t>
  </si>
  <si>
    <t>HSA 11-SE00008-IM00012</t>
  </si>
  <si>
    <t>HSA 11-SE00008-IM00013</t>
  </si>
  <si>
    <t>HSA 11-SE00008-IM00014</t>
  </si>
  <si>
    <t>HSA 11-SE00008-IM00015</t>
  </si>
  <si>
    <t>HSA 12-SE00002-IM00001</t>
  </si>
  <si>
    <t>HSA 12-SE00002-IM00002</t>
  </si>
  <si>
    <t>HSA 12-SE00002-IM00003</t>
  </si>
  <si>
    <t>HSA 12-SE00002-IM00004</t>
  </si>
  <si>
    <t>HSA 12-SE00002-IM00005</t>
  </si>
  <si>
    <t>HSA 12-SE00002-IM00006</t>
  </si>
  <si>
    <t>HSA 12-SE00002-IM00007</t>
  </si>
  <si>
    <t>HSA 12-SE00002-IM00008</t>
  </si>
  <si>
    <t>HSA 12-SE00002-IM00009</t>
  </si>
  <si>
    <t>HSA 12-SE00002-IM00010</t>
  </si>
  <si>
    <t>HSA 12-SE00002-IM00011</t>
  </si>
  <si>
    <t>HSA 12-SE00002-IM00012</t>
  </si>
  <si>
    <t>HSA 12-SE00003-IM00001</t>
  </si>
  <si>
    <t>HSA 12-SE00003-IM00002</t>
  </si>
  <si>
    <t>HSA 12-SE00003-IM00003</t>
  </si>
  <si>
    <t>HSA 12-SE00003-IM00004</t>
  </si>
  <si>
    <t>HSA 12-SE00003-IM00005</t>
  </si>
  <si>
    <t>HSA 12-SE00003-IM00006</t>
  </si>
  <si>
    <t>HSA 12-SE00003-IM00007</t>
  </si>
  <si>
    <t>HSA 12-SE00003-IM00008</t>
  </si>
  <si>
    <t>HSA 12-SE00003-IM00009</t>
  </si>
  <si>
    <t>HSA 12-SE00003-IM00010</t>
  </si>
  <si>
    <t>HSA 12-SE00003-IM00011</t>
  </si>
  <si>
    <t>HSA 12-SE00003-IM00012</t>
  </si>
  <si>
    <t>HSA 12-SE00003-IM00013</t>
  </si>
  <si>
    <t>HSA 12-SE00003-IM00014</t>
  </si>
  <si>
    <t>HSA 12-SE00003-IM00015</t>
  </si>
  <si>
    <t>HSA 12-SE00003-IM00016</t>
  </si>
  <si>
    <t>HSA 12-SE00003-IM00017</t>
  </si>
  <si>
    <t>HSA 12-SE00003-IM00018</t>
  </si>
  <si>
    <t>HSA 13-SE00006-IM00001</t>
  </si>
  <si>
    <t>HSA 13-SE00006-IM00002</t>
  </si>
  <si>
    <t>HSA 13-SE00006-IM00003</t>
  </si>
  <si>
    <t>HSA 13-SE00006-IM00004</t>
  </si>
  <si>
    <t>HSA 13-SE00006-IM00005</t>
  </si>
  <si>
    <t>HSA 13-SE00006-IM00006</t>
  </si>
  <si>
    <t>HSA 13-SE00006-IM00007</t>
  </si>
  <si>
    <t>HSA 13-SE00006-IM00008</t>
  </si>
  <si>
    <t>HSA 13-SE00006-IM00009</t>
  </si>
  <si>
    <t>HSA 13-SE00006-IM00010</t>
  </si>
  <si>
    <t>HSA 13-SE00006-IM00011</t>
  </si>
  <si>
    <t>HSA 13-SE00006-IM00012</t>
  </si>
  <si>
    <t>HSA 13-SE00007-IM00001</t>
  </si>
  <si>
    <t>HSA 13-SE00007-IM00002</t>
  </si>
  <si>
    <t>HSA 13-SE00007-IM00003</t>
  </si>
  <si>
    <t>HSA 13-SE00007-IM00004</t>
  </si>
  <si>
    <t>HSA 13-SE00007-IM00005</t>
  </si>
  <si>
    <t>HSA 13-SE00007-IM00006</t>
  </si>
  <si>
    <t>HSA 13-SE00007-IM00007</t>
  </si>
  <si>
    <t>HSA 13-SE00007-IM00008</t>
  </si>
  <si>
    <t>HSA 13-SE00007-IM00009</t>
  </si>
  <si>
    <t>HSA 13-SE00007-IM00010</t>
  </si>
  <si>
    <t>HSA 13-SE00007-IM00011</t>
  </si>
  <si>
    <t>HSA 13-SE00007-IM00012</t>
  </si>
  <si>
    <t>HSA 13-SE00007-IM00013</t>
  </si>
  <si>
    <t>HSA 13-SE00007-IM00014</t>
  </si>
  <si>
    <t>HSA 13-SE00007-IM00015</t>
  </si>
  <si>
    <t>HSA 14-SE00003-IM00001</t>
  </si>
  <si>
    <t>HSA 14-SE00003-IM00002</t>
  </si>
  <si>
    <t>HSA 14-SE00003-IM00003</t>
  </si>
  <si>
    <t>HSA 14-SE00003-IM00004</t>
  </si>
  <si>
    <t>HSA 14-SE00003-IM00005</t>
  </si>
  <si>
    <t>HSA 14-SE00003-IM00006</t>
  </si>
  <si>
    <t>HSA 14-SE00003-IM00007</t>
  </si>
  <si>
    <t>HSA 14-SE00003-IM00008</t>
  </si>
  <si>
    <t>HSA 14-SE00003-IM00009</t>
  </si>
  <si>
    <t>HSA 14-SE00003-IM00010</t>
  </si>
  <si>
    <t>HSA 14-SE00003-IM00011</t>
  </si>
  <si>
    <t>HSA 14-SE00003-IM00012</t>
  </si>
  <si>
    <t>HSA 14-SE00004-IM00001</t>
  </si>
  <si>
    <t>HSA 14-SE00004-IM00002</t>
  </si>
  <si>
    <t>HSA 14-SE00004-IM00003</t>
  </si>
  <si>
    <t>HSA 14-SE00004-IM00004</t>
  </si>
  <si>
    <t>HSA 14-SE00004-IM00005</t>
  </si>
  <si>
    <t>HSA 14-SE00004-IM00006</t>
  </si>
  <si>
    <t>HSA 14-SE00004-IM00007</t>
  </si>
  <si>
    <t>HSA 14-SE00004-IM00008</t>
  </si>
  <si>
    <t>HSA 14-SE00004-IM00009</t>
  </si>
  <si>
    <t>HSA 14-SE00004-IM00010</t>
  </si>
  <si>
    <t>HSA 14-SE00004-IM00011</t>
  </si>
  <si>
    <t>HSA 14-SE00004-IM00012</t>
  </si>
  <si>
    <t>HSA 14-SE00004-IM00013</t>
  </si>
  <si>
    <t>HSA 14-SE00004-IM00014</t>
  </si>
  <si>
    <t>HSA 14-SE00004-IM00015</t>
  </si>
  <si>
    <t>HSA 15-SE00002-IM00001</t>
  </si>
  <si>
    <t>HSA 15-SE00002-IM00002</t>
  </si>
  <si>
    <t>HSA 15-SE00002-IM00003</t>
  </si>
  <si>
    <t>HSA 15-SE00002-IM00004</t>
  </si>
  <si>
    <t>HSA 15-SE00002-IM00005</t>
  </si>
  <si>
    <t>HSA 15-SE00002-IM00006</t>
  </si>
  <si>
    <t>HSA 15-SE00002-IM00007</t>
  </si>
  <si>
    <t>HSA 15-SE00002-IM00008</t>
  </si>
  <si>
    <t>HSA 15-SE00002-IM00009</t>
  </si>
  <si>
    <t>HSA 15-SE00002-IM00010</t>
  </si>
  <si>
    <t>HSA 15-SE00002-IM00011</t>
  </si>
  <si>
    <t>HSA 15-SE00002-IM00012</t>
  </si>
  <si>
    <t>HSA 15-SE00002-IM00013</t>
  </si>
  <si>
    <t>HSA 15-SE00002-IM00014</t>
  </si>
  <si>
    <t>HSA 15-SE00002-IM00015</t>
  </si>
  <si>
    <t>HSA 15-SE00002-IM00016</t>
  </si>
  <si>
    <t>HSA 15-SE00002-IM00017</t>
  </si>
  <si>
    <t>HSA 15-SE00002-IM00018</t>
  </si>
  <si>
    <t>HSA 15-SE00002-IM00019</t>
  </si>
  <si>
    <t>HSA 15-SE00002-IM00020</t>
  </si>
  <si>
    <t>HSA 15-SE00002-IM00021</t>
  </si>
  <si>
    <t>HSA 15-SE00002-IM00022</t>
  </si>
  <si>
    <t>HSA 15-SE00002-IM00023</t>
  </si>
  <si>
    <t>HSA 15-SE00002-IM00024</t>
  </si>
  <si>
    <t>HSA 15-SE00002-IM00025</t>
  </si>
  <si>
    <t>HSA 15-SE00002-IM00026</t>
  </si>
  <si>
    <t>HSA 15-SE00002-IM00027</t>
  </si>
  <si>
    <t>HSA 15-SE00002-IM00028</t>
  </si>
  <si>
    <t>HSA 15-SE00002-IM00029</t>
  </si>
  <si>
    <t>HSA 15-SE00002-IM00030</t>
  </si>
  <si>
    <t>HSA 15-SE00002-IM00031</t>
  </si>
  <si>
    <t>HSA 15-SE00002-IM00032</t>
  </si>
  <si>
    <t>HSA 15-SE00002-IM00033</t>
  </si>
  <si>
    <t>HSA 15-SE00002-IM00034</t>
  </si>
  <si>
    <t>HSA 15-SE00002-IM00035</t>
  </si>
  <si>
    <t>HSA 15-SE00002-IM00036</t>
  </si>
  <si>
    <t>HSA 15-SE00002-IM00037</t>
  </si>
  <si>
    <t>HSA 15-SE00002-IM00038</t>
  </si>
  <si>
    <t>HSA 15-SE00002-IM00039</t>
  </si>
  <si>
    <t>HSA 15-SE00002-IM00040</t>
  </si>
  <si>
    <t>HSA 15-SE00002-IM00041</t>
  </si>
  <si>
    <t>HSA 15-SE00002-IM00042</t>
  </si>
  <si>
    <t>HSA 15-SE00002-IM00043</t>
  </si>
  <si>
    <t>HSA 15-SE00002-IM00044</t>
  </si>
  <si>
    <t>HSA 15-SE00002-IM00045</t>
  </si>
  <si>
    <t>HSA 15-SE00002-IM00046</t>
  </si>
  <si>
    <t>HSA 15-SE00002-IM00047</t>
  </si>
  <si>
    <t>HSA 15-SE00002-IM00048</t>
  </si>
  <si>
    <t>HSA 15-SE00002-IM00049</t>
  </si>
  <si>
    <t>HSA 15-SE00003-IM00001</t>
  </si>
  <si>
    <t>HSA 15-SE00003-IM00002</t>
  </si>
  <si>
    <t>HSA 15-SE00003-IM00003</t>
  </si>
  <si>
    <t>HSA 15-SE00003-IM00004</t>
  </si>
  <si>
    <t>HSA 15-SE00003-IM00005</t>
  </si>
  <si>
    <t>HSA 15-SE00003-IM00006</t>
  </si>
  <si>
    <t>HSA 15-SE00003-IM00007</t>
  </si>
  <si>
    <t>HSA 15-SE00003-IM00008</t>
  </si>
  <si>
    <t>HSA 15-SE00003-IM00009</t>
  </si>
  <si>
    <t>HSA 15-SE00003-IM00010</t>
  </si>
  <si>
    <t>HSA 15-SE00003-IM00011</t>
  </si>
  <si>
    <t>HSA 15-SE00003-IM00012</t>
  </si>
  <si>
    <t>HSA 15-SE00003-IM00013</t>
  </si>
  <si>
    <t>HSA 15-SE00003-IM00014</t>
  </si>
  <si>
    <t>HSA 15-SE00003-IM00015</t>
  </si>
  <si>
    <t>HSA 15-SE00003-IM00016</t>
  </si>
  <si>
    <t>HSA 15-SE00003-IM00017</t>
  </si>
  <si>
    <t>HSA 15-SE00003-IM00018</t>
  </si>
  <si>
    <t>HSA 15-SE00003-IM00019</t>
  </si>
  <si>
    <t>HSA 15-SE00003-IM00020</t>
  </si>
  <si>
    <t>HSA 15-SE00003-IM00021</t>
  </si>
  <si>
    <t>HSA 15-SE00003-IM00022</t>
  </si>
  <si>
    <t>HSA 15-SE00003-IM00023</t>
  </si>
  <si>
    <t>HSA 15-SE00003-IM00024</t>
  </si>
  <si>
    <t>HSA 15-SE00003-IM00025</t>
  </si>
  <si>
    <t>HSA 15-SE00003-IM00026</t>
  </si>
  <si>
    <t>HSA 15-SE00003-IM00027</t>
  </si>
  <si>
    <t>HSA 15-SE00003-IM00028</t>
  </si>
  <si>
    <t>HSA 15-SE00003-IM00029</t>
  </si>
  <si>
    <t>HSA 15-SE00003-IM00030</t>
  </si>
  <si>
    <t>HSA 15-SE00003-IM00031</t>
  </si>
  <si>
    <t>HSA 15-SE00003-IM00032</t>
  </si>
  <si>
    <t>HSA 15-SE00003-IM00033</t>
  </si>
  <si>
    <t>HSA 15-SE00003-IM00034</t>
  </si>
  <si>
    <t>HSA 15-SE00003-IM00035</t>
  </si>
  <si>
    <t>HSA 15-SE00003-IM00036</t>
  </si>
  <si>
    <t>HSA 15-SE00003-IM00037</t>
  </si>
  <si>
    <t>HSA 15-SE00003-IM00038</t>
  </si>
  <si>
    <t>HSA 15-SE00003-IM00039</t>
  </si>
  <si>
    <t>HSA 15-SE00003-IM00040</t>
  </si>
  <si>
    <t>HSA 15-SE00003-IM00041</t>
  </si>
  <si>
    <t>HSA 15-SE00003-IM00042</t>
  </si>
  <si>
    <t>HSA 15-SE00003-IM00043</t>
  </si>
  <si>
    <t>HSA 15-SE00003-IM00044</t>
  </si>
  <si>
    <t>HSA 15-SE00003-IM00045</t>
  </si>
  <si>
    <t>HSA 15-SE00003-IM00046</t>
  </si>
  <si>
    <t>HSA 15-SE00003-IM00047</t>
  </si>
  <si>
    <t>HSA 15-SE00003-IM00048</t>
  </si>
  <si>
    <t>HSA 15-SE00003-IM00049</t>
  </si>
  <si>
    <t>HSA 15-SE00003-IM00050</t>
  </si>
  <si>
    <t>HSA 15-SE00003-IM00051</t>
  </si>
  <si>
    <t>HSA 15-SE00003-IM00052</t>
  </si>
  <si>
    <t>HSA 15-SE00003-IM00053</t>
  </si>
  <si>
    <t>HSA 15-SE00003-IM00054</t>
  </si>
  <si>
    <t>HSA 15-SE00003-IM00055</t>
  </si>
  <si>
    <t>HSA 15-SE00003-IM00056</t>
  </si>
  <si>
    <t>HSA 15-SE00003-IM00057</t>
  </si>
  <si>
    <t>HSA 15-SE00003-IM00058</t>
  </si>
  <si>
    <t>HSA 15-SE00003-IM00059</t>
  </si>
  <si>
    <t>HSA 15-SE00003-IM00060</t>
  </si>
  <si>
    <t>HSA 15-SE00003-IM00061</t>
  </si>
  <si>
    <t>HSA 15-SE00003-IM00062</t>
  </si>
  <si>
    <t>HSA 15-SE00003-IM00063</t>
  </si>
  <si>
    <t>HSA 15-SE00003-IM00064</t>
  </si>
  <si>
    <t>HSA 15-SE00003-IM00065</t>
  </si>
  <si>
    <t>HSA 15-SE00003-IM00066</t>
  </si>
  <si>
    <t>HSA 15-SE00003-IM00067</t>
  </si>
  <si>
    <t>HSA 15-SE00003-IM00068</t>
  </si>
  <si>
    <t>HSA 15-SE00003-IM00069</t>
  </si>
  <si>
    <t>HSA 15-SE00003-IM00070</t>
  </si>
  <si>
    <t>HSA 15-SE00003-IM00071</t>
  </si>
  <si>
    <t>HSA 15-SE00003-IM00072</t>
  </si>
  <si>
    <t>HSA 15-SE00003-IM00073</t>
  </si>
  <si>
    <t>HSA 15-SE00003-IM00074</t>
  </si>
  <si>
    <t>HSA 15-SE00003-IM00075</t>
  </si>
  <si>
    <t>HSA 15-SE00003-IM00076</t>
  </si>
  <si>
    <t>HSA 15-SE00003-IM00077</t>
  </si>
  <si>
    <t>HSA 15-SE00003-IM00078</t>
  </si>
  <si>
    <t>HSA 15-SE00003-IM00079</t>
  </si>
  <si>
    <t>HSA 15-SE00003-IM00080</t>
  </si>
  <si>
    <t>HSA 15-SE00003-IM00081</t>
  </si>
  <si>
    <t>HSA 15-SE00003-IM00082</t>
  </si>
  <si>
    <t>HSA 15-SE00003-IM00083</t>
  </si>
  <si>
    <t>HSA 15-SE00003-IM00084</t>
  </si>
  <si>
    <t>HSA 15-SE00003-IM00085</t>
  </si>
  <si>
    <t>HSA 15-SE00003-IM00086</t>
  </si>
  <si>
    <t>HSA 15-SE00003-IM00087</t>
  </si>
  <si>
    <t>HSA 15-SE00003-IM00088</t>
  </si>
  <si>
    <t>HSA 15-SE00003-IM00089</t>
  </si>
  <si>
    <t>HSA 15-SE00003-IM00090</t>
  </si>
  <si>
    <t>HSA 15-SE00003-IM00091</t>
  </si>
  <si>
    <t>HSA 15-SE00003-IM00092</t>
  </si>
  <si>
    <t>HSA 15-SE00003-IM00093</t>
  </si>
  <si>
    <t>HSA 15-SE00003-IM00094</t>
  </si>
  <si>
    <t>HSA 15-SE00003-IM00095</t>
  </si>
  <si>
    <t>HSA 15-SE00003-IM00096</t>
  </si>
  <si>
    <t>HSA 15-SE00003-IM00097</t>
  </si>
  <si>
    <t>HSA 15-SE00003-IM00098</t>
  </si>
  <si>
    <t>HSA 15-SE00003-IM00099</t>
  </si>
  <si>
    <t>HSA 15-SE00003-IM00100</t>
  </si>
  <si>
    <t>HSA 15-SE00003-IM00101</t>
  </si>
  <si>
    <t>HSA 15-SE00003-IM00102</t>
  </si>
  <si>
    <t>HSA 15-SE00003-IM00103</t>
  </si>
  <si>
    <t>HSA 15-SE00003-IM00104</t>
  </si>
  <si>
    <t>HSA 15-SE00003-IM00105</t>
  </si>
  <si>
    <t>HSA 15-SE00003-IM00106</t>
  </si>
  <si>
    <t>HSA 15-SE00003-IM00107</t>
  </si>
  <si>
    <t>HSA 15-SE00003-IM00108</t>
  </si>
  <si>
    <t>HSA 15-SE00003-IM00109</t>
  </si>
  <si>
    <t>HSA 15-SE00003-IM00110</t>
  </si>
  <si>
    <t>HSA 15-SE00003-IM00111</t>
  </si>
  <si>
    <t>HSA 15-SE00003-IM00112</t>
  </si>
  <si>
    <t>HSA 15-SE00003-IM00113</t>
  </si>
  <si>
    <t>HSA 15-SE00003-IM00114</t>
  </si>
  <si>
    <t>HSA 15-SE00003-IM00115</t>
  </si>
  <si>
    <t>HSA 15-SE00003-IM00116</t>
  </si>
  <si>
    <t>HSA 15-SE00003-IM00117</t>
  </si>
  <si>
    <t>HSA 15-SE00003-IM00118</t>
  </si>
  <si>
    <t>HSA 15-SE00003-IM00119</t>
  </si>
  <si>
    <t>HSA 15-SE00003-IM00120</t>
  </si>
  <si>
    <t>HSA 15-SE00003-IM00121</t>
  </si>
  <si>
    <t>HSA 15-SE00003-IM00122</t>
  </si>
  <si>
    <t>HSA 15-SE00003-IM00123</t>
  </si>
  <si>
    <t>HSA 15-SE00003-IM00124</t>
  </si>
  <si>
    <t>HSA 15-SE00003-IM00125</t>
  </si>
  <si>
    <t>HSA 15-SE00003-IM00126</t>
  </si>
  <si>
    <t>HSA 15-SE00003-IM00127</t>
  </si>
  <si>
    <t>HSA 15-SE00003-IM00128</t>
  </si>
  <si>
    <t>HSA 15-SE00003-IM00129</t>
  </si>
  <si>
    <t>HSA 15-SE00003-IM00130</t>
  </si>
  <si>
    <t>HSA 15-SE00003-IM00131</t>
  </si>
  <si>
    <t>HSA 15-SE00003-IM00132</t>
  </si>
  <si>
    <t>HSA 15-SE00003-IM00133</t>
  </si>
  <si>
    <t>HSA 15-SE00003-IM00134</t>
  </si>
  <si>
    <t>HSA 15-SE00003-IM00135</t>
  </si>
  <si>
    <t>HSA 15-SE00003-IM00136</t>
  </si>
  <si>
    <t>HSA 15-SE00003-IM00137</t>
  </si>
  <si>
    <t>HSA 15-SE00003-IM00138</t>
  </si>
  <si>
    <t>HSA 15-SE00003-IM00139</t>
  </si>
  <si>
    <t>HSA 15-SE00003-IM00140</t>
  </si>
  <si>
    <t>HSA 15-SE00003-IM00141</t>
  </si>
  <si>
    <t>HSA 16-SE00008-IM00001</t>
  </si>
  <si>
    <t>HSA 16-SE00008-IM00002</t>
  </si>
  <si>
    <t>HSA 16-SE00008-IM00003</t>
  </si>
  <si>
    <t>HSA 16-SE00008-IM00004</t>
  </si>
  <si>
    <t>HSA 16-SE00008-IM00005</t>
  </si>
  <si>
    <t>HSA 16-SE00008-IM00006</t>
  </si>
  <si>
    <t>HSA 16-SE00008-IM00007</t>
  </si>
  <si>
    <t>HSA 16-SE00008-IM00008</t>
  </si>
  <si>
    <t>HSA 16-SE00008-IM00009</t>
  </si>
  <si>
    <t>HSA 16-SE00008-IM00010</t>
  </si>
  <si>
    <t>HSA 16-SE00008-IM00011</t>
  </si>
  <si>
    <t>HSA 16-SE00008-IM00012</t>
  </si>
  <si>
    <t>HSA 16-SE00009-IM00001</t>
  </si>
  <si>
    <t>HSA 16-SE00009-IM00002</t>
  </si>
  <si>
    <t>HSA 16-SE00009-IM00003</t>
  </si>
  <si>
    <t>HSA 16-SE00009-IM00004</t>
  </si>
  <si>
    <t>HSA 16-SE00009-IM00005</t>
  </si>
  <si>
    <t>HSA 16-SE00009-IM00006</t>
  </si>
  <si>
    <t>HSA 16-SE00009-IM00007</t>
  </si>
  <si>
    <t>HSA 16-SE00009-IM00008</t>
  </si>
  <si>
    <t>HSA 16-SE00009-IM00009</t>
  </si>
  <si>
    <t>HSA 16-SE00009-IM00010</t>
  </si>
  <si>
    <t>HSA 16-SE00009-IM00011</t>
  </si>
  <si>
    <t>HSA 16-SE00009-IM00012</t>
  </si>
  <si>
    <t>HSA 16-SE00009-IM00013</t>
  </si>
  <si>
    <t>HSA 16-SE00009-IM00014</t>
  </si>
  <si>
    <t>HSA 16-SE00009-IM00015</t>
  </si>
  <si>
    <t>HSA 17-SE00003-IM00001</t>
  </si>
  <si>
    <t>HSA 17-SE00003-IM00002</t>
  </si>
  <si>
    <t>HSA 17-SE00003-IM00003</t>
  </si>
  <si>
    <t>HSA 17-SE00003-IM00004</t>
  </si>
  <si>
    <t>HSA 17-SE00003-IM00005</t>
  </si>
  <si>
    <t>HSA 17-SE00003-IM00006</t>
  </si>
  <si>
    <t>HSA 17-SE00003-IM00007</t>
  </si>
  <si>
    <t>HSA 17-SE00003-IM00008</t>
  </si>
  <si>
    <t>HSA 17-SE00003-IM00009</t>
  </si>
  <si>
    <t>HSA 17-SE00003-IM00010</t>
  </si>
  <si>
    <t>HSA 17-SE00003-IM00011</t>
  </si>
  <si>
    <t>HSA 17-SE00003-IM00012</t>
  </si>
  <si>
    <t>HSA 17-SE00003-IM00013</t>
  </si>
  <si>
    <t>HSA 17-SE00003-IM00014</t>
  </si>
  <si>
    <t>HSA 17-SE00003-IM00015</t>
  </si>
  <si>
    <t>HSA 17-SE00003-IM00016</t>
  </si>
  <si>
    <t>HSA 17-SE00003-IM00017</t>
  </si>
  <si>
    <t>HSA 17-SE00003-IM00018</t>
  </si>
  <si>
    <t>HSA 17-SE00003-IM00019</t>
  </si>
  <si>
    <t>HSA 17-SE00003-IM00020</t>
  </si>
  <si>
    <t>HSA 17-SE00003-IM00021</t>
  </si>
  <si>
    <t>HSA 17-SE00003-IM00022</t>
  </si>
  <si>
    <t>HSA 17-SE00003-IM00023</t>
  </si>
  <si>
    <t>HSA 17-SE00003-IM00024</t>
  </si>
  <si>
    <t>HSA 17-SE00003-IM00025</t>
  </si>
  <si>
    <t>HSA 17-SE00003-IM00026</t>
  </si>
  <si>
    <t>HSA 17-SE00003-IM00027</t>
  </si>
  <si>
    <t>HSA 17-SE00003-IM00028</t>
  </si>
  <si>
    <t>HSA 17-SE00003-IM00029</t>
  </si>
  <si>
    <t>HSA 17-SE00003-IM00030</t>
  </si>
  <si>
    <t>HSA 17-SE00003-IM00031</t>
  </si>
  <si>
    <t>HSA 17-SE00003-IM00032</t>
  </si>
  <si>
    <t>HSA 17-SE00003-IM00033</t>
  </si>
  <si>
    <t>HSA 17-SE00003-IM00034</t>
  </si>
  <si>
    <t>HSA 17-SE00003-IM00035</t>
  </si>
  <si>
    <t>HSA 17-SE00003-IM00036</t>
  </si>
  <si>
    <t>HSA 18-SE00002-IM00001</t>
  </si>
  <si>
    <t>HSA 18-SE00002-IM00002</t>
  </si>
  <si>
    <t>HSA 18-SE00002-IM00003</t>
  </si>
  <si>
    <t>HSA 18-SE00002-IM00004</t>
  </si>
  <si>
    <t>HSA 18-SE00002-IM00005</t>
  </si>
  <si>
    <t>HSA 18-SE00002-IM00006</t>
  </si>
  <si>
    <t>HSA 18-SE00002-IM00007</t>
  </si>
  <si>
    <t>HSA 18-SE00002-IM00008</t>
  </si>
  <si>
    <t>HSA 18-SE00002-IM00009</t>
  </si>
  <si>
    <t>HSA 18-SE00002-IM00010</t>
  </si>
  <si>
    <t>HSA 18-SE00002-IM00011</t>
  </si>
  <si>
    <t>HSA 18-SE00002-IM00012</t>
  </si>
  <si>
    <t>HSA 18-SE00002-IM00013</t>
  </si>
  <si>
    <t>HSA 18-SE00002-IM00014</t>
  </si>
  <si>
    <t>HSA 18-SE00002-IM00015</t>
  </si>
  <si>
    <t>HSA 18-SE00002-IM00016</t>
  </si>
  <si>
    <t>HSA 18-SE00002-IM00017</t>
  </si>
  <si>
    <t>HSA 18-SE00002-IM00018</t>
  </si>
  <si>
    <t>HSA 18-SE00002-IM00019</t>
  </si>
  <si>
    <t>HSA 18-SE00002-IM00020</t>
  </si>
  <si>
    <t>HSA 18-SE00002-IM00021</t>
  </si>
  <si>
    <t>HSA 18-SE00002-IM00022</t>
  </si>
  <si>
    <t>HSA 18-SE00002-IM00023</t>
  </si>
  <si>
    <t>HSA 18-SE00002-IM00024</t>
  </si>
  <si>
    <t>HSA 18-SE00002-IM00025</t>
  </si>
  <si>
    <t>HSA 18-SE00002-IM00026</t>
  </si>
  <si>
    <t>HSA 18-SE00002-IM00027</t>
  </si>
  <si>
    <t>HSA 18-SE00002-IM00028</t>
  </si>
  <si>
    <t>HSA 18-SE00002-IM00029</t>
  </si>
  <si>
    <t>HSA 18-SE00002-IM00030</t>
  </si>
  <si>
    <t>HSA 18-SE00002-IM00031</t>
  </si>
  <si>
    <t>HSA 18-SE00002-IM00032</t>
  </si>
  <si>
    <t>HSA 18-SE00002-IM00033</t>
  </si>
  <si>
    <t>HSA 18-SE00002-IM00034</t>
  </si>
  <si>
    <t>HSA 18-SE00002-IM00035</t>
  </si>
  <si>
    <t>HSA 18-SE00002-IM00036</t>
  </si>
  <si>
    <t>HSA 18-SE00002-IM00037</t>
  </si>
  <si>
    <t>HSA 18-SE00002-IM00038</t>
  </si>
  <si>
    <t>HSA 18-SE00002-IM00039</t>
  </si>
  <si>
    <t>HSA 18-SE00002-IM00040</t>
  </si>
  <si>
    <t>HSA 18-SE00002-IM00041</t>
  </si>
  <si>
    <t>HSA 18-SE00002-IM00042</t>
  </si>
  <si>
    <t>HSA 18-SE00002-IM00043</t>
  </si>
  <si>
    <t>HSA 18-SE00002-IM00044</t>
  </si>
  <si>
    <t>HSA 18-SE00002-IM00045</t>
  </si>
  <si>
    <t>HSA 18-SE00004-IM00001</t>
  </si>
  <si>
    <t>HSA 18-SE00004-IM00002</t>
  </si>
  <si>
    <t>HSA 18-SE00004-IM00003</t>
  </si>
  <si>
    <t>HSA 18-SE00004-IM00004</t>
  </si>
  <si>
    <t>HSA 18-SE00004-IM00005</t>
  </si>
  <si>
    <t>HSA 18-SE00004-IM00006</t>
  </si>
  <si>
    <t>HSA 18-SE00004-IM00007</t>
  </si>
  <si>
    <t>HSA 18-SE00004-IM00008</t>
  </si>
  <si>
    <t>HSA 18-SE00004-IM00009</t>
  </si>
  <si>
    <t>HSA 18-SE00004-IM00010</t>
  </si>
  <si>
    <t>HSA 18-SE00004-IM00011</t>
  </si>
  <si>
    <t>HSA 18-SE00004-IM00012</t>
  </si>
  <si>
    <t>HSA 18-SE00004-IM00013</t>
  </si>
  <si>
    <t>HSA 18-SE00004-IM00014</t>
  </si>
  <si>
    <t>HSA 18-SE00004-IM00015</t>
  </si>
  <si>
    <t>HSA 18-SE00004-IM00016</t>
  </si>
  <si>
    <t>HSA 18-SE00004-IM00017</t>
  </si>
  <si>
    <t>HSA 18-SE00004-IM00018</t>
  </si>
  <si>
    <t>HSA 18-SE00004-IM00019</t>
  </si>
  <si>
    <t>HSA 18-SE00004-IM00020</t>
  </si>
  <si>
    <t>HSA 18-SE00004-IM00021</t>
  </si>
  <si>
    <t>HSA 18-SE00004-IM00022</t>
  </si>
  <si>
    <t>HSA 18-SE00004-IM00023</t>
  </si>
  <si>
    <t>HSA 18-SE00004-IM00024</t>
  </si>
  <si>
    <t>HSA 18-SE00004-IM00025</t>
  </si>
  <si>
    <t>HSA 18-SE00004-IM00026</t>
  </si>
  <si>
    <t>HSA 18-SE00004-IM00027</t>
  </si>
  <si>
    <t>HSA 18-SE00004-IM00028</t>
  </si>
  <si>
    <t>HSA 18-SE00004-IM00029</t>
  </si>
  <si>
    <t>HSA 18-SE00004-IM00030</t>
  </si>
  <si>
    <t>HSA 18-SE00004-IM00031</t>
  </si>
  <si>
    <t>HSA 18-SE00004-IM00032</t>
  </si>
  <si>
    <t>HSA 18-SE00004-IM00033</t>
  </si>
  <si>
    <t>HSA 18-SE00004-IM00034</t>
  </si>
  <si>
    <t>HSA 18-SE00004-IM00035</t>
  </si>
  <si>
    <t>HSA 18-SE00004-IM00036</t>
  </si>
  <si>
    <t>HSA 18-SE00004-IM00037</t>
  </si>
  <si>
    <t>HSA 18-SE00004-IM00038</t>
  </si>
  <si>
    <t>HSA 18-SE00004-IM00039</t>
  </si>
  <si>
    <t>HSA 18-SE00004-IM00040</t>
  </si>
  <si>
    <t>HSA 18-SE00004-IM00041</t>
  </si>
  <si>
    <t>HSA 18-SE00004-IM00042</t>
  </si>
  <si>
    <t>HSA 18-SE00004-IM00043</t>
  </si>
  <si>
    <t>HSA 18-SE00004-IM00044</t>
  </si>
  <si>
    <t>HSA 18-SE00004-IM00045</t>
  </si>
  <si>
    <t>HSA 18-SE00004-IM00046</t>
  </si>
  <si>
    <t>HSA 18-SE00004-IM00047</t>
  </si>
  <si>
    <t>HSA 18-SE00004-IM00048</t>
  </si>
  <si>
    <t>HSA 18-SE00004-IM00049</t>
  </si>
  <si>
    <t>HSA 18-SE00004-IM00050</t>
  </si>
  <si>
    <t>HSA 18-SE00004-IM00051</t>
  </si>
  <si>
    <t>HSA 18-SE00004-IM00052</t>
  </si>
  <si>
    <t>HSA 18-SE00005-IM00001</t>
  </si>
  <si>
    <t>HSA 18-SE00005-IM00002</t>
  </si>
  <si>
    <t>HSA 18-SE00005-IM00003</t>
  </si>
  <si>
    <t>HSA 18-SE00005-IM00004</t>
  </si>
  <si>
    <t>HSA 18-SE00005-IM00005</t>
  </si>
  <si>
    <t>HSA 18-SE00005-IM00006</t>
  </si>
  <si>
    <t>HSA 18-SE00005-IM00007</t>
  </si>
  <si>
    <t>HSA 18-SE00005-IM00008</t>
  </si>
  <si>
    <t>HSA 18-SE00005-IM00009</t>
  </si>
  <si>
    <t>HSA 18-SE00005-IM00010</t>
  </si>
  <si>
    <t>HSA 18-SE00005-IM00011</t>
  </si>
  <si>
    <t>HSA 18-SE00005-IM00012</t>
  </si>
  <si>
    <t>HSA 18-SE00005-IM00013</t>
  </si>
  <si>
    <t>HSA 18-SE00005-IM00014</t>
  </si>
  <si>
    <t>HSA 18-SE00005-IM00015</t>
  </si>
  <si>
    <t>HSA 18-SE00005-IM00016</t>
  </si>
  <si>
    <t>HSA 18-SE00005-IM00017</t>
  </si>
  <si>
    <t>HSA 18-SE00005-IM00018</t>
  </si>
  <si>
    <t>HSA 18-SE00005-IM00019</t>
  </si>
  <si>
    <t>HSA 18-SE00005-IM00020</t>
  </si>
  <si>
    <t>HSA 18-SE00005-IM00021</t>
  </si>
  <si>
    <t>HSA 18-SE00005-IM00022</t>
  </si>
  <si>
    <t>HSA 18-SE00005-IM00023</t>
  </si>
  <si>
    <t>HSA 18-SE00005-IM00024</t>
  </si>
  <si>
    <t>HSA 18-SE00005-IM00025</t>
  </si>
  <si>
    <t>HSA 18-SE00005-IM00026</t>
  </si>
  <si>
    <t>HSA 18-SE00005-IM00027</t>
  </si>
  <si>
    <t>HSA 18-SE00005-IM00028</t>
  </si>
  <si>
    <t>HSA 18-SE00005-IM00029</t>
  </si>
  <si>
    <t>HSA 18-SE00005-IM00030</t>
  </si>
  <si>
    <t>HSA 18-SE00005-IM00031</t>
  </si>
  <si>
    <t>HSA 18-SE00005-IM00032</t>
  </si>
  <si>
    <t>HSA 18-SE00005-IM00033</t>
  </si>
  <si>
    <t>HSA 18-SE00005-IM00034</t>
  </si>
  <si>
    <t>HSA 18-SE00005-IM00035</t>
  </si>
  <si>
    <t>HSA 18-SE00005-IM00036</t>
  </si>
  <si>
    <t>HSA 18-SE00005-IM00037</t>
  </si>
  <si>
    <t>HSA 18-SE00005-IM00038</t>
  </si>
  <si>
    <t>HSA 18-SE00005-IM00039</t>
  </si>
  <si>
    <t>HSA 18-SE00005-IM00040</t>
  </si>
  <si>
    <t>HSA 18-SE00005-IM00041</t>
  </si>
  <si>
    <t>HSA 18-SE00005-IM00042</t>
  </si>
  <si>
    <t>HSA 18-SE00005-IM00043</t>
  </si>
  <si>
    <t>HSA 18-SE00005-IM00044</t>
  </si>
  <si>
    <t>HSA 18-SE00005-IM00045</t>
  </si>
  <si>
    <t>HSA 18-SE00005-IM00046</t>
  </si>
  <si>
    <t>HSA 18-SE00005-IM00047</t>
  </si>
  <si>
    <t>HSA 18-SE00005-IM00048</t>
  </si>
  <si>
    <t>HSA 18-SE00005-IM00049</t>
  </si>
  <si>
    <t>HSA 18-SE00005-IM00050</t>
  </si>
  <si>
    <t>HSA 18-SE00005-IM00051</t>
  </si>
  <si>
    <t>HSA 18-SE00005-IM00052</t>
  </si>
  <si>
    <t>HSA 18-SE00005-IM00053</t>
  </si>
  <si>
    <t>HSA 18-SE00005-IM00054</t>
  </si>
  <si>
    <t>HSA 18-SE00005-IM00055</t>
  </si>
  <si>
    <t>HSA 18-SE00005-IM00056</t>
  </si>
  <si>
    <t>HSA 18-SE00005-IM00057</t>
  </si>
  <si>
    <t>HSA 18-SE00005-IM00058</t>
  </si>
  <si>
    <t>HSA 18-SE00005-IM00059</t>
  </si>
  <si>
    <t>HSA 18-SE00005-IM00060</t>
  </si>
  <si>
    <t>HSA 18-SE00005-IM00061</t>
  </si>
  <si>
    <t>HSA 18-SE00005-IM00062</t>
  </si>
  <si>
    <t>HSA 18-SE00005-IM00063</t>
  </si>
  <si>
    <t>HSA 18-SE00005-IM00064</t>
  </si>
  <si>
    <t>HSA 18-SE00005-IM00065</t>
  </si>
  <si>
    <t>HSA 18-SE00005-IM00066</t>
  </si>
  <si>
    <t>HSA 18-SE00005-IM00067</t>
  </si>
  <si>
    <t>HSA 18-SE00005-IM00068</t>
  </si>
  <si>
    <t>HSA 18-SE00005-IM00069</t>
  </si>
  <si>
    <t>HSA 18-SE00005-IM00070</t>
  </si>
  <si>
    <t>HSA 18-SE00005-IM00071</t>
  </si>
  <si>
    <t>HSA 18-SE00005-IM00072</t>
  </si>
  <si>
    <t>HSA 18-SE00005-IM00073</t>
  </si>
  <si>
    <t>HSA 18-SE00005-IM00074</t>
  </si>
  <si>
    <t>HSA 18-SE00005-IM00075</t>
  </si>
  <si>
    <t>HSA 18-SE00005-IM00076</t>
  </si>
  <si>
    <t>HSA 18-SE00005-IM00077</t>
  </si>
  <si>
    <t>HSA 18-SE00005-IM00078</t>
  </si>
  <si>
    <t>HSA 18-SE00005-IM00079</t>
  </si>
  <si>
    <t>HSA 18-SE00005-IM00080</t>
  </si>
  <si>
    <t>HSA 18-SE00005-IM00081</t>
  </si>
  <si>
    <t>HSA 18-SE00005-IM00082</t>
  </si>
  <si>
    <t>HSA 18-SE00005-IM00083</t>
  </si>
  <si>
    <t>HSA 18-SE00005-IM00084</t>
  </si>
  <si>
    <t>HSA 18-SE00005-IM00085</t>
  </si>
  <si>
    <t>HSA 18-SE00005-IM00086</t>
  </si>
  <si>
    <t>HSA 18-SE00005-IM00087</t>
  </si>
  <si>
    <t>HSA 18-SE00005-IM00088</t>
  </si>
  <si>
    <t>HSA 18-SE00005-IM00089</t>
  </si>
  <si>
    <t>HSA 18-SE00005-IM00090</t>
  </si>
  <si>
    <t>HSA 18-SE00005-IM00091</t>
  </si>
  <si>
    <t>HSA 18-SE00005-IM00092</t>
  </si>
  <si>
    <t>HSA 18-SE00005-IM00093</t>
  </si>
  <si>
    <t>HSA 18-SE00005-IM00094</t>
  </si>
  <si>
    <t>HSA 18-SE00005-IM00095</t>
  </si>
  <si>
    <t>HSA 18-SE00005-IM00096</t>
  </si>
  <si>
    <t>HSA 18-SE00005-IM00097</t>
  </si>
  <si>
    <t>HSA 18-SE00005-IM00098</t>
  </si>
  <si>
    <t>HSA 18-SE00005-IM00099</t>
  </si>
  <si>
    <t>HSA 18-SE00005-IM00100</t>
  </si>
  <si>
    <t>HSA 18-SE00005-IM00101</t>
  </si>
  <si>
    <t>HSA 18-SE00005-IM00102</t>
  </si>
  <si>
    <t>HSA 18-SE00005-IM00103</t>
  </si>
  <si>
    <t>HSA 18-SE00005-IM00104</t>
  </si>
  <si>
    <t>HSA 18-SE00005-IM00105</t>
  </si>
  <si>
    <t>HSA 18-SE00005-IM00106</t>
  </si>
  <si>
    <t>HSA 18-SE00005-IM00107</t>
  </si>
  <si>
    <t>HSA 18-SE00005-IM00108</t>
  </si>
  <si>
    <t>HSA 18-SE00005-IM00109</t>
  </si>
  <si>
    <t>HSA 18-SE00005-IM00110</t>
  </si>
  <si>
    <t>HSA 18-SE00005-IM00111</t>
  </si>
  <si>
    <t>HSA 18-SE00005-IM00112</t>
  </si>
  <si>
    <t>HSA 18-SE00005-IM00113</t>
  </si>
  <si>
    <t>HSA 18-SE00005-IM00114</t>
  </si>
  <si>
    <t>HSA 18-SE00005-IM00115</t>
  </si>
  <si>
    <t>HSA 18-SE00005-IM00116</t>
  </si>
  <si>
    <t>HSA 18-SE00005-IM00117</t>
  </si>
  <si>
    <t>HSA 18-SE00005-IM00118</t>
  </si>
  <si>
    <t>HSA 18-SE00005-IM00119</t>
  </si>
  <si>
    <t>HSA 18-SE00005-IM00120</t>
  </si>
  <si>
    <t>HSA 18-SE00005-IM00121</t>
  </si>
  <si>
    <t>HSA 18-SE00005-IM00122</t>
  </si>
  <si>
    <t>HSA 18-SE00005-IM00123</t>
  </si>
  <si>
    <t>HSA 18-SE00005-IM00124</t>
  </si>
  <si>
    <t>HSA 18-SE00005-IM00125</t>
  </si>
  <si>
    <t>HSA 18-SE00005-IM00126</t>
  </si>
  <si>
    <t>HSA 18-SE00005-IM00127</t>
  </si>
  <si>
    <t>HSA 18-SE00005-IM00128</t>
  </si>
  <si>
    <t>HSA 18-SE00005-IM00129</t>
  </si>
  <si>
    <t>HSA 18-SE00005-IM00130</t>
  </si>
  <si>
    <t>HSA 18-SE00005-IM00131</t>
  </si>
  <si>
    <t>HSA 18-SE00005-IM00132</t>
  </si>
  <si>
    <t>HSA 18-SE00005-IM00133</t>
  </si>
  <si>
    <t>HSA 18-SE00005-IM00134</t>
  </si>
  <si>
    <t>HSA 18-SE00005-IM00135</t>
  </si>
  <si>
    <t>HSA 18-SE00005-IM00136</t>
  </si>
  <si>
    <t>HSA 18-SE00005-IM00137</t>
  </si>
  <si>
    <t>HSA 18-SE00005-IM00138</t>
  </si>
  <si>
    <t>HSA 18-SE00005-IM00139</t>
  </si>
  <si>
    <t>HSA 18-SE00005-IM00140</t>
  </si>
  <si>
    <t>HSA 18-SE00005-IM00141</t>
  </si>
  <si>
    <t>HSA 18-SE00005-IM00142</t>
  </si>
  <si>
    <t>HSA 18-SE00005-IM00143</t>
  </si>
  <si>
    <t>HSA 18-SE00005-IM00144</t>
  </si>
  <si>
    <t>HSA 18-SE00005-IM00145</t>
  </si>
  <si>
    <t>HSA 18-SE00005-IM00146</t>
  </si>
  <si>
    <t>HSA 18-SE00005-IM00147</t>
  </si>
  <si>
    <t>HSA 18-SE00005-IM00148</t>
  </si>
  <si>
    <t>HSA 18-SE00005-IM00149</t>
  </si>
  <si>
    <t>HSA 18-SE00005-IM00150</t>
  </si>
  <si>
    <t>HSA 18-SE00005-IM00151</t>
  </si>
  <si>
    <t>HSA 18-SE00005-IM00152</t>
  </si>
  <si>
    <t>HSA 18-SE00005-IM00153</t>
  </si>
  <si>
    <t>HSA 18-SE00005-IM00154</t>
  </si>
  <si>
    <t>HSA 19-SE00002-IM00001</t>
  </si>
  <si>
    <t>HSA 19-SE00002-IM00002</t>
  </si>
  <si>
    <t>HSA 19-SE00002-IM00003</t>
  </si>
  <si>
    <t>HSA 19-SE00002-IM00004</t>
  </si>
  <si>
    <t>HSA 19-SE00002-IM00005</t>
  </si>
  <si>
    <t>HSA 19-SE00002-IM00006</t>
  </si>
  <si>
    <t>HSA 19-SE00002-IM00007</t>
  </si>
  <si>
    <t>HSA 19-SE00002-IM00008</t>
  </si>
  <si>
    <t>HSA 19-SE00002-IM00009</t>
  </si>
  <si>
    <t>HSA 19-SE00002-IM00010</t>
  </si>
  <si>
    <t>HSA 19-SE00002-IM00011</t>
  </si>
  <si>
    <t>HSA 19-SE00002-IM00012</t>
  </si>
  <si>
    <t>HSA 19-SE00003-IM00001</t>
  </si>
  <si>
    <t>HSA 19-SE00003-IM00002</t>
  </si>
  <si>
    <t>HSA 19-SE00003-IM00003</t>
  </si>
  <si>
    <t>HSA 19-SE00003-IM00004</t>
  </si>
  <si>
    <t>HSA 19-SE00003-IM00005</t>
  </si>
  <si>
    <t>HSA 19-SE00003-IM00006</t>
  </si>
  <si>
    <t>HSA 19-SE00003-IM00007</t>
  </si>
  <si>
    <t>HSA 19-SE00003-IM00008</t>
  </si>
  <si>
    <t>HSA 19-SE00003-IM00009</t>
  </si>
  <si>
    <t>HSA 19-SE00003-IM00010</t>
  </si>
  <si>
    <t>HSA 19-SE00003-IM00011</t>
  </si>
  <si>
    <t>HSA 19-SE00003-IM00012</t>
  </si>
  <si>
    <t>HSA 19-SE00003-IM00013</t>
  </si>
  <si>
    <t>HSA 19-SE00003-IM00014</t>
  </si>
  <si>
    <t>HSA 19-SE00003-IM00015</t>
  </si>
  <si>
    <t>HSA 19-SE00006-IM00001</t>
  </si>
  <si>
    <t>HSA 19-SE00006-IM00002</t>
  </si>
  <si>
    <t>HSA 19-SE00006-IM00003</t>
  </si>
  <si>
    <t>HSA 19-SE00006-IM00004</t>
  </si>
  <si>
    <t>HSA 19-SE00006-IM00005</t>
  </si>
  <si>
    <t>HSA 19-SE00006-IM00006</t>
  </si>
  <si>
    <t>HSA 19-SE00006-IM00007</t>
  </si>
  <si>
    <t>HSA 19-SE00006-IM00008</t>
  </si>
  <si>
    <t>HSA 19-SE00006-IM00009</t>
  </si>
  <si>
    <t>HSA 19-SE00006-IM00010</t>
  </si>
  <si>
    <t>HSA 19-SE00006-IM00011</t>
  </si>
  <si>
    <t>HSA 19-SE00006-IM00012</t>
  </si>
  <si>
    <t>HSA 19-SE00006-IM00013</t>
  </si>
  <si>
    <t>HSA 19-SE00006-IM00014</t>
  </si>
  <si>
    <t>HSA 19-SE00006-IM00015</t>
  </si>
  <si>
    <t>HSA 19-SE00006-IM00016</t>
  </si>
  <si>
    <t>HSA 19-SE00006-IM00017</t>
  </si>
  <si>
    <t>HSA 19-SE00006-IM00018</t>
  </si>
  <si>
    <t>HSA 19-SE00006-IM00019</t>
  </si>
  <si>
    <t>HSA 19-SE00006-IM00020</t>
  </si>
  <si>
    <t>HSA 19-SE00006-IM00021</t>
  </si>
  <si>
    <t>HSA 19-SE00006-IM00022</t>
  </si>
  <si>
    <t>HSA 19-SE00006-IM00023</t>
  </si>
  <si>
    <t>HSA 19-SE00006-IM00024</t>
  </si>
  <si>
    <t>HSA 19-SE00007-IM00001</t>
  </si>
  <si>
    <t>HSA 19-SE00007-IM00002</t>
  </si>
  <si>
    <t>HSA 19-SE00007-IM00003</t>
  </si>
  <si>
    <t>HSA 19-SE00007-IM00004</t>
  </si>
  <si>
    <t>HSA 19-SE00007-IM00005</t>
  </si>
  <si>
    <t>HSA 19-SE00007-IM00006</t>
  </si>
  <si>
    <t>HSA 19-SE00007-IM00007</t>
  </si>
  <si>
    <t>HSA 19-SE00007-IM00008</t>
  </si>
  <si>
    <t>HSA 19-SE00007-IM00009</t>
  </si>
  <si>
    <t>HSA 19-SE00007-IM00010</t>
  </si>
  <si>
    <t>HSA 19-SE00007-IM00011</t>
  </si>
  <si>
    <t>HSA 19-SE00007-IM00012</t>
  </si>
  <si>
    <t>HSA 19-SE00007-IM00013</t>
  </si>
  <si>
    <t>HSA 19-SE00007-IM00014</t>
  </si>
  <si>
    <t>HSA 19-SE00007-IM00015</t>
  </si>
  <si>
    <t>HSA 19-SE00007-IM00016</t>
  </si>
  <si>
    <t>HSA 19-SE00007-IM00017</t>
  </si>
  <si>
    <t>HSA 19-SE00007-IM00018</t>
  </si>
  <si>
    <t>HSA 19-SE00007-IM00019</t>
  </si>
  <si>
    <t>HSA 19-SE00007-IM00020</t>
  </si>
  <si>
    <t>HSA 19-SE00007-IM00021</t>
  </si>
  <si>
    <t>HSA 19-SE00007-IM00022</t>
  </si>
  <si>
    <t>HSA 19-SE00007-IM00023</t>
  </si>
  <si>
    <t>HSA 19-SE00007-IM00024</t>
  </si>
  <si>
    <t>HSA 19-SE00007-IM00025</t>
  </si>
  <si>
    <t>HSA 19-SE00007-IM00026</t>
  </si>
  <si>
    <t>HSA 19-SE00007-IM00027</t>
  </si>
  <si>
    <t>HSA 19-SE00007-IM00028</t>
  </si>
  <si>
    <t>HSA 19-SE00007-IM00029</t>
  </si>
  <si>
    <t>HSA 19-SE00007-IM00030</t>
  </si>
  <si>
    <t>HSA 20-SE00005-IM00001</t>
  </si>
  <si>
    <t>HSA 20-SE00005-IM00002</t>
  </si>
  <si>
    <t>HSA 20-SE00005-IM00003</t>
  </si>
  <si>
    <t>HSA 20-SE00005-IM00004</t>
  </si>
  <si>
    <t>HSA 20-SE00005-IM00005</t>
  </si>
  <si>
    <t>HSA 20-SE00005-IM00006</t>
  </si>
  <si>
    <t>HSA 20-SE00005-IM00007</t>
  </si>
  <si>
    <t>HSA 20-SE00005-IM00008</t>
  </si>
  <si>
    <t>HSA 20-SE00005-IM00009</t>
  </si>
  <si>
    <t>HSA 20-SE00005-IM00010</t>
  </si>
  <si>
    <t>HSA 20-SE00005-IM00011</t>
  </si>
  <si>
    <t>HSA 20-SE00005-IM00012</t>
  </si>
  <si>
    <t>HSA 20-SE00005-IM00013</t>
  </si>
  <si>
    <t>HSA 20-SE00005-IM00014</t>
  </si>
  <si>
    <t>HSA 20-SE00005-IM00015</t>
  </si>
  <si>
    <t>HSA 20-SE00006-IM00001</t>
  </si>
  <si>
    <t>HSA 20-SE00006-IM00002</t>
  </si>
  <si>
    <t>HSA 20-SE00006-IM00003</t>
  </si>
  <si>
    <t>HSA 20-SE00006-IM00004</t>
  </si>
  <si>
    <t>HSA 20-SE00006-IM00005</t>
  </si>
  <si>
    <t>HSA 20-SE00006-IM00006</t>
  </si>
  <si>
    <t>HSA 20-SE00006-IM00007</t>
  </si>
  <si>
    <t>HSA 20-SE00006-IM00008</t>
  </si>
  <si>
    <t>HSA 20-SE00006-IM00009</t>
  </si>
  <si>
    <t>HSA 20-SE00006-IM00010</t>
  </si>
  <si>
    <t>HSA 20-SE00006-IM00011</t>
  </si>
  <si>
    <t>HSA 20-SE00006-IM00012</t>
  </si>
  <si>
    <t>HSA 20-SE00007-IM00001</t>
  </si>
  <si>
    <t>HSA 20-SE00007-IM00002</t>
  </si>
  <si>
    <t>HSA 20-SE00007-IM00003</t>
  </si>
  <si>
    <t>HSA 20-SE00007-IM00004</t>
  </si>
  <si>
    <t>HSA 20-SE00007-IM00005</t>
  </si>
  <si>
    <t>HSA 20-SE00007-IM00006</t>
  </si>
  <si>
    <t>HSA 20-SE00007-IM00007</t>
  </si>
  <si>
    <t>HSA 20-SE00007-IM00008</t>
  </si>
  <si>
    <t>HSA 20-SE00007-IM00009</t>
  </si>
  <si>
    <t>HSA 20-SE00007-IM00010</t>
  </si>
  <si>
    <t>HSA 20-SE00007-IM00011</t>
  </si>
  <si>
    <t>HSA 20-SE00007-IM00012</t>
  </si>
  <si>
    <t>HSA 20-SE00007-IM00013</t>
  </si>
  <si>
    <t>HSA 20-SE00007-IM00014</t>
  </si>
  <si>
    <t>HSA 20-SE00007-IM00015</t>
  </si>
  <si>
    <t>HSA 20-SE00007-IM00016</t>
  </si>
  <si>
    <t>HSA 20-SE00007-IM00017</t>
  </si>
  <si>
    <t>HSA 20-SE00007-IM00018</t>
  </si>
  <si>
    <t>HSA 20-SE00007-IM00019</t>
  </si>
  <si>
    <t>HSA 20-SE00007-IM00020</t>
  </si>
  <si>
    <t>HSA 20-SE00007-IM00021</t>
  </si>
  <si>
    <t>HSA 20-SE00007-IM00022</t>
  </si>
  <si>
    <t>HSA 20-SE00007-IM00023</t>
  </si>
  <si>
    <t>HSA 20-SE00007-IM00024</t>
  </si>
  <si>
    <t>HSA 20-SE00007-IM00025</t>
  </si>
  <si>
    <t>HSA 20-SE00007-IM00026</t>
  </si>
  <si>
    <t>HSA 20-SE00007-IM00027</t>
  </si>
  <si>
    <t>HSA 20-SE00007-IM00028</t>
  </si>
  <si>
    <t>HSA 20-SE00007-IM00029</t>
  </si>
  <si>
    <t>HSA 20-SE00007-IM00030</t>
  </si>
  <si>
    <t>HSA 20-SE00007-IM00031</t>
  </si>
  <si>
    <t>HSA 20-SE00007-IM00032</t>
  </si>
  <si>
    <t>HSA 20-SE00007-IM00033</t>
  </si>
  <si>
    <t>HSA 20-SE00007-IM00034</t>
  </si>
  <si>
    <t>HSA 20-SE00007-IM00035</t>
  </si>
  <si>
    <t>HSA 20-SE00007-IM00036</t>
  </si>
  <si>
    <t>HSA 20-SE00007-IM00037</t>
  </si>
  <si>
    <t>HSA 20-SE00007-IM00038</t>
  </si>
  <si>
    <t>HSA 20-SE00007-IM00039</t>
  </si>
  <si>
    <t>HSA 20-SE00008-IM00001</t>
  </si>
  <si>
    <t>HSA 20-SE00008-IM00002</t>
  </si>
  <si>
    <t>HSA 20-SE00008-IM00003</t>
  </si>
  <si>
    <t>HSA 20-SE00008-IM00004</t>
  </si>
  <si>
    <t>HSA 20-SE00008-IM00005</t>
  </si>
  <si>
    <t>HSA 20-SE00008-IM00006</t>
  </si>
  <si>
    <t>HSA 20-SE00008-IM00007</t>
  </si>
  <si>
    <t>HSA 20-SE00008-IM00008</t>
  </si>
  <si>
    <t>HSA 20-SE00008-IM00009</t>
  </si>
  <si>
    <t>HSA 20-SE00008-IM00010</t>
  </si>
  <si>
    <t>HSA 20-SE00008-IM00011</t>
  </si>
  <si>
    <t>HSA 20-SE00008-IM00012</t>
  </si>
  <si>
    <t>HSA 20-SE00008-IM00013</t>
  </si>
  <si>
    <t>HSA 20-SE00008-IM00014</t>
  </si>
  <si>
    <t>HSA 20-SE00008-IM00015</t>
  </si>
  <si>
    <t>HSA 20-SE00008-IM00016</t>
  </si>
  <si>
    <t>HSA 20-SE00008-IM00017</t>
  </si>
  <si>
    <t>HSA 20-SE00008-IM00018</t>
  </si>
  <si>
    <t>HSA 20-SE00008-IM00019</t>
  </si>
  <si>
    <t>HSA 20-SE00008-IM00020</t>
  </si>
  <si>
    <t>HSA 20-SE00008-IM00021</t>
  </si>
  <si>
    <t>HSA 20-SE00008-IM00022</t>
  </si>
  <si>
    <t>HSA 20-SE00008-IM00023</t>
  </si>
  <si>
    <t>HSA 20-SE00008-IM00024</t>
  </si>
  <si>
    <t>HSA 20-SE00008-IM00025</t>
  </si>
  <si>
    <t>HSA 20-SE00008-IM00026</t>
  </si>
  <si>
    <t>HSA 20-SE00008-IM00027</t>
  </si>
  <si>
    <t>HSA 20-SE00008-IM00028</t>
  </si>
  <si>
    <t>HSA 20-SE00008-IM00029</t>
  </si>
  <si>
    <t>HSA 20-SE00008-IM00030</t>
  </si>
  <si>
    <t>HSA 20-SE00008-IM00031</t>
  </si>
  <si>
    <t>HSA 20-SE00008-IM00032</t>
  </si>
  <si>
    <t>HSA 20-SE00008-IM00033</t>
  </si>
  <si>
    <t>HSA 20-SE00008-IM00034</t>
  </si>
  <si>
    <t>HSA 20-SE00008-IM00035</t>
  </si>
  <si>
    <t>HSA 20-SE00008-IM00036</t>
  </si>
  <si>
    <t>HSA 20-SE00008-IM00037</t>
  </si>
  <si>
    <t>HSA 20-SE00008-IM00038</t>
  </si>
  <si>
    <t>HSA 20-SE00008-IM00039</t>
  </si>
  <si>
    <t>HSA 20-SE00012-IM00001</t>
  </si>
  <si>
    <t>HSA 20-SE00012-IM00002</t>
  </si>
  <si>
    <t>HSA 20-SE00012-IM00003</t>
  </si>
  <si>
    <t>HSA 20-SE00012-IM00004</t>
  </si>
  <si>
    <t>HSA 20-SE00012-IM00005</t>
  </si>
  <si>
    <t>HSA 20-SE00012-IM00006</t>
  </si>
  <si>
    <t>HSA 20-SE00012-IM00007</t>
  </si>
  <si>
    <t>HSA 20-SE00012-IM00008</t>
  </si>
  <si>
    <t>HSA 20-SE00012-IM00009</t>
  </si>
  <si>
    <t>HSA 20-SE00012-IM00010</t>
  </si>
  <si>
    <t>HSA 20-SE00012-IM00011</t>
  </si>
  <si>
    <t>HSA 20-SE00012-IM00012</t>
  </si>
  <si>
    <t>HSA 20-SE00012-IM00013</t>
  </si>
  <si>
    <t>HSA 20-SE00012-IM00014</t>
  </si>
  <si>
    <t>HSA 20-SE00012-IM00015</t>
  </si>
  <si>
    <t>HSA 20-SE00012-IM00016</t>
  </si>
  <si>
    <t>HSA 20-SE00012-IM00017</t>
  </si>
  <si>
    <t>HSA 20-SE00012-IM00018</t>
  </si>
  <si>
    <t>HSA 20-SE00012-IM00019</t>
  </si>
  <si>
    <t>HSA 20-SE00012-IM00020</t>
  </si>
  <si>
    <t>HSA 20-SE00012-IM00021</t>
  </si>
  <si>
    <t>HSA 20-SE00012-IM00022</t>
  </si>
  <si>
    <t>HSA 20-SE00012-IM00023</t>
  </si>
  <si>
    <t>HSA 20-SE00012-IM00024</t>
  </si>
  <si>
    <t>HSA 20-SE00012-IM00025</t>
  </si>
  <si>
    <t>HSA 20-SE00012-IM00026</t>
  </si>
  <si>
    <t>HSA 20-SE00012-IM00027</t>
  </si>
  <si>
    <t>HSA 20-SE00012-IM00028</t>
  </si>
  <si>
    <t>HSA 20-SE00012-IM00029</t>
  </si>
  <si>
    <t>HSA 20-SE00012-IM00030</t>
  </si>
  <si>
    <t>HSA 20-SE00012-IM00031</t>
  </si>
  <si>
    <t>HSA 20-SE00012-IM00032</t>
  </si>
  <si>
    <t>HSA 20-SE00012-IM00033</t>
  </si>
  <si>
    <t>HSA 20-SE00012-IM00034</t>
  </si>
  <si>
    <t>HSA 20-SE00012-IM00035</t>
  </si>
  <si>
    <t>HSA 20-SE00012-IM00036</t>
  </si>
  <si>
    <t>HSA 20-SE00012-IM00037</t>
  </si>
  <si>
    <t>HSA 20-SE00012-IM00038</t>
  </si>
  <si>
    <t>HSA 20-SE00012-IM00039</t>
  </si>
  <si>
    <t>HSA 20-SE00012-IM00040</t>
  </si>
  <si>
    <t>HSA 20-SE00012-IM00041</t>
  </si>
  <si>
    <t>HSA 20-SE00012-IM00042</t>
  </si>
  <si>
    <t>HSA 20-SE00012-IM00043</t>
  </si>
  <si>
    <t>HSA 20-SE00012-IM00044</t>
  </si>
  <si>
    <t>HSA 20-SE00012-IM00045</t>
  </si>
  <si>
    <t>HSA 20-SE00012-IM00046</t>
  </si>
  <si>
    <t>HSA 20-SE00012-IM00047</t>
  </si>
  <si>
    <t>HSA 20-SE00012-IM00048</t>
  </si>
  <si>
    <t>HSA 20-SE00012-IM00049</t>
  </si>
  <si>
    <t>HSA 20-SE00012-IM00050</t>
  </si>
  <si>
    <t>HSA 20-SE00012-IM00051</t>
  </si>
  <si>
    <t>HSA 20-SE00012-IM00052</t>
  </si>
  <si>
    <t>HSA 20-SE00012-IM00053</t>
  </si>
  <si>
    <t>HSA 20-SE00012-IM00054</t>
  </si>
  <si>
    <t>HSA 20-SE00012-IM00055</t>
  </si>
  <si>
    <t>HSA 20-SE00012-IM00056</t>
  </si>
  <si>
    <t>HSA 20-SE00012-IM00057</t>
  </si>
  <si>
    <t>HSA 20-SE00012-IM00058</t>
  </si>
  <si>
    <t>HSA 20-SE00012-IM00059</t>
  </si>
  <si>
    <t>HSA 20-SE00012-IM00060</t>
  </si>
  <si>
    <t>HSA 20-SE00012-IM00061</t>
  </si>
  <si>
    <t>HSA 20-SE00012-IM00062</t>
  </si>
  <si>
    <t>HSA 20-SE00012-IM00063</t>
  </si>
  <si>
    <t>HSA 20-SE00012-IM00064</t>
  </si>
  <si>
    <t>HSA 20-SE00012-IM00065</t>
  </si>
  <si>
    <t>HSA 20-SE00012-IM00066</t>
  </si>
  <si>
    <t>HSA 20-SE00012-IM00067</t>
  </si>
  <si>
    <t>HSA 20-SE00012-IM00068</t>
  </si>
  <si>
    <t>HSA 20-SE00012-IM00069</t>
  </si>
  <si>
    <t>HSA 20-SE00012-IM00070</t>
  </si>
  <si>
    <t>HSA 20-SE00012-IM00071</t>
  </si>
  <si>
    <t>HSA 20-SE00012-IM00072</t>
  </si>
  <si>
    <t>HSA 20-SE00012-IM00073</t>
  </si>
  <si>
    <t>HSA 20-SE00012-IM00074</t>
  </si>
  <si>
    <t>HSA 20-SE00012-IM00075</t>
  </si>
  <si>
    <t>HSA 20-SE00012-IM00076</t>
  </si>
  <si>
    <t>HSA 20-SE00012-IM00077</t>
  </si>
  <si>
    <t>HSA 20-SE00012-IM00078</t>
  </si>
  <si>
    <t>HSA 20-SE00012-IM00079</t>
  </si>
  <si>
    <t>HSA 20-SE00012-IM00080</t>
  </si>
  <si>
    <t>HSA 20-SE00012-IM00081</t>
  </si>
  <si>
    <t>HSA 20-SE00012-IM00082</t>
  </si>
  <si>
    <t>HSA 20-SE00012-IM00083</t>
  </si>
  <si>
    <t>HSA 20-SE00012-IM00084</t>
  </si>
  <si>
    <t>HSA 20-SE00012-IM00085</t>
  </si>
  <si>
    <t>HSA 20-SE00012-IM00086</t>
  </si>
  <si>
    <t>HSA 20-SE00012-IM00087</t>
  </si>
  <si>
    <t>HSA 20-SE00012-IM00088</t>
  </si>
  <si>
    <t>HSA 20-SE00012-IM00089</t>
  </si>
  <si>
    <t>HSA 20-SE00012-IM00090</t>
  </si>
  <si>
    <t>HSA 20-SE00012-IM00091</t>
  </si>
  <si>
    <t>HSA 20-SE00012-IM00092</t>
  </si>
  <si>
    <t>HSA 20-SE00012-IM00093</t>
  </si>
  <si>
    <t>HSA 20-SE00012-IM00094</t>
  </si>
  <si>
    <t>HSA 20-SE00012-IM00095</t>
  </si>
  <si>
    <t>HSA 20-SE00012-IM00096</t>
  </si>
  <si>
    <t>HSA 20-SE00012-IM00097</t>
  </si>
  <si>
    <t>HSA 20-SE00012-IM00098</t>
  </si>
  <si>
    <t>HSA 20-SE00012-IM00099</t>
  </si>
  <si>
    <t>HSA 20-SE00012-IM00100</t>
  </si>
  <si>
    <t>HSA 20-SE00012-IM00101</t>
  </si>
  <si>
    <t>HSA 20-SE00012-IM00102</t>
  </si>
  <si>
    <t>HSA 20-SE00012-IM00103</t>
  </si>
  <si>
    <t>HSA 20-SE00012-IM00104</t>
  </si>
  <si>
    <t>HSA 20-SE00012-IM00105</t>
  </si>
  <si>
    <t>HSA 20-SE00012-IM00106</t>
  </si>
  <si>
    <t>HSA 20-SE00012-IM00107</t>
  </si>
  <si>
    <t>HSA 20-SE00012-IM00108</t>
  </si>
  <si>
    <t>HSA 20-SE00012-IM00109</t>
  </si>
  <si>
    <t>HSA 20-SE00012-IM00110</t>
  </si>
  <si>
    <t>HSA 20-SE00012-IM00111</t>
  </si>
  <si>
    <t>HSA 20-SE00012-IM00112</t>
  </si>
  <si>
    <t>HSA 20-SE00012-IM00113</t>
  </si>
  <si>
    <t>HSA 20-SE00012-IM00114</t>
  </si>
  <si>
    <t>HSA 20-SE00012-IM00115</t>
  </si>
  <si>
    <t>HSA 20-SE00012-IM00116</t>
  </si>
  <si>
    <t>HSA 20-SE00012-IM00117</t>
  </si>
  <si>
    <t>HSA 20-SE00012-IM00118</t>
  </si>
  <si>
    <t>HSA 20-SE00012-IM00119</t>
  </si>
  <si>
    <t>HSA 20-SE00012-IM00120</t>
  </si>
  <si>
    <t>HSA 20-SE00012-IM00121</t>
  </si>
  <si>
    <t>HSA 20-SE00012-IM00122</t>
  </si>
  <si>
    <t>HSA 20-SE00012-IM00123</t>
  </si>
  <si>
    <t>HSA 20-SE00012-IM00124</t>
  </si>
  <si>
    <t>HSA 20-SE00012-IM00125</t>
  </si>
  <si>
    <t>HSA 20-SE00012-IM00126</t>
  </si>
  <si>
    <t>HSA 20-SE00012-IM00127</t>
  </si>
  <si>
    <t>HSA 20-SE00012-IM00128</t>
  </si>
  <si>
    <t>HSA 20-SE00012-IM00129</t>
  </si>
  <si>
    <t>HSA 20-SE00012-IM00130</t>
  </si>
  <si>
    <t>HSA 20-SE00012-IM00131</t>
  </si>
  <si>
    <t>HSA 20-SE00012-IM00132</t>
  </si>
  <si>
    <t>HSA 20-SE00012-IM00133</t>
  </si>
  <si>
    <t>HSA 20-SE00012-IM00134</t>
  </si>
  <si>
    <t>HSA 20-SE00012-IM00135</t>
  </si>
  <si>
    <t>HSA 20-SE00012-IM00136</t>
  </si>
  <si>
    <t>HSA 20-SE00012-IM00137</t>
  </si>
  <si>
    <t>HSA 20-SE00012-IM00138</t>
  </si>
  <si>
    <t>HSA 20-SE00012-IM00139</t>
  </si>
  <si>
    <t>HSA 20-SE00012-IM00140</t>
  </si>
  <si>
    <t>HSA 20-SE00012-IM00141</t>
  </si>
  <si>
    <t>HSA 20-SE00012-IM00142</t>
  </si>
  <si>
    <t>HSA 20-SE00012-IM00143</t>
  </si>
  <si>
    <t>HSA 20-SE00012-IM00144</t>
  </si>
  <si>
    <t>HSA 20-SE00012-IM00145</t>
  </si>
  <si>
    <t>HSA 20-SE00012-IM00146</t>
  </si>
  <si>
    <t>HSA 20-SE00012-IM00147</t>
  </si>
  <si>
    <t>HSA 20-SE00012-IM00148</t>
  </si>
  <si>
    <t>HSA 20-SE00012-IM00149</t>
  </si>
  <si>
    <t>HSA 20-SE00012-IM00150</t>
  </si>
  <si>
    <t>HSA 20-SE00012-IM00151</t>
  </si>
  <si>
    <t>HSA 20-SE00012-IM00152</t>
  </si>
  <si>
    <t>HSA 20-SE00012-IM00153</t>
  </si>
  <si>
    <t>HSA 20-SE00012-IM00154</t>
  </si>
  <si>
    <t>HSA 20-SE00012-IM00155</t>
  </si>
  <si>
    <t>HSA 20-SE00012-IM00156</t>
  </si>
  <si>
    <t>HSA 20-SE00012-IM00157</t>
  </si>
  <si>
    <t>HSA 20-SE00012-IM00158</t>
  </si>
  <si>
    <t>HSA 20-SE00012-IM00159</t>
  </si>
  <si>
    <t>HSA 20-SE00012-IM00160</t>
  </si>
  <si>
    <t>HSA 20-SE00012-IM00161</t>
  </si>
  <si>
    <t>HSA 20-SE00012-IM00162</t>
  </si>
  <si>
    <t>HSA 20-SE00012-IM00163</t>
  </si>
  <si>
    <t>HSA 20-SE00012-IM00164</t>
  </si>
  <si>
    <t>HSA 20-SE00012-IM00165</t>
  </si>
  <si>
    <t>HSA 20-SE00012-IM00166</t>
  </si>
  <si>
    <t>HSA 20-SE00012-IM00167</t>
  </si>
  <si>
    <t>HSA 20-SE00012-IM00168</t>
  </si>
  <si>
    <t>HSA 20-SE00012-IM00169</t>
  </si>
  <si>
    <t>HSA 20-SE00012-IM00170</t>
  </si>
  <si>
    <t>HSA 20-SE00012-IM00171</t>
  </si>
  <si>
    <t>HSA 20-SE00012-IM00172</t>
  </si>
  <si>
    <t>HSA 20-SE00012-IM00173</t>
  </si>
  <si>
    <t>HSA 20-SE00012-IM00174</t>
  </si>
  <si>
    <t>HSA 20-SE00012-IM00175</t>
  </si>
  <si>
    <t>HSA 20-SE00012-IM00176</t>
  </si>
  <si>
    <t>HSA 20-SE00012-IM00177</t>
  </si>
  <si>
    <t>HSA 20-SE00012-IM00178</t>
  </si>
  <si>
    <t>HSA 20-SE00012-IM00179</t>
  </si>
  <si>
    <t>HSA 20-SE00012-IM00180</t>
  </si>
  <si>
    <t>HSA 20-SE00012-IM00181</t>
  </si>
  <si>
    <t>HSA 20-SE00012-IM00182</t>
  </si>
  <si>
    <t>HSA 20-SE00012-IM00183</t>
  </si>
  <si>
    <t>HSA 20-SE00012-IM00184</t>
  </si>
  <si>
    <t>HSA 20-SE00012-IM00185</t>
  </si>
  <si>
    <t>HSA 20-SE00012-IM00186</t>
  </si>
  <si>
    <t>HSA 20-SE00012-IM00187</t>
  </si>
  <si>
    <t>HSA 20-SE00012-IM00188</t>
  </si>
  <si>
    <t>HSA 20-SE00012-IM00189</t>
  </si>
  <si>
    <t>HSA 20-SE00012-IM00190</t>
  </si>
  <si>
    <t>HSA 20-SE00012-IM00191</t>
  </si>
  <si>
    <t>HSA 20-SE00012-IM00192</t>
  </si>
  <si>
    <t>HSA 20-SE00012-IM00193</t>
  </si>
  <si>
    <t>HSA 20-SE00012-IM00194</t>
  </si>
  <si>
    <t>HSA 20-SE00012-IM00195</t>
  </si>
  <si>
    <t>HSA 20-SE00012-IM00196</t>
  </si>
  <si>
    <t>HSA 20-SE00012-IM00197</t>
  </si>
  <si>
    <t>HSA 20-SE00012-IM00198</t>
  </si>
  <si>
    <t>HSA 16-SE00011-IM00001</t>
  </si>
  <si>
    <t>HSA 16-SE00011-IM00002</t>
  </si>
  <si>
    <t>HSA 16-SE00011-IM00003</t>
  </si>
  <si>
    <t>HSA 16-SE00011-IM00004</t>
  </si>
  <si>
    <t>HSA 16-SE00011-IM00005</t>
  </si>
  <si>
    <t>HSA 16-SE00011-IM00006</t>
  </si>
  <si>
    <t>HSA 16-SE00011-IM00007</t>
  </si>
  <si>
    <t>HSA 16-SE00011-IM00008</t>
  </si>
  <si>
    <t>HSA 16-SE00011-IM00009</t>
  </si>
  <si>
    <t>HSA 16-SE00011-IM00010</t>
  </si>
  <si>
    <t>HSA 16-SE00011-IM00011</t>
  </si>
  <si>
    <t>HSA 16-SE00011-IM00012</t>
  </si>
  <si>
    <t>HSA 16-SE00011-IM00013</t>
  </si>
  <si>
    <t>HSA 16-SE00011-IM00014</t>
  </si>
  <si>
    <t>HSA 16-SE00011-IM00015</t>
  </si>
  <si>
    <t>HSA 16-SE00011-IM00016</t>
  </si>
  <si>
    <t>HSA 16-SE00011-IM00017</t>
  </si>
  <si>
    <t>HSA 16-SE00011-IM00018</t>
  </si>
  <si>
    <t>HSA 16-SE00011-IM00019</t>
  </si>
  <si>
    <t>HSA 16-SE00011-IM00020</t>
  </si>
  <si>
    <t>HSA 16-SE00011-IM00021</t>
  </si>
  <si>
    <t>HSA 16-SE00011-IM00022</t>
  </si>
  <si>
    <t>HSA 16-SE00011-IM00023</t>
  </si>
  <si>
    <t>HSA 16-SE00011-IM00024</t>
  </si>
  <si>
    <t>HSA 16-SE00011-IM00025</t>
  </si>
  <si>
    <t>HSA 16-SE00011-IM00026</t>
  </si>
  <si>
    <t>HSA 16-SE00011-IM00027</t>
  </si>
  <si>
    <t>HSA 16-SE00011-IM00028</t>
  </si>
  <si>
    <t>HSA 16-SE00011-IM00029</t>
  </si>
  <si>
    <t>HSA 16-SE00011-IM00030</t>
  </si>
  <si>
    <t>HSA 16-SE00011-IM00031</t>
  </si>
  <si>
    <t>HSA 16-SE00011-IM00032</t>
  </si>
  <si>
    <t>HSA 16-SE00011-IM00033</t>
  </si>
  <si>
    <t>HSA 16-SE00011-IM00034</t>
  </si>
  <si>
    <t>HSA 16-SE00011-IM00035</t>
  </si>
  <si>
    <t>HSA 16-SE00011-IM00036</t>
  </si>
  <si>
    <t>HSA 16-SE00011-IM00037</t>
  </si>
  <si>
    <t>HSA 16-SE00011-IM00038</t>
  </si>
  <si>
    <t>HSA 16-SE00011-IM00039</t>
  </si>
  <si>
    <t>HSA 16-SE00011-IM00040</t>
  </si>
  <si>
    <t>HSA 16-SE00011-IM00041</t>
  </si>
  <si>
    <t>HSA 16-SE00011-IM00042</t>
  </si>
  <si>
    <t>HSA 16-SE00011-IM00043</t>
  </si>
  <si>
    <t>HSA 16-SE00011-IM00044</t>
  </si>
  <si>
    <t>HSA 16-SE00011-IM00045</t>
  </si>
  <si>
    <t>HSA 16-SE00011-IM00046</t>
  </si>
  <si>
    <t>HSA 16-SE00011-IM00047</t>
  </si>
  <si>
    <t>HSA 16-SE00011-IM00048</t>
  </si>
  <si>
    <t>HSA 16-SE00011-IM00049</t>
  </si>
  <si>
    <t>HSA 16-SE00011-IM00050</t>
  </si>
  <si>
    <t>HSA 16-SE00011-IM00051</t>
  </si>
  <si>
    <t>HSA 16-SE00011-IM00052</t>
  </si>
  <si>
    <t>HSA 16-SE00011-IM00053</t>
  </si>
  <si>
    <t>HSA 16-SE00011-IM00054</t>
  </si>
  <si>
    <t>HSA 16-SE00011-IM00055</t>
  </si>
  <si>
    <t>HSA 16-SE00011-IM00056</t>
  </si>
  <si>
    <t>HSA 16-SE00011-IM00057</t>
  </si>
  <si>
    <t>HSA 16-SE00011-IM00058</t>
  </si>
  <si>
    <t>HSA 16-SE00011-IM00059</t>
  </si>
  <si>
    <t>HSA 16-SE00011-IM00060</t>
  </si>
  <si>
    <t>HSA 16-SE00011-IM00061</t>
  </si>
  <si>
    <t>HSA 16-SE00011-IM00062</t>
  </si>
  <si>
    <t>HSA 16-SE00011-IM00063</t>
  </si>
  <si>
    <t>HSA 16-SE00011-IM00064</t>
  </si>
  <si>
    <t>HSA 16-SE00011-IM00065</t>
  </si>
  <si>
    <t>HSA 16-SE00011-IM00066</t>
  </si>
  <si>
    <t>HSA 16-SE00011-IM00067</t>
  </si>
  <si>
    <t>HSA 16-SE00011-IM00068</t>
  </si>
  <si>
    <t>HSA 16-SE00011-IM00069</t>
  </si>
  <si>
    <t>HSA 16-SE00011-IM00070</t>
  </si>
  <si>
    <t>HSA 16-SE00011-IM00071</t>
  </si>
  <si>
    <t>HSA 16-SE00011-IM00072</t>
  </si>
  <si>
    <t>HSA 16-SE00011-IM00073</t>
  </si>
  <si>
    <t>HSA 16-SE00011-IM00074</t>
  </si>
  <si>
    <t>HSA 16-SE00011-IM00075</t>
  </si>
  <si>
    <t>HSA 16-SE00011-IM00076</t>
  </si>
  <si>
    <t>HSA 16-SE00011-IM00077</t>
  </si>
  <si>
    <t>HSA 16-SE00011-IM00078</t>
  </si>
  <si>
    <t>HSA 16-SE00011-IM00079</t>
  </si>
  <si>
    <t>HSA 16-SE00011-IM00080</t>
  </si>
  <si>
    <t>HSA 16-SE00011-IM00081</t>
  </si>
  <si>
    <t>HSA 16-SE00011-IM00082</t>
  </si>
  <si>
    <t>HSA 16-SE00011-IM00083</t>
  </si>
  <si>
    <t>HSA 16-SE00011-IM00084</t>
  </si>
  <si>
    <t>HSA 16-SE00011-IM00085</t>
  </si>
  <si>
    <t>HSA 16-SE00011-IM00086</t>
  </si>
  <si>
    <t>HSA 16-SE00011-IM00087</t>
  </si>
  <si>
    <t>HSA 16-SE00011-IM00088</t>
  </si>
  <si>
    <t>HSA 16-SE00011-IM00089</t>
  </si>
  <si>
    <t>HSA 16-SE00011-IM00090</t>
  </si>
  <si>
    <t>HSA 16-SE00011-IM00091</t>
  </si>
  <si>
    <t>HSA 16-SE00011-IM00092</t>
  </si>
  <si>
    <t>HSA 16-SE00011-IM00093</t>
  </si>
  <si>
    <t>HSA 16-SE00011-IM00094</t>
  </si>
  <si>
    <t>HSA 16-SE00011-IM00095</t>
  </si>
  <si>
    <t>HSA 16-SE00011-IM00096</t>
  </si>
  <si>
    <t>HSA 16-SE00011-IM00097</t>
  </si>
  <si>
    <t>HSA 16-SE00011-IM00098</t>
  </si>
  <si>
    <t>HSA 16-SE00011-IM00099</t>
  </si>
  <si>
    <t>HSA 16-SE00011-IM00100</t>
  </si>
  <si>
    <t>HSA 16-SE00011-IM00101</t>
  </si>
  <si>
    <t>HSA 16-SE00011-IM00102</t>
  </si>
  <si>
    <t>HSA 16-SE00011-IM00103</t>
  </si>
  <si>
    <t>HSA 16-SE00011-IM00104</t>
  </si>
  <si>
    <t>HSA 16-SE00011-IM00105</t>
  </si>
  <si>
    <t>HSA 16-SE00011-IM00106</t>
  </si>
  <si>
    <t>HSA 16-SE00011-IM00107</t>
  </si>
  <si>
    <t>HSA 16-SE00011-IM00108</t>
  </si>
  <si>
    <t>HSA 16-SE00011-IM00109</t>
  </si>
  <si>
    <t>HSA 16-SE00011-IM00110</t>
  </si>
  <si>
    <t>HSA 16-SE00011-IM00111</t>
  </si>
  <si>
    <t>HSA 16-SE00011-IM00112</t>
  </si>
  <si>
    <t>HSA 16-SE00011-IM00113</t>
  </si>
  <si>
    <t>HSA 16-SE00011-IM00114</t>
  </si>
  <si>
    <t>HSA 16-SE00011-IM00115</t>
  </si>
  <si>
    <t>HSA 16-SE00011-IM00116</t>
  </si>
  <si>
    <t>HSA 16-SE00011-IM00117</t>
  </si>
  <si>
    <t>HSA 16-SE00011-IM00118</t>
  </si>
  <si>
    <t>HSA 16-SE00011-IM00119</t>
  </si>
  <si>
    <t>HSA 16-SE00011-IM00120</t>
  </si>
  <si>
    <t>HSA 16-SE00011-IM00121</t>
  </si>
  <si>
    <t>HSA 16-SE00011-IM00122</t>
  </si>
  <si>
    <t>HSA 16-SE00011-IM00123</t>
  </si>
  <si>
    <t>HSA 16-SE00011-IM00124</t>
  </si>
  <si>
    <t>HSA 16-SE00011-IM00125</t>
  </si>
  <si>
    <t>HSA 16-SE00011-IM00126</t>
  </si>
  <si>
    <t>HSA 16-SE00011-IM00127</t>
  </si>
  <si>
    <t>HSA 16-SE00011-IM00128</t>
  </si>
  <si>
    <t>HSA 16-SE00011-IM00129</t>
  </si>
  <si>
    <t>HSA 16-SE00011-IM00130</t>
  </si>
  <si>
    <t>HSA 16-SE00011-IM00131</t>
  </si>
  <si>
    <t>HSA 16-SE00011-IM00132</t>
  </si>
  <si>
    <t>HSA 16-SE00011-IM00133</t>
  </si>
  <si>
    <t>HSA 16-SE00011-IM00134</t>
  </si>
  <si>
    <t>HSA 16-SE00011-IM00135</t>
  </si>
  <si>
    <t>HSA 16-SE00011-IM00136</t>
  </si>
  <si>
    <t>HSA 16-SE00011-IM00137</t>
  </si>
  <si>
    <t>HSA 16-SE00011-IM00138</t>
  </si>
  <si>
    <t>HSA 16-SE00011-IM00139</t>
  </si>
  <si>
    <t>HSA 16-SE00011-IM00140</t>
  </si>
  <si>
    <t>HSA 16-SE00011-IM00141</t>
  </si>
  <si>
    <t>HSA 16-SE00011-IM00142</t>
  </si>
  <si>
    <t>HSA 16-SE00011-IM00143</t>
  </si>
  <si>
    <t>HSA 16-SE00011-IM00144</t>
  </si>
  <si>
    <t>HSA 16-SE00011-IM00145</t>
  </si>
  <si>
    <t>HSA 16-SE00011-IM00146</t>
  </si>
  <si>
    <t>HSA 16-SE00011-IM00147</t>
  </si>
  <si>
    <t>HSA 16-SE00011-IM00148</t>
  </si>
  <si>
    <t>HSA 16-SE00011-IM00149</t>
  </si>
  <si>
    <t>HSA 16-SE00011-IM00150</t>
  </si>
  <si>
    <t>HSA 16-SE00011-IM00151</t>
  </si>
  <si>
    <t>HSA 16-SE00011-IM00152</t>
  </si>
  <si>
    <t>HSA 16-SE00011-IM00153</t>
  </si>
  <si>
    <t>HSA 16-SE00011-IM00154</t>
  </si>
  <si>
    <t>HSA 16-SE00011-IM00155</t>
  </si>
  <si>
    <t>HSA 16-SE00011-IM00156</t>
  </si>
  <si>
    <t>HSA 16-SE00011-IM00157</t>
  </si>
  <si>
    <t>HSA 16-SE00011-IM00158</t>
  </si>
  <si>
    <t>HSA 16-SE00011-IM00159</t>
  </si>
  <si>
    <t>HSA 16-SE00011-IM00160</t>
  </si>
  <si>
    <t>HSA 16-SE00011-IM00161</t>
  </si>
  <si>
    <t>HSA 16-SE00011-IM00162</t>
  </si>
  <si>
    <t>HSA 16-SE00011-IM00163</t>
  </si>
  <si>
    <t>HSA 16-SE00011-IM00164</t>
  </si>
  <si>
    <t>HSA 16-SE00011-IM00165</t>
  </si>
  <si>
    <t>HSA 16-SE00011-IM00166</t>
  </si>
  <si>
    <t>HSA 16-SE00011-IM00167</t>
  </si>
  <si>
    <t>HSA 16-SE00011-IM00168</t>
  </si>
  <si>
    <t>HSA 16-SE00011-IM00169</t>
  </si>
  <si>
    <t>HSA 16-SE00011-IM00170</t>
  </si>
  <si>
    <t>HSA 16-SE00011-IM00171</t>
  </si>
  <si>
    <t>HSA 16-SE00011-IM00172</t>
  </si>
  <si>
    <t>HSA 16-SE00011-IM00173</t>
  </si>
  <si>
    <t>HSA 16-SE00011-IM00174</t>
  </si>
  <si>
    <t>HSA 16-SE00011-IM00175</t>
  </si>
  <si>
    <t>HSA 16-SE00011-IM00176</t>
  </si>
  <si>
    <t>HSA 16-SE00011-IM00177</t>
  </si>
  <si>
    <t>HSA 16-SE00011-IM00178</t>
  </si>
  <si>
    <t>HSA 16-SE00011-IM00179</t>
  </si>
  <si>
    <t>HSA 16-SE00011-IM00180</t>
  </si>
  <si>
    <t>HSA 16-SE00011-IM00181</t>
  </si>
  <si>
    <t>HSA 16-SE00011-IM00182</t>
  </si>
  <si>
    <t>HSA 16-SE00011-IM00183</t>
  </si>
  <si>
    <t>HSA 16-SE00011-IM00184</t>
  </si>
  <si>
    <t>HSA 16-SE00011-IM00185</t>
  </si>
  <si>
    <t>HSA 16-SE00011-IM00186</t>
  </si>
  <si>
    <t>HSA 16-SE00011-IM00187</t>
  </si>
  <si>
    <t>HSA 16-SE00011-IM00188</t>
  </si>
  <si>
    <t>HSA 16-SE00011-IM00189</t>
  </si>
  <si>
    <t>HSA 16-SE00011-IM00190</t>
  </si>
  <si>
    <t>HSA 16-SE00011-IM00191</t>
  </si>
  <si>
    <t>HSA 16-SE00011-IM00192</t>
  </si>
  <si>
    <t>HSA 16-SE00011-IM00193</t>
  </si>
  <si>
    <t>HSA 16-SE00011-IM00194</t>
  </si>
  <si>
    <t>HSA 16-SE00011-IM00195</t>
  </si>
  <si>
    <t>HSA 16-SE00011-IM00196</t>
  </si>
  <si>
    <t>HSA 16-SE00011-IM00197</t>
  </si>
  <si>
    <t>HSA 16-SE00011-IM00198</t>
  </si>
  <si>
    <t>HSA 21-SE00004-IM00001</t>
  </si>
  <si>
    <t>HSA 21-SE00004-IM00002</t>
  </si>
  <si>
    <t>HSA 21-SE00004-IM00003</t>
  </si>
  <si>
    <t>HSA 21-SE00004-IM00004</t>
  </si>
  <si>
    <t>HSA 21-SE00004-IM00005</t>
  </si>
  <si>
    <t>HSA 21-SE00004-IM00006</t>
  </si>
  <si>
    <t>HSA 21-SE00004-IM00007</t>
  </si>
  <si>
    <t>HSA 21-SE00004-IM00008</t>
  </si>
  <si>
    <t>HSA 21-SE00004-IM00009</t>
  </si>
  <si>
    <t>HSA 21-SE00004-IM00010</t>
  </si>
  <si>
    <t>HSA 21-SE00004-IM00011</t>
  </si>
  <si>
    <t>HSA 21-SE00004-IM00012</t>
  </si>
  <si>
    <t>HSA 21-SE00004-IM00013</t>
  </si>
  <si>
    <t>HSA 21-SE00004-IM00014</t>
  </si>
  <si>
    <t>HSA 21-SE00004-IM00015</t>
  </si>
  <si>
    <t>HSA 21-SE00004-IM00016</t>
  </si>
  <si>
    <t>HSA 21-SE00004-IM00017</t>
  </si>
  <si>
    <t>HSA 21-SE00004-IM00018</t>
  </si>
  <si>
    <t>HSA 21-SE00004-IM00019</t>
  </si>
  <si>
    <t>HSA 21-SE00004-IM00020</t>
  </si>
  <si>
    <t>HSA 21-SE00004-IM00021</t>
  </si>
  <si>
    <t>HSA 21-SE00004-IM00022</t>
  </si>
  <si>
    <t>HSA 21-SE00004-IM00023</t>
  </si>
  <si>
    <t>HSA 21-SE00004-IM00024</t>
  </si>
  <si>
    <t>HSA 21-SE00004-IM00025</t>
  </si>
  <si>
    <t>HSA 21-SE00004-IM00026</t>
  </si>
  <si>
    <t>HSA 21-SE00004-IM00027</t>
  </si>
  <si>
    <t>HSA 21-SE00004-IM00028</t>
  </si>
  <si>
    <t>HSA 21-SE00004-IM00029</t>
  </si>
  <si>
    <t>HSA 21-SE00004-IM00030</t>
  </si>
  <si>
    <t>HSA 21-SE00004-IM00031</t>
  </si>
  <si>
    <t>HSA 21-SE00004-IM00032</t>
  </si>
  <si>
    <t>HSA 21-SE00004-IM00033</t>
  </si>
  <si>
    <t>HSA 21-SE00004-IM00034</t>
  </si>
  <si>
    <t>HSA 21-SE00004-IM00035</t>
  </si>
  <si>
    <t>HSA 21-SE00004-IM00036</t>
  </si>
  <si>
    <t>HSA 21-SE00004-IM00037</t>
  </si>
  <si>
    <t>HSA 21-SE00004-IM00038</t>
  </si>
  <si>
    <t>HSA 21-SE00004-IM00039</t>
  </si>
  <si>
    <t>HSA 21-SE00004-IM00040</t>
  </si>
  <si>
    <t>HSA 21-SE00007-IM00001</t>
  </si>
  <si>
    <t>HSA 21-SE00007-IM00002</t>
  </si>
  <si>
    <t>HSA 21-SE00007-IM00003</t>
  </si>
  <si>
    <t>HSA 21-SE00007-IM00004</t>
  </si>
  <si>
    <t>HSA 21-SE00007-IM00005</t>
  </si>
  <si>
    <t>HSA 21-SE00007-IM00006</t>
  </si>
  <si>
    <t>HSA 21-SE00007-IM00007</t>
  </si>
  <si>
    <t>HSA 21-SE00007-IM00008</t>
  </si>
  <si>
    <t>HSA 21-SE00007-IM00009</t>
  </si>
  <si>
    <t>HSA 21-SE00007-IM00010</t>
  </si>
  <si>
    <t>HSA 21-SE00007-IM00011</t>
  </si>
  <si>
    <t>HSA 21-SE00007-IM00012</t>
  </si>
  <si>
    <t>HSA 21-SE00007-IM00013</t>
  </si>
  <si>
    <t>HSA 21-SE00007-IM00014</t>
  </si>
  <si>
    <t>HSA 21-SE00007-IM00015</t>
  </si>
  <si>
    <t>HSA 21-SE00007-IM00016</t>
  </si>
  <si>
    <t>HSA 21-SE00007-IM00017</t>
  </si>
  <si>
    <t>HSA 21-SE00007-IM00018</t>
  </si>
  <si>
    <t>HSA 21-SE00007-IM00019</t>
  </si>
  <si>
    <t>HSA 21-SE00007-IM00020</t>
  </si>
  <si>
    <t>HSA 21-SE00007-IM00021</t>
  </si>
  <si>
    <t>HSA 21-SE00007-IM00022</t>
  </si>
  <si>
    <t>HSA 21-SE00007-IM00023</t>
  </si>
  <si>
    <t>HSA 21-SE00007-IM00024</t>
  </si>
  <si>
    <t>HSA 21-SE00007-IM00025</t>
  </si>
  <si>
    <t>HSA 21-SE00007-IM00026</t>
  </si>
  <si>
    <t>HSA 21-SE00007-IM00027</t>
  </si>
  <si>
    <t>HSA 21-SE00007-IM00028</t>
  </si>
  <si>
    <t>HSA 21-SE00007-IM00029</t>
  </si>
  <si>
    <t>HSA 21-SE00007-IM00030</t>
  </si>
  <si>
    <t>HSA 21-SE00007-IM00031</t>
  </si>
  <si>
    <t>HSA 21-SE00007-IM00032</t>
  </si>
  <si>
    <t>HSA 21-SE00007-IM00033</t>
  </si>
  <si>
    <t>HSA 21-SE00007-IM00034</t>
  </si>
  <si>
    <t>HSA 21-SE00007-IM00035</t>
  </si>
  <si>
    <t>HSA 21-SE00007-IM00036</t>
  </si>
  <si>
    <t>HSA 21-SE00007-IM00037</t>
  </si>
  <si>
    <t>HSA 21-SE00007-IM00038</t>
  </si>
  <si>
    <t>HSA 21-SE00007-IM00039</t>
  </si>
  <si>
    <t>HSA 21-SE00007-IM00040</t>
  </si>
  <si>
    <t>HSA 21-SE00007-IM00041</t>
  </si>
  <si>
    <t>HSA 21-SE00007-IM00042</t>
  </si>
  <si>
    <t>HSA 21-SE00007-IM00043</t>
  </si>
  <si>
    <t>HSA 21-SE00007-IM00044</t>
  </si>
  <si>
    <t>HSA 21-SE00007-IM00045</t>
  </si>
  <si>
    <t>HSA 21-SE00007-IM00046</t>
  </si>
  <si>
    <t>HSA 21-SE00007-IM00047</t>
  </si>
  <si>
    <t>HSA 21-SE00007-IM00048</t>
  </si>
  <si>
    <t>HSA 21-SE00007-IM00049</t>
  </si>
  <si>
    <t>HSA 21-SE00007-IM00050</t>
  </si>
  <si>
    <t>HSA 21-SE00007-IM00051</t>
  </si>
  <si>
    <t>HSA 21-SE00007-IM00052</t>
  </si>
  <si>
    <t>HSA 21-SE00007-IM00053</t>
  </si>
  <si>
    <t>HSA 22-SE00004-IM00001</t>
  </si>
  <si>
    <t>HSA 22-SE00004-IM00002</t>
  </si>
  <si>
    <t>HSA 22-SE00004-IM00003</t>
  </si>
  <si>
    <t>HSA 22-SE00004-IM00004</t>
  </si>
  <si>
    <t>HSA 22-SE00004-IM00005</t>
  </si>
  <si>
    <t>HSA 22-SE00004-IM00006</t>
  </si>
  <si>
    <t>HSA 22-SE00004-IM00007</t>
  </si>
  <si>
    <t>HSA 22-SE00004-IM00008</t>
  </si>
  <si>
    <t>HSA 22-SE00004-IM00009</t>
  </si>
  <si>
    <t>HSA 22-SE00004-IM00010</t>
  </si>
  <si>
    <t>HSA 22-SE00004-IM00011</t>
  </si>
  <si>
    <t>HSA 22-SE00004-IM00012</t>
  </si>
  <si>
    <t>HSA 22-SE00004-IM00013</t>
  </si>
  <si>
    <t>HSA 22-SE00004-IM00014</t>
  </si>
  <si>
    <t>HSA 22-SE00004-IM00015</t>
  </si>
  <si>
    <t>HSA 22-SE00004-IM00016</t>
  </si>
  <si>
    <t>HSA 22-SE00004-IM00017</t>
  </si>
  <si>
    <t>HSA 22-SE00004-IM00018</t>
  </si>
  <si>
    <t>HSA 22-SE00004-IM00019</t>
  </si>
  <si>
    <t>HSA 22-SE00004-IM00020</t>
  </si>
  <si>
    <t>HSA 22-SE00004-IM00021</t>
  </si>
  <si>
    <t>HSA 22-SE00004-IM00022</t>
  </si>
  <si>
    <t>HSA 22-SE00004-IM00023</t>
  </si>
  <si>
    <t>HSA 22-SE00004-IM00024</t>
  </si>
  <si>
    <t>HSA 22-SE00004-IM00025</t>
  </si>
  <si>
    <t>HSA 22-SE00004-IM00026</t>
  </si>
  <si>
    <t>HSA 22-SE00004-IM00027</t>
  </si>
  <si>
    <t>HSA 22-SE00004-IM00028</t>
  </si>
  <si>
    <t>HSA 22-SE00004-IM00029</t>
  </si>
  <si>
    <t>HSA 22-SE00004-IM00030</t>
  </si>
  <si>
    <t>HSA 22-SE00004-IM00031</t>
  </si>
  <si>
    <t>HSA 22-SE00004-IM00032</t>
  </si>
  <si>
    <t>HSA 22-SE00004-IM00033</t>
  </si>
  <si>
    <t>HSA 22-SE00004-IM00034</t>
  </si>
  <si>
    <t>HSA 22-SE00004-IM00035</t>
  </si>
  <si>
    <t>HSA 22-SE00004-IM00036</t>
  </si>
  <si>
    <t>HSA 22-SE00004-IM00037</t>
  </si>
  <si>
    <t>HSA 22-SE00004-IM00038</t>
  </si>
  <si>
    <t>HSA 22-SE00004-IM00039</t>
  </si>
  <si>
    <t>HSA 22-SE00004-IM00040</t>
  </si>
  <si>
    <t>HSA 22-SE00006-IM00001</t>
  </si>
  <si>
    <t>HSA 22-SE00006-IM00002</t>
  </si>
  <si>
    <t>HSA 22-SE00006-IM00003</t>
  </si>
  <si>
    <t>HSA 22-SE00006-IM00004</t>
  </si>
  <si>
    <t>HSA 22-SE00006-IM00005</t>
  </si>
  <si>
    <t>HSA 22-SE00006-IM00006</t>
  </si>
  <si>
    <t>HSA 22-SE00006-IM00007</t>
  </si>
  <si>
    <t>HSA 22-SE00006-IM00008</t>
  </si>
  <si>
    <t>HSA 22-SE00006-IM00009</t>
  </si>
  <si>
    <t>HSA 22-SE00006-IM00010</t>
  </si>
  <si>
    <t>HSA 22-SE00006-IM00011</t>
  </si>
  <si>
    <t>HSA 22-SE00006-IM00012</t>
  </si>
  <si>
    <t>HSA 22-SE00006-IM00013</t>
  </si>
  <si>
    <t>HSA 22-SE00006-IM00014</t>
  </si>
  <si>
    <t>HSA 22-SE00006-IM00015</t>
  </si>
  <si>
    <t>HSA 22-SE00006-IM00016</t>
  </si>
  <si>
    <t>HSA 22-SE00006-IM00017</t>
  </si>
  <si>
    <t>HSA 22-SE00006-IM00018</t>
  </si>
  <si>
    <t>HSA 22-SE00006-IM00019</t>
  </si>
  <si>
    <t>HSA 22-SE00006-IM00020</t>
  </si>
  <si>
    <t>HSA 22-SE00006-IM00021</t>
  </si>
  <si>
    <t>HSA 22-SE00006-IM00022</t>
  </si>
  <si>
    <t>HSA 22-SE00006-IM00023</t>
  </si>
  <si>
    <t>HSA 22-SE00006-IM00024</t>
  </si>
  <si>
    <t>HSA 22-SE00006-IM00025</t>
  </si>
  <si>
    <t>HSA 22-SE00006-IM00026</t>
  </si>
  <si>
    <t>HSA 22-SE00006-IM00027</t>
  </si>
  <si>
    <t>HSA 22-SE00006-IM00028</t>
  </si>
  <si>
    <t>HSA 22-SE00006-IM00029</t>
  </si>
  <si>
    <t>HSA 22-SE00006-IM00030</t>
  </si>
  <si>
    <t>HSA 22-SE00006-IM00031</t>
  </si>
  <si>
    <t>HSA 22-SE00006-IM00032</t>
  </si>
  <si>
    <t>HSA 22-SE00006-IM00033</t>
  </si>
  <si>
    <t>HSA 22-SE00006-IM00034</t>
  </si>
  <si>
    <t>HSA 22-SE00006-IM00035</t>
  </si>
  <si>
    <t>HSA 22-SE00006-IM00036</t>
  </si>
  <si>
    <t>HSA 22-SE00006-IM00037</t>
  </si>
  <si>
    <t>HSA 22-SE00006-IM00038</t>
  </si>
  <si>
    <t>HSA 22-SE00006-IM00039</t>
  </si>
  <si>
    <t>HSA 22-SE00006-IM00040</t>
  </si>
  <si>
    <t>HSA 22-SE00006-IM00041</t>
  </si>
  <si>
    <t>HSA 22-SE00006-IM00042</t>
  </si>
  <si>
    <t>HSA 22-SE00006-IM00043</t>
  </si>
  <si>
    <t>HSA 22-SE00006-IM00044</t>
  </si>
  <si>
    <t>HSA 22-SE00006-IM00045</t>
  </si>
  <si>
    <t>HSA 22-SE00006-IM00046</t>
  </si>
  <si>
    <t>HSA 22-SE00006-IM00047</t>
  </si>
  <si>
    <t>HSA 22-SE00006-IM00048</t>
  </si>
  <si>
    <t>HSA 22-SE00006-IM00049</t>
  </si>
  <si>
    <t>HSA 22-SE00006-IM00050</t>
  </si>
  <si>
    <t>HSA 22-SE00006-IM00051</t>
  </si>
  <si>
    <t>HSA 22-SE00006-IM00052</t>
  </si>
  <si>
    <t>HSA 22-SE00006-IM00053</t>
  </si>
  <si>
    <t>HSA 22-SE00006-IM00054</t>
  </si>
  <si>
    <t>HSA 22-SE00006-IM00055</t>
  </si>
  <si>
    <t>HSA 22-SE00006-IM00056</t>
  </si>
  <si>
    <t>HSA 22-SE00006-IM00057</t>
  </si>
  <si>
    <t>HSA 22-SE00006-IM00058</t>
  </si>
  <si>
    <t>HSA 22-SE00006-IM00059</t>
  </si>
  <si>
    <t>HSA 22-SE00006-IM00060</t>
  </si>
  <si>
    <t>HSA 22-SE00006-IM00061</t>
  </si>
  <si>
    <t>HSA 22-SE00006-IM00062</t>
  </si>
  <si>
    <t>HSA 22-SE00006-IM00063</t>
  </si>
  <si>
    <t>HSA 22-SE00006-IM00064</t>
  </si>
  <si>
    <t>HSA 22-SE00006-IM00065</t>
  </si>
  <si>
    <t>HSA 22-SE00006-IM00066</t>
  </si>
  <si>
    <t>HSA 22-SE00006-IM00067</t>
  </si>
  <si>
    <t>HSA 22-SE00006-IM00068</t>
  </si>
  <si>
    <t>HSA 22-SE00006-IM00069</t>
  </si>
  <si>
    <t>HSA 22-SE00006-IM00070</t>
  </si>
  <si>
    <t>HSA 22-SE00006-IM00071</t>
  </si>
  <si>
    <t>HSA 22-SE00006-IM00072</t>
  </si>
  <si>
    <t>HSA 22-SE00006-IM00073</t>
  </si>
  <si>
    <t>HSA 22-SE00006-IM00074</t>
  </si>
  <si>
    <t>HSA 22-SE00006-IM00075</t>
  </si>
  <si>
    <t>HSA 22-SE00006-IM00076</t>
  </si>
  <si>
    <t>HSA 22-SE00006-IM00077</t>
  </si>
  <si>
    <t>HSA 22-SE00006-IM00078</t>
  </si>
  <si>
    <t>HSA 22-SE00006-IM00079</t>
  </si>
  <si>
    <t>HSA 22-SE00006-IM00080</t>
  </si>
  <si>
    <t>HSA 22-SE00006-IM00081</t>
  </si>
  <si>
    <t>HSA 22-SE00006-IM00082</t>
  </si>
  <si>
    <t>HSA 22-SE00006-IM00083</t>
  </si>
  <si>
    <t>HSA 22-SE00006-IM00084</t>
  </si>
  <si>
    <t>HSA 22-SE00006-IM00085</t>
  </si>
  <si>
    <t>HSA 22-SE00006-IM00086</t>
  </si>
  <si>
    <t>HSA 22-SE00006-IM00087</t>
  </si>
  <si>
    <t>HSA 22-SE00006-IM00088</t>
  </si>
  <si>
    <t>HSA 22-SE00006-IM00089</t>
  </si>
  <si>
    <t>HSA 22-SE00006-IM00090</t>
  </si>
  <si>
    <t>HSA 22-SE00006-IM00091</t>
  </si>
  <si>
    <t>HSA 22-SE00006-IM00092</t>
  </si>
  <si>
    <t>HSA 22-SE00006-IM00093</t>
  </si>
  <si>
    <t>HSA 22-SE00006-IM00094</t>
  </si>
  <si>
    <t>HSA 22-SE00006-IM00095</t>
  </si>
  <si>
    <t>HSA 22-SE00006-IM00096</t>
  </si>
  <si>
    <t>HSA 22-SE00006-IM00097</t>
  </si>
  <si>
    <t>HSA 22-SE00006-IM00098</t>
  </si>
  <si>
    <t>HSA 22-SE00006-IM00099</t>
  </si>
  <si>
    <t>HSA 22-SE00006-IM00100</t>
  </si>
  <si>
    <t>HSA 22-SE00006-IM00101</t>
  </si>
  <si>
    <t>HSA 22-SE00006-IM00102</t>
  </si>
  <si>
    <t>HSA 22-SE00006-IM00103</t>
  </si>
  <si>
    <t>HSA 22-SE00006-IM00104</t>
  </si>
  <si>
    <t>HSA 22-SE00006-IM00105</t>
  </si>
  <si>
    <t>HSA 22-SE00006-IM00106</t>
  </si>
  <si>
    <t>HSA 22-SE00006-IM00107</t>
  </si>
  <si>
    <t>HSA 22-SE00006-IM00108</t>
  </si>
  <si>
    <t>HSA 22-SE00006-IM00109</t>
  </si>
  <si>
    <t>HSA 22-SE00006-IM00110</t>
  </si>
  <si>
    <t>HSA 22-SE00006-IM00111</t>
  </si>
  <si>
    <t>HSA 22-SE00006-IM00112</t>
  </si>
  <si>
    <t>HSA 22-SE00006-IM00113</t>
  </si>
  <si>
    <t>HSA 22-SE00006-IM00114</t>
  </si>
  <si>
    <t>HSA 22-SE00006-IM00115</t>
  </si>
  <si>
    <t>HSA 22-SE00006-IM00116</t>
  </si>
  <si>
    <t>HSA 22-SE00006-IM00117</t>
  </si>
  <si>
    <t>HSA 22-SE00006-IM00118</t>
  </si>
  <si>
    <t>HSA 22-SE00006-IM00119</t>
  </si>
  <si>
    <t>HSA 22-SE00006-IM00120</t>
  </si>
  <si>
    <t>HSA 22-SE00006-IM00121</t>
  </si>
  <si>
    <t>HSA 22-SE00006-IM00122</t>
  </si>
  <si>
    <t>HSA 22-SE00006-IM00123</t>
  </si>
  <si>
    <t>HSA 22-SE00006-IM00124</t>
  </si>
  <si>
    <t>HSA 22-SE00006-IM00125</t>
  </si>
  <si>
    <t>HSA 22-SE00006-IM00126</t>
  </si>
  <si>
    <t>HSA 22-SE00006-IM00127</t>
  </si>
  <si>
    <t>HSA 22-SE00006-IM00128</t>
  </si>
  <si>
    <t>HSA 22-SE00006-IM00129</t>
  </si>
  <si>
    <t>HSA 22-SE00006-IM00130</t>
  </si>
  <si>
    <t>HSA 22-SE00006-IM00131</t>
  </si>
  <si>
    <t>HSA 22-SE00006-IM00132</t>
  </si>
  <si>
    <t>HSA 22-SE00006-IM00133</t>
  </si>
  <si>
    <t>HSA 22-SE00006-IM00134</t>
  </si>
  <si>
    <t>HSA 22-SE00006-IM00135</t>
  </si>
  <si>
    <t>HSA 22-SE00006-IM00136</t>
  </si>
  <si>
    <t>HSA 22-SE00006-IM00137</t>
  </si>
  <si>
    <t>HSA 22-SE00006-IM00138</t>
  </si>
  <si>
    <t>HSA 22-SE00006-IM00139</t>
  </si>
  <si>
    <t>HSA 22-SE00006-IM00140</t>
  </si>
  <si>
    <t>HSA 22-SE00006-IM00141</t>
  </si>
  <si>
    <t>HSA 22-SE00006-IM00142</t>
  </si>
  <si>
    <t>HSA 22-SE00006-IM00143</t>
  </si>
  <si>
    <t>HSA 22-SE00006-IM00144</t>
  </si>
  <si>
    <t>HSA 22-SE00006-IM00145</t>
  </si>
  <si>
    <t>HSA 22-SE00006-IM00146</t>
  </si>
  <si>
    <t>HSA 22-SE00006-IM00147</t>
  </si>
  <si>
    <t>HSA 22-SE00006-IM00148</t>
  </si>
  <si>
    <t>HSA 22-SE00006-IM00149</t>
  </si>
  <si>
    <t>HSA 22-SE00006-IM00150</t>
  </si>
  <si>
    <t>HSA 22-SE00006-IM00151</t>
  </si>
  <si>
    <t>HSA 22-SE00006-IM00152</t>
  </si>
  <si>
    <t>HSA 22-SE00006-IM00153</t>
  </si>
  <si>
    <t>HSA 22-SE00006-IM00154</t>
  </si>
  <si>
    <t>HSA 22-SE00006-IM00155</t>
  </si>
  <si>
    <t>HSA 22-SE00006-IM00156</t>
  </si>
  <si>
    <t>HSA 22-SE00006-IM00157</t>
  </si>
  <si>
    <t>HSA 22-SE00006-IM00158</t>
  </si>
  <si>
    <t>HSA 22-SE00006-IM00159</t>
  </si>
  <si>
    <t>HSA 22-SE00006-IM00160</t>
  </si>
  <si>
    <t>HSA 22-SE00006-IM00161</t>
  </si>
  <si>
    <t>HSA 22-SE00006-IM00162</t>
  </si>
  <si>
    <t>HSA 22-SE00006-IM00163</t>
  </si>
  <si>
    <t>HSA 22-SE00006-IM00164</t>
  </si>
  <si>
    <t>HSA 22-SE00006-IM00165</t>
  </si>
  <si>
    <t>HSA 22-SE00006-IM00166</t>
  </si>
  <si>
    <t>HSA 22-SE00006-IM00167</t>
  </si>
  <si>
    <t>HSA 22-SE00006-IM00168</t>
  </si>
  <si>
    <t>HSA 22-SE00006-IM00169</t>
  </si>
  <si>
    <t>HSA 22-SE00006-IM00170</t>
  </si>
  <si>
    <t>HSA 22-SE00006-IM00171</t>
  </si>
  <si>
    <t>HSA 22-SE00006-IM00172</t>
  </si>
  <si>
    <t>HSA 22-SE00006-IM00173</t>
  </si>
  <si>
    <t>HSA 22-SE00006-IM00174</t>
  </si>
  <si>
    <t>HSA 22-SE00006-IM00175</t>
  </si>
  <si>
    <t>HSA 22-SE00006-IM00176</t>
  </si>
  <si>
    <t>HSA 22-SE00006-IM00177</t>
  </si>
  <si>
    <t>HSA 22-SE00006-IM00178</t>
  </si>
  <si>
    <t>HSA 22-SE00006-IM00179</t>
  </si>
  <si>
    <t>HSA 22-SE00006-IM00180</t>
  </si>
  <si>
    <t>HSA 22-SE00006-IM00181</t>
  </si>
  <si>
    <t>HSA 22-SE00006-IM00182</t>
  </si>
  <si>
    <t>HSA 22-SE00006-IM00183</t>
  </si>
  <si>
    <t>HSA 22-SE00006-IM00184</t>
  </si>
  <si>
    <t>HSA 22-SE00006-IM00185</t>
  </si>
  <si>
    <t>HSA 22-SE00006-IM00186</t>
  </si>
  <si>
    <t>HSA 22-SE00006-IM00187</t>
  </si>
  <si>
    <t>HSA 22-SE00006-IM00188</t>
  </si>
  <si>
    <t>HSA 22-SE00006-IM00189</t>
  </si>
  <si>
    <t>HSA 22-SE00006-IM00190</t>
  </si>
  <si>
    <t>HSA 22-SE00006-IM00191</t>
  </si>
  <si>
    <t>HSA 22-SE00006-IM00192</t>
  </si>
  <si>
    <t>HSA 22-SE00006-IM00193</t>
  </si>
  <si>
    <t>HSA 22-SE00006-IM00194</t>
  </si>
  <si>
    <t>HSA 22-SE00006-IM00195</t>
  </si>
  <si>
    <t>HSA 22-SE00006-IM00196</t>
  </si>
  <si>
    <t>HSA 22-SE00006-IM00197</t>
  </si>
  <si>
    <t>HSA 22-SE00006-IM00198</t>
  </si>
  <si>
    <t>HSA 22-SE00006-IM00199</t>
  </si>
  <si>
    <t>HSA 22-SE00006-IM00200</t>
  </si>
  <si>
    <t>HSA 22-SE00006-IM00201</t>
  </si>
  <si>
    <t>HSA 22-SE00006-IM00202</t>
  </si>
  <si>
    <t>HSA 22-SE00006-IM00203</t>
  </si>
  <si>
    <t>HSA 22-SE00006-IM00204</t>
  </si>
  <si>
    <t>HSA 22-SE00006-IM00205</t>
  </si>
  <si>
    <t>HSA 22-SE00006-IM00206</t>
  </si>
  <si>
    <t>HSA 22-SE00006-IM00207</t>
  </si>
  <si>
    <t>HSA 22-SE00006-IM00208</t>
  </si>
  <si>
    <t>HSA 22-SE00006-IM00209</t>
  </si>
  <si>
    <t>HSA 22-SE00006-IM00210</t>
  </si>
  <si>
    <t>HSA 22-SE00006-IM00211</t>
  </si>
  <si>
    <t>HSA 22-SE00006-IM00212</t>
  </si>
  <si>
    <t>HSA 22-SE00006-IM00213</t>
  </si>
  <si>
    <t>HSA 22-SE00006-IM00214</t>
  </si>
  <si>
    <t>HSA 22-SE00006-IM00215</t>
  </si>
  <si>
    <t>HSA 22-SE00006-IM00216</t>
  </si>
  <si>
    <t>HSA 22-SE00006-IM00217</t>
  </si>
  <si>
    <t>HSA 22-SE00006-IM00218</t>
  </si>
  <si>
    <t>HSA 22-SE00006-IM00219</t>
  </si>
  <si>
    <t>HSA 22-SE00006-IM00220</t>
  </si>
  <si>
    <t>HSA 22-SE00006-IM00221</t>
  </si>
  <si>
    <t>HSA 22-SE00006-IM00222</t>
  </si>
  <si>
    <t>HSA 22-SE00006-IM00223</t>
  </si>
  <si>
    <t>HSA 22-SE00006-IM00224</t>
  </si>
  <si>
    <t>HSA 22-SE00006-IM00225</t>
  </si>
  <si>
    <t>HSA 22-SE00006-IM00226</t>
  </si>
  <si>
    <t>HSA 22-SE00006-IM00227</t>
  </si>
  <si>
    <t>HSA 22-SE00006-IM00228</t>
  </si>
  <si>
    <t>HSA 22-SE00006-IM00229</t>
  </si>
  <si>
    <t>HSA 22-SE00006-IM00230</t>
  </si>
  <si>
    <t>HSA 23-SE00011-IM00001</t>
  </si>
  <si>
    <t>HSA 23-SE00011-IM00002</t>
  </si>
  <si>
    <t>HSA 23-SE00011-IM00003</t>
  </si>
  <si>
    <t>HSA 23-SE00011-IM00004</t>
  </si>
  <si>
    <t>HSA 23-SE00011-IM00005</t>
  </si>
  <si>
    <t>HSA 23-SE00011-IM00006</t>
  </si>
  <si>
    <t>HSA 23-SE00011-IM00007</t>
  </si>
  <si>
    <t>HSA 23-SE00011-IM00008</t>
  </si>
  <si>
    <t>HSA 23-SE00011-IM00009</t>
  </si>
  <si>
    <t>HSA 23-SE00011-IM00010</t>
  </si>
  <si>
    <t>HSA 23-SE00011-IM00011</t>
  </si>
  <si>
    <t>HSA 23-SE00011-IM00012</t>
  </si>
  <si>
    <t>HSA 23-SE00011-IM00013</t>
  </si>
  <si>
    <t>HSA 23-SE00011-IM00014</t>
  </si>
  <si>
    <t>HSA 23-SE00011-IM00015</t>
  </si>
  <si>
    <t>HSA 23-SE00012-IM00001</t>
  </si>
  <si>
    <t>HSA 23-SE00012-IM00002</t>
  </si>
  <si>
    <t>HSA 23-SE00012-IM00003</t>
  </si>
  <si>
    <t>HSA 23-SE00012-IM00004</t>
  </si>
  <si>
    <t>HSA 23-SE00012-IM00005</t>
  </si>
  <si>
    <t>HSA 23-SE00012-IM00006</t>
  </si>
  <si>
    <t>HSA 23-SE00012-IM00007</t>
  </si>
  <si>
    <t>HSA 23-SE00012-IM00008</t>
  </si>
  <si>
    <t>HSA 23-SE00012-IM00009</t>
  </si>
  <si>
    <t>HSA 23-SE00012-IM00010</t>
  </si>
  <si>
    <t>HSA 23-SE00012-IM00011</t>
  </si>
  <si>
    <t>HSA 23-SE00012-IM00012</t>
  </si>
  <si>
    <t>HSA 23-SE00012-IM00013</t>
  </si>
  <si>
    <t>HSA 23-SE00012-IM00014</t>
  </si>
  <si>
    <t>HSA 23-SE00012-IM00015</t>
  </si>
  <si>
    <t>HSA 23-SE00013-IM00001</t>
  </si>
  <si>
    <t>HSA 23-SE00013-IM00002</t>
  </si>
  <si>
    <t>HSA 23-SE00013-IM00003</t>
  </si>
  <si>
    <t>HSA 23-SE00013-IM00004</t>
  </si>
  <si>
    <t>HSA 23-SE00013-IM00005</t>
  </si>
  <si>
    <t>HSA 23-SE00013-IM00006</t>
  </si>
  <si>
    <t>HSA 23-SE00013-IM00007</t>
  </si>
  <si>
    <t>HSA 23-SE00013-IM00008</t>
  </si>
  <si>
    <t>HSA 23-SE00013-IM00009</t>
  </si>
  <si>
    <t>HSA 23-SE00013-IM00010</t>
  </si>
  <si>
    <t>HSA 23-SE00013-IM00011</t>
  </si>
  <si>
    <t>HSA 23-SE00013-IM00012</t>
  </si>
  <si>
    <t>HSA 23-SE00013-IM00013</t>
  </si>
  <si>
    <t>HSA 23-SE00013-IM00014</t>
  </si>
  <si>
    <t>HSA 23-SE00013-IM00015</t>
  </si>
  <si>
    <t>HSA 23-SE00013-IM00016</t>
  </si>
  <si>
    <t>HSA 23-SE00013-IM00017</t>
  </si>
  <si>
    <t>HSA 23-SE00013-IM00018</t>
  </si>
  <si>
    <t>HSA 23-SE00013-IM00019</t>
  </si>
  <si>
    <t>HSA 23-SE00013-IM00020</t>
  </si>
  <si>
    <t>HSA 23-SE00013-IM00021</t>
  </si>
  <si>
    <t>HSA 23-SE00013-IM00022</t>
  </si>
  <si>
    <t>HSA 23-SE00013-IM00023</t>
  </si>
  <si>
    <t>HSA 23-SE00013-IM00024</t>
  </si>
  <si>
    <t>HSA 23-SE00013-IM00025</t>
  </si>
  <si>
    <t>HSA 23-SE00013-IM00026</t>
  </si>
  <si>
    <t>HSA 23-SE00013-IM00027</t>
  </si>
  <si>
    <t>HSA 23-SE00013-IM00028</t>
  </si>
  <si>
    <t>HSA 23-SE00013-IM00029</t>
  </si>
  <si>
    <t>HSA 23-SE00013-IM00030</t>
  </si>
  <si>
    <t>HSA 23-SE00013-IM00031</t>
  </si>
  <si>
    <t>HSA 23-SE00013-IM00032</t>
  </si>
  <si>
    <t>HSA 23-SE00013-IM00033</t>
  </si>
  <si>
    <t>HSA 23-SE00018-IM00001</t>
  </si>
  <si>
    <t>HSA 23-SE00018-IM00002</t>
  </si>
  <si>
    <t>HSA 23-SE00018-IM00003</t>
  </si>
  <si>
    <t>HSA 23-SE00018-IM00004</t>
  </si>
  <si>
    <t>HSA 23-SE00018-IM00005</t>
  </si>
  <si>
    <t>HSA 23-SE00018-IM00006</t>
  </si>
  <si>
    <t>HSA 23-SE00018-IM00007</t>
  </si>
  <si>
    <t>HSA 23-SE00018-IM00008</t>
  </si>
  <si>
    <t>HSA 23-SE00018-IM00009</t>
  </si>
  <si>
    <t>HSA 23-SE00018-IM00010</t>
  </si>
  <si>
    <t>HSA 23-SE00018-IM00011</t>
  </si>
  <si>
    <t>HSA 23-SE00018-IM00012</t>
  </si>
  <si>
    <t>HSA 23-SE00018-IM00013</t>
  </si>
  <si>
    <t>HSA 23-SE00018-IM00014</t>
  </si>
  <si>
    <t>HSA 23-SE00018-IM00015</t>
  </si>
  <si>
    <t>HSA 23-SE00018-IM00016</t>
  </si>
  <si>
    <t>HSA 23-SE00018-IM00017</t>
  </si>
  <si>
    <t>HSA 23-SE00018-IM00018</t>
  </si>
  <si>
    <t>HSA 23-SE00018-IM00019</t>
  </si>
  <si>
    <t>HSA 23-SE00018-IM00020</t>
  </si>
  <si>
    <t>HSA 23-SE00018-IM00021</t>
  </si>
  <si>
    <t>HSA 23-SE00018-IM00022</t>
  </si>
  <si>
    <t>HSA 23-SE00018-IM00023</t>
  </si>
  <si>
    <t>HSA 23-SE00018-IM00024</t>
  </si>
  <si>
    <t>HSA 23-SE00018-IM00025</t>
  </si>
  <si>
    <t>HSA 23-SE00018-IM00026</t>
  </si>
  <si>
    <t>HSA 23-SE00018-IM00027</t>
  </si>
  <si>
    <t>HSA 23-SE00018-IM00028</t>
  </si>
  <si>
    <t>HSA 23-SE00018-IM00029</t>
  </si>
  <si>
    <t>HSA 23-SE00018-IM00030</t>
  </si>
  <si>
    <t>HSA 23-SE00018-IM00031</t>
  </si>
  <si>
    <t>HSA 23-SE00018-IM00032</t>
  </si>
  <si>
    <t>HSA 23-SE00018-IM00033</t>
  </si>
  <si>
    <t>HSA 23-SE00018-IM00034</t>
  </si>
  <si>
    <t>HSA 23-SE00018-IM00035</t>
  </si>
  <si>
    <t>HSA 23-SE00018-IM00036</t>
  </si>
  <si>
    <t>HSA 23-SE00018-IM00037</t>
  </si>
  <si>
    <t>HSA 23-SE00018-IM00038</t>
  </si>
  <si>
    <t>HSA 23-SE00018-IM00039</t>
  </si>
  <si>
    <t>HSA 23-SE00018-IM00040</t>
  </si>
  <si>
    <t>HSA 23-SE00018-IM00041</t>
  </si>
  <si>
    <t>HSA 23-SE00018-IM00042</t>
  </si>
  <si>
    <t>HSA 23-SE00018-IM00043</t>
  </si>
  <si>
    <t>HSA 23-SE00018-IM00044</t>
  </si>
  <si>
    <t>HSA 23-SE00018-IM00045</t>
  </si>
  <si>
    <t>HSA 23-SE00018-IM00046</t>
  </si>
  <si>
    <t>HSA 23-SE00018-IM00047</t>
  </si>
  <si>
    <t>HSA 23-SE00018-IM00048</t>
  </si>
  <si>
    <t>HSA 23-SE00018-IM00049</t>
  </si>
  <si>
    <t>HSA 23-SE00018-IM00050</t>
  </si>
  <si>
    <t>HSA 23-SE00018-IM00051</t>
  </si>
  <si>
    <t>HSA 23-SE00018-IM00052</t>
  </si>
  <si>
    <t>HSA 23-SE00018-IM00053</t>
  </si>
  <si>
    <t>HSA 23-SE00018-IM00054</t>
  </si>
  <si>
    <t>HSA 23-SE00018-IM00055</t>
  </si>
  <si>
    <t>HSA 23-SE00018-IM00056</t>
  </si>
  <si>
    <t>HSA 23-SE00018-IM00057</t>
  </si>
  <si>
    <t>HSA 23-SE00018-IM00058</t>
  </si>
  <si>
    <t>HSA 23-SE00018-IM00059</t>
  </si>
  <si>
    <t>HSA 23-SE00018-IM00060</t>
  </si>
  <si>
    <t>HSA 23-SE00018-IM00061</t>
  </si>
  <si>
    <t>HSA 23-SE00018-IM00062</t>
  </si>
  <si>
    <t>HSA 23-SE00018-IM00063</t>
  </si>
  <si>
    <t>HSA 23-SE00018-IM00064</t>
  </si>
  <si>
    <t>HSA 23-SE00018-IM00065</t>
  </si>
  <si>
    <t>HSA 23-SE00018-IM00066</t>
  </si>
  <si>
    <t>HSA 23-SE00018-IM00067</t>
  </si>
  <si>
    <t>HSA 23-SE00018-IM00068</t>
  </si>
  <si>
    <t>HSA 23-SE00018-IM00069</t>
  </si>
  <si>
    <t>HSA 23-SE00018-IM00070</t>
  </si>
  <si>
    <t>HSA 23-SE00018-IM00071</t>
  </si>
  <si>
    <t>HSA 23-SE00018-IM00072</t>
  </si>
  <si>
    <t>HSA 23-SE00018-IM00073</t>
  </si>
  <si>
    <t>HSA 23-SE00018-IM00074</t>
  </si>
  <si>
    <t>HSA 23-SE00018-IM00075</t>
  </si>
  <si>
    <t>HSA 23-SE00018-IM00076</t>
  </si>
  <si>
    <t>HSA 23-SE00018-IM00077</t>
  </si>
  <si>
    <t>HSA 23-SE00018-IM00078</t>
  </si>
  <si>
    <t>HSA 23-SE00018-IM00079</t>
  </si>
  <si>
    <t>HSA 23-SE00018-IM00080</t>
  </si>
  <si>
    <t>HSA 23-SE00018-IM00081</t>
  </si>
  <si>
    <t>HSA 23-SE00018-IM00082</t>
  </si>
  <si>
    <t>HSA 23-SE00018-IM00083</t>
  </si>
  <si>
    <t>HSA 23-SE00018-IM00084</t>
  </si>
  <si>
    <t>HSA 23-SE00018-IM00085</t>
  </si>
  <si>
    <t>HSA 23-SE00018-IM00086</t>
  </si>
  <si>
    <t>HSA 23-SE00018-IM00087</t>
  </si>
  <si>
    <t>HSA 23-SE00018-IM00088</t>
  </si>
  <si>
    <t>HSA 23-SE00018-IM00089</t>
  </si>
  <si>
    <t>HSA 23-SE00018-IM00090</t>
  </si>
  <si>
    <t>HSA 23-SE00018-IM00091</t>
  </si>
  <si>
    <t>HSA 23-SE00018-IM00092</t>
  </si>
  <si>
    <t>HSA 23-SE00018-IM00093</t>
  </si>
  <si>
    <t>HSA 23-SE00018-IM00094</t>
  </si>
  <si>
    <t>HSA 23-SE00018-IM00095</t>
  </si>
  <si>
    <t>HSA 23-SE00018-IM00096</t>
  </si>
  <si>
    <t>HSA 23-SE00018-IM00097</t>
  </si>
  <si>
    <t>HSA 23-SE00018-IM00098</t>
  </si>
  <si>
    <t>HSA 23-SE00018-IM00099</t>
  </si>
  <si>
    <t>HSA 23-SE00018-IM00100</t>
  </si>
  <si>
    <t>HSA 23-SE00018-IM00101</t>
  </si>
  <si>
    <t>HSA 23-SE00018-IM00102</t>
  </si>
  <si>
    <t>HSA 23-SE00018-IM00103</t>
  </si>
  <si>
    <t>HSA 23-SE00018-IM00104</t>
  </si>
  <si>
    <t>HSA 23-SE00018-IM00105</t>
  </si>
  <si>
    <t>HSA 23-SE00018-IM00106</t>
  </si>
  <si>
    <t>HSA 23-SE00018-IM00107</t>
  </si>
  <si>
    <t>HSA 23-SE00018-IM00108</t>
  </si>
  <si>
    <t>HSA 23-SE00018-IM00109</t>
  </si>
  <si>
    <t>HSA 23-SE00018-IM00110</t>
  </si>
  <si>
    <t>HSA 23-SE00018-IM00111</t>
  </si>
  <si>
    <t>HSA 23-SE00018-IM00112</t>
  </si>
  <si>
    <t>HSA 23-SE00018-IM00113</t>
  </si>
  <si>
    <t>HSA 23-SE00018-IM00114</t>
  </si>
  <si>
    <t>HSA 23-SE00018-IM00115</t>
  </si>
  <si>
    <t>HSA 23-SE00018-IM00116</t>
  </si>
  <si>
    <t>HSA 23-SE00018-IM00117</t>
  </si>
  <si>
    <t>HSA 23-SE00018-IM00118</t>
  </si>
  <si>
    <t>HSA 23-SE00018-IM00119</t>
  </si>
  <si>
    <t>HSA 23-SE00018-IM00120</t>
  </si>
  <si>
    <t>HSA 23-SE00018-IM00121</t>
  </si>
  <si>
    <t>HSA 23-SE00018-IM00122</t>
  </si>
  <si>
    <t>HSA 23-SE00018-IM00123</t>
  </si>
  <si>
    <t>HSA 23-SE00018-IM00124</t>
  </si>
  <si>
    <t>HSA 23-SE00018-IM00125</t>
  </si>
  <si>
    <t>HSA 23-SE00018-IM00126</t>
  </si>
  <si>
    <t>HSA 23-SE00018-IM00127</t>
  </si>
  <si>
    <t>HSA 23-SE00018-IM00128</t>
  </si>
  <si>
    <t>HSA 23-SE00018-IM00129</t>
  </si>
  <si>
    <t>HSA 23-SE00018-IM00130</t>
  </si>
  <si>
    <t>HSA 23-SE00018-IM00131</t>
  </si>
  <si>
    <t>HSA 23-SE00018-IM00132</t>
  </si>
  <si>
    <t>HSA 23-SE00018-IM00133</t>
  </si>
  <si>
    <t>HSA 23-SE00018-IM00134</t>
  </si>
  <si>
    <t>HSA 23-SE00018-IM00135</t>
  </si>
  <si>
    <t>HSA 23-SE00018-IM00136</t>
  </si>
  <si>
    <t>HSA 23-SE00018-IM00137</t>
  </si>
  <si>
    <t>HSA 23-SE00018-IM00138</t>
  </si>
  <si>
    <t>HSA 23-SE00018-IM00139</t>
  </si>
  <si>
    <t>HSA 23-SE00018-IM00140</t>
  </si>
  <si>
    <t>HSA 23-SE00018-IM00141</t>
  </si>
  <si>
    <t>HSA 23-SE00018-IM00142</t>
  </si>
  <si>
    <t>HSA 23-SE00018-IM00143</t>
  </si>
  <si>
    <t>HSA 23-SE00018-IM00144</t>
  </si>
  <si>
    <t>HSA 23-SE00018-IM00145</t>
  </si>
  <si>
    <t>HSA 23-SE00018-IM00146</t>
  </si>
  <si>
    <t>HSA 23-SE00018-IM00147</t>
  </si>
  <si>
    <t>HSA 23-SE00018-IM00148</t>
  </si>
  <si>
    <t>HSA 23-SE00018-IM00149</t>
  </si>
  <si>
    <t>HSA 23-SE00018-IM00150</t>
  </si>
  <si>
    <t>HSA 23-SE00018-IM00151</t>
  </si>
  <si>
    <t>HSA 23-SE00018-IM00152</t>
  </si>
  <si>
    <t>HSA 23-SE00018-IM00153</t>
  </si>
  <si>
    <t>HSA 23-SE00018-IM00154</t>
  </si>
  <si>
    <t>HSA 23-SE00018-IM00155</t>
  </si>
  <si>
    <t>HSA 23-SE00018-IM00156</t>
  </si>
  <si>
    <t>HSA 23-SE00018-IM00157</t>
  </si>
  <si>
    <t>HSA 23-SE00018-IM00158</t>
  </si>
  <si>
    <t>HSA 23-SE00018-IM00159</t>
  </si>
  <si>
    <t>HSA 23-SE00018-IM00160</t>
  </si>
  <si>
    <t>HSA 23-SE00018-IM00161</t>
  </si>
  <si>
    <t>HSA 23-SE00018-IM00162</t>
  </si>
  <si>
    <t>HSA 23-SE00018-IM00163</t>
  </si>
  <si>
    <t>HSA 23-SE00018-IM00164</t>
  </si>
  <si>
    <t>HSA 23-SE00018-IM00165</t>
  </si>
  <si>
    <t>HSA 23-SE00018-IM00166</t>
  </si>
  <si>
    <t>HSA 24-SE00002-IM00001</t>
  </si>
  <si>
    <t>HSA 24-SE00002-IM00002</t>
  </si>
  <si>
    <t>HSA 24-SE00002-IM00003</t>
  </si>
  <si>
    <t>HSA 24-SE00002-IM00004</t>
  </si>
  <si>
    <t>HSA 24-SE00002-IM00005</t>
  </si>
  <si>
    <t>HSA 24-SE00002-IM00006</t>
  </si>
  <si>
    <t>HSA 24-SE00002-IM00007</t>
  </si>
  <si>
    <t>HSA 24-SE00002-IM00008</t>
  </si>
  <si>
    <t>HSA 24-SE00002-IM00009</t>
  </si>
  <si>
    <t>HSA 24-SE00002-IM00010</t>
  </si>
  <si>
    <t>HSA 24-SE00002-IM00011</t>
  </si>
  <si>
    <t>HSA 24-SE00002-IM00012</t>
  </si>
  <si>
    <t>HSA 24-SE00003-IM00001</t>
  </si>
  <si>
    <t>HSA 24-SE00003-IM00002</t>
  </si>
  <si>
    <t>HSA 24-SE00003-IM00003</t>
  </si>
  <si>
    <t>HSA 24-SE00003-IM00004</t>
  </si>
  <si>
    <t>HSA 24-SE00003-IM00005</t>
  </si>
  <si>
    <t>HSA 24-SE00003-IM00006</t>
  </si>
  <si>
    <t>HSA 24-SE00003-IM00007</t>
  </si>
  <si>
    <t>HSA 24-SE00003-IM00008</t>
  </si>
  <si>
    <t>HSA 24-SE00003-IM00009</t>
  </si>
  <si>
    <t>HSA 24-SE00003-IM00010</t>
  </si>
  <si>
    <t>HSA 24-SE00003-IM00011</t>
  </si>
  <si>
    <t>HSA 24-SE00003-IM00012</t>
  </si>
  <si>
    <t>HSA 24-SE00003-IM00013</t>
  </si>
  <si>
    <t>HSA 24-SE00003-IM00014</t>
  </si>
  <si>
    <t>HSA 24-SE00003-IM00015</t>
  </si>
  <si>
    <t>HSA 24-SE00003-IM00016</t>
  </si>
  <si>
    <t>HSA 24-SE00003-IM00017</t>
  </si>
  <si>
    <t>HSA 24-SE00003-IM00018</t>
  </si>
  <si>
    <t>HSA 24-SE00006-IM00001</t>
  </si>
  <si>
    <t>HSA 24-SE00006-IM00002</t>
  </si>
  <si>
    <t>HSA 24-SE00006-IM00003</t>
  </si>
  <si>
    <t>HSA 24-SE00006-IM00004</t>
  </si>
  <si>
    <t>HSA 24-SE00006-IM00005</t>
  </si>
  <si>
    <t>HSA 24-SE00006-IM00006</t>
  </si>
  <si>
    <t>HSA 24-SE00006-IM00007</t>
  </si>
  <si>
    <t>HSA 24-SE00006-IM00008</t>
  </si>
  <si>
    <t>HSA 24-SE00006-IM00009</t>
  </si>
  <si>
    <t>HSA 24-SE00006-IM00010</t>
  </si>
  <si>
    <t>HSA 24-SE00006-IM00011</t>
  </si>
  <si>
    <t>HSA 24-SE00006-IM00012</t>
  </si>
  <si>
    <t>HSA 24-SE00006-IM00013</t>
  </si>
  <si>
    <t>HSA 24-SE00006-IM00014</t>
  </si>
  <si>
    <t>HSA 24-SE00006-IM00015</t>
  </si>
  <si>
    <t>HSA 24-SE00006-IM00016</t>
  </si>
  <si>
    <t>HSA 24-SE00006-IM00017</t>
  </si>
  <si>
    <t>HSA 24-SE00006-IM00018</t>
  </si>
  <si>
    <t>HSA 24-SE00006-IM00019</t>
  </si>
  <si>
    <t>HSA 24-SE00006-IM00020</t>
  </si>
  <si>
    <t>HSA 24-SE00006-IM00021</t>
  </si>
  <si>
    <t>HSA 24-SE00006-IM00022</t>
  </si>
  <si>
    <t>HSA 24-SE00006-IM00023</t>
  </si>
  <si>
    <t>HSA 24-SE00006-IM00024</t>
  </si>
  <si>
    <t>HSA 24-SE00007-IM00001</t>
  </si>
  <si>
    <t>HSA 24-SE00007-IM00002</t>
  </si>
  <si>
    <t>HSA 24-SE00007-IM00003</t>
  </si>
  <si>
    <t>HSA 24-SE00007-IM00004</t>
  </si>
  <si>
    <t>HSA 24-SE00007-IM00005</t>
  </si>
  <si>
    <t>HSA 24-SE00007-IM00006</t>
  </si>
  <si>
    <t>HSA 24-SE00007-IM00007</t>
  </si>
  <si>
    <t>HSA 24-SE00007-IM00008</t>
  </si>
  <si>
    <t>HSA 24-SE00007-IM00009</t>
  </si>
  <si>
    <t>HSA 24-SE00007-IM00010</t>
  </si>
  <si>
    <t>HSA 24-SE00007-IM00011</t>
  </si>
  <si>
    <t>HSA 24-SE00007-IM00012</t>
  </si>
  <si>
    <t>HSA 24-SE00007-IM00013</t>
  </si>
  <si>
    <t>HSA 24-SE00007-IM00014</t>
  </si>
  <si>
    <t>HSA 24-SE00007-IM00015</t>
  </si>
  <si>
    <t>HSA 24-SE00007-IM00016</t>
  </si>
  <si>
    <t>HSA 24-SE00007-IM00017</t>
  </si>
  <si>
    <t>HSA 24-SE00007-IM00018</t>
  </si>
  <si>
    <t>HSA 24-SE00007-IM00019</t>
  </si>
  <si>
    <t>HSA 24-SE00007-IM00020</t>
  </si>
  <si>
    <t>HSA 24-SE00007-IM00021</t>
  </si>
  <si>
    <t>HSA 24-SE00007-IM00022</t>
  </si>
  <si>
    <t>HSA 24-SE00007-IM00023</t>
  </si>
  <si>
    <t>HSA 24-SE00007-IM00024</t>
  </si>
  <si>
    <t>HSA 24-SE00007-IM00025</t>
  </si>
  <si>
    <t>HSA 24-SE00007-IM00026</t>
  </si>
  <si>
    <t>HSA 24-SE00007-IM00027</t>
  </si>
  <si>
    <t>HSA 24-SE00007-IM00028</t>
  </si>
  <si>
    <t>HSA 24-SE00007-IM00029</t>
  </si>
  <si>
    <t>HSA 24-SE00007-IM00030</t>
  </si>
  <si>
    <t>HSA 24-SE00007-IM00031</t>
  </si>
  <si>
    <t>HSA 24-SE00007-IM00032</t>
  </si>
  <si>
    <t>HSA 24-SE00007-IM00033</t>
  </si>
  <si>
    <t>HSA 24-SE00007-IM00034</t>
  </si>
  <si>
    <t>HSA 24-SE00007-IM00035</t>
  </si>
  <si>
    <t>HSA 24-SE00007-IM00036</t>
  </si>
  <si>
    <t>HSA 25-SE00005-IM00001</t>
  </si>
  <si>
    <t>HSA 25-SE00005-IM00002</t>
  </si>
  <si>
    <t>HSA 25-SE00005-IM00003</t>
  </si>
  <si>
    <t>HSA 25-SE00005-IM00004</t>
  </si>
  <si>
    <t>HSA 25-SE00005-IM00005</t>
  </si>
  <si>
    <t>HSA 25-SE00005-IM00006</t>
  </si>
  <si>
    <t>HSA 25-SE00005-IM00007</t>
  </si>
  <si>
    <t>HSA 25-SE00005-IM00008</t>
  </si>
  <si>
    <t>HSA 25-SE00005-IM00009</t>
  </si>
  <si>
    <t>HSA 25-SE00005-IM00010</t>
  </si>
  <si>
    <t>HSA 25-SE00005-IM00011</t>
  </si>
  <si>
    <t>HSA 25-SE00005-IM00012</t>
  </si>
  <si>
    <t>HSA 25-SE00006-IM00001</t>
  </si>
  <si>
    <t>HSA 25-SE00006-IM00002</t>
  </si>
  <si>
    <t>HSA 25-SE00006-IM00003</t>
  </si>
  <si>
    <t>HSA 25-SE00006-IM00004</t>
  </si>
  <si>
    <t>HSA 25-SE00006-IM00005</t>
  </si>
  <si>
    <t>HSA 25-SE00006-IM00006</t>
  </si>
  <si>
    <t>HSA 25-SE00006-IM00007</t>
  </si>
  <si>
    <t>HSA 25-SE00006-IM00008</t>
  </si>
  <si>
    <t>HSA 25-SE00006-IM00009</t>
  </si>
  <si>
    <t>HSA 25-SE00006-IM00010</t>
  </si>
  <si>
    <t>HSA 25-SE00006-IM00011</t>
  </si>
  <si>
    <t>HSA 25-SE00006-IM00012</t>
  </si>
  <si>
    <t>HSA 25-SE00006-IM00013</t>
  </si>
  <si>
    <t>HSA 25-SE00006-IM00014</t>
  </si>
  <si>
    <t>HSA 25-SE00006-IM00015</t>
  </si>
  <si>
    <t>HSA 25-SE00006-IM00016</t>
  </si>
  <si>
    <t>HSA 25-SE00006-IM00017</t>
  </si>
  <si>
    <t>HSA 25-SE00006-IM00018</t>
  </si>
  <si>
    <t>HSA 25-SE00007-IM00001</t>
  </si>
  <si>
    <t>HSA 25-SE00007-IM00002</t>
  </si>
  <si>
    <t>HSA 25-SE00007-IM00003</t>
  </si>
  <si>
    <t>HSA 25-SE00007-IM00004</t>
  </si>
  <si>
    <t>HSA 25-SE00007-IM00005</t>
  </si>
  <si>
    <t>HSA 25-SE00007-IM00006</t>
  </si>
  <si>
    <t>HSA 25-SE00007-IM00007</t>
  </si>
  <si>
    <t>HSA 25-SE00007-IM00008</t>
  </si>
  <si>
    <t>HSA 25-SE00007-IM00009</t>
  </si>
  <si>
    <t>HSA 25-SE00007-IM00010</t>
  </si>
  <si>
    <t>HSA 25-SE00007-IM00011</t>
  </si>
  <si>
    <t>HSA 25-SE00007-IM00012</t>
  </si>
  <si>
    <t>HSA 25-SE00007-IM00013</t>
  </si>
  <si>
    <t>HSA 25-SE00007-IM00014</t>
  </si>
  <si>
    <t>HSA 25-SE00007-IM00015</t>
  </si>
  <si>
    <t>HSA 25-SE00007-IM00016</t>
  </si>
  <si>
    <t>HSA 25-SE00007-IM00017</t>
  </si>
  <si>
    <t>HSA 25-SE00007-IM00018</t>
  </si>
  <si>
    <t>HSA 25-SE00007-IM00019</t>
  </si>
  <si>
    <t>HSA 25-SE00007-IM00020</t>
  </si>
  <si>
    <t>HSA 25-SE00007-IM00021</t>
  </si>
  <si>
    <t>HSA 25-SE00007-IM00022</t>
  </si>
  <si>
    <t>HSA 25-SE00007-IM00023</t>
  </si>
  <si>
    <t>HSA 25-SE00007-IM00024</t>
  </si>
  <si>
    <t>HSA 25-SE00007-IM00025</t>
  </si>
  <si>
    <t>HSA 25-SE00007-IM00026</t>
  </si>
  <si>
    <t>HSA 25-SE00007-IM00027</t>
  </si>
  <si>
    <t>HSA 25-SE00007-IM00028</t>
  </si>
  <si>
    <t>HSA 25-SE00007-IM00029</t>
  </si>
  <si>
    <t>HSA 25-SE00007-IM00030</t>
  </si>
  <si>
    <t>HSA 25-SE00007-IM00031</t>
  </si>
  <si>
    <t>HSA 25-SE00007-IM00032</t>
  </si>
  <si>
    <t>HSA 25-SE00007-IM00033</t>
  </si>
  <si>
    <t>HSA 25-SE00007-IM00034</t>
  </si>
  <si>
    <t>HSA 25-SE00007-IM00035</t>
  </si>
  <si>
    <t>HSA 25-SE00010-IM00001</t>
  </si>
  <si>
    <t>HSA 25-SE00010-IM00002</t>
  </si>
  <si>
    <t>HSA 25-SE00010-IM00003</t>
  </si>
  <si>
    <t>HSA 25-SE00010-IM00004</t>
  </si>
  <si>
    <t>HSA 25-SE00010-IM00005</t>
  </si>
  <si>
    <t>HSA 25-SE00010-IM00006</t>
  </si>
  <si>
    <t>HSA 25-SE00010-IM00007</t>
  </si>
  <si>
    <t>HSA 25-SE00010-IM00008</t>
  </si>
  <si>
    <t>HSA 25-SE00010-IM00009</t>
  </si>
  <si>
    <t>HSA 25-SE00010-IM00010</t>
  </si>
  <si>
    <t>HSA 25-SE00010-IM00011</t>
  </si>
  <si>
    <t>HSA 25-SE00010-IM00012</t>
  </si>
  <si>
    <t>HSA 25-SE00010-IM00013</t>
  </si>
  <si>
    <t>HSA 25-SE00010-IM00014</t>
  </si>
  <si>
    <t>HSA 25-SE00010-IM00015</t>
  </si>
  <si>
    <t>HSA 25-SE00010-IM00016</t>
  </si>
  <si>
    <t>HSA 25-SE00010-IM00017</t>
  </si>
  <si>
    <t>HSA 25-SE00010-IM00018</t>
  </si>
  <si>
    <t>HSA 25-SE00010-IM00019</t>
  </si>
  <si>
    <t>HSA 25-SE00010-IM00020</t>
  </si>
  <si>
    <t>HSA 25-SE00010-IM00021</t>
  </si>
  <si>
    <t>HSA 25-SE00010-IM00022</t>
  </si>
  <si>
    <t>HSA 25-SE00010-IM00023</t>
  </si>
  <si>
    <t>HSA 25-SE00010-IM00024</t>
  </si>
  <si>
    <t>HSA 25-SE00010-IM00025</t>
  </si>
  <si>
    <t>HSA 25-SE00010-IM00026</t>
  </si>
  <si>
    <t>HSA 25-SE00010-IM00027</t>
  </si>
  <si>
    <t>HSA 25-SE00010-IM00028</t>
  </si>
  <si>
    <t>HSA 25-SE00010-IM00029</t>
  </si>
  <si>
    <t>HSA 25-SE00010-IM00030</t>
  </si>
  <si>
    <t>HSA 25-SE00010-IM00031</t>
  </si>
  <si>
    <t>HSA 25-SE00010-IM00032</t>
  </si>
  <si>
    <t>HSA 25-SE00010-IM00033</t>
  </si>
  <si>
    <t>HSA 25-SE00010-IM00034</t>
  </si>
  <si>
    <t>HSA 25-SE00010-IM00035</t>
  </si>
  <si>
    <t>HSA 25-SE00010-IM00036</t>
  </si>
  <si>
    <t>HSA 25-SE00010-IM00037</t>
  </si>
  <si>
    <t>HSA 25-SE00010-IM00038</t>
  </si>
  <si>
    <t>HSA 25-SE00010-IM00039</t>
  </si>
  <si>
    <t>HSA 25-SE00010-IM00040</t>
  </si>
  <si>
    <t>HSA 25-SE00010-IM00041</t>
  </si>
  <si>
    <t>HSA 25-SE00010-IM00042</t>
  </si>
  <si>
    <t>HSA 25-SE00010-IM00043</t>
  </si>
  <si>
    <t>HSA 25-SE00010-IM00044</t>
  </si>
  <si>
    <t>HSA 25-SE00010-IM00045</t>
  </si>
  <si>
    <t>HSA 25-SE00010-IM00046</t>
  </si>
  <si>
    <t>HSA 25-SE00010-IM00047</t>
  </si>
  <si>
    <t>HSA 25-SE00010-IM00048</t>
  </si>
  <si>
    <t>HSA 25-SE00010-IM00049</t>
  </si>
  <si>
    <t>HSA 25-SE00010-IM00050</t>
  </si>
  <si>
    <t>HSA 25-SE00010-IM00051</t>
  </si>
  <si>
    <t>HSA 25-SE00010-IM00052</t>
  </si>
  <si>
    <t>HSA 25-SE00010-IM00053</t>
  </si>
  <si>
    <t>HSA 25-SE00010-IM00054</t>
  </si>
  <si>
    <t>HSA 25-SE00010-IM00055</t>
  </si>
  <si>
    <t>HSA 25-SE00010-IM00056</t>
  </si>
  <si>
    <t>HSA 25-SE00010-IM00057</t>
  </si>
  <si>
    <t>HSA 25-SE00010-IM00058</t>
  </si>
  <si>
    <t>HSA 25-SE00010-IM00059</t>
  </si>
  <si>
    <t>HSA 25-SE00010-IM00060</t>
  </si>
  <si>
    <t>HSA 25-SE00010-IM00061</t>
  </si>
  <si>
    <t>HSA 25-SE00010-IM00062</t>
  </si>
  <si>
    <t>HSA 25-SE00010-IM00063</t>
  </si>
  <si>
    <t>HSA 25-SE00010-IM00064</t>
  </si>
  <si>
    <t>HSA 25-SE00010-IM00065</t>
  </si>
  <si>
    <t>HSA 25-SE00010-IM00066</t>
  </si>
  <si>
    <t>HSA 25-SE00010-IM00067</t>
  </si>
  <si>
    <t>HSA 25-SE00010-IM00068</t>
  </si>
  <si>
    <t>HSA 25-SE00010-IM00069</t>
  </si>
  <si>
    <t>HSA 25-SE00010-IM00070</t>
  </si>
  <si>
    <t>HSA 25-SE00010-IM00071</t>
  </si>
  <si>
    <t>HSA 25-SE00010-IM00072</t>
  </si>
  <si>
    <t>HSA 25-SE00010-IM00073</t>
  </si>
  <si>
    <t>HSA 25-SE00010-IM00074</t>
  </si>
  <si>
    <t>HSA 25-SE00010-IM00075</t>
  </si>
  <si>
    <t>HSA 25-SE00010-IM00076</t>
  </si>
  <si>
    <t>HSA 25-SE00010-IM00077</t>
  </si>
  <si>
    <t>HSA 25-SE00010-IM00078</t>
  </si>
  <si>
    <t>HSA 25-SE00010-IM00079</t>
  </si>
  <si>
    <t>HSA 25-SE00010-IM00080</t>
  </si>
  <si>
    <t>HSA 25-SE00010-IM00081</t>
  </si>
  <si>
    <t>HSA 25-SE00010-IM00082</t>
  </si>
  <si>
    <t>HSA 25-SE00010-IM00083</t>
  </si>
  <si>
    <t>HSA 25-SE00010-IM00084</t>
  </si>
  <si>
    <t>HSA 25-SE00010-IM00085</t>
  </si>
  <si>
    <t>HSA 25-SE00010-IM00086</t>
  </si>
  <si>
    <t>HSA 25-SE00010-IM00087</t>
  </si>
  <si>
    <t>HSA 25-SE00010-IM00088</t>
  </si>
  <si>
    <t>HSA 25-SE00010-IM00089</t>
  </si>
  <si>
    <t>HSA 25-SE00010-IM00090</t>
  </si>
  <si>
    <t>HSA 25-SE00010-IM00091</t>
  </si>
  <si>
    <t>HSA 25-SE00010-IM00092</t>
  </si>
  <si>
    <t>HSA 25-SE00010-IM00093</t>
  </si>
  <si>
    <t>HSA 25-SE00010-IM00094</t>
  </si>
  <si>
    <t>HSA 25-SE00010-IM00095</t>
  </si>
  <si>
    <t>HSA 25-SE00010-IM00096</t>
  </si>
  <si>
    <t>HSA 25-SE00010-IM00097</t>
  </si>
  <si>
    <t>HSA 25-SE00010-IM00098</t>
  </si>
  <si>
    <t>HSA 25-SE00010-IM00099</t>
  </si>
  <si>
    <t>HSA 25-SE00010-IM00100</t>
  </si>
  <si>
    <t>HSA 25-SE00010-IM00101</t>
  </si>
  <si>
    <t>HSA 25-SE00010-IM00102</t>
  </si>
  <si>
    <t>HSA 25-SE00010-IM00103</t>
  </si>
  <si>
    <t>HSA 25-SE00010-IM00104</t>
  </si>
  <si>
    <t>HSA 25-SE00010-IM00105</t>
  </si>
  <si>
    <t>HSA 25-SE00010-IM00106</t>
  </si>
  <si>
    <t>HSA 25-SE00010-IM00107</t>
  </si>
  <si>
    <t>HSA 25-SE00010-IM00108</t>
  </si>
  <si>
    <t>HSA 25-SE00010-IM00109</t>
  </si>
  <si>
    <t>HSA 25-SE00010-IM00110</t>
  </si>
  <si>
    <t>HSA 25-SE00010-IM00111</t>
  </si>
  <si>
    <t>HSA 25-SE00010-IM00112</t>
  </si>
  <si>
    <t>HSA 25-SE00010-IM00113</t>
  </si>
  <si>
    <t>HSA 25-SE00010-IM00114</t>
  </si>
  <si>
    <t>HSA 25-SE00010-IM00115</t>
  </si>
  <si>
    <t>HSA 25-SE00010-IM00116</t>
  </si>
  <si>
    <t>HSA 25-SE00010-IM00117</t>
  </si>
  <si>
    <t>HSA 25-SE00010-IM00118</t>
  </si>
  <si>
    <t>HSA 25-SE00010-IM00119</t>
  </si>
  <si>
    <t>HSA 25-SE00010-IM00120</t>
  </si>
  <si>
    <t>HSA 25-SE00010-IM00121</t>
  </si>
  <si>
    <t>HSA 25-SE00010-IM00122</t>
  </si>
  <si>
    <t>HSA 25-SE00010-IM00123</t>
  </si>
  <si>
    <t>HSA 25-SE00010-IM00124</t>
  </si>
  <si>
    <t>HSA 25-SE00010-IM00125</t>
  </si>
  <si>
    <t>HSA 25-SE00010-IM00126</t>
  </si>
  <si>
    <t>HSA 25-SE00010-IM00127</t>
  </si>
  <si>
    <t>HSA 25-SE00010-IM00128</t>
  </si>
  <si>
    <t>HSA 25-SE00010-IM00129</t>
  </si>
  <si>
    <t>HSA 25-SE00010-IM00130</t>
  </si>
  <si>
    <t>HSA 25-SE00010-IM00131</t>
  </si>
  <si>
    <t>HSA 25-SE00010-IM00132</t>
  </si>
  <si>
    <t>HSA 25-SE00010-IM00133</t>
  </si>
  <si>
    <t>HSA 25-SE00010-IM00134</t>
  </si>
  <si>
    <t>HSA 25-SE00010-IM00135</t>
  </si>
  <si>
    <t>HSA 25-SE00010-IM00136</t>
  </si>
  <si>
    <t>HSA 25-SE00010-IM00137</t>
  </si>
  <si>
    <t>HSA 25-SE00010-IM00138</t>
  </si>
  <si>
    <t>HSA 25-SE00010-IM00139</t>
  </si>
  <si>
    <t>HSA 25-SE00010-IM00140</t>
  </si>
  <si>
    <t>HSA 25-SE00010-IM00141</t>
  </si>
  <si>
    <t>HSA 25-SE00010-IM00142</t>
  </si>
  <si>
    <t>HSA 25-SE00010-IM00143</t>
  </si>
  <si>
    <t>HSA 25-SE00010-IM00144</t>
  </si>
  <si>
    <t>HSA 25-SE00010-IM00145</t>
  </si>
  <si>
    <t>HSA 25-SE00010-IM00146</t>
  </si>
  <si>
    <t>HSA 25-SE00010-IM00147</t>
  </si>
  <si>
    <t>HSA 25-SE00010-IM00148</t>
  </si>
  <si>
    <t>HSA 25-SE00010-IM00149</t>
  </si>
  <si>
    <t>HSA 25-SE00010-IM00150</t>
  </si>
  <si>
    <t>HSA 25-SE00010-IM00151</t>
  </si>
  <si>
    <t>HSA 25-SE00010-IM00152</t>
  </si>
  <si>
    <t>HSA 25-SE00010-IM00153</t>
  </si>
  <si>
    <t>HSA 25-SE00010-IM00154</t>
  </si>
  <si>
    <t>HSA 25-SE00010-IM00155</t>
  </si>
  <si>
    <t>HSA 25-SE00010-IM00156</t>
  </si>
  <si>
    <t>HSA 25-SE00010-IM00157</t>
  </si>
  <si>
    <t>HSA 25-SE00010-IM00158</t>
  </si>
  <si>
    <t>HSA 25-SE00010-IM00159</t>
  </si>
  <si>
    <t>HSA 25-SE00010-IM00160</t>
  </si>
  <si>
    <t>HSA 25-SE00010-IM00161</t>
  </si>
  <si>
    <t>HSA 25-SE00010-IM00162</t>
  </si>
  <si>
    <t>HSA 25-SE00010-IM00163</t>
  </si>
  <si>
    <t>HSA 25-SE00010-IM00164</t>
  </si>
  <si>
    <t>HSA 25-SE00010-IM00165</t>
  </si>
  <si>
    <t>HSA 25-SE00010-IM00166</t>
  </si>
  <si>
    <t>HSA 25-SE00010-IM00167</t>
  </si>
  <si>
    <t>HSA 25-SE00010-IM00168</t>
  </si>
  <si>
    <t>HSA 25-SE00010-IM00169</t>
  </si>
  <si>
    <t>HSA 25-SE00010-IM00170</t>
  </si>
  <si>
    <t>HSA 25-SE00010-IM00171</t>
  </si>
  <si>
    <t>HSA 25-SE00010-IM00172</t>
  </si>
  <si>
    <t>HSA 25-SE00010-IM00173</t>
  </si>
  <si>
    <t>HSA 25-SE00010-IM00174</t>
  </si>
  <si>
    <t>HSA 25-SE00010-IM00175</t>
  </si>
  <si>
    <t>HSA 25-SE00010-IM00176</t>
  </si>
  <si>
    <t>HSA 26-SE00002-IM00001</t>
  </si>
  <si>
    <t>HSA 26-SE00002-IM00002</t>
  </si>
  <si>
    <t>HSA 26-SE00002-IM00003</t>
  </si>
  <si>
    <t>HSA 26-SE00002-IM00004</t>
  </si>
  <si>
    <t>HSA 26-SE00002-IM00005</t>
  </si>
  <si>
    <t>HSA 26-SE00002-IM00006</t>
  </si>
  <si>
    <t>HSA 26-SE00002-IM00007</t>
  </si>
  <si>
    <t>HSA 26-SE00002-IM00008</t>
  </si>
  <si>
    <t>HSA 26-SE00002-IM00009</t>
  </si>
  <si>
    <t>HSA 26-SE00003-IM00001</t>
  </si>
  <si>
    <t>HSA 26-SE00003-IM00002</t>
  </si>
  <si>
    <t>HSA 26-SE00003-IM00003</t>
  </si>
  <si>
    <t>HSA 26-SE00003-IM00004</t>
  </si>
  <si>
    <t>HSA 26-SE00003-IM00005</t>
  </si>
  <si>
    <t>HSA 26-SE00003-IM00006</t>
  </si>
  <si>
    <t>HSA 26-SE00003-IM00007</t>
  </si>
  <si>
    <t>HSA 26-SE00003-IM00008</t>
  </si>
  <si>
    <t>HSA 26-SE00003-IM00009</t>
  </si>
  <si>
    <t>HSA 26-SE00003-IM00010</t>
  </si>
  <si>
    <t>HSA 26-SE00003-IM00011</t>
  </si>
  <si>
    <t>HSA 26-SE00003-IM00012</t>
  </si>
  <si>
    <t>HSA 26-SE00003-IM00013</t>
  </si>
  <si>
    <t>HSA 26-SE00003-IM00014</t>
  </si>
  <si>
    <t>HSA 26-SE00003-IM00015</t>
  </si>
  <si>
    <t>HSA 27-SE00004-IM00001</t>
  </si>
  <si>
    <t>HSA 27-SE00004-IM00002</t>
  </si>
  <si>
    <t>HSA 27-SE00004-IM00003</t>
  </si>
  <si>
    <t>HSA 27-SE00004-IM00004</t>
  </si>
  <si>
    <t>HSA 27-SE00004-IM00005</t>
  </si>
  <si>
    <t>HSA 27-SE00004-IM00006</t>
  </si>
  <si>
    <t>HSA 27-SE00004-IM00007</t>
  </si>
  <si>
    <t>HSA 27-SE00004-IM00008</t>
  </si>
  <si>
    <t>HSA 27-SE00004-IM00009</t>
  </si>
  <si>
    <t>HSA 27-SE00004-IM00010</t>
  </si>
  <si>
    <t>HSA 27-SE00004-IM00011</t>
  </si>
  <si>
    <t>HSA 27-SE00004-IM00012</t>
  </si>
  <si>
    <t>HSA 27-SE00004-IM00013</t>
  </si>
  <si>
    <t>HSA 27-SE00004-IM00014</t>
  </si>
  <si>
    <t>HSA 27-SE00004-IM00015</t>
  </si>
  <si>
    <t>HSA 27-SE00004-IM00016</t>
  </si>
  <si>
    <t>HSA 27-SE00004-IM00017</t>
  </si>
  <si>
    <t>HSA 27-SE00004-IM00018</t>
  </si>
  <si>
    <t>HSA 27-SE00004-IM00019</t>
  </si>
  <si>
    <t>HSA 27-SE00004-IM00020</t>
  </si>
  <si>
    <t>HSA 27-SE00004-IM00021</t>
  </si>
  <si>
    <t>HSA 27-SE00004-IM00022</t>
  </si>
  <si>
    <t>HSA 27-SE00004-IM00023</t>
  </si>
  <si>
    <t>HSA 27-SE00004-IM00024</t>
  </si>
  <si>
    <t>HSA 27-SE00004-IM00025</t>
  </si>
  <si>
    <t>HSA 27-SE00004-IM00026</t>
  </si>
  <si>
    <t>HSA 27-SE00004-IM00027</t>
  </si>
  <si>
    <t>HSA 27-SE00004-IM00028</t>
  </si>
  <si>
    <t>HSA 27-SE00004-IM00029</t>
  </si>
  <si>
    <t>HSA 27-SE00004-IM00030</t>
  </si>
  <si>
    <t>HSA 27-SE00004-IM00031</t>
  </si>
  <si>
    <t>HSA 27-SE00004-IM00032</t>
  </si>
  <si>
    <t>HSA 27-SE00004-IM00033</t>
  </si>
  <si>
    <t>HSA 27-SE00004-IM00034</t>
  </si>
  <si>
    <t>HSA 27-SE00004-IM00035</t>
  </si>
  <si>
    <t>HSA 27-SE00004-IM00036</t>
  </si>
  <si>
    <t>HSA 27-SE00005-IM00001</t>
  </si>
  <si>
    <t>HSA 27-SE00005-IM00002</t>
  </si>
  <si>
    <t>HSA 27-SE00005-IM00003</t>
  </si>
  <si>
    <t>HSA 27-SE00005-IM00004</t>
  </si>
  <si>
    <t>HSA 27-SE00005-IM00005</t>
  </si>
  <si>
    <t>HSA 27-SE00005-IM00006</t>
  </si>
  <si>
    <t>HSA 27-SE00005-IM00007</t>
  </si>
  <si>
    <t>HSA 27-SE00005-IM00008</t>
  </si>
  <si>
    <t>HSA 27-SE00005-IM00009</t>
  </si>
  <si>
    <t>HSA 27-SE00005-IM00010</t>
  </si>
  <si>
    <t>HSA 27-SE00005-IM00011</t>
  </si>
  <si>
    <t>HSA 27-SE00005-IM00012</t>
  </si>
  <si>
    <t>HSA 27-SE00005-IM00013</t>
  </si>
  <si>
    <t>HSA 27-SE00005-IM00014</t>
  </si>
  <si>
    <t>HSA 27-SE00005-IM00015</t>
  </si>
  <si>
    <t>HSA 27-SE00005-IM00016</t>
  </si>
  <si>
    <t>HSA 27-SE00005-IM00017</t>
  </si>
  <si>
    <t>HSA 27-SE00005-IM00018</t>
  </si>
  <si>
    <t>HSA 27-SE00005-IM00019</t>
  </si>
  <si>
    <t>HSA 27-SE00005-IM00020</t>
  </si>
  <si>
    <t>HSA 27-SE00005-IM00021</t>
  </si>
  <si>
    <t>HSA 27-SE00005-IM00022</t>
  </si>
  <si>
    <t>HSA 27-SE00005-IM00023</t>
  </si>
  <si>
    <t>HSA 27-SE00005-IM00024</t>
  </si>
  <si>
    <t>HSA 27-SE00005-IM00025</t>
  </si>
  <si>
    <t>HSA 27-SE00005-IM00026</t>
  </si>
  <si>
    <t>HSA 27-SE00005-IM00027</t>
  </si>
  <si>
    <t>HSA 27-SE00005-IM00028</t>
  </si>
  <si>
    <t>HSA 27-SE00005-IM00029</t>
  </si>
  <si>
    <t>HSA 27-SE00005-IM00030</t>
  </si>
  <si>
    <t>HSA 27-SE00005-IM00031</t>
  </si>
  <si>
    <t>HSA 27-SE00005-IM00032</t>
  </si>
  <si>
    <t>HSA 27-SE00005-IM00033</t>
  </si>
  <si>
    <t>HSA 27-SE00005-IM00034</t>
  </si>
  <si>
    <t>HSA 27-SE00005-IM00035</t>
  </si>
  <si>
    <t>HSA 27-SE00005-IM00036</t>
  </si>
  <si>
    <t>HSA 27-SE00007-IM00001</t>
  </si>
  <si>
    <t>HSA 27-SE00007-IM00002</t>
  </si>
  <si>
    <t>HSA 27-SE00007-IM00003</t>
  </si>
  <si>
    <t>HSA 27-SE00007-IM00004</t>
  </si>
  <si>
    <t>HSA 27-SE00007-IM00005</t>
  </si>
  <si>
    <t>HSA 27-SE00007-IM00006</t>
  </si>
  <si>
    <t>HSA 27-SE00007-IM00007</t>
  </si>
  <si>
    <t>HSA 27-SE00007-IM00008</t>
  </si>
  <si>
    <t>HSA 27-SE00007-IM00009</t>
  </si>
  <si>
    <t>HSA 27-SE00007-IM00010</t>
  </si>
  <si>
    <t>HSA 27-SE00007-IM00011</t>
  </si>
  <si>
    <t>HSA 27-SE00007-IM00012</t>
  </si>
  <si>
    <t>HSA 27-SE00007-IM00013</t>
  </si>
  <si>
    <t>HSA 27-SE00007-IM00014</t>
  </si>
  <si>
    <t>HSA 27-SE00007-IM00015</t>
  </si>
  <si>
    <t>HSA 27-SE00007-IM00016</t>
  </si>
  <si>
    <t>HSA 27-SE00007-IM00017</t>
  </si>
  <si>
    <t>HSA 27-SE00007-IM00018</t>
  </si>
  <si>
    <t>HSA 27-SE00007-IM00019</t>
  </si>
  <si>
    <t>HSA 27-SE00007-IM00020</t>
  </si>
  <si>
    <t>HSA 27-SE00007-IM00021</t>
  </si>
  <si>
    <t>HSA 27-SE00007-IM00022</t>
  </si>
  <si>
    <t>HSA 27-SE00007-IM00023</t>
  </si>
  <si>
    <t>HSA 27-SE00007-IM00024</t>
  </si>
  <si>
    <t>HSA 27-SE00007-IM00025</t>
  </si>
  <si>
    <t>HSA 27-SE00007-IM00026</t>
  </si>
  <si>
    <t>HSA 27-SE00007-IM00027</t>
  </si>
  <si>
    <t>HSA 27-SE00007-IM00028</t>
  </si>
  <si>
    <t>HSA 27-SE00007-IM00029</t>
  </si>
  <si>
    <t>HSA 27-SE00007-IM00030</t>
  </si>
  <si>
    <t>HSA 27-SE00007-IM00031</t>
  </si>
  <si>
    <t>HSA 27-SE00007-IM00032</t>
  </si>
  <si>
    <t>HSA 27-SE00007-IM00033</t>
  </si>
  <si>
    <t>HSA 27-SE00007-IM00034</t>
  </si>
  <si>
    <t>HSA 27-SE00007-IM00035</t>
  </si>
  <si>
    <t>HSA 27-SE00007-IM00036</t>
  </si>
  <si>
    <t>HSA 27-SE00007-IM00037</t>
  </si>
  <si>
    <t>HSA 27-SE00007-IM00038</t>
  </si>
  <si>
    <t>HSA 27-SE00007-IM00039</t>
  </si>
  <si>
    <t>HSA 27-SE00007-IM00040</t>
  </si>
  <si>
    <t>HSA 27-SE00007-IM00041</t>
  </si>
  <si>
    <t>HSA 27-SE00007-IM00042</t>
  </si>
  <si>
    <t>HSA 27-SE00007-IM00043</t>
  </si>
  <si>
    <t>HSA 27-SE00007-IM00044</t>
  </si>
  <si>
    <t>HSA 27-SE00007-IM00045</t>
  </si>
  <si>
    <t>HSA 27-SE00007-IM00046</t>
  </si>
  <si>
    <t>HSA 27-SE00007-IM00047</t>
  </si>
  <si>
    <t>HSA 27-SE00007-IM00048</t>
  </si>
  <si>
    <t>HSA 27-SE00007-IM00049</t>
  </si>
  <si>
    <t>HSA 27-SE00007-IM00050</t>
  </si>
  <si>
    <t>HSA 27-SE00007-IM00051</t>
  </si>
  <si>
    <t>HSA 27-SE00007-IM00052</t>
  </si>
  <si>
    <t>HSA 27-SE00007-IM00053</t>
  </si>
  <si>
    <t>HSA 27-SE00007-IM00054</t>
  </si>
  <si>
    <t>HSA 27-SE00007-IM00055</t>
  </si>
  <si>
    <t>HSA 27-SE00007-IM00056</t>
  </si>
  <si>
    <t>HSA 27-SE00007-IM00057</t>
  </si>
  <si>
    <t>HSA 27-SE00007-IM00058</t>
  </si>
  <si>
    <t>HSA 27-SE00007-IM00059</t>
  </si>
  <si>
    <t>HSA 27-SE00007-IM00060</t>
  </si>
  <si>
    <t>HSA 27-SE00007-IM00061</t>
  </si>
  <si>
    <t>HSA 27-SE00007-IM00062</t>
  </si>
  <si>
    <t>HSA 27-SE00007-IM00063</t>
  </si>
  <si>
    <t>HSA 27-SE00007-IM00064</t>
  </si>
  <si>
    <t>HSA 27-SE00007-IM00065</t>
  </si>
  <si>
    <t>HSA 27-SE00007-IM00066</t>
  </si>
  <si>
    <t>HSA 27-SE00007-IM00067</t>
  </si>
  <si>
    <t>HSA 27-SE00007-IM00068</t>
  </si>
  <si>
    <t>HSA 27-SE00007-IM00069</t>
  </si>
  <si>
    <t>HSA 27-SE00007-IM00070</t>
  </si>
  <si>
    <t>HSA 27-SE00007-IM00071</t>
  </si>
  <si>
    <t>HSA 27-SE00007-IM00072</t>
  </si>
  <si>
    <t>HSA 27-SE00007-IM00073</t>
  </si>
  <si>
    <t>HSA 27-SE00007-IM00074</t>
  </si>
  <si>
    <t>HSA 27-SE00007-IM00075</t>
  </si>
  <si>
    <t>HSA 27-SE00007-IM00076</t>
  </si>
  <si>
    <t>HSA 27-SE00007-IM00077</t>
  </si>
  <si>
    <t>HSA 27-SE00007-IM00078</t>
  </si>
  <si>
    <t>HSA 27-SE00007-IM00079</t>
  </si>
  <si>
    <t>HSA 27-SE00007-IM00080</t>
  </si>
  <si>
    <t>HSA 27-SE00007-IM00081</t>
  </si>
  <si>
    <t>HSA 27-SE00007-IM00082</t>
  </si>
  <si>
    <t>HSA 27-SE00007-IM00083</t>
  </si>
  <si>
    <t>HSA 27-SE00007-IM00084</t>
  </si>
  <si>
    <t>HSA 27-SE00007-IM00085</t>
  </si>
  <si>
    <t>HSA 27-SE00007-IM00086</t>
  </si>
  <si>
    <t>HSA 27-SE00007-IM00087</t>
  </si>
  <si>
    <t>HSA 27-SE00007-IM00088</t>
  </si>
  <si>
    <t>HSA 27-SE00007-IM00089</t>
  </si>
  <si>
    <t>HSA 27-SE00007-IM00090</t>
  </si>
  <si>
    <t>HSA 27-SE00007-IM00091</t>
  </si>
  <si>
    <t>HSA 27-SE00007-IM00092</t>
  </si>
  <si>
    <t>HSA 27-SE00007-IM00093</t>
  </si>
  <si>
    <t>HSA 27-SE00007-IM00094</t>
  </si>
  <si>
    <t>HSA 27-SE00007-IM00095</t>
  </si>
  <si>
    <t>HSA 27-SE00007-IM00096</t>
  </si>
  <si>
    <t>HSA 27-SE00007-IM00097</t>
  </si>
  <si>
    <t>HSA 27-SE00007-IM00098</t>
  </si>
  <si>
    <t>HSA 27-SE00007-IM00099</t>
  </si>
  <si>
    <t>HSA 27-SE00007-IM00100</t>
  </si>
  <si>
    <t>HSA 27-SE00007-IM00101</t>
  </si>
  <si>
    <t>HSA 27-SE00007-IM00102</t>
  </si>
  <si>
    <t>HSA 27-SE00007-IM00103</t>
  </si>
  <si>
    <t>HSA 27-SE00007-IM00104</t>
  </si>
  <si>
    <t>HSA 27-SE00007-IM00105</t>
  </si>
  <si>
    <t>HSA 27-SE00007-IM00106</t>
  </si>
  <si>
    <t>HSA 27-SE00007-IM00107</t>
  </si>
  <si>
    <t>HSA 27-SE00007-IM00108</t>
  </si>
  <si>
    <t>HSA 27-SE00007-IM00109</t>
  </si>
  <si>
    <t>HSA 27-SE00007-IM00110</t>
  </si>
  <si>
    <t>HSA 27-SE00007-IM00111</t>
  </si>
  <si>
    <t>HSA 27-SE00007-IM00112</t>
  </si>
  <si>
    <t>HSA 27-SE00007-IM00113</t>
  </si>
  <si>
    <t>HSA 27-SE00007-IM00114</t>
  </si>
  <si>
    <t>HSA 27-SE00007-IM00115</t>
  </si>
  <si>
    <t>HSA 27-SE00007-IM00116</t>
  </si>
  <si>
    <t>HSA 27-SE00007-IM00117</t>
  </si>
  <si>
    <t>HSA 27-SE00007-IM00118</t>
  </si>
  <si>
    <t>HSA 27-SE00007-IM00119</t>
  </si>
  <si>
    <t>HSA 27-SE00007-IM00120</t>
  </si>
  <si>
    <t>HSA 27-SE00007-IM00121</t>
  </si>
  <si>
    <t>HSA 27-SE00007-IM00122</t>
  </si>
  <si>
    <t>HSA 27-SE00007-IM00123</t>
  </si>
  <si>
    <t>HSA 27-SE00007-IM00124</t>
  </si>
  <si>
    <t>HSA 27-SE00007-IM00125</t>
  </si>
  <si>
    <t>HSA 27-SE00007-IM00126</t>
  </si>
  <si>
    <t>HSA 27-SE00007-IM00127</t>
  </si>
  <si>
    <t>HSA 27-SE00007-IM00128</t>
  </si>
  <si>
    <t>HSA 27-SE00007-IM00129</t>
  </si>
  <si>
    <t>HSA 27-SE00007-IM00130</t>
  </si>
  <si>
    <t>HSA 27-SE00007-IM00131</t>
  </si>
  <si>
    <t>HSA 27-SE00007-IM00132</t>
  </si>
  <si>
    <t>HSA 27-SE00007-IM00133</t>
  </si>
  <si>
    <t>HSA 27-SE00007-IM00134</t>
  </si>
  <si>
    <t>HSA 27-SE00007-IM00135</t>
  </si>
  <si>
    <t>HSA 27-SE00007-IM00136</t>
  </si>
  <si>
    <t>HSA 27-SE00007-IM00137</t>
  </si>
  <si>
    <t>HSA 27-SE00007-IM00138</t>
  </si>
  <si>
    <t>HSA 27-SE00007-IM00139</t>
  </si>
  <si>
    <t>HSA 27-SE00007-IM00140</t>
  </si>
  <si>
    <t>HSA 27-SE00007-IM00141</t>
  </si>
  <si>
    <t>HSA 27-SE00007-IM00142</t>
  </si>
  <si>
    <t>HSA 27-SE00007-IM00143</t>
  </si>
  <si>
    <t>HSA 27-SE00007-IM00144</t>
  </si>
  <si>
    <t>HSA 27-SE00007-IM00145</t>
  </si>
  <si>
    <t>HSA 27-SE00007-IM00146</t>
  </si>
  <si>
    <t>HSA 27-SE00007-IM00147</t>
  </si>
  <si>
    <t>HSA 27-SE00007-IM00148</t>
  </si>
  <si>
    <t>HSA 27-SE00007-IM00149</t>
  </si>
  <si>
    <t>HSA 27-SE00007-IM00150</t>
  </si>
  <si>
    <t>HSA 27-SE00007-IM00151</t>
  </si>
  <si>
    <t>HSA 27-SE00007-IM00152</t>
  </si>
  <si>
    <t>HSA 27-SE00007-IM00153</t>
  </si>
  <si>
    <t>HSA 27-SE00007-IM00154</t>
  </si>
  <si>
    <t>HSA 27-SE00007-IM00155</t>
  </si>
  <si>
    <t>HSA 27-SE00007-IM00156</t>
  </si>
  <si>
    <t>HSA 27-SE00007-IM00157</t>
  </si>
  <si>
    <t>HSA 27-SE00007-IM00158</t>
  </si>
  <si>
    <t>HSA 27-SE00007-IM00159</t>
  </si>
  <si>
    <t>HSA 27-SE00007-IM00160</t>
  </si>
  <si>
    <t>HSA 27-SE00007-IM00161</t>
  </si>
  <si>
    <t>HSA 27-SE00007-IM00162</t>
  </si>
  <si>
    <t>HSA 27-SE00007-IM00163</t>
  </si>
  <si>
    <t>HSA 27-SE00007-IM00164</t>
  </si>
  <si>
    <t>HSA 27-SE00007-IM00165</t>
  </si>
  <si>
    <t>HSA 27-SE00007-IM00166</t>
  </si>
  <si>
    <t>HSA 27-SE00007-IM00167</t>
  </si>
  <si>
    <t>HSA 27-SE00007-IM00168</t>
  </si>
  <si>
    <t>HSA 27-SE00007-IM00169</t>
  </si>
  <si>
    <t>HSA 27-SE00007-IM00170</t>
  </si>
  <si>
    <t>HSA 27-SE00007-IM00171</t>
  </si>
  <si>
    <t>HSA 27-SE00007-IM00172</t>
  </si>
  <si>
    <t>HSA 27-SE00007-IM00173</t>
  </si>
  <si>
    <t>HSA 27-SE00007-IM00174</t>
  </si>
  <si>
    <t>HSA 27-SE00007-IM00175</t>
  </si>
  <si>
    <t>HSA 27-SE00007-IM00176</t>
  </si>
  <si>
    <t>HSA 27-SE00007-IM00177</t>
  </si>
  <si>
    <t>HSA 27-SE00007-IM00178</t>
  </si>
  <si>
    <t>HSA 27-SE00007-IM00179</t>
  </si>
  <si>
    <t>HSA 27-SE00007-IM00180</t>
  </si>
  <si>
    <t>HSA 27-SE00007-IM00181</t>
  </si>
  <si>
    <t>HSA 27-SE00008-IM00001</t>
  </si>
  <si>
    <t>HSA 27-SE00008-IM00002</t>
  </si>
  <si>
    <t>HSA 27-SE00008-IM00003</t>
  </si>
  <si>
    <t>HSA 27-SE00008-IM00004</t>
  </si>
  <si>
    <t>HSA 27-SE00008-IM00005</t>
  </si>
  <si>
    <t>HSA 27-SE00008-IM00006</t>
  </si>
  <si>
    <t>HSA 27-SE00008-IM00007</t>
  </si>
  <si>
    <t>HSA 27-SE00008-IM00008</t>
  </si>
  <si>
    <t>HSA 27-SE00008-IM00009</t>
  </si>
  <si>
    <t>HSA 27-SE00008-IM00010</t>
  </si>
  <si>
    <t>HSA 27-SE00008-IM00011</t>
  </si>
  <si>
    <t>HSA 27-SE00008-IM00012</t>
  </si>
  <si>
    <t>HSA 27-SE00008-IM00013</t>
  </si>
  <si>
    <t>HSA 27-SE00008-IM00014</t>
  </si>
  <si>
    <t>HSA 27-SE00008-IM00015</t>
  </si>
  <si>
    <t>HSA 27-SE00008-IM00016</t>
  </si>
  <si>
    <t>HSA 27-SE00008-IM00017</t>
  </si>
  <si>
    <t>HSA 27-SE00008-IM00018</t>
  </si>
  <si>
    <t>HSA 27-SE00008-IM00019</t>
  </si>
  <si>
    <t>HSA 27-SE00008-IM00020</t>
  </si>
  <si>
    <t>HSA 27-SE00008-IM00021</t>
  </si>
  <si>
    <t>HSA 27-SE00008-IM00022</t>
  </si>
  <si>
    <t>HSA 27-SE00008-IM00023</t>
  </si>
  <si>
    <t>HSA 27-SE00008-IM00024</t>
  </si>
  <si>
    <t>HSA 27-SE00008-IM00025</t>
  </si>
  <si>
    <t>HSA 27-SE00008-IM00026</t>
  </si>
  <si>
    <t>HSA 27-SE00008-IM00027</t>
  </si>
  <si>
    <t>HSA 27-SE00008-IM00028</t>
  </si>
  <si>
    <t>HSA 27-SE00008-IM00029</t>
  </si>
  <si>
    <t>HSA 27-SE00008-IM00030</t>
  </si>
  <si>
    <t>HSA 27-SE00008-IM00031</t>
  </si>
  <si>
    <t>HSA 27-SE00008-IM00032</t>
  </si>
  <si>
    <t>HSA 27-SE00008-IM00033</t>
  </si>
  <si>
    <t>HSA 27-SE00008-IM00034</t>
  </si>
  <si>
    <t>HSA 27-SE00008-IM00035</t>
  </si>
  <si>
    <t>HSA 27-SE00008-IM00036</t>
  </si>
  <si>
    <t>HSA 27-SE00008-IM00037</t>
  </si>
  <si>
    <t>HSA 27-SE00008-IM00038</t>
  </si>
  <si>
    <t>HSA 27-SE00008-IM00039</t>
  </si>
  <si>
    <t>HSA 27-SE00008-IM00040</t>
  </si>
  <si>
    <t>HSA 27-SE00008-IM00041</t>
  </si>
  <si>
    <t>HSA 27-SE00008-IM00042</t>
  </si>
  <si>
    <t>HSA 27-SE00008-IM00043</t>
  </si>
  <si>
    <t>HSA 27-SE00008-IM00044</t>
  </si>
  <si>
    <t>HSA 27-SE00008-IM00045</t>
  </si>
  <si>
    <t>HSA 27-SE00008-IM00046</t>
  </si>
  <si>
    <t>HSA 27-SE00008-IM00047</t>
  </si>
  <si>
    <t>HSA 27-SE00008-IM00048</t>
  </si>
  <si>
    <t>HSA 27-SE00008-IM00049</t>
  </si>
  <si>
    <t>HSA 27-SE00008-IM00050</t>
  </si>
  <si>
    <t>HSA 27-SE00008-IM00051</t>
  </si>
  <si>
    <t>HSA 27-SE00008-IM00052</t>
  </si>
  <si>
    <t>HSA 27-SE00008-IM00053</t>
  </si>
  <si>
    <t>HSA 27-SE00008-IM00054</t>
  </si>
  <si>
    <t>HSA 27-SE00008-IM00055</t>
  </si>
  <si>
    <t>HSA 27-SE00008-IM00056</t>
  </si>
  <si>
    <t>HSA 27-SE00008-IM00057</t>
  </si>
  <si>
    <t>HSA 27-SE00008-IM00058</t>
  </si>
  <si>
    <t>HSA 27-SE00008-IM00059</t>
  </si>
  <si>
    <t>HSA 27-SE00008-IM00060</t>
  </si>
  <si>
    <t>HSA 27-SE00008-IM00061</t>
  </si>
  <si>
    <t>HSA 27-SE00008-IM00062</t>
  </si>
  <si>
    <t>HSA 27-SE00008-IM00063</t>
  </si>
  <si>
    <t>HSA 27-SE00008-IM00064</t>
  </si>
  <si>
    <t>HSA 27-SE00008-IM00065</t>
  </si>
  <si>
    <t>HSA 27-SE00008-IM00066</t>
  </si>
  <si>
    <t>HSA 27-SE00008-IM00067</t>
  </si>
  <si>
    <t>HSA 27-SE00008-IM00068</t>
  </si>
  <si>
    <t>HSA 27-SE00008-IM00069</t>
  </si>
  <si>
    <t>HSA 27-SE00008-IM00070</t>
  </si>
  <si>
    <t>HSA 27-SE00008-IM00071</t>
  </si>
  <si>
    <t>HSA 27-SE00008-IM00072</t>
  </si>
  <si>
    <t>HSA 27-SE00008-IM00073</t>
  </si>
  <si>
    <t>HSA 27-SE00008-IM00074</t>
  </si>
  <si>
    <t>HSA 27-SE00008-IM00075</t>
  </si>
  <si>
    <t>HSA 27-SE00008-IM00076</t>
  </si>
  <si>
    <t>HSA 27-SE00008-IM00077</t>
  </si>
  <si>
    <t>HSA 27-SE00008-IM00078</t>
  </si>
  <si>
    <t>HSA 27-SE00008-IM00079</t>
  </si>
  <si>
    <t>HSA 27-SE00008-IM00080</t>
  </si>
  <si>
    <t>HSA 27-SE00008-IM00081</t>
  </si>
  <si>
    <t>HSA 27-SE00008-IM00082</t>
  </si>
  <si>
    <t>HSA 27-SE00008-IM00083</t>
  </si>
  <si>
    <t>HSA 27-SE00008-IM00084</t>
  </si>
  <si>
    <t>HSA 27-SE00008-IM00085</t>
  </si>
  <si>
    <t>HSA 27-SE00008-IM00086</t>
  </si>
  <si>
    <t>HSA 27-SE00008-IM00087</t>
  </si>
  <si>
    <t>HSA 27-SE00008-IM00088</t>
  </si>
  <si>
    <t>HSA 27-SE00008-IM00089</t>
  </si>
  <si>
    <t>HSA 27-SE00008-IM00090</t>
  </si>
  <si>
    <t>HSA 27-SE00008-IM00091</t>
  </si>
  <si>
    <t>HSA 27-SE00008-IM00092</t>
  </si>
  <si>
    <t>HSA 27-SE00008-IM00093</t>
  </si>
  <si>
    <t>HSA 27-SE00008-IM00094</t>
  </si>
  <si>
    <t>HSA 27-SE00008-IM00095</t>
  </si>
  <si>
    <t>HSA 27-SE00008-IM00096</t>
  </si>
  <si>
    <t>HSA 27-SE00008-IM00097</t>
  </si>
  <si>
    <t>HSA 27-SE00008-IM00098</t>
  </si>
  <si>
    <t>HSA 27-SE00008-IM00099</t>
  </si>
  <si>
    <t>HSA 27-SE00008-IM00100</t>
  </si>
  <si>
    <t>HSA 27-SE00008-IM00101</t>
  </si>
  <si>
    <t>HSA 27-SE00008-IM00102</t>
  </si>
  <si>
    <t>HSA 27-SE00008-IM00103</t>
  </si>
  <si>
    <t>HSA 27-SE00008-IM00104</t>
  </si>
  <si>
    <t>HSA 27-SE00008-IM00105</t>
  </si>
  <si>
    <t>HSA 27-SE00008-IM00106</t>
  </si>
  <si>
    <t>HSA 27-SE00008-IM00107</t>
  </si>
  <si>
    <t>HSA 27-SE00008-IM00108</t>
  </si>
  <si>
    <t>HSA 27-SE00008-IM00109</t>
  </si>
  <si>
    <t>HSA 27-SE00008-IM00110</t>
  </si>
  <si>
    <t>HSA 27-SE00008-IM00111</t>
  </si>
  <si>
    <t>HSA 27-SE00008-IM00112</t>
  </si>
  <si>
    <t>HSA 27-SE00008-IM00113</t>
  </si>
  <si>
    <t>HSA 27-SE00008-IM00114</t>
  </si>
  <si>
    <t>HSA 27-SE00008-IM00115</t>
  </si>
  <si>
    <t>HSA 27-SE00008-IM00116</t>
  </si>
  <si>
    <t>HSA 27-SE00008-IM00117</t>
  </si>
  <si>
    <t>HSA 27-SE00008-IM00118</t>
  </si>
  <si>
    <t>HSA 27-SE00008-IM00119</t>
  </si>
  <si>
    <t>HSA 27-SE00008-IM00120</t>
  </si>
  <si>
    <t>HSA 27-SE00008-IM00121</t>
  </si>
  <si>
    <t>HSA 27-SE00008-IM00122</t>
  </si>
  <si>
    <t>HSA 27-SE00008-IM00123</t>
  </si>
  <si>
    <t>HSA 27-SE00008-IM00124</t>
  </si>
  <si>
    <t>HSA 27-SE00008-IM00125</t>
  </si>
  <si>
    <t>HSA 27-SE00008-IM00126</t>
  </si>
  <si>
    <t>HSA 27-SE00008-IM00127</t>
  </si>
  <si>
    <t>HSA 27-SE00008-IM00128</t>
  </si>
  <si>
    <t>HSA 27-SE00008-IM00129</t>
  </si>
  <si>
    <t>HSA 27-SE00008-IM00130</t>
  </si>
  <si>
    <t>HSA 27-SE00008-IM00131</t>
  </si>
  <si>
    <t>HSA 27-SE00008-IM00132</t>
  </si>
  <si>
    <t>HSA 27-SE00008-IM00133</t>
  </si>
  <si>
    <t>HSA 27-SE00008-IM00134</t>
  </si>
  <si>
    <t>HSA 27-SE00008-IM00135</t>
  </si>
  <si>
    <t>HSA 27-SE00008-IM00136</t>
  </si>
  <si>
    <t>HSA 27-SE00008-IM00137</t>
  </si>
  <si>
    <t>HSA 27-SE00008-IM00138</t>
  </si>
  <si>
    <t>HSA 27-SE00008-IM00139</t>
  </si>
  <si>
    <t>HSA 27-SE00008-IM00140</t>
  </si>
  <si>
    <t>HSA 27-SE00008-IM00141</t>
  </si>
  <si>
    <t>HSA 27-SE00008-IM00142</t>
  </si>
  <si>
    <t>HSA 27-SE00008-IM00143</t>
  </si>
  <si>
    <t>HSA 27-SE00008-IM00144</t>
  </si>
  <si>
    <t>HSA 27-SE00008-IM00145</t>
  </si>
  <si>
    <t>HSA 27-SE00008-IM00146</t>
  </si>
  <si>
    <t>HSA 27-SE00008-IM00147</t>
  </si>
  <si>
    <t>HSA 27-SE00008-IM00148</t>
  </si>
  <si>
    <t>HSA 27-SE00008-IM00149</t>
  </si>
  <si>
    <t>HSA 27-SE00008-IM00150</t>
  </si>
  <si>
    <t>HSA 27-SE00008-IM00151</t>
  </si>
  <si>
    <t>HSA 27-SE00008-IM00152</t>
  </si>
  <si>
    <t>HSA 27-SE00008-IM00153</t>
  </si>
  <si>
    <t>HSA 27-SE00008-IM00154</t>
  </si>
  <si>
    <t>HSA 27-SE00008-IM00155</t>
  </si>
  <si>
    <t>HSA 27-SE00008-IM00156</t>
  </si>
  <si>
    <t>HSA 27-SE00008-IM00157</t>
  </si>
  <si>
    <t>HSA 27-SE00008-IM00158</t>
  </si>
  <si>
    <t>HSA 27-SE00008-IM00159</t>
  </si>
  <si>
    <t>HSA 27-SE00008-IM00160</t>
  </si>
  <si>
    <t>HSA 27-SE00008-IM00161</t>
  </si>
  <si>
    <t>HSA 27-SE00008-IM00162</t>
  </si>
  <si>
    <t>HSA 27-SE00008-IM00163</t>
  </si>
  <si>
    <t>HSA 27-SE00008-IM00164</t>
  </si>
  <si>
    <t>HSA 27-SE00008-IM00165</t>
  </si>
  <si>
    <t>HSA 27-SE00008-IM00166</t>
  </si>
  <si>
    <t>HSA 27-SE00008-IM00167</t>
  </si>
  <si>
    <t>HSA 27-SE00008-IM00168</t>
  </si>
  <si>
    <t>HSA 27-SE00008-IM00169</t>
  </si>
  <si>
    <t>HSA 27-SE00008-IM00170</t>
  </si>
  <si>
    <t>HSA 27-SE00008-IM00171</t>
  </si>
  <si>
    <t>HSA 27-SE00008-IM00172</t>
  </si>
  <si>
    <t>HSA 27-SE00008-IM00173</t>
  </si>
  <si>
    <t>HSA 27-SE00008-IM00174</t>
  </si>
  <si>
    <t>HSA 27-SE00008-IM00175</t>
  </si>
  <si>
    <t>HSA 27-SE00008-IM00176</t>
  </si>
  <si>
    <t>HSA 27-SE00008-IM00177</t>
  </si>
  <si>
    <t>HSA 27-SE00008-IM00178</t>
  </si>
  <si>
    <t>HSA 27-SE00008-IM00179</t>
  </si>
  <si>
    <t>HSA 27-SE00008-IM00180</t>
  </si>
  <si>
    <t>HSA 27-SE00008-IM00181</t>
  </si>
  <si>
    <t>HSA 29-SE00001-IM00001</t>
  </si>
  <si>
    <t>HSA 29-SE00001-IM00002</t>
  </si>
  <si>
    <t>HSA 29-SE00001-IM00003</t>
  </si>
  <si>
    <t>HSA 29-SE00001-IM00004</t>
  </si>
  <si>
    <t>HSA 29-SE00001-IM00005</t>
  </si>
  <si>
    <t>HSA 29-SE00001-IM00006</t>
  </si>
  <si>
    <t>HSA 29-SE00001-IM00007</t>
  </si>
  <si>
    <t>HSA 29-SE00001-IM00008</t>
  </si>
  <si>
    <t>HSA 29-SE00001-IM00009</t>
  </si>
  <si>
    <t>HSA 29-SE00001-IM00010</t>
  </si>
  <si>
    <t>HSA 29-SE00001-IM00011</t>
  </si>
  <si>
    <t>HSA 29-SE00001-IM00012</t>
  </si>
  <si>
    <t>HSA 29-SE00001-IM00013</t>
  </si>
  <si>
    <t>HSA 29-SE00001-IM00014</t>
  </si>
  <si>
    <t>HSA 29-SE00001-IM00015</t>
  </si>
  <si>
    <t>HSA 29-SE00001-IM00016</t>
  </si>
  <si>
    <t>HSA 29-SE00001-IM00017</t>
  </si>
  <si>
    <t>HSA 29-SE00001-IM00018</t>
  </si>
  <si>
    <t>HSA 29-SE00001-IM00019</t>
  </si>
  <si>
    <t>HSA 29-SE00001-IM00020</t>
  </si>
  <si>
    <t>HSA 29-SE00001-IM00021</t>
  </si>
  <si>
    <t>HSA 29-SE00001-IM00022</t>
  </si>
  <si>
    <t>HSA 30-SE00003-IM00001</t>
  </si>
  <si>
    <t>HSA 30-SE00003-IM00002</t>
  </si>
  <si>
    <t>HSA 30-SE00003-IM00003</t>
  </si>
  <si>
    <t>HSA 30-SE00003-IM00004</t>
  </si>
  <si>
    <t>HSA 30-SE00003-IM00005</t>
  </si>
  <si>
    <t>HSA 30-SE00003-IM00006</t>
  </si>
  <si>
    <t>HSA 30-SE00003-IM00007</t>
  </si>
  <si>
    <t>HSA 30-SE00003-IM00008</t>
  </si>
  <si>
    <t>HSA 30-SE00003-IM00009</t>
  </si>
  <si>
    <t>HSA 30-SE00003-IM00010</t>
  </si>
  <si>
    <t>HSA 30-SE00003-IM00011</t>
  </si>
  <si>
    <t>HSA 30-SE00003-IM00012</t>
  </si>
  <si>
    <t>HSA 30-SE00003-IM00013</t>
  </si>
  <si>
    <t>HSA 30-SE00003-IM00014</t>
  </si>
  <si>
    <t>HSA 30-SE00003-IM00015</t>
  </si>
  <si>
    <t>HSA 30-SE00003-IM00016</t>
  </si>
  <si>
    <t>HSA 30-SE00003-IM00017</t>
  </si>
  <si>
    <t>HSA 30-SE00003-IM00018</t>
  </si>
  <si>
    <t>HSA 30-SE00003-IM00019</t>
  </si>
  <si>
    <t>HSA 30-SE00003-IM00020</t>
  </si>
  <si>
    <t>HSA 30-SE00003-IM00021</t>
  </si>
  <si>
    <t>HSA 30-SE00003-IM00022</t>
  </si>
  <si>
    <t>HSA 30-SE00003-IM00023</t>
  </si>
  <si>
    <t>HSA 30-SE00003-IM00024</t>
  </si>
  <si>
    <t>HSA 30-SE00003-IM00025</t>
  </si>
  <si>
    <t>HSA 30-SE00003-IM00026</t>
  </si>
  <si>
    <t>HSA 30-SE00003-IM00027</t>
  </si>
  <si>
    <t>HSA 30-SE00003-IM00028</t>
  </si>
  <si>
    <t>HSA 30-SE00003-IM00029</t>
  </si>
  <si>
    <t>HSA 30-SE00003-IM00030</t>
  </si>
  <si>
    <t>HSA 30-SE00003-IM00031</t>
  </si>
  <si>
    <t>HSA 30-SE00003-IM00032</t>
  </si>
  <si>
    <t>HSA 30-SE00003-IM00033</t>
  </si>
  <si>
    <t>HSA 30-SE00003-IM00034</t>
  </si>
  <si>
    <t>HSA 30-SE00003-IM00035</t>
  </si>
  <si>
    <t>HSA 30-SE00003-IM00036</t>
  </si>
  <si>
    <t>HSA 30-SE00003-IM00037</t>
  </si>
  <si>
    <t>HSA 30-SE00003-IM00038</t>
  </si>
  <si>
    <t>HSA 31-SE00007-IM00001</t>
  </si>
  <si>
    <t>HSA 31-SE00007-IM00002</t>
  </si>
  <si>
    <t>HSA 31-SE00007-IM00003</t>
  </si>
  <si>
    <t>HSA 31-SE00007-IM00004</t>
  </si>
  <si>
    <t>HSA 31-SE00007-IM00005</t>
  </si>
  <si>
    <t>HSA 31-SE00007-IM00006</t>
  </si>
  <si>
    <t>HSA 31-SE00007-IM00007</t>
  </si>
  <si>
    <t>HSA 31-SE00007-IM00008</t>
  </si>
  <si>
    <t>HSA 31-SE00007-IM00009</t>
  </si>
  <si>
    <t>HSA 31-SE00007-IM00010</t>
  </si>
  <si>
    <t>HSA 31-SE00007-IM00011</t>
  </si>
  <si>
    <t>HSA 31-SE00007-IM00012</t>
  </si>
  <si>
    <t>HSA 31-SE00007-IM00013</t>
  </si>
  <si>
    <t>HSA 31-SE00007-IM00014</t>
  </si>
  <si>
    <t>HSA 31-SE00007-IM00015</t>
  </si>
  <si>
    <t>HSA 31-SE00007-IM00016</t>
  </si>
  <si>
    <t>HSA 31-SE00007-IM00017</t>
  </si>
  <si>
    <t>HSA 31-SE00007-IM00018</t>
  </si>
  <si>
    <t>HSA 31-SE00007-IM00019</t>
  </si>
  <si>
    <t>HSA 31-SE00007-IM00020</t>
  </si>
  <si>
    <t>HSA 31-SE00007-IM00021</t>
  </si>
  <si>
    <t>HSA 31-SE00007-IM00022</t>
  </si>
  <si>
    <t>HSA 31-SE00007-IM00023</t>
  </si>
  <si>
    <t>HSA 31-SE00007-IM00024</t>
  </si>
  <si>
    <t>HSA 31-SE00007-IM00025</t>
  </si>
  <si>
    <t>HSA 31-SE00007-IM00026</t>
  </si>
  <si>
    <t>HSA 31-SE00007-IM00027</t>
  </si>
  <si>
    <t>HSA 31-SE00007-IM00028</t>
  </si>
  <si>
    <t>HSA 31-SE00007-IM00029</t>
  </si>
  <si>
    <t>HSA 31-SE00007-IM00030</t>
  </si>
  <si>
    <t>HSA 31-SE00007-IM00031</t>
  </si>
  <si>
    <t>HSA 31-SE00007-IM00032</t>
  </si>
  <si>
    <t>HSA 31-SE00009-IM00001</t>
  </si>
  <si>
    <t>HSA 31-SE00009-IM00002</t>
  </si>
  <si>
    <t>HSA 31-SE00009-IM00003</t>
  </si>
  <si>
    <t>HSA 31-SE00009-IM00004</t>
  </si>
  <si>
    <t>HSA 31-SE00009-IM00005</t>
  </si>
  <si>
    <t>HSA 31-SE00009-IM00006</t>
  </si>
  <si>
    <t>HSA 31-SE00009-IM00007</t>
  </si>
  <si>
    <t>HSA 31-SE00009-IM00008</t>
  </si>
  <si>
    <t>HSA 31-SE00009-IM00009</t>
  </si>
  <si>
    <t>HSA 31-SE00009-IM00010</t>
  </si>
  <si>
    <t>HSA 31-SE00009-IM00011</t>
  </si>
  <si>
    <t>HSA 31-SE00009-IM00012</t>
  </si>
  <si>
    <t>HSA 31-SE00009-IM00013</t>
  </si>
  <si>
    <t>HSA 31-SE00009-IM00014</t>
  </si>
  <si>
    <t>HSA 31-SE00009-IM00015</t>
  </si>
  <si>
    <t>HSA 31-SE00009-IM00016</t>
  </si>
  <si>
    <t>HSA 31-SE00009-IM00017</t>
  </si>
  <si>
    <t>HSA 31-SE00009-IM00018</t>
  </si>
  <si>
    <t>HSA 31-SE00009-IM00019</t>
  </si>
  <si>
    <t>HSA 31-SE00009-IM00020</t>
  </si>
  <si>
    <t>HSA 31-SE00009-IM00021</t>
  </si>
  <si>
    <t>HSA 31-SE00009-IM00022</t>
  </si>
  <si>
    <t>HSA 31-SE00009-IM00023</t>
  </si>
  <si>
    <t>HSA 31-SE00009-IM00024</t>
  </si>
  <si>
    <t>HSA 31-SE00009-IM00025</t>
  </si>
  <si>
    <t>HSA 31-SE00009-IM00026</t>
  </si>
  <si>
    <t>HSA 31-SE00009-IM00027</t>
  </si>
  <si>
    <t>HSA 31-SE00009-IM00028</t>
  </si>
  <si>
    <t>HSA 31-SE00009-IM00029</t>
  </si>
  <si>
    <t>HSA 31-SE00009-IM00030</t>
  </si>
  <si>
    <t>HSA 31-SE00009-IM00031</t>
  </si>
  <si>
    <t>HSA 31-SE00009-IM00032</t>
  </si>
  <si>
    <t>HSA 31-SE00009-IM00033</t>
  </si>
  <si>
    <t>HSA 31-SE00009-IM00034</t>
  </si>
  <si>
    <t>HSA 31-SE00009-IM00035</t>
  </si>
  <si>
    <t>HSA 31-SE00009-IM00036</t>
  </si>
  <si>
    <t>HSA 31-SE00009-IM00037</t>
  </si>
  <si>
    <t>HSA 31-SE00009-IM00038</t>
  </si>
  <si>
    <t>HSA 31-SE00009-IM00039</t>
  </si>
  <si>
    <t>HSA 31-SE00009-IM00040</t>
  </si>
  <si>
    <t>HSA 31-SE00009-IM00041</t>
  </si>
  <si>
    <t>HSA 31-SE00009-IM00042</t>
  </si>
  <si>
    <t>HSA 31-SE00009-IM00043</t>
  </si>
  <si>
    <t>HSA 31-SE00009-IM00044</t>
  </si>
  <si>
    <t>HSA 31-SE00009-IM00045</t>
  </si>
  <si>
    <t>HSA 31-SE00009-IM00046</t>
  </si>
  <si>
    <t>HSA 31-SE00009-IM00047</t>
  </si>
  <si>
    <t>HSA 31-SE00009-IM00048</t>
  </si>
  <si>
    <t>HSA 31-SE00009-IM00049</t>
  </si>
  <si>
    <t>HSA 31-SE00009-IM00050</t>
  </si>
  <si>
    <t>HSA 31-SE00009-IM00051</t>
  </si>
  <si>
    <t>HSA 31-SE00009-IM00052</t>
  </si>
  <si>
    <t>HSA 31-SE00009-IM00053</t>
  </si>
  <si>
    <t>HSA 31-SE00009-IM00054</t>
  </si>
  <si>
    <t>HSA 31-SE00009-IM00055</t>
  </si>
  <si>
    <t>HSA 31-SE00009-IM00056</t>
  </si>
  <si>
    <t>HSA 31-SE00009-IM00057</t>
  </si>
  <si>
    <t>HSA 31-SE00009-IM00058</t>
  </si>
  <si>
    <t>HSA 31-SE00009-IM00059</t>
  </si>
  <si>
    <t>HSA 31-SE00009-IM00060</t>
  </si>
  <si>
    <t>HSA 31-SE00009-IM00061</t>
  </si>
  <si>
    <t>HSA 31-SE00009-IM00062</t>
  </si>
  <si>
    <t>HSA 31-SE00009-IM00063</t>
  </si>
  <si>
    <t>HSA 31-SE00009-IM00064</t>
  </si>
  <si>
    <t>HSA 31-SE00009-IM00065</t>
  </si>
  <si>
    <t>HSA 31-SE00009-IM00066</t>
  </si>
  <si>
    <t>HSA 31-SE00009-IM00067</t>
  </si>
  <si>
    <t>HSA 31-SE00009-IM00068</t>
  </si>
  <si>
    <t>HSA 31-SE00009-IM00069</t>
  </si>
  <si>
    <t>HSA 31-SE00009-IM00070</t>
  </si>
  <si>
    <t>HSA 31-SE00009-IM00071</t>
  </si>
  <si>
    <t>HSA 31-SE00009-IM00072</t>
  </si>
  <si>
    <t>HSA 31-SE00009-IM00073</t>
  </si>
  <si>
    <t>HSA 31-SE00009-IM00074</t>
  </si>
  <si>
    <t>HSA 31-SE00009-IM00075</t>
  </si>
  <si>
    <t>HSA 31-SE00009-IM00076</t>
  </si>
  <si>
    <t>HSA 31-SE00009-IM00077</t>
  </si>
  <si>
    <t>HSA 31-SE00009-IM00078</t>
  </si>
  <si>
    <t>HSA 31-SE00009-IM00079</t>
  </si>
  <si>
    <t>HSA 31-SE00009-IM00080</t>
  </si>
  <si>
    <t>HSA 31-SE00009-IM00081</t>
  </si>
  <si>
    <t>HSA 31-SE00009-IM00082</t>
  </si>
  <si>
    <t>HSA 31-SE00009-IM00083</t>
  </si>
  <si>
    <t>HSA 31-SE00009-IM00084</t>
  </si>
  <si>
    <t>HSA 31-SE00009-IM00085</t>
  </si>
  <si>
    <t>HSA 31-SE00009-IM00086</t>
  </si>
  <si>
    <t>HSA 31-SE00009-IM00087</t>
  </si>
  <si>
    <t>HSA 31-SE00009-IM00088</t>
  </si>
  <si>
    <t>HSA 31-SE00009-IM00089</t>
  </si>
  <si>
    <t>HSA 31-SE00009-IM00090</t>
  </si>
  <si>
    <t>HSA 31-SE00009-IM00091</t>
  </si>
  <si>
    <t>HSA 31-SE00009-IM00092</t>
  </si>
  <si>
    <t>HSA 31-SE00009-IM00093</t>
  </si>
  <si>
    <t>HSA 31-SE00009-IM00094</t>
  </si>
  <si>
    <t>HSA 31-SE00009-IM00095</t>
  </si>
  <si>
    <t>HSA 31-SE00009-IM00096</t>
  </si>
  <si>
    <t>HSA 31-SE00009-IM00097</t>
  </si>
  <si>
    <t>HSA 31-SE00009-IM00098</t>
  </si>
  <si>
    <t>HSA 31-SE00009-IM00099</t>
  </si>
  <si>
    <t>HSA 31-SE00009-IM00100</t>
  </si>
  <si>
    <t>HSA 31-SE00009-IM00101</t>
  </si>
  <si>
    <t>HSA 31-SE00009-IM00102</t>
  </si>
  <si>
    <t>HSA 31-SE00009-IM00103</t>
  </si>
  <si>
    <t>HSA 31-SE00009-IM00104</t>
  </si>
  <si>
    <t>HSA 31-SE00009-IM00105</t>
  </si>
  <si>
    <t>HSA 31-SE00009-IM00106</t>
  </si>
  <si>
    <t>HSA 31-SE00009-IM00107</t>
  </si>
  <si>
    <t>HSA 31-SE00009-IM00108</t>
  </si>
  <si>
    <t>HSA 31-SE00009-IM00109</t>
  </si>
  <si>
    <t>HSA 31-SE00009-IM00110</t>
  </si>
  <si>
    <t>HSA 31-SE00009-IM00111</t>
  </si>
  <si>
    <t>HSA 31-SE00009-IM00112</t>
  </si>
  <si>
    <t>HSA 31-SE00009-IM00113</t>
  </si>
  <si>
    <t>HSA 31-SE00009-IM00114</t>
  </si>
  <si>
    <t>HSA 31-SE00009-IM00115</t>
  </si>
  <si>
    <t>HSA 31-SE00009-IM00116</t>
  </si>
  <si>
    <t>HSA 31-SE00009-IM00117</t>
  </si>
  <si>
    <t>HSA 31-SE00009-IM00118</t>
  </si>
  <si>
    <t>HSA 31-SE00009-IM00119</t>
  </si>
  <si>
    <t>HSA 31-SE00009-IM00120</t>
  </si>
  <si>
    <t>HSA 31-SE00009-IM00121</t>
  </si>
  <si>
    <t>HSA 31-SE00009-IM00122</t>
  </si>
  <si>
    <t>HSA 31-SE00009-IM00123</t>
  </si>
  <si>
    <t>HSA 31-SE00009-IM00124</t>
  </si>
  <si>
    <t>HSA 31-SE00009-IM00125</t>
  </si>
  <si>
    <t>HSA 31-SE00009-IM00126</t>
  </si>
  <si>
    <t>HSA 31-SE00009-IM00127</t>
  </si>
  <si>
    <t>HSA 31-SE00009-IM00128</t>
  </si>
  <si>
    <t>HSA 31-SE00009-IM00129</t>
  </si>
  <si>
    <t>HSA 31-SE00009-IM00130</t>
  </si>
  <si>
    <t>HSA 31-SE00009-IM00131</t>
  </si>
  <si>
    <t>HSA 31-SE00009-IM00132</t>
  </si>
  <si>
    <t>HSA 31-SE00009-IM00133</t>
  </si>
  <si>
    <t>HSA 31-SE00009-IM00134</t>
  </si>
  <si>
    <t>HSA 31-SE00009-IM00135</t>
  </si>
  <si>
    <t>HSA 31-SE00009-IM00136</t>
  </si>
  <si>
    <t>HSA 31-SE00009-IM00137</t>
  </si>
  <si>
    <t>HSA 31-SE00009-IM00138</t>
  </si>
  <si>
    <t>HSA 31-SE00009-IM00139</t>
  </si>
  <si>
    <t>HSA 31-SE00009-IM00140</t>
  </si>
  <si>
    <t>HSA 31-SE00009-IM00141</t>
  </si>
  <si>
    <t>HSA 31-SE00009-IM00142</t>
  </si>
  <si>
    <t>HSA 31-SE00009-IM00143</t>
  </si>
  <si>
    <t>HSA 31-SE00009-IM00144</t>
  </si>
  <si>
    <t>HSA 31-SE00009-IM00145</t>
  </si>
  <si>
    <t>HSA 31-SE00009-IM00146</t>
  </si>
  <si>
    <t>HSA 31-SE00009-IM00147</t>
  </si>
  <si>
    <t>HSA 31-SE00009-IM00148</t>
  </si>
  <si>
    <t>HSA 31-SE00009-IM00149</t>
  </si>
  <si>
    <t>HSA 31-SE00009-IM00150</t>
  </si>
  <si>
    <t>HSA 31-SE00009-IM00151</t>
  </si>
  <si>
    <t>HSA 31-SE00009-IM00152</t>
  </si>
  <si>
    <t>HSA 31-SE00009-IM00153</t>
  </si>
  <si>
    <t>HSA 31-SE00009-IM00154</t>
  </si>
  <si>
    <t>HSA 31-SE00009-IM00155</t>
  </si>
  <si>
    <t>HSA 31-SE00009-IM00156</t>
  </si>
  <si>
    <t>HSA 31-SE00009-IM00157</t>
  </si>
  <si>
    <t>HSA 31-SE00009-IM00158</t>
  </si>
  <si>
    <t>HSA 31-SE00009-IM00159</t>
  </si>
  <si>
    <t>HSA 31-SE00009-IM00160</t>
  </si>
  <si>
    <t>HSA 31-SE00009-IM00161</t>
  </si>
  <si>
    <t>HSA 31-SE00009-IM00162</t>
  </si>
  <si>
    <t>HSA 31-SE00009-IM00163</t>
  </si>
  <si>
    <t>HSA 31-SE00009-IM00164</t>
  </si>
  <si>
    <t>HSA 31-SE00009-IM00165</t>
  </si>
  <si>
    <t>HSA 31-SE00009-IM00166</t>
  </si>
  <si>
    <t>HSA 31-SE00009-IM00167</t>
  </si>
  <si>
    <t>HSA 31-SE00009-IM00168</t>
  </si>
  <si>
    <t>HSA 32-SE00004-IM00001</t>
  </si>
  <si>
    <t>HSA 32-SE00004-IM00002</t>
  </si>
  <si>
    <t>HSA 32-SE00004-IM00003</t>
  </si>
  <si>
    <t>HSA 32-SE00004-IM00004</t>
  </si>
  <si>
    <t>HSA 32-SE00004-IM00005</t>
  </si>
  <si>
    <t>HSA 32-SE00004-IM00006</t>
  </si>
  <si>
    <t>HSA 32-SE00004-IM00007</t>
  </si>
  <si>
    <t>HSA 32-SE00004-IM00008</t>
  </si>
  <si>
    <t>HSA 32-SE00004-IM00009</t>
  </si>
  <si>
    <t>HSA 32-SE00004-IM00010</t>
  </si>
  <si>
    <t>HSA 32-SE00004-IM00011</t>
  </si>
  <si>
    <t>HSA 32-SE00004-IM00012</t>
  </si>
  <si>
    <t>HSA 32-SE00004-IM00013</t>
  </si>
  <si>
    <t>HSA 32-SE00004-IM00014</t>
  </si>
  <si>
    <t>HSA 32-SE00004-IM00015</t>
  </si>
  <si>
    <t>HSA 32-SE00004-IM00016</t>
  </si>
  <si>
    <t>HSA 32-SE00004-IM00017</t>
  </si>
  <si>
    <t>HSA 32-SE00004-IM00018</t>
  </si>
  <si>
    <t>HSA 32-SE00004-IM00019</t>
  </si>
  <si>
    <t>HSA 32-SE00004-IM00020</t>
  </si>
  <si>
    <t>HSA 32-SE00004-IM00021</t>
  </si>
  <si>
    <t>HSA 32-SE00004-IM00022</t>
  </si>
  <si>
    <t>HSA 32-SE00004-IM00023</t>
  </si>
  <si>
    <t>HSA 32-SE00004-IM00024</t>
  </si>
  <si>
    <t>HSA 32-SE00004-IM00025</t>
  </si>
  <si>
    <t>HSA 32-SE00004-IM00026</t>
  </si>
  <si>
    <t>HSA 32-SE00004-IM00027</t>
  </si>
  <si>
    <t>HSA 32-SE00004-IM00028</t>
  </si>
  <si>
    <t>HSA 32-SE00004-IM00029</t>
  </si>
  <si>
    <t>HSA 32-SE00004-IM00030</t>
  </si>
  <si>
    <t>HSA 32-SE00004-IM00031</t>
  </si>
  <si>
    <t>HSA 32-SE00004-IM00032</t>
  </si>
  <si>
    <t>HSA 32-SE00004-IM00033</t>
  </si>
  <si>
    <t>HSA 32-SE00004-IM00034</t>
  </si>
  <si>
    <t>HSA 32-SE00004-IM00035</t>
  </si>
  <si>
    <t>HSA 32-SE00004-IM00036</t>
  </si>
  <si>
    <t>HSA 35-SE00008-IM00001</t>
  </si>
  <si>
    <t>HSA 35-SE00008-IM00002</t>
  </si>
  <si>
    <t>HSA 35-SE00008-IM00003</t>
  </si>
  <si>
    <t>HSA 35-SE00008-IM00004</t>
  </si>
  <si>
    <t>HSA 35-SE00008-IM00005</t>
  </si>
  <si>
    <t>HSA 35-SE00008-IM00006</t>
  </si>
  <si>
    <t>HSA 35-SE00008-IM00007</t>
  </si>
  <si>
    <t>HSA 35-SE00008-IM00008</t>
  </si>
  <si>
    <t>HSA 35-SE00008-IM00009</t>
  </si>
  <si>
    <t>HSA 35-SE00008-IM00010</t>
  </si>
  <si>
    <t>HSA 35-SE00008-IM00011</t>
  </si>
  <si>
    <t>HSA 35-SE00008-IM00012</t>
  </si>
  <si>
    <t>HSA 35-SE00009-IM00001</t>
  </si>
  <si>
    <t>HSA 35-SE00009-IM00002</t>
  </si>
  <si>
    <t>HSA 35-SE00009-IM00003</t>
  </si>
  <si>
    <t>HSA 35-SE00009-IM00004</t>
  </si>
  <si>
    <t>HSA 35-SE00009-IM00005</t>
  </si>
  <si>
    <t>HSA 35-SE00009-IM00006</t>
  </si>
  <si>
    <t>HSA 35-SE00009-IM00007</t>
  </si>
  <si>
    <t>HSA 35-SE00009-IM00008</t>
  </si>
  <si>
    <t>HSA 35-SE00009-IM00009</t>
  </si>
  <si>
    <t>HSA 35-SE00009-IM00010</t>
  </si>
  <si>
    <t>HSA 35-SE00009-IM00011</t>
  </si>
  <si>
    <t>HSA 35-SE00009-IM00012</t>
  </si>
  <si>
    <t>HSA 35-SE00009-IM00013</t>
  </si>
  <si>
    <t>HSA 35-SE00009-IM00014</t>
  </si>
  <si>
    <t>HSA 35-SE00009-IM00015</t>
  </si>
  <si>
    <t>HSA 35-SE00009-IM00016</t>
  </si>
  <si>
    <t>HSA 35-SE00009-IM00017</t>
  </si>
  <si>
    <t>HSA 35-SE00009-IM00018</t>
  </si>
  <si>
    <t>HSA 35-SE00010-IM00001</t>
  </si>
  <si>
    <t>HSA 35-SE00010-IM00002</t>
  </si>
  <si>
    <t>HSA 35-SE00010-IM00003</t>
  </si>
  <si>
    <t>HSA 35-SE00010-IM00004</t>
  </si>
  <si>
    <t>HSA 35-SE00010-IM00005</t>
  </si>
  <si>
    <t>HSA 35-SE00010-IM00006</t>
  </si>
  <si>
    <t>HSA 35-SE00010-IM00007</t>
  </si>
  <si>
    <t>HSA 35-SE00010-IM00008</t>
  </si>
  <si>
    <t>HSA 35-SE00010-IM00009</t>
  </si>
  <si>
    <t>HSA 35-SE00010-IM00010</t>
  </si>
  <si>
    <t>HSA 35-SE00010-IM00011</t>
  </si>
  <si>
    <t>HSA 35-SE00010-IM00012</t>
  </si>
  <si>
    <t>HSA 35-SE00010-IM00013</t>
  </si>
  <si>
    <t>HSA 35-SE00010-IM00014</t>
  </si>
  <si>
    <t>HSA 35-SE00010-IM00015</t>
  </si>
  <si>
    <t>HSA 35-SE00010-IM00016</t>
  </si>
  <si>
    <t>HSA 35-SE00010-IM00017</t>
  </si>
  <si>
    <t>HSA 35-SE00010-IM00018</t>
  </si>
  <si>
    <t>HSA 35-SE00010-IM00019</t>
  </si>
  <si>
    <t>HSA 35-SE00010-IM00020</t>
  </si>
  <si>
    <t>HSA 35-SE00010-IM00021</t>
  </si>
  <si>
    <t>HSA 35-SE00010-IM00022</t>
  </si>
  <si>
    <t>HSA 35-SE00010-IM00023</t>
  </si>
  <si>
    <t>HSA 35-SE00010-IM00024</t>
  </si>
  <si>
    <t>HSA 35-SE00010-IM00025</t>
  </si>
  <si>
    <t>HSA 35-SE00010-IM00026</t>
  </si>
  <si>
    <t>HSA 35-SE00010-IM00027</t>
  </si>
  <si>
    <t>HSA 35-SE00010-IM00028</t>
  </si>
  <si>
    <t>HSA 35-SE00010-IM00029</t>
  </si>
  <si>
    <t>HSA 35-SE00010-IM00030</t>
  </si>
  <si>
    <t>HSA 35-SE00010-IM00031</t>
  </si>
  <si>
    <t>HSA 35-SE00015-IM00001</t>
  </si>
  <si>
    <t>HSA 35-SE00015-IM00002</t>
  </si>
  <si>
    <t>HSA 35-SE00015-IM00003</t>
  </si>
  <si>
    <t>HSA 35-SE00015-IM00004</t>
  </si>
  <si>
    <t>HSA 35-SE00015-IM00005</t>
  </si>
  <si>
    <t>HSA 35-SE00015-IM00006</t>
  </si>
  <si>
    <t>HSA 35-SE00015-IM00007</t>
  </si>
  <si>
    <t>HSA 35-SE00015-IM00008</t>
  </si>
  <si>
    <t>HSA 35-SE00015-IM00009</t>
  </si>
  <si>
    <t>HSA 35-SE00015-IM00010</t>
  </si>
  <si>
    <t>HSA 35-SE00015-IM00011</t>
  </si>
  <si>
    <t>HSA 35-SE00015-IM00012</t>
  </si>
  <si>
    <t>HSA 35-SE00015-IM00013</t>
  </si>
  <si>
    <t>HSA 35-SE00015-IM00014</t>
  </si>
  <si>
    <t>HSA 35-SE00015-IM00015</t>
  </si>
  <si>
    <t>HSA 35-SE00015-IM00016</t>
  </si>
  <si>
    <t>HSA 35-SE00015-IM00017</t>
  </si>
  <si>
    <t>HSA 35-SE00015-IM00018</t>
  </si>
  <si>
    <t>HSA 35-SE00015-IM00019</t>
  </si>
  <si>
    <t>HSA 35-SE00015-IM00020</t>
  </si>
  <si>
    <t>HSA 35-SE00015-IM00021</t>
  </si>
  <si>
    <t>HSA 35-SE00015-IM00022</t>
  </si>
  <si>
    <t>HSA 35-SE00015-IM00023</t>
  </si>
  <si>
    <t>HSA 35-SE00015-IM00024</t>
  </si>
  <si>
    <t>HSA 35-SE00015-IM00025</t>
  </si>
  <si>
    <t>HSA 35-SE00015-IM00026</t>
  </si>
  <si>
    <t>HSA 35-SE00015-IM00027</t>
  </si>
  <si>
    <t>HSA 35-SE00015-IM00028</t>
  </si>
  <si>
    <t>HSA 35-SE00015-IM00029</t>
  </si>
  <si>
    <t>HSA 35-SE00015-IM00030</t>
  </si>
  <si>
    <t>HSA 35-SE00015-IM00031</t>
  </si>
  <si>
    <t>HSA 35-SE00015-IM00032</t>
  </si>
  <si>
    <t>HSA 35-SE00015-IM00033</t>
  </si>
  <si>
    <t>HSA 35-SE00015-IM00034</t>
  </si>
  <si>
    <t>HSA 35-SE00015-IM00035</t>
  </si>
  <si>
    <t>HSA 35-SE00015-IM00036</t>
  </si>
  <si>
    <t>HSA 35-SE00015-IM00037</t>
  </si>
  <si>
    <t>HSA 35-SE00015-IM00038</t>
  </si>
  <si>
    <t>HSA 35-SE00015-IM00039</t>
  </si>
  <si>
    <t>HSA 35-SE00015-IM00040</t>
  </si>
  <si>
    <t>HSA 35-SE00015-IM00041</t>
  </si>
  <si>
    <t>HSA 35-SE00015-IM00042</t>
  </si>
  <si>
    <t>HSA 35-SE00015-IM00043</t>
  </si>
  <si>
    <t>HSA 35-SE00015-IM00044</t>
  </si>
  <si>
    <t>HSA 35-SE00015-IM00045</t>
  </si>
  <si>
    <t>HSA 35-SE00015-IM00046</t>
  </si>
  <si>
    <t>HSA 35-SE00015-IM00047</t>
  </si>
  <si>
    <t>HSA 35-SE00015-IM00048</t>
  </si>
  <si>
    <t>HSA 35-SE00015-IM00049</t>
  </si>
  <si>
    <t>HSA 35-SE00015-IM00050</t>
  </si>
  <si>
    <t>HSA 35-SE00015-IM00051</t>
  </si>
  <si>
    <t>HSA 35-SE00015-IM00052</t>
  </si>
  <si>
    <t>HSA 35-SE00015-IM00053</t>
  </si>
  <si>
    <t>HSA 35-SE00015-IM00054</t>
  </si>
  <si>
    <t>HSA 35-SE00015-IM00055</t>
  </si>
  <si>
    <t>HSA 35-SE00015-IM00056</t>
  </si>
  <si>
    <t>HSA 35-SE00015-IM00057</t>
  </si>
  <si>
    <t>HSA 35-SE00015-IM00058</t>
  </si>
  <si>
    <t>HSA 35-SE00015-IM00059</t>
  </si>
  <si>
    <t>HSA 35-SE00015-IM00060</t>
  </si>
  <si>
    <t>HSA 35-SE00015-IM00061</t>
  </si>
  <si>
    <t>HSA 35-SE00015-IM00062</t>
  </si>
  <si>
    <t>HSA 35-SE00015-IM00063</t>
  </si>
  <si>
    <t>HSA 35-SE00015-IM00064</t>
  </si>
  <si>
    <t>HSA 35-SE00015-IM00065</t>
  </si>
  <si>
    <t>HSA 35-SE00015-IM00066</t>
  </si>
  <si>
    <t>HSA 35-SE00015-IM00067</t>
  </si>
  <si>
    <t>HSA 35-SE00015-IM00068</t>
  </si>
  <si>
    <t>HSA 35-SE00015-IM00069</t>
  </si>
  <si>
    <t>HSA 35-SE00015-IM00070</t>
  </si>
  <si>
    <t>HSA 35-SE00015-IM00071</t>
  </si>
  <si>
    <t>HSA 35-SE00015-IM00072</t>
  </si>
  <si>
    <t>HSA 35-SE00015-IM00073</t>
  </si>
  <si>
    <t>HSA 35-SE00015-IM00074</t>
  </si>
  <si>
    <t>HSA 35-SE00015-IM00075</t>
  </si>
  <si>
    <t>HSA 35-SE00015-IM00076</t>
  </si>
  <si>
    <t>HSA 35-SE00015-IM00077</t>
  </si>
  <si>
    <t>HSA 35-SE00015-IM00078</t>
  </si>
  <si>
    <t>HSA 35-SE00015-IM00079</t>
  </si>
  <si>
    <t>HSA 35-SE00015-IM00080</t>
  </si>
  <si>
    <t>HSA 35-SE00015-IM00081</t>
  </si>
  <si>
    <t>HSA 35-SE00015-IM00082</t>
  </si>
  <si>
    <t>HSA 35-SE00015-IM00083</t>
  </si>
  <si>
    <t>HSA 35-SE00015-IM00084</t>
  </si>
  <si>
    <t>HSA 35-SE00015-IM00085</t>
  </si>
  <si>
    <t>HSA 35-SE00015-IM00086</t>
  </si>
  <si>
    <t>HSA 35-SE00015-IM00087</t>
  </si>
  <si>
    <t>HSA 35-SE00015-IM00088</t>
  </si>
  <si>
    <t>HSA 35-SE00015-IM00089</t>
  </si>
  <si>
    <t>HSA 35-SE00015-IM00090</t>
  </si>
  <si>
    <t>HSA 35-SE00015-IM00091</t>
  </si>
  <si>
    <t>HSA 35-SE00015-IM00092</t>
  </si>
  <si>
    <t>HSA 35-SE00015-IM00093</t>
  </si>
  <si>
    <t>HSA 35-SE00015-IM00094</t>
  </si>
  <si>
    <t>HSA 35-SE00015-IM00095</t>
  </si>
  <si>
    <t>HSA 35-SE00015-IM00096</t>
  </si>
  <si>
    <t>HSA 35-SE00015-IM00097</t>
  </si>
  <si>
    <t>HSA 35-SE00015-IM00098</t>
  </si>
  <si>
    <t>HSA 35-SE00015-IM00099</t>
  </si>
  <si>
    <t>HSA 35-SE00015-IM00100</t>
  </si>
  <si>
    <t>HSA 35-SE00015-IM00101</t>
  </si>
  <si>
    <t>HSA 35-SE00015-IM00102</t>
  </si>
  <si>
    <t>HSA 35-SE00015-IM00103</t>
  </si>
  <si>
    <t>HSA 35-SE00015-IM00104</t>
  </si>
  <si>
    <t>HSA 35-SE00015-IM00105</t>
  </si>
  <si>
    <t>HSA 35-SE00015-IM00106</t>
  </si>
  <si>
    <t>HSA 35-SE00015-IM00107</t>
  </si>
  <si>
    <t>HSA 35-SE00015-IM00108</t>
  </si>
  <si>
    <t>HSA 35-SE00015-IM00109</t>
  </si>
  <si>
    <t>HSA 35-SE00015-IM00110</t>
  </si>
  <si>
    <t>HSA 35-SE00015-IM00111</t>
  </si>
  <si>
    <t>HSA 35-SE00015-IM00112</t>
  </si>
  <si>
    <t>HSA 35-SE00015-IM00113</t>
  </si>
  <si>
    <t>HSA 35-SE00015-IM00114</t>
  </si>
  <si>
    <t>HSA 35-SE00015-IM00115</t>
  </si>
  <si>
    <t>HSA 35-SE00015-IM00116</t>
  </si>
  <si>
    <t>HSA 35-SE00015-IM00117</t>
  </si>
  <si>
    <t>HSA 35-SE00015-IM00118</t>
  </si>
  <si>
    <t>HSA 35-SE00015-IM00119</t>
  </si>
  <si>
    <t>HSA 35-SE00015-IM00120</t>
  </si>
  <si>
    <t>HSA 35-SE00015-IM00121</t>
  </si>
  <si>
    <t>HSA 35-SE00015-IM00122</t>
  </si>
  <si>
    <t>HSA 35-SE00015-IM00123</t>
  </si>
  <si>
    <t>HSA 35-SE00015-IM00124</t>
  </si>
  <si>
    <t>HSA 35-SE00015-IM00125</t>
  </si>
  <si>
    <t>HSA 35-SE00015-IM00126</t>
  </si>
  <si>
    <t>HSA 35-SE00015-IM00127</t>
  </si>
  <si>
    <t>HSA 35-SE00015-IM00128</t>
  </si>
  <si>
    <t>HSA 35-SE00015-IM00129</t>
  </si>
  <si>
    <t>HSA 35-SE00015-IM00130</t>
  </si>
  <si>
    <t>HSA 35-SE00015-IM00131</t>
  </si>
  <si>
    <t>HSA 35-SE00015-IM00132</t>
  </si>
  <si>
    <t>HSA 35-SE00015-IM00133</t>
  </si>
  <si>
    <t>HSA 35-SE00015-IM00134</t>
  </si>
  <si>
    <t>HSA 35-SE00015-IM00135</t>
  </si>
  <si>
    <t>HSA 35-SE00015-IM00136</t>
  </si>
  <si>
    <t>HSA 35-SE00015-IM00137</t>
  </si>
  <si>
    <t>HSA 35-SE00015-IM00138</t>
  </si>
  <si>
    <t>HSA 35-SE00015-IM00139</t>
  </si>
  <si>
    <t>HSA 35-SE00015-IM00140</t>
  </si>
  <si>
    <t>HSA 35-SE00015-IM00141</t>
  </si>
  <si>
    <t>HSA 35-SE00015-IM00142</t>
  </si>
  <si>
    <t>HSA 35-SE00015-IM00143</t>
  </si>
  <si>
    <t>HSA 35-SE00015-IM00144</t>
  </si>
  <si>
    <t>HSA 35-SE00015-IM00145</t>
  </si>
  <si>
    <t>HSA 35-SE00015-IM00146</t>
  </si>
  <si>
    <t>HSA 35-SE00015-IM00147</t>
  </si>
  <si>
    <t>HSA 35-SE00015-IM00148</t>
  </si>
  <si>
    <t>HSA 35-SE00015-IM00149</t>
  </si>
  <si>
    <t>HSA 35-SE00015-IM00150</t>
  </si>
  <si>
    <t>HSA 35-SE00015-IM00151</t>
  </si>
  <si>
    <t>HSA 35-SE00015-IM00152</t>
  </si>
  <si>
    <t>HSA 35-SE00015-IM00153</t>
  </si>
  <si>
    <t>HSA 35-SE00015-IM00154</t>
  </si>
  <si>
    <t>HSA 35-SE00015-IM00155</t>
  </si>
  <si>
    <t>HSA 35-SE00015-IM00156</t>
  </si>
  <si>
    <t>HSA 36-SE00002-IM00001</t>
  </si>
  <si>
    <t>HSA 36-SE00002-IM00002</t>
  </si>
  <si>
    <t>HSA 36-SE00002-IM00003</t>
  </si>
  <si>
    <t>HSA 36-SE00002-IM00004</t>
  </si>
  <si>
    <t>HSA 36-SE00002-IM00005</t>
  </si>
  <si>
    <t>HSA 36-SE00002-IM00006</t>
  </si>
  <si>
    <t>HSA 36-SE00002-IM00007</t>
  </si>
  <si>
    <t>HSA 36-SE00002-IM00008</t>
  </si>
  <si>
    <t>HSA 36-SE00002-IM00009</t>
  </si>
  <si>
    <t>HSA 36-SE00002-IM00010</t>
  </si>
  <si>
    <t>HSA 36-SE00002-IM00011</t>
  </si>
  <si>
    <t>HSA 36-SE00002-IM00012</t>
  </si>
  <si>
    <t>HSA 36-SE00003-IM00001</t>
  </si>
  <si>
    <t>HSA 36-SE00003-IM00002</t>
  </si>
  <si>
    <t>HSA 36-SE00003-IM00003</t>
  </si>
  <si>
    <t>HSA 36-SE00003-IM00004</t>
  </si>
  <si>
    <t>HSA 36-SE00003-IM00005</t>
  </si>
  <si>
    <t>HSA 36-SE00003-IM00006</t>
  </si>
  <si>
    <t>HSA 36-SE00003-IM00007</t>
  </si>
  <si>
    <t>HSA 36-SE00003-IM00008</t>
  </si>
  <si>
    <t>HSA 36-SE00003-IM00009</t>
  </si>
  <si>
    <t>HSA 36-SE00003-IM00010</t>
  </si>
  <si>
    <t>HSA 36-SE00003-IM00011</t>
  </si>
  <si>
    <t>HSA 36-SE00003-IM00012</t>
  </si>
  <si>
    <t>HSA 36-SE00003-IM00013</t>
  </si>
  <si>
    <t>HSA 36-SE00003-IM00014</t>
  </si>
  <si>
    <t>HSA 36-SE00003-IM00015</t>
  </si>
  <si>
    <t>HSA 36-SE00003-IM00016</t>
  </si>
  <si>
    <t>HSA 36-SE00003-IM00017</t>
  </si>
  <si>
    <t>HSA 36-SE00003-IM00018</t>
  </si>
  <si>
    <t>HSA 36-SE00006-IM00001</t>
  </si>
  <si>
    <t>HSA 36-SE00006-IM00002</t>
  </si>
  <si>
    <t>HSA 36-SE00006-IM00003</t>
  </si>
  <si>
    <t>HSA 36-SE00006-IM00004</t>
  </si>
  <si>
    <t>HSA 36-SE00006-IM00005</t>
  </si>
  <si>
    <t>HSA 36-SE00006-IM00006</t>
  </si>
  <si>
    <t>HSA 36-SE00006-IM00007</t>
  </si>
  <si>
    <t>HSA 36-SE00006-IM00008</t>
  </si>
  <si>
    <t>HSA 36-SE00006-IM00009</t>
  </si>
  <si>
    <t>HSA 36-SE00006-IM00010</t>
  </si>
  <si>
    <t>HSA 36-SE00006-IM00011</t>
  </si>
  <si>
    <t>HSA 36-SE00006-IM00012</t>
  </si>
  <si>
    <t>HSA 36-SE00006-IM00013</t>
  </si>
  <si>
    <t>HSA 36-SE00006-IM00014</t>
  </si>
  <si>
    <t>HSA 36-SE00006-IM00015</t>
  </si>
  <si>
    <t>HSA 36-SE00006-IM00016</t>
  </si>
  <si>
    <t>HSA 36-SE00006-IM00017</t>
  </si>
  <si>
    <t>HSA 36-SE00006-IM00018</t>
  </si>
  <si>
    <t>HSA 36-SE00006-IM00019</t>
  </si>
  <si>
    <t>HSA 36-SE00006-IM00020</t>
  </si>
  <si>
    <t>HSA 36-SE00006-IM00021</t>
  </si>
  <si>
    <t>HSA 36-SE00006-IM00022</t>
  </si>
  <si>
    <t>HSA 36-SE00006-IM00023</t>
  </si>
  <si>
    <t>HSA 36-SE00006-IM00024</t>
  </si>
  <si>
    <t>HSA 36-SE00006-IM00025</t>
  </si>
  <si>
    <t>HSA 36-SE00006-IM00026</t>
  </si>
  <si>
    <t>HSA 36-SE00006-IM00027</t>
  </si>
  <si>
    <t>HSA 36-SE00006-IM00028</t>
  </si>
  <si>
    <t>HSA 36-SE00006-IM00029</t>
  </si>
  <si>
    <t>HSA 36-SE00006-IM00030</t>
  </si>
  <si>
    <t>HSA 36-SE00006-IM00031</t>
  </si>
  <si>
    <t>HSA 36-SE00006-IM00032</t>
  </si>
  <si>
    <t>HSA 36-SE00006-IM00033</t>
  </si>
  <si>
    <t>HSA 36-SE00006-IM00034</t>
  </si>
  <si>
    <t>HSA 36-SE00006-IM00035</t>
  </si>
  <si>
    <t>HSA 36-SE00006-IM00036</t>
  </si>
  <si>
    <t>HSA 36-SE00007-IM00001</t>
  </si>
  <si>
    <t>HSA 36-SE00007-IM00002</t>
  </si>
  <si>
    <t>HSA 36-SE00007-IM00003</t>
  </si>
  <si>
    <t>HSA 36-SE00007-IM00004</t>
  </si>
  <si>
    <t>HSA 36-SE00007-IM00005</t>
  </si>
  <si>
    <t>HSA 36-SE00007-IM00006</t>
  </si>
  <si>
    <t>HSA 36-SE00007-IM00007</t>
  </si>
  <si>
    <t>HSA 36-SE00007-IM00008</t>
  </si>
  <si>
    <t>HSA 36-SE00007-IM00009</t>
  </si>
  <si>
    <t>HSA 36-SE00007-IM00010</t>
  </si>
  <si>
    <t>HSA 36-SE00007-IM00011</t>
  </si>
  <si>
    <t>HSA 36-SE00007-IM00012</t>
  </si>
  <si>
    <t>HSA 36-SE00007-IM00013</t>
  </si>
  <si>
    <t>HSA 36-SE00007-IM00014</t>
  </si>
  <si>
    <t>HSA 36-SE00007-IM00015</t>
  </si>
  <si>
    <t>HSA 36-SE00007-IM00016</t>
  </si>
  <si>
    <t>HSA 36-SE00007-IM00017</t>
  </si>
  <si>
    <t>HSA 36-SE00007-IM00018</t>
  </si>
  <si>
    <t>HSA 36-SE00007-IM00019</t>
  </si>
  <si>
    <t>HSA 36-SE00007-IM00020</t>
  </si>
  <si>
    <t>HSA 36-SE00007-IM00021</t>
  </si>
  <si>
    <t>HSA 36-SE00007-IM00022</t>
  </si>
  <si>
    <t>HSA 36-SE00007-IM00023</t>
  </si>
  <si>
    <t>HSA 36-SE00007-IM00024</t>
  </si>
  <si>
    <t>HSA 37-SE00003-IM00001</t>
  </si>
  <si>
    <t>HSA 37-SE00003-IM00002</t>
  </si>
  <si>
    <t>HSA 37-SE00003-IM00003</t>
  </si>
  <si>
    <t>HSA 37-SE00003-IM00004</t>
  </si>
  <si>
    <t>HSA 37-SE00003-IM00005</t>
  </si>
  <si>
    <t>HSA 37-SE00003-IM00006</t>
  </si>
  <si>
    <t>HSA 37-SE00003-IM00007</t>
  </si>
  <si>
    <t>HSA 37-SE00003-IM00008</t>
  </si>
  <si>
    <t>HSA 37-SE00003-IM00009</t>
  </si>
  <si>
    <t>HSA 37-SE00003-IM00010</t>
  </si>
  <si>
    <t>HSA 37-SE00003-IM00011</t>
  </si>
  <si>
    <t>HSA 37-SE00003-IM00012</t>
  </si>
  <si>
    <t>HSA 37-SE00003-IM00013</t>
  </si>
  <si>
    <t>HSA 37-SE00003-IM00014</t>
  </si>
  <si>
    <t>HSA 37-SE00003-IM00015</t>
  </si>
  <si>
    <t>HSA 37-SE00003-IM00016</t>
  </si>
  <si>
    <t>HSA 37-SE00003-IM00017</t>
  </si>
  <si>
    <t>HSA 37-SE00003-IM00018</t>
  </si>
  <si>
    <t>HSA 37-SE00003-IM00019</t>
  </si>
  <si>
    <t>HSA 37-SE00003-IM00020</t>
  </si>
  <si>
    <t>HSA 37-SE00003-IM00021</t>
  </si>
  <si>
    <t>HSA 37-SE00003-IM00022</t>
  </si>
  <si>
    <t>HSA 37-SE00003-IM00023</t>
  </si>
  <si>
    <t>HSA 37-SE00003-IM00024</t>
  </si>
  <si>
    <t>HSA 37-SE00003-IM00025</t>
  </si>
  <si>
    <t>HSA 37-SE00003-IM00026</t>
  </si>
  <si>
    <t>HSA 37-SE00003-IM00027</t>
  </si>
  <si>
    <t>HSA 37-SE00003-IM00028</t>
  </si>
  <si>
    <t>HSA 37-SE00003-IM00029</t>
  </si>
  <si>
    <t>HSA 37-SE00003-IM00030</t>
  </si>
  <si>
    <t>HSA 37-SE00003-IM00031</t>
  </si>
  <si>
    <t>HSA 37-SE00003-IM00032</t>
  </si>
  <si>
    <t>HSA 37-SE00003-IM00033</t>
  </si>
  <si>
    <t>HSA 37-SE00003-IM00034</t>
  </si>
  <si>
    <t>HSA 37-SE00003-IM00035</t>
  </si>
  <si>
    <t>HSA 37-SE00003-IM00036</t>
  </si>
  <si>
    <t>HSA 37-SE00004-IM00001</t>
  </si>
  <si>
    <t>HSA 37-SE00004-IM00002</t>
  </si>
  <si>
    <t>HSA 37-SE00004-IM00003</t>
  </si>
  <si>
    <t>HSA 37-SE00004-IM00004</t>
  </si>
  <si>
    <t>HSA 37-SE00004-IM00005</t>
  </si>
  <si>
    <t>HSA 37-SE00004-IM00006</t>
  </si>
  <si>
    <t>HSA 37-SE00004-IM00007</t>
  </si>
  <si>
    <t>HSA 37-SE00004-IM00008</t>
  </si>
  <si>
    <t>HSA 37-SE00004-IM00009</t>
  </si>
  <si>
    <t>HSA 37-SE00004-IM00010</t>
  </si>
  <si>
    <t>HSA 37-SE00004-IM00011</t>
  </si>
  <si>
    <t>HSA 37-SE00004-IM00012</t>
  </si>
  <si>
    <t>HSA 37-SE00004-IM00013</t>
  </si>
  <si>
    <t>HSA 37-SE00004-IM00014</t>
  </si>
  <si>
    <t>HSA 37-SE00004-IM00015</t>
  </si>
  <si>
    <t>HSA 37-SE00004-IM00016</t>
  </si>
  <si>
    <t>HSA 37-SE00004-IM00017</t>
  </si>
  <si>
    <t>HSA 37-SE00004-IM00018</t>
  </si>
  <si>
    <t>HSA 37-SE00004-IM00019</t>
  </si>
  <si>
    <t>HSA 37-SE00004-IM00020</t>
  </si>
  <si>
    <t>HSA 37-SE00004-IM00021</t>
  </si>
  <si>
    <t>HSA 37-SE00004-IM00022</t>
  </si>
  <si>
    <t>HSA 37-SE00004-IM00023</t>
  </si>
  <si>
    <t>HSA 37-SE00004-IM00024</t>
  </si>
  <si>
    <t>HSA 37-SE00004-IM00025</t>
  </si>
  <si>
    <t>HSA 37-SE00004-IM00026</t>
  </si>
  <si>
    <t>HSA 37-SE00004-IM00027</t>
  </si>
  <si>
    <t>HSA 37-SE00004-IM00028</t>
  </si>
  <si>
    <t>HSA 37-SE00004-IM00029</t>
  </si>
  <si>
    <t>HSA 37-SE00004-IM00030</t>
  </si>
  <si>
    <t>HSA 37-SE00004-IM00031</t>
  </si>
  <si>
    <t>HSA 37-SE00004-IM00032</t>
  </si>
  <si>
    <t>HSA 37-SE00004-IM00033</t>
  </si>
  <si>
    <t>HSA 37-SE00004-IM00034</t>
  </si>
  <si>
    <t>HSA 37-SE00004-IM00035</t>
  </si>
  <si>
    <t>HSA 37-SE00004-IM00036</t>
  </si>
  <si>
    <t>HSA 37-SE00004-IM00037</t>
  </si>
  <si>
    <t>HSA 37-SE00004-IM00038</t>
  </si>
  <si>
    <t>HSA 37-SE00004-IM00039</t>
  </si>
  <si>
    <t>HSA 39-SE00002-IM00001</t>
  </si>
  <si>
    <t>HSA 39-SE00002-IM00002</t>
  </si>
  <si>
    <t>HSA 39-SE00002-IM00003</t>
  </si>
  <si>
    <t>HSA 39-SE00002-IM00004</t>
  </si>
  <si>
    <t>HSA 39-SE00002-IM00005</t>
  </si>
  <si>
    <t>HSA 39-SE00002-IM00006</t>
  </si>
  <si>
    <t>HSA 39-SE00002-IM00007</t>
  </si>
  <si>
    <t>HSA 39-SE00002-IM00008</t>
  </si>
  <si>
    <t>HSA 39-SE00002-IM00009</t>
  </si>
  <si>
    <t>HSA 39-SE00003-IM00001</t>
  </si>
  <si>
    <t>HSA 39-SE00003-IM00002</t>
  </si>
  <si>
    <t>HSA 39-SE00003-IM00003</t>
  </si>
  <si>
    <t>HSA 39-SE00003-IM00004</t>
  </si>
  <si>
    <t>HSA 39-SE00003-IM00005</t>
  </si>
  <si>
    <t>HSA 39-SE00003-IM00006</t>
  </si>
  <si>
    <t>HSA 39-SE00003-IM00007</t>
  </si>
  <si>
    <t>HSA 39-SE00003-IM00008</t>
  </si>
  <si>
    <t>HSA 39-SE00003-IM00009</t>
  </si>
  <si>
    <t>HSA 39-SE00003-IM00010</t>
  </si>
  <si>
    <t>HSA 39-SE00003-IM00011</t>
  </si>
  <si>
    <t>HSA 39-SE00003-IM00012</t>
  </si>
  <si>
    <t>HSA 39-SE00003-IM00013</t>
  </si>
  <si>
    <t>HSA 39-SE00003-IM00014</t>
  </si>
  <si>
    <t>HSA 39-SE00003-IM00015</t>
  </si>
  <si>
    <t>HSA 39-SE00003-IM00016</t>
  </si>
  <si>
    <t>HSA 39-SE00003-IM00017</t>
  </si>
  <si>
    <t>HSA 39-SE00003-IM00018</t>
  </si>
  <si>
    <t>HSA 39-SE00003-IM00019</t>
  </si>
  <si>
    <t>HSA 39-SE00003-IM00020</t>
  </si>
  <si>
    <t>HSA 39-SE00003-IM00021</t>
  </si>
  <si>
    <t>HSA 40-SE00008-IM00001</t>
  </si>
  <si>
    <t>HSA 40-SE00008-IM00002</t>
  </si>
  <si>
    <t>HSA 40-SE00008-IM00003</t>
  </si>
  <si>
    <t>HSA 40-SE00008-IM00004</t>
  </si>
  <si>
    <t>HSA 40-SE00008-IM00005</t>
  </si>
  <si>
    <t>HSA 40-SE00008-IM00006</t>
  </si>
  <si>
    <t>HSA 40-SE00008-IM00007</t>
  </si>
  <si>
    <t>HSA 40-SE00008-IM00008</t>
  </si>
  <si>
    <t>HSA 40-SE00008-IM00009</t>
  </si>
  <si>
    <t>HSA 40-SE00008-IM00010</t>
  </si>
  <si>
    <t>HSA 40-SE00008-IM00011</t>
  </si>
  <si>
    <t>HSA 40-SE00008-IM00012</t>
  </si>
  <si>
    <t>HSA 40-SE00009-IM00001</t>
  </si>
  <si>
    <t>HSA 40-SE00009-IM00002</t>
  </si>
  <si>
    <t>HSA 40-SE00009-IM00003</t>
  </si>
  <si>
    <t>HSA 40-SE00009-IM00004</t>
  </si>
  <si>
    <t>HSA 40-SE00009-IM00005</t>
  </si>
  <si>
    <t>HSA 40-SE00009-IM00006</t>
  </si>
  <si>
    <t>HSA 40-SE00009-IM00007</t>
  </si>
  <si>
    <t>HSA 40-SE00009-IM00008</t>
  </si>
  <si>
    <t>HSA 40-SE00009-IM00009</t>
  </si>
  <si>
    <t>HSA 40-SE00009-IM00010</t>
  </si>
  <si>
    <t>HSA 40-SE00009-IM00011</t>
  </si>
  <si>
    <t>HSA 40-SE00009-IM00012</t>
  </si>
  <si>
    <t>HSA 40-SE00009-IM00013</t>
  </si>
  <si>
    <t>HSA 40-SE00009-IM00014</t>
  </si>
  <si>
    <t>HSA 40-SE00009-IM00015</t>
  </si>
  <si>
    <t>HSA 40-SE00009-IM00016</t>
  </si>
  <si>
    <t>HSA 40-SE00009-IM00017</t>
  </si>
  <si>
    <t>HSA 40-SE00009-IM00018</t>
  </si>
  <si>
    <t>HSA 40-SE00010-IM00001</t>
  </si>
  <si>
    <t>HSA 40-SE00010-IM00002</t>
  </si>
  <si>
    <t>HSA 40-SE00010-IM00003</t>
  </si>
  <si>
    <t>HSA 40-SE00010-IM00004</t>
  </si>
  <si>
    <t>HSA 40-SE00010-IM00005</t>
  </si>
  <si>
    <t>HSA 40-SE00010-IM00006</t>
  </si>
  <si>
    <t>HSA 40-SE00010-IM00007</t>
  </si>
  <si>
    <t>HSA 40-SE00010-IM00008</t>
  </si>
  <si>
    <t>HSA 40-SE00010-IM00009</t>
  </si>
  <si>
    <t>HSA 40-SE00010-IM00010</t>
  </si>
  <si>
    <t>HSA 40-SE00010-IM00011</t>
  </si>
  <si>
    <t>HSA 40-SE00010-IM00012</t>
  </si>
  <si>
    <t>HSA 40-SE00010-IM00013</t>
  </si>
  <si>
    <t>HSA 40-SE00010-IM00014</t>
  </si>
  <si>
    <t>HSA 40-SE00010-IM00015</t>
  </si>
  <si>
    <t>HSA 40-SE00010-IM00016</t>
  </si>
  <si>
    <t>HSA 40-SE00010-IM00017</t>
  </si>
  <si>
    <t>HSA 40-SE00010-IM00018</t>
  </si>
  <si>
    <t>HSA 40-SE00010-IM00019</t>
  </si>
  <si>
    <t>HSA 40-SE00010-IM00020</t>
  </si>
  <si>
    <t>HSA 40-SE00010-IM00021</t>
  </si>
  <si>
    <t>HSA 40-SE00010-IM00022</t>
  </si>
  <si>
    <t>HSA 40-SE00010-IM00023</t>
  </si>
  <si>
    <t>HSA 40-SE00010-IM00024</t>
  </si>
  <si>
    <t>HSA 40-SE00010-IM00025</t>
  </si>
  <si>
    <t>HSA 40-SE00010-IM00026</t>
  </si>
  <si>
    <t>HSA 40-SE00010-IM00027</t>
  </si>
  <si>
    <t>HSA 40-SE00012-IM00001</t>
  </si>
  <si>
    <t>HSA 40-SE00012-IM00002</t>
  </si>
  <si>
    <t>HSA 40-SE00012-IM00003</t>
  </si>
  <si>
    <t>HSA 40-SE00012-IM00004</t>
  </si>
  <si>
    <t>HSA 40-SE00012-IM00005</t>
  </si>
  <si>
    <t>HSA 40-SE00012-IM00006</t>
  </si>
  <si>
    <t>HSA 40-SE00012-IM00007</t>
  </si>
  <si>
    <t>HSA 40-SE00012-IM00008</t>
  </si>
  <si>
    <t>HSA 40-SE00012-IM00009</t>
  </si>
  <si>
    <t>HSA 40-SE00012-IM00010</t>
  </si>
  <si>
    <t>HSA 40-SE00012-IM00011</t>
  </si>
  <si>
    <t>HSA 40-SE00012-IM00012</t>
  </si>
  <si>
    <t>HSA 40-SE00012-IM00013</t>
  </si>
  <si>
    <t>HSA 40-SE00012-IM00014</t>
  </si>
  <si>
    <t>HSA 40-SE00012-IM00015</t>
  </si>
  <si>
    <t>HSA 40-SE00012-IM00016</t>
  </si>
  <si>
    <t>HSA 40-SE00012-IM00017</t>
  </si>
  <si>
    <t>HSA 40-SE00012-IM00018</t>
  </si>
  <si>
    <t>HSA 40-SE00012-IM00019</t>
  </si>
  <si>
    <t>HSA 40-SE00012-IM00020</t>
  </si>
  <si>
    <t>HSA 40-SE00012-IM00021</t>
  </si>
  <si>
    <t>HSA 40-SE00012-IM00022</t>
  </si>
  <si>
    <t>HSA 40-SE00012-IM00023</t>
  </si>
  <si>
    <t>HSA 40-SE00012-IM00024</t>
  </si>
  <si>
    <t>HSA 40-SE00012-IM00025</t>
  </si>
  <si>
    <t>HSA 40-SE00012-IM00026</t>
  </si>
  <si>
    <t>HSA 40-SE00012-IM00027</t>
  </si>
  <si>
    <t>HSA 40-SE00012-IM00028</t>
  </si>
  <si>
    <t>HSA 40-SE00012-IM00029</t>
  </si>
  <si>
    <t>HSA 40-SE00012-IM00030</t>
  </si>
  <si>
    <t>HSA 40-SE00012-IM00031</t>
  </si>
  <si>
    <t>HSA 40-SE00012-IM00032</t>
  </si>
  <si>
    <t>HSA 40-SE00012-IM00033</t>
  </si>
  <si>
    <t>HSA 40-SE00012-IM00034</t>
  </si>
  <si>
    <t>HSA 40-SE00012-IM00035</t>
  </si>
  <si>
    <t>HSA 40-SE00012-IM00036</t>
  </si>
  <si>
    <t>HSA 40-SE00012-IM00037</t>
  </si>
  <si>
    <t>HSA 40-SE00012-IM00038</t>
  </si>
  <si>
    <t>HSA 40-SE00012-IM00039</t>
  </si>
  <si>
    <t>HSA 40-SE00012-IM00040</t>
  </si>
  <si>
    <t>HSA 40-SE00012-IM00041</t>
  </si>
  <si>
    <t>HSA 40-SE00012-IM00042</t>
  </si>
  <si>
    <t>HSA 40-SE00012-IM00043</t>
  </si>
  <si>
    <t>HSA 40-SE00012-IM00044</t>
  </si>
  <si>
    <t>HSA 40-SE00012-IM00045</t>
  </si>
  <si>
    <t>HSA 40-SE00012-IM00046</t>
  </si>
  <si>
    <t>HSA 40-SE00012-IM00047</t>
  </si>
  <si>
    <t>HSA 40-SE00012-IM00048</t>
  </si>
  <si>
    <t>HSA 40-SE00012-IM00049</t>
  </si>
  <si>
    <t>HSA 40-SE00012-IM00050</t>
  </si>
  <si>
    <t>HSA 40-SE00012-IM00051</t>
  </si>
  <si>
    <t>HSA 40-SE00012-IM00052</t>
  </si>
  <si>
    <t>HSA 40-SE00012-IM00053</t>
  </si>
  <si>
    <t>HSA 40-SE00012-IM00054</t>
  </si>
  <si>
    <t>HSA 40-SE00012-IM00055</t>
  </si>
  <si>
    <t>HSA 40-SE00012-IM00056</t>
  </si>
  <si>
    <t>HSA 40-SE00012-IM00057</t>
  </si>
  <si>
    <t>HSA 40-SE00012-IM00058</t>
  </si>
  <si>
    <t>HSA 40-SE00012-IM00059</t>
  </si>
  <si>
    <t>HSA 40-SE00012-IM00060</t>
  </si>
  <si>
    <t>HSA 40-SE00012-IM00061</t>
  </si>
  <si>
    <t>HSA 40-SE00012-IM00062</t>
  </si>
  <si>
    <t>HSA 40-SE00012-IM00063</t>
  </si>
  <si>
    <t>HSA 40-SE00012-IM00064</t>
  </si>
  <si>
    <t>HSA 40-SE00012-IM00065</t>
  </si>
  <si>
    <t>HSA 40-SE00012-IM00066</t>
  </si>
  <si>
    <t>HSA 40-SE00012-IM00067</t>
  </si>
  <si>
    <t>HSA 40-SE00012-IM00068</t>
  </si>
  <si>
    <t>HSA 40-SE00012-IM00069</t>
  </si>
  <si>
    <t>HSA 40-SE00012-IM00070</t>
  </si>
  <si>
    <t>HSA 40-SE00012-IM00071</t>
  </si>
  <si>
    <t>HSA 40-SE00012-IM00072</t>
  </si>
  <si>
    <t>HSA 40-SE00012-IM00073</t>
  </si>
  <si>
    <t>HSA 40-SE00012-IM00074</t>
  </si>
  <si>
    <t>HSA 40-SE00012-IM00075</t>
  </si>
  <si>
    <t>HSA 40-SE00012-IM00076</t>
  </si>
  <si>
    <t>HSA 40-SE00012-IM00077</t>
  </si>
  <si>
    <t>HSA 40-SE00012-IM00078</t>
  </si>
  <si>
    <t>HSA 40-SE00012-IM00079</t>
  </si>
  <si>
    <t>HSA 40-SE00012-IM00080</t>
  </si>
  <si>
    <t>HSA 40-SE00012-IM00081</t>
  </si>
  <si>
    <t>HSA 40-SE00012-IM00082</t>
  </si>
  <si>
    <t>HSA 40-SE00012-IM00083</t>
  </si>
  <si>
    <t>HSA 40-SE00012-IM00084</t>
  </si>
  <si>
    <t>HSA 40-SE00012-IM00085</t>
  </si>
  <si>
    <t>HSA 40-SE00012-IM00086</t>
  </si>
  <si>
    <t>HSA 40-SE00012-IM00087</t>
  </si>
  <si>
    <t>HSA 40-SE00012-IM00088</t>
  </si>
  <si>
    <t>HSA 40-SE00012-IM00089</t>
  </si>
  <si>
    <t>HSA 40-SE00012-IM00090</t>
  </si>
  <si>
    <t>HSA 40-SE00012-IM00091</t>
  </si>
  <si>
    <t>HSA 40-SE00012-IM00092</t>
  </si>
  <si>
    <t>HSA 40-SE00012-IM00093</t>
  </si>
  <si>
    <t>HSA 40-SE00012-IM00094</t>
  </si>
  <si>
    <t>HSA 40-SE00012-IM00095</t>
  </si>
  <si>
    <t>HSA 40-SE00012-IM00096</t>
  </si>
  <si>
    <t>HSA 40-SE00012-IM00097</t>
  </si>
  <si>
    <t>HSA 40-SE00012-IM00098</t>
  </si>
  <si>
    <t>HSA 40-SE00012-IM00099</t>
  </si>
  <si>
    <t>HSA 40-SE00012-IM00100</t>
  </si>
  <si>
    <t>HSA 40-SE00012-IM00101</t>
  </si>
  <si>
    <t>HSA 40-SE00012-IM00102</t>
  </si>
  <si>
    <t>HSA 40-SE00012-IM00103</t>
  </si>
  <si>
    <t>HSA 40-SE00012-IM00104</t>
  </si>
  <si>
    <t>HSA 40-SE00012-IM00105</t>
  </si>
  <si>
    <t>HSA 40-SE00012-IM00106</t>
  </si>
  <si>
    <t>HSA 40-SE00012-IM00107</t>
  </si>
  <si>
    <t>HSA 40-SE00012-IM00108</t>
  </si>
  <si>
    <t>HSA 40-SE00012-IM00109</t>
  </si>
  <si>
    <t>HSA 40-SE00012-IM00110</t>
  </si>
  <si>
    <t>HSA 40-SE00012-IM00111</t>
  </si>
  <si>
    <t>HSA 40-SE00012-IM00112</t>
  </si>
  <si>
    <t>HSA 40-SE00012-IM00113</t>
  </si>
  <si>
    <t>HSA 40-SE00012-IM00114</t>
  </si>
  <si>
    <t>HSA 40-SE00012-IM00115</t>
  </si>
  <si>
    <t>HSA 40-SE00012-IM00116</t>
  </si>
  <si>
    <t>HSA 40-SE00012-IM00117</t>
  </si>
  <si>
    <t>HSA 40-SE00012-IM00118</t>
  </si>
  <si>
    <t>HSA 40-SE00012-IM00119</t>
  </si>
  <si>
    <t>HSA 40-SE00012-IM00120</t>
  </si>
  <si>
    <t>HSA 40-SE00012-IM00121</t>
  </si>
  <si>
    <t>HSA 40-SE00012-IM00122</t>
  </si>
  <si>
    <t>HSA 40-SE00012-IM00123</t>
  </si>
  <si>
    <t>HSA 40-SE00012-IM00124</t>
  </si>
  <si>
    <t>HSA 40-SE00012-IM00125</t>
  </si>
  <si>
    <t>HSA 40-SE00012-IM00126</t>
  </si>
  <si>
    <t>HSA 40-SE00012-IM00127</t>
  </si>
  <si>
    <t>HSA 40-SE00012-IM00128</t>
  </si>
  <si>
    <t>HSA 40-SE00012-IM00129</t>
  </si>
  <si>
    <t>HSA 40-SE00012-IM00130</t>
  </si>
  <si>
    <t>HSA 40-SE00012-IM00131</t>
  </si>
  <si>
    <t>HSA 40-SE00012-IM00132</t>
  </si>
  <si>
    <t>HSA 40-SE00012-IM00133</t>
  </si>
  <si>
    <t>HSA 40-SE00012-IM00134</t>
  </si>
  <si>
    <t>HSA 40-SE00012-IM00135</t>
  </si>
  <si>
    <t>HSA 40-SE00012-IM00136</t>
  </si>
  <si>
    <t>HSA 40-SE00012-IM00137</t>
  </si>
  <si>
    <t>HSA 41-SE00004-IM00001</t>
  </si>
  <si>
    <t>HSA 41-SE00004-IM00002</t>
  </si>
  <si>
    <t>HSA 41-SE00004-IM00003</t>
  </si>
  <si>
    <t>HSA 41-SE00004-IM00004</t>
  </si>
  <si>
    <t>HSA 41-SE00004-IM00005</t>
  </si>
  <si>
    <t>HSA 41-SE00004-IM00006</t>
  </si>
  <si>
    <t>HSA 41-SE00004-IM00007</t>
  </si>
  <si>
    <t>HSA 41-SE00004-IM00008</t>
  </si>
  <si>
    <t>HSA 41-SE00004-IM00009</t>
  </si>
  <si>
    <t>HSA 41-SE00004-IM00010</t>
  </si>
  <si>
    <t>HSA 41-SE00004-IM00011</t>
  </si>
  <si>
    <t>HSA 41-SE00004-IM00012</t>
  </si>
  <si>
    <t>HSA 41-SE00004-IM00013</t>
  </si>
  <si>
    <t>HSA 41-SE00004-IM00014</t>
  </si>
  <si>
    <t>HSA 41-SE00004-IM00015</t>
  </si>
  <si>
    <t>HSA 41-SE00004-IM00016</t>
  </si>
  <si>
    <t>HSA 41-SE00004-IM00017</t>
  </si>
  <si>
    <t>HSA 41-SE00004-IM00018</t>
  </si>
  <si>
    <t>HSA 41-SE00004-IM00019</t>
  </si>
  <si>
    <t>HSA 41-SE00004-IM00020</t>
  </si>
  <si>
    <t>HSA 41-SE00004-IM00021</t>
  </si>
  <si>
    <t>HSA 41-SE00004-IM00022</t>
  </si>
  <si>
    <t>HSA 41-SE00004-IM00023</t>
  </si>
  <si>
    <t>HSA 41-SE00004-IM00024</t>
  </si>
  <si>
    <t>HSA 41-SE00004-IM00025</t>
  </si>
  <si>
    <t>HSA 41-SE00004-IM00026</t>
  </si>
  <si>
    <t>HSA 41-SE00004-IM00027</t>
  </si>
  <si>
    <t>HSA 41-SE00004-IM00028</t>
  </si>
  <si>
    <t>HSA 41-SE00004-IM00029</t>
  </si>
  <si>
    <t>HSA 41-SE00004-IM00030</t>
  </si>
  <si>
    <t>HSA 41-SE00004-IM00031</t>
  </si>
  <si>
    <t>HSA 41-SE00004-IM00032</t>
  </si>
  <si>
    <t>HSA 41-SE00004-IM00033</t>
  </si>
  <si>
    <t>HSA 41-SE00004-IM00034</t>
  </si>
  <si>
    <t>HSA 41-SE00004-IM00035</t>
  </si>
  <si>
    <t>HSA 41-SE00004-IM00036</t>
  </si>
  <si>
    <t>HSA 41-SE00004-IM00037</t>
  </si>
  <si>
    <t>HSA 41-SE00004-IM00038</t>
  </si>
  <si>
    <t>HSA 42-SE00003-IM00001</t>
  </si>
  <si>
    <t>HSA 42-SE00003-IM00002</t>
  </si>
  <si>
    <t>HSA 42-SE00003-IM00003</t>
  </si>
  <si>
    <t>HSA 42-SE00003-IM00004</t>
  </si>
  <si>
    <t>HSA 42-SE00003-IM00005</t>
  </si>
  <si>
    <t>HSA 42-SE00003-IM00006</t>
  </si>
  <si>
    <t>HSA 42-SE00003-IM00007</t>
  </si>
  <si>
    <t>HSA 42-SE00003-IM00008</t>
  </si>
  <si>
    <t>HSA 42-SE00003-IM00009</t>
  </si>
  <si>
    <t>HSA 42-SE00003-IM00010</t>
  </si>
  <si>
    <t>HSA 42-SE00003-IM00011</t>
  </si>
  <si>
    <t>HSA 42-SE00003-IM00012</t>
  </si>
  <si>
    <t>HSA 42-SE00003-IM00013</t>
  </si>
  <si>
    <t>HSA 42-SE00003-IM00014</t>
  </si>
  <si>
    <t>HSA 42-SE00003-IM00015</t>
  </si>
  <si>
    <t>HSA 42-SE00003-IM00016</t>
  </si>
  <si>
    <t>HSA 42-SE00003-IM00017</t>
  </si>
  <si>
    <t>HSA 42-SE00003-IM00018</t>
  </si>
  <si>
    <t>HSA 42-SE00003-IM00019</t>
  </si>
  <si>
    <t>HSA 42-SE00003-IM00020</t>
  </si>
  <si>
    <t>HSA 42-SE00003-IM00021</t>
  </si>
  <si>
    <t>HSA 42-SE00003-IM00022</t>
  </si>
  <si>
    <t>HSA 42-SE00003-IM00023</t>
  </si>
  <si>
    <t>HSA 42-SE00003-IM00024</t>
  </si>
  <si>
    <t>HSA 42-SE00003-IM00025</t>
  </si>
  <si>
    <t>HSA 42-SE00003-IM00026</t>
  </si>
  <si>
    <t>HSA 42-SE00003-IM00027</t>
  </si>
  <si>
    <t>HSA 42-SE00003-IM00028</t>
  </si>
  <si>
    <t>HSA 42-SE00003-IM00029</t>
  </si>
  <si>
    <t>HSA 42-SE00003-IM00030</t>
  </si>
  <si>
    <t>HSA 42-SE00003-IM00031</t>
  </si>
  <si>
    <t>HSA 42-SE00003-IM00032</t>
  </si>
  <si>
    <t>HSA 42-SE00003-IM00033</t>
  </si>
  <si>
    <t>HSA 42-SE00003-IM00034</t>
  </si>
  <si>
    <t>HSA 42-SE00003-IM00035</t>
  </si>
  <si>
    <t>HSA 42-SE00003-IM00036</t>
  </si>
  <si>
    <t>HSA 42-SE00003-IM00037</t>
  </si>
  <si>
    <t>HSA 42-SE00003-IM00038</t>
  </si>
  <si>
    <t>HSA 42-SE00003-IM00039</t>
  </si>
  <si>
    <t>HSA 42-SE00003-IM00040</t>
  </si>
  <si>
    <t>HSA 43-SE00002-IM00001</t>
  </si>
  <si>
    <t>HSA 43-SE00002-IM00002</t>
  </si>
  <si>
    <t>HSA 43-SE00002-IM00003</t>
  </si>
  <si>
    <t>HSA 43-SE00002-IM00004</t>
  </si>
  <si>
    <t>HSA 43-SE00002-IM00005</t>
  </si>
  <si>
    <t>HSA 43-SE00002-IM00006</t>
  </si>
  <si>
    <t>HSA 43-SE00002-IM00007</t>
  </si>
  <si>
    <t>HSA 43-SE00002-IM00008</t>
  </si>
  <si>
    <t>HSA 43-SE00002-IM00009</t>
  </si>
  <si>
    <t>HSA 43-SE00002-IM00010</t>
  </si>
  <si>
    <t>HSA 43-SE00002-IM00011</t>
  </si>
  <si>
    <t>HSA 43-SE00002-IM00012</t>
  </si>
  <si>
    <t>HSA 43-SE00003-IM00001</t>
  </si>
  <si>
    <t>HSA 43-SE00003-IM00002</t>
  </si>
  <si>
    <t>HSA 43-SE00003-IM00003</t>
  </si>
  <si>
    <t>HSA 43-SE00003-IM00004</t>
  </si>
  <si>
    <t>HSA 43-SE00003-IM00005</t>
  </si>
  <si>
    <t>HSA 43-SE00003-IM00006</t>
  </si>
  <si>
    <t>HSA 43-SE00003-IM00007</t>
  </si>
  <si>
    <t>HSA 43-SE00003-IM00008</t>
  </si>
  <si>
    <t>HSA 43-SE00003-IM00009</t>
  </si>
  <si>
    <t>HSA 43-SE00003-IM00010</t>
  </si>
  <si>
    <t>HSA 43-SE00003-IM00011</t>
  </si>
  <si>
    <t>HSA 43-SE00003-IM00012</t>
  </si>
  <si>
    <t>HSA 43-SE00003-IM00013</t>
  </si>
  <si>
    <t>HSA 43-SE00003-IM00014</t>
  </si>
  <si>
    <t>HSA 43-SE00003-IM00015</t>
  </si>
  <si>
    <t>HSA 43-SE00003-IM00016</t>
  </si>
  <si>
    <t>HSA 43-SE00003-IM00017</t>
  </si>
  <si>
    <t>HSA 43-SE00003-IM00018</t>
  </si>
  <si>
    <t>HSA 43-SE00008-IM00001</t>
  </si>
  <si>
    <t>HSA 43-SE00008-IM00002</t>
  </si>
  <si>
    <t>HSA 43-SE00008-IM00003</t>
  </si>
  <si>
    <t>HSA 43-SE00008-IM00004</t>
  </si>
  <si>
    <t>HSA 43-SE00008-IM00005</t>
  </si>
  <si>
    <t>HSA 43-SE00008-IM00006</t>
  </si>
  <si>
    <t>HSA 43-SE00008-IM00007</t>
  </si>
  <si>
    <t>HSA 43-SE00008-IM00008</t>
  </si>
  <si>
    <t>HSA 43-SE00008-IM00009</t>
  </si>
  <si>
    <t>HSA 43-SE00008-IM00010</t>
  </si>
  <si>
    <t>HSA 43-SE00008-IM00011</t>
  </si>
  <si>
    <t>HSA 43-SE00008-IM00012</t>
  </si>
  <si>
    <t>HSA 43-SE00008-IM00013</t>
  </si>
  <si>
    <t>HSA 43-SE00008-IM00014</t>
  </si>
  <si>
    <t>HSA 43-SE00008-IM00015</t>
  </si>
  <si>
    <t>HSA 43-SE00008-IM00016</t>
  </si>
  <si>
    <t>HSA 43-SE00008-IM00017</t>
  </si>
  <si>
    <t>HSA 43-SE00008-IM00018</t>
  </si>
  <si>
    <t>HSA 43-SE00008-IM00019</t>
  </si>
  <si>
    <t>HSA 43-SE00008-IM00020</t>
  </si>
  <si>
    <t>HSA 43-SE00008-IM00021</t>
  </si>
  <si>
    <t>HSA 43-SE00008-IM00022</t>
  </si>
  <si>
    <t>HSA 43-SE00008-IM00023</t>
  </si>
  <si>
    <t>HSA 43-SE00008-IM00024</t>
  </si>
  <si>
    <t>HSA 43-SE00009-IM00001</t>
  </si>
  <si>
    <t>HSA 43-SE00009-IM00002</t>
  </si>
  <si>
    <t>HSA 43-SE00009-IM00003</t>
  </si>
  <si>
    <t>HSA 43-SE00009-IM00004</t>
  </si>
  <si>
    <t>HSA 43-SE00009-IM00005</t>
  </si>
  <si>
    <t>HSA 43-SE00009-IM00006</t>
  </si>
  <si>
    <t>HSA 43-SE00009-IM00007</t>
  </si>
  <si>
    <t>HSA 43-SE00009-IM00008</t>
  </si>
  <si>
    <t>HSA 43-SE00009-IM00009</t>
  </si>
  <si>
    <t>HSA 43-SE00009-IM00010</t>
  </si>
  <si>
    <t>HSA 43-SE00009-IM00011</t>
  </si>
  <si>
    <t>HSA 43-SE00009-IM00012</t>
  </si>
  <si>
    <t>HSA 43-SE00009-IM00013</t>
  </si>
  <si>
    <t>HSA 43-SE00009-IM00014</t>
  </si>
  <si>
    <t>HSA 43-SE00009-IM00015</t>
  </si>
  <si>
    <t>HSA 43-SE00009-IM00016</t>
  </si>
  <si>
    <t>HSA 43-SE00009-IM00017</t>
  </si>
  <si>
    <t>HSA 43-SE00009-IM00018</t>
  </si>
  <si>
    <t>HSA 43-SE00009-IM00019</t>
  </si>
  <si>
    <t>HSA 43-SE00009-IM00020</t>
  </si>
  <si>
    <t>HSA 43-SE00009-IM00021</t>
  </si>
  <si>
    <t>HSA 43-SE00009-IM00022</t>
  </si>
  <si>
    <t>HSA 43-SE00009-IM00023</t>
  </si>
  <si>
    <t>HSA 43-SE00009-IM00024</t>
  </si>
  <si>
    <t>HSA 43-SE00009-IM00025</t>
  </si>
  <si>
    <t>HSA 43-SE00009-IM00026</t>
  </si>
  <si>
    <t>HSA 43-SE00009-IM00027</t>
  </si>
  <si>
    <t>HSA 43-SE00009-IM00028</t>
  </si>
  <si>
    <t>HSA 43-SE00009-IM00029</t>
  </si>
  <si>
    <t>HSA 43-SE00009-IM00030</t>
  </si>
  <si>
    <t>HSA 43-SE00009-IM00031</t>
  </si>
  <si>
    <t>HSA 43-SE00009-IM00032</t>
  </si>
  <si>
    <t>HSA 43-SE00009-IM00033</t>
  </si>
  <si>
    <t>HSA 43-SE00009-IM00034</t>
  </si>
  <si>
    <t>HSA 43-SE00009-IM00035</t>
  </si>
  <si>
    <t>HSA 43-SE00009-IM00036</t>
  </si>
  <si>
    <t>HSA 44-SE00001-IM00001</t>
  </si>
  <si>
    <t>HSA 44-SE00001-IM00002</t>
  </si>
  <si>
    <t>HSA 44-SE00001-IM00003</t>
  </si>
  <si>
    <t>HSA 44-SE00001-IM00004</t>
  </si>
  <si>
    <t>HSA 44-SE00001-IM00005</t>
  </si>
  <si>
    <t>HSA 44-SE00001-IM00006</t>
  </si>
  <si>
    <t>HSA 44-SE00001-IM00007</t>
  </si>
  <si>
    <t>HSA 44-SE00001-IM00008</t>
  </si>
  <si>
    <t>HSA 44-SE00001-IM00009</t>
  </si>
  <si>
    <t>HSA 44-SE00001-IM00010</t>
  </si>
  <si>
    <t>HSA 44-SE00001-IM00011</t>
  </si>
  <si>
    <t>HSA 44-SE00001-IM00012</t>
  </si>
  <si>
    <t>HSA 44-SE00001-IM00013</t>
  </si>
  <si>
    <t>HSA 44-SE00001-IM00014</t>
  </si>
  <si>
    <t>HSA 44-SE00001-IM00015</t>
  </si>
  <si>
    <t>HSA 44-SE00002-IM00001</t>
  </si>
  <si>
    <t>HSA 44-SE00002-IM00002</t>
  </si>
  <si>
    <t>HSA 44-SE00002-IM00003</t>
  </si>
  <si>
    <t>HSA 44-SE00002-IM00004</t>
  </si>
  <si>
    <t>HSA 44-SE00002-IM00005</t>
  </si>
  <si>
    <t>HSA 44-SE00002-IM00006</t>
  </si>
  <si>
    <t>HSA 44-SE00002-IM00007</t>
  </si>
  <si>
    <t>HSA 44-SE00002-IM00008</t>
  </si>
  <si>
    <t>HSA 44-SE00002-IM00009</t>
  </si>
  <si>
    <t>HSA 44-SE00002-IM00010</t>
  </si>
  <si>
    <t>HSA 44-SE00002-IM00011</t>
  </si>
  <si>
    <t>HSA 44-SE00002-IM00012</t>
  </si>
  <si>
    <t>HSA 44-SE00002-IM00013</t>
  </si>
  <si>
    <t>HSA 44-SE00002-IM00014</t>
  </si>
  <si>
    <t>HSA 44-SE00002-IM00015</t>
  </si>
  <si>
    <t>HSA 45-SE00002-IM00001</t>
  </si>
  <si>
    <t>HSA 45-SE00002-IM00002</t>
  </si>
  <si>
    <t>HSA 45-SE00002-IM00003</t>
  </si>
  <si>
    <t>HSA 45-SE00002-IM00004</t>
  </si>
  <si>
    <t>HSA 45-SE00002-IM00005</t>
  </si>
  <si>
    <t>HSA 45-SE00002-IM00006</t>
  </si>
  <si>
    <t>HSA 45-SE00002-IM00007</t>
  </si>
  <si>
    <t>HSA 45-SE00002-IM00008</t>
  </si>
  <si>
    <t>HSA 45-SE00002-IM00009</t>
  </si>
  <si>
    <t>HSA 45-SE00003-IM00001</t>
  </si>
  <si>
    <t>HSA 45-SE00003-IM00002</t>
  </si>
  <si>
    <t>HSA 45-SE00003-IM00003</t>
  </si>
  <si>
    <t>HSA 45-SE00003-IM00004</t>
  </si>
  <si>
    <t>HSA 45-SE00003-IM00005</t>
  </si>
  <si>
    <t>HSA 45-SE00003-IM00006</t>
  </si>
  <si>
    <t>HSA 45-SE00003-IM00007</t>
  </si>
  <si>
    <t>HSA 45-SE00003-IM00008</t>
  </si>
  <si>
    <t>HSA 45-SE00003-IM00009</t>
  </si>
  <si>
    <t>HSA 45-SE00003-IM00010</t>
  </si>
  <si>
    <t>HSA 45-SE00003-IM00011</t>
  </si>
  <si>
    <t>HSA 45-SE00003-IM00012</t>
  </si>
  <si>
    <t>HSA 45-SE00003-IM00013</t>
  </si>
  <si>
    <t>HSA 45-SE00003-IM00014</t>
  </si>
  <si>
    <t>HSA 45-SE00003-IM00015</t>
  </si>
  <si>
    <t>HSA 46-SE00002-IM00001</t>
  </si>
  <si>
    <t>HSA 46-SE00002-IM00002</t>
  </si>
  <si>
    <t>HSA 46-SE00002-IM00003</t>
  </si>
  <si>
    <t>HSA 46-SE00002-IM00004</t>
  </si>
  <si>
    <t>HSA 46-SE00002-IM00005</t>
  </si>
  <si>
    <t>HSA 46-SE00002-IM00006</t>
  </si>
  <si>
    <t>HSA 46-SE00002-IM00007</t>
  </si>
  <si>
    <t>HSA 46-SE00002-IM00008</t>
  </si>
  <si>
    <t>HSA 46-SE00002-IM00009</t>
  </si>
  <si>
    <t>HSA 46-SE00002-IM00010</t>
  </si>
  <si>
    <t>HSA 46-SE00002-IM00011</t>
  </si>
  <si>
    <t>HSA 46-SE00002-IM00012</t>
  </si>
  <si>
    <t>HSA 46-SE00002-IM00013</t>
  </si>
  <si>
    <t>HSA 46-SE00002-IM00014</t>
  </si>
  <si>
    <t>HSA 46-SE00002-IM00015</t>
  </si>
  <si>
    <t>HSA 46-SE00002-IM00016</t>
  </si>
  <si>
    <t>HSA 46-SE00002-IM00017</t>
  </si>
  <si>
    <t>HSA 46-SE00002-IM00018</t>
  </si>
  <si>
    <t>HSA 46-SE00002-IM00019</t>
  </si>
  <si>
    <t>HSA 46-SE00002-IM00020</t>
  </si>
  <si>
    <t>HSA 46-SE00002-IM00021</t>
  </si>
  <si>
    <t>HSA 46-SE00002-IM00022</t>
  </si>
  <si>
    <t>HSA 46-SE00002-IM00023</t>
  </si>
  <si>
    <t>HSA 46-SE00002-IM00024</t>
  </si>
  <si>
    <t>HSA 46-SE00002-IM00025</t>
  </si>
  <si>
    <t>HSA 46-SE00002-IM00026</t>
  </si>
  <si>
    <t>HSA 46-SE00002-IM00027</t>
  </si>
  <si>
    <t>HSA 46-SE00002-IM00028</t>
  </si>
  <si>
    <t>HSA 46-SE00002-IM00029</t>
  </si>
  <si>
    <t>HSA 46-SE00002-IM00030</t>
  </si>
  <si>
    <t>HSA 46-SE00002-IM00031</t>
  </si>
  <si>
    <t>HSA 46-SE00002-IM00032</t>
  </si>
  <si>
    <t>HSA 46-SE00002-IM00033</t>
  </si>
  <si>
    <t>HSA 46-SE00002-IM00034</t>
  </si>
  <si>
    <t>HSA 46-SE00002-IM00035</t>
  </si>
  <si>
    <t>HSA 46-SE00002-IM00036</t>
  </si>
  <si>
    <t>HSA 46-SE00002-IM00037</t>
  </si>
  <si>
    <t>HSA 46-SE00002-IM00038</t>
  </si>
  <si>
    <t>HSA 46-SE00002-IM00039</t>
  </si>
  <si>
    <t>HSA 46-SE00002-IM00040</t>
  </si>
  <si>
    <t>HSA 46-SE00002-IM00041</t>
  </si>
  <si>
    <t>HSA 46-SE00002-IM00042</t>
  </si>
  <si>
    <t>HSA 46-SE00002-IM00043</t>
  </si>
  <si>
    <t>HSA 46-SE00002-IM00044</t>
  </si>
  <si>
    <t>HSA 46-SE00002-IM00045</t>
  </si>
  <si>
    <t>HSA 46-SE00002-IM00046</t>
  </si>
  <si>
    <t>HSA 46-SE00002-IM00047</t>
  </si>
  <si>
    <t>HSA 46-SE00002-IM00048</t>
  </si>
  <si>
    <t>HSA 46-SE00002-IM00049</t>
  </si>
  <si>
    <t>HSA 46-SE00002-IM00050</t>
  </si>
  <si>
    <t>HSA 46-SE00002-IM00051</t>
  </si>
  <si>
    <t>HSA 46-SE00002-IM00052</t>
  </si>
  <si>
    <t>HSA 46-SE00002-IM00053</t>
  </si>
  <si>
    <t>HSA 46-SE00002-IM00054</t>
  </si>
  <si>
    <t>HSA 46-SE00002-IM00055</t>
  </si>
  <si>
    <t>HSA 46-SE00002-IM00056</t>
  </si>
  <si>
    <t>HSA 46-SE00002-IM00057</t>
  </si>
  <si>
    <t>HSA 46-SE00002-IM00058</t>
  </si>
  <si>
    <t>HSA 46-SE00002-IM00059</t>
  </si>
  <si>
    <t>HSA 46-SE00002-IM00060</t>
  </si>
  <si>
    <t>HSA 49-SE00003-IM00001</t>
  </si>
  <si>
    <t>HSA 49-SE00003-IM00002</t>
  </si>
  <si>
    <t>HSA 49-SE00003-IM00003</t>
  </si>
  <si>
    <t>HSA 49-SE00003-IM00004</t>
  </si>
  <si>
    <t>HSA 49-SE00003-IM00005</t>
  </si>
  <si>
    <t>HSA 49-SE00003-IM00006</t>
  </si>
  <si>
    <t>HSA 49-SE00003-IM00007</t>
  </si>
  <si>
    <t>HSA 49-SE00003-IM00008</t>
  </si>
  <si>
    <t>HSA 49-SE00003-IM00009</t>
  </si>
  <si>
    <t>HSA 49-SE00003-IM00010</t>
  </si>
  <si>
    <t>HSA 49-SE00003-IM00011</t>
  </si>
  <si>
    <t>HSA 49-SE00003-IM00012</t>
  </si>
  <si>
    <t>HSA 49-SE00003-IM00013</t>
  </si>
  <si>
    <t>HSA 49-SE00003-IM00014</t>
  </si>
  <si>
    <t>HSA 49-SE00003-IM00015</t>
  </si>
  <si>
    <t>HSA 49-SE00003-IM00016</t>
  </si>
  <si>
    <t>HSA 49-SE00003-IM00017</t>
  </si>
  <si>
    <t>HSA 49-SE00003-IM00018</t>
  </si>
  <si>
    <t>HSA 49-SE00003-IM00019</t>
  </si>
  <si>
    <t>HSA 49-SE00003-IM00020</t>
  </si>
  <si>
    <t>HSA 49-SE00003-IM00021</t>
  </si>
  <si>
    <t>HSA 49-SE00003-IM00022</t>
  </si>
  <si>
    <t>HSA 49-SE00003-IM00023</t>
  </si>
  <si>
    <t>HSA 49-SE00003-IM00024</t>
  </si>
  <si>
    <t>HSA 49-SE00003-IM00025</t>
  </si>
  <si>
    <t>HSA 49-SE00003-IM00026</t>
  </si>
  <si>
    <t>HSA 49-SE00003-IM00027</t>
  </si>
  <si>
    <t>HSA 49-SE00003-IM00028</t>
  </si>
  <si>
    <t>HSA 49-SE00003-IM00029</t>
  </si>
  <si>
    <t>HSA 49-SE00003-IM00030</t>
  </si>
  <si>
    <t>HSA 50-SE00003-IM00001</t>
  </si>
  <si>
    <t>HSA 50-SE00003-IM00002</t>
  </si>
  <si>
    <t>HSA 50-SE00003-IM00003</t>
  </si>
  <si>
    <t>HSA 50-SE00003-IM00004</t>
  </si>
  <si>
    <t>HSA 50-SE00003-IM00005</t>
  </si>
  <si>
    <t>HSA 50-SE00003-IM00006</t>
  </si>
  <si>
    <t>HSA 50-SE00003-IM00007</t>
  </si>
  <si>
    <t>HSA 50-SE00003-IM00008</t>
  </si>
  <si>
    <t>HSA 50-SE00003-IM00009</t>
  </si>
  <si>
    <t>HSA 50-SE00003-IM00010</t>
  </si>
  <si>
    <t>HSA 50-SE00003-IM00011</t>
  </si>
  <si>
    <t>HSA 50-SE00003-IM00012</t>
  </si>
  <si>
    <t>HSA 50-SE00003-IM00013</t>
  </si>
  <si>
    <t>HSA 50-SE00003-IM00014</t>
  </si>
  <si>
    <t>HSA 50-SE00003-IM00015</t>
  </si>
  <si>
    <t>HSA 50-SE00003-IM00016</t>
  </si>
  <si>
    <t>HSA 50-SE00003-IM00017</t>
  </si>
  <si>
    <t>HSA 50-SE00003-IM00018</t>
  </si>
  <si>
    <t>HSA 50-SE00003-IM00019</t>
  </si>
  <si>
    <t>HSA 50-SE00003-IM00020</t>
  </si>
  <si>
    <t>HSA 50-SE00003-IM00021</t>
  </si>
  <si>
    <t>HSA 50-SE00003-IM00022</t>
  </si>
  <si>
    <t>HSA 50-SE00003-IM00023</t>
  </si>
  <si>
    <t>HSA 50-SE00003-IM00024</t>
  </si>
  <si>
    <t>HSA 50-SE00003-IM00025</t>
  </si>
  <si>
    <t>HSA 50-SE00003-IM00026</t>
  </si>
  <si>
    <t>HSA 50-SE00003-IM00027</t>
  </si>
  <si>
    <t>HSA 50-SE00003-IM00028</t>
  </si>
  <si>
    <t>HSA 50-SE00003-IM00029</t>
  </si>
  <si>
    <t>HSA 50-SE00003-IM00030</t>
  </si>
  <si>
    <t>HSA 50-SE00003-IM00031</t>
  </si>
  <si>
    <t>HSA 50-SE00003-IM00032</t>
  </si>
  <si>
    <t>HSA 50-SE00003-IM00033</t>
  </si>
  <si>
    <t>HSA 50-SE00003-IM00034</t>
  </si>
  <si>
    <t>HSA 50-SE00003-IM00035</t>
  </si>
  <si>
    <t>HSA 50-SE00003-IM00036</t>
  </si>
  <si>
    <t>HSA 50-SE00003-IM00037</t>
  </si>
  <si>
    <t>HSA 50-SE00003-IM00038</t>
  </si>
  <si>
    <t>HSA 50-SE00003-IM00039</t>
  </si>
  <si>
    <t>HSA 50-SE00003-IM00040</t>
  </si>
  <si>
    <t>HSA 50-SE00003-IM00041</t>
  </si>
  <si>
    <t>HSA 50-SE00003-IM00042</t>
  </si>
  <si>
    <t>HSA 50-SE00003-IM00043</t>
  </si>
  <si>
    <t>HSA 50-SE00003-IM00044</t>
  </si>
  <si>
    <t>HSA 50-SE00003-IM00045</t>
  </si>
  <si>
    <t>HSA 50-SE00003-IM00046</t>
  </si>
  <si>
    <t>HSA 50-SE00003-IM00047</t>
  </si>
  <si>
    <t>HSA 50-SE00003-IM00048</t>
  </si>
  <si>
    <t>HSA 50-SE00003-IM00049</t>
  </si>
  <si>
    <t>HSA 50-SE00003-IM00050</t>
  </si>
  <si>
    <t>HSA 50-SE00003-IM00051</t>
  </si>
  <si>
    <t>HSA 50-SE00003-IM00052</t>
  </si>
  <si>
    <t>HSA 50-SE00003-IM00053</t>
  </si>
  <si>
    <t>HSA 50-SE00003-IM00054</t>
  </si>
  <si>
    <t>HSA 50-SE00003-IM00055</t>
  </si>
  <si>
    <t>HSA 50-SE00003-IM00056</t>
  </si>
  <si>
    <t>HSA 50-SE00004-IM00001</t>
  </si>
  <si>
    <t>HSA 50-SE00004-IM00002</t>
  </si>
  <si>
    <t>HSA 50-SE00004-IM00003</t>
  </si>
  <si>
    <t>HSA 50-SE00004-IM00004</t>
  </si>
  <si>
    <t>HSA 50-SE00004-IM00005</t>
  </si>
  <si>
    <t>HSA 50-SE00004-IM00006</t>
  </si>
  <si>
    <t>HSA 50-SE00004-IM00007</t>
  </si>
  <si>
    <t>HSA 50-SE00004-IM00008</t>
  </si>
  <si>
    <t>HSA 50-SE00004-IM00009</t>
  </si>
  <si>
    <t>HSA 50-SE00004-IM00010</t>
  </si>
  <si>
    <t>HSA 50-SE00004-IM00011</t>
  </si>
  <si>
    <t>HSA 50-SE00004-IM00012</t>
  </si>
  <si>
    <t>HSA 50-SE00004-IM00013</t>
  </si>
  <si>
    <t>HSA 50-SE00004-IM00014</t>
  </si>
  <si>
    <t>HSA 50-SE00004-IM00015</t>
  </si>
  <si>
    <t>HSA 50-SE00004-IM00016</t>
  </si>
  <si>
    <t>HSA 50-SE00004-IM00017</t>
  </si>
  <si>
    <t>HSA 50-SE00004-IM00018</t>
  </si>
  <si>
    <t>HSA 50-SE00004-IM00019</t>
  </si>
  <si>
    <t>HSA 50-SE00004-IM00020</t>
  </si>
  <si>
    <t>HSA 50-SE00004-IM00021</t>
  </si>
  <si>
    <t>HSA 50-SE00004-IM00022</t>
  </si>
  <si>
    <t>HSA 50-SE00004-IM00023</t>
  </si>
  <si>
    <t>HSA 50-SE00004-IM00024</t>
  </si>
  <si>
    <t>HSA 50-SE00004-IM00025</t>
  </si>
  <si>
    <t>HSA 50-SE00004-IM00026</t>
  </si>
  <si>
    <t>HSA 50-SE00004-IM00027</t>
  </si>
  <si>
    <t>HSA 50-SE00004-IM00028</t>
  </si>
  <si>
    <t>HSA 50-SE00004-IM00029</t>
  </si>
  <si>
    <t>HSA 50-SE00004-IM00030</t>
  </si>
  <si>
    <t>HSA 50-SE00004-IM00031</t>
  </si>
  <si>
    <t>HSA 50-SE00004-IM00032</t>
  </si>
  <si>
    <t>HSA 50-SE00004-IM00033</t>
  </si>
  <si>
    <t>HSA 50-SE00004-IM00034</t>
  </si>
  <si>
    <t>HSA 50-SE00004-IM00035</t>
  </si>
  <si>
    <t>HSA 50-SE00004-IM00036</t>
  </si>
  <si>
    <t>HSA 50-SE00004-IM00037</t>
  </si>
  <si>
    <t>HSA 50-SE00004-IM00038</t>
  </si>
  <si>
    <t>HSA 50-SE00004-IM00039</t>
  </si>
  <si>
    <t>HSA 50-SE00004-IM00040</t>
  </si>
  <si>
    <t>HSA 50-SE00004-IM00041</t>
  </si>
  <si>
    <t>HSA 50-SE00004-IM00042</t>
  </si>
  <si>
    <t>HSA 50-SE00004-IM00043</t>
  </si>
  <si>
    <t>HSA 50-SE00004-IM00044</t>
  </si>
  <si>
    <t>HSA 50-SE00004-IM00045</t>
  </si>
  <si>
    <t>HSA 50-SE00004-IM00046</t>
  </si>
  <si>
    <t>HSA 50-SE00004-IM00047</t>
  </si>
  <si>
    <t>HSA 50-SE00004-IM00048</t>
  </si>
  <si>
    <t>HSA 50-SE00004-IM00049</t>
  </si>
  <si>
    <t>HSA 50-SE00004-IM00050</t>
  </si>
  <si>
    <t>HSA 50-SE00004-IM00051</t>
  </si>
  <si>
    <t>HSA 50-SE00004-IM00052</t>
  </si>
  <si>
    <t>HSA 50-SE00004-IM00053</t>
  </si>
  <si>
    <t>HSA 50-SE00004-IM00054</t>
  </si>
  <si>
    <t>HSA 50-SE00004-IM00055</t>
  </si>
  <si>
    <t>HSA 50-SE00004-IM00056</t>
  </si>
  <si>
    <t>HSA 50-SE00004-IM00057</t>
  </si>
  <si>
    <t>HSA 50-SE00004-IM00058</t>
  </si>
  <si>
    <t>HSA 50-SE00004-IM00059</t>
  </si>
  <si>
    <t>HSA 50-SE00004-IM00060</t>
  </si>
  <si>
    <t>HSA 50-SE00004-IM00061</t>
  </si>
  <si>
    <t>HSA 50-SE00004-IM00062</t>
  </si>
  <si>
    <t>HSA 50-SE00004-IM00063</t>
  </si>
  <si>
    <t>HSA 50-SE00004-IM00064</t>
  </si>
  <si>
    <t>HSA 50-SE00004-IM00065</t>
  </si>
  <si>
    <t>HSA 50-SE00004-IM00066</t>
  </si>
  <si>
    <t>HSA 50-SE00004-IM00067</t>
  </si>
  <si>
    <t>HSA 50-SE00004-IM00068</t>
  </si>
  <si>
    <t>HSA 50-SE00004-IM00069</t>
  </si>
  <si>
    <t>HSA 50-SE00004-IM00070</t>
  </si>
  <si>
    <t>HSA 50-SE00004-IM00071</t>
  </si>
  <si>
    <t>HSA 50-SE00004-IM00072</t>
  </si>
  <si>
    <t>HSA 50-SE00004-IM00073</t>
  </si>
  <si>
    <t>HSA 50-SE00004-IM00074</t>
  </si>
  <si>
    <t>HSA 50-SE00004-IM00075</t>
  </si>
  <si>
    <t>HSA 50-SE00004-IM00076</t>
  </si>
  <si>
    <t>HSA 50-SE00004-IM00077</t>
  </si>
  <si>
    <t>HSA 50-SE00004-IM00078</t>
  </si>
  <si>
    <t>HSA 50-SE00004-IM00079</t>
  </si>
  <si>
    <t>HSA 50-SE00004-IM00080</t>
  </si>
  <si>
    <t>HSA 50-SE00004-IM00081</t>
  </si>
  <si>
    <t>HSA 50-SE00004-IM00082</t>
  </si>
  <si>
    <t>HSA 50-SE00004-IM00083</t>
  </si>
  <si>
    <t>HSA 50-SE00004-IM00084</t>
  </si>
  <si>
    <t>HSA 50-SE00004-IM00085</t>
  </si>
  <si>
    <t>HSA 50-SE00004-IM00086</t>
  </si>
  <si>
    <t>HSA 50-SE00004-IM00087</t>
  </si>
  <si>
    <t>HSA 50-SE00004-IM00088</t>
  </si>
  <si>
    <t>HSA 50-SE00004-IM00089</t>
  </si>
  <si>
    <t>HSA 50-SE00004-IM00090</t>
  </si>
  <si>
    <t>HSA 50-SE00004-IM00091</t>
  </si>
  <si>
    <t>HSA 50-SE00004-IM00092</t>
  </si>
  <si>
    <t>HSA 50-SE00004-IM00093</t>
  </si>
  <si>
    <t>HSA 50-SE00004-IM00094</t>
  </si>
  <si>
    <t>HSA 50-SE00004-IM00095</t>
  </si>
  <si>
    <t>HSA 50-SE00004-IM00096</t>
  </si>
  <si>
    <t>HSA 50-SE00004-IM00097</t>
  </si>
  <si>
    <t>HSA 50-SE00004-IM00098</t>
  </si>
  <si>
    <t>HSA 50-SE00004-IM00099</t>
  </si>
  <si>
    <t>HSA 50-SE00004-IM00100</t>
  </si>
  <si>
    <t>HSA 50-SE00004-IM00101</t>
  </si>
  <si>
    <t>HSA 50-SE00004-IM00102</t>
  </si>
  <si>
    <t>HSA 50-SE00004-IM00103</t>
  </si>
  <si>
    <t>HSA 50-SE00004-IM00104</t>
  </si>
  <si>
    <t>HSA 50-SE00004-IM00105</t>
  </si>
  <si>
    <t>HSA 50-SE00004-IM00106</t>
  </si>
  <si>
    <t>HSA 50-SE00004-IM00107</t>
  </si>
  <si>
    <t>HSA 50-SE00004-IM00108</t>
  </si>
  <si>
    <t>HSA 50-SE00004-IM00109</t>
  </si>
  <si>
    <t>HSA 50-SE00004-IM00110</t>
  </si>
  <si>
    <t>HSA 50-SE00004-IM00111</t>
  </si>
  <si>
    <t>HSA 50-SE00004-IM00112</t>
  </si>
  <si>
    <t>HSA 50-SE00004-IM00113</t>
  </si>
  <si>
    <t>HSA 50-SE00004-IM00114</t>
  </si>
  <si>
    <t>HSA 50-SE00004-IM00115</t>
  </si>
  <si>
    <t>HSA 50-SE00004-IM00116</t>
  </si>
  <si>
    <t>HSA 50-SE00004-IM00117</t>
  </si>
  <si>
    <t>HSA 50-SE00004-IM00118</t>
  </si>
  <si>
    <t>HSA 50-SE00004-IM00119</t>
  </si>
  <si>
    <t>HSA 50-SE00004-IM00120</t>
  </si>
  <si>
    <t>HSA 50-SE00004-IM00121</t>
  </si>
  <si>
    <t>HSA 50-SE00004-IM00122</t>
  </si>
  <si>
    <t>HSA 50-SE00004-IM00123</t>
  </si>
  <si>
    <t>HSA 50-SE00004-IM00124</t>
  </si>
  <si>
    <t>HSA 50-SE00004-IM00125</t>
  </si>
  <si>
    <t>HSA 50-SE00004-IM00126</t>
  </si>
  <si>
    <t>HSA 50-SE00004-IM00127</t>
  </si>
  <si>
    <t>HSA 50-SE00004-IM00128</t>
  </si>
  <si>
    <t>HSA 50-SE00004-IM00129</t>
  </si>
  <si>
    <t>HSA 50-SE00004-IM00130</t>
  </si>
  <si>
    <t>HSA 50-SE00004-IM00131</t>
  </si>
  <si>
    <t>HSA 50-SE00004-IM00132</t>
  </si>
  <si>
    <t>HSA 50-SE00004-IM00133</t>
  </si>
  <si>
    <t>HSA 50-SE00004-IM00134</t>
  </si>
  <si>
    <t>HSA 50-SE00004-IM00135</t>
  </si>
  <si>
    <t>HSA 50-SE00004-IM00136</t>
  </si>
  <si>
    <t>HSA 50-SE00004-IM00137</t>
  </si>
  <si>
    <t>HSA 50-SE00004-IM00138</t>
  </si>
  <si>
    <t>HSA 50-SE00004-IM00139</t>
  </si>
  <si>
    <t>HSA 50-SE00004-IM00140</t>
  </si>
  <si>
    <t>HSA 50-SE00004-IM00141</t>
  </si>
  <si>
    <t>HSA 50-SE00004-IM00142</t>
  </si>
  <si>
    <t>HSA 50-SE00004-IM00143</t>
  </si>
  <si>
    <t>HSA 50-SE00004-IM00144</t>
  </si>
  <si>
    <t>HSA 50-SE00004-IM00145</t>
  </si>
  <si>
    <t>HSA 50-SE00004-IM00146</t>
  </si>
  <si>
    <t>HSA 50-SE00004-IM00147</t>
  </si>
  <si>
    <t>HSA 50-SE00004-IM00148</t>
  </si>
  <si>
    <t>HSA 50-SE00004-IM00149</t>
  </si>
  <si>
    <t>HSA 50-SE00004-IM00150</t>
  </si>
  <si>
    <t>HSA 50-SE00004-IM00151</t>
  </si>
  <si>
    <t>HSA 50-SE00004-IM00152</t>
  </si>
  <si>
    <t>HSA 50-SE00004-IM00153</t>
  </si>
  <si>
    <t>HSA 50-SE00004-IM00154</t>
  </si>
  <si>
    <t>HSA 50-SE00004-IM00155</t>
  </si>
  <si>
    <t>HSA 50-SE00004-IM00156</t>
  </si>
  <si>
    <t>HSA 50-SE00004-IM00157</t>
  </si>
  <si>
    <t>HSA 50-SE00004-IM00158</t>
  </si>
  <si>
    <t>HSA 50-SE00004-IM00159</t>
  </si>
  <si>
    <t>HSA 50-SE00004-IM00160</t>
  </si>
  <si>
    <t>HSA 50-SE00004-IM00161</t>
  </si>
  <si>
    <t>HSA 50-SE00004-IM00162</t>
  </si>
  <si>
    <t>HSA 50-SE00004-IM00163</t>
  </si>
  <si>
    <t>HSA 50-SE00004-IM00164</t>
  </si>
  <si>
    <t>HSA 50-SE00004-IM00165</t>
  </si>
  <si>
    <t>HSA 50-SE00004-IM00166</t>
  </si>
  <si>
    <t>HSA 50-SE00004-IM00167</t>
  </si>
  <si>
    <t>HSA 50-SE00004-IM00168</t>
  </si>
  <si>
    <t>HSA 50-SE00004-IM00169</t>
  </si>
  <si>
    <t>HSA 50-SE00004-IM00170</t>
  </si>
  <si>
    <t>HSA 50-SE00004-IM00171</t>
  </si>
  <si>
    <t>HSA 50-SE00004-IM00172</t>
  </si>
  <si>
    <t>HSA 50-SE00004-IM00173</t>
  </si>
  <si>
    <t>HSA 50-SE00004-IM00174</t>
  </si>
  <si>
    <t>HSA 50-SE00004-IM00175</t>
  </si>
  <si>
    <t>HSA 50-SE00004-IM00176</t>
  </si>
  <si>
    <t>HSA 50-SE00004-IM00177</t>
  </si>
  <si>
    <t>HSA 50-SE00004-IM00178</t>
  </si>
  <si>
    <t>HSA 50-SE00004-IM00179</t>
  </si>
  <si>
    <t>HSA 50-SE00004-IM00180</t>
  </si>
  <si>
    <t>HSA 50-SE00004-IM00181</t>
  </si>
  <si>
    <t>HSA 50-SE00004-IM00182</t>
  </si>
  <si>
    <t>HSA 50-SE00004-IM00183</t>
  </si>
  <si>
    <t>HSA 50-SE00004-IM00184</t>
  </si>
  <si>
    <t>HSA 50-SE00004-IM00185</t>
  </si>
  <si>
    <t>HSA 50-SE00004-IM00186</t>
  </si>
  <si>
    <t>HSA 50-SE00004-IM00187</t>
  </si>
  <si>
    <t>HSA 50-SE00004-IM00188</t>
  </si>
  <si>
    <t>HSA 50-SE00004-IM00189</t>
  </si>
  <si>
    <t>HSA 50-SE00004-IM00190</t>
  </si>
  <si>
    <t>HSA 50-SE00004-IM00191</t>
  </si>
  <si>
    <t>HSA 50-SE00004-IM00192</t>
  </si>
  <si>
    <t>HSA 50-SE00004-IM00193</t>
  </si>
  <si>
    <t>HSA 50-SE00004-IM00194</t>
  </si>
  <si>
    <t>HSA 50-SE00004-IM00195</t>
  </si>
  <si>
    <t>HSA 50-SE00004-IM00196</t>
  </si>
  <si>
    <t>HSA 50-SE00004-IM00197</t>
  </si>
  <si>
    <t>HSA 50-SE00004-IM00198</t>
  </si>
  <si>
    <t>HSA 50-SE00004-IM00199</t>
  </si>
  <si>
    <t>HSA 50-SE00004-IM00200</t>
  </si>
  <si>
    <t>HSA 50-SE00004-IM00201</t>
  </si>
  <si>
    <t>HSA 50-SE00004-IM00202</t>
  </si>
  <si>
    <t>HSA 50-SE00004-IM00203</t>
  </si>
  <si>
    <t>HSA 50-SE00004-IM00204</t>
  </si>
  <si>
    <t>HSA 50-SE00004-IM00205</t>
  </si>
  <si>
    <t>HSA 50-SE00004-IM00206</t>
  </si>
  <si>
    <t>HSA 50-SE00004-IM00207</t>
  </si>
  <si>
    <t>HSA 50-SE00004-IM00208</t>
  </si>
  <si>
    <t>HSA 50-SE00004-IM00209</t>
  </si>
  <si>
    <t>HSA 50-SE00004-IM00210</t>
  </si>
  <si>
    <t>HSA 50-SE00004-IM00211</t>
  </si>
  <si>
    <t>HSA 50-SE00004-IM00212</t>
  </si>
  <si>
    <t>HSA 50-SE00004-IM00213</t>
  </si>
  <si>
    <t>HSA 50-SE00004-IM00214</t>
  </si>
  <si>
    <t>HSA 50-SE00004-IM00215</t>
  </si>
  <si>
    <t>HSA 50-SE00004-IM00216</t>
  </si>
  <si>
    <t>HSA 50-SE00004-IM00217</t>
  </si>
  <si>
    <t>HSA 50-SE00004-IM00218</t>
  </si>
  <si>
    <t>HSA 50-SE00004-IM00219</t>
  </si>
  <si>
    <t>HSA 50-SE00004-IM00220</t>
  </si>
  <si>
    <t>HSA 50-SE00004-IM00221</t>
  </si>
  <si>
    <t>HSA 50-SE00004-IM00222</t>
  </si>
  <si>
    <t>HSA 50-SE00004-IM00223</t>
  </si>
  <si>
    <t>HSA 50-SE00004-IM00224</t>
  </si>
  <si>
    <t>HSA 50-SE00004-IM00225</t>
  </si>
  <si>
    <t>HSA 50-SE00004-IM00226</t>
  </si>
  <si>
    <t>HSA 50-SE00004-IM00227</t>
  </si>
  <si>
    <t>HSA 50-SE00004-IM00228</t>
  </si>
  <si>
    <t>HSA 50-SE00004-IM00229</t>
  </si>
  <si>
    <t>HSA 50-SE00004-IM00230</t>
  </si>
  <si>
    <t>HSA 50-SE00004-IM00231</t>
  </si>
  <si>
    <t>HSA 50-SE00004-IM00232</t>
  </si>
  <si>
    <t>HSA 50-SE00004-IM00233</t>
  </si>
  <si>
    <t>HSA 50-SE00004-IM00234</t>
  </si>
  <si>
    <t>HSA 50-SE00004-IM00235</t>
  </si>
  <si>
    <t>HSA 50-SE00004-IM00236</t>
  </si>
  <si>
    <t>HSA 50-SE00004-IM00237</t>
  </si>
  <si>
    <t>HSA 50-SE00004-IM00238</t>
  </si>
  <si>
    <t>HSA 50-SE00004-IM00239</t>
  </si>
  <si>
    <t>HSA 50-SE00004-IM00240</t>
  </si>
  <si>
    <t>HSA 50-SE00004-IM00241</t>
  </si>
  <si>
    <t>HSA 50-SE00004-IM00242</t>
  </si>
  <si>
    <t>HSA 50-SE00004-IM00243</t>
  </si>
  <si>
    <t>HSA 50-SE00004-IM00244</t>
  </si>
  <si>
    <t>HSA 50-SE00004-IM00245</t>
  </si>
  <si>
    <t>HSA 50-SE00004-IM00246</t>
  </si>
  <si>
    <t>HSA 50-SE00004-IM00247</t>
  </si>
  <si>
    <t>HSA 50-SE00004-IM00248</t>
  </si>
  <si>
    <t>HSA 50-SE00004-IM00249</t>
  </si>
  <si>
    <t>HSA 50-SE00004-IM00250</t>
  </si>
  <si>
    <t>HSA 50-SE00004-IM00251</t>
  </si>
  <si>
    <t>HSA 50-SE00004-IM00252</t>
  </si>
  <si>
    <t>HSA 50-SE00004-IM00253</t>
  </si>
  <si>
    <t>HSA 50-SE00004-IM00254</t>
  </si>
  <si>
    <t>HSA 50-SE00004-IM00255</t>
  </si>
  <si>
    <t>HSA 50-SE00004-IM00256</t>
  </si>
  <si>
    <t>HSA 50-SE00004-IM00257</t>
  </si>
  <si>
    <t>HSA 50-SE00004-IM00258</t>
  </si>
  <si>
    <t>HSA 50-SE00004-IM00259</t>
  </si>
  <si>
    <t>HSA 50-SE00004-IM00260</t>
  </si>
  <si>
    <t>HSA 50-SE00004-IM00261</t>
  </si>
  <si>
    <t>HSA 50-SE00004-IM00262</t>
  </si>
  <si>
    <t>HSA 50-SE00004-IM00263</t>
  </si>
  <si>
    <t>HSA 50-SE00004-IM00264</t>
  </si>
  <si>
    <t>HSA 50-SE00004-IM00265</t>
  </si>
  <si>
    <t>HSA 50-SE00004-IM00266</t>
  </si>
  <si>
    <t>HSA 50-SE00004-IM00267</t>
  </si>
  <si>
    <t>HSA 50-SE00004-IM00268</t>
  </si>
  <si>
    <t>HSA 50-SE00004-IM00269</t>
  </si>
  <si>
    <t>HSA 50-SE00004-IM00270</t>
  </si>
  <si>
    <t>HSA 50-SE00004-IM00271</t>
  </si>
  <si>
    <t>HSA 50-SE00004-IM00272</t>
  </si>
  <si>
    <t>HSA 50-SE00004-IM00273</t>
  </si>
  <si>
    <t>HSA 50-SE00004-IM00274</t>
  </si>
  <si>
    <t>HSA 50-SE00004-IM00275</t>
  </si>
  <si>
    <t>HSA 50-SE00004-IM00276</t>
  </si>
  <si>
    <t>HSA 50-SE00007-IM00001</t>
  </si>
  <si>
    <t>HSA 50-SE00007-IM00002</t>
  </si>
  <si>
    <t>HSA 50-SE00007-IM00003</t>
  </si>
  <si>
    <t>HSA 50-SE00007-IM00004</t>
  </si>
  <si>
    <t>HSA 50-SE00007-IM00005</t>
  </si>
  <si>
    <t>HSA 50-SE00007-IM00006</t>
  </si>
  <si>
    <t>HSA 50-SE00007-IM00007</t>
  </si>
  <si>
    <t>HSA 50-SE00007-IM00008</t>
  </si>
  <si>
    <t>HSA 50-SE00007-IM00009</t>
  </si>
  <si>
    <t>HSA 50-SE00007-IM00010</t>
  </si>
  <si>
    <t>HSA 50-SE00007-IM00011</t>
  </si>
  <si>
    <t>HSA 50-SE00007-IM00012</t>
  </si>
  <si>
    <t>HSA 50-SE00007-IM00013</t>
  </si>
  <si>
    <t>HSA 50-SE00007-IM00014</t>
  </si>
  <si>
    <t>HSA 50-SE00007-IM00015</t>
  </si>
  <si>
    <t>HSA 50-SE00007-IM00016</t>
  </si>
  <si>
    <t>HSA 50-SE00007-IM00017</t>
  </si>
  <si>
    <t>HSA 50-SE00007-IM00018</t>
  </si>
  <si>
    <t>HSA 50-SE00007-IM00019</t>
  </si>
  <si>
    <t>HSA 50-SE00007-IM00020</t>
  </si>
  <si>
    <t>HSA 50-SE00007-IM00021</t>
  </si>
  <si>
    <t>HSA 50-SE00007-IM00022</t>
  </si>
  <si>
    <t>HSA 50-SE00007-IM00023</t>
  </si>
  <si>
    <t>HSA 50-SE00007-IM00024</t>
  </si>
  <si>
    <t>HSA 50-SE00007-IM00025</t>
  </si>
  <si>
    <t>HSA 50-SE00007-IM00026</t>
  </si>
  <si>
    <t>HSA 50-SE00007-IM00027</t>
  </si>
  <si>
    <t>HSA 50-SE00007-IM00028</t>
  </si>
  <si>
    <t>HSA 50-SE00007-IM00029</t>
  </si>
  <si>
    <t>HSA 50-SE00007-IM00030</t>
  </si>
  <si>
    <t>HSA 50-SE00007-IM00031</t>
  </si>
  <si>
    <t>HSA 50-SE00007-IM00032</t>
  </si>
  <si>
    <t>HSA 50-SE00007-IM00033</t>
  </si>
  <si>
    <t>HSA 50-SE00007-IM00034</t>
  </si>
  <si>
    <t>HSA 50-SE00007-IM00035</t>
  </si>
  <si>
    <t>HSA 50-SE00007-IM00036</t>
  </si>
  <si>
    <t>HSA 50-SE00007-IM00037</t>
  </si>
  <si>
    <t>HSA 50-SE00007-IM00038</t>
  </si>
  <si>
    <t>HSA 50-SE00007-IM00039</t>
  </si>
  <si>
    <t>HSA 50-SE00007-IM00040</t>
  </si>
  <si>
    <t>HSA 50-SE00007-IM00041</t>
  </si>
  <si>
    <t>HSA 50-SE00007-IM00042</t>
  </si>
  <si>
    <t>HSA 50-SE00007-IM00043</t>
  </si>
  <si>
    <t>HSA 50-SE00007-IM00044</t>
  </si>
  <si>
    <t>HSA 50-SE00007-IM00045</t>
  </si>
  <si>
    <t>HSA 50-SE00007-IM00046</t>
  </si>
  <si>
    <t>HSA 50-SE00007-IM00047</t>
  </si>
  <si>
    <t>HSA 50-SE00007-IM00048</t>
  </si>
  <si>
    <t>HSA 50-SE00007-IM00049</t>
  </si>
  <si>
    <t>HSA 50-SE00007-IM00050</t>
  </si>
  <si>
    <t>HSA 50-SE00007-IM00051</t>
  </si>
  <si>
    <t>HSA 50-SE00007-IM00052</t>
  </si>
  <si>
    <t>HSA 50-SE00007-IM00053</t>
  </si>
  <si>
    <t>HSA 50-SE00007-IM00054</t>
  </si>
  <si>
    <t>HSA 50-SE00008-IM00001</t>
  </si>
  <si>
    <t>HSA 50-SE00008-IM00002</t>
  </si>
  <si>
    <t>HSA 50-SE00008-IM00003</t>
  </si>
  <si>
    <t>HSA 50-SE00008-IM00004</t>
  </si>
  <si>
    <t>HSA 50-SE00008-IM00005</t>
  </si>
  <si>
    <t>HSA 50-SE00008-IM00006</t>
  </si>
  <si>
    <t>HSA 50-SE00008-IM00007</t>
  </si>
  <si>
    <t>HSA 50-SE00008-IM00008</t>
  </si>
  <si>
    <t>HSA 50-SE00008-IM00009</t>
  </si>
  <si>
    <t>HSA 50-SE00008-IM00010</t>
  </si>
  <si>
    <t>HSA 50-SE00008-IM00011</t>
  </si>
  <si>
    <t>HSA 50-SE00008-IM00012</t>
  </si>
  <si>
    <t>HSA 50-SE00008-IM00013</t>
  </si>
  <si>
    <t>HSA 50-SE00008-IM00014</t>
  </si>
  <si>
    <t>HSA 50-SE00008-IM00015</t>
  </si>
  <si>
    <t>HSA 50-SE00008-IM00016</t>
  </si>
  <si>
    <t>HSA 50-SE00008-IM00017</t>
  </si>
  <si>
    <t>HSA 50-SE00008-IM00018</t>
  </si>
  <si>
    <t>HSA 50-SE00008-IM00019</t>
  </si>
  <si>
    <t>HSA 50-SE00008-IM00020</t>
  </si>
  <si>
    <t>HSA 50-SE00008-IM00021</t>
  </si>
  <si>
    <t>HSA 50-SE00008-IM00022</t>
  </si>
  <si>
    <t>HSA 50-SE00008-IM00023</t>
  </si>
  <si>
    <t>HSA 50-SE00008-IM00024</t>
  </si>
  <si>
    <t>HSA 50-SE00008-IM00025</t>
  </si>
  <si>
    <t>HSA 50-SE00008-IM00026</t>
  </si>
  <si>
    <t>HSA 50-SE00008-IM00027</t>
  </si>
  <si>
    <t>HSA 50-SE00008-IM00028</t>
  </si>
  <si>
    <t>HSA 50-SE00008-IM00029</t>
  </si>
  <si>
    <t>HSA 50-SE00008-IM00030</t>
  </si>
  <si>
    <t>HSA 50-SE00008-IM00031</t>
  </si>
  <si>
    <t>HSA 50-SE00008-IM00032</t>
  </si>
  <si>
    <t>HSA 50-SE00008-IM00033</t>
  </si>
  <si>
    <t>HSA 50-SE00008-IM00034</t>
  </si>
  <si>
    <t>HSA 50-SE00008-IM00035</t>
  </si>
  <si>
    <t>HSA 50-SE00008-IM00036</t>
  </si>
  <si>
    <t>HSA 50-SE00008-IM00037</t>
  </si>
  <si>
    <t>HSA 50-SE00008-IM00038</t>
  </si>
  <si>
    <t>HSA 50-SE00008-IM00039</t>
  </si>
  <si>
    <t>HSA 50-SE00008-IM00040</t>
  </si>
  <si>
    <t>HSA 50-SE00008-IM00041</t>
  </si>
  <si>
    <t>HSA 50-SE00008-IM00042</t>
  </si>
  <si>
    <t>HSA 50-SE00008-IM00043</t>
  </si>
  <si>
    <t>HSA 50-SE00008-IM00044</t>
  </si>
  <si>
    <t>HSA 50-SE00008-IM00045</t>
  </si>
  <si>
    <t>HSA 50-SE00008-IM00046</t>
  </si>
  <si>
    <t>HSA 50-SE00008-IM00047</t>
  </si>
  <si>
    <t>HSA 50-SE00008-IM00048</t>
  </si>
  <si>
    <t>HSA 50-SE00008-IM00049</t>
  </si>
  <si>
    <t>HSA 50-SE00008-IM00050</t>
  </si>
  <si>
    <t>HSA 50-SE00008-IM00051</t>
  </si>
  <si>
    <t>HSA 50-SE00008-IM00052</t>
  </si>
  <si>
    <t>HSA 50-SE00008-IM00053</t>
  </si>
  <si>
    <t>HSA 50-SE00008-IM00054</t>
  </si>
  <si>
    <t>HSA 50-SE00008-IM00055</t>
  </si>
  <si>
    <t>HSA 50-SE00008-IM00056</t>
  </si>
  <si>
    <t>HSA 50-SE00008-IM00057</t>
  </si>
  <si>
    <t>HSA 50-SE00008-IM00058</t>
  </si>
  <si>
    <t>HSA 50-SE00008-IM00059</t>
  </si>
  <si>
    <t>HSA 50-SE00008-IM00060</t>
  </si>
  <si>
    <t>HSA 50-SE00008-IM00061</t>
  </si>
  <si>
    <t>HSA 50-SE00008-IM00062</t>
  </si>
  <si>
    <t>HSA 50-SE00008-IM00063</t>
  </si>
  <si>
    <t>HSA 50-SE00008-IM00064</t>
  </si>
  <si>
    <t>HSA 50-SE00008-IM00065</t>
  </si>
  <si>
    <t>HSA 50-SE00008-IM00066</t>
  </si>
  <si>
    <t>HSA 50-SE00008-IM00067</t>
  </si>
  <si>
    <t>HSA 50-SE00008-IM00068</t>
  </si>
  <si>
    <t>HSA 50-SE00008-IM00069</t>
  </si>
  <si>
    <t>HSA 50-SE00008-IM00070</t>
  </si>
  <si>
    <t>HSA 50-SE00008-IM00071</t>
  </si>
  <si>
    <t>HSA 50-SE00008-IM00072</t>
  </si>
  <si>
    <t>HSA 50-SE00008-IM00073</t>
  </si>
  <si>
    <t>HSA 50-SE00008-IM00074</t>
  </si>
  <si>
    <t>HSA 50-SE00008-IM00075</t>
  </si>
  <si>
    <t>HSA 50-SE00008-IM00076</t>
  </si>
  <si>
    <t>HSA 50-SE00008-IM00077</t>
  </si>
  <si>
    <t>HSA 50-SE00008-IM00078</t>
  </si>
  <si>
    <t>HSA 50-SE00008-IM00079</t>
  </si>
  <si>
    <t>HSA 50-SE00008-IM00080</t>
  </si>
  <si>
    <t>HSA 50-SE00008-IM00081</t>
  </si>
  <si>
    <t>HSA 50-SE00008-IM00082</t>
  </si>
  <si>
    <t>HSA 50-SE00008-IM00083</t>
  </si>
  <si>
    <t>HSA 50-SE00008-IM00084</t>
  </si>
  <si>
    <t>HSA 50-SE00008-IM00085</t>
  </si>
  <si>
    <t>HSA 50-SE00008-IM00086</t>
  </si>
  <si>
    <t>HSA 50-SE00008-IM00087</t>
  </si>
  <si>
    <t>HSA 50-SE00008-IM00088</t>
  </si>
  <si>
    <t>HSA 50-SE00008-IM00089</t>
  </si>
  <si>
    <t>HSA 50-SE00008-IM00090</t>
  </si>
  <si>
    <t>HSA 50-SE00008-IM00091</t>
  </si>
  <si>
    <t>HSA 50-SE00008-IM00092</t>
  </si>
  <si>
    <t>HSA 50-SE00008-IM00093</t>
  </si>
  <si>
    <t>HSA 50-SE00008-IM00094</t>
  </si>
  <si>
    <t>HSA 50-SE00008-IM00095</t>
  </si>
  <si>
    <t>HSA 50-SE00008-IM00096</t>
  </si>
  <si>
    <t>HSA 50-SE00008-IM00097</t>
  </si>
  <si>
    <t>HSA 50-SE00008-IM00098</t>
  </si>
  <si>
    <t>HSA 50-SE00008-IM00099</t>
  </si>
  <si>
    <t>HSA 50-SE00008-IM00100</t>
  </si>
  <si>
    <t>HSA 50-SE00008-IM00101</t>
  </si>
  <si>
    <t>HSA 50-SE00008-IM00102</t>
  </si>
  <si>
    <t>HSA 50-SE00008-IM00103</t>
  </si>
  <si>
    <t>HSA 50-SE00008-IM00104</t>
  </si>
  <si>
    <t>HSA 50-SE00008-IM00105</t>
  </si>
  <si>
    <t>HSA 50-SE00008-IM00106</t>
  </si>
  <si>
    <t>HSA 50-SE00008-IM00107</t>
  </si>
  <si>
    <t>HSA 50-SE00008-IM00108</t>
  </si>
  <si>
    <t>HSA 50-SE00008-IM00109</t>
  </si>
  <si>
    <t>HSA 50-SE00008-IM00110</t>
  </si>
  <si>
    <t>HSA 50-SE00008-IM00111</t>
  </si>
  <si>
    <t>HSA 50-SE00008-IM00112</t>
  </si>
  <si>
    <t>HSA 50-SE00008-IM00113</t>
  </si>
  <si>
    <t>HSA 50-SE00008-IM00114</t>
  </si>
  <si>
    <t>HSA 50-SE00008-IM00115</t>
  </si>
  <si>
    <t>HSA 50-SE00008-IM00116</t>
  </si>
  <si>
    <t>HSA 50-SE00008-IM00117</t>
  </si>
  <si>
    <t>HSA 50-SE00008-IM00118</t>
  </si>
  <si>
    <t>HSA 50-SE00008-IM00119</t>
  </si>
  <si>
    <t>HSA 50-SE00008-IM00120</t>
  </si>
  <si>
    <t>HSA 50-SE00008-IM00121</t>
  </si>
  <si>
    <t>HSA 50-SE00008-IM00122</t>
  </si>
  <si>
    <t>HSA 50-SE00008-IM00123</t>
  </si>
  <si>
    <t>HSA 50-SE00008-IM00124</t>
  </si>
  <si>
    <t>HSA 50-SE00008-IM00125</t>
  </si>
  <si>
    <t>HSA 50-SE00008-IM00126</t>
  </si>
  <si>
    <t>HSA 50-SE00008-IM00127</t>
  </si>
  <si>
    <t>HSA 50-SE00008-IM00128</t>
  </si>
  <si>
    <t>HSA 50-SE00008-IM00129</t>
  </si>
  <si>
    <t>HSA 50-SE00008-IM00130</t>
  </si>
  <si>
    <t>HSA 50-SE00008-IM00131</t>
  </si>
  <si>
    <t>HSA 50-SE00008-IM00132</t>
  </si>
  <si>
    <t>HSA 50-SE00008-IM00133</t>
  </si>
  <si>
    <t>HSA 50-SE00008-IM00134</t>
  </si>
  <si>
    <t>HSA 50-SE00008-IM00135</t>
  </si>
  <si>
    <t>HSA 50-SE00008-IM00136</t>
  </si>
  <si>
    <t>HSA 50-SE00008-IM00137</t>
  </si>
  <si>
    <t>HSA 50-SE00008-IM00138</t>
  </si>
  <si>
    <t>HSA 50-SE00008-IM00139</t>
  </si>
  <si>
    <t>HSA 50-SE00008-IM00140</t>
  </si>
  <si>
    <t>HSA 50-SE00008-IM00141</t>
  </si>
  <si>
    <t>HSA 50-SE00008-IM00142</t>
  </si>
  <si>
    <t>HSA 50-SE00008-IM00143</t>
  </si>
  <si>
    <t>HSA 50-SE00008-IM00144</t>
  </si>
  <si>
    <t>HSA 50-SE00008-IM00145</t>
  </si>
  <si>
    <t>HSA 50-SE00008-IM00146</t>
  </si>
  <si>
    <t>HSA 50-SE00008-IM00147</t>
  </si>
  <si>
    <t>HSA 50-SE00008-IM00148</t>
  </si>
  <si>
    <t>HSA 50-SE00008-IM00149</t>
  </si>
  <si>
    <t>HSA 50-SE00008-IM00150</t>
  </si>
  <si>
    <t>HSA 50-SE00008-IM00151</t>
  </si>
  <si>
    <t>HSA 50-SE00008-IM00152</t>
  </si>
  <si>
    <t>HSA 50-SE00008-IM00153</t>
  </si>
  <si>
    <t>HSA 50-SE00008-IM00154</t>
  </si>
  <si>
    <t>HSA 50-SE00008-IM00155</t>
  </si>
  <si>
    <t>HSA 50-SE00008-IM00156</t>
  </si>
  <si>
    <t>HSA 50-SE00008-IM00157</t>
  </si>
  <si>
    <t>HSA 50-SE00008-IM00158</t>
  </si>
  <si>
    <t>HSA 50-SE00008-IM00159</t>
  </si>
  <si>
    <t>HSA 50-SE00008-IM00160</t>
  </si>
  <si>
    <t>HSA 50-SE00008-IM00161</t>
  </si>
  <si>
    <t>HSA 50-SE00008-IM00162</t>
  </si>
  <si>
    <t>HSA 50-SE00008-IM00163</t>
  </si>
  <si>
    <t>HSA 50-SE00008-IM00164</t>
  </si>
  <si>
    <t>HSA 50-SE00008-IM00165</t>
  </si>
  <si>
    <t>HSA 50-SE00008-IM00166</t>
  </si>
  <si>
    <t>HSA 50-SE00008-IM00167</t>
  </si>
  <si>
    <t>HSA 50-SE00008-IM00168</t>
  </si>
  <si>
    <t>HSA 50-SE00008-IM00169</t>
  </si>
  <si>
    <t>HSA 50-SE00008-IM00170</t>
  </si>
  <si>
    <t>HSA 50-SE00008-IM00171</t>
  </si>
  <si>
    <t>HSA 50-SE00008-IM00172</t>
  </si>
  <si>
    <t>HSA 50-SE00008-IM00173</t>
  </si>
  <si>
    <t>HSA 50-SE00008-IM00174</t>
  </si>
  <si>
    <t>HSA 50-SE00008-IM00175</t>
  </si>
  <si>
    <t>HSA 50-SE00008-IM00176</t>
  </si>
  <si>
    <t>HSA 50-SE00008-IM00177</t>
  </si>
  <si>
    <t>HSA 50-SE00008-IM00178</t>
  </si>
  <si>
    <t>HSA 50-SE00008-IM00179</t>
  </si>
  <si>
    <t>HSA 50-SE00008-IM00180</t>
  </si>
  <si>
    <t>HSA 50-SE00008-IM00181</t>
  </si>
  <si>
    <t>HSA 50-SE00008-IM00182</t>
  </si>
  <si>
    <t>HSA 50-SE00008-IM00183</t>
  </si>
  <si>
    <t>HSA 50-SE00008-IM00184</t>
  </si>
  <si>
    <t>HSA 50-SE00008-IM00185</t>
  </si>
  <si>
    <t>HSA 50-SE00008-IM00186</t>
  </si>
  <si>
    <t>HSA 50-SE00008-IM00187</t>
  </si>
  <si>
    <t>HSA 50-SE00008-IM00188</t>
  </si>
  <si>
    <t>HSA 50-SE00008-IM00189</t>
  </si>
  <si>
    <t>HSA 50-SE00008-IM00190</t>
  </si>
  <si>
    <t>HSA 50-SE00008-IM00191</t>
  </si>
  <si>
    <t>HSA 50-SE00008-IM00192</t>
  </si>
  <si>
    <t>HSA 50-SE00008-IM00193</t>
  </si>
  <si>
    <t>HSA 50-SE00008-IM00194</t>
  </si>
  <si>
    <t>HSA 50-SE00008-IM00195</t>
  </si>
  <si>
    <t>HSA 50-SE00008-IM00196</t>
  </si>
  <si>
    <t>HSA 50-SE00008-IM00197</t>
  </si>
  <si>
    <t>HSA 50-SE00008-IM00198</t>
  </si>
  <si>
    <t>HSA 50-SE00008-IM00199</t>
  </si>
  <si>
    <t>HSA 50-SE00008-IM00200</t>
  </si>
  <si>
    <t>HSA 50-SE00008-IM00201</t>
  </si>
  <si>
    <t>HSA 50-SE00008-IM00202</t>
  </si>
  <si>
    <t>HSA 50-SE00008-IM00203</t>
  </si>
  <si>
    <t>HSA 50-SE00008-IM00204</t>
  </si>
  <si>
    <t>HSA 50-SE00008-IM00205</t>
  </si>
  <si>
    <t>HSA 50-SE00008-IM00206</t>
  </si>
  <si>
    <t>HSA 50-SE00008-IM00207</t>
  </si>
  <si>
    <t>HSA 50-SE00008-IM00208</t>
  </si>
  <si>
    <t>HSA 50-SE00008-IM00209</t>
  </si>
  <si>
    <t>HSA 50-SE00008-IM00210</t>
  </si>
  <si>
    <t>HSA 50-SE00008-IM00211</t>
  </si>
  <si>
    <t>HSA 50-SE00008-IM00212</t>
  </si>
  <si>
    <t>HSA 50-SE00008-IM00213</t>
  </si>
  <si>
    <t>HSA 50-SE00008-IM00214</t>
  </si>
  <si>
    <t>HSA 50-SE00008-IM00215</t>
  </si>
  <si>
    <t>HSA 50-SE00008-IM00216</t>
  </si>
  <si>
    <t>HSA 50-SE00008-IM00217</t>
  </si>
  <si>
    <t>HSA 50-SE00008-IM00218</t>
  </si>
  <si>
    <t>HSA 50-SE00008-IM00219</t>
  </si>
  <si>
    <t>HSA 50-SE00008-IM00220</t>
  </si>
  <si>
    <t>HSA 50-SE00008-IM00221</t>
  </si>
  <si>
    <t>HSA 50-SE00008-IM00222</t>
  </si>
  <si>
    <t>HSA 50-SE00008-IM00223</t>
  </si>
  <si>
    <t>HSA 50-SE00008-IM00224</t>
  </si>
  <si>
    <t>HSA 50-SE00008-IM00225</t>
  </si>
  <si>
    <t>HSA 50-SE00008-IM00226</t>
  </si>
  <si>
    <t>HSA 50-SE00008-IM00227</t>
  </si>
  <si>
    <t>HSA 50-SE00008-IM00228</t>
  </si>
  <si>
    <t>HSA 50-SE00008-IM00229</t>
  </si>
  <si>
    <t>HSA 50-SE00008-IM00230</t>
  </si>
  <si>
    <t>HSA 50-SE00008-IM00231</t>
  </si>
  <si>
    <t>HSA 50-SE00008-IM00232</t>
  </si>
  <si>
    <t>HSA 50-SE00008-IM00233</t>
  </si>
  <si>
    <t>HSA 50-SE00008-IM00234</t>
  </si>
  <si>
    <t>HSA 50-SE00008-IM00235</t>
  </si>
  <si>
    <t>HSA 50-SE00008-IM00236</t>
  </si>
  <si>
    <t>HSA 50-SE00008-IM00237</t>
  </si>
  <si>
    <t>HSA 50-SE00008-IM00238</t>
  </si>
  <si>
    <t>HSA 50-SE00008-IM00239</t>
  </si>
  <si>
    <t>HSA 50-SE00008-IM00240</t>
  </si>
  <si>
    <t>HSA 50-SE00008-IM00241</t>
  </si>
  <si>
    <t>HSA 50-SE00008-IM00242</t>
  </si>
  <si>
    <t>HSA 50-SE00008-IM00243</t>
  </si>
  <si>
    <t>HSA 50-SE00008-IM00244</t>
  </si>
  <si>
    <t>HSA 50-SE00008-IM00245</t>
  </si>
  <si>
    <t>HSA 50-SE00008-IM00246</t>
  </si>
  <si>
    <t>HSA 50-SE00008-IM00247</t>
  </si>
  <si>
    <t>HSA 50-SE00008-IM00248</t>
  </si>
  <si>
    <t>HSA 50-SE00008-IM00249</t>
  </si>
  <si>
    <t>HSA 50-SE00008-IM00250</t>
  </si>
  <si>
    <t>HSA 50-SE00008-IM00251</t>
  </si>
  <si>
    <t>HSA 50-SE00008-IM00252</t>
  </si>
  <si>
    <t>HSA 50-SE00008-IM00253</t>
  </si>
  <si>
    <t>HSA 50-SE00008-IM00254</t>
  </si>
  <si>
    <t>HSA 50-SE00008-IM00255</t>
  </si>
  <si>
    <t>HSA 50-SE00008-IM00256</t>
  </si>
  <si>
    <t>HSA 50-SE00008-IM00257</t>
  </si>
  <si>
    <t>HSA 50-SE00008-IM00258</t>
  </si>
  <si>
    <t>HSA 50-SE00008-IM00259</t>
  </si>
  <si>
    <t>HSA 50-SE00008-IM00260</t>
  </si>
  <si>
    <t>HSA 50-SE00008-IM00261</t>
  </si>
  <si>
    <t>HSA 50-SE00008-IM00262</t>
  </si>
  <si>
    <t>HSA 50-SE00008-IM00263</t>
  </si>
  <si>
    <t>HSA 50-SE00008-IM00264</t>
  </si>
  <si>
    <t>HSA 50-SE00008-IM00265</t>
  </si>
  <si>
    <t>HSA 50-SE00008-IM00266</t>
  </si>
  <si>
    <t>HSA 51-SE00004-IM00001</t>
  </si>
  <si>
    <t>HSA 51-SE00004-IM00002</t>
  </si>
  <si>
    <t>HSA 51-SE00004-IM00003</t>
  </si>
  <si>
    <t>HSA 51-SE00004-IM00004</t>
  </si>
  <si>
    <t>HSA 51-SE00004-IM00005</t>
  </si>
  <si>
    <t>HSA 51-SE00004-IM00006</t>
  </si>
  <si>
    <t>HSA 51-SE00004-IM00007</t>
  </si>
  <si>
    <t>HSA 51-SE00004-IM00008</t>
  </si>
  <si>
    <t>HSA 51-SE00004-IM00009</t>
  </si>
  <si>
    <t>HSA 51-SE00004-IM00010</t>
  </si>
  <si>
    <t>HSA 51-SE00004-IM00011</t>
  </si>
  <si>
    <t>HSA 51-SE00004-IM00012</t>
  </si>
  <si>
    <t>HSA 51-SE00004-IM00013</t>
  </si>
  <si>
    <t>HSA 51-SE00004-IM00014</t>
  </si>
  <si>
    <t>HSA 51-SE00004-IM00015</t>
  </si>
  <si>
    <t>HSA 51-SE00004-IM00016</t>
  </si>
  <si>
    <t>HSA 51-SE00004-IM00017</t>
  </si>
  <si>
    <t>HSA 51-SE00004-IM00018</t>
  </si>
  <si>
    <t>HSA 51-SE00004-IM00019</t>
  </si>
  <si>
    <t>HSA 51-SE00004-IM00020</t>
  </si>
  <si>
    <t>HSA 51-SE00004-IM00021</t>
  </si>
  <si>
    <t>HSA 51-SE00004-IM00022</t>
  </si>
  <si>
    <t>HSA 51-SE00004-IM00023</t>
  </si>
  <si>
    <t>HSA 51-SE00004-IM00024</t>
  </si>
  <si>
    <t>HSA 51-SE00004-IM00025</t>
  </si>
  <si>
    <t>HSA 51-SE00004-IM00026</t>
  </si>
  <si>
    <t>HSA 51-SE00004-IM00027</t>
  </si>
  <si>
    <t>HSA 51-SE00004-IM00028</t>
  </si>
  <si>
    <t>HSA 51-SE00004-IM00029</t>
  </si>
  <si>
    <t>HSA 51-SE00004-IM00030</t>
  </si>
  <si>
    <t>HSA 51-SE00004-IM00031</t>
  </si>
  <si>
    <t>HSA 51-SE00004-IM00032</t>
  </si>
  <si>
    <t>HSA 51-SE00004-IM00033</t>
  </si>
  <si>
    <t>HSA 51-SE00004-IM00034</t>
  </si>
  <si>
    <t>HSA 53-SE00003-IM00001</t>
  </si>
  <si>
    <t>HSA 53-SE00003-IM00002</t>
  </si>
  <si>
    <t>HSA 53-SE00003-IM00003</t>
  </si>
  <si>
    <t>HSA 53-SE00003-IM00004</t>
  </si>
  <si>
    <t>HSA 53-SE00003-IM00005</t>
  </si>
  <si>
    <t>HSA 53-SE00003-IM00006</t>
  </si>
  <si>
    <t>HSA 53-SE00003-IM00007</t>
  </si>
  <si>
    <t>HSA 53-SE00003-IM00008</t>
  </si>
  <si>
    <t>HSA 53-SE00003-IM00009</t>
  </si>
  <si>
    <t>HSA 53-SE00003-IM00010</t>
  </si>
  <si>
    <t>HSA 53-SE00003-IM00011</t>
  </si>
  <si>
    <t>HSA 53-SE00003-IM00012</t>
  </si>
  <si>
    <t>HSA 53-SE00003-IM00013</t>
  </si>
  <si>
    <t>HSA 53-SE00003-IM00014</t>
  </si>
  <si>
    <t>HSA 53-SE00003-IM00015</t>
  </si>
  <si>
    <t>HSA 53-SE00003-IM00016</t>
  </si>
  <si>
    <t>HSA 53-SE00003-IM00017</t>
  </si>
  <si>
    <t>HSA 53-SE00003-IM00018</t>
  </si>
  <si>
    <t>HSA 53-SE00003-IM00019</t>
  </si>
  <si>
    <t>HSA 53-SE00003-IM00020</t>
  </si>
  <si>
    <t>HSA 53-SE00003-IM00021</t>
  </si>
  <si>
    <t>HSA 53-SE00003-IM00022</t>
  </si>
  <si>
    <t>HSA 53-SE00003-IM00023</t>
  </si>
  <si>
    <t>HSA 53-SE00003-IM00024</t>
  </si>
  <si>
    <t>HSA 53-SE00003-IM00025</t>
  </si>
  <si>
    <t>HSA 53-SE00003-IM00026</t>
  </si>
  <si>
    <t>HSA 53-SE00003-IM00027</t>
  </si>
  <si>
    <t>HSA 53-SE00003-IM00028</t>
  </si>
  <si>
    <t>HSA 53-SE00003-IM00029</t>
  </si>
  <si>
    <t>HSA 53-SE00003-IM00030</t>
  </si>
  <si>
    <t>HSA 53-SE00003-IM00031</t>
  </si>
  <si>
    <t>HSA 53-SE00003-IM00032</t>
  </si>
  <si>
    <t>HSA 53-SE00003-IM00033</t>
  </si>
  <si>
    <t>HSA 53-SE00003-IM00034</t>
  </si>
  <si>
    <t>HSA 56-SE00002-IM00001</t>
  </si>
  <si>
    <t>HSA 56-SE00002-IM00002</t>
  </si>
  <si>
    <t>HSA 56-SE00002-IM00003</t>
  </si>
  <si>
    <t>HSA 56-SE00002-IM00004</t>
  </si>
  <si>
    <t>HSA 56-SE00002-IM00005</t>
  </si>
  <si>
    <t>HSA 56-SE00002-IM00006</t>
  </si>
  <si>
    <t>HSA 56-SE00002-IM00007</t>
  </si>
  <si>
    <t>HSA 56-SE00002-IM00008</t>
  </si>
  <si>
    <t>HSA 56-SE00002-IM00009</t>
  </si>
  <si>
    <t>HSA 56-SE00002-IM00010</t>
  </si>
  <si>
    <t>HSA 56-SE00002-IM00011</t>
  </si>
  <si>
    <t>HSA 56-SE00002-IM00012</t>
  </si>
  <si>
    <t>HSA 56-SE00002-IM00013</t>
  </si>
  <si>
    <t>HSA 56-SE00002-IM00014</t>
  </si>
  <si>
    <t>HSA 56-SE00002-IM00015</t>
  </si>
  <si>
    <t>HSA 56-SE00002-IM00016</t>
  </si>
  <si>
    <t>HSA 56-SE00002-IM00017</t>
  </si>
  <si>
    <t>HSA 56-SE00002-IM00018</t>
  </si>
  <si>
    <t>HSA 56-SE00002-IM00019</t>
  </si>
  <si>
    <t>HSA 56-SE00002-IM00020</t>
  </si>
  <si>
    <t>HSA 56-SE00002-IM00021</t>
  </si>
  <si>
    <t>HSA 56-SE00002-IM00022</t>
  </si>
  <si>
    <t>HSA 56-SE00002-IM00023</t>
  </si>
  <si>
    <t>HSA 56-SE00002-IM00024</t>
  </si>
  <si>
    <t>HSA 56-SE00002-IM00025</t>
  </si>
  <si>
    <t>HSA 56-SE00002-IM00026</t>
  </si>
  <si>
    <t>HSA 56-SE00002-IM00027</t>
  </si>
  <si>
    <t>HSA 56-SE00002-IM00028</t>
  </si>
  <si>
    <t>HSA 56-SE00002-IM00029</t>
  </si>
  <si>
    <t>HSA 56-SE00002-IM00030</t>
  </si>
  <si>
    <t>HSA 56-SE00002-IM00031</t>
  </si>
  <si>
    <t>HSA 56-SE00002-IM00032</t>
  </si>
  <si>
    <t>HSA 56-SE00002-IM00033</t>
  </si>
  <si>
    <t>HSA 56-SE00002-IM00034</t>
  </si>
  <si>
    <t>HSA 56-SE00002-IM00035</t>
  </si>
  <si>
    <t>HSA 56-SE00002-IM00036</t>
  </si>
  <si>
    <t>HSA 56-SE00002-IM00037</t>
  </si>
  <si>
    <t>HSA 56-SE00002-IM00038</t>
  </si>
  <si>
    <t>HSA 56-SE00002-IM00039</t>
  </si>
  <si>
    <t>HSA 56-SE00002-IM00040</t>
  </si>
  <si>
    <t>HSA 56-SE00002-IM00041</t>
  </si>
  <si>
    <t>HSA 56-SE00002-IM00042</t>
  </si>
  <si>
    <t>HSA 56-SE00002-IM00043</t>
  </si>
  <si>
    <t>HSA 56-SE00002-IM00044</t>
  </si>
  <si>
    <t>HSA 56-SE00002-IM00045</t>
  </si>
  <si>
    <t>HSA 56-SE00002-IM00046</t>
  </si>
  <si>
    <t>HSA 56-SE00002-IM00047</t>
  </si>
  <si>
    <t>HSA 56-SE00002-IM00048</t>
  </si>
  <si>
    <t>HSA 56-SE00005-IM00001</t>
  </si>
  <si>
    <t>HSA 56-SE00005-IM00002</t>
  </si>
  <si>
    <t>HSA 56-SE00005-IM00003</t>
  </si>
  <si>
    <t>HSA 56-SE00005-IM00004</t>
  </si>
  <si>
    <t>HSA 56-SE00005-IM00005</t>
  </si>
  <si>
    <t>HSA 56-SE00005-IM00006</t>
  </si>
  <si>
    <t>HSA 56-SE00005-IM00007</t>
  </si>
  <si>
    <t>HSA 56-SE00005-IM00008</t>
  </si>
  <si>
    <t>HSA 56-SE00005-IM00009</t>
  </si>
  <si>
    <t>HSA 56-SE00005-IM00010</t>
  </si>
  <si>
    <t>HSA 56-SE00005-IM00011</t>
  </si>
  <si>
    <t>HSA 56-SE00005-IM00012</t>
  </si>
  <si>
    <t>HSA 56-SE00005-IM00013</t>
  </si>
  <si>
    <t>HSA 56-SE00005-IM00014</t>
  </si>
  <si>
    <t>HSA 56-SE00005-IM00015</t>
  </si>
  <si>
    <t>HSA 56-SE00005-IM00016</t>
  </si>
  <si>
    <t>HSA 56-SE00005-IM00017</t>
  </si>
  <si>
    <t>HSA 56-SE00005-IM00018</t>
  </si>
  <si>
    <t>HSA 56-SE00005-IM00019</t>
  </si>
  <si>
    <t>HSA 56-SE00005-IM00020</t>
  </si>
  <si>
    <t>HSA 56-SE00005-IM00021</t>
  </si>
  <si>
    <t>HSA 56-SE00005-IM00022</t>
  </si>
  <si>
    <t>HSA 56-SE00005-IM00023</t>
  </si>
  <si>
    <t>HSA 56-SE00005-IM00024</t>
  </si>
  <si>
    <t>HSA 56-SE00005-IM00025</t>
  </si>
  <si>
    <t>HSA 56-SE00005-IM00026</t>
  </si>
  <si>
    <t>HSA 56-SE00005-IM00027</t>
  </si>
  <si>
    <t>HSA 56-SE00005-IM00028</t>
  </si>
  <si>
    <t>HSA 56-SE00005-IM00029</t>
  </si>
  <si>
    <t>HSA 56-SE00005-IM00030</t>
  </si>
  <si>
    <t>HSA 56-SE00005-IM00031</t>
  </si>
  <si>
    <t>HSA 56-SE00005-IM00032</t>
  </si>
  <si>
    <t>HSA 56-SE00005-IM00033</t>
  </si>
  <si>
    <t>HSA 56-SE00005-IM00034</t>
  </si>
  <si>
    <t>HSA 56-SE00005-IM00035</t>
  </si>
  <si>
    <t>HSA 56-SE00005-IM00036</t>
  </si>
  <si>
    <t>HSA 56-SE00005-IM00037</t>
  </si>
  <si>
    <t>HSA 56-SE00005-IM00038</t>
  </si>
  <si>
    <t>HSA 56-SE00005-IM00039</t>
  </si>
  <si>
    <t>HSA 56-SE00005-IM00040</t>
  </si>
  <si>
    <t>HSA 56-SE00005-IM00041</t>
  </si>
  <si>
    <t>HSA 56-SE00005-IM00042</t>
  </si>
  <si>
    <t>HSA 56-SE00005-IM00043</t>
  </si>
  <si>
    <t>HSA 56-SE00005-IM00044</t>
  </si>
  <si>
    <t>HSA 56-SE00005-IM00045</t>
  </si>
  <si>
    <t>HSA 56-SE00005-IM00046</t>
  </si>
  <si>
    <t>HSA 56-SE00005-IM00047</t>
  </si>
  <si>
    <t>HSA 56-SE00005-IM00048</t>
  </si>
  <si>
    <t>HSA 56-SE00005-IM00049</t>
  </si>
  <si>
    <t>HSA 56-SE00005-IM00050</t>
  </si>
  <si>
    <t>HSA 56-SE00005-IM00051</t>
  </si>
  <si>
    <t>HSA 56-SE00005-IM00052</t>
  </si>
  <si>
    <t>HSA 56-SE00005-IM00053</t>
  </si>
  <si>
    <t>HSA 56-SE00005-IM00054</t>
  </si>
  <si>
    <t>HSA 56-SE00005-IM00055</t>
  </si>
  <si>
    <t>HSA 56-SE00005-IM00056</t>
  </si>
  <si>
    <t>HSA 56-SE00005-IM00057</t>
  </si>
  <si>
    <t>HSA 56-SE00005-IM00058</t>
  </si>
  <si>
    <t>HSA 56-SE00005-IM00059</t>
  </si>
  <si>
    <t>HSA 56-SE00005-IM00060</t>
  </si>
  <si>
    <t>HSA 56-SE00005-IM00061</t>
  </si>
  <si>
    <t>HSA 56-SE00005-IM00062</t>
  </si>
  <si>
    <t>HSA 56-SE00005-IM00063</t>
  </si>
  <si>
    <t>HSA 56-SE00005-IM00064</t>
  </si>
  <si>
    <t>HSA 56-SE00005-IM00065</t>
  </si>
  <si>
    <t>HSA 56-SE00005-IM00066</t>
  </si>
  <si>
    <t>HSA 56-SE00005-IM00067</t>
  </si>
  <si>
    <t>HSA 56-SE00005-IM00068</t>
  </si>
  <si>
    <t>HSA 56-SE00005-IM00069</t>
  </si>
  <si>
    <t>HSA 56-SE00005-IM00070</t>
  </si>
  <si>
    <t>HSA 56-SE00005-IM00071</t>
  </si>
  <si>
    <t>HSA 56-SE00005-IM00072</t>
  </si>
  <si>
    <t>HSA 56-SE00005-IM00073</t>
  </si>
  <si>
    <t>HSA 56-SE00005-IM00074</t>
  </si>
  <si>
    <t>HSA 56-SE00005-IM00075</t>
  </si>
  <si>
    <t>HSA 56-SE00005-IM00076</t>
  </si>
  <si>
    <t>HSA 56-SE00005-IM00077</t>
  </si>
  <si>
    <t>HSA 56-SE00005-IM00078</t>
  </si>
  <si>
    <t>HSA 56-SE00005-IM00079</t>
  </si>
  <si>
    <t>HSA 56-SE00005-IM00080</t>
  </si>
  <si>
    <t>HSA 56-SE00005-IM00081</t>
  </si>
  <si>
    <t>HSA 56-SE00005-IM00082</t>
  </si>
  <si>
    <t>HSA 56-SE00005-IM00083</t>
  </si>
  <si>
    <t>HSA 56-SE00005-IM00084</t>
  </si>
  <si>
    <t>HSA 56-SE00005-IM00085</t>
  </si>
  <si>
    <t>HSA 56-SE00005-IM00086</t>
  </si>
  <si>
    <t>HSA 56-SE00005-IM00087</t>
  </si>
  <si>
    <t>HSA 56-SE00005-IM00088</t>
  </si>
  <si>
    <t>HSA 56-SE00005-IM00089</t>
  </si>
  <si>
    <t>HSA 56-SE00005-IM00090</t>
  </si>
  <si>
    <t>HSA 56-SE00005-IM00091</t>
  </si>
  <si>
    <t>HSA 56-SE00005-IM00092</t>
  </si>
  <si>
    <t>HSA 56-SE00005-IM00093</t>
  </si>
  <si>
    <t>HSA 56-SE00005-IM00094</t>
  </si>
  <si>
    <t>HSA 56-SE00005-IM00095</t>
  </si>
  <si>
    <t>HSA 56-SE00005-IM00096</t>
  </si>
  <si>
    <t>HSA 56-SE00005-IM00097</t>
  </si>
  <si>
    <t>HSA 56-SE00005-IM00098</t>
  </si>
  <si>
    <t>HSA 56-SE00005-IM00099</t>
  </si>
  <si>
    <t>HSA 56-SE00005-IM00100</t>
  </si>
  <si>
    <t>HSA 56-SE00005-IM00101</t>
  </si>
  <si>
    <t>HSA 56-SE00005-IM00102</t>
  </si>
  <si>
    <t>HSA 56-SE00005-IM00103</t>
  </si>
  <si>
    <t>HSA 56-SE00005-IM00104</t>
  </si>
  <si>
    <t>HSA 56-SE00005-IM00105</t>
  </si>
  <si>
    <t>HSA 56-SE00005-IM00106</t>
  </si>
  <si>
    <t>HSA 56-SE00005-IM00107</t>
  </si>
  <si>
    <t>HSA 56-SE00005-IM00108</t>
  </si>
  <si>
    <t>HSA 56-SE00005-IM00109</t>
  </si>
  <si>
    <t>HSA 56-SE00005-IM00110</t>
  </si>
  <si>
    <t>HSA 56-SE00005-IM00111</t>
  </si>
  <si>
    <t>HSA 56-SE00005-IM00112</t>
  </si>
  <si>
    <t>HSA 56-SE00005-IM00113</t>
  </si>
  <si>
    <t>HSA 56-SE00005-IM00114</t>
  </si>
  <si>
    <t>HSA 56-SE00005-IM00115</t>
  </si>
  <si>
    <t>HSA 56-SE00005-IM00116</t>
  </si>
  <si>
    <t>HSA 56-SE00005-IM00117</t>
  </si>
  <si>
    <t>HSA 56-SE00005-IM00118</t>
  </si>
  <si>
    <t>HSA 56-SE00005-IM00119</t>
  </si>
  <si>
    <t>HSA 56-SE00005-IM00120</t>
  </si>
  <si>
    <t>HSA 56-SE00005-IM00121</t>
  </si>
  <si>
    <t>HSA 56-SE00005-IM00122</t>
  </si>
  <si>
    <t>HSA 56-SE00005-IM00123</t>
  </si>
  <si>
    <t>HSA 56-SE00005-IM00124</t>
  </si>
  <si>
    <t>HSA 56-SE00005-IM00125</t>
  </si>
  <si>
    <t>HSA 56-SE00005-IM00126</t>
  </si>
  <si>
    <t>HSA 56-SE00005-IM00127</t>
  </si>
  <si>
    <t>HSA 56-SE00005-IM00128</t>
  </si>
  <si>
    <t>HSA 56-SE00005-IM00129</t>
  </si>
  <si>
    <t>HSA 56-SE00005-IM00130</t>
  </si>
  <si>
    <t>HSA 56-SE00005-IM00131</t>
  </si>
  <si>
    <t>HSA 56-SE00005-IM00132</t>
  </si>
  <si>
    <t>HSA 56-SE00005-IM00133</t>
  </si>
  <si>
    <t>HSA 56-SE00005-IM00134</t>
  </si>
  <si>
    <t>HSA 56-SE00005-IM00135</t>
  </si>
  <si>
    <t>HSA 56-SE00005-IM00136</t>
  </si>
  <si>
    <t>HSA 56-SE00005-IM00137</t>
  </si>
  <si>
    <t>HSA 56-SE00005-IM00138</t>
  </si>
  <si>
    <t>HSA 56-SE00005-IM00139</t>
  </si>
  <si>
    <t>HSA 56-SE00005-IM00140</t>
  </si>
  <si>
    <t>HSA 56-SE00005-IM00141</t>
  </si>
  <si>
    <t>HSA 56-SE00005-IM00142</t>
  </si>
  <si>
    <t>HSA 56-SE00005-IM00143</t>
  </si>
  <si>
    <t>HSA 56-SE00005-IM00144</t>
  </si>
  <si>
    <t>HSA 56-SE00005-IM00145</t>
  </si>
  <si>
    <t>HSA 56-SE00005-IM00146</t>
  </si>
  <si>
    <t>HSA 56-SE00005-IM00147</t>
  </si>
  <si>
    <t>HSA 56-SE00005-IM00148</t>
  </si>
  <si>
    <t>HSA 56-SE00005-IM00149</t>
  </si>
  <si>
    <t>HSA 56-SE00005-IM00150</t>
  </si>
  <si>
    <t>HSA 56-SE00005-IM00151</t>
  </si>
  <si>
    <t>HSA 56-SE00005-IM00152</t>
  </si>
  <si>
    <t>HSA 56-SE00005-IM00153</t>
  </si>
  <si>
    <t>HSA 56-SE00005-IM00154</t>
  </si>
  <si>
    <t>HSA 56-SE00005-IM00155</t>
  </si>
  <si>
    <t>HSA 56-SE00005-IM00156</t>
  </si>
  <si>
    <t>HSA 56-SE00005-IM00157</t>
  </si>
  <si>
    <t>HSA 56-SE00005-IM00158</t>
  </si>
  <si>
    <t>HSA 56-SE00005-IM00159</t>
  </si>
  <si>
    <t>HSA 56-SE00005-IM00160</t>
  </si>
  <si>
    <t>HSA 56-SE00005-IM00161</t>
  </si>
  <si>
    <t>HSA 56-SE00005-IM00162</t>
  </si>
  <si>
    <t>HSA 56-SE00005-IM00163</t>
  </si>
  <si>
    <t>HSA 56-SE00005-IM00164</t>
  </si>
  <si>
    <t>HSA 56-SE00005-IM00165</t>
  </si>
  <si>
    <t>HSA 56-SE00005-IM00166</t>
  </si>
  <si>
    <t>HSA 56-SE00005-IM00167</t>
  </si>
  <si>
    <t>HSA 56-SE00005-IM00168</t>
  </si>
  <si>
    <t>HSA 56-SE00005-IM00169</t>
  </si>
  <si>
    <t>HSA 56-SE00005-IM00170</t>
  </si>
  <si>
    <t>HSA 56-SE00005-IM00171</t>
  </si>
  <si>
    <t>HSA 56-SE00005-IM00172</t>
  </si>
  <si>
    <t>HSA 56-SE00005-IM00173</t>
  </si>
  <si>
    <t>HSA 56-SE00005-IM00174</t>
  </si>
  <si>
    <t>HSA 56-SE00005-IM00175</t>
  </si>
  <si>
    <t>HSA 56-SE00005-IM00176</t>
  </si>
  <si>
    <t>HSA 56-SE00005-IM00177</t>
  </si>
  <si>
    <t>HSA 56-SE00005-IM00178</t>
  </si>
  <si>
    <t>HSA 56-SE00005-IM00179</t>
  </si>
  <si>
    <t>HSA 56-SE00005-IM00180</t>
  </si>
  <si>
    <t>HSA 56-SE00005-IM00181</t>
  </si>
  <si>
    <t>HSA 56-SE00005-IM00182</t>
  </si>
  <si>
    <t>HSA 56-SE00005-IM00183</t>
  </si>
  <si>
    <t>HSA 56-SE00005-IM00184</t>
  </si>
  <si>
    <t>HSA 56-SE00005-IM00185</t>
  </si>
  <si>
    <t>HSA 56-SE00005-IM00186</t>
  </si>
  <si>
    <t>HSA 56-SE00005-IM00187</t>
  </si>
  <si>
    <t>HSA 56-SE00005-IM00188</t>
  </si>
  <si>
    <t>HSA 56-SE00005-IM00189</t>
  </si>
  <si>
    <t>HSA 56-SE00005-IM00190</t>
  </si>
  <si>
    <t>HSA 56-SE00005-IM00191</t>
  </si>
  <si>
    <t>HSA 56-SE00005-IM00192</t>
  </si>
  <si>
    <t>HSA 56-SE00005-IM00193</t>
  </si>
  <si>
    <t>HSA 56-SE00005-IM00194</t>
  </si>
  <si>
    <t>HSA 56-SE00005-IM00195</t>
  </si>
  <si>
    <t>HSA 56-SE00005-IM00196</t>
  </si>
  <si>
    <t>HSA 56-SE00005-IM00197</t>
  </si>
  <si>
    <t>HSA 56-SE00005-IM00198</t>
  </si>
  <si>
    <t>HSA 56-SE00005-IM00199</t>
  </si>
  <si>
    <t>HSA 56-SE00005-IM00200</t>
  </si>
  <si>
    <t>HSA 56-SE00005-IM00201</t>
  </si>
  <si>
    <t>HSA 56-SE00005-IM00202</t>
  </si>
  <si>
    <t>HSA 56-SE00005-IM00203</t>
  </si>
  <si>
    <t>HSA 56-SE00005-IM00204</t>
  </si>
  <si>
    <t>HSA 56-SE00005-IM00205</t>
  </si>
  <si>
    <t>HSA 56-SE00005-IM00206</t>
  </si>
  <si>
    <t>HSA 56-SE00005-IM00207</t>
  </si>
  <si>
    <t>HSA 56-SE00005-IM00208</t>
  </si>
  <si>
    <t>HSA 56-SE00005-IM00209</t>
  </si>
  <si>
    <t>HSA 56-SE00005-IM00210</t>
  </si>
  <si>
    <t>HSA 56-SE00005-IM00211</t>
  </si>
  <si>
    <t>HSA 56-SE00005-IM00212</t>
  </si>
  <si>
    <t>HSA 56-SE00005-IM00213</t>
  </si>
  <si>
    <t>HSA 56-SE00005-IM00214</t>
  </si>
  <si>
    <t>HSA 56-SE00005-IM00215</t>
  </si>
  <si>
    <t>HSA 56-SE00005-IM00216</t>
  </si>
  <si>
    <t>HSA 56-SE00005-IM00217</t>
  </si>
  <si>
    <t>HSA 56-SE00005-IM00218</t>
  </si>
  <si>
    <t>HSA 56-SE00005-IM00219</t>
  </si>
  <si>
    <t>HSA 56-SE00005-IM00220</t>
  </si>
  <si>
    <t>HSA 56-SE00005-IM00221</t>
  </si>
  <si>
    <t>HSA 56-SE00005-IM00222</t>
  </si>
  <si>
    <t>HSA 56-SE00005-IM00223</t>
  </si>
  <si>
    <t>HSA 56-SE00005-IM00224</t>
  </si>
  <si>
    <t>HSA 56-SE00005-IM00225</t>
  </si>
  <si>
    <t>HSA 56-SE00005-IM00226</t>
  </si>
  <si>
    <t>HSA 56-SE00005-IM00227</t>
  </si>
  <si>
    <t>HSA 56-SE00005-IM00228</t>
  </si>
  <si>
    <t>HSA 56-SE00005-IM00229</t>
  </si>
  <si>
    <t>HSA 56-SE00005-IM00230</t>
  </si>
  <si>
    <t>HSA 56-SE00005-IM00231</t>
  </si>
  <si>
    <t>HSA 56-SE00005-IM00232</t>
  </si>
  <si>
    <t>HSA 56-SE00005-IM00233</t>
  </si>
  <si>
    <t>HSA 56-SE00005-IM00234</t>
  </si>
  <si>
    <t>HSA 56-SE00005-IM00235</t>
  </si>
  <si>
    <t>HSA 56-SE00005-IM00236</t>
  </si>
  <si>
    <t>HSA 56-SE00005-IM00237</t>
  </si>
  <si>
    <t>HSA 56-SE00005-IM00238</t>
  </si>
  <si>
    <t>HSA 56-SE00005-IM00239</t>
  </si>
  <si>
    <t>HSA 56-SE00005-IM00240</t>
  </si>
  <si>
    <t>HSA 56-SE00005-IM00241</t>
  </si>
  <si>
    <t>HSA 56-SE00005-IM00242</t>
  </si>
  <si>
    <t>HSA 56-SE00005-IM00243</t>
  </si>
  <si>
    <t>HSA 56-SE00005-IM00244</t>
  </si>
  <si>
    <t>HSA 56-SE00005-IM00245</t>
  </si>
  <si>
    <t>HSA 56-SE00005-IM00246</t>
  </si>
  <si>
    <t>HSA 56-SE00005-IM00247</t>
  </si>
  <si>
    <t>HSA 56-SE00005-IM00248</t>
  </si>
  <si>
    <t>HSA 56-SE00005-IM00249</t>
  </si>
  <si>
    <t>HSA 56-SE00005-IM00250</t>
  </si>
  <si>
    <t>HSA 56-SE00005-IM00251</t>
  </si>
  <si>
    <t>HSA 56-SE00005-IM00252</t>
  </si>
  <si>
    <t>HSA 56-SE00005-IM00253</t>
  </si>
  <si>
    <t>HSA 56-SE00005-IM00254</t>
  </si>
  <si>
    <t>HSA 56-SE00005-IM00255</t>
  </si>
  <si>
    <t>HSA 56-SE00005-IM00256</t>
  </si>
  <si>
    <t>HSA 56-SE00005-IM00257</t>
  </si>
  <si>
    <t>HSA 56-SE00005-IM00258</t>
  </si>
  <si>
    <t>HSA 56-SE00005-IM00259</t>
  </si>
  <si>
    <t>HSA 56-SE00005-IM00260</t>
  </si>
  <si>
    <t>HSA 56-SE00005-IM00261</t>
  </si>
  <si>
    <t>HSA 56-SE00005-IM00262</t>
  </si>
  <si>
    <t>HSA 56-SE00005-IM00263</t>
  </si>
  <si>
    <t>HSA 56-SE00005-IM00264</t>
  </si>
  <si>
    <t>HSA 56-SE00005-IM00265</t>
  </si>
  <si>
    <t>HSA 56-SE00005-IM00266</t>
  </si>
  <si>
    <t>HSA 56-SE00005-IM00267</t>
  </si>
  <si>
    <t>HSA 56-SE00005-IM00268</t>
  </si>
  <si>
    <t>HSA 56-SE00005-IM00269</t>
  </si>
  <si>
    <t>HSA 56-SE00005-IM00270</t>
  </si>
  <si>
    <t>HSA 56-SE00005-IM00271</t>
  </si>
  <si>
    <t>HSA 56-SE00005-IM00272</t>
  </si>
  <si>
    <t>HSA 56-SE00005-IM00273</t>
  </si>
  <si>
    <t>HSA 56-SE00005-IM00274</t>
  </si>
  <si>
    <t>HSA 56-SE00005-IM00275</t>
  </si>
  <si>
    <t>HSA 56-SE00005-IM00276</t>
  </si>
  <si>
    <t>HSA 56-SE00005-IM00277</t>
  </si>
  <si>
    <t>HSA 56-SE00005-IM00278</t>
  </si>
  <si>
    <t>HSA 56-SE00005-IM00279</t>
  </si>
  <si>
    <t>HSA 56-SE00005-IM00280</t>
  </si>
  <si>
    <t>HSA 56-SE00005-IM00281</t>
  </si>
  <si>
    <t>HSA 56-SE00005-IM00282</t>
  </si>
  <si>
    <t>HSA 56-SE00005-IM00283</t>
  </si>
  <si>
    <t>HSA 56-SE00005-IM00284</t>
  </si>
  <si>
    <t>HSA 56-SE00005-IM00285</t>
  </si>
  <si>
    <t>HSA 56-SE00005-IM00286</t>
  </si>
  <si>
    <t>HSA 56-SE00005-IM00287</t>
  </si>
  <si>
    <t>HSA 56-SE00005-IM00288</t>
  </si>
  <si>
    <t>HSA 56-SE00005-IM00289</t>
  </si>
  <si>
    <t>HSA 56-SE00005-IM00290</t>
  </si>
  <si>
    <t>HSA 56-SE00005-IM00291</t>
  </si>
  <si>
    <t>HSA 56-SE00005-IM00292</t>
  </si>
  <si>
    <t>HSA 56-SE00005-IM00293</t>
  </si>
  <si>
    <t>HSA 56-SE00005-IM00294</t>
  </si>
  <si>
    <t>HSA 56-SE00005-IM00295</t>
  </si>
  <si>
    <t>HSA 56-SE00005-IM00296</t>
  </si>
  <si>
    <t>HSA 56-SE00005-IM00297</t>
  </si>
  <si>
    <t>HSA 56-SE00005-IM00298</t>
  </si>
  <si>
    <t>HSA 56-SE00005-IM00299</t>
  </si>
  <si>
    <t>HSA 56-SE00005-IM00300</t>
  </si>
  <si>
    <t>HSA 56-SE00005-IM00301</t>
  </si>
  <si>
    <t>HSA 56-SE00005-IM00302</t>
  </si>
  <si>
    <t>HSA 56-SE00005-IM00303</t>
  </si>
  <si>
    <t>HSA 56-SE00005-IM00304</t>
  </si>
  <si>
    <t>HSA 56-SE00005-IM00305</t>
  </si>
  <si>
    <t>HSA 56-SE00005-IM00306</t>
  </si>
  <si>
    <t>HSA 56-SE00005-IM00307</t>
  </si>
  <si>
    <t>HSA 56-SE00005-IM00308</t>
  </si>
  <si>
    <t>HSA 56-SE00005-IM00309</t>
  </si>
  <si>
    <t>HSA 56-SE00005-IM00310</t>
  </si>
  <si>
    <t>HSA 56-SE00005-IM00311</t>
  </si>
  <si>
    <t>HSA 56-SE00005-IM00312</t>
  </si>
  <si>
    <t>HSA 56-SE00005-IM00313</t>
  </si>
  <si>
    <t>HSA 56-SE00005-IM00314</t>
  </si>
  <si>
    <t>HSA 56-SE00005-IM00315</t>
  </si>
  <si>
    <t>HSA 56-SE00005-IM00316</t>
  </si>
  <si>
    <t>HSA 56-SE00005-IM00317</t>
  </si>
  <si>
    <t>HSA 56-SE00005-IM00318</t>
  </si>
  <si>
    <t>HSA 56-SE00005-IM00319</t>
  </si>
  <si>
    <t>HSA 56-SE00005-IM00320</t>
  </si>
  <si>
    <t>HSA 56-SE00005-IM00321</t>
  </si>
  <si>
    <t>HSA 56-SE00005-IM00322</t>
  </si>
  <si>
    <t>HSA 56-SE00005-IM00323</t>
  </si>
  <si>
    <t>HSA 56-SE00005-IM00324</t>
  </si>
  <si>
    <t>HSA 56-SE00005-IM00325</t>
  </si>
  <si>
    <t>HSA 56-SE00005-IM00326</t>
  </si>
  <si>
    <t>HSA 56-SE00005-IM00327</t>
  </si>
  <si>
    <t>HSA 56-SE00005-IM00328</t>
  </si>
  <si>
    <t>HSA 56-SE00005-IM00329</t>
  </si>
  <si>
    <t>HSA 56-SE00005-IM00330</t>
  </si>
  <si>
    <t>HSA 56-SE00005-IM00331</t>
  </si>
  <si>
    <t>HSA 56-SE00005-IM00332</t>
  </si>
  <si>
    <t>HSA 56-SE00005-IM00333</t>
  </si>
  <si>
    <t>HSA 56-SE00005-IM00334</t>
  </si>
  <si>
    <t>HSA 56-SE00005-IM00335</t>
  </si>
  <si>
    <t>HSA 56-SE00005-IM00336</t>
  </si>
  <si>
    <t>HSA 56-SE00005-IM00337</t>
  </si>
  <si>
    <t>HSA 56-SE00005-IM00338</t>
  </si>
  <si>
    <t>HSA 56-SE00005-IM00339</t>
  </si>
  <si>
    <t>HSA 56-SE00005-IM00340</t>
  </si>
  <si>
    <t>HSA 56-SE00005-IM00341</t>
  </si>
  <si>
    <t>HSA 56-SE00005-IM00342</t>
  </si>
  <si>
    <t>HSA 56-SE00005-IM00343</t>
  </si>
  <si>
    <t>HSA 56-SE00005-IM00344</t>
  </si>
  <si>
    <t>HSA 56-SE00005-IM00345</t>
  </si>
  <si>
    <t>HSA 56-SE00005-IM00346</t>
  </si>
  <si>
    <t>HSA 56-SE00005-IM00347</t>
  </si>
  <si>
    <t>HSA 56-SE00005-IM00348</t>
  </si>
  <si>
    <t>HSA 56-SE00005-IM00349</t>
  </si>
  <si>
    <t>HSA 56-SE00005-IM00350</t>
  </si>
  <si>
    <t>HSA 56-SE00005-IM00351</t>
  </si>
  <si>
    <t>HSA 56-SE00005-IM00352</t>
  </si>
  <si>
    <t>HSA 56-SE00005-IM00353</t>
  </si>
  <si>
    <t>HSA 57-SE00003-IM00001</t>
  </si>
  <si>
    <t>HSA 57-SE00003-IM00002</t>
  </si>
  <si>
    <t>HSA 57-SE00003-IM00003</t>
  </si>
  <si>
    <t>HSA 57-SE00003-IM00004</t>
  </si>
  <si>
    <t>HSA 57-SE00003-IM00005</t>
  </si>
  <si>
    <t>HSA 57-SE00003-IM00006</t>
  </si>
  <si>
    <t>HSA 57-SE00003-IM00007</t>
  </si>
  <si>
    <t>HSA 57-SE00003-IM00008</t>
  </si>
  <si>
    <t>HSA 57-SE00003-IM00009</t>
  </si>
  <si>
    <t>HSA 57-SE00003-IM00010</t>
  </si>
  <si>
    <t>HSA 57-SE00003-IM00011</t>
  </si>
  <si>
    <t>HSA 57-SE00003-IM00012</t>
  </si>
  <si>
    <t>HSA 57-SE00003-IM00013</t>
  </si>
  <si>
    <t>HSA 57-SE00003-IM00014</t>
  </si>
  <si>
    <t>HSA 57-SE00003-IM00015</t>
  </si>
  <si>
    <t>HSA 57-SE00003-IM00016</t>
  </si>
  <si>
    <t>HSA 57-SE00003-IM00017</t>
  </si>
  <si>
    <t>HSA 57-SE00003-IM00018</t>
  </si>
  <si>
    <t>HSA 57-SE00003-IM00019</t>
  </si>
  <si>
    <t>HSA 57-SE00003-IM00020</t>
  </si>
  <si>
    <t>HSA 57-SE00003-IM00021</t>
  </si>
  <si>
    <t>HSA 57-SE00003-IM00022</t>
  </si>
  <si>
    <t>HSA 57-SE00003-IM00023</t>
  </si>
  <si>
    <t>HSA 57-SE00003-IM00024</t>
  </si>
  <si>
    <t>HSA 57-SE00003-IM00025</t>
  </si>
  <si>
    <t>HSA 57-SE00003-IM00026</t>
  </si>
  <si>
    <t>HSA 57-SE00003-IM00027</t>
  </si>
  <si>
    <t>HSA 57-SE00003-IM00028</t>
  </si>
  <si>
    <t>HSA 57-SE00003-IM00029</t>
  </si>
  <si>
    <t>HSA 57-SE00003-IM00030</t>
  </si>
  <si>
    <t>HSA 57-SE00003-IM00031</t>
  </si>
  <si>
    <t>HSA 57-SE00003-IM00032</t>
  </si>
  <si>
    <t>HSA 57-SE00003-IM00033</t>
  </si>
  <si>
    <t>HSA 57-SE00003-IM00034</t>
  </si>
  <si>
    <t>HSA 58-SE00003-IM00001</t>
  </si>
  <si>
    <t>HSA 58-SE00003-IM00002</t>
  </si>
  <si>
    <t>HSA 58-SE00003-IM00003</t>
  </si>
  <si>
    <t>HSA 58-SE00003-IM00004</t>
  </si>
  <si>
    <t>HSA 58-SE00003-IM00005</t>
  </si>
  <si>
    <t>HSA 58-SE00003-IM00006</t>
  </si>
  <si>
    <t>HSA 58-SE00003-IM00007</t>
  </si>
  <si>
    <t>HSA 58-SE00003-IM00008</t>
  </si>
  <si>
    <t>HSA 58-SE00003-IM00009</t>
  </si>
  <si>
    <t>HSA 58-SE00003-IM00010</t>
  </si>
  <si>
    <t>HSA 58-SE00003-IM00011</t>
  </si>
  <si>
    <t>HSA 58-SE00003-IM00012</t>
  </si>
  <si>
    <t>HSA 58-SE00003-IM00013</t>
  </si>
  <si>
    <t>HSA 58-SE00003-IM00014</t>
  </si>
  <si>
    <t>HSA 58-SE00003-IM00015</t>
  </si>
  <si>
    <t>HSA 58-SE00003-IM00016</t>
  </si>
  <si>
    <t>HSA 58-SE00003-IM00017</t>
  </si>
  <si>
    <t>HSA 58-SE00003-IM00018</t>
  </si>
  <si>
    <t>HSA 58-SE00003-IM00019</t>
  </si>
  <si>
    <t>HSA 58-SE00003-IM00020</t>
  </si>
  <si>
    <t>HSA 58-SE00003-IM00021</t>
  </si>
  <si>
    <t>HSA 58-SE00003-IM00022</t>
  </si>
  <si>
    <t>HSA 58-SE00003-IM00023</t>
  </si>
  <si>
    <t>HSA 58-SE00003-IM00024</t>
  </si>
  <si>
    <t>HSA 58-SE00003-IM00025</t>
  </si>
  <si>
    <t>HSA 58-SE00003-IM00026</t>
  </si>
  <si>
    <t>HSA 58-SE00003-IM00027</t>
  </si>
  <si>
    <t>HSA 58-SE00003-IM00028</t>
  </si>
  <si>
    <t>HSA 58-SE00003-IM00029</t>
  </si>
  <si>
    <t>HSA 58-SE00003-IM00030</t>
  </si>
  <si>
    <t>HSA 58-SE00003-IM00031</t>
  </si>
  <si>
    <t>HSA 58-SE00003-IM00032</t>
  </si>
  <si>
    <t>HSA 58-SE00003-IM00033</t>
  </si>
  <si>
    <t>HSA 58-SE00003-IM00034</t>
  </si>
  <si>
    <t>HSA 58-SE00003-IM00035</t>
  </si>
  <si>
    <t>HSA 58-SE00003-IM00036</t>
  </si>
  <si>
    <t>HSA 58-SE00003-IM00037</t>
  </si>
  <si>
    <t>HSA 58-SE00003-IM00038</t>
  </si>
  <si>
    <t>HSA 58-SE00003-IM00039</t>
  </si>
  <si>
    <t>HSA 58-SE00003-IM00040</t>
  </si>
  <si>
    <t>HSA 58-SE00003-IM00041</t>
  </si>
  <si>
    <t>HSA 58-SE00003-IM00042</t>
  </si>
  <si>
    <t>HSA 58-SE00003-IM00043</t>
  </si>
  <si>
    <t>HSA 58-SE00003-IM00044</t>
  </si>
  <si>
    <t>HSA 58-SE00003-IM00045</t>
  </si>
  <si>
    <t>HSA 58-SE00003-IM00046</t>
  </si>
  <si>
    <t>HSA 58-SE00003-IM00047</t>
  </si>
  <si>
    <t>HSA 58-SE00003-IM00048</t>
  </si>
  <si>
    <t>HSA 58-SE00003-IM00049</t>
  </si>
  <si>
    <t>HSA 58-SE00003-IM00050</t>
  </si>
  <si>
    <t>HSA 58-SE00003-IM00051</t>
  </si>
  <si>
    <t>HSA 58-SE00003-IM00052</t>
  </si>
  <si>
    <t>HSA 58-SE00003-IM00053</t>
  </si>
  <si>
    <t>HSA 58-SE00003-IM00054</t>
  </si>
  <si>
    <t>HSA 58-SE00003-IM00055</t>
  </si>
  <si>
    <t>HSA 58-SE00003-IM00056</t>
  </si>
  <si>
    <t>HSA 58-SE00003-IM00057</t>
  </si>
  <si>
    <t>HSA 58-SE00003-IM00058</t>
  </si>
  <si>
    <t>HSA 58-SE00003-IM00059</t>
  </si>
  <si>
    <t>HSA 58-SE00003-IM00060</t>
  </si>
  <si>
    <t>HSA 58-SE00003-IM00061</t>
  </si>
  <si>
    <t>HSA 58-SE00003-IM00062</t>
  </si>
  <si>
    <t>HSA 58-SE00003-IM00063</t>
  </si>
  <si>
    <t>HSA 58-SE00003-IM00064</t>
  </si>
  <si>
    <t>HSA 58-SE00003-IM00065</t>
  </si>
  <si>
    <t>HSA 58-SE00003-IM00066</t>
  </si>
  <si>
    <t>HSA 58-SE00003-IM00067</t>
  </si>
  <si>
    <t>HSA 58-SE00003-IM00068</t>
  </si>
  <si>
    <t>HSA 58-SE00003-IM00069</t>
  </si>
  <si>
    <t>HSA 58-SE00003-IM00070</t>
  </si>
  <si>
    <t>HSA 58-SE00003-IM00071</t>
  </si>
  <si>
    <t>HSA 58-SE00003-IM00072</t>
  </si>
  <si>
    <t>HSA 58-SE00003-IM00073</t>
  </si>
  <si>
    <t>HSA 58-SE00003-IM00074</t>
  </si>
  <si>
    <t>HSA 58-SE00003-IM00075</t>
  </si>
  <si>
    <t>HSA 58-SE00003-IM00076</t>
  </si>
  <si>
    <t>HSA 58-SE00003-IM00077</t>
  </si>
  <si>
    <t>HSA 58-SE00003-IM00078</t>
  </si>
  <si>
    <t>HSA 58-SE00003-IM00079</t>
  </si>
  <si>
    <t>HSA 58-SE00003-IM00080</t>
  </si>
  <si>
    <t>HSA 58-SE00003-IM00081</t>
  </si>
  <si>
    <t>HSA 58-SE00003-IM00082</t>
  </si>
  <si>
    <t>HSA 58-SE00003-IM00083</t>
  </si>
  <si>
    <t>HSA 58-SE00003-IM00084</t>
  </si>
  <si>
    <t>HSA 58-SE00003-IM00085</t>
  </si>
  <si>
    <t>HSA 58-SE00003-IM00086</t>
  </si>
  <si>
    <t>HSA 58-SE00003-IM00087</t>
  </si>
  <si>
    <t>HSA 58-SE00003-IM00088</t>
  </si>
  <si>
    <t>HSA 58-SE00003-IM00089</t>
  </si>
  <si>
    <t>HSA 58-SE00003-IM00090</t>
  </si>
  <si>
    <t>HSA 58-SE00003-IM00091</t>
  </si>
  <si>
    <t>HSA 58-SE00003-IM00092</t>
  </si>
  <si>
    <t>HSA 58-SE00003-IM00093</t>
  </si>
  <si>
    <t>HSA 58-SE00003-IM00094</t>
  </si>
  <si>
    <t>HSA 58-SE00003-IM00095</t>
  </si>
  <si>
    <t>HSA 58-SE00003-IM00096</t>
  </si>
  <si>
    <t>HSA 58-SE00003-IM00097</t>
  </si>
  <si>
    <t>HSA 58-SE00003-IM00098</t>
  </si>
  <si>
    <t>HSA 58-SE00003-IM00099</t>
  </si>
  <si>
    <t>HSA 58-SE00003-IM00100</t>
  </si>
  <si>
    <t>HSA 58-SE00003-IM00101</t>
  </si>
  <si>
    <t>HSA 58-SE00003-IM00102</t>
  </si>
  <si>
    <t>HSA 58-SE00003-IM00103</t>
  </si>
  <si>
    <t>HSA 58-SE00003-IM00104</t>
  </si>
  <si>
    <t>HSA 58-SE00003-IM00105</t>
  </si>
  <si>
    <t>HSA 58-SE00003-IM00106</t>
  </si>
  <si>
    <t>HSA 58-SE00003-IM00107</t>
  </si>
  <si>
    <t>HSA 58-SE00003-IM00108</t>
  </si>
  <si>
    <t>HSA 58-SE00003-IM00109</t>
  </si>
  <si>
    <t>HSA 58-SE00003-IM00110</t>
  </si>
  <si>
    <t>HSA 58-SE00003-IM00111</t>
  </si>
  <si>
    <t>HSA 58-SE00003-IM00112</t>
  </si>
  <si>
    <t>HSA 58-SE00003-IM00113</t>
  </si>
  <si>
    <t>HSA 58-SE00003-IM00114</t>
  </si>
  <si>
    <t>HSA 58-SE00003-IM00115</t>
  </si>
  <si>
    <t>HSA 58-SE00003-IM00116</t>
  </si>
  <si>
    <t>HSA 58-SE00003-IM00117</t>
  </si>
  <si>
    <t>HSA 58-SE00003-IM00118</t>
  </si>
  <si>
    <t>HSA 58-SE00003-IM00119</t>
  </si>
  <si>
    <t>HSA 58-SE00003-IM00120</t>
  </si>
  <si>
    <t>HSA 58-SE00003-IM00121</t>
  </si>
  <si>
    <t>HSA 58-SE00003-IM00122</t>
  </si>
  <si>
    <t>HSA 58-SE00003-IM00123</t>
  </si>
  <si>
    <t>HSA 58-SE00003-IM00124</t>
  </si>
  <si>
    <t>HSA 58-SE00003-IM00125</t>
  </si>
  <si>
    <t>HSA 58-SE00003-IM00126</t>
  </si>
  <si>
    <t>HSA 58-SE00003-IM00127</t>
  </si>
  <si>
    <t>HSA 58-SE00003-IM00128</t>
  </si>
  <si>
    <t>HSA 58-SE00003-IM00129</t>
  </si>
  <si>
    <t>HSA 58-SE00003-IM00130</t>
  </si>
  <si>
    <t>HSA 58-SE00003-IM00131</t>
  </si>
  <si>
    <t>HSA 58-SE00003-IM00132</t>
  </si>
  <si>
    <t>HSA 58-SE00003-IM00133</t>
  </si>
  <si>
    <t>HSA 58-SE00003-IM00134</t>
  </si>
  <si>
    <t>HSA 58-SE00003-IM00135</t>
  </si>
  <si>
    <t>HSA 58-SE00003-IM00136</t>
  </si>
  <si>
    <t>HSA 58-SE00003-IM00137</t>
  </si>
  <si>
    <t>HSA 58-SE00003-IM00138</t>
  </si>
  <si>
    <t>HSA 58-SE00003-IM00139</t>
  </si>
  <si>
    <t>HSA 58-SE00003-IM00140</t>
  </si>
  <si>
    <t>HSA 58-SE00003-IM00141</t>
  </si>
  <si>
    <t>HSA 58-SE00003-IM00142</t>
  </si>
  <si>
    <t>HSA 58-SE00003-IM00143</t>
  </si>
  <si>
    <t>HSA 58-SE00003-IM00144</t>
  </si>
  <si>
    <t>HSA 58-SE00003-IM00145</t>
  </si>
  <si>
    <t>HSA 58-SE00003-IM00146</t>
  </si>
  <si>
    <t>HSA 58-SE00003-IM00147</t>
  </si>
  <si>
    <t>HSA 58-SE00003-IM00148</t>
  </si>
  <si>
    <t>HSA 58-SE00003-IM00149</t>
  </si>
  <si>
    <t>HSA 58-SE00003-IM00150</t>
  </si>
  <si>
    <t>HSA 58-SE00003-IM00151</t>
  </si>
  <si>
    <t>HSA 58-SE00003-IM00152</t>
  </si>
  <si>
    <t>HSA 58-SE00003-IM00153</t>
  </si>
  <si>
    <t>HSA 58-SE00003-IM00154</t>
  </si>
  <si>
    <t>HSA 58-SE00003-IM00155</t>
  </si>
  <si>
    <t>HSA 58-SE00003-IM00156</t>
  </si>
  <si>
    <t>HSA 58-SE00003-IM00157</t>
  </si>
  <si>
    <t>HSA 58-SE00003-IM00158</t>
  </si>
  <si>
    <t>HSA 58-SE00003-IM00159</t>
  </si>
  <si>
    <t>HSA 58-SE00003-IM00160</t>
  </si>
  <si>
    <t>HSA 58-SE00003-IM00161</t>
  </si>
  <si>
    <t>HSA 58-SE00003-IM00162</t>
  </si>
  <si>
    <t>HSA 58-SE00003-IM00163</t>
  </si>
  <si>
    <t>HSA 58-SE00003-IM00164</t>
  </si>
  <si>
    <t>HSA 58-SE00003-IM00165</t>
  </si>
  <si>
    <t>HSA 58-SE00003-IM00166</t>
  </si>
  <si>
    <t>HSA 58-SE00003-IM00167</t>
  </si>
  <si>
    <t>HSA 58-SE00003-IM00168</t>
  </si>
  <si>
    <t>HSA 58-SE00003-IM00169</t>
  </si>
  <si>
    <t>HSA 58-SE00003-IM00170</t>
  </si>
  <si>
    <t>HSA 58-SE00003-IM00171</t>
  </si>
  <si>
    <t>HSA 58-SE00003-IM00172</t>
  </si>
  <si>
    <t>HSA 58-SE00003-IM00173</t>
  </si>
  <si>
    <t>HSA 58-SE00003-IM00174</t>
  </si>
  <si>
    <t>HSA 58-SE00003-IM00175</t>
  </si>
  <si>
    <t>HSA 58-SE00003-IM00176</t>
  </si>
  <si>
    <t>HSA 58-SE00003-IM00177</t>
  </si>
  <si>
    <t>HSA 58-SE00003-IM00178</t>
  </si>
  <si>
    <t>HSA 58-SE00003-IM00179</t>
  </si>
  <si>
    <t>HSA 58-SE00003-IM00180</t>
  </si>
  <si>
    <t>HSA 58-SE00003-IM00181</t>
  </si>
  <si>
    <t>HSA 58-SE00003-IM00182</t>
  </si>
  <si>
    <t>HSA 58-SE00003-IM00183</t>
  </si>
  <si>
    <t>HSA 58-SE00003-IM00184</t>
  </si>
  <si>
    <t>HSA 58-SE00003-IM00185</t>
  </si>
  <si>
    <t>HSA 58-SE00003-IM00186</t>
  </si>
  <si>
    <t>HSA 58-SE00003-IM00187</t>
  </si>
  <si>
    <t>HSA 58-SE00003-IM00188</t>
  </si>
  <si>
    <t>HSA 58-SE00003-IM00189</t>
  </si>
  <si>
    <t>HSA 58-SE00003-IM00190</t>
  </si>
  <si>
    <t>HSA 58-SE00003-IM00191</t>
  </si>
  <si>
    <t>HSA 58-SE00003-IM00192</t>
  </si>
  <si>
    <t>HSA 58-SE00003-IM00193</t>
  </si>
  <si>
    <t>HSA 58-SE00003-IM00194</t>
  </si>
  <si>
    <t>HSA 58-SE00003-IM00195</t>
  </si>
  <si>
    <t>HSA 58-SE00003-IM00196</t>
  </si>
  <si>
    <t>HSA 58-SE00003-IM00197</t>
  </si>
  <si>
    <t>HSA 58-SE00003-IM00198</t>
  </si>
  <si>
    <t>HSA 58-SE00003-IM00199</t>
  </si>
  <si>
    <t>HSA 58-SE00003-IM00200</t>
  </si>
  <si>
    <t>HSA 58-SE00003-IM00201</t>
  </si>
  <si>
    <t>HSA 58-SE00003-IM00202</t>
  </si>
  <si>
    <t>HSA 58-SE00003-IM00203</t>
  </si>
  <si>
    <t>HSA 58-SE00003-IM00204</t>
  </si>
  <si>
    <t>HSA 58-SE00003-IM00205</t>
  </si>
  <si>
    <t>HSA 58-SE00003-IM00206</t>
  </si>
  <si>
    <t>HSA 58-SE00003-IM00207</t>
  </si>
  <si>
    <t>HSA 58-SE00003-IM00208</t>
  </si>
  <si>
    <t>HSA 58-SE00003-IM00209</t>
  </si>
  <si>
    <t>HSA 58-SE00003-IM00210</t>
  </si>
  <si>
    <t>HSA 58-SE00003-IM00211</t>
  </si>
  <si>
    <t>HSA 58-SE00003-IM00212</t>
  </si>
  <si>
    <t>HSA 58-SE00003-IM00213</t>
  </si>
  <si>
    <t>HSA 58-SE00003-IM00214</t>
  </si>
  <si>
    <t>HSA 58-SE00003-IM00215</t>
  </si>
  <si>
    <t>HSA 58-SE00003-IM00216</t>
  </si>
  <si>
    <t>HSA 58-SE00003-IM00217</t>
  </si>
  <si>
    <t>HSA 58-SE00003-IM00218</t>
  </si>
  <si>
    <t>HSA 58-SE00003-IM00219</t>
  </si>
  <si>
    <t>HSA 58-SE00003-IM00220</t>
  </si>
  <si>
    <t>HSA 58-SE00003-IM00221</t>
  </si>
  <si>
    <t>HSA 58-SE00003-IM00222</t>
  </si>
  <si>
    <t>HSA 58-SE00003-IM00223</t>
  </si>
  <si>
    <t>HSA 58-SE00003-IM00224</t>
  </si>
  <si>
    <t>HSA 58-SE00003-IM00225</t>
  </si>
  <si>
    <t>HSA 58-SE00003-IM00226</t>
  </si>
  <si>
    <t>HSA 58-SE00003-IM00227</t>
  </si>
  <si>
    <t>HSA 58-SE00003-IM00228</t>
  </si>
  <si>
    <t>HSA 58-SE00003-IM00229</t>
  </si>
  <si>
    <t>HSA 58-SE00003-IM00230</t>
  </si>
  <si>
    <t>HSA 58-SE00003-IM00231</t>
  </si>
  <si>
    <t>HSA 58-SE00003-IM00232</t>
  </si>
  <si>
    <t>HSA 58-SE00003-IM00233</t>
  </si>
  <si>
    <t>HSA 58-SE00003-IM00234</t>
  </si>
  <si>
    <t>HSA 58-SE00003-IM00235</t>
  </si>
  <si>
    <t>HSA 58-SE00003-IM00236</t>
  </si>
  <si>
    <t>HSA 58-SE00003-IM00237</t>
  </si>
  <si>
    <t>HSA 58-SE00003-IM00238</t>
  </si>
  <si>
    <t>HSA 58-SE00003-IM00239</t>
  </si>
  <si>
    <t>HSA 58-SE00003-IM00240</t>
  </si>
  <si>
    <t>HSA 58-SE00003-IM00241</t>
  </si>
  <si>
    <t>HSA 58-SE00003-IM00242</t>
  </si>
  <si>
    <t>HSA 58-SE00003-IM00243</t>
  </si>
  <si>
    <t>HSA 58-SE00003-IM00244</t>
  </si>
  <si>
    <t>HSA 58-SE00003-IM00245</t>
  </si>
  <si>
    <t>HSA 58-SE00003-IM00246</t>
  </si>
  <si>
    <t>HSA 58-SE00003-IM00247</t>
  </si>
  <si>
    <t>HSA 58-SE00003-IM00248</t>
  </si>
  <si>
    <t>HSA 58-SE00003-IM00249</t>
  </si>
  <si>
    <t>HSA 58-SE00003-IM00250</t>
  </si>
  <si>
    <t>HSA 58-SE00003-IM00251</t>
  </si>
  <si>
    <t>HSA 58-SE00003-IM00252</t>
  </si>
  <si>
    <t>HSA 58-SE00003-IM00253</t>
  </si>
  <si>
    <t>HSA 58-SE00003-IM00254</t>
  </si>
  <si>
    <t>HSA 58-SE00003-IM00255</t>
  </si>
  <si>
    <t>HSA 58-SE00003-IM00256</t>
  </si>
  <si>
    <t>HSA 58-SE00003-IM00257</t>
  </si>
  <si>
    <t>HSA 58-SE00003-IM00258</t>
  </si>
  <si>
    <t>HSA 58-SE00003-IM00259</t>
  </si>
  <si>
    <t>HSA 58-SE00003-IM00260</t>
  </si>
  <si>
    <t>HSA 58-SE00003-IM00261</t>
  </si>
  <si>
    <t>HSA 58-SE00003-IM00262</t>
  </si>
  <si>
    <t>HSA 58-SE00003-IM00263</t>
  </si>
  <si>
    <t>HSA 58-SE00003-IM00264</t>
  </si>
  <si>
    <t>HSA 58-SE00003-IM00265</t>
  </si>
  <si>
    <t>HSA 58-SE00003-IM00266</t>
  </si>
  <si>
    <t>HSA 58-SE00003-IM00267</t>
  </si>
  <si>
    <t>HSA 58-SE00003-IM00268</t>
  </si>
  <si>
    <t>HSA 58-SE00003-IM00269</t>
  </si>
  <si>
    <t>HSA 58-SE00003-IM00270</t>
  </si>
  <si>
    <t>HSA 58-SE00003-IM00271</t>
  </si>
  <si>
    <t>HSA 58-SE00003-IM00272</t>
  </si>
  <si>
    <t>HSA 58-SE00003-IM00273</t>
  </si>
  <si>
    <t>HSA 58-SE00003-IM00274</t>
  </si>
  <si>
    <t>HSA 58-SE00003-IM00275</t>
  </si>
  <si>
    <t>HSA 58-SE00003-IM00276</t>
  </si>
  <si>
    <t>HSA 58-SE00003-IM00277</t>
  </si>
  <si>
    <t>HSA 58-SE00003-IM00278</t>
  </si>
  <si>
    <t>HSA 58-SE00003-IM00279</t>
  </si>
  <si>
    <t>HSA 58-SE00003-IM00280</t>
  </si>
  <si>
    <t>HSA 58-SE00003-IM00281</t>
  </si>
  <si>
    <t>HSA 58-SE00003-IM00282</t>
  </si>
  <si>
    <t>HSA 58-SE00003-IM00283</t>
  </si>
  <si>
    <t>HSA 58-SE00003-IM00284</t>
  </si>
  <si>
    <t>HSA 58-SE00003-IM00285</t>
  </si>
  <si>
    <t>HSA 58-SE00003-IM00286</t>
  </si>
  <si>
    <t>HSA 58-SE00003-IM00287</t>
  </si>
  <si>
    <t>HSA 58-SE00003-IM00288</t>
  </si>
  <si>
    <t>HSA 58-SE00003-IM00289</t>
  </si>
  <si>
    <t>HSA 58-SE00003-IM00290</t>
  </si>
  <si>
    <t>HSA 58-SE00003-IM00291</t>
  </si>
  <si>
    <t>HSA 58-SE00003-IM00292</t>
  </si>
  <si>
    <t>HSA 58-SE00003-IM00293</t>
  </si>
  <si>
    <t>HSA 58-SE00003-IM00294</t>
  </si>
  <si>
    <t>HSA 58-SE00003-IM00295</t>
  </si>
  <si>
    <t>HSA 58-SE00003-IM00296</t>
  </si>
  <si>
    <t>HSA 58-SE00003-IM00297</t>
  </si>
  <si>
    <t>HSA 58-SE00003-IM00298</t>
  </si>
  <si>
    <t>HSA 58-SE00003-IM00299</t>
  </si>
  <si>
    <t>HSA 58-SE00003-IM00300</t>
  </si>
  <si>
    <t>HSA 58-SE00003-IM00301</t>
  </si>
  <si>
    <t>HSA 58-SE00003-IM00302</t>
  </si>
  <si>
    <t>HSA 58-SE00003-IM00303</t>
  </si>
  <si>
    <t>HSA 58-SE00003-IM00304</t>
  </si>
  <si>
    <t>HSA 58-SE00003-IM00305</t>
  </si>
  <si>
    <t>HSA 58-SE00003-IM00306</t>
  </si>
  <si>
    <t>HSA 58-SE00003-IM00307</t>
  </si>
  <si>
    <t>HSA 58-SE00003-IM00308</t>
  </si>
  <si>
    <t>HSA 58-SE00003-IM00309</t>
  </si>
  <si>
    <t>HSA 58-SE00003-IM00310</t>
  </si>
  <si>
    <t>HSA 58-SE00003-IM00311</t>
  </si>
  <si>
    <t>HSA 58-SE00003-IM00312</t>
  </si>
  <si>
    <t>HSA 58-SE00003-IM00313</t>
  </si>
  <si>
    <t>HSA 58-SE00003-IM00314</t>
  </si>
  <si>
    <t>HSA 58-SE00003-IM00315</t>
  </si>
  <si>
    <t>HSA 58-SE00003-IM00316</t>
  </si>
  <si>
    <t>HSA 58-SE00003-IM00317</t>
  </si>
  <si>
    <t>HSA 58-SE00003-IM00318</t>
  </si>
  <si>
    <t>HSA 58-SE00003-IM00319</t>
  </si>
  <si>
    <t>HSA 58-SE00003-IM00320</t>
  </si>
  <si>
    <t>HSA 58-SE00003-IM00321</t>
  </si>
  <si>
    <t>HSA 58-SE00003-IM00322</t>
  </si>
  <si>
    <t>HSA 58-SE00003-IM00323</t>
  </si>
  <si>
    <t>HSA 58-SE00003-IM00324</t>
  </si>
  <si>
    <t>HSA 58-SE00003-IM00325</t>
  </si>
  <si>
    <t>HSA 58-SE00003-IM00326</t>
  </si>
  <si>
    <t>HSA 58-SE00003-IM00327</t>
  </si>
  <si>
    <t>HSA 58-SE00003-IM00328</t>
  </si>
  <si>
    <t>HSA 58-SE00003-IM00329</t>
  </si>
  <si>
    <t>HSA 58-SE00003-IM00330</t>
  </si>
  <si>
    <t>HSA 58-SE00003-IM00331</t>
  </si>
  <si>
    <t>HSA 58-SE00003-IM00332</t>
  </si>
  <si>
    <t>HSA 58-SE00003-IM00333</t>
  </si>
  <si>
    <t>HSA 58-SE00003-IM00334</t>
  </si>
  <si>
    <t>HSA 58-SE00003-IM00335</t>
  </si>
  <si>
    <t>HSA 58-SE00003-IM00336</t>
  </si>
  <si>
    <t>HSA 58-SE00003-IM00337</t>
  </si>
  <si>
    <t>HSA 58-SE00003-IM00338</t>
  </si>
  <si>
    <t>HSA 58-SE00003-IM00339</t>
  </si>
  <si>
    <t>HSA 58-SE00003-IM00340</t>
  </si>
  <si>
    <t>HSA 58-SE00003-IM00341</t>
  </si>
  <si>
    <t>HSA 58-SE00003-IM00342</t>
  </si>
  <si>
    <t>HSA 58-SE00003-IM00343</t>
  </si>
  <si>
    <t>HSA 58-SE00003-IM00344</t>
  </si>
  <si>
    <t>HSA 58-SE00003-IM00345</t>
  </si>
  <si>
    <t>HSA 58-SE00003-IM00346</t>
  </si>
  <si>
    <t>HSA 58-SE00003-IM00347</t>
  </si>
  <si>
    <t>HSA 58-SE00003-IM00348</t>
  </si>
  <si>
    <t>HSA 58-SE00003-IM00349</t>
  </si>
  <si>
    <t>HSA 58-SE00003-IM00350</t>
  </si>
  <si>
    <t>HSA 58-SE00003-IM00351</t>
  </si>
  <si>
    <t>HSA 58-SE00003-IM00352</t>
  </si>
  <si>
    <t>HSA 58-SE00003-IM00353</t>
  </si>
  <si>
    <t>HSA 58-SE00003-IM00354</t>
  </si>
  <si>
    <t>HSA 58-SE00003-IM00355</t>
  </si>
  <si>
    <t>HSA 58-SE00003-IM00356</t>
  </si>
  <si>
    <t>HSA 58-SE00003-IM00357</t>
  </si>
  <si>
    <t>HSA 58-SE00003-IM00358</t>
  </si>
  <si>
    <t>HSA 58-SE00003-IM00359</t>
  </si>
  <si>
    <t>HSA 58-SE00003-IM00360</t>
  </si>
  <si>
    <t>HSA 58-SE00003-IM00361</t>
  </si>
  <si>
    <t>HSA 58-SE00003-IM00362</t>
  </si>
  <si>
    <t>HSA 58-SE00003-IM00363</t>
  </si>
  <si>
    <t>HSA 58-SE00003-IM00364</t>
  </si>
  <si>
    <t>HSA 58-SE00003-IM00365</t>
  </si>
  <si>
    <t>HSA 58-SE00003-IM00366</t>
  </si>
  <si>
    <t>HSA 58-SE00003-IM00367</t>
  </si>
  <si>
    <t>HSA 58-SE00003-IM00368</t>
  </si>
  <si>
    <t>HSA 58-SE00003-IM00369</t>
  </si>
  <si>
    <t>HSA 58-SE00003-IM00370</t>
  </si>
  <si>
    <t>HSA 58-SE00003-IM00371</t>
  </si>
  <si>
    <t>HSA 58-SE00003-IM00372</t>
  </si>
  <si>
    <t>HSA 58-SE00003-IM00373</t>
  </si>
  <si>
    <t>HSA 58-SE00003-IM00374</t>
  </si>
  <si>
    <t>HSA 58-SE00003-IM00375</t>
  </si>
  <si>
    <t>HSA 58-SE00003-IM00376</t>
  </si>
  <si>
    <t>HSA 58-SE00003-IM00377</t>
  </si>
  <si>
    <t>HSA 58-SE00003-IM00378</t>
  </si>
  <si>
    <t>HSA 58-SE00003-IM00379</t>
  </si>
  <si>
    <t>HSA 58-SE00003-IM00380</t>
  </si>
  <si>
    <t>HSA 58-SE00003-IM00381</t>
  </si>
  <si>
    <t>HSA 58-SE00003-IM00382</t>
  </si>
  <si>
    <t>HSA 58-SE00003-IM00383</t>
  </si>
  <si>
    <t>HSA 58-SE00003-IM00384</t>
  </si>
  <si>
    <t>HSA 58-SE00003-IM00385</t>
  </si>
  <si>
    <t>HSA 58-SE00003-IM00386</t>
  </si>
  <si>
    <t>HSA 58-SE00003-IM00387</t>
  </si>
  <si>
    <t>HSA 58-SE00003-IM00388</t>
  </si>
  <si>
    <t>HSA 58-SE00003-IM00389</t>
  </si>
  <si>
    <t>HSA 58-SE00003-IM00390</t>
  </si>
  <si>
    <t>HSA 58-SE00003-IM00391</t>
  </si>
  <si>
    <t>HSA 58-SE00003-IM00392</t>
  </si>
  <si>
    <t>HSA 58-SE00003-IM00393</t>
  </si>
  <si>
    <t>HSA 58-SE00003-IM00394</t>
  </si>
  <si>
    <t>HSA 58-SE00003-IM00395</t>
  </si>
  <si>
    <t>HSA 58-SE00003-IM00396</t>
  </si>
  <si>
    <t>HSA 58-SE00003-IM00397</t>
  </si>
  <si>
    <t>HSA 58-SE00003-IM00398</t>
  </si>
  <si>
    <t>HSA 58-SE00003-IM00399</t>
  </si>
  <si>
    <t>HSA 58-SE00003-IM00400</t>
  </si>
  <si>
    <t>HSA 58-SE00003-IM00401</t>
  </si>
  <si>
    <t>HSA 58-SE00003-IM00402</t>
  </si>
  <si>
    <t>HSA 58-SE00003-IM00403</t>
  </si>
  <si>
    <t>HSA 58-SE00003-IM00404</t>
  </si>
  <si>
    <t>HSA 58-SE00003-IM00405</t>
  </si>
  <si>
    <t>HSA 58-SE00003-IM00406</t>
  </si>
  <si>
    <t>HSA 58-SE00003-IM00407</t>
  </si>
  <si>
    <t>HSA 58-SE00003-IM00408</t>
  </si>
  <si>
    <t>HSA 58-SE00003-IM00409</t>
  </si>
  <si>
    <t>HSA 58-SE00003-IM00410</t>
  </si>
  <si>
    <t>HSA 58-SE00003-IM00411</t>
  </si>
  <si>
    <t>HSA 58-SE00003-IM00412</t>
  </si>
  <si>
    <t>HSA 58-SE00003-IM00413</t>
  </si>
  <si>
    <t>HSA 58-SE00003-IM00414</t>
  </si>
  <si>
    <t>HSA 58-SE00003-IM00415</t>
  </si>
  <si>
    <t>HSA 58-SE00003-IM00416</t>
  </si>
  <si>
    <t>HSA 58-SE00003-IM00417</t>
  </si>
  <si>
    <t>HSA 58-SE00003-IM00418</t>
  </si>
  <si>
    <t>HSA 58-SE00003-IM00419</t>
  </si>
  <si>
    <t>HSA 58-SE00003-IM00420</t>
  </si>
  <si>
    <t>HSA 58-SE00003-IM00421</t>
  </si>
  <si>
    <t>HSA 58-SE00003-IM00422</t>
  </si>
  <si>
    <t>HSA 58-SE00003-IM00423</t>
  </si>
  <si>
    <t>HSA 58-SE00003-IM00424</t>
  </si>
  <si>
    <t>HSA 58-SE00003-IM00425</t>
  </si>
  <si>
    <t>HSA 58-SE00003-IM00426</t>
  </si>
  <si>
    <t>HSA 58-SE00003-IM00427</t>
  </si>
  <si>
    <t>HSA 58-SE00003-IM00428</t>
  </si>
  <si>
    <t>HSA 58-SE00003-IM00429</t>
  </si>
  <si>
    <t>HSA 58-SE00003-IM00430</t>
  </si>
  <si>
    <t>HSA 58-SE00003-IM00431</t>
  </si>
  <si>
    <t>HSA 58-SE00003-IM00432</t>
  </si>
  <si>
    <t>HSA 58-SE00003-IM00433</t>
  </si>
  <si>
    <t>HSA 58-SE00003-IM00434</t>
  </si>
  <si>
    <t>HSA 58-SE00003-IM00435</t>
  </si>
  <si>
    <t>HSA 58-SE00003-IM00436</t>
  </si>
  <si>
    <t>HSA 58-SE00003-IM00437</t>
  </si>
  <si>
    <t>HSA 58-SE00003-IM00438</t>
  </si>
  <si>
    <t>HSA 58-SE00003-IM00439</t>
  </si>
  <si>
    <t>HSA 58-SE00003-IM00440</t>
  </si>
  <si>
    <t>HSA 58-SE00003-IM00441</t>
  </si>
  <si>
    <t>HSA 58-SE00003-IM00442</t>
  </si>
  <si>
    <t>HSA 58-SE00003-IM00443</t>
  </si>
  <si>
    <t>HSA 58-SE00003-IM00444</t>
  </si>
  <si>
    <t>HSA 58-SE00003-IM00445</t>
  </si>
  <si>
    <t>HSA 58-SE00003-IM00446</t>
  </si>
  <si>
    <t>HSA 58-SE00003-IM00447</t>
  </si>
  <si>
    <t>HSA 58-SE00003-IM00448</t>
  </si>
  <si>
    <t>HSA 58-SE00003-IM00449</t>
  </si>
  <si>
    <t>HSA 58-SE00003-IM00450</t>
  </si>
  <si>
    <t>HSA 58-SE00003-IM00451</t>
  </si>
  <si>
    <t>HSA 58-SE00003-IM00452</t>
  </si>
  <si>
    <t>HSA 58-SE00003-IM00453</t>
  </si>
  <si>
    <t>HSA 58-SE00003-IM00454</t>
  </si>
  <si>
    <t>HSA 58-SE00003-IM00455</t>
  </si>
  <si>
    <t>HSA 58-SE00003-IM00456</t>
  </si>
  <si>
    <t>HSA 58-SE00003-IM00457</t>
  </si>
  <si>
    <t>HSA 58-SE00003-IM00458</t>
  </si>
  <si>
    <t>HSA 58-SE00003-IM00459</t>
  </si>
  <si>
    <t>HSA 58-SE00003-IM00460</t>
  </si>
  <si>
    <t>HSA 58-SE00003-IM00461</t>
  </si>
  <si>
    <t>HSA 58-SE00003-IM00462</t>
  </si>
  <si>
    <t>HSA 58-SE00003-IM00463</t>
  </si>
  <si>
    <t>HSA 58-SE00003-IM00464</t>
  </si>
  <si>
    <t>HSA 58-SE00003-IM00465</t>
  </si>
  <si>
    <t>HSA 58-SE00003-IM00466</t>
  </si>
  <si>
    <t>HSA 58-SE00003-IM00467</t>
  </si>
  <si>
    <t>HSA 58-SE00003-IM00468</t>
  </si>
  <si>
    <t>HSA 58-SE00003-IM00469</t>
  </si>
  <si>
    <t>HSA 58-SE00003-IM00470</t>
  </si>
  <si>
    <t>HSA 58-SE00003-IM00471</t>
  </si>
  <si>
    <t>HSA 58-SE00003-IM00472</t>
  </si>
  <si>
    <t>HSA 58-SE00003-IM00473</t>
  </si>
  <si>
    <t>HSA 58-SE00003-IM00474</t>
  </si>
  <si>
    <t>HSA 58-SE00003-IM00475</t>
  </si>
  <si>
    <t>HSA 58-SE00003-IM00476</t>
  </si>
  <si>
    <t>HSA 58-SE00003-IM00477</t>
  </si>
  <si>
    <t>HSA 58-SE00003-IM00478</t>
  </si>
  <si>
    <t>HSA 58-SE00003-IM00479</t>
  </si>
  <si>
    <t>HSA 58-SE00003-IM00480</t>
  </si>
  <si>
    <t>HSA 58-SE00003-IM00481</t>
  </si>
  <si>
    <t>HSA 58-SE00003-IM00482</t>
  </si>
  <si>
    <t>HSA 58-SE00003-IM00483</t>
  </si>
  <si>
    <t>HSA 58-SE00003-IM00484</t>
  </si>
  <si>
    <t>HSA 58-SE00003-IM00485</t>
  </si>
  <si>
    <t>HSA 58-SE00003-IM00486</t>
  </si>
  <si>
    <t>HSA 58-SE00003-IM00487</t>
  </si>
  <si>
    <t>HSA 58-SE00003-IM00488</t>
  </si>
  <si>
    <t>HSA 58-SE00003-IM00489</t>
  </si>
  <si>
    <t>HSA 58-SE00003-IM00490</t>
  </si>
  <si>
    <t>HSA 58-SE00003-IM00491</t>
  </si>
  <si>
    <t>HSA 58-SE00003-IM00492</t>
  </si>
  <si>
    <t>HSA 58-SE00003-IM00493</t>
  </si>
  <si>
    <t>HSA 58-SE00003-IM00494</t>
  </si>
  <si>
    <t>HSA 58-SE00003-IM00495</t>
  </si>
  <si>
    <t>HSA 58-SE00003-IM00496</t>
  </si>
  <si>
    <t>HSA 58-SE00003-IM00497</t>
  </si>
  <si>
    <t>HSA 58-SE00003-IM00498</t>
  </si>
  <si>
    <t>HSA 58-SE00003-IM00499</t>
  </si>
  <si>
    <t>HSA 58-SE00003-IM00500</t>
  </si>
  <si>
    <t>HSA 58-SE00003-IM00501</t>
  </si>
  <si>
    <t>HSA 58-SE00003-IM00502</t>
  </si>
  <si>
    <t>HSA 58-SE00003-IM00503</t>
  </si>
  <si>
    <t>HSA 58-SE00003-IM00504</t>
  </si>
  <si>
    <t>HSA 58-SE00003-IM00505</t>
  </si>
  <si>
    <t>HSA 58-SE00003-IM00506</t>
  </si>
  <si>
    <t>HSA 58-SE00003-IM00507</t>
  </si>
  <si>
    <t>HSA 58-SE00003-IM00508</t>
  </si>
  <si>
    <t>HSA 58-SE00003-IM00509</t>
  </si>
  <si>
    <t>HSA 58-SE00003-IM00510</t>
  </si>
  <si>
    <t>HSA 58-SE00003-IM00511</t>
  </si>
  <si>
    <t>HSA 58-SE00003-IM00512</t>
  </si>
  <si>
    <t>HSA 58-SE00003-IM00513</t>
  </si>
  <si>
    <t>HSA 58-SE00003-IM00514</t>
  </si>
  <si>
    <t>HSA 58-SE00003-IM00515</t>
  </si>
  <si>
    <t>HSA 58-SE00003-IM00516</t>
  </si>
  <si>
    <t>HSA 58-SE00003-IM00517</t>
  </si>
  <si>
    <t>HSA 58-SE00003-IM00518</t>
  </si>
  <si>
    <t>HSA 58-SE00003-IM00519</t>
  </si>
  <si>
    <t>HSA 58-SE00003-IM00520</t>
  </si>
  <si>
    <t>HSA 58-SE00003-IM00521</t>
  </si>
  <si>
    <t>HSA 58-SE00003-IM00522</t>
  </si>
  <si>
    <t>HSA 58-SE00003-IM00523</t>
  </si>
  <si>
    <t>HSA 58-SE00003-IM00524</t>
  </si>
  <si>
    <t>HSA 58-SE00003-IM00525</t>
  </si>
  <si>
    <t>HSA 58-SE00003-IM00526</t>
  </si>
  <si>
    <t>HSA 58-SE00003-IM00527</t>
  </si>
  <si>
    <t>HSA 58-SE00003-IM00528</t>
  </si>
  <si>
    <t>HSA 58-SE00003-IM00529</t>
  </si>
  <si>
    <t>HSA 58-SE00003-IM00530</t>
  </si>
  <si>
    <t>HSA 58-SE00003-IM00531</t>
  </si>
  <si>
    <t>HSA 58-SE00003-IM00532</t>
  </si>
  <si>
    <t>HSA 58-SE00003-IM00533</t>
  </si>
  <si>
    <t>HSA 58-SE00003-IM00534</t>
  </si>
  <si>
    <t>HSA 58-SE00003-IM00535</t>
  </si>
  <si>
    <t>HSA 58-SE00003-IM00536</t>
  </si>
  <si>
    <t>HSA 58-SE00003-IM00537</t>
  </si>
  <si>
    <t>HSA 58-SE00003-IM00538</t>
  </si>
  <si>
    <t>HSA 58-SE00003-IM00539</t>
  </si>
  <si>
    <t>HSA 58-SE00003-IM00540</t>
  </si>
  <si>
    <t>HSA 58-SE00003-IM00541</t>
  </si>
  <si>
    <t>HSA 58-SE00003-IM00542</t>
  </si>
  <si>
    <t>HSA 58-SE00003-IM00543</t>
  </si>
  <si>
    <t>HSA 58-SE00003-IM00544</t>
  </si>
  <si>
    <t>HSA 58-SE00003-IM00545</t>
  </si>
  <si>
    <t>HSA 58-SE00003-IM00546</t>
  </si>
  <si>
    <t>HSA 58-SE00003-IM00547</t>
  </si>
  <si>
    <t>HSA 58-SE00003-IM00548</t>
  </si>
  <si>
    <t>HSA 58-SE00003-IM00549</t>
  </si>
  <si>
    <t>HSA 58-SE00003-IM00550</t>
  </si>
  <si>
    <t>HSA 58-SE00003-IM00551</t>
  </si>
  <si>
    <t>HSA 58-SE00003-IM00552</t>
  </si>
  <si>
    <t>HSA 58-SE00003-IM00553</t>
  </si>
  <si>
    <t>HSA 58-SE00003-IM00554</t>
  </si>
  <si>
    <t>HSA 58-SE00003-IM00555</t>
  </si>
  <si>
    <t>HSA 58-SE00003-IM00556</t>
  </si>
  <si>
    <t>HSA 58-SE00003-IM00557</t>
  </si>
  <si>
    <t>HSA 58-SE00003-IM00558</t>
  </si>
  <si>
    <t>HSA 58-SE00003-IM00559</t>
  </si>
  <si>
    <t>HSA 58-SE00003-IM00560</t>
  </si>
  <si>
    <t>HSA 58-SE00003-IM00561</t>
  </si>
  <si>
    <t>HSA 58-SE00008-IM00001</t>
  </si>
  <si>
    <t>HSA 58-SE00008-IM00002</t>
  </si>
  <si>
    <t>HSA 58-SE00008-IM00003</t>
  </si>
  <si>
    <t>HSA 58-SE00008-IM00004</t>
  </si>
  <si>
    <t>HSA 58-SE00008-IM00005</t>
  </si>
  <si>
    <t>HSA 58-SE00008-IM00006</t>
  </si>
  <si>
    <t>HSA 58-SE00008-IM00007</t>
  </si>
  <si>
    <t>HSA 58-SE00008-IM00008</t>
  </si>
  <si>
    <t>HSA 58-SE00008-IM00009</t>
  </si>
  <si>
    <t>HSA 58-SE00008-IM00010</t>
  </si>
  <si>
    <t>HSA 58-SE00008-IM00011</t>
  </si>
  <si>
    <t>HSA 58-SE00008-IM00012</t>
  </si>
  <si>
    <t>HSA 58-SE00008-IM00013</t>
  </si>
  <si>
    <t>HSA 58-SE00008-IM00014</t>
  </si>
  <si>
    <t>HSA 58-SE00008-IM00015</t>
  </si>
  <si>
    <t>HSA 58-SE00008-IM00016</t>
  </si>
  <si>
    <t>HSA 58-SE00008-IM00017</t>
  </si>
  <si>
    <t>HSA 58-SE00008-IM00018</t>
  </si>
  <si>
    <t>HSA 58-SE00008-IM00019</t>
  </si>
  <si>
    <t>HSA 58-SE00008-IM00020</t>
  </si>
  <si>
    <t>HSA 58-SE00008-IM00021</t>
  </si>
  <si>
    <t>HSA 58-SE00008-IM00022</t>
  </si>
  <si>
    <t>HSA 58-SE00008-IM00023</t>
  </si>
  <si>
    <t>HSA 58-SE00008-IM00024</t>
  </si>
  <si>
    <t>HSA 58-SE00008-IM00025</t>
  </si>
  <si>
    <t>HSA 58-SE00008-IM00026</t>
  </si>
  <si>
    <t>HSA 58-SE00008-IM00027</t>
  </si>
  <si>
    <t>HSA 58-SE00008-IM00028</t>
  </si>
  <si>
    <t>HSA 58-SE00008-IM00029</t>
  </si>
  <si>
    <t>HSA 58-SE00008-IM00030</t>
  </si>
  <si>
    <t>HSA 58-SE00008-IM00031</t>
  </si>
  <si>
    <t>HSA 58-SE00008-IM00032</t>
  </si>
  <si>
    <t>HSA 58-SE00008-IM00033</t>
  </si>
  <si>
    <t>HSA 58-SE00008-IM00034</t>
  </si>
  <si>
    <t>HSA 58-SE00008-IM00035</t>
  </si>
  <si>
    <t>HSA 58-SE00008-IM00036</t>
  </si>
  <si>
    <t>HSA 58-SE00008-IM00037</t>
  </si>
  <si>
    <t>HSA 58-SE00008-IM00038</t>
  </si>
  <si>
    <t>HSA 58-SE00008-IM00039</t>
  </si>
  <si>
    <t>HSA 58-SE00008-IM00040</t>
  </si>
  <si>
    <t>HSA 58-SE00011-IM00001</t>
  </si>
  <si>
    <t>HSA 58-SE00011-IM00002</t>
  </si>
  <si>
    <t>HSA 58-SE00011-IM00003</t>
  </si>
  <si>
    <t>HSA 58-SE00011-IM00004</t>
  </si>
  <si>
    <t>HSA 58-SE00011-IM00005</t>
  </si>
  <si>
    <t>HSA 58-SE00011-IM00006</t>
  </si>
  <si>
    <t>HSA 58-SE00011-IM00007</t>
  </si>
  <si>
    <t>HSA 58-SE00011-IM00008</t>
  </si>
  <si>
    <t>HSA 58-SE00011-IM00009</t>
  </si>
  <si>
    <t>HSA 58-SE00011-IM00010</t>
  </si>
  <si>
    <t>HSA 58-SE00011-IM00011</t>
  </si>
  <si>
    <t>HSA 58-SE00011-IM00012</t>
  </si>
  <si>
    <t>HSA 58-SE00011-IM00013</t>
  </si>
  <si>
    <t>HSA 58-SE00011-IM00014</t>
  </si>
  <si>
    <t>HSA 58-SE00011-IM00015</t>
  </si>
  <si>
    <t>HSA 58-SE00011-IM00016</t>
  </si>
  <si>
    <t>HSA 58-SE00011-IM00017</t>
  </si>
  <si>
    <t>HSA 58-SE00011-IM00018</t>
  </si>
  <si>
    <t>HSA 58-SE00011-IM00019</t>
  </si>
  <si>
    <t>HSA 58-SE00011-IM00020</t>
  </si>
  <si>
    <t>HSA 58-SE00011-IM00021</t>
  </si>
  <si>
    <t>HSA 58-SE00011-IM00022</t>
  </si>
  <si>
    <t>HSA 58-SE00011-IM00023</t>
  </si>
  <si>
    <t>HSA 58-SE00011-IM00024</t>
  </si>
  <si>
    <t>HSA 58-SE00011-IM00025</t>
  </si>
  <si>
    <t>HSA 58-SE00011-IM00026</t>
  </si>
  <si>
    <t>HSA 58-SE00011-IM00027</t>
  </si>
  <si>
    <t>HSA 58-SE00011-IM00028</t>
  </si>
  <si>
    <t>HSA 58-SE00011-IM00029</t>
  </si>
  <si>
    <t>HSA 58-SE00011-IM00030</t>
  </si>
  <si>
    <t>HSA 58-SE00011-IM00031</t>
  </si>
  <si>
    <t>HSA 58-SE00011-IM00032</t>
  </si>
  <si>
    <t>HSA 58-SE00011-IM00033</t>
  </si>
  <si>
    <t>HSA 58-SE00011-IM00034</t>
  </si>
  <si>
    <t>HSA 58-SE00011-IM00035</t>
  </si>
  <si>
    <t>HSA 58-SE00011-IM00036</t>
  </si>
  <si>
    <t>HSA 58-SE00011-IM00037</t>
  </si>
  <si>
    <t>HSA 58-SE00011-IM00038</t>
  </si>
  <si>
    <t>HSA 58-SE00011-IM00039</t>
  </si>
  <si>
    <t>HSA 58-SE00011-IM00040</t>
  </si>
  <si>
    <t>HSA 58-SE00011-IM00041</t>
  </si>
  <si>
    <t>HSA 58-SE00011-IM00042</t>
  </si>
  <si>
    <t>HSA 58-SE00011-IM00043</t>
  </si>
  <si>
    <t>HSA 58-SE00011-IM00044</t>
  </si>
  <si>
    <t>HSA 58-SE00011-IM00045</t>
  </si>
  <si>
    <t>HSA 58-SE00011-IM00046</t>
  </si>
  <si>
    <t>HSA 58-SE00011-IM00047</t>
  </si>
  <si>
    <t>HSA 58-SE00011-IM00048</t>
  </si>
  <si>
    <t>HSA 58-SE00011-IM00049</t>
  </si>
  <si>
    <t>HSA 58-SE00011-IM00050</t>
  </si>
  <si>
    <t>HSA 58-SE00011-IM00051</t>
  </si>
  <si>
    <t>HSA 58-SE00011-IM00052</t>
  </si>
  <si>
    <t>HSA 58-SE00011-IM00053</t>
  </si>
  <si>
    <t>HSA 58-SE00011-IM00054</t>
  </si>
  <si>
    <t>HSA 58-SE00011-IM00055</t>
  </si>
  <si>
    <t>HSA 58-SE00011-IM00056</t>
  </si>
  <si>
    <t>HSA 58-SE00011-IM00057</t>
  </si>
  <si>
    <t>HSA 58-SE00011-IM00058</t>
  </si>
  <si>
    <t>HSA 58-SE00011-IM00059</t>
  </si>
  <si>
    <t>HSA 58-SE00011-IM00060</t>
  </si>
  <si>
    <t>HSA 58-SE00011-IM00061</t>
  </si>
  <si>
    <t>HSA 58-SE00011-IM00062</t>
  </si>
  <si>
    <t>HSA 58-SE00011-IM00063</t>
  </si>
  <si>
    <t>HSA 58-SE00011-IM00064</t>
  </si>
  <si>
    <t>HSA 58-SE00011-IM00065</t>
  </si>
  <si>
    <t>HSA 58-SE00011-IM00066</t>
  </si>
  <si>
    <t>HSA 58-SE00011-IM00067</t>
  </si>
  <si>
    <t>HSA 58-SE00011-IM00068</t>
  </si>
  <si>
    <t>HSA 58-SE00011-IM00069</t>
  </si>
  <si>
    <t>HSA 58-SE00011-IM00070</t>
  </si>
  <si>
    <t>HSA 58-SE00011-IM00071</t>
  </si>
  <si>
    <t>HSA 58-SE00011-IM00072</t>
  </si>
  <si>
    <t>HSA 58-SE00011-IM00073</t>
  </si>
  <si>
    <t>HSA 58-SE00011-IM00074</t>
  </si>
  <si>
    <t>HSA 58-SE00011-IM00075</t>
  </si>
  <si>
    <t>HSA 58-SE00011-IM00076</t>
  </si>
  <si>
    <t>HSA 58-SE00011-IM00077</t>
  </si>
  <si>
    <t>HSA 58-SE00011-IM00078</t>
  </si>
  <si>
    <t>HSA 58-SE00011-IM00079</t>
  </si>
  <si>
    <t>HSA 58-SE00011-IM00080</t>
  </si>
  <si>
    <t>HSA 58-SE00011-IM00081</t>
  </si>
  <si>
    <t>HSA 58-SE00011-IM00082</t>
  </si>
  <si>
    <t>HSA 58-SE00011-IM00083</t>
  </si>
  <si>
    <t>HSA 58-SE00011-IM00084</t>
  </si>
  <si>
    <t>HSA 58-SE00011-IM00085</t>
  </si>
  <si>
    <t>HSA 58-SE00011-IM00086</t>
  </si>
  <si>
    <t>HSA 58-SE00011-IM00087</t>
  </si>
  <si>
    <t>HSA 58-SE00011-IM00088</t>
  </si>
  <si>
    <t>HSA 58-SE00011-IM00089</t>
  </si>
  <si>
    <t>HSA 58-SE00011-IM00090</t>
  </si>
  <si>
    <t>HSA 58-SE00011-IM00091</t>
  </si>
  <si>
    <t>HSA 58-SE00011-IM00092</t>
  </si>
  <si>
    <t>HSA 58-SE00011-IM00093</t>
  </si>
  <si>
    <t>HSA 58-SE00011-IM00094</t>
  </si>
  <si>
    <t>HSA 58-SE00011-IM00095</t>
  </si>
  <si>
    <t>HSA 58-SE00011-IM00096</t>
  </si>
  <si>
    <t>HSA 58-SE00011-IM00097</t>
  </si>
  <si>
    <t>HSA 58-SE00011-IM00098</t>
  </si>
  <si>
    <t>HSA 58-SE00011-IM00099</t>
  </si>
  <si>
    <t>HSA 58-SE00011-IM00100</t>
  </si>
  <si>
    <t>HSA 58-SE00011-IM00101</t>
  </si>
  <si>
    <t>HSA 58-SE00011-IM00102</t>
  </si>
  <si>
    <t>HSA 58-SE00011-IM00103</t>
  </si>
  <si>
    <t>HSA 58-SE00011-IM00104</t>
  </si>
  <si>
    <t>HSA 58-SE00011-IM00105</t>
  </si>
  <si>
    <t>HSA 58-SE00011-IM00106</t>
  </si>
  <si>
    <t>HSA 58-SE00011-IM00107</t>
  </si>
  <si>
    <t>HSA 58-SE00011-IM00108</t>
  </si>
  <si>
    <t>HSA 58-SE00011-IM00109</t>
  </si>
  <si>
    <t>HSA 58-SE00011-IM00110</t>
  </si>
  <si>
    <t>HSA 58-SE00011-IM00111</t>
  </si>
  <si>
    <t>HSA 58-SE00011-IM00112</t>
  </si>
  <si>
    <t>HSA 58-SE00011-IM00113</t>
  </si>
  <si>
    <t>HSA 58-SE00011-IM00114</t>
  </si>
  <si>
    <t>HSA 58-SE00011-IM00115</t>
  </si>
  <si>
    <t>HSA 58-SE00011-IM00116</t>
  </si>
  <si>
    <t>HSA 58-SE00011-IM00117</t>
  </si>
  <si>
    <t>HSA 58-SE00011-IM00118</t>
  </si>
  <si>
    <t>HSA 58-SE00011-IM00119</t>
  </si>
  <si>
    <t>HSA 58-SE00011-IM00120</t>
  </si>
  <si>
    <t>HSA 58-SE00011-IM00121</t>
  </si>
  <si>
    <t>HSA 58-SE00011-IM00122</t>
  </si>
  <si>
    <t>HSA 58-SE00011-IM00123</t>
  </si>
  <si>
    <t>HSA 58-SE00011-IM00124</t>
  </si>
  <si>
    <t>HSA 58-SE00011-IM00125</t>
  </si>
  <si>
    <t>HSA 58-SE00011-IM00126</t>
  </si>
  <si>
    <t>HSA 58-SE00011-IM00127</t>
  </si>
  <si>
    <t>HSA 58-SE00011-IM00128</t>
  </si>
  <si>
    <t>HSA 58-SE00011-IM00129</t>
  </si>
  <si>
    <t>HSA 58-SE00011-IM00130</t>
  </si>
  <si>
    <t>HSA 58-SE00011-IM00131</t>
  </si>
  <si>
    <t>HSA 58-SE00011-IM00132</t>
  </si>
  <si>
    <t>HSA 58-SE00011-IM00133</t>
  </si>
  <si>
    <t>HSA 58-SE00011-IM00134</t>
  </si>
  <si>
    <t>HSA 58-SE00011-IM00135</t>
  </si>
  <si>
    <t>HSA 58-SE00011-IM00136</t>
  </si>
  <si>
    <t>HSA 58-SE00011-IM00137</t>
  </si>
  <si>
    <t>HSA 58-SE00011-IM00138</t>
  </si>
  <si>
    <t>HSA 58-SE00011-IM00139</t>
  </si>
  <si>
    <t>HSA 58-SE00011-IM00140</t>
  </si>
  <si>
    <t>HSA 58-SE00011-IM00141</t>
  </si>
  <si>
    <t>HSA 58-SE00011-IM00142</t>
  </si>
  <si>
    <t>HSA 58-SE00011-IM00143</t>
  </si>
  <si>
    <t>HSA 58-SE00011-IM00144</t>
  </si>
  <si>
    <t>HSA 58-SE00011-IM00145</t>
  </si>
  <si>
    <t>HSA 58-SE00011-IM00146</t>
  </si>
  <si>
    <t>HSA 58-SE00011-IM00147</t>
  </si>
  <si>
    <t>HSA 58-SE00011-IM00148</t>
  </si>
  <si>
    <t>HSA 58-SE00011-IM00149</t>
  </si>
  <si>
    <t>HSA 58-SE00011-IM00150</t>
  </si>
  <si>
    <t>HSA 58-SE00011-IM00151</t>
  </si>
  <si>
    <t>HSA 58-SE00011-IM00152</t>
  </si>
  <si>
    <t>HSA 58-SE00011-IM00153</t>
  </si>
  <si>
    <t>HSA 58-SE00011-IM00154</t>
  </si>
  <si>
    <t>HSA 58-SE00011-IM00155</t>
  </si>
  <si>
    <t>HSA 58-SE00011-IM00156</t>
  </si>
  <si>
    <t>HSA 58-SE00011-IM00157</t>
  </si>
  <si>
    <t>HSA 58-SE00011-IM00158</t>
  </si>
  <si>
    <t>HSA 58-SE00011-IM00159</t>
  </si>
  <si>
    <t>HSA 58-SE00011-IM00160</t>
  </si>
  <si>
    <t>HSA 58-SE00011-IM00161</t>
  </si>
  <si>
    <t>HSA 58-SE00011-IM00162</t>
  </si>
  <si>
    <t>HSA 58-SE00011-IM00163</t>
  </si>
  <si>
    <t>HSA 58-SE00011-IM00164</t>
  </si>
  <si>
    <t>HSA 58-SE00011-IM00165</t>
  </si>
  <si>
    <t>HSA 58-SE00011-IM00166</t>
  </si>
  <si>
    <t>HSA 58-SE00011-IM00167</t>
  </si>
  <si>
    <t>HSA 58-SE00011-IM00168</t>
  </si>
  <si>
    <t>HSA 58-SE00011-IM00169</t>
  </si>
  <si>
    <t>HSA 58-SE00011-IM00170</t>
  </si>
  <si>
    <t>HSA 58-SE00011-IM00171</t>
  </si>
  <si>
    <t>HSA 58-SE00011-IM00172</t>
  </si>
  <si>
    <t>HSA 58-SE00011-IM00173</t>
  </si>
  <si>
    <t>HSA 58-SE00011-IM00174</t>
  </si>
  <si>
    <t>HSA 58-SE00011-IM00175</t>
  </si>
  <si>
    <t>HSA 58-SE00011-IM00176</t>
  </si>
  <si>
    <t>HSA 58-SE00011-IM00177</t>
  </si>
  <si>
    <t>HSA 58-SE00011-IM00178</t>
  </si>
  <si>
    <t>HSA 58-SE00011-IM00179</t>
  </si>
  <si>
    <t>HSA 58-SE00011-IM00180</t>
  </si>
  <si>
    <t>HSA 58-SE00011-IM00181</t>
  </si>
  <si>
    <t>HSA 58-SE00011-IM00182</t>
  </si>
  <si>
    <t>HSA 58-SE00011-IM00183</t>
  </si>
  <si>
    <t>HSA 58-SE00011-IM00184</t>
  </si>
  <si>
    <t>HSA 58-SE00011-IM00185</t>
  </si>
  <si>
    <t>HSA 58-SE00011-IM00186</t>
  </si>
  <si>
    <t>HSA 58-SE00011-IM00187</t>
  </si>
  <si>
    <t>HSA 58-SE00011-IM00188</t>
  </si>
  <si>
    <t>HSA 58-SE00011-IM00189</t>
  </si>
  <si>
    <t>HSA 58-SE00011-IM00190</t>
  </si>
  <si>
    <t>HSA 58-SE00011-IM00191</t>
  </si>
  <si>
    <t>HSA 58-SE00011-IM00192</t>
  </si>
  <si>
    <t>HSA 58-SE00011-IM00193</t>
  </si>
  <si>
    <t>HSA 58-SE00011-IM00194</t>
  </si>
  <si>
    <t>HSA 58-SE00011-IM00195</t>
  </si>
  <si>
    <t>HSA 58-SE00011-IM00196</t>
  </si>
  <si>
    <t>HSA 58-SE00011-IM00197</t>
  </si>
  <si>
    <t>HSA 58-SE00011-IM00198</t>
  </si>
  <si>
    <t>HSA 58-SE00011-IM00199</t>
  </si>
  <si>
    <t>HSA 58-SE00011-IM00200</t>
  </si>
  <si>
    <t>HSA 58-SE00011-IM00201</t>
  </si>
  <si>
    <t>HSA 58-SE00011-IM00202</t>
  </si>
  <si>
    <t>HSA 58-SE00011-IM00203</t>
  </si>
  <si>
    <t>HSA 58-SE00011-IM00204</t>
  </si>
  <si>
    <t>HSA 58-SE00011-IM00205</t>
  </si>
  <si>
    <t>HSA 58-SE00011-IM00206</t>
  </si>
  <si>
    <t>HSA 58-SE00011-IM00207</t>
  </si>
  <si>
    <t>HSA 58-SE00011-IM00208</t>
  </si>
  <si>
    <t>HSA 58-SE00011-IM00209</t>
  </si>
  <si>
    <t>HSA 58-SE00011-IM00210</t>
  </si>
  <si>
    <t>HSA 58-SE00011-IM00211</t>
  </si>
  <si>
    <t>HSA 58-SE00011-IM00212</t>
  </si>
  <si>
    <t>HSA 58-SE00011-IM00213</t>
  </si>
  <si>
    <t>HSA 58-SE00011-IM00214</t>
  </si>
  <si>
    <t>HSA 58-SE00011-IM00215</t>
  </si>
  <si>
    <t>HSA 58-SE00011-IM00216</t>
  </si>
  <si>
    <t>HSA 58-SE00011-IM00217</t>
  </si>
  <si>
    <t>HSA 58-SE00011-IM00218</t>
  </si>
  <si>
    <t>HSA 58-SE00011-IM00219</t>
  </si>
  <si>
    <t>HSA 58-SE00011-IM00220</t>
  </si>
  <si>
    <t>HSA 58-SE00011-IM00221</t>
  </si>
  <si>
    <t>HSA 58-SE00011-IM00222</t>
  </si>
  <si>
    <t>HSA 58-SE00011-IM00223</t>
  </si>
  <si>
    <t>HSA 58-SE00011-IM00224</t>
  </si>
  <si>
    <t>HSA 59-SE00003-IM00001</t>
  </si>
  <si>
    <t>HSA 59-SE00003-IM00002</t>
  </si>
  <si>
    <t>HSA 59-SE00003-IM00003</t>
  </si>
  <si>
    <t>HSA 59-SE00003-IM00004</t>
  </si>
  <si>
    <t>HSA 59-SE00003-IM00005</t>
  </si>
  <si>
    <t>HSA 59-SE00003-IM00006</t>
  </si>
  <si>
    <t>HSA 59-SE00003-IM00007</t>
  </si>
  <si>
    <t>HSA 59-SE00003-IM00008</t>
  </si>
  <si>
    <t>HSA 59-SE00003-IM00009</t>
  </si>
  <si>
    <t>HSA 59-SE00003-IM00010</t>
  </si>
  <si>
    <t>HSA 59-SE00003-IM00011</t>
  </si>
  <si>
    <t>HSA 59-SE00003-IM00012</t>
  </si>
  <si>
    <t>HSA 59-SE00003-IM00013</t>
  </si>
  <si>
    <t>HSA 59-SE00003-IM00014</t>
  </si>
  <si>
    <t>HSA 59-SE00003-IM00015</t>
  </si>
  <si>
    <t>HSA 59-SE00003-IM00016</t>
  </si>
  <si>
    <t>HSA 59-SE00003-IM00017</t>
  </si>
  <si>
    <t>HSA 59-SE00003-IM00018</t>
  </si>
  <si>
    <t>HSA 59-SE00003-IM00019</t>
  </si>
  <si>
    <t>HSA 59-SE00003-IM00020</t>
  </si>
  <si>
    <t>HSA 59-SE00003-IM00021</t>
  </si>
  <si>
    <t>HSA 59-SE00003-IM00022</t>
  </si>
  <si>
    <t>HSA 59-SE00003-IM00023</t>
  </si>
  <si>
    <t>HSA 59-SE00003-IM00024</t>
  </si>
  <si>
    <t>HSA 59-SE00003-IM00025</t>
  </si>
  <si>
    <t>HSA 59-SE00003-IM00026</t>
  </si>
  <si>
    <t>HSA 59-SE00003-IM00027</t>
  </si>
  <si>
    <t>HSA 59-SE00003-IM00028</t>
  </si>
  <si>
    <t>HSA 59-SE00003-IM00029</t>
  </si>
  <si>
    <t>HSA 59-SE00003-IM00030</t>
  </si>
  <si>
    <t>HSA 59-SE00003-IM00031</t>
  </si>
  <si>
    <t>HSA 59-SE00003-IM00032</t>
  </si>
  <si>
    <t>HSA 59-SE00003-IM00033</t>
  </si>
  <si>
    <t>HSA 59-SE00003-IM00034</t>
  </si>
  <si>
    <t>HSA 59-SE00003-IM00035</t>
  </si>
  <si>
    <t>HSA 59-SE00003-IM00036</t>
  </si>
  <si>
    <t>HSA 59-SE00003-IM00037</t>
  </si>
  <si>
    <t>HSA 59-SE00003-IM00038</t>
  </si>
  <si>
    <t>HSA 59-SE00003-IM00039</t>
  </si>
  <si>
    <t>HSA 59-SE00003-IM00040</t>
  </si>
  <si>
    <t>HSA 59-SE00003-IM00041</t>
  </si>
  <si>
    <t>HSA 59-SE00003-IM00042</t>
  </si>
  <si>
    <t>HSA 59-SE00003-IM00043</t>
  </si>
  <si>
    <t>HSA 59-SE00003-IM00044</t>
  </si>
  <si>
    <t>HSA 59-SE00003-IM00045</t>
  </si>
  <si>
    <t>HSA 59-SE00003-IM00046</t>
  </si>
  <si>
    <t>HSA 59-SE00003-IM00047</t>
  </si>
  <si>
    <t>HSA 59-SE00003-IM00048</t>
  </si>
  <si>
    <t>HSA 59-SE00006-IM00001</t>
  </si>
  <si>
    <t>HSA 59-SE00006-IM00002</t>
  </si>
  <si>
    <t>HSA 59-SE00006-IM00003</t>
  </si>
  <si>
    <t>HSA 59-SE00006-IM00004</t>
  </si>
  <si>
    <t>HSA 59-SE00006-IM00005</t>
  </si>
  <si>
    <t>HSA 59-SE00006-IM00006</t>
  </si>
  <si>
    <t>HSA 59-SE00006-IM00007</t>
  </si>
  <si>
    <t>HSA 59-SE00006-IM00008</t>
  </si>
  <si>
    <t>HSA 59-SE00006-IM00009</t>
  </si>
  <si>
    <t>HSA 59-SE00006-IM00010</t>
  </si>
  <si>
    <t>HSA 59-SE00006-IM00011</t>
  </si>
  <si>
    <t>HSA 59-SE00006-IM00012</t>
  </si>
  <si>
    <t>HSA 59-SE00006-IM00013</t>
  </si>
  <si>
    <t>HSA 59-SE00006-IM00014</t>
  </si>
  <si>
    <t>HSA 59-SE00006-IM00015</t>
  </si>
  <si>
    <t>HSA 59-SE00006-IM00016</t>
  </si>
  <si>
    <t>HSA 59-SE00006-IM00017</t>
  </si>
  <si>
    <t>HSA 59-SE00006-IM00018</t>
  </si>
  <si>
    <t>HSA 59-SE00006-IM00019</t>
  </si>
  <si>
    <t>HSA 59-SE00006-IM00020</t>
  </si>
  <si>
    <t>HSA 59-SE00006-IM00021</t>
  </si>
  <si>
    <t>HSA 59-SE00006-IM00022</t>
  </si>
  <si>
    <t>HSA 59-SE00006-IM00023</t>
  </si>
  <si>
    <t>HSA 59-SE00006-IM00024</t>
  </si>
  <si>
    <t>HSA 59-SE00006-IM00025</t>
  </si>
  <si>
    <t>HSA 59-SE00006-IM00026</t>
  </si>
  <si>
    <t>HSA 59-SE00006-IM00027</t>
  </si>
  <si>
    <t>HSA 59-SE00006-IM00028</t>
  </si>
  <si>
    <t>HSA 59-SE00006-IM00029</t>
  </si>
  <si>
    <t>HSA 59-SE00006-IM00030</t>
  </si>
  <si>
    <t>HSA 59-SE00006-IM00031</t>
  </si>
  <si>
    <t>HSA 59-SE00006-IM00032</t>
  </si>
  <si>
    <t>HSA 59-SE00006-IM00033</t>
  </si>
  <si>
    <t>HSA 59-SE00006-IM00034</t>
  </si>
  <si>
    <t>HSA 59-SE00006-IM00035</t>
  </si>
  <si>
    <t>HSA 59-SE00006-IM00036</t>
  </si>
  <si>
    <t>HSA 59-SE00006-IM00037</t>
  </si>
  <si>
    <t>HSA 59-SE00006-IM00038</t>
  </si>
  <si>
    <t>HSA 59-SE00006-IM00039</t>
  </si>
  <si>
    <t>HSA 59-SE00006-IM00040</t>
  </si>
  <si>
    <t>HSA 59-SE00006-IM00041</t>
  </si>
  <si>
    <t>HSA 59-SE00006-IM00042</t>
  </si>
  <si>
    <t>HSA 59-SE00006-IM00043</t>
  </si>
  <si>
    <t>HSA 59-SE00006-IM00044</t>
  </si>
  <si>
    <t>HSA 59-SE00006-IM00045</t>
  </si>
  <si>
    <t>HSA 59-SE00006-IM00046</t>
  </si>
  <si>
    <t>HSA 59-SE00006-IM00047</t>
  </si>
  <si>
    <t>HSA 59-SE00006-IM00048</t>
  </si>
  <si>
    <t>HSA 59-SE00006-IM00049</t>
  </si>
  <si>
    <t>HSA 59-SE00006-IM00050</t>
  </si>
  <si>
    <t>HSA 59-SE00006-IM00051</t>
  </si>
  <si>
    <t>HSA 59-SE00006-IM00052</t>
  </si>
  <si>
    <t>HSA 59-SE00006-IM00053</t>
  </si>
  <si>
    <t>HSA 59-SE00006-IM00054</t>
  </si>
  <si>
    <t>HSA 59-SE00006-IM00055</t>
  </si>
  <si>
    <t>HSA 59-SE00006-IM00056</t>
  </si>
  <si>
    <t>HSA 59-SE00006-IM00057</t>
  </si>
  <si>
    <t>HSA 59-SE00006-IM00058</t>
  </si>
  <si>
    <t>HSA 59-SE00006-IM00059</t>
  </si>
  <si>
    <t>HSA 59-SE00006-IM00060</t>
  </si>
  <si>
    <t>HSA 59-SE00006-IM00061</t>
  </si>
  <si>
    <t>HSA 59-SE00006-IM00062</t>
  </si>
  <si>
    <t>HSA 59-SE00006-IM00063</t>
  </si>
  <si>
    <t>HSA 59-SE00006-IM00064</t>
  </si>
  <si>
    <t>HSA 59-SE00006-IM00065</t>
  </si>
  <si>
    <t>HSA 59-SE00006-IM00066</t>
  </si>
  <si>
    <t>HSA 59-SE00006-IM00067</t>
  </si>
  <si>
    <t>HSA 59-SE00006-IM00068</t>
  </si>
  <si>
    <t>HSA 59-SE00006-IM00069</t>
  </si>
  <si>
    <t>HSA 59-SE00006-IM00070</t>
  </si>
  <si>
    <t>HSA 59-SE00006-IM00071</t>
  </si>
  <si>
    <t>HSA 59-SE00006-IM00072</t>
  </si>
  <si>
    <t>HSA 59-SE00006-IM00073</t>
  </si>
  <si>
    <t>HSA 59-SE00006-IM00074</t>
  </si>
  <si>
    <t>HSA 59-SE00006-IM00075</t>
  </si>
  <si>
    <t>HSA 59-SE00006-IM00076</t>
  </si>
  <si>
    <t>HSA 59-SE00006-IM00077</t>
  </si>
  <si>
    <t>HSA 59-SE00006-IM00078</t>
  </si>
  <si>
    <t>HSA 59-SE00006-IM00079</t>
  </si>
  <si>
    <t>HSA 59-SE00006-IM00080</t>
  </si>
  <si>
    <t>HSA 59-SE00006-IM00081</t>
  </si>
  <si>
    <t>HSA 59-SE00006-IM00082</t>
  </si>
  <si>
    <t>HSA 59-SE00006-IM00083</t>
  </si>
  <si>
    <t>HSA 59-SE00006-IM00084</t>
  </si>
  <si>
    <t>HSA 59-SE00006-IM00085</t>
  </si>
  <si>
    <t>HSA 59-SE00006-IM00086</t>
  </si>
  <si>
    <t>HSA 59-SE00006-IM00087</t>
  </si>
  <si>
    <t>HSA 59-SE00006-IM00088</t>
  </si>
  <si>
    <t>HSA 59-SE00006-IM00089</t>
  </si>
  <si>
    <t>HSA 59-SE00006-IM00090</t>
  </si>
  <si>
    <t>HSA 59-SE00006-IM00091</t>
  </si>
  <si>
    <t>HSA 59-SE00006-IM00092</t>
  </si>
  <si>
    <t>HSA 59-SE00006-IM00093</t>
  </si>
  <si>
    <t>HSA 59-SE00006-IM00094</t>
  </si>
  <si>
    <t>HSA 59-SE00006-IM00095</t>
  </si>
  <si>
    <t>HSA 59-SE00006-IM00096</t>
  </si>
  <si>
    <t>HSA 59-SE00006-IM00097</t>
  </si>
  <si>
    <t>HSA 59-SE00006-IM00098</t>
  </si>
  <si>
    <t>HSA 59-SE00006-IM00099</t>
  </si>
  <si>
    <t>HSA 59-SE00006-IM00100</t>
  </si>
  <si>
    <t>HSA 59-SE00006-IM00101</t>
  </si>
  <si>
    <t>HSA 59-SE00006-IM00102</t>
  </si>
  <si>
    <t>HSA 59-SE00006-IM00103</t>
  </si>
  <si>
    <t>HSA 59-SE00006-IM00104</t>
  </si>
  <si>
    <t>HSA 59-SE00006-IM00105</t>
  </si>
  <si>
    <t>HSA 59-SE00006-IM00106</t>
  </si>
  <si>
    <t>HSA 59-SE00006-IM00107</t>
  </si>
  <si>
    <t>HSA 59-SE00006-IM00108</t>
  </si>
  <si>
    <t>HSA 59-SE00006-IM00109</t>
  </si>
  <si>
    <t>HSA 59-SE00006-IM00110</t>
  </si>
  <si>
    <t>HSA 59-SE00006-IM00111</t>
  </si>
  <si>
    <t>HSA 59-SE00006-IM00112</t>
  </si>
  <si>
    <t>HSA 59-SE00006-IM00113</t>
  </si>
  <si>
    <t>HSA 59-SE00006-IM00114</t>
  </si>
  <si>
    <t>HSA 59-SE00006-IM00115</t>
  </si>
  <si>
    <t>HSA 59-SE00006-IM00116</t>
  </si>
  <si>
    <t>HSA 59-SE00006-IM00117</t>
  </si>
  <si>
    <t>HSA 59-SE00006-IM00118</t>
  </si>
  <si>
    <t>HSA 59-SE00006-IM00119</t>
  </si>
  <si>
    <t>HSA 59-SE00006-IM00120</t>
  </si>
  <si>
    <t>HSA 59-SE00006-IM00121</t>
  </si>
  <si>
    <t>HSA 59-SE00006-IM00122</t>
  </si>
  <si>
    <t>HSA 59-SE00006-IM00123</t>
  </si>
  <si>
    <t>HSA 59-SE00006-IM00124</t>
  </si>
  <si>
    <t>HSA 59-SE00006-IM00125</t>
  </si>
  <si>
    <t>HSA 59-SE00006-IM00126</t>
  </si>
  <si>
    <t>HSA 59-SE00006-IM00127</t>
  </si>
  <si>
    <t>HSA 59-SE00006-IM00128</t>
  </si>
  <si>
    <t>HSA 59-SE00006-IM00129</t>
  </si>
  <si>
    <t>HSA 59-SE00006-IM00130</t>
  </si>
  <si>
    <t>HSA 59-SE00006-IM00131</t>
  </si>
  <si>
    <t>HSA 59-SE00006-IM00132</t>
  </si>
  <si>
    <t>HSA 59-SE00006-IM00133</t>
  </si>
  <si>
    <t>HSA 59-SE00006-IM00134</t>
  </si>
  <si>
    <t>HSA 59-SE00006-IM00135</t>
  </si>
  <si>
    <t>HSA 59-SE00006-IM00136</t>
  </si>
  <si>
    <t>HSA 59-SE00006-IM00137</t>
  </si>
  <si>
    <t>HSA 59-SE00006-IM00138</t>
  </si>
  <si>
    <t>HSA 61-SE00003-IM00001</t>
  </si>
  <si>
    <t>HSA 61-SE00003-IM00002</t>
  </si>
  <si>
    <t>HSA 61-SE00003-IM00003</t>
  </si>
  <si>
    <t>HSA 61-SE00003-IM00004</t>
  </si>
  <si>
    <t>HSA 61-SE00003-IM00005</t>
  </si>
  <si>
    <t>HSA 61-SE00003-IM00006</t>
  </si>
  <si>
    <t>HSA 61-SE00003-IM00007</t>
  </si>
  <si>
    <t>HSA 61-SE00003-IM00008</t>
  </si>
  <si>
    <t>HSA 61-SE00003-IM00009</t>
  </si>
  <si>
    <t>HSA 61-SE00003-IM00010</t>
  </si>
  <si>
    <t>HSA 61-SE00003-IM00011</t>
  </si>
  <si>
    <t>HSA 61-SE00003-IM00012</t>
  </si>
  <si>
    <t>HSA 61-SE00003-IM00013</t>
  </si>
  <si>
    <t>HSA 61-SE00003-IM00014</t>
  </si>
  <si>
    <t>HSA 61-SE00003-IM00015</t>
  </si>
  <si>
    <t>HSA 61-SE00003-IM00016</t>
  </si>
  <si>
    <t>HSA 61-SE00003-IM00017</t>
  </si>
  <si>
    <t>HSA 61-SE00003-IM00018</t>
  </si>
  <si>
    <t>HSA 61-SE00003-IM00019</t>
  </si>
  <si>
    <t>HSA 61-SE00003-IM00020</t>
  </si>
  <si>
    <t>HSA 61-SE00003-IM00021</t>
  </si>
  <si>
    <t>HSA 61-SE00003-IM00022</t>
  </si>
  <si>
    <t>HSA 61-SE00003-IM00023</t>
  </si>
  <si>
    <t>HSA 61-SE00003-IM00024</t>
  </si>
  <si>
    <t>HSA 61-SE00003-IM00025</t>
  </si>
  <si>
    <t>HSA 61-SE00003-IM00026</t>
  </si>
  <si>
    <t>HSA 61-SE00003-IM00027</t>
  </si>
  <si>
    <t>HSA 61-SE00003-IM00028</t>
  </si>
  <si>
    <t>HSA 61-SE00003-IM00029</t>
  </si>
  <si>
    <t>HSA 61-SE00003-IM00030</t>
  </si>
  <si>
    <t>HSA 61-SE00003-IM00031</t>
  </si>
  <si>
    <t>HSA 61-SE00003-IM00032</t>
  </si>
  <si>
    <t>HSA 61-SE00003-IM00033</t>
  </si>
  <si>
    <t>HSA 61-SE00003-IM00034</t>
  </si>
  <si>
    <t>HSA 61-SE00003-IM00035</t>
  </si>
  <si>
    <t>HSA 61-SE00003-IM00036</t>
  </si>
  <si>
    <t>HSA 61-SE00006-IM00001</t>
  </si>
  <si>
    <t>HSA 61-SE00006-IM00002</t>
  </si>
  <si>
    <t>HSA 61-SE00006-IM00003</t>
  </si>
  <si>
    <t>HSA 61-SE00006-IM00004</t>
  </si>
  <si>
    <t>HSA 61-SE00006-IM00005</t>
  </si>
  <si>
    <t>HSA 61-SE00006-IM00006</t>
  </si>
  <si>
    <t>HSA 61-SE00006-IM00007</t>
  </si>
  <si>
    <t>HSA 61-SE00006-IM00008</t>
  </si>
  <si>
    <t>HSA 61-SE00006-IM00009</t>
  </si>
  <si>
    <t>HSA 61-SE00006-IM00010</t>
  </si>
  <si>
    <t>HSA 61-SE00006-IM00011</t>
  </si>
  <si>
    <t>HSA 61-SE00006-IM00012</t>
  </si>
  <si>
    <t>HSA 61-SE00006-IM00013</t>
  </si>
  <si>
    <t>HSA 61-SE00006-IM00014</t>
  </si>
  <si>
    <t>HSA 61-SE00006-IM00015</t>
  </si>
  <si>
    <t>HSA 61-SE00006-IM00016</t>
  </si>
  <si>
    <t>HSA 61-SE00006-IM00017</t>
  </si>
  <si>
    <t>HSA 61-SE00006-IM00018</t>
  </si>
  <si>
    <t>HSA 61-SE00006-IM00019</t>
  </si>
  <si>
    <t>HSA 61-SE00006-IM00020</t>
  </si>
  <si>
    <t>HSA 61-SE00006-IM00021</t>
  </si>
  <si>
    <t>HSA 61-SE00006-IM00022</t>
  </si>
  <si>
    <t>HSA 61-SE00006-IM00023</t>
  </si>
  <si>
    <t>HSA 61-SE00006-IM00024</t>
  </si>
  <si>
    <t>HSA 61-SE00006-IM00025</t>
  </si>
  <si>
    <t>HSA 61-SE00006-IM00026</t>
  </si>
  <si>
    <t>HSA 61-SE00006-IM00027</t>
  </si>
  <si>
    <t>HSA 61-SE00006-IM00028</t>
  </si>
  <si>
    <t>HSA 61-SE00006-IM00029</t>
  </si>
  <si>
    <t>HSA 61-SE00006-IM00030</t>
  </si>
  <si>
    <t>HSA 61-SE00006-IM00031</t>
  </si>
  <si>
    <t>HSA 61-SE00006-IM00032</t>
  </si>
  <si>
    <t>HSA 61-SE00006-IM00033</t>
  </si>
  <si>
    <t>HSA 61-SE00006-IM00034</t>
  </si>
  <si>
    <t>HSA 61-SE00006-IM00035</t>
  </si>
  <si>
    <t>HSA 61-SE00006-IM00036</t>
  </si>
  <si>
    <t>HSA 61-SE00006-IM00037</t>
  </si>
  <si>
    <t>HSA 61-SE00006-IM00038</t>
  </si>
  <si>
    <t>HSA 61-SE00006-IM00039</t>
  </si>
  <si>
    <t>HSA 61-SE00006-IM00040</t>
  </si>
  <si>
    <t>HSA 61-SE00006-IM00041</t>
  </si>
  <si>
    <t>HSA 61-SE00006-IM00042</t>
  </si>
  <si>
    <t>HSA 61-SE00006-IM00043</t>
  </si>
  <si>
    <t>HSA 61-SE00006-IM00044</t>
  </si>
  <si>
    <t>HSA 61-SE00006-IM00045</t>
  </si>
  <si>
    <t>HSA 61-SE00006-IM00046</t>
  </si>
  <si>
    <t>HSA 61-SE00006-IM00047</t>
  </si>
  <si>
    <t>HSA 61-SE00006-IM00048</t>
  </si>
  <si>
    <t>HSA 61-SE00006-IM00049</t>
  </si>
  <si>
    <t>HSA 61-SE00006-IM00050</t>
  </si>
  <si>
    <t>HSA 61-SE00006-IM00051</t>
  </si>
  <si>
    <t>HSA 61-SE00006-IM00052</t>
  </si>
  <si>
    <t>HSA 61-SE00006-IM00053</t>
  </si>
  <si>
    <t>HSA 61-SE00006-IM00054</t>
  </si>
  <si>
    <t>HSA 61-SE00006-IM00055</t>
  </si>
  <si>
    <t>HSA 61-SE00006-IM00056</t>
  </si>
  <si>
    <t>HSA 61-SE00006-IM00057</t>
  </si>
  <si>
    <t>HSA 61-SE00006-IM00058</t>
  </si>
  <si>
    <t>HSA 61-SE00006-IM00059</t>
  </si>
  <si>
    <t>HSA 61-SE00006-IM00060</t>
  </si>
  <si>
    <t>HSA 61-SE00006-IM00061</t>
  </si>
  <si>
    <t>HSA 61-SE00006-IM00062</t>
  </si>
  <si>
    <t>HSA 61-SE00006-IM00063</t>
  </si>
  <si>
    <t>HSA 61-SE00006-IM00064</t>
  </si>
  <si>
    <t>HSA 61-SE00006-IM00065</t>
  </si>
  <si>
    <t>HSA 61-SE00006-IM00066</t>
  </si>
  <si>
    <t>HSA 61-SE00006-IM00067</t>
  </si>
  <si>
    <t>HSA 61-SE00006-IM00068</t>
  </si>
  <si>
    <t>HSA 61-SE00006-IM00069</t>
  </si>
  <si>
    <t>HSA 61-SE00006-IM00070</t>
  </si>
  <si>
    <t>HSA 61-SE00006-IM00071</t>
  </si>
  <si>
    <t>HSA 61-SE00007-IM00001</t>
  </si>
  <si>
    <t>HSA 61-SE00007-IM00002</t>
  </si>
  <si>
    <t>HSA 61-SE00007-IM00003</t>
  </si>
  <si>
    <t>HSA 61-SE00007-IM00004</t>
  </si>
  <si>
    <t>HSA 61-SE00007-IM00005</t>
  </si>
  <si>
    <t>HSA 61-SE00007-IM00006</t>
  </si>
  <si>
    <t>HSA 61-SE00007-IM00007</t>
  </si>
  <si>
    <t>HSA 61-SE00007-IM00008</t>
  </si>
  <si>
    <t>HSA 61-SE00007-IM00009</t>
  </si>
  <si>
    <t>HSA 61-SE00007-IM00010</t>
  </si>
  <si>
    <t>HSA 61-SE00007-IM00011</t>
  </si>
  <si>
    <t>HSA 61-SE00007-IM00012</t>
  </si>
  <si>
    <t>HSA 61-SE00007-IM00013</t>
  </si>
  <si>
    <t>HSA 61-SE00007-IM00014</t>
  </si>
  <si>
    <t>HSA 61-SE00007-IM00015</t>
  </si>
  <si>
    <t>HSA 61-SE00007-IM00016</t>
  </si>
  <si>
    <t>HSA 61-SE00007-IM00017</t>
  </si>
  <si>
    <t>HSA 61-SE00007-IM00018</t>
  </si>
  <si>
    <t>HSA 61-SE00007-IM00019</t>
  </si>
  <si>
    <t>HSA 61-SE00007-IM00020</t>
  </si>
  <si>
    <t>HSA 61-SE00007-IM00021</t>
  </si>
  <si>
    <t>HSA 61-SE00007-IM00022</t>
  </si>
  <si>
    <t>HSA 61-SE00007-IM00023</t>
  </si>
  <si>
    <t>HSA 61-SE00007-IM00024</t>
  </si>
  <si>
    <t>HSA 61-SE00007-IM00025</t>
  </si>
  <si>
    <t>HSA 61-SE00007-IM00026</t>
  </si>
  <si>
    <t>HSA 61-SE00007-IM00027</t>
  </si>
  <si>
    <t>HSA 61-SE00007-IM00028</t>
  </si>
  <si>
    <t>HSA 61-SE00007-IM00029</t>
  </si>
  <si>
    <t>HSA 61-SE00007-IM00030</t>
  </si>
  <si>
    <t>HSA 61-SE00007-IM00031</t>
  </si>
  <si>
    <t>HSA 61-SE00007-IM00032</t>
  </si>
  <si>
    <t>HSA 61-SE00007-IM00033</t>
  </si>
  <si>
    <t>HSA 61-SE00007-IM00034</t>
  </si>
  <si>
    <t>HSA 61-SE00007-IM00035</t>
  </si>
  <si>
    <t>HSA 61-SE00007-IM00036</t>
  </si>
  <si>
    <t>HSA 61-SE00007-IM00037</t>
  </si>
  <si>
    <t>HSA 61-SE00007-IM00038</t>
  </si>
  <si>
    <t>HSA 61-SE00007-IM00039</t>
  </si>
  <si>
    <t>HSA 61-SE00007-IM00040</t>
  </si>
  <si>
    <t>HSA 61-SE00007-IM00041</t>
  </si>
  <si>
    <t>HSA 61-SE00007-IM00042</t>
  </si>
  <si>
    <t>HSA 61-SE00007-IM00043</t>
  </si>
  <si>
    <t>HSA 61-SE00007-IM00044</t>
  </si>
  <si>
    <t>HSA 61-SE00007-IM00045</t>
  </si>
  <si>
    <t>HSA 61-SE00007-IM00046</t>
  </si>
  <si>
    <t>HSA 61-SE00007-IM00047</t>
  </si>
  <si>
    <t>HSA 61-SE00007-IM00048</t>
  </si>
  <si>
    <t>HSA 61-SE00007-IM00049</t>
  </si>
  <si>
    <t>HSA 61-SE00007-IM00050</t>
  </si>
  <si>
    <t>HSA 61-SE00007-IM00051</t>
  </si>
  <si>
    <t>HSA 61-SE00007-IM00052</t>
  </si>
  <si>
    <t>HSA 61-SE00007-IM00053</t>
  </si>
  <si>
    <t>HSA 61-SE00007-IM00054</t>
  </si>
  <si>
    <t>HSA 61-SE00007-IM00055</t>
  </si>
  <si>
    <t>HSA 61-SE00007-IM00056</t>
  </si>
  <si>
    <t>HSA 61-SE00007-IM00057</t>
  </si>
  <si>
    <t>HSA 61-SE00007-IM00058</t>
  </si>
  <si>
    <t>HSA 61-SE00007-IM00059</t>
  </si>
  <si>
    <t>HSA 61-SE00007-IM00060</t>
  </si>
  <si>
    <t>HSA 61-SE00007-IM00061</t>
  </si>
  <si>
    <t>HSA 61-SE00007-IM00062</t>
  </si>
  <si>
    <t>HSA 61-SE00007-IM00063</t>
  </si>
  <si>
    <t>HSA 61-SE00007-IM00064</t>
  </si>
  <si>
    <t>HSA 61-SE00007-IM00065</t>
  </si>
  <si>
    <t>HSA 61-SE00007-IM00066</t>
  </si>
  <si>
    <t>HSA 61-SE00007-IM00067</t>
  </si>
  <si>
    <t>HSA 61-SE00007-IM00068</t>
  </si>
  <si>
    <t>HSA 61-SE00007-IM00069</t>
  </si>
  <si>
    <t>HSA 61-SE00007-IM00070</t>
  </si>
  <si>
    <t>HSA 61-SE00007-IM00071</t>
  </si>
  <si>
    <t>HSA 61-SE00007-IM00072</t>
  </si>
  <si>
    <t>HSA 61-SE00007-IM00073</t>
  </si>
  <si>
    <t>HSA 61-SE00007-IM00074</t>
  </si>
  <si>
    <t>HSA 61-SE00007-IM00075</t>
  </si>
  <si>
    <t>HSA 61-SE00007-IM00076</t>
  </si>
  <si>
    <t>HSA 61-SE00007-IM00077</t>
  </si>
  <si>
    <t>HSA 61-SE00008-IM00001</t>
  </si>
  <si>
    <t>HSA 61-SE00008-IM00002</t>
  </si>
  <si>
    <t>HSA 61-SE00008-IM00003</t>
  </si>
  <si>
    <t>HSA 61-SE00008-IM00004</t>
  </si>
  <si>
    <t>HSA 61-SE00008-IM00005</t>
  </si>
  <si>
    <t>HSA 61-SE00008-IM00006</t>
  </si>
  <si>
    <t>HSA 61-SE00008-IM00007</t>
  </si>
  <si>
    <t>HSA 61-SE00008-IM00008</t>
  </si>
  <si>
    <t>HSA 61-SE00008-IM00009</t>
  </si>
  <si>
    <t>HSA 61-SE00008-IM00010</t>
  </si>
  <si>
    <t>HSA 61-SE00008-IM00011</t>
  </si>
  <si>
    <t>HSA 61-SE00008-IM00012</t>
  </si>
  <si>
    <t>HSA 61-SE00008-IM00013</t>
  </si>
  <si>
    <t>HSA 61-SE00008-IM00014</t>
  </si>
  <si>
    <t>HSA 61-SE00008-IM00015</t>
  </si>
  <si>
    <t>HSA 61-SE00008-IM00016</t>
  </si>
  <si>
    <t>HSA 61-SE00008-IM00017</t>
  </si>
  <si>
    <t>HSA 61-SE00008-IM00018</t>
  </si>
  <si>
    <t>HSA 61-SE00008-IM00019</t>
  </si>
  <si>
    <t>HSA 61-SE00008-IM00020</t>
  </si>
  <si>
    <t>HSA 61-SE00008-IM00021</t>
  </si>
  <si>
    <t>HSA 61-SE00008-IM00022</t>
  </si>
  <si>
    <t>HSA 61-SE00008-IM00023</t>
  </si>
  <si>
    <t>HSA 61-SE00008-IM00024</t>
  </si>
  <si>
    <t>HSA 61-SE00008-IM00025</t>
  </si>
  <si>
    <t>HSA 61-SE00008-IM00026</t>
  </si>
  <si>
    <t>HSA 61-SE00008-IM00027</t>
  </si>
  <si>
    <t>HSA 61-SE00008-IM00028</t>
  </si>
  <si>
    <t>HSA 61-SE00008-IM00029</t>
  </si>
  <si>
    <t>HSA 61-SE00008-IM00030</t>
  </si>
  <si>
    <t>HSA 61-SE00008-IM00031</t>
  </si>
  <si>
    <t>HSA 61-SE00008-IM00032</t>
  </si>
  <si>
    <t>HSA 61-SE00008-IM00033</t>
  </si>
  <si>
    <t>HSA 61-SE00008-IM00034</t>
  </si>
  <si>
    <t>HSA 61-SE00008-IM00035</t>
  </si>
  <si>
    <t>HSA 61-SE00008-IM00036</t>
  </si>
  <si>
    <t>HSA 61-SE00008-IM00037</t>
  </si>
  <si>
    <t>HSA 61-SE00008-IM00038</t>
  </si>
  <si>
    <t>HSA 61-SE00008-IM00039</t>
  </si>
  <si>
    <t>HSA 61-SE00008-IM00040</t>
  </si>
  <si>
    <t>HSA 61-SE00008-IM00041</t>
  </si>
  <si>
    <t>HSA 61-SE00008-IM00042</t>
  </si>
  <si>
    <t>HSA 61-SE00008-IM00043</t>
  </si>
  <si>
    <t>HSA 61-SE00008-IM00044</t>
  </si>
  <si>
    <t>HSA 61-SE00008-IM00045</t>
  </si>
  <si>
    <t>HSA 61-SE00008-IM00046</t>
  </si>
  <si>
    <t>HSA 61-SE00008-IM00047</t>
  </si>
  <si>
    <t>HSA 61-SE00008-IM00048</t>
  </si>
  <si>
    <t>HSA 61-SE00008-IM00049</t>
  </si>
  <si>
    <t>HSA 61-SE00008-IM00050</t>
  </si>
  <si>
    <t>HSA 61-SE00008-IM00051</t>
  </si>
  <si>
    <t>HSA 61-SE00008-IM00052</t>
  </si>
  <si>
    <t>HSA 61-SE00008-IM00053</t>
  </si>
  <si>
    <t>HSA 61-SE00008-IM00054</t>
  </si>
  <si>
    <t>HSA 61-SE00008-IM00055</t>
  </si>
  <si>
    <t>HSA 61-SE00008-IM00056</t>
  </si>
  <si>
    <t>HSA 61-SE00008-IM00057</t>
  </si>
  <si>
    <t>HSA 61-SE00008-IM00058</t>
  </si>
  <si>
    <t>HSA 61-SE00008-IM00059</t>
  </si>
  <si>
    <t>HSA 61-SE00008-IM00060</t>
  </si>
  <si>
    <t>HSA 61-SE00008-IM00061</t>
  </si>
  <si>
    <t>HSA 61-SE00008-IM00062</t>
  </si>
  <si>
    <t>HSA 61-SE00008-IM00063</t>
  </si>
  <si>
    <t>HSA 61-SE00008-IM00064</t>
  </si>
  <si>
    <t>HSA 61-SE00008-IM00065</t>
  </si>
  <si>
    <t>HSA 61-SE00008-IM00066</t>
  </si>
  <si>
    <t>HSA 61-SE00008-IM00067</t>
  </si>
  <si>
    <t>HSA 61-SE00008-IM00068</t>
  </si>
  <si>
    <t>HSA 61-SE00008-IM00069</t>
  </si>
  <si>
    <t>HSA 61-SE00008-IM00070</t>
  </si>
  <si>
    <t>HSA 61-SE00008-IM00071</t>
  </si>
  <si>
    <t>HSA 61-SE00008-IM00072</t>
  </si>
  <si>
    <t>HSA 61-SE00008-IM00073</t>
  </si>
  <si>
    <t>HSA 61-SE00008-IM00074</t>
  </si>
  <si>
    <t>HSA 61-SE00008-IM00075</t>
  </si>
  <si>
    <t>HSA 61-SE00008-IM00076</t>
  </si>
  <si>
    <t>HSA 61-SE00008-IM00077</t>
  </si>
  <si>
    <t>HSA 61-SE00008-IM00078</t>
  </si>
  <si>
    <t>HSA 61-SE00008-IM00079</t>
  </si>
  <si>
    <t>HSA 61-SE00008-IM00080</t>
  </si>
  <si>
    <t>HSA 61-SE00008-IM00081</t>
  </si>
  <si>
    <t>HSA 61-SE00008-IM00082</t>
  </si>
  <si>
    <t>HSA 61-SE00008-IM00083</t>
  </si>
  <si>
    <t>HSA 61-SE00008-IM00084</t>
  </si>
  <si>
    <t>HSA 61-SE00008-IM00085</t>
  </si>
  <si>
    <t>HSA 61-SE00008-IM00086</t>
  </si>
  <si>
    <t>HSA 61-SE00008-IM00087</t>
  </si>
  <si>
    <t>HSA 61-SE00008-IM00088</t>
  </si>
  <si>
    <t>HSA 61-SE00008-IM00089</t>
  </si>
  <si>
    <t>HSA 61-SE00008-IM00090</t>
  </si>
  <si>
    <t>HSA 61-SE00008-IM00091</t>
  </si>
  <si>
    <t>HSA 61-SE00008-IM00092</t>
  </si>
  <si>
    <t>HSA 61-SE00008-IM00093</t>
  </si>
  <si>
    <t>HSA 61-SE00008-IM00094</t>
  </si>
  <si>
    <t>HSA 61-SE00008-IM00095</t>
  </si>
  <si>
    <t>HSA 61-SE00008-IM00096</t>
  </si>
  <si>
    <t>HSA 61-SE00008-IM00097</t>
  </si>
  <si>
    <t>HSA 61-SE00008-IM00098</t>
  </si>
  <si>
    <t>HSA 61-SE00008-IM00099</t>
  </si>
  <si>
    <t>HSA 61-SE00008-IM00100</t>
  </si>
  <si>
    <t>HSA 61-SE00008-IM00101</t>
  </si>
  <si>
    <t>HSA 61-SE00008-IM00102</t>
  </si>
  <si>
    <t>HSA 61-SE00008-IM00103</t>
  </si>
  <si>
    <t>HSA 61-SE00008-IM00104</t>
  </si>
  <si>
    <t>HSA 61-SE00008-IM00105</t>
  </si>
  <si>
    <t>HSA 61-SE00008-IM00106</t>
  </si>
  <si>
    <t>HSA 61-SE00008-IM00107</t>
  </si>
  <si>
    <t>HSA 61-SE00008-IM00108</t>
  </si>
  <si>
    <t>HSA 61-SE00008-IM00109</t>
  </si>
  <si>
    <t>HSA 61-SE00008-IM00110</t>
  </si>
  <si>
    <t>HSA 61-SE00008-IM00111</t>
  </si>
  <si>
    <t>HSA 61-SE00008-IM00112</t>
  </si>
  <si>
    <t>HSA 61-SE00008-IM00113</t>
  </si>
  <si>
    <t>HSA 61-SE00008-IM00114</t>
  </si>
  <si>
    <t>HSA 61-SE00008-IM00115</t>
  </si>
  <si>
    <t>HSA 61-SE00008-IM00116</t>
  </si>
  <si>
    <t>HSA 61-SE00008-IM00117</t>
  </si>
  <si>
    <t>HSA 61-SE00008-IM00118</t>
  </si>
  <si>
    <t>HSA 61-SE00008-IM00119</t>
  </si>
  <si>
    <t>HSA 61-SE00008-IM00120</t>
  </si>
  <si>
    <t>HSA 61-SE00008-IM00121</t>
  </si>
  <si>
    <t>HSA 61-SE00008-IM00122</t>
  </si>
  <si>
    <t>HSA 61-SE00008-IM00123</t>
  </si>
  <si>
    <t>HSA 61-SE00008-IM00124</t>
  </si>
  <si>
    <t>HSA 61-SE00008-IM00125</t>
  </si>
  <si>
    <t>HSA 61-SE00008-IM00126</t>
  </si>
  <si>
    <t>HSA 61-SE00008-IM00127</t>
  </si>
  <si>
    <t>HSA 61-SE00008-IM00128</t>
  </si>
  <si>
    <t>HSA 61-SE00008-IM00129</t>
  </si>
  <si>
    <t>HSA 61-SE00008-IM00130</t>
  </si>
  <si>
    <t>HSA 61-SE00008-IM00131</t>
  </si>
  <si>
    <t>HSA 61-SE00008-IM00132</t>
  </si>
  <si>
    <t>HSA 61-SE00008-IM00133</t>
  </si>
  <si>
    <t>HSA 61-SE00008-IM00134</t>
  </si>
  <si>
    <t>HSA 61-SE00008-IM00135</t>
  </si>
  <si>
    <t>HSA 61-SE00008-IM00136</t>
  </si>
  <si>
    <t>HSA 61-SE00008-IM00137</t>
  </si>
  <si>
    <t>HSA 61-SE00008-IM00138</t>
  </si>
  <si>
    <t>HSA 61-SE00008-IM00139</t>
  </si>
  <si>
    <t>HSA 61-SE00008-IM00140</t>
  </si>
  <si>
    <t>HSA 61-SE00008-IM00141</t>
  </si>
  <si>
    <t>HSA 61-SE00008-IM00142</t>
  </si>
  <si>
    <t>HSA 61-SE00008-IM00143</t>
  </si>
  <si>
    <t>HSA 61-SE00008-IM00144</t>
  </si>
  <si>
    <t>HSA 61-SE00008-IM00145</t>
  </si>
  <si>
    <t>HSA 61-SE00008-IM00146</t>
  </si>
  <si>
    <t>HSA 61-SE00008-IM00147</t>
  </si>
  <si>
    <t>HSA 61-SE00008-IM00148</t>
  </si>
  <si>
    <t>HSA 61-SE00008-IM00149</t>
  </si>
  <si>
    <t>HSA 61-SE00008-IM00150</t>
  </si>
  <si>
    <t>HSA 61-SE00008-IM00151</t>
  </si>
  <si>
    <t>HSA 61-SE00008-IM00152</t>
  </si>
  <si>
    <t>HSA 61-SE00008-IM00153</t>
  </si>
  <si>
    <t>HSA 61-SE00008-IM00154</t>
  </si>
  <si>
    <t>HSA 61-SE00008-IM00155</t>
  </si>
  <si>
    <t>HSA 61-SE00008-IM00156</t>
  </si>
  <si>
    <t>HSA 61-SE00008-IM00157</t>
  </si>
  <si>
    <t>HSA 61-SE00008-IM00158</t>
  </si>
  <si>
    <t>HSA 61-SE00008-IM00159</t>
  </si>
  <si>
    <t>HSA 61-SE00008-IM00160</t>
  </si>
  <si>
    <t>HSA 61-SE00008-IM00161</t>
  </si>
  <si>
    <t>HSA 61-SE00008-IM00162</t>
  </si>
  <si>
    <t>HSA 61-SE00008-IM00163</t>
  </si>
  <si>
    <t>HSA 61-SE00008-IM00164</t>
  </si>
  <si>
    <t>HSA 61-SE00008-IM00165</t>
  </si>
  <si>
    <t>HSA 61-SE00008-IM00166</t>
  </si>
  <si>
    <t>HSA 61-SE00008-IM00167</t>
  </si>
  <si>
    <t>HSA 61-SE00008-IM00168</t>
  </si>
  <si>
    <t>HSA 61-SE00008-IM00169</t>
  </si>
  <si>
    <t>HSA 61-SE00008-IM00170</t>
  </si>
  <si>
    <t>HSA 61-SE00008-IM00171</t>
  </si>
  <si>
    <t>HSA 61-SE00008-IM00172</t>
  </si>
  <si>
    <t>HSA 61-SE00008-IM00173</t>
  </si>
  <si>
    <t>HSA 61-SE00008-IM00174</t>
  </si>
  <si>
    <t>HSA 61-SE00008-IM00175</t>
  </si>
  <si>
    <t>HSA 61-SE00008-IM00176</t>
  </si>
  <si>
    <t>HSA 61-SE00008-IM00177</t>
  </si>
  <si>
    <t>HSA 61-SE00008-IM00178</t>
  </si>
  <si>
    <t>HSA 61-SE00008-IM00179</t>
  </si>
  <si>
    <t>HSA 61-SE00008-IM00180</t>
  </si>
  <si>
    <t>HSA 61-SE00008-IM00181</t>
  </si>
  <si>
    <t>HSA 61-SE00008-IM00182</t>
  </si>
  <si>
    <t>HSA 61-SE00008-IM00183</t>
  </si>
  <si>
    <t>HSA 61-SE00008-IM00184</t>
  </si>
  <si>
    <t>HSA 61-SE00008-IM00185</t>
  </si>
  <si>
    <t>HSA 61-SE00008-IM00186</t>
  </si>
  <si>
    <t>HSA 61-SE00008-IM00187</t>
  </si>
  <si>
    <t>HSA 61-SE00008-IM00188</t>
  </si>
  <si>
    <t>HSA 61-SE00008-IM00189</t>
  </si>
  <si>
    <t>HSA 61-SE00008-IM00190</t>
  </si>
  <si>
    <t>HSA 61-SE00008-IM00191</t>
  </si>
  <si>
    <t>HSA 61-SE00008-IM00192</t>
  </si>
  <si>
    <t>HSA 61-SE00008-IM00193</t>
  </si>
  <si>
    <t>HSA 61-SE00008-IM00194</t>
  </si>
  <si>
    <t>HSA 61-SE00008-IM00195</t>
  </si>
  <si>
    <t>HSA 61-SE00008-IM00196</t>
  </si>
  <si>
    <t>HSA 61-SE00008-IM00197</t>
  </si>
  <si>
    <t>HSA 61-SE00008-IM00198</t>
  </si>
  <si>
    <t>HSA 61-SE00008-IM00199</t>
  </si>
  <si>
    <t>HSA 61-SE00008-IM00200</t>
  </si>
  <si>
    <t>HSA 61-SE00008-IM00201</t>
  </si>
  <si>
    <t>HSA 61-SE00008-IM00202</t>
  </si>
  <si>
    <t>HSA 61-SE00008-IM00203</t>
  </si>
  <si>
    <t>HSA 61-SE00008-IM00204</t>
  </si>
  <si>
    <t>HSA 61-SE00008-IM00205</t>
  </si>
  <si>
    <t>HSA 61-SE00008-IM00206</t>
  </si>
  <si>
    <t>HSA 61-SE00008-IM00207</t>
  </si>
  <si>
    <t>HSA 61-SE00008-IM00208</t>
  </si>
  <si>
    <t>HSA 61-SE00008-IM00209</t>
  </si>
  <si>
    <t>HSA 61-SE00008-IM00210</t>
  </si>
  <si>
    <t>HSA 61-SE00008-IM00211</t>
  </si>
  <si>
    <t>HSA 61-SE00008-IM00212</t>
  </si>
  <si>
    <t>HSA 61-SE00008-IM00213</t>
  </si>
  <si>
    <t>HSA 61-SE00008-IM00214</t>
  </si>
  <si>
    <t>HSA 61-SE00008-IM00215</t>
  </si>
  <si>
    <t>HSA 61-SE00008-IM00216</t>
  </si>
  <si>
    <t>HSA 61-SE00008-IM00217</t>
  </si>
  <si>
    <t>HSA 61-SE00008-IM00218</t>
  </si>
  <si>
    <t>HSA 61-SE00008-IM00219</t>
  </si>
  <si>
    <t>HSA 61-SE00008-IM00220</t>
  </si>
  <si>
    <t>HSA 61-SE00008-IM00221</t>
  </si>
  <si>
    <t>HSA 61-SE00008-IM00222</t>
  </si>
  <si>
    <t>HSA 61-SE00008-IM00223</t>
  </si>
  <si>
    <t>HSA 61-SE00008-IM00224</t>
  </si>
  <si>
    <t>HSA 61-SE00008-IM00225</t>
  </si>
  <si>
    <t>HSA 61-SE00008-IM00226</t>
  </si>
  <si>
    <t>HSA 61-SE00008-IM00227</t>
  </si>
  <si>
    <t>HSA 61-SE00008-IM00228</t>
  </si>
  <si>
    <t>HSA 61-SE00008-IM00229</t>
  </si>
  <si>
    <t>HSA 61-SE00008-IM00230</t>
  </si>
  <si>
    <t>HSA 61-SE00008-IM00231</t>
  </si>
  <si>
    <t>HSA 61-SE00008-IM00232</t>
  </si>
  <si>
    <t>HSA 61-SE00008-IM00233</t>
  </si>
  <si>
    <t>HSA 61-SE00008-IM00234</t>
  </si>
  <si>
    <t>HSA 61-SE00008-IM00235</t>
  </si>
  <si>
    <t>HSA 61-SE00008-IM00236</t>
  </si>
  <si>
    <t>HSA 61-SE00008-IM00237</t>
  </si>
  <si>
    <t>HSA 61-SE00008-IM00238</t>
  </si>
  <si>
    <t>HSA 61-SE00008-IM00239</t>
  </si>
  <si>
    <t>HSA 61-SE00008-IM00240</t>
  </si>
  <si>
    <t>HSA 61-SE00008-IM00241</t>
  </si>
  <si>
    <t>HSA 61-SE00008-IM00242</t>
  </si>
  <si>
    <t>HSA 61-SE00008-IM00243</t>
  </si>
  <si>
    <t>HSA 61-SE00008-IM00244</t>
  </si>
  <si>
    <t>HSA 61-SE00008-IM00245</t>
  </si>
  <si>
    <t>HSA 61-SE00008-IM00246</t>
  </si>
  <si>
    <t>HSA 61-SE00008-IM00247</t>
  </si>
  <si>
    <t>HSA 61-SE00008-IM00248</t>
  </si>
  <si>
    <t>HSA 61-SE00008-IM00249</t>
  </si>
  <si>
    <t>HSA 61-SE00008-IM00250</t>
  </si>
  <si>
    <t>HSA 61-SE00008-IM00251</t>
  </si>
  <si>
    <t>HSA 61-SE00008-IM00252</t>
  </si>
  <si>
    <t>HSA 61-SE00008-IM00253</t>
  </si>
  <si>
    <t>HSA 61-SE00008-IM00254</t>
  </si>
  <si>
    <t>HSA 61-SE00008-IM00255</t>
  </si>
  <si>
    <t>HSA 61-SE00008-IM00256</t>
  </si>
  <si>
    <t>HSA 61-SE00008-IM00257</t>
  </si>
  <si>
    <t>HSA 61-SE00008-IM00258</t>
  </si>
  <si>
    <t>HSA 61-SE00008-IM00259</t>
  </si>
  <si>
    <t>HSA 61-SE00008-IM00260</t>
  </si>
  <si>
    <t>HSA 61-SE00008-IM00261</t>
  </si>
  <si>
    <t>HSA 61-SE00008-IM00262</t>
  </si>
  <si>
    <t>HSA 61-SE00008-IM00263</t>
  </si>
  <si>
    <t>HSA 61-SE00008-IM00264</t>
  </si>
  <si>
    <t>HSA 61-SE00008-IM00265</t>
  </si>
  <si>
    <t>HSA 61-SE00008-IM00266</t>
  </si>
  <si>
    <t>HSA 61-SE00008-IM00267</t>
  </si>
  <si>
    <t>HSA 61-SE00008-IM00268</t>
  </si>
  <si>
    <t>HSA 61-SE00008-IM00269</t>
  </si>
  <si>
    <t>HSA 61-SE00008-IM00270</t>
  </si>
  <si>
    <t>HSA 61-SE00008-IM00271</t>
  </si>
  <si>
    <t>HSA 61-SE00008-IM00272</t>
  </si>
  <si>
    <t>HSA 61-SE00008-IM00273</t>
  </si>
  <si>
    <t>HSA 61-SE00008-IM00274</t>
  </si>
  <si>
    <t>HSA 61-SE00008-IM00275</t>
  </si>
  <si>
    <t>HSA 61-SE00008-IM00276</t>
  </si>
  <si>
    <t>HSA 61-SE00008-IM00277</t>
  </si>
  <si>
    <t>HSA 61-SE00008-IM00278</t>
  </si>
  <si>
    <t>HSA 61-SE00008-IM00279</t>
  </si>
  <si>
    <t>HSA 61-SE00008-IM00280</t>
  </si>
  <si>
    <t>HSA 61-SE00008-IM00281</t>
  </si>
  <si>
    <t>HSA 61-SE00008-IM00282</t>
  </si>
  <si>
    <t>HSA 61-SE00008-IM00283</t>
  </si>
  <si>
    <t>HSA 61-SE00008-IM00284</t>
  </si>
  <si>
    <t>HSA 61-SE00008-IM00285</t>
  </si>
  <si>
    <t>HSA 61-SE00008-IM00286</t>
  </si>
  <si>
    <t>HSA 61-SE00008-IM00287</t>
  </si>
  <si>
    <t>HSA 61-SE00008-IM00288</t>
  </si>
  <si>
    <t>HSA 61-SE00008-IM00289</t>
  </si>
  <si>
    <t>HSA 61-SE00008-IM00290</t>
  </si>
  <si>
    <t>HSA 61-SE00008-IM00291</t>
  </si>
  <si>
    <t>HSA 61-SE00008-IM00292</t>
  </si>
  <si>
    <t>HSA 61-SE00008-IM00293</t>
  </si>
  <si>
    <t>HSA 61-SE00008-IM00294</t>
  </si>
  <si>
    <t>HSA 61-SE00008-IM00295</t>
  </si>
  <si>
    <t>HSA 61-SE00008-IM00296</t>
  </si>
  <si>
    <t>HSA 61-SE00008-IM00297</t>
  </si>
  <si>
    <t>HSA 61-SE00008-IM00298</t>
  </si>
  <si>
    <t>HSA 61-SE00008-IM00299</t>
  </si>
  <si>
    <t>HSA 61-SE00008-IM00300</t>
  </si>
  <si>
    <t>HSA 61-SE00008-IM00301</t>
  </si>
  <si>
    <t>HSA 61-SE00008-IM00302</t>
  </si>
  <si>
    <t>HSA 61-SE00008-IM00303</t>
  </si>
  <si>
    <t>HSA 61-SE00008-IM00304</t>
  </si>
  <si>
    <t>HSA 61-SE00008-IM00305</t>
  </si>
  <si>
    <t>HSA 61-SE00008-IM00306</t>
  </si>
  <si>
    <t>HSA 61-SE00008-IM00307</t>
  </si>
  <si>
    <t>HSA 61-SE00008-IM00308</t>
  </si>
  <si>
    <t>HSA 61-SE00008-IM00309</t>
  </si>
  <si>
    <t>HSA 61-SE00008-IM00310</t>
  </si>
  <si>
    <t>HSA 61-SE00008-IM00311</t>
  </si>
  <si>
    <t>HSA 61-SE00008-IM00312</t>
  </si>
  <si>
    <t>HSA 61-SE00008-IM00313</t>
  </si>
  <si>
    <t>HSA 61-SE00008-IM00314</t>
  </si>
  <si>
    <t>HSA 61-SE00008-IM00315</t>
  </si>
  <si>
    <t>HSA 61-SE00008-IM00316</t>
  </si>
  <si>
    <t>HSA 61-SE00008-IM00317</t>
  </si>
  <si>
    <t>HSA 61-SE00008-IM00318</t>
  </si>
  <si>
    <t>HSA 61-SE00008-IM00319</t>
  </si>
  <si>
    <t>HSA 61-SE00008-IM00320</t>
  </si>
  <si>
    <t>HSA 61-SE00008-IM00321</t>
  </si>
  <si>
    <t>HSA 61-SE00008-IM00322</t>
  </si>
  <si>
    <t>HSA 61-SE00008-IM00323</t>
  </si>
  <si>
    <t>HSA 61-SE00008-IM00324</t>
  </si>
  <si>
    <t>HSA 61-SE00008-IM00325</t>
  </si>
  <si>
    <t>HSA 61-SE00008-IM00326</t>
  </si>
  <si>
    <t>HSA 61-SE00008-IM00327</t>
  </si>
  <si>
    <t>HSA 61-SE00008-IM00328</t>
  </si>
  <si>
    <t>HSA 61-SE00008-IM00329</t>
  </si>
  <si>
    <t>HSA 61-SE00008-IM00330</t>
  </si>
  <si>
    <t>HSA 61-SE00008-IM00331</t>
  </si>
  <si>
    <t>HSA 61-SE00008-IM00332</t>
  </si>
  <si>
    <t>HSA 61-SE00008-IM00333</t>
  </si>
  <si>
    <t>HSA 61-SE00008-IM00334</t>
  </si>
  <si>
    <t>HSA 61-SE00008-IM00335</t>
  </si>
  <si>
    <t>HSA 61-SE00008-IM00336</t>
  </si>
  <si>
    <t>HSA 61-SE00008-IM00337</t>
  </si>
  <si>
    <t>HSA 61-SE00008-IM00338</t>
  </si>
  <si>
    <t>HSA 61-SE00008-IM00339</t>
  </si>
  <si>
    <t>HSA 61-SE00008-IM00340</t>
  </si>
  <si>
    <t>HSA 61-SE00008-IM00341</t>
  </si>
  <si>
    <t>HSA 61-SE00008-IM00342</t>
  </si>
  <si>
    <t>HSA 61-SE00008-IM00343</t>
  </si>
  <si>
    <t>HSA 61-SE00008-IM00344</t>
  </si>
  <si>
    <t>HSA 61-SE00008-IM00345</t>
  </si>
  <si>
    <t>HSA 61-SE00008-IM00346</t>
  </si>
  <si>
    <t>HSA 61-SE00008-IM00347</t>
  </si>
  <si>
    <t>HSA 61-SE00008-IM00348</t>
  </si>
  <si>
    <t>HSA 61-SE00008-IM00349</t>
  </si>
  <si>
    <t>HSA 61-SE00008-IM00350</t>
  </si>
  <si>
    <t>HSA 61-SE00008-IM00351</t>
  </si>
  <si>
    <t>HSA 61-SE00009-IM00001</t>
  </si>
  <si>
    <t>HSA 61-SE00009-IM00002</t>
  </si>
  <si>
    <t>HSA 61-SE00009-IM00003</t>
  </si>
  <si>
    <t>HSA 61-SE00009-IM00004</t>
  </si>
  <si>
    <t>HSA 61-SE00009-IM00005</t>
  </si>
  <si>
    <t>HSA 61-SE00009-IM00006</t>
  </si>
  <si>
    <t>HSA 61-SE00009-IM00007</t>
  </si>
  <si>
    <t>HSA 61-SE00009-IM00008</t>
  </si>
  <si>
    <t>HSA 61-SE00009-IM00009</t>
  </si>
  <si>
    <t>HSA 61-SE00009-IM00010</t>
  </si>
  <si>
    <t>HSA 61-SE00009-IM00011</t>
  </si>
  <si>
    <t>HSA 61-SE00009-IM00012</t>
  </si>
  <si>
    <t>HSA 61-SE00009-IM00013</t>
  </si>
  <si>
    <t>HSA 61-SE00009-IM00014</t>
  </si>
  <si>
    <t>HSA 61-SE00009-IM00015</t>
  </si>
  <si>
    <t>HSA 61-SE00009-IM00016</t>
  </si>
  <si>
    <t>HSA 61-SE00009-IM00017</t>
  </si>
  <si>
    <t>HSA 61-SE00009-IM00018</t>
  </si>
  <si>
    <t>HSA 61-SE00009-IM00019</t>
  </si>
  <si>
    <t>HSA 61-SE00009-IM00020</t>
  </si>
  <si>
    <t>HSA 61-SE00009-IM00021</t>
  </si>
  <si>
    <t>HSA 61-SE00009-IM00022</t>
  </si>
  <si>
    <t>HSA 61-SE00009-IM00023</t>
  </si>
  <si>
    <t>HSA 61-SE00009-IM00024</t>
  </si>
  <si>
    <t>HSA 61-SE00009-IM00025</t>
  </si>
  <si>
    <t>HSA 61-SE00009-IM00026</t>
  </si>
  <si>
    <t>HSA 61-SE00009-IM00027</t>
  </si>
  <si>
    <t>HSA 61-SE00009-IM00028</t>
  </si>
  <si>
    <t>HSA 61-SE00009-IM00029</t>
  </si>
  <si>
    <t>HSA 61-SE00009-IM00030</t>
  </si>
  <si>
    <t>HSA 61-SE00009-IM00031</t>
  </si>
  <si>
    <t>HSA 61-SE00009-IM00032</t>
  </si>
  <si>
    <t>HSA 61-SE00009-IM00033</t>
  </si>
  <si>
    <t>HSA 61-SE00009-IM00034</t>
  </si>
  <si>
    <t>HSA 61-SE00009-IM00035</t>
  </si>
  <si>
    <t>HSA 61-SE00009-IM00036</t>
  </si>
  <si>
    <t>HSA 61-SE00009-IM00037</t>
  </si>
  <si>
    <t>HSA 61-SE00009-IM00038</t>
  </si>
  <si>
    <t>HSA 61-SE00009-IM00039</t>
  </si>
  <si>
    <t>HSA 61-SE00009-IM00040</t>
  </si>
  <si>
    <t>HSA 61-SE00009-IM00041</t>
  </si>
  <si>
    <t>HSA 61-SE00009-IM00042</t>
  </si>
  <si>
    <t>HSA 61-SE00009-IM00043</t>
  </si>
  <si>
    <t>HSA 61-SE00009-IM00044</t>
  </si>
  <si>
    <t>HSA 61-SE00009-IM00045</t>
  </si>
  <si>
    <t>HSA 61-SE00009-IM00046</t>
  </si>
  <si>
    <t>HSA 61-SE00009-IM00047</t>
  </si>
  <si>
    <t>HSA 61-SE00009-IM00048</t>
  </si>
  <si>
    <t>HSA 61-SE00009-IM00049</t>
  </si>
  <si>
    <t>HSA 61-SE00009-IM00050</t>
  </si>
  <si>
    <t>HSA 61-SE00009-IM00051</t>
  </si>
  <si>
    <t>HSA 61-SE00009-IM00052</t>
  </si>
  <si>
    <t>HSA 61-SE00009-IM00053</t>
  </si>
  <si>
    <t>HSA 61-SE00009-IM00054</t>
  </si>
  <si>
    <t>HSA 61-SE00009-IM00055</t>
  </si>
  <si>
    <t>HSA 61-SE00009-IM00056</t>
  </si>
  <si>
    <t>HSA 61-SE00009-IM00057</t>
  </si>
  <si>
    <t>HSA 61-SE00009-IM00058</t>
  </si>
  <si>
    <t>HSA 61-SE00009-IM00059</t>
  </si>
  <si>
    <t>HSA 61-SE00009-IM00060</t>
  </si>
  <si>
    <t>HSA 61-SE00009-IM00061</t>
  </si>
  <si>
    <t>HSA 61-SE00009-IM00062</t>
  </si>
  <si>
    <t>HSA 61-SE00009-IM00063</t>
  </si>
  <si>
    <t>HSA 61-SE00009-IM00064</t>
  </si>
  <si>
    <t>HSA 61-SE00009-IM00065</t>
  </si>
  <si>
    <t>HSA 61-SE00009-IM00066</t>
  </si>
  <si>
    <t>HSA 61-SE00009-IM00067</t>
  </si>
  <si>
    <t>HSA 61-SE00009-IM00068</t>
  </si>
  <si>
    <t>HSA 61-SE00009-IM00069</t>
  </si>
  <si>
    <t>HSA 61-SE00009-IM00070</t>
  </si>
  <si>
    <t>HSA 61-SE00009-IM00071</t>
  </si>
  <si>
    <t>HSA 61-SE00009-IM00072</t>
  </si>
  <si>
    <t>HSA 61-SE00009-IM00073</t>
  </si>
  <si>
    <t>HSA 61-SE00009-IM00074</t>
  </si>
  <si>
    <t>HSA 61-SE00009-IM00075</t>
  </si>
  <si>
    <t>HSA 61-SE00009-IM00076</t>
  </si>
  <si>
    <t>HSA 61-SE00009-IM00077</t>
  </si>
  <si>
    <t>HSA 61-SE00009-IM00078</t>
  </si>
  <si>
    <t>HSA 61-SE00009-IM00079</t>
  </si>
  <si>
    <t>HSA 61-SE00009-IM00080</t>
  </si>
  <si>
    <t>HSA 61-SE00009-IM00081</t>
  </si>
  <si>
    <t>HSA 61-SE00009-IM00082</t>
  </si>
  <si>
    <t>HSA 61-SE00009-IM00083</t>
  </si>
  <si>
    <t>HSA 61-SE00009-IM00084</t>
  </si>
  <si>
    <t>HSA 61-SE00009-IM00085</t>
  </si>
  <si>
    <t>HSA 61-SE00009-IM00086</t>
  </si>
  <si>
    <t>HSA 61-SE00009-IM00087</t>
  </si>
  <si>
    <t>HSA 61-SE00009-IM00088</t>
  </si>
  <si>
    <t>HSA 61-SE00009-IM00089</t>
  </si>
  <si>
    <t>HSA 61-SE00009-IM00090</t>
  </si>
  <si>
    <t>HSA 61-SE00009-IM00091</t>
  </si>
  <si>
    <t>HSA 61-SE00009-IM00092</t>
  </si>
  <si>
    <t>HSA 61-SE00009-IM00093</t>
  </si>
  <si>
    <t>HSA 61-SE00009-IM00094</t>
  </si>
  <si>
    <t>HSA 61-SE00009-IM00095</t>
  </si>
  <si>
    <t>HSA 61-SE00009-IM00096</t>
  </si>
  <si>
    <t>HSA 61-SE00009-IM00097</t>
  </si>
  <si>
    <t>HSA 61-SE00009-IM00098</t>
  </si>
  <si>
    <t>HSA 61-SE00009-IM00099</t>
  </si>
  <si>
    <t>HSA 61-SE00009-IM00100</t>
  </si>
  <si>
    <t>HSA 61-SE00009-IM00101</t>
  </si>
  <si>
    <t>HSA 61-SE00009-IM00102</t>
  </si>
  <si>
    <t>HSA 61-SE00009-IM00103</t>
  </si>
  <si>
    <t>HSA 61-SE00009-IM00104</t>
  </si>
  <si>
    <t>HSA 61-SE00009-IM00105</t>
  </si>
  <si>
    <t>HSA 61-SE00009-IM00106</t>
  </si>
  <si>
    <t>HSA 61-SE00009-IM00107</t>
  </si>
  <si>
    <t>HSA 61-SE00009-IM00108</t>
  </si>
  <si>
    <t>HSA 61-SE00009-IM00109</t>
  </si>
  <si>
    <t>HSA 61-SE00009-IM00110</t>
  </si>
  <si>
    <t>HSA 61-SE00009-IM00111</t>
  </si>
  <si>
    <t>HSA 61-SE00009-IM00112</t>
  </si>
  <si>
    <t>HSA 61-SE00009-IM00113</t>
  </si>
  <si>
    <t>HSA 61-SE00009-IM00114</t>
  </si>
  <si>
    <t>HSA 61-SE00009-IM00115</t>
  </si>
  <si>
    <t>HSA 61-SE00009-IM00116</t>
  </si>
  <si>
    <t>HSA 61-SE00009-IM00117</t>
  </si>
  <si>
    <t>HSA 61-SE00009-IM00118</t>
  </si>
  <si>
    <t>HSA 61-SE00009-IM00119</t>
  </si>
  <si>
    <t>HSA 61-SE00009-IM00120</t>
  </si>
  <si>
    <t>HSA 61-SE00009-IM00121</t>
  </si>
  <si>
    <t>HSA 61-SE00009-IM00122</t>
  </si>
  <si>
    <t>HSA 61-SE00009-IM00123</t>
  </si>
  <si>
    <t>HSA 61-SE00009-IM00124</t>
  </si>
  <si>
    <t>HSA 61-SE00009-IM00125</t>
  </si>
  <si>
    <t>HSA 61-SE00009-IM00126</t>
  </si>
  <si>
    <t>HSA 61-SE00009-IM00127</t>
  </si>
  <si>
    <t>HSA 61-SE00009-IM00128</t>
  </si>
  <si>
    <t>HSA 61-SE00009-IM00129</t>
  </si>
  <si>
    <t>HSA 61-SE00009-IM00130</t>
  </si>
  <si>
    <t>HSA 61-SE00009-IM00131</t>
  </si>
  <si>
    <t>HSA 61-SE00009-IM00132</t>
  </si>
  <si>
    <t>HSA 61-SE00009-IM00133</t>
  </si>
  <si>
    <t>HSA 61-SE00009-IM00134</t>
  </si>
  <si>
    <t>HSA 61-SE00009-IM00135</t>
  </si>
  <si>
    <t>HSA 61-SE00009-IM00136</t>
  </si>
  <si>
    <t>HSA 61-SE00009-IM00137</t>
  </si>
  <si>
    <t>HSA 61-SE00009-IM00138</t>
  </si>
  <si>
    <t>HSA 61-SE00009-IM00139</t>
  </si>
  <si>
    <t>HSA 61-SE00009-IM00140</t>
  </si>
  <si>
    <t>HSA 61-SE00009-IM00141</t>
  </si>
  <si>
    <t>HSA 61-SE00009-IM00142</t>
  </si>
  <si>
    <t>HSA 61-SE00009-IM00143</t>
  </si>
  <si>
    <t>HSA 61-SE00009-IM00144</t>
  </si>
  <si>
    <t>HSA 61-SE00009-IM00145</t>
  </si>
  <si>
    <t>HSA 61-SE00009-IM00146</t>
  </si>
  <si>
    <t>HSA 61-SE00009-IM00147</t>
  </si>
  <si>
    <t>HSA 61-SE00009-IM00148</t>
  </si>
  <si>
    <t>HSA 61-SE00009-IM00149</t>
  </si>
  <si>
    <t>HSA 61-SE00009-IM00150</t>
  </si>
  <si>
    <t>HSA 61-SE00009-IM00151</t>
  </si>
  <si>
    <t>HSA 61-SE00009-IM00152</t>
  </si>
  <si>
    <t>HSA 61-SE00009-IM00153</t>
  </si>
  <si>
    <t>HSA 61-SE00009-IM00154</t>
  </si>
  <si>
    <t>HSA 61-SE00009-IM00155</t>
  </si>
  <si>
    <t>HSA 61-SE00009-IM00156</t>
  </si>
  <si>
    <t>HSA 61-SE00009-IM00157</t>
  </si>
  <si>
    <t>HSA 61-SE00009-IM00158</t>
  </si>
  <si>
    <t>HSA 61-SE00009-IM00159</t>
  </si>
  <si>
    <t>HSA 61-SE00009-IM00160</t>
  </si>
  <si>
    <t>HSA 61-SE00009-IM00161</t>
  </si>
  <si>
    <t>HSA 61-SE00009-IM00162</t>
  </si>
  <si>
    <t>HSA 61-SE00009-IM00163</t>
  </si>
  <si>
    <t>HSA 61-SE00009-IM00164</t>
  </si>
  <si>
    <t>HSA 61-SE00009-IM00165</t>
  </si>
  <si>
    <t>HSA 61-SE00009-IM00166</t>
  </si>
  <si>
    <t>HSA 61-SE00009-IM00167</t>
  </si>
  <si>
    <t>HSA 61-SE00009-IM00168</t>
  </si>
  <si>
    <t>HSA 61-SE00009-IM00169</t>
  </si>
  <si>
    <t>HSA 61-SE00009-IM00170</t>
  </si>
  <si>
    <t>HSA 61-SE00009-IM00171</t>
  </si>
  <si>
    <t>HSA 61-SE00009-IM00172</t>
  </si>
  <si>
    <t>HSA 61-SE00009-IM00173</t>
  </si>
  <si>
    <t>HSA 61-SE00009-IM00174</t>
  </si>
  <si>
    <t>HSA 61-SE00009-IM00175</t>
  </si>
  <si>
    <t>HSA 61-SE00009-IM00176</t>
  </si>
  <si>
    <t>HSA 61-SE00009-IM00177</t>
  </si>
  <si>
    <t>HSA 61-SE00009-IM00178</t>
  </si>
  <si>
    <t>HSA 61-SE00009-IM00179</t>
  </si>
  <si>
    <t>HSA 61-SE00009-IM00180</t>
  </si>
  <si>
    <t>HSA 61-SE00009-IM00181</t>
  </si>
  <si>
    <t>HSA 61-SE00009-IM00182</t>
  </si>
  <si>
    <t>HSA 61-SE00009-IM00183</t>
  </si>
  <si>
    <t>HSA 61-SE00009-IM00184</t>
  </si>
  <si>
    <t>HSA 61-SE00009-IM00185</t>
  </si>
  <si>
    <t>HSA 61-SE00009-IM00186</t>
  </si>
  <si>
    <t>HSA 61-SE00009-IM00187</t>
  </si>
  <si>
    <t>HSA 61-SE00009-IM00188</t>
  </si>
  <si>
    <t>HSA 61-SE00009-IM00189</t>
  </si>
  <si>
    <t>HSA 61-SE00009-IM00190</t>
  </si>
  <si>
    <t>HSA 61-SE00009-IM00191</t>
  </si>
  <si>
    <t>HSA 61-SE00009-IM00192</t>
  </si>
  <si>
    <t>HSA 61-SE00009-IM00193</t>
  </si>
  <si>
    <t>HSA 61-SE00009-IM00194</t>
  </si>
  <si>
    <t>HSA 61-SE00009-IM00195</t>
  </si>
  <si>
    <t>HSA 61-SE00009-IM00196</t>
  </si>
  <si>
    <t>HSA 61-SE00009-IM00197</t>
  </si>
  <si>
    <t>HSA 61-SE00009-IM00198</t>
  </si>
  <si>
    <t>HSA 61-SE00009-IM00199</t>
  </si>
  <si>
    <t>HSA 61-SE00009-IM00200</t>
  </si>
  <si>
    <t>HSA 61-SE00009-IM00201</t>
  </si>
  <si>
    <t>HSA 61-SE00009-IM00202</t>
  </si>
  <si>
    <t>HSA 61-SE00009-IM00203</t>
  </si>
  <si>
    <t>HSA 61-SE00009-IM00204</t>
  </si>
  <si>
    <t>HSA 61-SE00009-IM00205</t>
  </si>
  <si>
    <t>HSA 61-SE00009-IM00206</t>
  </si>
  <si>
    <t>HSA 61-SE00009-IM00207</t>
  </si>
  <si>
    <t>HSA 61-SE00009-IM00208</t>
  </si>
  <si>
    <t>HSA 61-SE00009-IM00209</t>
  </si>
  <si>
    <t>HSA 61-SE00009-IM00210</t>
  </si>
  <si>
    <t>HSA 61-SE00009-IM00211</t>
  </si>
  <si>
    <t>HSA 61-SE00009-IM00212</t>
  </si>
  <si>
    <t>HSA 61-SE00009-IM00213</t>
  </si>
  <si>
    <t>HSA 61-SE00009-IM00214</t>
  </si>
  <si>
    <t>HSA 61-SE00009-IM00215</t>
  </si>
  <si>
    <t>HSA 61-SE00009-IM00216</t>
  </si>
  <si>
    <t>HSA 61-SE00009-IM00217</t>
  </si>
  <si>
    <t>HSA 61-SE00009-IM00218</t>
  </si>
  <si>
    <t>HSA 61-SE00009-IM00219</t>
  </si>
  <si>
    <t>HSA 61-SE00009-IM00220</t>
  </si>
  <si>
    <t>HSA 61-SE00009-IM00221</t>
  </si>
  <si>
    <t>HSA 61-SE00009-IM00222</t>
  </si>
  <si>
    <t>HSA 61-SE00009-IM00223</t>
  </si>
  <si>
    <t>HSA 61-SE00009-IM00224</t>
  </si>
  <si>
    <t>HSA 61-SE00009-IM00225</t>
  </si>
  <si>
    <t>HSA 61-SE00009-IM00226</t>
  </si>
  <si>
    <t>HSA 61-SE00009-IM00227</t>
  </si>
  <si>
    <t>HSA 61-SE00009-IM00228</t>
  </si>
  <si>
    <t>HSA 61-SE00009-IM00229</t>
  </si>
  <si>
    <t>HSA 61-SE00009-IM00230</t>
  </si>
  <si>
    <t>HSA 61-SE00009-IM00231</t>
  </si>
  <si>
    <t>HSA 61-SE00009-IM00232</t>
  </si>
  <si>
    <t>HSA 61-SE00009-IM00233</t>
  </si>
  <si>
    <t>HSA 61-SE00009-IM00234</t>
  </si>
  <si>
    <t>HSA 61-SE00009-IM00235</t>
  </si>
  <si>
    <t>HSA 61-SE00009-IM00236</t>
  </si>
  <si>
    <t>HSA 61-SE00009-IM00237</t>
  </si>
  <si>
    <t>HSA 61-SE00009-IM00238</t>
  </si>
  <si>
    <t>HSA 61-SE00009-IM00239</t>
  </si>
  <si>
    <t>HSA 61-SE00009-IM00240</t>
  </si>
  <si>
    <t>HSA 61-SE00009-IM00241</t>
  </si>
  <si>
    <t>HSA 61-SE00009-IM00242</t>
  </si>
  <si>
    <t>HSA 61-SE00009-IM00243</t>
  </si>
  <si>
    <t>HSA 61-SE00009-IM00244</t>
  </si>
  <si>
    <t>HSA 61-SE00009-IM00245</t>
  </si>
  <si>
    <t>HSA 61-SE00009-IM00246</t>
  </si>
  <si>
    <t>HSA 61-SE00009-IM00247</t>
  </si>
  <si>
    <t>HSA 61-SE00009-IM00248</t>
  </si>
  <si>
    <t>HSA 61-SE00009-IM00249</t>
  </si>
  <si>
    <t>HSA 61-SE00009-IM00250</t>
  </si>
  <si>
    <t>HSA 61-SE00009-IM00251</t>
  </si>
  <si>
    <t>HSA 61-SE00009-IM00252</t>
  </si>
  <si>
    <t>HSA 61-SE00009-IM00253</t>
  </si>
  <si>
    <t>HSA 61-SE00009-IM00254</t>
  </si>
  <si>
    <t>HSA 61-SE00009-IM00255</t>
  </si>
  <si>
    <t>HSA 61-SE00009-IM00256</t>
  </si>
  <si>
    <t>HSA 61-SE00009-IM00257</t>
  </si>
  <si>
    <t>HSA 61-SE00009-IM00258</t>
  </si>
  <si>
    <t>HSA 61-SE00009-IM00259</t>
  </si>
  <si>
    <t>HSA 61-SE00009-IM00260</t>
  </si>
  <si>
    <t>HSA 61-SE00009-IM00261</t>
  </si>
  <si>
    <t>HSA 61-SE00009-IM00262</t>
  </si>
  <si>
    <t>HSA 61-SE00009-IM00263</t>
  </si>
  <si>
    <t>HSA 61-SE00009-IM00264</t>
  </si>
  <si>
    <t>HSA 61-SE00009-IM00265</t>
  </si>
  <si>
    <t>HSA 61-SE00009-IM00266</t>
  </si>
  <si>
    <t>HSA 61-SE00009-IM00267</t>
  </si>
  <si>
    <t>HSA 61-SE00009-IM00268</t>
  </si>
  <si>
    <t>HSA 61-SE00009-IM00269</t>
  </si>
  <si>
    <t>HSA 61-SE00009-IM00270</t>
  </si>
  <si>
    <t>HSA 61-SE00009-IM00271</t>
  </si>
  <si>
    <t>HSA 61-SE00009-IM00272</t>
  </si>
  <si>
    <t>HSA 61-SE00009-IM00273</t>
  </si>
  <si>
    <t>HSA 61-SE00009-IM00274</t>
  </si>
  <si>
    <t>HSA 61-SE00009-IM00275</t>
  </si>
  <si>
    <t>HSA 61-SE00009-IM00276</t>
  </si>
  <si>
    <t>HSA 61-SE00009-IM00277</t>
  </si>
  <si>
    <t>HSA 61-SE00009-IM00278</t>
  </si>
  <si>
    <t>HSA 61-SE00009-IM00279</t>
  </si>
  <si>
    <t>HSA 61-SE00009-IM00280</t>
  </si>
  <si>
    <t>HSA 61-SE00009-IM00281</t>
  </si>
  <si>
    <t>HSA 61-SE00009-IM00282</t>
  </si>
  <si>
    <t>HSA 61-SE00009-IM00283</t>
  </si>
  <si>
    <t>HSA 61-SE00009-IM00284</t>
  </si>
  <si>
    <t>HSA 61-SE00009-IM00285</t>
  </si>
  <si>
    <t>HSA 61-SE00009-IM00286</t>
  </si>
  <si>
    <t>HSA 61-SE00009-IM00287</t>
  </si>
  <si>
    <t>HSA 61-SE00009-IM00288</t>
  </si>
  <si>
    <t>HSA 61-SE00009-IM00289</t>
  </si>
  <si>
    <t>HSA 61-SE00009-IM00290</t>
  </si>
  <si>
    <t>HSA 61-SE00009-IM00291</t>
  </si>
  <si>
    <t>HSA 61-SE00009-IM00292</t>
  </si>
  <si>
    <t>HSA 61-SE00009-IM00293</t>
  </si>
  <si>
    <t>HSA 61-SE00009-IM00294</t>
  </si>
  <si>
    <t>HSA 61-SE00009-IM00295</t>
  </si>
  <si>
    <t>HSA 61-SE00009-IM00296</t>
  </si>
  <si>
    <t>HSA 61-SE00009-IM00297</t>
  </si>
  <si>
    <t>HSA 61-SE00009-IM00298</t>
  </si>
  <si>
    <t>HSA 61-SE00009-IM00299</t>
  </si>
  <si>
    <t>HSA 61-SE00009-IM00300</t>
  </si>
  <si>
    <t>HSA 61-SE00009-IM00301</t>
  </si>
  <si>
    <t>HSA 61-SE00009-IM00302</t>
  </si>
  <si>
    <t>HSA 61-SE00009-IM00303</t>
  </si>
  <si>
    <t>HSA 61-SE00009-IM00304</t>
  </si>
  <si>
    <t>HSA 61-SE00009-IM00305</t>
  </si>
  <si>
    <t>HSA 61-SE00009-IM00306</t>
  </si>
  <si>
    <t>HSA 61-SE00009-IM00307</t>
  </si>
  <si>
    <t>HSA 61-SE00009-IM00308</t>
  </si>
  <si>
    <t>HSA 61-SE00009-IM00309</t>
  </si>
  <si>
    <t>HSA 61-SE00009-IM00310</t>
  </si>
  <si>
    <t>HSA 61-SE00009-IM00311</t>
  </si>
  <si>
    <t>HSA 61-SE00009-IM00312</t>
  </si>
  <si>
    <t>HSA 61-SE00009-IM00313</t>
  </si>
  <si>
    <t>HSA 61-SE00009-IM00314</t>
  </si>
  <si>
    <t>HSA 61-SE00009-IM00315</t>
  </si>
  <si>
    <t>HSA 61-SE00009-IM00316</t>
  </si>
  <si>
    <t>HSA 61-SE00009-IM00317</t>
  </si>
  <si>
    <t>HSA 61-SE00009-IM00318</t>
  </si>
  <si>
    <t>HSA 61-SE00009-IM00319</t>
  </si>
  <si>
    <t>HSA 61-SE00009-IM00320</t>
  </si>
  <si>
    <t>HSA 61-SE00009-IM00321</t>
  </si>
  <si>
    <t>HSA 61-SE00009-IM00322</t>
  </si>
  <si>
    <t>HSA 61-SE00009-IM00323</t>
  </si>
  <si>
    <t>HSA 61-SE00009-IM00324</t>
  </si>
  <si>
    <t>HSA 61-SE00009-IM00325</t>
  </si>
  <si>
    <t>HSA 61-SE00009-IM00326</t>
  </si>
  <si>
    <t>HSA 61-SE00009-IM00327</t>
  </si>
  <si>
    <t>HSA 61-SE00009-IM00328</t>
  </si>
  <si>
    <t>HSA 61-SE00009-IM00329</t>
  </si>
  <si>
    <t>HSA 61-SE00009-IM00330</t>
  </si>
  <si>
    <t>HSA 61-SE00009-IM00331</t>
  </si>
  <si>
    <t>HSA 61-SE00009-IM00332</t>
  </si>
  <si>
    <t>HSA 61-SE00009-IM00333</t>
  </si>
  <si>
    <t>HSA 61-SE00009-IM00334</t>
  </si>
  <si>
    <t>HSA 61-SE00009-IM00335</t>
  </si>
  <si>
    <t>HSA 61-SE00009-IM00336</t>
  </si>
  <si>
    <t>HSA 61-SE00009-IM00337</t>
  </si>
  <si>
    <t>HSA 61-SE00009-IM00338</t>
  </si>
  <si>
    <t>HSA 61-SE00009-IM00339</t>
  </si>
  <si>
    <t>HSA 61-SE00009-IM00340</t>
  </si>
  <si>
    <t>HSA 61-SE00009-IM00341</t>
  </si>
  <si>
    <t>HSA 61-SE00009-IM00342</t>
  </si>
  <si>
    <t>HSA 61-SE00009-IM00343</t>
  </si>
  <si>
    <t>HSA 61-SE00009-IM00344</t>
  </si>
  <si>
    <t>HSA 61-SE00009-IM00345</t>
  </si>
  <si>
    <t>HSA 61-SE00009-IM00346</t>
  </si>
  <si>
    <t>HSA 61-SE00009-IM00347</t>
  </si>
  <si>
    <t>HSA 61-SE00009-IM00348</t>
  </si>
  <si>
    <t>HSA 61-SE00009-IM00349</t>
  </si>
  <si>
    <t>HSA 61-SE00009-IM00350</t>
  </si>
  <si>
    <t>HSA 61-SE00009-IM00351</t>
  </si>
  <si>
    <t>HSA 61-SE00009-IM00352</t>
  </si>
  <si>
    <t>HSA 61-SE00009-IM00353</t>
  </si>
  <si>
    <t>HSA 61-SE00009-IM00354</t>
  </si>
  <si>
    <t>HSA 61-SE00009-IM00355</t>
  </si>
  <si>
    <t>HSA 61-SE00009-IM00356</t>
  </si>
  <si>
    <t>HSA 61-SE00009-IM00357</t>
  </si>
  <si>
    <t>HSA 61-SE00009-IM00358</t>
  </si>
  <si>
    <t>HSA 61-SE00009-IM00359</t>
  </si>
  <si>
    <t>HSA 61-SE00009-IM00360</t>
  </si>
  <si>
    <t>HSA 61-SE00009-IM00361</t>
  </si>
  <si>
    <t>HSA 61-SE00009-IM00362</t>
  </si>
  <si>
    <t>HSA 61-SE00009-IM00363</t>
  </si>
  <si>
    <t>HSA 61-SE00009-IM00364</t>
  </si>
  <si>
    <t>HSA 61-SE00009-IM00365</t>
  </si>
  <si>
    <t>HSA 61-SE00009-IM00366</t>
  </si>
  <si>
    <t>HSA 61-SE00009-IM00367</t>
  </si>
  <si>
    <t>HSA 61-SE00009-IM00368</t>
  </si>
  <si>
    <t>HSA 61-SE00009-IM00369</t>
  </si>
  <si>
    <t>HSA 61-SE00009-IM00370</t>
  </si>
  <si>
    <t>HSA 61-SE00009-IM00371</t>
  </si>
  <si>
    <t>HSA 61-SE00009-IM00372</t>
  </si>
  <si>
    <t>HSA 61-SE00009-IM00373</t>
  </si>
  <si>
    <t>HSA 61-SE00009-IM00374</t>
  </si>
  <si>
    <t>HSA 61-SE00009-IM00375</t>
  </si>
  <si>
    <t>HSA 61-SE00009-IM00376</t>
  </si>
  <si>
    <t>HSA 61-SE00009-IM00377</t>
  </si>
  <si>
    <t>HSA 61-SE00009-IM00378</t>
  </si>
  <si>
    <t>HSA 61-SE00009-IM00379</t>
  </si>
  <si>
    <t>HSA 61-SE00009-IM00380</t>
  </si>
  <si>
    <t>HSA 61-SE00009-IM00381</t>
  </si>
  <si>
    <t>HSA 63-SE00004-IM00001</t>
  </si>
  <si>
    <t>HSA 63-SE00004-IM00002</t>
  </si>
  <si>
    <t>HSA 63-SE00004-IM00003</t>
  </si>
  <si>
    <t>HSA 63-SE00004-IM00004</t>
  </si>
  <si>
    <t>HSA 63-SE00004-IM00005</t>
  </si>
  <si>
    <t>HSA 63-SE00004-IM00006</t>
  </si>
  <si>
    <t>HSA 63-SE00004-IM00007</t>
  </si>
  <si>
    <t>HSA 63-SE00004-IM00008</t>
  </si>
  <si>
    <t>HSA 63-SE00004-IM00009</t>
  </si>
  <si>
    <t>HSA 63-SE00004-IM00010</t>
  </si>
  <si>
    <t>HSA 63-SE00004-IM00011</t>
  </si>
  <si>
    <t>HSA 63-SE00004-IM00012</t>
  </si>
  <si>
    <t>HSA 63-SE00004-IM00013</t>
  </si>
  <si>
    <t>HSA 63-SE00004-IM00014</t>
  </si>
  <si>
    <t>HSA 63-SE00004-IM00015</t>
  </si>
  <si>
    <t>HSA 63-SE00004-IM00016</t>
  </si>
  <si>
    <t>HSA 63-SE00004-IM00017</t>
  </si>
  <si>
    <t>HSA 63-SE00004-IM00018</t>
  </si>
  <si>
    <t>HSA 63-SE00004-IM00019</t>
  </si>
  <si>
    <t>HSA 63-SE00004-IM00020</t>
  </si>
  <si>
    <t>HSA 63-SE00004-IM00021</t>
  </si>
  <si>
    <t>HSA 63-SE00004-IM00022</t>
  </si>
  <si>
    <t>HSA 63-SE00004-IM00023</t>
  </si>
  <si>
    <t>HSA 63-SE00004-IM00024</t>
  </si>
  <si>
    <t>HSA 63-SE00004-IM00025</t>
  </si>
  <si>
    <t>HSA 63-SE00004-IM00026</t>
  </si>
  <si>
    <t>HSA 63-SE00004-IM00027</t>
  </si>
  <si>
    <t>HSA 63-SE00004-IM00028</t>
  </si>
  <si>
    <t>HSA 63-SE00004-IM00029</t>
  </si>
  <si>
    <t>HSA 63-SE00004-IM00030</t>
  </si>
  <si>
    <t>HSA 63-SE00004-IM00031</t>
  </si>
  <si>
    <t>HSA 63-SE00004-IM00032</t>
  </si>
  <si>
    <t>HSA 63-SE00008-IM00001</t>
  </si>
  <si>
    <t>HSA 63-SE00008-IM00002</t>
  </si>
  <si>
    <t>HSA 63-SE00008-IM00003</t>
  </si>
  <si>
    <t>HSA 63-SE00008-IM00004</t>
  </si>
  <si>
    <t>HSA 63-SE00008-IM00005</t>
  </si>
  <si>
    <t>HSA 63-SE00008-IM00006</t>
  </si>
  <si>
    <t>HSA 63-SE00008-IM00007</t>
  </si>
  <si>
    <t>HSA 63-SE00008-IM00008</t>
  </si>
  <si>
    <t>HSA 63-SE00008-IM00009</t>
  </si>
  <si>
    <t>HSA 63-SE00008-IM00010</t>
  </si>
  <si>
    <t>HSA 63-SE00008-IM00011</t>
  </si>
  <si>
    <t>HSA 63-SE00008-IM00012</t>
  </si>
  <si>
    <t>HSA 63-SE00008-IM00013</t>
  </si>
  <si>
    <t>HSA 63-SE00008-IM00014</t>
  </si>
  <si>
    <t>HSA 63-SE00008-IM00015</t>
  </si>
  <si>
    <t>HSA 63-SE00008-IM00016</t>
  </si>
  <si>
    <t>HSA 63-SE00008-IM00017</t>
  </si>
  <si>
    <t>HSA 63-SE00008-IM00018</t>
  </si>
  <si>
    <t>HSA 63-SE00008-IM00019</t>
  </si>
  <si>
    <t>HSA 63-SE00008-IM00020</t>
  </si>
  <si>
    <t>HSA 63-SE00008-IM00021</t>
  </si>
  <si>
    <t>HSA 63-SE00008-IM00022</t>
  </si>
  <si>
    <t>HSA 63-SE00008-IM00023</t>
  </si>
  <si>
    <t>HSA 63-SE00008-IM00024</t>
  </si>
  <si>
    <t>HSA 63-SE00008-IM00025</t>
  </si>
  <si>
    <t>HSA 63-SE00008-IM00026</t>
  </si>
  <si>
    <t>HSA 63-SE00008-IM00027</t>
  </si>
  <si>
    <t>HSA 63-SE00008-IM00028</t>
  </si>
  <si>
    <t>HSA 63-SE00008-IM00029</t>
  </si>
  <si>
    <t>HSA 63-SE00008-IM00030</t>
  </si>
  <si>
    <t>HSA 63-SE00008-IM00031</t>
  </si>
  <si>
    <t>HSA 63-SE00008-IM00032</t>
  </si>
  <si>
    <t>HSA 63-SE00008-IM00033</t>
  </si>
  <si>
    <t>HSA 63-SE00008-IM00034</t>
  </si>
  <si>
    <t>HSA 63-SE00008-IM00035</t>
  </si>
  <si>
    <t>HSA 63-SE00008-IM00036</t>
  </si>
  <si>
    <t>HSA 63-SE00008-IM00037</t>
  </si>
  <si>
    <t>HSA 63-SE00008-IM00038</t>
  </si>
  <si>
    <t>HSA 63-SE00008-IM00039</t>
  </si>
  <si>
    <t>HSA 63-SE00008-IM00040</t>
  </si>
  <si>
    <t>HSA 63-SE00008-IM00041</t>
  </si>
  <si>
    <t>HSA 63-SE00008-IM00042</t>
  </si>
  <si>
    <t>HSA 63-SE00008-IM00043</t>
  </si>
  <si>
    <t>HSA 63-SE00008-IM00044</t>
  </si>
  <si>
    <t>HSA 63-SE00008-IM00045</t>
  </si>
  <si>
    <t>HSA 63-SE00008-IM00046</t>
  </si>
  <si>
    <t>HSA 63-SE00008-IM00047</t>
  </si>
  <si>
    <t>HSA 63-SE00008-IM00048</t>
  </si>
  <si>
    <t>HSA 63-SE00008-IM00049</t>
  </si>
  <si>
    <t>HSA 63-SE00008-IM00050</t>
  </si>
  <si>
    <t>HSA 63-SE00008-IM00051</t>
  </si>
  <si>
    <t>HSA 63-SE00008-IM00052</t>
  </si>
  <si>
    <t>HSA 63-SE00008-IM00053</t>
  </si>
  <si>
    <t>HSA 63-SE00008-IM00054</t>
  </si>
  <si>
    <t>HSA 63-SE00008-IM00055</t>
  </si>
  <si>
    <t>HSA 63-SE00008-IM00056</t>
  </si>
  <si>
    <t>HSA 63-SE00008-IM00057</t>
  </si>
  <si>
    <t>HSA 63-SE00008-IM00058</t>
  </si>
  <si>
    <t>HSA 63-SE00008-IM00059</t>
  </si>
  <si>
    <t>HSA 63-SE00008-IM00060</t>
  </si>
  <si>
    <t>HSA 63-SE00008-IM00061</t>
  </si>
  <si>
    <t>HSA 63-SE00008-IM00062</t>
  </si>
  <si>
    <t>HSA 63-SE00008-IM00063</t>
  </si>
  <si>
    <t>HSA 63-SE00008-IM00064</t>
  </si>
  <si>
    <t>HSA 63-SE00008-IM00065</t>
  </si>
  <si>
    <t>HSA 63-SE00008-IM00066</t>
  </si>
  <si>
    <t>HSA 63-SE00008-IM00067</t>
  </si>
  <si>
    <t>HSA 63-SE00008-IM00068</t>
  </si>
  <si>
    <t>HSA 63-SE00008-IM00069</t>
  </si>
  <si>
    <t>HSA 63-SE00008-IM00070</t>
  </si>
  <si>
    <t>HSA 63-SE00008-IM00071</t>
  </si>
  <si>
    <t>HSA 63-SE00008-IM00072</t>
  </si>
  <si>
    <t>HSA 63-SE00008-IM00073</t>
  </si>
  <si>
    <t>HSA 63-SE00008-IM00074</t>
  </si>
  <si>
    <t>HSA 63-SE00008-IM00075</t>
  </si>
  <si>
    <t>HSA 63-SE00008-IM00076</t>
  </si>
  <si>
    <t>HSA 63-SE00008-IM00077</t>
  </si>
  <si>
    <t>HSA 63-SE00008-IM00078</t>
  </si>
  <si>
    <t>HSA 63-SE00008-IM00079</t>
  </si>
  <si>
    <t>HSA 63-SE00008-IM00080</t>
  </si>
  <si>
    <t>HSA 63-SE00008-IM00081</t>
  </si>
  <si>
    <t>HSA 63-SE00008-IM00082</t>
  </si>
  <si>
    <t>HSA 63-SE00008-IM00083</t>
  </si>
  <si>
    <t>HSA 63-SE00008-IM00084</t>
  </si>
  <si>
    <t>HSA 63-SE00008-IM00085</t>
  </si>
  <si>
    <t>HSA 63-SE00008-IM00086</t>
  </si>
  <si>
    <t>HSA 63-SE00008-IM00087</t>
  </si>
  <si>
    <t>HSA 63-SE00008-IM00088</t>
  </si>
  <si>
    <t>HSA 63-SE00008-IM00089</t>
  </si>
  <si>
    <t>HSA 63-SE00008-IM00090</t>
  </si>
  <si>
    <t>HSA 63-SE00008-IM00091</t>
  </si>
  <si>
    <t>HSA 63-SE00008-IM00092</t>
  </si>
  <si>
    <t>HSA 63-SE00008-IM00093</t>
  </si>
  <si>
    <t>HSA 63-SE00008-IM00094</t>
  </si>
  <si>
    <t>HSA 63-SE00008-IM00095</t>
  </si>
  <si>
    <t>HSA 63-SE00008-IM00096</t>
  </si>
  <si>
    <t>HSA 63-SE00008-IM00097</t>
  </si>
  <si>
    <t>HSA 63-SE00008-IM00098</t>
  </si>
  <si>
    <t>HSA 63-SE00008-IM00099</t>
  </si>
  <si>
    <t>HSA 63-SE00008-IM00100</t>
  </si>
  <si>
    <t>HSA 63-SE00008-IM00101</t>
  </si>
  <si>
    <t>HSA 64-SE00003-IM00001</t>
  </si>
  <si>
    <t>HSA 64-SE00003-IM00002</t>
  </si>
  <si>
    <t>HSA 64-SE00003-IM00003</t>
  </si>
  <si>
    <t>HSA 64-SE00003-IM00004</t>
  </si>
  <si>
    <t>HSA 64-SE00003-IM00005</t>
  </si>
  <si>
    <t>HSA 64-SE00003-IM00006</t>
  </si>
  <si>
    <t>HSA 64-SE00003-IM00007</t>
  </si>
  <si>
    <t>HSA 64-SE00003-IM00008</t>
  </si>
  <si>
    <t>HSA 64-SE00003-IM00009</t>
  </si>
  <si>
    <t>HSA 64-SE00003-IM00010</t>
  </si>
  <si>
    <t>HSA 64-SE00003-IM00011</t>
  </si>
  <si>
    <t>HSA 64-SE00003-IM00012</t>
  </si>
  <si>
    <t>HSA 64-SE00003-IM00013</t>
  </si>
  <si>
    <t>HSA 64-SE00003-IM00014</t>
  </si>
  <si>
    <t>HSA 64-SE00003-IM00015</t>
  </si>
  <si>
    <t>HSA 64-SE00003-IM00016</t>
  </si>
  <si>
    <t>HSA 64-SE00003-IM00017</t>
  </si>
  <si>
    <t>HSA 64-SE00003-IM00018</t>
  </si>
  <si>
    <t>HSA 64-SE00003-IM00019</t>
  </si>
  <si>
    <t>HSA 64-SE00003-IM00020</t>
  </si>
  <si>
    <t>HSA 64-SE00003-IM00021</t>
  </si>
  <si>
    <t>HSA 64-SE00003-IM00022</t>
  </si>
  <si>
    <t>HSA 64-SE00003-IM00023</t>
  </si>
  <si>
    <t>HSA 64-SE00003-IM00024</t>
  </si>
  <si>
    <t>HSA 64-SE00003-IM00025</t>
  </si>
  <si>
    <t>HSA 64-SE00003-IM00026</t>
  </si>
  <si>
    <t>HSA 64-SE00003-IM00027</t>
  </si>
  <si>
    <t>HSA 64-SE00003-IM00028</t>
  </si>
  <si>
    <t>HSA 64-SE00003-IM00029</t>
  </si>
  <si>
    <t>HSA 64-SE00003-IM00030</t>
  </si>
  <si>
    <t>HSA 64-SE00003-IM00031</t>
  </si>
  <si>
    <t>HSA 64-SE00003-IM00032</t>
  </si>
  <si>
    <t>HSA 64-SE00003-IM00033</t>
  </si>
  <si>
    <t>HSA 64-SE00003-IM00034</t>
  </si>
  <si>
    <t>HSA 64-SE00003-IM00035</t>
  </si>
  <si>
    <t>HSA 64-SE00003-IM00036</t>
  </si>
  <si>
    <t>HSA 65-SE00003-IM00001</t>
  </si>
  <si>
    <t>HSA 65-SE00003-IM00002</t>
  </si>
  <si>
    <t>HSA 65-SE00003-IM00003</t>
  </si>
  <si>
    <t>HSA 65-SE00003-IM00004</t>
  </si>
  <si>
    <t>HSA 65-SE00003-IM00005</t>
  </si>
  <si>
    <t>HSA 65-SE00003-IM00006</t>
  </si>
  <si>
    <t>HSA 65-SE00003-IM00007</t>
  </si>
  <si>
    <t>HSA 65-SE00003-IM00008</t>
  </si>
  <si>
    <t>HSA 65-SE00003-IM00009</t>
  </si>
  <si>
    <t>HSA 65-SE00003-IM00010</t>
  </si>
  <si>
    <t>HSA 65-SE00003-IM00011</t>
  </si>
  <si>
    <t>HSA 65-SE00003-IM00012</t>
  </si>
  <si>
    <t>HSA 65-SE00003-IM00013</t>
  </si>
  <si>
    <t>HSA 65-SE00003-IM00014</t>
  </si>
  <si>
    <t>HSA 65-SE00003-IM00015</t>
  </si>
  <si>
    <t>HSA 65-SE00003-IM00016</t>
  </si>
  <si>
    <t>HSA 65-SE00003-IM00017</t>
  </si>
  <si>
    <t>HSA 65-SE00003-IM00018</t>
  </si>
  <si>
    <t>HSA 65-SE00003-IM00019</t>
  </si>
  <si>
    <t>HSA 65-SE00003-IM00020</t>
  </si>
  <si>
    <t>HSA 65-SE00003-IM00021</t>
  </si>
  <si>
    <t>HSA 65-SE00003-IM00022</t>
  </si>
  <si>
    <t>HSA 65-SE00003-IM00023</t>
  </si>
  <si>
    <t>HSA 65-SE00003-IM00024</t>
  </si>
  <si>
    <t>HSA 65-SE00003-IM00025</t>
  </si>
  <si>
    <t>HSA 65-SE00003-IM00026</t>
  </si>
  <si>
    <t>HSA 65-SE00003-IM00027</t>
  </si>
  <si>
    <t>HSA 65-SE00003-IM00028</t>
  </si>
  <si>
    <t>HSA 65-SE00003-IM00029</t>
  </si>
  <si>
    <t>HSA 65-SE00003-IM00030</t>
  </si>
  <si>
    <t>HSA 65-SE00003-IM00031</t>
  </si>
  <si>
    <t>HSA 65-SE00003-IM00032</t>
  </si>
  <si>
    <t>HSA 65-SE00003-IM00033</t>
  </si>
  <si>
    <t>HSA 65-SE00003-IM00034</t>
  </si>
  <si>
    <t>HSA 65-SE00003-IM00035</t>
  </si>
  <si>
    <t>HSA 65-SE00003-IM00036</t>
  </si>
  <si>
    <t>HSA 67-SE00003-IM00001</t>
  </si>
  <si>
    <t>HSA 67-SE00003-IM00002</t>
  </si>
  <si>
    <t>HSA 67-SE00003-IM00003</t>
  </si>
  <si>
    <t>HSA 67-SE00003-IM00004</t>
  </si>
  <si>
    <t>HSA 67-SE00003-IM00005</t>
  </si>
  <si>
    <t>HSA 67-SE00003-IM00006</t>
  </si>
  <si>
    <t>HSA 67-SE00003-IM00007</t>
  </si>
  <si>
    <t>HSA 67-SE00003-IM00008</t>
  </si>
  <si>
    <t>HSA 67-SE00003-IM00009</t>
  </si>
  <si>
    <t>HSA 67-SE00003-IM00010</t>
  </si>
  <si>
    <t>HSA 67-SE00003-IM00011</t>
  </si>
  <si>
    <t>HSA 67-SE00003-IM00012</t>
  </si>
  <si>
    <t>HSA 67-SE00003-IM00013</t>
  </si>
  <si>
    <t>HSA 67-SE00003-IM00014</t>
  </si>
  <si>
    <t>HSA 67-SE00003-IM00015</t>
  </si>
  <si>
    <t>HSA 67-SE00003-IM00016</t>
  </si>
  <si>
    <t>HSA 67-SE00003-IM00017</t>
  </si>
  <si>
    <t>HSA 67-SE00003-IM00018</t>
  </si>
  <si>
    <t>HSA 67-SE00003-IM00019</t>
  </si>
  <si>
    <t>HSA 67-SE00003-IM00020</t>
  </si>
  <si>
    <t>HSA 67-SE00003-IM00021</t>
  </si>
  <si>
    <t>HSA 67-SE00003-IM00022</t>
  </si>
  <si>
    <t>HSA 67-SE00003-IM00023</t>
  </si>
  <si>
    <t>HSA 67-SE00003-IM00024</t>
  </si>
  <si>
    <t>HSA 67-SE00003-IM00025</t>
  </si>
  <si>
    <t>HSA 67-SE00003-IM00026</t>
  </si>
  <si>
    <t>HSA 67-SE00003-IM00027</t>
  </si>
  <si>
    <t>HSA 67-SE00003-IM00028</t>
  </si>
  <si>
    <t>HSA 67-SE00003-IM00029</t>
  </si>
  <si>
    <t>HSA 67-SE00003-IM00030</t>
  </si>
  <si>
    <t>HSA 67-SE00003-IM00031</t>
  </si>
  <si>
    <t>HSA 67-SE00003-IM00032</t>
  </si>
  <si>
    <t>HSA 67-SE00003-IM00033</t>
  </si>
  <si>
    <t>HSA 67-SE00003-IM00034</t>
  </si>
  <si>
    <t>HSA 67-SE00003-IM00035</t>
  </si>
  <si>
    <t>HSA 67-SE00003-IM00036</t>
  </si>
  <si>
    <t>HSA 69-SE00003-IM00001</t>
  </si>
  <si>
    <t>HSA 69-SE00003-IM00002</t>
  </si>
  <si>
    <t>HSA 69-SE00003-IM00003</t>
  </si>
  <si>
    <t>HSA 69-SE00003-IM00004</t>
  </si>
  <si>
    <t>HSA 69-SE00003-IM00005</t>
  </si>
  <si>
    <t>HSA 69-SE00003-IM00006</t>
  </si>
  <si>
    <t>HSA 69-SE00003-IM00007</t>
  </si>
  <si>
    <t>HSA 69-SE00003-IM00008</t>
  </si>
  <si>
    <t>HSA 69-SE00003-IM00009</t>
  </si>
  <si>
    <t>HSA 69-SE00003-IM00010</t>
  </si>
  <si>
    <t>HSA 69-SE00003-IM00011</t>
  </si>
  <si>
    <t>HSA 69-SE00003-IM00012</t>
  </si>
  <si>
    <t>HSA 69-SE00003-IM00013</t>
  </si>
  <si>
    <t>HSA 69-SE00003-IM00014</t>
  </si>
  <si>
    <t>HSA 69-SE00003-IM00015</t>
  </si>
  <si>
    <t>HSA 69-SE00003-IM00016</t>
  </si>
  <si>
    <t>HSA 69-SE00003-IM00017</t>
  </si>
  <si>
    <t>HSA 69-SE00003-IM00018</t>
  </si>
  <si>
    <t>HSA 69-SE00003-IM00019</t>
  </si>
  <si>
    <t>HSA 69-SE00003-IM00020</t>
  </si>
  <si>
    <t>HSA 69-SE00003-IM00021</t>
  </si>
  <si>
    <t>HSA 69-SE00003-IM00022</t>
  </si>
  <si>
    <t>HSA 69-SE00003-IM00023</t>
  </si>
  <si>
    <t>HSA 69-SE00003-IM00024</t>
  </si>
  <si>
    <t>HSA 69-SE00003-IM00025</t>
  </si>
  <si>
    <t>HSA 69-SE00003-IM00026</t>
  </si>
  <si>
    <t>HSA 69-SE00003-IM00027</t>
  </si>
  <si>
    <t>HSA 69-SE00003-IM00028</t>
  </si>
  <si>
    <t>HSA 69-SE00003-IM00029</t>
  </si>
  <si>
    <t>HSA 69-SE00003-IM00030</t>
  </si>
  <si>
    <t>HSA 69-SE00003-IM00031</t>
  </si>
  <si>
    <t>HSA 69-SE00003-IM00032</t>
  </si>
  <si>
    <t>HSA 69-SE00003-IM00033</t>
  </si>
  <si>
    <t>HSA 69-SE00003-IM00034</t>
  </si>
  <si>
    <t>HSA 69-SE00003-IM00035</t>
  </si>
  <si>
    <t>HSA 69-SE00003-IM00036</t>
  </si>
  <si>
    <t>HSA 71-SE00002-IM00001</t>
  </si>
  <si>
    <t>HSA 71-SE00002-IM00002</t>
  </si>
  <si>
    <t>HSA 71-SE00002-IM00003</t>
  </si>
  <si>
    <t>HSA 71-SE00002-IM00004</t>
  </si>
  <si>
    <t>HSA 71-SE00002-IM00005</t>
  </si>
  <si>
    <t>HSA 71-SE00002-IM00006</t>
  </si>
  <si>
    <t>HSA 71-SE00002-IM00007</t>
  </si>
  <si>
    <t>HSA 71-SE00002-IM00008</t>
  </si>
  <si>
    <t>HSA 71-SE00002-IM00009</t>
  </si>
  <si>
    <t>HSA 71-SE00002-IM00010</t>
  </si>
  <si>
    <t>HSA 71-SE00002-IM00011</t>
  </si>
  <si>
    <t>HSA 71-SE00002-IM00012</t>
  </si>
  <si>
    <t>HSA 71-SE00002-IM00013</t>
  </si>
  <si>
    <t>HSA 71-SE00002-IM00014</t>
  </si>
  <si>
    <t>HSA 71-SE00002-IM00015</t>
  </si>
  <si>
    <t>HSA 71-SE00002-IM00016</t>
  </si>
  <si>
    <t>HSA 71-SE00002-IM00017</t>
  </si>
  <si>
    <t>HSA 71-SE00002-IM00018</t>
  </si>
  <si>
    <t>HSA 71-SE00002-IM00019</t>
  </si>
  <si>
    <t>HSA 71-SE00002-IM00020</t>
  </si>
  <si>
    <t>HSA 71-SE00002-IM00021</t>
  </si>
  <si>
    <t>HSA 71-SE00002-IM00022</t>
  </si>
  <si>
    <t>HSA 71-SE00002-IM00023</t>
  </si>
  <si>
    <t>HSA 71-SE00002-IM00024</t>
  </si>
  <si>
    <t>HSA 71-SE00002-IM00025</t>
  </si>
  <si>
    <t>HSA 71-SE00002-IM00026</t>
  </si>
  <si>
    <t>HSA 71-SE00002-IM00027</t>
  </si>
  <si>
    <t>HSA 71-SE00002-IM00028</t>
  </si>
  <si>
    <t>HSA 71-SE00002-IM00029</t>
  </si>
  <si>
    <t>HSA 71-SE00002-IM00030</t>
  </si>
  <si>
    <t>HSA 71-SE00002-IM00031</t>
  </si>
  <si>
    <t>HSA 71-SE00002-IM00032</t>
  </si>
  <si>
    <t>HSA 71-SE00002-IM00033</t>
  </si>
  <si>
    <t>HSA 71-SE00002-IM00034</t>
  </si>
  <si>
    <t>HSA 71-SE00002-IM00035</t>
  </si>
  <si>
    <t>HSA 71-SE00002-IM00036</t>
  </si>
  <si>
    <t>HSA 71-SE00002-IM00037</t>
  </si>
  <si>
    <t>HSA 71-SE00002-IM00038</t>
  </si>
  <si>
    <t>HSA 71-SE00002-IM00039</t>
  </si>
  <si>
    <t>HSA 71-SE00002-IM00040</t>
  </si>
  <si>
    <t>HSA 71-SE00002-IM00041</t>
  </si>
  <si>
    <t>HSA 71-SE00002-IM00042</t>
  </si>
  <si>
    <t>HSA 71-SE00002-IM00043</t>
  </si>
  <si>
    <t>HSA 71-SE00002-IM00044</t>
  </si>
  <si>
    <t>HSA 71-SE00002-IM00045</t>
  </si>
  <si>
    <t>HSA 71-SE00002-IM00046</t>
  </si>
  <si>
    <t>HSA 71-SE00002-IM00047</t>
  </si>
  <si>
    <t>HSA 71-SE00002-IM00048</t>
  </si>
  <si>
    <t>HSA 71-SE00002-IM00049</t>
  </si>
  <si>
    <t>HSA 71-SE00002-IM00050</t>
  </si>
  <si>
    <t>HSA 71-SE00002-IM00051</t>
  </si>
  <si>
    <t>HSA 71-SE00002-IM00052</t>
  </si>
  <si>
    <t>HSA 71-SE00004-IM00001</t>
  </si>
  <si>
    <t>HSA 71-SE00004-IM00002</t>
  </si>
  <si>
    <t>HSA 71-SE00004-IM00003</t>
  </si>
  <si>
    <t>HSA 71-SE00004-IM00004</t>
  </si>
  <si>
    <t>HSA 71-SE00004-IM00005</t>
  </si>
  <si>
    <t>HSA 71-SE00004-IM00006</t>
  </si>
  <si>
    <t>HSA 71-SE00004-IM00007</t>
  </si>
  <si>
    <t>HSA 71-SE00004-IM00008</t>
  </si>
  <si>
    <t>HSA 71-SE00004-IM00009</t>
  </si>
  <si>
    <t>HSA 71-SE00004-IM00010</t>
  </si>
  <si>
    <t>HSA 71-SE00004-IM00011</t>
  </si>
  <si>
    <t>HSA 71-SE00004-IM00012</t>
  </si>
  <si>
    <t>HSA 71-SE00004-IM00013</t>
  </si>
  <si>
    <t>HSA 71-SE00004-IM00014</t>
  </si>
  <si>
    <t>HSA 71-SE00004-IM00015</t>
  </si>
  <si>
    <t>HSA 71-SE00004-IM00016</t>
  </si>
  <si>
    <t>HSA 71-SE00004-IM00017</t>
  </si>
  <si>
    <t>HSA 71-SE00004-IM00018</t>
  </si>
  <si>
    <t>HSA 71-SE00004-IM00019</t>
  </si>
  <si>
    <t>HSA 71-SE00004-IM00020</t>
  </si>
  <si>
    <t>HSA 71-SE00004-IM00021</t>
  </si>
  <si>
    <t>HSA 71-SE00004-IM00022</t>
  </si>
  <si>
    <t>HSA 71-SE00004-IM00023</t>
  </si>
  <si>
    <t>HSA 71-SE00004-IM00024</t>
  </si>
  <si>
    <t>HSA 71-SE00004-IM00025</t>
  </si>
  <si>
    <t>HSA 71-SE00004-IM00026</t>
  </si>
  <si>
    <t>HSA 71-SE00004-IM00027</t>
  </si>
  <si>
    <t>HSA 71-SE00004-IM00028</t>
  </si>
  <si>
    <t>HSA 71-SE00004-IM00029</t>
  </si>
  <si>
    <t>HSA 71-SE00004-IM00030</t>
  </si>
  <si>
    <t>HSA 71-SE00004-IM00031</t>
  </si>
  <si>
    <t>HSA 71-SE00004-IM00032</t>
  </si>
  <si>
    <t>HSA 71-SE00004-IM00033</t>
  </si>
  <si>
    <t>HSA 71-SE00004-IM00034</t>
  </si>
  <si>
    <t>HSA 71-SE00004-IM00035</t>
  </si>
  <si>
    <t>HSA 71-SE00004-IM00036</t>
  </si>
  <si>
    <t>HSA 71-SE00004-IM00037</t>
  </si>
  <si>
    <t>HSA 71-SE00004-IM00038</t>
  </si>
  <si>
    <t>HSA 71-SE00004-IM00039</t>
  </si>
  <si>
    <t>HSA 71-SE00004-IM00040</t>
  </si>
  <si>
    <t>HSA 71-SE00004-IM00041</t>
  </si>
  <si>
    <t>HSA 71-SE00004-IM00042</t>
  </si>
  <si>
    <t>HSA 71-SE00004-IM00043</t>
  </si>
  <si>
    <t>HSA 71-SE00004-IM00044</t>
  </si>
  <si>
    <t>HSA 71-SE00004-IM00045</t>
  </si>
  <si>
    <t>HSA 71-SE00004-IM00046</t>
  </si>
  <si>
    <t>HSA 71-SE00004-IM00047</t>
  </si>
  <si>
    <t>HSA 71-SE00004-IM00048</t>
  </si>
  <si>
    <t>HSA 71-SE00004-IM00049</t>
  </si>
  <si>
    <t>HSA 71-SE00004-IM00050</t>
  </si>
  <si>
    <t>HSA 71-SE00004-IM00051</t>
  </si>
  <si>
    <t>HSA 71-SE00004-IM00052</t>
  </si>
  <si>
    <t>HSA 71-SE00004-IM00053</t>
  </si>
  <si>
    <t>HSA 71-SE00004-IM00054</t>
  </si>
  <si>
    <t>HSA 71-SE00004-IM00055</t>
  </si>
  <si>
    <t>HSA 71-SE00004-IM00056</t>
  </si>
  <si>
    <t>HSA 71-SE00004-IM00057</t>
  </si>
  <si>
    <t>HSA 71-SE00004-IM00058</t>
  </si>
  <si>
    <t>HSA 71-SE00004-IM00059</t>
  </si>
  <si>
    <t>HSA 71-SE00004-IM00060</t>
  </si>
  <si>
    <t>HSA 71-SE00004-IM00061</t>
  </si>
  <si>
    <t>HSA 71-SE00004-IM00062</t>
  </si>
  <si>
    <t>HSA 71-SE00004-IM00063</t>
  </si>
  <si>
    <t>HSA 71-SE00004-IM00064</t>
  </si>
  <si>
    <t>HSA 71-SE00004-IM00065</t>
  </si>
  <si>
    <t>HSA 71-SE00004-IM00066</t>
  </si>
  <si>
    <t>HSA 71-SE00004-IM00067</t>
  </si>
  <si>
    <t>HSA 71-SE00004-IM00068</t>
  </si>
  <si>
    <t>HSA 71-SE00004-IM00069</t>
  </si>
  <si>
    <t>HSA 71-SE00004-IM00070</t>
  </si>
  <si>
    <t>HSA 71-SE00004-IM00071</t>
  </si>
  <si>
    <t>HSA 71-SE00004-IM00072</t>
  </si>
  <si>
    <t>HSA 71-SE00004-IM00073</t>
  </si>
  <si>
    <t>HSA 71-SE00004-IM00074</t>
  </si>
  <si>
    <t>HSA 71-SE00004-IM00075</t>
  </si>
  <si>
    <t>HSA 71-SE00004-IM00076</t>
  </si>
  <si>
    <t>HSA 71-SE00004-IM00077</t>
  </si>
  <si>
    <t>HSA 71-SE00004-IM00078</t>
  </si>
  <si>
    <t>HSA 71-SE00004-IM00079</t>
  </si>
  <si>
    <t>HSA 71-SE00004-IM00080</t>
  </si>
  <si>
    <t>HSA 71-SE00004-IM00081</t>
  </si>
  <si>
    <t>HSA 71-SE00004-IM00082</t>
  </si>
  <si>
    <t>HSA 71-SE00004-IM00083</t>
  </si>
  <si>
    <t>HSA 71-SE00004-IM00084</t>
  </si>
  <si>
    <t>HSA 71-SE00004-IM00085</t>
  </si>
  <si>
    <t>HSA 71-SE00004-IM00086</t>
  </si>
  <si>
    <t>HSA 71-SE00004-IM00087</t>
  </si>
  <si>
    <t>HSA 71-SE00004-IM00088</t>
  </si>
  <si>
    <t>HSA 71-SE00004-IM00089</t>
  </si>
  <si>
    <t>HSA 71-SE00004-IM00090</t>
  </si>
  <si>
    <t>HSA 71-SE00004-IM00091</t>
  </si>
  <si>
    <t>HSA 71-SE00004-IM00092</t>
  </si>
  <si>
    <t>HSA 71-SE00004-IM00093</t>
  </si>
  <si>
    <t>HSA 71-SE00004-IM00094</t>
  </si>
  <si>
    <t>HSA 71-SE00004-IM00095</t>
  </si>
  <si>
    <t>HSA 71-SE00004-IM00096</t>
  </si>
  <si>
    <t>HSA 71-SE00004-IM00097</t>
  </si>
  <si>
    <t>HSA 71-SE00004-IM00098</t>
  </si>
  <si>
    <t>HSA 71-SE00004-IM00099</t>
  </si>
  <si>
    <t>HSA 71-SE00004-IM00100</t>
  </si>
  <si>
    <t>HSA 71-SE00004-IM00101</t>
  </si>
  <si>
    <t>HSA 71-SE00004-IM00102</t>
  </si>
  <si>
    <t>HSA 71-SE00004-IM00103</t>
  </si>
  <si>
    <t>HSA 71-SE00004-IM00104</t>
  </si>
  <si>
    <t>HSA 71-SE00004-IM00105</t>
  </si>
  <si>
    <t>HSA 71-SE00004-IM00106</t>
  </si>
  <si>
    <t>HSA 71-SE00004-IM00107</t>
  </si>
  <si>
    <t>HSA 71-SE00004-IM00108</t>
  </si>
  <si>
    <t>HSA 71-SE00004-IM00109</t>
  </si>
  <si>
    <t>HSA 71-SE00004-IM00110</t>
  </si>
  <si>
    <t>HSA 71-SE00004-IM00111</t>
  </si>
  <si>
    <t>HSA 71-SE00004-IM00112</t>
  </si>
  <si>
    <t>HSA 71-SE00004-IM00113</t>
  </si>
  <si>
    <t>HSA 71-SE00004-IM00114</t>
  </si>
  <si>
    <t>HSA 71-SE00004-IM00115</t>
  </si>
  <si>
    <t>HSA 71-SE00004-IM00116</t>
  </si>
  <si>
    <t>HSA 71-SE00004-IM00117</t>
  </si>
  <si>
    <t>HSA 71-SE00004-IM00118</t>
  </si>
  <si>
    <t>HSA 71-SE00004-IM00119</t>
  </si>
  <si>
    <t>HSA 71-SE00004-IM00120</t>
  </si>
  <si>
    <t>HSA 71-SE00004-IM00121</t>
  </si>
  <si>
    <t>HSA 71-SE00004-IM00122</t>
  </si>
  <si>
    <t>HSA 71-SE00004-IM00123</t>
  </si>
  <si>
    <t>HSA 71-SE00004-IM00124</t>
  </si>
  <si>
    <t>HSA 71-SE00004-IM00125</t>
  </si>
  <si>
    <t>HSA 71-SE00004-IM00126</t>
  </si>
  <si>
    <t>HSA 71-SE00004-IM00127</t>
  </si>
  <si>
    <t>HSA 71-SE00004-IM00128</t>
  </si>
  <si>
    <t>HSA 71-SE00004-IM00129</t>
  </si>
  <si>
    <t>HSA 71-SE00004-IM00130</t>
  </si>
  <si>
    <t>HSA 71-SE00004-IM00131</t>
  </si>
  <si>
    <t>HSA 71-SE00004-IM00132</t>
  </si>
  <si>
    <t>HSA 71-SE00004-IM00133</t>
  </si>
  <si>
    <t>HSA 71-SE00004-IM00134</t>
  </si>
  <si>
    <t>HSA 71-SE00004-IM00135</t>
  </si>
  <si>
    <t>HSA 71-SE00004-IM00136</t>
  </si>
  <si>
    <t>HSA 71-SE00004-IM00137</t>
  </si>
  <si>
    <t>HSA 71-SE00004-IM00138</t>
  </si>
  <si>
    <t>HSA 71-SE00004-IM00139</t>
  </si>
  <si>
    <t>HSA 71-SE00004-IM00140</t>
  </si>
  <si>
    <t>HSA 71-SE00004-IM00141</t>
  </si>
  <si>
    <t>HSA 71-SE00004-IM00142</t>
  </si>
  <si>
    <t>HSA 71-SE00004-IM00143</t>
  </si>
  <si>
    <t>HSA 71-SE00004-IM00144</t>
  </si>
  <si>
    <t>HSA 71-SE00004-IM00145</t>
  </si>
  <si>
    <t>HSA 71-SE00004-IM00146</t>
  </si>
  <si>
    <t>HSA 71-SE00004-IM00147</t>
  </si>
  <si>
    <t>HSA 71-SE00004-IM00148</t>
  </si>
  <si>
    <t>HSA 71-SE00004-IM00149</t>
  </si>
  <si>
    <t>HSA 71-SE00004-IM00150</t>
  </si>
  <si>
    <t>HSA 71-SE00004-IM00151</t>
  </si>
  <si>
    <t>HSA 71-SE00004-IM00152</t>
  </si>
  <si>
    <t>HSA 71-SE00004-IM00153</t>
  </si>
  <si>
    <t>HSA 71-SE00004-IM00154</t>
  </si>
  <si>
    <t>HSA 71-SE00004-IM00155</t>
  </si>
  <si>
    <t>HSA 71-SE00004-IM00156</t>
  </si>
  <si>
    <t>HSA 71-SE00004-IM00157</t>
  </si>
  <si>
    <t>HSA 71-SE00004-IM00158</t>
  </si>
  <si>
    <t>HSA 71-SE00004-IM00159</t>
  </si>
  <si>
    <t>HSA 71-SE00004-IM00160</t>
  </si>
  <si>
    <t>HSA 71-SE00004-IM00161</t>
  </si>
  <si>
    <t>HSA 71-SE00004-IM00162</t>
  </si>
  <si>
    <t>HSA 71-SE00004-IM00163</t>
  </si>
  <si>
    <t>HSA 71-SE00004-IM00164</t>
  </si>
  <si>
    <t>HSA 71-SE00004-IM00165</t>
  </si>
  <si>
    <t>HSA 71-SE00004-IM00166</t>
  </si>
  <si>
    <t>HSA 71-SE00004-IM00167</t>
  </si>
  <si>
    <t>HSA 71-SE00004-IM00168</t>
  </si>
  <si>
    <t>HSA 71-SE00004-IM00169</t>
  </si>
  <si>
    <t>HSA 71-SE00004-IM00170</t>
  </si>
  <si>
    <t>HSA 71-SE00004-IM00171</t>
  </si>
  <si>
    <t>HSA 71-SE00004-IM00172</t>
  </si>
  <si>
    <t>HSA 71-SE00004-IM00173</t>
  </si>
  <si>
    <t>HSA 71-SE00004-IM00174</t>
  </si>
  <si>
    <t>HSA 71-SE00004-IM00175</t>
  </si>
  <si>
    <t>HSA 71-SE00004-IM00176</t>
  </si>
  <si>
    <t>HSA 71-SE00004-IM00177</t>
  </si>
  <si>
    <t>HSA 71-SE00004-IM00178</t>
  </si>
  <si>
    <t>HSA 71-SE00004-IM00179</t>
  </si>
  <si>
    <t>HSA 71-SE00004-IM00180</t>
  </si>
  <si>
    <t>HSA 71-SE00004-IM00181</t>
  </si>
  <si>
    <t>HSA 71-SE00004-IM00182</t>
  </si>
  <si>
    <t>HSA 71-SE00004-IM00183</t>
  </si>
  <si>
    <t>HSA 71-SE00004-IM00184</t>
  </si>
  <si>
    <t>HSA 71-SE00004-IM00185</t>
  </si>
  <si>
    <t>HSA 71-SE00004-IM00186</t>
  </si>
  <si>
    <t>HSA 71-SE00004-IM00187</t>
  </si>
  <si>
    <t>HSA 71-SE00004-IM00188</t>
  </si>
  <si>
    <t>HSA 71-SE00004-IM00189</t>
  </si>
  <si>
    <t>HSA 71-SE00004-IM00190</t>
  </si>
  <si>
    <t>HSA 71-SE00004-IM00191</t>
  </si>
  <si>
    <t>HSA 71-SE00004-IM00192</t>
  </si>
  <si>
    <t>HSA 71-SE00004-IM00193</t>
  </si>
  <si>
    <t>HSA 71-SE00004-IM00194</t>
  </si>
  <si>
    <t>HSA 71-SE00004-IM00195</t>
  </si>
  <si>
    <t>HSA 71-SE00004-IM00196</t>
  </si>
  <si>
    <t>HSA 71-SE00004-IM00197</t>
  </si>
  <si>
    <t>HSA 71-SE00004-IM00198</t>
  </si>
  <si>
    <t>HSA 71-SE00004-IM00199</t>
  </si>
  <si>
    <t>HSA 71-SE00004-IM00200</t>
  </si>
  <si>
    <t>HSA 71-SE00004-IM00201</t>
  </si>
  <si>
    <t>HSA 71-SE00004-IM00202</t>
  </si>
  <si>
    <t>HSA 71-SE00004-IM00203</t>
  </si>
  <si>
    <t>HSA 71-SE00004-IM00204</t>
  </si>
  <si>
    <t>HSA 71-SE00004-IM00205</t>
  </si>
  <si>
    <t>HSA 71-SE00004-IM00206</t>
  </si>
  <si>
    <t>HSA 71-SE00004-IM00207</t>
  </si>
  <si>
    <t>HSA 71-SE00004-IM00208</t>
  </si>
  <si>
    <t>HSA 71-SE00004-IM00209</t>
  </si>
  <si>
    <t>HSA 71-SE00004-IM00210</t>
  </si>
  <si>
    <t>HSA 71-SE00004-IM00211</t>
  </si>
  <si>
    <t>HSA 71-SE00004-IM00212</t>
  </si>
  <si>
    <t>HSA 71-SE00004-IM00213</t>
  </si>
  <si>
    <t>HSA 71-SE00004-IM00214</t>
  </si>
  <si>
    <t>HSA 71-SE00004-IM00215</t>
  </si>
  <si>
    <t>HSA 71-SE00004-IM00216</t>
  </si>
  <si>
    <t>HSA 71-SE00004-IM00217</t>
  </si>
  <si>
    <t>HSA 71-SE00004-IM00218</t>
  </si>
  <si>
    <t>HSA 71-SE00004-IM00219</t>
  </si>
  <si>
    <t>HSA 71-SE00004-IM00220</t>
  </si>
  <si>
    <t>HSA 71-SE00004-IM00221</t>
  </si>
  <si>
    <t>HSA 71-SE00004-IM00222</t>
  </si>
  <si>
    <t>HSA 71-SE00004-IM00223</t>
  </si>
  <si>
    <t>HSA 71-SE00004-IM00224</t>
  </si>
  <si>
    <t>HSA 71-SE00004-IM00225</t>
  </si>
  <si>
    <t>HSA 71-SE00004-IM00226</t>
  </si>
  <si>
    <t>HSA 71-SE00004-IM00227</t>
  </si>
  <si>
    <t>HSA 71-SE00004-IM00228</t>
  </si>
  <si>
    <t>HSA 71-SE00004-IM00229</t>
  </si>
  <si>
    <t>HSA 71-SE00004-IM00230</t>
  </si>
  <si>
    <t>HSA 71-SE00004-IM00231</t>
  </si>
  <si>
    <t>HSA 71-SE00004-IM00232</t>
  </si>
  <si>
    <t>HSA 71-SE00004-IM00233</t>
  </si>
  <si>
    <t>HSA 71-SE00004-IM00234</t>
  </si>
  <si>
    <t>HSA 71-SE00004-IM00235</t>
  </si>
  <si>
    <t>HSA 71-SE00004-IM00236</t>
  </si>
  <si>
    <t>HSA 71-SE00004-IM00237</t>
  </si>
  <si>
    <t>HSA 71-SE00004-IM00238</t>
  </si>
  <si>
    <t>HSA 71-SE00004-IM00239</t>
  </si>
  <si>
    <t>HSA 71-SE00004-IM00240</t>
  </si>
  <si>
    <t>HSA 71-SE00004-IM00241</t>
  </si>
  <si>
    <t>HSA 71-SE00004-IM00242</t>
  </si>
  <si>
    <t>HSA 71-SE00004-IM00243</t>
  </si>
  <si>
    <t>HSA 71-SE00004-IM00244</t>
  </si>
  <si>
    <t>HSA 71-SE00004-IM00245</t>
  </si>
  <si>
    <t>HSA 71-SE00004-IM00246</t>
  </si>
  <si>
    <t>HSA 71-SE00004-IM00247</t>
  </si>
  <si>
    <t>HSA 71-SE00004-IM00248</t>
  </si>
  <si>
    <t>HSA 71-SE00004-IM00249</t>
  </si>
  <si>
    <t>HSA 71-SE00004-IM00250</t>
  </si>
  <si>
    <t>HSA 71-SE00004-IM00251</t>
  </si>
  <si>
    <t>HSA 71-SE00004-IM00252</t>
  </si>
  <si>
    <t>HSA 71-SE00004-IM00253</t>
  </si>
  <si>
    <t>HSA 71-SE00004-IM00254</t>
  </si>
  <si>
    <t>HSA 71-SE00004-IM00255</t>
  </si>
  <si>
    <t>HSA 71-SE00004-IM00256</t>
  </si>
  <si>
    <t>HSA 71-SE00004-IM00257</t>
  </si>
  <si>
    <t>HSA 71-SE00004-IM00258</t>
  </si>
  <si>
    <t>HSA 71-SE00004-IM00259</t>
  </si>
  <si>
    <t>HSA 71-SE00004-IM00260</t>
  </si>
  <si>
    <t>HSA 71-SE00004-IM00261</t>
  </si>
  <si>
    <t>HSA 71-SE00004-IM00262</t>
  </si>
  <si>
    <t>HSA 71-SE00004-IM00263</t>
  </si>
  <si>
    <t>HSA 71-SE00004-IM00264</t>
  </si>
  <si>
    <t>HSA 71-SE00004-IM00265</t>
  </si>
  <si>
    <t>HSA 71-SE00004-IM00266</t>
  </si>
  <si>
    <t>HSA 71-SE00004-IM00267</t>
  </si>
  <si>
    <t>HSA 71-SE00004-IM00268</t>
  </si>
  <si>
    <t>HSA 71-SE00004-IM00269</t>
  </si>
  <si>
    <t>HSA 71-SE00004-IM00270</t>
  </si>
  <si>
    <t>HSA 71-SE00004-IM00271</t>
  </si>
  <si>
    <t>HSA 71-SE00004-IM00272</t>
  </si>
  <si>
    <t>HSA 71-SE00004-IM00273</t>
  </si>
  <si>
    <t>HSA 71-SE00004-IM00274</t>
  </si>
  <si>
    <t>HSA 71-SE00004-IM00275</t>
  </si>
  <si>
    <t>HSA 71-SE00004-IM00276</t>
  </si>
  <si>
    <t>HSA 71-SE00004-IM00277</t>
  </si>
  <si>
    <t>HSA 71-SE00004-IM00278</t>
  </si>
  <si>
    <t>HSA 71-SE00004-IM00279</t>
  </si>
  <si>
    <t>HSA 71-SE00004-IM00280</t>
  </si>
  <si>
    <t>HSA 71-SE00004-IM00281</t>
  </si>
  <si>
    <t>HSA 71-SE00004-IM00282</t>
  </si>
  <si>
    <t>HSA 71-SE00004-IM00283</t>
  </si>
  <si>
    <t>HSA 71-SE00004-IM00284</t>
  </si>
  <si>
    <t>HSA 71-SE00004-IM00285</t>
  </si>
  <si>
    <t>HSA 71-SE00004-IM00286</t>
  </si>
  <si>
    <t>HSA 71-SE00004-IM00287</t>
  </si>
  <si>
    <t>HSA 71-SE00004-IM00288</t>
  </si>
  <si>
    <t>HSA 71-SE00004-IM00289</t>
  </si>
  <si>
    <t>HSA 71-SE00004-IM00290</t>
  </si>
  <si>
    <t>HSA 71-SE00004-IM00291</t>
  </si>
  <si>
    <t>HSA 71-SE00004-IM00292</t>
  </si>
  <si>
    <t>HSA 71-SE00004-IM00293</t>
  </si>
  <si>
    <t>HSA 71-SE00004-IM00294</t>
  </si>
  <si>
    <t>HSA 71-SE00004-IM00295</t>
  </si>
  <si>
    <t>HSA 71-SE00004-IM00296</t>
  </si>
  <si>
    <t>HSA 71-SE00004-IM00297</t>
  </si>
  <si>
    <t>HSA 71-SE00004-IM00298</t>
  </si>
  <si>
    <t>HSA 71-SE00004-IM00299</t>
  </si>
  <si>
    <t>HSA 71-SE00004-IM00300</t>
  </si>
  <si>
    <t>HSA 71-SE00004-IM00301</t>
  </si>
  <si>
    <t>HSA 71-SE00004-IM00302</t>
  </si>
  <si>
    <t>HSA 71-SE00004-IM00303</t>
  </si>
  <si>
    <t>HSA 71-SE00004-IM00304</t>
  </si>
  <si>
    <t>HSA 71-SE00004-IM00305</t>
  </si>
  <si>
    <t>HSA 71-SE00004-IM00306</t>
  </si>
  <si>
    <t>HSA 71-SE00004-IM00307</t>
  </si>
  <si>
    <t>HSA 71-SE00004-IM00308</t>
  </si>
  <si>
    <t>HSA 71-SE00004-IM00309</t>
  </si>
  <si>
    <t>HSA 71-SE00004-IM00310</t>
  </si>
  <si>
    <t>HSA 71-SE00004-IM00311</t>
  </si>
  <si>
    <t>HSA 71-SE00004-IM00312</t>
  </si>
  <si>
    <t>HSA 71-SE00004-IM00313</t>
  </si>
  <si>
    <t>HSA 71-SE00004-IM00314</t>
  </si>
  <si>
    <t>HSA 71-SE00004-IM00315</t>
  </si>
  <si>
    <t>HSA 71-SE00004-IM00316</t>
  </si>
  <si>
    <t>HSA 71-SE00004-IM00317</t>
  </si>
  <si>
    <t>HSA 71-SE00004-IM00318</t>
  </si>
  <si>
    <t>HSA 71-SE00004-IM00319</t>
  </si>
  <si>
    <t>HSA 71-SE00004-IM00320</t>
  </si>
  <si>
    <t>HSA 71-SE00004-IM00321</t>
  </si>
  <si>
    <t>HSA 71-SE00004-IM00322</t>
  </si>
  <si>
    <t>HSA 71-SE00004-IM00323</t>
  </si>
  <si>
    <t>HSA 71-SE00004-IM00324</t>
  </si>
  <si>
    <t>HSA 71-SE00004-IM00325</t>
  </si>
  <si>
    <t>HSA 71-SE00004-IM00326</t>
  </si>
  <si>
    <t>HSA 71-SE00004-IM00327</t>
  </si>
  <si>
    <t>HSA 71-SE00004-IM00328</t>
  </si>
  <si>
    <t>HSA 71-SE00004-IM00329</t>
  </si>
  <si>
    <t>HSA 71-SE00004-IM00330</t>
  </si>
  <si>
    <t>HSA 71-SE00004-IM00331</t>
  </si>
  <si>
    <t>HSA 71-SE00004-IM00332</t>
  </si>
  <si>
    <t>HSA 71-SE00004-IM00333</t>
  </si>
  <si>
    <t>HSA 71-SE00004-IM00334</t>
  </si>
  <si>
    <t>HSA 71-SE00004-IM00335</t>
  </si>
  <si>
    <t>HSA 71-SE00004-IM00336</t>
  </si>
  <si>
    <t>HSA 71-SE00004-IM00337</t>
  </si>
  <si>
    <t>HSA 71-SE00004-IM00338</t>
  </si>
  <si>
    <t>HSA 71-SE00004-IM00339</t>
  </si>
  <si>
    <t>HSA 71-SE00004-IM00340</t>
  </si>
  <si>
    <t>HSA 71-SE00004-IM00341</t>
  </si>
  <si>
    <t>HSA 71-SE00004-IM00342</t>
  </si>
  <si>
    <t>HSA 71-SE00004-IM00343</t>
  </si>
  <si>
    <t>HSA 71-SE00004-IM00344</t>
  </si>
  <si>
    <t>HSA 71-SE00004-IM00345</t>
  </si>
  <si>
    <t>HSA 71-SE00004-IM00346</t>
  </si>
  <si>
    <t>HSA 71-SE00004-IM00347</t>
  </si>
  <si>
    <t>HSA 71-SE00004-IM00348</t>
  </si>
  <si>
    <t>HSA 71-SE00004-IM00349</t>
  </si>
  <si>
    <t>HSA 71-SE00004-IM00350</t>
  </si>
  <si>
    <t>HSA 71-SE00004-IM00351</t>
  </si>
  <si>
    <t>HSA 71-SE00004-IM00352</t>
  </si>
  <si>
    <t>HSA 71-SE00004-IM00353</t>
  </si>
  <si>
    <t>HSA 71-SE00004-IM00354</t>
  </si>
  <si>
    <t>HSA 71-SE00004-IM00355</t>
  </si>
  <si>
    <t>HSA 71-SE00004-IM00356</t>
  </si>
  <si>
    <t>HSA 71-SE00004-IM00357</t>
  </si>
  <si>
    <t>HSA 71-SE00004-IM00358</t>
  </si>
  <si>
    <t>HSA 71-SE00004-IM00359</t>
  </si>
  <si>
    <t>HSA 71-SE00004-IM00360</t>
  </si>
  <si>
    <t>HSA 71-SE00004-IM00361</t>
  </si>
  <si>
    <t>HSA 71-SE00004-IM00362</t>
  </si>
  <si>
    <t>HSA 71-SE00004-IM00363</t>
  </si>
  <si>
    <t>HSA 71-SE00004-IM00364</t>
  </si>
  <si>
    <t>HSA 71-SE00004-IM00365</t>
  </si>
  <si>
    <t>HSA 71-SE00004-IM00366</t>
  </si>
  <si>
    <t>HSA 71-SE00004-IM00367</t>
  </si>
  <si>
    <t>HSA 71-SE00004-IM00368</t>
  </si>
  <si>
    <t>HSA 71-SE00004-IM00369</t>
  </si>
  <si>
    <t>HSA 71-SE00004-IM00370</t>
  </si>
  <si>
    <t>HSA 71-SE00004-IM00371</t>
  </si>
  <si>
    <t>HSA 71-SE00004-IM00372</t>
  </si>
  <si>
    <t>HSA 71-SE00004-IM00373</t>
  </si>
  <si>
    <t>HSA 71-SE00004-IM00374</t>
  </si>
  <si>
    <t>HSA 71-SE00004-IM00375</t>
  </si>
  <si>
    <t>HSA 71-SE00004-IM00376</t>
  </si>
  <si>
    <t>HSA 71-SE00004-IM00377</t>
  </si>
  <si>
    <t>HSA 71-SE00004-IM00378</t>
  </si>
  <si>
    <t>HSA 71-SE00004-IM00379</t>
  </si>
  <si>
    <t>HSA 71-SE00004-IM00380</t>
  </si>
  <si>
    <t>HSA 71-SE00004-IM00381</t>
  </si>
  <si>
    <t>HSA 71-SE00004-IM00382</t>
  </si>
  <si>
    <t>HSA 71-SE00004-IM00383</t>
  </si>
  <si>
    <t>HSA 72-SE00002-IM00001</t>
  </si>
  <si>
    <t>HSA 72-SE00002-IM00002</t>
  </si>
  <si>
    <t>HSA 72-SE00002-IM00003</t>
  </si>
  <si>
    <t>HSA 72-SE00002-IM00004</t>
  </si>
  <si>
    <t>HSA 72-SE00002-IM00005</t>
  </si>
  <si>
    <t>HSA 72-SE00002-IM00006</t>
  </si>
  <si>
    <t>HSA 72-SE00002-IM00007</t>
  </si>
  <si>
    <t>HSA 72-SE00002-IM00008</t>
  </si>
  <si>
    <t>HSA 72-SE00002-IM00009</t>
  </si>
  <si>
    <t>HSA 72-SE00002-IM00010</t>
  </si>
  <si>
    <t>HSA 72-SE00002-IM00011</t>
  </si>
  <si>
    <t>HSA 72-SE00002-IM00012</t>
  </si>
  <si>
    <t>HSA 72-SE00002-IM00013</t>
  </si>
  <si>
    <t>HSA 72-SE00002-IM00014</t>
  </si>
  <si>
    <t>HSA 72-SE00002-IM00015</t>
  </si>
  <si>
    <t>HSA 72-SE00002-IM00016</t>
  </si>
  <si>
    <t>HSA 72-SE00002-IM00017</t>
  </si>
  <si>
    <t>HSA 72-SE00002-IM00018</t>
  </si>
  <si>
    <t>HSA 72-SE00002-IM00019</t>
  </si>
  <si>
    <t>HSA 72-SE00002-IM00020</t>
  </si>
  <si>
    <t>HSA 72-SE00002-IM00021</t>
  </si>
  <si>
    <t>HSA 72-SE00002-IM00022</t>
  </si>
  <si>
    <t>HSA 72-SE00002-IM00023</t>
  </si>
  <si>
    <t>HSA 72-SE00002-IM00024</t>
  </si>
  <si>
    <t>HSA 72-SE00002-IM00025</t>
  </si>
  <si>
    <t>HSA 72-SE00002-IM00026</t>
  </si>
  <si>
    <t>HSA 72-SE00002-IM00027</t>
  </si>
  <si>
    <t>HSA 72-SE00002-IM00028</t>
  </si>
  <si>
    <t>HSA 72-SE00002-IM00029</t>
  </si>
  <si>
    <t>HSA 72-SE00002-IM00030</t>
  </si>
  <si>
    <t>HSA 72-SE00002-IM00031</t>
  </si>
  <si>
    <t>HSA 72-SE00002-IM00032</t>
  </si>
  <si>
    <t>HSA 72-SE00002-IM00033</t>
  </si>
  <si>
    <t>HSA 72-SE00002-IM00034</t>
  </si>
  <si>
    <t>HSA 72-SE00005-IM00001</t>
  </si>
  <si>
    <t>HSA 72-SE00005-IM00002</t>
  </si>
  <si>
    <t>HSA 72-SE00005-IM00003</t>
  </si>
  <si>
    <t>HSA 72-SE00005-IM00004</t>
  </si>
  <si>
    <t>HSA 72-SE00005-IM00005</t>
  </si>
  <si>
    <t>HSA 72-SE00005-IM00006</t>
  </si>
  <si>
    <t>HSA 72-SE00005-IM00007</t>
  </si>
  <si>
    <t>HSA 72-SE00005-IM00008</t>
  </si>
  <si>
    <t>HSA 72-SE00005-IM00009</t>
  </si>
  <si>
    <t>HSA 72-SE00005-IM00010</t>
  </si>
  <si>
    <t>HSA 72-SE00005-IM00011</t>
  </si>
  <si>
    <t>HSA 72-SE00005-IM00012</t>
  </si>
  <si>
    <t>HSA 72-SE00005-IM00013</t>
  </si>
  <si>
    <t>HSA 72-SE00005-IM00014</t>
  </si>
  <si>
    <t>HSA 72-SE00005-IM00015</t>
  </si>
  <si>
    <t>HSA 72-SE00005-IM00016</t>
  </si>
  <si>
    <t>HSA 72-SE00005-IM00017</t>
  </si>
  <si>
    <t>HSA 72-SE00005-IM00018</t>
  </si>
  <si>
    <t>HSA 72-SE00005-IM00019</t>
  </si>
  <si>
    <t>HSA 72-SE00005-IM00020</t>
  </si>
  <si>
    <t>HSA 72-SE00005-IM00021</t>
  </si>
  <si>
    <t>HSA 72-SE00005-IM00022</t>
  </si>
  <si>
    <t>HSA 72-SE00005-IM00023</t>
  </si>
  <si>
    <t>HSA 72-SE00005-IM00024</t>
  </si>
  <si>
    <t>HSA 72-SE00005-IM00025</t>
  </si>
  <si>
    <t>HSA 72-SE00005-IM00026</t>
  </si>
  <si>
    <t>HSA 72-SE00005-IM00027</t>
  </si>
  <si>
    <t>HSA 72-SE00005-IM00028</t>
  </si>
  <si>
    <t>HSA 72-SE00005-IM00029</t>
  </si>
  <si>
    <t>HSA 72-SE00005-IM00030</t>
  </si>
  <si>
    <t>HSA 72-SE00005-IM00031</t>
  </si>
  <si>
    <t>HSA 72-SE00005-IM00032</t>
  </si>
  <si>
    <t>HSA 72-SE00005-IM00033</t>
  </si>
  <si>
    <t>HSA 72-SE00005-IM00034</t>
  </si>
  <si>
    <t>HSA 72-SE00005-IM00035</t>
  </si>
  <si>
    <t>HSA 72-SE00005-IM00036</t>
  </si>
  <si>
    <t>HSA 72-SE00005-IM00037</t>
  </si>
  <si>
    <t>HSA 72-SE00005-IM00038</t>
  </si>
  <si>
    <t>HSA 72-SE00005-IM00039</t>
  </si>
  <si>
    <t>HSA 72-SE00005-IM00040</t>
  </si>
  <si>
    <t>HSA 72-SE00005-IM00041</t>
  </si>
  <si>
    <t>HSA 72-SE00005-IM00042</t>
  </si>
  <si>
    <t>HSA 72-SE00005-IM00043</t>
  </si>
  <si>
    <t>HSA 72-SE00005-IM00044</t>
  </si>
  <si>
    <t>HSA 72-SE00005-IM00045</t>
  </si>
  <si>
    <t>HSA 72-SE00005-IM00046</t>
  </si>
  <si>
    <t>HSA 72-SE00005-IM00047</t>
  </si>
  <si>
    <t>HSA 72-SE00005-IM00048</t>
  </si>
  <si>
    <t>HSA 72-SE00005-IM00049</t>
  </si>
  <si>
    <t>HSA 72-SE00005-IM00050</t>
  </si>
  <si>
    <t>HSA 72-SE00005-IM00051</t>
  </si>
  <si>
    <t>HSA 72-SE00005-IM00052</t>
  </si>
  <si>
    <t>HSA 72-SE00005-IM00053</t>
  </si>
  <si>
    <t>HSA 72-SE00005-IM00054</t>
  </si>
  <si>
    <t>HSA 72-SE00005-IM00055</t>
  </si>
  <si>
    <t>HSA 72-SE00005-IM00056</t>
  </si>
  <si>
    <t>HSA 72-SE00005-IM00057</t>
  </si>
  <si>
    <t>HSA 72-SE00005-IM00058</t>
  </si>
  <si>
    <t>HSA 72-SE00005-IM00059</t>
  </si>
  <si>
    <t>HSA 72-SE00005-IM00060</t>
  </si>
  <si>
    <t>HSA 72-SE00005-IM00061</t>
  </si>
  <si>
    <t>HSA 72-SE00005-IM00062</t>
  </si>
  <si>
    <t>HSA 72-SE00005-IM00063</t>
  </si>
  <si>
    <t>HSA 72-SE00005-IM00064</t>
  </si>
  <si>
    <t>HSA 72-SE00005-IM00065</t>
  </si>
  <si>
    <t>HSA 72-SE00005-IM00066</t>
  </si>
  <si>
    <t>HSA 72-SE00005-IM00067</t>
  </si>
  <si>
    <t>HSA 72-SE00005-IM00068</t>
  </si>
  <si>
    <t>HSA 72-SE00005-IM00069</t>
  </si>
  <si>
    <t>HSA 72-SE00005-IM00070</t>
  </si>
  <si>
    <t>HSA 72-SE00005-IM00071</t>
  </si>
  <si>
    <t>HSA 73-SE00002-IM00001</t>
  </si>
  <si>
    <t>HSA 73-SE00002-IM00002</t>
  </si>
  <si>
    <t>HSA 73-SE00002-IM00003</t>
  </si>
  <si>
    <t>HSA 73-SE00002-IM00004</t>
  </si>
  <si>
    <t>HSA 73-SE00002-IM00005</t>
  </si>
  <si>
    <t>HSA 73-SE00002-IM00006</t>
  </si>
  <si>
    <t>HSA 73-SE00002-IM00007</t>
  </si>
  <si>
    <t>HSA 73-SE00002-IM00008</t>
  </si>
  <si>
    <t>HSA 73-SE00002-IM00009</t>
  </si>
  <si>
    <t>HSA 73-SE00002-IM00010</t>
  </si>
  <si>
    <t>HSA 73-SE00002-IM00011</t>
  </si>
  <si>
    <t>HSA 73-SE00002-IM00012</t>
  </si>
  <si>
    <t>HSA 73-SE00002-IM00013</t>
  </si>
  <si>
    <t>HSA 73-SE00002-IM00014</t>
  </si>
  <si>
    <t>HSA 73-SE00002-IM00015</t>
  </si>
  <si>
    <t>HSA 73-SE00002-IM00016</t>
  </si>
  <si>
    <t>HSA 73-SE00002-IM00017</t>
  </si>
  <si>
    <t>HSA 73-SE00002-IM00018</t>
  </si>
  <si>
    <t>HSA 73-SE00002-IM00019</t>
  </si>
  <si>
    <t>HSA 73-SE00002-IM00020</t>
  </si>
  <si>
    <t>HSA 73-SE00002-IM00021</t>
  </si>
  <si>
    <t>HSA 73-SE00002-IM00022</t>
  </si>
  <si>
    <t>HSA 73-SE00002-IM00023</t>
  </si>
  <si>
    <t>HSA 73-SE00002-IM00024</t>
  </si>
  <si>
    <t>HSA 73-SE00002-IM00025</t>
  </si>
  <si>
    <t>HSA 73-SE00002-IM00026</t>
  </si>
  <si>
    <t>HSA 73-SE00002-IM00027</t>
  </si>
  <si>
    <t>HSA 73-SE00002-IM00028</t>
  </si>
  <si>
    <t>HSA 73-SE00002-IM00029</t>
  </si>
  <si>
    <t>HSA 73-SE00002-IM00030</t>
  </si>
  <si>
    <t>HSA 73-SE00002-IM00031</t>
  </si>
  <si>
    <t>HSA 73-SE00002-IM00032</t>
  </si>
  <si>
    <t>HSA 74-SE00002-IM00001</t>
  </si>
  <si>
    <t>HSA 74-SE00002-IM00002</t>
  </si>
  <si>
    <t>HSA 74-SE00002-IM00003</t>
  </si>
  <si>
    <t>HSA 74-SE00002-IM00004</t>
  </si>
  <si>
    <t>HSA 74-SE00002-IM00005</t>
  </si>
  <si>
    <t>HSA 74-SE00002-IM00006</t>
  </si>
  <si>
    <t>HSA 74-SE00002-IM00007</t>
  </si>
  <si>
    <t>HSA 74-SE00002-IM00008</t>
  </si>
  <si>
    <t>HSA 74-SE00002-IM00009</t>
  </si>
  <si>
    <t>HSA 74-SE00002-IM00010</t>
  </si>
  <si>
    <t>HSA 74-SE00002-IM00011</t>
  </si>
  <si>
    <t>HSA 74-SE00002-IM00012</t>
  </si>
  <si>
    <t>HSA 74-SE00002-IM00013</t>
  </si>
  <si>
    <t>HSA 74-SE00002-IM00014</t>
  </si>
  <si>
    <t>HSA 74-SE00002-IM00015</t>
  </si>
  <si>
    <t>HSA 74-SE00002-IM00016</t>
  </si>
  <si>
    <t>HSA 74-SE00002-IM00017</t>
  </si>
  <si>
    <t>HSA 74-SE00002-IM00018</t>
  </si>
  <si>
    <t>HSA 74-SE00002-IM00019</t>
  </si>
  <si>
    <t>HSA 74-SE00002-IM00020</t>
  </si>
  <si>
    <t>HSA 74-SE00002-IM00021</t>
  </si>
  <si>
    <t>HSA 74-SE00002-IM00022</t>
  </si>
  <si>
    <t>HSA 74-SE00002-IM00023</t>
  </si>
  <si>
    <t>HSA 74-SE00002-IM00024</t>
  </si>
  <si>
    <t>HSA 74-SE00002-IM00025</t>
  </si>
  <si>
    <t>HSA 74-SE00002-IM00026</t>
  </si>
  <si>
    <t>HSA 74-SE00002-IM00027</t>
  </si>
  <si>
    <t>HSA 74-SE00002-IM00028</t>
  </si>
  <si>
    <t>HSA 74-SE00002-IM00029</t>
  </si>
  <si>
    <t>HSA 74-SE00002-IM00030</t>
  </si>
  <si>
    <t>HSA 74-SE00002-IM00031</t>
  </si>
  <si>
    <t>HSA 74-SE00002-IM00032</t>
  </si>
  <si>
    <t>HSA 74-SE00002-IM00033</t>
  </si>
  <si>
    <t>HSA 74-SE00002-IM00034</t>
  </si>
  <si>
    <t>HSA 74-SE00002-IM00035</t>
  </si>
  <si>
    <t>HSA 74-SE00002-IM00036</t>
  </si>
  <si>
    <t>HSA 74-SE00002-IM00037</t>
  </si>
  <si>
    <t>HSA 74-SE00002-IM00038</t>
  </si>
  <si>
    <t>HSA 74-SE00002-IM00039</t>
  </si>
  <si>
    <t>HSA 74-SE00002-IM00040</t>
  </si>
  <si>
    <t>HSA 74-SE00002-IM00041</t>
  </si>
  <si>
    <t>HSA 74-SE00002-IM00042</t>
  </si>
  <si>
    <t>HSA 74-SE00002-IM00043</t>
  </si>
  <si>
    <t>HSA 74-SE00002-IM00044</t>
  </si>
  <si>
    <t>HSA 74-SE00002-IM00045</t>
  </si>
  <si>
    <t>HSA 74-SE00002-IM00046</t>
  </si>
  <si>
    <t>HSA 74-SE00002-IM00047</t>
  </si>
  <si>
    <t>HSA 74-SE00002-IM00048</t>
  </si>
  <si>
    <t>HSA 74-SE00002-IM00049</t>
  </si>
  <si>
    <t>HSA 74-SE00002-IM00050</t>
  </si>
  <si>
    <t>HSA 74-SE00002-IM00051</t>
  </si>
  <si>
    <t>HSA 75-SE00002-IM00001</t>
  </si>
  <si>
    <t>HSA 75-SE00002-IM00002</t>
  </si>
  <si>
    <t>HSA 75-SE00002-IM00003</t>
  </si>
  <si>
    <t>HSA 75-SE00002-IM00004</t>
  </si>
  <si>
    <t>HSA 75-SE00002-IM00005</t>
  </si>
  <si>
    <t>HSA 75-SE00002-IM00006</t>
  </si>
  <si>
    <t>HSA 75-SE00002-IM00007</t>
  </si>
  <si>
    <t>HSA 75-SE00002-IM00008</t>
  </si>
  <si>
    <t>HSA 75-SE00002-IM00009</t>
  </si>
  <si>
    <t>HSA 75-SE00002-IM00010</t>
  </si>
  <si>
    <t>HSA 75-SE00002-IM00011</t>
  </si>
  <si>
    <t>HSA 75-SE00002-IM00012</t>
  </si>
  <si>
    <t>HSA 75-SE00002-IM00013</t>
  </si>
  <si>
    <t>HSA 75-SE00002-IM00014</t>
  </si>
  <si>
    <t>HSA 75-SE00002-IM00015</t>
  </si>
  <si>
    <t>HSA 75-SE00002-IM00016</t>
  </si>
  <si>
    <t>HSA 75-SE00002-IM00017</t>
  </si>
  <si>
    <t>HSA 75-SE00002-IM00018</t>
  </si>
  <si>
    <t>HSA 75-SE00002-IM00019</t>
  </si>
  <si>
    <t>HSA 75-SE00002-IM00020</t>
  </si>
  <si>
    <t>HSA 75-SE00002-IM00021</t>
  </si>
  <si>
    <t>HSA 75-SE00002-IM00022</t>
  </si>
  <si>
    <t>HSA 75-SE00002-IM00023</t>
  </si>
  <si>
    <t>HSA 75-SE00002-IM00024</t>
  </si>
  <si>
    <t>HSA 75-SE00002-IM00025</t>
  </si>
  <si>
    <t>HSA 75-SE00002-IM00026</t>
  </si>
  <si>
    <t>HSA 75-SE00002-IM00027</t>
  </si>
  <si>
    <t>HSA 75-SE00002-IM00028</t>
  </si>
  <si>
    <t>HSA 75-SE00002-IM00029</t>
  </si>
  <si>
    <t>HSA 75-SE00002-IM00030</t>
  </si>
  <si>
    <t>HSA 75-SE00002-IM00031</t>
  </si>
  <si>
    <t>HSA 75-SE00002-IM00032</t>
  </si>
  <si>
    <t>HSA 75-SE00002-IM00033</t>
  </si>
  <si>
    <t>HSA 75-SE00002-IM00034</t>
  </si>
  <si>
    <t>HSA 75-SE00002-IM00035</t>
  </si>
  <si>
    <t>HSA 75-SE00002-IM00036</t>
  </si>
  <si>
    <t>HSA 75-SE00004-IM00001</t>
  </si>
  <si>
    <t>HSA 75-SE00004-IM00002</t>
  </si>
  <si>
    <t>HSA 75-SE00004-IM00003</t>
  </si>
  <si>
    <t>HSA 75-SE00004-IM00004</t>
  </si>
  <si>
    <t>HSA 75-SE00004-IM00005</t>
  </si>
  <si>
    <t>HSA 75-SE00004-IM00006</t>
  </si>
  <si>
    <t>HSA 75-SE00004-IM00007</t>
  </si>
  <si>
    <t>HSA 75-SE00004-IM00008</t>
  </si>
  <si>
    <t>HSA 75-SE00004-IM00009</t>
  </si>
  <si>
    <t>HSA 75-SE00004-IM00010</t>
  </si>
  <si>
    <t>HSA 75-SE00004-IM00011</t>
  </si>
  <si>
    <t>HSA 75-SE00004-IM00012</t>
  </si>
  <si>
    <t>HSA 75-SE00004-IM00013</t>
  </si>
  <si>
    <t>HSA 75-SE00004-IM00014</t>
  </si>
  <si>
    <t>HSA 75-SE00004-IM00015</t>
  </si>
  <si>
    <t>HSA 75-SE00004-IM00016</t>
  </si>
  <si>
    <t>HSA 75-SE00004-IM00017</t>
  </si>
  <si>
    <t>HSA 75-SE00004-IM00018</t>
  </si>
  <si>
    <t>HSA 75-SE00004-IM00019</t>
  </si>
  <si>
    <t>HSA 75-SE00004-IM00020</t>
  </si>
  <si>
    <t>HSA 75-SE00004-IM00021</t>
  </si>
  <si>
    <t>HSA 75-SE00004-IM00022</t>
  </si>
  <si>
    <t>HSA 75-SE00004-IM00023</t>
  </si>
  <si>
    <t>HSA 75-SE00004-IM00024</t>
  </si>
  <si>
    <t>HSA 75-SE00004-IM00025</t>
  </si>
  <si>
    <t>HSA 75-SE00004-IM00026</t>
  </si>
  <si>
    <t>HSA 75-SE00004-IM00027</t>
  </si>
  <si>
    <t>HSA 75-SE00004-IM00028</t>
  </si>
  <si>
    <t>HSA 75-SE00004-IM00029</t>
  </si>
  <si>
    <t>HSA 75-SE00004-IM00030</t>
  </si>
  <si>
    <t>HSA 75-SE00004-IM00031</t>
  </si>
  <si>
    <t>HSA 75-SE00004-IM00032</t>
  </si>
  <si>
    <t>HSA 75-SE00004-IM00033</t>
  </si>
  <si>
    <t>HSA 75-SE00004-IM00034</t>
  </si>
  <si>
    <t>HSA 75-SE00004-IM00035</t>
  </si>
  <si>
    <t>HSA 75-SE00004-IM00036</t>
  </si>
  <si>
    <t>HSA 75-SE00004-IM00037</t>
  </si>
  <si>
    <t>HSA 75-SE00004-IM00038</t>
  </si>
  <si>
    <t>HSA 75-SE00004-IM00039</t>
  </si>
  <si>
    <t>HSA 75-SE00004-IM00040</t>
  </si>
  <si>
    <t>HSA 75-SE00004-IM00041</t>
  </si>
  <si>
    <t>HSA 75-SE00004-IM00042</t>
  </si>
  <si>
    <t>HSA 75-SE00004-IM00043</t>
  </si>
  <si>
    <t>HSA 75-SE00004-IM00044</t>
  </si>
  <si>
    <t>HSA 75-SE00004-IM00045</t>
  </si>
  <si>
    <t>HSA 75-SE00004-IM00046</t>
  </si>
  <si>
    <t>HSA 75-SE00004-IM00047</t>
  </si>
  <si>
    <t>HSA 75-SE00004-IM00048</t>
  </si>
  <si>
    <t>HSA 75-SE00004-IM00049</t>
  </si>
  <si>
    <t>HSA 75-SE00004-IM00050</t>
  </si>
  <si>
    <t>HSA 75-SE00004-IM00051</t>
  </si>
  <si>
    <t>HSA 75-SE00004-IM00052</t>
  </si>
  <si>
    <t>HSA 75-SE00004-IM00053</t>
  </si>
  <si>
    <t>HSA 75-SE00004-IM00054</t>
  </si>
  <si>
    <t>HSA 75-SE00004-IM00055</t>
  </si>
  <si>
    <t>HSA 75-SE00004-IM00056</t>
  </si>
  <si>
    <t>HSA 75-SE00004-IM00057</t>
  </si>
  <si>
    <t>HSA 75-SE00004-IM00058</t>
  </si>
  <si>
    <t>HSA 75-SE00004-IM00059</t>
  </si>
  <si>
    <t>HSA 75-SE00004-IM00060</t>
  </si>
  <si>
    <t>HSA 75-SE00004-IM00061</t>
  </si>
  <si>
    <t>HSA 75-SE00004-IM00062</t>
  </si>
  <si>
    <t>HSA 75-SE00004-IM00063</t>
  </si>
  <si>
    <t>HSA 75-SE00004-IM00064</t>
  </si>
  <si>
    <t>HSA 75-SE00004-IM00065</t>
  </si>
  <si>
    <t>HSA 75-SE00004-IM00066</t>
  </si>
  <si>
    <t>HSA 75-SE00004-IM00067</t>
  </si>
  <si>
    <t>HSA 75-SE00004-IM00068</t>
  </si>
  <si>
    <t>HSA 75-SE00004-IM00069</t>
  </si>
  <si>
    <t>HSA 75-SE00004-IM00070</t>
  </si>
  <si>
    <t>HSA 75-SE00004-IM00071</t>
  </si>
  <si>
    <t>HSA 75-SE00005-IM00001</t>
  </si>
  <si>
    <t>HSA 75-SE00005-IM00002</t>
  </si>
  <si>
    <t>HSA 75-SE00005-IM00003</t>
  </si>
  <si>
    <t>HSA 75-SE00005-IM00004</t>
  </si>
  <si>
    <t>HSA 75-SE00005-IM00005</t>
  </si>
  <si>
    <t>HSA 75-SE00005-IM00006</t>
  </si>
  <si>
    <t>HSA 75-SE00005-IM00007</t>
  </si>
  <si>
    <t>HSA 75-SE00005-IM00008</t>
  </si>
  <si>
    <t>HSA 75-SE00005-IM00009</t>
  </si>
  <si>
    <t>HSA 75-SE00005-IM00010</t>
  </si>
  <si>
    <t>HSA 75-SE00005-IM00011</t>
  </si>
  <si>
    <t>HSA 75-SE00005-IM00012</t>
  </si>
  <si>
    <t>HSA 75-SE00005-IM00013</t>
  </si>
  <si>
    <t>HSA 75-SE00005-IM00014</t>
  </si>
  <si>
    <t>HSA 75-SE00005-IM00015</t>
  </si>
  <si>
    <t>HSA 75-SE00005-IM00016</t>
  </si>
  <si>
    <t>HSA 75-SE00005-IM00017</t>
  </si>
  <si>
    <t>HSA 75-SE00005-IM00018</t>
  </si>
  <si>
    <t>HSA 75-SE00005-IM00019</t>
  </si>
  <si>
    <t>HSA 75-SE00005-IM00020</t>
  </si>
  <si>
    <t>HSA 75-SE00005-IM00021</t>
  </si>
  <si>
    <t>HSA 75-SE00005-IM00022</t>
  </si>
  <si>
    <t>HSA 75-SE00005-IM00023</t>
  </si>
  <si>
    <t>HSA 75-SE00005-IM00024</t>
  </si>
  <si>
    <t>HSA 75-SE00005-IM00025</t>
  </si>
  <si>
    <t>HSA 75-SE00005-IM00026</t>
  </si>
  <si>
    <t>HSA 75-SE00005-IM00027</t>
  </si>
  <si>
    <t>HSA 75-SE00005-IM00028</t>
  </si>
  <si>
    <t>HSA 75-SE00005-IM00029</t>
  </si>
  <si>
    <t>HSA 75-SE00005-IM00030</t>
  </si>
  <si>
    <t>HSA 75-SE00005-IM00031</t>
  </si>
  <si>
    <t>HSA 75-SE00005-IM00032</t>
  </si>
  <si>
    <t>HSA 75-SE00005-IM00033</t>
  </si>
  <si>
    <t>HSA 75-SE00005-IM00034</t>
  </si>
  <si>
    <t>HSA 75-SE00005-IM00035</t>
  </si>
  <si>
    <t>HSA 75-SE00005-IM00036</t>
  </si>
  <si>
    <t>HSA 75-SE00005-IM00037</t>
  </si>
  <si>
    <t>HSA 75-SE00005-IM00038</t>
  </si>
  <si>
    <t>HSA 75-SE00005-IM00039</t>
  </si>
  <si>
    <t>HSA 75-SE00005-IM00040</t>
  </si>
  <si>
    <t>HSA 75-SE00005-IM00041</t>
  </si>
  <si>
    <t>HSA 75-SE00005-IM00042</t>
  </si>
  <si>
    <t>HSA 75-SE00005-IM00043</t>
  </si>
  <si>
    <t>HSA 75-SE00005-IM00044</t>
  </si>
  <si>
    <t>HSA 75-SE00005-IM00045</t>
  </si>
  <si>
    <t>HSA 75-SE00005-IM00046</t>
  </si>
  <si>
    <t>HSA 75-SE00005-IM00047</t>
  </si>
  <si>
    <t>HSA 75-SE00005-IM00048</t>
  </si>
  <si>
    <t>HSA 75-SE00005-IM00049</t>
  </si>
  <si>
    <t>HSA 75-SE00005-IM00050</t>
  </si>
  <si>
    <t>HSA 75-SE00005-IM00051</t>
  </si>
  <si>
    <t>HSA 75-SE00005-IM00052</t>
  </si>
  <si>
    <t>HSA 75-SE00005-IM00053</t>
  </si>
  <si>
    <t>HSA 75-SE00005-IM00054</t>
  </si>
  <si>
    <t>HSA 75-SE00005-IM00055</t>
  </si>
  <si>
    <t>HSA 75-SE00005-IM00056</t>
  </si>
  <si>
    <t>HSA 75-SE00005-IM00057</t>
  </si>
  <si>
    <t>HSA 75-SE00005-IM00058</t>
  </si>
  <si>
    <t>HSA 75-SE00005-IM00059</t>
  </si>
  <si>
    <t>HSA 75-SE00005-IM00060</t>
  </si>
  <si>
    <t>HSA 75-SE00005-IM00061</t>
  </si>
  <si>
    <t>HSA 75-SE00005-IM00062</t>
  </si>
  <si>
    <t>HSA 75-SE00005-IM00063</t>
  </si>
  <si>
    <t>HSA 75-SE00005-IM00064</t>
  </si>
  <si>
    <t>HSA 75-SE00005-IM00065</t>
  </si>
  <si>
    <t>HSA 75-SE00005-IM00066</t>
  </si>
  <si>
    <t>HSA 75-SE00005-IM00067</t>
  </si>
  <si>
    <t>HSA 75-SE00005-IM00068</t>
  </si>
  <si>
    <t>HSA 75-SE00005-IM00069</t>
  </si>
  <si>
    <t>HSA 75-SE00005-IM00070</t>
  </si>
  <si>
    <t>HSA 75-SE00005-IM00071</t>
  </si>
  <si>
    <t>HSA 75-SE00010-IM00001</t>
  </si>
  <si>
    <t>HSA 75-SE00010-IM00002</t>
  </si>
  <si>
    <t>HSA 75-SE00010-IM00003</t>
  </si>
  <si>
    <t>HSA 75-SE00010-IM00004</t>
  </si>
  <si>
    <t>HSA 75-SE00010-IM00005</t>
  </si>
  <si>
    <t>HSA 75-SE00010-IM00006</t>
  </si>
  <si>
    <t>HSA 75-SE00010-IM00007</t>
  </si>
  <si>
    <t>HSA 75-SE00010-IM00008</t>
  </si>
  <si>
    <t>HSA 75-SE00010-IM00009</t>
  </si>
  <si>
    <t>HSA 75-SE00010-IM00010</t>
  </si>
  <si>
    <t>HSA 75-SE00010-IM00011</t>
  </si>
  <si>
    <t>HSA 75-SE00010-IM00012</t>
  </si>
  <si>
    <t>HSA 75-SE00010-IM00013</t>
  </si>
  <si>
    <t>HSA 75-SE00010-IM00014</t>
  </si>
  <si>
    <t>HSA 75-SE00010-IM00015</t>
  </si>
  <si>
    <t>HSA 75-SE00010-IM00016</t>
  </si>
  <si>
    <t>HSA 75-SE00010-IM00017</t>
  </si>
  <si>
    <t>HSA 75-SE00010-IM00018</t>
  </si>
  <si>
    <t>HSA 75-SE00010-IM00019</t>
  </si>
  <si>
    <t>HSA 75-SE00010-IM00020</t>
  </si>
  <si>
    <t>HSA 75-SE00010-IM00021</t>
  </si>
  <si>
    <t>HSA 75-SE00010-IM00022</t>
  </si>
  <si>
    <t>HSA 75-SE00010-IM00023</t>
  </si>
  <si>
    <t>HSA 75-SE00010-IM00024</t>
  </si>
  <si>
    <t>HSA 75-SE00010-IM00025</t>
  </si>
  <si>
    <t>HSA 75-SE00010-IM00026</t>
  </si>
  <si>
    <t>HSA 75-SE00010-IM00027</t>
  </si>
  <si>
    <t>HSA 75-SE00010-IM00028</t>
  </si>
  <si>
    <t>HSA 75-SE00010-IM00029</t>
  </si>
  <si>
    <t>HSA 75-SE00010-IM00030</t>
  </si>
  <si>
    <t>HSA 75-SE00010-IM00031</t>
  </si>
  <si>
    <t>HSA 75-SE00010-IM00032</t>
  </si>
  <si>
    <t>HSA 75-SE00010-IM00033</t>
  </si>
  <si>
    <t>HSA 75-SE00010-IM00034</t>
  </si>
  <si>
    <t>HSA 75-SE00010-IM00035</t>
  </si>
  <si>
    <t>HSA 75-SE00010-IM00036</t>
  </si>
  <si>
    <t>HSA 76-SE00002-IM00001</t>
  </si>
  <si>
    <t>HSA 76-SE00002-IM00002</t>
  </si>
  <si>
    <t>HSA 76-SE00002-IM00003</t>
  </si>
  <si>
    <t>HSA 76-SE00002-IM00004</t>
  </si>
  <si>
    <t>HSA 76-SE00002-IM00005</t>
  </si>
  <si>
    <t>HSA 76-SE00002-IM00006</t>
  </si>
  <si>
    <t>HSA 76-SE00002-IM00007</t>
  </si>
  <si>
    <t>HSA 76-SE00002-IM00008</t>
  </si>
  <si>
    <t>HSA 76-SE00002-IM00009</t>
  </si>
  <si>
    <t>HSA 76-SE00002-IM00010</t>
  </si>
  <si>
    <t>HSA 76-SE00002-IM00011</t>
  </si>
  <si>
    <t>HSA 76-SE00002-IM00012</t>
  </si>
  <si>
    <t>HSA 76-SE00002-IM00013</t>
  </si>
  <si>
    <t>HSA 76-SE00002-IM00014</t>
  </si>
  <si>
    <t>HSA 76-SE00002-IM00015</t>
  </si>
  <si>
    <t>HSA 76-SE00002-IM00016</t>
  </si>
  <si>
    <t>HSA 76-SE00002-IM00017</t>
  </si>
  <si>
    <t>HSA 76-SE00002-IM00018</t>
  </si>
  <si>
    <t>HSA 76-SE00002-IM00019</t>
  </si>
  <si>
    <t>HSA 76-SE00002-IM00020</t>
  </si>
  <si>
    <t>HSA 76-SE00002-IM00021</t>
  </si>
  <si>
    <t>HSA 76-SE00002-IM00022</t>
  </si>
  <si>
    <t>HSA 76-SE00002-IM00023</t>
  </si>
  <si>
    <t>HSA 76-SE00002-IM00024</t>
  </si>
  <si>
    <t>HSA 76-SE00002-IM00025</t>
  </si>
  <si>
    <t>HSA 76-SE00002-IM00026</t>
  </si>
  <si>
    <t>HSA 76-SE00002-IM00027</t>
  </si>
  <si>
    <t>HSA 76-SE00002-IM00028</t>
  </si>
  <si>
    <t>HSA 76-SE00002-IM00029</t>
  </si>
  <si>
    <t>HSA 76-SE00002-IM00030</t>
  </si>
  <si>
    <t>HSA 76-SE00002-IM00031</t>
  </si>
  <si>
    <t>HSA 76-SE00002-IM00032</t>
  </si>
  <si>
    <t>HSA 76-SE00002-IM00033</t>
  </si>
  <si>
    <t>HSA 76-SE00002-IM00034</t>
  </si>
  <si>
    <t>HSA 76-SE00002-IM00035</t>
  </si>
  <si>
    <t>HSA 76-SE00002-IM00036</t>
  </si>
  <si>
    <t>HSA 77-SE00003-IM00001</t>
  </si>
  <si>
    <t>HSA 77-SE00003-IM00002</t>
  </si>
  <si>
    <t>HSA 77-SE00003-IM00003</t>
  </si>
  <si>
    <t>HSA 77-SE00003-IM00004</t>
  </si>
  <si>
    <t>HSA 77-SE00003-IM00005</t>
  </si>
  <si>
    <t>HSA 77-SE00003-IM00006</t>
  </si>
  <si>
    <t>HSA 77-SE00003-IM00007</t>
  </si>
  <si>
    <t>HSA 77-SE00003-IM00008</t>
  </si>
  <si>
    <t>HSA 77-SE00003-IM00009</t>
  </si>
  <si>
    <t>HSA 77-SE00003-IM00010</t>
  </si>
  <si>
    <t>HSA 77-SE00003-IM00011</t>
  </si>
  <si>
    <t>HSA 77-SE00003-IM00012</t>
  </si>
  <si>
    <t>HSA 77-SE00003-IM00013</t>
  </si>
  <si>
    <t>HSA 77-SE00003-IM00014</t>
  </si>
  <si>
    <t>HSA 77-SE00003-IM00015</t>
  </si>
  <si>
    <t>HSA 77-SE00003-IM00016</t>
  </si>
  <si>
    <t>HSA 77-SE00003-IM00017</t>
  </si>
  <si>
    <t>HSA 77-SE00003-IM00018</t>
  </si>
  <si>
    <t>HSA 77-SE00003-IM00019</t>
  </si>
  <si>
    <t>HSA 77-SE00003-IM00020</t>
  </si>
  <si>
    <t>HSA 77-SE00003-IM00021</t>
  </si>
  <si>
    <t>HSA 77-SE00003-IM00022</t>
  </si>
  <si>
    <t>HSA 77-SE00003-IM00023</t>
  </si>
  <si>
    <t>HSA 77-SE00003-IM00024</t>
  </si>
  <si>
    <t>HSA 77-SE00003-IM00025</t>
  </si>
  <si>
    <t>HSA 77-SE00003-IM00026</t>
  </si>
  <si>
    <t>HSA 77-SE00003-IM00027</t>
  </si>
  <si>
    <t>HSA 77-SE00003-IM00028</t>
  </si>
  <si>
    <t>HSA 77-SE00003-IM00029</t>
  </si>
  <si>
    <t>HSA 77-SE00003-IM00030</t>
  </si>
  <si>
    <t>HSA 77-SE00003-IM00031</t>
  </si>
  <si>
    <t>HSA 77-SE00003-IM00032</t>
  </si>
  <si>
    <t>HSA 77-SE00003-IM00033</t>
  </si>
  <si>
    <t>HSA 77-SE00003-IM00034</t>
  </si>
  <si>
    <t>HSA 77-SE00003-IM00035</t>
  </si>
  <si>
    <t>HSA 77-SE00003-IM00036</t>
  </si>
  <si>
    <t>HSA 77-SE00003-IM00037</t>
  </si>
  <si>
    <t>HSA 77-SE00003-IM00038</t>
  </si>
  <si>
    <t>HSA 77-SE00003-IM00039</t>
  </si>
  <si>
    <t>HSA 77-SE00003-IM00040</t>
  </si>
  <si>
    <t>HSA 77-SE00003-IM00041</t>
  </si>
  <si>
    <t>HSA 77-SE00003-IM00042</t>
  </si>
  <si>
    <t>HSA 77-SE00003-IM00043</t>
  </si>
  <si>
    <t>HSA 77-SE00003-IM00044</t>
  </si>
  <si>
    <t>HSA 77-SE00003-IM00045</t>
  </si>
  <si>
    <t>HSA 77-SE00003-IM00046</t>
  </si>
  <si>
    <t>HSA 77-SE00003-IM00047</t>
  </si>
  <si>
    <t>HSA 77-SE00003-IM00048</t>
  </si>
  <si>
    <t>HSA 77-SE00003-IM00049</t>
  </si>
  <si>
    <t>HSA 77-SE00003-IM00050</t>
  </si>
  <si>
    <t>HSA 77-SE00003-IM00051</t>
  </si>
  <si>
    <t>HSA 77-SE00003-IM00052</t>
  </si>
  <si>
    <t>HSA 79-SE00002-IM00001</t>
  </si>
  <si>
    <t>HSA 79-SE00002-IM00002</t>
  </si>
  <si>
    <t>HSA 79-SE00002-IM00003</t>
  </si>
  <si>
    <t>HSA 79-SE00002-IM00004</t>
  </si>
  <si>
    <t>HSA 79-SE00002-IM00005</t>
  </si>
  <si>
    <t>HSA 79-SE00002-IM00006</t>
  </si>
  <si>
    <t>HSA 79-SE00002-IM00007</t>
  </si>
  <si>
    <t>HSA 79-SE00002-IM00008</t>
  </si>
  <si>
    <t>HSA 79-SE00002-IM00009</t>
  </si>
  <si>
    <t>HSA 79-SE00002-IM00010</t>
  </si>
  <si>
    <t>HSA 79-SE00002-IM00011</t>
  </si>
  <si>
    <t>HSA 79-SE00002-IM00012</t>
  </si>
  <si>
    <t>HSA 79-SE00002-IM00013</t>
  </si>
  <si>
    <t>HSA 79-SE00002-IM00014</t>
  </si>
  <si>
    <t>HSA 79-SE00002-IM00015</t>
  </si>
  <si>
    <t>HSA 79-SE00002-IM00016</t>
  </si>
  <si>
    <t>HSA 79-SE00002-IM00017</t>
  </si>
  <si>
    <t>HSA 79-SE00002-IM00018</t>
  </si>
  <si>
    <t>HSA 79-SE00002-IM00019</t>
  </si>
  <si>
    <t>HSA 79-SE00002-IM00020</t>
  </si>
  <si>
    <t>HSA 79-SE00002-IM00021</t>
  </si>
  <si>
    <t>HSA 79-SE00002-IM00022</t>
  </si>
  <si>
    <t>HSA 79-SE00002-IM00023</t>
  </si>
  <si>
    <t>HSA 79-SE00002-IM00024</t>
  </si>
  <si>
    <t>HSA 79-SE00002-IM00025</t>
  </si>
  <si>
    <t>HSA 79-SE00002-IM00026</t>
  </si>
  <si>
    <t>HSA 79-SE00002-IM00027</t>
  </si>
  <si>
    <t>HSA 79-SE00002-IM00028</t>
  </si>
  <si>
    <t>HSA 79-SE00002-IM00029</t>
  </si>
  <si>
    <t>HSA 79-SE00002-IM00030</t>
  </si>
  <si>
    <t>HSA 79-SE00002-IM00031</t>
  </si>
  <si>
    <t>HSA 79-SE00002-IM00032</t>
  </si>
  <si>
    <t>HSA 79-SE00002-IM00033</t>
  </si>
  <si>
    <t>HSA 79-SE00002-IM00034</t>
  </si>
  <si>
    <t>HSA 79-SE00002-IM00035</t>
  </si>
  <si>
    <t>HSA 79-SE00002-IM00036</t>
  </si>
  <si>
    <t>HSA 80-SE00002-IM00001</t>
  </si>
  <si>
    <t>HSA 80-SE00002-IM00002</t>
  </si>
  <si>
    <t>HSA 80-SE00002-IM00003</t>
  </si>
  <si>
    <t>HSA 80-SE00002-IM00004</t>
  </si>
  <si>
    <t>HSA 80-SE00002-IM00005</t>
  </si>
  <si>
    <t>HSA 80-SE00002-IM00006</t>
  </si>
  <si>
    <t>HSA 80-SE00002-IM00007</t>
  </si>
  <si>
    <t>HSA 80-SE00002-IM00008</t>
  </si>
  <si>
    <t>HSA 80-SE00002-IM00009</t>
  </si>
  <si>
    <t>HSA 80-SE00002-IM00010</t>
  </si>
  <si>
    <t>HSA 80-SE00002-IM00011</t>
  </si>
  <si>
    <t>HSA 80-SE00002-IM00012</t>
  </si>
  <si>
    <t>HSA 80-SE00002-IM00013</t>
  </si>
  <si>
    <t>HSA 80-SE00002-IM00014</t>
  </si>
  <si>
    <t>HSA 80-SE00002-IM00015</t>
  </si>
  <si>
    <t>HSA 80-SE00002-IM00016</t>
  </si>
  <si>
    <t>HSA 80-SE00002-IM00017</t>
  </si>
  <si>
    <t>HSA 80-SE00002-IM00018</t>
  </si>
  <si>
    <t>HSA 80-SE00002-IM00019</t>
  </si>
  <si>
    <t>HSA 80-SE00002-IM00020</t>
  </si>
  <si>
    <t>HSA 80-SE00002-IM00021</t>
  </si>
  <si>
    <t>HSA 80-SE00002-IM00022</t>
  </si>
  <si>
    <t>HSA 80-SE00002-IM00023</t>
  </si>
  <si>
    <t>HSA 80-SE00002-IM00024</t>
  </si>
  <si>
    <t>HSA 80-SE00002-IM00025</t>
  </si>
  <si>
    <t>HSA 80-SE00002-IM00026</t>
  </si>
  <si>
    <t>HSA 80-SE00002-IM00027</t>
  </si>
  <si>
    <t>HSA 80-SE00002-IM00028</t>
  </si>
  <si>
    <t>HSA 80-SE00002-IM00029</t>
  </si>
  <si>
    <t>HSA 80-SE00002-IM00030</t>
  </si>
  <si>
    <t>HSA 80-SE00002-IM00031</t>
  </si>
  <si>
    <t>HSA 80-SE00002-IM00032</t>
  </si>
  <si>
    <t>HSA 80-SE00002-IM00033</t>
  </si>
  <si>
    <t>HSA 80-SE00002-IM00034</t>
  </si>
  <si>
    <t>HSA 80-SE00002-IM00035</t>
  </si>
  <si>
    <t>HSA 80-SE00002-IM00036</t>
  </si>
  <si>
    <t>HSA 80-SE00002-IM00037</t>
  </si>
  <si>
    <t>HSA 80-SE00002-IM00038</t>
  </si>
  <si>
    <t>HSA 80-SE00002-IM00039</t>
  </si>
  <si>
    <t>HSA 80-SE00002-IM00040</t>
  </si>
  <si>
    <t>HSA 80-SE00002-IM00041</t>
  </si>
  <si>
    <t>HSA 80-SE00002-IM00042</t>
  </si>
  <si>
    <t>HSA 80-SE00002-IM00043</t>
  </si>
  <si>
    <t>HSA 80-SE00002-IM00044</t>
  </si>
  <si>
    <t>HSA 80-SE00002-IM00045</t>
  </si>
  <si>
    <t>HSA 80-SE00002-IM00046</t>
  </si>
  <si>
    <t>HSA 80-SE00002-IM00047</t>
  </si>
  <si>
    <t>HSA 80-SE00002-IM00048</t>
  </si>
  <si>
    <t>HSA 80-SE00002-IM00049</t>
  </si>
  <si>
    <t>HSA 80-SE00002-IM00050</t>
  </si>
  <si>
    <t>HSA 80-SE00002-IM00051</t>
  </si>
  <si>
    <t>HSA 80-SE00002-IM00052</t>
  </si>
  <si>
    <t>HSA 80-SE00002-IM00053</t>
  </si>
  <si>
    <t>HSA 80-SE00002-IM00054</t>
  </si>
  <si>
    <t>HSA 82-SE00002-IM00001</t>
  </si>
  <si>
    <t>HSA 82-SE00002-IM00002</t>
  </si>
  <si>
    <t>HSA 82-SE00002-IM00003</t>
  </si>
  <si>
    <t>HSA 82-SE00002-IM00004</t>
  </si>
  <si>
    <t>HSA 82-SE00002-IM00005</t>
  </si>
  <si>
    <t>HSA 82-SE00002-IM00006</t>
  </si>
  <si>
    <t>HSA 82-SE00002-IM00007</t>
  </si>
  <si>
    <t>HSA 82-SE00002-IM00008</t>
  </si>
  <si>
    <t>HSA 82-SE00002-IM00009</t>
  </si>
  <si>
    <t>HSA 82-SE00002-IM00010</t>
  </si>
  <si>
    <t>HSA 82-SE00002-IM00011</t>
  </si>
  <si>
    <t>HSA 82-SE00002-IM00012</t>
  </si>
  <si>
    <t>HSA 82-SE00002-IM00013</t>
  </si>
  <si>
    <t>HSA 82-SE00002-IM00014</t>
  </si>
  <si>
    <t>HSA 82-SE00002-IM00015</t>
  </si>
  <si>
    <t>HSA 82-SE00002-IM00016</t>
  </si>
  <si>
    <t>HSA 82-SE00002-IM00017</t>
  </si>
  <si>
    <t>HSA 82-SE00002-IM00018</t>
  </si>
  <si>
    <t>HSA 82-SE00002-IM00019</t>
  </si>
  <si>
    <t>HSA 82-SE00002-IM00020</t>
  </si>
  <si>
    <t>HSA 82-SE00002-IM00021</t>
  </si>
  <si>
    <t>HSA 82-SE00002-IM00022</t>
  </si>
  <si>
    <t>HSA 82-SE00002-IM00023</t>
  </si>
  <si>
    <t>HSA 82-SE00002-IM00024</t>
  </si>
  <si>
    <t>HSA 82-SE00002-IM00025</t>
  </si>
  <si>
    <t>HSA 82-SE00002-IM00026</t>
  </si>
  <si>
    <t>HSA 82-SE00002-IM00027</t>
  </si>
  <si>
    <t>HSA 82-SE00002-IM00028</t>
  </si>
  <si>
    <t>HSA 82-SE00002-IM00029</t>
  </si>
  <si>
    <t>HSA 82-SE00002-IM00030</t>
  </si>
  <si>
    <t>HSA 82-SE00002-IM00031</t>
  </si>
  <si>
    <t>HSA 82-SE00002-IM00032</t>
  </si>
  <si>
    <t>HSA 82-SE00002-IM00033</t>
  </si>
  <si>
    <t>HSA 82-SE00002-IM00034</t>
  </si>
  <si>
    <t>HSA 82-SE00002-IM00035</t>
  </si>
  <si>
    <t>HSA 82-SE00002-IM00036</t>
  </si>
  <si>
    <t>HSA 87-SE00002-IM00001</t>
  </si>
  <si>
    <t>HSA 87-SE00002-IM00002</t>
  </si>
  <si>
    <t>HSA 87-SE00002-IM00003</t>
  </si>
  <si>
    <t>HSA 87-SE00002-IM00004</t>
  </si>
  <si>
    <t>HSA 87-SE00002-IM00005</t>
  </si>
  <si>
    <t>HSA 87-SE00002-IM00006</t>
  </si>
  <si>
    <t>HSA 87-SE00002-IM00007</t>
  </si>
  <si>
    <t>HSA 87-SE00002-IM00008</t>
  </si>
  <si>
    <t>HSA 87-SE00002-IM00009</t>
  </si>
  <si>
    <t>HSA 87-SE00002-IM00010</t>
  </si>
  <si>
    <t>HSA 87-SE00002-IM00011</t>
  </si>
  <si>
    <t>HSA 87-SE00002-IM00012</t>
  </si>
  <si>
    <t>HSA 87-SE00002-IM00013</t>
  </si>
  <si>
    <t>HSA 87-SE00002-IM00014</t>
  </si>
  <si>
    <t>HSA 87-SE00002-IM00015</t>
  </si>
  <si>
    <t>HSA 87-SE00002-IM00016</t>
  </si>
  <si>
    <t>HSA 87-SE00002-IM00017</t>
  </si>
  <si>
    <t>HSA 87-SE00002-IM00018</t>
  </si>
  <si>
    <t>HSA 87-SE00002-IM00019</t>
  </si>
  <si>
    <t>HSA 87-SE00002-IM00020</t>
  </si>
  <si>
    <t>HSA 87-SE00002-IM00021</t>
  </si>
  <si>
    <t>HSA 87-SE00002-IM00022</t>
  </si>
  <si>
    <t>HSA 87-SE00002-IM00023</t>
  </si>
  <si>
    <t>HSA 87-SE00002-IM00024</t>
  </si>
  <si>
    <t>HSA 87-SE00002-IM00025</t>
  </si>
  <si>
    <t>HSA 87-SE00002-IM00026</t>
  </si>
  <si>
    <t>HSA 87-SE00002-IM00027</t>
  </si>
  <si>
    <t>HSA 87-SE00002-IM00028</t>
  </si>
  <si>
    <t>HSA 87-SE00002-IM00029</t>
  </si>
  <si>
    <t>HSA 87-SE00002-IM00030</t>
  </si>
  <si>
    <t>HSA 87-SE00002-IM00031</t>
  </si>
  <si>
    <t>HSA 87-SE00002-IM00032</t>
  </si>
  <si>
    <t>HSA 87-SE00002-IM00033</t>
  </si>
  <si>
    <t>HSA 87-SE00002-IM00034</t>
  </si>
  <si>
    <t>HSA 87-SE00002-IM00035</t>
  </si>
  <si>
    <t>HSA 87-SE00002-IM00036</t>
  </si>
  <si>
    <t>HSA 87-SE00002-IM00037</t>
  </si>
  <si>
    <t>HSA 87-SE00002-IM00038</t>
  </si>
  <si>
    <t>HSA 87-SE00002-IM00039</t>
  </si>
  <si>
    <t>HSA 87-SE00002-IM00040</t>
  </si>
  <si>
    <t>HSA 87-SE00002-IM00041</t>
  </si>
  <si>
    <t>HSA 87-SE00002-IM00042</t>
  </si>
  <si>
    <t>HSA 87-SE00002-IM00043</t>
  </si>
  <si>
    <t>HSA 87-SE00002-IM00044</t>
  </si>
  <si>
    <t>HSA 87-SE00002-IM00045</t>
  </si>
  <si>
    <t>HSA 87-SE00002-IM00046</t>
  </si>
  <si>
    <t>HSA 87-SE00002-IM00047</t>
  </si>
  <si>
    <t>HSA 87-SE00002-IM00048</t>
  </si>
  <si>
    <t>HSA 87-SE00007-IM00001</t>
  </si>
  <si>
    <t>HSA 87-SE00007-IM00002</t>
  </si>
  <si>
    <t>HSA 87-SE00007-IM00003</t>
  </si>
  <si>
    <t>HSA 87-SE00007-IM00004</t>
  </si>
  <si>
    <t>HSA 87-SE00007-IM00005</t>
  </si>
  <si>
    <t>HSA 87-SE00007-IM00006</t>
  </si>
  <si>
    <t>HSA 87-SE00007-IM00007</t>
  </si>
  <si>
    <t>HSA 87-SE00007-IM00008</t>
  </si>
  <si>
    <t>HSA 87-SE00007-IM00009</t>
  </si>
  <si>
    <t>HSA 87-SE00007-IM00010</t>
  </si>
  <si>
    <t>HSA 87-SE00007-IM00011</t>
  </si>
  <si>
    <t>HSA 87-SE00007-IM00012</t>
  </si>
  <si>
    <t>HSA 87-SE00007-IM00013</t>
  </si>
  <si>
    <t>HSA 87-SE00007-IM00014</t>
  </si>
  <si>
    <t>HSA 87-SE00007-IM00015</t>
  </si>
  <si>
    <t>HSA 87-SE00007-IM00016</t>
  </si>
  <si>
    <t>HSA 87-SE00007-IM00017</t>
  </si>
  <si>
    <t>HSA 87-SE00007-IM00018</t>
  </si>
  <si>
    <t>HSA 87-SE00007-IM00019</t>
  </si>
  <si>
    <t>HSA 87-SE00007-IM00020</t>
  </si>
  <si>
    <t>HSA 87-SE00007-IM00021</t>
  </si>
  <si>
    <t>HSA 87-SE00007-IM00022</t>
  </si>
  <si>
    <t>HSA 87-SE00007-IM00023</t>
  </si>
  <si>
    <t>HSA 87-SE00007-IM00024</t>
  </si>
  <si>
    <t>HSA 87-SE00007-IM00025</t>
  </si>
  <si>
    <t>HSA 87-SE00007-IM00026</t>
  </si>
  <si>
    <t>HSA 87-SE00007-IM00027</t>
  </si>
  <si>
    <t>HSA 87-SE00007-IM00028</t>
  </si>
  <si>
    <t>HSA 87-SE00007-IM00029</t>
  </si>
  <si>
    <t>HSA 87-SE00007-IM00030</t>
  </si>
  <si>
    <t>HSA 87-SE00007-IM00031</t>
  </si>
  <si>
    <t>HSA 87-SE00007-IM00032</t>
  </si>
  <si>
    <t>HSA 87-SE00007-IM00033</t>
  </si>
  <si>
    <t>HSA 87-SE00007-IM00034</t>
  </si>
  <si>
    <t>HSA 87-SE00007-IM00035</t>
  </si>
  <si>
    <t>HSA 87-SE00007-IM00036</t>
  </si>
  <si>
    <t>HSA 87-SE00007-IM00037</t>
  </si>
  <si>
    <t>HSA 87-SE00007-IM00038</t>
  </si>
  <si>
    <t>HSA 87-SE00007-IM00039</t>
  </si>
  <si>
    <t>HSA 87-SE00007-IM00040</t>
  </si>
  <si>
    <t>HSA 87-SE00007-IM00041</t>
  </si>
  <si>
    <t>HSA 87-SE00007-IM00042</t>
  </si>
  <si>
    <t>HSA 87-SE00007-IM00043</t>
  </si>
  <si>
    <t>HSA 87-SE00007-IM00044</t>
  </si>
  <si>
    <t>HSA 87-SE00007-IM00045</t>
  </si>
  <si>
    <t>HSA 87-SE00007-IM00046</t>
  </si>
  <si>
    <t>HSA 87-SE00007-IM00047</t>
  </si>
  <si>
    <t>HSA 87-SE00007-IM00048</t>
  </si>
  <si>
    <t>HSA 87-SE00007-IM00049</t>
  </si>
  <si>
    <t>HSA 87-SE00007-IM00050</t>
  </si>
  <si>
    <t>HSA 87-SE00007-IM00051</t>
  </si>
  <si>
    <t>HSA 87-SE00007-IM00052</t>
  </si>
  <si>
    <t>HSA 87-SE00007-IM00053</t>
  </si>
  <si>
    <t>HSA 87-SE00007-IM00054</t>
  </si>
  <si>
    <t>HSA 87-SE00007-IM00055</t>
  </si>
  <si>
    <t>HSA 87-SE00007-IM00056</t>
  </si>
  <si>
    <t>HSA 87-SE00007-IM00057</t>
  </si>
  <si>
    <t>HSA 87-SE00007-IM00058</t>
  </si>
  <si>
    <t>HSA 87-SE00007-IM00059</t>
  </si>
  <si>
    <t>HSA 87-SE00007-IM00060</t>
  </si>
  <si>
    <t>HSA 87-SE00007-IM00061</t>
  </si>
  <si>
    <t>HSA 87-SE00007-IM00062</t>
  </si>
  <si>
    <t>HSA 87-SE00007-IM00063</t>
  </si>
  <si>
    <t>HSA 87-SE00007-IM00064</t>
  </si>
  <si>
    <t>HSA 89-SE00002-IM00001</t>
  </si>
  <si>
    <t>HSA 89-SE00002-IM00002</t>
  </si>
  <si>
    <t>HSA 89-SE00002-IM00003</t>
  </si>
  <si>
    <t>HSA 89-SE00002-IM00004</t>
  </si>
  <si>
    <t>HSA 89-SE00002-IM00005</t>
  </si>
  <si>
    <t>HSA 89-SE00002-IM00006</t>
  </si>
  <si>
    <t>HSA 89-SE00002-IM00007</t>
  </si>
  <si>
    <t>HSA 89-SE00002-IM00008</t>
  </si>
  <si>
    <t>HSA 89-SE00002-IM00009</t>
  </si>
  <si>
    <t>HSA 89-SE00002-IM00010</t>
  </si>
  <si>
    <t>HSA 89-SE00002-IM00011</t>
  </si>
  <si>
    <t>HSA 89-SE00002-IM00012</t>
  </si>
  <si>
    <t>HSA 89-SE00002-IM00013</t>
  </si>
  <si>
    <t>HSA 89-SE00002-IM00014</t>
  </si>
  <si>
    <t>HSA 89-SE00002-IM00015</t>
  </si>
  <si>
    <t>HSA 89-SE00002-IM00016</t>
  </si>
  <si>
    <t>HSA 89-SE00002-IM00017</t>
  </si>
  <si>
    <t>HSA 89-SE00002-IM00018</t>
  </si>
  <si>
    <t>HSA 89-SE00002-IM00019</t>
  </si>
  <si>
    <t>HSA 89-SE00002-IM00020</t>
  </si>
  <si>
    <t>HSA 89-SE00002-IM00021</t>
  </si>
  <si>
    <t>HSA 89-SE00002-IM00022</t>
  </si>
  <si>
    <t>HSA 89-SE00002-IM00023</t>
  </si>
  <si>
    <t>HSA 89-SE00002-IM00024</t>
  </si>
  <si>
    <t>HSA 89-SE00002-IM00025</t>
  </si>
  <si>
    <t>HSA 89-SE00002-IM00026</t>
  </si>
  <si>
    <t>HSA 89-SE00002-IM00027</t>
  </si>
  <si>
    <t>HSA 89-SE00002-IM00028</t>
  </si>
  <si>
    <t>HSA 89-SE00002-IM00029</t>
  </si>
  <si>
    <t>HSA 89-SE00002-IM00030</t>
  </si>
  <si>
    <t>HSA 89-SE00002-IM00031</t>
  </si>
  <si>
    <t>HSA 89-SE00002-IM00032</t>
  </si>
  <si>
    <t>HSA 89-SE00002-IM00033</t>
  </si>
  <si>
    <t>HSA 89-SE00002-IM00034</t>
  </si>
  <si>
    <t>HSA 89-SE00002-IM00035</t>
  </si>
  <si>
    <t>HSA 89-SE00002-IM00036</t>
  </si>
  <si>
    <t>HSA 89-SE00002-IM00037</t>
  </si>
  <si>
    <t>HSA 89-SE00002-IM00038</t>
  </si>
  <si>
    <t>HSA 89-SE00002-IM00039</t>
  </si>
  <si>
    <t>HSA 89-SE00002-IM00040</t>
  </si>
  <si>
    <t>HSA 89-SE00002-IM00041</t>
  </si>
  <si>
    <t>HSA 89-SE00002-IM00042</t>
  </si>
  <si>
    <t>HSA 89-SE00002-IM00043</t>
  </si>
  <si>
    <t>HSA 89-SE00002-IM00044</t>
  </si>
  <si>
    <t>HSA 89-SE00002-IM00045</t>
  </si>
  <si>
    <t>HSA 89-SE00002-IM00046</t>
  </si>
  <si>
    <t>HSA 89-SE00002-IM00047</t>
  </si>
  <si>
    <t>HSA 89-SE00002-IM00048</t>
  </si>
  <si>
    <t>HSA 89-SE00002-IM00049</t>
  </si>
  <si>
    <t>HSA 89-SE00002-IM00050</t>
  </si>
  <si>
    <t>HSA 89-SE00008-IM00001</t>
  </si>
  <si>
    <t>HSA 89-SE00008-IM00002</t>
  </si>
  <si>
    <t>HSA 89-SE00008-IM00003</t>
  </si>
  <si>
    <t>HSA 89-SE00008-IM00004</t>
  </si>
  <si>
    <t>HSA 89-SE00008-IM00005</t>
  </si>
  <si>
    <t>HSA 89-SE00008-IM00006</t>
  </si>
  <si>
    <t>HSA 89-SE00008-IM00007</t>
  </si>
  <si>
    <t>HSA 89-SE00008-IM00008</t>
  </si>
  <si>
    <t>HSA 89-SE00008-IM00009</t>
  </si>
  <si>
    <t>HSA 89-SE00008-IM00010</t>
  </si>
  <si>
    <t>HSA 89-SE00008-IM00011</t>
  </si>
  <si>
    <t>HSA 89-SE00008-IM00012</t>
  </si>
  <si>
    <t>HSA 89-SE00008-IM00013</t>
  </si>
  <si>
    <t>HSA 89-SE00008-IM00014</t>
  </si>
  <si>
    <t>HSA 89-SE00008-IM00015</t>
  </si>
  <si>
    <t>HSA 89-SE00008-IM00016</t>
  </si>
  <si>
    <t>HSA 89-SE00008-IM00017</t>
  </si>
  <si>
    <t>HSA 89-SE00008-IM00018</t>
  </si>
  <si>
    <t>HSA 89-SE00008-IM00019</t>
  </si>
  <si>
    <t>HSA 89-SE00008-IM00020</t>
  </si>
  <si>
    <t>HSA 89-SE00008-IM00021</t>
  </si>
  <si>
    <t>HSA 89-SE00008-IM00022</t>
  </si>
  <si>
    <t>HSA 89-SE00008-IM00023</t>
  </si>
  <si>
    <t>HSA 89-SE00008-IM00024</t>
  </si>
  <si>
    <t>HSA 89-SE00008-IM00025</t>
  </si>
  <si>
    <t>HSA 89-SE00008-IM00026</t>
  </si>
  <si>
    <t>HSA 89-SE00008-IM00027</t>
  </si>
  <si>
    <t>HSA 89-SE00008-IM00028</t>
  </si>
  <si>
    <t>HSA 89-SE00008-IM00029</t>
  </si>
  <si>
    <t>HSA 89-SE00008-IM00030</t>
  </si>
  <si>
    <t>HSA 90-SE00002-IM00001</t>
  </si>
  <si>
    <t>HSA 90-SE00002-IM00002</t>
  </si>
  <si>
    <t>HSA 90-SE00002-IM00003</t>
  </si>
  <si>
    <t>HSA 90-SE00002-IM00004</t>
  </si>
  <si>
    <t>HSA 90-SE00002-IM00005</t>
  </si>
  <si>
    <t>HSA 90-SE00002-IM00006</t>
  </si>
  <si>
    <t>HSA 90-SE00002-IM00007</t>
  </si>
  <si>
    <t>HSA 90-SE00002-IM00008</t>
  </si>
  <si>
    <t>HSA 90-SE00002-IM00009</t>
  </si>
  <si>
    <t>HSA 90-SE00002-IM00010</t>
  </si>
  <si>
    <t>HSA 90-SE00002-IM00011</t>
  </si>
  <si>
    <t>HSA 90-SE00002-IM00012</t>
  </si>
  <si>
    <t>HSA 90-SE00002-IM00013</t>
  </si>
  <si>
    <t>HSA 90-SE00002-IM00014</t>
  </si>
  <si>
    <t>HSA 90-SE00002-IM00015</t>
  </si>
  <si>
    <t>HSA 90-SE00002-IM00016</t>
  </si>
  <si>
    <t>HSA 90-SE00002-IM00017</t>
  </si>
  <si>
    <t>HSA 90-SE00002-IM00018</t>
  </si>
  <si>
    <t>HSA 90-SE00002-IM00019</t>
  </si>
  <si>
    <t>HSA 90-SE00002-IM00020</t>
  </si>
  <si>
    <t>HSA 90-SE00002-IM00021</t>
  </si>
  <si>
    <t>HSA 90-SE00002-IM00022</t>
  </si>
  <si>
    <t>HSA 90-SE00002-IM00023</t>
  </si>
  <si>
    <t>HSA 90-SE00002-IM00024</t>
  </si>
  <si>
    <t>HSA 90-SE00002-IM00025</t>
  </si>
  <si>
    <t>HSA 90-SE00002-IM00026</t>
  </si>
  <si>
    <t>HSA 90-SE00002-IM00027</t>
  </si>
  <si>
    <t>HSA 90-SE00002-IM00028</t>
  </si>
  <si>
    <t>HSA 90-SE00002-IM00029</t>
  </si>
  <si>
    <t>HSA 90-SE00002-IM00030</t>
  </si>
  <si>
    <t>HSA 90-SE00004-IM00001</t>
  </si>
  <si>
    <t>HSA 90-SE00004-IM00002</t>
  </si>
  <si>
    <t>HSA 90-SE00004-IM00003</t>
  </si>
  <si>
    <t>HSA 90-SE00004-IM00004</t>
  </si>
  <si>
    <t>HSA 90-SE00004-IM00005</t>
  </si>
  <si>
    <t>HSA 90-SE00004-IM00006</t>
  </si>
  <si>
    <t>HSA 90-SE00004-IM00007</t>
  </si>
  <si>
    <t>HSA 90-SE00004-IM00008</t>
  </si>
  <si>
    <t>HSA 90-SE00004-IM00009</t>
  </si>
  <si>
    <t>HSA 90-SE00004-IM00010</t>
  </si>
  <si>
    <t>HSA 90-SE00004-IM00011</t>
  </si>
  <si>
    <t>HSA 90-SE00004-IM00012</t>
  </si>
  <si>
    <t>HSA 90-SE00004-IM00013</t>
  </si>
  <si>
    <t>HSA 90-SE00004-IM00014</t>
  </si>
  <si>
    <t>HSA 90-SE00004-IM00015</t>
  </si>
  <si>
    <t>HSA 90-SE00004-IM00016</t>
  </si>
  <si>
    <t>HSA 90-SE00004-IM00017</t>
  </si>
  <si>
    <t>HSA 90-SE00004-IM00018</t>
  </si>
  <si>
    <t>HSA 90-SE00004-IM00019</t>
  </si>
  <si>
    <t>HSA 90-SE00004-IM00020</t>
  </si>
  <si>
    <t>HSA 90-SE00004-IM00021</t>
  </si>
  <si>
    <t>HSA 90-SE00004-IM00022</t>
  </si>
  <si>
    <t>HSA 90-SE00004-IM00023</t>
  </si>
  <si>
    <t>HSA 90-SE00004-IM00024</t>
  </si>
  <si>
    <t>HSA 90-SE00004-IM00025</t>
  </si>
  <si>
    <t>HSA 90-SE00004-IM00026</t>
  </si>
  <si>
    <t>HSA 90-SE00004-IM00027</t>
  </si>
  <si>
    <t>HSA 90-SE00004-IM00028</t>
  </si>
  <si>
    <t>HSA 90-SE00004-IM00029</t>
  </si>
  <si>
    <t>HSA 90-SE00004-IM00030</t>
  </si>
  <si>
    <t>HSA 91-SE00002-IM00001</t>
  </si>
  <si>
    <t>HSA 91-SE00002-IM00002</t>
  </si>
  <si>
    <t>HSA 91-SE00002-IM00003</t>
  </si>
  <si>
    <t>HSA 91-SE00002-IM00004</t>
  </si>
  <si>
    <t>HSA 91-SE00002-IM00005</t>
  </si>
  <si>
    <t>HSA 91-SE00002-IM00006</t>
  </si>
  <si>
    <t>HSA 91-SE00002-IM00007</t>
  </si>
  <si>
    <t>HSA 91-SE00002-IM00008</t>
  </si>
  <si>
    <t>HSA 91-SE00002-IM00009</t>
  </si>
  <si>
    <t>HSA 91-SE00002-IM00010</t>
  </si>
  <si>
    <t>HSA 91-SE00002-IM00011</t>
  </si>
  <si>
    <t>HSA 91-SE00002-IM00012</t>
  </si>
  <si>
    <t>HSA 91-SE00002-IM00013</t>
  </si>
  <si>
    <t>HSA 91-SE00002-IM00014</t>
  </si>
  <si>
    <t>HSA 91-SE00002-IM00015</t>
  </si>
  <si>
    <t>HSA 91-SE00002-IM00016</t>
  </si>
  <si>
    <t>HSA 91-SE00002-IM00017</t>
  </si>
  <si>
    <t>HSA 91-SE00002-IM00018</t>
  </si>
  <si>
    <t>HSA 91-SE00002-IM00019</t>
  </si>
  <si>
    <t>HSA 91-SE00002-IM00020</t>
  </si>
  <si>
    <t>HSA 91-SE00002-IM00021</t>
  </si>
  <si>
    <t>HSA 91-SE00002-IM00022</t>
  </si>
  <si>
    <t>HSA 91-SE00002-IM00023</t>
  </si>
  <si>
    <t>HSA 91-SE00002-IM00024</t>
  </si>
  <si>
    <t>HSA 91-SE00002-IM00025</t>
  </si>
  <si>
    <t>HSA 91-SE00002-IM00026</t>
  </si>
  <si>
    <t>HSA 91-SE00002-IM00027</t>
  </si>
  <si>
    <t>HSA 91-SE00002-IM00028</t>
  </si>
  <si>
    <t>HSA 91-SE00002-IM00029</t>
  </si>
  <si>
    <t>HSA 91-SE00002-IM00030</t>
  </si>
  <si>
    <t>HSA 91-SE00002-IM00031</t>
  </si>
  <si>
    <t>HSA 91-SE00002-IM00032</t>
  </si>
  <si>
    <t>HSA 91-SE00002-IM00033</t>
  </si>
  <si>
    <t>HSA 91-SE00002-IM00034</t>
  </si>
  <si>
    <t>HSA 91-SE00002-IM00035</t>
  </si>
  <si>
    <t>HSA 91-SE00002-IM00036</t>
  </si>
  <si>
    <t>HSA 91-SE00002-IM00037</t>
  </si>
  <si>
    <t>HSA 91-SE00002-IM00038</t>
  </si>
  <si>
    <t>HSA 92-SE00002-IM00001</t>
  </si>
  <si>
    <t>HSA 92-SE00002-IM00002</t>
  </si>
  <si>
    <t>HSA 92-SE00002-IM00003</t>
  </si>
  <si>
    <t>HSA 92-SE00002-IM00004</t>
  </si>
  <si>
    <t>HSA 92-SE00002-IM00005</t>
  </si>
  <si>
    <t>HSA 92-SE00002-IM00006</t>
  </si>
  <si>
    <t>HSA 92-SE00002-IM00007</t>
  </si>
  <si>
    <t>HSA 92-SE00002-IM00008</t>
  </si>
  <si>
    <t>HSA 92-SE00002-IM00009</t>
  </si>
  <si>
    <t>HSA 92-SE00002-IM00010</t>
  </si>
  <si>
    <t>HSA 92-SE00002-IM00011</t>
  </si>
  <si>
    <t>HSA 92-SE00002-IM00012</t>
  </si>
  <si>
    <t>HSA 92-SE00002-IM00013</t>
  </si>
  <si>
    <t>HSA 92-SE00002-IM00014</t>
  </si>
  <si>
    <t>HSA 92-SE00002-IM00015</t>
  </si>
  <si>
    <t>HSA 92-SE00002-IM00016</t>
  </si>
  <si>
    <t>HSA 92-SE00002-IM00017</t>
  </si>
  <si>
    <t>HSA 92-SE00002-IM00018</t>
  </si>
  <si>
    <t>HSA 92-SE00002-IM00019</t>
  </si>
  <si>
    <t>HSA 92-SE00002-IM00020</t>
  </si>
  <si>
    <t>HSA 92-SE00002-IM00021</t>
  </si>
  <si>
    <t>HSA 92-SE00002-IM00022</t>
  </si>
  <si>
    <t>HSA 92-SE00002-IM00023</t>
  </si>
  <si>
    <t>HSA 92-SE00002-IM00024</t>
  </si>
  <si>
    <t>HSA 92-SE00002-IM00025</t>
  </si>
  <si>
    <t>HSA 92-SE00002-IM00026</t>
  </si>
  <si>
    <t>HSA 92-SE00002-IM00027</t>
  </si>
  <si>
    <t>HSA 92-SE00002-IM00028</t>
  </si>
  <si>
    <t>HSA 92-SE00002-IM00029</t>
  </si>
  <si>
    <t>HSA 92-SE00002-IM00030</t>
  </si>
  <si>
    <t>HSA 92-SE00002-IM00031</t>
  </si>
  <si>
    <t>HSA 92-SE00002-IM00032</t>
  </si>
  <si>
    <t>HSA 92-SE00002-IM00033</t>
  </si>
  <si>
    <t>HSA 92-SE00002-IM00034</t>
  </si>
  <si>
    <t>HSA 92-SE00002-IM00035</t>
  </si>
  <si>
    <t>HSA 92-SE00002-IM00036</t>
  </si>
  <si>
    <t>HSA 92-SE00002-IM00037</t>
  </si>
  <si>
    <t>HSA 92-SE00002-IM00038</t>
  </si>
  <si>
    <t>HSA 92-SE00002-IM00039</t>
  </si>
  <si>
    <t>HSA 92-SE00002-IM00040</t>
  </si>
  <si>
    <t>HSA 92-SE00002-IM00041</t>
  </si>
  <si>
    <t>HSA 92-SE00002-IM00042</t>
  </si>
  <si>
    <t>HSA 92-SE00002-IM00043</t>
  </si>
  <si>
    <t>HSA 92-SE00002-IM00044</t>
  </si>
  <si>
    <t>HSA 92-SE00002-IM00045</t>
  </si>
  <si>
    <t>HSA 92-SE00002-IM00046</t>
  </si>
  <si>
    <t>HSA 92-SE00002-IM00047</t>
  </si>
  <si>
    <t>HSA 92-SE00002-IM00048</t>
  </si>
  <si>
    <t>HSA 92-SE00002-IM00049</t>
  </si>
  <si>
    <t>HSA 92-SE00002-IM00050</t>
  </si>
  <si>
    <t>HSA 93-SE00002-IM00001</t>
  </si>
  <si>
    <t>HSA 93-SE00002-IM00002</t>
  </si>
  <si>
    <t>HSA 93-SE00002-IM00003</t>
  </si>
  <si>
    <t>HSA 93-SE00002-IM00004</t>
  </si>
  <si>
    <t>HSA 93-SE00002-IM00005</t>
  </si>
  <si>
    <t>HSA 93-SE00002-IM00006</t>
  </si>
  <si>
    <t>HSA 93-SE00002-IM00007</t>
  </si>
  <si>
    <t>HSA 93-SE00002-IM00008</t>
  </si>
  <si>
    <t>HSA 93-SE00002-IM00009</t>
  </si>
  <si>
    <t>HSA 93-SE00002-IM00010</t>
  </si>
  <si>
    <t>HSA 93-SE00002-IM00011</t>
  </si>
  <si>
    <t>HSA 93-SE00002-IM00012</t>
  </si>
  <si>
    <t>HSA 93-SE00002-IM00013</t>
  </si>
  <si>
    <t>HSA 93-SE00002-IM00014</t>
  </si>
  <si>
    <t>HSA 93-SE00002-IM00015</t>
  </si>
  <si>
    <t>HSA 93-SE00002-IM00016</t>
  </si>
  <si>
    <t>HSA 93-SE00002-IM00017</t>
  </si>
  <si>
    <t>HSA 93-SE00002-IM00018</t>
  </si>
  <si>
    <t>HSA 93-SE00002-IM00019</t>
  </si>
  <si>
    <t>HSA 93-SE00002-IM00020</t>
  </si>
  <si>
    <t>HSA 93-SE00002-IM00021</t>
  </si>
  <si>
    <t>HSA 93-SE00002-IM00022</t>
  </si>
  <si>
    <t>HSA 93-SE00002-IM00023</t>
  </si>
  <si>
    <t>HSA 93-SE00002-IM00024</t>
  </si>
  <si>
    <t>HSA 93-SE00002-IM00025</t>
  </si>
  <si>
    <t>HSA 93-SE00002-IM00026</t>
  </si>
  <si>
    <t>HSA 93-SE00002-IM00027</t>
  </si>
  <si>
    <t>HSA 93-SE00002-IM00028</t>
  </si>
  <si>
    <t>HSA 93-SE00002-IM00029</t>
  </si>
  <si>
    <t>HSA 93-SE00002-IM00030</t>
  </si>
  <si>
    <t>HSA 93-SE00002-IM00031</t>
  </si>
  <si>
    <t>HSA 93-SE00002-IM00032</t>
  </si>
  <si>
    <t>HSA 93-SE00002-IM00033</t>
  </si>
  <si>
    <t>HSA 93-SE00002-IM00034</t>
  </si>
  <si>
    <t>HSA 93-SE00002-IM00035</t>
  </si>
  <si>
    <t>HSA 93-SE00002-IM00036</t>
  </si>
  <si>
    <t>HSA 93-SE00002-IM00037</t>
  </si>
  <si>
    <t>HSA 93-SE00002-IM00038</t>
  </si>
  <si>
    <t>HSA 93-SE00002-IM00039</t>
  </si>
  <si>
    <t>HSA 93-SE00002-IM00040</t>
  </si>
  <si>
    <t>HSA 93-SE00002-IM00041</t>
  </si>
  <si>
    <t>HSA 93-SE00002-IM00042</t>
  </si>
  <si>
    <t>HSA 93-SE00002-IM00043</t>
  </si>
  <si>
    <t>HSA 93-SE00002-IM00044</t>
  </si>
  <si>
    <t>HSA 93-SE00002-IM00045</t>
  </si>
  <si>
    <t>HSA 93-SE00002-IM00046</t>
  </si>
  <si>
    <t>HSA 93-SE00002-IM00047</t>
  </si>
  <si>
    <t>HSA 93-SE00002-IM00048</t>
  </si>
  <si>
    <t>HSA 93-SE00002-IM00049</t>
  </si>
  <si>
    <t>HSA 93-SE00002-IM00050</t>
  </si>
  <si>
    <t>HSA 93-SE00002-IM00051</t>
  </si>
  <si>
    <t>HSA 93-SE00002-IM00052</t>
  </si>
  <si>
    <t>HSA 93-SE00006-IM00001</t>
  </si>
  <si>
    <t>HSA 93-SE00006-IM00002</t>
  </si>
  <si>
    <t>HSA 93-SE00006-IM00003</t>
  </si>
  <si>
    <t>HSA 93-SE00006-IM00004</t>
  </si>
  <si>
    <t>HSA 93-SE00006-IM00005</t>
  </si>
  <si>
    <t>HSA 93-SE00006-IM00006</t>
  </si>
  <si>
    <t>HSA 93-SE00006-IM00007</t>
  </si>
  <si>
    <t>HSA 93-SE00006-IM00008</t>
  </si>
  <si>
    <t>HSA 93-SE00006-IM00009</t>
  </si>
  <si>
    <t>HSA 93-SE00006-IM00010</t>
  </si>
  <si>
    <t>HSA 93-SE00006-IM00011</t>
  </si>
  <si>
    <t>HSA 93-SE00006-IM00012</t>
  </si>
  <si>
    <t>HSA 93-SE00006-IM00013</t>
  </si>
  <si>
    <t>HSA 93-SE00006-IM00014</t>
  </si>
  <si>
    <t>HSA 93-SE00006-IM00015</t>
  </si>
  <si>
    <t>HSA 93-SE00006-IM00016</t>
  </si>
  <si>
    <t>HSA 93-SE00006-IM00017</t>
  </si>
  <si>
    <t>HSA 93-SE00006-IM00018</t>
  </si>
  <si>
    <t>HSA 93-SE00006-IM00019</t>
  </si>
  <si>
    <t>HSA 93-SE00006-IM00020</t>
  </si>
  <si>
    <t>HSA 93-SE00006-IM00021</t>
  </si>
  <si>
    <t>HSA 93-SE00006-IM00022</t>
  </si>
  <si>
    <t>HSA 93-SE00006-IM00023</t>
  </si>
  <si>
    <t>HSA 93-SE00006-IM00024</t>
  </si>
  <si>
    <t>HSA 93-SE00006-IM00025</t>
  </si>
  <si>
    <t>HSA 93-SE00006-IM00026</t>
  </si>
  <si>
    <t>HSA 93-SE00006-IM00027</t>
  </si>
  <si>
    <t>HSA 93-SE00006-IM00028</t>
  </si>
  <si>
    <t>HSA 93-SE00006-IM00029</t>
  </si>
  <si>
    <t>HSA 93-SE00006-IM00030</t>
  </si>
  <si>
    <t>HSA 93-SE00006-IM00031</t>
  </si>
  <si>
    <t>HSA 93-SE00006-IM00032</t>
  </si>
  <si>
    <t>HSA 93-SE00006-IM00033</t>
  </si>
  <si>
    <t>HSA 93-SE00006-IM00034</t>
  </si>
  <si>
    <t>HSA 93-SE00006-IM00035</t>
  </si>
  <si>
    <t>HSA 93-SE00009-IM00001</t>
  </si>
  <si>
    <t>HSA 93-SE00009-IM00002</t>
  </si>
  <si>
    <t>HSA 93-SE00009-IM00003</t>
  </si>
  <si>
    <t>HSA 93-SE00009-IM00004</t>
  </si>
  <si>
    <t>HSA 93-SE00009-IM00005</t>
  </si>
  <si>
    <t>HSA 93-SE00009-IM00006</t>
  </si>
  <si>
    <t>HSA 93-SE00009-IM00007</t>
  </si>
  <si>
    <t>HSA 93-SE00009-IM00008</t>
  </si>
  <si>
    <t>HSA 93-SE00009-IM00009</t>
  </si>
  <si>
    <t>HSA 93-SE00009-IM00010</t>
  </si>
  <si>
    <t>HSA 93-SE00009-IM00011</t>
  </si>
  <si>
    <t>HSA 93-SE00009-IM00012</t>
  </si>
  <si>
    <t>HSA 93-SE00009-IM00013</t>
  </si>
  <si>
    <t>HSA 93-SE00009-IM00014</t>
  </si>
  <si>
    <t>HSA 93-SE00009-IM00015</t>
  </si>
  <si>
    <t>HSA 93-SE00009-IM00016</t>
  </si>
  <si>
    <t>HSA 93-SE00009-IM00017</t>
  </si>
  <si>
    <t>HSA 93-SE00009-IM00018</t>
  </si>
  <si>
    <t>HSA 93-SE00009-IM00019</t>
  </si>
  <si>
    <t>HSA 93-SE00009-IM00020</t>
  </si>
  <si>
    <t>HSA 93-SE00009-IM00021</t>
  </si>
  <si>
    <t>HSA 93-SE00009-IM00022</t>
  </si>
  <si>
    <t>HSA 93-SE00009-IM00023</t>
  </si>
  <si>
    <t>HSA 93-SE00009-IM00024</t>
  </si>
  <si>
    <t>HSA 93-SE00009-IM00025</t>
  </si>
  <si>
    <t>HSA 93-SE00009-IM00026</t>
  </si>
  <si>
    <t>HSA 93-SE00009-IM00027</t>
  </si>
  <si>
    <t>HSA 93-SE00009-IM00028</t>
  </si>
  <si>
    <t>HSA 93-SE00009-IM00029</t>
  </si>
  <si>
    <t>HSA 93-SE00009-IM00030</t>
  </si>
  <si>
    <t>HSA 93-SE00009-IM00031</t>
  </si>
  <si>
    <t>HSA 93-SE00009-IM00032</t>
  </si>
  <si>
    <t>HSA 93-SE00009-IM00033</t>
  </si>
  <si>
    <t>HSA 93-SE00009-IM00034</t>
  </si>
  <si>
    <t>HSA 93-SE00009-IM00035</t>
  </si>
  <si>
    <t>HSA 94-SE00002-IM00001</t>
  </si>
  <si>
    <t>HSA 94-SE00002-IM00002</t>
  </si>
  <si>
    <t>HSA 94-SE00002-IM00003</t>
  </si>
  <si>
    <t>HSA 94-SE00002-IM00004</t>
  </si>
  <si>
    <t>HSA 94-SE00002-IM00005</t>
  </si>
  <si>
    <t>HSA 94-SE00002-IM00006</t>
  </si>
  <si>
    <t>HSA 94-SE00002-IM00007</t>
  </si>
  <si>
    <t>HSA 94-SE00002-IM00008</t>
  </si>
  <si>
    <t>HSA 94-SE00002-IM00009</t>
  </si>
  <si>
    <t>HSA 94-SE00002-IM00010</t>
  </si>
  <si>
    <t>HSA 94-SE00002-IM00011</t>
  </si>
  <si>
    <t>HSA 94-SE00002-IM00012</t>
  </si>
  <si>
    <t>HSA 94-SE00002-IM00013</t>
  </si>
  <si>
    <t>HSA 94-SE00002-IM00014</t>
  </si>
  <si>
    <t>HSA 94-SE00002-IM00015</t>
  </si>
  <si>
    <t>HSA 94-SE00002-IM00016</t>
  </si>
  <si>
    <t>HSA 94-SE00002-IM00017</t>
  </si>
  <si>
    <t>HSA 94-SE00002-IM00018</t>
  </si>
  <si>
    <t>HSA 94-SE00002-IM00019</t>
  </si>
  <si>
    <t>HSA 94-SE00002-IM00020</t>
  </si>
  <si>
    <t>HSA 94-SE00002-IM00021</t>
  </si>
  <si>
    <t>HSA 94-SE00002-IM00022</t>
  </si>
  <si>
    <t>HSA 94-SE00002-IM00023</t>
  </si>
  <si>
    <t>HSA 94-SE00002-IM00024</t>
  </si>
  <si>
    <t>HSA 94-SE00002-IM00025</t>
  </si>
  <si>
    <t>HSA 94-SE00002-IM00026</t>
  </si>
  <si>
    <t>HSA 94-SE00002-IM00027</t>
  </si>
  <si>
    <t>HSA 94-SE00002-IM00028</t>
  </si>
  <si>
    <t>HSA 94-SE00002-IM00029</t>
  </si>
  <si>
    <t>HSA 94-SE00002-IM00030</t>
  </si>
  <si>
    <t>HSA 94-SE00002-IM00031</t>
  </si>
  <si>
    <t>HSA 94-SE00002-IM00032</t>
  </si>
  <si>
    <t>HSA 94-SE00002-IM00033</t>
  </si>
  <si>
    <t>HSA 94-SE00002-IM00034</t>
  </si>
  <si>
    <t>HSA 94-SE00002-IM00035</t>
  </si>
  <si>
    <t>HSA 94-SE00002-IM00036</t>
  </si>
  <si>
    <t>HSA 94-SE00002-IM00037</t>
  </si>
  <si>
    <t>HSA 94-SE00002-IM00038</t>
  </si>
  <si>
    <t>HSA 94-SE00002-IM00039</t>
  </si>
  <si>
    <t>HSA 94-SE00002-IM00040</t>
  </si>
  <si>
    <t>HSA 94-SE00002-IM00041</t>
  </si>
  <si>
    <t>HSA 94-SE00002-IM00042</t>
  </si>
  <si>
    <t>HSA 94-SE00002-IM00043</t>
  </si>
  <si>
    <t>HSA 94-SE00002-IM00044</t>
  </si>
  <si>
    <t>HSA 94-SE00002-IM00045</t>
  </si>
  <si>
    <t>HSA 94-SE00002-IM00046</t>
  </si>
  <si>
    <t>HSA 94-SE00002-IM00047</t>
  </si>
  <si>
    <t>HSA 94-SE00006-IM00001</t>
  </si>
  <si>
    <t>HSA 94-SE00006-IM00002</t>
  </si>
  <si>
    <t>HSA 94-SE00006-IM00003</t>
  </si>
  <si>
    <t>HSA 94-SE00006-IM00004</t>
  </si>
  <si>
    <t>HSA 94-SE00006-IM00005</t>
  </si>
  <si>
    <t>HSA 94-SE00006-IM00006</t>
  </si>
  <si>
    <t>HSA 94-SE00006-IM00007</t>
  </si>
  <si>
    <t>HSA 94-SE00006-IM00008</t>
  </si>
  <si>
    <t>HSA 94-SE00006-IM00009</t>
  </si>
  <si>
    <t>HSA 94-SE00006-IM00010</t>
  </si>
  <si>
    <t>HSA 94-SE00006-IM00011</t>
  </si>
  <si>
    <t>HSA 94-SE00006-IM00012</t>
  </si>
  <si>
    <t>HSA 94-SE00006-IM00013</t>
  </si>
  <si>
    <t>HSA 94-SE00006-IM00014</t>
  </si>
  <si>
    <t>HSA 94-SE00006-IM00015</t>
  </si>
  <si>
    <t>HSA 94-SE00006-IM00016</t>
  </si>
  <si>
    <t>HSA 94-SE00006-IM00017</t>
  </si>
  <si>
    <t>HSA 94-SE00006-IM00018</t>
  </si>
  <si>
    <t>HSA 94-SE00006-IM00019</t>
  </si>
  <si>
    <t>HSA 94-SE00006-IM00020</t>
  </si>
  <si>
    <t>HSA 94-SE00006-IM00021</t>
  </si>
  <si>
    <t>HSA 94-SE00006-IM00022</t>
  </si>
  <si>
    <t>HSA 94-SE00006-IM00023</t>
  </si>
  <si>
    <t>HSA 94-SE00006-IM00024</t>
  </si>
  <si>
    <t>HSA 94-SE00006-IM00025</t>
  </si>
  <si>
    <t>HSA 94-SE00006-IM00026</t>
  </si>
  <si>
    <t>HSA 94-SE00006-IM00027</t>
  </si>
  <si>
    <t>HSA 94-SE00006-IM00028</t>
  </si>
  <si>
    <t>HSA 94-SE00006-IM00029</t>
  </si>
  <si>
    <t>HSA 94-SE00006-IM00030</t>
  </si>
  <si>
    <t>HSA 94-SE00006-IM00031</t>
  </si>
  <si>
    <t>HSA 94-SE00006-IM00032</t>
  </si>
  <si>
    <t>HSA 94-SE00006-IM00033</t>
  </si>
  <si>
    <t>HSA 94-SE00006-IM00034</t>
  </si>
  <si>
    <t>HSA 95-SE00002-IM00001</t>
  </si>
  <si>
    <t>HSA 95-SE00002-IM00002</t>
  </si>
  <si>
    <t>HSA 95-SE00002-IM00003</t>
  </si>
  <si>
    <t>HSA 95-SE00002-IM00004</t>
  </si>
  <si>
    <t>HSA 95-SE00002-IM00005</t>
  </si>
  <si>
    <t>HSA 95-SE00002-IM00006</t>
  </si>
  <si>
    <t>HSA 95-SE00002-IM00007</t>
  </si>
  <si>
    <t>HSA 95-SE00002-IM00008</t>
  </si>
  <si>
    <t>HSA 95-SE00002-IM00009</t>
  </si>
  <si>
    <t>HSA 95-SE00002-IM00010</t>
  </si>
  <si>
    <t>HSA 95-SE00002-IM00011</t>
  </si>
  <si>
    <t>HSA 95-SE00002-IM00012</t>
  </si>
  <si>
    <t>HSA 95-SE00002-IM00013</t>
  </si>
  <si>
    <t>HSA 95-SE00002-IM00014</t>
  </si>
  <si>
    <t>HSA 95-SE00002-IM00015</t>
  </si>
  <si>
    <t>HSA 95-SE00002-IM00016</t>
  </si>
  <si>
    <t>HSA 95-SE00002-IM00017</t>
  </si>
  <si>
    <t>HSA 95-SE00002-IM00018</t>
  </si>
  <si>
    <t>HSA 95-SE00002-IM00019</t>
  </si>
  <si>
    <t>HSA 95-SE00002-IM00020</t>
  </si>
  <si>
    <t>HSA 95-SE00002-IM00021</t>
  </si>
  <si>
    <t>HSA 95-SE00002-IM00022</t>
  </si>
  <si>
    <t>HSA 95-SE00002-IM00023</t>
  </si>
  <si>
    <t>HSA 95-SE00002-IM00024</t>
  </si>
  <si>
    <t>HSA 95-SE00002-IM00025</t>
  </si>
  <si>
    <t>HSA 95-SE00002-IM00026</t>
  </si>
  <si>
    <t>HSA 95-SE00002-IM00027</t>
  </si>
  <si>
    <t>HSA 95-SE00002-IM00028</t>
  </si>
  <si>
    <t>HSA 95-SE00002-IM00029</t>
  </si>
  <si>
    <t>HSA 95-SE00002-IM00030</t>
  </si>
  <si>
    <t>HSA 95-SE00002-IM00031</t>
  </si>
  <si>
    <t>HSA 95-SE00002-IM00032</t>
  </si>
  <si>
    <t>HSA 95-SE00002-IM00033</t>
  </si>
  <si>
    <t>HSA 95-SE00002-IM00034</t>
  </si>
  <si>
    <t>HSA 95-SE00002-IM00035</t>
  </si>
  <si>
    <t>HSA 95-SE00002-IM00036</t>
  </si>
  <si>
    <t>HSA 95-SE00002-IM00037</t>
  </si>
  <si>
    <t>HSA 95-SE00002-IM00038</t>
  </si>
  <si>
    <t>HSA 95-SE00002-IM00039</t>
  </si>
  <si>
    <t>HSA 95-SE00002-IM00040</t>
  </si>
  <si>
    <t>HSA 95-SE00002-IM00041</t>
  </si>
  <si>
    <t>HSA 95-SE00002-IM00042</t>
  </si>
  <si>
    <t>HSA 95-SE00002-IM00043</t>
  </si>
  <si>
    <t>HSA 95-SE00002-IM00044</t>
  </si>
  <si>
    <t>HSA 95-SE00002-IM00045</t>
  </si>
  <si>
    <t>HSA 95-SE00002-IM00046</t>
  </si>
  <si>
    <t>HSA 95-SE00002-IM00047</t>
  </si>
  <si>
    <t>HSA 95-SE00002-IM00048</t>
  </si>
  <si>
    <t>HSA 96-SE00003-IM00001</t>
  </si>
  <si>
    <t>HSA 96-SE00003-IM00002</t>
  </si>
  <si>
    <t>HSA 96-SE00003-IM00003</t>
  </si>
  <si>
    <t>HSA 96-SE00003-IM00004</t>
  </si>
  <si>
    <t>HSA 96-SE00003-IM00005</t>
  </si>
  <si>
    <t>HSA 96-SE00003-IM00006</t>
  </si>
  <si>
    <t>HSA 96-SE00003-IM00007</t>
  </si>
  <si>
    <t>HSA 96-SE00003-IM00008</t>
  </si>
  <si>
    <t>HSA 96-SE00003-IM00009</t>
  </si>
  <si>
    <t>HSA 96-SE00003-IM00010</t>
  </si>
  <si>
    <t>HSA 96-SE00003-IM00011</t>
  </si>
  <si>
    <t>HSA 96-SE00003-IM00012</t>
  </si>
  <si>
    <t>HSA 96-SE00003-IM00013</t>
  </si>
  <si>
    <t>HSA 96-SE00003-IM00014</t>
  </si>
  <si>
    <t>HSA 96-SE00003-IM00015</t>
  </si>
  <si>
    <t>HSA 96-SE00003-IM00016</t>
  </si>
  <si>
    <t>HSA 96-SE00003-IM00017</t>
  </si>
  <si>
    <t>HSA 96-SE00003-IM00018</t>
  </si>
  <si>
    <t>HSA 96-SE00003-IM00019</t>
  </si>
  <si>
    <t>HSA 96-SE00003-IM00020</t>
  </si>
  <si>
    <t>HSA 96-SE00003-IM00021</t>
  </si>
  <si>
    <t>HSA 96-SE00003-IM00022</t>
  </si>
  <si>
    <t>HSA 96-SE00003-IM00023</t>
  </si>
  <si>
    <t>HSA 96-SE00003-IM00024</t>
  </si>
  <si>
    <t>HSA 96-SE00003-IM00025</t>
  </si>
  <si>
    <t>HSA 96-SE00003-IM00026</t>
  </si>
  <si>
    <t>HSA 96-SE00003-IM00027</t>
  </si>
  <si>
    <t>HSA 96-SE00003-IM00028</t>
  </si>
  <si>
    <t>HSA 96-SE00003-IM00029</t>
  </si>
  <si>
    <t>HSA 96-SE00003-IM00030</t>
  </si>
  <si>
    <t>HSA 96-SE00003-IM00031</t>
  </si>
  <si>
    <t>HSA 96-SE00003-IM00032</t>
  </si>
  <si>
    <t>HSA 96-SE00003-IM00033</t>
  </si>
  <si>
    <t>HSA 96-SE00003-IM00034</t>
  </si>
  <si>
    <t>HSA 96-SE00003-IM00035</t>
  </si>
  <si>
    <t>HSA 96-SE00003-IM00036</t>
  </si>
  <si>
    <t>HSA 96-SE00003-IM00037</t>
  </si>
  <si>
    <t>HSA 96-SE00003-IM00038</t>
  </si>
  <si>
    <t>HSA 96-SE00003-IM00039</t>
  </si>
  <si>
    <t>HSA 96-SE00003-IM00040</t>
  </si>
  <si>
    <t>HSA 96-SE00003-IM00041</t>
  </si>
  <si>
    <t>HSA 96-SE00003-IM00042</t>
  </si>
  <si>
    <t>HSA 96-SE00003-IM00043</t>
  </si>
  <si>
    <t>HSA 96-SE00003-IM00044</t>
  </si>
  <si>
    <t>HSA 96-SE00003-IM00045</t>
  </si>
  <si>
    <t>HSA 96-SE00003-IM00046</t>
  </si>
  <si>
    <t>HSA 96-SE00003-IM00047</t>
  </si>
  <si>
    <t>HSA 96-SE00003-IM00048</t>
  </si>
  <si>
    <t>HSA 96-SE00003-IM00049</t>
  </si>
  <si>
    <t>HSA 96-SE00003-IM00050</t>
  </si>
  <si>
    <t>HSA 96-SE00003-IM00051</t>
  </si>
  <si>
    <t>HSA 96-SE00007-IM00001</t>
  </si>
  <si>
    <t>HSA 96-SE00007-IM00002</t>
  </si>
  <si>
    <t>HSA 96-SE00007-IM00003</t>
  </si>
  <si>
    <t>HSA 96-SE00007-IM00004</t>
  </si>
  <si>
    <t>HSA 96-SE00007-IM00005</t>
  </si>
  <si>
    <t>HSA 96-SE00007-IM00006</t>
  </si>
  <si>
    <t>HSA 96-SE00007-IM00007</t>
  </si>
  <si>
    <t>HSA 96-SE00007-IM00008</t>
  </si>
  <si>
    <t>HSA 96-SE00007-IM00009</t>
  </si>
  <si>
    <t>HSA 96-SE00007-IM00010</t>
  </si>
  <si>
    <t>HSA 96-SE00007-IM00011</t>
  </si>
  <si>
    <t>HSA 96-SE00007-IM00012</t>
  </si>
  <si>
    <t>HSA 96-SE00007-IM00013</t>
  </si>
  <si>
    <t>HSA 96-SE00007-IM00014</t>
  </si>
  <si>
    <t>HSA 96-SE00007-IM00015</t>
  </si>
  <si>
    <t>HSA 96-SE00007-IM00016</t>
  </si>
  <si>
    <t>HSA 96-SE00007-IM00017</t>
  </si>
  <si>
    <t>HSA 96-SE00007-IM00018</t>
  </si>
  <si>
    <t>HSA 96-SE00007-IM00019</t>
  </si>
  <si>
    <t>HSA 96-SE00007-IM00020</t>
  </si>
  <si>
    <t>HSA 96-SE00007-IM00021</t>
  </si>
  <si>
    <t>HSA 96-SE00007-IM00022</t>
  </si>
  <si>
    <t>HSA 96-SE00007-IM00023</t>
  </si>
  <si>
    <t>HSA 96-SE00007-IM00024</t>
  </si>
  <si>
    <t>HSA 96-SE00007-IM00025</t>
  </si>
  <si>
    <t>HSA 96-SE00009-IM00001</t>
  </si>
  <si>
    <t>HSA 96-SE00009-IM00002</t>
  </si>
  <si>
    <t>HSA 96-SE00009-IM00003</t>
  </si>
  <si>
    <t>HSA 96-SE00009-IM00004</t>
  </si>
  <si>
    <t>HSA 96-SE00009-IM00005</t>
  </si>
  <si>
    <t>HSA 96-SE00009-IM00006</t>
  </si>
  <si>
    <t>HSA 96-SE00009-IM00007</t>
  </si>
  <si>
    <t>HSA 96-SE00009-IM00008</t>
  </si>
  <si>
    <t>HSA 96-SE00009-IM00009</t>
  </si>
  <si>
    <t>HSA 96-SE00009-IM00010</t>
  </si>
  <si>
    <t>HSA 96-SE00009-IM00011</t>
  </si>
  <si>
    <t>HSA 96-SE00009-IM00012</t>
  </si>
  <si>
    <t>HSA 96-SE00009-IM00013</t>
  </si>
  <si>
    <t>HSA 96-SE00009-IM00014</t>
  </si>
  <si>
    <t>HSA 96-SE00009-IM00015</t>
  </si>
  <si>
    <t>HSA 96-SE00009-IM00016</t>
  </si>
  <si>
    <t>HSA 96-SE00009-IM00017</t>
  </si>
  <si>
    <t>HSA 96-SE00009-IM00018</t>
  </si>
  <si>
    <t>HSA 96-SE00009-IM00019</t>
  </si>
  <si>
    <t>HSA 96-SE00009-IM00020</t>
  </si>
  <si>
    <t>HSA 96-SE00009-IM00021</t>
  </si>
  <si>
    <t>HSA 96-SE00009-IM00022</t>
  </si>
  <si>
    <t>HSA 96-SE00009-IM00023</t>
  </si>
  <si>
    <t>HSA 96-SE00009-IM00024</t>
  </si>
  <si>
    <t>HSA 96-SE00009-IM00025</t>
  </si>
  <si>
    <t>HSA 96-SE00009-IM00026</t>
  </si>
  <si>
    <t>HSA 96-SE00009-IM00027</t>
  </si>
  <si>
    <t>HSA 96-SE00009-IM00028</t>
  </si>
  <si>
    <t>HSA 96-SE00009-IM00029</t>
  </si>
  <si>
    <t>HSA 96-SE00009-IM00030</t>
  </si>
  <si>
    <t>HSA 96-SE00009-IM00031</t>
  </si>
  <si>
    <t>HSA 96-SE00009-IM00032</t>
  </si>
  <si>
    <t>HSA 96-SE00009-IM00033</t>
  </si>
  <si>
    <t>HSA 96-SE00009-IM00034</t>
  </si>
  <si>
    <t>HSA 96-SE00009-IM00035</t>
  </si>
  <si>
    <t>HSA 96-SE00009-IM00036</t>
  </si>
  <si>
    <t>HSA 96-SE00009-IM00037</t>
  </si>
  <si>
    <t>HSA 96-SE00009-IM00038</t>
  </si>
  <si>
    <t>HSA 96-SE00009-IM00039</t>
  </si>
  <si>
    <t>HSA 96-SE00009-IM00040</t>
  </si>
  <si>
    <t>HSA 96-SE00009-IM00041</t>
  </si>
  <si>
    <t>HSA 96-SE00009-IM00042</t>
  </si>
  <si>
    <t>HSA 96-SE00009-IM00043</t>
  </si>
  <si>
    <t>HSA 96-SE00009-IM00044</t>
  </si>
  <si>
    <t>HSA 96-SE00009-IM00045</t>
  </si>
  <si>
    <t>HSA 96-SE00009-IM00046</t>
  </si>
  <si>
    <t>HSA 96-SE00009-IM00047</t>
  </si>
  <si>
    <t>HSA 96-SE00009-IM00048</t>
  </si>
  <si>
    <t>HSA 96-SE00009-IM00049</t>
  </si>
  <si>
    <t>HSA 96-SE00009-IM00050</t>
  </si>
  <si>
    <t>HSA 97-SE00002-IM00001</t>
  </si>
  <si>
    <t>HSA 97-SE00002-IM00002</t>
  </si>
  <si>
    <t>HSA 97-SE00002-IM00003</t>
  </si>
  <si>
    <t>HSA 97-SE00002-IM00004</t>
  </si>
  <si>
    <t>HSA 97-SE00002-IM00005</t>
  </si>
  <si>
    <t>HSA 97-SE00002-IM00006</t>
  </si>
  <si>
    <t>HSA 97-SE00002-IM00007</t>
  </si>
  <si>
    <t>HSA 97-SE00002-IM00008</t>
  </si>
  <si>
    <t>HSA 97-SE00002-IM00009</t>
  </si>
  <si>
    <t>HSA 97-SE00002-IM00010</t>
  </si>
  <si>
    <t>HSA 97-SE00002-IM00011</t>
  </si>
  <si>
    <t>HSA 97-SE00002-IM00012</t>
  </si>
  <si>
    <t>HSA 97-SE00002-IM00013</t>
  </si>
  <si>
    <t>HSA 97-SE00002-IM00014</t>
  </si>
  <si>
    <t>HSA 97-SE00002-IM00015</t>
  </si>
  <si>
    <t>HSA 97-SE00002-IM00016</t>
  </si>
  <si>
    <t>HSA 97-SE00002-IM00017</t>
  </si>
  <si>
    <t>HSA 97-SE00002-IM00018</t>
  </si>
  <si>
    <t>HSA 97-SE00002-IM00019</t>
  </si>
  <si>
    <t>HSA 97-SE00002-IM00020</t>
  </si>
  <si>
    <t>HSA 97-SE00002-IM00021</t>
  </si>
  <si>
    <t>HSA 97-SE00002-IM00022</t>
  </si>
  <si>
    <t>HSA 97-SE00002-IM00023</t>
  </si>
  <si>
    <t>HSA 97-SE00002-IM00024</t>
  </si>
  <si>
    <t>HSA 97-SE00002-IM00025</t>
  </si>
  <si>
    <t>HSA 97-SE00002-IM00026</t>
  </si>
  <si>
    <t>HSA 97-SE00002-IM00027</t>
  </si>
  <si>
    <t>HSA 97-SE00002-IM00028</t>
  </si>
  <si>
    <t>HSA 97-SE00002-IM00029</t>
  </si>
  <si>
    <t>HSA 97-SE00002-IM00030</t>
  </si>
  <si>
    <t>HSA 97-SE00002-IM00031</t>
  </si>
  <si>
    <t>HSA 97-SE00002-IM00032</t>
  </si>
  <si>
    <t>HSA 97-SE00002-IM00033</t>
  </si>
  <si>
    <t>HSA 97-SE00002-IM00034</t>
  </si>
  <si>
    <t>HSA 97-SE00002-IM00035</t>
  </si>
  <si>
    <t>HSA 97-SE00002-IM00036</t>
  </si>
  <si>
    <t>HSA 97-SE00002-IM00037</t>
  </si>
  <si>
    <t>HSA 97-SE00002-IM00038</t>
  </si>
  <si>
    <t>HSA 97-SE00002-IM00039</t>
  </si>
  <si>
    <t>HSA 97-SE00002-IM00040</t>
  </si>
  <si>
    <t>HSA 97-SE00002-IM00041</t>
  </si>
  <si>
    <t>HSA 97-SE00002-IM00042</t>
  </si>
  <si>
    <t>HSA 97-SE00002-IM00043</t>
  </si>
  <si>
    <t>HSA 97-SE00002-IM00044</t>
  </si>
  <si>
    <t>HSA 97-SE00002-IM00045</t>
  </si>
  <si>
    <t>HSA 97-SE00002-IM00046</t>
  </si>
  <si>
    <t>HSA 97-SE00002-IM00047</t>
  </si>
  <si>
    <t>HSA 97-SE00002-IM00048</t>
  </si>
  <si>
    <t>HSA 97-SE00002-IM00049</t>
  </si>
  <si>
    <t>HSA 97-SE00002-IM00050</t>
  </si>
  <si>
    <t>HSA 98-SE00002-IM00001</t>
  </si>
  <si>
    <t>HSA 98-SE00002-IM00002</t>
  </si>
  <si>
    <t>HSA 98-SE00002-IM00003</t>
  </si>
  <si>
    <t>HSA 98-SE00002-IM00004</t>
  </si>
  <si>
    <t>HSA 98-SE00002-IM00005</t>
  </si>
  <si>
    <t>HSA 98-SE00002-IM00006</t>
  </si>
  <si>
    <t>HSA 98-SE00002-IM00007</t>
  </si>
  <si>
    <t>HSA 98-SE00002-IM00008</t>
  </si>
  <si>
    <t>HSA 98-SE00002-IM00009</t>
  </si>
  <si>
    <t>HSA 98-SE00002-IM00010</t>
  </si>
  <si>
    <t>HSA 98-SE00002-IM00011</t>
  </si>
  <si>
    <t>HSA 98-SE00002-IM00012</t>
  </si>
  <si>
    <t>HSA 98-SE00002-IM00013</t>
  </si>
  <si>
    <t>HSA 98-SE00002-IM00014</t>
  </si>
  <si>
    <t>HSA 98-SE00002-IM00015</t>
  </si>
  <si>
    <t>HSA 98-SE00002-IM00016</t>
  </si>
  <si>
    <t>HSA 98-SE00002-IM00017</t>
  </si>
  <si>
    <t>HSA 98-SE00002-IM00018</t>
  </si>
  <si>
    <t>HSA 98-SE00002-IM00019</t>
  </si>
  <si>
    <t>HSA 98-SE00002-IM00020</t>
  </si>
  <si>
    <t>HSA 98-SE00002-IM00021</t>
  </si>
  <si>
    <t>HSA 98-SE00002-IM00022</t>
  </si>
  <si>
    <t>HSA 98-SE00002-IM00023</t>
  </si>
  <si>
    <t>HSA 98-SE00002-IM00024</t>
  </si>
  <si>
    <t>HSA 98-SE00002-IM00025</t>
  </si>
  <si>
    <t>HSA 98-SE00002-IM00026</t>
  </si>
  <si>
    <t>HSA 98-SE00002-IM00027</t>
  </si>
  <si>
    <t>HSA 98-SE00002-IM00028</t>
  </si>
  <si>
    <t>HSA 98-SE00002-IM00029</t>
  </si>
  <si>
    <t>HSA 98-SE00002-IM00030</t>
  </si>
  <si>
    <t>HSA 98-SE00002-IM00031</t>
  </si>
  <si>
    <t>HSA 98-SE00002-IM00032</t>
  </si>
  <si>
    <t>HSA 98-SE00002-IM00033</t>
  </si>
  <si>
    <t>HSA 98-SE00002-IM00034</t>
  </si>
  <si>
    <t>HSA 98-SE00002-IM00035</t>
  </si>
  <si>
    <t>HSA 98-SE00002-IM00036</t>
  </si>
  <si>
    <t>HSA 98-SE00002-IM00037</t>
  </si>
  <si>
    <t>HSA 98-SE00002-IM00038</t>
  </si>
  <si>
    <t>HSA 98-SE00002-IM00039</t>
  </si>
  <si>
    <t>HSA 98-SE00002-IM00040</t>
  </si>
  <si>
    <t>HSA 98-SE00002-IM00041</t>
  </si>
  <si>
    <t>HSA 98-SE00002-IM00042</t>
  </si>
  <si>
    <t>HSA 98-SE00002-IM00043</t>
  </si>
  <si>
    <t>HSA 98-SE00002-IM00044</t>
  </si>
  <si>
    <t>HSA 98-SE00002-IM00045</t>
  </si>
  <si>
    <t>HSA 98-SE00002-IM00046</t>
  </si>
  <si>
    <t>HSA 98-SE00002-IM00047</t>
  </si>
  <si>
    <t>HSA 98-SE00002-IM00048</t>
  </si>
  <si>
    <t>HSA 98-SE00002-IM00049</t>
  </si>
  <si>
    <t>HSA 98-SE00002-IM00050</t>
  </si>
  <si>
    <t>HSA 98-SE00002-IM00051</t>
  </si>
  <si>
    <t>HSA 105-SE00002-IM00001</t>
  </si>
  <si>
    <t>HSA 105-SE00002-IM00002</t>
  </si>
  <si>
    <t>HSA 105-SE00002-IM00003</t>
  </si>
  <si>
    <t>HSA 105-SE00002-IM00004</t>
  </si>
  <si>
    <t>HSA 105-SE00002-IM00005</t>
  </si>
  <si>
    <t>HSA 105-SE00002-IM00006</t>
  </si>
  <si>
    <t>HSA 105-SE00002-IM00007</t>
  </si>
  <si>
    <t>HSA 105-SE00002-IM00008</t>
  </si>
  <si>
    <t>HSA 105-SE00002-IM00009</t>
  </si>
  <si>
    <t>HSA 105-SE00002-IM00010</t>
  </si>
  <si>
    <t>HSA 105-SE00002-IM00011</t>
  </si>
  <si>
    <t>HSA 105-SE00002-IM00012</t>
  </si>
  <si>
    <t>HSA 105-SE00002-IM00013</t>
  </si>
  <si>
    <t>HSA 105-SE00002-IM00014</t>
  </si>
  <si>
    <t>HSA 105-SE00002-IM00015</t>
  </si>
  <si>
    <t>HSA 105-SE00002-IM00016</t>
  </si>
  <si>
    <t>HSA 105-SE00002-IM00017</t>
  </si>
  <si>
    <t>HSA 105-SE00002-IM00018</t>
  </si>
  <si>
    <t>HSA 105-SE00002-IM00019</t>
  </si>
  <si>
    <t>HSA 105-SE00002-IM00020</t>
  </si>
  <si>
    <t>HSA 105-SE00002-IM00021</t>
  </si>
  <si>
    <t>HSA 105-SE00002-IM00022</t>
  </si>
  <si>
    <t>HSA 105-SE00002-IM00023</t>
  </si>
  <si>
    <t>HSA 105-SE00002-IM00024</t>
  </si>
  <si>
    <t>HSA 105-SE00002-IM00025</t>
  </si>
  <si>
    <t>HSA 105-SE00002-IM00026</t>
  </si>
  <si>
    <t>HSA 105-SE00002-IM00027</t>
  </si>
  <si>
    <t>HSA 105-SE00002-IM00028</t>
  </si>
  <si>
    <t>HSA 105-SE00002-IM00029</t>
  </si>
  <si>
    <t>HSA 105-SE00002-IM00030</t>
  </si>
  <si>
    <t>HSA 105-SE00002-IM00031</t>
  </si>
  <si>
    <t>HSA 105-SE00002-IM00032</t>
  </si>
  <si>
    <t>HSA 105-SE00002-IM00033</t>
  </si>
  <si>
    <t>HSA 105-SE00002-IM00034</t>
  </si>
  <si>
    <t>HSA 105-SE00002-IM00035</t>
  </si>
  <si>
    <t>HSA 105-SE00002-IM00036</t>
  </si>
  <si>
    <t>HSA 105-SE00002-IM00037</t>
  </si>
  <si>
    <t>HSA 105-SE00002-IM00038</t>
  </si>
  <si>
    <t>HSA 105-SE00002-IM00039</t>
  </si>
  <si>
    <t>HSA 105-SE00002-IM00040</t>
  </si>
  <si>
    <t>HSA 105-SE00002-IM00041</t>
  </si>
  <si>
    <t>HSA 105-SE00002-IM00042</t>
  </si>
  <si>
    <t>HSA 105-SE00002-IM00043</t>
  </si>
  <si>
    <t>HSA 105-SE00002-IM00044</t>
  </si>
  <si>
    <t>HSA 105-SE00002-IM00045</t>
  </si>
  <si>
    <t>HSA 105-SE00002-IM00046</t>
  </si>
  <si>
    <t>HSA 105-SE00002-IM00047</t>
  </si>
  <si>
    <t>HSA 106-SE00002-IM00001</t>
  </si>
  <si>
    <t>HSA 106-SE00002-IM00002</t>
  </si>
  <si>
    <t>HSA 106-SE00002-IM00003</t>
  </si>
  <si>
    <t>HSA 106-SE00002-IM00004</t>
  </si>
  <si>
    <t>HSA 106-SE00002-IM00005</t>
  </si>
  <si>
    <t>HSA 106-SE00002-IM00006</t>
  </si>
  <si>
    <t>HSA 106-SE00002-IM00007</t>
  </si>
  <si>
    <t>HSA 106-SE00002-IM00008</t>
  </si>
  <si>
    <t>HSA 106-SE00002-IM00009</t>
  </si>
  <si>
    <t>HSA 106-SE00002-IM00010</t>
  </si>
  <si>
    <t>HSA 106-SE00002-IM00011</t>
  </si>
  <si>
    <t>HSA 106-SE00002-IM00012</t>
  </si>
  <si>
    <t>HSA 106-SE00002-IM00013</t>
  </si>
  <si>
    <t>HSA 106-SE00002-IM00014</t>
  </si>
  <si>
    <t>HSA 106-SE00002-IM00015</t>
  </si>
  <si>
    <t>HSA 106-SE00002-IM00016</t>
  </si>
  <si>
    <t>HSA 106-SE00002-IM00017</t>
  </si>
  <si>
    <t>HSA 106-SE00002-IM00018</t>
  </si>
  <si>
    <t>HSA 106-SE00002-IM00019</t>
  </si>
  <si>
    <t>HSA 106-SE00002-IM00020</t>
  </si>
  <si>
    <t>HSA 106-SE00002-IM00021</t>
  </si>
  <si>
    <t>HSA 106-SE00002-IM00022</t>
  </si>
  <si>
    <t>HSA 106-SE00002-IM00023</t>
  </si>
  <si>
    <t>HSA 106-SE00002-IM00024</t>
  </si>
  <si>
    <t>HSA 106-SE00002-IM00025</t>
  </si>
  <si>
    <t>HSA 106-SE00002-IM00026</t>
  </si>
  <si>
    <t>HSA 106-SE00002-IM00027</t>
  </si>
  <si>
    <t>HSA 106-SE00002-IM00028</t>
  </si>
  <si>
    <t>HSA 106-SE00002-IM00029</t>
  </si>
  <si>
    <t>HSA 106-SE00002-IM00030</t>
  </si>
  <si>
    <t>HSA 106-SE00002-IM00031</t>
  </si>
  <si>
    <t>HSA 106-SE00002-IM00032</t>
  </si>
  <si>
    <t>HSA 106-SE00002-IM00033</t>
  </si>
  <si>
    <t>HSA 106-SE00002-IM00034</t>
  </si>
  <si>
    <t>HSA 106-SE00002-IM00035</t>
  </si>
  <si>
    <t>HSA 106-SE00002-IM00036</t>
  </si>
  <si>
    <t>HSA 106-SE00002-IM00037</t>
  </si>
  <si>
    <t>HSA 106-SE00002-IM00038</t>
  </si>
  <si>
    <t>HSA 106-SE00002-IM00039</t>
  </si>
  <si>
    <t>HSA 106-SE00002-IM00040</t>
  </si>
  <si>
    <t>HSA 106-SE00002-IM00041</t>
  </si>
  <si>
    <t>HSA 106-SE00002-IM00042</t>
  </si>
  <si>
    <t>HSA 106-SE00002-IM00043</t>
  </si>
  <si>
    <t>HSA 106-SE00002-IM00044</t>
  </si>
  <si>
    <t>HSA 106-SE00002-IM00045</t>
  </si>
  <si>
    <t>HSA 106-SE00002-IM00046</t>
  </si>
  <si>
    <t>HSA 106-SE00002-IM00047</t>
  </si>
  <si>
    <t>HSA 106-SE00002-IM00048</t>
  </si>
  <si>
    <t>HSA 106-SE00002-IM00049</t>
  </si>
  <si>
    <t>HSA 106-SE00002-IM00050</t>
  </si>
  <si>
    <t>HSA 106-SE00002-IM00051</t>
  </si>
  <si>
    <t>HSA 106-SE00002-IM00052</t>
  </si>
  <si>
    <t>HSA 106-SE00002-IM00053</t>
  </si>
  <si>
    <t>HSA 106-SE00002-IM00054</t>
  </si>
  <si>
    <t>HSA 109-SE00003-IM00001</t>
  </si>
  <si>
    <t>HSA 109-SE00003-IM00002</t>
  </si>
  <si>
    <t>HSA 109-SE00003-IM00003</t>
  </si>
  <si>
    <t>HSA 109-SE00003-IM00004</t>
  </si>
  <si>
    <t>HSA 109-SE00003-IM00005</t>
  </si>
  <si>
    <t>HSA 109-SE00003-IM00006</t>
  </si>
  <si>
    <t>HSA 109-SE00003-IM00007</t>
  </si>
  <si>
    <t>HSA 109-SE00003-IM00008</t>
  </si>
  <si>
    <t>HSA 109-SE00003-IM00009</t>
  </si>
  <si>
    <t>HSA 109-SE00003-IM00010</t>
  </si>
  <si>
    <t>HSA 109-SE00003-IM00011</t>
  </si>
  <si>
    <t>HSA 109-SE00003-IM00012</t>
  </si>
  <si>
    <t>HSA 109-SE00003-IM00013</t>
  </si>
  <si>
    <t>HSA 109-SE00003-IM00014</t>
  </si>
  <si>
    <t>HSA 109-SE00003-IM00015</t>
  </si>
  <si>
    <t>HSA 109-SE00003-IM00016</t>
  </si>
  <si>
    <t>HSA 109-SE00003-IM00017</t>
  </si>
  <si>
    <t>HSA 109-SE00003-IM00018</t>
  </si>
  <si>
    <t>HSA 109-SE00003-IM00019</t>
  </si>
  <si>
    <t>HSA 109-SE00003-IM00020</t>
  </si>
  <si>
    <t>HSA 109-SE00003-IM00021</t>
  </si>
  <si>
    <t>HSA 109-SE00003-IM00022</t>
  </si>
  <si>
    <t>HSA 109-SE00003-IM00023</t>
  </si>
  <si>
    <t>HSA 109-SE00003-IM00024</t>
  </si>
  <si>
    <t>HSA 109-SE00003-IM00025</t>
  </si>
  <si>
    <t>HSA 109-SE00003-IM00026</t>
  </si>
  <si>
    <t>HSA 109-SE00003-IM00027</t>
  </si>
  <si>
    <t>HSA 109-SE00003-IM00028</t>
  </si>
  <si>
    <t>HSA 109-SE00003-IM00029</t>
  </si>
  <si>
    <t>HSA 109-SE00003-IM00030</t>
  </si>
  <si>
    <t>HSA 109-SE00003-IM00031</t>
  </si>
  <si>
    <t>HSA 109-SE00003-IM00032</t>
  </si>
  <si>
    <t>HSA 109-SE00003-IM00033</t>
  </si>
  <si>
    <t>HSA 109-SE00003-IM00034</t>
  </si>
  <si>
    <t>HSA 109-SE00003-IM00035</t>
  </si>
  <si>
    <t>HSA 109-SE00003-IM00036</t>
  </si>
  <si>
    <t>HSA 109-SE00003-IM00037</t>
  </si>
  <si>
    <t>HSA 109-SE00003-IM00038</t>
  </si>
  <si>
    <t>HSA 109-SE00003-IM00039</t>
  </si>
  <si>
    <t>HSA 109-SE00003-IM00040</t>
  </si>
  <si>
    <t>HSA 109-SE00003-IM00041</t>
  </si>
  <si>
    <t>HSA 109-SE00003-IM00042</t>
  </si>
  <si>
    <t>HSA 109-SE00003-IM00043</t>
  </si>
  <si>
    <t>HSA 109-SE00003-IM00044</t>
  </si>
  <si>
    <t>HSA 109-SE00003-IM00045</t>
  </si>
  <si>
    <t>HSA 109-SE00003-IM00046</t>
  </si>
  <si>
    <t>HSA 109-SE00003-IM00047</t>
  </si>
  <si>
    <t>HSA 109-SE00003-IM00048</t>
  </si>
  <si>
    <t>HSA 109-SE00003-IM00049</t>
  </si>
  <si>
    <t>HSA 109-SE00003-IM00050</t>
  </si>
  <si>
    <t>HSA 109-SE00003-IM00051</t>
  </si>
  <si>
    <t>HSA 111-SE00002-IM00001</t>
  </si>
  <si>
    <t>HSA 111-SE00002-IM00002</t>
  </si>
  <si>
    <t>HSA 111-SE00002-IM00003</t>
  </si>
  <si>
    <t>HSA 111-SE00002-IM00004</t>
  </si>
  <si>
    <t>HSA 111-SE00002-IM00005</t>
  </si>
  <si>
    <t>HSA 111-SE00002-IM00006</t>
  </si>
  <si>
    <t>HSA 111-SE00002-IM00007</t>
  </si>
  <si>
    <t>HSA 111-SE00002-IM00008</t>
  </si>
  <si>
    <t>HSA 111-SE00002-IM00009</t>
  </si>
  <si>
    <t>HSA 111-SE00002-IM00010</t>
  </si>
  <si>
    <t>HSA 111-SE00002-IM00011</t>
  </si>
  <si>
    <t>HSA 111-SE00002-IM00012</t>
  </si>
  <si>
    <t>HSA 111-SE00002-IM00013</t>
  </si>
  <si>
    <t>HSA 111-SE00002-IM00014</t>
  </si>
  <si>
    <t>HSA 111-SE00002-IM00015</t>
  </si>
  <si>
    <t>HSA 111-SE00002-IM00016</t>
  </si>
  <si>
    <t>HSA 111-SE00002-IM00017</t>
  </si>
  <si>
    <t>HSA 111-SE00002-IM00018</t>
  </si>
  <si>
    <t>HSA 111-SE00002-IM00019</t>
  </si>
  <si>
    <t>HSA 111-SE00002-IM00020</t>
  </si>
  <si>
    <t>HSA 111-SE00002-IM00021</t>
  </si>
  <si>
    <t>HSA 111-SE00002-IM00022</t>
  </si>
  <si>
    <t>HSA 111-SE00002-IM00023</t>
  </si>
  <si>
    <t>HSA 111-SE00002-IM00024</t>
  </si>
  <si>
    <t>HSA 111-SE00002-IM00025</t>
  </si>
  <si>
    <t>HSA 111-SE00002-IM00026</t>
  </si>
  <si>
    <t>HSA 111-SE00002-IM00027</t>
  </si>
  <si>
    <t>HSA 111-SE00002-IM00028</t>
  </si>
  <si>
    <t>HSA 111-SE00002-IM00029</t>
  </si>
  <si>
    <t>HSA 111-SE00002-IM00030</t>
  </si>
  <si>
    <t>HSA 111-SE00002-IM00031</t>
  </si>
  <si>
    <t>HSA 111-SE00002-IM00032</t>
  </si>
  <si>
    <t>HSA 111-SE00002-IM00033</t>
  </si>
  <si>
    <t>HSA 111-SE00002-IM00034</t>
  </si>
  <si>
    <t>HSA 111-SE00002-IM00035</t>
  </si>
  <si>
    <t>HSA 111-SE00002-IM00036</t>
  </si>
  <si>
    <t>HSA 111-SE00002-IM00037</t>
  </si>
  <si>
    <t>HSA 111-SE00002-IM00038</t>
  </si>
  <si>
    <t>HSA 111-SE00002-IM00039</t>
  </si>
  <si>
    <t>HSA 111-SE00002-IM00040</t>
  </si>
  <si>
    <t>HSA 111-SE00002-IM00041</t>
  </si>
  <si>
    <t>HSA 111-SE00002-IM00042</t>
  </si>
  <si>
    <t>HSA 111-SE00002-IM00043</t>
  </si>
  <si>
    <t>HSA 111-SE00002-IM00044</t>
  </si>
  <si>
    <t>HSA 111-SE00002-IM00045</t>
  </si>
  <si>
    <t>HSA 111-SE00002-IM00046</t>
  </si>
  <si>
    <t>HSA 111-SE00002-IM00047</t>
  </si>
  <si>
    <t>HSA 111-SE00002-IM00048</t>
  </si>
  <si>
    <t>HSA 111-SE00002-IM00049</t>
  </si>
  <si>
    <t>HSA 111-SE00002-IM00050</t>
  </si>
  <si>
    <t>HSA 111-SE00002-IM00051</t>
  </si>
  <si>
    <t>HSA 111-SE00002-IM00052</t>
  </si>
  <si>
    <t>HSA 111-SE00002-IM00053</t>
  </si>
  <si>
    <t>HSA 112-SE00002-IM00001</t>
  </si>
  <si>
    <t>HSA 112-SE00002-IM00002</t>
  </si>
  <si>
    <t>HSA 112-SE00002-IM00003</t>
  </si>
  <si>
    <t>HSA 112-SE00002-IM00004</t>
  </si>
  <si>
    <t>HSA 112-SE00002-IM00005</t>
  </si>
  <si>
    <t>HSA 112-SE00002-IM00006</t>
  </si>
  <si>
    <t>HSA 112-SE00002-IM00007</t>
  </si>
  <si>
    <t>HSA 112-SE00002-IM00008</t>
  </si>
  <si>
    <t>HSA 112-SE00002-IM00009</t>
  </si>
  <si>
    <t>HSA 112-SE00002-IM00010</t>
  </si>
  <si>
    <t>HSA 112-SE00002-IM00011</t>
  </si>
  <si>
    <t>HSA 112-SE00002-IM00012</t>
  </si>
  <si>
    <t>HSA 112-SE00002-IM00013</t>
  </si>
  <si>
    <t>HSA 112-SE00002-IM00014</t>
  </si>
  <si>
    <t>HSA 112-SE00002-IM00015</t>
  </si>
  <si>
    <t>HSA 112-SE00002-IM00016</t>
  </si>
  <si>
    <t>HSA 112-SE00002-IM00017</t>
  </si>
  <si>
    <t>HSA 112-SE00002-IM00018</t>
  </si>
  <si>
    <t>HSA 112-SE00002-IM00019</t>
  </si>
  <si>
    <t>HSA 112-SE00002-IM00020</t>
  </si>
  <si>
    <t>HSA 112-SE00002-IM00021</t>
  </si>
  <si>
    <t>HSA 112-SE00002-IM00022</t>
  </si>
  <si>
    <t>HSA 112-SE00002-IM00023</t>
  </si>
  <si>
    <t>HSA 112-SE00002-IM00024</t>
  </si>
  <si>
    <t>HSA 112-SE00002-IM00025</t>
  </si>
  <si>
    <t>HSA 112-SE00002-IM00026</t>
  </si>
  <si>
    <t>HSA 112-SE00002-IM00027</t>
  </si>
  <si>
    <t>HSA 112-SE00002-IM00028</t>
  </si>
  <si>
    <t>HSA 112-SE00002-IM00029</t>
  </si>
  <si>
    <t>HSA 112-SE00002-IM00030</t>
  </si>
  <si>
    <t>HSA 112-SE00002-IM00031</t>
  </si>
  <si>
    <t>HSA 112-SE00002-IM00032</t>
  </si>
  <si>
    <t>HSA 112-SE00002-IM00033</t>
  </si>
  <si>
    <t>HSA 112-SE00002-IM00034</t>
  </si>
  <si>
    <t>HSA 112-SE00002-IM00035</t>
  </si>
  <si>
    <t>HSA 112-SE00002-IM00036</t>
  </si>
  <si>
    <t>HSA 112-SE00002-IM00037</t>
  </si>
  <si>
    <t>HSA 112-SE00002-IM00038</t>
  </si>
  <si>
    <t>HSA 112-SE00002-IM00039</t>
  </si>
  <si>
    <t>HSA 112-SE00002-IM00040</t>
  </si>
  <si>
    <t>HSA 112-SE00002-IM00041</t>
  </si>
  <si>
    <t>HSA 112-SE00002-IM00042</t>
  </si>
  <si>
    <t>HSA 112-SE00002-IM00043</t>
  </si>
  <si>
    <t>HSA 112-SE00002-IM00044</t>
  </si>
  <si>
    <t>HSA 112-SE00002-IM00045</t>
  </si>
  <si>
    <t>HSA 112-SE00002-IM00046</t>
  </si>
  <si>
    <t>HSA 112-SE00002-IM00047</t>
  </si>
  <si>
    <t>HSA 112-SE00002-IM00048</t>
  </si>
  <si>
    <t>HSA 112-SE00002-IM00049</t>
  </si>
  <si>
    <t>HSA 112-SE00002-IM00050</t>
  </si>
  <si>
    <t>HSA 112-SE00002-IM00051</t>
  </si>
  <si>
    <t>HSA 112-SE00002-IM00052</t>
  </si>
  <si>
    <t>HSA 112-SE00002-IM00053</t>
  </si>
  <si>
    <t>HSA 112-SE00002-IM00054</t>
  </si>
  <si>
    <t>HSA 112-SE00007-IM00001</t>
  </si>
  <si>
    <t>HSA 112-SE00007-IM00002</t>
  </si>
  <si>
    <t>HSA 112-SE00007-IM00003</t>
  </si>
  <si>
    <t>HSA 112-SE00007-IM00004</t>
  </si>
  <si>
    <t>HSA 112-SE00007-IM00005</t>
  </si>
  <si>
    <t>HSA 112-SE00007-IM00006</t>
  </si>
  <si>
    <t>HSA 112-SE00007-IM00007</t>
  </si>
  <si>
    <t>HSA 112-SE00007-IM00008</t>
  </si>
  <si>
    <t>HSA 112-SE00007-IM00009</t>
  </si>
  <si>
    <t>HSA 112-SE00007-IM00010</t>
  </si>
  <si>
    <t>HSA 112-SE00007-IM00011</t>
  </si>
  <si>
    <t>HSA 112-SE00007-IM00012</t>
  </si>
  <si>
    <t>HSA 112-SE00007-IM00013</t>
  </si>
  <si>
    <t>HSA 112-SE00007-IM00014</t>
  </si>
  <si>
    <t>HSA 112-SE00007-IM00015</t>
  </si>
  <si>
    <t>HSA 112-SE00007-IM00016</t>
  </si>
  <si>
    <t>HSA 112-SE00007-IM00017</t>
  </si>
  <si>
    <t>HSA 114-SE00002-IM00001</t>
  </si>
  <si>
    <t>HSA 114-SE00002-IM00002</t>
  </si>
  <si>
    <t>HSA 114-SE00002-IM00003</t>
  </si>
  <si>
    <t>HSA 114-SE00002-IM00004</t>
  </si>
  <si>
    <t>HSA 114-SE00002-IM00005</t>
  </si>
  <si>
    <t>HSA 114-SE00002-IM00006</t>
  </si>
  <si>
    <t>HSA 114-SE00002-IM00007</t>
  </si>
  <si>
    <t>HSA 114-SE00002-IM00008</t>
  </si>
  <si>
    <t>HSA 114-SE00002-IM00009</t>
  </si>
  <si>
    <t>HSA 114-SE00002-IM00010</t>
  </si>
  <si>
    <t>HSA 114-SE00002-IM00011</t>
  </si>
  <si>
    <t>HSA 114-SE00002-IM00012</t>
  </si>
  <si>
    <t>HSA 114-SE00002-IM00013</t>
  </si>
  <si>
    <t>HSA 114-SE00002-IM00014</t>
  </si>
  <si>
    <t>HSA 114-SE00002-IM00015</t>
  </si>
  <si>
    <t>HSA 114-SE00002-IM00016</t>
  </si>
  <si>
    <t>HSA 114-SE00002-IM00017</t>
  </si>
  <si>
    <t>HSA 114-SE00002-IM00018</t>
  </si>
  <si>
    <t>HSA 114-SE00002-IM00019</t>
  </si>
  <si>
    <t>HSA 114-SE00002-IM00020</t>
  </si>
  <si>
    <t>HSA 114-SE00002-IM00021</t>
  </si>
  <si>
    <t>HSA 114-SE00002-IM00022</t>
  </si>
  <si>
    <t>HSA 114-SE00002-IM00023</t>
  </si>
  <si>
    <t>HSA 114-SE00002-IM00024</t>
  </si>
  <si>
    <t>HSA 114-SE00002-IM00025</t>
  </si>
  <si>
    <t>HSA 114-SE00002-IM00026</t>
  </si>
  <si>
    <t>HSA 114-SE00002-IM00027</t>
  </si>
  <si>
    <t>HSA 114-SE00002-IM00028</t>
  </si>
  <si>
    <t>HSA 114-SE00002-IM00029</t>
  </si>
  <si>
    <t>HSA 114-SE00002-IM00030</t>
  </si>
  <si>
    <t>HSA 114-SE00002-IM00031</t>
  </si>
  <si>
    <t>HSA 114-SE00002-IM00032</t>
  </si>
  <si>
    <t>HSA 114-SE00002-IM00033</t>
  </si>
  <si>
    <t>HSA 114-SE00002-IM00034</t>
  </si>
  <si>
    <t>HSA 114-SE00002-IM00035</t>
  </si>
  <si>
    <t>HSA 114-SE00002-IM00036</t>
  </si>
  <si>
    <t>HSA 114-SE00002-IM00037</t>
  </si>
  <si>
    <t>HSA 114-SE00002-IM00038</t>
  </si>
  <si>
    <t>HSA 114-SE00002-IM00039</t>
  </si>
  <si>
    <t>HSA 114-SE00002-IM00040</t>
  </si>
  <si>
    <t>HSA 114-SE00002-IM00041</t>
  </si>
  <si>
    <t>HSA 114-SE00002-IM00042</t>
  </si>
  <si>
    <t>HSA 114-SE00002-IM00043</t>
  </si>
  <si>
    <t>HSA 114-SE00002-IM00044</t>
  </si>
  <si>
    <t>HSA 114-SE00002-IM00045</t>
  </si>
  <si>
    <t>HSA 114-SE00002-IM00046</t>
  </si>
  <si>
    <t>HSA 114-SE00002-IM00047</t>
  </si>
  <si>
    <t>HSA 114-SE00002-IM00048</t>
  </si>
  <si>
    <t>HSA 117-SE00002-IM00001</t>
  </si>
  <si>
    <t>HSA 117-SE00002-IM00002</t>
  </si>
  <si>
    <t>HSA 117-SE00002-IM00003</t>
  </si>
  <si>
    <t>HSA 117-SE00002-IM00004</t>
  </si>
  <si>
    <t>HSA 117-SE00002-IM00005</t>
  </si>
  <si>
    <t>HSA 117-SE00002-IM00006</t>
  </si>
  <si>
    <t>HSA 117-SE00002-IM00007</t>
  </si>
  <si>
    <t>HSA 117-SE00002-IM00008</t>
  </si>
  <si>
    <t>HSA 117-SE00002-IM00009</t>
  </si>
  <si>
    <t>HSA 117-SE00002-IM00010</t>
  </si>
  <si>
    <t>HSA 117-SE00002-IM00011</t>
  </si>
  <si>
    <t>HSA 117-SE00002-IM00012</t>
  </si>
  <si>
    <t>HSA 117-SE00002-IM00013</t>
  </si>
  <si>
    <t>HSA 117-SE00002-IM00014</t>
  </si>
  <si>
    <t>HSA 117-SE00002-IM00015</t>
  </si>
  <si>
    <t>HSA 117-SE00002-IM00016</t>
  </si>
  <si>
    <t>HSA 117-SE00002-IM00017</t>
  </si>
  <si>
    <t>HSA 117-SE00002-IM00018</t>
  </si>
  <si>
    <t>HSA 117-SE00002-IM00019</t>
  </si>
  <si>
    <t>HSA 117-SE00002-IM00020</t>
  </si>
  <si>
    <t>HSA 117-SE00002-IM00021</t>
  </si>
  <si>
    <t>HSA 117-SE00002-IM00022</t>
  </si>
  <si>
    <t>HSA 117-SE00002-IM00023</t>
  </si>
  <si>
    <t>HSA 117-SE00002-IM00024</t>
  </si>
  <si>
    <t>HSA 117-SE00002-IM00025</t>
  </si>
  <si>
    <t>HSA 117-SE00002-IM00026</t>
  </si>
  <si>
    <t>HSA 117-SE00002-IM00027</t>
  </si>
  <si>
    <t>HSA 117-SE00002-IM00028</t>
  </si>
  <si>
    <t>HSA 117-SE00002-IM00029</t>
  </si>
  <si>
    <t>HSA 117-SE00002-IM00030</t>
  </si>
  <si>
    <t>HSA 117-SE00002-IM00031</t>
  </si>
  <si>
    <t>HSA 117-SE00002-IM00032</t>
  </si>
  <si>
    <t>HSA 117-SE00002-IM00033</t>
  </si>
  <si>
    <t>HSA 117-SE00002-IM00034</t>
  </si>
  <si>
    <t>HSA 117-SE00002-IM00035</t>
  </si>
  <si>
    <t>HSA 117-SE00002-IM00036</t>
  </si>
  <si>
    <t>HSA 117-SE00002-IM00037</t>
  </si>
  <si>
    <t>HSA 117-SE00002-IM00038</t>
  </si>
  <si>
    <t>HSA 117-SE00002-IM00039</t>
  </si>
  <si>
    <t>HSA 117-SE00002-IM00040</t>
  </si>
  <si>
    <t>HSA 117-SE00002-IM00041</t>
  </si>
  <si>
    <t>HSA 117-SE00002-IM00042</t>
  </si>
  <si>
    <t>HSA 117-SE00002-IM00043</t>
  </si>
  <si>
    <t>HSA 117-SE00002-IM00044</t>
  </si>
  <si>
    <t>HSA 117-SE00002-IM00045</t>
  </si>
  <si>
    <t>HSA 117-SE00002-IM00046</t>
  </si>
  <si>
    <t>HSA 117-SE00002-IM00047</t>
  </si>
  <si>
    <t>HSA 117-SE00002-IM00048</t>
  </si>
  <si>
    <t>HSA 117-SE00002-IM00049</t>
  </si>
  <si>
    <t>HSA 117-SE00002-IM00050</t>
  </si>
  <si>
    <t>HSA 117-SE00002-IM00051</t>
  </si>
  <si>
    <t>HSA 117-SE00002-IM00052</t>
  </si>
  <si>
    <t>HSA 117-SE00002-IM00053</t>
  </si>
  <si>
    <t>HSA 117-SE00002-IM00054</t>
  </si>
  <si>
    <t>HSA 117-SE00002-IM00055</t>
  </si>
  <si>
    <t>HSA 117-SE00002-IM00056</t>
  </si>
  <si>
    <t>HSA 117-SE00002-IM00057</t>
  </si>
  <si>
    <t>HSA 117-SE00002-IM00058</t>
  </si>
  <si>
    <t>HSA 118-SE00002-IM00001</t>
  </si>
  <si>
    <t>HSA 118-SE00002-IM00002</t>
  </si>
  <si>
    <t>HSA 118-SE00002-IM00003</t>
  </si>
  <si>
    <t>HSA 118-SE00002-IM00004</t>
  </si>
  <si>
    <t>HSA 118-SE00002-IM00005</t>
  </si>
  <si>
    <t>HSA 118-SE00002-IM00006</t>
  </si>
  <si>
    <t>HSA 118-SE00002-IM00007</t>
  </si>
  <si>
    <t>HSA 118-SE00002-IM00008</t>
  </si>
  <si>
    <t>HSA 118-SE00002-IM00009</t>
  </si>
  <si>
    <t>HSA 118-SE00002-IM00010</t>
  </si>
  <si>
    <t>HSA 118-SE00002-IM00011</t>
  </si>
  <si>
    <t>HSA 118-SE00002-IM00012</t>
  </si>
  <si>
    <t>HSA 118-SE00002-IM00013</t>
  </si>
  <si>
    <t>HSA 118-SE00002-IM00014</t>
  </si>
  <si>
    <t>HSA 118-SE00002-IM00015</t>
  </si>
  <si>
    <t>HSA 118-SE00002-IM00016</t>
  </si>
  <si>
    <t>HSA 118-SE00002-IM00017</t>
  </si>
  <si>
    <t>HSA 118-SE00002-IM00018</t>
  </si>
  <si>
    <t>HSA 118-SE00002-IM00019</t>
  </si>
  <si>
    <t>HSA 118-SE00002-IM00020</t>
  </si>
  <si>
    <t>HSA 118-SE00002-IM00021</t>
  </si>
  <si>
    <t>HSA 118-SE00002-IM00022</t>
  </si>
  <si>
    <t>HSA 118-SE00002-IM00023</t>
  </si>
  <si>
    <t>HSA 118-SE00002-IM00024</t>
  </si>
  <si>
    <t>HSA 118-SE00002-IM00025</t>
  </si>
  <si>
    <t>HSA 118-SE00002-IM00026</t>
  </si>
  <si>
    <t>HSA 118-SE00002-IM00027</t>
  </si>
  <si>
    <t>HSA 118-SE00002-IM00028</t>
  </si>
  <si>
    <t>HSA 118-SE00002-IM00029</t>
  </si>
  <si>
    <t>HSA 118-SE00002-IM00030</t>
  </si>
  <si>
    <t>HSA 118-SE00002-IM00031</t>
  </si>
  <si>
    <t>HSA 118-SE00002-IM00032</t>
  </si>
  <si>
    <t>HSA 118-SE00002-IM00033</t>
  </si>
  <si>
    <t>HSA 118-SE00002-IM00034</t>
  </si>
  <si>
    <t>HSA 118-SE00002-IM00035</t>
  </si>
  <si>
    <t>HSA 118-SE00002-IM00036</t>
  </si>
  <si>
    <t>HSA 118-SE00002-IM00037</t>
  </si>
  <si>
    <t>HSA 118-SE00002-IM00038</t>
  </si>
  <si>
    <t>HSA 118-SE00002-IM00039</t>
  </si>
  <si>
    <t>HSA 118-SE00002-IM00040</t>
  </si>
  <si>
    <t>HSA 118-SE00002-IM00041</t>
  </si>
  <si>
    <t>HSA 118-SE00002-IM00042</t>
  </si>
  <si>
    <t>HSA 118-SE00002-IM00043</t>
  </si>
  <si>
    <t>HSA 118-SE00002-IM00044</t>
  </si>
  <si>
    <t>HSA 118-SE00002-IM00045</t>
  </si>
  <si>
    <t>HSA 118-SE00002-IM00046</t>
  </si>
  <si>
    <t>HSA 118-SE00002-IM00047</t>
  </si>
  <si>
    <t>HSA 118-SE00002-IM00048</t>
  </si>
  <si>
    <t>HSA 118-SE00002-IM00049</t>
  </si>
  <si>
    <t>HSA 118-SE00002-IM00050</t>
  </si>
  <si>
    <t>HSA 118-SE00009-IM00001</t>
  </si>
  <si>
    <t>HSA 118-SE00009-IM00002</t>
  </si>
  <si>
    <t>HSA 118-SE00009-IM00003</t>
  </si>
  <si>
    <t>HSA 118-SE00009-IM00004</t>
  </si>
  <si>
    <t>HSA 118-SE00009-IM00005</t>
  </si>
  <si>
    <t>HSA 118-SE00009-IM00006</t>
  </si>
  <si>
    <t>HSA 118-SE00009-IM00007</t>
  </si>
  <si>
    <t>HSA 118-SE00009-IM00008</t>
  </si>
  <si>
    <t>HSA 118-SE00009-IM00009</t>
  </si>
  <si>
    <t>HSA 118-SE00009-IM00010</t>
  </si>
  <si>
    <t>HSA 118-SE00009-IM00011</t>
  </si>
  <si>
    <t>HSA 118-SE00009-IM00012</t>
  </si>
  <si>
    <t>HSA 118-SE00009-IM00013</t>
  </si>
  <si>
    <t>HSA 118-SE00009-IM00014</t>
  </si>
  <si>
    <t>HSA 118-SE00009-IM00015</t>
  </si>
  <si>
    <t>HSA 118-SE00009-IM00016</t>
  </si>
  <si>
    <t>HSA 118-SE00009-IM00017</t>
  </si>
  <si>
    <t>HSA 118-SE00009-IM00018</t>
  </si>
  <si>
    <t>HSA 118-SE00009-IM00019</t>
  </si>
  <si>
    <t>HSA 118-SE00009-IM00020</t>
  </si>
  <si>
    <t>HSA 118-SE00009-IM00021</t>
  </si>
  <si>
    <t>HSA 118-SE00009-IM00022</t>
  </si>
  <si>
    <t>HSA 118-SE00009-IM00023</t>
  </si>
  <si>
    <t>HSA 118-SE00009-IM00024</t>
  </si>
  <si>
    <t>HSA 118-SE00009-IM00025</t>
  </si>
  <si>
    <t>HSA 118-SE00009-IM00026</t>
  </si>
  <si>
    <t>HSA 118-SE00009-IM00027</t>
  </si>
  <si>
    <t>HSA 118-SE00009-IM00028</t>
  </si>
  <si>
    <t>HSA 118-SE00009-IM00029</t>
  </si>
  <si>
    <t>HSA 118-SE00009-IM00030</t>
  </si>
  <si>
    <t>HSA 118-SE00009-IM00031</t>
  </si>
  <si>
    <t>HSA 120-SE00002-IM00001</t>
  </si>
  <si>
    <t>HSA 120-SE00002-IM00002</t>
  </si>
  <si>
    <t>HSA 120-SE00002-IM00003</t>
  </si>
  <si>
    <t>HSA 120-SE00002-IM00004</t>
  </si>
  <si>
    <t>HSA 120-SE00002-IM00005</t>
  </si>
  <si>
    <t>HSA 120-SE00002-IM00006</t>
  </si>
  <si>
    <t>HSA 120-SE00002-IM00007</t>
  </si>
  <si>
    <t>HSA 120-SE00002-IM00008</t>
  </si>
  <si>
    <t>HSA 120-SE00002-IM00009</t>
  </si>
  <si>
    <t>HSA 120-SE00002-IM00010</t>
  </si>
  <si>
    <t>HSA 120-SE00002-IM00011</t>
  </si>
  <si>
    <t>HSA 120-SE00002-IM00012</t>
  </si>
  <si>
    <t>HSA 120-SE00002-IM00013</t>
  </si>
  <si>
    <t>HSA 120-SE00002-IM00014</t>
  </si>
  <si>
    <t>HSA 120-SE00002-IM00015</t>
  </si>
  <si>
    <t>HSA 120-SE00002-IM00016</t>
  </si>
  <si>
    <t>HSA 120-SE00002-IM00017</t>
  </si>
  <si>
    <t>HSA 120-SE00002-IM00018</t>
  </si>
  <si>
    <t>HSA 120-SE00002-IM00019</t>
  </si>
  <si>
    <t>HSA 120-SE00002-IM00020</t>
  </si>
  <si>
    <t>HSA 120-SE00002-IM00021</t>
  </si>
  <si>
    <t>HSA 120-SE00002-IM00022</t>
  </si>
  <si>
    <t>HSA 120-SE00002-IM00023</t>
  </si>
  <si>
    <t>HSA 120-SE00002-IM00024</t>
  </si>
  <si>
    <t>HSA 120-SE00002-IM00025</t>
  </si>
  <si>
    <t>HSA 120-SE00002-IM00026</t>
  </si>
  <si>
    <t>HSA 120-SE00002-IM00027</t>
  </si>
  <si>
    <t>HSA 120-SE00002-IM00028</t>
  </si>
  <si>
    <t>HSA 120-SE00002-IM00029</t>
  </si>
  <si>
    <t>HSA 120-SE00002-IM00030</t>
  </si>
  <si>
    <t>HSA 120-SE00002-IM00031</t>
  </si>
  <si>
    <t>HSA 120-SE00002-IM00032</t>
  </si>
  <si>
    <t>HSA 120-SE00002-IM00033</t>
  </si>
  <si>
    <t>HSA 120-SE00002-IM00034</t>
  </si>
  <si>
    <t>HSA 120-SE00002-IM00035</t>
  </si>
  <si>
    <t>HSA 120-SE00002-IM00036</t>
  </si>
  <si>
    <t>HSA 120-SE00002-IM00037</t>
  </si>
  <si>
    <t>HSA 120-SE00002-IM00038</t>
  </si>
  <si>
    <t>HSA 120-SE00002-IM00039</t>
  </si>
  <si>
    <t>HSA 120-SE00002-IM00040</t>
  </si>
  <si>
    <t>HSA 120-SE00002-IM00041</t>
  </si>
  <si>
    <t>HSA 120-SE00002-IM00042</t>
  </si>
  <si>
    <t>HSA 120-SE00002-IM00043</t>
  </si>
  <si>
    <t>HSA 120-SE00002-IM00044</t>
  </si>
  <si>
    <t>HSA 120-SE00002-IM00045</t>
  </si>
  <si>
    <t>HSA 120-SE00002-IM00046</t>
  </si>
  <si>
    <t>HSA 120-SE00002-IM00047</t>
  </si>
  <si>
    <t>HSA 120-SE00002-IM00048</t>
  </si>
  <si>
    <t>HSA 120-SE00002-IM00049</t>
  </si>
  <si>
    <t>HSA 120-SE00002-IM00050</t>
  </si>
  <si>
    <t>HSA 120-SE00007-IM00001</t>
  </si>
  <si>
    <t>HSA 120-SE00007-IM00002</t>
  </si>
  <si>
    <t>HSA 120-SE00007-IM00003</t>
  </si>
  <si>
    <t>HSA 120-SE00007-IM00004</t>
  </si>
  <si>
    <t>HSA 120-SE00007-IM00005</t>
  </si>
  <si>
    <t>HSA 120-SE00007-IM00006</t>
  </si>
  <si>
    <t>HSA 120-SE00007-IM00007</t>
  </si>
  <si>
    <t>HSA 120-SE00007-IM00008</t>
  </si>
  <si>
    <t>HSA 120-SE00007-IM00009</t>
  </si>
  <si>
    <t>HSA 120-SE00007-IM00010</t>
  </si>
  <si>
    <t>HSA 120-SE00007-IM00011</t>
  </si>
  <si>
    <t>HSA 120-SE00007-IM00012</t>
  </si>
  <si>
    <t>HSA 120-SE00007-IM00013</t>
  </si>
  <si>
    <t>HSA 120-SE00007-IM00014</t>
  </si>
  <si>
    <t>HSA 120-SE00007-IM00015</t>
  </si>
  <si>
    <t>HSA 120-SE00007-IM00016</t>
  </si>
  <si>
    <t>HSA 120-SE00007-IM00017</t>
  </si>
  <si>
    <t>HSA 120-SE00007-IM00018</t>
  </si>
  <si>
    <t>HSA 120-SE00007-IM00019</t>
  </si>
  <si>
    <t>HSA 120-SE00007-IM00020</t>
  </si>
  <si>
    <t>HSA 120-SE00007-IM00021</t>
  </si>
  <si>
    <t>HSA 120-SE00007-IM00022</t>
  </si>
  <si>
    <t>HSA 120-SE00007-IM00023</t>
  </si>
  <si>
    <t>HSA 120-SE00007-IM00024</t>
  </si>
  <si>
    <t>HSA 120-SE00007-IM00025</t>
  </si>
  <si>
    <t>HSA 120-SE00007-IM00026</t>
  </si>
  <si>
    <t>HSA 120-SE00007-IM00027</t>
  </si>
  <si>
    <t>HSA 120-SE00007-IM00028</t>
  </si>
  <si>
    <t>HSA 120-SE00007-IM00029</t>
  </si>
  <si>
    <t>HSA 120-SE00007-IM00030</t>
  </si>
  <si>
    <t>HSA 120-SE00007-IM00031</t>
  </si>
  <si>
    <t>HSA 120-SE00007-IM00032</t>
  </si>
  <si>
    <t>HSA 120-SE00007-IM00033</t>
  </si>
  <si>
    <t>HSA 120-SE00007-IM00034</t>
  </si>
  <si>
    <t>HSA 120-SE00007-IM00035</t>
  </si>
  <si>
    <t>HSA 120-SE00007-IM00036</t>
  </si>
  <si>
    <t>HSA 120-SE00007-IM00037</t>
  </si>
  <si>
    <t>HSA 120-SE00007-IM00038</t>
  </si>
  <si>
    <t>HSA 120-SE00007-IM00039</t>
  </si>
  <si>
    <t>HSA 120-SE00007-IM00040</t>
  </si>
  <si>
    <t>HSA 120-SE00007-IM00041</t>
  </si>
  <si>
    <t>HSA 120-SE00007-IM00042</t>
  </si>
  <si>
    <t>HSA 120-SE00007-IM00043</t>
  </si>
  <si>
    <t>HSA 120-SE00007-IM00044</t>
  </si>
  <si>
    <t>HSA 120-SE00007-IM00045</t>
  </si>
  <si>
    <t>HSA 120-SE00007-IM00046</t>
  </si>
  <si>
    <t>HSA 121-SE00002-IM00001</t>
  </si>
  <si>
    <t>HSA 121-SE00002-IM00002</t>
  </si>
  <si>
    <t>HSA 121-SE00002-IM00003</t>
  </si>
  <si>
    <t>HSA 121-SE00002-IM00004</t>
  </si>
  <si>
    <t>HSA 121-SE00002-IM00005</t>
  </si>
  <si>
    <t>HSA 121-SE00002-IM00006</t>
  </si>
  <si>
    <t>HSA 121-SE00002-IM00007</t>
  </si>
  <si>
    <t>HSA 121-SE00002-IM00008</t>
  </si>
  <si>
    <t>HSA 121-SE00002-IM00009</t>
  </si>
  <si>
    <t>HSA 121-SE00002-IM00010</t>
  </si>
  <si>
    <t>HSA 121-SE00002-IM00011</t>
  </si>
  <si>
    <t>HSA 121-SE00002-IM00012</t>
  </si>
  <si>
    <t>HSA 121-SE00002-IM00013</t>
  </si>
  <si>
    <t>HSA 121-SE00002-IM00014</t>
  </si>
  <si>
    <t>HSA 121-SE00002-IM00015</t>
  </si>
  <si>
    <t>HSA 121-SE00002-IM00016</t>
  </si>
  <si>
    <t>HSA 121-SE00002-IM00017</t>
  </si>
  <si>
    <t>HSA 121-SE00002-IM00018</t>
  </si>
  <si>
    <t>HSA 121-SE00002-IM00019</t>
  </si>
  <si>
    <t>HSA 121-SE00002-IM00020</t>
  </si>
  <si>
    <t>HSA 121-SE00002-IM00021</t>
  </si>
  <si>
    <t>HSA 121-SE00002-IM00022</t>
  </si>
  <si>
    <t>HSA 121-SE00002-IM00023</t>
  </si>
  <si>
    <t>HSA 121-SE00002-IM00024</t>
  </si>
  <si>
    <t>HSA 121-SE00002-IM00025</t>
  </si>
  <si>
    <t>HSA 121-SE00002-IM00026</t>
  </si>
  <si>
    <t>HSA 121-SE00002-IM00027</t>
  </si>
  <si>
    <t>HSA 121-SE00002-IM00028</t>
  </si>
  <si>
    <t>HSA 121-SE00002-IM00029</t>
  </si>
  <si>
    <t>HSA 121-SE00002-IM00030</t>
  </si>
  <si>
    <t>HSA 121-SE00002-IM00031</t>
  </si>
  <si>
    <t>HSA 121-SE00002-IM00032</t>
  </si>
  <si>
    <t>HSA 121-SE00002-IM00033</t>
  </si>
  <si>
    <t>HSA 121-SE00002-IM00034</t>
  </si>
  <si>
    <t>HSA 121-SE00002-IM00035</t>
  </si>
  <si>
    <t>HSA 121-SE00002-IM00036</t>
  </si>
  <si>
    <t>HSA 121-SE00002-IM00037</t>
  </si>
  <si>
    <t>HSA 121-SE00002-IM00038</t>
  </si>
  <si>
    <t>HSA 121-SE00002-IM00039</t>
  </si>
  <si>
    <t>HSA 121-SE00002-IM00040</t>
  </si>
  <si>
    <t>HSA 121-SE00002-IM00041</t>
  </si>
  <si>
    <t>HSA 121-SE00002-IM00042</t>
  </si>
  <si>
    <t>HSA 121-SE00002-IM00043</t>
  </si>
  <si>
    <t>HSA 121-SE00002-IM00044</t>
  </si>
  <si>
    <t>HSA 121-SE00002-IM00045</t>
  </si>
  <si>
    <t>HSA 121-SE00002-IM00046</t>
  </si>
  <si>
    <t>HSA 121-SE00002-IM00047</t>
  </si>
  <si>
    <t>HSA 121-SE00002-IM00048</t>
  </si>
  <si>
    <t>HSA 121-SE00002-IM00049</t>
  </si>
  <si>
    <t>HSA 122-SE00002-IM00001</t>
  </si>
  <si>
    <t>HSA 122-SE00002-IM00002</t>
  </si>
  <si>
    <t>HSA 122-SE00002-IM00003</t>
  </si>
  <si>
    <t>HSA 122-SE00002-IM00004</t>
  </si>
  <si>
    <t>HSA 122-SE00002-IM00005</t>
  </si>
  <si>
    <t>HSA 122-SE00002-IM00006</t>
  </si>
  <si>
    <t>HSA 122-SE00002-IM00007</t>
  </si>
  <si>
    <t>HSA 122-SE00002-IM00008</t>
  </si>
  <si>
    <t>HSA 122-SE00002-IM00009</t>
  </si>
  <si>
    <t>HSA 122-SE00002-IM00010</t>
  </si>
  <si>
    <t>HSA 122-SE00002-IM00011</t>
  </si>
  <si>
    <t>HSA 122-SE00002-IM00012</t>
  </si>
  <si>
    <t>HSA 122-SE00002-IM00013</t>
  </si>
  <si>
    <t>HSA 122-SE00002-IM00014</t>
  </si>
  <si>
    <t>HSA 122-SE00002-IM00015</t>
  </si>
  <si>
    <t>HSA 122-SE00002-IM00016</t>
  </si>
  <si>
    <t>HSA 122-SE00002-IM00017</t>
  </si>
  <si>
    <t>HSA 122-SE00002-IM00018</t>
  </si>
  <si>
    <t>HSA 122-SE00002-IM00019</t>
  </si>
  <si>
    <t>HSA 122-SE00002-IM00020</t>
  </si>
  <si>
    <t>HSA 122-SE00002-IM00021</t>
  </si>
  <si>
    <t>HSA 122-SE00002-IM00022</t>
  </si>
  <si>
    <t>HSA 122-SE00002-IM00023</t>
  </si>
  <si>
    <t>HSA 122-SE00002-IM00024</t>
  </si>
  <si>
    <t>HSA 122-SE00002-IM00025</t>
  </si>
  <si>
    <t>HSA 122-SE00002-IM00026</t>
  </si>
  <si>
    <t>HSA 122-SE00002-IM00027</t>
  </si>
  <si>
    <t>HSA 122-SE00002-IM00028</t>
  </si>
  <si>
    <t>HSA 122-SE00002-IM00029</t>
  </si>
  <si>
    <t>HSA 122-SE00002-IM00030</t>
  </si>
  <si>
    <t>HSA 122-SE00002-IM00031</t>
  </si>
  <si>
    <t>HSA 122-SE00002-IM00032</t>
  </si>
  <si>
    <t>HSA 122-SE00002-IM00033</t>
  </si>
  <si>
    <t>HSA 122-SE00002-IM00034</t>
  </si>
  <si>
    <t>HSA 122-SE00002-IM00035</t>
  </si>
  <si>
    <t>HSA 122-SE00002-IM00036</t>
  </si>
  <si>
    <t>HSA 122-SE00002-IM00037</t>
  </si>
  <si>
    <t>HSA 122-SE00002-IM00038</t>
  </si>
  <si>
    <t>HSA 122-SE00002-IM00039</t>
  </si>
  <si>
    <t>HSA 122-SE00002-IM00040</t>
  </si>
  <si>
    <t>HSA 122-SE00002-IM00041</t>
  </si>
  <si>
    <t>HSA 122-SE00002-IM00042</t>
  </si>
  <si>
    <t>HSA 122-SE00002-IM00043</t>
  </si>
  <si>
    <t>HSA 122-SE00002-IM00044</t>
  </si>
  <si>
    <t>HSA 122-SE00002-IM00045</t>
  </si>
  <si>
    <t>HSA 122-SE00002-IM00046</t>
  </si>
  <si>
    <t>HSA 122-SE00002-IM00047</t>
  </si>
  <si>
    <t>HSA 122-SE00002-IM00048</t>
  </si>
  <si>
    <t>HSA 122-SE00002-IM00049</t>
  </si>
  <si>
    <t>HSA 122-SE00002-IM00050</t>
  </si>
  <si>
    <t>HSA 122-SE00002-IM00051</t>
  </si>
  <si>
    <t>HSA 122-SE00002-IM00052</t>
  </si>
  <si>
    <t>HSA 122-SE00002-IM00053</t>
  </si>
  <si>
    <t>HSA 123-SE00002-IM00001</t>
  </si>
  <si>
    <t>HSA 123-SE00002-IM00002</t>
  </si>
  <si>
    <t>HSA 123-SE00002-IM00003</t>
  </si>
  <si>
    <t>HSA 123-SE00002-IM00004</t>
  </si>
  <si>
    <t>HSA 123-SE00002-IM00005</t>
  </si>
  <si>
    <t>HSA 123-SE00002-IM00006</t>
  </si>
  <si>
    <t>HSA 123-SE00002-IM00007</t>
  </si>
  <si>
    <t>HSA 123-SE00002-IM00008</t>
  </si>
  <si>
    <t>HSA 123-SE00002-IM00009</t>
  </si>
  <si>
    <t>HSA 123-SE00002-IM00010</t>
  </si>
  <si>
    <t>HSA 123-SE00002-IM00011</t>
  </si>
  <si>
    <t>HSA 123-SE00002-IM00012</t>
  </si>
  <si>
    <t>HSA 123-SE00002-IM00013</t>
  </si>
  <si>
    <t>HSA 123-SE00002-IM00014</t>
  </si>
  <si>
    <t>HSA 123-SE00002-IM00015</t>
  </si>
  <si>
    <t>HSA 123-SE00002-IM00016</t>
  </si>
  <si>
    <t>HSA 123-SE00002-IM00017</t>
  </si>
  <si>
    <t>HSA 123-SE00002-IM00018</t>
  </si>
  <si>
    <t>HSA 123-SE00002-IM00019</t>
  </si>
  <si>
    <t>HSA 123-SE00002-IM00020</t>
  </si>
  <si>
    <t>HSA 123-SE00002-IM00021</t>
  </si>
  <si>
    <t>HSA 123-SE00002-IM00022</t>
  </si>
  <si>
    <t>HSA 123-SE00002-IM00023</t>
  </si>
  <si>
    <t>HSA 123-SE00002-IM00024</t>
  </si>
  <si>
    <t>HSA 123-SE00002-IM00025</t>
  </si>
  <si>
    <t>HSA 123-SE00002-IM00026</t>
  </si>
  <si>
    <t>HSA 123-SE00002-IM00027</t>
  </si>
  <si>
    <t>HSA 123-SE00002-IM00028</t>
  </si>
  <si>
    <t>HSA 123-SE00002-IM00029</t>
  </si>
  <si>
    <t>HSA 123-SE00002-IM00030</t>
  </si>
  <si>
    <t>HSA 123-SE00002-IM00031</t>
  </si>
  <si>
    <t>HSA 123-SE00002-IM00032</t>
  </si>
  <si>
    <t>HSA 123-SE00002-IM00033</t>
  </si>
  <si>
    <t>HSA 123-SE00002-IM00034</t>
  </si>
  <si>
    <t>HSA 123-SE00002-IM00035</t>
  </si>
  <si>
    <t>HSA 123-SE00002-IM00036</t>
  </si>
  <si>
    <t>HSA 123-SE00002-IM00037</t>
  </si>
  <si>
    <t>HSA 123-SE00002-IM00038</t>
  </si>
  <si>
    <t>HSA 123-SE00002-IM00039</t>
  </si>
  <si>
    <t>HSA 123-SE00002-IM00040</t>
  </si>
  <si>
    <t>HSA 123-SE00002-IM00041</t>
  </si>
  <si>
    <t>HSA 123-SE00002-IM00042</t>
  </si>
  <si>
    <t>HSA 123-SE00002-IM00043</t>
  </si>
  <si>
    <t>HSA 123-SE00002-IM00044</t>
  </si>
  <si>
    <t>HSA 123-SE00002-IM00045</t>
  </si>
  <si>
    <t>HSA 123-SE00002-IM00046</t>
  </si>
  <si>
    <t>HSA 123-SE00002-IM00047</t>
  </si>
  <si>
    <t>HSA 123-SE00002-IM00048</t>
  </si>
  <si>
    <t>HSA 123-SE00002-IM00049</t>
  </si>
  <si>
    <t>HSA 123-SE00002-IM00050</t>
  </si>
  <si>
    <t>HSA 123-SE00002-IM00051</t>
  </si>
  <si>
    <t>HSA 123-SE00002-IM00052</t>
  </si>
  <si>
    <t>HSA 126-SE00002-IM00001</t>
  </si>
  <si>
    <t>HSA 126-SE00002-IM00002</t>
  </si>
  <si>
    <t>HSA 126-SE00002-IM00003</t>
  </si>
  <si>
    <t>HSA 126-SE00002-IM00004</t>
  </si>
  <si>
    <t>HSA 126-SE00002-IM00005</t>
  </si>
  <si>
    <t>HSA 126-SE00002-IM00006</t>
  </si>
  <si>
    <t>HSA 126-SE00002-IM00007</t>
  </si>
  <si>
    <t>HSA 126-SE00002-IM00008</t>
  </si>
  <si>
    <t>HSA 126-SE00002-IM00009</t>
  </si>
  <si>
    <t>HSA 126-SE00002-IM00010</t>
  </si>
  <si>
    <t>HSA 126-SE00002-IM00011</t>
  </si>
  <si>
    <t>HSA 126-SE00002-IM00012</t>
  </si>
  <si>
    <t>HSA 126-SE00002-IM00013</t>
  </si>
  <si>
    <t>HSA 126-SE00002-IM00014</t>
  </si>
  <si>
    <t>HSA 126-SE00002-IM00015</t>
  </si>
  <si>
    <t>HSA 126-SE00002-IM00016</t>
  </si>
  <si>
    <t>HSA 126-SE00002-IM00017</t>
  </si>
  <si>
    <t>HSA 126-SE00002-IM00018</t>
  </si>
  <si>
    <t>HSA 126-SE00002-IM00019</t>
  </si>
  <si>
    <t>HSA 126-SE00002-IM00020</t>
  </si>
  <si>
    <t>HSA 126-SE00002-IM00021</t>
  </si>
  <si>
    <t>HSA 126-SE00002-IM00022</t>
  </si>
  <si>
    <t>HSA 126-SE00002-IM00023</t>
  </si>
  <si>
    <t>HSA 126-SE00002-IM00024</t>
  </si>
  <si>
    <t>HSA 126-SE00002-IM00025</t>
  </si>
  <si>
    <t>HSA 126-SE00002-IM00026</t>
  </si>
  <si>
    <t>HSA 126-SE00002-IM00027</t>
  </si>
  <si>
    <t>HSA 126-SE00002-IM00028</t>
  </si>
  <si>
    <t>HSA 126-SE00002-IM00029</t>
  </si>
  <si>
    <t>HSA 126-SE00002-IM00030</t>
  </si>
  <si>
    <t>HSA 126-SE00002-IM00031</t>
  </si>
  <si>
    <t>HSA 126-SE00002-IM00032</t>
  </si>
  <si>
    <t>HSA 126-SE00002-IM00033</t>
  </si>
  <si>
    <t>HSA 126-SE00002-IM00034</t>
  </si>
  <si>
    <t>HSA 126-SE00002-IM00035</t>
  </si>
  <si>
    <t>HSA 126-SE00002-IM00036</t>
  </si>
  <si>
    <t>HSA 126-SE00002-IM00037</t>
  </si>
  <si>
    <t>HSA 126-SE00002-IM00038</t>
  </si>
  <si>
    <t>HSA 126-SE00002-IM00039</t>
  </si>
  <si>
    <t>HSA 126-SE00002-IM00040</t>
  </si>
  <si>
    <t>HSA 126-SE00002-IM00041</t>
  </si>
  <si>
    <t>HSA 126-SE00002-IM00042</t>
  </si>
  <si>
    <t>HSA 126-SE00002-IM00043</t>
  </si>
  <si>
    <t>HSA 126-SE00002-IM00044</t>
  </si>
  <si>
    <t>HSA 126-SE00002-IM00045</t>
  </si>
  <si>
    <t>HSA 126-SE00002-IM00046</t>
  </si>
  <si>
    <t>HSA 126-SE00002-IM00047</t>
  </si>
  <si>
    <t>HSA 126-SE00002-IM00048</t>
  </si>
  <si>
    <t>HSA 126-SE00002-IM00049</t>
  </si>
  <si>
    <t>HSA 126-SE00002-IM00050</t>
  </si>
  <si>
    <t>HSA 126-SE00002-IM00051</t>
  </si>
  <si>
    <t>HSA 126-SE00002-IM00052</t>
  </si>
  <si>
    <t>HSA 126-SE00002-IM00053</t>
  </si>
  <si>
    <t>HSA 126-SE00002-IM00054</t>
  </si>
  <si>
    <t>HSA 126-SE00002-IM00055</t>
  </si>
  <si>
    <t>HSA 127-SE00002-IM00001</t>
  </si>
  <si>
    <t>HSA 127-SE00002-IM00002</t>
  </si>
  <si>
    <t>HSA 127-SE00002-IM00003</t>
  </si>
  <si>
    <t>HSA 127-SE00002-IM00004</t>
  </si>
  <si>
    <t>HSA 127-SE00002-IM00005</t>
  </si>
  <si>
    <t>HSA 127-SE00002-IM00006</t>
  </si>
  <si>
    <t>HSA 127-SE00002-IM00007</t>
  </si>
  <si>
    <t>HSA 127-SE00002-IM00008</t>
  </si>
  <si>
    <t>HSA 127-SE00002-IM00009</t>
  </si>
  <si>
    <t>HSA 127-SE00002-IM00010</t>
  </si>
  <si>
    <t>HSA 127-SE00002-IM00011</t>
  </si>
  <si>
    <t>HSA 127-SE00002-IM00012</t>
  </si>
  <si>
    <t>HSA 127-SE00002-IM00013</t>
  </si>
  <si>
    <t>HSA 127-SE00002-IM00014</t>
  </si>
  <si>
    <t>HSA 127-SE00002-IM00015</t>
  </si>
  <si>
    <t>HSA 127-SE00002-IM00016</t>
  </si>
  <si>
    <t>HSA 127-SE00002-IM00017</t>
  </si>
  <si>
    <t>HSA 127-SE00002-IM00018</t>
  </si>
  <si>
    <t>HSA 127-SE00002-IM00019</t>
  </si>
  <si>
    <t>HSA 127-SE00002-IM00020</t>
  </si>
  <si>
    <t>HSA 127-SE00002-IM00021</t>
  </si>
  <si>
    <t>HSA 127-SE00002-IM00022</t>
  </si>
  <si>
    <t>HSA 127-SE00002-IM00023</t>
  </si>
  <si>
    <t>HSA 127-SE00002-IM00024</t>
  </si>
  <si>
    <t>HSA 127-SE00002-IM00025</t>
  </si>
  <si>
    <t>HSA 127-SE00002-IM00026</t>
  </si>
  <si>
    <t>HSA 127-SE00002-IM00027</t>
  </si>
  <si>
    <t>HSA 127-SE00002-IM00028</t>
  </si>
  <si>
    <t>HSA 127-SE00002-IM00029</t>
  </si>
  <si>
    <t>HSA 127-SE00002-IM00030</t>
  </si>
  <si>
    <t>HSA 127-SE00002-IM00031</t>
  </si>
  <si>
    <t>HSA 127-SE00002-IM00032</t>
  </si>
  <si>
    <t>HSA 127-SE00002-IM00033</t>
  </si>
  <si>
    <t>HSA 127-SE00002-IM00034</t>
  </si>
  <si>
    <t>HSA 127-SE00002-IM00035</t>
  </si>
  <si>
    <t>HSA 127-SE00002-IM00036</t>
  </si>
  <si>
    <t>HSA 127-SE00002-IM00037</t>
  </si>
  <si>
    <t>HSA 127-SE00002-IM00038</t>
  </si>
  <si>
    <t>HSA 127-SE00002-IM00039</t>
  </si>
  <si>
    <t>HSA 127-SE00002-IM00040</t>
  </si>
  <si>
    <t>HSA 127-SE00002-IM00041</t>
  </si>
  <si>
    <t>HSA 127-SE00002-IM00042</t>
  </si>
  <si>
    <t>HSA 127-SE00002-IM00043</t>
  </si>
  <si>
    <t>HSA 127-SE00002-IM00044</t>
  </si>
  <si>
    <t>HSA 127-SE00002-IM00045</t>
  </si>
  <si>
    <t>HSA 127-SE00002-IM00046</t>
  </si>
  <si>
    <t>HSA 127-SE00002-IM00047</t>
  </si>
  <si>
    <t>HSA 127-SE00002-IM00048</t>
  </si>
  <si>
    <t>HSA 127-SE00002-IM00049</t>
  </si>
  <si>
    <t>HSA 127-SE00002-IM00050</t>
  </si>
  <si>
    <t>HSA 129-SE00002-IM00001</t>
  </si>
  <si>
    <t>HSA 129-SE00002-IM00002</t>
  </si>
  <si>
    <t>HSA 129-SE00002-IM00003</t>
  </si>
  <si>
    <t>HSA 129-SE00002-IM00004</t>
  </si>
  <si>
    <t>HSA 129-SE00002-IM00005</t>
  </si>
  <si>
    <t>HSA 129-SE00002-IM00006</t>
  </si>
  <si>
    <t>HSA 129-SE00002-IM00007</t>
  </si>
  <si>
    <t>HSA 129-SE00002-IM00008</t>
  </si>
  <si>
    <t>HSA 129-SE00002-IM00009</t>
  </si>
  <si>
    <t>HSA 129-SE00002-IM00010</t>
  </si>
  <si>
    <t>HSA 129-SE00002-IM00011</t>
  </si>
  <si>
    <t>HSA 129-SE00002-IM00012</t>
  </si>
  <si>
    <t>HSA 129-SE00002-IM00013</t>
  </si>
  <si>
    <t>HSA 129-SE00002-IM00014</t>
  </si>
  <si>
    <t>HSA 129-SE00002-IM00015</t>
  </si>
  <si>
    <t>HSA 129-SE00002-IM00016</t>
  </si>
  <si>
    <t>HSA 129-SE00002-IM00017</t>
  </si>
  <si>
    <t>HSA 129-SE00002-IM00018</t>
  </si>
  <si>
    <t>HSA 129-SE00002-IM00019</t>
  </si>
  <si>
    <t>HSA 129-SE00002-IM00020</t>
  </si>
  <si>
    <t>HSA 129-SE00002-IM00021</t>
  </si>
  <si>
    <t>HSA 129-SE00002-IM00022</t>
  </si>
  <si>
    <t>HSA 129-SE00002-IM00023</t>
  </si>
  <si>
    <t>HSA 129-SE00002-IM00024</t>
  </si>
  <si>
    <t>HSA 129-SE00002-IM00025</t>
  </si>
  <si>
    <t>HSA 129-SE00002-IM00026</t>
  </si>
  <si>
    <t>HSA 129-SE00002-IM00027</t>
  </si>
  <si>
    <t>HSA 129-SE00002-IM00028</t>
  </si>
  <si>
    <t>HSA 129-SE00002-IM00029</t>
  </si>
  <si>
    <t>HSA 129-SE00002-IM00030</t>
  </si>
  <si>
    <t>HSA 129-SE00002-IM00031</t>
  </si>
  <si>
    <t>HSA 129-SE00002-IM00032</t>
  </si>
  <si>
    <t>HSA 129-SE00002-IM00033</t>
  </si>
  <si>
    <t>HSA 129-SE00002-IM00034</t>
  </si>
  <si>
    <t>HSA 129-SE00002-IM00035</t>
  </si>
  <si>
    <t>HSA 129-SE00002-IM00036</t>
  </si>
  <si>
    <t>HSA 129-SE00002-IM00037</t>
  </si>
  <si>
    <t>HSA 129-SE00002-IM00038</t>
  </si>
  <si>
    <t>HSA 129-SE00002-IM00039</t>
  </si>
  <si>
    <t>HSA 129-SE00002-IM00040</t>
  </si>
  <si>
    <t>HSA 129-SE00002-IM00041</t>
  </si>
  <si>
    <t>HSA 129-SE00002-IM00042</t>
  </si>
  <si>
    <t>HSA 129-SE00002-IM00043</t>
  </si>
  <si>
    <t>HSA 129-SE00002-IM00044</t>
  </si>
  <si>
    <t>HSA 129-SE00002-IM00045</t>
  </si>
  <si>
    <t>HSA 129-SE00002-IM00046</t>
  </si>
  <si>
    <t>HSA 129-SE00002-IM00047</t>
  </si>
  <si>
    <t>HSA 129-SE00002-IM00048</t>
  </si>
  <si>
    <t>HSA 129-SE00002-IM00049</t>
  </si>
  <si>
    <t>HSA 129-SE00002-IM00050</t>
  </si>
  <si>
    <t>HSA 129-SE00002-IM00051</t>
  </si>
  <si>
    <t>HSA 129-SE00002-IM00052</t>
  </si>
  <si>
    <t>HSA 129-SE00002-IM00053</t>
  </si>
  <si>
    <t>HSA 130-SE00002-IM00001</t>
  </si>
  <si>
    <t>HSA 130-SE00002-IM00002</t>
  </si>
  <si>
    <t>HSA 130-SE00002-IM00003</t>
  </si>
  <si>
    <t>HSA 130-SE00002-IM00004</t>
  </si>
  <si>
    <t>HSA 130-SE00002-IM00005</t>
  </si>
  <si>
    <t>HSA 130-SE00002-IM00006</t>
  </si>
  <si>
    <t>HSA 130-SE00002-IM00007</t>
  </si>
  <si>
    <t>HSA 130-SE00002-IM00008</t>
  </si>
  <si>
    <t>HSA 130-SE00002-IM00009</t>
  </si>
  <si>
    <t>HSA 130-SE00002-IM00010</t>
  </si>
  <si>
    <t>HSA 130-SE00002-IM00011</t>
  </si>
  <si>
    <t>HSA 130-SE00002-IM00012</t>
  </si>
  <si>
    <t>HSA 130-SE00002-IM00013</t>
  </si>
  <si>
    <t>HSA 130-SE00002-IM00014</t>
  </si>
  <si>
    <t>HSA 130-SE00002-IM00015</t>
  </si>
  <si>
    <t>HSA 130-SE00002-IM00016</t>
  </si>
  <si>
    <t>HSA 130-SE00002-IM00017</t>
  </si>
  <si>
    <t>HSA 130-SE00002-IM00018</t>
  </si>
  <si>
    <t>HSA 130-SE00002-IM00019</t>
  </si>
  <si>
    <t>HSA 130-SE00002-IM00020</t>
  </si>
  <si>
    <t>HSA 130-SE00002-IM00021</t>
  </si>
  <si>
    <t>HSA 130-SE00002-IM00022</t>
  </si>
  <si>
    <t>HSA 130-SE00002-IM00023</t>
  </si>
  <si>
    <t>HSA 130-SE00002-IM00024</t>
  </si>
  <si>
    <t>HSA 130-SE00002-IM00025</t>
  </si>
  <si>
    <t>HSA 130-SE00002-IM00026</t>
  </si>
  <si>
    <t>HSA 130-SE00002-IM00027</t>
  </si>
  <si>
    <t>HSA 130-SE00002-IM00028</t>
  </si>
  <si>
    <t>HSA 130-SE00002-IM00029</t>
  </si>
  <si>
    <t>HSA 130-SE00002-IM00030</t>
  </si>
  <si>
    <t>HSA 130-SE00002-IM00031</t>
  </si>
  <si>
    <t>HSA 130-SE00002-IM00032</t>
  </si>
  <si>
    <t>HSA 130-SE00002-IM00033</t>
  </si>
  <si>
    <t>HSA 130-SE00002-IM00034</t>
  </si>
  <si>
    <t>HSA 130-SE00002-IM00035</t>
  </si>
  <si>
    <t>HSA 130-SE00002-IM00036</t>
  </si>
  <si>
    <t>HSA 130-SE00002-IM00037</t>
  </si>
  <si>
    <t>HSA 130-SE00002-IM00038</t>
  </si>
  <si>
    <t>HSA 130-SE00002-IM00039</t>
  </si>
  <si>
    <t>HSA 130-SE00002-IM00040</t>
  </si>
  <si>
    <t>HSA 130-SE00002-IM00041</t>
  </si>
  <si>
    <t>HSA 130-SE00002-IM00042</t>
  </si>
  <si>
    <t>HSA 130-SE00002-IM00043</t>
  </si>
  <si>
    <t>HSA 130-SE00002-IM00044</t>
  </si>
  <si>
    <t>HSA 130-SE00002-IM00045</t>
  </si>
  <si>
    <t>HSA 130-SE00002-IM00046</t>
  </si>
  <si>
    <t>HSA 130-SE00002-IM00047</t>
  </si>
  <si>
    <t>HSA 130-SE00002-IM00048</t>
  </si>
  <si>
    <t>HSA 131-SE00002-IM00001</t>
  </si>
  <si>
    <t>HSA 131-SE00002-IM00002</t>
  </si>
  <si>
    <t>HSA 131-SE00002-IM00003</t>
  </si>
  <si>
    <t>HSA 131-SE00002-IM00004</t>
  </si>
  <si>
    <t>HSA 131-SE00002-IM00005</t>
  </si>
  <si>
    <t>HSA 131-SE00002-IM00006</t>
  </si>
  <si>
    <t>HSA 131-SE00002-IM00007</t>
  </si>
  <si>
    <t>HSA 131-SE00002-IM00008</t>
  </si>
  <si>
    <t>HSA 131-SE00002-IM00009</t>
  </si>
  <si>
    <t>HSA 131-SE00002-IM00010</t>
  </si>
  <si>
    <t>HSA 131-SE00002-IM00011</t>
  </si>
  <si>
    <t>HSA 131-SE00002-IM00012</t>
  </si>
  <si>
    <t>HSA 131-SE00002-IM00013</t>
  </si>
  <si>
    <t>HSA 131-SE00002-IM00014</t>
  </si>
  <si>
    <t>HSA 131-SE00002-IM00015</t>
  </si>
  <si>
    <t>HSA 131-SE00002-IM00016</t>
  </si>
  <si>
    <t>HSA 131-SE00002-IM00017</t>
  </si>
  <si>
    <t>HSA 131-SE00002-IM00018</t>
  </si>
  <si>
    <t>HSA 131-SE00002-IM00019</t>
  </si>
  <si>
    <t>HSA 131-SE00002-IM00020</t>
  </si>
  <si>
    <t>HSA 131-SE00002-IM00021</t>
  </si>
  <si>
    <t>HSA 131-SE00002-IM00022</t>
  </si>
  <si>
    <t>HSA 131-SE00002-IM00023</t>
  </si>
  <si>
    <t>HSA 131-SE00002-IM00024</t>
  </si>
  <si>
    <t>HSA 131-SE00002-IM00025</t>
  </si>
  <si>
    <t>HSA 131-SE00002-IM00026</t>
  </si>
  <si>
    <t>HSA 131-SE00002-IM00027</t>
  </si>
  <si>
    <t>HSA 131-SE00002-IM00028</t>
  </si>
  <si>
    <t>HSA 131-SE00002-IM00029</t>
  </si>
  <si>
    <t>HSA 131-SE00002-IM00030</t>
  </si>
  <si>
    <t>HSA 131-SE00002-IM00031</t>
  </si>
  <si>
    <t>HSA 131-SE00002-IM00032</t>
  </si>
  <si>
    <t>HSA 131-SE00002-IM00033</t>
  </si>
  <si>
    <t>HSA 131-SE00002-IM00034</t>
  </si>
  <si>
    <t>HSA 131-SE00002-IM00035</t>
  </si>
  <si>
    <t>HSA 131-SE00002-IM00036</t>
  </si>
  <si>
    <t>HSA 131-SE00002-IM00037</t>
  </si>
  <si>
    <t>HSA 131-SE00002-IM00038</t>
  </si>
  <si>
    <t>HSA 131-SE00002-IM00039</t>
  </si>
  <si>
    <t>HSA 131-SE00002-IM00040</t>
  </si>
  <si>
    <t>HSA 131-SE00002-IM00041</t>
  </si>
  <si>
    <t>HSA 131-SE00002-IM00042</t>
  </si>
  <si>
    <t>HSA 131-SE00002-IM00043</t>
  </si>
  <si>
    <t>HSA 131-SE00002-IM00044</t>
  </si>
  <si>
    <t>HSA 131-SE00002-IM00045</t>
  </si>
  <si>
    <t>HSA 131-SE00002-IM00046</t>
  </si>
  <si>
    <t>HSA 131-SE00002-IM00047</t>
  </si>
  <si>
    <t>HSA 131-SE00002-IM00048</t>
  </si>
  <si>
    <t>HSA 131-SE00002-IM00049</t>
  </si>
  <si>
    <t>HSA 131-SE00002-IM00050</t>
  </si>
  <si>
    <t>HSA 131-SE00002-IM00051</t>
  </si>
  <si>
    <t>HSA 132-SE00002-IM00001</t>
  </si>
  <si>
    <t>HSA 132-SE00002-IM00002</t>
  </si>
  <si>
    <t>HSA 132-SE00002-IM00003</t>
  </si>
  <si>
    <t>HSA 132-SE00002-IM00004</t>
  </si>
  <si>
    <t>HSA 132-SE00002-IM00005</t>
  </si>
  <si>
    <t>HSA 132-SE00002-IM00006</t>
  </si>
  <si>
    <t>HSA 132-SE00002-IM00007</t>
  </si>
  <si>
    <t>HSA 132-SE00002-IM00008</t>
  </si>
  <si>
    <t>HSA 132-SE00002-IM00009</t>
  </si>
  <si>
    <t>HSA 132-SE00002-IM00010</t>
  </si>
  <si>
    <t>HSA 132-SE00002-IM00011</t>
  </si>
  <si>
    <t>HSA 132-SE00002-IM00012</t>
  </si>
  <si>
    <t>HSA 132-SE00002-IM00013</t>
  </si>
  <si>
    <t>HSA 132-SE00002-IM00014</t>
  </si>
  <si>
    <t>HSA 132-SE00002-IM00015</t>
  </si>
  <si>
    <t>HSA 132-SE00002-IM00016</t>
  </si>
  <si>
    <t>HSA 132-SE00002-IM00017</t>
  </si>
  <si>
    <t>HSA 132-SE00002-IM00018</t>
  </si>
  <si>
    <t>HSA 132-SE00002-IM00019</t>
  </si>
  <si>
    <t>HSA 132-SE00002-IM00020</t>
  </si>
  <si>
    <t>HSA 132-SE00002-IM00021</t>
  </si>
  <si>
    <t>HSA 132-SE00002-IM00022</t>
  </si>
  <si>
    <t>HSA 132-SE00002-IM00023</t>
  </si>
  <si>
    <t>HSA 132-SE00002-IM00024</t>
  </si>
  <si>
    <t>HSA 132-SE00002-IM00025</t>
  </si>
  <si>
    <t>HSA 132-SE00002-IM00026</t>
  </si>
  <si>
    <t>HSA 132-SE00002-IM00027</t>
  </si>
  <si>
    <t>HSA 132-SE00002-IM00028</t>
  </si>
  <si>
    <t>HSA 132-SE00002-IM00029</t>
  </si>
  <si>
    <t>HSA 132-SE00002-IM00030</t>
  </si>
  <si>
    <t>HSA 132-SE00002-IM00031</t>
  </si>
  <si>
    <t>HSA 132-SE00002-IM00032</t>
  </si>
  <si>
    <t>HSA 132-SE00002-IM00033</t>
  </si>
  <si>
    <t>HSA 132-SE00002-IM00034</t>
  </si>
  <si>
    <t>HSA 132-SE00002-IM00035</t>
  </si>
  <si>
    <t>HSA 132-SE00002-IM00036</t>
  </si>
  <si>
    <t>HSA 132-SE00002-IM00037</t>
  </si>
  <si>
    <t>HSA 132-SE00002-IM00038</t>
  </si>
  <si>
    <t>HSA 132-SE00002-IM00039</t>
  </si>
  <si>
    <t>HSA 132-SE00002-IM00040</t>
  </si>
  <si>
    <t>HSA 132-SE00002-IM00041</t>
  </si>
  <si>
    <t>HSA 132-SE00002-IM00042</t>
  </si>
  <si>
    <t>HSA 132-SE00002-IM00043</t>
  </si>
  <si>
    <t>HSA 132-SE00002-IM00044</t>
  </si>
  <si>
    <t>HSA 132-SE00002-IM00045</t>
  </si>
  <si>
    <t>HSA 132-SE00002-IM00046</t>
  </si>
  <si>
    <t>HSA 132-SE00002-IM00047</t>
  </si>
  <si>
    <t>HSA 132-SE00002-IM00048</t>
  </si>
  <si>
    <t>HSA 132-SE00002-IM00049</t>
  </si>
  <si>
    <t>HSA 132-SE00002-IM00050</t>
  </si>
  <si>
    <t>HSA 132-SE00002-IM00051</t>
  </si>
  <si>
    <t>HSA 132-SE00002-IM00052</t>
  </si>
  <si>
    <t>HSA 133-SE00002-IM00001</t>
  </si>
  <si>
    <t>HSA 133-SE00002-IM00002</t>
  </si>
  <si>
    <t>HSA 133-SE00002-IM00003</t>
  </si>
  <si>
    <t>HSA 133-SE00002-IM00004</t>
  </si>
  <si>
    <t>HSA 133-SE00002-IM00005</t>
  </si>
  <si>
    <t>HSA 133-SE00002-IM00006</t>
  </si>
  <si>
    <t>HSA 133-SE00002-IM00007</t>
  </si>
  <si>
    <t>HSA 133-SE00002-IM00008</t>
  </si>
  <si>
    <t>HSA 133-SE00002-IM00009</t>
  </si>
  <si>
    <t>HSA 133-SE00002-IM00010</t>
  </si>
  <si>
    <t>HSA 133-SE00002-IM00011</t>
  </si>
  <si>
    <t>HSA 133-SE00002-IM00012</t>
  </si>
  <si>
    <t>HSA 133-SE00002-IM00013</t>
  </si>
  <si>
    <t>HSA 133-SE00002-IM00014</t>
  </si>
  <si>
    <t>HSA 133-SE00002-IM00015</t>
  </si>
  <si>
    <t>HSA 133-SE00002-IM00016</t>
  </si>
  <si>
    <t>HSA 133-SE00002-IM00017</t>
  </si>
  <si>
    <t>HSA 133-SE00002-IM00018</t>
  </si>
  <si>
    <t>HSA 133-SE00002-IM00019</t>
  </si>
  <si>
    <t>HSA 133-SE00002-IM00020</t>
  </si>
  <si>
    <t>HSA 133-SE00002-IM00021</t>
  </si>
  <si>
    <t>HSA 133-SE00002-IM00022</t>
  </si>
  <si>
    <t>HSA 133-SE00002-IM00023</t>
  </si>
  <si>
    <t>HSA 133-SE00002-IM00024</t>
  </si>
  <si>
    <t>HSA 133-SE00002-IM00025</t>
  </si>
  <si>
    <t>HSA 133-SE00002-IM00026</t>
  </si>
  <si>
    <t>HSA 133-SE00002-IM00027</t>
  </si>
  <si>
    <t>HSA 133-SE00002-IM00028</t>
  </si>
  <si>
    <t>HSA 133-SE00002-IM00029</t>
  </si>
  <si>
    <t>HSA 133-SE00002-IM00030</t>
  </si>
  <si>
    <t>HSA 133-SE00002-IM00031</t>
  </si>
  <si>
    <t>HSA 133-SE00002-IM00032</t>
  </si>
  <si>
    <t>HSA 133-SE00002-IM00033</t>
  </si>
  <si>
    <t>HSA 133-SE00002-IM00034</t>
  </si>
  <si>
    <t>HSA 133-SE00002-IM00035</t>
  </si>
  <si>
    <t>HSA 133-SE00002-IM00036</t>
  </si>
  <si>
    <t>HSA 133-SE00002-IM00037</t>
  </si>
  <si>
    <t>HSA 133-SE00002-IM00038</t>
  </si>
  <si>
    <t>HSA 133-SE00002-IM00039</t>
  </si>
  <si>
    <t>HSA 133-SE00002-IM00040</t>
  </si>
  <si>
    <t>HSA 133-SE00002-IM00041</t>
  </si>
  <si>
    <t>HSA 133-SE00002-IM00042</t>
  </si>
  <si>
    <t>HSA 133-SE00002-IM00043</t>
  </si>
  <si>
    <t>HSA 133-SE00002-IM00044</t>
  </si>
  <si>
    <t>HSA 133-SE00002-IM00045</t>
  </si>
  <si>
    <t>HSA 133-SE00002-IM00046</t>
  </si>
  <si>
    <t>HSA 133-SE00002-IM00047</t>
  </si>
  <si>
    <t>HSA 133-SE00002-IM00048</t>
  </si>
  <si>
    <t>HSA 133-SE00002-IM00049</t>
  </si>
  <si>
    <t>HSA 133-SE00002-IM00050</t>
  </si>
  <si>
    <t>HSA 134-SE00003-IM00001</t>
  </si>
  <si>
    <t>HSA 134-SE00003-IM00002</t>
  </si>
  <si>
    <t>HSA 134-SE00003-IM00003</t>
  </si>
  <si>
    <t>HSA 134-SE00003-IM00004</t>
  </si>
  <si>
    <t>HSA 134-SE00003-IM00005</t>
  </si>
  <si>
    <t>HSA 134-SE00003-IM00006</t>
  </si>
  <si>
    <t>HSA 134-SE00003-IM00007</t>
  </si>
  <si>
    <t>HSA 134-SE00003-IM00008</t>
  </si>
  <si>
    <t>HSA 134-SE00003-IM00009</t>
  </si>
  <si>
    <t>HSA 134-SE00003-IM00010</t>
  </si>
  <si>
    <t>HSA 134-SE00003-IM00011</t>
  </si>
  <si>
    <t>HSA 134-SE00003-IM00012</t>
  </si>
  <si>
    <t>HSA 134-SE00003-IM00013</t>
  </si>
  <si>
    <t>HSA 134-SE00003-IM00014</t>
  </si>
  <si>
    <t>HSA 134-SE00003-IM00015</t>
  </si>
  <si>
    <t>HSA 134-SE00003-IM00016</t>
  </si>
  <si>
    <t>HSA 134-SE00003-IM00017</t>
  </si>
  <si>
    <t>HSA 134-SE00003-IM00018</t>
  </si>
  <si>
    <t>HSA 134-SE00003-IM00019</t>
  </si>
  <si>
    <t>HSA 134-SE00003-IM00020</t>
  </si>
  <si>
    <t>HSA 134-SE00003-IM00021</t>
  </si>
  <si>
    <t>HSA 134-SE00003-IM00022</t>
  </si>
  <si>
    <t>HSA 134-SE00003-IM00023</t>
  </si>
  <si>
    <t>HSA 134-SE00003-IM00024</t>
  </si>
  <si>
    <t>HSA 134-SE00003-IM00025</t>
  </si>
  <si>
    <t>HSA 134-SE00003-IM00026</t>
  </si>
  <si>
    <t>HSA 134-SE00003-IM00027</t>
  </si>
  <si>
    <t>HSA 134-SE00003-IM00028</t>
  </si>
  <si>
    <t>HSA 134-SE00003-IM00029</t>
  </si>
  <si>
    <t>HSA 134-SE00003-IM00030</t>
  </si>
  <si>
    <t>HSA 134-SE00003-IM00031</t>
  </si>
  <si>
    <t>HSA 134-SE00003-IM00032</t>
  </si>
  <si>
    <t>HSA 134-SE00003-IM00033</t>
  </si>
  <si>
    <t>HSA 134-SE00003-IM00034</t>
  </si>
  <si>
    <t>HSA 134-SE00003-IM00035</t>
  </si>
  <si>
    <t>HSA 134-SE00003-IM00036</t>
  </si>
  <si>
    <t>HSA 134-SE00003-IM00037</t>
  </si>
  <si>
    <t>HSA 134-SE00003-IM00038</t>
  </si>
  <si>
    <t>HSA 134-SE00003-IM00039</t>
  </si>
  <si>
    <t>HSA 134-SE00003-IM00040</t>
  </si>
  <si>
    <t>HSA 134-SE00003-IM00041</t>
  </si>
  <si>
    <t>HSA 134-SE00003-IM00042</t>
  </si>
  <si>
    <t>HSA 134-SE00003-IM00043</t>
  </si>
  <si>
    <t>HSA 134-SE00003-IM00044</t>
  </si>
  <si>
    <t>HSA 134-SE00003-IM00045</t>
  </si>
  <si>
    <t>HSA 134-SE00003-IM00046</t>
  </si>
  <si>
    <t>HSA 134-SE00003-IM00047</t>
  </si>
  <si>
    <t>HSA 134-SE00003-IM00048</t>
  </si>
  <si>
    <t>HSA 134-SE00003-IM00049</t>
  </si>
  <si>
    <t>HSA 135-SE00003-IM00001</t>
  </si>
  <si>
    <t>HSA 135-SE00003-IM00002</t>
  </si>
  <si>
    <t>HSA 135-SE00003-IM00003</t>
  </si>
  <si>
    <t>HSA 135-SE00003-IM00004</t>
  </si>
  <si>
    <t>HSA 135-SE00003-IM00005</t>
  </si>
  <si>
    <t>HSA 135-SE00003-IM00006</t>
  </si>
  <si>
    <t>HSA 135-SE00003-IM00007</t>
  </si>
  <si>
    <t>HSA 135-SE00003-IM00008</t>
  </si>
  <si>
    <t>HSA 135-SE00003-IM00009</t>
  </si>
  <si>
    <t>HSA 135-SE00003-IM00010</t>
  </si>
  <si>
    <t>HSA 135-SE00003-IM00011</t>
  </si>
  <si>
    <t>HSA 135-SE00003-IM00012</t>
  </si>
  <si>
    <t>HSA 135-SE00003-IM00013</t>
  </si>
  <si>
    <t>HSA 135-SE00003-IM00014</t>
  </si>
  <si>
    <t>HSA 135-SE00003-IM00015</t>
  </si>
  <si>
    <t>HSA 135-SE00003-IM00016</t>
  </si>
  <si>
    <t>HSA 135-SE00003-IM00017</t>
  </si>
  <si>
    <t>HSA 135-SE00003-IM00018</t>
  </si>
  <si>
    <t>HSA 135-SE00003-IM00019</t>
  </si>
  <si>
    <t>HSA 135-SE00003-IM00020</t>
  </si>
  <si>
    <t>HSA 135-SE00003-IM00021</t>
  </si>
  <si>
    <t>HSA 135-SE00003-IM00022</t>
  </si>
  <si>
    <t>HSA 135-SE00003-IM00023</t>
  </si>
  <si>
    <t>HSA 135-SE00003-IM00024</t>
  </si>
  <si>
    <t>HSA 135-SE00003-IM00025</t>
  </si>
  <si>
    <t>HSA 135-SE00003-IM00026</t>
  </si>
  <si>
    <t>HSA 135-SE00003-IM00027</t>
  </si>
  <si>
    <t>HSA 135-SE00003-IM00028</t>
  </si>
  <si>
    <t>HSA 135-SE00003-IM00029</t>
  </si>
  <si>
    <t>HSA 135-SE00003-IM00030</t>
  </si>
  <si>
    <t>HSA 135-SE00003-IM00031</t>
  </si>
  <si>
    <t>HSA 135-SE00003-IM00032</t>
  </si>
  <si>
    <t>HSA 135-SE00003-IM00033</t>
  </si>
  <si>
    <t>HSA 135-SE00003-IM00034</t>
  </si>
  <si>
    <t>HSA 135-SE00003-IM00035</t>
  </si>
  <si>
    <t>HSA 135-SE00003-IM00036</t>
  </si>
  <si>
    <t>HSA 135-SE00003-IM00037</t>
  </si>
  <si>
    <t>HSA 135-SE00003-IM00038</t>
  </si>
  <si>
    <t>HSA 135-SE00003-IM00039</t>
  </si>
  <si>
    <t>HSA 135-SE00003-IM00040</t>
  </si>
  <si>
    <t>HSA 137-SE00002-IM00001</t>
  </si>
  <si>
    <t>HSA 137-SE00002-IM00002</t>
  </si>
  <si>
    <t>HSA 137-SE00002-IM00003</t>
  </si>
  <si>
    <t>HSA 137-SE00002-IM00004</t>
  </si>
  <si>
    <t>HSA 137-SE00002-IM00005</t>
  </si>
  <si>
    <t>HSA 137-SE00002-IM00006</t>
  </si>
  <si>
    <t>HSA 137-SE00002-IM00007</t>
  </si>
  <si>
    <t>HSA 137-SE00002-IM00008</t>
  </si>
  <si>
    <t>HSA 137-SE00002-IM00009</t>
  </si>
  <si>
    <t>HSA 137-SE00002-IM00010</t>
  </si>
  <si>
    <t>HSA 137-SE00002-IM00011</t>
  </si>
  <si>
    <t>HSA 137-SE00002-IM00012</t>
  </si>
  <si>
    <t>HSA 137-SE00002-IM00013</t>
  </si>
  <si>
    <t>HSA 137-SE00002-IM00014</t>
  </si>
  <si>
    <t>HSA 137-SE00002-IM00015</t>
  </si>
  <si>
    <t>HSA 137-SE00002-IM00016</t>
  </si>
  <si>
    <t>HSA 137-SE00002-IM00017</t>
  </si>
  <si>
    <t>HSA 137-SE00002-IM00018</t>
  </si>
  <si>
    <t>HSA 137-SE00002-IM00019</t>
  </si>
  <si>
    <t>HSA 137-SE00002-IM00020</t>
  </si>
  <si>
    <t>HSA 137-SE00002-IM00021</t>
  </si>
  <si>
    <t>HSA 137-SE00002-IM00022</t>
  </si>
  <si>
    <t>HSA 137-SE00002-IM00023</t>
  </si>
  <si>
    <t>HSA 137-SE00002-IM00024</t>
  </si>
  <si>
    <t>HSA 137-SE00002-IM00025</t>
  </si>
  <si>
    <t>HSA 137-SE00002-IM00026</t>
  </si>
  <si>
    <t>HSA 137-SE00002-IM00027</t>
  </si>
  <si>
    <t>HSA 137-SE00002-IM00028</t>
  </si>
  <si>
    <t>HSA 137-SE00002-IM00029</t>
  </si>
  <si>
    <t>HSA 137-SE00002-IM00030</t>
  </si>
  <si>
    <t>HSA 137-SE00002-IM00031</t>
  </si>
  <si>
    <t>HSA 137-SE00002-IM00032</t>
  </si>
  <si>
    <t>HSA 137-SE00002-IM00033</t>
  </si>
  <si>
    <t>HSA 137-SE00002-IM00034</t>
  </si>
  <si>
    <t>HSA 137-SE00002-IM00035</t>
  </si>
  <si>
    <t>HSA 137-SE00002-IM00036</t>
  </si>
  <si>
    <t>HSA 137-SE00002-IM00037</t>
  </si>
  <si>
    <t>HSA 137-SE00002-IM00038</t>
  </si>
  <si>
    <t>HSA 137-SE00002-IM00039</t>
  </si>
  <si>
    <t>HSA 137-SE00002-IM00040</t>
  </si>
  <si>
    <t>HSA 137-SE00002-IM00041</t>
  </si>
  <si>
    <t>HSA 137-SE00002-IM00042</t>
  </si>
  <si>
    <t>HSA 137-SE00002-IM00043</t>
  </si>
  <si>
    <t>HSA 137-SE00002-IM00044</t>
  </si>
  <si>
    <t>HSA 137-SE00002-IM00045</t>
  </si>
  <si>
    <t>HSA 137-SE00002-IM00046</t>
  </si>
  <si>
    <t>HSA 137-SE00002-IM00047</t>
  </si>
  <si>
    <t>HSA 137-SE00002-IM00048</t>
  </si>
  <si>
    <t>HSA 137-SE00002-IM00049</t>
  </si>
  <si>
    <t>HSA 137-SE00002-IM00050</t>
  </si>
  <si>
    <t>HSA 137-SE00002-IM00051</t>
  </si>
  <si>
    <t>HSA 137-SE00002-IM00052</t>
  </si>
  <si>
    <t>HSA 137-SE00002-IM00053</t>
  </si>
  <si>
    <t>HSA 137-SE00002-IM00054</t>
  </si>
  <si>
    <t>HSA 137-SE00002-IM00055</t>
  </si>
  <si>
    <t>HSA 138-SE00002-IM00001</t>
  </si>
  <si>
    <t>HSA 138-SE00002-IM00002</t>
  </si>
  <si>
    <t>HSA 138-SE00002-IM00003</t>
  </si>
  <si>
    <t>HSA 138-SE00002-IM00004</t>
  </si>
  <si>
    <t>HSA 138-SE00002-IM00005</t>
  </si>
  <si>
    <t>HSA 138-SE00002-IM00006</t>
  </si>
  <si>
    <t>HSA 138-SE00002-IM00007</t>
  </si>
  <si>
    <t>HSA 138-SE00002-IM00008</t>
  </si>
  <si>
    <t>HSA 138-SE00002-IM00009</t>
  </si>
  <si>
    <t>HSA 138-SE00002-IM00010</t>
  </si>
  <si>
    <t>HSA 138-SE00002-IM00011</t>
  </si>
  <si>
    <t>HSA 138-SE00002-IM00012</t>
  </si>
  <si>
    <t>HSA 138-SE00002-IM00013</t>
  </si>
  <si>
    <t>HSA 138-SE00002-IM00014</t>
  </si>
  <si>
    <t>HSA 138-SE00002-IM00015</t>
  </si>
  <si>
    <t>HSA 138-SE00002-IM00016</t>
  </si>
  <si>
    <t>HSA 138-SE00002-IM00017</t>
  </si>
  <si>
    <t>HSA 138-SE00002-IM00018</t>
  </si>
  <si>
    <t>HSA 138-SE00002-IM00019</t>
  </si>
  <si>
    <t>HSA 138-SE00002-IM00020</t>
  </si>
  <si>
    <t>HSA 138-SE00002-IM00021</t>
  </si>
  <si>
    <t>HSA 138-SE00002-IM00022</t>
  </si>
  <si>
    <t>HSA 138-SE00002-IM00023</t>
  </si>
  <si>
    <t>HSA 138-SE00002-IM00024</t>
  </si>
  <si>
    <t>HSA 138-SE00002-IM00025</t>
  </si>
  <si>
    <t>HSA 138-SE00002-IM00026</t>
  </si>
  <si>
    <t>HSA 138-SE00002-IM00027</t>
  </si>
  <si>
    <t>HSA 138-SE00002-IM00028</t>
  </si>
  <si>
    <t>HSA 138-SE00002-IM00029</t>
  </si>
  <si>
    <t>HSA 138-SE00002-IM00030</t>
  </si>
  <si>
    <t>HSA 138-SE00002-IM00031</t>
  </si>
  <si>
    <t>HSA 138-SE00002-IM00032</t>
  </si>
  <si>
    <t>HSA 138-SE00002-IM00033</t>
  </si>
  <si>
    <t>HSA 138-SE00002-IM00034</t>
  </si>
  <si>
    <t>HSA 138-SE00002-IM00035</t>
  </si>
  <si>
    <t>HSA 138-SE00002-IM00036</t>
  </si>
  <si>
    <t>HSA 138-SE00002-IM00037</t>
  </si>
  <si>
    <t>HSA 138-SE00002-IM00038</t>
  </si>
  <si>
    <t>HSA 138-SE00002-IM00039</t>
  </si>
  <si>
    <t>HSA 138-SE00002-IM00040</t>
  </si>
  <si>
    <t>HSA 138-SE00002-IM00041</t>
  </si>
  <si>
    <t>HSA 138-SE00002-IM00042</t>
  </si>
  <si>
    <t>HSA 138-SE00002-IM00043</t>
  </si>
  <si>
    <t>HSA 138-SE00002-IM00044</t>
  </si>
  <si>
    <t>HSA 138-SE00002-IM00045</t>
  </si>
  <si>
    <t>HSA 138-SE00002-IM00046</t>
  </si>
  <si>
    <t>HSA 138-SE00002-IM00047</t>
  </si>
  <si>
    <t>HSA 138-SE00002-IM00048</t>
  </si>
  <si>
    <t>HSA 139-SE00003-IM00001</t>
  </si>
  <si>
    <t>HSA 139-SE00003-IM00002</t>
  </si>
  <si>
    <t>HSA 139-SE00003-IM00003</t>
  </si>
  <si>
    <t>HSA 139-SE00003-IM00004</t>
  </si>
  <si>
    <t>HSA 139-SE00003-IM00005</t>
  </si>
  <si>
    <t>HSA 139-SE00003-IM00006</t>
  </si>
  <si>
    <t>HSA 139-SE00003-IM00007</t>
  </si>
  <si>
    <t>HSA 139-SE00003-IM00008</t>
  </si>
  <si>
    <t>HSA 139-SE00003-IM00009</t>
  </si>
  <si>
    <t>HSA 139-SE00003-IM00010</t>
  </si>
  <si>
    <t>HSA 139-SE00003-IM00011</t>
  </si>
  <si>
    <t>HSA 139-SE00003-IM00012</t>
  </si>
  <si>
    <t>HSA 139-SE00003-IM00013</t>
  </si>
  <si>
    <t>HSA 139-SE00003-IM00014</t>
  </si>
  <si>
    <t>HSA 139-SE00003-IM00015</t>
  </si>
  <si>
    <t>HSA 139-SE00003-IM00016</t>
  </si>
  <si>
    <t>HSA 139-SE00003-IM00017</t>
  </si>
  <si>
    <t>HSA 139-SE00003-IM00018</t>
  </si>
  <si>
    <t>HSA 139-SE00003-IM00019</t>
  </si>
  <si>
    <t>HSA 139-SE00003-IM00020</t>
  </si>
  <si>
    <t>HSA 139-SE00003-IM00021</t>
  </si>
  <si>
    <t>HSA 139-SE00003-IM00022</t>
  </si>
  <si>
    <t>HSA 139-SE00003-IM00023</t>
  </si>
  <si>
    <t>HSA 139-SE00003-IM00024</t>
  </si>
  <si>
    <t>HSA 139-SE00003-IM00025</t>
  </si>
  <si>
    <t>HSA 139-SE00003-IM00026</t>
  </si>
  <si>
    <t>HSA 139-SE00003-IM00027</t>
  </si>
  <si>
    <t>HSA 139-SE00003-IM00028</t>
  </si>
  <si>
    <t>HSA 139-SE00003-IM00029</t>
  </si>
  <si>
    <t>HSA 139-SE00003-IM00030</t>
  </si>
  <si>
    <t>HSA 139-SE00003-IM00031</t>
  </si>
  <si>
    <t>HSA 139-SE00003-IM00032</t>
  </si>
  <si>
    <t>HSA 139-SE00003-IM00033</t>
  </si>
  <si>
    <t>HSA 139-SE00003-IM00034</t>
  </si>
  <si>
    <t>HSA 139-SE00003-IM00035</t>
  </si>
  <si>
    <t>HSA 139-SE00003-IM00036</t>
  </si>
  <si>
    <t>HSA 139-SE00003-IM00037</t>
  </si>
  <si>
    <t>HSA 139-SE00003-IM00038</t>
  </si>
  <si>
    <t>HSA 139-SE00003-IM00039</t>
  </si>
  <si>
    <t>HSA 139-SE00003-IM00040</t>
  </si>
  <si>
    <t>HSA 141-SE00002-IM00001</t>
  </si>
  <si>
    <t>HSA 141-SE00002-IM00002</t>
  </si>
  <si>
    <t>HSA 141-SE00002-IM00003</t>
  </si>
  <si>
    <t>HSA 141-SE00002-IM00004</t>
  </si>
  <si>
    <t>HSA 141-SE00002-IM00005</t>
  </si>
  <si>
    <t>HSA 141-SE00002-IM00006</t>
  </si>
  <si>
    <t>HSA 141-SE00002-IM00007</t>
  </si>
  <si>
    <t>HSA 141-SE00002-IM00008</t>
  </si>
  <si>
    <t>HSA 141-SE00002-IM00009</t>
  </si>
  <si>
    <t>HSA 141-SE00002-IM00010</t>
  </si>
  <si>
    <t>HSA 141-SE00002-IM00011</t>
  </si>
  <si>
    <t>HSA 141-SE00002-IM00012</t>
  </si>
  <si>
    <t>HSA 141-SE00002-IM00013</t>
  </si>
  <si>
    <t>HSA 141-SE00002-IM00014</t>
  </si>
  <si>
    <t>HSA 141-SE00002-IM00015</t>
  </si>
  <si>
    <t>HSA 141-SE00002-IM00016</t>
  </si>
  <si>
    <t>HSA 141-SE00002-IM00017</t>
  </si>
  <si>
    <t>HSA 141-SE00002-IM00018</t>
  </si>
  <si>
    <t>HSA 141-SE00002-IM00019</t>
  </si>
  <si>
    <t>HSA 141-SE00002-IM00020</t>
  </si>
  <si>
    <t>HSA 141-SE00002-IM00021</t>
  </si>
  <si>
    <t>HSA 141-SE00002-IM00022</t>
  </si>
  <si>
    <t>HSA 141-SE00002-IM00023</t>
  </si>
  <si>
    <t>HSA 141-SE00002-IM00024</t>
  </si>
  <si>
    <t>HSA 141-SE00002-IM00025</t>
  </si>
  <si>
    <t>HSA 141-SE00002-IM00026</t>
  </si>
  <si>
    <t>HSA 141-SE00002-IM00027</t>
  </si>
  <si>
    <t>HSA 141-SE00002-IM00028</t>
  </si>
  <si>
    <t>HSA 141-SE00002-IM00029</t>
  </si>
  <si>
    <t>HSA 141-SE00002-IM00030</t>
  </si>
  <si>
    <t>HSA 141-SE00002-IM00031</t>
  </si>
  <si>
    <t>HSA 141-SE00002-IM00032</t>
  </si>
  <si>
    <t>HSA 141-SE00002-IM00033</t>
  </si>
  <si>
    <t>HSA 141-SE00002-IM00034</t>
  </si>
  <si>
    <t>HSA 141-SE00002-IM00035</t>
  </si>
  <si>
    <t>HSA 141-SE00002-IM00036</t>
  </si>
  <si>
    <t>HSA 141-SE00002-IM00037</t>
  </si>
  <si>
    <t>HSA 141-SE00002-IM00038</t>
  </si>
  <si>
    <t>HSA 141-SE00002-IM00039</t>
  </si>
  <si>
    <t>HSA 141-SE00002-IM00040</t>
  </si>
  <si>
    <t>HSA 141-SE00002-IM00041</t>
  </si>
  <si>
    <t>HSA 141-SE00002-IM00042</t>
  </si>
  <si>
    <t>HSA 141-SE00002-IM00043</t>
  </si>
  <si>
    <t>HSA 141-SE00002-IM00044</t>
  </si>
  <si>
    <t>HSA 141-SE00002-IM00045</t>
  </si>
  <si>
    <t>HSA 141-SE00002-IM00046</t>
  </si>
  <si>
    <t>HSA 141-SE00002-IM00047</t>
  </si>
  <si>
    <t>HSA 141-SE00002-IM00048</t>
  </si>
  <si>
    <t>HSA 141-SE00002-IM00049</t>
  </si>
  <si>
    <t>HSA 141-SE00002-IM00050</t>
  </si>
  <si>
    <t>HSA 141-SE00002-IM00051</t>
  </si>
  <si>
    <t>HSA 141-SE00002-IM00052</t>
  </si>
  <si>
    <t>HSA 141-SE00002-IM00053</t>
  </si>
  <si>
    <t>HSA 141-SE00002-IM00054</t>
  </si>
  <si>
    <t>HSA 143-SE00002-IM00001</t>
  </si>
  <si>
    <t>HSA 143-SE00002-IM00002</t>
  </si>
  <si>
    <t>HSA 143-SE00002-IM00003</t>
  </si>
  <si>
    <t>HSA 143-SE00002-IM00004</t>
  </si>
  <si>
    <t>HSA 143-SE00002-IM00005</t>
  </si>
  <si>
    <t>HSA 143-SE00002-IM00006</t>
  </si>
  <si>
    <t>HSA 143-SE00002-IM00007</t>
  </si>
  <si>
    <t>HSA 143-SE00002-IM00008</t>
  </si>
  <si>
    <t>HSA 143-SE00002-IM00009</t>
  </si>
  <si>
    <t>HSA 143-SE00002-IM00010</t>
  </si>
  <si>
    <t>HSA 143-SE00002-IM00011</t>
  </si>
  <si>
    <t>HSA 143-SE00002-IM00012</t>
  </si>
  <si>
    <t>HSA 143-SE00002-IM00013</t>
  </si>
  <si>
    <t>HSA 143-SE00002-IM00014</t>
  </si>
  <si>
    <t>HSA 143-SE00002-IM00015</t>
  </si>
  <si>
    <t>HSA 143-SE00002-IM00016</t>
  </si>
  <si>
    <t>HSA 143-SE00002-IM00017</t>
  </si>
  <si>
    <t>HSA 143-SE00002-IM00018</t>
  </si>
  <si>
    <t>HSA 143-SE00002-IM00019</t>
  </si>
  <si>
    <t>HSA 143-SE00002-IM00020</t>
  </si>
  <si>
    <t>HSA 143-SE00002-IM00021</t>
  </si>
  <si>
    <t>HSA 143-SE00002-IM00022</t>
  </si>
  <si>
    <t>HSA 143-SE00002-IM00023</t>
  </si>
  <si>
    <t>HSA 143-SE00002-IM00024</t>
  </si>
  <si>
    <t>HSA 143-SE00002-IM00025</t>
  </si>
  <si>
    <t>HSA 143-SE00002-IM00026</t>
  </si>
  <si>
    <t>HSA 143-SE00002-IM00027</t>
  </si>
  <si>
    <t>HSA 143-SE00002-IM00028</t>
  </si>
  <si>
    <t>HSA 143-SE00002-IM00029</t>
  </si>
  <si>
    <t>HSA 143-SE00002-IM00030</t>
  </si>
  <si>
    <t>HSA 143-SE00002-IM00031</t>
  </si>
  <si>
    <t>HSA 143-SE00002-IM00032</t>
  </si>
  <si>
    <t>HSA 143-SE00002-IM00033</t>
  </si>
  <si>
    <t>HSA 143-SE00002-IM00034</t>
  </si>
  <si>
    <t>HSA 143-SE00002-IM00035</t>
  </si>
  <si>
    <t>HSA 143-SE00002-IM00036</t>
  </si>
  <si>
    <t>HSA 143-SE00002-IM00037</t>
  </si>
  <si>
    <t>HSA 143-SE00002-IM00038</t>
  </si>
  <si>
    <t>HSA 143-SE00002-IM00039</t>
  </si>
  <si>
    <t>HSA 143-SE00002-IM00040</t>
  </si>
  <si>
    <t>HSA 143-SE00002-IM00041</t>
  </si>
  <si>
    <t>HSA 143-SE00002-IM00042</t>
  </si>
  <si>
    <t>HSA 143-SE00002-IM00043</t>
  </si>
  <si>
    <t>HSA 143-SE00002-IM00044</t>
  </si>
  <si>
    <t>HSA 143-SE00002-IM00045</t>
  </si>
  <si>
    <t>HSA 143-SE00002-IM00046</t>
  </si>
  <si>
    <t>HSA 143-SE00002-IM00047</t>
  </si>
  <si>
    <t>HSA 143-SE00002-IM00048</t>
  </si>
  <si>
    <t>HSA 143-SE00002-IM00049</t>
  </si>
  <si>
    <t>HSA 143-SE00002-IM00050</t>
  </si>
  <si>
    <t>HSA 143-SE00002-IM00051</t>
  </si>
  <si>
    <t>HSA 143-SE00002-IM00052</t>
  </si>
  <si>
    <t>HSA 144-SE00002-IM00001</t>
  </si>
  <si>
    <t>HSA 144-SE00002-IM00002</t>
  </si>
  <si>
    <t>HSA 144-SE00002-IM00003</t>
  </si>
  <si>
    <t>HSA 144-SE00002-IM00004</t>
  </si>
  <si>
    <t>HSA 144-SE00002-IM00005</t>
  </si>
  <si>
    <t>HSA 144-SE00002-IM00006</t>
  </si>
  <si>
    <t>HSA 144-SE00002-IM00007</t>
  </si>
  <si>
    <t>HSA 144-SE00002-IM00008</t>
  </si>
  <si>
    <t>HSA 144-SE00002-IM00009</t>
  </si>
  <si>
    <t>HSA 144-SE00002-IM00010</t>
  </si>
  <si>
    <t>HSA 144-SE00002-IM00011</t>
  </si>
  <si>
    <t>HSA 144-SE00002-IM00012</t>
  </si>
  <si>
    <t>HSA 144-SE00002-IM00013</t>
  </si>
  <si>
    <t>HSA 144-SE00002-IM00014</t>
  </si>
  <si>
    <t>HSA 144-SE00002-IM00015</t>
  </si>
  <si>
    <t>HSA 144-SE00002-IM00016</t>
  </si>
  <si>
    <t>HSA 144-SE00002-IM00017</t>
  </si>
  <si>
    <t>HSA 144-SE00002-IM00018</t>
  </si>
  <si>
    <t>HSA 144-SE00002-IM00019</t>
  </si>
  <si>
    <t>HSA 144-SE00002-IM00020</t>
  </si>
  <si>
    <t>HSA 144-SE00002-IM00021</t>
  </si>
  <si>
    <t>HSA 144-SE00002-IM00022</t>
  </si>
  <si>
    <t>HSA 144-SE00002-IM00023</t>
  </si>
  <si>
    <t>HSA 144-SE00002-IM00024</t>
  </si>
  <si>
    <t>HSA 144-SE00002-IM00025</t>
  </si>
  <si>
    <t>HSA 144-SE00002-IM00026</t>
  </si>
  <si>
    <t>HSA 144-SE00002-IM00027</t>
  </si>
  <si>
    <t>HSA 144-SE00002-IM00028</t>
  </si>
  <si>
    <t>HSA 144-SE00002-IM00029</t>
  </si>
  <si>
    <t>HSA 144-SE00002-IM00030</t>
  </si>
  <si>
    <t>HSA 144-SE00002-IM00031</t>
  </si>
  <si>
    <t>HSA 144-SE00002-IM00032</t>
  </si>
  <si>
    <t>HSA 144-SE00002-IM00033</t>
  </si>
  <si>
    <t>HSA 144-SE00002-IM00034</t>
  </si>
  <si>
    <t>HSA 144-SE00002-IM00035</t>
  </si>
  <si>
    <t>HSA 144-SE00002-IM00036</t>
  </si>
  <si>
    <t>HSA 144-SE00002-IM00037</t>
  </si>
  <si>
    <t>HSA 144-SE00002-IM00038</t>
  </si>
  <si>
    <t>HSA 144-SE00002-IM00039</t>
  </si>
  <si>
    <t>HSA 144-SE00002-IM00040</t>
  </si>
  <si>
    <t>HSA 144-SE00002-IM00041</t>
  </si>
  <si>
    <t>HSA 144-SE00002-IM00042</t>
  </si>
  <si>
    <t>HSA 144-SE00002-IM00043</t>
  </si>
  <si>
    <t>HSA 144-SE00002-IM00044</t>
  </si>
  <si>
    <t>HSA 144-SE00002-IM00045</t>
  </si>
  <si>
    <t>HSA 144-SE00002-IM00046</t>
  </si>
  <si>
    <t>HSA 144-SE00002-IM00047</t>
  </si>
  <si>
    <t>HSA 144-SE00002-IM00048</t>
  </si>
  <si>
    <t>HSA 144-SE00002-IM00049</t>
  </si>
  <si>
    <t>HSA 144-SE00002-IM00050</t>
  </si>
  <si>
    <t>HSA 144-SE00002-IM00051</t>
  </si>
  <si>
    <t>HSA 144-SE00002-IM00052</t>
  </si>
  <si>
    <t>HSA 145A-SE00002-IM00001</t>
  </si>
  <si>
    <t>HSA 145A-SE00002-IM00002</t>
  </si>
  <si>
    <t>HSA 145A-SE00002-IM00003</t>
  </si>
  <si>
    <t>HSA 145A-SE00002-IM00004</t>
  </si>
  <si>
    <t>HSA 145A-SE00002-IM00005</t>
  </si>
  <si>
    <t>HSA 145A-SE00002-IM00006</t>
  </si>
  <si>
    <t>HSA 145A-SE00002-IM00007</t>
  </si>
  <si>
    <t>HSA 145A-SE00002-IM00008</t>
  </si>
  <si>
    <t>HSA 145A-SE00002-IM00009</t>
  </si>
  <si>
    <t>HSA 145A-SE00002-IM00010</t>
  </si>
  <si>
    <t>HSA 145A-SE00002-IM00011</t>
  </si>
  <si>
    <t>HSA 145A-SE00002-IM00012</t>
  </si>
  <si>
    <t>HSA 145A-SE00002-IM00013</t>
  </si>
  <si>
    <t>HSA 145A-SE00002-IM00014</t>
  </si>
  <si>
    <t>HSA 145A-SE00002-IM00015</t>
  </si>
  <si>
    <t>HSA 145A-SE00002-IM00016</t>
  </si>
  <si>
    <t>HSA 145A-SE00002-IM00017</t>
  </si>
  <si>
    <t>HSA 145A-SE00002-IM00018</t>
  </si>
  <si>
    <t>HSA 145A-SE00002-IM00019</t>
  </si>
  <si>
    <t>HSA 145A-SE00002-IM00020</t>
  </si>
  <si>
    <t>HSA 145A-SE00002-IM00021</t>
  </si>
  <si>
    <t>HSA 145A-SE00002-IM00022</t>
  </si>
  <si>
    <t>HSA 145A-SE00002-IM00023</t>
  </si>
  <si>
    <t>HSA 145A-SE00002-IM00024</t>
  </si>
  <si>
    <t>HSA 145A-SE00002-IM00025</t>
  </si>
  <si>
    <t>HSA 145A-SE00002-IM00026</t>
  </si>
  <si>
    <t>HSA 145A-SE00002-IM00027</t>
  </si>
  <si>
    <t>HSA 145A-SE00002-IM00028</t>
  </si>
  <si>
    <t>HSA 145A-SE00002-IM00029</t>
  </si>
  <si>
    <t>HSA 145A-SE00002-IM00030</t>
  </si>
  <si>
    <t>HSA 145A-SE00002-IM00031</t>
  </si>
  <si>
    <t>HSA 145A-SE00002-IM00032</t>
  </si>
  <si>
    <t>HSA 145A-SE00002-IM00033</t>
  </si>
  <si>
    <t>HSA 145A-SE00002-IM00034</t>
  </si>
  <si>
    <t>HSA 145A-SE00002-IM00035</t>
  </si>
  <si>
    <t>HSA 145A-SE00002-IM00036</t>
  </si>
  <si>
    <t>HSA 145A-SE00002-IM00037</t>
  </si>
  <si>
    <t>HSA 145A-SE00002-IM00038</t>
  </si>
  <si>
    <t>HSA 145A-SE00002-IM00039</t>
  </si>
  <si>
    <t>HSA 145A-SE00002-IM00040</t>
  </si>
  <si>
    <t>HSA 145A-SE00002-IM00041</t>
  </si>
  <si>
    <t>HSA 145A-SE00002-IM00042</t>
  </si>
  <si>
    <t>HSA 145A-SE00002-IM00043</t>
  </si>
  <si>
    <t>HSA 145A-SE00002-IM00044</t>
  </si>
  <si>
    <t>HSA 145A-SE00002-IM00045</t>
  </si>
  <si>
    <t>HSA 145A-SE00002-IM00046</t>
  </si>
  <si>
    <t>HSA 145A-SE00002-IM00047</t>
  </si>
  <si>
    <t>HSA 145A-SE00002-IM00048</t>
  </si>
  <si>
    <t>HSA 145A-SE00002-IM00049</t>
  </si>
  <si>
    <t>HSA 145A-SE00002-IM00050</t>
  </si>
  <si>
    <t>HSA 145B-SE00002-IM00001</t>
  </si>
  <si>
    <t>HSA 145B-SE00002-IM00002</t>
  </si>
  <si>
    <t>HSA 145B-SE00002-IM00003</t>
  </si>
  <si>
    <t>HSA 145B-SE00002-IM00004</t>
  </si>
  <si>
    <t>HSA 145B-SE00002-IM00005</t>
  </si>
  <si>
    <t>HSA 145B-SE00002-IM00006</t>
  </si>
  <si>
    <t>HSA 145B-SE00002-IM00007</t>
  </si>
  <si>
    <t>HSA 145B-SE00002-IM00008</t>
  </si>
  <si>
    <t>HSA 145B-SE00002-IM00009</t>
  </si>
  <si>
    <t>HSA 145B-SE00002-IM00010</t>
  </si>
  <si>
    <t>HSA 145B-SE00002-IM00011</t>
  </si>
  <si>
    <t>HSA 145B-SE00002-IM00012</t>
  </si>
  <si>
    <t>HSA 145B-SE00002-IM00013</t>
  </si>
  <si>
    <t>HSA 145B-SE00002-IM00014</t>
  </si>
  <si>
    <t>HSA 145B-SE00002-IM00015</t>
  </si>
  <si>
    <t>HSA 145B-SE00002-IM00016</t>
  </si>
  <si>
    <t>HSA 145B-SE00002-IM00017</t>
  </si>
  <si>
    <t>HSA 145B-SE00002-IM00018</t>
  </si>
  <si>
    <t>HSA 145B-SE00002-IM00019</t>
  </si>
  <si>
    <t>HSA 145B-SE00002-IM00020</t>
  </si>
  <si>
    <t>HSA 145B-SE00002-IM00021</t>
  </si>
  <si>
    <t>HSA 145B-SE00002-IM00022</t>
  </si>
  <si>
    <t>HSA 145B-SE00002-IM00023</t>
  </si>
  <si>
    <t>HSA 145B-SE00002-IM00024</t>
  </si>
  <si>
    <t>HSA 145B-SE00002-IM00025</t>
  </si>
  <si>
    <t>HSA 145B-SE00002-IM00026</t>
  </si>
  <si>
    <t>HSA 145B-SE00002-IM00027</t>
  </si>
  <si>
    <t>HSA 145B-SE00002-IM00028</t>
  </si>
  <si>
    <t>HSA 145B-SE00002-IM00029</t>
  </si>
  <si>
    <t>HSA 145B-SE00002-IM00030</t>
  </si>
  <si>
    <t>HSA 145B-SE00002-IM00031</t>
  </si>
  <si>
    <t>HSA 145B-SE00002-IM00032</t>
  </si>
  <si>
    <t>HSA 145B-SE00002-IM00033</t>
  </si>
  <si>
    <t>HSA 145B-SE00002-IM00034</t>
  </si>
  <si>
    <t>HSA 145B-SE00002-IM00035</t>
  </si>
  <si>
    <t>HSA 145B-SE00002-IM00036</t>
  </si>
  <si>
    <t>HSA 145B-SE00002-IM00037</t>
  </si>
  <si>
    <t>HSA 145B-SE00002-IM00038</t>
  </si>
  <si>
    <t>HSA 145B-SE00002-IM00039</t>
  </si>
  <si>
    <t>HSA 145B-SE00002-IM00040</t>
  </si>
  <si>
    <t>HSA 145B-SE00002-IM00041</t>
  </si>
  <si>
    <t>HSA 145B-SE00002-IM00042</t>
  </si>
  <si>
    <t>HSA 145B-SE00002-IM00043</t>
  </si>
  <si>
    <t>HSA 145B-SE00002-IM00044</t>
  </si>
  <si>
    <t>HSA 145B-SE00002-IM00045</t>
  </si>
  <si>
    <t>HSA 145B-SE00002-IM00046</t>
  </si>
  <si>
    <t>HSA 145B-SE00002-IM00047</t>
  </si>
  <si>
    <t>HSA 145B-SE00002-IM00048</t>
  </si>
  <si>
    <t>HSA 145B-SE00002-IM00049</t>
  </si>
  <si>
    <t>HSA 145B-SE00002-IM00050</t>
  </si>
  <si>
    <t>HSA 146-SE00002-IM00001</t>
  </si>
  <si>
    <t>HSA 146-SE00002-IM00002</t>
  </si>
  <si>
    <t>HSA 146-SE00002-IM00003</t>
  </si>
  <si>
    <t>HSA 146-SE00002-IM00004</t>
  </si>
  <si>
    <t>HSA 146-SE00002-IM00005</t>
  </si>
  <si>
    <t>HSA 146-SE00002-IM00006</t>
  </si>
  <si>
    <t>HSA 146-SE00002-IM00007</t>
  </si>
  <si>
    <t>HSA 146-SE00002-IM00008</t>
  </si>
  <si>
    <t>HSA 146-SE00002-IM00009</t>
  </si>
  <si>
    <t>HSA 146-SE00002-IM00010</t>
  </si>
  <si>
    <t>HSA 146-SE00002-IM00011</t>
  </si>
  <si>
    <t>HSA 146-SE00002-IM00012</t>
  </si>
  <si>
    <t>HSA 146-SE00002-IM00013</t>
  </si>
  <si>
    <t>HSA 146-SE00002-IM00014</t>
  </si>
  <si>
    <t>HSA 146-SE00002-IM00015</t>
  </si>
  <si>
    <t>HSA 146-SE00002-IM00016</t>
  </si>
  <si>
    <t>HSA 146-SE00002-IM00017</t>
  </si>
  <si>
    <t>HSA 146-SE00002-IM00018</t>
  </si>
  <si>
    <t>HSA 146-SE00002-IM00019</t>
  </si>
  <si>
    <t>HSA 146-SE00002-IM00020</t>
  </si>
  <si>
    <t>HSA 146-SE00002-IM00021</t>
  </si>
  <si>
    <t>HSA 146-SE00002-IM00022</t>
  </si>
  <si>
    <t>HSA 146-SE00002-IM00023</t>
  </si>
  <si>
    <t>HSA 146-SE00002-IM00024</t>
  </si>
  <si>
    <t>HSA 146-SE00002-IM00025</t>
  </si>
  <si>
    <t>HSA 146-SE00002-IM00026</t>
  </si>
  <si>
    <t>HSA 146-SE00002-IM00027</t>
  </si>
  <si>
    <t>HSA 146-SE00002-IM00028</t>
  </si>
  <si>
    <t>HSA 146-SE00002-IM00029</t>
  </si>
  <si>
    <t>HSA 146-SE00002-IM00030</t>
  </si>
  <si>
    <t>HSA 146-SE00002-IM00031</t>
  </si>
  <si>
    <t>HSA 146-SE00002-IM00032</t>
  </si>
  <si>
    <t>HSA 146-SE00002-IM00033</t>
  </si>
  <si>
    <t>HSA 146-SE00002-IM00034</t>
  </si>
  <si>
    <t>HSA 146-SE00002-IM00035</t>
  </si>
  <si>
    <t>HSA 146-SE00002-IM00036</t>
  </si>
  <si>
    <t>HSA 146-SE00002-IM00037</t>
  </si>
  <si>
    <t>HSA 146-SE00002-IM00038</t>
  </si>
  <si>
    <t>HSA 146-SE00002-IM00039</t>
  </si>
  <si>
    <t>HSA 146-SE00002-IM00040</t>
  </si>
  <si>
    <t>HSA 146-SE00002-IM00041</t>
  </si>
  <si>
    <t>HSA 146-SE00002-IM00042</t>
  </si>
  <si>
    <t>HSA 146-SE00002-IM00043</t>
  </si>
  <si>
    <t>HSA 146-SE00002-IM00044</t>
  </si>
  <si>
    <t>HSA 146-SE00002-IM00045</t>
  </si>
  <si>
    <t>HSA 146-SE00002-IM00046</t>
  </si>
  <si>
    <t>HSA 146-SE00002-IM00047</t>
  </si>
  <si>
    <t>HSA 149-SE00002-IM00001</t>
  </si>
  <si>
    <t>HSA 149-SE00002-IM00002</t>
  </si>
  <si>
    <t>HSA 149-SE00002-IM00003</t>
  </si>
  <si>
    <t>HSA 149-SE00002-IM00004</t>
  </si>
  <si>
    <t>HSA 149-SE00002-IM00005</t>
  </si>
  <si>
    <t>HSA 149-SE00002-IM00006</t>
  </si>
  <si>
    <t>HSA 149-SE00002-IM00007</t>
  </si>
  <si>
    <t>HSA 149-SE00002-IM00008</t>
  </si>
  <si>
    <t>HSA 149-SE00002-IM00009</t>
  </si>
  <si>
    <t>HSA 149-SE00002-IM00010</t>
  </si>
  <si>
    <t>HSA 149-SE00002-IM00011</t>
  </si>
  <si>
    <t>HSA 149-SE00002-IM00012</t>
  </si>
  <si>
    <t>HSA 149-SE00002-IM00013</t>
  </si>
  <si>
    <t>HSA 149-SE00002-IM00014</t>
  </si>
  <si>
    <t>HSA 149-SE00002-IM00015</t>
  </si>
  <si>
    <t>HSA 149-SE00002-IM00016</t>
  </si>
  <si>
    <t>HSA 149-SE00002-IM00017</t>
  </si>
  <si>
    <t>HSA 149-SE00002-IM00018</t>
  </si>
  <si>
    <t>HSA 149-SE00002-IM00019</t>
  </si>
  <si>
    <t>HSA 149-SE00002-IM00020</t>
  </si>
  <si>
    <t>HSA 149-SE00002-IM00021</t>
  </si>
  <si>
    <t>HSA 149-SE00002-IM00022</t>
  </si>
  <si>
    <t>HSA 149-SE00002-IM00023</t>
  </si>
  <si>
    <t>HSA 149-SE00002-IM00024</t>
  </si>
  <si>
    <t>HSA 149-SE00002-IM00025</t>
  </si>
  <si>
    <t>HSA 149-SE00002-IM00026</t>
  </si>
  <si>
    <t>HSA 149-SE00002-IM00027</t>
  </si>
  <si>
    <t>HSA 149-SE00002-IM00028</t>
  </si>
  <si>
    <t>HSA 149-SE00002-IM00029</t>
  </si>
  <si>
    <t>HSA 149-SE00002-IM00030</t>
  </si>
  <si>
    <t>HSA 149-SE00002-IM00031</t>
  </si>
  <si>
    <t>HSA 149-SE00002-IM00032</t>
  </si>
  <si>
    <t>HSA 149-SE00002-IM00033</t>
  </si>
  <si>
    <t>HSA 149-SE00002-IM00034</t>
  </si>
  <si>
    <t>HSA 149-SE00002-IM00035</t>
  </si>
  <si>
    <t>HSA 149-SE00002-IM00036</t>
  </si>
  <si>
    <t>HSA 149-SE00002-IM00037</t>
  </si>
  <si>
    <t>HSA 149-SE00002-IM00038</t>
  </si>
  <si>
    <t>HSA 149-SE00002-IM00039</t>
  </si>
  <si>
    <t>HSA 149-SE00002-IM00040</t>
  </si>
  <si>
    <t>HSA 149-SE00002-IM00041</t>
  </si>
  <si>
    <t>HSA 149-SE00002-IM00042</t>
  </si>
  <si>
    <t>HSA 149-SE00002-IM00043</t>
  </si>
  <si>
    <t>HSA 149-SE00002-IM00044</t>
  </si>
  <si>
    <t>HSA 149-SE00002-IM00045</t>
  </si>
  <si>
    <t>HSA 149-SE00002-IM00046</t>
  </si>
  <si>
    <t>HSA 149-SE00002-IM00047</t>
  </si>
  <si>
    <t>HSA 149-SE00002-IM00048</t>
  </si>
  <si>
    <t>HSA 149-SE00002-IM00049</t>
  </si>
  <si>
    <t>HSA 149-SE00002-IM00050</t>
  </si>
  <si>
    <t>HSA 149-SE00002-IM00051</t>
  </si>
  <si>
    <t>HSA 149-SE00008-IM00001</t>
  </si>
  <si>
    <t>HSA 149-SE00008-IM00002</t>
  </si>
  <si>
    <t>HSA 149-SE00008-IM00003</t>
  </si>
  <si>
    <t>HSA 149-SE00008-IM00004</t>
  </si>
  <si>
    <t>HSA 149-SE00008-IM00005</t>
  </si>
  <si>
    <t>HSA 149-SE00008-IM00006</t>
  </si>
  <si>
    <t>HSA 149-SE00008-IM00007</t>
  </si>
  <si>
    <t>HSA 149-SE00008-IM00008</t>
  </si>
  <si>
    <t>HSA 149-SE00008-IM00009</t>
  </si>
  <si>
    <t>HSA 149-SE00008-IM00010</t>
  </si>
  <si>
    <t>HSA 149-SE00008-IM00011</t>
  </si>
  <si>
    <t>HSA 149-SE00008-IM00012</t>
  </si>
  <si>
    <t>HSA 149-SE00008-IM00013</t>
  </si>
  <si>
    <t>HSA 149-SE00008-IM00014</t>
  </si>
  <si>
    <t>HSA 149-SE00008-IM00015</t>
  </si>
  <si>
    <t>HSA 149-SE00008-IM00016</t>
  </si>
  <si>
    <t>HSA 149-SE00008-IM00017</t>
  </si>
  <si>
    <t>HSA 149-SE00008-IM00018</t>
  </si>
  <si>
    <t>HSA 149-SE00008-IM00019</t>
  </si>
  <si>
    <t>HSA 149-SE00008-IM00020</t>
  </si>
  <si>
    <t>HSA 149-SE00008-IM00021</t>
  </si>
  <si>
    <t>HSA 149-SE00008-IM00022</t>
  </si>
  <si>
    <t>HSA 149-SE00008-IM00023</t>
  </si>
  <si>
    <t>HSA 149-SE00008-IM00024</t>
  </si>
  <si>
    <t>HSA 149-SE00008-IM00025</t>
  </si>
  <si>
    <t>HSA 149-SE00008-IM00026</t>
  </si>
  <si>
    <t>HSA 149-SE00008-IM00027</t>
  </si>
  <si>
    <t>HSA 149-SE00008-IM00028</t>
  </si>
  <si>
    <t>HSA 149-SE00008-IM00029</t>
  </si>
  <si>
    <t>HSA 149-SE00008-IM00030</t>
  </si>
  <si>
    <t>HSA 149-SE00008-IM00031</t>
  </si>
  <si>
    <t>HSA 149-SE00008-IM00032</t>
  </si>
  <si>
    <t>HSA 149-SE00008-IM00033</t>
  </si>
  <si>
    <t>HSA 149-SE00008-IM00034</t>
  </si>
  <si>
    <t>HSA 149-SE00008-IM00035</t>
  </si>
  <si>
    <t>HSA 149-SE00008-IM00036</t>
  </si>
  <si>
    <t>HSA 149-SE00008-IM00037</t>
  </si>
  <si>
    <t>HSA 149-SE00008-IM00038</t>
  </si>
  <si>
    <t>HSA 149-SE00008-IM00039</t>
  </si>
  <si>
    <t>HSA 149-SE00008-IM00040</t>
  </si>
  <si>
    <t>HSA 149-SE00008-IM00041</t>
  </si>
  <si>
    <t>HSA 149-SE00008-IM00042</t>
  </si>
  <si>
    <t>HSA 149-SE00008-IM00043</t>
  </si>
  <si>
    <t>HSA 149-SE00008-IM00044</t>
  </si>
  <si>
    <t>HSA 149-SE00008-IM00045</t>
  </si>
  <si>
    <t>HSA 149-SE00008-IM00046</t>
  </si>
  <si>
    <t>HSA 149-SE00008-IM00047</t>
  </si>
  <si>
    <t>HSA 149-SE00008-IM00048</t>
  </si>
  <si>
    <t>HSA 149-SE00008-IM00049</t>
  </si>
  <si>
    <t>HSA 149-SE00008-IM00050</t>
  </si>
  <si>
    <t>HSA 149-SE00008-IM00051</t>
  </si>
  <si>
    <t>HSA 149-SE00008-IM00052</t>
  </si>
  <si>
    <t>HSA 149-SE00008-IM00053</t>
  </si>
  <si>
    <t>HSA 149-SE00008-IM00054</t>
  </si>
  <si>
    <t>HSA 149-SE00008-IM00055</t>
  </si>
  <si>
    <t>HSA 149-SE00008-IM00056</t>
  </si>
  <si>
    <t>HSA 149-SE00008-IM00057</t>
  </si>
  <si>
    <t>HSA 149-SE00008-IM00058</t>
  </si>
  <si>
    <t>HSA 149-SE00008-IM00059</t>
  </si>
  <si>
    <t>HSA 149-SE00008-IM00060</t>
  </si>
  <si>
    <t>HSA 149-SE00008-IM00061</t>
  </si>
  <si>
    <t>HSA 149-SE00008-IM00062</t>
  </si>
  <si>
    <t>HSA 149-SE00008-IM00063</t>
  </si>
  <si>
    <t>HSA 149-SE00008-IM00064</t>
  </si>
  <si>
    <t>HSA 149-SE00008-IM00065</t>
  </si>
  <si>
    <t>HSA 149-SE00008-IM00066</t>
  </si>
  <si>
    <t>HSA 149-SE00008-IM00067</t>
  </si>
  <si>
    <t>HSA 149-SE00008-IM00068</t>
  </si>
  <si>
    <t>HSA 149-SE00008-IM00069</t>
  </si>
  <si>
    <t>HSA 149-SE00008-IM00070</t>
  </si>
  <si>
    <t>HSA 149-SE00008-IM00071</t>
  </si>
  <si>
    <t>HSA 149-SE00008-IM00072</t>
  </si>
  <si>
    <t>HSA 149-SE00008-IM00073</t>
  </si>
  <si>
    <t>HSA 149-SE00008-IM00074</t>
  </si>
  <si>
    <t>HSA 149-SE00008-IM00075</t>
  </si>
  <si>
    <t>HSA 149-SE00008-IM00076</t>
  </si>
  <si>
    <t>HSA 149-SE00008-IM00077</t>
  </si>
  <si>
    <t>HSA 150-SE00002-IM00001</t>
  </si>
  <si>
    <t>HSA 150-SE00002-IM00002</t>
  </si>
  <si>
    <t>HSA 150-SE00002-IM00003</t>
  </si>
  <si>
    <t>HSA 150-SE00002-IM00004</t>
  </si>
  <si>
    <t>HSA 150-SE00002-IM00005</t>
  </si>
  <si>
    <t>HSA 150-SE00002-IM00006</t>
  </si>
  <si>
    <t>HSA 150-SE00002-IM00007</t>
  </si>
  <si>
    <t>HSA 150-SE00002-IM00008</t>
  </si>
  <si>
    <t>HSA 150-SE00002-IM00009</t>
  </si>
  <si>
    <t>HSA 150-SE00002-IM00010</t>
  </si>
  <si>
    <t>HSA 150-SE00002-IM00011</t>
  </si>
  <si>
    <t>HSA 150-SE00002-IM00012</t>
  </si>
  <si>
    <t>HSA 150-SE00002-IM00013</t>
  </si>
  <si>
    <t>HSA 150-SE00002-IM00014</t>
  </si>
  <si>
    <t>HSA 150-SE00002-IM00015</t>
  </si>
  <si>
    <t>HSA 150-SE00002-IM00016</t>
  </si>
  <si>
    <t>HSA 150-SE00002-IM00017</t>
  </si>
  <si>
    <t>HSA 150-SE00002-IM00018</t>
  </si>
  <si>
    <t>HSA 150-SE00002-IM00019</t>
  </si>
  <si>
    <t>HSA 150-SE00002-IM00020</t>
  </si>
  <si>
    <t>HSA 150-SE00002-IM00021</t>
  </si>
  <si>
    <t>HSA 150-SE00002-IM00022</t>
  </si>
  <si>
    <t>HSA 150-SE00002-IM00023</t>
  </si>
  <si>
    <t>HSA 150-SE00002-IM00024</t>
  </si>
  <si>
    <t>HSA 150-SE00002-IM00025</t>
  </si>
  <si>
    <t>HSA 150-SE00002-IM00026</t>
  </si>
  <si>
    <t>HSA 150-SE00002-IM00027</t>
  </si>
  <si>
    <t>HSA 150-SE00002-IM00028</t>
  </si>
  <si>
    <t>HSA 150-SE00002-IM00029</t>
  </si>
  <si>
    <t>HSA 150-SE00002-IM00030</t>
  </si>
  <si>
    <t>HSA 150-SE00002-IM00031</t>
  </si>
  <si>
    <t>HSA 150-SE00002-IM00032</t>
  </si>
  <si>
    <t>HSA 150-SE00002-IM00033</t>
  </si>
  <si>
    <t>HSA 150-SE00002-IM00034</t>
  </si>
  <si>
    <t>HSA 150-SE00002-IM00035</t>
  </si>
  <si>
    <t>HSA 150-SE00002-IM00036</t>
  </si>
  <si>
    <t>HSA 150-SE00002-IM00037</t>
  </si>
  <si>
    <t>HSA 150-SE00002-IM00038</t>
  </si>
  <si>
    <t>HSA 150-SE00002-IM00039</t>
  </si>
  <si>
    <t>HSA 150-SE00002-IM00040</t>
  </si>
  <si>
    <t>HSA 152-SE00002-IM00001</t>
  </si>
  <si>
    <t>HSA 152-SE00002-IM00002</t>
  </si>
  <si>
    <t>HSA 152-SE00002-IM00003</t>
  </si>
  <si>
    <t>HSA 152-SE00002-IM00004</t>
  </si>
  <si>
    <t>HSA 152-SE00002-IM00005</t>
  </si>
  <si>
    <t>HSA 152-SE00002-IM00006</t>
  </si>
  <si>
    <t>HSA 152-SE00002-IM00007</t>
  </si>
  <si>
    <t>HSA 152-SE00002-IM00008</t>
  </si>
  <si>
    <t>HSA 152-SE00002-IM00009</t>
  </si>
  <si>
    <t>HSA 152-SE00002-IM00010</t>
  </si>
  <si>
    <t>HSA 152-SE00002-IM00011</t>
  </si>
  <si>
    <t>HSA 152-SE00002-IM00012</t>
  </si>
  <si>
    <t>HSA 152-SE00002-IM00013</t>
  </si>
  <si>
    <t>HSA 152-SE00002-IM00014</t>
  </si>
  <si>
    <t>HSA 152-SE00002-IM00015</t>
  </si>
  <si>
    <t>HSA 152-SE00002-IM00016</t>
  </si>
  <si>
    <t>HSA 152-SE00002-IM00017</t>
  </si>
  <si>
    <t>HSA 152-SE00002-IM00018</t>
  </si>
  <si>
    <t>HSA 152-SE00002-IM00019</t>
  </si>
  <si>
    <t>HSA 152-SE00002-IM00020</t>
  </si>
  <si>
    <t>HSA 152-SE00002-IM00021</t>
  </si>
  <si>
    <t>HSA 152-SE00002-IM00022</t>
  </si>
  <si>
    <t>HSA 152-SE00002-IM00023</t>
  </si>
  <si>
    <t>HSA 152-SE00002-IM00024</t>
  </si>
  <si>
    <t>HSA 152-SE00002-IM00025</t>
  </si>
  <si>
    <t>HSA 152-SE00002-IM00026</t>
  </si>
  <si>
    <t>HSA 152-SE00002-IM00027</t>
  </si>
  <si>
    <t>HSA 152-SE00002-IM00028</t>
  </si>
  <si>
    <t>HSA 152-SE00002-IM00029</t>
  </si>
  <si>
    <t>HSA 152-SE00002-IM00030</t>
  </si>
  <si>
    <t>HSA 152-SE00002-IM00031</t>
  </si>
  <si>
    <t>HSA 152-SE00002-IM00032</t>
  </si>
  <si>
    <t>HSA 152-SE00002-IM00033</t>
  </si>
  <si>
    <t>HSA 152-SE00002-IM00034</t>
  </si>
  <si>
    <t>HSA 152-SE00002-IM00035</t>
  </si>
  <si>
    <t>HSA 152-SE00002-IM00036</t>
  </si>
  <si>
    <t>HSA 152-SE00002-IM00037</t>
  </si>
  <si>
    <t>HSA 152-SE00002-IM00038</t>
  </si>
  <si>
    <t>HSA 152-SE00002-IM00039</t>
  </si>
  <si>
    <t>HSA 152-SE00002-IM00040</t>
  </si>
  <si>
    <t>HSA 152-SE00002-IM00041</t>
  </si>
  <si>
    <t>HSA 152-SE00002-IM00042</t>
  </si>
  <si>
    <t>HSA 152-SE00002-IM00043</t>
  </si>
  <si>
    <t>HSA 152-SE00002-IM00044</t>
  </si>
  <si>
    <t>HSA 152-SE00002-IM00045</t>
  </si>
  <si>
    <t>HSA 152-SE00002-IM00046</t>
  </si>
  <si>
    <t>HSA 152-SE00002-IM00047</t>
  </si>
  <si>
    <t>HSA 152-SE00002-IM00048</t>
  </si>
  <si>
    <t>HSA 152-SE00002-IM00049</t>
  </si>
  <si>
    <t>HSA 152-SE00002-IM00050</t>
  </si>
  <si>
    <t>HSA 152-SE00002-IM00051</t>
  </si>
  <si>
    <t>HSA 152-SE00002-IM00052</t>
  </si>
  <si>
    <t>HSA 152-SE00002-IM00053</t>
  </si>
  <si>
    <t>HSA 152-SE00002-IM00054</t>
  </si>
  <si>
    <t>HSA 152-SE00002-IM00055</t>
  </si>
  <si>
    <t>HSA 152-SE00002-IM00056</t>
  </si>
  <si>
    <t>HSA 153-SE00004-IM00001</t>
  </si>
  <si>
    <t>HSA 153-SE00004-IM00002</t>
  </si>
  <si>
    <t>HSA 153-SE00004-IM00003</t>
  </si>
  <si>
    <t>HSA 153-SE00004-IM00004</t>
  </si>
  <si>
    <t>HSA 153-SE00004-IM00005</t>
  </si>
  <si>
    <t>HSA 153-SE00004-IM00006</t>
  </si>
  <si>
    <t>HSA 153-SE00004-IM00007</t>
  </si>
  <si>
    <t>HSA 153-SE00004-IM00008</t>
  </si>
  <si>
    <t>HSA 153-SE00004-IM00009</t>
  </si>
  <si>
    <t>HSA 153-SE00004-IM00010</t>
  </si>
  <si>
    <t>HSA 153-SE00004-IM00011</t>
  </si>
  <si>
    <t>HSA 153-SE00004-IM00012</t>
  </si>
  <si>
    <t>HSA 153-SE00004-IM00013</t>
  </si>
  <si>
    <t>HSA 153-SE00004-IM00014</t>
  </si>
  <si>
    <t>HSA 153-SE00004-IM00015</t>
  </si>
  <si>
    <t>HSA 153-SE00004-IM00016</t>
  </si>
  <si>
    <t>HSA 153-SE00004-IM00017</t>
  </si>
  <si>
    <t>HSA 153-SE00004-IM00018</t>
  </si>
  <si>
    <t>HSA 153-SE00004-IM00019</t>
  </si>
  <si>
    <t>HSA 153-SE00004-IM00020</t>
  </si>
  <si>
    <t>HSA 153-SE00004-IM00021</t>
  </si>
  <si>
    <t>HSA 153-SE00004-IM00022</t>
  </si>
  <si>
    <t>HSA 153-SE00004-IM00023</t>
  </si>
  <si>
    <t>HSA 153-SE00004-IM00024</t>
  </si>
  <si>
    <t>HSA 153-SE00004-IM00025</t>
  </si>
  <si>
    <t>HSA 153-SE00004-IM00026</t>
  </si>
  <si>
    <t>HSA 153-SE00004-IM00027</t>
  </si>
  <si>
    <t>HSA 153-SE00004-IM00028</t>
  </si>
  <si>
    <t>HSA 153-SE00004-IM00029</t>
  </si>
  <si>
    <t>HSA 153-SE00004-IM00030</t>
  </si>
  <si>
    <t>HSA 153-SE00004-IM00031</t>
  </si>
  <si>
    <t>HSA 153-SE00004-IM00032</t>
  </si>
  <si>
    <t>HSA 153-SE00004-IM00033</t>
  </si>
  <si>
    <t>HSA 153-SE00004-IM00034</t>
  </si>
  <si>
    <t>HSA 153-SE00004-IM00035</t>
  </si>
  <si>
    <t>HSA 153-SE00004-IM00036</t>
  </si>
  <si>
    <t>HSA 153-SE00004-IM00037</t>
  </si>
  <si>
    <t>HSA 153-SE00004-IM00038</t>
  </si>
  <si>
    <t>HSA 153-SE00004-IM00039</t>
  </si>
  <si>
    <t>HSA 153-SE00004-IM00040</t>
  </si>
  <si>
    <t>HSA 153-SE00004-IM00041</t>
  </si>
  <si>
    <t>HSA 153-SE00004-IM00042</t>
  </si>
  <si>
    <t>HSA 153-SE00004-IM00043</t>
  </si>
  <si>
    <t>HSA 153-SE00004-IM00044</t>
  </si>
  <si>
    <t>HSA 153-SE00004-IM00045</t>
  </si>
  <si>
    <t>HSA 153-SE00004-IM00046</t>
  </si>
  <si>
    <t>HSA 153-SE00004-IM00047</t>
  </si>
  <si>
    <t>HSA 153-SE00004-IM00048</t>
  </si>
  <si>
    <t>HSA 153-SE00004-IM00049</t>
  </si>
  <si>
    <t>HSA 153-SE00004-IM00050</t>
  </si>
  <si>
    <t>HSA 153-SE00004-IM00051</t>
  </si>
  <si>
    <t>HSA 153-SE00004-IM00052</t>
  </si>
  <si>
    <t>HSA 153-SE00004-IM00053</t>
  </si>
  <si>
    <t>HSA 153-SE00004-IM00054</t>
  </si>
  <si>
    <t>HSA 153-SE00004-IM00055</t>
  </si>
  <si>
    <t>HSA 153-SE00004-IM00056</t>
  </si>
  <si>
    <t>HSA 153-SE00004-IM00057</t>
  </si>
  <si>
    <t>HSA 153-SE00004-IM00058</t>
  </si>
  <si>
    <t>HSA 153-SE00004-IM00059</t>
  </si>
  <si>
    <t>HSA 153-SE00004-IM00060</t>
  </si>
  <si>
    <t>HSA 153-SE00004-IM00061</t>
  </si>
  <si>
    <t>HSA 153-SE00004-IM00062</t>
  </si>
  <si>
    <t>HSA 153-SE00004-IM00063</t>
  </si>
  <si>
    <t>HSA 153-SE00004-IM00064</t>
  </si>
  <si>
    <t>HSA 153-SE00004-IM00065</t>
  </si>
  <si>
    <t>HSA 153-SE00004-IM00066</t>
  </si>
  <si>
    <t>HSA 154-SE00002-IM00001</t>
  </si>
  <si>
    <t>HSA 154-SE00002-IM00002</t>
  </si>
  <si>
    <t>HSA 154-SE00002-IM00003</t>
  </si>
  <si>
    <t>HSA 154-SE00002-IM00004</t>
  </si>
  <si>
    <t>HSA 154-SE00002-IM00005</t>
  </si>
  <si>
    <t>HSA 154-SE00002-IM00006</t>
  </si>
  <si>
    <t>HSA 154-SE00002-IM00007</t>
  </si>
  <si>
    <t>HSA 154-SE00002-IM00008</t>
  </si>
  <si>
    <t>HSA 154-SE00002-IM00009</t>
  </si>
  <si>
    <t>HSA 154-SE00002-IM00010</t>
  </si>
  <si>
    <t>HSA 154-SE00002-IM00011</t>
  </si>
  <si>
    <t>HSA 154-SE00002-IM00012</t>
  </si>
  <si>
    <t>HSA 154-SE00002-IM00013</t>
  </si>
  <si>
    <t>HSA 154-SE00002-IM00014</t>
  </si>
  <si>
    <t>HSA 154-SE00002-IM00015</t>
  </si>
  <si>
    <t>HSA 154-SE00002-IM00016</t>
  </si>
  <si>
    <t>HSA 154-SE00002-IM00017</t>
  </si>
  <si>
    <t>HSA 154-SE00002-IM00018</t>
  </si>
  <si>
    <t>HSA 154-SE00002-IM00019</t>
  </si>
  <si>
    <t>HSA 154-SE00002-IM00020</t>
  </si>
  <si>
    <t>HSA 154-SE00002-IM00021</t>
  </si>
  <si>
    <t>HSA 154-SE00002-IM00022</t>
  </si>
  <si>
    <t>HSA 154-SE00002-IM00023</t>
  </si>
  <si>
    <t>HSA 154-SE00002-IM00024</t>
  </si>
  <si>
    <t>HSA 154-SE00002-IM00025</t>
  </si>
  <si>
    <t>HSA 154-SE00002-IM00026</t>
  </si>
  <si>
    <t>HSA 154-SE00002-IM00027</t>
  </si>
  <si>
    <t>HSA 154-SE00002-IM00028</t>
  </si>
  <si>
    <t>HSA 154-SE00002-IM00029</t>
  </si>
  <si>
    <t>HSA 154-SE00002-IM00030</t>
  </si>
  <si>
    <t>HSA 154-SE00002-IM00031</t>
  </si>
  <si>
    <t>HSA 154-SE00002-IM00032</t>
  </si>
  <si>
    <t>HSA 154-SE00002-IM00033</t>
  </si>
  <si>
    <t>HSA 154-SE00002-IM00034</t>
  </si>
  <si>
    <t>HSA 154-SE00002-IM00035</t>
  </si>
  <si>
    <t>HSA 154-SE00002-IM00036</t>
  </si>
  <si>
    <t>HSA 154-SE00002-IM00037</t>
  </si>
  <si>
    <t>HSA 154-SE00002-IM00038</t>
  </si>
  <si>
    <t>HSA 154-SE00002-IM00039</t>
  </si>
  <si>
    <t>HSA 154-SE00002-IM00040</t>
  </si>
  <si>
    <t>HSA 154-SE00002-IM00041</t>
  </si>
  <si>
    <t>HSA 154-SE00002-IM00042</t>
  </si>
  <si>
    <t>HSA 154-SE00002-IM00043</t>
  </si>
  <si>
    <t>HSA 154-SE00002-IM00044</t>
  </si>
  <si>
    <t>HSA 154-SE00002-IM00045</t>
  </si>
  <si>
    <t>HSA 154-SE00002-IM00046</t>
  </si>
  <si>
    <t>HSA 154-SE00002-IM00047</t>
  </si>
  <si>
    <t>HSA 154-SE00002-IM00048</t>
  </si>
  <si>
    <t>HSA 155-SE00002-IM00001</t>
  </si>
  <si>
    <t>HSA 155-SE00002-IM00002</t>
  </si>
  <si>
    <t>HSA 155-SE00002-IM00003</t>
  </si>
  <si>
    <t>HSA 155-SE00002-IM00004</t>
  </si>
  <si>
    <t>HSA 155-SE00002-IM00005</t>
  </si>
  <si>
    <t>HSA 155-SE00002-IM00006</t>
  </si>
  <si>
    <t>HSA 155-SE00002-IM00007</t>
  </si>
  <si>
    <t>HSA 155-SE00002-IM00008</t>
  </si>
  <si>
    <t>HSA 155-SE00002-IM00009</t>
  </si>
  <si>
    <t>HSA 155-SE00002-IM00010</t>
  </si>
  <si>
    <t>HSA 155-SE00002-IM00011</t>
  </si>
  <si>
    <t>HSA 155-SE00002-IM00012</t>
  </si>
  <si>
    <t>HSA 155-SE00002-IM00013</t>
  </si>
  <si>
    <t>HSA 155-SE00002-IM00014</t>
  </si>
  <si>
    <t>HSA 155-SE00002-IM00015</t>
  </si>
  <si>
    <t>HSA 155-SE00002-IM00016</t>
  </si>
  <si>
    <t>HSA 155-SE00002-IM00017</t>
  </si>
  <si>
    <t>HSA 155-SE00002-IM00018</t>
  </si>
  <si>
    <t>HSA 155-SE00002-IM00019</t>
  </si>
  <si>
    <t>HSA 155-SE00002-IM00020</t>
  </si>
  <si>
    <t>HSA 155-SE00002-IM00021</t>
  </si>
  <si>
    <t>HSA 155-SE00002-IM00022</t>
  </si>
  <si>
    <t>HSA 155-SE00002-IM00023</t>
  </si>
  <si>
    <t>HSA 155-SE00002-IM00024</t>
  </si>
  <si>
    <t>HSA 155-SE00002-IM00025</t>
  </si>
  <si>
    <t>HSA 155-SE00002-IM00026</t>
  </si>
  <si>
    <t>HSA 155-SE00002-IM00027</t>
  </si>
  <si>
    <t>HSA 155-SE00002-IM00028</t>
  </si>
  <si>
    <t>HSA 155-SE00002-IM00029</t>
  </si>
  <si>
    <t>HSA 155-SE00002-IM00030</t>
  </si>
  <si>
    <t>HSA 155-SE00002-IM00031</t>
  </si>
  <si>
    <t>HSA 155-SE00002-IM00032</t>
  </si>
  <si>
    <t>HSA 155-SE00002-IM00033</t>
  </si>
  <si>
    <t>HSA 155-SE00002-IM00034</t>
  </si>
  <si>
    <t>HSA 155-SE00002-IM00035</t>
  </si>
  <si>
    <t>HSA 155-SE00002-IM00036</t>
  </si>
  <si>
    <t>HSA 155-SE00002-IM00037</t>
  </si>
  <si>
    <t>HSA 155-SE00002-IM00038</t>
  </si>
  <si>
    <t>HSA 155-SE00002-IM00039</t>
  </si>
  <si>
    <t>HSA 155-SE00002-IM00040</t>
  </si>
  <si>
    <t>HSA 155-SE00002-IM00041</t>
  </si>
  <si>
    <t>HSA 155-SE00002-IM00042</t>
  </si>
  <si>
    <t>HSA 155-SE00002-IM00043</t>
  </si>
  <si>
    <t>HSA 155-SE00002-IM00044</t>
  </si>
  <si>
    <t>HSA 155-SE00002-IM00045</t>
  </si>
  <si>
    <t>HSA 155-SE00002-IM00046</t>
  </si>
  <si>
    <t>HSA 155-SE00002-IM00047</t>
  </si>
  <si>
    <t>HSA 155-SE00002-IM00048</t>
  </si>
  <si>
    <t>HSA 156-SE00002-IM00001</t>
  </si>
  <si>
    <t>HSA 156-SE00002-IM00002</t>
  </si>
  <si>
    <t>HSA 156-SE00002-IM00003</t>
  </si>
  <si>
    <t>HSA 156-SE00002-IM00004</t>
  </si>
  <si>
    <t>HSA 156-SE00002-IM00005</t>
  </si>
  <si>
    <t>HSA 156-SE00002-IM00006</t>
  </si>
  <si>
    <t>HSA 156-SE00002-IM00007</t>
  </si>
  <si>
    <t>HSA 156-SE00002-IM00008</t>
  </si>
  <si>
    <t>HSA 156-SE00002-IM00009</t>
  </si>
  <si>
    <t>HSA 156-SE00002-IM00010</t>
  </si>
  <si>
    <t>HSA 156-SE00002-IM00011</t>
  </si>
  <si>
    <t>HSA 156-SE00002-IM00012</t>
  </si>
  <si>
    <t>HSA 156-SE00002-IM00013</t>
  </si>
  <si>
    <t>HSA 156-SE00002-IM00014</t>
  </si>
  <si>
    <t>HSA 156-SE00002-IM00015</t>
  </si>
  <si>
    <t>HSA 156-SE00002-IM00016</t>
  </si>
  <si>
    <t>HSA 156-SE00002-IM00017</t>
  </si>
  <si>
    <t>HSA 156-SE00002-IM00018</t>
  </si>
  <si>
    <t>HSA 156-SE00002-IM00019</t>
  </si>
  <si>
    <t>HSA 156-SE00002-IM00020</t>
  </si>
  <si>
    <t>HSA 156-SE00002-IM00021</t>
  </si>
  <si>
    <t>HSA 156-SE00002-IM00022</t>
  </si>
  <si>
    <t>HSA 156-SE00002-IM00023</t>
  </si>
  <si>
    <t>HSA 156-SE00002-IM00024</t>
  </si>
  <si>
    <t>HSA 156-SE00002-IM00025</t>
  </si>
  <si>
    <t>HSA 156-SE00002-IM00026</t>
  </si>
  <si>
    <t>HSA 156-SE00002-IM00027</t>
  </si>
  <si>
    <t>HSA 156-SE00002-IM00028</t>
  </si>
  <si>
    <t>HSA 156-SE00002-IM00029</t>
  </si>
  <si>
    <t>HSA 156-SE00002-IM00030</t>
  </si>
  <si>
    <t>HSA 156-SE00002-IM00031</t>
  </si>
  <si>
    <t>HSA 156-SE00002-IM00032</t>
  </si>
  <si>
    <t>HSA 156-SE00002-IM00033</t>
  </si>
  <si>
    <t>HSA 156-SE00002-IM00034</t>
  </si>
  <si>
    <t>HSA 156-SE00002-IM00035</t>
  </si>
  <si>
    <t>HSA 156-SE00002-IM00036</t>
  </si>
  <si>
    <t>HSA 156-SE00002-IM00037</t>
  </si>
  <si>
    <t>HSA 156-SE00002-IM00038</t>
  </si>
  <si>
    <t>HSA 156-SE00002-IM00039</t>
  </si>
  <si>
    <t>HSA 156-SE00002-IM00040</t>
  </si>
  <si>
    <t>HSA 156-SE00002-IM00041</t>
  </si>
  <si>
    <t>HSA 156-SE00002-IM00042</t>
  </si>
  <si>
    <t>HSA 156-SE00002-IM00043</t>
  </si>
  <si>
    <t>HSA 156-SE00002-IM00044</t>
  </si>
  <si>
    <t>HSA 156-SE00002-IM00045</t>
  </si>
  <si>
    <t>HSA 156-SE00002-IM00046</t>
  </si>
  <si>
    <t>HSA 156-SE00002-IM00047</t>
  </si>
  <si>
    <t>HSA 156-SE00002-IM00048</t>
  </si>
  <si>
    <t>HSA 156-SE00002-IM00049</t>
  </si>
  <si>
    <t>HSA 156-SE00002-IM00050</t>
  </si>
  <si>
    <t>HSA 158-SE00002-IM00001</t>
  </si>
  <si>
    <t>HSA 158-SE00002-IM00002</t>
  </si>
  <si>
    <t>HSA 158-SE00002-IM00003</t>
  </si>
  <si>
    <t>HSA 158-SE00002-IM00004</t>
  </si>
  <si>
    <t>HSA 158-SE00002-IM00005</t>
  </si>
  <si>
    <t>HSA 158-SE00002-IM00006</t>
  </si>
  <si>
    <t>HSA 158-SE00002-IM00007</t>
  </si>
  <si>
    <t>HSA 158-SE00002-IM00008</t>
  </si>
  <si>
    <t>HSA 158-SE00002-IM00009</t>
  </si>
  <si>
    <t>HSA 158-SE00002-IM00010</t>
  </si>
  <si>
    <t>HSA 158-SE00002-IM00011</t>
  </si>
  <si>
    <t>HSA 158-SE00002-IM00012</t>
  </si>
  <si>
    <t>HSA 158-SE00002-IM00013</t>
  </si>
  <si>
    <t>HSA 158-SE00002-IM00014</t>
  </si>
  <si>
    <t>HSA 158-SE00002-IM00015</t>
  </si>
  <si>
    <t>HSA 158-SE00002-IM00016</t>
  </si>
  <si>
    <t>HSA 158-SE00002-IM00017</t>
  </si>
  <si>
    <t>HSA 158-SE00002-IM00018</t>
  </si>
  <si>
    <t>HSA 158-SE00002-IM00019</t>
  </si>
  <si>
    <t>HSA 158-SE00002-IM00020</t>
  </si>
  <si>
    <t>HSA 158-SE00002-IM00021</t>
  </si>
  <si>
    <t>HSA 158-SE00002-IM00022</t>
  </si>
  <si>
    <t>HSA 158-SE00002-IM00023</t>
  </si>
  <si>
    <t>HSA 158-SE00002-IM00024</t>
  </si>
  <si>
    <t>HSA 158-SE00002-IM00025</t>
  </si>
  <si>
    <t>HSA 158-SE00002-IM00026</t>
  </si>
  <si>
    <t>HSA 158-SE00002-IM00027</t>
  </si>
  <si>
    <t>HSA 158-SE00002-IM00028</t>
  </si>
  <si>
    <t>HSA 158-SE00002-IM00029</t>
  </si>
  <si>
    <t>HSA 158-SE00002-IM00030</t>
  </si>
  <si>
    <t>HSA 158-SE00002-IM00031</t>
  </si>
  <si>
    <t>HSA 158-SE00002-IM00032</t>
  </si>
  <si>
    <t>HSA 158-SE00002-IM00033</t>
  </si>
  <si>
    <t>HSA 158-SE00002-IM00034</t>
  </si>
  <si>
    <t>HSA 158-SE00002-IM00035</t>
  </si>
  <si>
    <t>HSA 158-SE00002-IM00036</t>
  </si>
  <si>
    <t>HSA 158-SE00002-IM00037</t>
  </si>
  <si>
    <t>HSA 158-SE00002-IM00038</t>
  </si>
  <si>
    <t>HSA 158-SE00002-IM00039</t>
  </si>
  <si>
    <t>HSA 158-SE00002-IM00040</t>
  </si>
  <si>
    <t>HSA 158-SE00004-IM00001</t>
  </si>
  <si>
    <t>HSA 158-SE00004-IM00002</t>
  </si>
  <si>
    <t>HSA 158-SE00004-IM00003</t>
  </si>
  <si>
    <t>HSA 158-SE00004-IM00004</t>
  </si>
  <si>
    <t>HSA 158-SE00004-IM00005</t>
  </si>
  <si>
    <t>HSA 158-SE00004-IM00006</t>
  </si>
  <si>
    <t>HSA 158-SE00004-IM00007</t>
  </si>
  <si>
    <t>HSA 158-SE00004-IM00008</t>
  </si>
  <si>
    <t>HSA 158-SE00004-IM00009</t>
  </si>
  <si>
    <t>HSA 158-SE00004-IM00010</t>
  </si>
  <si>
    <t>HSA 158-SE00004-IM00011</t>
  </si>
  <si>
    <t>HSA 158-SE00004-IM00012</t>
  </si>
  <si>
    <t>HSA 158-SE00004-IM00013</t>
  </si>
  <si>
    <t>HSA 158-SE00004-IM00014</t>
  </si>
  <si>
    <t>HSA 158-SE00004-IM00015</t>
  </si>
  <si>
    <t>HSA 158-SE00004-IM00016</t>
  </si>
  <si>
    <t>HSA 158-SE00004-IM00017</t>
  </si>
  <si>
    <t>HSA 158-SE00004-IM00018</t>
  </si>
  <si>
    <t>HSA 158-SE00004-IM00019</t>
  </si>
  <si>
    <t>HSA 158-SE00004-IM00020</t>
  </si>
  <si>
    <t>HSA 158-SE00004-IM00021</t>
  </si>
  <si>
    <t>HSA 158-SE00004-IM00022</t>
  </si>
  <si>
    <t>HSA 158-SE00004-IM00023</t>
  </si>
  <si>
    <t>HSA 158-SE00004-IM00024</t>
  </si>
  <si>
    <t>HSA 158-SE00004-IM00025</t>
  </si>
  <si>
    <t>HSA 158-SE00004-IM00026</t>
  </si>
  <si>
    <t>HSA 158-SE00004-IM00027</t>
  </si>
  <si>
    <t>HSA 158-SE00004-IM00028</t>
  </si>
  <si>
    <t>HSA 158-SE00004-IM00029</t>
  </si>
  <si>
    <t>HSA 158-SE00004-IM00030</t>
  </si>
  <si>
    <t>HSA 158-SE00004-IM00031</t>
  </si>
  <si>
    <t>HSA 158-SE00004-IM00032</t>
  </si>
  <si>
    <t>HSA 158-SE00004-IM00033</t>
  </si>
  <si>
    <t>HSA 158-SE00004-IM00034</t>
  </si>
  <si>
    <t>HSA 158-SE00004-IM00035</t>
  </si>
  <si>
    <t>HSA 158-SE00004-IM00036</t>
  </si>
  <si>
    <t>HSA 158-SE00004-IM00037</t>
  </si>
  <si>
    <t>HSA 158-SE00004-IM00038</t>
  </si>
  <si>
    <t>HSA 158-SE00004-IM00039</t>
  </si>
  <si>
    <t>HSA 158-SE00004-IM00040</t>
  </si>
  <si>
    <t>HSA 158-SE00004-IM00041</t>
  </si>
  <si>
    <t>HSA 158-SE00004-IM00042</t>
  </si>
  <si>
    <t>HSA 158-SE00004-IM00043</t>
  </si>
  <si>
    <t>HSA 158-SE00004-IM00044</t>
  </si>
  <si>
    <t>HSA 158-SE00004-IM00045</t>
  </si>
  <si>
    <t>HSA 158-SE00004-IM00046</t>
  </si>
  <si>
    <t>HSA 158-SE00004-IM00047</t>
  </si>
  <si>
    <t>HSA 158-SE00004-IM00048</t>
  </si>
  <si>
    <t>HSA 158-SE00004-IM00049</t>
  </si>
  <si>
    <t>HSA 158-SE00004-IM00050</t>
  </si>
  <si>
    <t>HSA 158-SE00004-IM00051</t>
  </si>
  <si>
    <t>HSA 158-SE00004-IM00052</t>
  </si>
  <si>
    <t>HSA 158-SE00004-IM00053</t>
  </si>
  <si>
    <t>HSA 158-SE00004-IM00054</t>
  </si>
  <si>
    <t>HSA 158-SE00004-IM00055</t>
  </si>
  <si>
    <t>HSA 158-SE00004-IM00056</t>
  </si>
  <si>
    <t>HSA 158-SE00004-IM00057</t>
  </si>
  <si>
    <t>HSA 158-SE00004-IM00058</t>
  </si>
  <si>
    <t>HSA 158-SE00004-IM00059</t>
  </si>
  <si>
    <t>HSA 158-SE00004-IM00060</t>
  </si>
  <si>
    <t>HSA 159-SE00002-IM00001</t>
  </si>
  <si>
    <t>HSA 159-SE00002-IM00002</t>
  </si>
  <si>
    <t>HSA 159-SE00002-IM00003</t>
  </si>
  <si>
    <t>HSA 159-SE00002-IM00004</t>
  </si>
  <si>
    <t>HSA 159-SE00002-IM00005</t>
  </si>
  <si>
    <t>HSA 159-SE00002-IM00006</t>
  </si>
  <si>
    <t>HSA 159-SE00002-IM00007</t>
  </si>
  <si>
    <t>HSA 159-SE00002-IM00008</t>
  </si>
  <si>
    <t>HSA 159-SE00002-IM00009</t>
  </si>
  <si>
    <t>HSA 159-SE00002-IM00010</t>
  </si>
  <si>
    <t>HSA 159-SE00002-IM00011</t>
  </si>
  <si>
    <t>HSA 159-SE00002-IM00012</t>
  </si>
  <si>
    <t>HSA 159-SE00002-IM00013</t>
  </si>
  <si>
    <t>HSA 159-SE00002-IM00014</t>
  </si>
  <si>
    <t>HSA 159-SE00002-IM00015</t>
  </si>
  <si>
    <t>HSA 159-SE00002-IM00016</t>
  </si>
  <si>
    <t>HSA 159-SE00002-IM00017</t>
  </si>
  <si>
    <t>HSA 159-SE00002-IM00018</t>
  </si>
  <si>
    <t>HSA 159-SE00002-IM00019</t>
  </si>
  <si>
    <t>HSA 159-SE00002-IM00020</t>
  </si>
  <si>
    <t>HSA 159-SE00002-IM00021</t>
  </si>
  <si>
    <t>HSA 159-SE00002-IM00022</t>
  </si>
  <si>
    <t>HSA 159-SE00002-IM00023</t>
  </si>
  <si>
    <t>HSA 159-SE00002-IM00024</t>
  </si>
  <si>
    <t>HSA 159-SE00002-IM00025</t>
  </si>
  <si>
    <t>HSA 159-SE00002-IM00026</t>
  </si>
  <si>
    <t>HSA 159-SE00002-IM00027</t>
  </si>
  <si>
    <t>HSA 159-SE00002-IM00028</t>
  </si>
  <si>
    <t>HSA 159-SE00002-IM00029</t>
  </si>
  <si>
    <t>HSA 159-SE00002-IM00030</t>
  </si>
  <si>
    <t>HSA 159-SE00002-IM00031</t>
  </si>
  <si>
    <t>HSA 159-SE00002-IM00032</t>
  </si>
  <si>
    <t>HSA 159-SE00002-IM00033</t>
  </si>
  <si>
    <t>HSA 159-SE00002-IM00034</t>
  </si>
  <si>
    <t>HSA 159-SE00002-IM00035</t>
  </si>
  <si>
    <t>HSA 159-SE00002-IM00036</t>
  </si>
  <si>
    <t>HSA 159-SE00002-IM00037</t>
  </si>
  <si>
    <t>HSA 159-SE00002-IM00038</t>
  </si>
  <si>
    <t>HSA 159-SE00002-IM00039</t>
  </si>
  <si>
    <t>HSA 159-SE00002-IM00040</t>
  </si>
  <si>
    <t>HSA 159-SE00002-IM00041</t>
  </si>
  <si>
    <t>HSA 159-SE00002-IM00042</t>
  </si>
  <si>
    <t>HSA 159-SE00002-IM00043</t>
  </si>
  <si>
    <t>HSA 159-SE00002-IM00044</t>
  </si>
  <si>
    <t>HSA 159-SE00002-IM00045</t>
  </si>
  <si>
    <t>HSA 159-SE00002-IM00046</t>
  </si>
  <si>
    <t>HSA 159-SE00002-IM00047</t>
  </si>
  <si>
    <t>HSA 159-SE00002-IM00048</t>
  </si>
  <si>
    <t>HSA 159-SE00002-IM00049</t>
  </si>
  <si>
    <t>HSA 159-SE00002-IM00050</t>
  </si>
  <si>
    <t>HSA 159-SE00002-IM00051</t>
  </si>
  <si>
    <t>HSA 160-SE00002-IM00001</t>
  </si>
  <si>
    <t>HSA 160-SE00002-IM00002</t>
  </si>
  <si>
    <t>HSA 160-SE00002-IM00003</t>
  </si>
  <si>
    <t>HSA 160-SE00002-IM00004</t>
  </si>
  <si>
    <t>HSA 160-SE00002-IM00005</t>
  </si>
  <si>
    <t>HSA 160-SE00002-IM00006</t>
  </si>
  <si>
    <t>HSA 160-SE00002-IM00007</t>
  </si>
  <si>
    <t>HSA 160-SE00002-IM00008</t>
  </si>
  <si>
    <t>HSA 160-SE00002-IM00009</t>
  </si>
  <si>
    <t>HSA 160-SE00002-IM00010</t>
  </si>
  <si>
    <t>HSA 160-SE00002-IM00011</t>
  </si>
  <si>
    <t>HSA 160-SE00002-IM00012</t>
  </si>
  <si>
    <t>HSA 160-SE00002-IM00013</t>
  </si>
  <si>
    <t>HSA 160-SE00002-IM00014</t>
  </si>
  <si>
    <t>HSA 160-SE00002-IM00015</t>
  </si>
  <si>
    <t>HSA 160-SE00002-IM00016</t>
  </si>
  <si>
    <t>HSA 160-SE00002-IM00017</t>
  </si>
  <si>
    <t>HSA 160-SE00002-IM00018</t>
  </si>
  <si>
    <t>HSA 160-SE00002-IM00019</t>
  </si>
  <si>
    <t>HSA 160-SE00002-IM00020</t>
  </si>
  <si>
    <t>HSA 160-SE00002-IM00021</t>
  </si>
  <si>
    <t>HSA 160-SE00002-IM00022</t>
  </si>
  <si>
    <t>HSA 160-SE00002-IM00023</t>
  </si>
  <si>
    <t>HSA 160-SE00002-IM00024</t>
  </si>
  <si>
    <t>HSA 160-SE00002-IM00025</t>
  </si>
  <si>
    <t>HSA 160-SE00002-IM00026</t>
  </si>
  <si>
    <t>HSA 160-SE00002-IM00027</t>
  </si>
  <si>
    <t>HSA 160-SE00002-IM00028</t>
  </si>
  <si>
    <t>HSA 160-SE00002-IM00029</t>
  </si>
  <si>
    <t>HSA 160-SE00002-IM00030</t>
  </si>
  <si>
    <t>HSA 160-SE00002-IM00031</t>
  </si>
  <si>
    <t>HSA 160-SE00002-IM00032</t>
  </si>
  <si>
    <t>HSA 160-SE00002-IM00033</t>
  </si>
  <si>
    <t>HSA 160-SE00002-IM00034</t>
  </si>
  <si>
    <t>HSA 160-SE00002-IM00035</t>
  </si>
  <si>
    <t>HSA 160-SE00002-IM00036</t>
  </si>
  <si>
    <t>HSA 160-SE00002-IM00037</t>
  </si>
  <si>
    <t>HSA 160-SE00002-IM00038</t>
  </si>
  <si>
    <t>HSA 160-SE00002-IM00039</t>
  </si>
  <si>
    <t>HSA 160-SE00002-IM00040</t>
  </si>
  <si>
    <t>HSA 160-SE00002-IM00041</t>
  </si>
  <si>
    <t>HSA 160-SE00002-IM00042</t>
  </si>
  <si>
    <t>HSA 160-SE00002-IM00043</t>
  </si>
  <si>
    <t>HSA 160-SE00002-IM00044</t>
  </si>
  <si>
    <t>HSA 160-SE00002-IM00045</t>
  </si>
  <si>
    <t>HSA 160-SE00002-IM00046</t>
  </si>
  <si>
    <t>HSA 160-SE00002-IM00047</t>
  </si>
  <si>
    <t>HSA 160-SE00002-IM00048</t>
  </si>
  <si>
    <t>HSA 160-SE00002-IM00049</t>
  </si>
  <si>
    <t>HSA 160-SE00002-IM00050</t>
  </si>
  <si>
    <t>HSA 161-SE00002-IM00001</t>
  </si>
  <si>
    <t>HSA 161-SE00002-IM00002</t>
  </si>
  <si>
    <t>HSA 161-SE00002-IM00003</t>
  </si>
  <si>
    <t>HSA 161-SE00002-IM00004</t>
  </si>
  <si>
    <t>HSA 161-SE00002-IM00005</t>
  </si>
  <si>
    <t>HSA 161-SE00002-IM00006</t>
  </si>
  <si>
    <t>HSA 161-SE00002-IM00007</t>
  </si>
  <si>
    <t>HSA 161-SE00002-IM00008</t>
  </si>
  <si>
    <t>HSA 161-SE00002-IM00009</t>
  </si>
  <si>
    <t>HSA 161-SE00002-IM00010</t>
  </si>
  <si>
    <t>HSA 161-SE00002-IM00011</t>
  </si>
  <si>
    <t>HSA 161-SE00002-IM00012</t>
  </si>
  <si>
    <t>HSA 161-SE00002-IM00013</t>
  </si>
  <si>
    <t>HSA 161-SE00002-IM00014</t>
  </si>
  <si>
    <t>HSA 161-SE00002-IM00015</t>
  </si>
  <si>
    <t>HSA 161-SE00002-IM00016</t>
  </si>
  <si>
    <t>HSA 161-SE00002-IM00017</t>
  </si>
  <si>
    <t>HSA 161-SE00002-IM00018</t>
  </si>
  <si>
    <t>HSA 161-SE00002-IM00019</t>
  </si>
  <si>
    <t>HSA 161-SE00002-IM00020</t>
  </si>
  <si>
    <t>HSA 161-SE00002-IM00021</t>
  </si>
  <si>
    <t>HSA 161-SE00002-IM00022</t>
  </si>
  <si>
    <t>HSA 161-SE00002-IM00023</t>
  </si>
  <si>
    <t>HSA 161-SE00002-IM00024</t>
  </si>
  <si>
    <t>HSA 161-SE00002-IM00025</t>
  </si>
  <si>
    <t>HSA 161-SE00002-IM00026</t>
  </si>
  <si>
    <t>HSA 161-SE00002-IM00027</t>
  </si>
  <si>
    <t>HSA 161-SE00002-IM00028</t>
  </si>
  <si>
    <t>HSA 161-SE00002-IM00029</t>
  </si>
  <si>
    <t>HSA 161-SE00002-IM00030</t>
  </si>
  <si>
    <t>HSA 161-SE00002-IM00031</t>
  </si>
  <si>
    <t>HSA 161-SE00002-IM00032</t>
  </si>
  <si>
    <t>HSA 161-SE00002-IM00033</t>
  </si>
  <si>
    <t>HSA 161-SE00002-IM00034</t>
  </si>
  <si>
    <t>HSA 161-SE00002-IM00035</t>
  </si>
  <si>
    <t>HSA 161-SE00002-IM00036</t>
  </si>
  <si>
    <t>HSA 161-SE00002-IM00037</t>
  </si>
  <si>
    <t>HSA 161-SE00002-IM00038</t>
  </si>
  <si>
    <t>HSA 161-SE00002-IM00039</t>
  </si>
  <si>
    <t>HSA 161-SE00002-IM00040</t>
  </si>
  <si>
    <t>HSA 161-SE00002-IM00041</t>
  </si>
  <si>
    <t>HSA 161-SE00002-IM00042</t>
  </si>
  <si>
    <t>HSA 161-SE00002-IM00043</t>
  </si>
  <si>
    <t>HSA 161-SE00002-IM00044</t>
  </si>
  <si>
    <t>HSA 161-SE00002-IM00045</t>
  </si>
  <si>
    <t>HSA 161-SE00002-IM00046</t>
  </si>
  <si>
    <t>HSA 161-SE00002-IM00047</t>
  </si>
  <si>
    <t>HSA 161-SE00002-IM00048</t>
  </si>
  <si>
    <t>HSA 161-SE00002-IM00049</t>
  </si>
  <si>
    <t>HSA 161-SE00002-IM00050</t>
  </si>
  <si>
    <t>HSA 163-SE00002-IM00001</t>
  </si>
  <si>
    <t>HSA 163-SE00002-IM00002</t>
  </si>
  <si>
    <t>HSA 163-SE00002-IM00003</t>
  </si>
  <si>
    <t>HSA 163-SE00002-IM00004</t>
  </si>
  <si>
    <t>HSA 163-SE00002-IM00005</t>
  </si>
  <si>
    <t>HSA 163-SE00002-IM00006</t>
  </si>
  <si>
    <t>HSA 163-SE00002-IM00007</t>
  </si>
  <si>
    <t>HSA 163-SE00002-IM00008</t>
  </si>
  <si>
    <t>HSA 163-SE00002-IM00009</t>
  </si>
  <si>
    <t>HSA 163-SE00002-IM00010</t>
  </si>
  <si>
    <t>HSA 163-SE00002-IM00011</t>
  </si>
  <si>
    <t>HSA 163-SE00002-IM00012</t>
  </si>
  <si>
    <t>HSA 163-SE00002-IM00013</t>
  </si>
  <si>
    <t>HSA 163-SE00002-IM00014</t>
  </si>
  <si>
    <t>HSA 163-SE00002-IM00015</t>
  </si>
  <si>
    <t>HSA 163-SE00002-IM00016</t>
  </si>
  <si>
    <t>HSA 163-SE00002-IM00017</t>
  </si>
  <si>
    <t>HSA 163-SE00002-IM00018</t>
  </si>
  <si>
    <t>HSA 163-SE00002-IM00019</t>
  </si>
  <si>
    <t>HSA 163-SE00002-IM00020</t>
  </si>
  <si>
    <t>HSA 163-SE00002-IM00021</t>
  </si>
  <si>
    <t>HSA 163-SE00002-IM00022</t>
  </si>
  <si>
    <t>HSA 163-SE00002-IM00023</t>
  </si>
  <si>
    <t>HSA 163-SE00002-IM00024</t>
  </si>
  <si>
    <t>HSA 163-SE00002-IM00025</t>
  </si>
  <si>
    <t>HSA 163-SE00002-IM00026</t>
  </si>
  <si>
    <t>HSA 163-SE00002-IM00027</t>
  </si>
  <si>
    <t>HSA 163-SE00002-IM00028</t>
  </si>
  <si>
    <t>HSA 163-SE00002-IM00029</t>
  </si>
  <si>
    <t>HSA 163-SE00002-IM00030</t>
  </si>
  <si>
    <t>HSA 163-SE00002-IM00031</t>
  </si>
  <si>
    <t>HSA 163-SE00002-IM00032</t>
  </si>
  <si>
    <t>HSA 163-SE00002-IM00033</t>
  </si>
  <si>
    <t>HSA 163-SE00002-IM00034</t>
  </si>
  <si>
    <t>HSA 163-SE00002-IM00035</t>
  </si>
  <si>
    <t>HSA 163-SE00002-IM00036</t>
  </si>
  <si>
    <t>HSA 163-SE00002-IM00037</t>
  </si>
  <si>
    <t>HSA 163-SE00002-IM00038</t>
  </si>
  <si>
    <t>HSA 163-SE00002-IM00039</t>
  </si>
  <si>
    <t>HSA 163-SE00002-IM00040</t>
  </si>
  <si>
    <t>HSA 163-SE00002-IM00041</t>
  </si>
  <si>
    <t>HSA 163-SE00002-IM00042</t>
  </si>
  <si>
    <t>HSA 163-SE00002-IM00043</t>
  </si>
  <si>
    <t>HSA 163-SE00002-IM00044</t>
  </si>
  <si>
    <t>HSA 163-SE00002-IM00045</t>
  </si>
  <si>
    <t>HSA 163-SE00002-IM00046</t>
  </si>
  <si>
    <t>HSA 163-SE00002-IM00047</t>
  </si>
  <si>
    <t>HSA 163-SE00002-IM00048</t>
  </si>
  <si>
    <t>HSA 163-SE00002-IM00049</t>
  </si>
  <si>
    <t>HSA 163-SE00002-IM00050</t>
  </si>
  <si>
    <t>HSA 163-SE00002-IM00051</t>
  </si>
  <si>
    <t>HSA 163-SE00002-IM00052</t>
  </si>
  <si>
    <t>HSA 163-SE00002-IM00053</t>
  </si>
  <si>
    <t>HSA 163-SE00002-IM00054</t>
  </si>
  <si>
    <t>HSA 163-SE00002-IM00055</t>
  </si>
  <si>
    <t>HSA 163-SE00002-IM00056</t>
  </si>
  <si>
    <t>HSA 163-SE00002-IM00057</t>
  </si>
  <si>
    <t>HSA 163-SE00002-IM00058</t>
  </si>
  <si>
    <t>HSA 163-SE00002-IM00059</t>
  </si>
  <si>
    <t>HSA 163-SE00002-IM00060</t>
  </si>
  <si>
    <t>HSA 163-SE00002-IM00061</t>
  </si>
  <si>
    <t>HSA 163-SE00002-IM00062</t>
  </si>
  <si>
    <t>HSA 163-SE00002-IM00063</t>
  </si>
  <si>
    <t>HSA 163-SE00002-IM00064</t>
  </si>
  <si>
    <t>HSA 163-SE00002-IM00065</t>
  </si>
  <si>
    <t>HSA 163-SE00002-IM00066</t>
  </si>
  <si>
    <t>HSA 163-SE00002-IM00067</t>
  </si>
  <si>
    <t>HSA 163-SE00002-IM00068</t>
  </si>
  <si>
    <t>HSA 163-SE00002-IM00069</t>
  </si>
  <si>
    <t>HSA 163-SE00002-IM00070</t>
  </si>
  <si>
    <t>HSA 163-SE00002-IM00071</t>
  </si>
  <si>
    <t>HSA 163-SE00002-IM00072</t>
  </si>
  <si>
    <t>HSA 163-SE00002-IM00073</t>
  </si>
  <si>
    <t>HSA 163-SE00002-IM00074</t>
  </si>
  <si>
    <t>HSA 163-SE00002-IM00075</t>
  </si>
  <si>
    <t>HSA 163-SE00002-IM00076</t>
  </si>
  <si>
    <t>HSA 163-SE00002-IM00077</t>
  </si>
  <si>
    <t>HSA 163-SE00002-IM00078</t>
  </si>
  <si>
    <t>HSA 163-SE00002-IM00079</t>
  </si>
  <si>
    <t>HSA 163-SE00002-IM00080</t>
  </si>
  <si>
    <t>HSA 163-SE00002-IM00081</t>
  </si>
  <si>
    <t>HSA 163-SE00002-IM00082</t>
  </si>
  <si>
    <t>HSA 163-SE00002-IM00083</t>
  </si>
  <si>
    <t>HSA 163-SE00002-IM00084</t>
  </si>
  <si>
    <t>HSA 163-SE00002-IM00085</t>
  </si>
  <si>
    <t>HSA 163-SE00002-IM00086</t>
  </si>
  <si>
    <t>HSA 163-SE00002-IM00087</t>
  </si>
  <si>
    <t>HSA 163-SE00002-IM00088</t>
  </si>
  <si>
    <t>HSA 163-SE00002-IM00089</t>
  </si>
  <si>
    <t>HSA 163-SE00002-IM00090</t>
  </si>
  <si>
    <t>HSA 163-SE00002-IM00091</t>
  </si>
  <si>
    <t>HSA 163-SE00002-IM00092</t>
  </si>
  <si>
    <t>HSA 163-SE00002-IM00093</t>
  </si>
  <si>
    <t>HSA 163-SE00002-IM00094</t>
  </si>
  <si>
    <t>HSA 163-SE00002-IM00095</t>
  </si>
  <si>
    <t>HSA 163-SE00002-IM00096</t>
  </si>
  <si>
    <t>HSA 163-SE00002-IM00097</t>
  </si>
  <si>
    <t>HSA 163-SE00002-IM00098</t>
  </si>
  <si>
    <t>HSA 163-SE00002-IM00099</t>
  </si>
  <si>
    <t>HSA 163-SE00002-IM00100</t>
  </si>
  <si>
    <t>HSA 163-SE00002-IM00101</t>
  </si>
  <si>
    <t>HSA 163-SE00002-IM00102</t>
  </si>
  <si>
    <t>HSA 163-SE00002-IM00103</t>
  </si>
  <si>
    <t>HSA 163-SE00002-IM00104</t>
  </si>
  <si>
    <t>HSA 163-SE00002-IM00105</t>
  </si>
  <si>
    <t>HSA 163-SE00002-IM00106</t>
  </si>
  <si>
    <t>HSA 163-SE00002-IM00107</t>
  </si>
  <si>
    <t>HSA 163-SE00002-IM00108</t>
  </si>
  <si>
    <t>HSA 163-SE00002-IM00109</t>
  </si>
  <si>
    <t>HSA 163-SE00002-IM00110</t>
  </si>
  <si>
    <t>HSA 163-SE00002-IM00111</t>
  </si>
  <si>
    <t>HSA 163-SE00002-IM00112</t>
  </si>
  <si>
    <t>HSA 163-SE00002-IM00113</t>
  </si>
  <si>
    <t>HSA 163-SE00002-IM00114</t>
  </si>
  <si>
    <t>HSA 164-SE00002-IM00001</t>
  </si>
  <si>
    <t>HSA 164-SE00002-IM00002</t>
  </si>
  <si>
    <t>HSA 164-SE00002-IM00003</t>
  </si>
  <si>
    <t>HSA 164-SE00002-IM00004</t>
  </si>
  <si>
    <t>HSA 164-SE00002-IM00005</t>
  </si>
  <si>
    <t>HSA 164-SE00002-IM00006</t>
  </si>
  <si>
    <t>HSA 164-SE00002-IM00007</t>
  </si>
  <si>
    <t>HSA 164-SE00002-IM00008</t>
  </si>
  <si>
    <t>HSA 164-SE00002-IM00009</t>
  </si>
  <si>
    <t>HSA 164-SE00002-IM00010</t>
  </si>
  <si>
    <t>HSA 164-SE00002-IM00011</t>
  </si>
  <si>
    <t>HSA 164-SE00002-IM00012</t>
  </si>
  <si>
    <t>HSA 164-SE00002-IM00013</t>
  </si>
  <si>
    <t>HSA 164-SE00002-IM00014</t>
  </si>
  <si>
    <t>HSA 164-SE00002-IM00015</t>
  </si>
  <si>
    <t>HSA 164-SE00002-IM00016</t>
  </si>
  <si>
    <t>HSA 164-SE00002-IM00017</t>
  </si>
  <si>
    <t>HSA 164-SE00002-IM00018</t>
  </si>
  <si>
    <t>HSA 164-SE00002-IM00019</t>
  </si>
  <si>
    <t>HSA 164-SE00002-IM00020</t>
  </si>
  <si>
    <t>HSA 164-SE00002-IM00021</t>
  </si>
  <si>
    <t>HSA 164-SE00002-IM00022</t>
  </si>
  <si>
    <t>HSA 164-SE00002-IM00023</t>
  </si>
  <si>
    <t>HSA 164-SE00002-IM00024</t>
  </si>
  <si>
    <t>HSA 164-SE00002-IM00025</t>
  </si>
  <si>
    <t>HSA 164-SE00002-IM00026</t>
  </si>
  <si>
    <t>HSA 164-SE00002-IM00027</t>
  </si>
  <si>
    <t>HSA 164-SE00002-IM00028</t>
  </si>
  <si>
    <t>HSA 164-SE00002-IM00029</t>
  </si>
  <si>
    <t>HSA 164-SE00002-IM00030</t>
  </si>
  <si>
    <t>HSA 164-SE00002-IM00031</t>
  </si>
  <si>
    <t>HSA 164-SE00002-IM00032</t>
  </si>
  <si>
    <t>HSA 164-SE00002-IM00033</t>
  </si>
  <si>
    <t>HSA 164-SE00002-IM00034</t>
  </si>
  <si>
    <t>HSA 164-SE00002-IM00035</t>
  </si>
  <si>
    <t>HSA 164-SE00002-IM00036</t>
  </si>
  <si>
    <t>HSA 164-SE00002-IM00037</t>
  </si>
  <si>
    <t>HSA 164-SE00002-IM00038</t>
  </si>
  <si>
    <t>HSA 164-SE00002-IM00039</t>
  </si>
  <si>
    <t>HSA 164-SE00002-IM00040</t>
  </si>
  <si>
    <t>HSA 164-SE00002-IM00041</t>
  </si>
  <si>
    <t>HSA 164-SE00002-IM00042</t>
  </si>
  <si>
    <t>HSA 164-SE00002-IM00043</t>
  </si>
  <si>
    <t>HSA 164-SE00002-IM00044</t>
  </si>
  <si>
    <t>HSA 164-SE00002-IM00045</t>
  </si>
  <si>
    <t>HSA 164-SE00002-IM00046</t>
  </si>
  <si>
    <t>HSA 164-SE00002-IM00047</t>
  </si>
  <si>
    <t>HSA 164-SE00002-IM00048</t>
  </si>
  <si>
    <t>HSA 164-SE00002-IM00049</t>
  </si>
  <si>
    <t>HSA 164-SE00002-IM00050</t>
  </si>
  <si>
    <t>HSA 164-SE00002-IM00051</t>
  </si>
  <si>
    <t>HSA 166-SE00002-IM00001</t>
  </si>
  <si>
    <t>HSA 166-SE00002-IM00002</t>
  </si>
  <si>
    <t>HSA 166-SE00002-IM00003</t>
  </si>
  <si>
    <t>HSA 166-SE00002-IM00004</t>
  </si>
  <si>
    <t>HSA 166-SE00002-IM00005</t>
  </si>
  <si>
    <t>HSA 166-SE00002-IM00006</t>
  </si>
  <si>
    <t>HSA 166-SE00002-IM00007</t>
  </si>
  <si>
    <t>HSA 166-SE00002-IM00008</t>
  </si>
  <si>
    <t>HSA 166-SE00002-IM00009</t>
  </si>
  <si>
    <t>HSA 166-SE00002-IM00010</t>
  </si>
  <si>
    <t>HSA 166-SE00002-IM00011</t>
  </si>
  <si>
    <t>HSA 166-SE00002-IM00012</t>
  </si>
  <si>
    <t>HSA 166-SE00002-IM00013</t>
  </si>
  <si>
    <t>HSA 166-SE00002-IM00014</t>
  </si>
  <si>
    <t>HSA 166-SE00002-IM00015</t>
  </si>
  <si>
    <t>HSA 166-SE00002-IM00016</t>
  </si>
  <si>
    <t>HSA 166-SE00002-IM00017</t>
  </si>
  <si>
    <t>HSA 166-SE00002-IM00018</t>
  </si>
  <si>
    <t>HSA 166-SE00002-IM00019</t>
  </si>
  <si>
    <t>HSA 166-SE00002-IM00020</t>
  </si>
  <si>
    <t>HSA 166-SE00002-IM00021</t>
  </si>
  <si>
    <t>HSA 166-SE00002-IM00022</t>
  </si>
  <si>
    <t>HSA 166-SE00002-IM00023</t>
  </si>
  <si>
    <t>HSA 166-SE00002-IM00024</t>
  </si>
  <si>
    <t>HSA 166-SE00002-IM00025</t>
  </si>
  <si>
    <t>HSA 166-SE00002-IM00026</t>
  </si>
  <si>
    <t>HSA 166-SE00002-IM00027</t>
  </si>
  <si>
    <t>HSA 166-SE00002-IM00028</t>
  </si>
  <si>
    <t>HSA 166-SE00002-IM00029</t>
  </si>
  <si>
    <t>HSA 166-SE00002-IM00030</t>
  </si>
  <si>
    <t>HSA 166-SE00002-IM00031</t>
  </si>
  <si>
    <t>HSA 166-SE00002-IM00032</t>
  </si>
  <si>
    <t>HSA 166-SE00002-IM00033</t>
  </si>
  <si>
    <t>HSA 166-SE00002-IM00034</t>
  </si>
  <si>
    <t>HSA 166-SE00002-IM00035</t>
  </si>
  <si>
    <t>HSA 167-SE00002-IM00001</t>
  </si>
  <si>
    <t>HSA 167-SE00002-IM00002</t>
  </si>
  <si>
    <t>HSA 167-SE00002-IM00003</t>
  </si>
  <si>
    <t>HSA 167-SE00002-IM00004</t>
  </si>
  <si>
    <t>HSA 167-SE00002-IM00005</t>
  </si>
  <si>
    <t>HSA 167-SE00002-IM00006</t>
  </si>
  <si>
    <t>HSA 167-SE00002-IM00007</t>
  </si>
  <si>
    <t>HSA 167-SE00002-IM00008</t>
  </si>
  <si>
    <t>HSA 167-SE00002-IM00009</t>
  </si>
  <si>
    <t>HSA 167-SE00002-IM00010</t>
  </si>
  <si>
    <t>HSA 167-SE00002-IM00011</t>
  </si>
  <si>
    <t>HSA 167-SE00002-IM00012</t>
  </si>
  <si>
    <t>HSA 167-SE00002-IM00013</t>
  </si>
  <si>
    <t>HSA 167-SE00002-IM00014</t>
  </si>
  <si>
    <t>HSA 167-SE00002-IM00015</t>
  </si>
  <si>
    <t>HSA 167-SE00002-IM00016</t>
  </si>
  <si>
    <t>HSA 167-SE00002-IM00017</t>
  </si>
  <si>
    <t>HSA 167-SE00002-IM00018</t>
  </si>
  <si>
    <t>HSA 167-SE00002-IM00019</t>
  </si>
  <si>
    <t>HSA 167-SE00002-IM00020</t>
  </si>
  <si>
    <t>HSA 167-SE00002-IM00021</t>
  </si>
  <si>
    <t>HSA 167-SE00002-IM00022</t>
  </si>
  <si>
    <t>HSA 167-SE00002-IM00023</t>
  </si>
  <si>
    <t>HSA 167-SE00002-IM00024</t>
  </si>
  <si>
    <t>HSA 167-SE00002-IM00025</t>
  </si>
  <si>
    <t>HSA 167-SE00002-IM00026</t>
  </si>
  <si>
    <t>HSA 167-SE00002-IM00027</t>
  </si>
  <si>
    <t>HSA 167-SE00002-IM00028</t>
  </si>
  <si>
    <t>HSA 167-SE00002-IM00029</t>
  </si>
  <si>
    <t>HSA 167-SE00002-IM00030</t>
  </si>
  <si>
    <t>HSA 167-SE00002-IM00031</t>
  </si>
  <si>
    <t>HSA 167-SE00002-IM00032</t>
  </si>
  <si>
    <t>HSA 167-SE00002-IM00033</t>
  </si>
  <si>
    <t>HSA 167-SE00002-IM00034</t>
  </si>
  <si>
    <t>HSA 167-SE00002-IM00035</t>
  </si>
  <si>
    <t>HSA 167-SE00002-IM00036</t>
  </si>
  <si>
    <t>HSA 167-SE00002-IM00037</t>
  </si>
  <si>
    <t>HSA 167-SE00002-IM00038</t>
  </si>
  <si>
    <t>HSA 167-SE00002-IM00039</t>
  </si>
  <si>
    <t>HSA 167-SE00002-IM00040</t>
  </si>
  <si>
    <t>HSA 167-SE00002-IM00041</t>
  </si>
  <si>
    <t>HSA 167-SE00002-IM00042</t>
  </si>
  <si>
    <t>HSA 167-SE00002-IM00043</t>
  </si>
  <si>
    <t>HSA 167-SE00002-IM00044</t>
  </si>
  <si>
    <t>HSA 167-SE00002-IM00045</t>
  </si>
  <si>
    <t>HSA 167-SE00002-IM00046</t>
  </si>
  <si>
    <t>HSA 167-SE00002-IM00047</t>
  </si>
  <si>
    <t>HSA 167-SE00002-IM00048</t>
  </si>
  <si>
    <t>HSA 167-SE00002-IM00049</t>
  </si>
  <si>
    <t>HSA 167-SE00002-IM00050</t>
  </si>
  <si>
    <t>HSA 167-SE00002-IM00051</t>
  </si>
  <si>
    <t>HSA 167-SE00002-IM00052</t>
  </si>
  <si>
    <t>HSA 167-SE00002-IM00053</t>
  </si>
  <si>
    <t>HSA 168-SE00004-IM00001</t>
  </si>
  <si>
    <t>HSA 168-SE00004-IM00002</t>
  </si>
  <si>
    <t>HSA 168-SE00004-IM00003</t>
  </si>
  <si>
    <t>HSA 168-SE00004-IM00004</t>
  </si>
  <si>
    <t>HSA 168-SE00004-IM00005</t>
  </si>
  <si>
    <t>HSA 168-SE00004-IM00006</t>
  </si>
  <si>
    <t>HSA 168-SE00004-IM00007</t>
  </si>
  <si>
    <t>HSA 168-SE00004-IM00008</t>
  </si>
  <si>
    <t>HSA 168-SE00004-IM00009</t>
  </si>
  <si>
    <t>HSA 168-SE00004-IM00010</t>
  </si>
  <si>
    <t>HSA 168-SE00004-IM00011</t>
  </si>
  <si>
    <t>HSA 168-SE00004-IM00012</t>
  </si>
  <si>
    <t>HSA 168-SE00004-IM00013</t>
  </si>
  <si>
    <t>HSA 168-SE00004-IM00014</t>
  </si>
  <si>
    <t>HSA 168-SE00004-IM00015</t>
  </si>
  <si>
    <t>HSA 168-SE00004-IM00016</t>
  </si>
  <si>
    <t>HSA 168-SE00004-IM00017</t>
  </si>
  <si>
    <t>HSA 168-SE00004-IM00018</t>
  </si>
  <si>
    <t>HSA 168-SE00004-IM00019</t>
  </si>
  <si>
    <t>HSA 168-SE00004-IM00020</t>
  </si>
  <si>
    <t>HSA 168-SE00004-IM00021</t>
  </si>
  <si>
    <t>HSA 168-SE00004-IM00022</t>
  </si>
  <si>
    <t>HSA 168-SE00004-IM00023</t>
  </si>
  <si>
    <t>HSA 168-SE00004-IM00024</t>
  </si>
  <si>
    <t>HSA 168-SE00004-IM00025</t>
  </si>
  <si>
    <t>HSA 168-SE00004-IM00026</t>
  </si>
  <si>
    <t>HSA 168-SE00004-IM00027</t>
  </si>
  <si>
    <t>HSA 168-SE00004-IM00028</t>
  </si>
  <si>
    <t>HSA 168-SE00004-IM00029</t>
  </si>
  <si>
    <t>HSA 168-SE00004-IM00030</t>
  </si>
  <si>
    <t>HSA 168-SE00004-IM00031</t>
  </si>
  <si>
    <t>HSA 168-SE00004-IM00032</t>
  </si>
  <si>
    <t>HSA 168-SE00004-IM00033</t>
  </si>
  <si>
    <t>HSA 168-SE00004-IM00034</t>
  </si>
  <si>
    <t>HSA 168-SE00004-IM00035</t>
  </si>
  <si>
    <t>HSA 168-SE00004-IM00036</t>
  </si>
  <si>
    <t>HSA 168-SE00004-IM00037</t>
  </si>
  <si>
    <t>HSA 168-SE00004-IM00038</t>
  </si>
  <si>
    <t>HSA 168-SE00004-IM00039</t>
  </si>
  <si>
    <t>HSA 168-SE00004-IM00040</t>
  </si>
  <si>
    <t>HSA 169-SE00002-IM00001</t>
  </si>
  <si>
    <t>HSA 169-SE00002-IM00002</t>
  </si>
  <si>
    <t>HSA 169-SE00002-IM00003</t>
  </si>
  <si>
    <t>HSA 169-SE00002-IM00004</t>
  </si>
  <si>
    <t>HSA 169-SE00002-IM00005</t>
  </si>
  <si>
    <t>HSA 169-SE00002-IM00006</t>
  </si>
  <si>
    <t>HSA 169-SE00002-IM00007</t>
  </si>
  <si>
    <t>HSA 169-SE00002-IM00008</t>
  </si>
  <si>
    <t>HSA 169-SE00002-IM00009</t>
  </si>
  <si>
    <t>HSA 169-SE00002-IM00010</t>
  </si>
  <si>
    <t>HSA 169-SE00002-IM00011</t>
  </si>
  <si>
    <t>HSA 169-SE00002-IM00012</t>
  </si>
  <si>
    <t>HSA 169-SE00002-IM00013</t>
  </si>
  <si>
    <t>HSA 169-SE00002-IM00014</t>
  </si>
  <si>
    <t>HSA 169-SE00002-IM00015</t>
  </si>
  <si>
    <t>HSA 169-SE00002-IM00016</t>
  </si>
  <si>
    <t>HSA 169-SE00002-IM00017</t>
  </si>
  <si>
    <t>HSA 169-SE00002-IM00018</t>
  </si>
  <si>
    <t>HSA 169-SE00002-IM00019</t>
  </si>
  <si>
    <t>HSA 169-SE00002-IM00020</t>
  </si>
  <si>
    <t>HSA 169-SE00002-IM00021</t>
  </si>
  <si>
    <t>HSA 169-SE00002-IM00022</t>
  </si>
  <si>
    <t>HSA 169-SE00002-IM00023</t>
  </si>
  <si>
    <t>HSA 169-SE00002-IM00024</t>
  </si>
  <si>
    <t>HSA 169-SE00002-IM00025</t>
  </si>
  <si>
    <t>HSA 169-SE00002-IM00026</t>
  </si>
  <si>
    <t>HSA 169-SE00002-IM00027</t>
  </si>
  <si>
    <t>HSA 169-SE00002-IM00028</t>
  </si>
  <si>
    <t>HSA 169-SE00002-IM00029</t>
  </si>
  <si>
    <t>HSA 169-SE00002-IM00030</t>
  </si>
  <si>
    <t>HSA 169-SE00002-IM00031</t>
  </si>
  <si>
    <t>HSA 169-SE00002-IM00032</t>
  </si>
  <si>
    <t>HSA 169-SE00002-IM00033</t>
  </si>
  <si>
    <t>HSA 169-SE00002-IM00034</t>
  </si>
  <si>
    <t>HSA 169-SE00002-IM00035</t>
  </si>
  <si>
    <t>HSA 169-SE00002-IM00036</t>
  </si>
  <si>
    <t>HSA 169-SE00002-IM00037</t>
  </si>
  <si>
    <t>HSA 169-SE00002-IM00038</t>
  </si>
  <si>
    <t>HSA 169-SE00002-IM00039</t>
  </si>
  <si>
    <t>HSA 169-SE00002-IM00040</t>
  </si>
  <si>
    <t>HSA 169-SE00002-IM00041</t>
  </si>
  <si>
    <t>HSA 169-SE00002-IM00042</t>
  </si>
  <si>
    <t>HSA 169-SE00002-IM00043</t>
  </si>
  <si>
    <t>HSA 169-SE00002-IM00044</t>
  </si>
  <si>
    <t>HSA 169-SE00002-IM00045</t>
  </si>
  <si>
    <t>HSA 169-SE00002-IM00046</t>
  </si>
  <si>
    <t>HSA 169-SE00002-IM00047</t>
  </si>
  <si>
    <t>HSA 169-SE00002-IM00048</t>
  </si>
  <si>
    <t>HSA 169-SE00002-IM00049</t>
  </si>
  <si>
    <t>HSA 169-SE00002-IM00050</t>
  </si>
  <si>
    <t>HSA 169-SE00002-IM00051</t>
  </si>
  <si>
    <t>HSA 169-SE00002-IM00052</t>
  </si>
  <si>
    <t>HSA 169-SE00002-IM00053</t>
  </si>
  <si>
    <t>HSA 169-SE00002-IM00054</t>
  </si>
  <si>
    <t>HSA 169-SE00002-IM00055</t>
  </si>
  <si>
    <t>HSA 169-SE00002-IM00056</t>
  </si>
  <si>
    <t>HSA 169-SE00002-IM00057</t>
  </si>
  <si>
    <t>HSA 169-SE00002-IM00058</t>
  </si>
  <si>
    <t>HSA 169-SE00002-IM00059</t>
  </si>
  <si>
    <t>HSA 169-SE00002-IM00060</t>
  </si>
  <si>
    <t>HSA 169-SE00002-IM00061</t>
  </si>
  <si>
    <t>HSA 169-SE00002-IM00062</t>
  </si>
  <si>
    <t>HSA 169-SE00002-IM00063</t>
  </si>
  <si>
    <t>HSA 169-SE00002-IM00064</t>
  </si>
  <si>
    <t>HSA 169-SE00002-IM00065</t>
  </si>
  <si>
    <t>HSA 169-SE00002-IM00066</t>
  </si>
  <si>
    <t>HSA 169-SE00002-IM00067</t>
  </si>
  <si>
    <t>HSA 169-SE00002-IM00068</t>
  </si>
  <si>
    <t>HSA 169-SE00002-IM00069</t>
  </si>
  <si>
    <t>HSA 170-SE00002-IM00001</t>
  </si>
  <si>
    <t>HSA 170-SE00002-IM00002</t>
  </si>
  <si>
    <t>HSA 170-SE00002-IM00003</t>
  </si>
  <si>
    <t>HSA 170-SE00002-IM00004</t>
  </si>
  <si>
    <t>HSA 170-SE00002-IM00005</t>
  </si>
  <si>
    <t>HSA 170-SE00002-IM00006</t>
  </si>
  <si>
    <t>HSA 170-SE00002-IM00007</t>
  </si>
  <si>
    <t>HSA 170-SE00002-IM00008</t>
  </si>
  <si>
    <t>HSA 170-SE00002-IM00009</t>
  </si>
  <si>
    <t>HSA 170-SE00002-IM00010</t>
  </si>
  <si>
    <t>HSA 170-SE00002-IM00011</t>
  </si>
  <si>
    <t>HSA 170-SE00002-IM00012</t>
  </si>
  <si>
    <t>HSA 170-SE00002-IM00013</t>
  </si>
  <si>
    <t>HSA 170-SE00002-IM00014</t>
  </si>
  <si>
    <t>HSA 170-SE00002-IM00015</t>
  </si>
  <si>
    <t>HSA 170-SE00002-IM00016</t>
  </si>
  <si>
    <t>HSA 170-SE00002-IM00017</t>
  </si>
  <si>
    <t>HSA 170-SE00002-IM00018</t>
  </si>
  <si>
    <t>HSA 170-SE00002-IM00019</t>
  </si>
  <si>
    <t>HSA 170-SE00002-IM00020</t>
  </si>
  <si>
    <t>HSA 170-SE00002-IM00021</t>
  </si>
  <si>
    <t>HSA 170-SE00002-IM00022</t>
  </si>
  <si>
    <t>HSA 170-SE00002-IM00023</t>
  </si>
  <si>
    <t>HSA 170-SE00002-IM00024</t>
  </si>
  <si>
    <t>HSA 170-SE00002-IM00025</t>
  </si>
  <si>
    <t>HSA 170-SE00002-IM00026</t>
  </si>
  <si>
    <t>HSA 170-SE00002-IM00027</t>
  </si>
  <si>
    <t>HSA 170-SE00002-IM00028</t>
  </si>
  <si>
    <t>HSA 170-SE00002-IM00029</t>
  </si>
  <si>
    <t>HSA 170-SE00002-IM00030</t>
  </si>
  <si>
    <t>HSA 170-SE00002-IM00031</t>
  </si>
  <si>
    <t>HSA 170-SE00002-IM00032</t>
  </si>
  <si>
    <t>HSA 170-SE00002-IM00033</t>
  </si>
  <si>
    <t>HSA 170-SE00002-IM00034</t>
  </si>
  <si>
    <t>HSA 170-SE00002-IM00035</t>
  </si>
  <si>
    <t>HSA 170-SE00002-IM00036</t>
  </si>
  <si>
    <t>HSA 170-SE00002-IM00037</t>
  </si>
  <si>
    <t>HSA 170-SE00002-IM00038</t>
  </si>
  <si>
    <t>HSA 170-SE00002-IM00039</t>
  </si>
  <si>
    <t>HSA 170-SE00002-IM00040</t>
  </si>
  <si>
    <t>HSA 170-SE00002-IM00041</t>
  </si>
  <si>
    <t>HSA 170-SE00002-IM00042</t>
  </si>
  <si>
    <t>HSA 170-SE00002-IM00043</t>
  </si>
  <si>
    <t>HSA 170-SE00002-IM00044</t>
  </si>
  <si>
    <t>HSA 170-SE00002-IM00045</t>
  </si>
  <si>
    <t>HSA 170-SE00002-IM00046</t>
  </si>
  <si>
    <t>HSA 170-SE00002-IM00047</t>
  </si>
  <si>
    <t>HSA 170-SE00002-IM00048</t>
  </si>
  <si>
    <t>HSA 170-SE00002-IM00049</t>
  </si>
  <si>
    <t>HSA 170-SE00002-IM00050</t>
  </si>
  <si>
    <t>HSA 170-SE00002-IM00051</t>
  </si>
  <si>
    <t>HSA 170-SE00002-IM00052</t>
  </si>
  <si>
    <t>HSA 170-SE00002-IM00053</t>
  </si>
  <si>
    <t>HSA 170-SE00002-IM00054</t>
  </si>
  <si>
    <t>HSA 170-SE00002-IM00055</t>
  </si>
  <si>
    <t>HSA 170-SE00002-IM00056</t>
  </si>
  <si>
    <t>HSA 170-SE00002-IM00057</t>
  </si>
  <si>
    <t>HSA 170-SE00002-IM00058</t>
  </si>
  <si>
    <t>HSA 170-SE00002-IM00059</t>
  </si>
  <si>
    <t>HSA 170-SE00002-IM00060</t>
  </si>
  <si>
    <t>HSA 170-SE00002-IM00061</t>
  </si>
  <si>
    <t>HSA 170-SE00002-IM00062</t>
  </si>
  <si>
    <t>HSA 171-SE00002-IM00001</t>
  </si>
  <si>
    <t>HSA 171-SE00002-IM00002</t>
  </si>
  <si>
    <t>HSA 171-SE00002-IM00003</t>
  </si>
  <si>
    <t>HSA 171-SE00002-IM00004</t>
  </si>
  <si>
    <t>HSA 171-SE00002-IM00005</t>
  </si>
  <si>
    <t>HSA 171-SE00002-IM00006</t>
  </si>
  <si>
    <t>HSA 171-SE00002-IM00007</t>
  </si>
  <si>
    <t>HSA 171-SE00002-IM00008</t>
  </si>
  <si>
    <t>HSA 171-SE00002-IM00009</t>
  </si>
  <si>
    <t>HSA 171-SE00002-IM00010</t>
  </si>
  <si>
    <t>HSA 171-SE00002-IM00011</t>
  </si>
  <si>
    <t>HSA 171-SE00002-IM00012</t>
  </si>
  <si>
    <t>HSA 171-SE00002-IM00013</t>
  </si>
  <si>
    <t>HSA 171-SE00002-IM00014</t>
  </si>
  <si>
    <t>HSA 171-SE00002-IM00015</t>
  </si>
  <si>
    <t>HSA 171-SE00002-IM00016</t>
  </si>
  <si>
    <t>HSA 171-SE00002-IM00017</t>
  </si>
  <si>
    <t>HSA 171-SE00002-IM00018</t>
  </si>
  <si>
    <t>HSA 171-SE00002-IM00019</t>
  </si>
  <si>
    <t>HSA 171-SE00002-IM00020</t>
  </si>
  <si>
    <t>HSA 171-SE00002-IM00021</t>
  </si>
  <si>
    <t>HSA 171-SE00002-IM00022</t>
  </si>
  <si>
    <t>HSA 171-SE00002-IM00023</t>
  </si>
  <si>
    <t>HSA 171-SE00002-IM00024</t>
  </si>
  <si>
    <t>HSA 171-SE00002-IM00025</t>
  </si>
  <si>
    <t>HSA 171-SE00002-IM00026</t>
  </si>
  <si>
    <t>HSA 171-SE00002-IM00027</t>
  </si>
  <si>
    <t>HSA 171-SE00002-IM00028</t>
  </si>
  <si>
    <t>HSA 171-SE00002-IM00029</t>
  </si>
  <si>
    <t>HSA 171-SE00002-IM00030</t>
  </si>
  <si>
    <t>HSA 171-SE00002-IM00031</t>
  </si>
  <si>
    <t>HSA 171-SE00002-IM00032</t>
  </si>
  <si>
    <t>HSA 171-SE00002-IM00033</t>
  </si>
  <si>
    <t>HSA 171-SE00002-IM00034</t>
  </si>
  <si>
    <t>HSA 171-SE00002-IM00035</t>
  </si>
  <si>
    <t>HSA 171-SE00002-IM00036</t>
  </si>
  <si>
    <t>HSA 171-SE00002-IM00037</t>
  </si>
  <si>
    <t>HSA 171-SE00002-IM00038</t>
  </si>
  <si>
    <t>HSA 171-SE00002-IM00039</t>
  </si>
  <si>
    <t>HSA 171-SE00002-IM00040</t>
  </si>
  <si>
    <t>HSA 171-SE00002-IM00041</t>
  </si>
  <si>
    <t>HSA 171-SE00002-IM00042</t>
  </si>
  <si>
    <t>HSA 171-SE00002-IM00043</t>
  </si>
  <si>
    <t>HSA 171-SE00002-IM00044</t>
  </si>
  <si>
    <t>HSA 171-SE00002-IM00045</t>
  </si>
  <si>
    <t>HSA 171-SE00002-IM00046</t>
  </si>
  <si>
    <t>HSA 171-SE00002-IM00047</t>
  </si>
  <si>
    <t>HSA 171-SE00002-IM00048</t>
  </si>
  <si>
    <t>HSA 171-SE00002-IM00049</t>
  </si>
  <si>
    <t>HSA 171-SE00002-IM00050</t>
  </si>
  <si>
    <t>HSA 171-SE00002-IM00051</t>
  </si>
  <si>
    <t>HSA 171-SE00002-IM00052</t>
  </si>
  <si>
    <t>HSA 171-SE00002-IM00053</t>
  </si>
  <si>
    <t>HSA 171-SE00002-IM00054</t>
  </si>
  <si>
    <t>HSA 173-SE00002-IM00001</t>
  </si>
  <si>
    <t>HSA 173-SE00002-IM00002</t>
  </si>
  <si>
    <t>HSA 173-SE00002-IM00003</t>
  </si>
  <si>
    <t>HSA 173-SE00002-IM00004</t>
  </si>
  <si>
    <t>HSA 173-SE00002-IM00005</t>
  </si>
  <si>
    <t>HSA 173-SE00002-IM00006</t>
  </si>
  <si>
    <t>HSA 173-SE00002-IM00007</t>
  </si>
  <si>
    <t>HSA 173-SE00002-IM00008</t>
  </si>
  <si>
    <t>HSA 173-SE00002-IM00009</t>
  </si>
  <si>
    <t>HSA 173-SE00002-IM00010</t>
  </si>
  <si>
    <t>HSA 173-SE00002-IM00011</t>
  </si>
  <si>
    <t>HSA 173-SE00002-IM00012</t>
  </si>
  <si>
    <t>HSA 173-SE00002-IM00013</t>
  </si>
  <si>
    <t>HSA 173-SE00002-IM00014</t>
  </si>
  <si>
    <t>HSA 173-SE00002-IM00015</t>
  </si>
  <si>
    <t>HSA 173-SE00002-IM00016</t>
  </si>
  <si>
    <t>HSA 173-SE00002-IM00017</t>
  </si>
  <si>
    <t>HSA 173-SE00002-IM00018</t>
  </si>
  <si>
    <t>HSA 173-SE00002-IM00019</t>
  </si>
  <si>
    <t>HSA 173-SE00002-IM00020</t>
  </si>
  <si>
    <t>HSA 173-SE00002-IM00021</t>
  </si>
  <si>
    <t>HSA 173-SE00002-IM00022</t>
  </si>
  <si>
    <t>HSA 173-SE00002-IM00023</t>
  </si>
  <si>
    <t>HSA 173-SE00002-IM00024</t>
  </si>
  <si>
    <t>HSA 173-SE00002-IM00025</t>
  </si>
  <si>
    <t>HSA 173-SE00002-IM00026</t>
  </si>
  <si>
    <t>HSA 173-SE00002-IM00027</t>
  </si>
  <si>
    <t>HSA 173-SE00002-IM00028</t>
  </si>
  <si>
    <t>HSA 173-SE00002-IM00029</t>
  </si>
  <si>
    <t>HSA 173-SE00002-IM00030</t>
  </si>
  <si>
    <t>HSA 173-SE00002-IM00031</t>
  </si>
  <si>
    <t>HSA 173-SE00002-IM00032</t>
  </si>
  <si>
    <t>HSA 173-SE00002-IM00033</t>
  </si>
  <si>
    <t>HSA 173-SE00002-IM00034</t>
  </si>
  <si>
    <t>HSA 173-SE00002-IM00035</t>
  </si>
  <si>
    <t>HSA 173-SE00002-IM00036</t>
  </si>
  <si>
    <t>HSA 173-SE00002-IM00037</t>
  </si>
  <si>
    <t>HSA 173-SE00002-IM00038</t>
  </si>
  <si>
    <t>HSA 173-SE00002-IM00039</t>
  </si>
  <si>
    <t>HSA 173-SE00002-IM00040</t>
  </si>
  <si>
    <t>HSA 174-SE00002-IM00001</t>
  </si>
  <si>
    <t>HSA 174-SE00002-IM00002</t>
  </si>
  <si>
    <t>HSA 174-SE00002-IM00003</t>
  </si>
  <si>
    <t>HSA 174-SE00002-IM00004</t>
  </si>
  <si>
    <t>HSA 174-SE00002-IM00005</t>
  </si>
  <si>
    <t>HSA 174-SE00002-IM00006</t>
  </si>
  <si>
    <t>HSA 174-SE00002-IM00007</t>
  </si>
  <si>
    <t>HSA 174-SE00002-IM00008</t>
  </si>
  <si>
    <t>HSA 174-SE00002-IM00009</t>
  </si>
  <si>
    <t>HSA 174-SE00002-IM00010</t>
  </si>
  <si>
    <t>HSA 174-SE00002-IM00011</t>
  </si>
  <si>
    <t>HSA 174-SE00002-IM00012</t>
  </si>
  <si>
    <t>HSA 174-SE00002-IM00013</t>
  </si>
  <si>
    <t>HSA 174-SE00002-IM00014</t>
  </si>
  <si>
    <t>HSA 174-SE00002-IM00015</t>
  </si>
  <si>
    <t>HSA 174-SE00002-IM00016</t>
  </si>
  <si>
    <t>HSA 174-SE00002-IM00017</t>
  </si>
  <si>
    <t>HSA 174-SE00002-IM00018</t>
  </si>
  <si>
    <t>HSA 174-SE00002-IM00019</t>
  </si>
  <si>
    <t>HSA 174-SE00002-IM00020</t>
  </si>
  <si>
    <t>HSA 174-SE00002-IM00021</t>
  </si>
  <si>
    <t>HSA 174-SE00002-IM00022</t>
  </si>
  <si>
    <t>HSA 174-SE00002-IM00023</t>
  </si>
  <si>
    <t>HSA 174-SE00002-IM00024</t>
  </si>
  <si>
    <t>HSA 174-SE00002-IM00025</t>
  </si>
  <si>
    <t>HSA 174-SE00002-IM00026</t>
  </si>
  <si>
    <t>HSA 174-SE00002-IM00027</t>
  </si>
  <si>
    <t>HSA 174-SE00002-IM00028</t>
  </si>
  <si>
    <t>HSA 174-SE00002-IM00029</t>
  </si>
  <si>
    <t>HSA 174-SE00002-IM00030</t>
  </si>
  <si>
    <t>HSA 174-SE00002-IM00031</t>
  </si>
  <si>
    <t>HSA 174-SE00002-IM00032</t>
  </si>
  <si>
    <t>HSA 174-SE00002-IM00033</t>
  </si>
  <si>
    <t>HSA 174-SE00002-IM00034</t>
  </si>
  <si>
    <t>HSA 174-SE00002-IM00035</t>
  </si>
  <si>
    <t>HSA 174-SE00002-IM00036</t>
  </si>
  <si>
    <t>HSA 174-SE00002-IM00037</t>
  </si>
  <si>
    <t>HSA 174-SE00002-IM00038</t>
  </si>
  <si>
    <t>HSA 174-SE00002-IM00039</t>
  </si>
  <si>
    <t>HSA 174-SE00002-IM00040</t>
  </si>
  <si>
    <t>HSA 174-SE00002-IM00041</t>
  </si>
  <si>
    <t>HSA 174-SE00002-IM00042</t>
  </si>
  <si>
    <t>HSA 174-SE00002-IM00043</t>
  </si>
  <si>
    <t>HSA 174-SE00002-IM00044</t>
  </si>
  <si>
    <t>HSA 174-SE00002-IM00045</t>
  </si>
  <si>
    <t>HSA 174-SE00002-IM00046</t>
  </si>
  <si>
    <t>HSA 174-SE00002-IM00047</t>
  </si>
  <si>
    <t>HSA 174-SE00002-IM00048</t>
  </si>
  <si>
    <t>HSA 174-SE00002-IM00049</t>
  </si>
  <si>
    <t>HSA 174-SE00002-IM00050</t>
  </si>
  <si>
    <t>HSA 174-SE00002-IM00051</t>
  </si>
  <si>
    <t>HSA 174-SE00002-IM00052</t>
  </si>
  <si>
    <t>HSA 175-SE00002-IM00001</t>
  </si>
  <si>
    <t>HSA 175-SE00002-IM00002</t>
  </si>
  <si>
    <t>HSA 175-SE00002-IM00003</t>
  </si>
  <si>
    <t>HSA 175-SE00002-IM00004</t>
  </si>
  <si>
    <t>HSA 175-SE00002-IM00005</t>
  </si>
  <si>
    <t>HSA 175-SE00002-IM00006</t>
  </si>
  <si>
    <t>HSA 175-SE00002-IM00007</t>
  </si>
  <si>
    <t>HSA 175-SE00002-IM00008</t>
  </si>
  <si>
    <t>HSA 175-SE00002-IM00009</t>
  </si>
  <si>
    <t>HSA 175-SE00002-IM00010</t>
  </si>
  <si>
    <t>HSA 175-SE00002-IM00011</t>
  </si>
  <si>
    <t>HSA 175-SE00002-IM00012</t>
  </si>
  <si>
    <t>HSA 175-SE00002-IM00013</t>
  </si>
  <si>
    <t>HSA 175-SE00002-IM00014</t>
  </si>
  <si>
    <t>HSA 175-SE00002-IM00015</t>
  </si>
  <si>
    <t>HSA 175-SE00002-IM00016</t>
  </si>
  <si>
    <t>HSA 175-SE00002-IM00017</t>
  </si>
  <si>
    <t>HSA 175-SE00002-IM00018</t>
  </si>
  <si>
    <t>HSA 175-SE00002-IM00019</t>
  </si>
  <si>
    <t>HSA 175-SE00002-IM00020</t>
  </si>
  <si>
    <t>HSA 175-SE00002-IM00021</t>
  </si>
  <si>
    <t>HSA 175-SE00002-IM00022</t>
  </si>
  <si>
    <t>HSA 175-SE00002-IM00023</t>
  </si>
  <si>
    <t>HSA 175-SE00002-IM00024</t>
  </si>
  <si>
    <t>HSA 175-SE00002-IM00025</t>
  </si>
  <si>
    <t>HSA 175-SE00002-IM00026</t>
  </si>
  <si>
    <t>HSA 175-SE00002-IM00027</t>
  </si>
  <si>
    <t>HSA 175-SE00002-IM00028</t>
  </si>
  <si>
    <t>HSA 175-SE00002-IM00029</t>
  </si>
  <si>
    <t>HSA 175-SE00002-IM00030</t>
  </si>
  <si>
    <t>HSA 175-SE00002-IM00031</t>
  </si>
  <si>
    <t>HSA 175-SE00002-IM00032</t>
  </si>
  <si>
    <t>HSA 175-SE00002-IM00033</t>
  </si>
  <si>
    <t>HSA 175-SE00002-IM00034</t>
  </si>
  <si>
    <t>HSA 175-SE00002-IM00035</t>
  </si>
  <si>
    <t>HSA 175-SE00002-IM00036</t>
  </si>
  <si>
    <t>HSA 175-SE00002-IM00037</t>
  </si>
  <si>
    <t>HSA 175-SE00002-IM00038</t>
  </si>
  <si>
    <t>HSA 175-SE00002-IM00039</t>
  </si>
  <si>
    <t>HSA 175-SE00002-IM00040</t>
  </si>
  <si>
    <t>HSA 175-SE00002-IM00041</t>
  </si>
  <si>
    <t>HSA 175-SE00002-IM00042</t>
  </si>
  <si>
    <t>HSA 175-SE00002-IM00043</t>
  </si>
  <si>
    <t>HSA 175-SE00002-IM00044</t>
  </si>
  <si>
    <t>HSA 175-SE00002-IM00045</t>
  </si>
  <si>
    <t>HSA 175-SE00002-IM00046</t>
  </si>
  <si>
    <t>HSA 175-SE00002-IM00047</t>
  </si>
  <si>
    <t>HSA 175-SE00002-IM00048</t>
  </si>
  <si>
    <t>HSA 107-SE00002-IM00001</t>
  </si>
  <si>
    <t>HSA 107-SE00002-IM00002</t>
  </si>
  <si>
    <t>HSA 107-SE00002-IM00003</t>
  </si>
  <si>
    <t>HSA 107-SE00002-IM00004</t>
  </si>
  <si>
    <t>HSA 107-SE00002-IM00005</t>
  </si>
  <si>
    <t>HSA 107-SE00002-IM00006</t>
  </si>
  <si>
    <t>HSA 107-SE00002-IM00007</t>
  </si>
  <si>
    <t>HSA 107-SE00002-IM00008</t>
  </si>
  <si>
    <t>HSA 107-SE00002-IM00009</t>
  </si>
  <si>
    <t>HSA 107-SE00002-IM00010</t>
  </si>
  <si>
    <t>HSA 107-SE00002-IM00011</t>
  </si>
  <si>
    <t>HSA 107-SE00002-IM00012</t>
  </si>
  <si>
    <t>HSA 107-SE00002-IM00013</t>
  </si>
  <si>
    <t>HSA 107-SE00002-IM00014</t>
  </si>
  <si>
    <t>HSA 107-SE00002-IM00015</t>
  </si>
  <si>
    <t>HSA 107-SE00002-IM00016</t>
  </si>
  <si>
    <t>HSA 107-SE00002-IM00017</t>
  </si>
  <si>
    <t>HSA 107-SE00002-IM00018</t>
  </si>
  <si>
    <t>HSA 107-SE00002-IM00019</t>
  </si>
  <si>
    <t>HSA 107-SE00002-IM00020</t>
  </si>
  <si>
    <t>HSA 107-SE00002-IM00021</t>
  </si>
  <si>
    <t>HSA 107-SE00002-IM00022</t>
  </si>
  <si>
    <t>HSA 107-SE00002-IM00023</t>
  </si>
  <si>
    <t>HSA 107-SE00002-IM00024</t>
  </si>
  <si>
    <t>HSA 107-SE00002-IM00025</t>
  </si>
  <si>
    <t>HSA 107-SE00002-IM00026</t>
  </si>
  <si>
    <t>HSA 107-SE00002-IM00027</t>
  </si>
  <si>
    <t>HSA 107-SE00002-IM00028</t>
  </si>
  <si>
    <t>HSA 107-SE00002-IM00029</t>
  </si>
  <si>
    <t>HSA 107-SE00002-IM00030</t>
  </si>
  <si>
    <t>HSA 107-SE00002-IM00031</t>
  </si>
  <si>
    <t>HSA 107-SE00002-IM00032</t>
  </si>
  <si>
    <t>HSA 107-SE00002-IM00033</t>
  </si>
  <si>
    <t>HSA 107-SE00002-IM00034</t>
  </si>
  <si>
    <t>HSA 107-SE00002-IM00035</t>
  </si>
  <si>
    <t>HSA 107-SE00002-IM00036</t>
  </si>
  <si>
    <t>HSA 107-SE00002-IM00037</t>
  </si>
  <si>
    <t>HSA 107-SE00002-IM00038</t>
  </si>
  <si>
    <t>HSA 107-SE00002-IM00039</t>
  </si>
  <si>
    <t>HSA 107-SE00002-IM00040</t>
  </si>
  <si>
    <t>HSA 107-SE00002-IM00041</t>
  </si>
  <si>
    <t>HSA 107-SE00002-IM00042</t>
  </si>
  <si>
    <t>HSA 107-SE00002-IM00043</t>
  </si>
  <si>
    <t>HSA 107-SE00002-IM00044</t>
  </si>
  <si>
    <t>HSA 107-SE00002-IM00045</t>
  </si>
  <si>
    <t>HSA 107-SE00002-IM00046</t>
  </si>
  <si>
    <t>HSA 107-SE00002-IM00047</t>
  </si>
  <si>
    <t>HSA 107-SE00002-IM00048</t>
  </si>
  <si>
    <t>HSA 107-SE00002-IM00049</t>
  </si>
  <si>
    <t>HSA 107-SE00002-IM00050</t>
  </si>
  <si>
    <t>HSA 107-SE00002-IM00051</t>
  </si>
  <si>
    <t>HSA 136-SE00002-IM00001</t>
  </si>
  <si>
    <t>HSA 136-SE00002-IM00002</t>
  </si>
  <si>
    <t>HSA 136-SE00002-IM00003</t>
  </si>
  <si>
    <t>HSA 136-SE00002-IM00004</t>
  </si>
  <si>
    <t>HSA 136-SE00002-IM00005</t>
  </si>
  <si>
    <t>HSA 136-SE00002-IM00006</t>
  </si>
  <si>
    <t>HSA 136-SE00002-IM00007</t>
  </si>
  <si>
    <t>HSA 136-SE00002-IM00008</t>
  </si>
  <si>
    <t>HSA 136-SE00002-IM00009</t>
  </si>
  <si>
    <t>HSA 136-SE00002-IM00010</t>
  </si>
  <si>
    <t>HSA 136-SE00002-IM00011</t>
  </si>
  <si>
    <t>HSA 136-SE00002-IM00012</t>
  </si>
  <si>
    <t>HSA 136-SE00002-IM00013</t>
  </si>
  <si>
    <t>HSA 136-SE00002-IM00014</t>
  </si>
  <si>
    <t>HSA 136-SE00002-IM00015</t>
  </si>
  <si>
    <t>HSA 136-SE00002-IM00016</t>
  </si>
  <si>
    <t>HSA 136-SE00002-IM00017</t>
  </si>
  <si>
    <t>HSA 136-SE00002-IM00018</t>
  </si>
  <si>
    <t>HSA 136-SE00002-IM00019</t>
  </si>
  <si>
    <t>HSA 136-SE00002-IM00020</t>
  </si>
  <si>
    <t>HSA 136-SE00002-IM00021</t>
  </si>
  <si>
    <t>HSA 136-SE00002-IM00022</t>
  </si>
  <si>
    <t>HSA 136-SE00002-IM00023</t>
  </si>
  <si>
    <t>HSA 136-SE00002-IM00024</t>
  </si>
  <si>
    <t>HSA 136-SE00002-IM00025</t>
  </si>
  <si>
    <t>HSA 136-SE00002-IM00026</t>
  </si>
  <si>
    <t>HSA 136-SE00002-IM00027</t>
  </si>
  <si>
    <t>HSA 136-SE00002-IM00028</t>
  </si>
  <si>
    <t>HSA 136-SE00002-IM00029</t>
  </si>
  <si>
    <t>HSA 136-SE00002-IM00030</t>
  </si>
  <si>
    <t>HSA 136-SE00002-IM00031</t>
  </si>
  <si>
    <t>HSA 136-SE00002-IM00032</t>
  </si>
  <si>
    <t>HSA 136-SE00002-IM00033</t>
  </si>
  <si>
    <t>HSA 136-SE00002-IM00034</t>
  </si>
  <si>
    <t>HSA 136-SE00002-IM00035</t>
  </si>
  <si>
    <t>HSA 136-SE00002-IM00036</t>
  </si>
  <si>
    <t>HSA 136-SE00002-IM00037</t>
  </si>
  <si>
    <t>HSA 136-SE00002-IM00038</t>
  </si>
  <si>
    <t>HSA 136-SE00002-IM00039</t>
  </si>
  <si>
    <t>HSA 136-SE00002-IM00040</t>
  </si>
  <si>
    <t>HSA 136-SE00002-IM00041</t>
  </si>
  <si>
    <t>HSA 136-SE00002-IM00042</t>
  </si>
  <si>
    <t>HSA 136-SE00002-IM00043</t>
  </si>
  <si>
    <t>HSA 136-SE00002-IM00044</t>
  </si>
  <si>
    <t>HSA 136-SE00002-IM00045</t>
  </si>
  <si>
    <t>HSA 136-SE00002-IM00046</t>
  </si>
  <si>
    <t>HSA 136-SE00002-IM00047</t>
  </si>
  <si>
    <t>HSA 136-SE00002-IM00048</t>
  </si>
  <si>
    <t>HSA 176-SE00002-IM00001</t>
  </si>
  <si>
    <t>HSA 176-SE00002-IM00002</t>
  </si>
  <si>
    <t>HSA 176-SE00002-IM00003</t>
  </si>
  <si>
    <t>HSA 176-SE00002-IM00004</t>
  </si>
  <si>
    <t>HSA 176-SE00002-IM00005</t>
  </si>
  <si>
    <t>HSA 176-SE00002-IM00006</t>
  </si>
  <si>
    <t>HSA 176-SE00002-IM00007</t>
  </si>
  <si>
    <t>HSA 176-SE00002-IM00008</t>
  </si>
  <si>
    <t>HSA 176-SE00002-IM00009</t>
  </si>
  <si>
    <t>HSA 176-SE00002-IM00010</t>
  </si>
  <si>
    <t>HSA 176-SE00002-IM00011</t>
  </si>
  <si>
    <t>HSA 176-SE00002-IM00012</t>
  </si>
  <si>
    <t>HSA 176-SE00002-IM00013</t>
  </si>
  <si>
    <t>HSA 176-SE00002-IM00014</t>
  </si>
  <si>
    <t>HSA 176-SE00002-IM00015</t>
  </si>
  <si>
    <t>HSA 176-SE00002-IM00016</t>
  </si>
  <si>
    <t>HSA 176-SE00002-IM00017</t>
  </si>
  <si>
    <t>HSA 176-SE00002-IM00018</t>
  </si>
  <si>
    <t>HSA 176-SE00002-IM00019</t>
  </si>
  <si>
    <t>HSA 176-SE00002-IM00020</t>
  </si>
  <si>
    <t>HSA 176-SE00002-IM00021</t>
  </si>
  <si>
    <t>HSA 176-SE00002-IM00022</t>
  </si>
  <si>
    <t>HSA 176-SE00002-IM00023</t>
  </si>
  <si>
    <t>HSA 176-SE00002-IM00024</t>
  </si>
  <si>
    <t>HSA 176-SE00002-IM00025</t>
  </si>
  <si>
    <t>HSA 176-SE00002-IM00026</t>
  </si>
  <si>
    <t>HSA 176-SE00002-IM00027</t>
  </si>
  <si>
    <t>HSA 176-SE00002-IM00028</t>
  </si>
  <si>
    <t>HSA 176-SE00002-IM00029</t>
  </si>
  <si>
    <t>HSA 176-SE00002-IM00030</t>
  </si>
  <si>
    <t>HSA 176-SE00002-IM00031</t>
  </si>
  <si>
    <t>HSA 176-SE00002-IM00032</t>
  </si>
  <si>
    <t>HSA 176-SE00002-IM00033</t>
  </si>
  <si>
    <t>HSA 176-SE00002-IM00034</t>
  </si>
  <si>
    <t>HSA 176-SE00002-IM00035</t>
  </si>
  <si>
    <t>HSA 176-SE00002-IM00036</t>
  </si>
  <si>
    <t>HSA 176-SE00002-IM00037</t>
  </si>
  <si>
    <t>HSA 176-SE00002-IM00038</t>
  </si>
  <si>
    <t>HSA 176-SE00002-IM00039</t>
  </si>
  <si>
    <t>HSA 176-SE00002-IM00040</t>
  </si>
  <si>
    <t>HSA 176-SE00002-IM00041</t>
  </si>
  <si>
    <t>HSA 176-SE00002-IM00042</t>
  </si>
  <si>
    <t>HSA 176-SE00002-IM00043</t>
  </si>
  <si>
    <t>HSA 176-SE00002-IM00044</t>
  </si>
  <si>
    <t>HSA 176-SE00002-IM00045</t>
  </si>
  <si>
    <t>HSA 176-SE00002-IM00046</t>
  </si>
  <si>
    <t>HSA 176-SE00002-IM00047</t>
  </si>
  <si>
    <t>HSA 176-SE00002-IM00048</t>
  </si>
  <si>
    <t>HSA 176-SE00002-IM00049</t>
  </si>
  <si>
    <t>HSA 176-SE00002-IM00050</t>
  </si>
  <si>
    <t>HSA 178-SE00002-IM00001</t>
  </si>
  <si>
    <t>HSA 178-SE00002-IM00002</t>
  </si>
  <si>
    <t>HSA 178-SE00002-IM00003</t>
  </si>
  <si>
    <t>HSA 178-SE00002-IM00004</t>
  </si>
  <si>
    <t>HSA 178-SE00002-IM00005</t>
  </si>
  <si>
    <t>HSA 178-SE00002-IM00006</t>
  </si>
  <si>
    <t>HSA 178-SE00002-IM00007</t>
  </si>
  <si>
    <t>HSA 178-SE00002-IM00008</t>
  </si>
  <si>
    <t>HSA 178-SE00002-IM00009</t>
  </si>
  <si>
    <t>HSA 178-SE00002-IM00010</t>
  </si>
  <si>
    <t>HSA 178-SE00002-IM00011</t>
  </si>
  <si>
    <t>HSA 178-SE00002-IM00012</t>
  </si>
  <si>
    <t>HSA 178-SE00002-IM00013</t>
  </si>
  <si>
    <t>HSA 178-SE00002-IM00014</t>
  </si>
  <si>
    <t>HSA 178-SE00002-IM00015</t>
  </si>
  <si>
    <t>HSA 178-SE00002-IM00016</t>
  </si>
  <si>
    <t>HSA 178-SE00002-IM00017</t>
  </si>
  <si>
    <t>HSA 178-SE00002-IM00018</t>
  </si>
  <si>
    <t>HSA 178-SE00002-IM00019</t>
  </si>
  <si>
    <t>HSA 178-SE00002-IM00020</t>
  </si>
  <si>
    <t>HSA 178-SE00002-IM00021</t>
  </si>
  <si>
    <t>HSA 178-SE00002-IM00022</t>
  </si>
  <si>
    <t>HSA 178-SE00002-IM00023</t>
  </si>
  <si>
    <t>HSA 178-SE00002-IM00024</t>
  </si>
  <si>
    <t>HSA 178-SE00002-IM00025</t>
  </si>
  <si>
    <t>HSA 178-SE00002-IM00026</t>
  </si>
  <si>
    <t>HSA 178-SE00002-IM00027</t>
  </si>
  <si>
    <t>HSA 178-SE00002-IM00028</t>
  </si>
  <si>
    <t>HSA 178-SE00002-IM00029</t>
  </si>
  <si>
    <t>HSA 178-SE00002-IM00030</t>
  </si>
  <si>
    <t>HSA 178-SE00002-IM00031</t>
  </si>
  <si>
    <t>HSA 178-SE00002-IM00032</t>
  </si>
  <si>
    <t>HSA 178-SE00002-IM00033</t>
  </si>
  <si>
    <t>HSA 178-SE00002-IM00034</t>
  </si>
  <si>
    <t>HSA 178-SE00002-IM00035</t>
  </si>
  <si>
    <t>HSA 178-SE00002-IM00036</t>
  </si>
  <si>
    <t>HSA 178-SE00002-IM00037</t>
  </si>
  <si>
    <t>HSA 178-SE00002-IM00038</t>
  </si>
  <si>
    <t>HSA 178-SE00002-IM00039</t>
  </si>
  <si>
    <t>HSA 178-SE00002-IM00040</t>
  </si>
  <si>
    <t>HSA 178-SE00002-IM00041</t>
  </si>
  <si>
    <t>HSA 178-SE00002-IM00042</t>
  </si>
  <si>
    <t>HSA 178-SE00002-IM00043</t>
  </si>
  <si>
    <t>HSA 178-SE00002-IM00044</t>
  </si>
  <si>
    <t>HSA 178-SE00002-IM00045</t>
  </si>
  <si>
    <t>HSA 178-SE00002-IM00046</t>
  </si>
  <si>
    <t>HSA 178-SE00002-IM00047</t>
  </si>
  <si>
    <t>HSA 178-SE00002-IM00048</t>
  </si>
  <si>
    <t>HSA 182-SE00002-IM00001</t>
  </si>
  <si>
    <t>HSA 182-SE00002-IM00002</t>
  </si>
  <si>
    <t>HSA 182-SE00002-IM00003</t>
  </si>
  <si>
    <t>HSA 182-SE00002-IM00004</t>
  </si>
  <si>
    <t>HSA 182-SE00002-IM00005</t>
  </si>
  <si>
    <t>HSA 182-SE00002-IM00006</t>
  </si>
  <si>
    <t>HSA 182-SE00002-IM00007</t>
  </si>
  <si>
    <t>HSA 182-SE00002-IM00008</t>
  </si>
  <si>
    <t>HSA 182-SE00002-IM00009</t>
  </si>
  <si>
    <t>HSA 182-SE00002-IM00010</t>
  </si>
  <si>
    <t>HSA 182-SE00002-IM00011</t>
  </si>
  <si>
    <t>HSA 182-SE00002-IM00012</t>
  </si>
  <si>
    <t>HSA 182-SE00002-IM00013</t>
  </si>
  <si>
    <t>HSA 182-SE00002-IM00014</t>
  </si>
  <si>
    <t>HSA 182-SE00002-IM00015</t>
  </si>
  <si>
    <t>HSA 182-SE00002-IM00016</t>
  </si>
  <si>
    <t>HSA 182-SE00002-IM00017</t>
  </si>
  <si>
    <t>HSA 182-SE00002-IM00018</t>
  </si>
  <si>
    <t>HSA 182-SE00002-IM00019</t>
  </si>
  <si>
    <t>HSA 182-SE00002-IM00020</t>
  </si>
  <si>
    <t>HSA 182-SE00002-IM00021</t>
  </si>
  <si>
    <t>HSA 182-SE00002-IM00022</t>
  </si>
  <si>
    <t>HSA 182-SE00002-IM00023</t>
  </si>
  <si>
    <t>HSA 182-SE00002-IM00024</t>
  </si>
  <si>
    <t>HSA 182-SE00002-IM00025</t>
  </si>
  <si>
    <t>HSA 182-SE00002-IM00026</t>
  </si>
  <si>
    <t>HSA 182-SE00002-IM00027</t>
  </si>
  <si>
    <t>HSA 182-SE00002-IM00028</t>
  </si>
  <si>
    <t>HSA 182-SE00002-IM00029</t>
  </si>
  <si>
    <t>HSA 182-SE00002-IM00030</t>
  </si>
  <si>
    <t>HSA 182-SE00002-IM00031</t>
  </si>
  <si>
    <t>HSA 182-SE00002-IM00032</t>
  </si>
  <si>
    <t>HSA 182-SE00002-IM00033</t>
  </si>
  <si>
    <t>HSA 182-SE00002-IM00034</t>
  </si>
  <si>
    <t>HSA 182-SE00002-IM00035</t>
  </si>
  <si>
    <t>HSA 182-SE00002-IM00036</t>
  </si>
  <si>
    <t>HSA 182-SE00002-IM00037</t>
  </si>
  <si>
    <t>HSA 182-SE00002-IM00038</t>
  </si>
  <si>
    <t>HSA 182-SE00002-IM00039</t>
  </si>
  <si>
    <t>HSA 182-SE00002-IM00040</t>
  </si>
  <si>
    <t>HSA 182-SE00002-IM00041</t>
  </si>
  <si>
    <t>HSA 182-SE00002-IM00042</t>
  </si>
  <si>
    <t>HSA 182-SE00002-IM00043</t>
  </si>
  <si>
    <t>HSA 182-SE00002-IM00044</t>
  </si>
  <si>
    <t>HSA 182-SE00002-IM00045</t>
  </si>
  <si>
    <t>HSA 182-SE00002-IM00046</t>
  </si>
  <si>
    <t>HSA 182-SE00002-IM00047</t>
  </si>
  <si>
    <t>HSA 182-SE00002-IM00048</t>
  </si>
  <si>
    <t>HSA 182-SE00002-IM00049</t>
  </si>
  <si>
    <t>HSA 182-SE00002-IM00050</t>
  </si>
  <si>
    <t>HSA 182-SE00002-IM00051</t>
  </si>
  <si>
    <t>HSA 182-SE00002-IM00052</t>
  </si>
  <si>
    <t>HSA 182-SE00002-IM00053</t>
  </si>
  <si>
    <t>HSA 182-SE00002-IM00054</t>
  </si>
  <si>
    <t>HSA 183-SE00002-IM00001</t>
  </si>
  <si>
    <t>HSA 183-SE00002-IM00002</t>
  </si>
  <si>
    <t>HSA 183-SE00002-IM00003</t>
  </si>
  <si>
    <t>HSA 183-SE00002-IM00004</t>
  </si>
  <si>
    <t>HSA 183-SE00002-IM00005</t>
  </si>
  <si>
    <t>HSA 183-SE00002-IM00006</t>
  </si>
  <si>
    <t>HSA 183-SE00002-IM00007</t>
  </si>
  <si>
    <t>HSA 183-SE00002-IM00008</t>
  </si>
  <si>
    <t>HSA 183-SE00002-IM00009</t>
  </si>
  <si>
    <t>HSA 183-SE00002-IM00010</t>
  </si>
  <si>
    <t>HSA 183-SE00002-IM00011</t>
  </si>
  <si>
    <t>HSA 183-SE00002-IM00012</t>
  </si>
  <si>
    <t>HSA 183-SE00002-IM00013</t>
  </si>
  <si>
    <t>HSA 183-SE00002-IM00014</t>
  </si>
  <si>
    <t>HSA 183-SE00002-IM00015</t>
  </si>
  <si>
    <t>HSA 183-SE00002-IM00016</t>
  </si>
  <si>
    <t>HSA 183-SE00002-IM00017</t>
  </si>
  <si>
    <t>HSA 183-SE00002-IM00018</t>
  </si>
  <si>
    <t>HSA 183-SE00002-IM00019</t>
  </si>
  <si>
    <t>HSA 183-SE00002-IM00020</t>
  </si>
  <si>
    <t>HSA 183-SE00002-IM00021</t>
  </si>
  <si>
    <t>HSA 183-SE00002-IM00022</t>
  </si>
  <si>
    <t>HSA 183-SE00002-IM00023</t>
  </si>
  <si>
    <t>HSA 183-SE00002-IM00024</t>
  </si>
  <si>
    <t>HSA 183-SE00002-IM00025</t>
  </si>
  <si>
    <t>HSA 183-SE00002-IM00026</t>
  </si>
  <si>
    <t>HSA 183-SE00002-IM00027</t>
  </si>
  <si>
    <t>HSA 183-SE00002-IM00028</t>
  </si>
  <si>
    <t>HSA 183-SE00002-IM00029</t>
  </si>
  <si>
    <t>HSA 183-SE00002-IM00030</t>
  </si>
  <si>
    <t>HSA 183-SE00002-IM00031</t>
  </si>
  <si>
    <t>HSA 183-SE00002-IM00032</t>
  </si>
  <si>
    <t>HSA 183-SE00002-IM00033</t>
  </si>
  <si>
    <t>HSA 183-SE00002-IM00034</t>
  </si>
  <si>
    <t>HSA 183-SE00002-IM00035</t>
  </si>
  <si>
    <t>HSA 183-SE00002-IM00036</t>
  </si>
  <si>
    <t>HSA 183-SE00002-IM00037</t>
  </si>
  <si>
    <t>HSA 183-SE00002-IM00038</t>
  </si>
  <si>
    <t>HSA 183-SE00002-IM00039</t>
  </si>
  <si>
    <t>HSA 183-SE00002-IM00040</t>
  </si>
  <si>
    <t>HSA 183-SE00002-IM00041</t>
  </si>
  <si>
    <t>HSA 183-SE00002-IM00042</t>
  </si>
  <si>
    <t>HSA 183-SE00002-IM00043</t>
  </si>
  <si>
    <t>HSA 183-SE00002-IM00044</t>
  </si>
  <si>
    <t>HSA 183-SE00002-IM00045</t>
  </si>
  <si>
    <t>HSA 183-SE00002-IM00046</t>
  </si>
  <si>
    <t>HSA 183-SE00002-IM00047</t>
  </si>
  <si>
    <t>HSA 183-SE00002-IM00048</t>
  </si>
  <si>
    <t>HSA 183-SE00002-IM00049</t>
  </si>
  <si>
    <t>HSA 183-SE00002-IM00050</t>
  </si>
  <si>
    <t>HSA 183-SE00002-IM00051</t>
  </si>
  <si>
    <t>HSA 183-SE00002-IM00052</t>
  </si>
  <si>
    <t>HSA 183-SE00002-IM00053</t>
  </si>
  <si>
    <t>HSA 184-SE00002-IM00001</t>
  </si>
  <si>
    <t>HSA 184-SE00002-IM00002</t>
  </si>
  <si>
    <t>HSA 184-SE00002-IM00003</t>
  </si>
  <si>
    <t>HSA 184-SE00002-IM00004</t>
  </si>
  <si>
    <t>HSA 184-SE00002-IM00005</t>
  </si>
  <si>
    <t>HSA 184-SE00002-IM00006</t>
  </si>
  <si>
    <t>HSA 184-SE00002-IM00007</t>
  </si>
  <si>
    <t>HSA 184-SE00002-IM00008</t>
  </si>
  <si>
    <t>HSA 184-SE00002-IM00009</t>
  </si>
  <si>
    <t>HSA 184-SE00002-IM00010</t>
  </si>
  <si>
    <t>HSA 184-SE00002-IM00011</t>
  </si>
  <si>
    <t>HSA 184-SE00002-IM00012</t>
  </si>
  <si>
    <t>HSA 184-SE00002-IM00013</t>
  </si>
  <si>
    <t>HSA 184-SE00002-IM00014</t>
  </si>
  <si>
    <t>HSA 184-SE00002-IM00015</t>
  </si>
  <si>
    <t>HSA 184-SE00002-IM00016</t>
  </si>
  <si>
    <t>HSA 184-SE00002-IM00017</t>
  </si>
  <si>
    <t>HSA 184-SE00002-IM00018</t>
  </si>
  <si>
    <t>HSA 184-SE00002-IM00019</t>
  </si>
  <si>
    <t>HSA 184-SE00002-IM00020</t>
  </si>
  <si>
    <t>HSA 184-SE00002-IM00021</t>
  </si>
  <si>
    <t>HSA 184-SE00002-IM00022</t>
  </si>
  <si>
    <t>HSA 184-SE00002-IM00023</t>
  </si>
  <si>
    <t>HSA 184-SE00002-IM00024</t>
  </si>
  <si>
    <t>HSA 184-SE00002-IM00025</t>
  </si>
  <si>
    <t>HSA 184-SE00002-IM00026</t>
  </si>
  <si>
    <t>HSA 184-SE00002-IM00027</t>
  </si>
  <si>
    <t>HSA 184-SE00002-IM00028</t>
  </si>
  <si>
    <t>HSA 184-SE00002-IM00029</t>
  </si>
  <si>
    <t>HSA 184-SE00002-IM00030</t>
  </si>
  <si>
    <t>HSA 184-SE00002-IM00031</t>
  </si>
  <si>
    <t>HSA 184-SE00002-IM00032</t>
  </si>
  <si>
    <t>HSA 184-SE00002-IM00033</t>
  </si>
  <si>
    <t>HSA 184-SE00002-IM00034</t>
  </si>
  <si>
    <t>HSA 184-SE00002-IM00035</t>
  </si>
  <si>
    <t>HSA 184-SE00002-IM00036</t>
  </si>
  <si>
    <t>HSA 184-SE00002-IM00037</t>
  </si>
  <si>
    <t>HSA 184-SE00002-IM00038</t>
  </si>
  <si>
    <t>HSA 184-SE00002-IM00039</t>
  </si>
  <si>
    <t>HSA 184-SE00002-IM00040</t>
  </si>
  <si>
    <t>HSA 184-SE00002-IM00041</t>
  </si>
  <si>
    <t>HSA 184-SE00002-IM00042</t>
  </si>
  <si>
    <t>HSA 184-SE00002-IM00043</t>
  </si>
  <si>
    <t>HSA 184-SE00002-IM00044</t>
  </si>
  <si>
    <t>HSA 184-SE00002-IM00045</t>
  </si>
  <si>
    <t>HSA 184-SE00002-IM00046</t>
  </si>
  <si>
    <t>HSA 184-SE00002-IM00047</t>
  </si>
  <si>
    <t>HSA 184-SE00002-IM00048</t>
  </si>
  <si>
    <t>HSA 184-SE00002-IM00049</t>
  </si>
  <si>
    <t>HSA 184-SE00002-IM00050</t>
  </si>
  <si>
    <t>HSA 184-SE00002-IM00051</t>
  </si>
  <si>
    <t>HSA 184-SE00002-IM00052</t>
  </si>
  <si>
    <t>HSA 184-SE00002-IM00053</t>
  </si>
  <si>
    <t>HSA 185-SE00002-IM00001</t>
  </si>
  <si>
    <t>HSA 185-SE00002-IM00002</t>
  </si>
  <si>
    <t>HSA 185-SE00002-IM00003</t>
  </si>
  <si>
    <t>HSA 185-SE00002-IM00004</t>
  </si>
  <si>
    <t>HSA 185-SE00002-IM00005</t>
  </si>
  <si>
    <t>HSA 185-SE00002-IM00006</t>
  </si>
  <si>
    <t>HSA 185-SE00002-IM00007</t>
  </si>
  <si>
    <t>HSA 185-SE00002-IM00008</t>
  </si>
  <si>
    <t>HSA 185-SE00002-IM00009</t>
  </si>
  <si>
    <t>HSA 185-SE00002-IM00010</t>
  </si>
  <si>
    <t>HSA 185-SE00002-IM00011</t>
  </si>
  <si>
    <t>HSA 185-SE00002-IM00012</t>
  </si>
  <si>
    <t>HSA 185-SE00002-IM00013</t>
  </si>
  <si>
    <t>HSA 185-SE00002-IM00014</t>
  </si>
  <si>
    <t>HSA 185-SE00002-IM00015</t>
  </si>
  <si>
    <t>HSA 185-SE00002-IM00016</t>
  </si>
  <si>
    <t>HSA 185-SE00002-IM00017</t>
  </si>
  <si>
    <t>HSA 185-SE00002-IM00018</t>
  </si>
  <si>
    <t>HSA 185-SE00002-IM00019</t>
  </si>
  <si>
    <t>HSA 185-SE00002-IM00020</t>
  </si>
  <si>
    <t>HSA 185-SE00002-IM00021</t>
  </si>
  <si>
    <t>HSA 185-SE00002-IM00022</t>
  </si>
  <si>
    <t>HSA 185-SE00002-IM00023</t>
  </si>
  <si>
    <t>HSA 185-SE00002-IM00024</t>
  </si>
  <si>
    <t>HSA 185-SE00002-IM00025</t>
  </si>
  <si>
    <t>HSA 185-SE00002-IM00026</t>
  </si>
  <si>
    <t>HSA 185-SE00002-IM00027</t>
  </si>
  <si>
    <t>HSA 185-SE00002-IM00028</t>
  </si>
  <si>
    <t>HSA 185-SE00002-IM00029</t>
  </si>
  <si>
    <t>HSA 185-SE00002-IM00030</t>
  </si>
  <si>
    <t>HSA 185-SE00002-IM00031</t>
  </si>
  <si>
    <t>HSA 185-SE00002-IM00032</t>
  </si>
  <si>
    <t>HSA 185-SE00002-IM00033</t>
  </si>
  <si>
    <t>HSA 185-SE00002-IM00034</t>
  </si>
  <si>
    <t>HSA 185-SE00002-IM00035</t>
  </si>
  <si>
    <t>HSA 185-SE00002-IM00036</t>
  </si>
  <si>
    <t>HSA 185-SE00002-IM00037</t>
  </si>
  <si>
    <t>HSA 185-SE00002-IM00038</t>
  </si>
  <si>
    <t>HSA 185-SE00002-IM00039</t>
  </si>
  <si>
    <t>HSA 185-SE00002-IM00040</t>
  </si>
  <si>
    <t>HSA 185-SE00002-IM00041</t>
  </si>
  <si>
    <t>HSA 185-SE00002-IM00042</t>
  </si>
  <si>
    <t>HSA 185-SE00002-IM00043</t>
  </si>
  <si>
    <t>HSA 185-SE00002-IM00044</t>
  </si>
  <si>
    <t>HSA 185-SE00002-IM00045</t>
  </si>
  <si>
    <t>HSA 185-SE00002-IM00046</t>
  </si>
  <si>
    <t>HSA 185-SE00002-IM00047</t>
  </si>
  <si>
    <t>HSA 185-SE00002-IM00048</t>
  </si>
  <si>
    <t>HSA 187-SE00002-IM00001</t>
  </si>
  <si>
    <t>HSA 187-SE00002-IM00002</t>
  </si>
  <si>
    <t>HSA 187-SE00002-IM00003</t>
  </si>
  <si>
    <t>HSA 187-SE00002-IM00004</t>
  </si>
  <si>
    <t>HSA 187-SE00002-IM00005</t>
  </si>
  <si>
    <t>HSA 187-SE00002-IM00006</t>
  </si>
  <si>
    <t>HSA 187-SE00002-IM00007</t>
  </si>
  <si>
    <t>HSA 187-SE00002-IM00008</t>
  </si>
  <si>
    <t>HSA 187-SE00002-IM00009</t>
  </si>
  <si>
    <t>HSA 187-SE00002-IM00010</t>
  </si>
  <si>
    <t>HSA 187-SE00002-IM00011</t>
  </si>
  <si>
    <t>HSA 187-SE00002-IM00012</t>
  </si>
  <si>
    <t>HSA 187-SE00002-IM00013</t>
  </si>
  <si>
    <t>HSA 187-SE00002-IM00014</t>
  </si>
  <si>
    <t>HSA 187-SE00002-IM00015</t>
  </si>
  <si>
    <t>HSA 187-SE00002-IM00016</t>
  </si>
  <si>
    <t>HSA 187-SE00002-IM00017</t>
  </si>
  <si>
    <t>HSA 187-SE00002-IM00018</t>
  </si>
  <si>
    <t>HSA 187-SE00002-IM00019</t>
  </si>
  <si>
    <t>HSA 187-SE00002-IM00020</t>
  </si>
  <si>
    <t>HSA 187-SE00002-IM00021</t>
  </si>
  <si>
    <t>HSA 187-SE00002-IM00022</t>
  </si>
  <si>
    <t>HSA 187-SE00002-IM00023</t>
  </si>
  <si>
    <t>HSA 187-SE00002-IM00024</t>
  </si>
  <si>
    <t>HSA 187-SE00002-IM00025</t>
  </si>
  <si>
    <t>HSA 187-SE00002-IM00026</t>
  </si>
  <si>
    <t>HSA 187-SE00002-IM00027</t>
  </si>
  <si>
    <t>HSA 187-SE00002-IM00028</t>
  </si>
  <si>
    <t>HSA 187-SE00002-IM00029</t>
  </si>
  <si>
    <t>HSA 187-SE00002-IM00030</t>
  </si>
  <si>
    <t>HSA 187-SE00002-IM00031</t>
  </si>
  <si>
    <t>HSA 187-SE00002-IM00032</t>
  </si>
  <si>
    <t>HSA 187-SE00002-IM00033</t>
  </si>
  <si>
    <t>HSA 187-SE00002-IM00034</t>
  </si>
  <si>
    <t>HSA 187-SE00002-IM00035</t>
  </si>
  <si>
    <t>HSA 187-SE00002-IM00036</t>
  </si>
  <si>
    <t>HSA 187-SE00002-IM00037</t>
  </si>
  <si>
    <t>HSA 187-SE00002-IM00038</t>
  </si>
  <si>
    <t>HSA 187-SE00002-IM00039</t>
  </si>
  <si>
    <t>HSA 187-SE00002-IM00040</t>
  </si>
  <si>
    <t>HSA 187-SE00002-IM00041</t>
  </si>
  <si>
    <t>HSA 187-SE00002-IM00042</t>
  </si>
  <si>
    <t>HSA 187-SE00002-IM00043</t>
  </si>
  <si>
    <t>HSA 187-SE00002-IM00044</t>
  </si>
  <si>
    <t>HSA 187-SE00002-IM00045</t>
  </si>
  <si>
    <t>HSA 187-SE00002-IM00046</t>
  </si>
  <si>
    <t>HSA 187-SE00002-IM00047</t>
  </si>
  <si>
    <t>HSA 187-SE00002-IM00048</t>
  </si>
  <si>
    <t>HSA 187-SE00002-IM00049</t>
  </si>
  <si>
    <t>HSA 187-SE00002-IM00050</t>
  </si>
  <si>
    <t>HSA 187-SE00002-IM00051</t>
  </si>
  <si>
    <t>HSA 187-SE00002-IM00052</t>
  </si>
  <si>
    <t>HSA 187-SE00002-IM00053</t>
  </si>
  <si>
    <t>HSA 187-SE00002-IM00054</t>
  </si>
  <si>
    <t>HSA 187-SE00002-IM00055</t>
  </si>
  <si>
    <t>HSA 187-SE00002-IM00056</t>
  </si>
  <si>
    <t>HSA 187-SE00002-IM00057</t>
  </si>
  <si>
    <t>HSA 187-SE00002-IM00058</t>
  </si>
  <si>
    <t>HSA 187-SE00002-IM00059</t>
  </si>
  <si>
    <t>HSA 187-SE00002-IM00060</t>
  </si>
  <si>
    <t>HSA 188-SE00002-IM00001</t>
  </si>
  <si>
    <t>HSA 188-SE00002-IM00002</t>
  </si>
  <si>
    <t>HSA 188-SE00002-IM00003</t>
  </si>
  <si>
    <t>HSA 188-SE00002-IM00004</t>
  </si>
  <si>
    <t>HSA 188-SE00002-IM00005</t>
  </si>
  <si>
    <t>HSA 188-SE00002-IM00006</t>
  </si>
  <si>
    <t>HSA 188-SE00002-IM00007</t>
  </si>
  <si>
    <t>HSA 188-SE00002-IM00008</t>
  </si>
  <si>
    <t>HSA 188-SE00002-IM00009</t>
  </si>
  <si>
    <t>HSA 188-SE00002-IM00010</t>
  </si>
  <si>
    <t>HSA 188-SE00002-IM00011</t>
  </si>
  <si>
    <t>HSA 188-SE00002-IM00012</t>
  </si>
  <si>
    <t>HSA 188-SE00002-IM00013</t>
  </si>
  <si>
    <t>HSA 188-SE00002-IM00014</t>
  </si>
  <si>
    <t>HSA 188-SE00002-IM00015</t>
  </si>
  <si>
    <t>HSA 188-SE00002-IM00016</t>
  </si>
  <si>
    <t>HSA 188-SE00002-IM00017</t>
  </si>
  <si>
    <t>HSA 188-SE00002-IM00018</t>
  </si>
  <si>
    <t>HSA 188-SE00002-IM00019</t>
  </si>
  <si>
    <t>HSA 188-SE00002-IM00020</t>
  </si>
  <si>
    <t>HSA 188-SE00002-IM00021</t>
  </si>
  <si>
    <t>HSA 188-SE00002-IM00022</t>
  </si>
  <si>
    <t>HSA 188-SE00002-IM00023</t>
  </si>
  <si>
    <t>HSA 188-SE00002-IM00024</t>
  </si>
  <si>
    <t>HSA 188-SE00002-IM00025</t>
  </si>
  <si>
    <t>HSA 188-SE00002-IM00026</t>
  </si>
  <si>
    <t>HSA 188-SE00002-IM00027</t>
  </si>
  <si>
    <t>HSA 188-SE00002-IM00028</t>
  </si>
  <si>
    <t>HSA 188-SE00002-IM00029</t>
  </si>
  <si>
    <t>HSA 188-SE00002-IM00030</t>
  </si>
  <si>
    <t>HSA 188-SE00002-IM00031</t>
  </si>
  <si>
    <t>HSA 188-SE00002-IM00032</t>
  </si>
  <si>
    <t>HSA 188-SE00002-IM00033</t>
  </si>
  <si>
    <t>HSA 188-SE00002-IM00034</t>
  </si>
  <si>
    <t>HSA 188-SE00002-IM00035</t>
  </si>
  <si>
    <t>HSA 188-SE00002-IM00036</t>
  </si>
  <si>
    <t>HSA 188-SE00002-IM00037</t>
  </si>
  <si>
    <t>HSA 188-SE00002-IM00038</t>
  </si>
  <si>
    <t>HSA 188-SE00002-IM00039</t>
  </si>
  <si>
    <t>HSA 188-SE00002-IM00040</t>
  </si>
  <si>
    <t>HSA 188-SE00002-IM00041</t>
  </si>
  <si>
    <t>HSA 188-SE00002-IM00042</t>
  </si>
  <si>
    <t>HSA 188-SE00002-IM00043</t>
  </si>
  <si>
    <t>HSA 188-SE00002-IM00044</t>
  </si>
  <si>
    <t>HSA 188-SE00002-IM00045</t>
  </si>
  <si>
    <t>HSA 188-SE00002-IM00046</t>
  </si>
  <si>
    <t>HSA 188-SE00002-IM00047</t>
  </si>
  <si>
    <t>HSA 188-SE00002-IM00048</t>
  </si>
  <si>
    <t>HSA 190-SE00002-IM00001</t>
  </si>
  <si>
    <t>HSA 190-SE00002-IM00002</t>
  </si>
  <si>
    <t>HSA 190-SE00002-IM00003</t>
  </si>
  <si>
    <t>HSA 190-SE00002-IM00004</t>
  </si>
  <si>
    <t>HSA 190-SE00002-IM00005</t>
  </si>
  <si>
    <t>HSA 190-SE00002-IM00006</t>
  </si>
  <si>
    <t>HSA 190-SE00002-IM00007</t>
  </si>
  <si>
    <t>HSA 190-SE00002-IM00008</t>
  </si>
  <si>
    <t>HSA 190-SE00002-IM00009</t>
  </si>
  <si>
    <t>HSA 190-SE00002-IM00010</t>
  </si>
  <si>
    <t>HSA 190-SE00002-IM00011</t>
  </si>
  <si>
    <t>HSA 190-SE00002-IM00012</t>
  </si>
  <si>
    <t>HSA 190-SE00002-IM00013</t>
  </si>
  <si>
    <t>HSA 190-SE00002-IM00014</t>
  </si>
  <si>
    <t>HSA 190-SE00002-IM00015</t>
  </si>
  <si>
    <t>HSA 190-SE00002-IM00016</t>
  </si>
  <si>
    <t>HSA 190-SE00002-IM00017</t>
  </si>
  <si>
    <t>HSA 190-SE00002-IM00018</t>
  </si>
  <si>
    <t>HSA 190-SE00002-IM00019</t>
  </si>
  <si>
    <t>HSA 190-SE00002-IM00020</t>
  </si>
  <si>
    <t>HSA 190-SE00002-IM00021</t>
  </si>
  <si>
    <t>HSA 190-SE00002-IM00022</t>
  </si>
  <si>
    <t>HSA 190-SE00002-IM00023</t>
  </si>
  <si>
    <t>HSA 190-SE00002-IM00024</t>
  </si>
  <si>
    <t>HSA 190-SE00002-IM00025</t>
  </si>
  <si>
    <t>HSA 190-SE00002-IM00026</t>
  </si>
  <si>
    <t>HSA 190-SE00002-IM00027</t>
  </si>
  <si>
    <t>HSA 190-SE00002-IM00028</t>
  </si>
  <si>
    <t>HSA 190-SE00002-IM00029</t>
  </si>
  <si>
    <t>HSA 190-SE00002-IM00030</t>
  </si>
  <si>
    <t>HSA 190-SE00002-IM00031</t>
  </si>
  <si>
    <t>HSA 190-SE00002-IM00032</t>
  </si>
  <si>
    <t>HSA 190-SE00002-IM00033</t>
  </si>
  <si>
    <t>HSA 190-SE00002-IM00034</t>
  </si>
  <si>
    <t>HSA 190-SE00002-IM00035</t>
  </si>
  <si>
    <t>HSA 190-SE00002-IM00036</t>
  </si>
  <si>
    <t>HSA 190-SE00002-IM00037</t>
  </si>
  <si>
    <t>HSA 190-SE00002-IM00038</t>
  </si>
  <si>
    <t>HSA 190-SE00002-IM00039</t>
  </si>
  <si>
    <t>HSA 190-SE00002-IM00040</t>
  </si>
  <si>
    <t>HSA 190-SE00002-IM00041</t>
  </si>
  <si>
    <t>HSA 190-SE00002-IM00042</t>
  </si>
  <si>
    <t>HSA 190-SE00002-IM00043</t>
  </si>
  <si>
    <t>HSA 190-SE00002-IM00044</t>
  </si>
  <si>
    <t>HSA 190-SE00002-IM00045</t>
  </si>
  <si>
    <t>HSA 190-SE00002-IM00046</t>
  </si>
  <si>
    <t>HSA 190-SE00002-IM00047</t>
  </si>
  <si>
    <t>HSA 190-SE00002-IM00048</t>
  </si>
  <si>
    <t>HSA 190-SE00002-IM00049</t>
  </si>
  <si>
    <t>HSA 190-SE00002-IM00050</t>
  </si>
  <si>
    <t>HSA 190-SE00002-IM00051</t>
  </si>
  <si>
    <t>HSA 190-SE00002-IM00052</t>
  </si>
  <si>
    <t>HSA 190-SE00002-IM00053</t>
  </si>
  <si>
    <t>HSA 190-SE00002-IM00054</t>
  </si>
  <si>
    <t>HSA 190-SE00002-IM00055</t>
  </si>
  <si>
    <t>HSA 190-SE00002-IM00056</t>
  </si>
  <si>
    <t>HSA 190-SE00002-IM00057</t>
  </si>
  <si>
    <t>HSA 190-SE00002-IM00058</t>
  </si>
  <si>
    <t>HSA 190-SE00002-IM00059</t>
  </si>
  <si>
    <t>HSA 190-SE00002-IM00060</t>
  </si>
  <si>
    <t>HSA 190-SE00002-IM00061</t>
  </si>
  <si>
    <t>HSA 190-SE00002-IM00062</t>
  </si>
  <si>
    <t>HSA 190-SE00002-IM00063</t>
  </si>
  <si>
    <t>HSA 190-SE00002-IM00064</t>
  </si>
  <si>
    <t>HSA 190-SE00002-IM00065</t>
  </si>
  <si>
    <t>HSA 190-SE00002-IM00066</t>
  </si>
  <si>
    <t>HSA 190-SE00002-IM00067</t>
  </si>
  <si>
    <t>HSA 190-SE00002-IM00068</t>
  </si>
  <si>
    <t>HSA 190-SE00002-IM00069</t>
  </si>
  <si>
    <t>HSA 190-SE00002-IM00070</t>
  </si>
  <si>
    <t>HSA 190-SE00002-IM00071</t>
  </si>
  <si>
    <t>HSA 190-SE00002-IM00072</t>
  </si>
  <si>
    <t>HSA 190-SE00002-IM00073</t>
  </si>
  <si>
    <t>HSA 190-SE00002-IM00074</t>
  </si>
  <si>
    <t>HSA 190-SE00002-IM00075</t>
  </si>
  <si>
    <t>HSA 190-SE00002-IM00076</t>
  </si>
  <si>
    <t>HSA 190-SE00002-IM00077</t>
  </si>
  <si>
    <t>HSA 190-SE00002-IM00078</t>
  </si>
  <si>
    <t>HSA 190-SE00002-IM00079</t>
  </si>
  <si>
    <t>HSA 190-SE00002-IM00080</t>
  </si>
  <si>
    <t>HSA 190-SE00002-IM00081</t>
  </si>
  <si>
    <t>HSA 190-SE00002-IM00082</t>
  </si>
  <si>
    <t>HSA 190-SE00002-IM00083</t>
  </si>
  <si>
    <t>HSA 190-SE00002-IM00084</t>
  </si>
  <si>
    <t>HSA 190-SE00002-IM00085</t>
  </si>
  <si>
    <t>HSA 190-SE00002-IM00086</t>
  </si>
  <si>
    <t>HSA 190-SE00002-IM00087</t>
  </si>
  <si>
    <t>HSA 190-SE00002-IM00088</t>
  </si>
  <si>
    <t>HSA 190-SE00002-IM00089</t>
  </si>
  <si>
    <t>HSA 190-SE00002-IM00090</t>
  </si>
  <si>
    <t>HSA 190-SE00002-IM00091</t>
  </si>
  <si>
    <t>HSA 190-SE00002-IM00092</t>
  </si>
  <si>
    <t>HSA 190-SE00002-IM00093</t>
  </si>
  <si>
    <t>HSA 190-SE00002-IM00094</t>
  </si>
  <si>
    <t>HSA 190-SE00002-IM00095</t>
  </si>
  <si>
    <t>HSA 190-SE00002-IM00096</t>
  </si>
  <si>
    <t>HSA 190-SE00002-IM00097</t>
  </si>
  <si>
    <t>HSA 190-SE00002-IM00098</t>
  </si>
  <si>
    <t>HSA 190-SE00002-IM00099</t>
  </si>
  <si>
    <t>HSA 190-SE00002-IM00100</t>
  </si>
  <si>
    <t>HSA 190-SE00002-IM00101</t>
  </si>
  <si>
    <t>HSA 190-SE00002-IM00102</t>
  </si>
  <si>
    <t>HSA 190-SE00002-IM00103</t>
  </si>
  <si>
    <t>HSA 190-SE00002-IM00104</t>
  </si>
  <si>
    <t>HSA 190-SE00002-IM00105</t>
  </si>
  <si>
    <t>HSA 190-SE00002-IM00106</t>
  </si>
  <si>
    <t>HSA 190-SE00002-IM00107</t>
  </si>
  <si>
    <t>HSA 190-SE00002-IM00108</t>
  </si>
  <si>
    <t>HSA 190-SE00002-IM00109</t>
  </si>
  <si>
    <t>HSA 190-SE00002-IM00110</t>
  </si>
  <si>
    <t>HSA 190-SE00002-IM00111</t>
  </si>
  <si>
    <t>HSA 190-SE00002-IM00112</t>
  </si>
  <si>
    <t>HSA 190-SE00002-IM00113</t>
  </si>
  <si>
    <t>HSA 190-SE00002-IM00114</t>
  </si>
  <si>
    <t>HSA 190-SE00002-IM00115</t>
  </si>
  <si>
    <t>HSA 190-SE00002-IM00116</t>
  </si>
  <si>
    <t>HSA 190-SE00002-IM00117</t>
  </si>
  <si>
    <t>HSA 190-SE00002-IM00118</t>
  </si>
  <si>
    <t>HSA 190-SE00002-IM00119</t>
  </si>
  <si>
    <t>HSA 190-SE00002-IM00120</t>
  </si>
  <si>
    <t>HSA 190-SE00002-IM00121</t>
  </si>
  <si>
    <t>HSA 190-SE00002-IM00122</t>
  </si>
  <si>
    <t>HSA 190-SE00002-IM00123</t>
  </si>
  <si>
    <t>HSA 190-SE00002-IM00124</t>
  </si>
  <si>
    <t>HSA 190-SE00002-IM00125</t>
  </si>
  <si>
    <t>HSA 190-SE00002-IM00126</t>
  </si>
  <si>
    <t>HSA 190-SE00002-IM00127</t>
  </si>
  <si>
    <t>HSA 190-SE00002-IM00128</t>
  </si>
  <si>
    <t>HSA 190-SE00002-IM00129</t>
  </si>
  <si>
    <t>HSA 190-SE00002-IM00130</t>
  </si>
  <si>
    <t>HSA 190-SE00002-IM00131</t>
  </si>
  <si>
    <t>HSA 190-SE00002-IM00132</t>
  </si>
  <si>
    <t>HSA 190-SE00002-IM00133</t>
  </si>
  <si>
    <t>HSA 190-SE00002-IM00134</t>
  </si>
  <si>
    <t>HSA 190-SE00002-IM00135</t>
  </si>
  <si>
    <t>HSA 190-SE00002-IM00136</t>
  </si>
  <si>
    <t>HSA 190-SE00002-IM00137</t>
  </si>
  <si>
    <t>HSA 190-SE00002-IM00138</t>
  </si>
  <si>
    <t>HSA 190-SE00002-IM00139</t>
  </si>
  <si>
    <t>HSA 190-SE00002-IM00140</t>
  </si>
  <si>
    <t>HSA 190-SE00002-IM00141</t>
  </si>
  <si>
    <t>HSA 190-SE00002-IM00142</t>
  </si>
  <si>
    <t>HSA 190-SE00002-IM00143</t>
  </si>
  <si>
    <t>HSA 190-SE00002-IM00144</t>
  </si>
  <si>
    <t>HSA 190-SE00002-IM00145</t>
  </si>
  <si>
    <t>HSA 190-SE00002-IM00146</t>
  </si>
  <si>
    <t>HSA 190-SE00002-IM00147</t>
  </si>
  <si>
    <t>HSA 190-SE00002-IM00148</t>
  </si>
  <si>
    <t>HSA 190-SE00002-IM00149</t>
  </si>
  <si>
    <t>HSA 190-SE00002-IM00150</t>
  </si>
  <si>
    <t>HSA 190-SE00002-IM00151</t>
  </si>
  <si>
    <t>HSA 190-SE00002-IM00152</t>
  </si>
  <si>
    <t>HSA 190-SE00002-IM00153</t>
  </si>
  <si>
    <t>HSA 190-SE00002-IM00154</t>
  </si>
  <si>
    <t>HSA 190-SE00002-IM00155</t>
  </si>
  <si>
    <t>HSA 190-SE00002-IM00156</t>
  </si>
  <si>
    <t>HSA 190-SE00002-IM00157</t>
  </si>
  <si>
    <t>HSA 190-SE00002-IM00158</t>
  </si>
  <si>
    <t>HSA 190-SE00002-IM00159</t>
  </si>
  <si>
    <t>HSA 190-SE00002-IM00160</t>
  </si>
  <si>
    <t>HSA 190-SE00002-IM00161</t>
  </si>
  <si>
    <t>HSA 190-SE00002-IM00162</t>
  </si>
  <si>
    <t>HSA 190-SE00002-IM00163</t>
  </si>
  <si>
    <t>HSA 190-SE00002-IM00164</t>
  </si>
  <si>
    <t>HSA 190-SE00002-IM00165</t>
  </si>
  <si>
    <t>HSA 190-SE00002-IM00166</t>
  </si>
  <si>
    <t>HSA 190-SE00002-IM00167</t>
  </si>
  <si>
    <t>HSA 190-SE00002-IM00168</t>
  </si>
  <si>
    <t>HSA 190-SE00002-IM00169</t>
  </si>
  <si>
    <t>HSA 190-SE00002-IM00170</t>
  </si>
  <si>
    <t>HSA 190-SE00002-IM00171</t>
  </si>
  <si>
    <t>HSA 190-SE00002-IM00172</t>
  </si>
  <si>
    <t>HSA 190-SE00002-IM00173</t>
  </si>
  <si>
    <t>HSA 190-SE00002-IM00174</t>
  </si>
  <si>
    <t>HSA 190-SE00002-IM00175</t>
  </si>
  <si>
    <t>HSA 190-SE00002-IM00176</t>
  </si>
  <si>
    <t>HSA 190-SE00002-IM00177</t>
  </si>
  <si>
    <t>HSA 190-SE00002-IM00178</t>
  </si>
  <si>
    <t>HSA 190-SE00002-IM00179</t>
  </si>
  <si>
    <t>HSA 190-SE00002-IM00180</t>
  </si>
  <si>
    <t>HSA 190-SE00002-IM00181</t>
  </si>
  <si>
    <t>HSA 190-SE00002-IM00182</t>
  </si>
  <si>
    <t>HSA 190-SE00002-IM00183</t>
  </si>
  <si>
    <t>HSA 190-SE00002-IM00184</t>
  </si>
  <si>
    <t>HSA 190-SE00002-IM00185</t>
  </si>
  <si>
    <t>HSA 190-SE00002-IM00186</t>
  </si>
  <si>
    <t>HSA 190-SE00002-IM00187</t>
  </si>
  <si>
    <t>HSA 190-SE00002-IM00188</t>
  </si>
  <si>
    <t>HSA 190-SE00002-IM00189</t>
  </si>
  <si>
    <t>HSA 190-SE00002-IM00190</t>
  </si>
  <si>
    <t>HSA 190-SE00002-IM00191</t>
  </si>
  <si>
    <t>HSA 190-SE00002-IM00192</t>
  </si>
  <si>
    <t>HSA 190-SE00002-IM00193</t>
  </si>
  <si>
    <t>HSA 190-SE00002-IM00194</t>
  </si>
  <si>
    <t>HSA 190-SE00002-IM00195</t>
  </si>
  <si>
    <t>HSA 190-SE00002-IM00196</t>
  </si>
  <si>
    <t>HSA 190-SE00002-IM00197</t>
  </si>
  <si>
    <t>HSA 190-SE00002-IM00198</t>
  </si>
  <si>
    <t>HSA 190-SE00002-IM00199</t>
  </si>
  <si>
    <t>HSA 190-SE00002-IM00200</t>
  </si>
  <si>
    <t>HSA 190-SE00002-IM00201</t>
  </si>
  <si>
    <t>HSA 190-SE00002-IM00202</t>
  </si>
  <si>
    <t>HSA 190-SE00002-IM00203</t>
  </si>
  <si>
    <t>HSA 190-SE00002-IM00204</t>
  </si>
  <si>
    <t>HSA 190-SE00002-IM00205</t>
  </si>
  <si>
    <t>HSA 190-SE00002-IM00206</t>
  </si>
  <si>
    <t>HSA 190-SE00002-IM00207</t>
  </si>
  <si>
    <t>HSA 190-SE00002-IM00208</t>
  </si>
  <si>
    <t>HSA 190-SE00002-IM00209</t>
  </si>
  <si>
    <t>HSA 190-SE00002-IM00210</t>
  </si>
  <si>
    <t>HSA 190-SE00002-IM00211</t>
  </si>
  <si>
    <t>HSA 190-SE00002-IM00212</t>
  </si>
  <si>
    <t>HSA 190-SE00002-IM00213</t>
  </si>
  <si>
    <t>HSA 190-SE00002-IM00214</t>
  </si>
  <si>
    <t>HSA 190-SE00002-IM00215</t>
  </si>
  <si>
    <t>HSA 190-SE00002-IM00216</t>
  </si>
  <si>
    <t>HSA 190-SE00002-IM00217</t>
  </si>
  <si>
    <t>HSA 190-SE00002-IM00218</t>
  </si>
  <si>
    <t>HSA 190-SE00002-IM00219</t>
  </si>
  <si>
    <t>HSA 190-SE00002-IM00220</t>
  </si>
  <si>
    <t>HSA 190-SE00002-IM00221</t>
  </si>
  <si>
    <t>HSA 190-SE00002-IM00222</t>
  </si>
  <si>
    <t>HSA 190-SE00002-IM00223</t>
  </si>
  <si>
    <t>HSA 190-SE00002-IM00224</t>
  </si>
  <si>
    <t>HSA 190-SE00002-IM00225</t>
  </si>
  <si>
    <t>HSA 190-SE00002-IM00226</t>
  </si>
  <si>
    <t>HSA 190-SE00002-IM00227</t>
  </si>
  <si>
    <t>HSA 190-SE00002-IM00228</t>
  </si>
  <si>
    <t>HSA 190-SE00002-IM00229</t>
  </si>
  <si>
    <t>HSA 190-SE00002-IM00230</t>
  </si>
  <si>
    <t>HSA 190-SE00002-IM00231</t>
  </si>
  <si>
    <t>HSA 190-SE00002-IM00232</t>
  </si>
  <si>
    <t>HSA 190-SE00002-IM00233</t>
  </si>
  <si>
    <t>HSA 190-SE00002-IM00234</t>
  </si>
  <si>
    <t>HSA 190-SE00002-IM00235</t>
  </si>
  <si>
    <t>HSA 190-SE00002-IM00236</t>
  </si>
  <si>
    <t>HSA 190-SE00002-IM00237</t>
  </si>
  <si>
    <t>HSA 190-SE00002-IM00238</t>
  </si>
  <si>
    <t>HSA 190-SE00002-IM00239</t>
  </si>
  <si>
    <t>HSA 190-SE00002-IM00240</t>
  </si>
  <si>
    <t>HSA 190-SE00002-IM00241</t>
  </si>
  <si>
    <t>HSA 190-SE00002-IM00242</t>
  </si>
  <si>
    <t>HSA 190-SE00002-IM00243</t>
  </si>
  <si>
    <t>HSA 190-SE00002-IM00244</t>
  </si>
  <si>
    <t>HSA 190-SE00002-IM00245</t>
  </si>
  <si>
    <t>HSA 190-SE00002-IM00246</t>
  </si>
  <si>
    <t>HSA 190-SE00002-IM00247</t>
  </si>
  <si>
    <t>HSA 190-SE00002-IM00248</t>
  </si>
  <si>
    <t>HSA 190-SE00002-IM00249</t>
  </si>
  <si>
    <t>HSA 190-SE00002-IM00250</t>
  </si>
  <si>
    <t>HSA 190-SE00002-IM00251</t>
  </si>
  <si>
    <t>HSA 190-SE00002-IM00252</t>
  </si>
  <si>
    <t>HSA 190-SE00002-IM00253</t>
  </si>
  <si>
    <t>HSA 190-SE00002-IM00254</t>
  </si>
  <si>
    <t>HSA 190-SE00002-IM00255</t>
  </si>
  <si>
    <t>HSA 190-SE00002-IM00256</t>
  </si>
  <si>
    <t>HSA 190-SE00002-IM00257</t>
  </si>
  <si>
    <t>HSA 190-SE00002-IM00258</t>
  </si>
  <si>
    <t>HSA 190-SE00002-IM00259</t>
  </si>
  <si>
    <t>HSA 190-SE00002-IM00260</t>
  </si>
  <si>
    <t>HSA 190-SE00002-IM00261</t>
  </si>
  <si>
    <t>HSA 190-SE00002-IM00262</t>
  </si>
  <si>
    <t>HSA 190-SE00002-IM00263</t>
  </si>
  <si>
    <t>HSA 190-SE00002-IM00264</t>
  </si>
  <si>
    <t>HSA 190-SE00002-IM00265</t>
  </si>
  <si>
    <t>HSA 190-SE00002-IM00266</t>
  </si>
  <si>
    <t>HSA 190-SE00002-IM00267</t>
  </si>
  <si>
    <t>HSA 190-SE00002-IM00268</t>
  </si>
  <si>
    <t>HSA 190-SE00002-IM00269</t>
  </si>
  <si>
    <t>HSA 190-SE00002-IM00270</t>
  </si>
  <si>
    <t>HSA 190-SE00002-IM00271</t>
  </si>
  <si>
    <t>HSA 190-SE00002-IM00272</t>
  </si>
  <si>
    <t>HSA 190-SE00002-IM00273</t>
  </si>
  <si>
    <t>HSA 190-SE00002-IM00274</t>
  </si>
  <si>
    <t>HSA 190-SE00002-IM00275</t>
  </si>
  <si>
    <t>HSA 190-SE00002-IM00276</t>
  </si>
  <si>
    <t>HSA 190-SE00002-IM00277</t>
  </si>
  <si>
    <t>HSA 190-SE00002-IM00278</t>
  </si>
  <si>
    <t>HSA 190-SE00002-IM00279</t>
  </si>
  <si>
    <t>HSA 190-SE00002-IM00280</t>
  </si>
  <si>
    <t>HSA 190-SE00002-IM00281</t>
  </si>
  <si>
    <t>HSA 190-SE00002-IM00282</t>
  </si>
  <si>
    <t>HSA 190-SE00002-IM00283</t>
  </si>
  <si>
    <t>HSA 190-SE00002-IM00284</t>
  </si>
  <si>
    <t>HSA 190-SE00002-IM00285</t>
  </si>
  <si>
    <t>HSA 190-SE00002-IM00286</t>
  </si>
  <si>
    <t>HSA 190-SE00002-IM00287</t>
  </si>
  <si>
    <t>HSA 190-SE00002-IM00288</t>
  </si>
  <si>
    <t>HSA 190-SE00002-IM00289</t>
  </si>
  <si>
    <t>HSA 190-SE00002-IM00290</t>
  </si>
  <si>
    <t>HSA 190-SE00002-IM00291</t>
  </si>
  <si>
    <t>HSA 190-SE00002-IM00292</t>
  </si>
  <si>
    <t>HSA 190-SE00002-IM00293</t>
  </si>
  <si>
    <t>HSA 190-SE00002-IM00294</t>
  </si>
  <si>
    <t>HSA 190-SE00002-IM00295</t>
  </si>
  <si>
    <t>HSA 190-SE00002-IM00296</t>
  </si>
  <si>
    <t>HSA 190-SE00002-IM00297</t>
  </si>
  <si>
    <t>HSA 190-SE00002-IM00298</t>
  </si>
  <si>
    <t>HSA 190-SE00002-IM00299</t>
  </si>
  <si>
    <t>HSA 190-SE00002-IM00300</t>
  </si>
  <si>
    <t>HSA 190-SE00002-IM00301</t>
  </si>
  <si>
    <t>HSA 190-SE00002-IM00302</t>
  </si>
  <si>
    <t>HSA 190-SE00002-IM00303</t>
  </si>
  <si>
    <t>HSA 190-SE00002-IM00304</t>
  </si>
  <si>
    <t>HSA 190-SE00002-IM00305</t>
  </si>
  <si>
    <t>HSA 190-SE00002-IM00306</t>
  </si>
  <si>
    <t>HSA 190-SE00002-IM00307</t>
  </si>
  <si>
    <t>HSA 190-SE00002-IM00308</t>
  </si>
  <si>
    <t>HSA 190-SE00002-IM00309</t>
  </si>
  <si>
    <t>HSA 190-SE00002-IM00310</t>
  </si>
  <si>
    <t>HSA 190-SE00002-IM00311</t>
  </si>
  <si>
    <t>HSA 190-SE00002-IM00312</t>
  </si>
  <si>
    <t>HSA 191-SE00002-IM00001</t>
  </si>
  <si>
    <t>HSA 191-SE00002-IM00002</t>
  </si>
  <si>
    <t>HSA 191-SE00002-IM00003</t>
  </si>
  <si>
    <t>HSA 191-SE00002-IM00004</t>
  </si>
  <si>
    <t>HSA 191-SE00002-IM00005</t>
  </si>
  <si>
    <t>HSA 191-SE00002-IM00006</t>
  </si>
  <si>
    <t>HSA 191-SE00002-IM00007</t>
  </si>
  <si>
    <t>HSA 191-SE00002-IM00008</t>
  </si>
  <si>
    <t>HSA 191-SE00002-IM00009</t>
  </si>
  <si>
    <t>HSA 191-SE00002-IM00010</t>
  </si>
  <si>
    <t>HSA 191-SE00002-IM00011</t>
  </si>
  <si>
    <t>HSA 191-SE00002-IM00012</t>
  </si>
  <si>
    <t>HSA 191-SE00002-IM00013</t>
  </si>
  <si>
    <t>HSA 191-SE00002-IM00014</t>
  </si>
  <si>
    <t>HSA 191-SE00002-IM00015</t>
  </si>
  <si>
    <t>HSA 191-SE00002-IM00016</t>
  </si>
  <si>
    <t>HSA 191-SE00002-IM00017</t>
  </si>
  <si>
    <t>HSA 191-SE00002-IM00018</t>
  </si>
  <si>
    <t>HSA 191-SE00002-IM00019</t>
  </si>
  <si>
    <t>HSA 191-SE00002-IM00020</t>
  </si>
  <si>
    <t>HSA 191-SE00002-IM00021</t>
  </si>
  <si>
    <t>HSA 191-SE00002-IM00022</t>
  </si>
  <si>
    <t>HSA 191-SE00002-IM00023</t>
  </si>
  <si>
    <t>HSA 191-SE00002-IM00024</t>
  </si>
  <si>
    <t>HSA 191-SE00002-IM00025</t>
  </si>
  <si>
    <t>HSA 191-SE00002-IM00026</t>
  </si>
  <si>
    <t>HSA 191-SE00002-IM00027</t>
  </si>
  <si>
    <t>HSA 191-SE00002-IM00028</t>
  </si>
  <si>
    <t>HSA 191-SE00002-IM00029</t>
  </si>
  <si>
    <t>HSA 191-SE00002-IM00030</t>
  </si>
  <si>
    <t>HSA 191-SE00002-IM00031</t>
  </si>
  <si>
    <t>HSA 191-SE00002-IM00032</t>
  </si>
  <si>
    <t>HSA 191-SE00002-IM00033</t>
  </si>
  <si>
    <t>HSA 191-SE00002-IM00034</t>
  </si>
  <si>
    <t>HSA 191-SE00002-IM00035</t>
  </si>
  <si>
    <t>HSA 191-SE00002-IM00036</t>
  </si>
  <si>
    <t>HSA 191-SE00002-IM00037</t>
  </si>
  <si>
    <t>HSA 191-SE00002-IM00038</t>
  </si>
  <si>
    <t>HSA 191-SE00002-IM00039</t>
  </si>
  <si>
    <t>HSA 191-SE00002-IM00040</t>
  </si>
  <si>
    <t>HSA 191-SE00002-IM00041</t>
  </si>
  <si>
    <t>HSA 191-SE00002-IM00042</t>
  </si>
  <si>
    <t>HSA 191-SE00002-IM00043</t>
  </si>
  <si>
    <t>HSA 191-SE00002-IM00044</t>
  </si>
  <si>
    <t>HSA 191-SE00002-IM00045</t>
  </si>
  <si>
    <t>HSA 191-SE00002-IM00046</t>
  </si>
  <si>
    <t>HSA 191-SE00002-IM00047</t>
  </si>
  <si>
    <t>HSA 191-SE00002-IM00048</t>
  </si>
  <si>
    <t>HSA 193-SE00001-IM00001</t>
  </si>
  <si>
    <t>HSA 193-SE00001-IM00002</t>
  </si>
  <si>
    <t>HSA 193-SE00001-IM00003</t>
  </si>
  <si>
    <t>HSA 193-SE00001-IM00004</t>
  </si>
  <si>
    <t>HSA 193-SE00001-IM00005</t>
  </si>
  <si>
    <t>HSA 193-SE00001-IM00006</t>
  </si>
  <si>
    <t>HSA 193-SE00001-IM00007</t>
  </si>
  <si>
    <t>HSA 193-SE00001-IM00008</t>
  </si>
  <si>
    <t>HSA 193-SE00001-IM00009</t>
  </si>
  <si>
    <t>HSA 193-SE00001-IM00010</t>
  </si>
  <si>
    <t>HSA 193-SE00001-IM00011</t>
  </si>
  <si>
    <t>HSA 193-SE00001-IM00012</t>
  </si>
  <si>
    <t>HSA 193-SE00001-IM00013</t>
  </si>
  <si>
    <t>HSA 193-SE00001-IM00014</t>
  </si>
  <si>
    <t>HSA 193-SE00001-IM00015</t>
  </si>
  <si>
    <t>HSA 193-SE00001-IM00016</t>
  </si>
  <si>
    <t>HSA 193-SE00001-IM00017</t>
  </si>
  <si>
    <t>HSA 193-SE00001-IM00018</t>
  </si>
  <si>
    <t>HSA 193-SE00001-IM00019</t>
  </si>
  <si>
    <t>HSA 193-SE00001-IM00020</t>
  </si>
  <si>
    <t>HSA 193-SE00001-IM00021</t>
  </si>
  <si>
    <t>HSA 193-SE00001-IM00022</t>
  </si>
  <si>
    <t>HSA 193-SE00001-IM00023</t>
  </si>
  <si>
    <t>HSA 193-SE00001-IM00024</t>
  </si>
  <si>
    <t>HSA 193-SE00001-IM00025</t>
  </si>
  <si>
    <t>HSA 193-SE00001-IM00026</t>
  </si>
  <si>
    <t>HSA 193-SE00001-IM00027</t>
  </si>
  <si>
    <t>HSA 193-SE00001-IM00028</t>
  </si>
  <si>
    <t>HSA 193-SE00001-IM00029</t>
  </si>
  <si>
    <t>HSA 193-SE00001-IM00030</t>
  </si>
  <si>
    <t>HSA 193-SE00001-IM00031</t>
  </si>
  <si>
    <t>HSA 193-SE00001-IM00032</t>
  </si>
  <si>
    <t>HSA 193-SE00001-IM00033</t>
  </si>
  <si>
    <t>HSA 193-SE00001-IM00034</t>
  </si>
  <si>
    <t>HSA 193-SE00001-IM00035</t>
  </si>
  <si>
    <t>HSA 193-SE00001-IM00036</t>
  </si>
  <si>
    <t>HSA 193-SE00001-IM00037</t>
  </si>
  <si>
    <t>HSA 193-SE00001-IM00038</t>
  </si>
  <si>
    <t>HSA 193-SE00001-IM00039</t>
  </si>
  <si>
    <t>HSA 193-SE00001-IM00040</t>
  </si>
  <si>
    <t>HSA 193-SE00001-IM00041</t>
  </si>
  <si>
    <t>HSA 193-SE00001-IM00042</t>
  </si>
  <si>
    <t>HSA 193-SE00001-IM00043</t>
  </si>
  <si>
    <t>HSA 193-SE00001-IM00044</t>
  </si>
  <si>
    <t>HSA 193-SE00001-IM00045</t>
  </si>
  <si>
    <t>HSA 193-SE00001-IM00046</t>
  </si>
  <si>
    <t>HSA 193-SE00001-IM00047</t>
  </si>
  <si>
    <t>HSA 193-SE00001-IM00048</t>
  </si>
  <si>
    <t>HSA 193-SE00001-IM00049</t>
  </si>
  <si>
    <t>HSA 193-SE00001-IM00050</t>
  </si>
  <si>
    <t>HSA 193-SE00001-IM00051</t>
  </si>
  <si>
    <t>HSA 193-SE00001-IM00052</t>
  </si>
  <si>
    <t>HSA 193-SE00001-IM00053</t>
  </si>
  <si>
    <t>HSA 193-SE00001-IM00054</t>
  </si>
  <si>
    <t>HSA 193-SE00001-IM00055</t>
  </si>
  <si>
    <t>HSA 193-SE00001-IM00056</t>
  </si>
  <si>
    <t>HSA 193-SE00001-IM00057</t>
  </si>
  <si>
    <t>HSA 193-SE00001-IM00058</t>
  </si>
  <si>
    <t>HSA 193-SE00001-IM00059</t>
  </si>
  <si>
    <t>HSA 193-SE00001-IM00060</t>
  </si>
  <si>
    <t>HSA 193-SE00001-IM00061</t>
  </si>
  <si>
    <t>HSA 193-SE00001-IM00062</t>
  </si>
  <si>
    <t>HSA 193-SE00001-IM00063</t>
  </si>
  <si>
    <t>HSA 193-SE00001-IM00064</t>
  </si>
  <si>
    <t>HSA 193-SE00001-IM00065</t>
  </si>
  <si>
    <t>HSA 193-SE00001-IM00066</t>
  </si>
  <si>
    <t>HSA 193-SE00001-IM00067</t>
  </si>
  <si>
    <t>HSA 193-SE00001-IM00068</t>
  </si>
  <si>
    <t>HSA 193-SE00001-IM00069</t>
  </si>
  <si>
    <t>HSA 193-SE00001-IM00070</t>
  </si>
  <si>
    <t>HSA 193-SE00001-IM00071</t>
  </si>
  <si>
    <t>HSA 193-SE00001-IM00072</t>
  </si>
  <si>
    <t>HSA 193-SE00001-IM00073</t>
  </si>
  <si>
    <t>HSA 193-SE00001-IM00074</t>
  </si>
  <si>
    <t>HSA 193-SE00001-IM00075</t>
  </si>
  <si>
    <t>HSA 193-SE00001-IM00076</t>
  </si>
  <si>
    <t>HSA 193-SE00001-IM00077</t>
  </si>
  <si>
    <t>HSA 193-SE00001-IM00078</t>
  </si>
  <si>
    <t>HSA 193-SE00001-IM00079</t>
  </si>
  <si>
    <t>HSA 193-SE00001-IM00080</t>
  </si>
  <si>
    <t>HSA 193-SE00001-IM00081</t>
  </si>
  <si>
    <t>HSA 193-SE00001-IM00082</t>
  </si>
  <si>
    <t>HSA 193-SE00001-IM00083</t>
  </si>
  <si>
    <t>HSA 193-SE00001-IM00084</t>
  </si>
  <si>
    <t>HSA 193-SE00001-IM00085</t>
  </si>
  <si>
    <t>HSA 193-SE00001-IM00086</t>
  </si>
  <si>
    <t>HSA 193-SE00001-IM00087</t>
  </si>
  <si>
    <t>HSA 193-SE00001-IM00088</t>
  </si>
  <si>
    <t>HSA 193-SE00001-IM00089</t>
  </si>
  <si>
    <t>HSA 193-SE00001-IM00090</t>
  </si>
  <si>
    <t>HSA 193-SE00001-IM00091</t>
  </si>
  <si>
    <t>HSA 193-SE00001-IM00092</t>
  </si>
  <si>
    <t>HSA 193-SE00001-IM00093</t>
  </si>
  <si>
    <t>HSA 193-SE00001-IM00094</t>
  </si>
  <si>
    <t>HSA 193-SE00001-IM00095</t>
  </si>
  <si>
    <t>HSA 193-SE00001-IM00096</t>
  </si>
  <si>
    <t>HSA 193-SE00001-IM00097</t>
  </si>
  <si>
    <t>HSA 193-SE00001-IM00098</t>
  </si>
  <si>
    <t>HSA 193-SE00001-IM00099</t>
  </si>
  <si>
    <t>HSA 193-SE00001-IM00100</t>
  </si>
  <si>
    <t>HSA 193-SE00001-IM00101</t>
  </si>
  <si>
    <t>HSA 193-SE00001-IM00102</t>
  </si>
  <si>
    <t>HSA 193-SE00001-IM00103</t>
  </si>
  <si>
    <t>HSA 193-SE00001-IM00104</t>
  </si>
  <si>
    <t>HSA 193-SE00001-IM00105</t>
  </si>
  <si>
    <t>HSA 193-SE00001-IM00106</t>
  </si>
  <si>
    <t>HSA 193-SE00001-IM00107</t>
  </si>
  <si>
    <t>HSA 193-SE00001-IM00108</t>
  </si>
  <si>
    <t>HSA 193-SE00001-IM00109</t>
  </si>
  <si>
    <t>HSA 193-SE00001-IM00110</t>
  </si>
  <si>
    <t>HSA 193-SE00001-IM00111</t>
  </si>
  <si>
    <t>HSA 193-SE00001-IM00112</t>
  </si>
  <si>
    <t>HSA 193-SE00001-IM00113</t>
  </si>
  <si>
    <t>HSA 193-SE00001-IM00114</t>
  </si>
  <si>
    <t>HSA 193-SE00001-IM00115</t>
  </si>
  <si>
    <t>HSA 193-SE00001-IM00116</t>
  </si>
  <si>
    <t>HSA 193-SE00001-IM00117</t>
  </si>
  <si>
    <t>HSA 193-SE00001-IM00118</t>
  </si>
  <si>
    <t>HSA 193-SE00001-IM00119</t>
  </si>
  <si>
    <t>HSA 193-SE00001-IM00120</t>
  </si>
  <si>
    <t>HSA 193-SE00001-IM00121</t>
  </si>
  <si>
    <t>HSA 193-SE00001-IM00122</t>
  </si>
  <si>
    <t>HSA 193-SE00001-IM00123</t>
  </si>
  <si>
    <t>HSA 193-SE00001-IM00124</t>
  </si>
  <si>
    <t>HSA 193-SE00001-IM00125</t>
  </si>
  <si>
    <t>HSA 193-SE00001-IM00126</t>
  </si>
  <si>
    <t>HSA 193-SE00001-IM00127</t>
  </si>
  <si>
    <t>HSA 193-SE00001-IM00128</t>
  </si>
  <si>
    <t>HSA 193-SE00001-IM00129</t>
  </si>
  <si>
    <t>HSA 193-SE00001-IM00130</t>
  </si>
  <si>
    <t>HSA 193-SE00001-IM00131</t>
  </si>
  <si>
    <t>HSA 193-SE00001-IM00132</t>
  </si>
  <si>
    <t>HSA 193-SE00001-IM00133</t>
  </si>
  <si>
    <t>HSA 193-SE00001-IM00134</t>
  </si>
  <si>
    <t>HSA 193-SE00001-IM00135</t>
  </si>
  <si>
    <t>HSA 193-SE00001-IM00136</t>
  </si>
  <si>
    <t>HSA 193-SE00001-IM00137</t>
  </si>
  <si>
    <t>HSA 193-SE00001-IM00138</t>
  </si>
  <si>
    <t>HSA 193-SE00001-IM00139</t>
  </si>
  <si>
    <t>HSA 193-SE00001-IM00140</t>
  </si>
  <si>
    <t>HSA 193-SE00001-IM00141</t>
  </si>
  <si>
    <t>HSA 193-SE00001-IM00142</t>
  </si>
  <si>
    <t>HSA 193-SE00001-IM00143</t>
  </si>
  <si>
    <t>HSA 193-SE00001-IM00144</t>
  </si>
  <si>
    <t>HSA 193-SE00001-IM00145</t>
  </si>
  <si>
    <t>HSA 193-SE00001-IM00146</t>
  </si>
  <si>
    <t>HSA 193-SE00001-IM00147</t>
  </si>
  <si>
    <t>HSA 193-SE00001-IM00148</t>
  </si>
  <si>
    <t>HSA 193-SE00001-IM00149</t>
  </si>
  <si>
    <t>HSA 193-SE00001-IM00150</t>
  </si>
  <si>
    <t>HSA 193-SE00001-IM00151</t>
  </si>
  <si>
    <t>HSA 193-SE00001-IM00152</t>
  </si>
  <si>
    <t>HSA 193-SE00001-IM00153</t>
  </si>
  <si>
    <t>HSA 193-SE00001-IM00154</t>
  </si>
  <si>
    <t>HSA 193-SE00001-IM00155</t>
  </si>
  <si>
    <t>HSA 193-SE00001-IM00156</t>
  </si>
  <si>
    <t>HSA 193-SE00001-IM00157</t>
  </si>
  <si>
    <t>HSA 193-SE00001-IM00158</t>
  </si>
  <si>
    <t>HSA 193-SE00001-IM00159</t>
  </si>
  <si>
    <t>HSA 193-SE00001-IM00160</t>
  </si>
  <si>
    <t>HSA 193-SE00001-IM00161</t>
  </si>
  <si>
    <t>HSA 193-SE00001-IM00162</t>
  </si>
  <si>
    <t>HSA 193-SE00001-IM00163</t>
  </si>
  <si>
    <t>HSA 193-SE00001-IM00164</t>
  </si>
  <si>
    <t>HSA 193-SE00001-IM00165</t>
  </si>
  <si>
    <t>HSA 193-SE00001-IM00166</t>
  </si>
  <si>
    <t>HSA 193-SE00001-IM00167</t>
  </si>
  <si>
    <t>HSA 193-SE00001-IM00168</t>
  </si>
  <si>
    <t>HSA 193-SE00001-IM00169</t>
  </si>
  <si>
    <t>HSA 193-SE00001-IM00170</t>
  </si>
  <si>
    <t>HSA 193-SE00001-IM00171</t>
  </si>
  <si>
    <t>HSA 193-SE00001-IM00172</t>
  </si>
  <si>
    <t>HSA 193-SE00001-IM00173</t>
  </si>
  <si>
    <t>HSA 193-SE00001-IM00174</t>
  </si>
  <si>
    <t>HSA 193-SE00001-IM00175</t>
  </si>
  <si>
    <t>HSA 193-SE00001-IM00176</t>
  </si>
  <si>
    <t>HSA 193-SE00001-IM00177</t>
  </si>
  <si>
    <t>HSA 193-SE00001-IM00178</t>
  </si>
  <si>
    <t>HSA 193-SE00001-IM00179</t>
  </si>
  <si>
    <t>HSA 193-SE00001-IM00180</t>
  </si>
  <si>
    <t>HSA 193-SE00001-IM00181</t>
  </si>
  <si>
    <t>HSA 193-SE00001-IM00182</t>
  </si>
  <si>
    <t>HSA 193-SE00001-IM00183</t>
  </si>
  <si>
    <t>HSA 193-SE00001-IM00184</t>
  </si>
  <si>
    <t>HSA 193-SE00001-IM00185</t>
  </si>
  <si>
    <t>HSA 193-SE00001-IM00186</t>
  </si>
  <si>
    <t>HSA 193-SE00001-IM00187</t>
  </si>
  <si>
    <t>HSA 193-SE00001-IM00188</t>
  </si>
  <si>
    <t>HSA 193-SE00001-IM00189</t>
  </si>
  <si>
    <t>HSA 193-SE00001-IM00190</t>
  </si>
  <si>
    <t>HSA 193-SE00001-IM00191</t>
  </si>
  <si>
    <t>HSA 193-SE00001-IM00192</t>
  </si>
  <si>
    <t>HSA 193-SE00001-IM00193</t>
  </si>
  <si>
    <t>HSA 193-SE00001-IM00194</t>
  </si>
  <si>
    <t>HSA 193-SE00001-IM00195</t>
  </si>
  <si>
    <t>HSA 193-SE00001-IM00196</t>
  </si>
  <si>
    <t>HSA 193-SE00001-IM00197</t>
  </si>
  <si>
    <t>HSA 193-SE00001-IM00198</t>
  </si>
  <si>
    <t>HSA 193-SE00001-IM00199</t>
  </si>
  <si>
    <t>HSA 193-SE00001-IM00200</t>
  </si>
  <si>
    <t>HSA 193-SE00001-IM00201</t>
  </si>
  <si>
    <t>HSA 193-SE00001-IM00202</t>
  </si>
  <si>
    <t>HSA 193-SE00001-IM00203</t>
  </si>
  <si>
    <t>HSA 193-SE00001-IM00204</t>
  </si>
  <si>
    <t>HSA 193-SE00001-IM00205</t>
  </si>
  <si>
    <t>HSA 193-SE00001-IM00206</t>
  </si>
  <si>
    <t>HSA 193-SE00001-IM00207</t>
  </si>
  <si>
    <t>HSA 193-SE00001-IM00208</t>
  </si>
  <si>
    <t>HSA 193-SE00001-IM00209</t>
  </si>
  <si>
    <t>HSA 193-SE00001-IM00210</t>
  </si>
  <si>
    <t>HSA 193-SE00001-IM00211</t>
  </si>
  <si>
    <t>HSA 193-SE00001-IM00212</t>
  </si>
  <si>
    <t>HSA 193-SE00001-IM00213</t>
  </si>
  <si>
    <t>HSA 193-SE00001-IM00214</t>
  </si>
  <si>
    <t>HSA 193-SE00001-IM00215</t>
  </si>
  <si>
    <t>HSA 193-SE00001-IM00216</t>
  </si>
  <si>
    <t>HSA 193-SE00001-IM00217</t>
  </si>
  <si>
    <t>HSA 193-SE00001-IM00218</t>
  </si>
  <si>
    <t>HSA 193-SE00001-IM00219</t>
  </si>
  <si>
    <t>HSA 193-SE00001-IM00220</t>
  </si>
  <si>
    <t>HSA 193-SE00001-IM00221</t>
  </si>
  <si>
    <t>HSA 193-SE00001-IM00222</t>
  </si>
  <si>
    <t>HSA 193-SE00001-IM00223</t>
  </si>
  <si>
    <t>HSA 193-SE00001-IM00224</t>
  </si>
  <si>
    <t>HSA 193-SE00001-IM00225</t>
  </si>
  <si>
    <t>HSA 193-SE00001-IM00226</t>
  </si>
  <si>
    <t>HSA 193-SE00001-IM00227</t>
  </si>
  <si>
    <t>HSA 193-SE00001-IM00228</t>
  </si>
  <si>
    <t>HSA 193-SE00001-IM00229</t>
  </si>
  <si>
    <t>HSA 193-SE00001-IM00230</t>
  </si>
  <si>
    <t>HSA 193-SE00001-IM00231</t>
  </si>
  <si>
    <t>HSA 193-SE00001-IM00232</t>
  </si>
  <si>
    <t>HSA 193-SE00001-IM00233</t>
  </si>
  <si>
    <t>HSA 193-SE00001-IM00234</t>
  </si>
  <si>
    <t>HSA 193-SE00001-IM00235</t>
  </si>
  <si>
    <t>HSA 193-SE00001-IM00236</t>
  </si>
  <si>
    <t>HSA 193-SE00001-IM00237</t>
  </si>
  <si>
    <t>HSA 193-SE00001-IM00238</t>
  </si>
  <si>
    <t>HSA 193-SE00001-IM00239</t>
  </si>
  <si>
    <t>HSA 193-SE00001-IM00240</t>
  </si>
  <si>
    <t>HSA 193-SE00001-IM00241</t>
  </si>
  <si>
    <t>HSA 193-SE00001-IM00242</t>
  </si>
  <si>
    <t>HSA 193-SE00001-IM00243</t>
  </si>
  <si>
    <t>HSA 193-SE00001-IM00244</t>
  </si>
  <si>
    <t>HSA 193-SE00001-IM00245</t>
  </si>
  <si>
    <t>HSA 193-SE00001-IM00246</t>
  </si>
  <si>
    <t>HSA 193-SE00001-IM00247</t>
  </si>
  <si>
    <t>HSA 193-SE00001-IM00248</t>
  </si>
  <si>
    <t>HSA 193-SE00001-IM00249</t>
  </si>
  <si>
    <t>HSA 193-SE00001-IM00250</t>
  </si>
  <si>
    <t>HSA 193-SE00001-IM00251</t>
  </si>
  <si>
    <t>HSA 193-SE00001-IM00252</t>
  </si>
  <si>
    <t>HSA 193-SE00001-IM00253</t>
  </si>
  <si>
    <t>HSA 193-SE00001-IM00254</t>
  </si>
  <si>
    <t>HSA 193-SE00001-IM00255</t>
  </si>
  <si>
    <t>HSA 193-SE00001-IM00256</t>
  </si>
  <si>
    <t>HSA 193-SE00001-IM00257</t>
  </si>
  <si>
    <t>HSA 193-SE00001-IM00258</t>
  </si>
  <si>
    <t>HSA 193-SE00001-IM00259</t>
  </si>
  <si>
    <t>HSA 193-SE00001-IM00260</t>
  </si>
  <si>
    <t>HSA 193-SE00001-IM00261</t>
  </si>
  <si>
    <t>HSA 193-SE00001-IM00262</t>
  </si>
  <si>
    <t>HSA 193-SE00001-IM00263</t>
  </si>
  <si>
    <t>HSA 193-SE00001-IM00264</t>
  </si>
  <si>
    <t>HSA 193-SE00001-IM00265</t>
  </si>
  <si>
    <t>HSA 193-SE00001-IM00266</t>
  </si>
  <si>
    <t>HSA 193-SE00001-IM00267</t>
  </si>
  <si>
    <t>HSA 193-SE00001-IM00268</t>
  </si>
  <si>
    <t>HSA 193-SE00001-IM00269</t>
  </si>
  <si>
    <t>HSA 193-SE00001-IM00270</t>
  </si>
  <si>
    <t>HSA 193-SE00001-IM00271</t>
  </si>
  <si>
    <t>HSA 193-SE00001-IM00272</t>
  </si>
  <si>
    <t>HSA 193-SE00001-IM00273</t>
  </si>
  <si>
    <t>HSA 193-SE00001-IM00274</t>
  </si>
  <si>
    <t>HSA 193-SE00001-IM00275</t>
  </si>
  <si>
    <t>HSA 193-SE00001-IM00276</t>
  </si>
  <si>
    <t>HSA 193-SE00001-IM00277</t>
  </si>
  <si>
    <t>HSA 193-SE00001-IM00278</t>
  </si>
  <si>
    <t>HSA 193-SE00001-IM00279</t>
  </si>
  <si>
    <t>HSA 193-SE00001-IM00280</t>
  </si>
  <si>
    <t>HSA 193-SE00001-IM00281</t>
  </si>
  <si>
    <t>HSA 193-SE00001-IM00282</t>
  </si>
  <si>
    <t>HSA 193-SE00001-IM00283</t>
  </si>
  <si>
    <t>HSA 193-SE00001-IM00284</t>
  </si>
  <si>
    <t>HSA 193-SE00001-IM00285</t>
  </si>
  <si>
    <t>HSA 193-SE00001-IM00286</t>
  </si>
  <si>
    <t>HSA 193-SE00001-IM00287</t>
  </si>
  <si>
    <t>HSA 193-SE00001-IM00288</t>
  </si>
  <si>
    <t>HSA 193-SE00001-IM00289</t>
  </si>
  <si>
    <t>HSA 193-SE00001-IM00290</t>
  </si>
  <si>
    <t>HSA 193-SE00001-IM00291</t>
  </si>
  <si>
    <t>HSA 193-SE00001-IM00292</t>
  </si>
  <si>
    <t>HSA 193-SE00001-IM00293</t>
  </si>
  <si>
    <t>HSA 193-SE00001-IM00294</t>
  </si>
  <si>
    <t>HSA 193-SE00001-IM00295</t>
  </si>
  <si>
    <t>HSA 193-SE00001-IM00296</t>
  </si>
  <si>
    <t>HSA 193-SE00001-IM00297</t>
  </si>
  <si>
    <t>HSA 193-SE00001-IM00298</t>
  </si>
  <si>
    <t>HSA 193-SE00001-IM00299</t>
  </si>
  <si>
    <t>HSA 193-SE00001-IM00300</t>
  </si>
  <si>
    <t>HSA 193-SE00001-IM00301</t>
  </si>
  <si>
    <t>HSA 193-SE00001-IM00302</t>
  </si>
  <si>
    <t>HSA 193-SE00001-IM00303</t>
  </si>
  <si>
    <t>HSA 193-SE00001-IM00304</t>
  </si>
  <si>
    <t>HSA 193-SE00001-IM00305</t>
  </si>
  <si>
    <t>HSA 193-SE00001-IM00306</t>
  </si>
  <si>
    <t>HSA 193-SE00001-IM00307</t>
  </si>
  <si>
    <t>HSA 193-SE00001-IM00308</t>
  </si>
  <si>
    <t>HSA 193-SE00001-IM00309</t>
  </si>
  <si>
    <t>HSA 193-SE00001-IM00310</t>
  </si>
  <si>
    <t>HSA 193-SE00001-IM00311</t>
  </si>
  <si>
    <t>HSA 193-SE00001-IM00312</t>
  </si>
  <si>
    <t>HSA 193-SE00001-IM00313</t>
  </si>
  <si>
    <t>HSA 193-SE00001-IM00314</t>
  </si>
  <si>
    <t>HSA 193-SE00001-IM00315</t>
  </si>
  <si>
    <t>HSA 193-SE00001-IM00316</t>
  </si>
  <si>
    <t>HSA 193-SE00001-IM00317</t>
  </si>
  <si>
    <t>HSA 193-SE00001-IM00318</t>
  </si>
  <si>
    <t>HSA 193-SE00001-IM00319</t>
  </si>
  <si>
    <t>HSA 193-SE00001-IM00320</t>
  </si>
  <si>
    <t>HSA 193-SE00001-IM00321</t>
  </si>
  <si>
    <t>HSA 193-SE00001-IM00322</t>
  </si>
  <si>
    <t>HSA 193-SE00001-IM00323</t>
  </si>
  <si>
    <t>HSA 193-SE00001-IM00324</t>
  </si>
  <si>
    <t>HSA 193-SE00001-IM00325</t>
  </si>
  <si>
    <t>HSA 196-SE00002-IM00001</t>
  </si>
  <si>
    <t>HSA 196-SE00002-IM00002</t>
  </si>
  <si>
    <t>HSA 196-SE00002-IM00003</t>
  </si>
  <si>
    <t>HSA 196-SE00002-IM00004</t>
  </si>
  <si>
    <t>HSA 196-SE00002-IM00005</t>
  </si>
  <si>
    <t>HSA 196-SE00002-IM00006</t>
  </si>
  <si>
    <t>HSA 196-SE00002-IM00007</t>
  </si>
  <si>
    <t>HSA 196-SE00002-IM00008</t>
  </si>
  <si>
    <t>HSA 196-SE00002-IM00009</t>
  </si>
  <si>
    <t>HSA 196-SE00002-IM00010</t>
  </si>
  <si>
    <t>HSA 196-SE00002-IM00011</t>
  </si>
  <si>
    <t>HSA 196-SE00002-IM00012</t>
  </si>
  <si>
    <t>HSA 196-SE00002-IM00013</t>
  </si>
  <si>
    <t>HSA 196-SE00002-IM00014</t>
  </si>
  <si>
    <t>HSA 196-SE00002-IM00015</t>
  </si>
  <si>
    <t>HSA 196-SE00002-IM00016</t>
  </si>
  <si>
    <t>HSA 196-SE00002-IM00017</t>
  </si>
  <si>
    <t>HSA 196-SE00002-IM00018</t>
  </si>
  <si>
    <t>HSA 196-SE00002-IM00019</t>
  </si>
  <si>
    <t>HSA 196-SE00002-IM00020</t>
  </si>
  <si>
    <t>HSA 196-SE00002-IM00021</t>
  </si>
  <si>
    <t>HSA 196-SE00002-IM00022</t>
  </si>
  <si>
    <t>HSA 196-SE00002-IM00023</t>
  </si>
  <si>
    <t>HSA 196-SE00002-IM00024</t>
  </si>
  <si>
    <t>HSA 196-SE00002-IM00025</t>
  </si>
  <si>
    <t>HSA 196-SE00002-IM00026</t>
  </si>
  <si>
    <t>HSA 196-SE00002-IM00027</t>
  </si>
  <si>
    <t>HSA 196-SE00002-IM00028</t>
  </si>
  <si>
    <t>HSA 196-SE00002-IM00029</t>
  </si>
  <si>
    <t>HSA 196-SE00002-IM00030</t>
  </si>
  <si>
    <t>HSA 196-SE00002-IM00031</t>
  </si>
  <si>
    <t>HSA 196-SE00002-IM00032</t>
  </si>
  <si>
    <t>HSA 196-SE00002-IM00033</t>
  </si>
  <si>
    <t>HSA 196-SE00002-IM00034</t>
  </si>
  <si>
    <t>HSA 196-SE00002-IM00035</t>
  </si>
  <si>
    <t>HSA 196-SE00002-IM00036</t>
  </si>
  <si>
    <t>HSA 196-SE00002-IM00037</t>
  </si>
  <si>
    <t>HSA 196-SE00002-IM00038</t>
  </si>
  <si>
    <t>HSA 196-SE00002-IM00039</t>
  </si>
  <si>
    <t>HSA 196-SE00002-IM00040</t>
  </si>
  <si>
    <t>HSA 196-SE00002-IM00041</t>
  </si>
  <si>
    <t>HSA 196-SE00002-IM00042</t>
  </si>
  <si>
    <t>HSA 196-SE00002-IM00043</t>
  </si>
  <si>
    <t>HSA 196-SE00002-IM00044</t>
  </si>
  <si>
    <t>HSA 196-SE00002-IM00045</t>
  </si>
  <si>
    <t>HSA 196-SE00002-IM00046</t>
  </si>
  <si>
    <t>HSA 196-SE00002-IM00047</t>
  </si>
  <si>
    <t>HSA 196-SE00002-IM00048</t>
  </si>
  <si>
    <t>HSA 197-SE00002-IM00001</t>
  </si>
  <si>
    <t>HSA 197-SE00002-IM00002</t>
  </si>
  <si>
    <t>HSA 197-SE00002-IM00003</t>
  </si>
  <si>
    <t>HSA 197-SE00002-IM00004</t>
  </si>
  <si>
    <t>HSA 197-SE00002-IM00005</t>
  </si>
  <si>
    <t>HSA 197-SE00002-IM00006</t>
  </si>
  <si>
    <t>HSA 197-SE00002-IM00007</t>
  </si>
  <si>
    <t>HSA 197-SE00002-IM00008</t>
  </si>
  <si>
    <t>HSA 197-SE00002-IM00009</t>
  </si>
  <si>
    <t>HSA 197-SE00002-IM00010</t>
  </si>
  <si>
    <t>HSA 197-SE00002-IM00011</t>
  </si>
  <si>
    <t>HSA 197-SE00002-IM00012</t>
  </si>
  <si>
    <t>HSA 197-SE00002-IM00013</t>
  </si>
  <si>
    <t>HSA 197-SE00002-IM00014</t>
  </si>
  <si>
    <t>HSA 197-SE00002-IM00015</t>
  </si>
  <si>
    <t>HSA 197-SE00002-IM00016</t>
  </si>
  <si>
    <t>HSA 197-SE00002-IM00017</t>
  </si>
  <si>
    <t>HSA 197-SE00002-IM00018</t>
  </si>
  <si>
    <t>HSA 197-SE00002-IM00019</t>
  </si>
  <si>
    <t>HSA 197-SE00002-IM00020</t>
  </si>
  <si>
    <t>HSA 197-SE00002-IM00021</t>
  </si>
  <si>
    <t>HSA 197-SE00002-IM00022</t>
  </si>
  <si>
    <t>HSA 197-SE00002-IM00023</t>
  </si>
  <si>
    <t>HSA 197-SE00002-IM00024</t>
  </si>
  <si>
    <t>HSA 197-SE00002-IM00025</t>
  </si>
  <si>
    <t>HSA 197-SE00002-IM00026</t>
  </si>
  <si>
    <t>HSA 197-SE00002-IM00027</t>
  </si>
  <si>
    <t>HSA 197-SE00002-IM00028</t>
  </si>
  <si>
    <t>HSA 197-SE00002-IM00029</t>
  </si>
  <si>
    <t>HSA 197-SE00002-IM00030</t>
  </si>
  <si>
    <t>HSA 197-SE00002-IM00031</t>
  </si>
  <si>
    <t>HSA 197-SE00002-IM00032</t>
  </si>
  <si>
    <t>HSA 197-SE00002-IM00033</t>
  </si>
  <si>
    <t>HSA 197-SE00002-IM00034</t>
  </si>
  <si>
    <t>HSA 197-SE00002-IM00035</t>
  </si>
  <si>
    <t>HSA 197-SE00002-IM00036</t>
  </si>
  <si>
    <t>HSA 197-SE00002-IM00037</t>
  </si>
  <si>
    <t>HSA 197-SE00002-IM00038</t>
  </si>
  <si>
    <t>HSA 197-SE00002-IM00039</t>
  </si>
  <si>
    <t>HSA 197-SE00002-IM00040</t>
  </si>
  <si>
    <t>HSA 197-SE00002-IM00041</t>
  </si>
  <si>
    <t>HSA 197-SE00002-IM00042</t>
  </si>
  <si>
    <t>HSA 197-SE00002-IM00043</t>
  </si>
  <si>
    <t>HSA 197-SE00002-IM00044</t>
  </si>
  <si>
    <t>HSA 197-SE00002-IM00045</t>
  </si>
  <si>
    <t>HSA 197-SE00002-IM00046</t>
  </si>
  <si>
    <t>HSA 197-SE00002-IM00047</t>
  </si>
  <si>
    <t>HSA 197-SE00002-IM00048</t>
  </si>
  <si>
    <t>HSA 1-SE00002-IM00001</t>
  </si>
  <si>
    <t>HSA 1-SE00002-IM00002</t>
  </si>
  <si>
    <t>HSA 1-SE00002-IM00003</t>
  </si>
  <si>
    <t>HSA 1-SE00002-IM00004</t>
  </si>
  <si>
    <t>HSA 1-SE00002-IM00005</t>
  </si>
  <si>
    <t>HSA 1-SE00002-IM00006</t>
  </si>
  <si>
    <t>HSA 1-SE00002-IM00007</t>
  </si>
  <si>
    <t>HSA 1-SE00002-IM00008</t>
  </si>
  <si>
    <t>HSA 1-SE00002-IM00009</t>
  </si>
  <si>
    <t>HSA 1-SE00002-IM00010</t>
  </si>
  <si>
    <t>HSA 1-SE00002-IM00011</t>
  </si>
  <si>
    <t>HSA 1-SE00002-IM00012</t>
  </si>
  <si>
    <t>HSA 1-SE00003-IM00001</t>
  </si>
  <si>
    <t>HSA 1-SE00003-IM00002</t>
  </si>
  <si>
    <t>HSA 1-SE00003-IM00003</t>
  </si>
  <si>
    <t>HSA 1-SE00003-IM00004</t>
  </si>
  <si>
    <t>HSA 1-SE00003-IM00005</t>
  </si>
  <si>
    <t>HSA 1-SE00003-IM00006</t>
  </si>
  <si>
    <t>HSA 1-SE00003-IM00007</t>
  </si>
  <si>
    <t>HSA 1-SE00003-IM00008</t>
  </si>
  <si>
    <t>HSA 1-SE00003-IM00009</t>
  </si>
  <si>
    <t>HSA 1-SE00003-IM00010</t>
  </si>
  <si>
    <t>HSA 1-SE00003-IM00011</t>
  </si>
  <si>
    <t>HSA 1-SE00003-IM00012</t>
  </si>
  <si>
    <t>HSA 1-SE00003-IM00013</t>
  </si>
  <si>
    <t>HSA 1-SE00003-IM00014</t>
  </si>
  <si>
    <t>HSA 1-SE00003-IM00015</t>
  </si>
  <si>
    <t>HSA 1-SE00003-IM00016</t>
  </si>
  <si>
    <t>HSA 1-SE00003-IM00017</t>
  </si>
  <si>
    <t>HSA 1-SE00003-IM00018</t>
  </si>
  <si>
    <t>Group</t>
  </si>
  <si>
    <t>VasoespasmC</t>
  </si>
  <si>
    <t>VasoespasmD</t>
  </si>
  <si>
    <t>VasoespasmA</t>
  </si>
  <si>
    <t xml:space="preserve">ANY Vasoespasm </t>
  </si>
  <si>
    <t>Rebleeding</t>
  </si>
  <si>
    <t>Hydrocephalus</t>
  </si>
  <si>
    <t>Infarction</t>
  </si>
  <si>
    <t>Epileptic seizure</t>
  </si>
  <si>
    <t>Exitus</t>
  </si>
  <si>
    <t>HSA</t>
  </si>
  <si>
    <t>NHC</t>
  </si>
  <si>
    <t>Año</t>
  </si>
  <si>
    <t>FechaingresoUCI</t>
  </si>
  <si>
    <t>Edad</t>
  </si>
  <si>
    <t>Sexo</t>
  </si>
  <si>
    <t>SAPSII</t>
  </si>
  <si>
    <t>PATOLOGIA</t>
  </si>
  <si>
    <t>HTA</t>
  </si>
  <si>
    <t>HuntHess</t>
  </si>
  <si>
    <t>WFNS</t>
  </si>
  <si>
    <t>GCS</t>
  </si>
  <si>
    <t>Fisher</t>
  </si>
  <si>
    <t>CIRCULACIÓN</t>
  </si>
  <si>
    <t>Aneurisma</t>
  </si>
  <si>
    <t>Obliteracion</t>
  </si>
  <si>
    <t>Ttoaneurisma</t>
  </si>
  <si>
    <t>Resangrado</t>
  </si>
  <si>
    <t>Vasoespasmo Any</t>
  </si>
  <si>
    <t>TripleH</t>
  </si>
  <si>
    <t>Ttointrarterial</t>
  </si>
  <si>
    <t>Hidrocefalia</t>
  </si>
  <si>
    <t>DVE</t>
  </si>
  <si>
    <t>Descompresiva</t>
  </si>
  <si>
    <t>Evac</t>
  </si>
  <si>
    <t>Antihipertensivos</t>
  </si>
  <si>
    <t>Nimodipino</t>
  </si>
  <si>
    <t>Estatinas</t>
  </si>
  <si>
    <t>ATX</t>
  </si>
  <si>
    <t>HTIC</t>
  </si>
  <si>
    <t>Infarto</t>
  </si>
  <si>
    <t>Crisis</t>
  </si>
  <si>
    <t>ALI</t>
  </si>
  <si>
    <t>SDRA</t>
  </si>
  <si>
    <t>Neumonia</t>
  </si>
  <si>
    <t>SDD</t>
  </si>
  <si>
    <t>Ventriculitis</t>
  </si>
  <si>
    <t>SIADH</t>
  </si>
  <si>
    <t>Diashosp</t>
  </si>
  <si>
    <t>Destinoalta</t>
  </si>
  <si>
    <t>DiasVM</t>
  </si>
  <si>
    <t>Traqueostomia</t>
  </si>
  <si>
    <t>Fechatraqueo</t>
  </si>
  <si>
    <t>Tipotraqueo</t>
  </si>
  <si>
    <t>DiasUCI</t>
  </si>
  <si>
    <t>mRSalta</t>
  </si>
  <si>
    <t>mRS1año</t>
  </si>
  <si>
    <t>LET</t>
  </si>
  <si>
    <t>ME</t>
  </si>
  <si>
    <t>Donante</t>
  </si>
  <si>
    <t>Necropsia</t>
  </si>
  <si>
    <t>sapsalto</t>
  </si>
  <si>
    <t>gcsbajo</t>
  </si>
  <si>
    <t>circulANT</t>
  </si>
  <si>
    <t>circulPOST</t>
  </si>
  <si>
    <t>circulOTRA</t>
  </si>
  <si>
    <t>obliPRECOZ</t>
  </si>
  <si>
    <t>obliTARDIA</t>
  </si>
  <si>
    <t>NOobli</t>
  </si>
  <si>
    <t>IOT</t>
  </si>
  <si>
    <t>HHbajo</t>
  </si>
  <si>
    <t>HHalto</t>
  </si>
  <si>
    <t>Fisheralto</t>
  </si>
  <si>
    <t>Fisherbajo</t>
  </si>
  <si>
    <t>Ttoquirurgico</t>
  </si>
  <si>
    <t>mRSmalo</t>
  </si>
  <si>
    <t>mRSbueno</t>
  </si>
  <si>
    <t>NOICD</t>
  </si>
  <si>
    <t>HSA 1</t>
  </si>
  <si>
    <t>HSA 2</t>
  </si>
  <si>
    <t>HSA 3</t>
  </si>
  <si>
    <t>HSA 4</t>
  </si>
  <si>
    <t>HSA 5</t>
  </si>
  <si>
    <t>HSA 6</t>
  </si>
  <si>
    <t>HSA 7</t>
  </si>
  <si>
    <t>HSA 8</t>
  </si>
  <si>
    <t>HSA 9</t>
  </si>
  <si>
    <t>HSA 10</t>
  </si>
  <si>
    <t>HSA 11</t>
  </si>
  <si>
    <t>HSA 12</t>
  </si>
  <si>
    <t>HSA 13</t>
  </si>
  <si>
    <t>HSA 14</t>
  </si>
  <si>
    <t>HSA 15</t>
  </si>
  <si>
    <t>HSA 16</t>
  </si>
  <si>
    <t>HSA 17</t>
  </si>
  <si>
    <t>HSA 18</t>
  </si>
  <si>
    <t>HSA 19</t>
  </si>
  <si>
    <t>HSA 20</t>
  </si>
  <si>
    <t>HSA 21</t>
  </si>
  <si>
    <t>HSA 22</t>
  </si>
  <si>
    <t>HSA 23</t>
  </si>
  <si>
    <t>HSA 24</t>
  </si>
  <si>
    <t>HSA 25</t>
  </si>
  <si>
    <t>HSA 26</t>
  </si>
  <si>
    <t>HSA 27</t>
  </si>
  <si>
    <t>HSA 29</t>
  </si>
  <si>
    <t>HSA 30</t>
  </si>
  <si>
    <t>HSA 31</t>
  </si>
  <si>
    <t>HSA 32</t>
  </si>
  <si>
    <t>HSA 35</t>
  </si>
  <si>
    <t>HSA 36</t>
  </si>
  <si>
    <t>HSA 37</t>
  </si>
  <si>
    <t>HSA 39</t>
  </si>
  <si>
    <t>HSA 40</t>
  </si>
  <si>
    <t>HSA 41</t>
  </si>
  <si>
    <t>HSA 42</t>
  </si>
  <si>
    <t>HSA 43</t>
  </si>
  <si>
    <t>HSA 44</t>
  </si>
  <si>
    <t>HSA 45</t>
  </si>
  <si>
    <t>HSA 46</t>
  </si>
  <si>
    <t>HSA 49</t>
  </si>
  <si>
    <t>HSA 50</t>
  </si>
  <si>
    <t>HSA 51</t>
  </si>
  <si>
    <t>HSA 53</t>
  </si>
  <si>
    <t>HSA 56</t>
  </si>
  <si>
    <t>HSA 57</t>
  </si>
  <si>
    <t>HSA 58</t>
  </si>
  <si>
    <t>HSA 59</t>
  </si>
  <si>
    <t>HSA 61</t>
  </si>
  <si>
    <t>HSA 63</t>
  </si>
  <si>
    <t>HSA 64</t>
  </si>
  <si>
    <t>HSA 65</t>
  </si>
  <si>
    <t>HSA 67</t>
  </si>
  <si>
    <t>HSA 69</t>
  </si>
  <si>
    <t>HSA 71</t>
  </si>
  <si>
    <t>HSA 72</t>
  </si>
  <si>
    <t>HSA 73</t>
  </si>
  <si>
    <t>HSA 74</t>
  </si>
  <si>
    <t>HSA 75</t>
  </si>
  <si>
    <t>HSA 76</t>
  </si>
  <si>
    <t>HSA 77</t>
  </si>
  <si>
    <t>HSA 79</t>
  </si>
  <si>
    <t>HSA 80</t>
  </si>
  <si>
    <t>HSA 82</t>
  </si>
  <si>
    <t>HSA 87</t>
  </si>
  <si>
    <t>HSA 89</t>
  </si>
  <si>
    <t>HSA 90</t>
  </si>
  <si>
    <t>HSA 91</t>
  </si>
  <si>
    <t>HSA 92</t>
  </si>
  <si>
    <t>HSA 93</t>
  </si>
  <si>
    <t>HSA 94</t>
  </si>
  <si>
    <t>HSA 95</t>
  </si>
  <si>
    <t>01/15/2020</t>
  </si>
  <si>
    <t>HSA 96</t>
  </si>
  <si>
    <t>01/17/2020</t>
  </si>
  <si>
    <t>HSA 97</t>
  </si>
  <si>
    <t>HSA 98</t>
  </si>
  <si>
    <t>02/28/2020</t>
  </si>
  <si>
    <t>HSA 105</t>
  </si>
  <si>
    <t>07/13/2020</t>
  </si>
  <si>
    <t>HSA 106</t>
  </si>
  <si>
    <t>HSA 107</t>
  </si>
  <si>
    <t>10/18/2020</t>
  </si>
  <si>
    <t>HSA 109</t>
  </si>
  <si>
    <t>11/18/2020</t>
  </si>
  <si>
    <t>HSA 111</t>
  </si>
  <si>
    <t>HSA 112</t>
  </si>
  <si>
    <t>02/13/2021</t>
  </si>
  <si>
    <t>HSA 114</t>
  </si>
  <si>
    <t>02/20/2021</t>
  </si>
  <si>
    <t>HSA 117</t>
  </si>
  <si>
    <t>HSA 118</t>
  </si>
  <si>
    <t>HSA 120</t>
  </si>
  <si>
    <t>HSA 121</t>
  </si>
  <si>
    <t>05/26/2021</t>
  </si>
  <si>
    <t>HSA 122</t>
  </si>
  <si>
    <t>06/15/2021</t>
  </si>
  <si>
    <t>HSA 123</t>
  </si>
  <si>
    <t>06/28/2021</t>
  </si>
  <si>
    <t>HSA 126</t>
  </si>
  <si>
    <t>HSA 127</t>
  </si>
  <si>
    <t>HSA 129</t>
  </si>
  <si>
    <t>08/31/2021</t>
  </si>
  <si>
    <t>HSA 130</t>
  </si>
  <si>
    <t>HSA 131</t>
  </si>
  <si>
    <t>HSA 132</t>
  </si>
  <si>
    <t>HSA 133</t>
  </si>
  <si>
    <t>HSA 134</t>
  </si>
  <si>
    <t>09/25/2021</t>
  </si>
  <si>
    <t>HSA 135</t>
  </si>
  <si>
    <t>09/27/2021</t>
  </si>
  <si>
    <t>HSA 136</t>
  </si>
  <si>
    <t>08/26/2021</t>
  </si>
  <si>
    <t>HSA 137</t>
  </si>
  <si>
    <t>HSA 138</t>
  </si>
  <si>
    <t>10/15/2021</t>
  </si>
  <si>
    <t>HSA 139</t>
  </si>
  <si>
    <t>HSA 141</t>
  </si>
  <si>
    <t>11/24/2021</t>
  </si>
  <si>
    <t>HSA 143</t>
  </si>
  <si>
    <t>12/14/2021</t>
  </si>
  <si>
    <t>HSA 144</t>
  </si>
  <si>
    <t>12/28/2021</t>
  </si>
  <si>
    <t>HSA 145</t>
  </si>
  <si>
    <t>HSA 146</t>
  </si>
  <si>
    <t>02/15/2022</t>
  </si>
  <si>
    <t>HSA 149</t>
  </si>
  <si>
    <t>03/29/2022</t>
  </si>
  <si>
    <t>HSA 150</t>
  </si>
  <si>
    <t>03/27/2022</t>
  </si>
  <si>
    <t>HSA 152</t>
  </si>
  <si>
    <t>HSA 153</t>
  </si>
  <si>
    <t>HSA 154</t>
  </si>
  <si>
    <t>HSA 155</t>
  </si>
  <si>
    <t>HSA 156</t>
  </si>
  <si>
    <t>05/14/2022</t>
  </si>
  <si>
    <t>HSA 158</t>
  </si>
  <si>
    <t>05/21/2022</t>
  </si>
  <si>
    <t>HSA 159</t>
  </si>
  <si>
    <t>HSA 160</t>
  </si>
  <si>
    <t>HSA 161</t>
  </si>
  <si>
    <t>06/13/2022</t>
  </si>
  <si>
    <t>HSA 163</t>
  </si>
  <si>
    <t>06/29/2022</t>
  </si>
  <si>
    <t>HSA 164</t>
  </si>
  <si>
    <t>07/29/2022</t>
  </si>
  <si>
    <t>HSA 166</t>
  </si>
  <si>
    <t>HSA 167</t>
  </si>
  <si>
    <t>08/30/2022</t>
  </si>
  <si>
    <t>HSA 168</t>
  </si>
  <si>
    <t>09/26/2022</t>
  </si>
  <si>
    <t>HSA 169</t>
  </si>
  <si>
    <t>HSA 170</t>
  </si>
  <si>
    <t>10/17/2022</t>
  </si>
  <si>
    <t>HSA 171</t>
  </si>
  <si>
    <t>11/18/2022</t>
  </si>
  <si>
    <t>HSA 173</t>
  </si>
  <si>
    <t>12/20/2022</t>
  </si>
  <si>
    <t>HSA 174</t>
  </si>
  <si>
    <t>12/22/2022</t>
  </si>
  <si>
    <t>HSA 175</t>
  </si>
  <si>
    <t>12/28/2022</t>
  </si>
  <si>
    <t>HSA 176</t>
  </si>
  <si>
    <t>01/30/2023</t>
  </si>
  <si>
    <t>HSA 178</t>
  </si>
  <si>
    <t>02/15/2023</t>
  </si>
  <si>
    <t>HSA 182</t>
  </si>
  <si>
    <t>04/21/2023</t>
  </si>
  <si>
    <t>HSA 183</t>
  </si>
  <si>
    <t>HSA 184</t>
  </si>
  <si>
    <t>05/19/2023</t>
  </si>
  <si>
    <t>HSA 185</t>
  </si>
  <si>
    <t>HSA 187</t>
  </si>
  <si>
    <t>HSA 188</t>
  </si>
  <si>
    <t>06/20/2023</t>
  </si>
  <si>
    <t>HSA 190</t>
  </si>
  <si>
    <t>06/30/2023</t>
  </si>
  <si>
    <t>HSA 191</t>
  </si>
  <si>
    <t>HSA 193</t>
  </si>
  <si>
    <t>08/24/2023</t>
  </si>
  <si>
    <t>HSA 196</t>
  </si>
  <si>
    <t>HSA 197</t>
  </si>
  <si>
    <t>09/16/2023</t>
  </si>
  <si>
    <t>TOTAL</t>
  </si>
  <si>
    <t>Vasoespasmo C</t>
  </si>
  <si>
    <t>Vasoespasmo D</t>
  </si>
  <si>
    <t>Vasoespasmo A</t>
  </si>
  <si>
    <t xml:space="preserve">Infarto </t>
  </si>
  <si>
    <t xml:space="preserve">Muerte </t>
  </si>
  <si>
    <t>ANY</t>
  </si>
  <si>
    <t>#NULL!</t>
  </si>
  <si>
    <t>MAX de subarachnoid</t>
  </si>
  <si>
    <t>Suma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</si>
</sst>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1">
    <font>
      <sz val="11.0"/>
      <color theme="1"/>
      <name val="Aptos narrow"/>
      <scheme val="minor"/>
    </font>
    <font>
      <b/>
      <sz val="16.0"/>
      <color rgb="FFFFFFFF"/>
      <name val="Times New Roman"/>
    </font>
    <font>
      <sz val="16.0"/>
      <color theme="1"/>
      <name val="Times New Roman"/>
    </font>
    <font>
      <b/>
      <sz val="16.0"/>
      <color theme="1"/>
      <name val="Times New Roman"/>
    </font>
    <font>
      <b/>
      <sz val="11.0"/>
      <color theme="1"/>
      <name val="Calibri"/>
    </font>
    <font>
      <b/>
      <sz val="11.0"/>
      <color theme="1"/>
      <name val="Aptos narrow"/>
    </font>
    <font>
      <sz val="11.0"/>
      <color theme="1"/>
      <name val="Aptos narrow"/>
    </font>
    <font>
      <color theme="1"/>
      <name val="Aptos narrow"/>
      <scheme val="minor"/>
    </font>
    <font>
      <sz val="11.0"/>
      <color theme="1"/>
      <name val="Times New Roman"/>
    </font>
    <font>
      <sz val="11.0"/>
      <color theme="1"/>
      <name val="Arial"/>
    </font>
    <font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080090"/>
        <bgColor rgb="FF080090"/>
      </patternFill>
    </fill>
    <fill>
      <patternFill patternType="solid">
        <fgColor rgb="FFF1CEEE"/>
        <bgColor rgb="FFF1CEEE"/>
      </patternFill>
    </fill>
    <fill>
      <patternFill patternType="solid">
        <fgColor rgb="FFFFFFFF"/>
        <bgColor rgb="FFFFFFFF"/>
      </patternFill>
    </fill>
    <fill>
      <patternFill patternType="solid">
        <fgColor rgb="FFCAEDFB"/>
        <bgColor rgb="FFCAEDFB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1" fillId="0" fontId="2" numFmtId="0" xfId="0" applyAlignment="1" applyBorder="1" applyFont="1">
      <alignment horizontal="center"/>
    </xf>
    <xf borderId="1" fillId="0" fontId="3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/>
    </xf>
    <xf borderId="1" fillId="0" fontId="4" numFmtId="0" xfId="0" applyAlignment="1" applyBorder="1" applyFont="1">
      <alignment horizontal="center" vertical="top"/>
    </xf>
    <xf borderId="0" fillId="0" fontId="5" numFmtId="0" xfId="0" applyFont="1"/>
    <xf borderId="2" fillId="3" fontId="6" numFmtId="0" xfId="0" applyBorder="1" applyFill="1" applyFont="1"/>
    <xf borderId="0" fillId="0" fontId="7" numFmtId="0" xfId="0" applyFont="1"/>
    <xf borderId="2" fillId="0" fontId="8" numFmtId="0" xfId="0" applyBorder="1" applyFont="1"/>
    <xf borderId="1" fillId="2" fontId="1" numFmtId="0" xfId="0" applyAlignment="1" applyBorder="1" applyFont="1">
      <alignment horizontal="center"/>
    </xf>
    <xf borderId="1" fillId="2" fontId="1" numFmtId="0" xfId="0" applyAlignment="1" applyBorder="1" applyFont="1">
      <alignment horizontal="center" readingOrder="0" vertical="top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ill="1" applyFont="1">
      <alignment horizontal="center"/>
    </xf>
    <xf borderId="1" fillId="5" fontId="2" numFmtId="0" xfId="0" applyAlignment="1" applyBorder="1" applyFill="1" applyFont="1">
      <alignment horizontal="center"/>
    </xf>
    <xf borderId="1" fillId="5" fontId="2" numFmtId="0" xfId="0" applyAlignment="1" applyBorder="1" applyFont="1">
      <alignment horizontal="center" readingOrder="0"/>
    </xf>
    <xf borderId="1" fillId="0" fontId="2" numFmtId="11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/>
    </xf>
    <xf borderId="2" fillId="6" fontId="9" numFmtId="0" xfId="0" applyAlignment="1" applyBorder="1" applyFill="1" applyFont="1">
      <alignment readingOrder="0"/>
    </xf>
    <xf borderId="2" fillId="6" fontId="6" numFmtId="0" xfId="0" applyBorder="1" applyFont="1"/>
    <xf borderId="0" fillId="0" fontId="7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6" numFmtId="164" xfId="0" applyFont="1" applyNumberFormat="1"/>
    <xf borderId="0" fillId="7" fontId="7" numFmtId="0" xfId="0" applyFill="1" applyFont="1"/>
    <xf borderId="0" fillId="0" fontId="6" numFmtId="15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prediccione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304800</xdr:colOff>
      <xdr:row>10</xdr:row>
      <xdr:rowOff>104775</xdr:rowOff>
    </xdr:from>
    <xdr:ext cx="5715000" cy="3533775"/>
    <xdr:pic>
      <xdr:nvPicPr>
        <xdr:cNvPr id="2140154263" name="Chart1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C7719" sheet="subaracnoidea_predicciones"/>
  </cacheSource>
  <cacheFields>
    <cacheField name="subarachnoid" numFmtId="0">
      <sharedItems containsSemiMixedTypes="0" containsString="0" containsNumber="1">
        <n v="0.213060617446899"/>
        <n v="0.42073380947113"/>
        <n v="0.947396218776702"/>
        <n v="0.984177589416504"/>
        <n v="0.931040167808532"/>
        <n v="0.992200553417205"/>
        <n v="0.988062798976898"/>
        <n v="0.997985363006591"/>
        <n v="0.999769032001495"/>
        <n v="0.999953031539917"/>
        <n v="0.999790489673614"/>
        <n v="0.99963641166687"/>
        <n v="0.9997709"/>
        <n v="0.9991221"/>
        <n v="0.9994678"/>
        <n v="0.9998558"/>
        <n v="0.9969787"/>
        <n v="0.99909717"/>
        <n v="0.999597"/>
        <n v="0.999975"/>
        <n v="0.9999948"/>
        <n v="0.99993044"/>
        <n v="0.9999935"/>
        <n v="0.9999169"/>
        <n v="0.9981769"/>
        <n v="0.9615729"/>
        <n v="4.6078235E-6"/>
        <n v="2.8344505E-6"/>
        <n v="3.6822955E-6"/>
        <n v="7.5005937E-6"/>
        <n v="0.341195493936538"/>
        <n v="0.781421422958374"/>
        <n v="0.604240536689758"/>
        <n v="0.554288744926452"/>
        <n v="0.969349920749664"/>
        <n v="0.988500356674194"/>
        <n v="0.978442192077636"/>
        <n v="0.972736418247222"/>
        <n v="0.911173582077026"/>
        <n v="0.58720314502716"/>
        <n v="0.638238906860351"/>
        <n v="0.299438327550888"/>
        <n v="0.859243392944335"/>
        <n v="0.0872150063514709"/>
        <n v="0.0170887596905231"/>
        <n v="0.0037756073288619"/>
        <n v="0.0037683323025703"/>
        <n v="0.0010483169462531"/>
        <n v="0.0054321424104273"/>
        <n v="0.0032802205532789"/>
        <n v="0.0011476578656584"/>
        <n v="1.55978909788245E-6"/>
        <n v="0.20999652147293"/>
        <n v="1.95968326011097E-7"/>
        <n v="0.609388470649719"/>
        <n v="0.865621209144592"/>
        <n v="0.928379118442535"/>
        <n v="0.911307454109192"/>
        <n v="0.888376951217651"/>
        <n v="0.858585119247436"/>
        <n v="0.446788698434829"/>
        <n v="0.943255543708801"/>
        <n v="0.95628809928894"/>
        <n v="0.840672671794891"/>
        <n v="0.831485509872436"/>
        <n v="0.683165431022644"/>
        <n v="0.4927898645401"/>
        <n v="0.788810670375824"/>
        <n v="0.988058865070343"/>
        <n v="0.995238482952118"/>
        <n v="0.994366705417633"/>
        <n v="0.308018326759338"/>
        <n v="0.969566702842712"/>
        <n v="0.966022491455078"/>
        <n v="0.94584846496582"/>
        <n v="0.189638972282409"/>
        <n v="0.655356645584106"/>
        <n v="0.68256539106369"/>
        <n v="0.61286449432373"/>
        <n v="0.433680117130279"/>
        <n v="0.11111044883728"/>
        <n v="0.0208376701921224"/>
        <n v="0.663599371910095"/>
        <n v="0.0013212370686233"/>
        <n v="0.004427408799529"/>
        <n v="0.0087740467861294"/>
        <n v="7.15620117262E-4"/>
        <n v="0.0044733672402799"/>
        <n v="0.004285289440304"/>
        <n v="0.0114760547876358"/>
        <n v="0.0036796627100557"/>
        <n v="1.45656360928114E-6"/>
        <n v="5.79609093165345E-7"/>
        <n v="0.376856803894042"/>
        <n v="0.585341036319732"/>
        <n v="0.845340967178344"/>
        <n v="0.95388001203537"/>
        <n v="0.92423540353775"/>
        <n v="0.94787573814392"/>
        <n v="0.0659087970852851"/>
        <n v="0.754940867424011"/>
        <n v="0.842039048671722"/>
        <n v="0.979213774204254"/>
        <n v="0.974830746650695"/>
        <n v="0.930693686008453"/>
        <n v="0.979458808898925"/>
        <n v="0.998695790767669"/>
        <n v="0.991115093231201"/>
        <n v="0.986600160598754"/>
        <n v="0.97331291437149"/>
        <n v="0.407264739274978"/>
        <n v="0.974076032638549"/>
        <n v="0.990437090396881"/>
        <n v="0.962829709053039"/>
        <n v="0.547156333923339"/>
        <n v="0.979241251945495"/>
        <n v="0.687802970409393"/>
        <n v="0.00705098034814"/>
        <n v="0.0613213032484054"/>
        <n v="2.51003802986815E-6"/>
        <n v="9.6106521141337E-7"/>
        <n v="0.243235558271408"/>
        <n v="3.53398604602261E-7"/>
        <n v="0.633366346359252"/>
        <n v="0.896894693374633"/>
        <n v="0.84577077627182"/>
        <n v="0.957818269729614"/>
        <n v="0.937642335891723"/>
        <n v="0.844942688941955"/>
        <n v="0.06578079611063"/>
        <n v="0.911391973495483"/>
        <n v="0.964796006679534"/>
        <n v="0.795735538005828"/>
        <n v="0.796683013439178"/>
        <n v="0.783280730247497"/>
        <n v="0.983067393302917"/>
        <n v="0.958922088146209"/>
        <n v="0.958936333656311"/>
        <n v="0.877893328666687"/>
        <n v="0.925871610641479"/>
        <n v="0.36197742819786"/>
        <n v="0.985556125640869"/>
        <n v="0.996937036514282"/>
        <n v="0.960045933723449"/>
        <n v="0.968064963817596"/>
        <n v="0.943369209766388"/>
        <n v="0.974980771541595"/>
        <n v="0.930552542209625"/>
        <n v="0.96135002374649"/>
        <n v="0.981778502464294"/>
        <n v="0.954768002033233"/>
        <n v="0.483155578374862"/>
        <n v="0.782364666461944"/>
        <n v="0.979514718055725"/>
        <n v="0.940025806427002"/>
        <n v="0.711862087249755"/>
        <n v="0.008311060257256"/>
        <n v="0.175232797861099"/>
        <n v="0.0951650589704513"/>
        <n v="5.863770493306E-4"/>
        <n v="9.02564295301999E-7"/>
        <n v="3.17486723133697E-7"/>
        <n v="0.338204443454742"/>
        <n v="0.704550862312316"/>
        <n v="0.903046667575836"/>
        <n v="0.911113381385803"/>
        <n v="0.85756367444992"/>
        <n v="0.929085075855255"/>
        <n v="0.99974125623703"/>
        <n v="0.99956214427948"/>
        <n v="0.996308505535125"/>
        <n v="0.97590148448944"/>
        <n v="0.860528409481048"/>
        <n v="0.89219731092453"/>
        <n v="0.197508171200752"/>
        <n v="0.176024928689003"/>
        <n v="0.115946508944034"/>
        <n v="0.0038935837801545"/>
        <n v="0.0091723995283246"/>
        <n v="0.0195411257445812"/>
        <n v="0.0133221000432968"/>
        <n v="0.0011172469239681"/>
        <n v="0.0183262396603822"/>
        <n v="3.15575744025409E-6"/>
        <n v="3.04804825645987E-6"/>
        <n v="1.8453130223861E-6"/>
        <n v="0.0013476131716743"/>
        <n v="0.0033888281323015"/>
        <n v="0.028861042112112"/>
        <n v="0.394049227237701"/>
        <n v="0.535444736480712"/>
        <n v="0.663981914520263"/>
        <n v="0.45594185590744"/>
        <n v="0.229569792747497"/>
        <n v="0.0016509204870089"/>
        <n v="0.0509954094886779"/>
        <n v="0.141409710049629"/>
        <n v="0.552210807800293"/>
        <n v="0.820283710956573"/>
        <n v="0.58949327468872"/>
        <n v="0.779790878295898"/>
        <n v="0.998235285282135"/>
        <n v="0.999405205249786"/>
        <n v="0.99735951423645"/>
        <n v="0.998880386352539"/>
        <n v="0.999144911766052"/>
        <n v="0.994142830371856"/>
        <n v="0.99124926328659"/>
        <n v="0.998232007026672"/>
        <n v="0.998368084430694"/>
        <n v="0.999839901924133"/>
        <n v="0.999415874481201"/>
        <n v="0.981349229812622"/>
        <n v="0.975650072097778"/>
        <n v="0.995270252227783"/>
        <n v="0.983529150485992"/>
        <n v="0.977159440517425"/>
        <n v="0.94806432723999"/>
        <n v="0.81925094127655"/>
        <n v="0.077088288962841"/>
        <n v="0.691290080547332"/>
        <n v="0.0062558855861425"/>
        <n v="0.0016051136190071"/>
        <n v="0.0592219419777393"/>
        <n v="0.0036955119576305"/>
        <n v="0.0041936105117201"/>
        <n v="0.0015354311326518"/>
        <n v="0.0011045201681554"/>
        <n v="7.77594959799898E-6"/>
        <n v="5.670288373949E-6"/>
        <n v="3.52067513631482E-6"/>
        <n v="0.128517866134643"/>
        <n v="0.866584062576294"/>
        <n v="0.915175139904022"/>
        <n v="0.907350838184356"/>
        <n v="0.856987297534942"/>
        <n v="0.881416022777557"/>
        <n v="0.894426584243774"/>
        <n v="0.907441616058349"/>
        <n v="0.8811976313591"/>
        <n v="0.816813945770263"/>
        <n v="0.889419198036193"/>
        <n v="0.750786423683166"/>
        <n v="0.900601863861084"/>
        <n v="0.988539159297943"/>
        <n v="0.976920545101165"/>
        <n v="0.930515587329864"/>
        <n v="0.996477007865905"/>
        <n v="0.989780485630035"/>
        <n v="0.625775694847106"/>
        <n v="0.197262898087501"/>
        <n v="0.257177472114563"/>
        <n v="0.060449045151472"/>
        <n v="0.0556981898844242"/>
        <n v="0.0328682325780391"/>
        <n v="0.0885027647018432"/>
        <n v="0.0253818873316049"/>
        <n v="0.118944704532623"/>
        <n v="7.012074929662E-4"/>
        <n v="3.367747412994E-4"/>
        <n v="0.0635706186294555"/>
        <n v="0.0092755034565925"/>
        <n v="0.0019685146398842"/>
        <n v="0.870617151260376"/>
        <n v="0.982831299304962"/>
        <n v="0.424648195505142"/>
        <n v="0.0103553617373108"/>
        <n v="0.0020426881965249"/>
        <n v="9.28629378904588E-6"/>
        <n v="6.76885019856854E-6"/>
        <n v="4.20231253883685E-6"/>
        <n v="4.65936391265131E-5"/>
        <n v="0.0356631800532341"/>
        <n v="0.0503545999526977"/>
        <n v="0.0111324647441506"/>
        <n v="0.236051440238952"/>
        <n v="0.0219244640320539"/>
        <n v="0.184105232357978"/>
        <n v="0.696892440319061"/>
        <n v="0.740459442138671"/>
        <n v="0.967974305152893"/>
        <n v="0.953953564167022"/>
        <n v="3.48231405951E-4"/>
        <n v="0.884109377861023"/>
        <n v="0.579984128475189"/>
        <n v="0.744301199913024"/>
        <n v="0.76065981388092"/>
        <n v="0.966815948486328"/>
        <n v="0.936364293098449"/>
        <n v="0.418459683656692"/>
        <n v="0.855539083480835"/>
        <n v="0.89279168844223"/>
        <n v="0.950996279716491"/>
        <n v="1.741242740536E-4"/>
        <n v="0.53693664073944"/>
        <n v="0.0991764068603515"/>
        <n v="0.948235929012298"/>
        <n v="0.986649751663208"/>
        <n v="0.936061024665832"/>
        <n v="0.240439087152481"/>
        <n v="0.0490090474486351"/>
        <n v="0.656160414218902"/>
        <n v="0.36421662569046"/>
        <n v="0.0017186634941026"/>
        <n v="5.917077651247E-4"/>
        <n v="1.63921254170418E-6"/>
        <n v="0.0053702760487794"/>
        <n v="9.783080313354E-4"/>
        <n v="0.0108455931767821"/>
        <n v="0.0131838610395789"/>
        <n v="0.0235795099288225"/>
        <n v="3.51389353454578E-5"/>
        <n v="0.0128203025087714"/>
        <n v="0.0269024651497602"/>
        <n v="0.144826367497444"/>
        <n v="0.0392431654036045"/>
        <n v="0.076476864516735"/>
        <n v="0.0044904192909598"/>
        <n v="0.0184953100979328"/>
        <n v="0.203529581427574"/>
        <n v="0.0296593625098466"/>
        <n v="0.0503431670367717"/>
        <n v="3.164453955832E-4"/>
        <n v="0.256594538688659"/>
        <n v="0.743170142173767"/>
        <n v="0.736612439155578"/>
        <n v="0.929347217082977"/>
        <n v="0.975967645645141"/>
        <n v="0.943120002746582"/>
        <n v="0.88154113292694"/>
        <n v="0.396271914243698"/>
        <n v="0.569551885128021"/>
        <n v="0.833160638809204"/>
        <n v="1.682929287198E-4"/>
        <n v="0.914839208126068"/>
        <n v="0.861649990081787"/>
        <n v="0.960454165935516"/>
        <n v="0.900876700878143"/>
        <n v="0.379615396261215"/>
        <n v="0.751495957374572"/>
        <n v="0.547637462615966"/>
        <n v="0.739732503890991"/>
        <n v="0.925630569458007"/>
        <n v="0.755967140197753"/>
        <n v="1.965961128007E-4"/>
        <n v="0.965058445930481"/>
        <n v="0.42037895321846"/>
        <n v="0.946049094200134"/>
        <n v="0.919073462486267"/>
        <n v="0.994076669216156"/>
        <n v="0.978263914585113"/>
        <n v="0.353124231100082"/>
        <n v="0.0046661077067255"/>
        <n v="0.130697205662727"/>
        <n v="0.724532723426818"/>
        <n v="7.250348571687E-4"/>
        <n v="0.635636568069458"/>
        <n v="0.0602784752845764"/>
        <n v="5.426293355412E-4"/>
        <n v="7.60167631597141E-6"/>
        <n v="0.0028651391621679"/>
        <n v="0.0078941797837615"/>
        <n v="0.0025952802971005"/>
        <n v="0.010714971460402"/>
        <n v="0.271154522895813"/>
        <n v="0.291704535484313"/>
        <n v="0.164675325155258"/>
        <n v="0.0378073826432228"/>
        <n v="0.746145963668823"/>
        <n v="0.991079688072204"/>
        <n v="0.993845462799072"/>
        <n v="0.998462617397308"/>
        <n v="0.994905889034271"/>
        <n v="0.98048597574234"/>
        <n v="0.986696064472198"/>
        <n v="0.998030483722686"/>
        <n v="0.996352553367614"/>
        <n v="0.970388114452362"/>
        <n v="0.994565725326538"/>
        <n v="0.968411922454834"/>
        <n v="0.855599641799926"/>
        <n v="0.511565148830413"/>
        <n v="0.28109735250473"/>
        <n v="0.661328077316284"/>
        <n v="0.866946876049041"/>
        <n v="0.227662861347198"/>
        <n v="0.314464122056961"/>
        <n v="0.012784257531166"/>
        <n v="0.0055523831397295"/>
        <n v="0.132227301597595"/>
        <n v="3.85728299079346E-6"/>
        <n v="1.32956211018608E-6"/>
        <n v="4.5834167394787E-6"/>
        <n v="5.5720761338307E-6"/>
        <n v="0.310835659503936"/>
        <n v="0.438838243484497"/>
        <n v="0.684760808944702"/>
        <n v="0.261988788843154"/>
        <n v="0.661310911178588"/>
        <n v="0.958458065986633"/>
        <n v="0.987412691116333"/>
        <n v="0.999450802803039"/>
        <n v="0.999472975730896"/>
        <n v="0.998715460300445"/>
        <n v="0.971227884292602"/>
        <n v="0.991753339767456"/>
        <n v="0.996214509010314"/>
        <n v="0.970521748065948"/>
        <n v="0.175580143928527"/>
        <n v="0.292004585266113"/>
        <n v="0.154432922601699"/>
        <n v="0.715638160705566"/>
        <n v="0.0081712557002902"/>
        <n v="0.0074871340766549"/>
        <n v="0.0033131779637187"/>
        <n v="0.0895561575889587"/>
        <n v="4.00714561692439E-5"/>
        <n v="0.0037098214961588"/>
        <n v="9.941401658579E-4"/>
        <n v="0.0045367986895143"/>
        <n v="0.005272788926959"/>
        <n v="9.10181097424356E-6"/>
        <n v="1.81276675448316E-6"/>
        <n v="1.24536099974648E-5"/>
        <n v="0.696260869503021"/>
        <n v="0.820341825485229"/>
        <n v="0.841987013816833"/>
        <n v="0.868166387081146"/>
        <n v="0.827301740646362"/>
        <n v="0.971413433551788"/>
        <n v="0.981111109256744"/>
        <n v="0.969062387943267"/>
        <n v="0.998224139213562"/>
        <n v="0.995379209518432"/>
        <n v="0.996589183807373"/>
        <n v="0.992472112178802"/>
        <n v="0.997110724449157"/>
        <n v="0.983759880065918"/>
        <n v="0.91204160451889"/>
        <n v="0.512515187263488"/>
        <n v="0.585889935493469"/>
        <n v="0.226543217897415"/>
        <n v="0.639208972454071"/>
        <n v="0.797096788883209"/>
        <n v="0.474927514791488"/>
        <n v="0.0211708061397075"/>
        <n v="2.293782890774E-4"/>
        <n v="1.782417530193E-4"/>
        <n v="8.427096763625E-4"/>
        <n v="0.0271578207612037"/>
        <n v="0.0116919800639152"/>
        <n v="9.46644195209955E-6"/>
        <n v="3.13936368456779E-7"/>
        <n v="5.95295932726003E-6"/>
        <n v="0.111080601811409"/>
        <n v="0.0272227805107831"/>
        <n v="0.0602217502892017"/>
        <n v="0.0540021285414695"/>
        <n v="0.0289341770112514"/>
        <n v="0.0052843284793198"/>
        <n v="0.538550734519958"/>
        <n v="0.253873020410537"/>
        <n v="0.13980546593666"/>
        <n v="0.117683738470077"/>
        <n v="0.620024919509887"/>
        <n v="0.884466171264648"/>
        <n v="0.0287269670516252"/>
        <n v="0.0140670258551836"/>
        <n v="0.0176957547664642"/>
        <n v="0.0388299785554409"/>
        <n v="0.631818175315856"/>
        <n v="0.674658179283142"/>
        <n v="0.998021185398101"/>
        <n v="0.999158143997192"/>
        <n v="0.998168349266052"/>
        <n v="0.999593079090118"/>
        <n v="0.999175429344177"/>
        <n v="0.992364645004272"/>
        <n v="0.997153341770172"/>
        <n v="0.988624811172485"/>
        <n v="0.993652760982513"/>
        <n v="0.959135711193084"/>
        <n v="0.88663238286972"/>
        <n v="0.877104461193084"/>
        <n v="0.976063847541809"/>
        <n v="0.939919292926788"/>
        <n v="0.985416889190673"/>
        <n v="0.951950192451477"/>
        <n v="0.63747102022171"/>
        <n v="0.537874937057495"/>
        <n v="0.548793792724609"/>
        <n v="0.401243835687637"/>
        <n v="0.353286355733871"/>
        <n v="0.567010641098022"/>
        <n v="0.603765249252319"/>
        <n v="0.694225966930389"/>
        <n v="0.394336521625518"/>
        <n v="0.813621640205383"/>
        <n v="0.952937841415405"/>
        <n v="0.927060723304748"/>
        <n v="0.823620021343231"/>
        <n v="0.928471863269806"/>
        <n v="0.155239686369895"/>
        <n v="0.361224144697189"/>
        <n v="0.13266584277153"/>
        <n v="0.0480399541556835"/>
        <n v="0.0320703648030757"/>
        <n v="0.0178378242999315"/>
        <n v="0.0188099909573793"/>
        <n v="0.0401320531964302"/>
        <n v="0.0016933750594034"/>
        <n v="1.499513164162E-4"/>
        <n v="1.4183611710905E-5"/>
        <n v="1.75216282514156E-5"/>
        <n v="0.0041445563547313"/>
        <n v="0.0027879343833774"/>
        <n v="0.0036046833265572"/>
        <n v="0.0074342214502394"/>
        <n v="0.0074981222860515"/>
        <n v="0.0138994045555591"/>
        <n v="0.0129155348986387"/>
        <n v="0.033282246440649"/>
        <n v="0.0545344687998294"/>
        <n v="0.0710337981581687"/>
        <n v="0.240017339587211"/>
        <n v="0.102117337286472"/>
        <n v="0.0341349616646766"/>
        <n v="0.0132595356553792"/>
        <n v="0.0139711452648043"/>
        <n v="0.046976763755083"/>
        <n v="0.0303956940770149"/>
        <n v="0.0236588045954704"/>
        <n v="0.978966295719146"/>
        <n v="0.990953922271728"/>
        <n v="0.995747923851013"/>
        <n v="0.998311400413513"/>
        <n v="0.999201893806457"/>
        <n v="0.999121487140655"/>
        <n v="0.0554441772401332"/>
        <n v="0.125807359814643"/>
        <n v="0.0980121716856956"/>
        <n v="0.0937645658850669"/>
        <n v="0.0308970138430595"/>
        <n v="0.0211035460233688"/>
        <n v="0.530681073665618"/>
        <n v="0.17394645512104"/>
        <n v="0.203852102160453"/>
        <n v="0.70347374677658"/>
        <n v="0.754672467708587"/>
        <n v="0.948299407958984"/>
        <n v="0.965377569198608"/>
        <n v="0.980141162872314"/>
        <n v="0.990976452827453"/>
        <n v="0.992284774780273"/>
        <n v="0.999204933643341"/>
        <n v="0.999760746955871"/>
        <n v="0.999049603939056"/>
        <n v="0.99975562095642"/>
        <n v="0.999748885631561"/>
        <n v="0.999300181865692"/>
        <n v="0.997988522052764"/>
        <n v="0.997811317443847"/>
        <n v="0.998696029186248"/>
        <n v="0.978754639625549"/>
        <n v="0.951926231384277"/>
        <n v="0.982703864574432"/>
        <n v="0.965416252613067"/>
        <n v="0.982851445674896"/>
        <n v="0.971034884452819"/>
        <n v="0.885264217853546"/>
        <n v="0.831960558891296"/>
        <n v="0.806029498577117"/>
        <n v="0.819272935390472"/>
        <n v="0.85109144449234"/>
        <n v="0.69580066204071"/>
        <n v="0.853211879730224"/>
        <n v="0.358770251274108"/>
        <n v="0.561764240264892"/>
        <n v="0.905494451522827"/>
        <n v="0.289816379547119"/>
        <n v="0.268000930547714"/>
        <n v="0.722363114356994"/>
        <n v="0.628481388092041"/>
        <n v="0.828594207763671"/>
        <n v="0.134423583745956"/>
        <n v="0.140584826469421"/>
        <n v="0.0180504284799098"/>
        <n v="0.0103427721187472"/>
        <n v="0.0126810455694794"/>
        <n v="0.0343914292752742"/>
        <n v="0.0055863610468804"/>
        <n v="0.0182359144091606"/>
        <n v="0.0028182517271488"/>
        <n v="5.001730169169E-4"/>
        <n v="7.41358508093981E-6"/>
        <n v="9.85306178336031E-6"/>
        <n v="4.77675575893954E-6"/>
        <n v="5.0974813348148E-6"/>
        <n v="0.0034187992569059"/>
        <n v="0.0768795534968376"/>
        <n v="0.0993853285908699"/>
        <n v="0.807405591011047"/>
        <n v="0.225254029035568"/>
        <n v="0.0268718097358942"/>
        <n v="0.182423487305641"/>
        <n v="0.934059977531433"/>
        <n v="0.971679627895355"/>
        <n v="0.895959138870239"/>
        <n v="0.996235847473144"/>
        <n v="0.985520303249359"/>
        <n v="0.992610096931457"/>
        <n v="0.957117557525634"/>
        <n v="0.960432887077331"/>
        <n v="0.955172300338745"/>
        <n v="0.988854527473449"/>
        <n v="0.948355853557586"/>
        <n v="0.964996576309204"/>
        <n v="0.977596402168274"/>
        <n v="0.962035238742828"/>
        <n v="0.759220600128173"/>
        <n v="0.0701572075486183"/>
        <n v="0.0238246489316225"/>
        <n v="0.0042546615004539"/>
        <n v="9.918857131197E-7"/>
        <n v="1.34909248572512E-6"/>
        <n v="0.0249537248164415"/>
        <n v="0.0042618978768587"/>
        <n v="0.0604598633944988"/>
        <n v="0.0031702721025794"/>
        <n v="0.0691964402794838"/>
        <n v="0.399671375751495"/>
        <n v="0.692714691162109"/>
        <n v="0.964584529399871"/>
        <n v="0.995805263519287"/>
        <n v="0.959586322307586"/>
        <n v="0.644083142280578"/>
        <n v="0.465565711259841"/>
        <n v="0.170532628893852"/>
        <n v="0.131877064704895"/>
        <n v="0.0051075178198516"/>
        <n v="0.0120847942307591"/>
        <n v="0.0010482978541404"/>
        <n v="0.010536104440689"/>
        <n v="0.0104649374261498"/>
        <n v="3.635953180491E-4"/>
        <n v="2.449819003231E-4"/>
        <n v="0.0403467416763305"/>
        <n v="1.661615388002E-4"/>
        <n v="8.575422107242E-4"/>
        <n v="0.0031150956638157"/>
        <n v="1.54992394527653E-5"/>
        <n v="2.22246467274089E-6"/>
        <n v="1.37698737034952E-6"/>
        <n v="1.95874895325687E-6"/>
        <n v="3.61921388503105E-6"/>
        <n v="0.873413920402526"/>
        <n v="0.942676544189453"/>
        <n v="0.945537686347961"/>
        <n v="0.945754706859588"/>
        <n v="0.949533224105835"/>
        <n v="0.984189629554748"/>
        <n v="0.991967022418975"/>
        <n v="0.996003866195678"/>
        <n v="0.993394792079925"/>
        <n v="0.994347691535949"/>
        <n v="0.998236954212188"/>
        <n v="0.996929228305816"/>
        <n v="0.995882213115692"/>
        <n v="0.996511101722717"/>
        <n v="0.996967315673828"/>
        <n v="0.894187450408935"/>
        <n v="0.122077569365501"/>
        <n v="0.0686520487070083"/>
        <n v="0.0893703699111938"/>
        <n v="0.146299436688423"/>
        <n v="0.0512898489832878"/>
        <n v="0.369655430316925"/>
        <n v="6.860384019091E-4"/>
        <n v="0.0011960719712078"/>
        <n v="7.018445758149E-4"/>
        <n v="0.0026553999632596"/>
        <n v="0.003500132355839"/>
        <n v="0.612388491630554"/>
        <n v="0.585225999355316"/>
        <n v="0.72324788570404"/>
        <n v="0.879337191581726"/>
        <n v="0.624520897865295"/>
        <n v="0.851798415184021"/>
        <n v="0.50287652015686"/>
        <n v="0.44232764840126"/>
        <n v="0.99325430393219"/>
        <n v="0.998788952827453"/>
        <n v="0.997148513793945"/>
        <n v="0.981450498104095"/>
        <n v="0.98393303155899"/>
        <n v="0.938292860984802"/>
        <n v="0.974787414073944"/>
        <n v="0.944068968296051"/>
        <n v="0.131299942731857"/>
        <n v="0.0170153323560953"/>
        <n v="0.0201760865747928"/>
        <n v="0.098583810031414"/>
        <n v="0.0641594752669334"/>
        <n v="1.948828139575E-4"/>
        <n v="4.46281308541E-4"/>
        <n v="0.014865742996335"/>
        <n v="0.0304919797927141"/>
        <n v="1.33256369736E-4"/>
        <n v="3.5386601666687E-6"/>
        <n v="0.0094475410878658"/>
        <n v="3.40761871484573E-5"/>
        <n v="4.39472169091459E-5"/>
        <n v="3.45674015989061E-5"/>
        <n v="1.87552886927733E-5"/>
        <n v="7.36753190722083E-6"/>
        <n v="0.0014593072701245"/>
        <n v="0.0145526845008134"/>
        <n v="0.0100133446976542"/>
        <n v="0.0787871405482292"/>
        <n v="0.299270451068878"/>
        <n v="0.0243215765804052"/>
        <n v="0.166125014424324"/>
        <n v="0.0257006231695413"/>
        <n v="0.0075165373273193"/>
        <n v="0.002185765421018"/>
        <n v="0.017764963209629"/>
        <n v="0.0037903373595327"/>
        <n v="0.0078872861340641"/>
        <n v="0.0094243735074996"/>
        <n v="0.0055955499410629"/>
        <n v="0.0308588929474353"/>
        <n v="0.0052601564675569"/>
        <n v="0.0017766028176993"/>
        <n v="0.0014704545028507"/>
        <n v="0.0038240512367337"/>
        <n v="0.0058532119728624"/>
        <n v="0.0021915198303759"/>
        <n v="0.0256297700107097"/>
        <n v="0.0201703421771526"/>
        <n v="0.0350581333041191"/>
        <n v="0.0434806980192661"/>
        <n v="0.140060558915138"/>
        <n v="0.504906117916107"/>
        <n v="0.76798927783966"/>
        <n v="0.538192987442016"/>
        <n v="0.108767122030258"/>
        <n v="0.252247273921966"/>
        <n v="0.19513589143753"/>
        <n v="0.0255863834172487"/>
        <n v="0.0437153652310371"/>
        <n v="0.0245251338928937"/>
        <n v="0.0241551604121923"/>
        <n v="0.0022118228953331"/>
        <n v="0.0065271751955151"/>
        <n v="0.0025666679721325"/>
        <n v="0.0010700244456529"/>
        <n v="0.001419308478944"/>
        <n v="0.0014767262618988"/>
        <n v="0.719181716442108"/>
        <n v="0.736338853836059"/>
        <n v="0.150766029953956"/>
        <n v="0.494227796792984"/>
        <n v="0.767331600189209"/>
        <n v="0.784378111362457"/>
        <n v="0.995779395103454"/>
        <n v="0.998708188533783"/>
        <n v="0.99993222951889"/>
        <n v="0.9978147149086"/>
        <n v="0.997906506061554"/>
        <n v="0.99554443359375"/>
        <n v="0.998850226402282"/>
        <n v="0.993296205997467"/>
        <n v="0.997606515884399"/>
        <n v="0.992613136768341"/>
        <n v="0.986208081245422"/>
        <n v="0.993781805038452"/>
        <n v="0.993981540203094"/>
        <n v="0.997098803520202"/>
        <n v="0.957801163196563"/>
        <n v="0.975685834884643"/>
        <n v="0.979095757007598"/>
        <n v="0.95463079214096"/>
        <n v="0.0018984925700351"/>
        <n v="4.62706225334841E-7"/>
        <n v="3.36471913442437E-7"/>
        <n v="0.0036882001440972"/>
        <n v="0.0202992297708988"/>
        <n v="0.14400827884674"/>
        <n v="0.660326480865478"/>
        <n v="0.64172077178955"/>
        <n v="0.770323395729064"/>
        <n v="0.436076998710632"/>
        <n v="0.220097944140434"/>
        <n v="0.969150006771087"/>
        <n v="0.79224956035614"/>
        <n v="0.21743419766426"/>
        <n v="0.0310263577848672"/>
        <n v="0.216559097170829"/>
        <n v="0.0210185013711452"/>
        <n v="0.0015989253297448"/>
        <n v="0.961487412452697"/>
        <n v="0.0022841047029942"/>
        <n v="0.0062152370810508"/>
        <n v="0.025569625198841"/>
        <n v="6.924077169969E-4"/>
        <n v="4.176635702606E-4"/>
        <n v="1.030982821248E-4"/>
        <n v="5.75318117626011E-5"/>
        <n v="8.256172295659E-4"/>
        <n v="9.346495498903E-4"/>
        <n v="5.565557512454E-4"/>
        <n v="2.689362736418E-4"/>
        <n v="2.091539063258E-4"/>
        <n v="4.964869585819E-4"/>
        <n v="4.776867281179E-4"/>
        <n v="9.10088856471702E-5"/>
        <n v="5.305289523676E-4"/>
        <n v="0.0010062380461022"/>
        <n v="2.110928617184E-4"/>
        <n v="1.63433942361734E-5"/>
        <n v="4.96652273795916E-6"/>
        <n v="0.0562928579747676"/>
        <n v="0.0091216918081045"/>
        <n v="0.0185470450669527"/>
        <n v="0.0366634838283062"/>
        <n v="0.228567451238632"/>
        <n v="0.201065823435783"/>
        <n v="0.009062822908163"/>
        <n v="0.0360677577555179"/>
        <n v="0.0111709032207727"/>
        <n v="0.0964551791548729"/>
        <n v="0.473501324653625"/>
        <n v="0.65182089805603"/>
        <n v="0.935757517814636"/>
        <n v="0.947392106056213"/>
        <n v="0.943940162658691"/>
        <n v="0.9955974817276"/>
        <n v="0.978010654449462"/>
        <n v="0.996434152126312"/>
        <n v="0.995875418186187"/>
        <n v="0.946941912174224"/>
        <n v="0.918673992156982"/>
        <n v="0.922494649887085"/>
        <n v="0.937244653701782"/>
        <n v="0.993820548057556"/>
        <n v="0.838161349296569"/>
        <n v="0.822893381118774"/>
        <n v="0.813539922237396"/>
        <n v="0.988460600376129"/>
        <n v="0.937253773212432"/>
        <n v="0.91200053691864"/>
        <n v="0.915216445922851"/>
        <n v="0.451286166906356"/>
        <n v="0.0042358408682048"/>
        <n v="0.0021802957635372"/>
        <n v="0.0027470991481095"/>
        <n v="0.0061474479734897"/>
        <n v="0.0024509681388735"/>
        <n v="0.0024804284330457"/>
        <n v="0.0061359456740319"/>
        <n v="0.0090569658204913"/>
        <n v="0.0108505161479115"/>
        <n v="5.90607451158575E-5"/>
        <n v="8.50191611334594E-7"/>
        <n v="1.08432845991046E-6"/>
        <n v="7.72199564380571E-6"/>
        <n v="7.70390761317685E-6"/>
        <n v="0.320193767547607"/>
        <n v="0.714214444160461"/>
        <n v="0.942355930805206"/>
        <n v="0.979691445827484"/>
        <n v="0.974745750427246"/>
        <n v="0.960581421852111"/>
        <n v="0.995029866695404"/>
        <n v="0.998501539230346"/>
        <n v="0.997159838676452"/>
        <n v="0.998346269130706"/>
        <n v="0.997401416301727"/>
        <n v="0.234851285815238"/>
        <n v="0.393013089895248"/>
        <n v="0.780853390693664"/>
        <n v="0.760153234004974"/>
        <n v="0.108357861638069"/>
        <n v="0.0328112468123436"/>
        <n v="0.0478903166949749"/>
        <n v="0.112626411020755"/>
        <n v="0.0058771618641912"/>
        <n v="0.0047259191051125"/>
        <n v="0.001351385959424"/>
        <n v="0.0029523256234824"/>
        <n v="0.0043877963908016"/>
        <n v="2.75789734587306E-5"/>
        <n v="4.43791168436291E-6"/>
        <n v="1.99299902305938E-5"/>
        <n v="0.309817314147949"/>
        <n v="0.4445061981678"/>
        <n v="0.457708835601806"/>
        <n v="0.81092756986618"/>
        <n v="0.865417599678039"/>
        <n v="0.966647446155548"/>
        <n v="0.977219402790069"/>
        <n v="0.963076472282409"/>
        <n v="0.961041331291198"/>
        <n v="0.919788479804992"/>
        <n v="0.965254366397857"/>
        <n v="0.987820744514465"/>
        <n v="0.988731026649475"/>
        <n v="0.993646442890167"/>
        <n v="0.995222926139831"/>
        <n v="0.997876763343811"/>
        <n v="0.993066906929016"/>
        <n v="0.991256117820739"/>
        <n v="0.99818754196167"/>
        <n v="0.997797191143036"/>
        <n v="0.998342871665954"/>
        <n v="0.998156666755676"/>
        <n v="0.754087209701538"/>
        <n v="0.463100403547287"/>
        <n v="0.930121064186096"/>
        <n v="0.371553182601928"/>
        <n v="0.72124695777893"/>
        <n v="0.762869298458099"/>
        <n v="0.73533546924591"/>
        <n v="0.902654647827148"/>
        <n v="0.620445907115936"/>
        <n v="0.0198872927576303"/>
        <n v="0.0862607583403587"/>
        <n v="0.420617997646331"/>
        <n v="0.0418383032083511"/>
        <n v="0.107049107551574"/>
        <n v="0.118131019175052"/>
        <n v="0.853727161884307"/>
        <n v="0.0192713942378759"/>
        <n v="0.0098816286772489"/>
        <n v="0.0033677807077765"/>
        <n v="0.0438583679497242"/>
        <n v="0.0037364871241152"/>
        <n v="0.0080669084563851"/>
        <n v="0.0012218515621498"/>
        <n v="0.00849992595613"/>
        <n v="0.0155771877616643"/>
        <n v="0.0090948119759559"/>
        <n v="7.66558805480599E-5"/>
        <n v="5.05363095726352E-5"/>
        <n v="7.46219520806334E-5"/>
        <n v="1.15435268526198E-5"/>
        <n v="1.51867834574659E-5"/>
        <n v="8.72665805218275E-6"/>
        <n v="0.416480928659439"/>
        <n v="0.234670624136924"/>
        <n v="0.0642865076661109"/>
        <n v="0.340092837810516"/>
        <n v="0.763699173927307"/>
        <n v="0.974441885948181"/>
        <n v="0.990197896957397"/>
        <n v="0.98231565952301"/>
        <n v="0.998586297035217"/>
        <n v="0.994610488414764"/>
        <n v="0.987467586994171"/>
        <n v="0.99248194694519"/>
        <n v="0.998185813426971"/>
        <n v="0.991221964359283"/>
        <n v="0.997138977050781"/>
        <n v="0.989804983139038"/>
        <n v="0.984153509140014"/>
        <n v="0.966649889945984"/>
        <n v="0.965009033679962"/>
        <n v="0.994766175746917"/>
        <n v="0.994742751121521"/>
        <n v="0.999483704566955"/>
        <n v="0.983559906482696"/>
        <n v="0.94028228521347"/>
        <n v="0.0362932719290256"/>
        <n v="3.01080617646221E-5"/>
        <n v="2.89506965600594E-6"/>
        <n v="0.336097180843353"/>
        <n v="0.116109058260917"/>
        <n v="0.125115856528282"/>
        <n v="0.297210991382598"/>
        <n v="0.25974091887474"/>
        <n v="0.788902163505554"/>
        <n v="0.400843173265457"/>
        <n v="0.397836953401565"/>
        <n v="0.165228277444839"/>
        <n v="0.0076839197427034"/>
        <n v="0.0877862125635147"/>
        <n v="0.0748470649123191"/>
        <n v="0.230033829808235"/>
        <n v="0.602261424064636"/>
        <n v="0.920980930328369"/>
        <n v="0.908443808555603"/>
        <n v="0.987882494926452"/>
        <n v="0.982371985912323"/>
        <n v="0.998611152172088"/>
        <n v="0.999870657920837"/>
        <n v="0.999818086624145"/>
        <n v="0.999919712543487"/>
        <n v="0.999906301498413"/>
        <n v="0.999901235103607"/>
        <n v="0.999678254127502"/>
        <n v="0.99982213973999"/>
        <n v="0.999821662902832"/>
        <n v="0.952458620071411"/>
        <n v="0.986254096031189"/>
        <n v="0.972570240497589"/>
        <n v="0.348399519920349"/>
        <n v="0.917799890041351"/>
        <n v="0.455185949802398"/>
        <n v="0.0323217585682868"/>
        <n v="0.0085309417918324"/>
        <n v="0.0116212461143732"/>
        <n v="0.0146184582263231"/>
        <n v="0.0121691273525357"/>
        <n v="0.0039702011272311"/>
        <n v="6.48144305159803E-6"/>
        <n v="0.002180426614359"/>
        <n v="0.0524689741432666"/>
        <n v="0.0041195703670382"/>
        <n v="0.0321202687919139"/>
        <n v="0.0315322577953338"/>
        <n v="0.0474632605910301"/>
        <n v="0.75165182352066"/>
        <n v="0.98707640171051"/>
        <n v="0.992177844047546"/>
        <n v="0.999788105487823"/>
        <n v="0.992819190025329"/>
        <n v="0.975673794746398"/>
        <n v="0.992398917675018"/>
        <n v="0.99297946691513"/>
        <n v="0.716719806194305"/>
        <n v="0.889149129390716"/>
        <n v="0.919467687606811"/>
        <n v="0.185195922851562"/>
        <n v="0.731734871864318"/>
        <n v="0.0471837520599365"/>
        <n v="0.006862448528409"/>
        <n v="0.0042279879562556"/>
        <n v="0.0015814382350072"/>
        <n v="0.0044834716245532"/>
        <n v="0.0019680620171129"/>
        <n v="0.0117686400189995"/>
        <n v="1.6691138444E-4"/>
        <n v="3.51605231116991E-5"/>
        <n v="4.35812216892372E-6"/>
        <n v="1.28039228002307E-5"/>
        <n v="0.224286422133445"/>
        <n v="0.0945106223225593"/>
        <n v="0.358988881111145"/>
        <n v="0.0061601717025041"/>
        <n v="0.226393789052963"/>
        <n v="0.122108675539493"/>
        <n v="0.872830033302307"/>
        <n v="0.778181076049804"/>
        <n v="0.836681842803955"/>
        <n v="0.906869530677795"/>
        <n v="0.872091114521026"/>
        <n v="0.583985447883606"/>
        <n v="0.542639017105102"/>
        <n v="0.064896360039711"/>
        <n v="0.0078264754265546"/>
        <n v="9.661990334279E-4"/>
        <n v="0.0088516371324658"/>
        <n v="0.0052418974228203"/>
        <n v="0.0081292483955621"/>
        <n v="0.415753930807113"/>
        <n v="0.0084326583892107"/>
        <n v="0.851861298084259"/>
        <n v="0.937297344207763"/>
        <n v="0.982789039611816"/>
        <n v="0.220591977238655"/>
        <n v="0.0492603965103626"/>
        <n v="1.126225106418E-4"/>
        <n v="3.63373601430794E-6"/>
        <n v="4.29172632721019E-6"/>
        <n v="6.83251300870324E-6"/>
        <n v="0.0152510916814208"/>
        <n v="0.187357649207115"/>
        <n v="0.0873947814106941"/>
        <n v="0.350122570991516"/>
        <n v="0.0440166294574737"/>
        <n v="0.130658060312271"/>
        <n v="0.0816302150487899"/>
        <n v="0.0204599257558584"/>
        <n v="0.0325075648725032"/>
        <n v="0.203709930181503"/>
        <n v="0.207342863082885"/>
        <n v="0.188837364315986"/>
        <n v="0.657264471054077"/>
        <n v="0.885661423206329"/>
        <n v="0.420138210058212"/>
        <n v="0.705309033393859"/>
        <n v="0.734246611595153"/>
        <n v="0.905997574329376"/>
        <n v="0.945618629455566"/>
        <n v="0.887470245361328"/>
        <n v="0.847828328609466"/>
        <n v="0.499154657125473"/>
        <n v="0.653320789337158"/>
        <n v="0.343362629413604"/>
        <n v="0.729235410690307"/>
        <n v="0.199670732021331"/>
        <n v="0.315238654613494"/>
        <n v="0.0906959772109985"/>
        <n v="0.107545010745525"/>
        <n v="0.0338466763496398"/>
        <n v="3.549970278982E-4"/>
        <n v="0.00974559225142"/>
        <n v="0.0764809995889663"/>
        <n v="0.0126772923395037"/>
        <n v="0.0474466644227504"/>
        <n v="0.0082538453862071"/>
        <n v="0.0093047181144356"/>
        <n v="0.0920629650354385"/>
        <n v="0.141273841261863"/>
        <n v="0.0209199041128158"/>
        <n v="0.0096087353304028"/>
        <n v="0.0482920408248901"/>
        <n v="0.848733901977539"/>
        <n v="0.989933609962463"/>
        <n v="0.711966156959533"/>
        <n v="0.634224891662597"/>
        <n v="0.984136343002319"/>
        <n v="0.985997855663299"/>
        <n v="0.983645141124725"/>
        <n v="0.142292395234107"/>
        <n v="0.0383856035768985"/>
        <n v="0.0684728622436523"/>
        <n v="0.0106077436357736"/>
        <n v="1.638542162254E-4"/>
        <n v="1.06831948869512E-5"/>
        <n v="7.76027354731923E-6"/>
        <n v="1.68673759617377E-5"/>
        <n v="1.00256775112939E-5"/>
        <n v="1.65414676303043E-5"/>
        <n v="6.80698531141388E-6"/>
        <n v="0.537584424018859"/>
        <n v="0.873854637145996"/>
        <n v="0.732447862625122"/>
        <n v="0.938721597194671"/>
        <n v="0.889199137687683"/>
        <n v="0.942020177841186"/>
        <n v="0.984237790107727"/>
        <n v="0.992911994457244"/>
        <n v="0.99424409866333"/>
        <n v="0.994125843048095"/>
        <n v="0.969689130783081"/>
        <n v="0.995512902736663"/>
        <n v="0.96833062171936"/>
        <n v="0.856203377246856"/>
        <n v="0.280356526374816"/>
        <n v="0.282172799110412"/>
        <n v="0.481200069189071"/>
        <n v="0.039662729948759"/>
        <n v="0.0814022049307823"/>
        <n v="0.526352286338806"/>
        <n v="0.130924895405769"/>
        <n v="0.188160762190818"/>
        <n v="0.0312593579292297"/>
        <n v="0.0036965531762689"/>
        <n v="0.0179143566638231"/>
        <n v="0.0259572155773639"/>
        <n v="0.0119680203497409"/>
        <n v="0.0305803660303354"/>
        <n v="2.86961312667699E-6"/>
        <n v="5.69660130622651E-7"/>
        <n v="0.0021019710693508"/>
        <n v="0.0073739048093557"/>
        <n v="0.0604748837649822"/>
        <n v="0.8760547041893"/>
        <n v="0.603965640068054"/>
        <n v="0.547224521636962"/>
        <n v="0.61994183063507"/>
        <n v="0.759956300258636"/>
        <n v="0.874511897563934"/>
        <n v="0.737382292747497"/>
        <n v="0.938674390316009"/>
        <n v="0.953769326210022"/>
        <n v="0.882052779197692"/>
        <n v="0.844082534313201"/>
        <n v="0.878958582878112"/>
        <n v="0.785963952541351"/>
        <n v="0.976385354995727"/>
        <n v="0.948541343212127"/>
        <n v="0.956795454025268"/>
        <n v="0.973619818687439"/>
        <n v="0.740175604820251"/>
        <n v="0.075009562075138"/>
        <n v="0.80906069278717"/>
        <n v="0.0019332037772983"/>
        <n v="0.213003873825073"/>
        <n v="0.602908015251159"/>
        <n v="0.704742074012756"/>
        <n v="0.507454633712768"/>
        <n v="0.9342982172966"/>
        <n v="0.882928907871246"/>
        <n v="0.887398064136505"/>
        <n v="0.935049176216125"/>
        <n v="0.918043494224548"/>
        <n v="0.805190980434417"/>
        <n v="0.948380708694458"/>
        <n v="0.986181855201721"/>
        <n v="0.994439005851745"/>
        <n v="0.997422277927398"/>
        <n v="0.998499691486358"/>
        <n v="0.998677015304565"/>
        <n v="0.999033570289611"/>
        <n v="0.997904956340789"/>
        <n v="0.999406099319458"/>
        <n v="0.999366581439972"/>
        <n v="0.996849596500396"/>
        <n v="0.999059319496154"/>
        <n v="0.99825233221054"/>
        <n v="0.999400556087494"/>
        <n v="0.995546579360962"/>
        <n v="0.999844789505004"/>
        <n v="0.999617338180542"/>
        <n v="0.999355494976043"/>
        <n v="0.998972713947296"/>
        <n v="0.99908846616745"/>
        <n v="0.996840476989746"/>
        <n v="0.994979441165924"/>
        <n v="0.989438652992248"/>
        <n v="0.962371230125427"/>
        <n v="0.934238314628601"/>
        <n v="0.974040210247039"/>
        <n v="0.507012009620666"/>
        <n v="0.292971730232238"/>
        <n v="0.291377365589141"/>
        <n v="0.550293684005737"/>
        <n v="0.627232551574707"/>
        <n v="0.826622724533081"/>
        <n v="0.878098368644714"/>
        <n v="0.926678776741027"/>
        <n v="0.890911817550659"/>
        <n v="0.891454458236694"/>
        <n v="0.928755044937133"/>
        <n v="0.836720407009124"/>
        <n v="0.952506363391876"/>
        <n v="0.706194639205932"/>
        <n v="0.615931212902069"/>
        <n v="0.786381006240844"/>
        <n v="0.750694632530212"/>
        <n v="0.79506105184555"/>
        <n v="0.950681626796722"/>
        <n v="0.919533848762512"/>
        <n v="0.942090392112732"/>
        <n v="0.845483422279357"/>
        <n v="0.843689978122711"/>
        <n v="0.962148785591125"/>
        <n v="0.648721933364868"/>
        <n v="0.914856493473053"/>
        <n v="0.948369145393371"/>
        <n v="0.989163935184478"/>
        <n v="0.98462826013565"/>
        <n v="0.98710024356842"/>
        <n v="0.978527784347534"/>
        <n v="0.865140795707702"/>
        <n v="0.759411573410034"/>
        <n v="0.501003324985504"/>
        <n v="0.819830060005188"/>
        <n v="0.590241968631744"/>
        <n v="0.446273446083068"/>
        <n v="0.774949193000793"/>
        <n v="0.522955894470214"/>
        <n v="0.887585759162902"/>
        <n v="0.970408618450164"/>
        <n v="0.978349864482879"/>
        <n v="0.998899102210998"/>
        <n v="0.999894559383392"/>
        <n v="0.999598622322082"/>
        <n v="0.992580413818359"/>
        <n v="0.996390283107757"/>
        <n v="0.991440594196319"/>
        <n v="0.924772262573242"/>
        <n v="0.386131674051284"/>
        <n v="0.203966036438941"/>
        <n v="0.0385712012648582"/>
        <n v="0.0019312127260491"/>
        <n v="0.0043875239789485"/>
        <n v="0.0670499876141548"/>
        <n v="0.0142689300701022"/>
        <n v="0.006063241045922"/>
        <n v="9.98143832475762E-7"/>
        <n v="0.0434398762881755"/>
        <n v="0.0446366220712661"/>
        <n v="0.0111980671063065"/>
        <n v="0.0318318903446197"/>
        <n v="0.0166210401803255"/>
        <n v="0.427441924810409"/>
        <n v="0.0851678699254989"/>
        <n v="0.12200716137886"/>
        <n v="0.122300088405609"/>
        <n v="0.394043892621994"/>
        <n v="0.0776239782571792"/>
        <n v="0.35970339179039"/>
        <n v="0.0839501395821571"/>
        <n v="0.644268035888671"/>
        <n v="0.911721289157867"/>
        <n v="0.890530705451965"/>
        <n v="0.99562531709671"/>
        <n v="0.936279118061065"/>
        <n v="0.420866340398788"/>
        <n v="0.840590476989746"/>
        <n v="0.976052463054657"/>
        <n v="0.942705988883972"/>
        <n v="0.94005262851715"/>
        <n v="0.985434591770172"/>
        <n v="0.997553527355194"/>
        <n v="0.977295577526092"/>
        <n v="0.999181449413299"/>
        <n v="0.996986091136932"/>
        <n v="0.999472856521606"/>
        <n v="0.998370170593261"/>
        <n v="0.989669859409332"/>
        <n v="0.0078564574941992"/>
        <n v="0.0120914513245224"/>
        <n v="1.169355164165E-4"/>
        <n v="3.83736369258258E-6"/>
        <n v="2.99477528642455E-6"/>
        <n v="7.69107555242953E-6"/>
        <n v="8.83905158843845E-6"/>
        <n v="0.336805015802383"/>
        <n v="0.336906611919403"/>
        <n v="0.512938201427459"/>
        <n v="0.0595796033740043"/>
        <n v="0.123180218040943"/>
        <n v="0.0458514653146266"/>
        <n v="0.0154964737594127"/>
        <n v="1.184801585623E-4"/>
        <n v="0.133697554469108"/>
        <n v="0.0160330142825841"/>
        <n v="0.25318369269371"/>
        <n v="0.796584367752075"/>
        <n v="0.850252091884613"/>
        <n v="0.938900768756866"/>
        <n v="0.99845552444458"/>
        <n v="0.999547362327575"/>
        <n v="0.99985533952713"/>
        <n v="0.99990177154541"/>
        <n v="0.999848902225494"/>
        <n v="0.998706519603729"/>
        <n v="0.999845266342163"/>
        <n v="0.999871373176574"/>
        <n v="0.99992287158966"/>
        <n v="0.999974071979522"/>
        <n v="0.999935090541839"/>
        <n v="0.999959290027618"/>
        <n v="0.999792635440826"/>
        <n v="0.998349845409393"/>
        <n v="0.99077296257019"/>
        <n v="0.967342555522918"/>
        <n v="0.739641427993774"/>
        <n v="0.985317111015319"/>
        <n v="0.0031557127367705"/>
        <n v="0.0322819910943508"/>
        <n v="0.64844524860382"/>
        <n v="0.595940470695495"/>
        <n v="0.882275760173797"/>
        <n v="0.951628386974334"/>
        <n v="0.771692395210266"/>
        <n v="0.0301856435835361"/>
        <n v="0.0310988370329141"/>
        <n v="0.764170229434967"/>
        <n v="0.789925634860992"/>
        <n v="0.893570899963378"/>
        <n v="0.929580271244049"/>
        <n v="0.0899736881256103"/>
        <n v="3.8026842958061E-5"/>
        <n v="1.84941090992651E-5"/>
        <n v="3.34608666889835E-5"/>
        <n v="1.89605725608998E-5"/>
        <n v="9.9333901744103E-6"/>
        <n v="7.98975452198647E-5"/>
        <n v="7.18794544809497E-5"/>
        <n v="2.036664518527E-4"/>
        <n v="1.361432514386E-4"/>
        <n v="2.20583169721066E-5"/>
        <n v="4.16563707403838E-5"/>
        <n v="4.44909346697386E-5"/>
        <n v="0.0031776283867657"/>
        <n v="3.359148977324E-4"/>
        <n v="0.0024088772479444"/>
        <n v="1.942803937708E-4"/>
        <n v="3.1381705412059E-6"/>
        <n v="3.56294344783236E-6"/>
        <n v="0.0013154798652976"/>
        <n v="0.0045639397576451"/>
        <n v="0.0107788061723113"/>
        <n v="0.0455747582018375"/>
        <n v="0.146012246608734"/>
        <n v="0.227021306753158"/>
        <n v="0.447670102119445"/>
        <n v="0.731183409690856"/>
        <n v="0.82739782333374"/>
        <n v="0.272795617580413"/>
        <n v="0.388762682676315"/>
        <n v="0.981192648410797"/>
        <n v="0.939719259738922"/>
        <n v="0.983108162879943"/>
        <n v="0.999124407768249"/>
        <n v="0.995487928390502"/>
        <n v="0.996190905570984"/>
        <n v="0.964642167091369"/>
        <n v="0.905441343784332"/>
        <n v="0.672263741493225"/>
        <n v="0.508822917938232"/>
        <n v="0.0241560526192188"/>
        <n v="0.119517512619495"/>
        <n v="0.041063368320465"/>
        <n v="0.011006805114448"/>
        <n v="0.0829088017344474"/>
        <n v="0.0100696990266442"/>
        <n v="0.001795349875465"/>
        <n v="0.0093112746253609"/>
        <n v="0.0028994320891797"/>
        <n v="1.02367985164164E-5"/>
        <n v="2.27646023631678E-6"/>
        <n v="2.54984297498594E-5"/>
        <n v="7.86391865403857E-6"/>
        <n v="0.713663339614868"/>
        <n v="0.649629116058349"/>
        <n v="0.707978904247283"/>
        <n v="0.907201588153839"/>
        <n v="0.954194784164428"/>
        <n v="0.997223079204559"/>
        <n v="0.994800508022308"/>
        <n v="0.996464252471923"/>
        <n v="0.998663663864135"/>
        <n v="0.989687025547027"/>
        <n v="0.808229446411132"/>
        <n v="0.925471246242523"/>
        <n v="0.985838532447814"/>
        <n v="0.804985225200653"/>
        <n v="0.964929401874542"/>
        <n v="0.942195832729339"/>
        <n v="0.526281833648681"/>
        <n v="0.117444165050983"/>
        <n v="0.816263675689697"/>
        <n v="0.994561493396759"/>
        <n v="0.995534896850586"/>
        <n v="0.994877398014068"/>
        <n v="0.967705368995666"/>
        <n v="0.934274435043335"/>
        <n v="0.0765500664710998"/>
        <n v="0.642799973487854"/>
        <n v="0.0620374679565429"/>
        <n v="0.0016539144562557"/>
        <n v="5.620350711978E-4"/>
        <n v="2.77325216302415E-5"/>
        <n v="0.985463976860046"/>
        <n v="0.963318824768066"/>
        <n v="0.773386120796203"/>
        <n v="0.953104972839355"/>
        <n v="0.984751343727111"/>
        <n v="0.91050112247467"/>
        <n v="0.853980243206024"/>
        <n v="0.91890013217926"/>
        <n v="0.553638875484466"/>
        <n v="0.580022931098938"/>
        <n v="0.102545969188213"/>
        <n v="0.136336296796798"/>
        <n v="0.49621507525444"/>
        <n v="0.865802824497222"/>
        <n v="0.988531589508056"/>
        <n v="0.933744013309478"/>
        <n v="0.983863770961761"/>
        <n v="0.996800243854522"/>
        <n v="0.994490385055542"/>
        <n v="0.958845376968383"/>
        <n v="0.756862163543701"/>
        <n v="0.894476056098938"/>
        <n v="0.954980432987213"/>
        <n v="0.888292431831359"/>
        <n v="0.725249528884887"/>
        <n v="0.248047828674316"/>
        <n v="0.77661508321762"/>
        <n v="0.0575541332364082"/>
        <n v="0.273471742868423"/>
        <n v="0.0348885878920555"/>
        <n v="0.026024792343378"/>
        <n v="0.0021495707333087"/>
        <n v="0.0017836756305769"/>
        <n v="2.210063539678E-4"/>
        <n v="1.42816215884522E-5"/>
        <n v="2.60899032582528E-5"/>
        <n v="0.722316980361938"/>
        <n v="0.557036101818084"/>
        <n v="0.890542149543762"/>
        <n v="0.685033440589904"/>
        <n v="0.770869672298431"/>
        <n v="0.700938761234283"/>
        <n v="0.828759253025054"/>
        <n v="0.919738829135894"/>
        <n v="0.924767315387725"/>
        <n v="0.974803626537323"/>
        <n v="0.990664780139923"/>
        <n v="0.995454728603363"/>
        <n v="0.987591743469238"/>
        <n v="0.994694948196411"/>
        <n v="0.993022382259368"/>
        <n v="0.998138010501861"/>
        <n v="0.998762786388397"/>
        <n v="0.997631549835205"/>
        <n v="0.989685297012329"/>
        <n v="0.956562042236328"/>
        <n v="0.834202229976654"/>
        <n v="0.73879075050354"/>
        <n v="0.823629975318908"/>
        <n v="0.906730771064758"/>
        <n v="0.814463555812835"/>
        <n v="0.809568345546722"/>
        <n v="0.459568679332733"/>
        <n v="0.0359238311648368"/>
        <n v="0.535037755966186"/>
        <n v="0.567305862903595"/>
        <n v="0.94515573978424"/>
        <n v="0.85292649269104"/>
        <n v="0.951626479625702"/>
        <n v="0.996083319187164"/>
        <n v="0.989635109901428"/>
        <n v="0.970366597175598"/>
        <n v="0.389220595359802"/>
        <n v="0.852393567562103"/>
        <n v="0.888932704925537"/>
        <n v="0.924419164657592"/>
        <n v="0.869473040103912"/>
        <n v="0.336162269115448"/>
        <n v="0.615972399711608"/>
        <n v="0.830450534820556"/>
        <n v="0.290364503860473"/>
        <n v="0.0887222960591316"/>
        <n v="0.225083693861961"/>
        <n v="0.235681548714637"/>
        <n v="0.0930531919002533"/>
        <n v="0.0109419496729969"/>
        <n v="0.0197494216263294"/>
        <n v="5.31890487764E-4"/>
        <n v="1.764773915056E-4"/>
        <n v="0.0085028009489178"/>
        <n v="1.885342935565E-4"/>
        <n v="0.001713644247502"/>
        <n v="0.0070360666140913"/>
        <n v="0.0058002583682537"/>
        <n v="2.029807510552E-4"/>
        <n v="4.14791520597646E-6"/>
        <n v="0.0145026184618473"/>
        <n v="0.0024530396331101"/>
        <n v="0.0050320513546466"/>
        <n v="0.0096160266548395"/>
        <n v="0.0792508497834205"/>
        <n v="0.469616204500198"/>
        <n v="0.85391217470169"/>
        <n v="0.933891117572784"/>
        <n v="0.997224509716034"/>
        <n v="0.995088636875152"/>
        <n v="0.974530100822448"/>
        <n v="0.91723346710205"/>
        <n v="0.82233440876007"/>
        <n v="0.824870526790618"/>
        <n v="0.717107415199279"/>
        <n v="0.607049822807312"/>
        <n v="0.669377446174621"/>
        <n v="0.616828382015228"/>
        <n v="0.46332448720932"/>
        <n v="0.762290596961975"/>
        <n v="0.432774484157562"/>
        <n v="0.652551651000976"/>
        <n v="0.653199613094329"/>
        <n v="0.0806307047605514"/>
        <n v="0.0223482232540845"/>
        <n v="9.45203851188125E-7"/>
        <n v="5.6372829249085E-7"/>
        <n v="2.7406781555328E-6"/>
        <n v="3.64635775440547E-6"/>
        <n v="4.51523283118149E-6"/>
        <n v="0.0125678004696965"/>
        <n v="0.0262588877230882"/>
        <n v="0.0059570353478193"/>
        <n v="0.0131107345223426"/>
        <n v="0.17080108821392"/>
        <n v="0.633080720901489"/>
        <n v="0.835246622562408"/>
        <n v="0.576963901519775"/>
        <n v="0.967230319976806"/>
        <n v="0.998084425926208"/>
        <n v="0.999882578849792"/>
        <n v="0.999938011169433"/>
        <n v="0.999941170215606"/>
        <n v="0.999941825866699"/>
        <n v="0.999983370304107"/>
        <n v="0.99998915195465"/>
        <n v="0.999814808368682"/>
        <n v="0.996779859066009"/>
        <n v="0.995630621910095"/>
        <n v="0.900020241737365"/>
        <n v="0.352527439594268"/>
        <n v="0.315307348966598"/>
        <n v="0.068751186132431"/>
        <n v="0.184027150273323"/>
        <n v="0.0315195098519325"/>
        <n v="0.010652064345777"/>
        <n v="0.0288866013288497"/>
        <n v="8.403398096561E-4"/>
        <n v="2.798828354571E-4"/>
        <n v="1.13380956463515E-5"/>
        <n v="0.25664272904396"/>
        <n v="0.532886445522308"/>
        <n v="0.794997155666351"/>
        <n v="0.896000862121582"/>
        <n v="0.951062023639679"/>
        <n v="0.96875125169754"/>
        <n v="0.985788166522979"/>
        <n v="0.63206934928894"/>
        <n v="0.0014790067216381"/>
        <n v="3.376289096195E-4"/>
        <n v="6.06708577834E-4"/>
        <n v="0.0790185332298278"/>
        <n v="5.70290103496518E-5"/>
        <n v="4.41689699073322E-5"/>
        <n v="1.99543737835483E-5"/>
        <n v="0.0011208346113562"/>
        <n v="4.824655770789E-4"/>
        <n v="0.0018964298069477"/>
        <n v="0.334641695022583"/>
        <n v="2.282062050653E-4"/>
        <n v="3.887442580889E-4"/>
        <n v="1.481582439737E-4"/>
        <n v="0.13722912967205"/>
        <n v="6.47961569484323E-5"/>
        <n v="8.6725536675658E-5"/>
        <n v="8.174785180017E-4"/>
        <n v="0.0012433805968612"/>
        <n v="0.0013317964039742"/>
        <n v="0.0041174506768584"/>
        <n v="2.03295385290402E-5"/>
        <n v="2.30583941629447E-6"/>
        <n v="1.29244165236741E-6"/>
        <n v="0.651579678058624"/>
        <n v="0.915067374706268"/>
        <n v="0.950679123401641"/>
        <n v="0.800358831882476"/>
        <n v="0.679117798805236"/>
        <n v="0.898041009902954"/>
        <n v="0.002329105976969"/>
        <n v="0.009607465006411"/>
        <n v="0.004087965004146"/>
        <n v="0.0053713023662567"/>
        <n v="0.0027268428821116"/>
        <n v="0.0215853452682495"/>
        <n v="9.814426302909E-4"/>
        <n v="0.0035865833051502"/>
        <n v="0.0484731122851371"/>
        <n v="0.033001858741045"/>
        <n v="0.578997671604156"/>
        <n v="0.004193059168756"/>
        <n v="0.405601292848587"/>
        <n v="0.989432394504547"/>
        <n v="0.993565618991851"/>
        <n v="0.998038411140442"/>
        <n v="0.999262392520904"/>
        <n v="0.999735414981842"/>
        <n v="0.999853551387786"/>
        <n v="0.999775171279907"/>
        <n v="0.99970132112503"/>
        <n v="0.999340951442718"/>
        <n v="0.999807059764862"/>
        <n v="0.999290823936462"/>
        <n v="0.999882042407989"/>
        <n v="0.999261915683746"/>
        <n v="0.998449265956878"/>
        <n v="0.999804735183715"/>
        <n v="0.999393880367279"/>
        <n v="0.988056778907776"/>
        <n v="0.120518669486045"/>
        <n v="0.0253155976533889"/>
        <n v="3.482088213786E-4"/>
        <n v="6.988830864429E-4"/>
        <n v="0.0012122627813369"/>
        <n v="0.0093665700405836"/>
        <n v="0.0048081753775477"/>
        <n v="0.0184744745492935"/>
        <n v="0.0017657409189268"/>
        <n v="1.34106630866881E-6"/>
        <n v="8.250580867752E-4"/>
        <n v="0.0047957408241927"/>
        <n v="0.0440420396625995"/>
        <n v="8.449127781204E-4"/>
        <n v="0.0017957730451598"/>
        <n v="0.0335673838853836"/>
        <n v="0.470668822526931"/>
        <n v="0.413647025823593"/>
        <n v="0.179884195327758"/>
        <n v="0.0158597789704799"/>
        <n v="0.0122639304026961"/>
        <n v="0.0108840269967913"/>
        <n v="0.0207829680293798"/>
        <n v="6.489080260507E-4"/>
        <n v="5.933226784691E-4"/>
        <n v="0.0018745424458757"/>
        <n v="0.0019477052846923"/>
        <n v="0.0012980540050193"/>
        <n v="2.19613459194E-4"/>
        <n v="0.0042448043823242"/>
        <n v="0.001641773385927"/>
        <n v="7.6965858170297E-5"/>
        <n v="0.0014143439475446"/>
        <n v="0.0013717354740947"/>
        <n v="9.953778935596E-4"/>
        <n v="0.0044070505537092"/>
        <n v="3.46053311659488E-5"/>
        <n v="1.02753547253087E-5"/>
        <n v="4.32776778325205E-6"/>
        <n v="3.49709057445579E-6"/>
        <n v="0.0012105209752917"/>
        <n v="0.0022615271154791"/>
        <n v="0.0077573130838572"/>
        <n v="0.002453934866935"/>
        <n v="0.0085882898420095"/>
        <n v="0.0114044453948736"/>
        <n v="0.0031842945609241"/>
        <n v="0.0018135883146896"/>
        <n v="0.0035202556755393"/>
        <n v="0.0104049025103449"/>
        <n v="0.0333866365253925"/>
        <n v="0.29984363913536"/>
        <n v="0.685548543930053"/>
        <n v="0.452161014080047"/>
        <n v="0.608422636985778"/>
        <n v="0.24601873755455"/>
        <n v="0.0966669544577598"/>
        <n v="0.496127724647522"/>
        <n v="0.0633505061268806"/>
        <n v="0.0186251606792211"/>
        <n v="0.0260880589485168"/>
        <n v="0.0060470062308013"/>
        <n v="0.0135677698999643"/>
        <n v="0.0105481408536434"/>
        <n v="0.0100905923172831"/>
        <n v="0.0058071170933544"/>
        <n v="0.0174147691577672"/>
        <n v="3.05859663058E-4"/>
        <n v="3.072874678764E-4"/>
        <n v="0.0057015889324247"/>
        <n v="0.0043001943267881"/>
        <n v="0.0016698166728019"/>
        <n v="3.370144986547E-4"/>
        <n v="0.0011446269927546"/>
        <n v="8.893627673387E-4"/>
        <n v="0.0018738261424005"/>
        <n v="0.0058426945470273"/>
        <n v="0.0188394263386726"/>
        <n v="9.325733990408E-4"/>
        <n v="0.0147533379495143"/>
        <n v="0.0031228410080075"/>
        <n v="6.535655120387E-4"/>
        <n v="2.524665324017E-4"/>
        <n v="2.399216900812E-4"/>
        <n v="0.0293832700699567"/>
        <n v="0.0203816816210746"/>
        <n v="0.0018454091623425"/>
        <n v="6.327786250039E-4"/>
        <n v="5.341427167877E-4"/>
        <n v="0.0013065410312265"/>
        <n v="0.0058573642745614"/>
        <n v="0.0062071601860225"/>
        <n v="0.0084061147645115"/>
        <n v="9.79884280241094E-5"/>
        <n v="1.195933436974E-4"/>
        <n v="2.2552716473001E-5"/>
        <n v="4.29502233600942E-6"/>
        <n v="2.46518243329774E-6"/>
        <n v="3.47003810929891E-6"/>
        <n v="3.5480748010741E-6"/>
        <n v="7.026437087915E-4"/>
        <n v="0.0151801211759448"/>
        <n v="0.0300604701042175"/>
        <n v="0.0748338997364044"/>
        <n v="0.157677933573722"/>
        <n v="0.493070870637893"/>
        <n v="0.505884110927581"/>
        <n v="0.825973272323608"/>
        <n v="0.818758249282836"/>
        <n v="0.99531477689743"/>
        <n v="0.998979747295379"/>
        <n v="0.999589800834655"/>
        <n v="0.999947965145111"/>
        <n v="0.999284446239471"/>
        <n v="0.999442994594574"/>
        <n v="0.999531030654907"/>
        <n v="0.993223786354064"/>
        <n v="0.999524354934692"/>
        <n v="0.996139585971832"/>
        <n v="0.998036503791809"/>
        <n v="0.996195077896118"/>
        <n v="0.975341439247131"/>
        <n v="0.981201589107513"/>
        <n v="0.972918570041656"/>
        <n v="0.988007724285125"/>
        <n v="0.924385905265808"/>
        <n v="0.0028664676938205"/>
        <n v="0.001412715180777"/>
        <n v="0.001653955434449"/>
        <n v="7.81966662088962E-7"/>
        <n v="0.186214640736579"/>
        <n v="0.189465016126632"/>
        <n v="0.585152924060821"/>
        <n v="0.104385219514369"/>
        <n v="0.848237872123718"/>
        <n v="0.125638037919998"/>
        <n v="0.0503736957907676"/>
        <n v="0.0697440430521965"/>
        <n v="0.0421847812831401"/>
        <n v="0.0255779139697551"/>
        <n v="1.991538738366E-4"/>
        <n v="1.973110483959E-4"/>
        <n v="0.0040081357583403"/>
        <n v="0.0029312232509255"/>
        <n v="0.0159122664481401"/>
        <n v="0.0471010915935039"/>
        <n v="0.0161600429564714"/>
        <n v="0.0043129976838827"/>
        <n v="3.057200519833E-4"/>
        <n v="1.025487144943E-4"/>
        <n v="1.993294281419E-4"/>
        <n v="1.006480451906E-4"/>
        <n v="7.337308488786E-4"/>
        <n v="1.05402557437628E-6"/>
        <n v="0.0044165304861962"/>
        <n v="0.0047802031040191"/>
        <n v="0.0084783853963017"/>
        <n v="0.0307794883847236"/>
        <n v="0.0048010819591581"/>
        <n v="0.0051717096939682"/>
        <n v="4.919889033772E-4"/>
        <n v="0.0203643348067998"/>
        <n v="0.0189693085849285"/>
        <n v="0.693736672401428"/>
        <n v="0.927810490131378"/>
        <n v="0.925797998905182"/>
        <n v="0.981495201587677"/>
        <n v="0.980683863162994"/>
        <n v="0.938413381576538"/>
        <n v="0.986850202083587"/>
        <n v="0.995207846164703"/>
        <n v="0.99964165687561"/>
        <n v="0.999588787555694"/>
        <n v="0.996382534503936"/>
        <n v="0.999728322029113"/>
        <n v="0.999683797359466"/>
        <n v="0.999840795993804"/>
        <n v="0.999744713306427"/>
        <n v="0.999888122081756"/>
        <n v="0.999891877174377"/>
        <n v="0.999628722667694"/>
        <n v="0.999994397163391"/>
        <n v="0.99991101026535"/>
        <n v="0.999862313270568"/>
        <n v="0.999910652637481"/>
        <n v="0.999824106693267"/>
        <n v="0.999975323677063"/>
        <n v="0.999974966049194"/>
        <n v="0.999939382076263"/>
        <n v="0.99997878074646"/>
        <n v="0.999872267246246"/>
        <n v="0.997969627380371"/>
        <n v="0.99667340517044"/>
        <n v="0.992922365665435"/>
        <n v="0.999645233154296"/>
        <n v="0.999563455581665"/>
        <n v="0.38913145661354"/>
        <n v="0.0587738007307052"/>
        <n v="0.453974425792694"/>
        <n v="0.0934971719980239"/>
        <n v="0.004419766832143"/>
        <n v="0.0029482969548553"/>
        <n v="0.0012655052123591"/>
        <n v="0.0095883328467607"/>
        <n v="0.0029398160986602"/>
        <n v="0.0053781694732606"/>
        <n v="0.0077769295312464"/>
        <n v="0.0087885586544871"/>
        <n v="0.0022972428705543"/>
        <n v="5.65581503906287E-5"/>
        <n v="5.77459104533772E-5"/>
        <n v="2.69833471975289E-5"/>
        <n v="6.19149141130037E-5"/>
        <n v="1.13137384687433E-5"/>
        <n v="0.0115332007408142"/>
        <n v="0.150998026132583"/>
        <n v="0.431751430034637"/>
        <n v="0.947528004646301"/>
        <n v="0.849036395549774"/>
        <n v="0.595182836055755"/>
        <n v="0.936989903450012"/>
        <n v="0.290060490369796"/>
        <n v="0.996642708778381"/>
        <n v="0.993127882480621"/>
        <n v="0.997658669948578"/>
        <n v="0.998572945594787"/>
        <n v="0.999703049659729"/>
        <n v="0.997678458690643"/>
        <n v="0.943330407142639"/>
        <n v="0.997519135475158"/>
        <n v="0.963179409503936"/>
        <n v="0.96485960483551"/>
        <n v="0.671064019203186"/>
        <n v="0.113553471863269"/>
        <n v="0.0126692950725555"/>
        <n v="0.0368803963065147"/>
        <n v="0.0204837769269943"/>
        <n v="0.001939921407029"/>
        <n v="8.254194399341E-4"/>
        <n v="0.014508944004774"/>
        <n v="1.20821299788E-4"/>
        <n v="0.005193481221795"/>
        <n v="0.0013109596911817"/>
        <n v="9.76059436652576E-6"/>
        <n v="0.0015324902487918"/>
        <n v="0.044251661747694"/>
        <n v="0.0600975416600704"/>
        <n v="0.0286996867507696"/>
        <n v="0.0236143078655004"/>
        <n v="0.0251077953726053"/>
        <n v="0.0089380806311964"/>
        <n v="0.0256470832973718"/>
        <n v="0.0145624605938792"/>
        <n v="0.002684358973056"/>
        <n v="0.0403519310057163"/>
        <n v="0.0327340401709079"/>
        <n v="0.15391494333744"/>
        <n v="0.0687816590070724"/>
        <n v="0.153722658753395"/>
        <n v="0.0503317341208457"/>
        <n v="0.0528002083301544"/>
        <n v="0.123031213879585"/>
        <n v="0.0768893435597419"/>
        <n v="0.149922221899032"/>
        <n v="0.540145397186279"/>
        <n v="0.473608940839767"/>
        <n v="0.595008492469787"/>
        <n v="0.40419265627861"/>
        <n v="0.527727007865905"/>
        <n v="0.735280156135559"/>
        <n v="0.92646449804306"/>
        <n v="0.85746157169342"/>
        <n v="0.835713326930999"/>
        <n v="0.624064564704895"/>
        <n v="0.318507820367813"/>
        <n v="0.315617144107818"/>
        <n v="0.421143472194671"/>
        <n v="0.720708072185516"/>
        <n v="0.402354389429092"/>
        <n v="0.494524627923965"/>
        <n v="0.172259762883186"/>
        <n v="0.129105329513549"/>
        <n v="0.615866899490356"/>
        <n v="0.262422114610672"/>
        <n v="0.104100942611694"/>
        <n v="0.0748106986284256"/>
        <n v="0.456550896167755"/>
        <n v="0.448147416114807"/>
        <n v="0.385682255029678"/>
        <n v="0.257538020610809"/>
        <n v="0.112398721277713"/>
        <n v="0.255458205938339"/>
        <n v="0.161804616451263"/>
        <n v="0.097486063838005"/>
        <n v="0.0889273062348365"/>
        <n v="0.151655584573745"/>
        <n v="0.258198529481887"/>
        <n v="0.56651222705841"/>
        <n v="0.140582129359245"/>
        <n v="0.190083906054496"/>
        <n v="3.020326548721E-4"/>
        <n v="3.44373343978E-4"/>
        <n v="0.0029795367736369"/>
        <n v="0.0055181453935801"/>
        <n v="0.0030480436980724"/>
        <n v="0.0404979474842548"/>
        <n v="0.397717505693435"/>
        <n v="0.63768070936203"/>
        <n v="0.260553359985351"/>
        <n v="0.91411030292511"/>
        <n v="0.991868555545806"/>
        <n v="0.996574401855468"/>
        <n v="0.995537102222442"/>
        <n v="0.998558461666107"/>
        <n v="0.996863603591919"/>
        <n v="0.999791383743286"/>
        <n v="0.999016404151916"/>
        <n v="0.99828815460205"/>
        <n v="0.999464869499206"/>
        <n v="0.99828553199768"/>
        <n v="0.990220069885254"/>
        <n v="0.992156386375427"/>
        <n v="0.994479894638061"/>
        <n v="0.997614800930023"/>
        <n v="0.995814561843872"/>
        <n v="0.990337908267974"/>
        <n v="0.961265087127685"/>
        <n v="0.927182555198669"/>
        <n v="0.0059712715446949"/>
        <n v="0.907758295536041"/>
        <n v="0.0032126763835549"/>
        <n v="1.013120709103E-4"/>
        <n v="2.40835397562477E-5"/>
        <n v="2.18418722397473E-6"/>
        <n v="0.0054557053372263"/>
        <n v="0.0146979698911309"/>
        <n v="0.0058980742469429"/>
        <n v="0.0266940742731094"/>
        <n v="0.0444069392979145"/>
        <n v="0.0617636181414127"/>
        <n v="0.229516997933387"/>
        <n v="0.825805246829986"/>
        <n v="0.898880243301391"/>
        <n v="0.993862926959991"/>
        <n v="0.99616926908493"/>
        <n v="0.999482929706573"/>
        <n v="0.997698009014129"/>
        <n v="0.990341007709503"/>
        <n v="0.997028529644012"/>
        <n v="0.904540956020355"/>
        <n v="0.625619888305664"/>
        <n v="0.993391454219818"/>
        <n v="0.96316772699356"/>
        <n v="0.968270540237426"/>
        <n v="0.937663793563842"/>
        <n v="0.908161222934722"/>
        <n v="0.838855683803558"/>
        <n v="0.969031989574432"/>
        <n v="0.918943583965301"/>
        <n v="0.962653756141662"/>
        <n v="0.994985103607177"/>
        <n v="0.927884876728058"/>
        <n v="0.944911241531372"/>
        <n v="0.346140712499618"/>
        <n v="0.750374019145965"/>
        <n v="0.0224637072533369"/>
        <n v="0.0725732967257499"/>
        <n v="0.114507518708705"/>
        <n v="0.0106303011998534"/>
        <n v="0.148173943161964"/>
        <n v="0.231510877609252"/>
        <n v="0.663778901100158"/>
        <n v="0.794485092163085"/>
        <n v="0.80138349533081"/>
        <n v="0.954516410827636"/>
        <n v="0.95517897605896"/>
        <n v="0.99811440706253"/>
        <n v="0.996009290218353"/>
        <n v="0.999597311019897"/>
        <n v="0.999881744384765"/>
        <n v="0.999842703342437"/>
        <n v="0.99985009431839"/>
        <n v="0.999795913696289"/>
        <n v="0.999184191226959"/>
        <n v="0.999154031276702"/>
        <n v="0.999932050704956"/>
        <n v="0.999812722206115"/>
        <n v="0.999937951564788"/>
        <n v="0.999855577945709"/>
        <n v="0.999935507774353"/>
        <n v="0.999985754489898"/>
        <n v="0.999960124492645"/>
        <n v="0.999817073345184"/>
        <n v="0.9995738863945"/>
        <n v="0.998583614826202"/>
        <n v="0.998924493789672"/>
        <n v="0.997314870357513"/>
        <n v="0.996277928352356"/>
        <n v="0.991640210151672"/>
        <n v="0.988544344902038"/>
        <n v="0.929807484149932"/>
        <n v="0.919036269187927"/>
        <n v="0.84141856431961"/>
        <n v="0.154619023203849"/>
        <n v="0.0343802571296691"/>
        <n v="0.0734511762857437"/>
        <n v="0.112170495092868"/>
        <n v="0.186350554227828"/>
        <n v="0.0785324648022651"/>
        <n v="0.206178486347198"/>
        <n v="0.0744941458106041"/>
        <n v="0.399420410394668"/>
        <n v="0.0184258371591568"/>
        <n v="1.25364131235983E-5"/>
        <n v="8.91283798409858E-6"/>
        <n v="1.31449714899645E-5"/>
        <n v="0.0709882155060768"/>
        <n v="0.383059948682785"/>
        <n v="0.354969203472137"/>
        <n v="0.284280210733413"/>
        <n v="0.0627642646431922"/>
        <n v="0.597646713256835"/>
        <n v="0.65963065624237"/>
        <n v="0.841498136520385"/>
        <n v="0.502167344093322"/>
        <n v="0.66902071237564"/>
        <n v="0.685604572296142"/>
        <n v="0.817645549774169"/>
        <n v="0.695111811161041"/>
        <n v="0.765143275260925"/>
        <n v="0.867621839046478"/>
        <n v="0.835482060909271"/>
        <n v="0.98371684551239"/>
        <n v="0.985872447490692"/>
        <n v="0.96689772605896"/>
        <n v="0.733785450458526"/>
        <n v="0.997384428977966"/>
        <n v="0.935390770435333"/>
        <n v="0.969467639923095"/>
        <n v="0.978899538516998"/>
        <n v="0.64603054523468"/>
        <n v="0.665387988090515"/>
        <n v="0.128292277455329"/>
        <n v="0.0751448199152946"/>
        <n v="0.100263953208923"/>
        <n v="0.0872047767043113"/>
        <n v="0.0171838402748107"/>
        <n v="0.0017571862554177"/>
        <n v="0.0716737061738967"/>
        <n v="0.0023762919008731"/>
        <n v="0.006709742359817"/>
        <n v="0.0174198020249605"/>
        <n v="0.0207041278481483"/>
        <n v="0.0021794298663735"/>
        <n v="2.73868727163062E-6"/>
        <n v="1.62646074386429E-6"/>
        <n v="0.406599879264831"/>
        <n v="0.219435766339302"/>
        <n v="0.544032394886016"/>
        <n v="0.796844720840454"/>
        <n v="0.932615220546722"/>
        <n v="0.973807632923126"/>
        <n v="0.984688878059387"/>
        <n v="0.969018220901489"/>
        <n v="0.915614008903503"/>
        <n v="0.898189067840576"/>
        <n v="0.938533186912536"/>
        <n v="0.14937900006771"/>
        <n v="0.568782210350036"/>
        <n v="0.674743235111236"/>
        <n v="0.987126231193542"/>
        <n v="0.918743014335632"/>
        <n v="0.977967143058776"/>
        <n v="0.957529246807098"/>
        <n v="0.976222574710846"/>
        <n v="0.998224794864654"/>
        <n v="0.990897536277771"/>
        <n v="0.971785843372345"/>
        <n v="0.986344337463378"/>
        <n v="0.995950818061828"/>
        <n v="0.999472618103027"/>
        <n v="0.999509334564209"/>
        <n v="0.999459445476532"/>
        <n v="0.999518156051635"/>
        <n v="0.9930060505867"/>
        <n v="0.998431622982025"/>
        <n v="0.995639503002166"/>
        <n v="0.999658226966858"/>
        <n v="0.999982237815856"/>
        <n v="0.999941408634185"/>
        <n v="0.999989569187164"/>
        <n v="0.999820530414581"/>
        <n v="0.999229669570922"/>
        <n v="0.999220788478851"/>
        <n v="0.99060833454132"/>
        <n v="0.977558195590972"/>
        <n v="0.764251947402954"/>
        <n v="0.369599491357803"/>
        <n v="0.484661906957626"/>
        <n v="0.0405001975595951"/>
        <n v="0.0033952870871871"/>
        <n v="8.65325637278147E-5"/>
        <n v="6.11368668614886E-5"/>
        <n v="1.80461902345996E-5"/>
        <n v="0.001860219752416"/>
        <n v="0.0018444352317601"/>
        <n v="0.0099390372633934"/>
        <n v="0.093450553715229"/>
        <n v="0.0417626090347766"/>
        <n v="0.0655504539608955"/>
        <n v="0.0652860328555107"/>
        <n v="0.0154919642955064"/>
        <n v="0.399162799119949"/>
        <n v="0.145093724131584"/>
        <n v="0.532159209251403"/>
        <n v="0.263480275869369"/>
        <n v="0.816159069538116"/>
        <n v="0.219053998589515"/>
        <n v="0.626700043678283"/>
        <n v="0.059244018048048"/>
        <n v="0.0474839732050895"/>
        <n v="0.322578072547912"/>
        <n v="0.374968916177749"/>
        <n v="0.750263512134552"/>
        <n v="0.0966906324028968"/>
        <n v="0.678406596183776"/>
        <n v="0.0457041934132576"/>
        <n v="0.0820497944951057"/>
        <n v="0.891707062721252"/>
        <n v="0.655504703521728"/>
        <n v="0.246747910976409"/>
        <n v="0.589734435081481"/>
        <n v="0.464929908514022"/>
        <n v="0.588596045970916"/>
        <n v="0.0577096492052078"/>
        <n v="0.0421593487262725"/>
        <n v="0.0292248763144016"/>
        <n v="0.0112447999417781"/>
        <n v="5.26138364875805E-6"/>
        <n v="4.10409347750828E-6"/>
        <n v="0.0802662298083305"/>
        <n v="0.361188262701034"/>
        <n v="0.0576360747218132"/>
        <n v="0.361741691827774"/>
        <n v="0.952281892299652"/>
        <n v="0.979584813117981"/>
        <n v="0.99965101480484"/>
        <n v="0.954097926616668"/>
        <n v="0.999968349933624"/>
        <n v="0.999995589256286"/>
        <n v="0.999946236610412"/>
        <n v="0.999981224536895"/>
        <n v="0.999938607215881"/>
        <n v="0.999834060668945"/>
        <n v="0.999608755111694"/>
        <n v="0.999762237071991"/>
        <n v="0.996106088161468"/>
        <n v="0.999738812446594"/>
        <n v="0.825357973575592"/>
        <n v="0.988927781581878"/>
        <n v="0.893133223056793"/>
        <n v="0.982049226760864"/>
        <n v="0.922253608703613"/>
        <n v="0.755299091339111"/>
        <n v="0.858725190162658"/>
        <n v="0.764100551605224"/>
        <n v="0.804110825061798"/>
        <n v="0.257700711488723"/>
        <n v="0.0207630041986703"/>
        <n v="1.52353195517207E-5"/>
        <n v="9.31910108192823E-6"/>
        <n v="7.96588483353843E-6"/>
        <n v="0.874825477600097"/>
        <n v="0.855217397212982"/>
        <n v="0.905927062034606"/>
        <n v="0.942413985729217"/>
        <n v="0.947443604469299"/>
        <n v="0.942345678806304"/>
        <n v="0.981530547142028"/>
        <n v="0.973724067211151"/>
        <n v="0.997412264347076"/>
        <n v="0.997620642185211"/>
        <n v="0.994211971759796"/>
        <n v="0.875610828399658"/>
        <n v="0.190358787775039"/>
        <n v="0.13752657175064"/>
        <n v="0.0056214123032987"/>
        <n v="0.0222822483628988"/>
        <n v="0.0288102775812149"/>
        <n v="0.0031440283637493"/>
        <n v="0.0157999172806739"/>
        <n v="0.0157272536307573"/>
        <n v="0.0054830480366945"/>
        <n v="0.0655783265829086"/>
        <n v="0.0022833961993455"/>
        <n v="0.042303379625082"/>
        <n v="0.004757675807923"/>
        <n v="0.0421199947595596"/>
        <n v="0.0071175787597894"/>
        <n v="0.0020778072066605"/>
        <n v="0.005360247567296"/>
        <n v="0.0021330988965928"/>
        <n v="0.0134586533531546"/>
        <n v="0.0084553193300962"/>
        <n v="0.0010108723072335"/>
        <n v="1.41113496283651E-5"/>
        <n v="6.08122854828252E-6"/>
        <n v="4.57873329651192E-6"/>
        <n v="0.216199070215225"/>
        <n v="0.65403664112091"/>
        <n v="0.834687232971191"/>
        <n v="0.852650582790374"/>
        <n v="0.941336512565612"/>
        <n v="0.93779581785202"/>
        <n v="0.847814202308654"/>
        <n v="0.838373780250549"/>
        <n v="0.929476976394653"/>
        <n v="0.970751643180847"/>
        <n v="0.996207654476165"/>
        <n v="0.997788071632385"/>
        <n v="0.964804112911224"/>
        <n v="0.911549091339111"/>
        <n v="0.950848221778869"/>
        <n v="0.231720805168151"/>
        <n v="0.3810755610466"/>
        <n v="0.0090410094708204"/>
        <n v="0.0088026877492666"/>
        <n v="0.0636835768818855"/>
        <n v="0.0366677306592464"/>
        <n v="0.109772488474845"/>
        <n v="0.0590538568794727"/>
        <n v="0.0201338678598403"/>
        <n v="0.0475630536675453"/>
        <n v="0.0027378897648304"/>
        <n v="0.0033161707688122"/>
        <n v="0.0227953549474477"/>
        <n v="0.0011545439483597"/>
        <n v="0.0027309004217386"/>
        <n v="0.0042754202149808"/>
        <n v="0.0759072378277778"/>
        <n v="0.0098208291456103"/>
        <n v="4.257264081388E-4"/>
        <n v="6.38610208625323E-6"/>
        <n v="6.60794148643617E-6"/>
        <n v="0.0665875151753425"/>
        <n v="0.0168913230299949"/>
        <n v="0.588598608970642"/>
        <n v="0.627710580825805"/>
        <n v="8.232687250711E-4"/>
        <n v="0.0030744795221835"/>
        <n v="0.618018746376037"/>
        <n v="0.874073386192321"/>
        <n v="0.973496735095977"/>
        <n v="0.994391024112701"/>
        <n v="0.987470686435699"/>
        <n v="0.998684883117675"/>
        <n v="0.755887866020202"/>
        <n v="0.969871044158935"/>
        <n v="0.472507089376449"/>
        <n v="0.883310794830322"/>
        <n v="0.845350921154022"/>
        <n v="0.48477953672409"/>
        <n v="0.0200546942651271"/>
        <n v="0.0914015248417854"/>
        <n v="0.364294707775115"/>
        <n v="0.129381000995636"/>
        <n v="0.212050825357437"/>
        <n v="0.0441712662577629"/>
        <n v="0.391806155443191"/>
        <n v="0.049657966941595"/>
        <n v="0.0478097610175609"/>
        <n v="0.158927157521247"/>
        <n v="0.0138397105038166"/>
        <n v="0.0374621152877807"/>
        <n v="0.0169334784150123"/>
        <n v="0.0219151433557271"/>
        <n v="2.38155444094445E-5"/>
        <n v="4.77116464026039E-6"/>
        <n v="1.81181974312494E-6"/>
        <n v="1.17258957743615E-6"/>
        <n v="0.0010434172581881"/>
        <n v="0.0610457733273506"/>
        <n v="0.0962275117635726"/>
        <n v="0.66334319114685"/>
        <n v="0.467384666204452"/>
        <n v="0.932792425155639"/>
        <n v="0.718157052993774"/>
        <n v="0.769980251789093"/>
        <n v="0.739104509353637"/>
        <n v="0.955485224723816"/>
        <n v="0.996606886386871"/>
        <n v="0.999000251293182"/>
        <n v="0.999929130077362"/>
        <n v="0.999846875667572"/>
        <n v="0.999967098236084"/>
        <n v="0.999964952468872"/>
        <n v="0.99958074092865"/>
        <n v="0.999477803707122"/>
        <n v="0.999737203121185"/>
        <n v="0.99603009223938"/>
        <n v="0.991311907768249"/>
        <n v="0.977562546730041"/>
        <n v="0.955952644348144"/>
        <n v="0.877808153629303"/>
        <n v="0.33825796842575"/>
        <n v="0.900830328464508"/>
        <n v="0.228600621223449"/>
        <n v="0.0849877670407295"/>
        <n v="0.356562405824661"/>
        <n v="0.536316275596618"/>
        <n v="0.28462615609169"/>
        <n v="0.471657007932662"/>
        <n v="0.687557101249694"/>
        <n v="0.430554896593093"/>
        <n v="0.421131789684295"/>
        <n v="0.191297709941864"/>
        <n v="0.399587124586105"/>
        <n v="0.171358615159988"/>
        <n v="0.260446220636367"/>
        <n v="0.230147168040275"/>
        <n v="0.247700154781341"/>
        <n v="0.0234375149011611"/>
        <n v="0.233121573925018"/>
        <n v="0.0045712725259363"/>
        <n v="1.74711058207321E-5"/>
        <n v="1.20542954391567E-5"/>
        <n v="1.81692466867389E-5"/>
        <n v="1.30645375975291E-5"/>
        <n v="4.61268655271851E-6"/>
        <n v="4.26204587711254E-6"/>
        <n v="4.04282445742865E-6"/>
        <n v="6.00947487328085E-6"/>
        <n v="0.0854524075984954"/>
        <n v="0.0827239379286766"/>
        <n v="0.0760258808732032"/>
        <n v="0.255679339170455"/>
        <n v="0.319974929094314"/>
        <n v="0.483246237039566"/>
        <n v="0.83848750591278"/>
        <n v="0.960091054439544"/>
        <n v="0.892798840999603"/>
        <n v="0.764197587966919"/>
        <n v="0.0360714122653007"/>
        <n v="0.0559811741113662"/>
        <n v="0.0019249868346378"/>
        <n v="0.0014115989906713"/>
        <n v="2.925323788076E-4"/>
        <n v="0.0031563891097903"/>
        <n v="0.0197415258735418"/>
        <n v="0.292330890893936"/>
        <n v="0.0185652766376733"/>
        <n v="0.017599506303668"/>
        <n v="0.0391670875251293"/>
        <n v="0.0192187149077653"/>
        <n v="0.0562064796686172"/>
        <n v="0.0066220704466104"/>
        <n v="0.0120922708883881"/>
        <n v="0.0035605237353593"/>
        <n v="0.636603236198425"/>
        <n v="0.0179800689220428"/>
        <n v="0.0752115547657013"/>
        <n v="0.0386106744408607"/>
        <n v="0.0094187846407294"/>
        <n v="0.001972060650587"/>
        <n v="1.897100009955E-4"/>
        <n v="2.15530758396198E-6"/>
        <n v="0.0014657813590019"/>
        <n v="0.0024552100803703"/>
        <n v="0.0032139474060386"/>
        <n v="0.0012887427583336"/>
        <n v="0.0026656193658709"/>
        <n v="0.0088330572471022"/>
        <n v="0.253330051898956"/>
        <n v="0.568063497543335"/>
        <n v="0.176951766014099"/>
        <n v="0.912303626537323"/>
        <n v="0.21125528216362"/>
        <n v="0.989062249660492"/>
        <n v="0.0824903026223182"/>
        <n v="0.245105594396591"/>
        <n v="0.0049340180121362"/>
        <n v="0.0185593664646148"/>
        <n v="0.351685613393783"/>
        <n v="3.781066043302E-4"/>
        <n v="0.0268627349287271"/>
        <n v="9.642535587772E-4"/>
        <n v="0.0168254282325506"/>
        <n v="0.287416279315948"/>
        <n v="8.70216972543858E-5"/>
        <n v="0.0010433447314426"/>
        <n v="0.0081632994115352"/>
        <n v="0.0042839585803449"/>
        <n v="0.0049061789177358"/>
        <n v="0.0014310688711702"/>
        <n v="5.84403596803895E-6"/>
        <n v="1.10538599074061E-6"/>
        <n v="3.97757872860893E-7"/>
        <n v="1.87123953310219E-6"/>
        <n v="0.0233591068536043"/>
        <n v="0.0026948240119963"/>
        <n v="0.0029118377715349"/>
        <n v="0.0030722909141331"/>
        <n v="0.0192238502204418"/>
        <n v="0.0437889955937862"/>
        <n v="0.561363458633422"/>
        <n v="0.311397552490234"/>
        <n v="0.430029839277267"/>
        <n v="0.595690846443176"/>
        <n v="0.235200494527816"/>
        <n v="0.175043851137161"/>
        <n v="0.427206724882125"/>
        <n v="0.289707481861114"/>
        <n v="0.148416280746459"/>
        <n v="0.0391702279448509"/>
        <n v="0.0459507070481777"/>
        <n v="0.0558294244110584"/>
        <n v="0.161982148885726"/>
        <n v="0.192091360688209"/>
        <n v="0.0328209437429904"/>
        <n v="0.11563928425312"/>
        <n v="0.373606145381927"/>
        <n v="0.0058812862262129"/>
        <n v="0.391415178775787"/>
        <n v="0.563776910305023"/>
        <n v="0.053932387381792"/>
        <n v="0.0444216504693031"/>
        <n v="0.0540119707584381"/>
        <n v="0.0297306794673204"/>
        <n v="0.0309675745666027"/>
        <n v="0.0405891425907611"/>
        <n v="0.412525445222854"/>
        <n v="0.145133733749389"/>
        <n v="0.021038107573986"/>
        <n v="0.0218258835375309"/>
        <n v="0.209048897027969"/>
        <n v="0.61940449476242"/>
        <n v="0.053110372275114"/>
        <n v="0.230133026838302"/>
        <n v="0.0517216846346855"/>
        <n v="0.0593036860227584"/>
        <n v="0.0067079542204737"/>
        <n v="0.0011022550752386"/>
        <n v="4.75451124657411E-5"/>
        <n v="6.94425252731889E-5"/>
        <n v="5.07515105709899E-5"/>
        <n v="1.76747216755757E-5"/>
        <n v="4.83195117340073E-6"/>
        <n v="7.3609230639704E-6"/>
        <n v="0.0480455383658409"/>
        <n v="0.0321536771953105"/>
        <n v="0.102247022092342"/>
        <n v="0.0044091963209211"/>
        <n v="0.271471798419952"/>
        <n v="0.649721264839172"/>
        <n v="0.683486640453338"/>
        <n v="0.133387252688407"/>
        <n v="0.0908337533473968"/>
        <n v="0.0308375060558319"/>
        <n v="0.994323134422302"/>
        <n v="0.93554538488388"/>
        <n v="0.598287403583526"/>
        <n v="0.725563883781433"/>
        <n v="0.850180387496948"/>
        <n v="0.841698229312896"/>
        <n v="0.984741985797882"/>
        <n v="0.936696529388427"/>
        <n v="0.589776992797851"/>
        <n v="0.721334338188171"/>
        <n v="0.353542774915695"/>
        <n v="0.129217818379402"/>
        <n v="0.0719643458724021"/>
        <n v="0.147837683558464"/>
        <n v="0.219049200415611"/>
        <n v="0.0186801757663488"/>
        <n v="0.0506090112030506"/>
        <n v="0.4700728058815"/>
        <n v="0.390446573495864"/>
        <n v="0.293951779603958"/>
        <n v="0.15580803155899"/>
        <n v="0.0662749409675598"/>
        <n v="0.0147952185943722"/>
        <n v="2.53270936809713E-5"/>
        <n v="2.82053060800535E-5"/>
        <n v="6.4889450186456E-6"/>
        <n v="0.0903163403272628"/>
        <n v="0.041522342711687"/>
        <n v="0.0116617195308208"/>
        <n v="0.215409219264984"/>
        <n v="0.23534382879734"/>
        <n v="0.473731875419616"/>
        <n v="0.217161566019058"/>
        <n v="0.876707255840301"/>
        <n v="0.976564228534698"/>
        <n v="0.953354120254516"/>
        <n v="0.907833814620971"/>
        <n v="0.822610855102539"/>
        <n v="0.559882998466491"/>
        <n v="0.825506448745727"/>
        <n v="0.246349424123764"/>
        <n v="0.91987806558609"/>
        <n v="0.727086663246154"/>
        <n v="0.832074880599975"/>
        <n v="0.833439588546752"/>
        <n v="0.10621303319931"/>
        <n v="0.580474972724914"/>
        <n v="0.641595959663391"/>
        <n v="0.704495728015899"/>
        <n v="0.607079744338989"/>
        <n v="0.273607909679412"/>
        <n v="0.349296241998672"/>
        <n v="0.171656563878059"/>
        <n v="0.210908219218254"/>
        <n v="0.170129925012588"/>
        <n v="0.594477713108062"/>
        <n v="0.113171026110649"/>
        <n v="0.0046737012453377"/>
        <n v="0.0106232929974794"/>
        <n v="0.0379252471029758"/>
        <n v="0.064324177801609"/>
        <n v="0.0676523745059967"/>
        <n v="0.133712068200111"/>
        <n v="0.163290053606033"/>
        <n v="0.862403035163879"/>
        <n v="0.30131259560585"/>
        <n v="0.918736219406128"/>
        <n v="0.949764847755432"/>
        <n v="0.886504232883453"/>
        <n v="0.995431542396545"/>
        <n v="0.992175638675689"/>
        <n v="0.999249994754791"/>
        <n v="0.999968111515045"/>
        <n v="0.999980688095092"/>
        <n v="0.999979674816131"/>
        <n v="0.999978721141815"/>
        <n v="0.999993562698364"/>
        <n v="0.999939560890197"/>
        <n v="0.999896168708801"/>
        <n v="0.9993936419487"/>
        <n v="0.999965965747833"/>
        <n v="0.999927043914794"/>
        <n v="0.998368322849273"/>
        <n v="0.998849749565124"/>
        <n v="0.99833208322525"/>
        <n v="0.99782246351242"/>
        <n v="0.992744505405426"/>
        <n v="0.993905305862426"/>
        <n v="0.998550713062286"/>
        <n v="0.983338296413421"/>
        <n v="0.911269903182983"/>
        <n v="0.146426811814308"/>
        <n v="0.0054380679503083"/>
        <n v="4.40226795035414E-5"/>
        <n v="3.8911070987524E-6"/>
        <n v="5.26981511939084E-6"/>
        <n v="1.62384765189926E-6"/>
        <n v="4.09133099310565E-6"/>
        <n v="0.0076034115627408"/>
        <n v="0.0015055772382766"/>
        <n v="0.0030543257016688"/>
        <n v="0.0024665747769176"/>
        <n v="0.0217688865959644"/>
        <n v="0.0427704229950904"/>
        <n v="0.126260042190551"/>
        <n v="0.0687957182526588"/>
        <n v="0.0809063166379928"/>
        <n v="0.0028297365643084"/>
        <n v="0.170966461300849"/>
        <n v="0.179817855358123"/>
        <n v="0.0566391497850418"/>
        <n v="0.0384125150740146"/>
        <n v="0.0163955558091402"/>
        <n v="0.0380575396120548"/>
        <n v="0.122644208371639"/>
        <n v="0.0636674165725708"/>
        <n v="0.0988318100571632"/>
        <n v="0.127166435122489"/>
        <n v="0.549177050590515"/>
        <n v="0.672629475593566"/>
        <n v="0.92078423500061"/>
        <n v="0.516764879226684"/>
        <n v="0.518529653549194"/>
        <n v="0.576670050621032"/>
        <n v="0.244248107075691"/>
        <n v="0.240090370178222"/>
        <n v="0.671389460563659"/>
        <n v="0.486617922782897"/>
        <n v="0.509213209152221"/>
        <n v="0.792021691799163"/>
        <n v="0.624842286109924"/>
        <n v="0.479351699352264"/>
        <n v="0.552688419818878"/>
        <n v="0.882645666599273"/>
        <n v="0.763185858726501"/>
        <n v="0.470548689365386"/>
        <n v="0.186153531074523"/>
        <n v="0.892849028110504"/>
        <n v="0.776209235191345"/>
        <n v="0.244792520999908"/>
        <n v="0.21385683119297"/>
        <n v="0.140594989061355"/>
        <n v="0.143314599990844"/>
        <n v="0.0730888172984123"/>
        <n v="0.0644050911068916"/>
        <n v="0.0034379712305963"/>
        <n v="5.18193082825746E-5"/>
        <n v="3.59493969881441E-5"/>
        <n v="1.07921687231282E-5"/>
        <n v="4.93132893097936E-6"/>
        <n v="0.0269322134554386"/>
        <n v="0.0844117999076843"/>
        <n v="0.0273163933306932"/>
        <n v="0.631604135036468"/>
        <n v="0.63578850030899"/>
        <n v="0.9589803814888"/>
        <n v="0.996732056140899"/>
        <n v="0.999734759330749"/>
        <n v="0.999950110912323"/>
        <n v="0.999971032142639"/>
        <n v="0.99995756149292"/>
        <n v="0.999947249889373"/>
        <n v="0.999432742595672"/>
        <n v="0.999412477016449"/>
        <n v="0.996613144874572"/>
        <n v="0.989615321159362"/>
        <n v="0.960966944694519"/>
        <n v="0.952270150184631"/>
        <n v="0.999051034450531"/>
        <n v="0.999578297138214"/>
        <n v="0.989669501781463"/>
        <n v="0.971599161624908"/>
        <n v="0.950309336185455"/>
        <n v="0.630820035934448"/>
        <n v="0.168555796146392"/>
        <n v="0.879899978637695"/>
        <n v="0.884775578975677"/>
        <n v="0.150506004691123"/>
        <n v="0.0035833215806633"/>
        <n v="0.0043365471065044"/>
        <n v="0.0060939830727875"/>
        <n v="4.01871402573306E-5"/>
        <n v="3.98367501475149E-6"/>
        <n v="1.09051757135603E-6"/>
        <n v="1.24489963582163E-6"/>
        <n v="9.71099689195398E-6"/>
        <n v="0.0063777933828532"/>
        <n v="0.0048618796281516"/>
        <n v="0.0041523352265357"/>
        <n v="0.110879734158515"/>
        <n v="0.169855445623397"/>
        <n v="0.763592422008514"/>
        <n v="0.575584411621093"/>
        <n v="0.916773915290832"/>
        <n v="0.982377529144287"/>
        <n v="0.984948694705963"/>
        <n v="0.98777163028717"/>
        <n v="0.957846999168396"/>
        <n v="0.913105070590972"/>
        <n v="0.908535301685333"/>
        <n v="0.934796273708343"/>
        <n v="0.980674386024475"/>
        <n v="0.910391271114349"/>
        <n v="0.955906152725219"/>
        <n v="0.969631671905517"/>
        <n v="0.954296827316284"/>
        <n v="0.999616622924804"/>
        <n v="0.999794065952301"/>
        <n v="0.999944567680358"/>
        <n v="0.959168612957"/>
        <n v="0.940510511398315"/>
        <n v="0.971370160579681"/>
        <n v="0.988637864589691"/>
        <n v="0.997767627239227"/>
        <n v="0.998244404792785"/>
        <n v="0.99990028142929"/>
        <n v="0.999984085559845"/>
        <n v="0.999991297721862"/>
        <n v="0.99998652935028"/>
        <n v="0.999854505062103"/>
        <n v="0.997935354709625"/>
        <n v="0.999184429645538"/>
        <n v="0.994805634021759"/>
        <n v="0.850360751152038"/>
        <n v="0.984725773334503"/>
        <n v="0.882863581180572"/>
        <n v="0.917086362838745"/>
        <n v="0.555811405181884"/>
        <n v="0.0480497255921363"/>
        <n v="0.0159684997051954"/>
        <n v="0.0160227250307798"/>
        <n v="0.0162488371133804"/>
        <n v="0.0139664364978671"/>
        <n v="0.0069217667914927"/>
        <n v="1.451243588235E-4"/>
        <n v="1.55404013639781E-5"/>
        <n v="1.09074462670832E-5"/>
        <n v="1.18805482998141E-5"/>
        <n v="2.31039598475035E-6"/>
        <n v="0.0023733701091259"/>
        <n v="3.096425207331E-4"/>
        <n v="0.0042479154653847"/>
        <n v="0.0067588742822408"/>
        <n v="0.0043454873375594"/>
        <n v="0.012480610050261"/>
        <n v="0.0516623146831989"/>
        <n v="5.52607642021E-4"/>
        <n v="0.0201197639107704"/>
        <n v="0.0144258430227637"/>
        <n v="0.0047842822968959"/>
        <n v="8.764154044911E-4"/>
        <n v="0.0076986150816082"/>
        <n v="0.0116545278578996"/>
        <n v="6.855831597931E-4"/>
        <n v="0.305557638406753"/>
        <n v="0.0325522236526012"/>
        <n v="0.0145315574482083"/>
        <n v="0.026641447097063"/>
        <n v="0.0012178551405668"/>
        <n v="0.151226073503494"/>
        <n v="0.0054087643511593"/>
        <n v="0.120807357132434"/>
        <n v="0.387893229722976"/>
        <n v="0.0051452689804136"/>
        <n v="0.112598903477191"/>
        <n v="0.0044094091281294"/>
        <n v="0.29604947566986"/>
        <n v="0.353273749351501"/>
        <n v="0.907093346118927"/>
        <n v="0.0244588106870651"/>
        <n v="0.0505434721708297"/>
        <n v="0.003351897932589"/>
        <n v="8.74828081578E-4"/>
        <n v="2.21990740101318E-5"/>
        <n v="7.07024355506291E-6"/>
        <n v="0.146243438124656"/>
        <n v="0.35791277885437"/>
        <n v="0.321207076311111"/>
        <n v="0.144825875759124"/>
        <n v="0.25371253490448"/>
        <n v="0.771763324737548"/>
        <n v="0.911150515079498"/>
        <n v="0.159493044018745"/>
        <n v="0.840790867805481"/>
        <n v="0.978354096412658"/>
        <n v="0.993879616260528"/>
        <n v="0.994175791740417"/>
        <n v="0.999594390392303"/>
        <n v="0.999927461147308"/>
        <n v="0.999992728233337"/>
        <n v="0.999997615814209"/>
        <n v="0.999999344348907"/>
        <n v="0.999998986721038"/>
        <n v="0.999999105930328"/>
        <n v="0.99999976158142"/>
        <n v="0.999993681907653"/>
        <n v="0.999999523162841"/>
        <n v="0.999999821186065"/>
        <n v="0.9999960064888"/>
        <n v="0.999996960163116"/>
        <n v="0.999978363513946"/>
        <n v="0.999994039535522"/>
        <n v="0.999996364116668"/>
        <n v="0.999967515468597"/>
        <n v="0.999977350234985"/>
        <n v="0.999950528144836"/>
        <n v="0.999915122985839"/>
        <n v="0.998136937618255"/>
        <n v="0.996897459030151"/>
        <n v="0.990582764148712"/>
        <n v="0.979395985603332"/>
        <n v="0.999993443489074"/>
        <n v="0.997885584831237"/>
        <n v="0.826447486877441"/>
        <n v="0.444524437189102"/>
        <n v="0.0662935674190521"/>
        <n v="0.45085060596466"/>
        <n v="0.0013285853201523"/>
        <n v="1.07010191641165E-5"/>
        <n v="7.92548235040158E-6"/>
        <n v="3.35212985191901E-6"/>
        <n v="0.140620544552803"/>
        <n v="0.179998114705085"/>
        <n v="0.0067494437098503"/>
        <n v="0.583078980445861"/>
        <n v="0.899153113365173"/>
        <n v="0.872800409793853"/>
        <n v="0.258132219314575"/>
        <n v="0.377360522747039"/>
        <n v="0.104648046195507"/>
        <n v="0.225355848670005"/>
        <n v="0.481585562229156"/>
        <n v="0.818652808666229"/>
        <n v="0.52034968137741"/>
        <n v="0.310706943273544"/>
        <n v="0.637744843959808"/>
        <n v="0.980628669261932"/>
        <n v="0.998838126659393"/>
        <n v="0.999159276485443"/>
        <n v="0.977351009845733"/>
        <n v="0.990456104278564"/>
        <n v="0.95539516210556"/>
        <n v="0.985751390457153"/>
        <n v="0.977669596672058"/>
        <n v="0.966821491718292"/>
        <n v="0.783946335315704"/>
        <n v="0.946851313114166"/>
        <n v="0.985420882701873"/>
        <n v="0.977642774581909"/>
        <n v="0.955368280410766"/>
        <n v="0.922097146511078"/>
        <n v="0.776231169700622"/>
        <n v="0.292719215154647"/>
        <n v="0.0469423122704029"/>
        <n v="0.103216022253036"/>
        <n v="0.0292928609997034"/>
        <n v="0.0469697825610637"/>
        <n v="0.300705909729003"/>
        <n v="0.011191964149475"/>
        <n v="0.0248765740543603"/>
        <n v="0.0159278213977813"/>
        <n v="0.0049188123084604"/>
        <n v="0.29665794968605"/>
        <n v="0.146897241473197"/>
        <n v="0.0049256603233516"/>
        <n v="0.0010753730311989"/>
        <n v="8.32524528959766E-5"/>
        <n v="9.37131917453371E-5"/>
        <n v="1.7207352357218E-5"/>
        <n v="7.75715125200804E-6"/>
        <n v="0.00776446191594"/>
        <n v="0.107140660285949"/>
        <n v="0.986657798290252"/>
        <n v="0.996479868888855"/>
        <n v="0.944851040840148"/>
        <n v="0.159150928258895"/>
        <n v="0.612827777862548"/>
        <n v="0.364960134029388"/>
        <n v="0.206013888120651"/>
        <n v="0.0179728493094444"/>
        <n v="5.531731294468E-4"/>
        <n v="0.0274364240467548"/>
        <n v="0.0480694770812988"/>
        <n v="0.0018619108013808"/>
        <n v="0.0017509364988654"/>
        <n v="0.0011329470435157"/>
        <n v="1.949300058186E-4"/>
        <n v="8.567867334932E-4"/>
        <n v="8.079488179646E-4"/>
        <n v="0.0021991292014718"/>
        <n v="0.0011159047717228"/>
        <n v="1.10902165033621E-5"/>
        <n v="1.02831870663067E-6"/>
        <n v="0.531129837036132"/>
        <n v="1.68525900789973E-6"/>
        <n v="0.864578008651733"/>
        <n v="0.952767848968506"/>
        <n v="0.984577298164367"/>
        <n v="0.950754702091217"/>
        <n v="0.989028334617614"/>
        <n v="0.967438578605652"/>
        <n v="0.0700541138648986"/>
        <n v="0.992292165756225"/>
        <n v="0.997746884822845"/>
        <n v="0.915558636188507"/>
        <n v="0.555796563625335"/>
        <n v="0.377931773662567"/>
        <n v="0.747519791126251"/>
        <n v="0.887407064437866"/>
        <n v="0.227586135268211"/>
        <n v="0.466998010873794"/>
        <n v="0.351553559303283"/>
        <n v="0.116524152457714"/>
        <n v="0.638385653495788"/>
        <n v="0.769302368164062"/>
        <n v="4.421912890393E-4"/>
        <n v="2.482840791344E-4"/>
        <n v="3.549346583895E-4"/>
        <n v="6.71464134939E-4"/>
        <n v="5.23314345628E-4"/>
        <n v="0.0018811839399859"/>
        <n v="2.32866677833953E-5"/>
        <n v="2.13673251892032E-6"/>
        <n v="0.261514157056808"/>
        <n v="2.42655164583993E-6"/>
        <n v="0.849293947219848"/>
        <n v="0.888212621212005"/>
        <n v="0.989277184009552"/>
        <n v="0.959562182426452"/>
        <n v="0.977181732654571"/>
        <n v="0.97981572151184"/>
        <n v="0.0046585951931774"/>
        <n v="0.006562951952219"/>
        <n v="0.0215736962854862"/>
        <n v="4.571246390696E-4"/>
        <n v="0.0331258960068225"/>
        <n v="0.0935740023851394"/>
        <n v="0.0516582615673542"/>
        <n v="0.239694386720657"/>
        <n v="0.148252636194229"/>
        <n v="0.24372324347496"/>
        <n v="0.185271739959716"/>
        <n v="0.579683184623718"/>
        <n v="0.298312246799469"/>
        <n v="0.174947082996368"/>
        <n v="0.447569131851196"/>
        <n v="0.270947456359863"/>
        <n v="0.540395259857177"/>
        <n v="0.33433398604393"/>
        <n v="0.233392491936683"/>
        <n v="0.12140779197216"/>
        <n v="0.124195136129856"/>
        <n v="0.358222872018814"/>
        <n v="0.209216386079788"/>
        <n v="0.186194285750389"/>
        <n v="0.608212828636169"/>
        <n v="0.7383553981781"/>
        <n v="0.088129922747612"/>
        <n v="0.30169528722763"/>
        <n v="0.328631609678268"/>
        <n v="0.0292926654219627"/>
        <n v="0.0545898601412773"/>
        <n v="0.0258538033813238"/>
        <n v="0.115552887320518"/>
        <n v="0.0141166849061846"/>
        <n v="0.0044182832352817"/>
        <n v="0.0436709485948085"/>
        <n v="1.15416332846507E-5"/>
        <n v="6.07068250246811E-6"/>
        <n v="0.774984061717987"/>
        <n v="0.875880897045135"/>
        <n v="0.618544697761535"/>
        <n v="0.223555594682693"/>
        <n v="0.932801306247711"/>
        <n v="0.965662121772766"/>
        <n v="0.718292713165283"/>
        <n v="0.891504287719726"/>
        <n v="0.942151248455047"/>
        <n v="0.91697096824646"/>
        <n v="0.95098876953125"/>
        <n v="0.977266132831573"/>
        <n v="0.914736092090606"/>
        <n v="0.980562269687652"/>
        <n v="0.993882834911346"/>
        <n v="0.990212261676788"/>
        <n v="0.960391819477081"/>
        <n v="0.892432808876037"/>
        <n v="0.40900719165802"/>
        <n v="0.0555991195142269"/>
        <n v="0.0157832782715559"/>
        <n v="0.0243802014738321"/>
        <n v="0.0318163111805915"/>
        <n v="0.0305109228938817"/>
        <n v="0.176069691777229"/>
        <n v="0.055922582745552"/>
        <n v="0.0376839451491832"/>
        <n v="0.192574918270111"/>
        <n v="0.23705580830574"/>
        <n v="0.429788917303085"/>
        <n v="0.0928496196866035"/>
        <n v="0.0553313232958316"/>
        <n v="0.133788183331489"/>
        <n v="0.258940190076828"/>
        <n v="0.0988610386848449"/>
        <n v="0.0300525277853012"/>
        <n v="0.225905641913414"/>
        <n v="0.491834223270416"/>
        <n v="0.390445113182067"/>
        <n v="0.0676454305648803"/>
        <n v="0.019920090213418"/>
        <n v="0.0572698749601841"/>
        <n v="0.0249869395047426"/>
        <n v="0.0056040445342659"/>
        <n v="2.45155461016111E-5"/>
        <n v="2.12852282857056E-5"/>
        <n v="2.34904182434547E-5"/>
        <n v="3.56832310899335E-6"/>
        <n v="2.76206833405012E-6"/>
        <n v="0.500534415245056"/>
        <n v="0.345040142536163"/>
        <n v="0.426588535308837"/>
        <n v="0.904550909996032"/>
        <n v="0.823324382305145"/>
        <n v="0.836935758590698"/>
        <n v="0.766169905662536"/>
        <n v="0.598447322845459"/>
        <n v="0.537183880805969"/>
        <n v="0.677473664283752"/>
        <n v="0.75466102361679"/>
        <n v="0.902396380901336"/>
        <n v="0.829421758651733"/>
        <n v="0.979607582092285"/>
        <n v="0.99405288696289"/>
        <n v="0.998661041259765"/>
        <n v="0.999421119689941"/>
        <n v="0.999614655971527"/>
        <n v="0.99624103307724"/>
        <n v="0.98573899269104"/>
        <n v="0.956460416316986"/>
        <n v="0.97559642791748"/>
        <n v="0.917393386363983"/>
        <n v="0.749693393707275"/>
        <n v="0.778591215610504"/>
        <n v="0.0588731914758682"/>
        <n v="0.0308223441243171"/>
        <n v="0.215248256921768"/>
        <n v="0.494106292724609"/>
        <n v="0.327008038759231"/>
        <n v="0.862438201904296"/>
        <n v="0.963512063026428"/>
        <n v="0.963178396224975"/>
        <n v="0.974447131156921"/>
        <n v="0.668166279792785"/>
        <n v="0.985045194625854"/>
        <n v="0.655402600765228"/>
        <n v="0.58073091506958"/>
        <n v="0.125392198562622"/>
        <n v="0.161681368947029"/>
        <n v="0.956044375896454"/>
        <n v="0.440208703279495"/>
        <n v="0.326876759529113"/>
        <n v="0.0812517553567886"/>
        <n v="0.041761752218008"/>
        <n v="0.278472155332565"/>
        <n v="0.0349675677716732"/>
        <n v="5.50917429791297E-5"/>
        <n v="3.28659334627445E-5"/>
        <n v="5.74077284909435E-6"/>
        <n v="5.35242907062638E-6"/>
        <n v="1.74509405042044E-5"/>
        <n v="0.120209522545337"/>
        <n v="0.168428763747215"/>
        <n v="0.402215659618377"/>
        <n v="0.798014342784881"/>
        <n v="0.804581046104431"/>
        <n v="0.922284543514251"/>
        <n v="0.786356329917907"/>
        <n v="0.946208119392395"/>
        <n v="0.973599433898925"/>
        <n v="0.998221695423126"/>
        <n v="0.99948239326477"/>
        <n v="0.999779939651489"/>
        <n v="0.99986469745636"/>
        <n v="0.999975025653839"/>
        <n v="0.999957144260406"/>
        <n v="0.999989628791809"/>
        <n v="0.999962747097015"/>
        <n v="0.999966621398925"/>
        <n v="0.999985337257385"/>
        <n v="0.999945104122162"/>
        <n v="0.999547958374023"/>
        <n v="0.999491155147552"/>
        <n v="0.999607980251312"/>
        <n v="0.999468803405761"/>
        <n v="0.997872054576873"/>
        <n v="0.999198734760284"/>
        <n v="0.99453854560852"/>
        <n v="0.958169937133789"/>
        <n v="0.866008102893829"/>
        <n v="0.904029786586761"/>
        <n v="0.45310440659523"/>
        <n v="0.0978808850049972"/>
        <n v="0.0508671812713146"/>
        <n v="0.0251544266939163"/>
        <n v="0.202163830399513"/>
        <n v="0.008462181314826"/>
        <n v="0.0932840183377265"/>
        <n v="0.0161254871636629"/>
        <n v="0.0129625368863344"/>
        <n v="0.0032245707698166"/>
        <n v="0.0035621535498648"/>
        <n v="9.62581470957957E-5"/>
        <n v="1.159620151156E-4"/>
        <n v="7.17561779310926E-5"/>
        <n v="2.81921602436341E-5"/>
        <n v="5.52137453269097E-6"/>
        <n v="0.107466511428356"/>
        <n v="0.195972561836242"/>
        <n v="0.495596915483474"/>
        <n v="0.385778486728668"/>
        <n v="0.735252261161804"/>
        <n v="0.956199526786804"/>
        <n v="0.955545485019683"/>
        <n v="0.933211684226989"/>
        <n v="0.973604500293731"/>
        <n v="0.981551587581634"/>
        <n v="0.997466206550598"/>
        <n v="0.99837040901184"/>
        <n v="0.999306440353393"/>
        <n v="0.998746693134308"/>
        <n v="0.999264895915985"/>
        <n v="0.998214066028595"/>
        <n v="0.98563951253891"/>
        <n v="0.941923916339874"/>
        <n v="0.931982457637786"/>
        <n v="0.999786376953125"/>
        <n v="0.395783215761184"/>
        <n v="0.440345495939254"/>
        <n v="0.37913492321968"/>
        <n v="0.164390012621879"/>
        <n v="0.0821966901421547"/>
        <n v="0.0978652909398078"/>
        <n v="0.334352970123291"/>
        <n v="0.711989283561706"/>
        <n v="0.88662302494049"/>
        <n v="0.303220689296722"/>
        <n v="0.904771864414215"/>
        <n v="0.47677144408226"/>
        <n v="0.186335936188697"/>
        <n v="0.206322267651557"/>
        <n v="0.74513304233551"/>
        <n v="0.93989098072052"/>
        <n v="0.894133150577545"/>
        <n v="0.734179079532623"/>
        <n v="0.379937320947647"/>
        <n v="0.498185008764266"/>
        <n v="0.558460593223571"/>
        <n v="0.757753014564514"/>
        <n v="0.0626338347792625"/>
        <n v="0.0013555991463363"/>
        <n v="8.48815179779194E-5"/>
        <n v="3.6791283491766E-5"/>
        <n v="1.27553676065872E-5"/>
        <n v="8.4796283772448E-6"/>
        <n v="0.438780337572097"/>
        <n v="0.443371772766113"/>
        <n v="0.0111306132748723"/>
        <n v="0.0821156576275825"/>
        <n v="0.0288859270513057"/>
        <n v="0.30073794722557"/>
        <n v="0.144948527216911"/>
        <n v="0.293256700038909"/>
        <n v="0.0768516510725021"/>
        <n v="0.270664304494857"/>
        <n v="0.736407339572906"/>
        <n v="0.980075359344482"/>
        <n v="0.976512491703033"/>
        <n v="0.988757193088531"/>
        <n v="0.993889272212982"/>
        <n v="0.999471187591552"/>
        <n v="0.999587833881378"/>
        <n v="0.999571144580841"/>
        <n v="0.999934315681457"/>
        <n v="0.999994695186615"/>
        <n v="0.999976992607116"/>
        <n v="0.999987185001373"/>
        <n v="0.999962031841278"/>
        <n v="0.999993920326232"/>
        <n v="0.999991655349731"/>
        <n v="0.999982118606567"/>
        <n v="0.999882996082306"/>
        <n v="0.999998450279235"/>
        <n v="0.999993503093719"/>
        <n v="0.999996304512024"/>
        <n v="0.999991059303283"/>
        <n v="0.999989032745361"/>
        <n v="0.99961906671524"/>
        <n v="0.999042570590972"/>
        <n v="0.994419038295745"/>
        <n v="0.918113529682159"/>
        <n v="0.994425654411316"/>
        <n v="0.952488541603088"/>
        <n v="0.0955403298139572"/>
        <n v="0.19200176000595"/>
        <n v="0.229124009609222"/>
        <n v="0.230239853262901"/>
        <n v="0.017038382589817"/>
        <n v="0.0100086471065878"/>
        <n v="0.0026973164640367"/>
        <n v="0.0047046644613146"/>
        <n v="5.39633911103E-4"/>
        <n v="1.05882481875596E-5"/>
        <n v="6.94947357260389E-6"/>
        <n v="3.40035535373317E-6"/>
        <n v="4.42968348579597E-6"/>
        <n v="0.115831218659877"/>
        <n v="0.0413081012666225"/>
        <n v="0.0306887365877628"/>
        <n v="0.210000902414321"/>
        <n v="0.419850140810012"/>
        <n v="0.089308887720108"/>
        <n v="0.834767639636993"/>
        <n v="0.354561269283294"/>
        <n v="0.3084517121315"/>
        <n v="0.867991030216217"/>
        <n v="0.969620287418365"/>
        <n v="0.963315665721893"/>
        <n v="0.997153460979461"/>
        <n v="0.999445497989654"/>
        <n v="0.999332249164581"/>
        <n v="0.998028993606567"/>
        <n v="0.999570846557617"/>
        <n v="0.999974429607391"/>
        <n v="0.999979138374328"/>
        <n v="0.999859154224395"/>
        <n v="0.999969780445098"/>
        <n v="0.999941349029541"/>
        <n v="0.999982953071594"/>
        <n v="0.999964237213134"/>
        <n v="0.999994337558746"/>
        <n v="0.999998867511749"/>
        <n v="0.999995112419128"/>
        <n v="0.999978840351104"/>
        <n v="0.999980807304382"/>
        <n v="0.998924314975738"/>
        <n v="0.994427740573883"/>
        <n v="0.931863069534301"/>
        <n v="0.98635333776474"/>
        <n v="0.98244684934616"/>
        <n v="0.965630173683166"/>
        <n v="0.518667042255401"/>
        <n v="0.384688556194305"/>
        <n v="0.0595656596124172"/>
        <n v="0.213637709617614"/>
        <n v="0.0068899900652468"/>
        <n v="0.0125169344246387"/>
        <n v="0.0098504247143864"/>
        <n v="5.92538453929591E-5"/>
        <n v="6.42488612356828E-6"/>
        <n v="6.96645429343334E-6"/>
        <n v="3.32713466377754E-6"/>
        <n v="3.93639629692188E-6"/>
        <n v="0.001518364297226"/>
        <n v="0.0260766241699457"/>
        <n v="0.0350361578166484"/>
        <n v="0.0624813511967659"/>
        <n v="0.0421049930155277"/>
        <n v="0.0100714778527617"/>
        <n v="0.2464250177145"/>
        <n v="0.577042698860168"/>
        <n v="0.396372258663177"/>
        <n v="0.141839116811752"/>
        <n v="0.613762140274047"/>
        <n v="0.960188031196594"/>
        <n v="0.9668550491333"/>
        <n v="0.995842158794403"/>
        <n v="0.999325215816497"/>
        <n v="0.999673068523407"/>
        <n v="0.999384641647338"/>
        <n v="0.998569309711456"/>
        <n v="0.999579727649688"/>
        <n v="0.999545514583587"/>
        <n v="0.999351620674133"/>
        <n v="0.999620676040649"/>
        <n v="0.998766005039215"/>
        <n v="0.998488664627075"/>
        <n v="0.99115240573883"/>
        <n v="0.980308949947357"/>
        <n v="0.961830377578735"/>
        <n v="0.97791051864624"/>
        <n v="0.985354959964752"/>
        <n v="0.974079430103302"/>
        <n v="0.973322093486786"/>
        <n v="0.978820860385894"/>
        <n v="0.950565218925476"/>
        <n v="0.942982494831085"/>
        <n v="0.95840722322464"/>
        <n v="0.979007601737976"/>
        <n v="0.91156530380249"/>
        <n v="0.0633501708507537"/>
        <n v="0.0302414745092391"/>
        <n v="0.0389365032315254"/>
        <n v="0.0268609840422868"/>
        <n v="0.0104718543589115"/>
        <n v="0.0054191970266401"/>
        <n v="0.0057000271044671"/>
        <n v="1.84444215847179E-5"/>
        <n v="6.3910694734659E-5"/>
        <n v="3.4219046938233E-5"/>
        <n v="1.47109685713076E-5"/>
        <n v="2.56526936937007E-6"/>
        <n v="6.64663957650191E-6"/>
        <n v="0.0029206646140664"/>
        <n v="0.0070101483725011"/>
        <n v="0.0066341003403067"/>
        <n v="0.0054512987844645"/>
        <n v="0.0045274752192199"/>
        <n v="0.012463754042983"/>
        <n v="0.0904680117964744"/>
        <n v="0.441826999187469"/>
        <n v="0.180294126272201"/>
        <n v="0.0618919171392917"/>
        <n v="0.63089632987976"/>
        <n v="0.031539898365736"/>
        <n v="0.631657302379608"/>
        <n v="0.403974652290344"/>
        <n v="0.587081313133239"/>
        <n v="0.985089182853698"/>
        <n v="0.960472702980041"/>
        <n v="0.980447173118591"/>
        <n v="0.981162369251251"/>
        <n v="0.98441857099533"/>
        <n v="0.974182069301605"/>
        <n v="0.967033505439758"/>
        <n v="0.948298811912536"/>
        <n v="0.944701611995697"/>
        <n v="0.956990361213684"/>
        <n v="0.983141362667083"/>
        <n v="0.989324390888214"/>
        <n v="0.980656623840332"/>
        <n v="0.949242293834686"/>
        <n v="0.946692645549774"/>
        <n v="0.970248103141784"/>
        <n v="0.933113873004913"/>
        <n v="0.996365070343017"/>
        <n v="0.973850071430206"/>
        <n v="0.361406862735748"/>
        <n v="0.50818383693695"/>
        <n v="0.979667901992798"/>
        <n v="0.867762327194213"/>
        <n v="0.543141901493072"/>
        <n v="0.358731150627136"/>
        <n v="0.0425696447491645"/>
        <n v="0.106920458376407"/>
        <n v="0.0457453057169914"/>
        <n v="0.0257557239383459"/>
        <n v="0.0287448670715093"/>
        <n v="0.0061528142541646"/>
        <n v="2.17850174522027E-5"/>
        <n v="2.69340871454915E-5"/>
        <n v="6.12187886872561E-6"/>
        <n v="6.84948872731183E-6"/>
        <n v="6.66434152662986E-6"/>
        <n v="0.583614885807037"/>
        <n v="0.806726992130279"/>
        <n v="0.928755581378936"/>
        <n v="0.825508654117584"/>
        <n v="0.955971002578735"/>
        <n v="0.794735789299011"/>
        <n v="0.982524275779724"/>
        <n v="0.985086739063262"/>
        <n v="0.954983830451965"/>
        <n v="0.739094972610473"/>
        <n v="0.933539390563964"/>
        <n v="0.93524169921875"/>
        <n v="0.974126756191253"/>
        <n v="0.992476463317871"/>
        <n v="0.985555350780487"/>
        <n v="0.953070163726806"/>
        <n v="0.987198710441589"/>
        <n v="0.97344708442688"/>
        <n v="0.988873660564422"/>
        <n v="0.993445634841919"/>
        <n v="0.995547294616699"/>
        <n v="0.994560539722442"/>
        <n v="0.995061099529266"/>
        <n v="0.993675351142883"/>
        <n v="0.997740685939788"/>
        <n v="0.998089790344238"/>
        <n v="0.998653650283813"/>
        <n v="0.999175071716308"/>
        <n v="0.993647396564483"/>
        <n v="0.994423985481262"/>
        <n v="0.991705596446991"/>
        <n v="0.995254874229431"/>
        <n v="0.979964315891266"/>
        <n v="0.920060157775878"/>
        <n v="0.988433241844177"/>
        <n v="0.96338015794754"/>
        <n v="0.987295508384704"/>
        <n v="0.967000067234039"/>
        <n v="0.980716705322265"/>
        <n v="0.253094643354415"/>
        <n v="0.0039398171938955"/>
        <n v="1.393235143041E-4"/>
        <n v="3.55510965164285E-5"/>
        <n v="2.02443570742616E-5"/>
        <n v="6.09785456617828E-6"/>
        <n v="0.113818794488906"/>
        <n v="0.239796489477157"/>
        <n v="0.107315339148044"/>
        <n v="0.228395536541938"/>
        <n v="0.250163882970809"/>
        <n v="0.846717536449432"/>
        <n v="0.87700080871582"/>
        <n v="0.977610051631927"/>
        <n v="0.982661128044128"/>
        <n v="0.0212433617562055"/>
        <n v="0.949902772903442"/>
        <n v="0.98026704788208"/>
        <n v="0.962630093097686"/>
        <n v="0.988276541233062"/>
        <n v="0.98734301328659"/>
        <n v="0.994735121726989"/>
        <n v="0.994211137294769"/>
        <n v="0.997146904468536"/>
        <n v="0.998848736286163"/>
        <n v="0.999096810817718"/>
        <n v="0.999813258647918"/>
        <n v="0.999346375465393"/>
        <n v="0.998845338821411"/>
        <n v="0.997480750083923"/>
        <n v="0.992032766342163"/>
        <n v="0.984695613384246"/>
        <n v="0.961260437965393"/>
        <n v="0.964806675910949"/>
        <n v="0.945106029510498"/>
        <n v="0.308268696069717"/>
        <n v="0.302402257919311"/>
        <n v="0.196601584553718"/>
        <n v="0.0330376923084259"/>
        <n v="0.0839383527636528"/>
        <n v="0.0956496000289917"/>
        <n v="0.0898137167096138"/>
        <n v="0.171799167990684"/>
        <n v="0.0892661362886428"/>
        <n v="0.114672720432281"/>
        <n v="0.0294890161603689"/>
        <n v="0.247756347060203"/>
        <n v="0.113167718052864"/>
        <n v="0.0217923857271671"/>
        <n v="0.0048025590367615"/>
        <n v="0.0117413802072405"/>
        <n v="0.0072348904795944"/>
        <n v="0.0142569690942764"/>
        <n v="0.0348683595657348"/>
        <n v="0.0140573270618915"/>
        <n v="0.0045237308368086"/>
        <n v="5.72953467781189E-5"/>
        <n v="4.60442934127058E-5"/>
        <n v="2.306732130819E-5"/>
        <n v="8.31262968858936E-6"/>
        <n v="0.0308904591947793"/>
        <n v="0.489190757274627"/>
        <n v="0.797138214111328"/>
        <n v="0.920437216758728"/>
        <n v="0.98865658044815"/>
        <n v="0.995877146720886"/>
        <n v="0.999437391757965"/>
        <n v="0.999795317649841"/>
        <n v="0.0307588763535022"/>
        <n v="0.218392238020896"/>
        <n v="0.99971342086792"/>
        <n v="0.999535262584686"/>
        <n v="0.999989748001098"/>
        <n v="0.99999451637268"/>
        <n v="0.999997556209564"/>
        <n v="0.999930739402771"/>
        <n v="0.999980509281158"/>
        <n v="0.999945521354675"/>
        <n v="0.999998807907104"/>
        <n v="0.999981343746185"/>
        <n v="0.99974501132965"/>
        <n v="0.998904466629028"/>
        <n v="0.979956328868866"/>
        <n v="0.989054501056671"/>
        <n v="0.884351909160614"/>
        <n v="0.336519241333007"/>
        <n v="0.808704316616058"/>
        <n v="0.985576450824737"/>
        <n v="0.978628754615783"/>
        <n v="0.967182040214538"/>
        <n v="0.983129680156707"/>
        <n v="0.93224149942398"/>
        <n v="0.939824283123016"/>
        <n v="0.977849006652832"/>
        <n v="0.506444215774536"/>
        <n v="0.0759114250540733"/>
        <n v="0.117925316095352"/>
        <n v="0.085516408085823"/>
        <n v="0.0454158075153827"/>
        <n v="0.0304109100252389"/>
        <n v="0.0399493016302585"/>
        <n v="0.0295514017343521"/>
        <n v="0.0056030796840786"/>
        <n v="0.0014578952686861"/>
        <n v="3.02159296552417E-5"/>
        <n v="1.24175576274865E-5"/>
        <n v="6.6636680458032E-6"/>
        <n v="1.68435853993287E-5"/>
        <n v="9.12304949451936E-6"/>
        <n v="9.2374139057938E-6"/>
        <n v="0.0337110310792923"/>
        <n v="0.0690492168068885"/>
        <n v="0.0589021518826484"/>
        <n v="0.0044294735416769"/>
        <n v="0.0060335109010338"/>
        <n v="0.0284863281995058"/>
        <n v="0.0290252324193716"/>
        <n v="0.0101610803976655"/>
        <n v="0.0092684114351868"/>
        <n v="0.194294229149818"/>
        <n v="0.968092560768127"/>
        <n v="0.93898743391037"/>
        <n v="0.96233195066452"/>
        <n v="0.995003759860992"/>
        <n v="0.997307300567627"/>
        <n v="0.999393999576568"/>
        <n v="0.999861538410186"/>
        <n v="0.99960196018219"/>
        <n v="0.999784171581268"/>
        <n v="0.999916017055511"/>
        <n v="0.99983787536621"/>
        <n v="0.997713387012481"/>
        <n v="0.999020457267761"/>
        <n v="0.997626960277557"/>
        <n v="0.999205231666564"/>
        <n v="0.998945593833923"/>
        <n v="0.998860597610473"/>
        <n v="0.993976414203643"/>
        <n v="0.992995679378509"/>
        <n v="0.962517976760864"/>
        <n v="0.733568131923675"/>
        <n v="0.821994960308075"/>
        <n v="0.59364914894104"/>
        <n v="0.947275876998901"/>
        <n v="0.967821300029754"/>
        <n v="0.926200330257415"/>
        <n v="0.0728572681546211"/>
        <n v="0.17083816230297"/>
        <n v="0.174578130245208"/>
        <n v="0.122402615845203"/>
        <n v="0.0443143174052238"/>
        <n v="0.0388401672244071"/>
        <n v="0.0130549427121877"/>
        <n v="0.0176770742982625"/>
        <n v="0.0557011179625988"/>
        <n v="0.0098619367927312"/>
        <n v="2.68060666712699E-5"/>
        <n v="2.0545492589008E-5"/>
        <n v="1.23781028378289E-5"/>
        <n v="8.60071850183885E-6"/>
        <n v="3.81046129405149E-6"/>
        <n v="4.88964997202856E-6"/>
        <n v="4.85176542497356E-6"/>
        <n v="0.0332507081329822"/>
        <n v="0.0027182872872799"/>
        <n v="0.0016552848974242"/>
        <n v="0.0097751589491963"/>
        <n v="0.0033090189099311"/>
        <n v="0.496077239513397"/>
        <n v="0.829247236251831"/>
        <n v="0.906073749065399"/>
        <n v="0.722298979759216"/>
        <n v="0.581867337226867"/>
        <n v="0.956135094165802"/>
        <n v="0.893268227577209"/>
        <n v="0.778986096382141"/>
        <n v="0.92698186635971"/>
        <n v="0.957769334316253"/>
        <n v="0.952114105224609"/>
        <n v="0.991366446018219"/>
        <n v="0.996094167232513"/>
        <n v="0.98665827512741"/>
        <n v="0.993303418159484"/>
        <n v="0.832025051116943"/>
        <n v="0.79699021577835"/>
        <n v="0.931477665901184"/>
        <n v="0.86417818069458"/>
        <n v="0.0434156619012355"/>
        <n v="0.0084919175133109"/>
        <n v="0.0244445130228996"/>
        <n v="0.0062831849791109"/>
        <n v="0.0411544330418109"/>
        <n v="0.0038241783622652"/>
        <n v="0.0037898998707532"/>
        <n v="0.0167068876326084"/>
        <n v="0.0733604803681373"/>
        <n v="0.0469370931386947"/>
        <n v="0.0072061093524098"/>
        <n v="0.11391893774271"/>
        <n v="0.0155621571466326"/>
        <n v="0.0023994299117475"/>
        <n v="0.0045440448448061"/>
        <n v="0.0030708613339811"/>
        <n v="0.0123827690258622"/>
        <n v="0.0680569484829902"/>
        <n v="0.0571861155331134"/>
        <n v="0.0027681209612637"/>
        <n v="0.034772228449583"/>
        <n v="0.0035425908863544"/>
        <n v="0.0024997319560498"/>
        <n v="0.0041413283906877"/>
        <n v="0.002902285894379"/>
        <n v="9.53162525547668E-5"/>
        <n v="1.044084783643E-4"/>
        <n v="5.26025869476143E-5"/>
        <n v="1.63733948284061E-5"/>
        <n v="7.68335758039029E-6"/>
        <n v="9.093448752537E-4"/>
        <n v="0.0036205998621881"/>
        <n v="0.0091454870998859"/>
        <n v="0.0157183092087507"/>
        <n v="0.0153638124465942"/>
        <n v="0.0099882232025265"/>
        <n v="0.0023546335287392"/>
        <n v="0.0016789286164566"/>
        <n v="0.0033604500349611"/>
        <n v="6.319333915598E-4"/>
        <n v="0.0329883135855197"/>
        <n v="0.955656826496124"/>
        <n v="0.99686199426651"/>
        <n v="0.988666296005249"/>
        <n v="0.997425615787506"/>
        <n v="0.996591389179229"/>
        <n v="0.994357764720916"/>
        <n v="0.999557495117187"/>
        <n v="0.999678075313568"/>
        <n v="0.9997318983078"/>
        <n v="0.998468041419982"/>
        <n v="0.997804224491119"/>
        <n v="0.999830305576324"/>
        <n v="0.999973833560943"/>
        <n v="0.999810397624969"/>
        <n v="0.999703586101532"/>
        <n v="0.998223483562469"/>
        <n v="0.99244225025177"/>
        <n v="0.994898498058319"/>
        <n v="0.999557137489318"/>
        <n v="0.999188601970672"/>
        <n v="0.998983860015869"/>
        <n v="0.999918520450592"/>
        <n v="0.999544262886047"/>
        <n v="0.999016225337982"/>
        <n v="0.96652340888977"/>
        <n v="0.992540657520294"/>
        <n v="0.338018178939819"/>
        <n v="0.20666591823101"/>
        <n v="0.242028594017028"/>
        <n v="0.0770974829792976"/>
        <n v="0.307396322488784"/>
        <n v="0.0469715669751167"/>
        <n v="2.12144703255E-4"/>
        <n v="6.81354576954618E-5"/>
        <n v="1.594934874447E-4"/>
        <n v="3.47993591276463E-5"/>
        <n v="1.5782878108439E-5"/>
        <n v="0.0271757654845714"/>
        <n v="0.0662254095077514"/>
        <n v="0.0069444421678781"/>
        <n v="0.0054678190499544"/>
        <n v="0.0043533113785088"/>
        <n v="0.0113473162055015"/>
        <n v="0.0205876324325799"/>
        <n v="0.0220788773149251"/>
        <n v="0.0246508922427892"/>
        <n v="0.263597160577774"/>
        <n v="0.29657632112503"/>
        <n v="0.229989767074584"/>
        <n v="0.727585017681121"/>
        <n v="0.716258347034454"/>
        <n v="0.448871821165084"/>
        <n v="0.447940409183502"/>
        <n v="0.297190129756927"/>
        <n v="0.449307024478912"/>
        <n v="0.658850789070129"/>
        <n v="0.421762883663177"/>
        <n v="0.736683011054992"/>
        <n v="0.953542232513427"/>
        <n v="0.973380744457244"/>
        <n v="0.902330458164215"/>
        <n v="0.439074784517288"/>
        <n v="0.394525647163391"/>
        <n v="0.462622582912445"/>
        <n v="0.778384149074554"/>
        <n v="0.753416657447814"/>
        <n v="0.887547254562377"/>
        <n v="0.345463126897811"/>
        <n v="0.62105107307434"/>
        <n v="0.558408260345459"/>
        <n v="0.130076602101326"/>
        <n v="0.0479585491120815"/>
        <n v="0.0167869757860898"/>
        <n v="0.274999648332595"/>
        <n v="0.005184912122786"/>
        <n v="0.193081364035606"/>
        <n v="0.186081677675247"/>
        <n v="0.150244951248168"/>
        <n v="0.949384331703186"/>
        <n v="0.378411442041397"/>
        <n v="0.557846426963806"/>
        <n v="0.85947436094284"/>
        <n v="0.140975594520568"/>
        <n v="0.0264136064797639"/>
        <n v="0.0468762628734111"/>
        <n v="0.009478866122663"/>
        <n v="0.0122953299432992"/>
        <n v="0.0627782791852951"/>
        <n v="0.0410499833524227"/>
        <n v="8.36226536193862E-5"/>
        <n v="1.737482816679E-4"/>
        <n v="4.58633876405656E-5"/>
        <n v="1.6295274690492E-5"/>
        <n v="2.89662193608819E-6"/>
        <n v="3.58967258762277E-6"/>
        <n v="0.174028053879737"/>
        <n v="0.116986028850078"/>
        <n v="0.0758055001497268"/>
        <n v="0.148868709802627"/>
        <n v="0.206263184547424"/>
        <n v="0.245108097791671"/>
        <n v="0.726009786128997"/>
        <n v="0.895037233829498"/>
        <n v="0.979243338108062"/>
        <n v="0.976663947105407"/>
        <n v="0.998368620872497"/>
        <n v="0.998054981231689"/>
        <n v="0.998428583145141"/>
        <n v="0.99935382604599"/>
        <n v="0.999907970428466"/>
        <n v="0.999830186367034"/>
        <n v="0.999818921089172"/>
        <n v="0.999947309494018"/>
        <n v="0.9999840259552"/>
        <n v="0.999933242797851"/>
        <n v="0.999994099140167"/>
        <n v="0.999987721443176"/>
        <n v="0.999970018863678"/>
        <n v="0.999979972839355"/>
        <n v="0.999867916107177"/>
        <n v="0.99986457824707"/>
        <n v="0.999943733215332"/>
        <n v="0.999187588691711"/>
        <n v="0.998360693454742"/>
        <n v="0.994931101799011"/>
        <n v="0.994300663471222"/>
        <n v="0.971837401390075"/>
        <n v="0.680430889129638"/>
        <n v="0.867400884628295"/>
        <n v="0.855061173439025"/>
        <n v="0.934532105922699"/>
        <n v="0.896753132343292"/>
        <n v="0.164996325969696"/>
        <n v="0.0648912489414215"/>
        <n v="0.136051580309867"/>
        <n v="0.0364634431898593"/>
        <n v="0.025500800460577"/>
        <n v="1.840379845816E-4"/>
        <n v="9.18866717256605E-5"/>
        <n v="2.38826614804565E-5"/>
        <n v="2.37799158639973E-5"/>
        <n v="1.64320226758718E-5"/>
        <n v="5.38601898369961E-6"/>
        <n v="0.0571173094213008"/>
        <n v="0.0061964043416082"/>
        <n v="0.0072771832346916"/>
        <n v="0.0114357220008969"/>
        <n v="0.0045469142496585"/>
        <n v="0.0231326837092638"/>
        <n v="0.0154014313593506"/>
        <n v="0.0517695471644401"/>
        <n v="0.384623914957046"/>
        <n v="0.548143744468689"/>
        <n v="0.707413077354431"/>
        <n v="0.948634922504425"/>
        <n v="0.942400217056274"/>
        <n v="0.957018613815307"/>
        <n v="0.989257514476776"/>
        <n v="0.982295095920562"/>
        <n v="0.995547115802764"/>
        <n v="0.998788774013519"/>
        <n v="0.999636471271514"/>
        <n v="0.997684836387634"/>
        <n v="0.99942547082901"/>
        <n v="0.984434843063354"/>
        <n v="0.998998284339904"/>
        <n v="0.999696612358093"/>
        <n v="0.999795138835907"/>
        <n v="0.999347507953643"/>
        <n v="0.998442530632019"/>
        <n v="0.997252881526947"/>
        <n v="0.991600275039672"/>
        <n v="0.996767997741699"/>
        <n v="0.973138928413391"/>
        <n v="0.99576324224472"/>
        <n v="0.999047338962554"/>
        <n v="0.991277813911438"/>
        <n v="0.991564631462097"/>
        <n v="0.995635032653808"/>
        <n v="0.985145926475524"/>
        <n v="0.621721148490905"/>
        <n v="0.090100772678852"/>
        <n v="0.0331418290734291"/>
        <n v="0.005152310244739"/>
        <n v="4.703867889475E-4"/>
        <n v="0.0040462091565132"/>
        <n v="0.0109355160966515"/>
        <n v="0.0032071182504296"/>
        <n v="0.0804133042693138"/>
        <n v="1.36491280500195E-5"/>
        <n v="1.14981075967079E-5"/>
        <n v="7.95198775449534E-6"/>
        <n v="7.46187424738309E-6"/>
        <n v="0.0068230624310672"/>
        <n v="0.125334665179252"/>
        <n v="0.392811447381973"/>
        <n v="0.217326879501342"/>
        <n v="0.505326986312866"/>
        <n v="0.836351752281189"/>
        <n v="0.944247961044311"/>
        <n v="0.959346771240234"/>
        <n v="0.961096405982971"/>
        <n v="0.980602085590362"/>
        <n v="0.986450910568237"/>
        <n v="0.989142119884491"/>
        <n v="0.982864618301391"/>
        <n v="0.991656601428985"/>
        <n v="0.998408317565918"/>
        <n v="0.997982501983642"/>
        <n v="0.997423470020294"/>
        <n v="0.998996555805206"/>
        <n v="0.988206803798675"/>
        <n v="0.997599840164184"/>
        <n v="0.992362082004547"/>
        <n v="0.987649261951446"/>
        <n v="0.872624933719635"/>
        <n v="0.930691003799438"/>
        <n v="0.175688624382019"/>
        <n v="0.775168657302856"/>
        <n v="0.932917356491088"/>
        <n v="0.107575558125972"/>
        <n v="0.148827776312828"/>
        <n v="0.124057881534099"/>
        <n v="0.0192538276314735"/>
        <n v="0.0422020964324474"/>
        <n v="0.157979637384414"/>
        <n v="0.0865858867764473"/>
        <n v="0.0630687028169632"/>
        <n v="0.0426067449152469"/>
        <n v="0.0549305528402328"/>
        <n v="0.109840773046016"/>
        <n v="0.0104524092748761"/>
        <n v="0.0079149371013045"/>
        <n v="0.003577428869903"/>
        <n v="0.0014453766634687"/>
        <n v="0.0062732663936913"/>
        <n v="2.38520005950704E-5"/>
        <n v="1.57054473675088E-5"/>
        <n v="4.64615040982607E-5"/>
        <n v="1.02985177363734E-5"/>
        <n v="4.4014818740834E-6"/>
        <n v="1.19821688713273E-5"/>
        <n v="0.0015901640290394"/>
        <n v="0.00128276925534"/>
        <n v="0.0028262501582503"/>
        <n v="0.0096997199580073"/>
        <n v="4.272758669685E-4"/>
        <n v="0.0013333675451576"/>
        <n v="0.0011028390144929"/>
        <n v="0.0031946564558893"/>
        <n v="0.0105048920959234"/>
        <n v="0.0075127887539565"/>
        <n v="0.0104696061462163"/>
        <n v="0.0081682382151484"/>
        <n v="0.0211072787642478"/>
        <n v="0.236759230494499"/>
        <n v="0.843007624149322"/>
        <n v="0.676242291927337"/>
        <n v="0.215075060725212"/>
        <n v="0.0444600619375705"/>
        <n v="0.428988367319107"/>
        <n v="0.878958284854888"/>
        <n v="0.695428967475891"/>
        <n v="0.693332433700561"/>
        <n v="0.971490740776062"/>
        <n v="0.710081219673156"/>
        <n v="0.908140778541564"/>
        <n v="0.95814973115921"/>
        <n v="0.97578763961792"/>
        <n v="0.971836924552917"/>
        <n v="0.988038599491119"/>
        <n v="0.940978944301605"/>
        <n v="0.838767290115356"/>
        <n v="0.600683569908142"/>
        <n v="0.8815878033638"/>
        <n v="0.609401941299438"/>
        <n v="0.534106612205505"/>
        <n v="0.480516195297241"/>
        <n v="0.587897717952728"/>
        <n v="0.11081875860691"/>
        <n v="0.0498180948197841"/>
        <n v="0.0892413929104805"/>
        <n v="0.758450090885162"/>
        <n v="0.050395630300045"/>
        <n v="0.252853095531463"/>
        <n v="0.169379457831382"/>
        <n v="0.146823361515998"/>
        <n v="0.0887795090675354"/>
        <n v="0.0737417265772819"/>
        <n v="0.0971690490841865"/>
        <n v="0.0012570855906233"/>
        <n v="6.79711183693143E-6"/>
        <n v="2.7061944365414E-6"/>
        <n v="2.92195250040094E-6"/>
        <n v="9.65664730756543E-6"/>
        <n v="0.0016773940296843"/>
        <n v="2.843492547981E-4"/>
        <n v="3.090007812716E-4"/>
        <n v="8.539109257981E-4"/>
        <n v="0.0017589912749826"/>
        <n v="0.0010104852262884"/>
        <n v="0.0011685976060107"/>
        <n v="0.110447019338607"/>
        <n v="0.412806004285812"/>
        <n v="0.162536308169364"/>
        <n v="0.0107765020802617"/>
        <n v="0.0840502902865409"/>
        <n v="0.629949808120727"/>
        <n v="0.224663212895393"/>
        <n v="0.756525933742523"/>
        <n v="0.161064118146896"/>
        <n v="0.359327286481857"/>
        <n v="0.80416315793991"/>
        <n v="0.988258957862854"/>
        <n v="0.899605214595794"/>
        <n v="0.840430498123169"/>
        <n v="0.951082706451416"/>
        <n v="0.310387104749679"/>
        <n v="0.584114789962768"/>
        <n v="0.919326424598693"/>
        <n v="0.909904837608337"/>
        <n v="0.814581394195556"/>
        <n v="0.0183364432305097"/>
        <n v="0.0255026444792747"/>
        <n v="0.113495334982872"/>
        <n v="0.0260961502790451"/>
        <n v="0.102474875748157"/>
        <n v="0.0076223174110054"/>
        <n v="0.0174433663487434"/>
        <n v="0.0124909756705164"/>
        <n v="0.0169061925262212"/>
        <n v="0.0289935674518346"/>
        <n v="0.0810123458504676"/>
        <n v="0.0068756807595491"/>
        <n v="0.0040458035655319"/>
        <n v="0.006509855389595"/>
        <n v="0.0238091237843036"/>
        <n v="0.206873387098312"/>
        <n v="0.116290099918842"/>
        <n v="0.0037488597445189"/>
        <n v="0.0089812977239489"/>
        <n v="3.985871735494E-4"/>
        <n v="6.29358646619948E-6"/>
        <n v="2.12909458241483E-6"/>
        <n v="7.53683707443997E-7"/>
        <n v="1.22770225061685E-5"/>
        <n v="0.0117420945316553"/>
        <n v="0.031072724610567"/>
        <n v="0.0231355335563421"/>
        <n v="0.0205485150218009"/>
        <n v="0.288758248090744"/>
        <n v="0.0050924257375299"/>
        <n v="8.19880166091E-4"/>
        <n v="0.0045856572687625"/>
        <n v="0.0318574644625186"/>
        <n v="0.0243450794368982"/>
        <n v="0.801373422145843"/>
        <n v="0.823825478553772"/>
        <n v="0.637447357177734"/>
        <n v="0.575450778007507"/>
        <n v="0.96711778640747"/>
        <n v="0.99258279800415"/>
        <n v="0.99671995639801"/>
        <n v="0.996322572231292"/>
        <n v="0.998955011367798"/>
        <n v="0.999358177185058"/>
        <n v="0.999913156032562"/>
        <n v="0.999775528907776"/>
        <n v="0.999343693256378"/>
        <n v="0.999878108501434"/>
        <n v="0.999897599220276"/>
        <n v="0.999954462051391"/>
        <n v="0.999561965465545"/>
        <n v="0.998216807842254"/>
        <n v="0.999555885791778"/>
        <n v="0.994599103927612"/>
        <n v="0.998234510421752"/>
        <n v="0.99944657087326"/>
        <n v="0.0065670507028698"/>
        <n v="0.990520894527435"/>
        <n v="0.586321711540222"/>
        <n v="0.605960547924041"/>
        <n v="0.379856824874877"/>
        <n v="0.0031474884599447"/>
        <n v="0.0035185262095183"/>
        <n v="0.0013761876616626"/>
        <n v="0.0041968477889895"/>
        <n v="0.0019069948466494"/>
        <n v="0.0016160658560693"/>
        <n v="0.0056844195351004"/>
        <n v="0.0065786954946815"/>
        <n v="0.0177953764796257"/>
        <n v="0.0198313314467668"/>
        <n v="0.0020510265603661"/>
        <n v="4.52127424068748E-5"/>
        <n v="7.27281367289833E-5"/>
        <n v="5.36861334694549E-5"/>
        <n v="1.002000572043E-4"/>
        <n v="1.70127696037525E-5"/>
        <n v="7.29866951587609E-6"/>
        <n v="5.55753558728611E-6"/>
        <n v="0.0047755260020494"/>
        <n v="0.0063427789136767"/>
        <n v="0.0020289218518882"/>
        <n v="0.0068703885190188"/>
        <n v="0.0083979256451129"/>
        <n v="4.940976505167E-4"/>
        <n v="0.0283290520310401"/>
        <n v="0.0054253116250038"/>
        <n v="0.0392059385776519"/>
        <n v="0.0286222528666257"/>
        <n v="0.999778032302856"/>
        <n v="0.999761521816253"/>
        <n v="0.401386976242065"/>
        <n v="0.614667415618896"/>
        <n v="0.472632557153701"/>
        <n v="0.955280303955078"/>
        <n v="0.983360767364502"/>
        <n v="0.982811093330383"/>
        <n v="0.998779237270355"/>
        <n v="0.999894499778747"/>
        <n v="0.999720454216003"/>
        <n v="0.999890267848968"/>
        <n v="0.99970519542694"/>
        <n v="0.99996143579483"/>
        <n v="0.998717188835144"/>
        <n v="0.997178256511688"/>
        <n v="0.99915862083435"/>
        <n v="0.999112904071808"/>
        <n v="0.987041890621185"/>
        <n v="0.966824829578399"/>
        <n v="0.945607602596283"/>
        <n v="0.801050186157226"/>
        <n v="0.141340628266334"/>
        <n v="0.771328568458557"/>
        <n v="0.11311450600624"/>
        <n v="0.0076199551112949"/>
        <n v="0.561500191688537"/>
        <n v="0.0079628014937043"/>
        <n v="0.0058131581172347"/>
        <n v="7.992297178134E-4"/>
        <n v="8.224932826124E-4"/>
        <n v="0.0011055461363866"/>
        <n v="0.0012400517007336"/>
        <n v="0.0043001594021916"/>
        <n v="0.0190174933522939"/>
        <n v="0.0085215978324413"/>
        <n v="3.42560088029131E-5"/>
        <n v="2.14953779504867E-5"/>
        <n v="2.64790742221521E-5"/>
        <n v="1.12160541902994E-5"/>
        <n v="0.0029855826869606"/>
        <n v="0.0038703505415469"/>
        <n v="0.0025125844404101"/>
        <n v="0.065207839012146"/>
        <n v="0.0996873304247856"/>
        <n v="0.217406079173088"/>
        <n v="0.151659995317459"/>
        <n v="0.363367348909378"/>
        <n v="0.414511352777481"/>
        <n v="0.450747579336166"/>
        <n v="0.871231079101562"/>
        <n v="0.205429390072822"/>
        <n v="0.399707973003387"/>
        <n v="0.648277521133422"/>
        <n v="0.833117365837097"/>
        <n v="0.632050335407257"/>
        <n v="0.98274540901184"/>
        <n v="0.935836791992187"/>
        <n v="0.954426825046539"/>
        <n v="0.98418116569519"/>
        <n v="0.9575976729393"/>
        <n v="0.992304563522338"/>
        <n v="0.995727241039276"/>
        <n v="0.999225974082946"/>
        <n v="0.997302293777465"/>
        <n v="0.997063279151916"/>
        <n v="0.99403840303421"/>
        <n v="0.996119439601898"/>
        <n v="0.990459024906158"/>
        <n v="0.937236309051513"/>
        <n v="0.993630290031433"/>
        <n v="0.999338626861572"/>
        <n v="0.989249289035797"/>
        <n v="0.99542623758316"/>
        <n v="0.973998308181762"/>
        <n v="0.973722875118255"/>
        <n v="0.993567049503326"/>
        <n v="0.991297781467437"/>
        <n v="0.98121953010559"/>
        <n v="0.999676525592804"/>
        <n v="0.999821066856384"/>
        <n v="0.999699056148529"/>
        <n v="0.998880088329315"/>
        <n v="0.997036039829254"/>
        <n v="0.993449032306671"/>
        <n v="0.0371931083500385"/>
        <n v="1.98300404008478E-6"/>
        <n v="5.35080607733107E-6"/>
        <n v="2.94711139758874E-6"/>
        <n v="2.11095493796165E-6"/>
        <n v="1.45611038533388E-5"/>
        <n v="0.0021337089128792"/>
        <n v="0.0559799000620842"/>
        <n v="0.0565731115639209"/>
        <n v="0.0928937718272209"/>
        <n v="0.574702501296997"/>
        <n v="0.850456058979034"/>
        <n v="0.837170302867889"/>
        <n v="0.867952167987823"/>
        <n v="0.822144448757171"/>
        <n v="0.851826071739196"/>
        <n v="0.985513985157012"/>
        <n v="0.9963840842247"/>
        <n v="0.998294353485107"/>
        <n v="0.999368786811828"/>
        <n v="0.999760270118713"/>
        <n v="0.999650835990905"/>
        <n v="0.997990012168884"/>
        <n v="0.992897033691406"/>
        <n v="0.999031126499176"/>
        <n v="0.999204635620117"/>
        <n v="0.999032139778137"/>
        <n v="0.999632716178894"/>
        <n v="0.998608708381652"/>
        <n v="0.990445971488952"/>
        <n v="0.994259893894195"/>
        <n v="0.994936943054199"/>
        <n v="0.987795233726501"/>
        <n v="0.994691550731658"/>
        <n v="0.981974601745605"/>
        <n v="0.968597888946533"/>
        <n v="0.953561246395111"/>
        <n v="0.399078071117401"/>
        <n v="0.498589664697647"/>
        <n v="0.1052857786417"/>
        <n v="0.0530990287661552"/>
        <n v="0.0161241237074136"/>
        <n v="0.0161137785762548"/>
        <n v="0.0642963051795959"/>
        <n v="0.0018664428498595"/>
        <n v="0.139003917574882"/>
        <n v="0.0816372707486152"/>
        <n v="0.0236994810402393"/>
        <n v="0.007085969671607"/>
        <n v="3.54801049979869E-5"/>
        <n v="7.17392276783357E-6"/>
        <n v="4.68042208012775E-6"/>
        <n v="2.74333751804078E-6"/>
        <n v="3.4231213703606E-6"/>
        <n v="0.848271608352661"/>
        <n v="0.978211283683776"/>
        <n v="0.981669425964355"/>
        <n v="0.995081901550293"/>
        <n v="0.383956879377365"/>
        <n v="0.255359500646591"/>
        <n v="0.54155296087265"/>
        <n v="0.184003919363021"/>
        <n v="0.536454319953918"/>
        <n v="0.750680088996887"/>
        <n v="0.99764347076416"/>
        <n v="0.988594233989715"/>
        <n v="0.991011381149292"/>
        <n v="0.974754273891449"/>
        <n v="0.94169932603836"/>
        <n v="0.992830872535705"/>
        <n v="0.99376231431961"/>
        <n v="0.998188078403472"/>
        <n v="0.999748051166534"/>
        <n v="0.99975311756134"/>
        <n v="0.99872487783432"/>
        <n v="0.96948093175888"/>
        <n v="0.975464403629303"/>
        <n v="0.557879328727722"/>
        <n v="0.705108761787414"/>
        <n v="0.8742156624794"/>
        <n v="0.568906068801879"/>
        <n v="0.170853033661842"/>
        <n v="0.474641025066375"/>
        <n v="0.215321660041809"/>
        <n v="0.466360867023468"/>
        <n v="0.2273820489645"/>
        <n v="0.0642059594392776"/>
        <n v="0.394197881221771"/>
        <n v="0.084457442164421"/>
        <n v="0.115710131824016"/>
        <n v="0.0323781035840511"/>
        <n v="0.038083791732788"/>
        <n v="0.0396416932344436"/>
        <n v="0.0697021037340164"/>
        <n v="0.107726857066154"/>
        <n v="0.134318247437477"/>
        <n v="0.129039868712425"/>
        <n v="0.0464497506618499"/>
        <n v="0.0775165855884552"/>
        <n v="2.0063251213287E-5"/>
        <n v="5.16529189553693E-6"/>
        <n v="1.22595690754678E-6"/>
        <n v="2.51965047937119E-6"/>
        <n v="9.17271518119378E-6"/>
        <n v="9.43423947319388E-6"/>
        <n v="3.200623323209E-4"/>
        <n v="1.996118371607E-4"/>
        <n v="0.0022512129507958"/>
        <n v="0.0173880569636821"/>
        <n v="0.0027919237036257"/>
        <n v="0.0021989995148032"/>
        <n v="0.0011561793508008"/>
        <n v="0.0016266797902062"/>
        <n v="0.0205367859452962"/>
        <n v="0.0062007219530642"/>
        <n v="0.281684190034866"/>
        <n v="0.191241338849067"/>
        <n v="0.16870293021202"/>
        <n v="0.007367915008217"/>
        <n v="0.0144205084070563"/>
        <n v="0.0253769755363464"/>
        <n v="0.0628598034381866"/>
        <n v="0.0451266653835773"/>
        <n v="0.0098099140450358"/>
        <n v="0.0655069947242736"/>
        <n v="0.028883883729577"/>
        <n v="0.0012363726273179"/>
        <n v="6.509145605377E-4"/>
        <n v="0.0023830055724829"/>
        <n v="0.0610815659165382"/>
        <n v="0.104824185371398"/>
        <n v="0.0108554456382989"/>
        <n v="0.0113596385344862"/>
        <n v="0.0376322381198406"/>
        <n v="0.343628853559494"/>
        <n v="0.384765684604644"/>
        <n v="0.435428172349929"/>
        <n v="0.0258519146591424"/>
        <n v="0.0942233204841613"/>
        <n v="0.165767967700958"/>
        <n v="0.0225353371351957"/>
        <n v="0.007420013193041"/>
        <n v="0.0769649893045425"/>
        <n v="0.0393129140138626"/>
        <n v="0.257499426603317"/>
        <n v="1.235289237229E-4"/>
        <n v="3.19503196806181E-5"/>
        <n v="3.09762617689557E-5"/>
        <n v="9.17248780751833E-6"/>
        <n v="0.0189765859395265"/>
        <n v="0.0173435248434543"/>
        <n v="0.0575031749904155"/>
        <n v="0.0141360973939299"/>
        <n v="0.0145450020208954"/>
        <n v="3.63808037946E-4"/>
        <n v="2.823544782586E-4"/>
        <n v="3.166059032082E-4"/>
        <n v="0.0173071883618831"/>
        <n v="0.0394158661365509"/>
        <n v="0.0153445582836866"/>
        <n v="0.0100178550928831"/>
        <n v="0.0147354798391461"/>
        <n v="0.0186831410974264"/>
        <n v="0.0617572516202926"/>
        <n v="0.0095242708921432"/>
        <n v="0.0130744678899645"/>
        <n v="0.234662428498268"/>
        <n v="0.709252178668975"/>
        <n v="0.744247734546661"/>
        <n v="0.753125250339508"/>
        <n v="0.658910155296325"/>
        <n v="0.674074530601501"/>
        <n v="0.39390829205513"/>
        <n v="0.533060014247894"/>
        <n v="0.130136951804161"/>
        <n v="0.259947210550308"/>
        <n v="0.0486180447041988"/>
        <n v="0.151699766516685"/>
        <n v="0.071711353957653"/>
        <n v="0.192270174622535"/>
        <n v="0.0290467273443937"/>
        <n v="0.0220469422638416"/>
        <n v="0.224561780691146"/>
        <n v="0.524393916130065"/>
        <n v="0.0038944177795201"/>
        <n v="5.566810141317E-4"/>
        <n v="0.21917787194252"/>
        <n v="0.916434228420257"/>
        <n v="0.0289937164634466"/>
        <n v="4.319074214436E-4"/>
        <n v="0.0013740281574428"/>
        <n v="0.0529606826603412"/>
        <n v="0.461002379655838"/>
        <n v="0.65320885181427"/>
        <n v="0.297663897275924"/>
        <n v="0.0581418313086032"/>
        <n v="0.0315546616911888"/>
        <n v="0.0237413384020328"/>
        <n v="0.0049752308987081"/>
        <n v="0.0329734273254871"/>
        <n v="0.0038788865786045"/>
        <n v="0.0055605382658541"/>
        <n v="0.108512304723262"/>
        <n v="0.0083628809079527"/>
        <n v="4.97969012940302E-5"/>
        <n v="1.83656302397139E-5"/>
        <n v="4.63480910184443E-6"/>
        <n v="0.0635503605008125"/>
        <n v="0.978536546230316"/>
        <n v="0.961297929286956"/>
        <n v="0.943607747554779"/>
        <n v="0.945176899433136"/>
        <n v="0.970792949199676"/>
        <n v="0.965007066726684"/>
        <n v="0.957877695560455"/>
        <n v="0.885535478591919"/>
        <n v="0.864991605281829"/>
        <n v="0.738903403282165"/>
        <n v="0.107223115861415"/>
        <n v="0.895377457141876"/>
        <n v="0.964769542217254"/>
        <n v="0.973377645015716"/>
        <n v="0.902745425701141"/>
        <n v="0.946849942207336"/>
        <n v="0.937765896320343"/>
        <n v="0.925417482852935"/>
        <n v="0.977512538433075"/>
        <n v="0.437942236661911"/>
        <n v="0.0272058043628931"/>
        <n v="0.0873944163322448"/>
        <n v="0.0198133140802383"/>
        <n v="0.0225788000971078"/>
        <n v="0.0027075859252363"/>
        <n v="3.578170144464E-4"/>
        <n v="7.725614123046E-4"/>
        <n v="0.002343633910641"/>
        <n v="0.0013336450792849"/>
        <n v="0.0037732296623289"/>
        <n v="4.643101710826E-4"/>
        <n v="7.27449296391569E-5"/>
        <n v="0.177747920155525"/>
        <n v="4.115186166018E-4"/>
        <n v="2.55314662354E-4"/>
        <n v="2.992192748934E-4"/>
        <n v="5.952132632955E-4"/>
        <n v="8.24504531919956E-5"/>
        <n v="5.377344205044E-4"/>
        <n v="2.75171569228405E-5"/>
        <n v="9.98279915620514E-7"/>
        <n v="5.33635159172263E-7"/>
        <n v="3.27803576283258E-7"/>
        <n v="0.29320216178894"/>
        <n v="0.689498543739318"/>
        <n v="0.899319171905517"/>
        <n v="0.945526421070098"/>
        <n v="0.96557205915451"/>
        <n v="0.793425977230072"/>
        <n v="0.957324504852294"/>
        <n v="0.968438863754272"/>
        <n v="0.981830716133117"/>
        <n v="0.93275761604309"/>
        <n v="0.940351605415344"/>
        <n v="0.931372344493866"/>
        <n v="0.993390500545501"/>
        <n v="0.994333028793335"/>
        <n v="0.99022489786148"/>
        <n v="0.986280620098114"/>
        <n v="0.951857924461364"/>
        <n v="0.620661497116088"/>
        <n v="0.194757685065269"/>
        <n v="0.399395138025283"/>
        <n v="0.98745709657669"/>
        <n v="0.0187364816665649"/>
        <n v="0.0113136749714612"/>
        <n v="0.0106886196881532"/>
        <n v="0.0088710309937596"/>
        <n v="0.0121405161917209"/>
        <n v="0.0044274902902543"/>
        <n v="0.0059847994707524"/>
        <n v="0.007428060285747"/>
        <n v="1.555026974529E-4"/>
        <n v="2.137544070137E-4"/>
        <n v="2.892339252866E-4"/>
        <n v="1.202634739456E-4"/>
        <n v="1.346112694591E-4"/>
        <n v="1.16011033242102E-5"/>
        <n v="3.97241929022129E-5"/>
        <n v="5.36773295607417E-5"/>
        <n v="2.158121060347E-4"/>
        <n v="6.589075201191E-4"/>
        <n v="0.0018321910174563"/>
        <n v="0.0064973216503858"/>
        <n v="0.0013135344488546"/>
        <n v="1.82713779395271E-6"/>
        <n v="1.48526748944277E-6"/>
        <n v="1.63762967986258E-6"/>
        <n v="4.801867180503E-4"/>
        <n v="9.784292196854E-4"/>
        <n v="0.0151702016592025"/>
        <n v="0.117155626416206"/>
        <n v="0.349186241626739"/>
        <n v="0.518962621688842"/>
        <n v="0.700525879859924"/>
        <n v="0.894136250019073"/>
        <n v="0.868879795074462"/>
        <n v="0.944464266300201"/>
        <n v="0.983327746391296"/>
        <n v="0.99009221792221"/>
        <n v="0.983976304531097"/>
        <n v="0.991175293922424"/>
        <n v="0.961154401302337"/>
        <n v="0.972348272800445"/>
        <n v="0.973093211650848"/>
        <n v="0.960625886917114"/>
        <n v="0.990491151809692"/>
        <n v="0.990659058094024"/>
        <n v="0.987029254436492"/>
        <n v="0.322344750165939"/>
        <n v="0.0118005806580185"/>
        <n v="0.0229726210236549"/>
        <n v="0.001461730687879"/>
        <n v="0.121906459331512"/>
        <n v="0.0022723046131432"/>
        <n v="0.0012293888721615"/>
        <n v="0.0067345476709306"/>
        <n v="0.0325348265469074"/>
        <n v="0.0066118300892412"/>
        <n v="0.0266120471060276"/>
        <n v="0.04489241912961"/>
        <n v="0.147606924176216"/>
        <n v="0.129782795906066"/>
        <n v="0.0047550108283758"/>
        <n v="0.0757453367114067"/>
        <n v="0.0101769678294658"/>
        <n v="0.0659454837441444"/>
        <n v="0.0034718979150056"/>
        <n v="0.0038461869116872"/>
        <n v="0.0205721966922283"/>
        <n v="0.0194053314626216"/>
        <n v="0.0062634702771902"/>
        <n v="0.0081770783290266"/>
        <n v="0.0040974617004394"/>
        <n v="0.0044880351051688"/>
        <n v="0.018461100757122"/>
        <n v="0.0071210945025086"/>
        <n v="3.35250706484657E-6"/>
        <n v="3.92528136217151E-6"/>
        <n v="2.92189679385046E-6"/>
        <n v="1.40561041916953E-6"/>
        <n v="1.49375773617066E-6"/>
        <n v="5.65443951927591E-6"/>
        <n v="0.0069363643415272"/>
        <n v="0.0061861206777393"/>
        <n v="0.0155839174985885"/>
        <n v="4.339624720159E-4"/>
        <n v="0.0044165262952446"/>
        <n v="0.0013190832687541"/>
        <n v="0.199765309691429"/>
        <n v="0.0170653648674488"/>
        <n v="0.0157951191067695"/>
        <n v="0.0121100461110472"/>
        <n v="0.0086851678788661"/>
        <n v="0.120182700455188"/>
        <n v="0.280505836009979"/>
        <n v="0.955822885036468"/>
        <n v="0.821178317070007"/>
        <n v="0.520094633102417"/>
        <n v="0.180886298418045"/>
        <n v="0.0213361699134111"/>
        <n v="0.0552091859281063"/>
        <n v="0.0099518317729234"/>
        <n v="0.0921239480376243"/>
        <n v="0.0086076986044645"/>
        <n v="0.0163362491875886"/>
        <n v="0.0063631124794483"/>
        <n v="0.0047943680547177"/>
        <n v="0.0105095114558935"/>
        <n v="0.0040103713981807"/>
        <n v="0.0064977798610925"/>
        <n v="0.0040139420889317"/>
        <n v="0.0137537503615021"/>
        <n v="0.0226612314581871"/>
        <n v="0.0028279221151024"/>
        <n v="0.0049067884683609"/>
        <n v="0.0178756639361381"/>
        <n v="0.0128137078136205"/>
        <n v="0.0309917517006397"/>
        <n v="0.0091981198638677"/>
        <n v="0.0786900296807289"/>
        <n v="0.0811038240790367"/>
        <n v="0.101678647100925"/>
        <n v="0.012101212516427"/>
        <n v="0.0097462926059961"/>
        <n v="0.0142350383102893"/>
        <n v="0.176865309476852"/>
        <n v="3.27381785609759E-5"/>
        <n v="5.4472893680213E-5"/>
        <n v="2.78900097328005E-5"/>
        <n v="2.47419375227764E-5"/>
        <n v="0.0293493140488863"/>
        <n v="0.11608613282442"/>
        <n v="0.16444456577301"/>
        <n v="0.0136603359133005"/>
        <n v="0.002124554477632"/>
        <n v="0.006954651325941"/>
        <n v="0.005689850077033"/>
        <n v="0.0188007000833749"/>
        <n v="0.0070919445715844"/>
        <n v="0.0075167682953178"/>
        <n v="0.0275590103119611"/>
        <n v="0.0152971073985099"/>
        <n v="0.594219923019409"/>
        <n v="0.913312017917633"/>
        <n v="0.951986372470855"/>
        <n v="0.0050509157590568"/>
        <n v="0.994100153446197"/>
        <n v="0.998863756656646"/>
        <n v="0.998960316181182"/>
        <n v="0.999126732349395"/>
        <n v="0.999535083770752"/>
        <n v="0.999634563922882"/>
        <n v="0.999770760536193"/>
        <n v="0.999913692474365"/>
        <n v="0.999469935894012"/>
        <n v="0.994487822055816"/>
        <n v="0.999167203903198"/>
        <n v="0.962558686733245"/>
        <n v="0.900071501731872"/>
        <n v="0.846686661243438"/>
        <n v="0.147571831941604"/>
        <n v="0.0269117970019578"/>
        <n v="0.0011250862153246"/>
        <n v="0.0041005737148225"/>
        <n v="0.0168433580547571"/>
        <n v="4.356502613518E-4"/>
        <n v="1.11102082883E-4"/>
        <n v="2.33626155932142E-6"/>
        <n v="2.99948283100093E-6"/>
        <n v="1.64600498919753E-6"/>
        <n v="0.039393626153469"/>
        <n v="0.256126940250396"/>
        <n v="0.481913059949874"/>
        <n v="0.248184502124786"/>
        <n v="0.123495146632194"/>
        <n v="0.104590378701686"/>
        <n v="0.645433783531189"/>
        <n v="0.319078594446182"/>
        <n v="0.227678671479225"/>
        <n v="0.629826068878173"/>
        <n v="0.341279923915863"/>
        <n v="0.377967059612274"/>
        <n v="0.0724835470318794"/>
        <n v="0.0211169514805078"/>
        <n v="0.450004309415817"/>
        <n v="0.202639400959014"/>
        <n v="0.736533403396606"/>
        <n v="0.897375285625457"/>
        <n v="0.855730175971984"/>
        <n v="0.892956972122192"/>
        <n v="0.993960976600647"/>
        <n v="0.992576241493225"/>
        <n v="0.942225992679596"/>
        <n v="0.710040271282196"/>
        <n v="0.678222835063934"/>
        <n v="0.267677962779998"/>
        <n v="0.370617121458053"/>
        <n v="0.0546067245304584"/>
        <n v="0.180880784988403"/>
        <n v="0.211648732423782"/>
        <n v="0.229760214686393"/>
        <n v="0.0821439251303672"/>
        <n v="0.0552538596093654"/>
        <n v="0.0808040201663971"/>
        <n v="0.712367951869964"/>
        <n v="0.881657242774963"/>
        <n v="0.673515081405639"/>
        <n v="0.317736029624938"/>
        <n v="0.198678582906723"/>
        <n v="0.319241493940353"/>
        <n v="0.811310052871704"/>
        <n v="0.937999665737152"/>
        <n v="0.75485473871231"/>
        <n v="0.0444615185260772"/>
        <n v="0.0090186251327395"/>
        <n v="0.0044071828015148"/>
        <n v="0.002907145768404"/>
        <n v="0.0068706003949046"/>
        <n v="1.76511071003915E-6"/>
        <n v="2.87005104837589E-6"/>
        <n v="2.8488134375948E-6"/>
        <n v="1.89011655038484E-6"/>
        <n v="8.15456405689474E-6"/>
        <n v="4.19630532633164E-6"/>
        <n v="7.264443556778E-4"/>
        <n v="7.701819995418E-4"/>
        <n v="6.995091680437E-4"/>
        <n v="9.873646777123E-4"/>
        <n v="4.030984127894E-4"/>
        <n v="2.660592726897E-4"/>
        <n v="5.180852022022E-4"/>
        <n v="0.0010990021983161"/>
        <n v="0.0015451764920726"/>
        <n v="0.0094645358622074"/>
        <n v="0.0022286863531917"/>
        <n v="0.0099570713937282"/>
        <n v="0.0212327949702739"/>
        <n v="0.0066046896390616"/>
        <n v="0.0300519801676273"/>
        <n v="0.0336966477334499"/>
        <n v="0.0366264805197715"/>
        <n v="0.0419677793979644"/>
        <n v="0.0805938616394996"/>
        <n v="0.0710512772202491"/>
        <n v="0.977325081825256"/>
        <n v="0.7536101937294"/>
        <n v="0.701141476631164"/>
        <n v="0.925992429256439"/>
        <n v="0.291078031063079"/>
        <n v="0.0051580476574599"/>
        <n v="0.438699573278427"/>
        <n v="0.0184963699430227"/>
        <n v="0.0527836009860038"/>
        <n v="0.239678278565406"/>
        <n v="0.046243917196989"/>
        <n v="0.340950816869735"/>
        <n v="0.52365618944168"/>
        <n v="0.209801018238067"/>
        <n v="0.130438297986984"/>
        <n v="0.231467232108116"/>
        <n v="0.101328179240226"/>
        <n v="0.0815960243344307"/>
        <n v="0.0627962201833725"/>
        <n v="0.107509858906269"/>
        <n v="0.0384097695350647"/>
        <n v="0.101581044495105"/>
        <n v="0.0152421444654464"/>
        <n v="0.0261924304068088"/>
        <n v="0.0758859291672706"/>
        <n v="0.0651128962635994"/>
        <n v="0.0976593717932701"/>
        <n v="7.32922853785567E-5"/>
        <n v="1.131390818045E-4"/>
        <n v="2.46617273660376E-5"/>
        <n v="2.50937173404963E-5"/>
        <n v="5.4870711210242E-6"/>
        <n v="0.146050617098808"/>
        <n v="0.428028434514999"/>
        <n v="0.735500574111938"/>
        <n v="0.431683182716369"/>
        <n v="0.848287761211395"/>
        <n v="0.962501168251037"/>
        <n v="0.978923857212066"/>
        <n v="0.914124250411987"/>
        <n v="0.45814025402069"/>
        <n v="0.747128844261169"/>
        <n v="0.825962722301483"/>
        <n v="0.982128798961639"/>
        <n v="0.993330001831054"/>
        <n v="0.993764460086822"/>
        <n v="0.987753629684448"/>
        <n v="0.990616381168365"/>
        <n v="0.989966511726379"/>
        <n v="0.969190776348114"/>
        <n v="0.719878077507019"/>
        <n v="0.856630265712738"/>
        <n v="0.866509318351745"/>
        <n v="0.897175312042236"/>
        <n v="0.926211059093475"/>
        <n v="0.954586148262024"/>
        <n v="0.207136094570159"/>
        <n v="0.0294857677072286"/>
        <n v="0.0131302261725068"/>
        <n v="0.11204769462347"/>
        <n v="0.530620396137237"/>
        <n v="0.0574890449643135"/>
        <n v="0.010654779151082"/>
        <n v="0.247888579964637"/>
        <n v="0.0985039472579956"/>
        <n v="0.214289233088493"/>
        <n v="0.0533807799220085"/>
        <n v="0.0017594275996088"/>
        <n v="0.0082157328724861"/>
        <n v="0.0030696224421262"/>
        <n v="0.003979061730206"/>
        <n v="0.0026732985861599"/>
        <n v="0.0046809245832264"/>
        <n v="0.0014744800282642"/>
        <n v="0.0010662280255928"/>
        <n v="0.0013282033614814"/>
        <n v="0.0028261733241379"/>
        <n v="0.0076062181033194"/>
        <n v="5.651980754919E-4"/>
        <n v="1.58596012624911E-5"/>
        <n v="4.21379399995203E-6"/>
        <n v="8.67960534378653E-6"/>
        <n v="8.69363884703489E-6"/>
        <n v="1.17559411592083E-5"/>
        <n v="0.137348622083663"/>
        <n v="0.207459643483161"/>
        <n v="0.130637437105178"/>
        <n v="0.10278346389532"/>
        <n v="0.273124933242797"/>
        <n v="0.326333731412887"/>
        <n v="0.479597896337509"/>
        <n v="0.865938544273376"/>
        <n v="0.857336401939392"/>
        <n v="0.865861237049102"/>
        <n v="0.914734661579132"/>
        <n v="0.807418584823608"/>
        <n v="0.859585702419281"/>
        <n v="0.793731331825256"/>
        <n v="0.643520355224609"/>
        <n v="0.885985910892486"/>
        <n v="0.921573162078857"/>
        <n v="0.993562638759613"/>
        <n v="0.990047931671142"/>
        <n v="0.945995211601257"/>
        <n v="0.957458734512329"/>
        <n v="0.989386975765228"/>
        <n v="0.921310007572174"/>
        <n v="0.855074524879455"/>
        <n v="0.844855427742004"/>
        <n v="0.909217298030853"/>
        <n v="0.956896424293518"/>
        <n v="0.825890898704528"/>
        <n v="0.055978674441576"/>
        <n v="0.336211800575256"/>
        <n v="0.163266032934188"/>
        <n v="0.822252988815307"/>
        <n v="0.42667019367218"/>
        <n v="0.901158213615417"/>
        <n v="0.0806597173213958"/>
        <n v="0.0263873301446437"/>
        <n v="0.115627005696296"/>
        <n v="0.0280265063047409"/>
        <n v="0.310314178466796"/>
        <n v="0.085563339293003"/>
        <n v="0.0234946776181459"/>
        <n v="0.203545719385147"/>
        <n v="0.319126695394516"/>
        <n v="0.132530361413955"/>
        <n v="0.0323736034333705"/>
        <n v="0.0192107055336236"/>
        <n v="8.36619256006088E-6"/>
        <n v="1.0008739081968E-5"/>
        <n v="1.58452144205512E-6"/>
        <n v="2.49011304731539E-6"/>
        <n v="8.562004077248E-4"/>
        <n v="3.395014209672E-4"/>
        <n v="0.0012611679267138"/>
        <n v="0.0428706854581832"/>
        <n v="0.0036878616083413"/>
        <n v="0.0016133767785504"/>
        <n v="0.0076300003565847"/>
        <n v="9.983921190723E-4"/>
        <n v="0.0040130787529051"/>
        <n v="0.0024536687415093"/>
        <n v="0.0135281067341566"/>
        <n v="0.0011011430760845"/>
        <n v="0.0057345521636307"/>
        <n v="6.145919905975E-4"/>
        <n v="0.178974449634552"/>
        <n v="0.0744240581989288"/>
        <n v="0.130194529891014"/>
        <n v="0.034585915505886"/>
        <n v="0.123988635838031"/>
        <n v="0.152506172657012"/>
        <n v="0.004584651440382"/>
        <n v="0.0340601876378059"/>
        <n v="0.00221828953363"/>
        <n v="0.0560948140919208"/>
        <n v="0.0332342907786369"/>
        <n v="0.0047101378440856"/>
        <n v="0.009509528055787"/>
        <n v="0.0160284992307424"/>
        <n v="0.0157156232744455"/>
        <n v="0.002700870623812"/>
        <n v="0.0329063944518566"/>
        <n v="0.0537901744246482"/>
        <n v="0.001770912320353"/>
        <n v="0.0686280727386474"/>
        <n v="0.438347846269607"/>
        <n v="0.0195962321013212"/>
        <n v="0.0122423190623521"/>
        <n v="0.00575961638242"/>
        <n v="0.0056336433626711"/>
        <n v="0.0053863353095948"/>
        <n v="0.0114887356758117"/>
        <n v="1.767856010701E-4"/>
        <n v="2.14659962693986E-6"/>
        <n v="1.85901092208951E-6"/>
        <n v="1.08684218957932E-6"/>
        <n v="2.49815479946846E-6"/>
        <n v="5.33650654688244E-6"/>
        <n v="0.0011668851366266"/>
        <n v="0.0016886938828974"/>
        <n v="8.497636881656E-4"/>
        <n v="5.009218584746E-4"/>
        <n v="4.020492197014E-4"/>
        <n v="0.0028004862833768"/>
        <n v="3.919169539585E-4"/>
        <n v="5.474829231388E-4"/>
        <n v="2.363477833569E-4"/>
        <n v="0.0019407969666644"/>
        <n v="5.616502603515E-4"/>
        <n v="0.0020228733774274"/>
        <n v="0.0015357746742665"/>
        <n v="7.75700318627E-4"/>
        <n v="0.001875492860563"/>
        <n v="0.0012624262599274"/>
        <n v="0.03706955909729"/>
        <n v="0.0175197720527648"/>
        <n v="6.38945493847131E-5"/>
        <n v="0.0025543656665831"/>
        <n v="6.857546977698E-4"/>
        <n v="0.0025433339178562"/>
        <n v="6.34577736491337E-5"/>
        <n v="3.608583065215E-4"/>
        <n v="0.0020135014783591"/>
        <n v="0.0016645864816382"/>
        <n v="0.005375777836889"/>
        <n v="3.995119186583E-4"/>
        <n v="7.84651376307E-4"/>
        <n v="0.0041242521256208"/>
        <n v="0.0012479182332754"/>
        <n v="0.0240129753947258"/>
        <n v="0.0309713147580623"/>
        <n v="0.917642772197723"/>
        <n v="0.968403339385986"/>
        <n v="0.992613732814788"/>
        <n v="0.983818173408508"/>
        <n v="0.0026128429453819"/>
        <n v="0.002108393004164"/>
        <n v="0.929504334926605"/>
        <n v="0.0087321484461426"/>
        <n v="0.0017797582549974"/>
        <n v="8.48946729092858E-6"/>
        <n v="7.98771088739158E-6"/>
        <n v="2.07605262403376E-6"/>
        <n v="2.81669008472817E-6"/>
        <n v="4.88058913106215E-6"/>
        <n v="0.935392260551452"/>
        <n v="0.0321034304797649"/>
        <n v="0.0076939142309129"/>
        <n v="0.0083064632490277"/>
        <n v="0.0014272838598117"/>
        <n v="0.0030619625467807"/>
        <n v="8.716696174815E-4"/>
        <n v="0.0011207915376871"/>
        <n v="0.0158465821295976"/>
        <n v="0.0047364677302539"/>
        <n v="0.006955137476325"/>
        <n v="0.0057973000220954"/>
        <n v="0.0093143805861473"/>
        <n v="0.0050858613103628"/>
        <n v="0.0022110231220722"/>
        <n v="0.0047520771622657"/>
        <n v="0.0029122799169272"/>
        <n v="0.0072257621213793"/>
        <n v="0.0086702741682529"/>
        <n v="0.0062454212456941"/>
        <n v="0.0048675555735826"/>
        <n v="0.0079045677557587"/>
        <n v="0.0110065666958689"/>
        <n v="0.0039964099414646"/>
        <n v="9.907183703035E-4"/>
        <n v="0.0045533785596489"/>
        <n v="0.0135146416723728"/>
        <n v="0.0244194380939006"/>
        <n v="0.0717570036649704"/>
        <n v="0.110550291836261"/>
        <n v="0.274208128452301"/>
        <n v="0.0359365455806255"/>
        <n v="0.0323610268533229"/>
        <n v="0.0706385895609855"/>
        <n v="0.0283665638417005"/>
        <n v="0.139252454042434"/>
        <n v="0.0454811379313468"/>
        <n v="0.0481559000909328"/>
        <n v="0.0360774397850036"/>
        <n v="0.047487162053585"/>
        <n v="0.0371453426778316"/>
        <n v="0.0287992004305124"/>
        <n v="0.0508254878222942"/>
        <n v="0.0780058875679969"/>
        <n v="0.0437708459794521"/>
        <n v="0.0695028603076934"/>
        <n v="0.0498872324824333"/>
        <n v="0.472515940666198"/>
        <n v="0.25188472867012"/>
        <n v="0.20939715206623"/>
        <n v="0.482544422149658"/>
        <n v="0.381292432546615"/>
        <n v="0.134359449148178"/>
        <n v="0.126068815588951"/>
        <n v="0.18015831708908"/>
        <n v="0.587486207485199"/>
        <n v="0.265659272670745"/>
        <n v="0.163430944085121"/>
        <n v="0.164608135819435"/>
        <n v="0.100551664829254"/>
        <n v="0.0697003602981567"/>
        <n v="0.0499053969979286"/>
        <n v="0.0799403637647628"/>
        <n v="0.0797648727893829"/>
        <n v="0.114276878535747"/>
        <n v="0.0941125601530075"/>
        <n v="0.175810769200325"/>
        <n v="0.163296833634376"/>
        <n v="0.242419272661209"/>
        <n v="0.333349704742431"/>
        <n v="0.0739339366555213"/>
        <n v="2.203229814767E-4"/>
        <n v="2.02376795641612E-5"/>
        <n v="1.53071941895177E-5"/>
        <n v="1.20515014714328E-5"/>
        <n v="9.92162131296936E-6"/>
        <n v="2.15333548112539E-5"/>
        <n v="2.02487390197347E-5"/>
        <n v="4.22194643761031E-5"/>
        <n v="9.24744672374799E-5"/>
        <n v="7.52551713958382E-5"/>
        <n v="0.576202392578125"/>
        <n v="0.806482791900634"/>
        <n v="0.887556672096252"/>
        <n v="0.957583963871002"/>
        <n v="0.952930688858032"/>
        <n v="0.970090627670288"/>
        <n v="0.973965406417846"/>
        <n v="0.981753528118133"/>
        <n v="0.986648321151733"/>
        <n v="0.989260017871856"/>
        <n v="0.98797345161438"/>
        <n v="0.996462404727935"/>
        <n v="0.998860359191894"/>
        <n v="0.998643577098846"/>
        <n v="0.999602556228637"/>
        <n v="0.9898402094841"/>
        <n v="0.999945878982544"/>
        <n v="0.999933779239654"/>
        <n v="0.9999640583992"/>
        <n v="0.99997854232788"/>
        <n v="0.999993801116943"/>
        <n v="0.999993860721588"/>
        <n v="0.999995529651641"/>
        <n v="0.999991595745086"/>
        <n v="0.999866068363189"/>
        <n v="0.999834179878234"/>
        <n v="0.994001865386962"/>
        <n v="0.99926072359085"/>
        <n v="0.996948361396789"/>
        <n v="0.998486459255218"/>
        <n v="0.979816854000091"/>
        <n v="0.729601144790649"/>
        <n v="0.0764758437871933"/>
        <n v="0.0154857030138373"/>
        <n v="0.0034052992705255"/>
        <n v="0.0117859430611133"/>
        <n v="2.657884615473E-4"/>
        <n v="1.35647064780641E-6"/>
        <n v="9.39621656925737E-7"/>
        <n v="0.0410095788538455"/>
        <n v="0.296551793813705"/>
        <n v="0.31578966975212"/>
        <n v="0.179863631725311"/>
        <n v="0.0795308798551559"/>
        <n v="0.254732400178909"/>
        <n v="0.52688729763031"/>
        <n v="0.778208971023559"/>
        <n v="0.928561747074127"/>
        <n v="0.920803844928741"/>
        <n v="0.725294530391693"/>
        <n v="0.95064240694046"/>
        <n v="0.943259239196777"/>
        <n v="0.864018976688385"/>
        <n v="0.769998550415039"/>
        <n v="0.910956382751464"/>
        <n v="0.995377480983734"/>
        <n v="0.997671484947204"/>
        <n v="0.998593151569366"/>
        <n v="0.998188614845276"/>
        <n v="0.998302400112152"/>
        <n v="0.996029615402221"/>
        <n v="0.997374713420868"/>
        <n v="0.998820960521698"/>
        <n v="0.999544084072113"/>
        <n v="0.999845206737518"/>
        <n v="0.999773979187011"/>
        <n v="0.999360144138336"/>
        <n v="0.999738872051239"/>
        <n v="0.999675273895263"/>
        <n v="0.992295920848846"/>
        <n v="0.995307087898254"/>
        <n v="0.999441683292388"/>
        <n v="0.99977022409439"/>
        <n v="0.999245345592498"/>
        <n v="0.995684266090393"/>
        <n v="0.996008396148681"/>
        <n v="0.998542129993438"/>
        <n v="0.999298632144928"/>
        <n v="0.997264444828033"/>
        <n v="0.996270298957824"/>
        <n v="0.994105756282806"/>
        <n v="0.998551249504089"/>
        <n v="0.991456151008606"/>
        <n v="0.968917548656463"/>
        <n v="0.86934095621109"/>
        <n v="0.672408580780029"/>
        <n v="0.0023720934987068"/>
        <n v="1.20122467706096E-6"/>
        <n v="5.27099359715066E-7"/>
        <n v="4.33986741654734E-7"/>
        <n v="1.37004246880678E-6"/>
        <n v="1.98581437871325E-6"/>
        <n v="2.04910111278877E-6"/>
        <n v="2.07167408916575E-6"/>
        <n v="0.006386543624103"/>
        <n v="0.0013218217063695"/>
        <n v="0.0030517738778144"/>
        <n v="0.0162865500897169"/>
        <n v="0.0587628930807113"/>
        <n v="0.0013566686538979"/>
        <n v="0.0014021471142768"/>
        <n v="0.0019902107305824"/>
        <n v="0.0216710921376943"/>
        <n v="0.0058537954464554"/>
        <n v="0.0048388862051069"/>
        <n v="0.0040814215317368"/>
        <n v="0.0689727365970611"/>
        <n v="0.0093266563490033"/>
        <n v="0.0516837649047374"/>
        <n v="0.479785859584808"/>
        <n v="0.840841889381408"/>
        <n v="0.880577087402343"/>
        <n v="0.797993063926696"/>
        <n v="0.935893356800079"/>
        <n v="0.960144162178039"/>
        <n v="0.944549024105072"/>
        <n v="0.918709456920623"/>
        <n v="0.942939400672912"/>
        <n v="0.428842961788177"/>
        <n v="0.0312161296606063"/>
        <n v="0.073668822646141"/>
        <n v="0.0064931670203804"/>
        <n v="0.0442063063383102"/>
        <n v="0.0024728209245949"/>
        <n v="0.0108044957742095"/>
        <n v="0.0064254566095769"/>
        <n v="0.0089828977361321"/>
        <n v="0.0073328823782503"/>
        <n v="0.205081909894943"/>
        <n v="0.0167900063097476"/>
        <n v="0.0093002412468194"/>
        <n v="0.0030941937584429"/>
        <n v="0.0455508381128311"/>
        <n v="0.0541765019297599"/>
        <n v="0.0088465474545955"/>
        <n v="0.0675945505499839"/>
        <n v="6.466709892265E-4"/>
        <n v="0.0525709800422191"/>
        <n v="0.0062722084112465"/>
        <n v="0.0147336032241582"/>
        <n v="0.001446389243938"/>
        <n v="0.0089474115520715"/>
        <n v="5.027541774325E-4"/>
        <n v="0.0026000859215855"/>
        <n v="8.321891655214E-4"/>
        <n v="7.3715804319363E-5"/>
        <n v="0.0024334292393177"/>
        <n v="0.0017064688727259"/>
        <n v="0.0015571393305435"/>
        <n v="0.0122263114899396"/>
        <n v="0.0300872474908828"/>
        <n v="4.310736840125E-4"/>
        <n v="3.94742746721021E-5"/>
        <n v="7.3133036494255E-5"/>
        <n v="1.60513809532858E-5"/>
        <n v="8.04869159765075E-6"/>
        <n v="7.22248296369798E-6"/>
        <n v="3.41402528647449E-6"/>
        <n v="4.19121442973846E-6"/>
        <n v="4.22240646003047E-6"/>
        <n v="0.0051486920565366"/>
        <n v="0.0039539029821753"/>
        <n v="0.007401262409985"/>
        <n v="0.0067636612802743"/>
        <n v="0.0572831332683563"/>
        <n v="0.0261275302618742"/>
        <n v="0.0113470116630196"/>
        <n v="0.0061725126579403"/>
        <n v="0.131353080272674"/>
        <n v="0.0601048432290554"/>
        <n v="0.0334839038550853"/>
        <n v="0.0487158335745334"/>
        <n v="0.0032495104242116"/>
        <n v="0.0600325465202331"/>
        <n v="0.818785190582275"/>
        <n v="0.492221057415008"/>
        <n v="0.0622274093329906"/>
        <n v="0.173820748925209"/>
        <n v="0.34733647108078"/>
        <n v="0.3724265396595"/>
        <n v="0.0485392436385154"/>
        <n v="0.0241296906024217"/>
        <n v="0.0309063885360956"/>
        <n v="0.0055418037809431"/>
        <n v="0.0145568782463669"/>
        <n v="0.001526411389932"/>
        <n v="3.961193433497E-4"/>
        <n v="0.002746652578935"/>
        <n v="2.405029517831E-4"/>
        <n v="0.0049532759003341"/>
        <n v="0.113853856921195"/>
        <n v="0.0051851784810423"/>
        <n v="0.0051497984677553"/>
        <n v="0.0017639137804508"/>
        <n v="0.0029970733448863"/>
        <n v="0.005923424847424"/>
        <n v="0.0139883402734994"/>
        <n v="0.0038409596309065"/>
        <n v="0.0028111799620091"/>
        <n v="0.0185091625899076"/>
        <n v="0.0078867934644222"/>
        <n v="0.0030435607768595"/>
        <n v="0.001609400846064"/>
        <n v="0.0067847655154764"/>
        <n v="3.879852883983E-4"/>
        <n v="1.50465448314207E-5"/>
        <n v="4.03738431486999E-6"/>
        <n v="7.88316356192808E-6"/>
        <n v="0.0284256003797054"/>
        <n v="0.108621910214424"/>
        <n v="0.110503792762756"/>
        <n v="0.0866721644997596"/>
        <n v="0.310594886541366"/>
        <n v="0.833316802978515"/>
        <n v="0.897064328193664"/>
        <n v="0.964210987091064"/>
        <n v="0.92994076013565"/>
        <n v="0.92115306854248"/>
        <n v="0.958822965621948"/>
        <n v="0.765460968017578"/>
        <n v="0.95238196849823"/>
        <n v="0.992931246757507"/>
        <n v="0.978407561779022"/>
        <n v="0.991524934768676"/>
        <n v="0.792166829109191"/>
        <n v="0.485202252864837"/>
        <n v="0.0441861525177955"/>
        <n v="0.04632368683815"/>
        <n v="0.0055636479519307"/>
        <n v="4.809537786059E-4"/>
        <n v="0.0021395341027528"/>
        <n v="0.0034984061494469"/>
        <n v="1.435697340639E-4"/>
        <n v="2.083921281155E-4"/>
        <n v="0.0126581117510795"/>
        <n v="0.0011854904005303"/>
        <n v="0.185525298118591"/>
        <n v="0.0211275704205036"/>
        <n v="0.0194668304175138"/>
        <n v="0.0127241564914584"/>
        <n v="6.068869843147E-4"/>
        <n v="0.0122793177142739"/>
        <n v="0.0436419993638992"/>
        <n v="0.076558269560337"/>
        <n v="0.0505604557693004"/>
        <n v="0.481444418430328"/>
        <n v="0.0449701994657516"/>
        <n v="0.451942145824432"/>
        <n v="0.0013816717546433"/>
        <n v="0.0023934005293995"/>
        <n v="0.0011384227545931"/>
        <n v="0.0073379348032176"/>
        <n v="0.0041804765351116"/>
        <n v="0.0141951944679021"/>
        <n v="4.92689068778418E-5"/>
        <n v="2.97944620797352E-6"/>
        <n v="0.0067030303180217"/>
        <n v="0.0739882215857505"/>
        <n v="0.100554533302783"/>
        <n v="0.249686002731323"/>
        <n v="0.888285279273986"/>
        <n v="0.895916759967804"/>
        <n v="0.910598993301391"/>
        <n v="0.981569409370422"/>
        <n v="0.168738588690757"/>
        <n v="0.0530164688825607"/>
        <n v="0.987128973007202"/>
        <n v="0.993754029273986"/>
        <n v="0.92485499382019"/>
        <n v="0.911659479141235"/>
        <n v="0.982610344886779"/>
        <n v="0.976999461650848"/>
        <n v="0.928096652030944"/>
        <n v="0.954373359680175"/>
        <n v="0.998192846775054"/>
        <n v="0.998392641544342"/>
        <n v="0.998224556446075"/>
        <n v="0.998292207717895"/>
        <n v="0.999461770057678"/>
        <n v="0.999241828918457"/>
        <n v="0.999939024448394"/>
        <n v="0.999991714954376"/>
        <n v="0.999988973140716"/>
        <n v="0.999854862689972"/>
        <n v="0.999667346477508"/>
        <n v="0.999673724174499"/>
        <n v="0.999568104743957"/>
        <n v="0.991939783096313"/>
        <n v="0.985822260379791"/>
        <n v="0.965236127376556"/>
        <n v="0.98927241563797"/>
        <n v="0.962405085563659"/>
        <n v="0.83278077840805"/>
        <n v="0.933974862098693"/>
        <n v="0.86590164899826"/>
        <n v="0.781665325164794"/>
        <n v="0.0252686534076929"/>
        <n v="0.0124243348836898"/>
        <n v="0.0034894193522632"/>
        <n v="0.0433418080210685"/>
        <n v="0.0171907041221857"/>
        <n v="0.0697531700134277"/>
        <n v="0.0018570669926702"/>
        <n v="5.74083933315705E-5"/>
        <n v="1.88741432793904E-5"/>
        <n v="4.34756202594144E-6"/>
        <n v="0.929489254951477"/>
        <n v="0.882290840148925"/>
        <n v="0.566984176635742"/>
        <n v="0.690699458122253"/>
        <n v="0.880522847175598"/>
        <n v="0.729989886283874"/>
        <n v="0.871958136558532"/>
        <n v="0.599126040935516"/>
        <n v="0.0309102106839418"/>
        <n v="0.376393973827362"/>
        <n v="0.811450958251953"/>
        <n v="0.829376935958862"/>
        <n v="0.963157057762146"/>
        <n v="0.96248322725296"/>
        <n v="0.97385162115097"/>
        <n v="0.0875806435942649"/>
        <n v="0.945651233196258"/>
        <n v="0.398005008697509"/>
        <n v="0.219099998474121"/>
        <n v="0.039223451167345"/>
        <n v="0.0010579009540379"/>
        <n v="6.208369741216E-4"/>
        <n v="3.526807704474E-4"/>
        <n v="2.059686958091E-4"/>
        <n v="2.204290794907E-4"/>
        <n v="6.369168986566E-4"/>
        <n v="1.350151578662E-4"/>
        <n v="3.29960748786106E-5"/>
        <n v="1.472165604354E-4"/>
        <n v="1.3881941413274E-5"/>
        <n v="1.10813780338503E-5"/>
        <n v="1.65716883202549E-5"/>
        <n v="1.68495625985087E-5"/>
        <n v="7.67418896430172E-5"/>
        <n v="0.0057996665127575"/>
        <n v="7.843354833312E-4"/>
        <n v="0.005198243074119"/>
        <n v="1.39132407639408E-6"/>
        <n v="1.00714544259972E-6"/>
        <n v="1.62444860052346E-6"/>
        <n v="0.641191124916076"/>
        <n v="0.51402473449707"/>
        <n v="0.638103723526001"/>
        <n v="0.956773519515991"/>
        <n v="0.972009241580963"/>
        <n v="0.987791538238525"/>
        <n v="0.986655950546264"/>
        <n v="0.983740091323852"/>
        <n v="0.924207687377929"/>
        <n v="0.2728271484375"/>
        <n v="0.0058368807658553"/>
        <n v="0.23583535850048"/>
        <n v="0.0150867775082588"/>
        <n v="0.0124205444008111"/>
        <n v="0.0110781034454703"/>
        <n v="0.0021111548412591"/>
        <n v="0.882772624492645"/>
        <n v="0.950231730937957"/>
        <n v="0.76381903886795"/>
        <n v="0.644284129142761"/>
        <n v="0.226186171174049"/>
        <n v="0.423769772052764"/>
        <n v="0.260466128587722"/>
        <n v="0.0011018698569387"/>
        <n v="7.293298840522E-4"/>
        <n v="6.962458719499E-4"/>
        <n v="2.72413395578E-4"/>
        <n v="6.07936817687E-4"/>
        <n v="6.661666557192E-4"/>
        <n v="3.443490422796E-4"/>
        <n v="3.908379585482E-4"/>
        <n v="4.448849358595E-4"/>
        <n v="0.0179480612277984"/>
        <n v="0.0010222586570307"/>
        <n v="0.0012658422347158"/>
        <n v="3.132402780465E-4"/>
        <n v="6.980803445912E-4"/>
        <n v="8.5532505181618E-5"/>
        <n v="0.0022487677633762"/>
        <n v="7.14808047632686E-5"/>
        <n v="1.44073655974352E-5"/>
        <n v="1.30460621221573E-5"/>
        <n v="1.59651117428438E-5"/>
        <n v="1.866791280917E-4"/>
        <n v="9.80852018983569E-6"/>
        <n v="5.15159008500631E-5"/>
        <n v="2.50357534241629E-5"/>
        <n v="3.53767209162469E-5"/>
        <n v="8.29938871902413E-5"/>
        <n v="1.385265786666E-4"/>
        <n v="1.174768913188E-4"/>
        <n v="5.820314399898E-4"/>
        <n v="9.313226910308E-4"/>
        <n v="0.0069350181147456"/>
        <n v="0.0041331676766276"/>
        <n v="0.0077376211993396"/>
        <n v="0.0064390446059405"/>
        <n v="2.967207692563E-4"/>
        <n v="4.32292063123895E-6"/>
        <n v="3.87174850402516E-6"/>
        <n v="0.013192486949265"/>
        <n v="0.0128455283120274"/>
        <n v="0.0218732878565788"/>
        <n v="0.0639946237206459"/>
        <n v="0.0315098464488983"/>
        <n v="0.267329216003417"/>
        <n v="0.241088643670082"/>
        <n v="0.0123446658253669"/>
        <n v="0.0910036638379097"/>
        <n v="0.0149751883000135"/>
        <n v="0.0115617308765649"/>
        <n v="0.147669672966003"/>
        <n v="0.306935340166091"/>
        <n v="0.740287005901336"/>
        <n v="0.786379635334014"/>
        <n v="0.938057661056518"/>
        <n v="0.934604525566101"/>
        <n v="0.902251183986663"/>
        <n v="0.85016393661499"/>
        <n v="0.773166418075561"/>
        <n v="0.805245339870452"/>
        <n v="0.959718644618988"/>
        <n v="0.986661851406097"/>
        <n v="0.984558343887329"/>
        <n v="0.905685782432556"/>
        <n v="0.0723140761256218"/>
        <n v="0.97040170431137"/>
        <n v="0.829051852226257"/>
        <n v="0.137877508997917"/>
        <n v="0.593060612678527"/>
        <n v="0.974697828292846"/>
        <n v="0.982509315013885"/>
        <n v="0.789188385009765"/>
        <n v="0.939937889575958"/>
        <n v="0.911048412322998"/>
        <n v="0.947401225566864"/>
        <n v="0.660039782524108"/>
        <n v="0.200408801436424"/>
        <n v="0.0350445583462715"/>
        <n v="0.82284140586853"/>
        <n v="0.667473137378692"/>
        <n v="0.0075384210795164"/>
        <n v="0.0193660110235214"/>
        <n v="0.0073681552894413"/>
        <n v="3.16009354719426E-5"/>
        <n v="7.48250386095605E-6"/>
        <n v="7.54334769226261E-6"/>
        <n v="2.64929803961422E-6"/>
        <n v="2.67837799583503E-6"/>
        <n v="0.144108116626739"/>
        <n v="0.0756540447473526"/>
        <n v="0.105653181672096"/>
        <n v="0.118223093450069"/>
        <n v="0.0428959354758262"/>
        <n v="0.168722823262214"/>
        <n v="0.59876012802124"/>
        <n v="0.872774899005889"/>
        <n v="0.967362284660339"/>
        <n v="0.908561050891876"/>
        <n v="0.980697572231292"/>
        <n v="0.980502545833587"/>
        <n v="0.994690358638763"/>
        <n v="0.979282736778259"/>
        <n v="0.994741857051849"/>
        <n v="0.995818018913269"/>
        <n v="0.921182036399841"/>
        <n v="0.991955757141113"/>
        <n v="0.961399793624878"/>
        <n v="0.97743535041809"/>
        <n v="0.998003363609314"/>
        <n v="0.993951082229614"/>
        <n v="0.652617692947387"/>
        <n v="0.406030148267745"/>
        <n v="0.313700675964355"/>
        <n v="0.199755534529685"/>
        <n v="0.0045925243757665"/>
        <n v="0.0191397778689861"/>
        <n v="0.0051332837902009"/>
        <n v="0.0031349502969533"/>
        <n v="0.0656461268663406"/>
        <n v="0.0603850670158863"/>
        <n v="0.0637596175074577"/>
        <n v="0.0354348048567771"/>
        <n v="0.0849792137742042"/>
        <n v="0.0015590881230309"/>
        <n v="0.0229476261883974"/>
        <n v="0.166857436299324"/>
        <n v="0.0555181168019771"/>
        <n v="0.0069360393099486"/>
        <n v="0.0315610654652118"/>
        <n v="0.0166662652045488"/>
        <n v="0.0121859898790717"/>
        <n v="0.0045737791806459"/>
        <n v="0.0028498650062829"/>
        <n v="9.576808079145E-4"/>
        <n v="2.03137096832506E-5"/>
        <n v="3.37533242600329E-6"/>
        <n v="4.20820788349374E-6"/>
        <n v="2.69732822744117E-6"/>
        <n v="0.0072131920605897"/>
        <n v="0.0030260665807873"/>
        <n v="0.0060762465000152"/>
        <n v="0.0135000851005315"/>
        <n v="0.0118546234443783"/>
        <n v="0.0016845727805048"/>
        <n v="0.0047928122803568"/>
        <n v="0.0018805473810061"/>
        <n v="0.0118096703663468"/>
        <n v="0.487651050090789"/>
        <n v="0.61325716972351"/>
        <n v="0.550887942314148"/>
        <n v="0.177342742681503"/>
        <n v="0.280761629343032"/>
        <n v="0.292109280824661"/>
        <n v="0.227235406637191"/>
        <n v="0.725773692131042"/>
        <n v="0.922266244888305"/>
        <n v="0.932958602905273"/>
        <n v="0.9336998462677"/>
        <n v="0.88648772239685"/>
        <n v="0.486707001924514"/>
        <n v="0.571265876293182"/>
        <n v="0.525383651256561"/>
        <n v="0.177883043885231"/>
        <n v="0.246505141258239"/>
        <n v="0.0694641545414924"/>
        <n v="0.0340668112039566"/>
        <n v="0.104582719504833"/>
        <n v="0.753444015979766"/>
        <n v="0.443538397550582"/>
        <n v="0.0215743482112884"/>
        <n v="0.0405027456581592"/>
        <n v="0.130066022276878"/>
        <n v="0.669552326202392"/>
        <n v="0.0136311976239085"/>
        <n v="0.0146018527448177"/>
        <n v="0.144496619701385"/>
        <n v="0.028386615216732"/>
        <n v="0.0195364486426115"/>
        <n v="0.0076304953545331"/>
        <n v="0.0249269381165504"/>
        <n v="0.0089997136965394"/>
        <n v="0.0070281620137393"/>
        <n v="8.77543570823036E-5"/>
        <n v="2.63818969870044E-6"/>
        <n v="2.07323955692118E-6"/>
        <n v="8.88251975084131E-7"/>
        <n v="1.24784673971589E-5"/>
        <n v="6.88600130160921E-6"/>
        <n v="0.0154326353222131"/>
        <n v="0.0120827052742242"/>
        <n v="0.0055724293924868"/>
        <n v="0.0046158884651958"/>
        <n v="0.0148894488811492"/>
        <n v="0.0078354403376579"/>
        <n v="0.0030397914815694"/>
        <n v="0.0047865458764135"/>
        <n v="0.0304612983018159"/>
        <n v="0.12503769993782"/>
        <n v="0.435411274433136"/>
        <n v="0.472643822431564"/>
        <n v="0.37653225660324"/>
        <n v="0.151776656508445"/>
        <n v="0.361574411392211"/>
        <n v="0.820414185523986"/>
        <n v="0.60423070192337"/>
        <n v="0.532245397567749"/>
        <n v="0.670392334461212"/>
        <n v="0.51393574476242"/>
        <n v="0.384621977806091"/>
        <n v="0.468152552843093"/>
        <n v="0.400393694639205"/>
        <n v="0.459395498037338"/>
        <n v="0.56379222869873"/>
        <n v="0.7034632563591"/>
        <n v="0.605593204498291"/>
        <n v="0.519117593765258"/>
        <n v="0.339350789785385"/>
        <n v="0.2143065482378"/>
        <n v="0.127001762390136"/>
        <n v="0.531581163406372"/>
        <n v="0.51082557439804"/>
        <n v="0.593076229095459"/>
        <n v="0.489397019147872"/>
        <n v="0.48074659705162"/>
        <n v="0.353343516588211"/>
        <n v="0.344717234373092"/>
        <n v="0.572372436523437"/>
        <n v="0.284875065088272"/>
        <n v="0.216372072696685"/>
        <n v="0.196290493011474"/>
        <n v="0.201662108302116"/>
        <n v="0.18924593925476"/>
        <n v="0.243905574083328"/>
        <n v="0.257668524980545"/>
        <n v="0.484048783779144"/>
        <n v="0.554171204566955"/>
        <n v="0.609632968902587"/>
        <n v="0.781205236911773"/>
        <n v="0.384836345911026"/>
        <n v="0.282849133014678"/>
        <n v="0.361271530389785"/>
        <n v="0.334502190351486"/>
        <n v="0.160848826169967"/>
        <n v="0.243083640933036"/>
        <n v="0.193906769156456"/>
        <n v="0.2439876049757"/>
        <n v="0.341902464628219"/>
        <n v="0.76001638174057"/>
        <n v="0.873563051223754"/>
        <n v="0.720914185047149"/>
        <n v="0.433453917503356"/>
        <n v="0.582073092460632"/>
        <n v="0.760436594486236"/>
        <n v="0.566864371299743"/>
        <n v="0.606599569320678"/>
        <n v="0.760958492755889"/>
        <n v="0.309189409017562"/>
        <n v="0.669328868389129"/>
        <n v="0.465456277132034"/>
        <n v="0.232104793190956"/>
        <n v="0.137063056230545"/>
        <n v="0.1308124512434"/>
        <n v="0.208046972751617"/>
        <n v="0.163455799221992"/>
        <n v="0.46261066198349"/>
        <n v="0.168057829141616"/>
        <n v="0.117771796882152"/>
        <n v="0.40463188290596"/>
        <n v="0.501405119895935"/>
        <n v="0.130628630518913"/>
        <n v="0.293727427721023"/>
        <n v="0.0363172739744186"/>
        <n v="0.0141096394509077"/>
        <n v="0.0624436289072036"/>
        <n v="0.015772121027112"/>
        <n v="0.0326367169618606"/>
        <n v="0.0306237153708934"/>
        <n v="0.0397184789180755"/>
        <n v="0.0621963664889335"/>
        <n v="0.0312496647238731"/>
        <n v="0.017624108120799"/>
        <n v="0.0190476235002279"/>
        <n v="1.954535400727E-4"/>
        <n v="9.71348799794213E-6"/>
        <n v="3.61132879334036E-6"/>
        <n v="2.18423292608349E-6"/>
        <n v="2.25804706133203E-6"/>
        <n v="1.22813105463137E-6"/>
        <n v="2.20983861254353E-6"/>
        <n v="3.75707486455212E-6"/>
        <n v="2.9173668281146E-6"/>
        <n v="7.83160885475808E-6"/>
        <n v="6.59783472656272E-6"/>
        <n v="6.33168201602529E-6"/>
        <n v="6.3314282670035E-6"/>
        <n v="6.99682141203084E-6"/>
        <n v="6.95252947480184E-6"/>
        <n v="7.34363266019499E-6"/>
        <n v="7.10741778675583E-6"/>
        <n v="6.32503133601858E-6"/>
        <n v="7.17730335964006E-6"/>
        <n v="7.10608264853362E-6"/>
        <n v="0.0106940250843763"/>
        <n v="0.0045529417693614"/>
        <n v="0.0027494330424815"/>
        <n v="0.0054256827570497"/>
        <n v="0.0019224022980779"/>
        <n v="6.541665643453E-4"/>
        <n v="6.027845083735E-4"/>
        <n v="0.0016114026075229"/>
        <n v="0.0013663352001458"/>
        <n v="6.983308703638E-4"/>
        <n v="0.0024391750339418"/>
        <n v="0.0026402450166642"/>
        <n v="0.0251969881355762"/>
        <n v="0.489892274141311"/>
        <n v="0.699838638305664"/>
        <n v="0.91585898399353"/>
        <n v="0.9466432929039"/>
        <n v="0.729530692100524"/>
        <n v="0.807470381259918"/>
        <n v="0.0724371448159217"/>
        <n v="0.0370803959667682"/>
        <n v="0.0143107613548636"/>
        <n v="0.0082833524793386"/>
        <n v="0.0155861563980579"/>
        <n v="0.11450769752264"/>
        <n v="0.0023061605170369"/>
        <n v="0.0022091842256486"/>
        <n v="0.0156528819352388"/>
        <n v="0.0064399293623864"/>
        <n v="0.0036616483703255"/>
        <n v="0.0171729493886232"/>
        <n v="0.0316247008740901"/>
        <n v="0.100379116833209"/>
        <n v="0.230680242180824"/>
        <n v="0.365185409784317"/>
        <n v="0.0184209067374467"/>
        <n v="9.908708743751E-4"/>
        <n v="0.001684806193225"/>
        <n v="0.0057271588593721"/>
        <n v="0.0186481568962335"/>
        <n v="0.0759413316845893"/>
        <n v="0.0018768046284094"/>
        <n v="0.0038188432808965"/>
        <n v="0.0029863165691494"/>
        <n v="0.0070487139746546"/>
        <n v="0.0033864178694784"/>
        <n v="8.92480966285802E-5"/>
        <n v="2.04107345780357E-6"/>
        <n v="8.10025426289939E-7"/>
        <n v="4.2435594878043E-6"/>
        <n v="4.502700758166E-4"/>
        <n v="2.034079516306E-4"/>
        <n v="2.24379018618492E-5"/>
        <n v="1.845811784733E-4"/>
        <n v="3.379833360668E-4"/>
        <n v="1.22359386296E-4"/>
        <n v="0.0058392332866787"/>
        <n v="0.0117062656208872"/>
        <n v="0.0933735147118568"/>
        <n v="0.514310538768768"/>
        <n v="0.100572369992733"/>
        <n v="0.144166782498359"/>
        <n v="0.0651039406657219"/>
        <n v="0.0383791364729404"/>
        <n v="0.0382848680019378"/>
        <n v="0.0359778143465518"/>
        <n v="0.0250689350068569"/>
        <n v="0.0147296721115708"/>
        <n v="0.0105300107970833"/>
        <n v="0.0198650378733873"/>
        <n v="0.0354508571326732"/>
        <n v="0.0410756692290306"/>
        <n v="0.0188298672437667"/>
        <n v="0.0130486330017447"/>
        <n v="0.0148945413529872"/>
        <n v="0.0167068429291248"/>
        <n v="0.0449528805911541"/>
        <n v="0.0201752316206693"/>
        <n v="0.0376761406660079"/>
        <n v="4.46801232101279E-6"/>
        <n v="3.1089127787709E-6"/>
        <n v="1.06405559563427E-6"/>
        <n v="4.51021924163796E-6"/>
        <n v="0.198809400200843"/>
        <n v="0.186003595590591"/>
        <n v="0.562389075756073"/>
        <n v="0.259723097085952"/>
        <n v="0.625483930110931"/>
        <n v="0.640183389186859"/>
        <n v="0.918136119842529"/>
        <n v="0.964557111263275"/>
        <n v="0.971413731575012"/>
        <n v="0.987575411796569"/>
        <n v="0.930537343025207"/>
        <n v="0.64610469341278"/>
        <n v="0.934644758701324"/>
        <n v="0.972429692745208"/>
        <n v="0.970196783542633"/>
        <n v="0.994720757007598"/>
        <n v="0.96099829673767"/>
        <n v="0.980777204036712"/>
        <n v="0.995337128639221"/>
        <n v="0.986804544925689"/>
        <n v="0.988488972187042"/>
        <n v="0.967656791210174"/>
        <n v="0.721114575862884"/>
        <n v="0.36783492565155"/>
        <n v="0.22149021923542"/>
        <n v="0.17942826449871"/>
        <n v="0.429517149925231"/>
        <n v="0.367268741130828"/>
        <n v="0.0903869643807411"/>
        <n v="0.176611348986625"/>
        <n v="0.118893712759017"/>
        <n v="0.235951870679855"/>
        <n v="0.168274849653244"/>
        <n v="0.569148957729339"/>
        <n v="0.0363880172371864"/>
        <n v="0.0882230773568153"/>
        <n v="0.151324763894081"/>
        <n v="0.0490228757262229"/>
        <n v="0.0549682416021823"/>
        <n v="0.0213676560670137"/>
        <n v="0.357769161462783"/>
        <n v="0.228298217058181"/>
        <n v="0.112108901143074"/>
        <n v="0.0481714829802513"/>
        <n v="0.0502686165273189"/>
        <n v="0.230327516794204"/>
        <n v="0.586371541023254"/>
        <n v="0.174814492464065"/>
        <n v="5.519783589988E-4"/>
        <n v="6.13067186350235E-6"/>
        <n v="4.92302115162601E-6"/>
        <n v="2.13856537811807E-6"/>
        <n v="0.123414859175682"/>
        <n v="0.210888668894767"/>
        <n v="0.136824414134025"/>
        <n v="0.24836179614067"/>
        <n v="0.123340263962745"/>
        <n v="0.470300436019897"/>
        <n v="0.355080187320709"/>
        <n v="0.128979280591011"/>
        <n v="0.222415164113044"/>
        <n v="0.458004564046859"/>
        <n v="0.656473159790039"/>
        <n v="0.66533476114273"/>
        <n v="0.417154014110565"/>
        <n v="0.539456844329834"/>
        <n v="0.798618674278259"/>
        <n v="0.42848590016365"/>
        <n v="0.808002650737762"/>
        <n v="0.833548307418823"/>
        <n v="0.882403492927551"/>
        <n v="0.583486676216125"/>
        <n v="0.919809222221374"/>
        <n v="0.919633865356445"/>
        <n v="0.966205656528472"/>
        <n v="0.81605315208435"/>
        <n v="0.759513616561889"/>
        <n v="0.378636360168457"/>
        <n v="0.123090669512748"/>
        <n v="0.093069888651371"/>
        <n v="0.27942880988121"/>
        <n v="0.0830007418990135"/>
        <n v="0.0092200534418225"/>
        <n v="4.346406203694E-4"/>
        <n v="0.0309379734098911"/>
        <n v="8.518198737874E-4"/>
        <n v="0.0053440164774656"/>
        <n v="0.0037046456709504"/>
        <n v="0.0066381306387484"/>
        <n v="5.70491511098225E-6"/>
        <n v="3.46829119735048E-6"/>
        <n v="2.7531557407201E-6"/>
        <n v="0.254419028759002"/>
        <n v="0.563371181488037"/>
        <n v="0.649362325668335"/>
        <n v="0.797922849655151"/>
        <n v="0.953129589557647"/>
        <n v="0.881832599639892"/>
        <n v="0.894942879676818"/>
        <n v="0.869554281234741"/>
        <n v="0.838842332363128"/>
        <n v="0.916641473770141"/>
        <n v="0.863012552261352"/>
        <n v="0.126358970999717"/>
        <n v="0.830107271671295"/>
        <n v="0.582294702529907"/>
        <n v="0.670021772384643"/>
        <n v="0.895130038261413"/>
        <n v="0.81860464811325"/>
        <n v="0.905481457710266"/>
        <n v="0.905649542808532"/>
        <n v="0.95467871427536"/>
        <n v="0.952882289886474"/>
        <n v="0.976726114749908"/>
        <n v="0.0570703074336051"/>
        <n v="0.892745494842529"/>
        <n v="0.988436579704284"/>
        <n v="0.975639760494232"/>
        <n v="0.988566279411316"/>
        <n v="0.975917875766754"/>
        <n v="0.967322528362274"/>
        <n v="0.980780899524688"/>
        <n v="0.776711106300354"/>
        <n v="0.945647060871124"/>
        <n v="0.957652688026428"/>
        <n v="0.067654974758625"/>
        <n v="0.973643004894256"/>
        <n v="0.996092081069946"/>
        <n v="0.996639132499694"/>
        <n v="0.99941599369049"/>
        <n v="0.978340566158294"/>
        <n v="0.994504690170288"/>
        <n v="0.976486921310424"/>
        <n v="0.988575994968414"/>
        <n v="0.962171792984008"/>
        <n v="0.992994368076324"/>
        <n v="0.0632344782352447"/>
        <n v="0.924250483512878"/>
        <n v="0.965195894241333"/>
        <n v="0.975229024887085"/>
        <n v="0.934555947780609"/>
        <n v="0.987928986549377"/>
        <n v="0.985396742820739"/>
        <n v="0.905739307403564"/>
        <n v="0.886006712913513"/>
        <n v="0.106955766677856"/>
        <n v="0.0194526463747024"/>
        <n v="0.210770577192306"/>
        <n v="8.675848948769E-4"/>
        <n v="5.74685909668915E-5"/>
        <n v="2.63966066995635E-5"/>
        <n v="1.34920801428961E-5"/>
        <n v="1.20929371405509E-5"/>
        <n v="4.37272274211864E-6"/>
        <n v="3.01195768770412E-6"/>
        <n v="1.30616967908281E-6"/>
        <n v="4.29020838055294E-6"/>
        <n v="4.37183007306885E-6"/>
        <n v="0.163573995232582"/>
        <n v="0.0535756722092628"/>
        <n v="0.249637395143508"/>
        <n v="0.0106540797278285"/>
        <n v="0.0088986484333872"/>
        <n v="0.0012671528384089"/>
        <n v="0.0024954779073596"/>
        <n v="0.0017989734187722"/>
        <n v="0.0011919575044885"/>
        <n v="0.0020401612855494"/>
        <n v="0.0106067368760705"/>
        <n v="0.0094250105321407"/>
        <n v="0.024728363379836"/>
        <n v="0.0412658415734767"/>
        <n v="0.0139767164364457"/>
        <n v="0.0435304976999759"/>
        <n v="0.0043625514954328"/>
        <n v="0.0445382595062255"/>
        <n v="0.334682703018188"/>
        <n v="0.207055792212486"/>
        <n v="0.577765583992004"/>
        <n v="0.912046074867248"/>
        <n v="0.897448360919952"/>
        <n v="0.94139140844345"/>
        <n v="0.936936378479004"/>
        <n v="0.968869805335998"/>
        <n v="0.922901391983032"/>
        <n v="0.869021892547607"/>
        <n v="0.92971795797348"/>
        <n v="0.905048131942749"/>
        <n v="0.756313502788543"/>
        <n v="0.880884826183319"/>
        <n v="0.941347360610962"/>
        <n v="0.867902398109436"/>
        <n v="0.966094553470611"/>
        <n v="0.898752450942993"/>
        <n v="0.879231750965118"/>
        <n v="0.984505593776702"/>
        <n v="0.98424082994461"/>
        <n v="0.98062002658844"/>
        <n v="0.963854670524597"/>
        <n v="0.993297576904296"/>
        <n v="0.996267795562744"/>
        <n v="0.996507227420806"/>
        <n v="0.994242668151855"/>
        <n v="0.997963964939117"/>
        <n v="0.977799892425537"/>
        <n v="0.991740703582763"/>
        <n v="0.953813672065734"/>
        <n v="0.993926584720611"/>
        <n v="0.989704668521881"/>
        <n v="0.715356945991516"/>
        <n v="0.48945140838623"/>
        <n v="0.0445940271019935"/>
        <n v="0.0041299518197774"/>
        <n v="0.0028574471361935"/>
        <n v="0.0042874729260802"/>
        <n v="0.0049729156307876"/>
        <n v="0.0128029258921742"/>
        <n v="2.05285905394703E-5"/>
        <n v="1.8122729670722E-5"/>
        <n v="8.37812422105344E-7"/>
        <n v="1.20061986308428E-6"/>
        <n v="1.05059225461445E-5"/>
        <n v="5.11008784087607E-6"/>
        <n v="0.0066456217318773"/>
        <n v="0.0162019282579422"/>
        <n v="0.0102676004171371"/>
        <n v="0.0010976012563332"/>
        <n v="0.0776792392134666"/>
        <n v="0.610727429389953"/>
        <n v="0.693478882312774"/>
        <n v="0.858519911766052"/>
        <n v="0.929338216781616"/>
        <n v="0.936659276485443"/>
        <n v="0.950715184211731"/>
        <n v="0.977448880672454"/>
        <n v="0.892249763011932"/>
        <n v="0.933996498584747"/>
        <n v="0.975388348102569"/>
        <n v="0.96625280380249"/>
        <n v="0.991163074970245"/>
        <n v="0.977860510349273"/>
        <n v="0.91581916809082"/>
        <n v="0.979375064373016"/>
        <n v="0.954178929328918"/>
        <n v="0.982413947582244"/>
        <n v="0.985151350498199"/>
        <n v="0.992148876190185"/>
        <n v="0.994692623615264"/>
        <n v="0.997398495674133"/>
        <n v="0.978248715400695"/>
        <n v="0.996760964393615"/>
        <n v="0.994877636432647"/>
        <n v="0.987418234348297"/>
        <n v="0.985843420028686"/>
        <n v="0.997420012950897"/>
        <n v="0.997401475906372"/>
        <n v="0.991881906986236"/>
        <n v="0.39143630862236"/>
        <n v="0.845117092132568"/>
        <n v="0.134559452533721"/>
        <n v="0.0649920627474784"/>
        <n v="0.119509734213352"/>
        <n v="0.0376951694488525"/>
        <n v="0.0322510935366153"/>
        <n v="0.0195697247982025"/>
        <n v="0.0319095365703105"/>
        <n v="0.0114595796912908"/>
        <n v="0.0294646900147199"/>
        <n v="0.0291239265352487"/>
        <n v="0.0293342042714357"/>
        <n v="0.0806779786944389"/>
        <n v="0.0812334939837455"/>
        <n v="1.5478868590435E-5"/>
        <n v="5.0994312914554E-6"/>
        <n v="4.21710228692973E-6"/>
        <n v="2.62257162830792E-6"/>
        <n v="1.50847754412097E-5"/>
        <n v="0.420516937971115"/>
        <n v="0.453849077224731"/>
        <n v="0.298757165670394"/>
        <n v="0.779665827751159"/>
        <n v="0.950717508792877"/>
        <n v="0.988602936267852"/>
        <n v="0.997599482536316"/>
        <n v="0.405542254447937"/>
        <n v="0.999612092971801"/>
        <n v="0.999864339828491"/>
        <n v="0.99888277053833"/>
        <n v="0.994629204273224"/>
        <n v="0.879268586635589"/>
        <n v="0.938155710697174"/>
        <n v="0.782103538513183"/>
        <n v="0.0269269868731498"/>
        <n v="0.0085078310221433"/>
        <n v="0.0022623653057962"/>
        <n v="0.0024282676167786"/>
        <n v="0.0120680863037705"/>
        <n v="0.14454311132431"/>
        <n v="0.563579082489013"/>
        <n v="0.844897508621215"/>
        <n v="0.47722390294075"/>
        <n v="0.316378593444824"/>
        <n v="0.713611006736755"/>
        <n v="0.563032150268554"/>
        <n v="0.534154117107391"/>
        <n v="5.457674269564E-4"/>
        <n v="0.0065426607616245"/>
        <n v="3.014219400938E-4"/>
        <n v="6.675737095065E-4"/>
        <n v="0.0018655325984582"/>
        <n v="3.101030888501E-4"/>
        <n v="4.297533305361E-4"/>
        <n v="3.171215939801E-4"/>
        <n v="4.821037873625E-4"/>
        <n v="1.367311779176E-4"/>
        <n v="2.5008173452079E-6"/>
        <n v="2.10324242289061E-6"/>
        <n v="2.726841776166E-4"/>
        <n v="8.512097410857E-4"/>
        <n v="0.0020631665829569"/>
        <n v="0.0458397902548313"/>
        <n v="0.362412899732589"/>
        <n v="0.176537081599235"/>
        <n v="0.0260953251272439"/>
        <n v="0.176538661122322"/>
        <n v="0.632571458816528"/>
        <n v="0.0829611495137214"/>
        <n v="0.142611593008041"/>
        <n v="0.62063193321228"/>
        <n v="0.294240206480026"/>
        <n v="0.611858963966369"/>
        <n v="0.987981915473938"/>
        <n v="0.991506814956665"/>
        <n v="0.966588377952575"/>
        <n v="0.728773653507232"/>
        <n v="0.794759511947631"/>
        <n v="0.834528446197509"/>
        <n v="0.946725666522979"/>
        <n v="0.977522850036621"/>
        <n v="0.86171942949295"/>
        <n v="0.92474353313446"/>
        <n v="0.86469966173172"/>
        <n v="0.976933181285858"/>
        <n v="0.972845792770385"/>
        <n v="0.958314657211303"/>
        <n v="0.821105241775512"/>
        <n v="0.838136076927185"/>
        <n v="0.846852421760559"/>
        <n v="0.799358606338501"/>
        <n v="0.902143776416778"/>
        <n v="0.990475535392761"/>
        <n v="0.99206531047821"/>
        <n v="0.992930352687835"/>
        <n v="0.995583832263946"/>
        <n v="0.996756374835968"/>
        <n v="0.99633651971817"/>
        <n v="0.994621038436889"/>
        <n v="0.0101556722074747"/>
        <n v="0.0402193367481231"/>
        <n v="0.0024666627869009"/>
        <n v="8.57118866406381E-5"/>
        <n v="6.54502309771487E-6"/>
        <n v="7.1302833930531E-6"/>
        <n v="3.67141478818666E-6"/>
        <n v="2.54931001109071E-6"/>
        <n v="0.995163559913635"/>
        <n v="0.925087630748748"/>
        <n v="0.0734027251601219"/>
        <n v="0.0370794758200645"/>
        <n v="0.00639663124457"/>
        <n v="0.0011957176029682"/>
        <n v="0.0014531653141602"/>
        <n v="3.750851610675E-4"/>
        <n v="0.0012684116372838"/>
        <n v="0.0021263060625642"/>
        <n v="0.0144470911473035"/>
        <n v="0.0113773765042424"/>
        <n v="0.038211528211832"/>
        <n v="0.0138683095574378"/>
        <n v="0.0263709127902984"/>
        <n v="0.0013448763638734"/>
        <n v="0.0402927547693252"/>
        <n v="0.0351844578981399"/>
        <n v="0.0104865189641714"/>
        <n v="0.001883044373244"/>
        <n v="0.0321739129722118"/>
        <n v="0.168683782219886"/>
        <n v="0.743886351585388"/>
        <n v="0.620466589927673"/>
        <n v="0.78765070438385"/>
        <n v="0.10091346502304"/>
        <n v="0.0242969337850809"/>
        <n v="0.606740057468414"/>
        <n v="0.0198894869536161"/>
        <n v="0.927632808685302"/>
        <n v="0.981010198593139"/>
        <n v="0.940580308437347"/>
        <n v="0.820456385612487"/>
        <n v="0.668028175830841"/>
        <n v="0.828778624534606"/>
        <n v="0.377225846052169"/>
        <n v="0.739089965820312"/>
        <n v="0.986275672912597"/>
        <n v="0.967876136302948"/>
        <n v="0.971723675727844"/>
        <n v="0.930195450782776"/>
        <n v="0.430037051439285"/>
        <n v="0.0594984777271747"/>
        <n v="0.312879174947738"/>
        <n v="0.053215779364109"/>
        <n v="0.116029620170593"/>
        <n v="0.0704895108938217"/>
        <n v="0.0855709165334701"/>
        <n v="2.22844482777873E-5"/>
        <n v="4.21313507104059E-6"/>
        <n v="2.65979656433046E-6"/>
        <n v="0.55385148525238"/>
        <n v="1.126648421632E-4"/>
        <n v="2.901785483118E-4"/>
        <n v="4.362530598882E-4"/>
        <n v="8.83280226844362E-5"/>
        <n v="9.84498910838738E-5"/>
        <n v="2.111943176714E-4"/>
        <n v="0.0173765495419502"/>
        <n v="8.245688513852E-4"/>
        <n v="3.90240602428E-4"/>
        <n v="0.0012214385205879"/>
        <n v="9.25912099773995E-5"/>
        <n v="4.677349643316E-4"/>
        <n v="0.0055746678262948"/>
        <n v="0.001471322029829"/>
        <n v="0.0283445008099079"/>
        <n v="0.008996563963592"/>
        <n v="0.0223913490772247"/>
        <n v="0.0032694188412278"/>
        <n v="4.884717636741E-4"/>
        <n v="0.0243717785924673"/>
        <n v="0.005801850464195"/>
        <n v="0.0186709985136985"/>
        <n v="0.0067457021214067"/>
        <n v="0.0096273673698306"/>
        <n v="0.0022261927369982"/>
        <n v="0.0331329219043254"/>
        <n v="0.0118954572826623"/>
        <n v="0.0060286712832748"/>
        <n v="0.0127322226762771"/>
        <n v="0.535173654556274"/>
        <n v="0.0013779010623693"/>
        <n v="0.0266511458903551"/>
        <n v="0.139043629169464"/>
        <n v="0.0013509683776646"/>
        <n v="2.676736330613E-4"/>
        <n v="0.0011797127081081"/>
        <n v="5.958101246505E-4"/>
        <n v="7.722176378592E-4"/>
        <n v="4.965671687386E-4"/>
        <n v="0.0024289665743708"/>
        <n v="0.0080663738772273"/>
        <n v="0.0016006333753466"/>
        <n v="0.00726352725178"/>
        <n v="0.0242220424115657"/>
        <n v="1.31427159431041E-5"/>
        <n v="2.58436084550339E-5"/>
        <n v="2.21314949158113E-5"/>
        <n v="5.19978948432253E-6"/>
        <n v="4.50079642178025E-6"/>
        <n v="2.41737961914623E-6"/>
        <n v="5.17181797476951E-6"/>
        <n v="0.0585853457450866"/>
        <n v="0.111811116337776"/>
        <n v="0.0863116681575775"/>
        <n v="0.131069511175155"/>
        <n v="0.270740151405334"/>
        <n v="0.235808312892913"/>
        <n v="0.250417709350585"/>
        <n v="0.0910177305340766"/>
        <n v="0.755180418491363"/>
        <n v="0.857834219932556"/>
        <n v="0.963725090026855"/>
        <n v="0.995055794715881"/>
        <n v="0.992347717285156"/>
        <n v="0.983630299568176"/>
        <n v="0.996116578578949"/>
        <n v="0.998806536197662"/>
        <n v="0.999574065208435"/>
        <n v="0.99962055683136"/>
        <n v="0.99850732088089"/>
        <n v="0.995781481266021"/>
        <n v="0.992535471916198"/>
        <n v="0.99785965681076"/>
        <n v="0.997927069664001"/>
        <n v="0.998164355754852"/>
        <n v="0.999327957630157"/>
        <n v="0.999633073806762"/>
        <n v="0.999197602272033"/>
        <n v="0.993688642978668"/>
        <n v="0.999226331710815"/>
        <n v="0.987558901309967"/>
        <n v="0.938458502292633"/>
        <n v="0.996707379817962"/>
        <n v="0.998286545276641"/>
        <n v="0.984776437282562"/>
        <n v="0.97573435306549"/>
        <n v="0.571736216545105"/>
        <n v="0.495301157236099"/>
        <n v="0.978627979755401"/>
        <n v="0.875956833362579"/>
        <n v="0.951993286609649"/>
        <n v="0.938214302062988"/>
        <n v="0.9361053109169"/>
        <n v="0.663898229598999"/>
        <n v="0.237159669399261"/>
        <n v="0.0044402480125427"/>
        <n v="7.27796796127222E-5"/>
        <n v="2.24450068344594E-5"/>
        <n v="1.68242750078206E-5"/>
        <n v="0.28700304031372"/>
        <n v="0.33005541563034"/>
        <n v="0.088721789419651"/>
        <n v="0.307873755693435"/>
        <n v="0.569054663181304"/>
        <n v="0.719923973083496"/>
        <n v="0.699745297431945"/>
        <n v="0.301938414573669"/>
        <n v="0.895611047744751"/>
        <n v="0.962849199771881"/>
        <n v="0.940230846405029"/>
        <n v="0.86480039358139"/>
        <n v="0.896165251731872"/>
        <n v="0.924146652221679"/>
        <n v="0.832789182662963"/>
        <n v="0.909646868705749"/>
        <n v="0.869075775146484"/>
        <n v="0.780298471450805"/>
        <n v="0.875935494899749"/>
        <n v="0.0538761056959629"/>
        <n v="0.0223013777285814"/>
        <n v="0.0105850715190172"/>
        <n v="0.0689146071672439"/>
        <n v="0.0195765681564807"/>
        <n v="0.0130553720518946"/>
        <n v="0.0060682371258735"/>
        <n v="0.0011161693837493"/>
        <n v="0.0108301863074302"/>
        <n v="0.0035269239451736"/>
        <n v="0.020231569185853"/>
        <n v="0.0860770493745803"/>
        <n v="0.0043474500998854"/>
        <n v="8.607173222117E-4"/>
        <n v="0.0044208974577486"/>
        <n v="0.0088963061571121"/>
        <n v="0.0892392396926879"/>
        <n v="0.0064820321276783"/>
        <n v="0.0567541010677814"/>
        <n v="0.268846660852432"/>
        <n v="0.046512171626091"/>
        <n v="0.570225775241851"/>
        <n v="0.0137402964755892"/>
        <n v="0.0054246890358626"/>
        <n v="0.0024369654711335"/>
        <n v="0.0131311835721135"/>
        <n v="0.0183372013270854"/>
        <n v="8.13167844171403E-6"/>
        <n v="7.74913587520131E-6"/>
        <n v="4.51392861577915E-6"/>
        <n v="2.32994921134377E-6"/>
        <n v="0.11338497698307"/>
        <n v="0.0155671834945678"/>
        <n v="0.011852485127747"/>
        <n v="0.0324385091662406"/>
        <n v="0.0078489640727639"/>
        <n v="0.0045550926588475"/>
        <n v="0.0066277496516704"/>
        <n v="0.0331537798047065"/>
        <n v="0.0308816246688365"/>
        <n v="0.0251579862087965"/>
        <n v="0.394113779067993"/>
        <n v="0.342151522636413"/>
        <n v="0.545342028141021"/>
        <n v="0.983588397502899"/>
        <n v="0.995589077472686"/>
        <n v="0.998597741127014"/>
        <n v="0.999669432640075"/>
        <n v="0.999588966369628"/>
        <n v="0.999661862850189"/>
        <n v="0.994310677051544"/>
        <n v="0.9258873462677"/>
        <n v="0.9577756524086"/>
        <n v="0.998106956481933"/>
        <n v="0.998087227344512"/>
        <n v="0.99921441078186"/>
        <n v="0.999775350093841"/>
        <n v="0.999384403228759"/>
        <n v="0.999859988689422"/>
        <n v="0.999098539352417"/>
        <n v="0.0494332909584045"/>
        <n v="0.109795294702053"/>
        <n v="0.0598494485020637"/>
        <n v="0.035499133169651"/>
        <n v="0.0817778334021568"/>
        <n v="0.197723120450973"/>
        <n v="0.347778350114822"/>
        <n v="0.179460793733596"/>
        <n v="0.0337434709072113"/>
        <n v="0.151538953185081"/>
        <n v="0.0112182861194014"/>
        <n v="0.0022510108537971"/>
        <n v="0.0024232713039964"/>
        <n v="5.95823576077236E-6"/>
        <n v="7.77884997660294E-6"/>
        <n v="3.88392209060839E-6"/>
        <n v="2.16262287722202E-6"/>
        <n v="7.81608196120942E-6"/>
        <n v="0.007732973434031"/>
        <n v="0.0023619574494659"/>
        <n v="0.001402094378136"/>
        <n v="0.0016121316002681"/>
        <n v="0.0158701501786708"/>
        <n v="0.0241471789777278"/>
        <n v="0.0247782059013843"/>
        <n v="0.22340802848339"/>
        <n v="0.0362825319170951"/>
        <n v="0.406170755624771"/>
        <n v="0.941695630550384"/>
        <n v="0.899565637111663"/>
        <n v="0.286071449518203"/>
        <n v="0.530988574028015"/>
        <n v="0.354398161172866"/>
        <n v="0.511953592300415"/>
        <n v="0.869259893894195"/>
        <n v="0.92383199930191"/>
        <n v="0.274713516235351"/>
        <n v="0.983593225479126"/>
        <n v="0.977720320224762"/>
        <n v="0.982344090938568"/>
        <n v="0.96533578634262"/>
        <n v="0.960536897182464"/>
        <n v="0.962432503700256"/>
        <n v="0.952575922012329"/>
        <n v="0.978694915771484"/>
        <n v="0.981133818626403"/>
        <n v="0.99635374546051"/>
        <n v="0.995124340057373"/>
        <n v="0.995500922203064"/>
        <n v="0.729490518569946"/>
        <n v="0.823097646236419"/>
        <n v="0.948008060455322"/>
        <n v="0.91753214597702"/>
        <n v="0.542016625404357"/>
        <n v="0.231475576758384"/>
        <n v="0.0528322421014308"/>
        <n v="0.206026837229728"/>
        <n v="0.0940196588635444"/>
        <n v="0.17606371641159"/>
        <n v="0.0954019501805305"/>
        <n v="0.0256914421916008"/>
        <n v="0.0174917243421077"/>
        <n v="0.0428830347955226"/>
        <n v="0.0400609299540519"/>
        <n v="0.030122959986329"/>
        <n v="0.0281458757817745"/>
        <n v="1.9408074876992E-5"/>
        <n v="8.50883134262403E-6"/>
        <n v="6.89758235239423E-6"/>
        <n v="2.38770826399559E-6"/>
        <n v="9.43683971854625E-6"/>
        <n v="3.73755915461515E-6"/>
        <n v="0.0013147303834557"/>
        <n v="0.0010180022800341"/>
        <n v="0.206478208303451"/>
        <n v="0.0378932170569896"/>
        <n v="0.0799706578254699"/>
        <n v="0.241358369588851"/>
        <n v="0.068104550242424"/>
        <n v="0.225036084651947"/>
        <n v="0.257767170667648"/>
        <n v="0.0838377997279167"/>
        <n v="0.901845514774322"/>
        <n v="0.682615280151367"/>
        <n v="0.830476760864257"/>
        <n v="0.913926839828491"/>
        <n v="0.918685913085937"/>
        <n v="0.834766328334808"/>
        <n v="0.674191832542419"/>
        <n v="0.87138295173645"/>
        <n v="0.897770285606384"/>
        <n v="0.987147629261016"/>
        <n v="0.998753190040588"/>
        <n v="0.997771739959716"/>
        <n v="0.999073982238769"/>
        <n v="0.998022973537445"/>
        <n v="0.992436945438385"/>
        <n v="0.98921263217926"/>
        <n v="0.996513426303863"/>
        <n v="0.99238634109497"/>
        <n v="0.997019529342651"/>
        <n v="0.99570220708847"/>
        <n v="0.993776619434356"/>
        <n v="0.962483644485473"/>
        <n v="0.99562793970108"/>
        <n v="0.995862126350402"/>
        <n v="0.986540794372558"/>
        <n v="0.948949456214904"/>
        <n v="0.857447981834411"/>
        <n v="0.866795301437377"/>
        <n v="0.520383954048156"/>
        <n v="0.254964172840118"/>
        <n v="0.609027862548828"/>
        <n v="0.5692098736763"/>
        <n v="0.0088498424738645"/>
        <n v="0.134189367294311"/>
        <n v="0.0039298352785408"/>
        <n v="0.0036232087295502"/>
        <n v="0.0284679979085922"/>
        <n v="0.0073611102998256"/>
        <n v="3.3477943361504E-5"/>
        <n v="1.49049983519944E-5"/>
        <n v="2.67350128524412E-6"/>
        <n v="3.46808951690036E-6"/>
        <n v="7.35927369532873E-6"/>
        <n v="0.404335588216781"/>
        <n v="0.485503613948822"/>
        <n v="0.454894691705703"/>
        <n v="0.346421957015991"/>
        <n v="0.211764022707939"/>
        <n v="0.419762909412384"/>
        <n v="0.694405257701873"/>
        <n v="0.832276463508606"/>
        <n v="0.979111015796661"/>
        <n v="0.974671006202697"/>
        <n v="0.975974678993225"/>
        <n v="0.969073891639709"/>
        <n v="0.958730578422546"/>
        <n v="0.956708788871765"/>
        <n v="0.572974801063537"/>
        <n v="0.45111659169197"/>
        <n v="0.497593015432357"/>
        <n v="0.848881125450134"/>
        <n v="0.950040757656097"/>
        <n v="0.842391431331634"/>
        <n v="0.967212915420532"/>
        <n v="0.994617164134979"/>
        <n v="0.999058902263641"/>
        <n v="0.999739348888397"/>
        <n v="0.999878346920013"/>
        <n v="0.999940633773803"/>
        <n v="0.999894082546234"/>
        <n v="0.999857604503631"/>
        <n v="0.999646365642547"/>
        <n v="0.999706208705902"/>
        <n v="0.998720943927764"/>
        <n v="0.99900072813034"/>
        <n v="0.998491585254669"/>
        <n v="0.997630417346954"/>
        <n v="0.999531865119934"/>
        <n v="0.997956871986389"/>
        <n v="0.988796412944793"/>
        <n v="0.990834414958954"/>
        <n v="0.959587335586548"/>
        <n v="0.874849081039428"/>
        <n v="0.0501381270587444"/>
        <n v="0.121297679841518"/>
        <n v="0.264746129512786"/>
        <n v="0.106350548565387"/>
        <n v="0.0443202704191207"/>
        <n v="0.586351156234741"/>
        <n v="0.147744044661521"/>
        <n v="0.0174092538654804"/>
        <n v="0.135092079639434"/>
        <n v="0.12287600338459"/>
        <n v="0.024371588602662"/>
        <n v="1.91910985449794E-5"/>
        <n v="3.56080636265687E-5"/>
        <n v="0.0809421315789222"/>
        <n v="0.494440853595733"/>
        <n v="0.025710679590702"/>
        <n v="0.0485064871609211"/>
        <n v="0.770700275897979"/>
        <n v="0.65968781709671"/>
        <n v="0.854358077049255"/>
        <n v="0.790307700634002"/>
        <n v="0.792221069335937"/>
        <n v="0.901426076889038"/>
        <n v="0.0018370355246588"/>
        <n v="0.0045441719703376"/>
        <n v="0.0031637779902666"/>
        <n v="0.923193275928497"/>
        <n v="0.97244518995285"/>
        <n v="0.9954714179039"/>
        <n v="0.957275867462158"/>
        <n v="0.543033838272094"/>
        <n v="0.527690172195434"/>
        <n v="0.797760128974914"/>
        <n v="0.0017940285615622"/>
        <n v="0.0052807484753429"/>
        <n v="0.0021104926709085"/>
        <n v="0.0174530930817127"/>
        <n v="0.007264903280884"/>
        <n v="0.0181644223630428"/>
        <n v="0.261474132537841"/>
        <n v="0.0075465659610927"/>
        <n v="0.0018781385151669"/>
        <n v="8.967748726718E-4"/>
        <n v="0.0125675816088914"/>
        <n v="0.0024701345246285"/>
        <n v="4.626481095328E-4"/>
        <n v="3.196269099134E-4"/>
        <n v="3.765140427276E-4"/>
        <n v="0.028570232912898"/>
        <n v="0.0145468115806579"/>
        <n v="0.0076888343319296"/>
        <n v="0.0061699417419731"/>
        <n v="0.015841219574213"/>
        <n v="0.0016535192262381"/>
        <n v="0.0044843144714832"/>
        <n v="0.0165416542440652"/>
        <n v="0.0030073553789407"/>
        <n v="1.49315737871802E-5"/>
        <n v="1.04739892776706E-5"/>
        <n v="1.07200175989419E-5"/>
        <n v="4.16720877183252E-6"/>
        <n v="0.0349195376038551"/>
        <n v="0.0471264161169528"/>
        <n v="0.0216480381786823"/>
        <n v="0.0141743049025535"/>
        <n v="0.110884487628936"/>
        <n v="0.21975815296173"/>
        <n v="0.150505021214485"/>
        <n v="0.119191780686378"/>
        <n v="0.474562376737594"/>
        <n v="0.836850523948669"/>
        <n v="0.930660009384155"/>
        <n v="0.938116252422332"/>
        <n v="0.910991549491882"/>
        <n v="0.867764770984649"/>
        <n v="0.265990197658538"/>
        <n v="0.768627762794494"/>
        <n v="0.96166330575943"/>
        <n v="0.9519664645195"/>
        <n v="0.922378063201904"/>
        <n v="0.922211587429046"/>
        <n v="0.862612843513488"/>
        <n v="0.887550055980682"/>
        <n v="0.977153062820434"/>
        <n v="0.964857757091522"/>
        <n v="0.980880916118621"/>
        <n v="0.979643046855926"/>
        <n v="0.996893942356109"/>
        <n v="0.962127447128296"/>
        <n v="0.951848685741424"/>
        <n v="0.973221480846405"/>
        <n v="0.965542614459991"/>
        <n v="0.939911246299743"/>
        <n v="0.930652141571044"/>
        <n v="0.735988795757293"/>
        <n v="0.893114805221557"/>
        <n v="0.963681817054748"/>
        <n v="0.769199788570404"/>
        <n v="0.855504810810089"/>
        <n v="0.826669633388519"/>
        <n v="0.941856384277343"/>
        <n v="0.960748553276062"/>
        <n v="0.815747201442718"/>
        <n v="0.845862627029419"/>
        <n v="0.234077632427215"/>
        <n v="0.23374418914318"/>
        <n v="0.0021057322155684"/>
        <n v="0.0760053023695945"/>
        <n v="0.0046819755807518"/>
        <n v="0.005372114945203"/>
        <n v="0.109207928180694"/>
        <n v="0.0086126355454325"/>
        <n v="0.0063608302734792"/>
        <n v="0.0036718444898724"/>
        <n v="0.0035007775295525"/>
        <n v="1.90694663615431E-5"/>
        <n v="2.00186823349213E-5"/>
        <n v="8.83561369846575E-6"/>
        <n v="2.79749860965239E-6"/>
        <n v="1.26778809317329E-6"/>
        <n v="4.27378017775481E-6"/>
        <n v="0.257444411516189"/>
        <n v="0.269204765558242"/>
        <n v="0.0241523999720811"/>
        <n v="0.0096584782004356"/>
        <n v="0.0030162814073264"/>
        <n v="0.018356243148446"/>
        <n v="0.0144777242094278"/>
        <n v="0.583495914936065"/>
        <n v="0.713927745819091"/>
        <n v="0.909471929073333"/>
        <n v="0.859039425849914"/>
        <n v="0.974295556545257"/>
        <n v="0.971332371234893"/>
        <n v="0.978263854980468"/>
        <n v="0.96958190202713"/>
        <n v="0.997130393981933"/>
        <n v="0.917561411857605"/>
        <n v="0.278431802988052"/>
        <n v="0.984952330589294"/>
        <n v="0.855511546134948"/>
        <n v="0.960190892219543"/>
        <n v="0.998971581459045"/>
        <n v="0.998506546020507"/>
        <n v="0.994578301906585"/>
        <n v="0.995456933975219"/>
        <n v="0.989948749542236"/>
        <n v="0.998910069465637"/>
        <n v="0.998823761940002"/>
        <n v="0.981872856616974"/>
        <n v="0.992977738380432"/>
        <n v="0.987649500370025"/>
        <n v="0.878376424312591"/>
        <n v="0.940700888633728"/>
        <n v="0.303815841674804"/>
        <n v="0.43203181028366"/>
        <n v="0.383079528808593"/>
        <n v="0.767641365528106"/>
        <n v="0.838272809982299"/>
        <n v="0.223108068108558"/>
        <n v="0.217736050486564"/>
        <n v="0.143382400274276"/>
        <n v="0.279092103242874"/>
        <n v="0.0123547986149787"/>
        <n v="2.090887282975E-4"/>
        <n v="6.51885329716606E-6"/>
        <n v="7.17174725650693E-6"/>
        <n v="5.5966970649024E-6"/>
        <n v="1.4073393685976E-6"/>
        <n v="0.0043234480544924"/>
        <n v="0.0031045824289321"/>
        <n v="0.0033464955631643"/>
        <n v="0.0031500884797424"/>
        <n v="0.0035573008935898"/>
        <n v="0.0034452504478394"/>
        <n v="0.0023600030690431"/>
        <n v="0.0020685114432126"/>
        <n v="0.0026503056287765"/>
        <n v="0.0047256909310817"/>
        <n v="0.0034408317878842"/>
        <n v="0.0025026025250554"/>
        <n v="0.0019916971214115"/>
        <n v="0.0012038964778184"/>
        <n v="0.0014737057499587"/>
        <n v="0.002062783576548"/>
        <n v="0.0052674375474452"/>
        <n v="0.0063947825692594"/>
        <n v="0.0089705074205994"/>
        <n v="0.0407904684543609"/>
        <n v="0.0384026020765304"/>
        <n v="0.025290697813034"/>
        <n v="0.0185683369636535"/>
        <n v="0.0153731340542435"/>
        <n v="0.0177717953920364"/>
        <n v="0.0134919341653585"/>
        <n v="0.0119318533688783"/>
        <n v="0.0120555628091096"/>
        <n v="0.0134254936128854"/>
        <n v="0.0187657233327627"/>
        <n v="0.0331871658563613"/>
        <n v="0.0160895232111215"/>
        <n v="0.0120695699006319"/>
        <n v="0.0101157771423459"/>
        <n v="0.0039375163614749"/>
        <n v="0.0027163287159055"/>
        <n v="0.003716621780768"/>
        <n v="0.0052666855044662"/>
        <n v="0.0052490551024675"/>
        <n v="0.0091536622494459"/>
        <n v="0.0039605228230357"/>
        <n v="0.0064933858811855"/>
        <n v="0.012934410944581"/>
        <n v="0.02521238848567"/>
        <n v="0.0149378627538681"/>
        <n v="0.0189418327063322"/>
        <n v="0.0424041934311389"/>
        <n v="0.0403136387467384"/>
        <n v="0.0295855607837438"/>
        <n v="0.0436496213078498"/>
        <n v="0.0652579888701438"/>
        <n v="0.0797322690486908"/>
        <n v="0.0987813919782638"/>
        <n v="0.140624642372131"/>
        <n v="0.092469111084938"/>
        <n v="0.0703787952661514"/>
        <n v="0.0746029838919639"/>
        <n v="0.0745219960808754"/>
        <n v="0.0971709042787551"/>
        <n v="0.0978314504027366"/>
        <n v="0.145715579390525"/>
        <n v="0.20208840072155"/>
        <n v="0.300791829824447"/>
        <n v="0.221183821558952"/>
        <n v="0.0932938903570175"/>
        <n v="0.118865951895713"/>
        <n v="0.172289133071899"/>
        <n v="0.224252998828887"/>
        <n v="0.273547500371933"/>
        <n v="0.328105330467224"/>
        <n v="0.266149640083313"/>
        <n v="0.749726057052612"/>
        <n v="0.826864838600158"/>
        <n v="0.780300021171569"/>
        <n v="0.732773661613464"/>
        <n v="0.674878597259521"/>
        <n v="0.477176398038864"/>
        <n v="0.348730355501174"/>
        <n v="0.288364291191101"/>
        <n v="0.478130549192428"/>
        <n v="0.516517996788024"/>
        <n v="0.596253871917724"/>
        <n v="0.705786347389221"/>
        <n v="0.67775011062622"/>
        <n v="0.637729525566101"/>
        <n v="0.614431738853454"/>
        <n v="0.810693204402923"/>
        <n v="0.803094983100891"/>
        <n v="0.794875741004943"/>
        <n v="0.774367153644561"/>
        <n v="0.651763558387756"/>
        <n v="0.63995349407196"/>
        <n v="0.725437760353088"/>
        <n v="0.754723370075225"/>
        <n v="0.818011760711669"/>
        <n v="0.895626485347747"/>
        <n v="0.871075272560119"/>
        <n v="0.770919919013977"/>
        <n v="0.858852505683898"/>
        <n v="0.886919498443603"/>
        <n v="0.897601068019866"/>
        <n v="0.953362584114074"/>
        <n v="0.981382191181182"/>
        <n v="0.98425680398941"/>
        <n v="0.977830529212951"/>
        <n v="0.960404992103576"/>
        <n v="0.939385533332824"/>
        <n v="0.94550734758377"/>
        <n v="0.960895359516143"/>
        <n v="0.975575685501098"/>
        <n v="0.982093334197998"/>
        <n v="0.98137366771698"/>
        <n v="0.975394546985626"/>
        <n v="0.968442380428314"/>
        <n v="0.968489110469818"/>
        <n v="0.974431097507476"/>
        <n v="0.979232311248779"/>
        <n v="0.983941674232482"/>
        <n v="0.979932427406311"/>
        <n v="0.977124214172363"/>
        <n v="0.976278483867645"/>
        <n v="0.979793310165405"/>
        <n v="0.980188965797424"/>
        <n v="0.983711063861846"/>
        <n v="0.992391765117645"/>
        <n v="0.995403587818145"/>
        <n v="0.994834542274475"/>
        <n v="0.993483245372772"/>
        <n v="0.993318915367126"/>
        <n v="0.994512796401977"/>
        <n v="0.995249211788177"/>
        <n v="0.99425458908081"/>
        <n v="0.993405282497406"/>
        <n v="0.991864323616027"/>
        <n v="0.990944266319274"/>
        <n v="0.984497904777526"/>
        <n v="0.986449837684631"/>
        <n v="0.99028480052948"/>
        <n v="0.994246006011962"/>
        <n v="0.993037760257721"/>
        <n v="0.995286405086517"/>
        <n v="0.991705894470214"/>
        <n v="0.990605652332306"/>
        <n v="0.98670607805252"/>
        <n v="0.973423063755035"/>
        <n v="0.957948803901672"/>
        <n v="0.982664942741394"/>
        <n v="0.990009903907776"/>
        <n v="0.995855391025543"/>
        <n v="0.993438839912414"/>
        <n v="0.99144035577774"/>
        <n v="0.994592607021331"/>
        <n v="0.997586131095886"/>
        <n v="0.99818205833435"/>
        <n v="0.998457491397857"/>
        <n v="0.998966455459594"/>
        <n v="0.99941474199295"/>
        <n v="0.999725580215454"/>
        <n v="0.999837696552276"/>
        <n v="0.999741375446319"/>
        <n v="0.999395251274108"/>
        <n v="0.999614775180816"/>
        <n v="0.999547839164734"/>
        <n v="0.999356567859649"/>
        <n v="0.998599767684936"/>
        <n v="0.998717725276947"/>
        <n v="0.998976230621338"/>
        <n v="0.998938977718353"/>
        <n v="0.99904727935791"/>
        <n v="0.997293829917907"/>
        <n v="0.998405396938324"/>
        <n v="0.998797714710235"/>
        <n v="0.99945467710495"/>
        <n v="0.999535858631134"/>
        <n v="0.999509513378143"/>
        <n v="0.999559640884399"/>
        <n v="0.999377846717834"/>
        <n v="0.999413430690765"/>
        <n v="0.999363541603088"/>
        <n v="0.996606707572937"/>
        <n v="0.992968678474426"/>
        <n v="0.991097033023834"/>
        <n v="0.98417854309082"/>
        <n v="0.974687814712524"/>
        <n v="0.981010317802429"/>
        <n v="0.981098771095276"/>
        <n v="0.981325507164001"/>
        <n v="0.986611187458038"/>
        <n v="0.988694131374359"/>
        <n v="0.944732904434204"/>
        <n v="0.975741982460022"/>
        <n v="0.98631203174591"/>
        <n v="0.995652973651886"/>
        <n v="0.996615350246429"/>
        <n v="0.997370541095733"/>
        <n v="0.998242020606994"/>
        <n v="0.996342122554779"/>
        <n v="0.996126055717468"/>
        <n v="0.991229593753814"/>
        <n v="0.98566049337387"/>
        <n v="0.978276133537292"/>
        <n v="0.97447657585144"/>
        <n v="0.962888896465301"/>
        <n v="0.977163612842559"/>
        <n v="0.988422632217407"/>
        <n v="0.992087185382843"/>
        <n v="0.994847416877746"/>
        <n v="0.996914029121398"/>
        <n v="0.997388958930969"/>
        <n v="0.996267855167388"/>
        <n v="0.995464861392974"/>
        <n v="0.995054244995117"/>
        <n v="0.993707239627838"/>
        <n v="0.992748081684112"/>
        <n v="0.996169567108154"/>
        <n v="0.996722102165222"/>
        <n v="0.997288227081298"/>
        <n v="0.997985899448394"/>
        <n v="0.997619807720184"/>
        <n v="0.997756779193878"/>
        <n v="0.997716963291168"/>
        <n v="0.996390044689178"/>
        <n v="0.997370302677154"/>
        <n v="0.997195124626159"/>
        <n v="0.995605766773224"/>
        <n v="0.997283637523651"/>
        <n v="0.998549878597259"/>
        <n v="0.998598039150238"/>
        <n v="0.9982151389122"/>
        <n v="0.995603859424591"/>
        <n v="0.994108140468597"/>
        <n v="0.991875946521759"/>
        <n v="0.983561396598816"/>
        <n v="0.96964144706726"/>
        <n v="0.945165693759918"/>
        <n v="0.918441593647003"/>
        <n v="0.930933654308319"/>
        <n v="0.970215857028961"/>
        <n v="0.984162807464599"/>
        <n v="0.983923971652984"/>
        <n v="0.982367277145385"/>
        <n v="0.977666139602661"/>
        <n v="0.985207617282867"/>
        <n v="0.969437897205352"/>
        <n v="0.928479850292205"/>
        <n v="0.864004433155059"/>
        <n v="0.771569073200225"/>
        <n v="0.760041415691375"/>
        <n v="0.709144353866577"/>
        <n v="0.718838274478912"/>
        <n v="0.602718353271484"/>
        <n v="0.588497042655944"/>
        <n v="0.694990515708923"/>
        <n v="0.702901721000671"/>
        <n v="0.765934944152832"/>
        <n v="0.87267780303955"/>
        <n v="0.945660054683685"/>
        <n v="0.956321835517883"/>
        <n v="0.944233655929565"/>
        <n v="0.948130369186401"/>
        <n v="0.947101473808288"/>
        <n v="0.963700354099273"/>
        <n v="0.959887504577636"/>
        <n v="0.937231183052063"/>
        <n v="0.823288559913635"/>
        <n v="0.0087158568203449"/>
        <n v="0.0026312195695936"/>
        <n v="0.0039246347732841"/>
        <n v="0.0068406956270337"/>
        <n v="0.005135232117027"/>
        <n v="0.0074655669741332"/>
        <n v="0.0562574341893196"/>
        <n v="0.033600240945816"/>
        <n v="0.0048714866861701"/>
        <n v="0.0088257966563105"/>
        <n v="0.013709875755012"/>
        <n v="0.0125265633687376"/>
        <n v="0.0202229153364896"/>
        <n v="0.057793378829956"/>
        <n v="0.085960641503334"/>
        <n v="0.257955700159072"/>
        <n v="0.354919016361236"/>
        <n v="0.163861468434333"/>
        <n v="0.0587336011230945"/>
        <n v="0.0167031902819871"/>
        <n v="0.003694939892739"/>
        <n v="0.0043250592425465"/>
        <n v="0.005337334703654"/>
        <n v="3.238024364691E-4"/>
        <n v="3.974939754698E-4"/>
        <n v="2.662373881321E-4"/>
        <n v="1.529205037513E-4"/>
        <n v="1.97660701815E-4"/>
        <n v="1.820778561523E-4"/>
        <n v="1.366540236631E-4"/>
        <n v="1.804120693122E-4"/>
        <n v="1.675576640991E-4"/>
        <n v="2.20042100409E-4"/>
        <n v="2.029434108408E-4"/>
        <n v="2.105079765897E-4"/>
        <n v="2.111469948431E-4"/>
        <n v="2.179552684538E-4"/>
        <n v="2.365423279115E-4"/>
        <n v="1.777687284629E-4"/>
        <n v="1.674030645517E-4"/>
        <n v="1.351086539216E-4"/>
        <n v="8.41344080981798E-5"/>
        <n v="2.674417628441E-4"/>
        <n v="1.756252895575E-4"/>
        <n v="5.39575921720825E-5"/>
        <n v="3.08600028802175E-5"/>
        <n v="4.08088017138652E-5"/>
        <n v="0.0037020749878138"/>
        <n v="0.116221643984317"/>
        <n v="0.417157977819442"/>
        <n v="0.113418854773044"/>
        <n v="0.0214672964066267"/>
        <n v="0.165238931775093"/>
        <n v="0.0690646097064018"/>
        <n v="0.76904958486557"/>
        <n v="0.0731938108801841"/>
        <n v="0.401833295822143"/>
        <n v="0.963086426258087"/>
        <n v="0.987082958221435"/>
        <n v="0.965763568878173"/>
        <n v="0.987011730670929"/>
        <n v="0.941926002502441"/>
        <n v="0.973345935344696"/>
        <n v="0.919761657714843"/>
        <n v="0.935791075229644"/>
        <n v="0.708301484584808"/>
        <n v="0.343662500381469"/>
        <n v="0.607904314994812"/>
        <n v="0.31180801987648"/>
        <n v="0.0503048561513423"/>
        <n v="0.0119483871385455"/>
        <n v="0.0052762441337108"/>
        <n v="0.0092605734243988"/>
        <n v="0.0434795506298542"/>
        <n v="0.168418660759925"/>
        <n v="0.016434034332633"/>
        <n v="0.0208298321813344"/>
        <n v="0.103491216897964"/>
        <n v="0.0034133251756429"/>
        <n v="0.0128909386694431"/>
        <n v="0.0048718494363129"/>
        <n v="0.005665018223226"/>
        <n v="0.0018757168436422"/>
        <n v="0.0200881864875555"/>
        <n v="0.0082189617678523"/>
        <n v="0.0024146526120603"/>
        <n v="0.0013089149724692"/>
        <n v="0.0014691862743347"/>
        <n v="0.423797398805618"/>
        <n v="0.0526613891124725"/>
        <n v="0.0049414075911045"/>
        <n v="1.363936607958E-4"/>
        <n v="7.30165265849791E-5"/>
        <n v="7.37684677005745E-5"/>
        <n v="1.40577694764942E-5"/>
        <n v="0.0012535398127511"/>
        <n v="0.0011167597258463"/>
        <n v="0.0013273282675072"/>
        <n v="9.256675257347E-4"/>
        <n v="4.9358519027E-4"/>
        <n v="5.372520536184E-4"/>
        <n v="4.222177667543E-4"/>
        <n v="6.760786636732E-4"/>
        <n v="0.0014601106522604"/>
        <n v="0.0018035054672509"/>
        <n v="0.00334183126688"/>
        <n v="0.0042445249855518"/>
        <n v="0.0054485849104821"/>
        <n v="0.0314483754336833"/>
        <n v="0.0224512312561273"/>
        <n v="0.0150937307626008"/>
        <n v="0.0016269198385998"/>
        <n v="8.701211190782E-4"/>
        <n v="0.0016001755138859"/>
        <n v="8.682464249432E-4"/>
        <n v="0.0013819368323311"/>
        <n v="0.0014320934424176"/>
        <n v="8.411838207393E-4"/>
        <n v="0.0013612366747111"/>
        <n v="0.0032159686088562"/>
        <n v="0.0108715686947107"/>
        <n v="0.0221742447465658"/>
        <n v="0.0246917847543954"/>
        <n v="0.0381982699036598"/>
        <n v="0.0361255332827568"/>
        <n v="0.0124375121667981"/>
        <n v="0.0293905287981033"/>
        <n v="0.0216611623764038"/>
        <n v="0.0086262486875057"/>
        <n v="0.0071855308488011"/>
        <n v="0.0089576169848442"/>
        <n v="0.0203596148639917"/>
        <n v="0.0393429584801197"/>
        <n v="0.0743221789598465"/>
        <n v="0.0694591552019119"/>
        <n v="0.0330511517822742"/>
        <n v="0.0330041497945785"/>
        <n v="0.0181609783321619"/>
        <n v="0.0192540287971496"/>
        <n v="0.0221356209367513"/>
        <n v="0.0293751209974288"/>
        <n v="0.0239575896412134"/>
        <n v="0.0190290343016386"/>
        <n v="0.0086849173530936"/>
        <n v="0.0087591838091611"/>
        <n v="0.0257698148488998"/>
        <n v="0.0531965717673301"/>
        <n v="0.0141329923644661"/>
        <n v="0.0103031806647777"/>
        <n v="0.0053771240636706"/>
        <n v="0.0450192987918853"/>
        <n v="0.0135769937187433"/>
        <n v="0.007859019562602"/>
        <n v="0.0142285041511058"/>
        <n v="0.0516114346683025"/>
        <n v="0.0448808334767818"/>
        <n v="0.0441821999847888"/>
        <n v="0.0701622664928436"/>
        <n v="0.0370606556534767"/>
        <n v="0.0299254767596721"/>
        <n v="0.0476615540683269"/>
        <n v="0.0550078637897968"/>
        <n v="0.140516012907028"/>
        <n v="0.105494804680347"/>
        <n v="0.138083934783935"/>
        <n v="0.0847420543432235"/>
        <n v="0.102537162601947"/>
        <n v="0.206694856286048"/>
        <n v="0.454298168420791"/>
        <n v="0.423025697469711"/>
        <n v="0.631769478321075"/>
        <n v="0.606709420680999"/>
        <n v="0.410541027784347"/>
        <n v="0.207118809223175"/>
        <n v="0.446189880371093"/>
        <n v="0.800359666347503"/>
        <n v="0.889888405799865"/>
        <n v="0.879426777362823"/>
        <n v="0.829949617385864"/>
        <n v="0.90022474527359"/>
        <n v="0.858760297298431"/>
        <n v="0.786581456661224"/>
        <n v="0.559093117713928"/>
        <n v="0.320687711238861"/>
        <n v="0.565112233161926"/>
        <n v="0.542977213859558"/>
        <n v="0.608261466026306"/>
        <n v="0.657301902770996"/>
        <n v="0.660464525222778"/>
        <n v="0.68318086862564"/>
        <n v="0.729398131370544"/>
        <n v="0.622936308383941"/>
        <n v="0.707211136817932"/>
        <n v="0.871886372566223"/>
        <n v="0.775946199893951"/>
        <n v="0.560441970825195"/>
        <n v="0.667421698570251"/>
        <n v="0.822967886924743"/>
        <n v="0.935133337974548"/>
        <n v="0.904695868492126"/>
        <n v="0.958955824375152"/>
        <n v="0.980990648269653"/>
        <n v="0.979642450809478"/>
        <n v="0.955717802047729"/>
        <n v="0.957834005355835"/>
        <n v="0.956597208976745"/>
        <n v="0.974149107933044"/>
        <n v="0.934348404407501"/>
        <n v="0.929742395877838"/>
        <n v="0.934485614299774"/>
        <n v="0.948312640190124"/>
        <n v="0.96538496017456"/>
        <n v="0.967981874942779"/>
        <n v="0.973593294620514"/>
        <n v="0.944782972335815"/>
        <n v="0.971405565738678"/>
        <n v="0.97929584980011"/>
        <n v="0.985049843788147"/>
        <n v="0.990842461585998"/>
        <n v="0.992472767829895"/>
        <n v="0.99813288450241"/>
        <n v="0.998541533946991"/>
        <n v="0.996659755706787"/>
        <n v="0.998085260391235"/>
        <n v="0.998212873935699"/>
        <n v="0.999371409416198"/>
        <n v="0.999144613742828"/>
        <n v="0.99897825717926"/>
        <n v="0.999561607837677"/>
        <n v="0.999561011791229"/>
        <n v="0.999755144119262"/>
        <n v="0.999805390834808"/>
        <n v="0.999900937080383"/>
        <n v="0.999894201755523"/>
        <n v="0.99986445903778"/>
        <n v="0.999907732009887"/>
        <n v="0.999919891357422"/>
        <n v="0.999937653541564"/>
        <n v="0.999918043613433"/>
        <n v="0.999888956546783"/>
        <n v="0.999908685684204"/>
        <n v="0.999744832515716"/>
        <n v="0.999423325061798"/>
        <n v="0.999197304248809"/>
        <n v="0.999390006065368"/>
        <n v="0.998669803142547"/>
        <n v="0.999322175979614"/>
        <n v="0.999647676944732"/>
        <n v="0.999443113803863"/>
        <n v="0.999126195907592"/>
        <n v="0.998699784278869"/>
        <n v="0.999244511127472"/>
        <n v="0.99985384941101"/>
        <n v="0.999861121177673"/>
        <n v="0.999869883060455"/>
        <n v="0.999869227409362"/>
        <n v="0.999789357185363"/>
        <n v="0.999503076076507"/>
        <n v="0.999361515045166"/>
        <n v="0.999671220779419"/>
        <n v="0.999638974666595"/>
        <n v="0.999636352062225"/>
        <n v="0.999326884746551"/>
        <n v="0.999527752399444"/>
        <n v="0.999670028686523"/>
        <n v="0.999693751335144"/>
        <n v="0.999743640422821"/>
        <n v="0.999740600585937"/>
        <n v="0.999699652194976"/>
        <n v="0.999727129936218"/>
        <n v="0.999616384506225"/>
        <n v="0.999437689781189"/>
        <n v="0.999735057353973"/>
        <n v="0.999617099761962"/>
        <n v="0.999384045600891"/>
        <n v="0.999462962150573"/>
        <n v="0.999712944030761"/>
        <n v="0.999756336212158"/>
        <n v="0.999811649322509"/>
        <n v="0.999841928482055"/>
        <n v="0.999779760837554"/>
        <n v="0.999160706996917"/>
        <n v="0.999147891998291"/>
        <n v="0.999461650848388"/>
        <n v="0.999623537063598"/>
        <n v="0.999847710132598"/>
        <n v="0.99988567829132"/>
        <n v="0.99988830089569"/>
        <n v="0.999875247478485"/>
        <n v="0.999862074851989"/>
        <n v="0.999922096729278"/>
        <n v="0.999672353267669"/>
        <n v="0.999683678150177"/>
        <n v="0.9998260140419"/>
        <n v="0.999547004699707"/>
        <n v="0.999123692512512"/>
        <n v="0.998257517814636"/>
        <n v="0.993610024452209"/>
        <n v="0.996276438236236"/>
        <n v="0.990087747573852"/>
        <n v="0.994232773780822"/>
        <n v="0.998607039451599"/>
        <n v="0.99953418970108"/>
        <n v="0.999131441116333"/>
        <n v="0.996515333652496"/>
        <n v="0.995072185993194"/>
        <n v="0.990278899669647"/>
        <n v="0.998938024044036"/>
        <n v="0.995704710483551"/>
        <n v="0.996328711509704"/>
        <n v="0.99588406085968"/>
        <n v="0.987230718135833"/>
        <n v="0.994026780128479"/>
        <n v="0.984107971191406"/>
        <n v="0.961050927639007"/>
        <n v="0.987784385681152"/>
        <n v="0.997653186321258"/>
        <n v="0.991537630558014"/>
        <n v="0.992186665534973"/>
        <n v="0.996740877628326"/>
        <n v="0.997500360012054"/>
        <n v="0.996501088142395"/>
        <n v="0.996618807315826"/>
        <n v="0.994887888431549"/>
        <n v="0.965185046195984"/>
        <n v="0.954052925109863"/>
        <n v="0.892888963222503"/>
        <n v="0.885684788227081"/>
        <n v="0.935007393360138"/>
        <n v="0.587977051734924"/>
        <n v="0.903448939323425"/>
        <n v="0.91763561964035"/>
        <n v="0.917242050170898"/>
        <n v="0.985113739967346"/>
        <n v="0.995974779129028"/>
        <n v="0.994384229183197"/>
        <n v="0.992204785346984"/>
        <n v="0.991653561592102"/>
        <n v="0.996065497398376"/>
        <n v="0.991274356842041"/>
        <n v="0.994094610214233"/>
        <n v="0.99174964427948"/>
        <n v="0.976538658142089"/>
        <n v="0.904366850852966"/>
        <n v="0.868879377841949"/>
        <n v="0.766796052455902"/>
        <n v="0.894364118576049"/>
        <n v="0.979352176189422"/>
        <n v="0.988387942314148"/>
        <n v="0.930777072906494"/>
        <n v="0.761812806129455"/>
        <n v="0.930091500282287"/>
        <n v="0.947925806045532"/>
        <n v="0.938979029655456"/>
        <n v="0.91367757320404"/>
        <n v="0.969942450523376"/>
        <n v="0.92804604768753"/>
        <n v="0.936133027076721"/>
        <n v="0.880502104759216"/>
        <n v="0.900688529014587"/>
        <n v="0.893298029899597"/>
        <n v="0.869034945964813"/>
        <n v="0.78938090801239"/>
        <n v="0.551459908485412"/>
        <n v="0.462027072906494"/>
        <n v="0.498097091913223"/>
        <n v="0.362832903861999"/>
        <n v="0.0291960593312978"/>
        <n v="0.0066510629840195"/>
        <n v="0.0112163666635751"/>
        <n v="0.0409055687487125"/>
        <n v="0.0034741770941764"/>
        <n v="0.0070470157079398"/>
        <n v="0.0409423373639583"/>
        <n v="0.0116884652525186"/>
        <n v="0.0059888968244194"/>
        <n v="0.0033605860080569"/>
        <n v="0.0032076018396764"/>
        <n v="0.0063883964903652"/>
        <n v="0.0152795929461717"/>
        <n v="0.0222618989646434"/>
        <n v="0.0299724731594324"/>
        <n v="0.0366675853729248"/>
        <n v="0.0249058809131383"/>
        <n v="0.0150408558547496"/>
        <n v="0.03478829190135"/>
        <n v="0.0382224507629871"/>
        <n v="0.0130362417548894"/>
        <n v="0.020829364657402"/>
        <n v="0.0107008079066872"/>
        <n v="0.0056521180085837"/>
        <n v="0.0300326999276876"/>
        <n v="0.029477784410119"/>
        <n v="0.0305215455591678"/>
        <n v="0.0343408398330211"/>
        <n v="0.0118963820859789"/>
        <n v="0.0075376820750534"/>
        <n v="0.001110547222197"/>
        <n v="6.73180184094235E-5"/>
        <n v="5.27056909049861E-6"/>
        <n v="5.64349238629802E-6"/>
        <n v="7.81142443884164E-6"/>
        <n v="1.0599796041788E-5"/>
        <n v="8.4395633166423E-6"/>
        <n v="3.58357738150516E-6"/>
        <n v="4.58828435512259E-6"/>
        <n v="3.5129448860971E-6"/>
        <n v="3.38271524924493E-6"/>
        <n v="2.86572412733221E-6"/>
        <n v="2.12302393265417E-6"/>
        <n v="1.33030789584154E-6"/>
        <n v="1.43408010444545E-6"/>
        <n v="1.12012583031173E-6"/>
        <n v="1.22040660244238E-6"/>
        <n v="1.07163634766038E-6"/>
        <n v="2.18935906559636E-6"/>
        <n v="1.19323567560059E-6"/>
        <n v="1.53070141095668E-6"/>
        <n v="0.468532562255859"/>
        <n v="0.0749077349901199"/>
        <n v="0.0948168933391571"/>
        <n v="0.696486711502075"/>
        <n v="0.885725378990173"/>
        <n v="0.969949305057525"/>
        <n v="0.906137764453888"/>
        <n v="0.923097431659698"/>
        <n v="0.881509482860565"/>
        <n v="0.865971684455871"/>
        <n v="0.910193800926208"/>
        <n v="0.992819547653198"/>
        <n v="0.987549722194671"/>
        <n v="0.977610409259796"/>
        <n v="0.990705609321594"/>
        <n v="0.986098051071167"/>
        <n v="0.57188069820404"/>
        <n v="0.196888327598571"/>
        <n v="0.0635016560554504"/>
        <n v="0.0170543231070041"/>
        <n v="0.0025614264886826"/>
        <n v="0.0107424259185791"/>
        <n v="0.0045990403741598"/>
        <n v="0.0019778702408075"/>
        <n v="0.0032179336994886"/>
        <n v="0.0012868710327893"/>
        <n v="0.0116359824314713"/>
        <n v="0.017420008778572"/>
        <n v="0.002009506104514"/>
        <n v="0.0524966679513454"/>
        <n v="0.0082550169900059"/>
        <n v="0.0060285083018243"/>
        <n v="0.007079052273184"/>
        <n v="0.109072990715503"/>
        <n v="0.0234426036477088"/>
        <n v="0.0229853596538305"/>
        <n v="8.87207861524E-4"/>
        <n v="0.196152195334434"/>
        <n v="0.0376597456634044"/>
        <n v="0.0102685168385505"/>
        <n v="0.0024189087562263"/>
        <n v="0.0045349919237196"/>
        <n v="0.0089853126555681"/>
        <n v="1.76842459040926E-5"/>
        <n v="4.36739219367154E-6"/>
        <n v="4.5875972318754E-6"/>
        <n v="2.86178328678943E-6"/>
        <n v="5.38652238901704E-6"/>
        <n v="0.291352033615112"/>
        <n v="0.865801334381103"/>
        <n v="0.935862004756927"/>
        <n v="0.938879370689392"/>
        <n v="0.900066494941711"/>
        <n v="0.714110136032104"/>
        <n v="0.939993798732757"/>
        <n v="0.941591918468475"/>
        <n v="0.947397947311401"/>
        <n v="0.9271280169487"/>
        <n v="0.981415510177612"/>
        <n v="0.986287713050842"/>
        <n v="0.942503094673156"/>
        <n v="0.0083174016326665"/>
        <n v="0.0410472862422466"/>
        <n v="0.0168219562619924"/>
        <n v="0.015171455219388"/>
        <n v="0.0030856500379741"/>
        <n v="0.004226507153362"/>
        <n v="1.723129098536E-4"/>
        <n v="0.0015226383693516"/>
        <n v="0.0077032027766108"/>
        <n v="0.0096442718058824"/>
        <n v="0.0097978236153721"/>
        <n v="0.0124698597937822"/>
        <n v="0.001813968992792"/>
        <n v="0.0128609184175729"/>
        <n v="0.0017701496835798"/>
        <n v="0.0084361722692847"/>
        <n v="9.574572904966E-4"/>
        <n v="0.0067771445028483"/>
        <n v="0.0048646512441337"/>
        <n v="0.0023379593621939"/>
        <n v="0.0275390017777681"/>
        <n v="0.0629738941788673"/>
        <n v="5.131788784638E-4"/>
        <n v="7.504920940846E-4"/>
        <n v="4.548361466731E-4"/>
        <n v="0.0022798348218202"/>
        <n v="0.0025978053454309"/>
        <n v="0.0021020283456891"/>
        <n v="0.0049441140145063"/>
        <n v="8.088000467978E-4"/>
        <n v="1.09428592622862E-5"/>
        <n v="6.97946052241604E-6"/>
        <n v="3.82884991267928E-6"/>
        <n v="2.27024861487734E-6"/>
        <n v="3.48862977261887E-6"/>
        <n v="0.008510485291481"/>
        <n v="9.385889861732E-4"/>
        <n v="0.147121205925941"/>
        <n v="0.0236071571707725"/>
        <n v="0.323026746511459"/>
        <n v="0.558231592178344"/>
        <n v="0.183339357376098"/>
        <n v="0.195217117667198"/>
        <n v="0.920800149440765"/>
        <n v="0.907395243644714"/>
        <n v="0.982298076152801"/>
        <n v="0.912088274955749"/>
        <n v="0.870050489902496"/>
        <n v="0.263110429048538"/>
        <n v="0.253510892391204"/>
        <n v="0.415415197610855"/>
        <n v="0.260351121425628"/>
        <n v="0.236231788992881"/>
        <n v="0.284371256828308"/>
        <n v="0.150807633996009"/>
        <n v="0.776667833328247"/>
        <n v="0.428027480840683"/>
        <n v="0.0595471523702144"/>
        <n v="0.257978439331054"/>
        <n v="0.0397363156080246"/>
        <n v="0.0154652157798409"/>
        <n v="0.00465025380253791"/>
        <n v="4.38117382373093E-7"/>
        <n v="5.25569873843778E-7"/>
        <n v="7.67993356021179E-7"/>
      </sharedItems>
    </cacheField>
    <cacheField name="Group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 3" cacheId="0" dataCaption="" compact="0" compactData="0">
  <location ref="A1:B164" firstHeaderRow="0" firstDataRow="1" firstDataCol="0"/>
  <pivotFields>
    <pivotField name="subarachno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t="default"/>
      </items>
    </pivotField>
    <pivotField name="Group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>
    <field x="1"/>
  </rowFields>
  <dataFields>
    <dataField name="MAX of subarachnoid" fld="0" subtotal="max" baseField="0"/>
  </dataFields>
</pivotTableDefinition>
</file>

<file path=xl/tables/table1.xml><?xml version="1.0" encoding="utf-8"?>
<table xmlns="http://schemas.openxmlformats.org/spreadsheetml/2006/main" headerRowCount="0" ref="A1:M1" displayName="Table_1" name="Table_1" id="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rediccion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80090"/>
      </a:hlink>
      <a:folHlink>
        <a:srgbClr val="080090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38"/>
    <col customWidth="1" min="2" max="2" width="24.38"/>
    <col customWidth="1" min="3" max="5" width="28.38"/>
    <col customWidth="1" min="6" max="7" width="24.38"/>
    <col customWidth="1" min="8" max="8" width="13.63"/>
    <col customWidth="1" min="9" max="13" width="13.7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  <c r="M1" s="1"/>
    </row>
    <row r="2" ht="14.25" customHeight="1">
      <c r="A2" s="2" t="s">
        <v>10</v>
      </c>
      <c r="B2" s="2">
        <v>0.99911463</v>
      </c>
      <c r="C2" s="2">
        <v>0.010229211</v>
      </c>
      <c r="D2" s="2">
        <v>0.28817135</v>
      </c>
      <c r="E2" s="2">
        <v>0.23163031</v>
      </c>
      <c r="F2" s="3">
        <v>0.9997709</v>
      </c>
      <c r="G2" s="2">
        <v>0.055803247</v>
      </c>
      <c r="H2" s="2">
        <v>0.0</v>
      </c>
      <c r="I2" s="2">
        <v>1.0</v>
      </c>
      <c r="J2" s="2">
        <v>1.0</v>
      </c>
      <c r="K2" s="2">
        <f t="shared" ref="K2:K14025" si="1">IF(B2&gt;0.5,1,0)</f>
        <v>1</v>
      </c>
      <c r="L2" s="4">
        <v>1.0</v>
      </c>
      <c r="M2" s="4"/>
    </row>
    <row r="3" ht="14.25" customHeight="1">
      <c r="A3" s="2" t="s">
        <v>11</v>
      </c>
      <c r="B3" s="2">
        <v>0.9960843</v>
      </c>
      <c r="C3" s="2">
        <v>0.006008783</v>
      </c>
      <c r="D3" s="2">
        <v>0.096392736</v>
      </c>
      <c r="E3" s="2">
        <v>0.35405707</v>
      </c>
      <c r="F3" s="5">
        <v>0.9991221</v>
      </c>
      <c r="G3" s="2">
        <v>0.094649665</v>
      </c>
      <c r="H3" s="2">
        <v>0.0</v>
      </c>
      <c r="I3" s="2">
        <v>1.0</v>
      </c>
      <c r="J3" s="2">
        <v>1.0</v>
      </c>
      <c r="K3" s="2">
        <f t="shared" si="1"/>
        <v>1</v>
      </c>
      <c r="L3" s="4">
        <v>1.0</v>
      </c>
      <c r="M3" s="4"/>
    </row>
    <row r="4" ht="14.25" customHeight="1">
      <c r="A4" s="2" t="s">
        <v>12</v>
      </c>
      <c r="B4" s="2">
        <v>0.9993597</v>
      </c>
      <c r="C4" s="2">
        <v>0.013839157</v>
      </c>
      <c r="D4" s="2">
        <v>0.54820716</v>
      </c>
      <c r="E4" s="2">
        <v>0.9559464</v>
      </c>
      <c r="F4" s="5">
        <v>0.9994678</v>
      </c>
      <c r="G4" s="2">
        <v>0.054118395</v>
      </c>
      <c r="H4" s="2">
        <v>0.0</v>
      </c>
      <c r="I4" s="2">
        <v>1.0</v>
      </c>
      <c r="J4" s="2">
        <v>1.0</v>
      </c>
      <c r="K4" s="2">
        <f t="shared" si="1"/>
        <v>1</v>
      </c>
      <c r="L4" s="4">
        <v>1.0</v>
      </c>
      <c r="M4" s="4"/>
    </row>
    <row r="5" ht="14.25" customHeight="1">
      <c r="A5" s="2" t="s">
        <v>13</v>
      </c>
      <c r="B5" s="2">
        <v>0.99991447</v>
      </c>
      <c r="C5" s="2">
        <v>0.020934023</v>
      </c>
      <c r="D5" s="2">
        <v>0.7306987</v>
      </c>
      <c r="E5" s="2">
        <v>0.98820657</v>
      </c>
      <c r="F5" s="5">
        <v>0.9998558</v>
      </c>
      <c r="G5" s="2">
        <v>0.06766646</v>
      </c>
      <c r="H5" s="2">
        <v>0.0</v>
      </c>
      <c r="I5" s="2">
        <v>1.0</v>
      </c>
      <c r="J5" s="2">
        <v>1.0</v>
      </c>
      <c r="K5" s="2">
        <f t="shared" si="1"/>
        <v>1</v>
      </c>
      <c r="L5" s="4">
        <v>1.0</v>
      </c>
      <c r="M5" s="4"/>
    </row>
    <row r="6" ht="14.25" customHeight="1">
      <c r="A6" s="2" t="s">
        <v>14</v>
      </c>
      <c r="B6" s="2">
        <v>0.9997780000000001</v>
      </c>
      <c r="C6" s="2">
        <v>0.019158976</v>
      </c>
      <c r="D6" s="2">
        <v>0.9223288</v>
      </c>
      <c r="E6" s="2">
        <v>0.99162495</v>
      </c>
      <c r="F6" s="5">
        <v>0.9969787</v>
      </c>
      <c r="G6" s="2">
        <v>0.14147401</v>
      </c>
      <c r="H6" s="2">
        <v>0.0</v>
      </c>
      <c r="I6" s="2">
        <v>1.0</v>
      </c>
      <c r="J6" s="2">
        <v>1.0</v>
      </c>
      <c r="K6" s="2">
        <f t="shared" si="1"/>
        <v>1</v>
      </c>
      <c r="L6" s="4">
        <v>1.0</v>
      </c>
      <c r="M6" s="4"/>
    </row>
    <row r="7" ht="14.25" customHeight="1">
      <c r="A7" s="2" t="s">
        <v>15</v>
      </c>
      <c r="B7" s="2">
        <v>0.9997516</v>
      </c>
      <c r="C7" s="2">
        <v>0.013743723</v>
      </c>
      <c r="D7" s="2">
        <v>0.7083227</v>
      </c>
      <c r="E7" s="2">
        <v>0.98669696</v>
      </c>
      <c r="F7" s="5">
        <v>0.99909717</v>
      </c>
      <c r="G7" s="2">
        <v>0.05134236</v>
      </c>
      <c r="H7" s="2">
        <v>0.0</v>
      </c>
      <c r="I7" s="2">
        <v>1.0</v>
      </c>
      <c r="J7" s="2">
        <v>1.0</v>
      </c>
      <c r="K7" s="2">
        <f t="shared" si="1"/>
        <v>1</v>
      </c>
      <c r="L7" s="4">
        <v>1.0</v>
      </c>
      <c r="M7" s="4"/>
    </row>
    <row r="8" ht="14.25" customHeight="1">
      <c r="A8" s="2" t="s">
        <v>16</v>
      </c>
      <c r="B8" s="2">
        <v>0.9994152</v>
      </c>
      <c r="C8" s="2">
        <v>0.007129522</v>
      </c>
      <c r="D8" s="2">
        <v>0.24694341</v>
      </c>
      <c r="E8" s="2">
        <v>0.7816074</v>
      </c>
      <c r="F8" s="5">
        <v>0.999597</v>
      </c>
      <c r="G8" s="2">
        <v>0.018650405</v>
      </c>
      <c r="H8" s="2">
        <v>0.0</v>
      </c>
      <c r="I8" s="2">
        <v>1.0</v>
      </c>
      <c r="J8" s="2">
        <v>1.0</v>
      </c>
      <c r="K8" s="2">
        <f t="shared" si="1"/>
        <v>1</v>
      </c>
      <c r="L8" s="4">
        <v>1.0</v>
      </c>
      <c r="M8" s="4">
        <f>COUNTIF(K2:K14025, L2:L14025)/COUNTA(K2:K14025)
</f>
        <v>0.3669423845</v>
      </c>
    </row>
    <row r="9" ht="14.25" customHeight="1">
      <c r="A9" s="2" t="s">
        <v>17</v>
      </c>
      <c r="B9" s="2">
        <v>0.9997705</v>
      </c>
      <c r="C9" s="2">
        <v>0.0026304594</v>
      </c>
      <c r="D9" s="2">
        <v>0.037708588</v>
      </c>
      <c r="E9" s="2">
        <v>0.1216014</v>
      </c>
      <c r="F9" s="5">
        <v>0.999975</v>
      </c>
      <c r="G9" s="2">
        <v>0.010192143</v>
      </c>
      <c r="H9" s="2">
        <v>0.0</v>
      </c>
      <c r="I9" s="2">
        <v>1.0</v>
      </c>
      <c r="J9" s="2">
        <v>1.0</v>
      </c>
      <c r="K9" s="2">
        <f t="shared" si="1"/>
        <v>1</v>
      </c>
      <c r="L9" s="4">
        <v>1.0</v>
      </c>
      <c r="M9" s="4"/>
    </row>
    <row r="10" ht="14.25" customHeight="1">
      <c r="A10" s="2" t="s">
        <v>18</v>
      </c>
      <c r="B10" s="2">
        <v>0.9999636</v>
      </c>
      <c r="C10" s="2">
        <v>0.0013422482</v>
      </c>
      <c r="D10" s="2">
        <v>0.010069856</v>
      </c>
      <c r="E10" s="2">
        <v>0.04394284</v>
      </c>
      <c r="F10" s="5">
        <v>0.9999948</v>
      </c>
      <c r="G10" s="2">
        <v>0.0035243626</v>
      </c>
      <c r="H10" s="2">
        <v>0.0</v>
      </c>
      <c r="I10" s="2">
        <v>1.0</v>
      </c>
      <c r="J10" s="2">
        <v>1.0</v>
      </c>
      <c r="K10" s="2">
        <f t="shared" si="1"/>
        <v>1</v>
      </c>
      <c r="L10" s="4">
        <v>1.0</v>
      </c>
      <c r="M10" s="4"/>
    </row>
    <row r="11" ht="14.25" customHeight="1">
      <c r="A11" s="2" t="s">
        <v>19</v>
      </c>
      <c r="B11" s="2">
        <v>0.9995506</v>
      </c>
      <c r="C11" s="2">
        <v>7.287874E-4</v>
      </c>
      <c r="D11" s="2">
        <v>0.0035991713</v>
      </c>
      <c r="E11" s="2">
        <v>0.010937445</v>
      </c>
      <c r="F11" s="5">
        <v>0.99993044</v>
      </c>
      <c r="G11" s="2">
        <v>0.00404089</v>
      </c>
      <c r="H11" s="2">
        <v>0.0</v>
      </c>
      <c r="I11" s="2">
        <v>1.0</v>
      </c>
      <c r="J11" s="2">
        <v>1.0</v>
      </c>
      <c r="K11" s="2">
        <f t="shared" si="1"/>
        <v>1</v>
      </c>
      <c r="L11" s="4">
        <v>1.0</v>
      </c>
      <c r="M11" s="4"/>
    </row>
    <row r="12" ht="14.25" customHeight="1">
      <c r="A12" s="2" t="s">
        <v>20</v>
      </c>
      <c r="B12" s="2">
        <v>0.99993634</v>
      </c>
      <c r="C12" s="2">
        <v>4.506443E-4</v>
      </c>
      <c r="D12" s="2">
        <v>0.0015329784</v>
      </c>
      <c r="E12" s="2">
        <v>0.011575656</v>
      </c>
      <c r="F12" s="5">
        <v>0.9999935</v>
      </c>
      <c r="G12" s="2">
        <v>0.0025608628</v>
      </c>
      <c r="H12" s="2">
        <v>0.0</v>
      </c>
      <c r="I12" s="2">
        <v>1.0</v>
      </c>
      <c r="J12" s="2">
        <v>1.0</v>
      </c>
      <c r="K12" s="2">
        <f t="shared" si="1"/>
        <v>1</v>
      </c>
      <c r="L12" s="4">
        <v>1.0</v>
      </c>
      <c r="M12" s="4"/>
    </row>
    <row r="13" ht="14.25" customHeight="1">
      <c r="A13" s="2" t="s">
        <v>21</v>
      </c>
      <c r="B13" s="2">
        <v>0.99959314</v>
      </c>
      <c r="C13" s="2">
        <v>8.417575E-4</v>
      </c>
      <c r="D13" s="2">
        <v>0.0033472162</v>
      </c>
      <c r="E13" s="2">
        <v>0.0090842685</v>
      </c>
      <c r="F13" s="5">
        <v>0.9999169</v>
      </c>
      <c r="G13" s="2">
        <v>0.007466313</v>
      </c>
      <c r="H13" s="2">
        <v>0.0</v>
      </c>
      <c r="I13" s="2">
        <v>1.0</v>
      </c>
      <c r="J13" s="2">
        <v>1.0</v>
      </c>
      <c r="K13" s="2">
        <f t="shared" si="1"/>
        <v>1</v>
      </c>
      <c r="L13" s="4">
        <v>1.0</v>
      </c>
      <c r="M13" s="4"/>
    </row>
    <row r="14" ht="14.25" customHeight="1">
      <c r="A14" s="2" t="s">
        <v>22</v>
      </c>
      <c r="B14" s="2">
        <v>0.99574584</v>
      </c>
      <c r="C14" s="2">
        <v>0.0010483429</v>
      </c>
      <c r="D14" s="2">
        <v>0.006148731</v>
      </c>
      <c r="E14" s="2">
        <v>0.0060018636</v>
      </c>
      <c r="F14" s="5">
        <v>0.9981769</v>
      </c>
      <c r="G14" s="2">
        <v>0.014706965</v>
      </c>
      <c r="H14" s="2">
        <v>0.0</v>
      </c>
      <c r="I14" s="2">
        <v>1.0</v>
      </c>
      <c r="J14" s="2">
        <v>1.0</v>
      </c>
      <c r="K14" s="2">
        <f t="shared" si="1"/>
        <v>1</v>
      </c>
      <c r="L14" s="4">
        <v>1.0</v>
      </c>
      <c r="M14" s="4"/>
    </row>
    <row r="15" ht="14.25" customHeight="1">
      <c r="A15" s="2" t="s">
        <v>23</v>
      </c>
      <c r="B15" s="2">
        <v>0.97069705</v>
      </c>
      <c r="C15" s="2">
        <v>0.0024794873</v>
      </c>
      <c r="D15" s="2">
        <v>0.026463747</v>
      </c>
      <c r="E15" s="2">
        <v>0.0038408411</v>
      </c>
      <c r="F15" s="5">
        <v>0.9615729</v>
      </c>
      <c r="G15" s="2">
        <v>0.060169894</v>
      </c>
      <c r="H15" s="2">
        <v>0.0</v>
      </c>
      <c r="I15" s="2">
        <v>1.0</v>
      </c>
      <c r="J15" s="2">
        <v>1.0</v>
      </c>
      <c r="K15" s="2">
        <f t="shared" si="1"/>
        <v>1</v>
      </c>
      <c r="L15" s="4">
        <v>1.0</v>
      </c>
      <c r="M15" s="4"/>
    </row>
    <row r="16" ht="14.25" customHeight="1">
      <c r="A16" s="2" t="s">
        <v>24</v>
      </c>
      <c r="B16" s="2">
        <v>7.703298E-5</v>
      </c>
      <c r="C16" s="2">
        <v>6.943181E-7</v>
      </c>
      <c r="D16" s="2">
        <v>1.903321E-8</v>
      </c>
      <c r="E16" s="2">
        <v>3.7956798E-9</v>
      </c>
      <c r="F16" s="5">
        <v>4.6078235E-6</v>
      </c>
      <c r="G16" s="2">
        <v>2.4275316E-5</v>
      </c>
      <c r="H16" s="2">
        <v>0.0</v>
      </c>
      <c r="I16" s="2">
        <v>1.0</v>
      </c>
      <c r="J16" s="2">
        <v>1.0</v>
      </c>
      <c r="K16" s="2">
        <f t="shared" si="1"/>
        <v>0</v>
      </c>
      <c r="L16" s="4">
        <v>1.0</v>
      </c>
      <c r="M16" s="4"/>
    </row>
    <row r="17" ht="14.25" customHeight="1">
      <c r="A17" s="2" t="s">
        <v>25</v>
      </c>
      <c r="B17" s="2">
        <v>1.4457591E-5</v>
      </c>
      <c r="C17" s="2">
        <v>1.9221533E-8</v>
      </c>
      <c r="D17" s="2">
        <v>1.6259268E-8</v>
      </c>
      <c r="E17" s="2">
        <v>3.4802892E-9</v>
      </c>
      <c r="F17" s="5">
        <v>2.8344505E-6</v>
      </c>
      <c r="G17" s="2">
        <v>9.638513E-6</v>
      </c>
      <c r="H17" s="2">
        <v>0.0</v>
      </c>
      <c r="I17" s="2">
        <v>1.0</v>
      </c>
      <c r="J17" s="2">
        <v>1.0</v>
      </c>
      <c r="K17" s="2">
        <f t="shared" si="1"/>
        <v>0</v>
      </c>
      <c r="L17" s="4">
        <v>1.0</v>
      </c>
      <c r="M17" s="4"/>
    </row>
    <row r="18" ht="14.25" customHeight="1">
      <c r="A18" s="2" t="s">
        <v>26</v>
      </c>
      <c r="B18" s="2">
        <v>1.7789049E-5</v>
      </c>
      <c r="C18" s="2">
        <v>1.8339136E-9</v>
      </c>
      <c r="D18" s="2">
        <v>8.564638E-8</v>
      </c>
      <c r="E18" s="2">
        <v>1.3479921E-8</v>
      </c>
      <c r="F18" s="5">
        <v>3.6822955E-6</v>
      </c>
      <c r="G18" s="2">
        <v>1.4594873E-5</v>
      </c>
      <c r="H18" s="2">
        <v>0.0</v>
      </c>
      <c r="I18" s="2">
        <v>1.0</v>
      </c>
      <c r="J18" s="2">
        <v>1.0</v>
      </c>
      <c r="K18" s="2">
        <f t="shared" si="1"/>
        <v>0</v>
      </c>
      <c r="L18" s="4">
        <v>1.0</v>
      </c>
      <c r="M18" s="4"/>
    </row>
    <row r="19" ht="14.25" customHeight="1">
      <c r="A19" s="2" t="s">
        <v>27</v>
      </c>
      <c r="B19" s="2">
        <v>2.8042376E-5</v>
      </c>
      <c r="C19" s="2">
        <v>2.2967564E-10</v>
      </c>
      <c r="D19" s="2">
        <v>1.5078199E-7</v>
      </c>
      <c r="E19" s="2">
        <v>1.22035315E-8</v>
      </c>
      <c r="F19" s="5">
        <v>7.5005937E-6</v>
      </c>
      <c r="G19" s="2">
        <v>3.181581E-5</v>
      </c>
      <c r="H19" s="2">
        <v>0.0</v>
      </c>
      <c r="I19" s="2">
        <v>1.0</v>
      </c>
      <c r="J19" s="2">
        <v>1.0</v>
      </c>
      <c r="K19" s="2">
        <f t="shared" si="1"/>
        <v>0</v>
      </c>
      <c r="L19" s="4">
        <v>1.0</v>
      </c>
      <c r="M19" s="4"/>
    </row>
    <row r="20" ht="14.25" customHeight="1">
      <c r="A20" s="2" t="s">
        <v>28</v>
      </c>
      <c r="B20" s="2">
        <v>0.106600135564804</v>
      </c>
      <c r="C20" s="2">
        <v>5.652343970723E-4</v>
      </c>
      <c r="D20" s="2">
        <v>5.604470497928E-4</v>
      </c>
      <c r="E20" s="2">
        <v>1.536658091936E-4</v>
      </c>
      <c r="F20" s="5">
        <v>0.213060617446899</v>
      </c>
      <c r="G20" s="2">
        <v>0.0061406437307596</v>
      </c>
      <c r="H20" s="2">
        <v>0.0</v>
      </c>
      <c r="I20" s="2">
        <v>1.0</v>
      </c>
      <c r="J20" s="2">
        <v>1.0</v>
      </c>
      <c r="K20" s="2">
        <f t="shared" si="1"/>
        <v>0</v>
      </c>
      <c r="L20" s="4">
        <v>1.0</v>
      </c>
      <c r="M20" s="4"/>
    </row>
    <row r="21" ht="14.25" customHeight="1">
      <c r="A21" s="2" t="s">
        <v>29</v>
      </c>
      <c r="B21" s="2">
        <v>0.266981691122055</v>
      </c>
      <c r="C21" s="2">
        <v>2.538076951168E-4</v>
      </c>
      <c r="D21" s="2">
        <v>0.0014098872197791</v>
      </c>
      <c r="E21" s="2">
        <v>0.0010670968331396</v>
      </c>
      <c r="F21" s="5">
        <v>0.42073380947113</v>
      </c>
      <c r="G21" s="2">
        <v>0.0062316362746059</v>
      </c>
      <c r="H21" s="2">
        <v>0.0</v>
      </c>
      <c r="I21" s="2">
        <v>1.0</v>
      </c>
      <c r="J21" s="2">
        <v>1.0</v>
      </c>
      <c r="K21" s="2">
        <f t="shared" si="1"/>
        <v>0</v>
      </c>
      <c r="L21" s="4">
        <v>1.0</v>
      </c>
      <c r="M21" s="4"/>
    </row>
    <row r="22" ht="14.25" customHeight="1">
      <c r="A22" s="2" t="s">
        <v>30</v>
      </c>
      <c r="B22" s="2">
        <v>0.916928768157959</v>
      </c>
      <c r="C22" s="2">
        <v>0.0015668185660615</v>
      </c>
      <c r="D22" s="2">
        <v>0.0187739394605159</v>
      </c>
      <c r="E22" s="2">
        <v>0.0186751317232847</v>
      </c>
      <c r="F22" s="5">
        <v>0.947396218776702</v>
      </c>
      <c r="G22" s="2">
        <v>0.0425850413739681</v>
      </c>
      <c r="H22" s="2">
        <v>0.0</v>
      </c>
      <c r="I22" s="2">
        <v>1.0</v>
      </c>
      <c r="J22" s="2">
        <v>1.0</v>
      </c>
      <c r="K22" s="2">
        <f t="shared" si="1"/>
        <v>1</v>
      </c>
      <c r="L22" s="4">
        <v>1.0</v>
      </c>
      <c r="M22" s="4"/>
    </row>
    <row r="23" ht="14.25" customHeight="1">
      <c r="A23" s="2" t="s">
        <v>31</v>
      </c>
      <c r="B23" s="2">
        <v>0.976169943809509</v>
      </c>
      <c r="C23" s="2">
        <v>0.0023868833668529</v>
      </c>
      <c r="D23" s="2">
        <v>0.0261313840746879</v>
      </c>
      <c r="E23" s="2">
        <v>0.0236760806292295</v>
      </c>
      <c r="F23" s="5">
        <v>0.984177589416504</v>
      </c>
      <c r="G23" s="2">
        <v>0.061786338686943</v>
      </c>
      <c r="H23" s="2">
        <v>0.0</v>
      </c>
      <c r="I23" s="2">
        <v>1.0</v>
      </c>
      <c r="J23" s="2">
        <v>1.0</v>
      </c>
      <c r="K23" s="2">
        <f t="shared" si="1"/>
        <v>1</v>
      </c>
      <c r="L23" s="4">
        <v>1.0</v>
      </c>
      <c r="M23" s="4"/>
    </row>
    <row r="24" ht="14.25" customHeight="1">
      <c r="A24" s="2" t="s">
        <v>32</v>
      </c>
      <c r="B24" s="2">
        <v>0.975447475910186</v>
      </c>
      <c r="C24" s="2">
        <v>0.0103661082684993</v>
      </c>
      <c r="D24" s="2">
        <v>0.52179205417633</v>
      </c>
      <c r="E24" s="2">
        <v>0.0469123646616935</v>
      </c>
      <c r="F24" s="5">
        <v>0.931040167808532</v>
      </c>
      <c r="G24" s="2">
        <v>0.195463627576828</v>
      </c>
      <c r="H24" s="2">
        <v>0.0</v>
      </c>
      <c r="I24" s="2">
        <v>1.0</v>
      </c>
      <c r="J24" s="2">
        <v>1.0</v>
      </c>
      <c r="K24" s="2">
        <f t="shared" si="1"/>
        <v>1</v>
      </c>
      <c r="L24" s="4">
        <v>1.0</v>
      </c>
      <c r="M24" s="4"/>
    </row>
    <row r="25" ht="14.25" customHeight="1">
      <c r="A25" s="2" t="s">
        <v>33</v>
      </c>
      <c r="B25" s="2">
        <v>0.998012781143188</v>
      </c>
      <c r="C25" s="2">
        <v>0.0072531918995082</v>
      </c>
      <c r="D25" s="2">
        <v>0.815294861793518</v>
      </c>
      <c r="E25" s="2">
        <v>0.0496589355170726</v>
      </c>
      <c r="F25" s="5">
        <v>0.992200553417205</v>
      </c>
      <c r="G25" s="2">
        <v>0.220191687345504</v>
      </c>
      <c r="H25" s="2">
        <v>0.0</v>
      </c>
      <c r="I25" s="2">
        <v>1.0</v>
      </c>
      <c r="J25" s="2">
        <v>1.0</v>
      </c>
      <c r="K25" s="2">
        <f t="shared" si="1"/>
        <v>1</v>
      </c>
      <c r="L25" s="4">
        <v>1.0</v>
      </c>
      <c r="M25" s="4"/>
    </row>
    <row r="26" ht="14.25" customHeight="1">
      <c r="A26" s="2" t="s">
        <v>34</v>
      </c>
      <c r="B26" s="2">
        <v>0.997977316379547</v>
      </c>
      <c r="C26" s="2">
        <v>0.0112245446071028</v>
      </c>
      <c r="D26" s="2">
        <v>0.944401741027832</v>
      </c>
      <c r="E26" s="2">
        <v>0.112551510334014</v>
      </c>
      <c r="F26" s="5">
        <v>0.988062798976898</v>
      </c>
      <c r="G26" s="2">
        <v>0.318944573402404</v>
      </c>
      <c r="H26" s="2">
        <v>0.0</v>
      </c>
      <c r="I26" s="2">
        <v>1.0</v>
      </c>
      <c r="J26" s="2">
        <v>1.0</v>
      </c>
      <c r="K26" s="2">
        <f t="shared" si="1"/>
        <v>1</v>
      </c>
      <c r="L26" s="4">
        <v>1.0</v>
      </c>
      <c r="M26" s="4"/>
    </row>
    <row r="27" ht="14.25" customHeight="1">
      <c r="A27" s="2" t="s">
        <v>35</v>
      </c>
      <c r="B27" s="2">
        <v>0.999233722686767</v>
      </c>
      <c r="C27" s="2">
        <v>0.0226182229816913</v>
      </c>
      <c r="D27" s="2">
        <v>0.756594538688659</v>
      </c>
      <c r="E27" s="2">
        <v>0.0824998095631599</v>
      </c>
      <c r="F27" s="5">
        <v>0.997985363006591</v>
      </c>
      <c r="G27" s="2">
        <v>0.144941225647926</v>
      </c>
      <c r="H27" s="2">
        <v>0.0</v>
      </c>
      <c r="I27" s="2">
        <v>1.0</v>
      </c>
      <c r="J27" s="2">
        <v>1.0</v>
      </c>
      <c r="K27" s="2">
        <f t="shared" si="1"/>
        <v>1</v>
      </c>
      <c r="L27" s="4">
        <v>1.0</v>
      </c>
      <c r="M27" s="4"/>
    </row>
    <row r="28" ht="14.25" customHeight="1">
      <c r="A28" s="2" t="s">
        <v>36</v>
      </c>
      <c r="B28" s="2">
        <v>0.999719440937042</v>
      </c>
      <c r="C28" s="2">
        <v>0.0061314227059483</v>
      </c>
      <c r="D28" s="2">
        <v>0.67522132396698</v>
      </c>
      <c r="E28" s="2">
        <v>0.133678495883941</v>
      </c>
      <c r="F28" s="5">
        <v>0.999769032001495</v>
      </c>
      <c r="G28" s="2">
        <v>0.10262331366539</v>
      </c>
      <c r="H28" s="2">
        <v>0.0</v>
      </c>
      <c r="I28" s="2">
        <v>1.0</v>
      </c>
      <c r="J28" s="2">
        <v>1.0</v>
      </c>
      <c r="K28" s="2">
        <f t="shared" si="1"/>
        <v>1</v>
      </c>
      <c r="L28" s="4">
        <v>1.0</v>
      </c>
      <c r="M28" s="4"/>
    </row>
    <row r="29" ht="14.25" customHeight="1">
      <c r="A29" s="2" t="s">
        <v>37</v>
      </c>
      <c r="B29" s="2">
        <v>0.999812602996826</v>
      </c>
      <c r="C29" s="2">
        <v>0.0070321131497621</v>
      </c>
      <c r="D29" s="2">
        <v>0.220740139484405</v>
      </c>
      <c r="E29" s="2">
        <v>0.182092875242233</v>
      </c>
      <c r="F29" s="5">
        <v>0.999953031539917</v>
      </c>
      <c r="G29" s="2">
        <v>0.0404066890478134</v>
      </c>
      <c r="H29" s="2">
        <v>0.0</v>
      </c>
      <c r="I29" s="2">
        <v>1.0</v>
      </c>
      <c r="J29" s="2">
        <v>1.0</v>
      </c>
      <c r="K29" s="2">
        <f t="shared" si="1"/>
        <v>1</v>
      </c>
      <c r="L29" s="4">
        <v>1.0</v>
      </c>
      <c r="M29" s="4"/>
    </row>
    <row r="30" ht="14.25" customHeight="1">
      <c r="A30" s="2" t="s">
        <v>38</v>
      </c>
      <c r="B30" s="2">
        <v>0.999075949192047</v>
      </c>
      <c r="C30" s="2">
        <v>0.0078687844797968</v>
      </c>
      <c r="D30" s="2">
        <v>0.163084477186203</v>
      </c>
      <c r="E30" s="2">
        <v>0.130068153142929</v>
      </c>
      <c r="F30" s="5">
        <v>0.999790489673614</v>
      </c>
      <c r="G30" s="2">
        <v>0.0344780460000038</v>
      </c>
      <c r="H30" s="2">
        <v>0.0</v>
      </c>
      <c r="I30" s="2">
        <v>1.0</v>
      </c>
      <c r="J30" s="2">
        <v>1.0</v>
      </c>
      <c r="K30" s="2">
        <f t="shared" si="1"/>
        <v>1</v>
      </c>
      <c r="L30" s="4">
        <v>1.0</v>
      </c>
      <c r="M30" s="4"/>
    </row>
    <row r="31" ht="14.25" customHeight="1">
      <c r="A31" s="2" t="s">
        <v>39</v>
      </c>
      <c r="B31" s="2">
        <v>0.998710393905639</v>
      </c>
      <c r="C31" s="2">
        <v>0.0098780458793044</v>
      </c>
      <c r="D31" s="2">
        <v>0.286440730094909</v>
      </c>
      <c r="E31" s="2">
        <v>0.259638249874115</v>
      </c>
      <c r="F31" s="5">
        <v>0.99963641166687</v>
      </c>
      <c r="G31" s="2">
        <v>0.0644125044345855</v>
      </c>
      <c r="H31" s="2">
        <v>0.0</v>
      </c>
      <c r="I31" s="2">
        <v>1.0</v>
      </c>
      <c r="J31" s="2">
        <v>1.0</v>
      </c>
      <c r="K31" s="2">
        <f t="shared" si="1"/>
        <v>1</v>
      </c>
      <c r="L31" s="4">
        <v>1.0</v>
      </c>
      <c r="M31" s="4"/>
    </row>
    <row r="32" ht="14.25" customHeight="1">
      <c r="A32" s="2" t="s">
        <v>40</v>
      </c>
      <c r="B32" s="2">
        <v>0.224415659904479</v>
      </c>
      <c r="C32" s="2">
        <v>5.377664347179E-4</v>
      </c>
      <c r="D32" s="2">
        <v>8.849359001033E-4</v>
      </c>
      <c r="E32" s="2">
        <v>5.185065674595E-4</v>
      </c>
      <c r="F32" s="5">
        <v>0.341195493936538</v>
      </c>
      <c r="G32" s="2">
        <v>0.0115304822102189</v>
      </c>
      <c r="H32" s="2">
        <v>0.0</v>
      </c>
      <c r="I32" s="2">
        <v>0.0</v>
      </c>
      <c r="J32" s="2">
        <v>0.0</v>
      </c>
      <c r="K32" s="2">
        <f t="shared" si="1"/>
        <v>0</v>
      </c>
      <c r="L32" s="4">
        <v>1.0</v>
      </c>
      <c r="M32" s="4"/>
    </row>
    <row r="33" ht="14.25" customHeight="1">
      <c r="A33" s="2" t="s">
        <v>41</v>
      </c>
      <c r="B33" s="2">
        <v>0.989447295665741</v>
      </c>
      <c r="C33" s="2">
        <v>0.0015861100982874</v>
      </c>
      <c r="D33" s="2">
        <v>0.165064185857772</v>
      </c>
      <c r="E33" s="2">
        <v>0.863972783088684</v>
      </c>
      <c r="F33" s="5">
        <v>0.781421422958374</v>
      </c>
      <c r="G33" s="2">
        <v>0.0210971571505069</v>
      </c>
      <c r="H33" s="2">
        <v>0.0</v>
      </c>
      <c r="I33" s="2">
        <v>0.0</v>
      </c>
      <c r="J33" s="2">
        <v>0.0</v>
      </c>
      <c r="K33" s="2">
        <f t="shared" si="1"/>
        <v>1</v>
      </c>
      <c r="L33" s="4">
        <v>1.0</v>
      </c>
      <c r="M33" s="4"/>
    </row>
    <row r="34" ht="14.25" customHeight="1">
      <c r="A34" s="2" t="s">
        <v>42</v>
      </c>
      <c r="B34" s="2">
        <v>0.992242157459259</v>
      </c>
      <c r="C34" s="2">
        <v>0.0017038955120369</v>
      </c>
      <c r="D34" s="2">
        <v>0.0801469162106514</v>
      </c>
      <c r="E34" s="2">
        <v>0.947201132774353</v>
      </c>
      <c r="F34" s="5">
        <v>0.604240536689758</v>
      </c>
      <c r="G34" s="2">
        <v>0.0227830801159143</v>
      </c>
      <c r="H34" s="2">
        <v>0.0</v>
      </c>
      <c r="I34" s="2">
        <v>0.0</v>
      </c>
      <c r="J34" s="2">
        <v>0.0</v>
      </c>
      <c r="K34" s="2">
        <f t="shared" si="1"/>
        <v>1</v>
      </c>
      <c r="L34" s="4">
        <v>1.0</v>
      </c>
      <c r="M34" s="4"/>
    </row>
    <row r="35" ht="14.25" customHeight="1">
      <c r="A35" s="2" t="s">
        <v>43</v>
      </c>
      <c r="B35" s="2">
        <v>0.997839331626892</v>
      </c>
      <c r="C35" s="2">
        <v>0.0029015350155532</v>
      </c>
      <c r="D35" s="2">
        <v>0.0945567563176155</v>
      </c>
      <c r="E35" s="2">
        <v>0.993352949619293</v>
      </c>
      <c r="F35" s="5">
        <v>0.554288744926452</v>
      </c>
      <c r="G35" s="2">
        <v>0.0139508349820971</v>
      </c>
      <c r="H35" s="2">
        <v>0.0</v>
      </c>
      <c r="I35" s="2">
        <v>0.0</v>
      </c>
      <c r="J35" s="2">
        <v>0.0</v>
      </c>
      <c r="K35" s="2">
        <f t="shared" si="1"/>
        <v>1</v>
      </c>
      <c r="L35" s="4">
        <v>1.0</v>
      </c>
      <c r="M35" s="4"/>
    </row>
    <row r="36" ht="14.25" customHeight="1">
      <c r="A36" s="2" t="s">
        <v>44</v>
      </c>
      <c r="B36" s="2">
        <v>0.996827185153961</v>
      </c>
      <c r="C36" s="2">
        <v>0.004784838296473</v>
      </c>
      <c r="D36" s="2">
        <v>0.401825368404388</v>
      </c>
      <c r="E36" s="2">
        <v>0.886170625686645</v>
      </c>
      <c r="F36" s="5">
        <v>0.969349920749664</v>
      </c>
      <c r="G36" s="2">
        <v>0.028811078518629</v>
      </c>
      <c r="H36" s="2">
        <v>0.0</v>
      </c>
      <c r="I36" s="2">
        <v>0.0</v>
      </c>
      <c r="J36" s="2">
        <v>0.0</v>
      </c>
      <c r="K36" s="2">
        <f t="shared" si="1"/>
        <v>1</v>
      </c>
      <c r="L36" s="4">
        <v>1.0</v>
      </c>
      <c r="M36" s="4"/>
    </row>
    <row r="37" ht="14.25" customHeight="1">
      <c r="A37" s="2" t="s">
        <v>45</v>
      </c>
      <c r="B37" s="2">
        <v>0.997719585895538</v>
      </c>
      <c r="C37" s="2">
        <v>0.0033784722909331</v>
      </c>
      <c r="D37" s="2">
        <v>0.0971516817808151</v>
      </c>
      <c r="E37" s="2">
        <v>0.962200224399566</v>
      </c>
      <c r="F37" s="5">
        <v>0.988500356674194</v>
      </c>
      <c r="G37" s="2">
        <v>0.0181378815323114</v>
      </c>
      <c r="H37" s="2">
        <v>0.0</v>
      </c>
      <c r="I37" s="2">
        <v>0.0</v>
      </c>
      <c r="J37" s="2">
        <v>0.0</v>
      </c>
      <c r="K37" s="2">
        <f t="shared" si="1"/>
        <v>1</v>
      </c>
      <c r="L37" s="4">
        <v>1.0</v>
      </c>
      <c r="M37" s="4"/>
    </row>
    <row r="38" ht="14.25" customHeight="1">
      <c r="A38" s="2" t="s">
        <v>46</v>
      </c>
      <c r="B38" s="2">
        <v>0.998924314975738</v>
      </c>
      <c r="C38" s="2">
        <v>0.0050214054062962</v>
      </c>
      <c r="D38" s="2">
        <v>0.106299184262752</v>
      </c>
      <c r="E38" s="2">
        <v>0.994390606880188</v>
      </c>
      <c r="F38" s="5">
        <v>0.978442192077636</v>
      </c>
      <c r="G38" s="2">
        <v>0.0131762446835637</v>
      </c>
      <c r="H38" s="2">
        <v>0.0</v>
      </c>
      <c r="I38" s="2">
        <v>0.0</v>
      </c>
      <c r="J38" s="2">
        <v>0.0</v>
      </c>
      <c r="K38" s="2">
        <f t="shared" si="1"/>
        <v>1</v>
      </c>
      <c r="L38" s="4">
        <v>1.0</v>
      </c>
      <c r="M38" s="4"/>
    </row>
    <row r="39" ht="14.25" customHeight="1">
      <c r="A39" s="2" t="s">
        <v>47</v>
      </c>
      <c r="B39" s="2">
        <v>0.997215569019317</v>
      </c>
      <c r="C39" s="2">
        <v>0.0056346990168094</v>
      </c>
      <c r="D39" s="2">
        <v>0.117078423500061</v>
      </c>
      <c r="E39" s="2">
        <v>0.974403262138366</v>
      </c>
      <c r="F39" s="5">
        <v>0.972736418247222</v>
      </c>
      <c r="G39" s="2">
        <v>0.0129594393074512</v>
      </c>
      <c r="H39" s="2">
        <v>0.0</v>
      </c>
      <c r="I39" s="2">
        <v>0.0</v>
      </c>
      <c r="J39" s="2">
        <v>0.0</v>
      </c>
      <c r="K39" s="2">
        <f t="shared" si="1"/>
        <v>1</v>
      </c>
      <c r="L39" s="4">
        <v>1.0</v>
      </c>
      <c r="M39" s="4"/>
    </row>
    <row r="40" ht="14.25" customHeight="1">
      <c r="A40" s="2" t="s">
        <v>48</v>
      </c>
      <c r="B40" s="2">
        <v>0.996947228908538</v>
      </c>
      <c r="C40" s="2">
        <v>0.0073808738961815</v>
      </c>
      <c r="D40" s="2">
        <v>0.308510273694992</v>
      </c>
      <c r="E40" s="2">
        <v>0.992682158946991</v>
      </c>
      <c r="F40" s="5">
        <v>0.911173582077026</v>
      </c>
      <c r="G40" s="2">
        <v>0.0247276090085506</v>
      </c>
      <c r="H40" s="2">
        <v>0.0</v>
      </c>
      <c r="I40" s="2">
        <v>0.0</v>
      </c>
      <c r="J40" s="2">
        <v>0.0</v>
      </c>
      <c r="K40" s="2">
        <f t="shared" si="1"/>
        <v>1</v>
      </c>
      <c r="L40" s="4">
        <v>1.0</v>
      </c>
      <c r="M40" s="4"/>
    </row>
    <row r="41" ht="14.25" customHeight="1">
      <c r="A41" s="2" t="s">
        <v>49</v>
      </c>
      <c r="B41" s="2">
        <v>0.974643528461456</v>
      </c>
      <c r="C41" s="2">
        <v>0.0068116234615445</v>
      </c>
      <c r="D41" s="2">
        <v>0.210143968462944</v>
      </c>
      <c r="E41" s="2">
        <v>0.971989393234252</v>
      </c>
      <c r="F41" s="5">
        <v>0.58720314502716</v>
      </c>
      <c r="G41" s="2">
        <v>0.0370848216116428</v>
      </c>
      <c r="H41" s="2">
        <v>0.0</v>
      </c>
      <c r="I41" s="2">
        <v>0.0</v>
      </c>
      <c r="J41" s="2">
        <v>0.0</v>
      </c>
      <c r="K41" s="2">
        <f t="shared" si="1"/>
        <v>1</v>
      </c>
      <c r="L41" s="4">
        <v>1.0</v>
      </c>
      <c r="M41" s="4"/>
    </row>
    <row r="42" ht="14.25" customHeight="1">
      <c r="A42" s="2" t="s">
        <v>50</v>
      </c>
      <c r="B42" s="2">
        <v>0.988182783126831</v>
      </c>
      <c r="C42" s="2">
        <v>0.0049792379140853</v>
      </c>
      <c r="D42" s="2">
        <v>0.350277990102767</v>
      </c>
      <c r="E42" s="2">
        <v>0.979827523231506</v>
      </c>
      <c r="F42" s="5">
        <v>0.638238906860351</v>
      </c>
      <c r="G42" s="2">
        <v>0.0202775001525878</v>
      </c>
      <c r="H42" s="2">
        <v>0.0</v>
      </c>
      <c r="I42" s="2">
        <v>0.0</v>
      </c>
      <c r="J42" s="2">
        <v>0.0</v>
      </c>
      <c r="K42" s="2">
        <f t="shared" si="1"/>
        <v>1</v>
      </c>
      <c r="L42" s="4">
        <v>1.0</v>
      </c>
      <c r="M42" s="4"/>
    </row>
    <row r="43" ht="14.25" customHeight="1">
      <c r="A43" s="2" t="s">
        <v>51</v>
      </c>
      <c r="B43" s="2">
        <v>0.18836523592472</v>
      </c>
      <c r="C43" s="2">
        <v>7.599823293276E-4</v>
      </c>
      <c r="D43" s="2">
        <v>9.561672341078E-4</v>
      </c>
      <c r="E43" s="2">
        <v>8.573412778787E-4</v>
      </c>
      <c r="F43" s="5">
        <v>0.299438327550888</v>
      </c>
      <c r="G43" s="2">
        <v>0.0104276789352297</v>
      </c>
      <c r="H43" s="2">
        <v>0.0</v>
      </c>
      <c r="I43" s="2">
        <v>0.0</v>
      </c>
      <c r="J43" s="2">
        <v>0.0</v>
      </c>
      <c r="K43" s="2">
        <f t="shared" si="1"/>
        <v>0</v>
      </c>
      <c r="L43" s="4">
        <v>1.0</v>
      </c>
      <c r="M43" s="4"/>
    </row>
    <row r="44" ht="14.25" customHeight="1">
      <c r="A44" s="2" t="s">
        <v>52</v>
      </c>
      <c r="B44" s="2">
        <v>0.992061555385589</v>
      </c>
      <c r="C44" s="2">
        <v>0.0027002529241144</v>
      </c>
      <c r="D44" s="2">
        <v>0.212211430072784</v>
      </c>
      <c r="E44" s="2">
        <v>0.918487191200256</v>
      </c>
      <c r="F44" s="5">
        <v>0.859243392944335</v>
      </c>
      <c r="G44" s="2">
        <v>0.0127775557339191</v>
      </c>
      <c r="H44" s="2">
        <v>0.0</v>
      </c>
      <c r="I44" s="2">
        <v>0.0</v>
      </c>
      <c r="J44" s="2">
        <v>0.0</v>
      </c>
      <c r="K44" s="2">
        <f t="shared" si="1"/>
        <v>1</v>
      </c>
      <c r="L44" s="4">
        <v>1.0</v>
      </c>
      <c r="M44" s="4"/>
    </row>
    <row r="45" ht="14.25" customHeight="1">
      <c r="A45" s="2" t="s">
        <v>53</v>
      </c>
      <c r="B45" s="2">
        <v>0.868371248245239</v>
      </c>
      <c r="C45" s="2">
        <v>0.0017752038547769</v>
      </c>
      <c r="D45" s="2">
        <v>0.243603482842445</v>
      </c>
      <c r="E45" s="2">
        <v>0.661639094352722</v>
      </c>
      <c r="F45" s="5">
        <v>0.0872150063514709</v>
      </c>
      <c r="G45" s="2">
        <v>0.0205529145896434</v>
      </c>
      <c r="H45" s="2">
        <v>0.0</v>
      </c>
      <c r="I45" s="2">
        <v>0.0</v>
      </c>
      <c r="J45" s="2">
        <v>0.0</v>
      </c>
      <c r="K45" s="2">
        <f t="shared" si="1"/>
        <v>1</v>
      </c>
      <c r="L45" s="4">
        <v>1.0</v>
      </c>
      <c r="M45" s="4"/>
    </row>
    <row r="46" ht="14.25" customHeight="1">
      <c r="A46" s="2" t="s">
        <v>54</v>
      </c>
      <c r="B46" s="2">
        <v>0.0615429356694221</v>
      </c>
      <c r="C46" s="2">
        <v>6.028428906574E-4</v>
      </c>
      <c r="D46" s="2">
        <v>0.0095641361549496</v>
      </c>
      <c r="E46" s="2">
        <v>0.0038676878903061</v>
      </c>
      <c r="F46" s="5">
        <v>0.0170887596905231</v>
      </c>
      <c r="G46" s="2">
        <v>0.0185722168534994</v>
      </c>
      <c r="H46" s="2">
        <v>0.0</v>
      </c>
      <c r="I46" s="2">
        <v>0.0</v>
      </c>
      <c r="J46" s="2">
        <v>0.0</v>
      </c>
      <c r="K46" s="2">
        <f t="shared" si="1"/>
        <v>0</v>
      </c>
      <c r="L46" s="4">
        <v>1.0</v>
      </c>
      <c r="M46" s="4"/>
    </row>
    <row r="47" ht="14.25" customHeight="1">
      <c r="A47" s="2" t="s">
        <v>55</v>
      </c>
      <c r="B47" s="2">
        <v>0.0218419227749109</v>
      </c>
      <c r="C47" s="2">
        <v>1.764916960382E-4</v>
      </c>
      <c r="D47" s="2">
        <v>5.134861567057E-4</v>
      </c>
      <c r="E47" s="2">
        <v>2.81205448118271E-5</v>
      </c>
      <c r="F47" s="5">
        <v>0.0037756073288619</v>
      </c>
      <c r="G47" s="2">
        <v>0.0169939175248146</v>
      </c>
      <c r="H47" s="2">
        <v>0.0</v>
      </c>
      <c r="I47" s="2">
        <v>0.0</v>
      </c>
      <c r="J47" s="2">
        <v>0.0</v>
      </c>
      <c r="K47" s="2">
        <f t="shared" si="1"/>
        <v>0</v>
      </c>
      <c r="L47" s="4">
        <v>1.0</v>
      </c>
      <c r="M47" s="4"/>
    </row>
    <row r="48" ht="14.25" customHeight="1">
      <c r="A48" s="2" t="s">
        <v>56</v>
      </c>
      <c r="B48" s="2">
        <v>0.0219406448304653</v>
      </c>
      <c r="C48" s="2">
        <v>1.823975908337E-4</v>
      </c>
      <c r="D48" s="2">
        <v>6.805656594224E-4</v>
      </c>
      <c r="E48" s="2">
        <v>3.49051479133777E-5</v>
      </c>
      <c r="F48" s="5">
        <v>0.0037683323025703</v>
      </c>
      <c r="G48" s="2">
        <v>0.0149851366877555</v>
      </c>
      <c r="H48" s="2">
        <v>0.0</v>
      </c>
      <c r="I48" s="2">
        <v>0.0</v>
      </c>
      <c r="J48" s="2">
        <v>0.0</v>
      </c>
      <c r="K48" s="2">
        <f t="shared" si="1"/>
        <v>0</v>
      </c>
      <c r="L48" s="4">
        <v>1.0</v>
      </c>
      <c r="M48" s="4"/>
    </row>
    <row r="49" ht="14.25" customHeight="1">
      <c r="A49" s="2" t="s">
        <v>57</v>
      </c>
      <c r="B49" s="2">
        <v>0.0083817420527338</v>
      </c>
      <c r="C49" s="2">
        <v>5.05927273479756E-5</v>
      </c>
      <c r="D49" s="2">
        <v>2.979655691888E-4</v>
      </c>
      <c r="E49" s="2">
        <v>1.97877452592365E-5</v>
      </c>
      <c r="F49" s="5">
        <v>0.0010483169462531</v>
      </c>
      <c r="G49" s="2">
        <v>0.0073593817651271</v>
      </c>
      <c r="H49" s="2">
        <v>0.0</v>
      </c>
      <c r="I49" s="2">
        <v>0.0</v>
      </c>
      <c r="J49" s="2">
        <v>0.0</v>
      </c>
      <c r="K49" s="2">
        <f t="shared" si="1"/>
        <v>0</v>
      </c>
      <c r="L49" s="4">
        <v>1.0</v>
      </c>
      <c r="M49" s="4"/>
    </row>
    <row r="50" ht="14.25" customHeight="1">
      <c r="A50" s="2" t="s">
        <v>58</v>
      </c>
      <c r="B50" s="2">
        <v>0.0315987765789032</v>
      </c>
      <c r="C50" s="2">
        <v>2.306678943568E-4</v>
      </c>
      <c r="D50" s="2">
        <v>0.0011293874122202</v>
      </c>
      <c r="E50" s="2">
        <v>1.506239786976E-4</v>
      </c>
      <c r="F50" s="5">
        <v>0.0054321424104273</v>
      </c>
      <c r="G50" s="2">
        <v>0.0177039708942174</v>
      </c>
      <c r="H50" s="2">
        <v>0.0</v>
      </c>
      <c r="I50" s="2">
        <v>0.0</v>
      </c>
      <c r="J50" s="2">
        <v>0.0</v>
      </c>
      <c r="K50" s="2">
        <f t="shared" si="1"/>
        <v>0</v>
      </c>
      <c r="L50" s="4">
        <v>1.0</v>
      </c>
      <c r="M50" s="4"/>
    </row>
    <row r="51" ht="14.25" customHeight="1">
      <c r="A51" s="2" t="s">
        <v>59</v>
      </c>
      <c r="B51" s="2">
        <v>0.149787694215774</v>
      </c>
      <c r="C51" s="2">
        <v>0.0011192471720278</v>
      </c>
      <c r="D51" s="2">
        <v>3.512458642944E-4</v>
      </c>
      <c r="E51" s="2">
        <v>2.72523739113239E-5</v>
      </c>
      <c r="F51" s="5">
        <v>0.0032802205532789</v>
      </c>
      <c r="G51" s="2">
        <v>0.142978325486183</v>
      </c>
      <c r="H51" s="2">
        <v>0.0</v>
      </c>
      <c r="I51" s="2">
        <v>0.0</v>
      </c>
      <c r="J51" s="2">
        <v>0.0</v>
      </c>
      <c r="K51" s="2">
        <f t="shared" si="1"/>
        <v>0</v>
      </c>
      <c r="L51" s="4">
        <v>1.0</v>
      </c>
      <c r="M51" s="4"/>
    </row>
    <row r="52" ht="14.25" customHeight="1">
      <c r="A52" s="2" t="s">
        <v>60</v>
      </c>
      <c r="B52" s="2">
        <v>0.0070140929892659</v>
      </c>
      <c r="C52" s="2">
        <v>7.425351650454E-4</v>
      </c>
      <c r="D52" s="2">
        <v>1.201802515424E-4</v>
      </c>
      <c r="E52" s="2">
        <v>2.68728217633906E-5</v>
      </c>
      <c r="F52" s="5">
        <v>0.0011476578656584</v>
      </c>
      <c r="G52" s="2">
        <v>0.01057003531605</v>
      </c>
      <c r="H52" s="2">
        <v>0.0</v>
      </c>
      <c r="I52" s="2">
        <v>0.0</v>
      </c>
      <c r="J52" s="2">
        <v>0.0</v>
      </c>
      <c r="K52" s="2">
        <f t="shared" si="1"/>
        <v>0</v>
      </c>
      <c r="L52" s="4">
        <v>1.0</v>
      </c>
      <c r="M52" s="4"/>
    </row>
    <row r="53" ht="14.25" customHeight="1">
      <c r="A53" s="2" t="s">
        <v>61</v>
      </c>
      <c r="B53" s="2">
        <v>1.92446514120092E-5</v>
      </c>
      <c r="C53" s="2">
        <v>2.6621226112411E-8</v>
      </c>
      <c r="D53" s="2">
        <v>9.38084276924655E-9</v>
      </c>
      <c r="E53" s="2">
        <v>4.33476055050618E-9</v>
      </c>
      <c r="F53" s="5">
        <v>1.55978909788245E-6</v>
      </c>
      <c r="G53" s="2">
        <v>9.55565701588057E-6</v>
      </c>
      <c r="H53" s="2">
        <v>0.0</v>
      </c>
      <c r="I53" s="2">
        <v>0.0</v>
      </c>
      <c r="J53" s="2">
        <v>0.0</v>
      </c>
      <c r="K53" s="2">
        <f t="shared" si="1"/>
        <v>0</v>
      </c>
      <c r="L53" s="4">
        <v>1.0</v>
      </c>
      <c r="M53" s="4"/>
    </row>
    <row r="54" ht="14.25" customHeight="1">
      <c r="A54" s="2" t="s">
        <v>62</v>
      </c>
      <c r="B54" s="2">
        <v>0.177686482667922</v>
      </c>
      <c r="C54" s="2">
        <v>5.767304101027E-4</v>
      </c>
      <c r="D54" s="2">
        <v>0.0062156994827091</v>
      </c>
      <c r="E54" s="2">
        <v>0.0054630818776786</v>
      </c>
      <c r="F54" s="5">
        <v>0.20999652147293</v>
      </c>
      <c r="G54" s="2">
        <v>0.0152559550479054</v>
      </c>
      <c r="H54" s="2">
        <v>0.0</v>
      </c>
      <c r="I54" s="2">
        <v>0.0</v>
      </c>
      <c r="J54" s="2">
        <v>0.0</v>
      </c>
      <c r="K54" s="2">
        <f t="shared" si="1"/>
        <v>0</v>
      </c>
      <c r="L54" s="4">
        <v>1.0</v>
      </c>
      <c r="M54" s="4"/>
    </row>
    <row r="55" ht="14.25" customHeight="1">
      <c r="A55" s="2" t="s">
        <v>63</v>
      </c>
      <c r="B55" s="2">
        <v>9.34454703838128E-7</v>
      </c>
      <c r="C55" s="2">
        <v>9.83361655992886E-11</v>
      </c>
      <c r="D55" s="2">
        <v>3.98293009684636E-10</v>
      </c>
      <c r="E55" s="2">
        <v>2.27935684216085E-10</v>
      </c>
      <c r="F55" s="5">
        <v>1.95968326011097E-7</v>
      </c>
      <c r="G55" s="2">
        <v>5.04547074342554E-7</v>
      </c>
      <c r="H55" s="2">
        <v>0.0</v>
      </c>
      <c r="I55" s="2">
        <v>0.0</v>
      </c>
      <c r="J55" s="2">
        <v>0.0</v>
      </c>
      <c r="K55" s="2">
        <f t="shared" si="1"/>
        <v>0</v>
      </c>
      <c r="L55" s="4">
        <v>1.0</v>
      </c>
      <c r="M55" s="4"/>
    </row>
    <row r="56" ht="14.25" customHeight="1">
      <c r="A56" s="2" t="s">
        <v>64</v>
      </c>
      <c r="B56" s="2">
        <v>0.656538367271423</v>
      </c>
      <c r="C56" s="2">
        <v>0.0010322761954739</v>
      </c>
      <c r="D56" s="2">
        <v>0.0309161208570003</v>
      </c>
      <c r="E56" s="2">
        <v>0.0661942735314369</v>
      </c>
      <c r="F56" s="5">
        <v>0.609388470649719</v>
      </c>
      <c r="G56" s="2">
        <v>0.0474695898592472</v>
      </c>
      <c r="H56" s="2">
        <v>0.0</v>
      </c>
      <c r="I56" s="2">
        <v>0.0</v>
      </c>
      <c r="J56" s="2">
        <v>0.0</v>
      </c>
      <c r="K56" s="2">
        <f t="shared" si="1"/>
        <v>1</v>
      </c>
      <c r="L56" s="4">
        <v>1.0</v>
      </c>
      <c r="M56" s="4"/>
    </row>
    <row r="57" ht="14.25" customHeight="1">
      <c r="A57" s="2" t="s">
        <v>65</v>
      </c>
      <c r="B57" s="2">
        <v>0.821500778198242</v>
      </c>
      <c r="C57" s="2">
        <v>7.032965077087E-4</v>
      </c>
      <c r="D57" s="2">
        <v>0.0117235612124204</v>
      </c>
      <c r="E57" s="2">
        <v>0.0487790182232856</v>
      </c>
      <c r="F57" s="5">
        <v>0.865621209144592</v>
      </c>
      <c r="G57" s="2">
        <v>0.0233089867979288</v>
      </c>
      <c r="H57" s="2">
        <v>0.0</v>
      </c>
      <c r="I57" s="2">
        <v>0.0</v>
      </c>
      <c r="J57" s="2">
        <v>0.0</v>
      </c>
      <c r="K57" s="2">
        <f t="shared" si="1"/>
        <v>1</v>
      </c>
      <c r="L57" s="4">
        <v>1.0</v>
      </c>
      <c r="M57" s="4"/>
    </row>
    <row r="58" ht="14.25" customHeight="1">
      <c r="A58" s="2" t="s">
        <v>66</v>
      </c>
      <c r="B58" s="2">
        <v>0.988906562328338</v>
      </c>
      <c r="C58" s="2">
        <v>0.0015160721959546</v>
      </c>
      <c r="D58" s="2">
        <v>0.249578341841697</v>
      </c>
      <c r="E58" s="2">
        <v>0.48225975036621</v>
      </c>
      <c r="F58" s="5">
        <v>0.928379118442535</v>
      </c>
      <c r="G58" s="2">
        <v>0.0796781480312347</v>
      </c>
      <c r="H58" s="2">
        <v>0.0</v>
      </c>
      <c r="I58" s="2">
        <v>0.0</v>
      </c>
      <c r="J58" s="2">
        <v>0.0</v>
      </c>
      <c r="K58" s="2">
        <f t="shared" si="1"/>
        <v>1</v>
      </c>
      <c r="L58" s="4">
        <v>1.0</v>
      </c>
      <c r="M58" s="4"/>
    </row>
    <row r="59" ht="14.25" customHeight="1">
      <c r="A59" s="2" t="s">
        <v>67</v>
      </c>
      <c r="B59" s="2">
        <v>0.991981327533722</v>
      </c>
      <c r="C59" s="2">
        <v>0.002071110298857</v>
      </c>
      <c r="D59" s="2">
        <v>0.513456583023071</v>
      </c>
      <c r="E59" s="2">
        <v>0.548384308815002</v>
      </c>
      <c r="F59" s="5">
        <v>0.911307454109192</v>
      </c>
      <c r="G59" s="2">
        <v>0.075557604432106</v>
      </c>
      <c r="H59" s="2">
        <v>0.0</v>
      </c>
      <c r="I59" s="2">
        <v>0.0</v>
      </c>
      <c r="J59" s="2">
        <v>0.0</v>
      </c>
      <c r="K59" s="2">
        <f t="shared" si="1"/>
        <v>1</v>
      </c>
      <c r="L59" s="4">
        <v>1.0</v>
      </c>
      <c r="M59" s="4"/>
    </row>
    <row r="60" ht="14.25" customHeight="1">
      <c r="A60" s="2" t="s">
        <v>68</v>
      </c>
      <c r="B60" s="2">
        <v>0.991178929805755</v>
      </c>
      <c r="C60" s="2">
        <v>0.0014175451360642</v>
      </c>
      <c r="D60" s="2">
        <v>0.474666684865951</v>
      </c>
      <c r="E60" s="2">
        <v>0.537237286567688</v>
      </c>
      <c r="F60" s="5">
        <v>0.888376951217651</v>
      </c>
      <c r="G60" s="2">
        <v>0.0315702557563781</v>
      </c>
      <c r="H60" s="2">
        <v>0.0</v>
      </c>
      <c r="I60" s="2">
        <v>0.0</v>
      </c>
      <c r="J60" s="2">
        <v>0.0</v>
      </c>
      <c r="K60" s="2">
        <f t="shared" si="1"/>
        <v>1</v>
      </c>
      <c r="L60" s="4">
        <v>1.0</v>
      </c>
      <c r="M60" s="4"/>
    </row>
    <row r="61" ht="14.25" customHeight="1">
      <c r="A61" s="2" t="s">
        <v>69</v>
      </c>
      <c r="B61" s="2">
        <v>0.992044568061828</v>
      </c>
      <c r="C61" s="2">
        <v>0.001154541154392</v>
      </c>
      <c r="D61" s="2">
        <v>0.102561019361019</v>
      </c>
      <c r="E61" s="2">
        <v>0.777999877929687</v>
      </c>
      <c r="F61" s="5">
        <v>0.858585119247436</v>
      </c>
      <c r="G61" s="2">
        <v>0.011350916698575</v>
      </c>
      <c r="H61" s="2">
        <v>0.0</v>
      </c>
      <c r="I61" s="2">
        <v>0.0</v>
      </c>
      <c r="J61" s="2">
        <v>0.0</v>
      </c>
      <c r="K61" s="2">
        <f t="shared" si="1"/>
        <v>1</v>
      </c>
      <c r="L61" s="4">
        <v>1.0</v>
      </c>
      <c r="M61" s="4"/>
    </row>
    <row r="62" ht="14.25" customHeight="1">
      <c r="A62" s="2" t="s">
        <v>70</v>
      </c>
      <c r="B62" s="2">
        <v>0.330568224191665</v>
      </c>
      <c r="C62" s="2">
        <v>7.903210935182E-4</v>
      </c>
      <c r="D62" s="2">
        <v>0.0011363620869815</v>
      </c>
      <c r="E62" s="2">
        <v>6.530804676003E-4</v>
      </c>
      <c r="F62" s="5">
        <v>0.446788698434829</v>
      </c>
      <c r="G62" s="2">
        <v>0.0179286058992147</v>
      </c>
      <c r="H62" s="2">
        <v>0.0</v>
      </c>
      <c r="I62" s="2">
        <v>0.0</v>
      </c>
      <c r="J62" s="2">
        <v>0.0</v>
      </c>
      <c r="K62" s="2">
        <f t="shared" si="1"/>
        <v>0</v>
      </c>
      <c r="L62" s="4">
        <v>1.0</v>
      </c>
      <c r="M62" s="4"/>
    </row>
    <row r="63" ht="14.25" customHeight="1">
      <c r="A63" s="2" t="s">
        <v>71</v>
      </c>
      <c r="B63" s="2">
        <v>0.993666410446167</v>
      </c>
      <c r="C63" s="2">
        <v>0.0012510403757914</v>
      </c>
      <c r="D63" s="2">
        <v>0.500150680541992</v>
      </c>
      <c r="E63" s="2">
        <v>0.509372770786285</v>
      </c>
      <c r="F63" s="5">
        <v>0.943255543708801</v>
      </c>
      <c r="G63" s="2">
        <v>0.0483822934329509</v>
      </c>
      <c r="H63" s="2">
        <v>0.0</v>
      </c>
      <c r="I63" s="2">
        <v>0.0</v>
      </c>
      <c r="J63" s="2">
        <v>0.0</v>
      </c>
      <c r="K63" s="2">
        <f t="shared" si="1"/>
        <v>1</v>
      </c>
      <c r="L63" s="4">
        <v>1.0</v>
      </c>
      <c r="M63" s="4"/>
    </row>
    <row r="64" ht="14.25" customHeight="1">
      <c r="A64" s="2" t="s">
        <v>72</v>
      </c>
      <c r="B64" s="2">
        <v>0.994627833366394</v>
      </c>
      <c r="C64" s="2">
        <v>9.805373847484E-4</v>
      </c>
      <c r="D64" s="2">
        <v>0.0807353034615516</v>
      </c>
      <c r="E64" s="2">
        <v>0.712336063385009</v>
      </c>
      <c r="F64" s="5">
        <v>0.95628809928894</v>
      </c>
      <c r="G64" s="2">
        <v>0.0146192358806729</v>
      </c>
      <c r="H64" s="2">
        <v>0.0</v>
      </c>
      <c r="I64" s="2">
        <v>0.0</v>
      </c>
      <c r="J64" s="2">
        <v>0.0</v>
      </c>
      <c r="K64" s="2">
        <f t="shared" si="1"/>
        <v>1</v>
      </c>
      <c r="L64" s="4">
        <v>1.0</v>
      </c>
      <c r="M64" s="4"/>
    </row>
    <row r="65" ht="14.25" customHeight="1">
      <c r="A65" s="2" t="s">
        <v>73</v>
      </c>
      <c r="B65" s="2">
        <v>0.991490066051483</v>
      </c>
      <c r="C65" s="2">
        <v>0.0018760060193017</v>
      </c>
      <c r="D65" s="2">
        <v>0.223885685205459</v>
      </c>
      <c r="E65" s="2">
        <v>0.736927568912506</v>
      </c>
      <c r="F65" s="5">
        <v>0.840672671794891</v>
      </c>
      <c r="G65" s="2">
        <v>0.0163344871252775</v>
      </c>
      <c r="H65" s="2">
        <v>0.0</v>
      </c>
      <c r="I65" s="2">
        <v>0.0</v>
      </c>
      <c r="J65" s="2">
        <v>0.0</v>
      </c>
      <c r="K65" s="2">
        <f t="shared" si="1"/>
        <v>1</v>
      </c>
      <c r="L65" s="4">
        <v>1.0</v>
      </c>
      <c r="M65" s="4"/>
    </row>
    <row r="66" ht="14.25" customHeight="1">
      <c r="A66" s="2" t="s">
        <v>74</v>
      </c>
      <c r="B66" s="2">
        <v>0.992661416530609</v>
      </c>
      <c r="C66" s="2">
        <v>0.0012957712169736</v>
      </c>
      <c r="D66" s="2">
        <v>0.0904699191451072</v>
      </c>
      <c r="E66" s="2">
        <v>0.900856018066406</v>
      </c>
      <c r="F66" s="5">
        <v>0.831485509872436</v>
      </c>
      <c r="G66" s="2">
        <v>0.0148369232192635</v>
      </c>
      <c r="H66" s="2">
        <v>0.0</v>
      </c>
      <c r="I66" s="2">
        <v>0.0</v>
      </c>
      <c r="J66" s="2">
        <v>0.0</v>
      </c>
      <c r="K66" s="2">
        <f t="shared" si="1"/>
        <v>1</v>
      </c>
      <c r="L66" s="4">
        <v>1.0</v>
      </c>
      <c r="M66" s="4"/>
    </row>
    <row r="67" ht="14.25" customHeight="1">
      <c r="A67" s="2" t="s">
        <v>75</v>
      </c>
      <c r="B67" s="2">
        <v>0.993074536323547</v>
      </c>
      <c r="C67" s="2">
        <v>0.0023540758993476</v>
      </c>
      <c r="D67" s="2">
        <v>0.262481778860092</v>
      </c>
      <c r="E67" s="2">
        <v>0.905656278133392</v>
      </c>
      <c r="F67" s="5">
        <v>0.683165431022644</v>
      </c>
      <c r="G67" s="2">
        <v>0.0438403598964214</v>
      </c>
      <c r="H67" s="2">
        <v>0.0</v>
      </c>
      <c r="I67" s="2">
        <v>0.0</v>
      </c>
      <c r="J67" s="2">
        <v>0.0</v>
      </c>
      <c r="K67" s="2">
        <f t="shared" si="1"/>
        <v>1</v>
      </c>
      <c r="L67" s="4">
        <v>1.0</v>
      </c>
      <c r="M67" s="4"/>
    </row>
    <row r="68" ht="14.25" customHeight="1">
      <c r="A68" s="2" t="s">
        <v>76</v>
      </c>
      <c r="B68" s="2">
        <v>0.998414099216461</v>
      </c>
      <c r="C68" s="2">
        <v>0.001956213498488</v>
      </c>
      <c r="D68" s="2">
        <v>0.0524517856538295</v>
      </c>
      <c r="E68" s="2">
        <v>0.995302379131317</v>
      </c>
      <c r="F68" s="5">
        <v>0.4927898645401</v>
      </c>
      <c r="G68" s="2">
        <v>0.0105521474033594</v>
      </c>
      <c r="H68" s="2">
        <v>0.0</v>
      </c>
      <c r="I68" s="2">
        <v>0.0</v>
      </c>
      <c r="J68" s="2">
        <v>0.0</v>
      </c>
      <c r="K68" s="2">
        <f t="shared" si="1"/>
        <v>1</v>
      </c>
      <c r="L68" s="4">
        <v>1.0</v>
      </c>
      <c r="M68" s="4"/>
    </row>
    <row r="69" ht="14.25" customHeight="1">
      <c r="A69" s="2" t="s">
        <v>77</v>
      </c>
      <c r="B69" s="2">
        <v>0.997747063636779</v>
      </c>
      <c r="C69" s="2">
        <v>0.0046616322360932</v>
      </c>
      <c r="D69" s="2">
        <v>0.173664450645446</v>
      </c>
      <c r="E69" s="2">
        <v>0.990315735340118</v>
      </c>
      <c r="F69" s="5">
        <v>0.788810670375824</v>
      </c>
      <c r="G69" s="2">
        <v>0.0218964628875255</v>
      </c>
      <c r="H69" s="2">
        <v>0.0</v>
      </c>
      <c r="I69" s="2">
        <v>0.0</v>
      </c>
      <c r="J69" s="2">
        <v>0.0</v>
      </c>
      <c r="K69" s="2">
        <f t="shared" si="1"/>
        <v>1</v>
      </c>
      <c r="L69" s="4">
        <v>1.0</v>
      </c>
      <c r="M69" s="4"/>
    </row>
    <row r="70" ht="14.25" customHeight="1">
      <c r="A70" s="2" t="s">
        <v>78</v>
      </c>
      <c r="B70" s="2">
        <v>0.997821271419525</v>
      </c>
      <c r="C70" s="2">
        <v>0.0035176372621208</v>
      </c>
      <c r="D70" s="2">
        <v>0.331863790750503</v>
      </c>
      <c r="E70" s="2">
        <v>0.74880027770996</v>
      </c>
      <c r="F70" s="5">
        <v>0.988058865070343</v>
      </c>
      <c r="G70" s="2">
        <v>0.0240672416985034</v>
      </c>
      <c r="H70" s="2">
        <v>0.0</v>
      </c>
      <c r="I70" s="2">
        <v>0.0</v>
      </c>
      <c r="J70" s="2">
        <v>0.0</v>
      </c>
      <c r="K70" s="2">
        <f t="shared" si="1"/>
        <v>1</v>
      </c>
      <c r="L70" s="4">
        <v>1.0</v>
      </c>
      <c r="M70" s="4"/>
    </row>
    <row r="71" ht="14.25" customHeight="1">
      <c r="A71" s="2" t="s">
        <v>79</v>
      </c>
      <c r="B71" s="2">
        <v>0.999007105827331</v>
      </c>
      <c r="C71" s="2">
        <v>0.0019741745200008</v>
      </c>
      <c r="D71" s="2">
        <v>0.039177119731903</v>
      </c>
      <c r="E71" s="2">
        <v>0.959358394145965</v>
      </c>
      <c r="F71" s="5">
        <v>0.995238482952118</v>
      </c>
      <c r="G71" s="2">
        <v>0.0123114036396145</v>
      </c>
      <c r="H71" s="2">
        <v>0.0</v>
      </c>
      <c r="I71" s="2">
        <v>0.0</v>
      </c>
      <c r="J71" s="2">
        <v>0.0</v>
      </c>
      <c r="K71" s="2">
        <f t="shared" si="1"/>
        <v>1</v>
      </c>
      <c r="L71" s="4">
        <v>1.0</v>
      </c>
      <c r="M71" s="4"/>
    </row>
    <row r="72" ht="14.25" customHeight="1">
      <c r="A72" s="2" t="s">
        <v>80</v>
      </c>
      <c r="B72" s="2">
        <v>0.999233841896057</v>
      </c>
      <c r="C72" s="2">
        <v>0.0044882651418447</v>
      </c>
      <c r="D72" s="2">
        <v>0.07825612276792521</v>
      </c>
      <c r="E72" s="2">
        <v>0.990608692169189</v>
      </c>
      <c r="F72" s="5">
        <v>0.994366705417633</v>
      </c>
      <c r="G72" s="2">
        <v>0.0141123058274388</v>
      </c>
      <c r="H72" s="2">
        <v>0.0</v>
      </c>
      <c r="I72" s="2">
        <v>0.0</v>
      </c>
      <c r="J72" s="2">
        <v>0.0</v>
      </c>
      <c r="K72" s="2">
        <f t="shared" si="1"/>
        <v>1</v>
      </c>
      <c r="L72" s="4">
        <v>1.0</v>
      </c>
      <c r="M72" s="4"/>
    </row>
    <row r="73" ht="14.25" customHeight="1">
      <c r="A73" s="2" t="s">
        <v>81</v>
      </c>
      <c r="B73" s="2">
        <v>0.217202693223953</v>
      </c>
      <c r="C73" s="2">
        <v>6.088025984354E-4</v>
      </c>
      <c r="D73" s="2">
        <v>8.603220921941E-4</v>
      </c>
      <c r="E73" s="2">
        <v>5.836939089931E-4</v>
      </c>
      <c r="F73" s="5">
        <v>0.308018326759338</v>
      </c>
      <c r="G73" s="2">
        <v>0.0121893947944045</v>
      </c>
      <c r="H73" s="2">
        <v>0.0</v>
      </c>
      <c r="I73" s="2">
        <v>0.0</v>
      </c>
      <c r="J73" s="2">
        <v>0.0</v>
      </c>
      <c r="K73" s="2">
        <f t="shared" si="1"/>
        <v>0</v>
      </c>
      <c r="L73" s="4">
        <v>1.0</v>
      </c>
      <c r="M73" s="4"/>
    </row>
    <row r="74" ht="14.25" customHeight="1">
      <c r="A74" s="2" t="s">
        <v>82</v>
      </c>
      <c r="B74" s="2">
        <v>0.998842895030975</v>
      </c>
      <c r="C74" s="2">
        <v>0.003901720046997</v>
      </c>
      <c r="D74" s="2">
        <v>0.107187248766422</v>
      </c>
      <c r="E74" s="2">
        <v>0.995468080043792</v>
      </c>
      <c r="F74" s="5">
        <v>0.969566702842712</v>
      </c>
      <c r="G74" s="2">
        <v>0.0098423445597291</v>
      </c>
      <c r="H74" s="2">
        <v>0.0</v>
      </c>
      <c r="I74" s="2">
        <v>0.0</v>
      </c>
      <c r="J74" s="2">
        <v>0.0</v>
      </c>
      <c r="K74" s="2">
        <f t="shared" si="1"/>
        <v>1</v>
      </c>
      <c r="L74" s="4">
        <v>1.0</v>
      </c>
      <c r="M74" s="4"/>
    </row>
    <row r="75" ht="14.25" customHeight="1">
      <c r="A75" s="2" t="s">
        <v>83</v>
      </c>
      <c r="B75" s="2">
        <v>0.996857762336731</v>
      </c>
      <c r="C75" s="2">
        <v>0.0060578580014407</v>
      </c>
      <c r="D75" s="2">
        <v>0.148198798298835</v>
      </c>
      <c r="E75" s="2">
        <v>0.972658455371856</v>
      </c>
      <c r="F75" s="5">
        <v>0.966022491455078</v>
      </c>
      <c r="G75" s="2">
        <v>0.0167166516184806</v>
      </c>
      <c r="H75" s="2">
        <v>0.0</v>
      </c>
      <c r="I75" s="2">
        <v>0.0</v>
      </c>
      <c r="J75" s="2">
        <v>0.0</v>
      </c>
      <c r="K75" s="2">
        <f t="shared" si="1"/>
        <v>1</v>
      </c>
      <c r="L75" s="4">
        <v>1.0</v>
      </c>
      <c r="M75" s="4"/>
    </row>
    <row r="76" ht="14.25" customHeight="1">
      <c r="A76" s="2" t="s">
        <v>84</v>
      </c>
      <c r="B76" s="2">
        <v>0.998508989810943</v>
      </c>
      <c r="C76" s="2">
        <v>0.0055526387877762</v>
      </c>
      <c r="D76" s="2">
        <v>0.258602172136306</v>
      </c>
      <c r="E76" s="2">
        <v>0.994604468345642</v>
      </c>
      <c r="F76" s="5">
        <v>0.94584846496582</v>
      </c>
      <c r="G76" s="2">
        <v>0.0212089512497186</v>
      </c>
      <c r="H76" s="2">
        <v>0.0</v>
      </c>
      <c r="I76" s="2">
        <v>0.0</v>
      </c>
      <c r="J76" s="2">
        <v>0.0</v>
      </c>
      <c r="K76" s="2">
        <f t="shared" si="1"/>
        <v>1</v>
      </c>
      <c r="L76" s="4">
        <v>1.0</v>
      </c>
      <c r="M76" s="4"/>
    </row>
    <row r="77" ht="14.25" customHeight="1">
      <c r="A77" s="2" t="s">
        <v>85</v>
      </c>
      <c r="B77" s="2">
        <v>0.972370982170105</v>
      </c>
      <c r="C77" s="2">
        <v>0.0048429225571453</v>
      </c>
      <c r="D77" s="2">
        <v>0.255510509014129</v>
      </c>
      <c r="E77" s="2">
        <v>0.984873414039611</v>
      </c>
      <c r="F77" s="5">
        <v>0.189638972282409</v>
      </c>
      <c r="G77" s="2">
        <v>0.0245621670037508</v>
      </c>
      <c r="H77" s="2">
        <v>0.0</v>
      </c>
      <c r="I77" s="2">
        <v>0.0</v>
      </c>
      <c r="J77" s="2">
        <v>0.0</v>
      </c>
      <c r="K77" s="2">
        <f t="shared" si="1"/>
        <v>1</v>
      </c>
      <c r="L77" s="4">
        <v>1.0</v>
      </c>
      <c r="M77" s="4"/>
    </row>
    <row r="78" ht="14.25" customHeight="1">
      <c r="A78" s="2" t="s">
        <v>86</v>
      </c>
      <c r="B78" s="2">
        <v>0.971127986907959</v>
      </c>
      <c r="C78" s="2">
        <v>0.0035609893966466</v>
      </c>
      <c r="D78" s="2">
        <v>0.222874999046325</v>
      </c>
      <c r="E78" s="2">
        <v>0.954800248146057</v>
      </c>
      <c r="F78" s="5">
        <v>0.655356645584106</v>
      </c>
      <c r="G78" s="2">
        <v>0.0231651328504085</v>
      </c>
      <c r="H78" s="2">
        <v>0.0</v>
      </c>
      <c r="I78" s="2">
        <v>0.0</v>
      </c>
      <c r="J78" s="2">
        <v>0.0</v>
      </c>
      <c r="K78" s="2">
        <f t="shared" si="1"/>
        <v>1</v>
      </c>
      <c r="L78" s="4">
        <v>1.0</v>
      </c>
      <c r="M78" s="4"/>
    </row>
    <row r="79" ht="14.25" customHeight="1">
      <c r="A79" s="2" t="s">
        <v>87</v>
      </c>
      <c r="B79" s="2">
        <v>0.98866331577301</v>
      </c>
      <c r="C79" s="2">
        <v>0.0034833331592381</v>
      </c>
      <c r="D79" s="2">
        <v>0.357385367155075</v>
      </c>
      <c r="E79" s="2">
        <v>0.974924683570861</v>
      </c>
      <c r="F79" s="5">
        <v>0.68256539106369</v>
      </c>
      <c r="G79" s="2">
        <v>0.0147443572059273</v>
      </c>
      <c r="H79" s="2">
        <v>0.0</v>
      </c>
      <c r="I79" s="2">
        <v>0.0</v>
      </c>
      <c r="J79" s="2">
        <v>0.0</v>
      </c>
      <c r="K79" s="2">
        <f t="shared" si="1"/>
        <v>1</v>
      </c>
      <c r="L79" s="4">
        <v>1.0</v>
      </c>
      <c r="M79" s="4"/>
    </row>
    <row r="80" ht="14.25" customHeight="1">
      <c r="A80" s="2" t="s">
        <v>88</v>
      </c>
      <c r="B80" s="2">
        <v>0.989481687545776</v>
      </c>
      <c r="C80" s="2">
        <v>0.0021515907719731</v>
      </c>
      <c r="D80" s="2">
        <v>0.278625279664993</v>
      </c>
      <c r="E80" s="2">
        <v>0.944230794906616</v>
      </c>
      <c r="F80" s="5">
        <v>0.61286449432373</v>
      </c>
      <c r="G80" s="2">
        <v>0.0117723224684596</v>
      </c>
      <c r="H80" s="2">
        <v>0.0</v>
      </c>
      <c r="I80" s="2">
        <v>0.0</v>
      </c>
      <c r="J80" s="2">
        <v>0.0</v>
      </c>
      <c r="K80" s="2">
        <f t="shared" si="1"/>
        <v>1</v>
      </c>
      <c r="L80" s="4">
        <v>1.0</v>
      </c>
      <c r="M80" s="4"/>
    </row>
    <row r="81" ht="14.25" customHeight="1">
      <c r="A81" s="2" t="s">
        <v>89</v>
      </c>
      <c r="B81" s="2">
        <v>0.982401669025421</v>
      </c>
      <c r="C81" s="2">
        <v>0.0022435295395553</v>
      </c>
      <c r="D81" s="2">
        <v>0.433318853378295</v>
      </c>
      <c r="E81" s="2">
        <v>0.872091114521026</v>
      </c>
      <c r="F81" s="5">
        <v>0.433680117130279</v>
      </c>
      <c r="G81" s="2">
        <v>0.0128446379676461</v>
      </c>
      <c r="H81" s="2">
        <v>0.0</v>
      </c>
      <c r="I81" s="2">
        <v>0.0</v>
      </c>
      <c r="J81" s="2">
        <v>0.0</v>
      </c>
      <c r="K81" s="2">
        <f t="shared" si="1"/>
        <v>1</v>
      </c>
      <c r="L81" s="4">
        <v>1.0</v>
      </c>
      <c r="M81" s="4"/>
    </row>
    <row r="82" ht="14.25" customHeight="1">
      <c r="A82" s="2" t="s">
        <v>90</v>
      </c>
      <c r="B82" s="2">
        <v>0.208151429891586</v>
      </c>
      <c r="C82" s="2">
        <v>0.0017610781360417</v>
      </c>
      <c r="D82" s="2">
        <v>0.0156243070960044</v>
      </c>
      <c r="E82" s="2">
        <v>0.020719202235341</v>
      </c>
      <c r="F82" s="5">
        <v>0.11111044883728</v>
      </c>
      <c r="G82" s="2">
        <v>0.0393048822879791</v>
      </c>
      <c r="H82" s="2">
        <v>0.0</v>
      </c>
      <c r="I82" s="2">
        <v>0.0</v>
      </c>
      <c r="J82" s="2">
        <v>0.0</v>
      </c>
      <c r="K82" s="2">
        <f t="shared" si="1"/>
        <v>0</v>
      </c>
      <c r="L82" s="4">
        <v>1.0</v>
      </c>
      <c r="M82" s="4"/>
    </row>
    <row r="83" ht="14.25" customHeight="1">
      <c r="A83" s="2" t="s">
        <v>91</v>
      </c>
      <c r="B83" s="2">
        <v>0.0665062963962555</v>
      </c>
      <c r="C83" s="2">
        <v>5.572232184931E-4</v>
      </c>
      <c r="D83" s="2">
        <v>0.0093645248562097</v>
      </c>
      <c r="E83" s="2">
        <v>0.0047258185222744</v>
      </c>
      <c r="F83" s="5">
        <v>0.0208376701921224</v>
      </c>
      <c r="G83" s="2">
        <v>0.0167065355926752</v>
      </c>
      <c r="H83" s="2">
        <v>0.0</v>
      </c>
      <c r="I83" s="2">
        <v>0.0</v>
      </c>
      <c r="J83" s="2">
        <v>0.0</v>
      </c>
      <c r="K83" s="2">
        <f t="shared" si="1"/>
        <v>0</v>
      </c>
      <c r="L83" s="4">
        <v>1.0</v>
      </c>
      <c r="M83" s="4"/>
    </row>
    <row r="84" ht="14.25" customHeight="1">
      <c r="A84" s="2" t="s">
        <v>92</v>
      </c>
      <c r="B84" s="2">
        <v>0.643712997436523</v>
      </c>
      <c r="C84" s="2">
        <v>0.0010632523335516</v>
      </c>
      <c r="D84" s="2">
        <v>0.0127354115247726</v>
      </c>
      <c r="E84" s="2">
        <v>0.0216236114501953</v>
      </c>
      <c r="F84" s="5">
        <v>0.663599371910095</v>
      </c>
      <c r="G84" s="2">
        <v>0.0213622115552425</v>
      </c>
      <c r="H84" s="2">
        <v>0.0</v>
      </c>
      <c r="I84" s="2">
        <v>0.0</v>
      </c>
      <c r="J84" s="2">
        <v>0.0</v>
      </c>
      <c r="K84" s="2">
        <f t="shared" si="1"/>
        <v>1</v>
      </c>
      <c r="L84" s="4">
        <v>1.0</v>
      </c>
      <c r="M84" s="4"/>
    </row>
    <row r="85" ht="14.25" customHeight="1">
      <c r="A85" s="2" t="s">
        <v>93</v>
      </c>
      <c r="B85" s="2">
        <v>0.0067318785004317</v>
      </c>
      <c r="C85" s="2">
        <v>4.86403587274253E-5</v>
      </c>
      <c r="D85" s="2">
        <v>2.969525521621E-4</v>
      </c>
      <c r="E85" s="2">
        <v>1.50601536006433E-5</v>
      </c>
      <c r="F85" s="5">
        <v>0.0013212370686233</v>
      </c>
      <c r="G85" s="2">
        <v>0.0039419936947524</v>
      </c>
      <c r="H85" s="2">
        <v>0.0</v>
      </c>
      <c r="I85" s="2">
        <v>0.0</v>
      </c>
      <c r="J85" s="2">
        <v>0.0</v>
      </c>
      <c r="K85" s="2">
        <f t="shared" si="1"/>
        <v>0</v>
      </c>
      <c r="L85" s="4">
        <v>1.0</v>
      </c>
      <c r="M85" s="4"/>
    </row>
    <row r="86" ht="14.25" customHeight="1">
      <c r="A86" s="2" t="s">
        <v>94</v>
      </c>
      <c r="B86" s="2">
        <v>0.0160202831029891</v>
      </c>
      <c r="C86" s="2">
        <v>1.247386098839E-4</v>
      </c>
      <c r="D86" s="2">
        <v>6.918945000506E-4</v>
      </c>
      <c r="E86" s="2">
        <v>3.14477620122488E-5</v>
      </c>
      <c r="F86" s="5">
        <v>0.004427408799529</v>
      </c>
      <c r="G86" s="2">
        <v>0.0085167288780212</v>
      </c>
      <c r="H86" s="2">
        <v>0.0</v>
      </c>
      <c r="I86" s="2">
        <v>0.0</v>
      </c>
      <c r="J86" s="2">
        <v>0.0</v>
      </c>
      <c r="K86" s="2">
        <f t="shared" si="1"/>
        <v>0</v>
      </c>
      <c r="L86" s="4">
        <v>1.0</v>
      </c>
      <c r="M86" s="4"/>
    </row>
    <row r="87" ht="14.25" customHeight="1">
      <c r="A87" s="2" t="s">
        <v>95</v>
      </c>
      <c r="B87" s="2">
        <v>0.046448390930891</v>
      </c>
      <c r="C87" s="2">
        <v>3.806289460044E-4</v>
      </c>
      <c r="D87" s="2">
        <v>0.0011650647502392</v>
      </c>
      <c r="E87" s="2">
        <v>9.50601024669595E-5</v>
      </c>
      <c r="F87" s="5">
        <v>0.0087740467861294</v>
      </c>
      <c r="G87" s="2">
        <v>0.0318106561899185</v>
      </c>
      <c r="H87" s="2">
        <v>0.0</v>
      </c>
      <c r="I87" s="2">
        <v>0.0</v>
      </c>
      <c r="J87" s="2">
        <v>0.0</v>
      </c>
      <c r="K87" s="2">
        <f t="shared" si="1"/>
        <v>0</v>
      </c>
      <c r="L87" s="4">
        <v>1.0</v>
      </c>
      <c r="M87" s="4"/>
    </row>
    <row r="88" ht="14.25" customHeight="1">
      <c r="A88" s="2" t="s">
        <v>96</v>
      </c>
      <c r="B88" s="2">
        <v>0.0034887264482676</v>
      </c>
      <c r="C88" s="2">
        <v>1.22426135931164E-5</v>
      </c>
      <c r="D88" s="2">
        <v>2.910504990722E-4</v>
      </c>
      <c r="E88" s="2">
        <v>2.15538366319378E-5</v>
      </c>
      <c r="F88" s="5">
        <v>7.15620117262E-4</v>
      </c>
      <c r="G88" s="2">
        <v>0.0023095223587006</v>
      </c>
      <c r="H88" s="2">
        <v>0.0</v>
      </c>
      <c r="I88" s="2">
        <v>0.0</v>
      </c>
      <c r="J88" s="2">
        <v>0.0</v>
      </c>
      <c r="K88" s="2">
        <f t="shared" si="1"/>
        <v>0</v>
      </c>
      <c r="L88" s="4">
        <v>1.0</v>
      </c>
      <c r="M88" s="4"/>
    </row>
    <row r="89" ht="14.25" customHeight="1">
      <c r="A89" s="2" t="s">
        <v>97</v>
      </c>
      <c r="B89" s="2">
        <v>0.0226997155696153</v>
      </c>
      <c r="C89" s="2">
        <v>9.62028134381398E-5</v>
      </c>
      <c r="D89" s="2">
        <v>0.0010768781648948</v>
      </c>
      <c r="E89" s="2">
        <v>1.044481177814E-4</v>
      </c>
      <c r="F89" s="5">
        <v>0.0044733672402799</v>
      </c>
      <c r="G89" s="2">
        <v>0.0129572860896587</v>
      </c>
      <c r="H89" s="2">
        <v>0.0</v>
      </c>
      <c r="I89" s="2">
        <v>0.0</v>
      </c>
      <c r="J89" s="2">
        <v>0.0</v>
      </c>
      <c r="K89" s="2">
        <f t="shared" si="1"/>
        <v>0</v>
      </c>
      <c r="L89" s="4">
        <v>1.0</v>
      </c>
      <c r="M89" s="4"/>
    </row>
    <row r="90" ht="14.25" customHeight="1">
      <c r="A90" s="2" t="s">
        <v>98</v>
      </c>
      <c r="B90" s="2">
        <v>0.0412093363702297</v>
      </c>
      <c r="C90" s="2">
        <v>3.553745918907E-4</v>
      </c>
      <c r="D90" s="2">
        <v>8.787529659457E-4</v>
      </c>
      <c r="E90" s="2">
        <v>8.24344097054563E-5</v>
      </c>
      <c r="F90" s="5">
        <v>0.004285289440304</v>
      </c>
      <c r="G90" s="2">
        <v>0.0331068485975265</v>
      </c>
      <c r="H90" s="2">
        <v>0.0</v>
      </c>
      <c r="I90" s="2">
        <v>0.0</v>
      </c>
      <c r="J90" s="2">
        <v>0.0</v>
      </c>
      <c r="K90" s="2">
        <f t="shared" si="1"/>
        <v>0</v>
      </c>
      <c r="L90" s="4">
        <v>1.0</v>
      </c>
      <c r="M90" s="4"/>
    </row>
    <row r="91" ht="14.25" customHeight="1">
      <c r="A91" s="2" t="s">
        <v>99</v>
      </c>
      <c r="B91" s="2">
        <v>0.489976912736892</v>
      </c>
      <c r="C91" s="2">
        <v>0.0065924650989472</v>
      </c>
      <c r="D91" s="2">
        <v>0.001290547195822</v>
      </c>
      <c r="E91" s="2">
        <v>1.140101376222E-4</v>
      </c>
      <c r="F91" s="5">
        <v>0.0114760547876358</v>
      </c>
      <c r="G91" s="2">
        <v>0.428142338991165</v>
      </c>
      <c r="H91" s="2">
        <v>0.0</v>
      </c>
      <c r="I91" s="2">
        <v>0.0</v>
      </c>
      <c r="J91" s="2">
        <v>0.0</v>
      </c>
      <c r="K91" s="2">
        <f t="shared" si="1"/>
        <v>0</v>
      </c>
      <c r="L91" s="4">
        <v>1.0</v>
      </c>
      <c r="M91" s="4"/>
    </row>
    <row r="92" ht="14.25" customHeight="1">
      <c r="A92" s="2" t="s">
        <v>100</v>
      </c>
      <c r="B92" s="2">
        <v>0.0338193215429782</v>
      </c>
      <c r="C92" s="2">
        <v>9.131469414569E-4</v>
      </c>
      <c r="D92" s="2">
        <v>3.846430045086E-4</v>
      </c>
      <c r="E92" s="2">
        <v>5.68904433748684E-5</v>
      </c>
      <c r="F92" s="5">
        <v>0.0036796627100557</v>
      </c>
      <c r="G92" s="2">
        <v>0.0336639508605003</v>
      </c>
      <c r="H92" s="2">
        <v>0.0</v>
      </c>
      <c r="I92" s="2">
        <v>0.0</v>
      </c>
      <c r="J92" s="2">
        <v>0.0</v>
      </c>
      <c r="K92" s="2">
        <f t="shared" si="1"/>
        <v>0</v>
      </c>
      <c r="L92" s="4">
        <v>1.0</v>
      </c>
      <c r="M92" s="4"/>
    </row>
    <row r="93" ht="14.25" customHeight="1">
      <c r="A93" s="2" t="s">
        <v>101</v>
      </c>
      <c r="B93" s="2">
        <v>1.06178858914063E-5</v>
      </c>
      <c r="C93" s="2">
        <v>1.85072508429584E-8</v>
      </c>
      <c r="D93" s="2">
        <v>5.51558665407014E-9</v>
      </c>
      <c r="E93" s="2">
        <v>2.47382825335762E-9</v>
      </c>
      <c r="F93" s="5">
        <v>1.45656360928114E-6</v>
      </c>
      <c r="G93" s="2">
        <v>5.68129235034575E-6</v>
      </c>
      <c r="H93" s="2">
        <v>0.0</v>
      </c>
      <c r="I93" s="2">
        <v>0.0</v>
      </c>
      <c r="J93" s="2">
        <v>0.0</v>
      </c>
      <c r="K93" s="2">
        <f t="shared" si="1"/>
        <v>0</v>
      </c>
      <c r="L93" s="4">
        <v>1.0</v>
      </c>
      <c r="M93" s="4"/>
    </row>
    <row r="94" ht="14.25" customHeight="1">
      <c r="A94" s="2" t="s">
        <v>102</v>
      </c>
      <c r="B94" s="2">
        <v>4.81689266962348E-6</v>
      </c>
      <c r="C94" s="2">
        <v>2.92550894620546E-9</v>
      </c>
      <c r="D94" s="2">
        <v>1.83941351039607E-9</v>
      </c>
      <c r="E94" s="2">
        <v>1.04770236930562E-9</v>
      </c>
      <c r="F94" s="5">
        <v>5.79609093165345E-7</v>
      </c>
      <c r="G94" s="2">
        <v>2.25401277020864E-6</v>
      </c>
      <c r="H94" s="2">
        <v>0.0</v>
      </c>
      <c r="I94" s="2">
        <v>0.0</v>
      </c>
      <c r="J94" s="2">
        <v>0.0</v>
      </c>
      <c r="K94" s="2">
        <f t="shared" si="1"/>
        <v>0</v>
      </c>
      <c r="L94" s="4">
        <v>1.0</v>
      </c>
      <c r="M94" s="4"/>
    </row>
    <row r="95" ht="14.25" customHeight="1">
      <c r="A95" s="2" t="s">
        <v>103</v>
      </c>
      <c r="B95" s="2">
        <v>0.374037116765975</v>
      </c>
      <c r="C95" s="2">
        <v>7.211054326035E-4</v>
      </c>
      <c r="D95" s="2">
        <v>0.0124231008812785</v>
      </c>
      <c r="E95" s="2">
        <v>0.0104028945788741</v>
      </c>
      <c r="F95" s="5">
        <v>0.376856803894042</v>
      </c>
      <c r="G95" s="2">
        <v>0.0337953120470047</v>
      </c>
      <c r="H95" s="2">
        <v>0.0</v>
      </c>
      <c r="I95" s="2">
        <v>0.0</v>
      </c>
      <c r="J95" s="2">
        <v>0.0</v>
      </c>
      <c r="K95" s="2">
        <f t="shared" si="1"/>
        <v>0</v>
      </c>
      <c r="L95" s="4">
        <v>1.0</v>
      </c>
      <c r="M95" s="4"/>
    </row>
    <row r="96" ht="14.25" customHeight="1">
      <c r="A96" s="2" t="s">
        <v>104</v>
      </c>
      <c r="B96" s="2">
        <v>0.674416899681091</v>
      </c>
      <c r="C96" s="2">
        <v>0.0013015822041779</v>
      </c>
      <c r="D96" s="2">
        <v>0.034647811204195</v>
      </c>
      <c r="E96" s="2">
        <v>0.0645628944039344</v>
      </c>
      <c r="F96" s="5">
        <v>0.585341036319732</v>
      </c>
      <c r="G96" s="2">
        <v>0.080754742026329</v>
      </c>
      <c r="H96" s="2">
        <v>0.0</v>
      </c>
      <c r="I96" s="2">
        <v>0.0</v>
      </c>
      <c r="J96" s="2">
        <v>0.0</v>
      </c>
      <c r="K96" s="2">
        <f t="shared" si="1"/>
        <v>1</v>
      </c>
      <c r="L96" s="4">
        <v>1.0</v>
      </c>
      <c r="M96" s="4"/>
    </row>
    <row r="97" ht="14.25" customHeight="1">
      <c r="A97" s="2" t="s">
        <v>105</v>
      </c>
      <c r="B97" s="2">
        <v>0.830895483493804</v>
      </c>
      <c r="C97" s="2">
        <v>6.500343442894E-4</v>
      </c>
      <c r="D97" s="2">
        <v>0.0233813170343637</v>
      </c>
      <c r="E97" s="2">
        <v>0.11976770311594</v>
      </c>
      <c r="F97" s="5">
        <v>0.845340967178344</v>
      </c>
      <c r="G97" s="2">
        <v>0.0222336631268262</v>
      </c>
      <c r="H97" s="2">
        <v>0.0</v>
      </c>
      <c r="I97" s="2">
        <v>0.0</v>
      </c>
      <c r="J97" s="2">
        <v>0.0</v>
      </c>
      <c r="K97" s="2">
        <f t="shared" si="1"/>
        <v>1</v>
      </c>
      <c r="L97" s="4">
        <v>1.0</v>
      </c>
      <c r="M97" s="4"/>
    </row>
    <row r="98" ht="14.25" customHeight="1">
      <c r="A98" s="2" t="s">
        <v>106</v>
      </c>
      <c r="B98" s="2">
        <v>0.980057120323181</v>
      </c>
      <c r="C98" s="2">
        <v>0.0011741728521883</v>
      </c>
      <c r="D98" s="2">
        <v>0.0980665981769561</v>
      </c>
      <c r="E98" s="2">
        <v>0.360091984272003</v>
      </c>
      <c r="F98" s="5">
        <v>0.95388001203537</v>
      </c>
      <c r="G98" s="2">
        <v>0.067922331392765</v>
      </c>
      <c r="H98" s="2">
        <v>0.0</v>
      </c>
      <c r="I98" s="2">
        <v>0.0</v>
      </c>
      <c r="J98" s="2">
        <v>0.0</v>
      </c>
      <c r="K98" s="2">
        <f t="shared" si="1"/>
        <v>1</v>
      </c>
      <c r="L98" s="4">
        <v>1.0</v>
      </c>
      <c r="M98" s="4"/>
    </row>
    <row r="99" ht="14.25" customHeight="1">
      <c r="A99" s="2" t="s">
        <v>107</v>
      </c>
      <c r="B99" s="2">
        <v>0.991946160793304</v>
      </c>
      <c r="C99" s="2">
        <v>0.0016775105614215</v>
      </c>
      <c r="D99" s="2">
        <v>0.205286517739295</v>
      </c>
      <c r="E99" s="2">
        <v>0.736814498901367</v>
      </c>
      <c r="F99" s="5">
        <v>0.92423540353775</v>
      </c>
      <c r="G99" s="2">
        <v>0.0538467913866043</v>
      </c>
      <c r="H99" s="2">
        <v>0.0</v>
      </c>
      <c r="I99" s="2">
        <v>0.0</v>
      </c>
      <c r="J99" s="2">
        <v>0.0</v>
      </c>
      <c r="K99" s="2">
        <f t="shared" si="1"/>
        <v>1</v>
      </c>
      <c r="L99" s="4">
        <v>1.0</v>
      </c>
      <c r="M99" s="4"/>
    </row>
    <row r="100" ht="14.25" customHeight="1">
      <c r="A100" s="2" t="s">
        <v>108</v>
      </c>
      <c r="B100" s="2">
        <v>0.994752407073974</v>
      </c>
      <c r="C100" s="2">
        <v>0.0019135982729494</v>
      </c>
      <c r="D100" s="2">
        <v>0.521406412124633</v>
      </c>
      <c r="E100" s="2">
        <v>0.52952754497528</v>
      </c>
      <c r="F100" s="5">
        <v>0.94787573814392</v>
      </c>
      <c r="G100" s="2">
        <v>0.0929983779788017</v>
      </c>
      <c r="H100" s="2">
        <v>0.0</v>
      </c>
      <c r="I100" s="2">
        <v>0.0</v>
      </c>
      <c r="J100" s="2">
        <v>0.0</v>
      </c>
      <c r="K100" s="2">
        <f t="shared" si="1"/>
        <v>1</v>
      </c>
      <c r="L100" s="4">
        <v>1.0</v>
      </c>
      <c r="M100" s="4"/>
    </row>
    <row r="101" ht="14.25" customHeight="1">
      <c r="A101" s="2" t="s">
        <v>109</v>
      </c>
      <c r="B101" s="2">
        <v>0.0162499360740184</v>
      </c>
      <c r="C101" s="2">
        <v>4.59845250588841E-5</v>
      </c>
      <c r="D101" s="2">
        <v>6.18194389971904E-5</v>
      </c>
      <c r="E101" s="2">
        <v>4.61434574390295E-5</v>
      </c>
      <c r="F101" s="5">
        <v>0.0659087970852851</v>
      </c>
      <c r="G101" s="2">
        <v>0.0011254298733547</v>
      </c>
      <c r="H101" s="2">
        <v>0.0</v>
      </c>
      <c r="I101" s="2">
        <v>0.0</v>
      </c>
      <c r="J101" s="2">
        <v>0.0</v>
      </c>
      <c r="K101" s="2">
        <f t="shared" si="1"/>
        <v>0</v>
      </c>
      <c r="L101" s="4">
        <v>1.0</v>
      </c>
      <c r="M101" s="4"/>
    </row>
    <row r="102" ht="14.25" customHeight="1">
      <c r="A102" s="2" t="s">
        <v>110</v>
      </c>
      <c r="B102" s="2">
        <v>0.981879770755767</v>
      </c>
      <c r="C102" s="2">
        <v>0.0032112265471369</v>
      </c>
      <c r="D102" s="2">
        <v>0.262074619531631</v>
      </c>
      <c r="E102" s="2">
        <v>0.892414391040802</v>
      </c>
      <c r="F102" s="5">
        <v>0.754940867424011</v>
      </c>
      <c r="G102" s="2">
        <v>0.0727835372090339</v>
      </c>
      <c r="H102" s="2">
        <v>0.0</v>
      </c>
      <c r="I102" s="2">
        <v>0.0</v>
      </c>
      <c r="J102" s="2">
        <v>0.0</v>
      </c>
      <c r="K102" s="2">
        <f t="shared" si="1"/>
        <v>1</v>
      </c>
      <c r="L102" s="4">
        <v>1.0</v>
      </c>
      <c r="M102" s="4"/>
    </row>
    <row r="103" ht="14.25" customHeight="1">
      <c r="A103" s="2" t="s">
        <v>111</v>
      </c>
      <c r="B103" s="2">
        <v>0.994856655597686</v>
      </c>
      <c r="C103" s="2">
        <v>0.0113285081461071</v>
      </c>
      <c r="D103" s="2">
        <v>0.224130079150199</v>
      </c>
      <c r="E103" s="2">
        <v>0.99485182762146</v>
      </c>
      <c r="F103" s="5">
        <v>0.842039048671722</v>
      </c>
      <c r="G103" s="2">
        <v>0.128531351685524</v>
      </c>
      <c r="H103" s="2">
        <v>0.0</v>
      </c>
      <c r="I103" s="2">
        <v>0.0</v>
      </c>
      <c r="J103" s="2">
        <v>0.0</v>
      </c>
      <c r="K103" s="2">
        <f t="shared" si="1"/>
        <v>1</v>
      </c>
      <c r="L103" s="4">
        <v>1.0</v>
      </c>
      <c r="M103" s="4"/>
    </row>
    <row r="104" ht="14.25" customHeight="1">
      <c r="A104" s="2" t="s">
        <v>112</v>
      </c>
      <c r="B104" s="2">
        <v>0.994041502475738</v>
      </c>
      <c r="C104" s="2">
        <v>0.0070075960829854</v>
      </c>
      <c r="D104" s="2">
        <v>0.387111902236938</v>
      </c>
      <c r="E104" s="2">
        <v>0.966734528541564</v>
      </c>
      <c r="F104" s="5">
        <v>0.979213774204254</v>
      </c>
      <c r="G104" s="2">
        <v>0.0772305727005004</v>
      </c>
      <c r="H104" s="2">
        <v>0.0</v>
      </c>
      <c r="I104" s="2">
        <v>0.0</v>
      </c>
      <c r="J104" s="2">
        <v>0.0</v>
      </c>
      <c r="K104" s="2">
        <f t="shared" si="1"/>
        <v>1</v>
      </c>
      <c r="L104" s="4">
        <v>1.0</v>
      </c>
      <c r="M104" s="4"/>
    </row>
    <row r="105" ht="14.25" customHeight="1">
      <c r="A105" s="2" t="s">
        <v>113</v>
      </c>
      <c r="B105" s="2">
        <v>0.995553016662597</v>
      </c>
      <c r="C105" s="2">
        <v>0.0109203178435564</v>
      </c>
      <c r="D105" s="2">
        <v>0.787702977657318</v>
      </c>
      <c r="E105" s="2">
        <v>0.940893948078155</v>
      </c>
      <c r="F105" s="5">
        <v>0.974830746650695</v>
      </c>
      <c r="G105" s="2">
        <v>0.197577014565467</v>
      </c>
      <c r="H105" s="2">
        <v>0.0</v>
      </c>
      <c r="I105" s="2">
        <v>0.0</v>
      </c>
      <c r="J105" s="2">
        <v>0.0</v>
      </c>
      <c r="K105" s="2">
        <f t="shared" si="1"/>
        <v>1</v>
      </c>
      <c r="L105" s="4">
        <v>1.0</v>
      </c>
      <c r="M105" s="4"/>
    </row>
    <row r="106" ht="14.25" customHeight="1">
      <c r="A106" s="2" t="s">
        <v>114</v>
      </c>
      <c r="B106" s="2">
        <v>0.993486583232879</v>
      </c>
      <c r="C106" s="2">
        <v>0.0095455311238765</v>
      </c>
      <c r="D106" s="2">
        <v>0.241306722164154</v>
      </c>
      <c r="E106" s="2">
        <v>0.984692454338073</v>
      </c>
      <c r="F106" s="5">
        <v>0.930693686008453</v>
      </c>
      <c r="G106" s="2">
        <v>0.0649653673171997</v>
      </c>
      <c r="H106" s="2">
        <v>0.0</v>
      </c>
      <c r="I106" s="2">
        <v>0.0</v>
      </c>
      <c r="J106" s="2">
        <v>0.0</v>
      </c>
      <c r="K106" s="2">
        <f t="shared" si="1"/>
        <v>1</v>
      </c>
      <c r="L106" s="4">
        <v>1.0</v>
      </c>
      <c r="M106" s="4"/>
    </row>
    <row r="107" ht="14.25" customHeight="1">
      <c r="A107" s="2" t="s">
        <v>115</v>
      </c>
      <c r="B107" s="2">
        <v>0.99149751663208</v>
      </c>
      <c r="C107" s="2">
        <v>0.0121781704947352</v>
      </c>
      <c r="D107" s="2">
        <v>0.249344483017921</v>
      </c>
      <c r="E107" s="2">
        <v>0.973154246807098</v>
      </c>
      <c r="F107" s="5">
        <v>0.979458808898925</v>
      </c>
      <c r="G107" s="2">
        <v>0.0739084482192993</v>
      </c>
      <c r="H107" s="2">
        <v>0.0</v>
      </c>
      <c r="I107" s="2">
        <v>0.0</v>
      </c>
      <c r="J107" s="2">
        <v>0.0</v>
      </c>
      <c r="K107" s="2">
        <f t="shared" si="1"/>
        <v>1</v>
      </c>
      <c r="L107" s="4">
        <v>1.0</v>
      </c>
      <c r="M107" s="4"/>
    </row>
    <row r="108" ht="14.25" customHeight="1">
      <c r="A108" s="2" t="s">
        <v>116</v>
      </c>
      <c r="B108" s="2">
        <v>0.997992992401123</v>
      </c>
      <c r="C108" s="2">
        <v>0.0071766064502298</v>
      </c>
      <c r="D108" s="2">
        <v>0.0843583196401596</v>
      </c>
      <c r="E108" s="2">
        <v>0.978755235671997</v>
      </c>
      <c r="F108" s="5">
        <v>0.998695790767669</v>
      </c>
      <c r="G108" s="2">
        <v>0.0410522297024726</v>
      </c>
      <c r="H108" s="2">
        <v>0.0</v>
      </c>
      <c r="I108" s="2">
        <v>0.0</v>
      </c>
      <c r="J108" s="2">
        <v>0.0</v>
      </c>
      <c r="K108" s="2">
        <f t="shared" si="1"/>
        <v>1</v>
      </c>
      <c r="L108" s="4">
        <v>1.0</v>
      </c>
      <c r="M108" s="4"/>
    </row>
    <row r="109" ht="14.25" customHeight="1">
      <c r="A109" s="2" t="s">
        <v>117</v>
      </c>
      <c r="B109" s="2">
        <v>0.989297330379486</v>
      </c>
      <c r="C109" s="2">
        <v>0.0134854167699813</v>
      </c>
      <c r="D109" s="2">
        <v>0.287550270557403</v>
      </c>
      <c r="E109" s="2">
        <v>0.96840614080429</v>
      </c>
      <c r="F109" s="5">
        <v>0.991115093231201</v>
      </c>
      <c r="G109" s="2">
        <v>0.0830899327993393</v>
      </c>
      <c r="H109" s="2">
        <v>0.0</v>
      </c>
      <c r="I109" s="2">
        <v>0.0</v>
      </c>
      <c r="J109" s="2">
        <v>0.0</v>
      </c>
      <c r="K109" s="2">
        <f t="shared" si="1"/>
        <v>1</v>
      </c>
      <c r="L109" s="4">
        <v>1.0</v>
      </c>
      <c r="M109" s="4"/>
    </row>
    <row r="110" ht="14.25" customHeight="1">
      <c r="A110" s="2" t="s">
        <v>118</v>
      </c>
      <c r="B110" s="2">
        <v>0.989778041839599</v>
      </c>
      <c r="C110" s="2">
        <v>0.0233171768486499</v>
      </c>
      <c r="D110" s="2">
        <v>0.227805063128471</v>
      </c>
      <c r="E110" s="2">
        <v>0.97302109003067</v>
      </c>
      <c r="F110" s="5">
        <v>0.986600160598754</v>
      </c>
      <c r="G110" s="2">
        <v>0.0852439850568771</v>
      </c>
      <c r="H110" s="2">
        <v>0.0</v>
      </c>
      <c r="I110" s="2">
        <v>0.0</v>
      </c>
      <c r="J110" s="2">
        <v>0.0</v>
      </c>
      <c r="K110" s="2">
        <f t="shared" si="1"/>
        <v>1</v>
      </c>
      <c r="L110" s="4">
        <v>1.0</v>
      </c>
      <c r="M110" s="4"/>
    </row>
    <row r="111" ht="14.25" customHeight="1">
      <c r="A111" s="2" t="s">
        <v>119</v>
      </c>
      <c r="B111" s="2">
        <v>0.99043470621109</v>
      </c>
      <c r="C111" s="2">
        <v>0.0129609946161508</v>
      </c>
      <c r="D111" s="2">
        <v>0.238162398338317</v>
      </c>
      <c r="E111" s="2">
        <v>0.95850270986557</v>
      </c>
      <c r="F111" s="5">
        <v>0.97331291437149</v>
      </c>
      <c r="G111" s="2">
        <v>0.0632439777255058</v>
      </c>
      <c r="H111" s="2">
        <v>0.0</v>
      </c>
      <c r="I111" s="2">
        <v>0.0</v>
      </c>
      <c r="J111" s="2">
        <v>0.0</v>
      </c>
      <c r="K111" s="2">
        <f t="shared" si="1"/>
        <v>1</v>
      </c>
      <c r="L111" s="4">
        <v>1.0</v>
      </c>
      <c r="M111" s="4"/>
    </row>
    <row r="112" ht="14.25" customHeight="1">
      <c r="A112" s="2" t="s">
        <v>120</v>
      </c>
      <c r="B112" s="2">
        <v>0.297542244195938</v>
      </c>
      <c r="C112" s="2">
        <v>5.277642630971E-4</v>
      </c>
      <c r="D112" s="2">
        <v>0.0033300786744803</v>
      </c>
      <c r="E112" s="2">
        <v>0.0143098924309015</v>
      </c>
      <c r="F112" s="5">
        <v>0.407264739274978</v>
      </c>
      <c r="G112" s="2">
        <v>0.0104256570339202</v>
      </c>
      <c r="H112" s="2">
        <v>0.0</v>
      </c>
      <c r="I112" s="2">
        <v>0.0</v>
      </c>
      <c r="J112" s="2">
        <v>0.0</v>
      </c>
      <c r="K112" s="2">
        <f t="shared" si="1"/>
        <v>0</v>
      </c>
      <c r="L112" s="4">
        <v>1.0</v>
      </c>
      <c r="M112" s="4"/>
    </row>
    <row r="113" ht="14.25" customHeight="1">
      <c r="A113" s="2" t="s">
        <v>121</v>
      </c>
      <c r="B113" s="2">
        <v>0.984122633934021</v>
      </c>
      <c r="C113" s="2">
        <v>0.0090638846158981</v>
      </c>
      <c r="D113" s="2">
        <v>0.183662638068199</v>
      </c>
      <c r="E113" s="2">
        <v>0.920894682407379</v>
      </c>
      <c r="F113" s="5">
        <v>0.974076032638549</v>
      </c>
      <c r="G113" s="2">
        <v>0.0687365233898162</v>
      </c>
      <c r="H113" s="2">
        <v>0.0</v>
      </c>
      <c r="I113" s="2">
        <v>0.0</v>
      </c>
      <c r="J113" s="2">
        <v>0.0</v>
      </c>
      <c r="K113" s="2">
        <f t="shared" si="1"/>
        <v>1</v>
      </c>
      <c r="L113" s="4">
        <v>1.0</v>
      </c>
      <c r="M113" s="4"/>
    </row>
    <row r="114" ht="14.25" customHeight="1">
      <c r="A114" s="2" t="s">
        <v>122</v>
      </c>
      <c r="B114" s="2">
        <v>0.963639140129089</v>
      </c>
      <c r="C114" s="2">
        <v>0.0039132749661803</v>
      </c>
      <c r="D114" s="2">
        <v>0.032082874327898</v>
      </c>
      <c r="E114" s="2">
        <v>0.0788610950112342</v>
      </c>
      <c r="F114" s="5">
        <v>0.990437090396881</v>
      </c>
      <c r="G114" s="2">
        <v>0.0423510074615478</v>
      </c>
      <c r="H114" s="2">
        <v>0.0</v>
      </c>
      <c r="I114" s="2">
        <v>0.0</v>
      </c>
      <c r="J114" s="2">
        <v>0.0</v>
      </c>
      <c r="K114" s="2">
        <f t="shared" si="1"/>
        <v>1</v>
      </c>
      <c r="L114" s="4">
        <v>1.0</v>
      </c>
      <c r="M114" s="4"/>
    </row>
    <row r="115" ht="14.25" customHeight="1">
      <c r="A115" s="2" t="s">
        <v>123</v>
      </c>
      <c r="B115" s="2">
        <v>0.96069049835205</v>
      </c>
      <c r="C115" s="2">
        <v>0.0048750825226306</v>
      </c>
      <c r="D115" s="2">
        <v>0.0339727327227592</v>
      </c>
      <c r="E115" s="2">
        <v>0.0095009580254554</v>
      </c>
      <c r="F115" s="5">
        <v>0.962829709053039</v>
      </c>
      <c r="G115" s="2">
        <v>0.320821970701217</v>
      </c>
      <c r="H115" s="2">
        <v>0.0</v>
      </c>
      <c r="I115" s="2">
        <v>0.0</v>
      </c>
      <c r="J115" s="2">
        <v>0.0</v>
      </c>
      <c r="K115" s="2">
        <f t="shared" si="1"/>
        <v>1</v>
      </c>
      <c r="L115" s="4">
        <v>1.0</v>
      </c>
      <c r="M115" s="4"/>
    </row>
    <row r="116" ht="14.25" customHeight="1">
      <c r="A116" s="2" t="s">
        <v>124</v>
      </c>
      <c r="B116" s="2">
        <v>0.531862020492553</v>
      </c>
      <c r="C116" s="2">
        <v>9.984890930354E-4</v>
      </c>
      <c r="D116" s="2">
        <v>0.0113840503618121</v>
      </c>
      <c r="E116" s="2">
        <v>0.0022571738809347</v>
      </c>
      <c r="F116" s="5">
        <v>0.547156333923339</v>
      </c>
      <c r="G116" s="2">
        <v>0.0560625232756137</v>
      </c>
      <c r="H116" s="2">
        <v>0.0</v>
      </c>
      <c r="I116" s="2">
        <v>0.0</v>
      </c>
      <c r="J116" s="2">
        <v>0.0</v>
      </c>
      <c r="K116" s="2">
        <f t="shared" si="1"/>
        <v>1</v>
      </c>
      <c r="L116" s="4">
        <v>1.0</v>
      </c>
      <c r="M116" s="4"/>
    </row>
    <row r="117" ht="14.25" customHeight="1">
      <c r="A117" s="2" t="s">
        <v>125</v>
      </c>
      <c r="B117" s="2">
        <v>0.9650559425354</v>
      </c>
      <c r="C117" s="2">
        <v>9.587242384441E-4</v>
      </c>
      <c r="D117" s="2">
        <v>0.0113751450553536</v>
      </c>
      <c r="E117" s="2">
        <v>0.0073757758364081</v>
      </c>
      <c r="F117" s="5">
        <v>0.979241251945495</v>
      </c>
      <c r="G117" s="2">
        <v>0.0261420607566833</v>
      </c>
      <c r="H117" s="2">
        <v>0.0</v>
      </c>
      <c r="I117" s="2">
        <v>0.0</v>
      </c>
      <c r="J117" s="2">
        <v>0.0</v>
      </c>
      <c r="K117" s="2">
        <f t="shared" si="1"/>
        <v>1</v>
      </c>
      <c r="L117" s="4">
        <v>1.0</v>
      </c>
      <c r="M117" s="4"/>
    </row>
    <row r="118" ht="14.25" customHeight="1">
      <c r="A118" s="2" t="s">
        <v>126</v>
      </c>
      <c r="B118" s="2">
        <v>0.725840628147125</v>
      </c>
      <c r="C118" s="2">
        <v>0.0015607040841132</v>
      </c>
      <c r="D118" s="2">
        <v>0.0348048768937587</v>
      </c>
      <c r="E118" s="2">
        <v>0.0040485793724656</v>
      </c>
      <c r="F118" s="5">
        <v>0.687802970409393</v>
      </c>
      <c r="G118" s="2">
        <v>0.0726581960916519</v>
      </c>
      <c r="H118" s="2">
        <v>0.0</v>
      </c>
      <c r="I118" s="2">
        <v>0.0</v>
      </c>
      <c r="J118" s="2">
        <v>0.0</v>
      </c>
      <c r="K118" s="2">
        <f t="shared" si="1"/>
        <v>1</v>
      </c>
      <c r="L118" s="4">
        <v>1.0</v>
      </c>
      <c r="M118" s="4"/>
    </row>
    <row r="119" ht="14.25" customHeight="1">
      <c r="A119" s="2" t="s">
        <v>127</v>
      </c>
      <c r="B119" s="2">
        <v>0.116189070045948</v>
      </c>
      <c r="C119" s="2">
        <v>4.949413705617E-4</v>
      </c>
      <c r="D119" s="2">
        <v>8.569521014578E-4</v>
      </c>
      <c r="E119" s="2">
        <v>1.205216685775E-4</v>
      </c>
      <c r="F119" s="5">
        <v>0.00705098034814</v>
      </c>
      <c r="G119" s="2">
        <v>0.111330159008502</v>
      </c>
      <c r="H119" s="2">
        <v>0.0</v>
      </c>
      <c r="I119" s="2">
        <v>0.0</v>
      </c>
      <c r="J119" s="2">
        <v>0.0</v>
      </c>
      <c r="K119" s="2">
        <f t="shared" si="1"/>
        <v>0</v>
      </c>
      <c r="L119" s="4">
        <v>1.0</v>
      </c>
      <c r="M119" s="4"/>
    </row>
    <row r="120" ht="14.25" customHeight="1">
      <c r="A120" s="2" t="s">
        <v>128</v>
      </c>
      <c r="B120" s="2">
        <v>0.338962346315383</v>
      </c>
      <c r="C120" s="2">
        <v>0.0017446262063458</v>
      </c>
      <c r="D120" s="2">
        <v>0.0053385272622108</v>
      </c>
      <c r="E120" s="2">
        <v>4.325920890551E-4</v>
      </c>
      <c r="F120" s="5">
        <v>0.0613213032484054</v>
      </c>
      <c r="G120" s="2">
        <v>0.309826016426086</v>
      </c>
      <c r="H120" s="2">
        <v>0.0</v>
      </c>
      <c r="I120" s="2">
        <v>0.0</v>
      </c>
      <c r="J120" s="2">
        <v>0.0</v>
      </c>
      <c r="K120" s="2">
        <f t="shared" si="1"/>
        <v>0</v>
      </c>
      <c r="L120" s="4">
        <v>1.0</v>
      </c>
      <c r="M120" s="4"/>
    </row>
    <row r="121" ht="14.25" customHeight="1">
      <c r="A121" s="2" t="s">
        <v>129</v>
      </c>
      <c r="B121" s="2">
        <v>1.67255693668266E-5</v>
      </c>
      <c r="C121" s="2">
        <v>8.69242953172033E-8</v>
      </c>
      <c r="D121" s="2">
        <v>9.56466017498769E-9</v>
      </c>
      <c r="E121" s="2">
        <v>6.45712372460138E-9</v>
      </c>
      <c r="F121" s="5">
        <v>2.51003802986815E-6</v>
      </c>
      <c r="G121" s="2">
        <v>1.14493168439366E-5</v>
      </c>
      <c r="H121" s="2">
        <v>0.0</v>
      </c>
      <c r="I121" s="2">
        <v>0.0</v>
      </c>
      <c r="J121" s="2">
        <v>0.0</v>
      </c>
      <c r="K121" s="2">
        <f t="shared" si="1"/>
        <v>0</v>
      </c>
      <c r="L121" s="4">
        <v>1.0</v>
      </c>
      <c r="M121" s="4"/>
    </row>
    <row r="122" ht="14.25" customHeight="1">
      <c r="A122" s="2" t="s">
        <v>130</v>
      </c>
      <c r="B122" s="2">
        <v>9.53965900407638E-6</v>
      </c>
      <c r="C122" s="2">
        <v>8.46651548869203E-9</v>
      </c>
      <c r="D122" s="2">
        <v>5.54686740983356E-9</v>
      </c>
      <c r="E122" s="2">
        <v>2.26758900545576E-9</v>
      </c>
      <c r="F122" s="5">
        <v>9.6106521141337E-7</v>
      </c>
      <c r="G122" s="2">
        <v>5.392376351665E-6</v>
      </c>
      <c r="H122" s="2">
        <v>0.0</v>
      </c>
      <c r="I122" s="2">
        <v>0.0</v>
      </c>
      <c r="J122" s="2">
        <v>0.0</v>
      </c>
      <c r="K122" s="2">
        <f t="shared" si="1"/>
        <v>0</v>
      </c>
      <c r="L122" s="4">
        <v>1.0</v>
      </c>
      <c r="M122" s="4"/>
    </row>
    <row r="123" ht="14.25" customHeight="1">
      <c r="A123" s="2" t="s">
        <v>131</v>
      </c>
      <c r="B123" s="2">
        <v>0.156707823276519</v>
      </c>
      <c r="C123" s="2">
        <v>1.70402083313E-4</v>
      </c>
      <c r="D123" s="2">
        <v>0.0018993122503161</v>
      </c>
      <c r="E123" s="2">
        <v>0.0059202751144766</v>
      </c>
      <c r="F123" s="5">
        <v>0.243235558271408</v>
      </c>
      <c r="G123" s="2">
        <v>0.0036169188097119</v>
      </c>
      <c r="H123" s="2">
        <v>0.0</v>
      </c>
      <c r="I123" s="2">
        <v>0.0</v>
      </c>
      <c r="J123" s="2">
        <v>0.0</v>
      </c>
      <c r="K123" s="2">
        <f t="shared" si="1"/>
        <v>0</v>
      </c>
      <c r="L123" s="4">
        <v>1.0</v>
      </c>
      <c r="M123" s="4"/>
    </row>
    <row r="124" ht="14.25" customHeight="1">
      <c r="A124" s="2" t="s">
        <v>132</v>
      </c>
      <c r="B124" s="2">
        <v>1.07787946035387E-6</v>
      </c>
      <c r="C124" s="2">
        <v>5.44379957778673E-11</v>
      </c>
      <c r="D124" s="2">
        <v>1.81211223804211E-9</v>
      </c>
      <c r="E124" s="2">
        <v>6.39477304442692E-10</v>
      </c>
      <c r="F124" s="5">
        <v>3.53398604602261E-7</v>
      </c>
      <c r="G124" s="2">
        <v>7.9613727166361E-7</v>
      </c>
      <c r="H124" s="2">
        <v>0.0</v>
      </c>
      <c r="I124" s="2">
        <v>0.0</v>
      </c>
      <c r="J124" s="2">
        <v>0.0</v>
      </c>
      <c r="K124" s="2">
        <f t="shared" si="1"/>
        <v>0</v>
      </c>
      <c r="L124" s="4">
        <v>1.0</v>
      </c>
      <c r="M124" s="4"/>
    </row>
    <row r="125" ht="14.25" customHeight="1">
      <c r="A125" s="2" t="s">
        <v>133</v>
      </c>
      <c r="B125" s="2">
        <v>0.635226607322692</v>
      </c>
      <c r="C125" s="2">
        <v>4.043253429699E-4</v>
      </c>
      <c r="D125" s="2">
        <v>0.0145372999832034</v>
      </c>
      <c r="E125" s="2">
        <v>0.0737382248044014</v>
      </c>
      <c r="F125" s="5">
        <v>0.633366346359252</v>
      </c>
      <c r="G125" s="2">
        <v>0.0153066432103514</v>
      </c>
      <c r="H125" s="2">
        <v>0.0</v>
      </c>
      <c r="I125" s="2">
        <v>0.0</v>
      </c>
      <c r="J125" s="2">
        <v>0.0</v>
      </c>
      <c r="K125" s="2">
        <f t="shared" si="1"/>
        <v>1</v>
      </c>
      <c r="L125" s="4">
        <v>1.0</v>
      </c>
      <c r="M125" s="4"/>
    </row>
    <row r="126" ht="14.25" customHeight="1">
      <c r="A126" s="2" t="s">
        <v>134</v>
      </c>
      <c r="B126" s="2">
        <v>0.890064716339111</v>
      </c>
      <c r="C126" s="2">
        <v>7.877481402829E-4</v>
      </c>
      <c r="D126" s="2">
        <v>0.045052982866764</v>
      </c>
      <c r="E126" s="2">
        <v>0.103155069053173</v>
      </c>
      <c r="F126" s="5">
        <v>0.896894693374633</v>
      </c>
      <c r="G126" s="2">
        <v>0.0599653087556362</v>
      </c>
      <c r="H126" s="2">
        <v>0.0</v>
      </c>
      <c r="I126" s="2">
        <v>0.0</v>
      </c>
      <c r="J126" s="2">
        <v>0.0</v>
      </c>
      <c r="K126" s="2">
        <f t="shared" si="1"/>
        <v>1</v>
      </c>
      <c r="L126" s="4">
        <v>1.0</v>
      </c>
      <c r="M126" s="4"/>
    </row>
    <row r="127" ht="14.25" customHeight="1">
      <c r="A127" s="2" t="s">
        <v>135</v>
      </c>
      <c r="B127" s="2">
        <v>0.962385535240173</v>
      </c>
      <c r="C127" s="2">
        <v>0.0014705152716487</v>
      </c>
      <c r="D127" s="2">
        <v>0.396263390779495</v>
      </c>
      <c r="E127" s="2">
        <v>0.561842918395996</v>
      </c>
      <c r="F127" s="5">
        <v>0.84577077627182</v>
      </c>
      <c r="G127" s="2">
        <v>0.12805138528347</v>
      </c>
      <c r="H127" s="2">
        <v>0.0</v>
      </c>
      <c r="I127" s="2">
        <v>0.0</v>
      </c>
      <c r="J127" s="2">
        <v>0.0</v>
      </c>
      <c r="K127" s="2">
        <f t="shared" si="1"/>
        <v>1</v>
      </c>
      <c r="L127" s="4">
        <v>1.0</v>
      </c>
      <c r="M127" s="4"/>
    </row>
    <row r="128" ht="14.25" customHeight="1">
      <c r="A128" s="2" t="s">
        <v>136</v>
      </c>
      <c r="B128" s="2">
        <v>0.989719629287719</v>
      </c>
      <c r="C128" s="2">
        <v>0.0016536767361685</v>
      </c>
      <c r="D128" s="2">
        <v>0.629688143730163</v>
      </c>
      <c r="E128" s="2">
        <v>0.308165788650512</v>
      </c>
      <c r="F128" s="5">
        <v>0.957818269729614</v>
      </c>
      <c r="G128" s="2">
        <v>0.0970176383852958</v>
      </c>
      <c r="H128" s="2">
        <v>0.0</v>
      </c>
      <c r="I128" s="2">
        <v>0.0</v>
      </c>
      <c r="J128" s="2">
        <v>0.0</v>
      </c>
      <c r="K128" s="2">
        <f t="shared" si="1"/>
        <v>1</v>
      </c>
      <c r="L128" s="4">
        <v>1.0</v>
      </c>
      <c r="M128" s="4"/>
    </row>
    <row r="129" ht="14.25" customHeight="1">
      <c r="A129" s="2" t="s">
        <v>137</v>
      </c>
      <c r="B129" s="2">
        <v>0.988314986228942</v>
      </c>
      <c r="C129" s="2">
        <v>0.0011665623169392</v>
      </c>
      <c r="D129" s="2">
        <v>0.225422903895378</v>
      </c>
      <c r="E129" s="2">
        <v>0.535245597362518</v>
      </c>
      <c r="F129" s="5">
        <v>0.937642335891723</v>
      </c>
      <c r="G129" s="2">
        <v>0.0579959191381931</v>
      </c>
      <c r="H129" s="2">
        <v>0.0</v>
      </c>
      <c r="I129" s="2">
        <v>0.0</v>
      </c>
      <c r="J129" s="2">
        <v>0.0</v>
      </c>
      <c r="K129" s="2">
        <f t="shared" si="1"/>
        <v>1</v>
      </c>
      <c r="L129" s="4">
        <v>1.0</v>
      </c>
      <c r="M129" s="4"/>
    </row>
    <row r="130" ht="14.25" customHeight="1">
      <c r="A130" s="2" t="s">
        <v>138</v>
      </c>
      <c r="B130" s="2">
        <v>0.987901151180267</v>
      </c>
      <c r="C130" s="2">
        <v>0.0030979395378381</v>
      </c>
      <c r="D130" s="2">
        <v>0.314345002174377</v>
      </c>
      <c r="E130" s="2">
        <v>0.704460263252258</v>
      </c>
      <c r="F130" s="5">
        <v>0.844942688941955</v>
      </c>
      <c r="G130" s="2">
        <v>0.12741632759571</v>
      </c>
      <c r="H130" s="2">
        <v>0.0</v>
      </c>
      <c r="I130" s="2">
        <v>0.0</v>
      </c>
      <c r="J130" s="2">
        <v>0.0</v>
      </c>
      <c r="K130" s="2">
        <f t="shared" si="1"/>
        <v>1</v>
      </c>
      <c r="L130" s="4">
        <v>1.0</v>
      </c>
      <c r="M130" s="4"/>
    </row>
    <row r="131" ht="14.25" customHeight="1">
      <c r="A131" s="2" t="s">
        <v>139</v>
      </c>
      <c r="B131" s="2">
        <v>0.0184456817805767</v>
      </c>
      <c r="C131" s="2">
        <v>2.93804696411825E-5</v>
      </c>
      <c r="D131" s="2">
        <v>4.57850364909973E-5</v>
      </c>
      <c r="E131" s="2">
        <v>3.35089571308344E-5</v>
      </c>
      <c r="F131" s="5">
        <v>0.06578079611063</v>
      </c>
      <c r="G131" s="2">
        <v>0.0013365612830966</v>
      </c>
      <c r="H131" s="2">
        <v>0.0</v>
      </c>
      <c r="I131" s="2">
        <v>0.0</v>
      </c>
      <c r="J131" s="2">
        <v>0.0</v>
      </c>
      <c r="K131" s="2">
        <f t="shared" si="1"/>
        <v>0</v>
      </c>
      <c r="L131" s="4">
        <v>1.0</v>
      </c>
      <c r="M131" s="4"/>
    </row>
    <row r="132" ht="14.25" customHeight="1">
      <c r="A132" s="2" t="s">
        <v>140</v>
      </c>
      <c r="B132" s="2">
        <v>0.988098859786987</v>
      </c>
      <c r="C132" s="2">
        <v>0.0013397289440035</v>
      </c>
      <c r="D132" s="2">
        <v>0.259399563074111</v>
      </c>
      <c r="E132" s="2">
        <v>0.64363008737564</v>
      </c>
      <c r="F132" s="5">
        <v>0.911391973495483</v>
      </c>
      <c r="G132" s="2">
        <v>0.0585181787610054</v>
      </c>
      <c r="H132" s="2">
        <v>0.0</v>
      </c>
      <c r="I132" s="2">
        <v>0.0</v>
      </c>
      <c r="J132" s="2">
        <v>0.0</v>
      </c>
      <c r="K132" s="2">
        <f t="shared" si="1"/>
        <v>1</v>
      </c>
      <c r="L132" s="4">
        <v>1.0</v>
      </c>
      <c r="M132" s="4"/>
    </row>
    <row r="133" ht="14.25" customHeight="1">
      <c r="A133" s="2" t="s">
        <v>141</v>
      </c>
      <c r="B133" s="2">
        <v>0.992207705974578</v>
      </c>
      <c r="C133" s="2">
        <v>0.0015057838754728</v>
      </c>
      <c r="D133" s="2">
        <v>0.166067883372306</v>
      </c>
      <c r="E133" s="2">
        <v>0.756580054759979</v>
      </c>
      <c r="F133" s="5">
        <v>0.964796006679534</v>
      </c>
      <c r="G133" s="2">
        <v>0.0712473019957542</v>
      </c>
      <c r="H133" s="2">
        <v>0.0</v>
      </c>
      <c r="I133" s="2">
        <v>0.0</v>
      </c>
      <c r="J133" s="2">
        <v>0.0</v>
      </c>
      <c r="K133" s="2">
        <f t="shared" si="1"/>
        <v>1</v>
      </c>
      <c r="L133" s="4">
        <v>1.0</v>
      </c>
      <c r="M133" s="4"/>
    </row>
    <row r="134" ht="14.25" customHeight="1">
      <c r="A134" s="2" t="s">
        <v>142</v>
      </c>
      <c r="B134" s="2">
        <v>0.987089157104492</v>
      </c>
      <c r="C134" s="2">
        <v>0.0041823671199381</v>
      </c>
      <c r="D134" s="2">
        <v>0.438847243785858</v>
      </c>
      <c r="E134" s="2">
        <v>0.801165640354156</v>
      </c>
      <c r="F134" s="5">
        <v>0.795735538005828</v>
      </c>
      <c r="G134" s="2">
        <v>0.103924073278903</v>
      </c>
      <c r="H134" s="2">
        <v>0.0</v>
      </c>
      <c r="I134" s="2">
        <v>0.0</v>
      </c>
      <c r="J134" s="2">
        <v>0.0</v>
      </c>
      <c r="K134" s="2">
        <f t="shared" si="1"/>
        <v>1</v>
      </c>
      <c r="L134" s="4">
        <v>1.0</v>
      </c>
      <c r="M134" s="4"/>
    </row>
    <row r="135" ht="14.25" customHeight="1">
      <c r="A135" s="2" t="s">
        <v>143</v>
      </c>
      <c r="B135" s="2">
        <v>0.983672738075256</v>
      </c>
      <c r="C135" s="2">
        <v>0.0037022964097559</v>
      </c>
      <c r="D135" s="2">
        <v>0.409575432538986</v>
      </c>
      <c r="E135" s="2">
        <v>0.878898799419403</v>
      </c>
      <c r="F135" s="5">
        <v>0.796683013439178</v>
      </c>
      <c r="G135" s="2">
        <v>0.0730443373322486</v>
      </c>
      <c r="H135" s="2">
        <v>0.0</v>
      </c>
      <c r="I135" s="2">
        <v>0.0</v>
      </c>
      <c r="J135" s="2">
        <v>0.0</v>
      </c>
      <c r="K135" s="2">
        <f t="shared" si="1"/>
        <v>1</v>
      </c>
      <c r="L135" s="4">
        <v>1.0</v>
      </c>
      <c r="M135" s="4"/>
    </row>
    <row r="136" ht="14.25" customHeight="1">
      <c r="A136" s="2" t="s">
        <v>144</v>
      </c>
      <c r="B136" s="2">
        <v>0.994400918483734</v>
      </c>
      <c r="C136" s="2">
        <v>0.0087936017662286</v>
      </c>
      <c r="D136" s="2">
        <v>0.204446986317634</v>
      </c>
      <c r="E136" s="2">
        <v>0.995215594768524</v>
      </c>
      <c r="F136" s="5">
        <v>0.783280730247497</v>
      </c>
      <c r="G136" s="2">
        <v>0.0726110935211181</v>
      </c>
      <c r="H136" s="2">
        <v>0.0</v>
      </c>
      <c r="I136" s="2">
        <v>0.0</v>
      </c>
      <c r="J136" s="2">
        <v>0.0</v>
      </c>
      <c r="K136" s="2">
        <f t="shared" si="1"/>
        <v>1</v>
      </c>
      <c r="L136" s="4">
        <v>1.0</v>
      </c>
      <c r="M136" s="4"/>
    </row>
    <row r="137" ht="14.25" customHeight="1">
      <c r="A137" s="2" t="s">
        <v>145</v>
      </c>
      <c r="B137" s="2">
        <v>0.993901073932647</v>
      </c>
      <c r="C137" s="2">
        <v>0.0038215273525565</v>
      </c>
      <c r="D137" s="2">
        <v>0.0739400759339332</v>
      </c>
      <c r="E137" s="2">
        <v>0.963533282279968</v>
      </c>
      <c r="F137" s="5">
        <v>0.983067393302917</v>
      </c>
      <c r="G137" s="2">
        <v>0.048492893576622</v>
      </c>
      <c r="H137" s="2">
        <v>0.0</v>
      </c>
      <c r="I137" s="2">
        <v>0.0</v>
      </c>
      <c r="J137" s="2">
        <v>0.0</v>
      </c>
      <c r="K137" s="2">
        <f t="shared" si="1"/>
        <v>1</v>
      </c>
      <c r="L137" s="4">
        <v>1.0</v>
      </c>
      <c r="M137" s="4"/>
    </row>
    <row r="138" ht="14.25" customHeight="1">
      <c r="A138" s="2" t="s">
        <v>146</v>
      </c>
      <c r="B138" s="2">
        <v>0.994306683540344</v>
      </c>
      <c r="C138" s="2">
        <v>0.0107885980978608</v>
      </c>
      <c r="D138" s="2">
        <v>0.665465354919433</v>
      </c>
      <c r="E138" s="2">
        <v>0.966356873512268</v>
      </c>
      <c r="F138" s="5">
        <v>0.958922088146209</v>
      </c>
      <c r="G138" s="2">
        <v>0.149033486843109</v>
      </c>
      <c r="H138" s="2">
        <v>0.0</v>
      </c>
      <c r="I138" s="2">
        <v>0.0</v>
      </c>
      <c r="J138" s="2">
        <v>0.0</v>
      </c>
      <c r="K138" s="2">
        <f t="shared" si="1"/>
        <v>1</v>
      </c>
      <c r="L138" s="4">
        <v>1.0</v>
      </c>
      <c r="M138" s="4"/>
    </row>
    <row r="139" ht="14.25" customHeight="1">
      <c r="A139" s="2" t="s">
        <v>147</v>
      </c>
      <c r="B139" s="2">
        <v>0.992853999137878</v>
      </c>
      <c r="C139" s="2">
        <v>0.0116013316437602</v>
      </c>
      <c r="D139" s="2">
        <v>0.787124276161193</v>
      </c>
      <c r="E139" s="2">
        <v>0.940536201000213</v>
      </c>
      <c r="F139" s="5">
        <v>0.958936333656311</v>
      </c>
      <c r="G139" s="2">
        <v>0.233093693852424</v>
      </c>
      <c r="H139" s="2">
        <v>0.0</v>
      </c>
      <c r="I139" s="2">
        <v>0.0</v>
      </c>
      <c r="J139" s="2">
        <v>0.0</v>
      </c>
      <c r="K139" s="2">
        <f t="shared" si="1"/>
        <v>1</v>
      </c>
      <c r="L139" s="4">
        <v>1.0</v>
      </c>
      <c r="M139" s="4"/>
    </row>
    <row r="140" ht="14.25" customHeight="1">
      <c r="A140" s="2" t="s">
        <v>148</v>
      </c>
      <c r="B140" s="2">
        <v>0.990254282951355</v>
      </c>
      <c r="C140" s="2">
        <v>0.0083573656156659</v>
      </c>
      <c r="D140" s="2">
        <v>0.308596730232238</v>
      </c>
      <c r="E140" s="2">
        <v>0.984980046749115</v>
      </c>
      <c r="F140" s="5">
        <v>0.877893328666687</v>
      </c>
      <c r="G140" s="2">
        <v>0.0798665806651115</v>
      </c>
      <c r="H140" s="2">
        <v>0.0</v>
      </c>
      <c r="I140" s="2">
        <v>0.0</v>
      </c>
      <c r="J140" s="2">
        <v>0.0</v>
      </c>
      <c r="K140" s="2">
        <f t="shared" si="1"/>
        <v>1</v>
      </c>
      <c r="L140" s="4">
        <v>1.0</v>
      </c>
      <c r="M140" s="4"/>
    </row>
    <row r="141" ht="14.25" customHeight="1">
      <c r="A141" s="2" t="s">
        <v>149</v>
      </c>
      <c r="B141" s="2">
        <v>0.987843513488769</v>
      </c>
      <c r="C141" s="2">
        <v>0.0101754926145076</v>
      </c>
      <c r="D141" s="2">
        <v>0.401026606559753</v>
      </c>
      <c r="E141" s="2">
        <v>0.973341584205627</v>
      </c>
      <c r="F141" s="5">
        <v>0.925871610641479</v>
      </c>
      <c r="G141" s="2">
        <v>0.11575786024332</v>
      </c>
      <c r="H141" s="2">
        <v>0.0</v>
      </c>
      <c r="I141" s="2">
        <v>0.0</v>
      </c>
      <c r="J141" s="2">
        <v>0.0</v>
      </c>
      <c r="K141" s="2">
        <f t="shared" si="1"/>
        <v>1</v>
      </c>
      <c r="L141" s="4">
        <v>1.0</v>
      </c>
      <c r="M141" s="4"/>
    </row>
    <row r="142" ht="14.25" customHeight="1">
      <c r="A142" s="2" t="s">
        <v>150</v>
      </c>
      <c r="B142" s="2">
        <v>0.253720730543136</v>
      </c>
      <c r="C142" s="2">
        <v>3.142318164464E-4</v>
      </c>
      <c r="D142" s="2">
        <v>0.0026608016341924</v>
      </c>
      <c r="E142" s="2">
        <v>0.0100725749507546</v>
      </c>
      <c r="F142" s="5">
        <v>0.36197742819786</v>
      </c>
      <c r="G142" s="2">
        <v>0.0080208098515868</v>
      </c>
      <c r="H142" s="2">
        <v>0.0</v>
      </c>
      <c r="I142" s="2">
        <v>0.0</v>
      </c>
      <c r="J142" s="2">
        <v>0.0</v>
      </c>
      <c r="K142" s="2">
        <f t="shared" si="1"/>
        <v>0</v>
      </c>
      <c r="L142" s="4">
        <v>1.0</v>
      </c>
      <c r="M142" s="4"/>
    </row>
    <row r="143" ht="14.25" customHeight="1">
      <c r="A143" s="2" t="s">
        <v>151</v>
      </c>
      <c r="B143" s="2">
        <v>0.992209911346435</v>
      </c>
      <c r="C143" s="2">
        <v>0.0128838662058115</v>
      </c>
      <c r="D143" s="2">
        <v>0.183230206370353</v>
      </c>
      <c r="E143" s="2">
        <v>0.980664610862732</v>
      </c>
      <c r="F143" s="5">
        <v>0.985556125640869</v>
      </c>
      <c r="G143" s="2">
        <v>0.0623083487153053</v>
      </c>
      <c r="H143" s="2">
        <v>0.0</v>
      </c>
      <c r="I143" s="2">
        <v>0.0</v>
      </c>
      <c r="J143" s="2">
        <v>0.0</v>
      </c>
      <c r="K143" s="2">
        <f t="shared" si="1"/>
        <v>1</v>
      </c>
      <c r="L143" s="4">
        <v>1.0</v>
      </c>
      <c r="M143" s="4"/>
    </row>
    <row r="144" ht="14.25" customHeight="1">
      <c r="A144" s="2" t="s">
        <v>152</v>
      </c>
      <c r="B144" s="2">
        <v>0.997477889060974</v>
      </c>
      <c r="C144" s="2">
        <v>0.0087210787460207</v>
      </c>
      <c r="D144" s="2">
        <v>0.129095390439033</v>
      </c>
      <c r="E144" s="2">
        <v>0.984983921051025</v>
      </c>
      <c r="F144" s="5">
        <v>0.996937036514282</v>
      </c>
      <c r="G144" s="2">
        <v>0.0704525336623191</v>
      </c>
      <c r="H144" s="2">
        <v>0.0</v>
      </c>
      <c r="I144" s="2">
        <v>0.0</v>
      </c>
      <c r="J144" s="2">
        <v>0.0</v>
      </c>
      <c r="K144" s="2">
        <f t="shared" si="1"/>
        <v>1</v>
      </c>
      <c r="L144" s="4">
        <v>1.0</v>
      </c>
      <c r="M144" s="4"/>
    </row>
    <row r="145" ht="14.25" customHeight="1">
      <c r="A145" s="2" t="s">
        <v>153</v>
      </c>
      <c r="B145" s="2">
        <v>0.981034219264984</v>
      </c>
      <c r="C145" s="2">
        <v>0.0128248045220971</v>
      </c>
      <c r="D145" s="2">
        <v>0.455071091651916</v>
      </c>
      <c r="E145" s="2">
        <v>0.963075816631317</v>
      </c>
      <c r="F145" s="5">
        <v>0.960045933723449</v>
      </c>
      <c r="G145" s="2">
        <v>0.139435708522796</v>
      </c>
      <c r="H145" s="2">
        <v>0.0</v>
      </c>
      <c r="I145" s="2">
        <v>0.0</v>
      </c>
      <c r="J145" s="2">
        <v>0.0</v>
      </c>
      <c r="K145" s="2">
        <f t="shared" si="1"/>
        <v>1</v>
      </c>
      <c r="L145" s="4">
        <v>1.0</v>
      </c>
      <c r="M145" s="4"/>
    </row>
    <row r="146" ht="14.25" customHeight="1">
      <c r="A146" s="2" t="s">
        <v>154</v>
      </c>
      <c r="B146" s="2">
        <v>0.985944271087646</v>
      </c>
      <c r="C146" s="2">
        <v>0.0177952423691749</v>
      </c>
      <c r="D146" s="2">
        <v>0.273814529180526</v>
      </c>
      <c r="E146" s="2">
        <v>0.98462027311325</v>
      </c>
      <c r="F146" s="5">
        <v>0.968064963817596</v>
      </c>
      <c r="G146" s="2">
        <v>0.0775013193488121</v>
      </c>
      <c r="H146" s="2">
        <v>0.0</v>
      </c>
      <c r="I146" s="2">
        <v>0.0</v>
      </c>
      <c r="J146" s="2">
        <v>0.0</v>
      </c>
      <c r="K146" s="2">
        <f t="shared" si="1"/>
        <v>1</v>
      </c>
      <c r="L146" s="4">
        <v>1.0</v>
      </c>
      <c r="M146" s="4"/>
    </row>
    <row r="147" ht="14.25" customHeight="1">
      <c r="A147" s="2" t="s">
        <v>155</v>
      </c>
      <c r="B147" s="2">
        <v>0.971994161605835</v>
      </c>
      <c r="C147" s="2">
        <v>0.0231115091592073</v>
      </c>
      <c r="D147" s="2">
        <v>0.308952987194061</v>
      </c>
      <c r="E147" s="2">
        <v>0.951039969921112</v>
      </c>
      <c r="F147" s="5">
        <v>0.943369209766388</v>
      </c>
      <c r="G147" s="2">
        <v>0.116616852581501</v>
      </c>
      <c r="H147" s="2">
        <v>0.0</v>
      </c>
      <c r="I147" s="2">
        <v>0.0</v>
      </c>
      <c r="J147" s="2">
        <v>0.0</v>
      </c>
      <c r="K147" s="2">
        <f t="shared" si="1"/>
        <v>1</v>
      </c>
      <c r="L147" s="4">
        <v>1.0</v>
      </c>
      <c r="M147" s="4"/>
    </row>
    <row r="148" ht="14.25" customHeight="1">
      <c r="A148" s="2" t="s">
        <v>156</v>
      </c>
      <c r="B148" s="2">
        <v>0.986716985702514</v>
      </c>
      <c r="C148" s="2">
        <v>0.0164658185094594</v>
      </c>
      <c r="D148" s="2">
        <v>0.315707504749298</v>
      </c>
      <c r="E148" s="2">
        <v>0.957822859287262</v>
      </c>
      <c r="F148" s="5">
        <v>0.974980771541595</v>
      </c>
      <c r="G148" s="2">
        <v>0.0875789299607276</v>
      </c>
      <c r="H148" s="2">
        <v>0.0</v>
      </c>
      <c r="I148" s="2">
        <v>0.0</v>
      </c>
      <c r="J148" s="2">
        <v>0.0</v>
      </c>
      <c r="K148" s="2">
        <f t="shared" si="1"/>
        <v>1</v>
      </c>
      <c r="L148" s="4">
        <v>1.0</v>
      </c>
      <c r="M148" s="4"/>
    </row>
    <row r="149" ht="14.25" customHeight="1">
      <c r="A149" s="2" t="s">
        <v>157</v>
      </c>
      <c r="B149" s="2">
        <v>0.974975407123565</v>
      </c>
      <c r="C149" s="2">
        <v>0.0113741103559732</v>
      </c>
      <c r="D149" s="2">
        <v>0.194799542427063</v>
      </c>
      <c r="E149" s="2">
        <v>0.931504666805267</v>
      </c>
      <c r="F149" s="5">
        <v>0.930552542209625</v>
      </c>
      <c r="G149" s="2">
        <v>0.083939328789711</v>
      </c>
      <c r="H149" s="2">
        <v>0.0</v>
      </c>
      <c r="I149" s="2">
        <v>0.0</v>
      </c>
      <c r="J149" s="2">
        <v>0.0</v>
      </c>
      <c r="K149" s="2">
        <f t="shared" si="1"/>
        <v>1</v>
      </c>
      <c r="L149" s="4">
        <v>1.0</v>
      </c>
      <c r="M149" s="4"/>
    </row>
    <row r="150" ht="14.25" customHeight="1">
      <c r="A150" s="2" t="s">
        <v>158</v>
      </c>
      <c r="B150" s="2">
        <v>0.97811096906662</v>
      </c>
      <c r="C150" s="2">
        <v>0.0078071523457765</v>
      </c>
      <c r="D150" s="2">
        <v>0.254386872053146</v>
      </c>
      <c r="E150" s="2">
        <v>0.882442057132721</v>
      </c>
      <c r="F150" s="5">
        <v>0.96135002374649</v>
      </c>
      <c r="G150" s="2">
        <v>0.0584494322538375</v>
      </c>
      <c r="H150" s="2">
        <v>0.0</v>
      </c>
      <c r="I150" s="2">
        <v>0.0</v>
      </c>
      <c r="J150" s="2">
        <v>0.0</v>
      </c>
      <c r="K150" s="2">
        <f t="shared" si="1"/>
        <v>1</v>
      </c>
      <c r="L150" s="4">
        <v>1.0</v>
      </c>
      <c r="M150" s="4"/>
    </row>
    <row r="151" ht="14.25" customHeight="1">
      <c r="A151" s="2" t="s">
        <v>159</v>
      </c>
      <c r="B151" s="2">
        <v>0.952252924442291</v>
      </c>
      <c r="C151" s="2">
        <v>0.0036040605045855</v>
      </c>
      <c r="D151" s="2">
        <v>0.0352009534835815</v>
      </c>
      <c r="E151" s="2">
        <v>0.0192664880305528</v>
      </c>
      <c r="F151" s="5">
        <v>0.981778502464294</v>
      </c>
      <c r="G151" s="2">
        <v>0.0974879935383796</v>
      </c>
      <c r="H151" s="2">
        <v>0.0</v>
      </c>
      <c r="I151" s="2">
        <v>0.0</v>
      </c>
      <c r="J151" s="2">
        <v>0.0</v>
      </c>
      <c r="K151" s="2">
        <f t="shared" si="1"/>
        <v>1</v>
      </c>
      <c r="L151" s="4">
        <v>1.0</v>
      </c>
      <c r="M151" s="4"/>
    </row>
    <row r="152" ht="14.25" customHeight="1">
      <c r="A152" s="2" t="s">
        <v>160</v>
      </c>
      <c r="B152" s="2">
        <v>0.948421597480774</v>
      </c>
      <c r="C152" s="2">
        <v>0.0045691789127886</v>
      </c>
      <c r="D152" s="2">
        <v>0.039722092449665</v>
      </c>
      <c r="E152" s="2">
        <v>0.0145367886871099</v>
      </c>
      <c r="F152" s="5">
        <v>0.954768002033233</v>
      </c>
      <c r="G152" s="2">
        <v>0.29959225654602</v>
      </c>
      <c r="H152" s="2">
        <v>0.0</v>
      </c>
      <c r="I152" s="2">
        <v>0.0</v>
      </c>
      <c r="J152" s="2">
        <v>0.0</v>
      </c>
      <c r="K152" s="2">
        <f t="shared" si="1"/>
        <v>1</v>
      </c>
      <c r="L152" s="4">
        <v>1.0</v>
      </c>
      <c r="M152" s="4"/>
    </row>
    <row r="153" ht="14.25" customHeight="1">
      <c r="A153" s="2" t="s">
        <v>161</v>
      </c>
      <c r="B153" s="2">
        <v>0.421413749456405</v>
      </c>
      <c r="C153" s="2">
        <v>4.93403233122E-4</v>
      </c>
      <c r="D153" s="2">
        <v>0.007889580912888</v>
      </c>
      <c r="E153" s="2">
        <v>0.0322020947933197</v>
      </c>
      <c r="F153" s="5">
        <v>0.483155578374862</v>
      </c>
      <c r="G153" s="2">
        <v>0.0234508570283651</v>
      </c>
      <c r="H153" s="2">
        <v>0.0</v>
      </c>
      <c r="I153" s="2">
        <v>0.0</v>
      </c>
      <c r="J153" s="2">
        <v>0.0</v>
      </c>
      <c r="K153" s="2">
        <f t="shared" si="1"/>
        <v>0</v>
      </c>
      <c r="L153" s="4">
        <v>1.0</v>
      </c>
      <c r="M153" s="4"/>
    </row>
    <row r="154" ht="14.25" customHeight="1">
      <c r="A154" s="2" t="s">
        <v>162</v>
      </c>
      <c r="B154" s="2">
        <v>0.709897518157959</v>
      </c>
      <c r="C154" s="2">
        <v>0.0010819537565112</v>
      </c>
      <c r="D154" s="2">
        <v>0.0133210783824324</v>
      </c>
      <c r="E154" s="2">
        <v>0.0035442104563117</v>
      </c>
      <c r="F154" s="5">
        <v>0.782364666461944</v>
      </c>
      <c r="G154" s="2">
        <v>0.0339041054248809</v>
      </c>
      <c r="H154" s="2">
        <v>0.0</v>
      </c>
      <c r="I154" s="2">
        <v>0.0</v>
      </c>
      <c r="J154" s="2">
        <v>0.0</v>
      </c>
      <c r="K154" s="2">
        <f t="shared" si="1"/>
        <v>1</v>
      </c>
      <c r="L154" s="4">
        <v>1.0</v>
      </c>
      <c r="M154" s="4"/>
    </row>
    <row r="155" ht="14.25" customHeight="1">
      <c r="A155" s="2" t="s">
        <v>163</v>
      </c>
      <c r="B155" s="2">
        <v>0.963346123695373</v>
      </c>
      <c r="C155" s="2">
        <v>8.193622925318E-4</v>
      </c>
      <c r="D155" s="2">
        <v>0.0136006558313965</v>
      </c>
      <c r="E155" s="2">
        <v>0.01010696683079</v>
      </c>
      <c r="F155" s="5">
        <v>0.979514718055725</v>
      </c>
      <c r="G155" s="2">
        <v>0.0179907195270061</v>
      </c>
      <c r="H155" s="2">
        <v>0.0</v>
      </c>
      <c r="I155" s="2">
        <v>0.0</v>
      </c>
      <c r="J155" s="2">
        <v>0.0</v>
      </c>
      <c r="K155" s="2">
        <f t="shared" si="1"/>
        <v>1</v>
      </c>
      <c r="L155" s="4">
        <v>1.0</v>
      </c>
      <c r="M155" s="4"/>
    </row>
    <row r="156" ht="14.25" customHeight="1">
      <c r="A156" s="2" t="s">
        <v>164</v>
      </c>
      <c r="B156" s="2">
        <v>0.912955462932586</v>
      </c>
      <c r="C156" s="2">
        <v>6.890035001561E-4</v>
      </c>
      <c r="D156" s="2">
        <v>0.0141235878691077</v>
      </c>
      <c r="E156" s="2">
        <v>0.0094371940940618</v>
      </c>
      <c r="F156" s="5">
        <v>0.940025806427002</v>
      </c>
      <c r="G156" s="2">
        <v>0.0202823802828788</v>
      </c>
      <c r="H156" s="2">
        <v>0.0</v>
      </c>
      <c r="I156" s="2">
        <v>0.0</v>
      </c>
      <c r="J156" s="2">
        <v>0.0</v>
      </c>
      <c r="K156" s="2">
        <f t="shared" si="1"/>
        <v>1</v>
      </c>
      <c r="L156" s="4">
        <v>1.0</v>
      </c>
      <c r="M156" s="4"/>
    </row>
    <row r="157" ht="14.25" customHeight="1">
      <c r="A157" s="2" t="s">
        <v>165</v>
      </c>
      <c r="B157" s="2">
        <v>0.725019633769989</v>
      </c>
      <c r="C157" s="2">
        <v>0.0010621604742482</v>
      </c>
      <c r="D157" s="2">
        <v>0.0356547273695468</v>
      </c>
      <c r="E157" s="2">
        <v>0.0054874788038432</v>
      </c>
      <c r="F157" s="5">
        <v>0.711862087249755</v>
      </c>
      <c r="G157" s="2">
        <v>0.0444831103086471</v>
      </c>
      <c r="H157" s="2">
        <v>0.0</v>
      </c>
      <c r="I157" s="2">
        <v>0.0</v>
      </c>
      <c r="J157" s="2">
        <v>0.0</v>
      </c>
      <c r="K157" s="2">
        <f t="shared" si="1"/>
        <v>1</v>
      </c>
      <c r="L157" s="4">
        <v>1.0</v>
      </c>
      <c r="M157" s="4"/>
    </row>
    <row r="158" ht="14.25" customHeight="1">
      <c r="A158" s="2" t="s">
        <v>166</v>
      </c>
      <c r="B158" s="2">
        <v>0.0666749030351638</v>
      </c>
      <c r="C158" s="2">
        <v>6.489772931672E-4</v>
      </c>
      <c r="D158" s="2">
        <v>0.0012306149583309</v>
      </c>
      <c r="E158" s="2">
        <v>2.304095978615E-4</v>
      </c>
      <c r="F158" s="5">
        <v>0.008311060257256</v>
      </c>
      <c r="G158" s="2">
        <v>0.0523446761071682</v>
      </c>
      <c r="H158" s="2">
        <v>0.0</v>
      </c>
      <c r="I158" s="2">
        <v>0.0</v>
      </c>
      <c r="J158" s="2">
        <v>0.0</v>
      </c>
      <c r="K158" s="2">
        <f t="shared" si="1"/>
        <v>0</v>
      </c>
      <c r="L158" s="4">
        <v>1.0</v>
      </c>
      <c r="M158" s="4"/>
    </row>
    <row r="159" ht="14.25" customHeight="1">
      <c r="A159" s="2" t="s">
        <v>167</v>
      </c>
      <c r="B159" s="2">
        <v>0.636945724487304</v>
      </c>
      <c r="C159" s="2">
        <v>0.0040748552419245</v>
      </c>
      <c r="D159" s="2">
        <v>0.0120150465518236</v>
      </c>
      <c r="E159" s="2">
        <v>0.0013503226218745</v>
      </c>
      <c r="F159" s="5">
        <v>0.175232797861099</v>
      </c>
      <c r="G159" s="2">
        <v>0.507781505584716</v>
      </c>
      <c r="H159" s="2">
        <v>0.0</v>
      </c>
      <c r="I159" s="2">
        <v>0.0</v>
      </c>
      <c r="J159" s="2">
        <v>0.0</v>
      </c>
      <c r="K159" s="2">
        <f t="shared" si="1"/>
        <v>1</v>
      </c>
      <c r="L159" s="4">
        <v>1.0</v>
      </c>
      <c r="M159" s="4"/>
    </row>
    <row r="160" ht="14.25" customHeight="1">
      <c r="A160" s="2" t="s">
        <v>168</v>
      </c>
      <c r="B160" s="2">
        <v>0.262007772922515</v>
      </c>
      <c r="C160" s="2">
        <v>0.0019835371058434</v>
      </c>
      <c r="D160" s="2">
        <v>0.0075149009935557</v>
      </c>
      <c r="E160" s="2">
        <v>5.986676551401E-4</v>
      </c>
      <c r="F160" s="5">
        <v>0.0951650589704513</v>
      </c>
      <c r="G160" s="2">
        <v>0.177170500159263</v>
      </c>
      <c r="H160" s="2">
        <v>0.0</v>
      </c>
      <c r="I160" s="2">
        <v>0.0</v>
      </c>
      <c r="J160" s="2">
        <v>0.0</v>
      </c>
      <c r="K160" s="2">
        <f t="shared" si="1"/>
        <v>0</v>
      </c>
      <c r="L160" s="4">
        <v>1.0</v>
      </c>
      <c r="M160" s="4"/>
    </row>
    <row r="161" ht="14.25" customHeight="1">
      <c r="A161" s="2" t="s">
        <v>169</v>
      </c>
      <c r="B161" s="2">
        <v>0.0018969408702105</v>
      </c>
      <c r="C161" s="2">
        <v>3.063517215196E-4</v>
      </c>
      <c r="D161" s="2">
        <v>5.44146423635538E-5</v>
      </c>
      <c r="E161" s="2">
        <v>1.08829563032486E-5</v>
      </c>
      <c r="F161" s="5">
        <v>5.863770493306E-4</v>
      </c>
      <c r="G161" s="2">
        <v>0.0014195350231602</v>
      </c>
      <c r="H161" s="2">
        <v>0.0</v>
      </c>
      <c r="I161" s="2">
        <v>0.0</v>
      </c>
      <c r="J161" s="2">
        <v>0.0</v>
      </c>
      <c r="K161" s="2">
        <f t="shared" si="1"/>
        <v>0</v>
      </c>
      <c r="L161" s="4">
        <v>1.0</v>
      </c>
      <c r="M161" s="4"/>
    </row>
    <row r="162" ht="14.25" customHeight="1">
      <c r="A162" s="2" t="s">
        <v>170</v>
      </c>
      <c r="B162" s="2">
        <v>1.09214133772184E-5</v>
      </c>
      <c r="C162" s="2">
        <v>1.5230037675451E-8</v>
      </c>
      <c r="D162" s="2">
        <v>6.08834715976058E-9</v>
      </c>
      <c r="E162" s="2">
        <v>2.70598898843843E-9</v>
      </c>
      <c r="F162" s="5">
        <v>9.02564295301999E-7</v>
      </c>
      <c r="G162" s="2">
        <v>5.66761718800989E-6</v>
      </c>
      <c r="H162" s="2">
        <v>0.0</v>
      </c>
      <c r="I162" s="2">
        <v>0.0</v>
      </c>
      <c r="J162" s="2">
        <v>0.0</v>
      </c>
      <c r="K162" s="2">
        <f t="shared" si="1"/>
        <v>0</v>
      </c>
      <c r="L162" s="4">
        <v>1.0</v>
      </c>
      <c r="M162" s="4"/>
    </row>
    <row r="163" ht="14.25" customHeight="1">
      <c r="A163" s="2" t="s">
        <v>171</v>
      </c>
      <c r="B163" s="2">
        <v>1.55845839344692E-6</v>
      </c>
      <c r="C163" s="2">
        <v>3.09595155068009E-10</v>
      </c>
      <c r="D163" s="2">
        <v>9.14277376029559E-10</v>
      </c>
      <c r="E163" s="2">
        <v>4.55632531703997E-10</v>
      </c>
      <c r="F163" s="5">
        <v>3.17486723133697E-7</v>
      </c>
      <c r="G163" s="2">
        <v>1.06118977782898E-6</v>
      </c>
      <c r="H163" s="2">
        <v>0.0</v>
      </c>
      <c r="I163" s="2">
        <v>0.0</v>
      </c>
      <c r="J163" s="2">
        <v>0.0</v>
      </c>
      <c r="K163" s="2">
        <f t="shared" si="1"/>
        <v>0</v>
      </c>
      <c r="L163" s="4">
        <v>1.0</v>
      </c>
      <c r="M163" s="4"/>
    </row>
    <row r="164" ht="14.25" customHeight="1">
      <c r="A164" s="2" t="s">
        <v>172</v>
      </c>
      <c r="B164" s="2">
        <v>0.313991129398345</v>
      </c>
      <c r="C164" s="2">
        <v>5.427172291092E-4</v>
      </c>
      <c r="D164" s="2">
        <v>0.0081429975107312</v>
      </c>
      <c r="E164" s="2">
        <v>0.0149867413565516</v>
      </c>
      <c r="F164" s="5">
        <v>0.338204443454742</v>
      </c>
      <c r="G164" s="2">
        <v>0.0191895142197608</v>
      </c>
      <c r="H164" s="2">
        <v>0.0</v>
      </c>
      <c r="I164" s="2">
        <v>0.0</v>
      </c>
      <c r="J164" s="2">
        <v>0.0</v>
      </c>
      <c r="K164" s="2">
        <f t="shared" si="1"/>
        <v>0</v>
      </c>
      <c r="L164" s="4">
        <v>1.0</v>
      </c>
      <c r="M164" s="4"/>
    </row>
    <row r="165" ht="14.25" customHeight="1">
      <c r="A165" s="2" t="s">
        <v>173</v>
      </c>
      <c r="B165" s="2">
        <v>0.666430294513702</v>
      </c>
      <c r="C165" s="2">
        <v>3.220313519705E-4</v>
      </c>
      <c r="D165" s="2">
        <v>0.0088621852919459</v>
      </c>
      <c r="E165" s="2">
        <v>0.0508123785257339</v>
      </c>
      <c r="F165" s="5">
        <v>0.704550862312316</v>
      </c>
      <c r="G165" s="2">
        <v>0.0130934016779065</v>
      </c>
      <c r="H165" s="2">
        <v>0.0</v>
      </c>
      <c r="I165" s="2">
        <v>0.0</v>
      </c>
      <c r="J165" s="2">
        <v>0.0</v>
      </c>
      <c r="K165" s="2">
        <f t="shared" si="1"/>
        <v>1</v>
      </c>
      <c r="L165" s="4">
        <v>1.0</v>
      </c>
      <c r="M165" s="4"/>
    </row>
    <row r="166" ht="14.25" customHeight="1">
      <c r="A166" s="2" t="s">
        <v>174</v>
      </c>
      <c r="B166" s="2">
        <v>0.903954982757568</v>
      </c>
      <c r="C166" s="2">
        <v>6.593654979951E-4</v>
      </c>
      <c r="D166" s="2">
        <v>0.0279682464897632</v>
      </c>
      <c r="E166" s="2">
        <v>0.123082600533962</v>
      </c>
      <c r="F166" s="5">
        <v>0.903046667575836</v>
      </c>
      <c r="G166" s="2">
        <v>0.0565654374659061</v>
      </c>
      <c r="H166" s="2">
        <v>0.0</v>
      </c>
      <c r="I166" s="2">
        <v>0.0</v>
      </c>
      <c r="J166" s="2">
        <v>0.0</v>
      </c>
      <c r="K166" s="2">
        <f t="shared" si="1"/>
        <v>1</v>
      </c>
      <c r="L166" s="4">
        <v>1.0</v>
      </c>
      <c r="M166" s="4"/>
    </row>
    <row r="167" ht="14.25" customHeight="1">
      <c r="A167" s="2" t="s">
        <v>175</v>
      </c>
      <c r="B167" s="2">
        <v>0.954167962074279</v>
      </c>
      <c r="C167" s="2">
        <v>0.0010839252499863</v>
      </c>
      <c r="D167" s="2">
        <v>0.131859898567199</v>
      </c>
      <c r="E167" s="2">
        <v>0.341358929872512</v>
      </c>
      <c r="F167" s="5">
        <v>0.911113381385803</v>
      </c>
      <c r="G167" s="2">
        <v>0.109997853636741</v>
      </c>
      <c r="H167" s="2">
        <v>0.0</v>
      </c>
      <c r="I167" s="2">
        <v>0.0</v>
      </c>
      <c r="J167" s="2">
        <v>0.0</v>
      </c>
      <c r="K167" s="2">
        <f t="shared" si="1"/>
        <v>1</v>
      </c>
      <c r="L167" s="4">
        <v>1.0</v>
      </c>
      <c r="M167" s="4"/>
    </row>
    <row r="168" ht="14.25" customHeight="1">
      <c r="A168" s="2" t="s">
        <v>176</v>
      </c>
      <c r="B168" s="2">
        <v>0.958666682243347</v>
      </c>
      <c r="C168" s="2">
        <v>0.0013794477563351</v>
      </c>
      <c r="D168" s="2">
        <v>0.32863974571228</v>
      </c>
      <c r="E168" s="2">
        <v>0.59035849571228</v>
      </c>
      <c r="F168" s="5">
        <v>0.85756367444992</v>
      </c>
      <c r="G168" s="2">
        <v>0.0810478329658508</v>
      </c>
      <c r="H168" s="2">
        <v>0.0</v>
      </c>
      <c r="I168" s="2">
        <v>0.0</v>
      </c>
      <c r="J168" s="2">
        <v>0.0</v>
      </c>
      <c r="K168" s="2">
        <f t="shared" si="1"/>
        <v>1</v>
      </c>
      <c r="L168" s="4">
        <v>1.0</v>
      </c>
      <c r="M168" s="4"/>
    </row>
    <row r="169" ht="14.25" customHeight="1">
      <c r="A169" s="2" t="s">
        <v>177</v>
      </c>
      <c r="B169" s="2">
        <v>0.986549317836761</v>
      </c>
      <c r="C169" s="2">
        <v>0.001441833213903</v>
      </c>
      <c r="D169" s="2">
        <v>0.605712294578552</v>
      </c>
      <c r="E169" s="2">
        <v>0.414476126432418</v>
      </c>
      <c r="F169" s="5">
        <v>0.929085075855255</v>
      </c>
      <c r="G169" s="2">
        <v>0.0939634963870048</v>
      </c>
      <c r="H169" s="2">
        <v>0.0</v>
      </c>
      <c r="I169" s="2">
        <v>0.0</v>
      </c>
      <c r="J169" s="2">
        <v>0.0</v>
      </c>
      <c r="K169" s="2">
        <f t="shared" si="1"/>
        <v>1</v>
      </c>
      <c r="L169" s="4">
        <v>1.0</v>
      </c>
      <c r="M169" s="4"/>
    </row>
    <row r="170" ht="14.25" customHeight="1">
      <c r="A170" s="2" t="s">
        <v>178</v>
      </c>
      <c r="B170" s="2">
        <v>0.999606549739837</v>
      </c>
      <c r="C170" s="2">
        <v>0.0018582455813884</v>
      </c>
      <c r="D170" s="2">
        <v>0.0035010103601962</v>
      </c>
      <c r="E170" s="2">
        <v>0.813852488994598</v>
      </c>
      <c r="F170" s="5">
        <v>0.99974125623703</v>
      </c>
      <c r="G170" s="2">
        <v>0.0050493464805185</v>
      </c>
      <c r="H170" s="2">
        <v>0.0</v>
      </c>
      <c r="I170" s="2">
        <v>1.0</v>
      </c>
      <c r="J170" s="2">
        <v>0.0</v>
      </c>
      <c r="K170" s="2">
        <f t="shared" si="1"/>
        <v>1</v>
      </c>
      <c r="L170" s="4">
        <v>1.0</v>
      </c>
      <c r="M170" s="4"/>
    </row>
    <row r="171" ht="14.25" customHeight="1">
      <c r="A171" s="2" t="s">
        <v>179</v>
      </c>
      <c r="B171" s="2">
        <v>0.999025166034698</v>
      </c>
      <c r="C171" s="2">
        <v>0.0074159409850835</v>
      </c>
      <c r="D171" s="2">
        <v>0.0143750244751572</v>
      </c>
      <c r="E171" s="2">
        <v>0.776507377624511</v>
      </c>
      <c r="F171" s="5">
        <v>0.99956214427948</v>
      </c>
      <c r="G171" s="2">
        <v>0.0106373047456145</v>
      </c>
      <c r="H171" s="2">
        <v>0.0</v>
      </c>
      <c r="I171" s="2">
        <v>1.0</v>
      </c>
      <c r="J171" s="2">
        <v>0.0</v>
      </c>
      <c r="K171" s="2">
        <f t="shared" si="1"/>
        <v>1</v>
      </c>
      <c r="L171" s="4">
        <v>1.0</v>
      </c>
      <c r="M171" s="4"/>
    </row>
    <row r="172" ht="14.25" customHeight="1">
      <c r="A172" s="2" t="s">
        <v>180</v>
      </c>
      <c r="B172" s="2">
        <v>0.981755912303924</v>
      </c>
      <c r="C172" s="2">
        <v>0.0206659771502017</v>
      </c>
      <c r="D172" s="2">
        <v>0.0408689267933368</v>
      </c>
      <c r="E172" s="2">
        <v>0.278128504753112</v>
      </c>
      <c r="F172" s="5">
        <v>0.996308505535125</v>
      </c>
      <c r="G172" s="2">
        <v>0.0467299669981002</v>
      </c>
      <c r="H172" s="2">
        <v>0.0</v>
      </c>
      <c r="I172" s="2">
        <v>1.0</v>
      </c>
      <c r="J172" s="2">
        <v>0.0</v>
      </c>
      <c r="K172" s="2">
        <f t="shared" si="1"/>
        <v>1</v>
      </c>
      <c r="L172" s="4">
        <v>1.0</v>
      </c>
      <c r="M172" s="4"/>
    </row>
    <row r="173" ht="14.25" customHeight="1">
      <c r="A173" s="2" t="s">
        <v>181</v>
      </c>
      <c r="B173" s="2">
        <v>0.960105776786804</v>
      </c>
      <c r="C173" s="2">
        <v>0.0217961706221103</v>
      </c>
      <c r="D173" s="2">
        <v>0.150304347276687</v>
      </c>
      <c r="E173" s="2">
        <v>0.697379231452941</v>
      </c>
      <c r="F173" s="5">
        <v>0.97590148448944</v>
      </c>
      <c r="G173" s="2">
        <v>0.0805354192852974</v>
      </c>
      <c r="H173" s="2">
        <v>0.0</v>
      </c>
      <c r="I173" s="2">
        <v>1.0</v>
      </c>
      <c r="J173" s="2">
        <v>0.0</v>
      </c>
      <c r="K173" s="2">
        <f t="shared" si="1"/>
        <v>1</v>
      </c>
      <c r="L173" s="4">
        <v>1.0</v>
      </c>
      <c r="M173" s="4"/>
    </row>
    <row r="174" ht="14.25" customHeight="1">
      <c r="A174" s="2" t="s">
        <v>182</v>
      </c>
      <c r="B174" s="2">
        <v>0.908169150352478</v>
      </c>
      <c r="C174" s="2">
        <v>0.0100670428946614</v>
      </c>
      <c r="D174" s="2">
        <v>0.109697967767715</v>
      </c>
      <c r="E174" s="2">
        <v>0.803058445453643</v>
      </c>
      <c r="F174" s="5">
        <v>0.860528409481048</v>
      </c>
      <c r="G174" s="2">
        <v>0.0492420643568038</v>
      </c>
      <c r="H174" s="2">
        <v>0.0</v>
      </c>
      <c r="I174" s="2">
        <v>1.0</v>
      </c>
      <c r="J174" s="2">
        <v>0.0</v>
      </c>
      <c r="K174" s="2">
        <f t="shared" si="1"/>
        <v>1</v>
      </c>
      <c r="L174" s="4">
        <v>1.0</v>
      </c>
      <c r="M174" s="4"/>
    </row>
    <row r="175" ht="14.25" customHeight="1">
      <c r="A175" s="2" t="s">
        <v>183</v>
      </c>
      <c r="B175" s="2">
        <v>0.877488076686859</v>
      </c>
      <c r="C175" s="2">
        <v>0.0060626831836998</v>
      </c>
      <c r="D175" s="2">
        <v>0.0362131185829639</v>
      </c>
      <c r="E175" s="2">
        <v>0.093894138932228</v>
      </c>
      <c r="F175" s="5">
        <v>0.89219731092453</v>
      </c>
      <c r="G175" s="2">
        <v>0.0642400756478309</v>
      </c>
      <c r="H175" s="2">
        <v>0.0</v>
      </c>
      <c r="I175" s="2">
        <v>1.0</v>
      </c>
      <c r="J175" s="2">
        <v>0.0</v>
      </c>
      <c r="K175" s="2">
        <f t="shared" si="1"/>
        <v>1</v>
      </c>
      <c r="L175" s="4">
        <v>1.0</v>
      </c>
      <c r="M175" s="4"/>
    </row>
    <row r="176" ht="14.25" customHeight="1">
      <c r="A176" s="2" t="s">
        <v>184</v>
      </c>
      <c r="B176" s="2">
        <v>0.263524502515792</v>
      </c>
      <c r="C176" s="2">
        <v>0.002898107515648</v>
      </c>
      <c r="D176" s="2">
        <v>0.0170253384858369</v>
      </c>
      <c r="E176" s="2">
        <v>0.0814222395420074</v>
      </c>
      <c r="F176" s="5">
        <v>0.197508171200752</v>
      </c>
      <c r="G176" s="2">
        <v>0.0321720726788044</v>
      </c>
      <c r="H176" s="2">
        <v>0.0</v>
      </c>
      <c r="I176" s="2">
        <v>1.0</v>
      </c>
      <c r="J176" s="2">
        <v>0.0</v>
      </c>
      <c r="K176" s="2">
        <f t="shared" si="1"/>
        <v>0</v>
      </c>
      <c r="L176" s="4">
        <v>1.0</v>
      </c>
      <c r="M176" s="4"/>
    </row>
    <row r="177" ht="14.25" customHeight="1">
      <c r="A177" s="2" t="s">
        <v>185</v>
      </c>
      <c r="B177" s="2">
        <v>0.175368607044219</v>
      </c>
      <c r="C177" s="2">
        <v>0.0012845315504819</v>
      </c>
      <c r="D177" s="2">
        <v>0.0051961205899715</v>
      </c>
      <c r="E177" s="2">
        <v>0.0037651238963007</v>
      </c>
      <c r="F177" s="5">
        <v>0.176024928689003</v>
      </c>
      <c r="G177" s="2">
        <v>0.018667783588171</v>
      </c>
      <c r="H177" s="2">
        <v>0.0</v>
      </c>
      <c r="I177" s="2">
        <v>1.0</v>
      </c>
      <c r="J177" s="2">
        <v>0.0</v>
      </c>
      <c r="K177" s="2">
        <f t="shared" si="1"/>
        <v>0</v>
      </c>
      <c r="L177" s="4">
        <v>1.0</v>
      </c>
      <c r="M177" s="4"/>
    </row>
    <row r="178" ht="14.25" customHeight="1">
      <c r="A178" s="2" t="s">
        <v>186</v>
      </c>
      <c r="B178" s="2">
        <v>0.124383807182312</v>
      </c>
      <c r="C178" s="2">
        <v>0.0013152288738638</v>
      </c>
      <c r="D178" s="2">
        <v>0.0056544714607298</v>
      </c>
      <c r="E178" s="2">
        <v>0.0016975993057712</v>
      </c>
      <c r="F178" s="5">
        <v>0.115946508944034</v>
      </c>
      <c r="G178" s="2">
        <v>0.019666139036417</v>
      </c>
      <c r="H178" s="2">
        <v>0.0</v>
      </c>
      <c r="I178" s="2">
        <v>1.0</v>
      </c>
      <c r="J178" s="2">
        <v>0.0</v>
      </c>
      <c r="K178" s="2">
        <f t="shared" si="1"/>
        <v>0</v>
      </c>
      <c r="L178" s="4">
        <v>1.0</v>
      </c>
      <c r="M178" s="4"/>
    </row>
    <row r="179" ht="14.25" customHeight="1">
      <c r="A179" s="2" t="s">
        <v>187</v>
      </c>
      <c r="B179" s="2">
        <v>0.0106962909922003</v>
      </c>
      <c r="C179" s="2">
        <v>2.632644027471E-4</v>
      </c>
      <c r="D179" s="2">
        <v>2.403647231403E-4</v>
      </c>
      <c r="E179" s="2">
        <v>7.49138598621357E-6</v>
      </c>
      <c r="F179" s="5">
        <v>0.0038935837801545</v>
      </c>
      <c r="G179" s="2">
        <v>0.0071962196379899</v>
      </c>
      <c r="H179" s="2">
        <v>0.0</v>
      </c>
      <c r="I179" s="2">
        <v>1.0</v>
      </c>
      <c r="J179" s="2">
        <v>0.0</v>
      </c>
      <c r="K179" s="2">
        <f t="shared" si="1"/>
        <v>0</v>
      </c>
      <c r="L179" s="4">
        <v>1.0</v>
      </c>
      <c r="M179" s="4"/>
    </row>
    <row r="180" ht="14.25" customHeight="1">
      <c r="A180" s="2" t="s">
        <v>188</v>
      </c>
      <c r="B180" s="2">
        <v>0.016836978495121</v>
      </c>
      <c r="C180" s="2">
        <v>1.930938306031E-4</v>
      </c>
      <c r="D180" s="2">
        <v>3.647020494099E-4</v>
      </c>
      <c r="E180" s="2">
        <v>1.68418991961516E-5</v>
      </c>
      <c r="F180" s="5">
        <v>0.0091723995283246</v>
      </c>
      <c r="G180" s="2">
        <v>0.0079505946487188</v>
      </c>
      <c r="H180" s="2">
        <v>0.0</v>
      </c>
      <c r="I180" s="2">
        <v>1.0</v>
      </c>
      <c r="J180" s="2">
        <v>0.0</v>
      </c>
      <c r="K180" s="2">
        <f t="shared" si="1"/>
        <v>0</v>
      </c>
      <c r="L180" s="4">
        <v>1.0</v>
      </c>
      <c r="M180" s="4"/>
    </row>
    <row r="181" ht="14.25" customHeight="1">
      <c r="A181" s="2" t="s">
        <v>189</v>
      </c>
      <c r="B181" s="2">
        <v>0.043568879365921</v>
      </c>
      <c r="C181" s="2">
        <v>5.271785194054E-4</v>
      </c>
      <c r="D181" s="2">
        <v>8.504979196004E-4</v>
      </c>
      <c r="E181" s="2">
        <v>5.46137998753692E-5</v>
      </c>
      <c r="F181" s="5">
        <v>0.0195411257445812</v>
      </c>
      <c r="G181" s="2">
        <v>0.0264719929546117</v>
      </c>
      <c r="H181" s="2">
        <v>0.0</v>
      </c>
      <c r="I181" s="2">
        <v>1.0</v>
      </c>
      <c r="J181" s="2">
        <v>0.0</v>
      </c>
      <c r="K181" s="2">
        <f t="shared" si="1"/>
        <v>0</v>
      </c>
      <c r="L181" s="4">
        <v>1.0</v>
      </c>
      <c r="M181" s="4"/>
    </row>
    <row r="182" ht="14.25" customHeight="1">
      <c r="A182" s="2" t="s">
        <v>190</v>
      </c>
      <c r="B182" s="2">
        <v>0.0211525000631809</v>
      </c>
      <c r="C182" s="2">
        <v>1.666149764787E-4</v>
      </c>
      <c r="D182" s="2">
        <v>0.0014271574327722</v>
      </c>
      <c r="E182" s="2">
        <v>7.41152398404665E-5</v>
      </c>
      <c r="F182" s="5">
        <v>0.0133221000432968</v>
      </c>
      <c r="G182" s="2">
        <v>0.0094576450064778</v>
      </c>
      <c r="H182" s="2">
        <v>0.0</v>
      </c>
      <c r="I182" s="2">
        <v>1.0</v>
      </c>
      <c r="J182" s="2">
        <v>0.0</v>
      </c>
      <c r="K182" s="2">
        <f t="shared" si="1"/>
        <v>0</v>
      </c>
      <c r="L182" s="4">
        <v>1.0</v>
      </c>
      <c r="M182" s="4"/>
    </row>
    <row r="183" ht="14.25" customHeight="1">
      <c r="A183" s="2" t="s">
        <v>191</v>
      </c>
      <c r="B183" s="2">
        <v>0.0037609071005135</v>
      </c>
      <c r="C183" s="2">
        <v>4.93322368129156E-5</v>
      </c>
      <c r="D183" s="2">
        <v>2.564031456131E-4</v>
      </c>
      <c r="E183" s="2">
        <v>1.55712405103258E-5</v>
      </c>
      <c r="F183" s="5">
        <v>0.0011172469239681</v>
      </c>
      <c r="G183" s="2">
        <v>0.003372284118086</v>
      </c>
      <c r="H183" s="2">
        <v>0.0</v>
      </c>
      <c r="I183" s="2">
        <v>1.0</v>
      </c>
      <c r="J183" s="2">
        <v>0.0</v>
      </c>
      <c r="K183" s="2">
        <f t="shared" si="1"/>
        <v>0</v>
      </c>
      <c r="L183" s="4">
        <v>1.0</v>
      </c>
      <c r="M183" s="4"/>
    </row>
    <row r="184" ht="14.25" customHeight="1">
      <c r="A184" s="2" t="s">
        <v>192</v>
      </c>
      <c r="B184" s="2">
        <v>0.0238383971154689</v>
      </c>
      <c r="C184" s="2">
        <v>2.115389361279E-4</v>
      </c>
      <c r="D184" s="2">
        <v>9.689115104265E-4</v>
      </c>
      <c r="E184" s="2">
        <v>1.907635014504E-4</v>
      </c>
      <c r="F184" s="5">
        <v>0.0183262396603822</v>
      </c>
      <c r="G184" s="2">
        <v>0.0091561889275908</v>
      </c>
      <c r="H184" s="2">
        <v>0.0</v>
      </c>
      <c r="I184" s="2">
        <v>1.0</v>
      </c>
      <c r="J184" s="2">
        <v>0.0</v>
      </c>
      <c r="K184" s="2">
        <f t="shared" si="1"/>
        <v>0</v>
      </c>
      <c r="L184" s="4">
        <v>1.0</v>
      </c>
      <c r="M184" s="4"/>
    </row>
    <row r="185" ht="14.25" customHeight="1">
      <c r="A185" s="2" t="s">
        <v>193</v>
      </c>
      <c r="B185" s="2">
        <v>1.981575333047E-4</v>
      </c>
      <c r="C185" s="2">
        <v>1.91714434549794E-6</v>
      </c>
      <c r="D185" s="2">
        <v>2.02688656969485E-8</v>
      </c>
      <c r="E185" s="2">
        <v>3.46636364056962E-9</v>
      </c>
      <c r="F185" s="5">
        <v>3.15575744025409E-6</v>
      </c>
      <c r="G185" s="2">
        <v>4.13660418416839E-5</v>
      </c>
      <c r="H185" s="2">
        <v>0.0</v>
      </c>
      <c r="I185" s="2">
        <v>1.0</v>
      </c>
      <c r="J185" s="2">
        <v>0.0</v>
      </c>
      <c r="K185" s="2">
        <f t="shared" si="1"/>
        <v>0</v>
      </c>
      <c r="L185" s="4">
        <v>1.0</v>
      </c>
      <c r="M185" s="4"/>
    </row>
    <row r="186" ht="14.25" customHeight="1">
      <c r="A186" s="2" t="s">
        <v>194</v>
      </c>
      <c r="B186" s="2">
        <v>6.59013312542811E-5</v>
      </c>
      <c r="C186" s="2">
        <v>1.9217044666675E-7</v>
      </c>
      <c r="D186" s="2">
        <v>1.43292000487349E-8</v>
      </c>
      <c r="E186" s="2">
        <v>2.72161582159924E-9</v>
      </c>
      <c r="F186" s="5">
        <v>3.04804825645987E-6</v>
      </c>
      <c r="G186" s="2">
        <v>1.76668509084265E-5</v>
      </c>
      <c r="H186" s="2">
        <v>0.0</v>
      </c>
      <c r="I186" s="2">
        <v>1.0</v>
      </c>
      <c r="J186" s="2">
        <v>0.0</v>
      </c>
      <c r="K186" s="2">
        <f t="shared" si="1"/>
        <v>0</v>
      </c>
      <c r="L186" s="4">
        <v>1.0</v>
      </c>
      <c r="M186" s="4"/>
    </row>
    <row r="187" ht="14.25" customHeight="1">
      <c r="A187" s="2" t="s">
        <v>195</v>
      </c>
      <c r="B187" s="2">
        <v>6.53902134217787E-6</v>
      </c>
      <c r="C187" s="2">
        <v>3.43081829612401E-9</v>
      </c>
      <c r="D187" s="2">
        <v>1.28386830056115E-8</v>
      </c>
      <c r="E187" s="2">
        <v>2.00539296280055E-9</v>
      </c>
      <c r="F187" s="5">
        <v>1.8453130223861E-6</v>
      </c>
      <c r="G187" s="2">
        <v>5.9452486311784E-6</v>
      </c>
      <c r="H187" s="2">
        <v>0.0</v>
      </c>
      <c r="I187" s="2">
        <v>1.0</v>
      </c>
      <c r="J187" s="2">
        <v>0.0</v>
      </c>
      <c r="K187" s="2">
        <f t="shared" si="1"/>
        <v>0</v>
      </c>
      <c r="L187" s="4">
        <v>1.0</v>
      </c>
      <c r="M187" s="4"/>
    </row>
    <row r="188" ht="14.25" customHeight="1">
      <c r="A188" s="2" t="s">
        <v>196</v>
      </c>
      <c r="B188" s="2">
        <v>9.953280678018E-4</v>
      </c>
      <c r="C188" s="2">
        <v>2.771179424598E-4</v>
      </c>
      <c r="D188" s="2">
        <v>3.11198891722597E-6</v>
      </c>
      <c r="E188" s="2">
        <v>6.05415140242371E-9</v>
      </c>
      <c r="F188" s="5">
        <v>0.0013476131716743</v>
      </c>
      <c r="G188" s="2">
        <v>3.096419386565E-4</v>
      </c>
      <c r="H188" s="2">
        <v>0.0</v>
      </c>
      <c r="I188" s="2">
        <v>0.0</v>
      </c>
      <c r="J188" s="2">
        <v>0.0</v>
      </c>
      <c r="K188" s="2">
        <f t="shared" si="1"/>
        <v>0</v>
      </c>
      <c r="L188" s="4">
        <v>1.0</v>
      </c>
      <c r="M188" s="4"/>
    </row>
    <row r="189" ht="14.25" customHeight="1">
      <c r="A189" s="2" t="s">
        <v>197</v>
      </c>
      <c r="B189" s="2">
        <v>0.0017268633237108</v>
      </c>
      <c r="C189" s="2">
        <v>9.36871074372902E-5</v>
      </c>
      <c r="D189" s="2">
        <v>3.34578385263739E-6</v>
      </c>
      <c r="E189" s="2">
        <v>8.10302367426629E-8</v>
      </c>
      <c r="F189" s="5">
        <v>0.0033888281323015</v>
      </c>
      <c r="G189" s="2">
        <v>5.431819590739E-4</v>
      </c>
      <c r="H189" s="2">
        <v>0.0</v>
      </c>
      <c r="I189" s="2">
        <v>0.0</v>
      </c>
      <c r="J189" s="2">
        <v>0.0</v>
      </c>
      <c r="K189" s="2">
        <f t="shared" si="1"/>
        <v>0</v>
      </c>
      <c r="L189" s="4">
        <v>1.0</v>
      </c>
      <c r="M189" s="4"/>
    </row>
    <row r="190" ht="14.25" customHeight="1">
      <c r="A190" s="2" t="s">
        <v>198</v>
      </c>
      <c r="B190" s="2">
        <v>0.0080750780180096</v>
      </c>
      <c r="C190" s="2">
        <v>2.62697612924966E-5</v>
      </c>
      <c r="D190" s="2">
        <v>2.03692270588362E-5</v>
      </c>
      <c r="E190" s="2">
        <v>8.43707675812766E-6</v>
      </c>
      <c r="F190" s="5">
        <v>0.028861042112112</v>
      </c>
      <c r="G190" s="2">
        <v>5.551321664825E-4</v>
      </c>
      <c r="H190" s="2">
        <v>0.0</v>
      </c>
      <c r="I190" s="2">
        <v>0.0</v>
      </c>
      <c r="J190" s="2">
        <v>0.0</v>
      </c>
      <c r="K190" s="2">
        <f t="shared" si="1"/>
        <v>0</v>
      </c>
      <c r="L190" s="4">
        <v>1.0</v>
      </c>
      <c r="M190" s="4"/>
    </row>
    <row r="191" ht="14.25" customHeight="1">
      <c r="A191" s="2" t="s">
        <v>199</v>
      </c>
      <c r="B191" s="2">
        <v>0.232005387544631</v>
      </c>
      <c r="C191" s="2">
        <v>1.202813728014E-4</v>
      </c>
      <c r="D191" s="2">
        <v>0.0013303188607096</v>
      </c>
      <c r="E191" s="2">
        <v>0.0021114903502166</v>
      </c>
      <c r="F191" s="5">
        <v>0.394049227237701</v>
      </c>
      <c r="G191" s="2">
        <v>0.0037400757428258</v>
      </c>
      <c r="H191" s="2">
        <v>0.0</v>
      </c>
      <c r="I191" s="2">
        <v>0.0</v>
      </c>
      <c r="J191" s="2">
        <v>0.0</v>
      </c>
      <c r="K191" s="2">
        <f t="shared" si="1"/>
        <v>0</v>
      </c>
      <c r="L191" s="4">
        <v>1.0</v>
      </c>
      <c r="M191" s="4"/>
    </row>
    <row r="192" ht="14.25" customHeight="1">
      <c r="A192" s="2" t="s">
        <v>200</v>
      </c>
      <c r="B192" s="2">
        <v>0.306100666522979</v>
      </c>
      <c r="C192" s="2">
        <v>8.83322354638949E-5</v>
      </c>
      <c r="D192" s="2">
        <v>8.087880560196E-4</v>
      </c>
      <c r="E192" s="2">
        <v>0.0016025472432374</v>
      </c>
      <c r="F192" s="5">
        <v>0.535444736480712</v>
      </c>
      <c r="G192" s="2">
        <v>0.002850794699043</v>
      </c>
      <c r="H192" s="2">
        <v>0.0</v>
      </c>
      <c r="I192" s="2">
        <v>0.0</v>
      </c>
      <c r="J192" s="2">
        <v>0.0</v>
      </c>
      <c r="K192" s="2">
        <f t="shared" si="1"/>
        <v>0</v>
      </c>
      <c r="L192" s="4">
        <v>1.0</v>
      </c>
      <c r="M192" s="4"/>
    </row>
    <row r="193" ht="14.25" customHeight="1">
      <c r="A193" s="2" t="s">
        <v>201</v>
      </c>
      <c r="B193" s="2">
        <v>0.460761368274688</v>
      </c>
      <c r="C193" s="2">
        <v>1.180507242679E-4</v>
      </c>
      <c r="D193" s="2">
        <v>5.429537268355E-4</v>
      </c>
      <c r="E193" s="2">
        <v>0.0021825968287885</v>
      </c>
      <c r="F193" s="5">
        <v>0.663981914520263</v>
      </c>
      <c r="G193" s="2">
        <v>0.0030280728824436</v>
      </c>
      <c r="H193" s="2">
        <v>0.0</v>
      </c>
      <c r="I193" s="2">
        <v>0.0</v>
      </c>
      <c r="J193" s="2">
        <v>0.0</v>
      </c>
      <c r="K193" s="2">
        <f t="shared" si="1"/>
        <v>0</v>
      </c>
      <c r="L193" s="4">
        <v>1.0</v>
      </c>
      <c r="M193" s="4"/>
    </row>
    <row r="194" ht="14.25" customHeight="1">
      <c r="A194" s="2" t="s">
        <v>202</v>
      </c>
      <c r="B194" s="2">
        <v>0.291795581579208</v>
      </c>
      <c r="C194" s="2">
        <v>2.1674708114E-4</v>
      </c>
      <c r="D194" s="2">
        <v>0.0015540376771241</v>
      </c>
      <c r="E194" s="2">
        <v>0.0020959447138011</v>
      </c>
      <c r="F194" s="5">
        <v>0.45594185590744</v>
      </c>
      <c r="G194" s="2">
        <v>0.0052449987269937</v>
      </c>
      <c r="H194" s="2">
        <v>0.0</v>
      </c>
      <c r="I194" s="2">
        <v>0.0</v>
      </c>
      <c r="J194" s="2">
        <v>0.0</v>
      </c>
      <c r="K194" s="2">
        <f t="shared" si="1"/>
        <v>0</v>
      </c>
      <c r="L194" s="4">
        <v>1.0</v>
      </c>
      <c r="M194" s="4"/>
    </row>
    <row r="195" ht="14.25" customHeight="1">
      <c r="A195" s="2" t="s">
        <v>203</v>
      </c>
      <c r="B195" s="2">
        <v>0.124774985015392</v>
      </c>
      <c r="C195" s="2">
        <v>9.24316336750052E-5</v>
      </c>
      <c r="D195" s="2">
        <v>0.0012903228634968</v>
      </c>
      <c r="E195" s="2">
        <v>0.0032185944728553</v>
      </c>
      <c r="F195" s="5">
        <v>0.229569792747497</v>
      </c>
      <c r="G195" s="2">
        <v>0.002250614343211</v>
      </c>
      <c r="H195" s="2">
        <v>0.0</v>
      </c>
      <c r="I195" s="2">
        <v>0.0</v>
      </c>
      <c r="J195" s="2">
        <v>0.0</v>
      </c>
      <c r="K195" s="2">
        <f t="shared" si="1"/>
        <v>0</v>
      </c>
      <c r="L195" s="4">
        <v>1.0</v>
      </c>
      <c r="M195" s="4"/>
    </row>
    <row r="196" ht="14.25" customHeight="1">
      <c r="A196" s="2" t="s">
        <v>204</v>
      </c>
      <c r="B196" s="2">
        <v>0.0024439680855721</v>
      </c>
      <c r="C196" s="2">
        <v>6.98946241755038E-5</v>
      </c>
      <c r="D196" s="2">
        <v>8.432049071416E-4</v>
      </c>
      <c r="E196" s="2">
        <v>1.014713125186E-4</v>
      </c>
      <c r="F196" s="5">
        <v>0.0016509204870089</v>
      </c>
      <c r="G196" s="2">
        <v>0.001301740296185</v>
      </c>
      <c r="H196" s="2">
        <v>0.0</v>
      </c>
      <c r="I196" s="2">
        <v>0.0</v>
      </c>
      <c r="J196" s="2">
        <v>0.0</v>
      </c>
      <c r="K196" s="2">
        <f t="shared" si="1"/>
        <v>0</v>
      </c>
      <c r="L196" s="4">
        <v>1.0</v>
      </c>
      <c r="M196" s="4"/>
    </row>
    <row r="197" ht="14.25" customHeight="1">
      <c r="A197" s="2" t="s">
        <v>205</v>
      </c>
      <c r="B197" s="2">
        <v>0.0503986813127994</v>
      </c>
      <c r="C197" s="2">
        <v>7.961895316839E-4</v>
      </c>
      <c r="D197" s="2">
        <v>0.0214284975081682</v>
      </c>
      <c r="E197" s="2">
        <v>0.00246192375198</v>
      </c>
      <c r="F197" s="5">
        <v>0.0509954094886779</v>
      </c>
      <c r="G197" s="2">
        <v>0.0065333032980561</v>
      </c>
      <c r="H197" s="2">
        <v>0.0</v>
      </c>
      <c r="I197" s="2">
        <v>0.0</v>
      </c>
      <c r="J197" s="2">
        <v>0.0</v>
      </c>
      <c r="K197" s="2">
        <f t="shared" si="1"/>
        <v>0</v>
      </c>
      <c r="L197" s="4">
        <v>1.0</v>
      </c>
      <c r="M197" s="4"/>
    </row>
    <row r="198" ht="14.25" customHeight="1">
      <c r="A198" s="2" t="s">
        <v>206</v>
      </c>
      <c r="B198" s="2">
        <v>0.129151910543441</v>
      </c>
      <c r="C198" s="2">
        <v>5.911722546443E-4</v>
      </c>
      <c r="D198" s="2">
        <v>0.0079516367986798</v>
      </c>
      <c r="E198" s="2">
        <v>0.0030662245117127</v>
      </c>
      <c r="F198" s="5">
        <v>0.141409710049629</v>
      </c>
      <c r="G198" s="2">
        <v>0.0103765856474637</v>
      </c>
      <c r="H198" s="2">
        <v>0.0</v>
      </c>
      <c r="I198" s="2">
        <v>0.0</v>
      </c>
      <c r="J198" s="2">
        <v>0.0</v>
      </c>
      <c r="K198" s="2">
        <f t="shared" si="1"/>
        <v>0</v>
      </c>
      <c r="L198" s="4">
        <v>1.0</v>
      </c>
      <c r="M198" s="4"/>
    </row>
    <row r="199" ht="14.25" customHeight="1">
      <c r="A199" s="2" t="s">
        <v>207</v>
      </c>
      <c r="B199" s="2">
        <v>0.468309044837951</v>
      </c>
      <c r="C199" s="2">
        <v>5.865609855391E-4</v>
      </c>
      <c r="D199" s="2">
        <v>0.0046869940124452</v>
      </c>
      <c r="E199" s="2">
        <v>0.0052011022344231</v>
      </c>
      <c r="F199" s="5">
        <v>0.552210807800293</v>
      </c>
      <c r="G199" s="2">
        <v>0.0157094802707433</v>
      </c>
      <c r="H199" s="2">
        <v>0.0</v>
      </c>
      <c r="I199" s="2">
        <v>0.0</v>
      </c>
      <c r="J199" s="2">
        <v>0.0</v>
      </c>
      <c r="K199" s="2">
        <f t="shared" si="1"/>
        <v>0</v>
      </c>
      <c r="L199" s="4">
        <v>1.0</v>
      </c>
      <c r="M199" s="4"/>
    </row>
    <row r="200" ht="14.25" customHeight="1">
      <c r="A200" s="2" t="s">
        <v>208</v>
      </c>
      <c r="B200" s="2">
        <v>0.723559498786926</v>
      </c>
      <c r="C200" s="2">
        <v>2.281422639498E-4</v>
      </c>
      <c r="D200" s="2">
        <v>0.0013331129448488</v>
      </c>
      <c r="E200" s="2">
        <v>0.0032329331152141</v>
      </c>
      <c r="F200" s="5">
        <v>0.820283710956573</v>
      </c>
      <c r="G200" s="2">
        <v>0.0040406249463558</v>
      </c>
      <c r="H200" s="2">
        <v>0.0</v>
      </c>
      <c r="I200" s="2">
        <v>0.0</v>
      </c>
      <c r="J200" s="2">
        <v>0.0</v>
      </c>
      <c r="K200" s="2">
        <f t="shared" si="1"/>
        <v>1</v>
      </c>
      <c r="L200" s="4">
        <v>1.0</v>
      </c>
      <c r="M200" s="4"/>
    </row>
    <row r="201" ht="14.25" customHeight="1">
      <c r="A201" s="2" t="s">
        <v>209</v>
      </c>
      <c r="B201" s="2">
        <v>0.447790771722793</v>
      </c>
      <c r="C201" s="2">
        <v>3.770771145354E-4</v>
      </c>
      <c r="D201" s="2">
        <v>0.0027340853121131</v>
      </c>
      <c r="E201" s="2">
        <v>0.0125698475167155</v>
      </c>
      <c r="F201" s="5">
        <v>0.58949327468872</v>
      </c>
      <c r="G201" s="2">
        <v>0.0058014872483909</v>
      </c>
      <c r="H201" s="2">
        <v>0.0</v>
      </c>
      <c r="I201" s="2">
        <v>0.0</v>
      </c>
      <c r="J201" s="2">
        <v>0.0</v>
      </c>
      <c r="K201" s="2">
        <f t="shared" si="1"/>
        <v>0</v>
      </c>
      <c r="L201" s="4">
        <v>1.0</v>
      </c>
      <c r="M201" s="4"/>
    </row>
    <row r="202" ht="14.25" customHeight="1">
      <c r="A202" s="2" t="s">
        <v>210</v>
      </c>
      <c r="B202" s="2">
        <v>0.949120819568634</v>
      </c>
      <c r="C202" s="2">
        <v>0.0029109674505889</v>
      </c>
      <c r="D202" s="2">
        <v>0.548235297203064</v>
      </c>
      <c r="E202" s="2">
        <v>0.0337735526263713</v>
      </c>
      <c r="F202" s="5">
        <v>0.779790878295898</v>
      </c>
      <c r="G202" s="2">
        <v>0.0242403671145439</v>
      </c>
      <c r="H202" s="2">
        <v>0.0</v>
      </c>
      <c r="I202" s="2">
        <v>0.0</v>
      </c>
      <c r="J202" s="2">
        <v>0.0</v>
      </c>
      <c r="K202" s="2">
        <f t="shared" si="1"/>
        <v>1</v>
      </c>
      <c r="L202" s="4">
        <v>1.0</v>
      </c>
      <c r="M202" s="4"/>
    </row>
    <row r="203" ht="14.25" customHeight="1">
      <c r="A203" s="2" t="s">
        <v>211</v>
      </c>
      <c r="B203" s="2">
        <v>0.995180964469909</v>
      </c>
      <c r="C203" s="2">
        <v>7.691269274801E-4</v>
      </c>
      <c r="D203" s="2">
        <v>0.0057157822884619</v>
      </c>
      <c r="E203" s="2">
        <v>0.0105910822749137</v>
      </c>
      <c r="F203" s="5">
        <v>0.998235285282135</v>
      </c>
      <c r="G203" s="2">
        <v>0.0037586139515042</v>
      </c>
      <c r="H203" s="2">
        <v>0.0</v>
      </c>
      <c r="I203" s="2">
        <v>0.0</v>
      </c>
      <c r="J203" s="2">
        <v>0.0</v>
      </c>
      <c r="K203" s="2">
        <f t="shared" si="1"/>
        <v>1</v>
      </c>
      <c r="L203" s="4">
        <v>1.0</v>
      </c>
      <c r="M203" s="4"/>
    </row>
    <row r="204" ht="14.25" customHeight="1">
      <c r="A204" s="2" t="s">
        <v>212</v>
      </c>
      <c r="B204" s="2">
        <v>0.998395919799804</v>
      </c>
      <c r="C204" s="2">
        <v>4.989216686226E-4</v>
      </c>
      <c r="D204" s="2">
        <v>0.0039352746680378</v>
      </c>
      <c r="E204" s="2">
        <v>0.396446794271469</v>
      </c>
      <c r="F204" s="5">
        <v>0.999405205249786</v>
      </c>
      <c r="G204" s="2">
        <v>0.0034048652742058</v>
      </c>
      <c r="H204" s="2">
        <v>0.0</v>
      </c>
      <c r="I204" s="2">
        <v>0.0</v>
      </c>
      <c r="J204" s="2">
        <v>0.0</v>
      </c>
      <c r="K204" s="2">
        <f t="shared" si="1"/>
        <v>1</v>
      </c>
      <c r="L204" s="4">
        <v>1.0</v>
      </c>
      <c r="M204" s="4"/>
    </row>
    <row r="205" ht="14.25" customHeight="1">
      <c r="A205" s="2" t="s">
        <v>213</v>
      </c>
      <c r="B205" s="2">
        <v>0.997533679008484</v>
      </c>
      <c r="C205" s="2">
        <v>0.0012579461326822</v>
      </c>
      <c r="D205" s="2">
        <v>0.0160583611577749</v>
      </c>
      <c r="E205" s="2">
        <v>0.332224935293197</v>
      </c>
      <c r="F205" s="5">
        <v>0.99735951423645</v>
      </c>
      <c r="G205" s="2">
        <v>0.0158105157315731</v>
      </c>
      <c r="H205" s="2">
        <v>0.0</v>
      </c>
      <c r="I205" s="2">
        <v>0.0</v>
      </c>
      <c r="J205" s="2">
        <v>0.0</v>
      </c>
      <c r="K205" s="2">
        <f t="shared" si="1"/>
        <v>1</v>
      </c>
      <c r="L205" s="4">
        <v>1.0</v>
      </c>
      <c r="M205" s="4"/>
    </row>
    <row r="206" ht="14.25" customHeight="1">
      <c r="A206" s="2" t="s">
        <v>214</v>
      </c>
      <c r="B206" s="2">
        <v>0.995462596416473</v>
      </c>
      <c r="C206" s="2">
        <v>2.746124810073E-4</v>
      </c>
      <c r="D206" s="2">
        <v>0.0021642856299877</v>
      </c>
      <c r="E206" s="2">
        <v>0.0143224289640784</v>
      </c>
      <c r="F206" s="5">
        <v>0.998880386352539</v>
      </c>
      <c r="G206" s="2">
        <v>0.0022769968491047</v>
      </c>
      <c r="H206" s="2">
        <v>0.0</v>
      </c>
      <c r="I206" s="2">
        <v>0.0</v>
      </c>
      <c r="J206" s="2">
        <v>0.0</v>
      </c>
      <c r="K206" s="2">
        <f t="shared" si="1"/>
        <v>1</v>
      </c>
      <c r="L206" s="4">
        <v>1.0</v>
      </c>
      <c r="M206" s="4"/>
    </row>
    <row r="207" ht="14.25" customHeight="1">
      <c r="A207" s="2" t="s">
        <v>215</v>
      </c>
      <c r="B207" s="2">
        <v>0.996014654636383</v>
      </c>
      <c r="C207" s="2">
        <v>4.725045291706E-4</v>
      </c>
      <c r="D207" s="2">
        <v>0.0028480740729719</v>
      </c>
      <c r="E207" s="2">
        <v>0.0145685253664851</v>
      </c>
      <c r="F207" s="5">
        <v>0.999144911766052</v>
      </c>
      <c r="G207" s="2">
        <v>0.0027660813648253</v>
      </c>
      <c r="H207" s="2">
        <v>0.0</v>
      </c>
      <c r="I207" s="2">
        <v>0.0</v>
      </c>
      <c r="J207" s="2">
        <v>0.0</v>
      </c>
      <c r="K207" s="2">
        <f t="shared" si="1"/>
        <v>1</v>
      </c>
      <c r="L207" s="4">
        <v>1.0</v>
      </c>
      <c r="M207" s="4"/>
    </row>
    <row r="208" ht="14.25" customHeight="1">
      <c r="A208" s="2" t="s">
        <v>216</v>
      </c>
      <c r="B208" s="2">
        <v>0.9842489361763</v>
      </c>
      <c r="C208" s="2">
        <v>0.0013514665188267</v>
      </c>
      <c r="D208" s="2">
        <v>0.0064519098959863</v>
      </c>
      <c r="E208" s="2">
        <v>0.0123652648180723</v>
      </c>
      <c r="F208" s="5">
        <v>0.994142830371856</v>
      </c>
      <c r="G208" s="2">
        <v>0.0057339807972311</v>
      </c>
      <c r="H208" s="2">
        <v>0.0</v>
      </c>
      <c r="I208" s="2">
        <v>0.0</v>
      </c>
      <c r="J208" s="2">
        <v>0.0</v>
      </c>
      <c r="K208" s="2">
        <f t="shared" si="1"/>
        <v>1</v>
      </c>
      <c r="L208" s="4">
        <v>1.0</v>
      </c>
      <c r="M208" s="4"/>
    </row>
    <row r="209" ht="14.25" customHeight="1">
      <c r="A209" s="2" t="s">
        <v>217</v>
      </c>
      <c r="B209" s="2">
        <v>0.984171748161316</v>
      </c>
      <c r="C209" s="2">
        <v>0.0025928942486643</v>
      </c>
      <c r="D209" s="2">
        <v>0.0171132218092679</v>
      </c>
      <c r="E209" s="2">
        <v>0.0122570367529988</v>
      </c>
      <c r="F209" s="5">
        <v>0.99124926328659</v>
      </c>
      <c r="G209" s="2">
        <v>0.0075328503735363</v>
      </c>
      <c r="H209" s="2">
        <v>0.0</v>
      </c>
      <c r="I209" s="2">
        <v>0.0</v>
      </c>
      <c r="J209" s="2">
        <v>0.0</v>
      </c>
      <c r="K209" s="2">
        <f t="shared" si="1"/>
        <v>1</v>
      </c>
      <c r="L209" s="4">
        <v>1.0</v>
      </c>
      <c r="M209" s="4"/>
    </row>
    <row r="210" ht="14.25" customHeight="1">
      <c r="A210" s="2" t="s">
        <v>218</v>
      </c>
      <c r="B210" s="2">
        <v>0.994217455387115</v>
      </c>
      <c r="C210" s="2">
        <v>0.0076343673281371</v>
      </c>
      <c r="D210" s="2">
        <v>0.0204302817583084</v>
      </c>
      <c r="E210" s="2">
        <v>0.0246637798845767</v>
      </c>
      <c r="F210" s="5">
        <v>0.998232007026672</v>
      </c>
      <c r="G210" s="2">
        <v>0.0150861702859401</v>
      </c>
      <c r="H210" s="2">
        <v>0.0</v>
      </c>
      <c r="I210" s="2">
        <v>0.0</v>
      </c>
      <c r="J210" s="2">
        <v>0.0</v>
      </c>
      <c r="K210" s="2">
        <f t="shared" si="1"/>
        <v>1</v>
      </c>
      <c r="L210" s="4">
        <v>1.0</v>
      </c>
      <c r="M210" s="4"/>
    </row>
    <row r="211" ht="14.25" customHeight="1">
      <c r="A211" s="2" t="s">
        <v>219</v>
      </c>
      <c r="B211" s="2">
        <v>0.992562592029571</v>
      </c>
      <c r="C211" s="2">
        <v>0.0059772953391075</v>
      </c>
      <c r="D211" s="2">
        <v>0.0212445426732301</v>
      </c>
      <c r="E211" s="2">
        <v>0.0470399186015129</v>
      </c>
      <c r="F211" s="5">
        <v>0.998368084430694</v>
      </c>
      <c r="G211" s="2">
        <v>0.0105306822806596</v>
      </c>
      <c r="H211" s="2">
        <v>0.0</v>
      </c>
      <c r="I211" s="2">
        <v>0.0</v>
      </c>
      <c r="J211" s="2">
        <v>0.0</v>
      </c>
      <c r="K211" s="2">
        <f t="shared" si="1"/>
        <v>1</v>
      </c>
      <c r="L211" s="4">
        <v>1.0</v>
      </c>
      <c r="M211" s="4"/>
    </row>
    <row r="212" ht="14.25" customHeight="1">
      <c r="A212" s="2" t="s">
        <v>220</v>
      </c>
      <c r="B212" s="2">
        <v>0.998568654060363</v>
      </c>
      <c r="C212" s="2">
        <v>0.0061570494435727</v>
      </c>
      <c r="D212" s="2">
        <v>0.0052901590242981</v>
      </c>
      <c r="E212" s="2">
        <v>0.024841196835041</v>
      </c>
      <c r="F212" s="5">
        <v>0.999839901924133</v>
      </c>
      <c r="G212" s="2">
        <v>0.004114449955523</v>
      </c>
      <c r="H212" s="2">
        <v>0.0</v>
      </c>
      <c r="I212" s="2">
        <v>0.0</v>
      </c>
      <c r="J212" s="2">
        <v>0.0</v>
      </c>
      <c r="K212" s="2">
        <f t="shared" si="1"/>
        <v>1</v>
      </c>
      <c r="L212" s="4">
        <v>1.0</v>
      </c>
      <c r="M212" s="4"/>
    </row>
    <row r="213" ht="14.25" customHeight="1">
      <c r="A213" s="2" t="s">
        <v>221</v>
      </c>
      <c r="B213" s="2">
        <v>0.996239721775054</v>
      </c>
      <c r="C213" s="2">
        <v>0.0132250050082802</v>
      </c>
      <c r="D213" s="2">
        <v>0.0093048503622412</v>
      </c>
      <c r="E213" s="2">
        <v>0.0266964361071586</v>
      </c>
      <c r="F213" s="5">
        <v>0.999415874481201</v>
      </c>
      <c r="G213" s="2">
        <v>0.0072274482809007</v>
      </c>
      <c r="H213" s="2">
        <v>0.0</v>
      </c>
      <c r="I213" s="2">
        <v>0.0</v>
      </c>
      <c r="J213" s="2">
        <v>0.0</v>
      </c>
      <c r="K213" s="2">
        <f t="shared" si="1"/>
        <v>1</v>
      </c>
      <c r="L213" s="4">
        <v>1.0</v>
      </c>
      <c r="M213" s="4"/>
    </row>
    <row r="214" ht="14.25" customHeight="1">
      <c r="A214" s="2" t="s">
        <v>222</v>
      </c>
      <c r="B214" s="2">
        <v>0.94958233833313</v>
      </c>
      <c r="C214" s="2">
        <v>0.0105408318340778</v>
      </c>
      <c r="D214" s="2">
        <v>0.0189805533736944</v>
      </c>
      <c r="E214" s="2">
        <v>0.0294802635908126</v>
      </c>
      <c r="F214" s="5">
        <v>0.981349229812622</v>
      </c>
      <c r="G214" s="2">
        <v>0.029442710801959</v>
      </c>
      <c r="H214" s="2">
        <v>0.0</v>
      </c>
      <c r="I214" s="2">
        <v>0.0</v>
      </c>
      <c r="J214" s="2">
        <v>0.0</v>
      </c>
      <c r="K214" s="2">
        <f t="shared" si="1"/>
        <v>1</v>
      </c>
      <c r="L214" s="4">
        <v>1.0</v>
      </c>
      <c r="M214" s="4"/>
    </row>
    <row r="215" ht="14.25" customHeight="1">
      <c r="A215" s="2" t="s">
        <v>223</v>
      </c>
      <c r="B215" s="2">
        <v>0.960986077785492</v>
      </c>
      <c r="C215" s="2">
        <v>0.0155815342441201</v>
      </c>
      <c r="D215" s="2">
        <v>0.0134759554639458</v>
      </c>
      <c r="E215" s="2">
        <v>0.0106947412714362</v>
      </c>
      <c r="F215" s="5">
        <v>0.975650072097778</v>
      </c>
      <c r="G215" s="2">
        <v>0.0163339599967002</v>
      </c>
      <c r="H215" s="2">
        <v>0.0</v>
      </c>
      <c r="I215" s="2">
        <v>0.0</v>
      </c>
      <c r="J215" s="2">
        <v>0.0</v>
      </c>
      <c r="K215" s="2">
        <f t="shared" si="1"/>
        <v>1</v>
      </c>
      <c r="L215" s="4">
        <v>1.0</v>
      </c>
      <c r="M215" s="4"/>
    </row>
    <row r="216" ht="14.25" customHeight="1">
      <c r="A216" s="2" t="s">
        <v>224</v>
      </c>
      <c r="B216" s="2">
        <v>0.990041255950927</v>
      </c>
      <c r="C216" s="2">
        <v>0.0105273723602294</v>
      </c>
      <c r="D216" s="2">
        <v>0.0101633109152317</v>
      </c>
      <c r="E216" s="2">
        <v>0.0130864595994353</v>
      </c>
      <c r="F216" s="5">
        <v>0.995270252227783</v>
      </c>
      <c r="G216" s="2">
        <v>0.0130884181708097</v>
      </c>
      <c r="H216" s="2">
        <v>0.0</v>
      </c>
      <c r="I216" s="2">
        <v>0.0</v>
      </c>
      <c r="J216" s="2">
        <v>0.0</v>
      </c>
      <c r="K216" s="2">
        <f t="shared" si="1"/>
        <v>1</v>
      </c>
      <c r="L216" s="4">
        <v>1.0</v>
      </c>
      <c r="M216" s="4"/>
    </row>
    <row r="217" ht="14.25" customHeight="1">
      <c r="A217" s="2" t="s">
        <v>225</v>
      </c>
      <c r="B217" s="2">
        <v>0.980108559131622</v>
      </c>
      <c r="C217" s="2">
        <v>0.0219826381653547</v>
      </c>
      <c r="D217" s="2">
        <v>0.0184291303157806</v>
      </c>
      <c r="E217" s="2">
        <v>0.0080636776983737</v>
      </c>
      <c r="F217" s="5">
        <v>0.983529150485992</v>
      </c>
      <c r="G217" s="2">
        <v>0.015168534591794</v>
      </c>
      <c r="H217" s="2">
        <v>0.0</v>
      </c>
      <c r="I217" s="2">
        <v>0.0</v>
      </c>
      <c r="J217" s="2">
        <v>0.0</v>
      </c>
      <c r="K217" s="2">
        <f t="shared" si="1"/>
        <v>1</v>
      </c>
      <c r="L217" s="4">
        <v>1.0</v>
      </c>
      <c r="M217" s="4"/>
    </row>
    <row r="218" ht="14.25" customHeight="1">
      <c r="A218" s="2" t="s">
        <v>226</v>
      </c>
      <c r="B218" s="2">
        <v>0.975501656532287</v>
      </c>
      <c r="C218" s="2">
        <v>0.0210205130279064</v>
      </c>
      <c r="D218" s="2">
        <v>0.0153536740690469</v>
      </c>
      <c r="E218" s="2">
        <v>0.0096167018637061</v>
      </c>
      <c r="F218" s="5">
        <v>0.977159440517425</v>
      </c>
      <c r="G218" s="2">
        <v>0.0102833267301321</v>
      </c>
      <c r="H218" s="2">
        <v>0.0</v>
      </c>
      <c r="I218" s="2">
        <v>0.0</v>
      </c>
      <c r="J218" s="2">
        <v>0.0</v>
      </c>
      <c r="K218" s="2">
        <f t="shared" si="1"/>
        <v>1</v>
      </c>
      <c r="L218" s="4">
        <v>1.0</v>
      </c>
      <c r="M218" s="4"/>
    </row>
    <row r="219" ht="14.25" customHeight="1">
      <c r="A219" s="2" t="s">
        <v>227</v>
      </c>
      <c r="B219" s="2">
        <v>0.952966690063476</v>
      </c>
      <c r="C219" s="2">
        <v>0.0210513975471258</v>
      </c>
      <c r="D219" s="2">
        <v>0.0101570133119821</v>
      </c>
      <c r="E219" s="2">
        <v>0.0010849630925804</v>
      </c>
      <c r="F219" s="5">
        <v>0.94806432723999</v>
      </c>
      <c r="G219" s="2">
        <v>0.0093715609982609</v>
      </c>
      <c r="H219" s="2">
        <v>0.0</v>
      </c>
      <c r="I219" s="2">
        <v>0.0</v>
      </c>
      <c r="J219" s="2">
        <v>0.0</v>
      </c>
      <c r="K219" s="2">
        <f t="shared" si="1"/>
        <v>1</v>
      </c>
      <c r="L219" s="4">
        <v>1.0</v>
      </c>
      <c r="M219" s="4"/>
    </row>
    <row r="220" ht="14.25" customHeight="1">
      <c r="A220" s="2" t="s">
        <v>228</v>
      </c>
      <c r="B220" s="2">
        <v>0.831894099712371</v>
      </c>
      <c r="C220" s="2">
        <v>0.0107437707483768</v>
      </c>
      <c r="D220" s="2">
        <v>0.0118905939161777</v>
      </c>
      <c r="E220" s="2">
        <v>5.936345551162E-4</v>
      </c>
      <c r="F220" s="5">
        <v>0.81925094127655</v>
      </c>
      <c r="G220" s="2">
        <v>0.0079417089000344</v>
      </c>
      <c r="H220" s="2">
        <v>0.0</v>
      </c>
      <c r="I220" s="2">
        <v>0.0</v>
      </c>
      <c r="J220" s="2">
        <v>0.0</v>
      </c>
      <c r="K220" s="2">
        <f t="shared" si="1"/>
        <v>1</v>
      </c>
      <c r="L220" s="4">
        <v>1.0</v>
      </c>
      <c r="M220" s="4"/>
    </row>
    <row r="221" ht="14.25" customHeight="1">
      <c r="A221" s="2" t="s">
        <v>229</v>
      </c>
      <c r="B221" s="2">
        <v>0.0603598840534687</v>
      </c>
      <c r="C221" s="2">
        <v>8.864688570611E-4</v>
      </c>
      <c r="D221" s="2">
        <v>0.0048901652917265</v>
      </c>
      <c r="E221" s="2">
        <v>1.397468877257E-4</v>
      </c>
      <c r="F221" s="5">
        <v>0.077088288962841</v>
      </c>
      <c r="G221" s="2">
        <v>0.0031458653975278</v>
      </c>
      <c r="H221" s="2">
        <v>0.0</v>
      </c>
      <c r="I221" s="2">
        <v>0.0</v>
      </c>
      <c r="J221" s="2">
        <v>0.0</v>
      </c>
      <c r="K221" s="2">
        <f t="shared" si="1"/>
        <v>0</v>
      </c>
      <c r="L221" s="4">
        <v>1.0</v>
      </c>
      <c r="M221" s="4"/>
    </row>
    <row r="222" ht="14.25" customHeight="1">
      <c r="A222" s="2" t="s">
        <v>230</v>
      </c>
      <c r="B222" s="2">
        <v>0.660258889198303</v>
      </c>
      <c r="C222" s="2">
        <v>0.0033106077462434</v>
      </c>
      <c r="D222" s="2">
        <v>0.0145960208028554</v>
      </c>
      <c r="E222" s="2">
        <v>8.336539031006E-4</v>
      </c>
      <c r="F222" s="5">
        <v>0.691290080547332</v>
      </c>
      <c r="G222" s="2">
        <v>0.0072489595040678</v>
      </c>
      <c r="H222" s="2">
        <v>0.0</v>
      </c>
      <c r="I222" s="2">
        <v>0.0</v>
      </c>
      <c r="J222" s="2">
        <v>0.0</v>
      </c>
      <c r="K222" s="2">
        <f t="shared" si="1"/>
        <v>1</v>
      </c>
      <c r="L222" s="4">
        <v>1.0</v>
      </c>
      <c r="M222" s="4"/>
    </row>
    <row r="223" ht="14.25" customHeight="1">
      <c r="A223" s="2" t="s">
        <v>231</v>
      </c>
      <c r="B223" s="2">
        <v>0.0086939251050353</v>
      </c>
      <c r="C223" s="2">
        <v>1.939411304192E-4</v>
      </c>
      <c r="D223" s="2">
        <v>0.0024273884482681</v>
      </c>
      <c r="E223" s="2">
        <v>5.66385679121594E-5</v>
      </c>
      <c r="F223" s="5">
        <v>0.0062558855861425</v>
      </c>
      <c r="G223" s="2">
        <v>0.00230852374807</v>
      </c>
      <c r="H223" s="2">
        <v>0.0</v>
      </c>
      <c r="I223" s="2">
        <v>0.0</v>
      </c>
      <c r="J223" s="2">
        <v>0.0</v>
      </c>
      <c r="K223" s="2">
        <f t="shared" si="1"/>
        <v>0</v>
      </c>
      <c r="L223" s="4">
        <v>1.0</v>
      </c>
      <c r="M223" s="4"/>
    </row>
    <row r="224" ht="14.25" customHeight="1">
      <c r="A224" s="2" t="s">
        <v>232</v>
      </c>
      <c r="B224" s="2">
        <v>0.0025919212494045</v>
      </c>
      <c r="C224" s="2">
        <v>2.50937409873586E-5</v>
      </c>
      <c r="D224" s="2">
        <v>0.0011915959184989</v>
      </c>
      <c r="E224" s="2">
        <v>3.51122725987806E-5</v>
      </c>
      <c r="F224" s="5">
        <v>0.0016051136190071</v>
      </c>
      <c r="G224" s="2">
        <v>6.79200515151E-4</v>
      </c>
      <c r="H224" s="2">
        <v>0.0</v>
      </c>
      <c r="I224" s="2">
        <v>0.0</v>
      </c>
      <c r="J224" s="2">
        <v>0.0</v>
      </c>
      <c r="K224" s="2">
        <f t="shared" si="1"/>
        <v>0</v>
      </c>
      <c r="L224" s="4">
        <v>1.0</v>
      </c>
      <c r="M224" s="4"/>
    </row>
    <row r="225" ht="14.25" customHeight="1">
      <c r="A225" s="2" t="s">
        <v>233</v>
      </c>
      <c r="B225" s="2">
        <v>0.0963604673743248</v>
      </c>
      <c r="C225" s="2">
        <v>5.266895750537E-4</v>
      </c>
      <c r="D225" s="2">
        <v>0.0593797825276851</v>
      </c>
      <c r="E225" s="2">
        <v>0.0020234805997461</v>
      </c>
      <c r="F225" s="5">
        <v>0.0592219419777393</v>
      </c>
      <c r="G225" s="2">
        <v>0.0081022782251238</v>
      </c>
      <c r="H225" s="2">
        <v>0.0</v>
      </c>
      <c r="I225" s="2">
        <v>0.0</v>
      </c>
      <c r="J225" s="2">
        <v>0.0</v>
      </c>
      <c r="K225" s="2">
        <f t="shared" si="1"/>
        <v>0</v>
      </c>
      <c r="L225" s="4">
        <v>1.0</v>
      </c>
      <c r="M225" s="4"/>
    </row>
    <row r="226" ht="14.25" customHeight="1">
      <c r="A226" s="2" t="s">
        <v>234</v>
      </c>
      <c r="B226" s="2">
        <v>0.0047726281918585</v>
      </c>
      <c r="C226" s="2">
        <v>5.70648007851559E-5</v>
      </c>
      <c r="D226" s="2">
        <v>6.545576034113E-4</v>
      </c>
      <c r="E226" s="2">
        <v>3.10185059788636E-5</v>
      </c>
      <c r="F226" s="5">
        <v>0.0036955119576305</v>
      </c>
      <c r="G226" s="2">
        <v>0.0018561258912086</v>
      </c>
      <c r="H226" s="2">
        <v>0.0</v>
      </c>
      <c r="I226" s="2">
        <v>0.0</v>
      </c>
      <c r="J226" s="2">
        <v>0.0</v>
      </c>
      <c r="K226" s="2">
        <f t="shared" si="1"/>
        <v>0</v>
      </c>
      <c r="L226" s="4">
        <v>1.0</v>
      </c>
      <c r="M226" s="4"/>
    </row>
    <row r="227" ht="14.25" customHeight="1">
      <c r="A227" s="2" t="s">
        <v>235</v>
      </c>
      <c r="B227" s="2">
        <v>0.0068588773719966</v>
      </c>
      <c r="C227" s="2">
        <v>1.839044853113E-4</v>
      </c>
      <c r="D227" s="2">
        <v>6.703032413497E-4</v>
      </c>
      <c r="E227" s="2">
        <v>4.6611952711828E-5</v>
      </c>
      <c r="F227" s="5">
        <v>0.0041936105117201</v>
      </c>
      <c r="G227" s="2">
        <v>0.0026849422138184</v>
      </c>
      <c r="H227" s="2">
        <v>0.0</v>
      </c>
      <c r="I227" s="2">
        <v>0.0</v>
      </c>
      <c r="J227" s="2">
        <v>0.0</v>
      </c>
      <c r="K227" s="2">
        <f t="shared" si="1"/>
        <v>0</v>
      </c>
      <c r="L227" s="4">
        <v>1.0</v>
      </c>
      <c r="M227" s="4"/>
    </row>
    <row r="228" ht="14.25" customHeight="1">
      <c r="A228" s="2" t="s">
        <v>236</v>
      </c>
      <c r="B228" s="2">
        <v>0.0045402608811855</v>
      </c>
      <c r="C228" s="2">
        <v>2.103725273627E-4</v>
      </c>
      <c r="D228" s="2">
        <v>2.316435566172E-4</v>
      </c>
      <c r="E228" s="2">
        <v>1.96574746951228E-5</v>
      </c>
      <c r="F228" s="5">
        <v>0.0015354311326518</v>
      </c>
      <c r="G228" s="2">
        <v>0.003177608596161</v>
      </c>
      <c r="H228" s="2">
        <v>0.0</v>
      </c>
      <c r="I228" s="2">
        <v>0.0</v>
      </c>
      <c r="J228" s="2">
        <v>0.0</v>
      </c>
      <c r="K228" s="2">
        <f t="shared" si="1"/>
        <v>0</v>
      </c>
      <c r="L228" s="4">
        <v>1.0</v>
      </c>
      <c r="M228" s="4"/>
    </row>
    <row r="229" ht="14.25" customHeight="1">
      <c r="A229" s="2" t="s">
        <v>237</v>
      </c>
      <c r="B229" s="2">
        <v>0.0142230680212378</v>
      </c>
      <c r="C229" s="2">
        <v>0.0039179394952952</v>
      </c>
      <c r="D229" s="2">
        <v>5.71644741285126E-5</v>
      </c>
      <c r="E229" s="2">
        <v>1.00861698228982E-5</v>
      </c>
      <c r="F229" s="5">
        <v>0.0011045201681554</v>
      </c>
      <c r="G229" s="2">
        <v>0.0069692675024271</v>
      </c>
      <c r="H229" s="2">
        <v>0.0</v>
      </c>
      <c r="I229" s="2">
        <v>0.0</v>
      </c>
      <c r="J229" s="2">
        <v>0.0</v>
      </c>
      <c r="K229" s="2">
        <f t="shared" si="1"/>
        <v>0</v>
      </c>
      <c r="L229" s="4">
        <v>1.0</v>
      </c>
      <c r="M229" s="4"/>
    </row>
    <row r="230" ht="14.25" customHeight="1">
      <c r="A230" s="2" t="s">
        <v>238</v>
      </c>
      <c r="B230" s="2">
        <v>8.35834362078458E-5</v>
      </c>
      <c r="C230" s="2">
        <v>1.77577817339624E-6</v>
      </c>
      <c r="D230" s="2">
        <v>2.87457861958273E-8</v>
      </c>
      <c r="E230" s="2">
        <v>1.01008685859937E-8</v>
      </c>
      <c r="F230" s="5">
        <v>7.77594959799898E-6</v>
      </c>
      <c r="G230" s="2">
        <v>3.78571785404346E-5</v>
      </c>
      <c r="H230" s="2">
        <v>0.0</v>
      </c>
      <c r="I230" s="2">
        <v>0.0</v>
      </c>
      <c r="J230" s="2">
        <v>0.0</v>
      </c>
      <c r="K230" s="2">
        <f t="shared" si="1"/>
        <v>0</v>
      </c>
      <c r="L230" s="4">
        <v>1.0</v>
      </c>
      <c r="M230" s="4"/>
    </row>
    <row r="231" ht="14.25" customHeight="1">
      <c r="A231" s="2" t="s">
        <v>239</v>
      </c>
      <c r="B231" s="2">
        <v>2.11663282243534E-5</v>
      </c>
      <c r="C231" s="2">
        <v>5.5389612896306E-8</v>
      </c>
      <c r="D231" s="2">
        <v>2.81332841467474E-8</v>
      </c>
      <c r="E231" s="2">
        <v>6.12948936051793E-9</v>
      </c>
      <c r="F231" s="5">
        <v>5.670288373949E-6</v>
      </c>
      <c r="G231" s="2">
        <v>1.53274213516851E-5</v>
      </c>
      <c r="H231" s="2">
        <v>0.0</v>
      </c>
      <c r="I231" s="2">
        <v>0.0</v>
      </c>
      <c r="J231" s="2">
        <v>0.0</v>
      </c>
      <c r="K231" s="2">
        <f t="shared" si="1"/>
        <v>0</v>
      </c>
      <c r="L231" s="4">
        <v>1.0</v>
      </c>
      <c r="M231" s="4"/>
    </row>
    <row r="232" ht="14.25" customHeight="1">
      <c r="A232" s="2" t="s">
        <v>240</v>
      </c>
      <c r="B232" s="2">
        <v>9.43274608289357E-6</v>
      </c>
      <c r="C232" s="2">
        <v>3.60387741871193E-9</v>
      </c>
      <c r="D232" s="2">
        <v>5.2809102868423E-8</v>
      </c>
      <c r="E232" s="2">
        <v>9.52660794695248E-9</v>
      </c>
      <c r="F232" s="5">
        <v>3.52067513631482E-6</v>
      </c>
      <c r="G232" s="2">
        <v>1.33834992084302E-5</v>
      </c>
      <c r="H232" s="2">
        <v>0.0</v>
      </c>
      <c r="I232" s="2">
        <v>0.0</v>
      </c>
      <c r="J232" s="2">
        <v>0.0</v>
      </c>
      <c r="K232" s="2">
        <f t="shared" si="1"/>
        <v>0</v>
      </c>
      <c r="L232" s="4">
        <v>1.0</v>
      </c>
      <c r="M232" s="4"/>
    </row>
    <row r="233" ht="14.25" customHeight="1">
      <c r="A233" s="2" t="s">
        <v>241</v>
      </c>
      <c r="B233" s="2">
        <v>0.0982393845915794</v>
      </c>
      <c r="C233" s="2">
        <v>3.427086048759E-4</v>
      </c>
      <c r="D233" s="2">
        <v>0.0010934105375781</v>
      </c>
      <c r="E233" s="2">
        <v>8.237737347371E-4</v>
      </c>
      <c r="F233" s="5">
        <v>0.128517866134643</v>
      </c>
      <c r="G233" s="2">
        <v>0.0107787288725376</v>
      </c>
      <c r="H233" s="2">
        <v>0.0</v>
      </c>
      <c r="I233" s="2">
        <v>0.0</v>
      </c>
      <c r="J233" s="2">
        <v>0.0</v>
      </c>
      <c r="K233" s="2">
        <f t="shared" si="1"/>
        <v>0</v>
      </c>
      <c r="L233" s="4">
        <v>1.0</v>
      </c>
      <c r="M233" s="4"/>
    </row>
    <row r="234" ht="14.25" customHeight="1">
      <c r="A234" s="2" t="s">
        <v>242</v>
      </c>
      <c r="B234" s="2">
        <v>0.887858688831329</v>
      </c>
      <c r="C234" s="2">
        <v>0.003045629011467</v>
      </c>
      <c r="D234" s="2">
        <v>0.0130958426743745</v>
      </c>
      <c r="E234" s="2">
        <v>0.0124753452837467</v>
      </c>
      <c r="F234" s="5">
        <v>0.866584062576294</v>
      </c>
      <c r="G234" s="2">
        <v>0.0838418304920196</v>
      </c>
      <c r="H234" s="2">
        <v>0.0</v>
      </c>
      <c r="I234" s="2">
        <v>0.0</v>
      </c>
      <c r="J234" s="2">
        <v>0.0</v>
      </c>
      <c r="K234" s="2">
        <f t="shared" si="1"/>
        <v>1</v>
      </c>
      <c r="L234" s="4">
        <v>1.0</v>
      </c>
      <c r="M234" s="4"/>
    </row>
    <row r="235" ht="14.25" customHeight="1">
      <c r="A235" s="2" t="s">
        <v>243</v>
      </c>
      <c r="B235" s="2">
        <v>0.960296273231506</v>
      </c>
      <c r="C235" s="2">
        <v>0.0032251719385385</v>
      </c>
      <c r="D235" s="2">
        <v>0.0140274465084075</v>
      </c>
      <c r="E235" s="2">
        <v>0.015907235443592</v>
      </c>
      <c r="F235" s="5">
        <v>0.915175139904022</v>
      </c>
      <c r="G235" s="2">
        <v>0.0953868106007576</v>
      </c>
      <c r="H235" s="2">
        <v>0.0</v>
      </c>
      <c r="I235" s="2">
        <v>0.0</v>
      </c>
      <c r="J235" s="2">
        <v>0.0</v>
      </c>
      <c r="K235" s="2">
        <f t="shared" si="1"/>
        <v>1</v>
      </c>
      <c r="L235" s="4">
        <v>1.0</v>
      </c>
      <c r="M235" s="4"/>
    </row>
    <row r="236" ht="14.25" customHeight="1">
      <c r="A236" s="2" t="s">
        <v>244</v>
      </c>
      <c r="B236" s="2">
        <v>0.941169023513794</v>
      </c>
      <c r="C236" s="2">
        <v>0.0021350311581045</v>
      </c>
      <c r="D236" s="2">
        <v>0.0148424869403243</v>
      </c>
      <c r="E236" s="2">
        <v>0.0247883200645446</v>
      </c>
      <c r="F236" s="5">
        <v>0.907350838184356</v>
      </c>
      <c r="G236" s="2">
        <v>0.0438755042850971</v>
      </c>
      <c r="H236" s="2">
        <v>0.0</v>
      </c>
      <c r="I236" s="2">
        <v>0.0</v>
      </c>
      <c r="J236" s="2">
        <v>0.0</v>
      </c>
      <c r="K236" s="2">
        <f t="shared" si="1"/>
        <v>1</v>
      </c>
      <c r="L236" s="4">
        <v>1.0</v>
      </c>
      <c r="M236" s="4"/>
    </row>
    <row r="237" ht="14.25" customHeight="1">
      <c r="A237" s="2" t="s">
        <v>245</v>
      </c>
      <c r="B237" s="2">
        <v>0.87429392337799</v>
      </c>
      <c r="C237" s="2">
        <v>0.0018897438421845</v>
      </c>
      <c r="D237" s="2">
        <v>0.0088228518143296</v>
      </c>
      <c r="E237" s="2">
        <v>0.0262171849608421</v>
      </c>
      <c r="F237" s="5">
        <v>0.856987297534942</v>
      </c>
      <c r="G237" s="2">
        <v>0.043000653386116</v>
      </c>
      <c r="H237" s="2">
        <v>0.0</v>
      </c>
      <c r="I237" s="2">
        <v>0.0</v>
      </c>
      <c r="J237" s="2">
        <v>0.0</v>
      </c>
      <c r="K237" s="2">
        <f t="shared" si="1"/>
        <v>1</v>
      </c>
      <c r="L237" s="4">
        <v>1.0</v>
      </c>
      <c r="M237" s="4"/>
    </row>
    <row r="238" ht="14.25" customHeight="1">
      <c r="A238" s="2" t="s">
        <v>246</v>
      </c>
      <c r="B238" s="2">
        <v>0.872201323509216</v>
      </c>
      <c r="C238" s="2">
        <v>0.0018537924624979</v>
      </c>
      <c r="D238" s="2">
        <v>0.0102942138910293</v>
      </c>
      <c r="E238" s="2">
        <v>0.0391494147479534</v>
      </c>
      <c r="F238" s="5">
        <v>0.881416022777557</v>
      </c>
      <c r="G238" s="2">
        <v>0.0263745244592428</v>
      </c>
      <c r="H238" s="2">
        <v>0.0</v>
      </c>
      <c r="I238" s="2">
        <v>0.0</v>
      </c>
      <c r="J238" s="2">
        <v>0.0</v>
      </c>
      <c r="K238" s="2">
        <f t="shared" si="1"/>
        <v>1</v>
      </c>
      <c r="L238" s="4">
        <v>1.0</v>
      </c>
      <c r="M238" s="4"/>
    </row>
    <row r="239" ht="14.25" customHeight="1">
      <c r="A239" s="2" t="s">
        <v>247</v>
      </c>
      <c r="B239" s="2">
        <v>0.896760106086731</v>
      </c>
      <c r="C239" s="2">
        <v>0.0012468441855162</v>
      </c>
      <c r="D239" s="2">
        <v>0.0084791472181677</v>
      </c>
      <c r="E239" s="2">
        <v>0.0379894822835922</v>
      </c>
      <c r="F239" s="5">
        <v>0.894426584243774</v>
      </c>
      <c r="G239" s="2">
        <v>0.0170998871326446</v>
      </c>
      <c r="H239" s="2">
        <v>0.0</v>
      </c>
      <c r="I239" s="2">
        <v>0.0</v>
      </c>
      <c r="J239" s="2">
        <v>0.0</v>
      </c>
      <c r="K239" s="2">
        <f t="shared" si="1"/>
        <v>1</v>
      </c>
      <c r="L239" s="4">
        <v>1.0</v>
      </c>
      <c r="M239" s="4"/>
    </row>
    <row r="240" ht="14.25" customHeight="1">
      <c r="A240" s="2" t="s">
        <v>248</v>
      </c>
      <c r="B240" s="2">
        <v>0.876505255699157</v>
      </c>
      <c r="C240" s="2">
        <v>0.0011505436850711</v>
      </c>
      <c r="D240" s="2">
        <v>0.0081873480230569</v>
      </c>
      <c r="E240" s="2">
        <v>0.0822820365428924</v>
      </c>
      <c r="F240" s="5">
        <v>0.907441616058349</v>
      </c>
      <c r="G240" s="2">
        <v>0.0177001059055328</v>
      </c>
      <c r="H240" s="2">
        <v>0.0</v>
      </c>
      <c r="I240" s="2">
        <v>0.0</v>
      </c>
      <c r="J240" s="2">
        <v>0.0</v>
      </c>
      <c r="K240" s="2">
        <f t="shared" si="1"/>
        <v>1</v>
      </c>
      <c r="L240" s="4">
        <v>1.0</v>
      </c>
      <c r="M240" s="4"/>
    </row>
    <row r="241" ht="14.25" customHeight="1">
      <c r="A241" s="2" t="s">
        <v>249</v>
      </c>
      <c r="B241" s="2">
        <v>0.873241364955902</v>
      </c>
      <c r="C241" s="2">
        <v>7.130247540771E-4</v>
      </c>
      <c r="D241" s="2">
        <v>0.0061214491724967</v>
      </c>
      <c r="E241" s="2">
        <v>0.143492519855499</v>
      </c>
      <c r="F241" s="5">
        <v>0.8811976313591</v>
      </c>
      <c r="G241" s="2">
        <v>0.0085908072069287</v>
      </c>
      <c r="H241" s="2">
        <v>0.0</v>
      </c>
      <c r="I241" s="2">
        <v>0.0</v>
      </c>
      <c r="J241" s="2">
        <v>0.0</v>
      </c>
      <c r="K241" s="2">
        <f t="shared" si="1"/>
        <v>1</v>
      </c>
      <c r="L241" s="4">
        <v>1.0</v>
      </c>
      <c r="M241" s="4"/>
    </row>
    <row r="242" ht="14.25" customHeight="1">
      <c r="A242" s="2" t="s">
        <v>250</v>
      </c>
      <c r="B242" s="2">
        <v>0.969101130962371</v>
      </c>
      <c r="C242" s="2">
        <v>8.359452476724E-4</v>
      </c>
      <c r="D242" s="2">
        <v>0.0064380657859146</v>
      </c>
      <c r="E242" s="2">
        <v>0.769570171833038</v>
      </c>
      <c r="F242" s="5">
        <v>0.816813945770263</v>
      </c>
      <c r="G242" s="2">
        <v>0.0080375242978334</v>
      </c>
      <c r="H242" s="2">
        <v>0.0</v>
      </c>
      <c r="I242" s="2">
        <v>0.0</v>
      </c>
      <c r="J242" s="2">
        <v>0.0</v>
      </c>
      <c r="K242" s="2">
        <f t="shared" si="1"/>
        <v>1</v>
      </c>
      <c r="L242" s="4">
        <v>1.0</v>
      </c>
      <c r="M242" s="4"/>
    </row>
    <row r="243" ht="14.25" customHeight="1">
      <c r="A243" s="2" t="s">
        <v>251</v>
      </c>
      <c r="B243" s="2">
        <v>0.9636971950531</v>
      </c>
      <c r="C243" s="2">
        <v>9.767932351678E-4</v>
      </c>
      <c r="D243" s="2">
        <v>0.0077060796320438</v>
      </c>
      <c r="E243" s="2">
        <v>0.644469261169433</v>
      </c>
      <c r="F243" s="5">
        <v>0.889419198036193</v>
      </c>
      <c r="G243" s="2">
        <v>0.0090956930071115</v>
      </c>
      <c r="H243" s="2">
        <v>0.0</v>
      </c>
      <c r="I243" s="2">
        <v>0.0</v>
      </c>
      <c r="J243" s="2">
        <v>0.0</v>
      </c>
      <c r="K243" s="2">
        <f t="shared" si="1"/>
        <v>1</v>
      </c>
      <c r="L243" s="4">
        <v>1.0</v>
      </c>
      <c r="M243" s="4"/>
    </row>
    <row r="244" ht="14.25" customHeight="1">
      <c r="A244" s="2" t="s">
        <v>252</v>
      </c>
      <c r="B244" s="2">
        <v>0.96917724609375</v>
      </c>
      <c r="C244" s="2">
        <v>0.0012738264631479</v>
      </c>
      <c r="D244" s="2">
        <v>0.0093220258131623</v>
      </c>
      <c r="E244" s="2">
        <v>0.815367698669433</v>
      </c>
      <c r="F244" s="5">
        <v>0.750786423683166</v>
      </c>
      <c r="G244" s="2">
        <v>0.0116862785071134</v>
      </c>
      <c r="H244" s="2">
        <v>0.0</v>
      </c>
      <c r="I244" s="2">
        <v>0.0</v>
      </c>
      <c r="J244" s="2">
        <v>0.0</v>
      </c>
      <c r="K244" s="2">
        <f t="shared" si="1"/>
        <v>1</v>
      </c>
      <c r="L244" s="4">
        <v>1.0</v>
      </c>
      <c r="M244" s="4"/>
    </row>
    <row r="245" ht="14.25" customHeight="1">
      <c r="A245" s="2" t="s">
        <v>253</v>
      </c>
      <c r="B245" s="2">
        <v>0.99399334192276</v>
      </c>
      <c r="C245" s="2">
        <v>8.247685036621E-4</v>
      </c>
      <c r="D245" s="2">
        <v>0.0094928294420242</v>
      </c>
      <c r="E245" s="2">
        <v>0.916318595409393</v>
      </c>
      <c r="F245" s="5">
        <v>0.900601863861084</v>
      </c>
      <c r="G245" s="2">
        <v>0.0078487712889909</v>
      </c>
      <c r="H245" s="2">
        <v>0.0</v>
      </c>
      <c r="I245" s="2">
        <v>0.0</v>
      </c>
      <c r="J245" s="2">
        <v>0.0</v>
      </c>
      <c r="K245" s="2">
        <f t="shared" si="1"/>
        <v>1</v>
      </c>
      <c r="L245" s="4">
        <v>1.0</v>
      </c>
      <c r="M245" s="4"/>
    </row>
    <row r="246" ht="14.25" customHeight="1">
      <c r="A246" s="2" t="s">
        <v>254</v>
      </c>
      <c r="B246" s="2">
        <v>0.982365012168884</v>
      </c>
      <c r="C246" s="2">
        <v>3.50805115886E-4</v>
      </c>
      <c r="D246" s="2">
        <v>0.0038928086869418</v>
      </c>
      <c r="E246" s="2">
        <v>0.0225519947707653</v>
      </c>
      <c r="F246" s="5">
        <v>0.988539159297943</v>
      </c>
      <c r="G246" s="2">
        <v>0.0053727598860859</v>
      </c>
      <c r="H246" s="2">
        <v>0.0</v>
      </c>
      <c r="I246" s="2">
        <v>0.0</v>
      </c>
      <c r="J246" s="2">
        <v>0.0</v>
      </c>
      <c r="K246" s="2">
        <f t="shared" si="1"/>
        <v>1</v>
      </c>
      <c r="L246" s="4">
        <v>1.0</v>
      </c>
      <c r="M246" s="4"/>
    </row>
    <row r="247" ht="14.25" customHeight="1">
      <c r="A247" s="2" t="s">
        <v>255</v>
      </c>
      <c r="B247" s="2">
        <v>0.97220230102539</v>
      </c>
      <c r="C247" s="2">
        <v>7.430150872096E-4</v>
      </c>
      <c r="D247" s="2">
        <v>0.0079643903300166</v>
      </c>
      <c r="E247" s="2">
        <v>0.0703220814466476</v>
      </c>
      <c r="F247" s="5">
        <v>0.976920545101165</v>
      </c>
      <c r="G247" s="2">
        <v>0.0102874441072344</v>
      </c>
      <c r="H247" s="2">
        <v>0.0</v>
      </c>
      <c r="I247" s="2">
        <v>0.0</v>
      </c>
      <c r="J247" s="2">
        <v>0.0</v>
      </c>
      <c r="K247" s="2">
        <f t="shared" si="1"/>
        <v>1</v>
      </c>
      <c r="L247" s="4">
        <v>1.0</v>
      </c>
      <c r="M247" s="4"/>
    </row>
    <row r="248" ht="14.25" customHeight="1">
      <c r="A248" s="2" t="s">
        <v>256</v>
      </c>
      <c r="B248" s="2">
        <v>0.923945665359497</v>
      </c>
      <c r="C248" s="2">
        <v>0.0010579731315374</v>
      </c>
      <c r="D248" s="2">
        <v>0.0085639394819736</v>
      </c>
      <c r="E248" s="2">
        <v>0.122532337903976</v>
      </c>
      <c r="F248" s="5">
        <v>0.930515587329864</v>
      </c>
      <c r="G248" s="2">
        <v>0.0226076357066631</v>
      </c>
      <c r="H248" s="2">
        <v>0.0</v>
      </c>
      <c r="I248" s="2">
        <v>0.0</v>
      </c>
      <c r="J248" s="2">
        <v>0.0</v>
      </c>
      <c r="K248" s="2">
        <f t="shared" si="1"/>
        <v>1</v>
      </c>
      <c r="L248" s="4">
        <v>1.0</v>
      </c>
      <c r="M248" s="4"/>
    </row>
    <row r="249" ht="14.25" customHeight="1">
      <c r="A249" s="2" t="s">
        <v>257</v>
      </c>
      <c r="B249" s="2">
        <v>0.994656980037689</v>
      </c>
      <c r="C249" s="2">
        <v>2.946622553281E-4</v>
      </c>
      <c r="D249" s="2">
        <v>0.0043099294416606</v>
      </c>
      <c r="E249" s="2">
        <v>0.0152487782761454</v>
      </c>
      <c r="F249" s="5">
        <v>0.996477007865905</v>
      </c>
      <c r="G249" s="2">
        <v>0.0060387779958546</v>
      </c>
      <c r="H249" s="2">
        <v>0.0</v>
      </c>
      <c r="I249" s="2">
        <v>0.0</v>
      </c>
      <c r="J249" s="2">
        <v>0.0</v>
      </c>
      <c r="K249" s="2">
        <f t="shared" si="1"/>
        <v>1</v>
      </c>
      <c r="L249" s="4">
        <v>1.0</v>
      </c>
      <c r="M249" s="4"/>
    </row>
    <row r="250" ht="14.25" customHeight="1">
      <c r="A250" s="2" t="s">
        <v>258</v>
      </c>
      <c r="B250" s="2">
        <v>0.989650428295135</v>
      </c>
      <c r="C250" s="2">
        <v>6.439148564822E-4</v>
      </c>
      <c r="D250" s="2">
        <v>0.0094608580693602</v>
      </c>
      <c r="E250" s="2">
        <v>0.0306050796061754</v>
      </c>
      <c r="F250" s="5">
        <v>0.989780485630035</v>
      </c>
      <c r="G250" s="2">
        <v>0.0302193257957696</v>
      </c>
      <c r="H250" s="2">
        <v>0.0</v>
      </c>
      <c r="I250" s="2">
        <v>0.0</v>
      </c>
      <c r="J250" s="2">
        <v>0.0</v>
      </c>
      <c r="K250" s="2">
        <f t="shared" si="1"/>
        <v>1</v>
      </c>
      <c r="L250" s="4">
        <v>1.0</v>
      </c>
      <c r="M250" s="4"/>
    </row>
    <row r="251" ht="14.25" customHeight="1">
      <c r="A251" s="2" t="s">
        <v>259</v>
      </c>
      <c r="B251" s="2">
        <v>0.809874415397644</v>
      </c>
      <c r="C251" s="2">
        <v>0.0022750585339963</v>
      </c>
      <c r="D251" s="2">
        <v>0.065455287694931</v>
      </c>
      <c r="E251" s="2">
        <v>0.0367635935544967</v>
      </c>
      <c r="F251" s="5">
        <v>0.625775694847106</v>
      </c>
      <c r="G251" s="2">
        <v>0.223453849554061</v>
      </c>
      <c r="H251" s="2">
        <v>0.0</v>
      </c>
      <c r="I251" s="2">
        <v>0.0</v>
      </c>
      <c r="J251" s="2">
        <v>0.0</v>
      </c>
      <c r="K251" s="2">
        <f t="shared" si="1"/>
        <v>1</v>
      </c>
      <c r="L251" s="4">
        <v>1.0</v>
      </c>
      <c r="M251" s="4"/>
    </row>
    <row r="252" ht="14.25" customHeight="1">
      <c r="A252" s="2" t="s">
        <v>260</v>
      </c>
      <c r="B252" s="2">
        <v>0.532516062259674</v>
      </c>
      <c r="C252" s="2">
        <v>0.0024648988619446</v>
      </c>
      <c r="D252" s="2">
        <v>0.0148745039477944</v>
      </c>
      <c r="E252" s="2">
        <v>0.0085717411711812</v>
      </c>
      <c r="F252" s="5">
        <v>0.197262898087501</v>
      </c>
      <c r="G252" s="2">
        <v>0.298569679260253</v>
      </c>
      <c r="H252" s="2">
        <v>0.0</v>
      </c>
      <c r="I252" s="2">
        <v>0.0</v>
      </c>
      <c r="J252" s="2">
        <v>0.0</v>
      </c>
      <c r="K252" s="2">
        <f t="shared" si="1"/>
        <v>1</v>
      </c>
      <c r="L252" s="4">
        <v>1.0</v>
      </c>
      <c r="M252" s="4"/>
    </row>
    <row r="253" ht="14.25" customHeight="1">
      <c r="A253" s="2" t="s">
        <v>261</v>
      </c>
      <c r="B253" s="2">
        <v>0.324627041816711</v>
      </c>
      <c r="C253" s="2">
        <v>6.819482077844E-4</v>
      </c>
      <c r="D253" s="2">
        <v>0.0355072505772113</v>
      </c>
      <c r="E253" s="2">
        <v>0.0155766252428293</v>
      </c>
      <c r="F253" s="5">
        <v>0.257177472114563</v>
      </c>
      <c r="G253" s="2">
        <v>0.0345948450267314</v>
      </c>
      <c r="H253" s="2">
        <v>0.0</v>
      </c>
      <c r="I253" s="2">
        <v>0.0</v>
      </c>
      <c r="J253" s="2">
        <v>0.0</v>
      </c>
      <c r="K253" s="2">
        <f t="shared" si="1"/>
        <v>0</v>
      </c>
      <c r="L253" s="4">
        <v>1.0</v>
      </c>
      <c r="M253" s="4"/>
    </row>
    <row r="254" ht="14.25" customHeight="1">
      <c r="A254" s="2" t="s">
        <v>262</v>
      </c>
      <c r="B254" s="2">
        <v>0.0920268669724464</v>
      </c>
      <c r="C254" s="2">
        <v>6.550308899022E-4</v>
      </c>
      <c r="D254" s="2">
        <v>0.0110804019495844</v>
      </c>
      <c r="E254" s="2">
        <v>0.0092486934736371</v>
      </c>
      <c r="F254" s="5">
        <v>0.060449045151472</v>
      </c>
      <c r="G254" s="2">
        <v>0.0120844021439552</v>
      </c>
      <c r="H254" s="2">
        <v>0.0</v>
      </c>
      <c r="I254" s="2">
        <v>0.0</v>
      </c>
      <c r="J254" s="2">
        <v>0.0</v>
      </c>
      <c r="K254" s="2">
        <f t="shared" si="1"/>
        <v>0</v>
      </c>
      <c r="L254" s="4">
        <v>1.0</v>
      </c>
      <c r="M254" s="4"/>
    </row>
    <row r="255" ht="14.25" customHeight="1">
      <c r="A255" s="2" t="s">
        <v>263</v>
      </c>
      <c r="B255" s="2">
        <v>0.106761924922466</v>
      </c>
      <c r="C255" s="2">
        <v>9.011384681798E-4</v>
      </c>
      <c r="D255" s="2">
        <v>0.0221579521894454</v>
      </c>
      <c r="E255" s="2">
        <v>0.0046112700365483</v>
      </c>
      <c r="F255" s="5">
        <v>0.0556981898844242</v>
      </c>
      <c r="G255" s="2">
        <v>0.0199968330562114</v>
      </c>
      <c r="H255" s="2">
        <v>0.0</v>
      </c>
      <c r="I255" s="2">
        <v>0.0</v>
      </c>
      <c r="J255" s="2">
        <v>0.0</v>
      </c>
      <c r="K255" s="2">
        <f t="shared" si="1"/>
        <v>0</v>
      </c>
      <c r="L255" s="4">
        <v>1.0</v>
      </c>
      <c r="M255" s="4"/>
    </row>
    <row r="256" ht="14.25" customHeight="1">
      <c r="A256" s="2" t="s">
        <v>264</v>
      </c>
      <c r="B256" s="2">
        <v>0.116283759474754</v>
      </c>
      <c r="C256" s="2">
        <v>0.0016482960199937</v>
      </c>
      <c r="D256" s="2">
        <v>0.0116341570392251</v>
      </c>
      <c r="E256" s="2">
        <v>0.010899381712079</v>
      </c>
      <c r="F256" s="5">
        <v>0.0328682325780391</v>
      </c>
      <c r="G256" s="2">
        <v>0.0453977286815643</v>
      </c>
      <c r="H256" s="2">
        <v>0.0</v>
      </c>
      <c r="I256" s="2">
        <v>0.0</v>
      </c>
      <c r="J256" s="2">
        <v>0.0</v>
      </c>
      <c r="K256" s="2">
        <f t="shared" si="1"/>
        <v>0</v>
      </c>
      <c r="L256" s="4">
        <v>1.0</v>
      </c>
      <c r="M256" s="4"/>
    </row>
    <row r="257" ht="14.25" customHeight="1">
      <c r="A257" s="2" t="s">
        <v>265</v>
      </c>
      <c r="B257" s="2">
        <v>0.0808453485369682</v>
      </c>
      <c r="C257" s="2">
        <v>7.547587738372E-4</v>
      </c>
      <c r="D257" s="2">
        <v>0.0090566109865903</v>
      </c>
      <c r="E257" s="2">
        <v>0.0030427116435021</v>
      </c>
      <c r="F257" s="5">
        <v>0.0885027647018432</v>
      </c>
      <c r="G257" s="2">
        <v>0.0170084536075592</v>
      </c>
      <c r="H257" s="2">
        <v>0.0</v>
      </c>
      <c r="I257" s="2">
        <v>0.0</v>
      </c>
      <c r="J257" s="2">
        <v>0.0</v>
      </c>
      <c r="K257" s="2">
        <f t="shared" si="1"/>
        <v>0</v>
      </c>
      <c r="L257" s="4">
        <v>1.0</v>
      </c>
      <c r="M257" s="4"/>
    </row>
    <row r="258" ht="14.25" customHeight="1">
      <c r="A258" s="2" t="s">
        <v>266</v>
      </c>
      <c r="B258" s="2">
        <v>0.448321938514709</v>
      </c>
      <c r="C258" s="2">
        <v>0.0029415846802294</v>
      </c>
      <c r="D258" s="2">
        <v>0.0278159584850072</v>
      </c>
      <c r="E258" s="2">
        <v>0.318444699048995</v>
      </c>
      <c r="F258" s="5">
        <v>0.0253818873316049</v>
      </c>
      <c r="G258" s="2">
        <v>0.0668597295880317</v>
      </c>
      <c r="H258" s="2">
        <v>0.0</v>
      </c>
      <c r="I258" s="2">
        <v>0.0</v>
      </c>
      <c r="J258" s="2">
        <v>0.0</v>
      </c>
      <c r="K258" s="2">
        <f t="shared" si="1"/>
        <v>0</v>
      </c>
      <c r="L258" s="4">
        <v>1.0</v>
      </c>
      <c r="M258" s="4"/>
    </row>
    <row r="259" ht="14.25" customHeight="1">
      <c r="A259" s="2" t="s">
        <v>267</v>
      </c>
      <c r="B259" s="2">
        <v>0.141806796193122</v>
      </c>
      <c r="C259" s="2">
        <v>2.696654701139E-4</v>
      </c>
      <c r="D259" s="2">
        <v>0.026869336143136</v>
      </c>
      <c r="E259" s="2">
        <v>0.0131312822923064</v>
      </c>
      <c r="F259" s="5">
        <v>0.118944704532623</v>
      </c>
      <c r="G259" s="2">
        <v>0.0027053414378315</v>
      </c>
      <c r="H259" s="2">
        <v>0.0</v>
      </c>
      <c r="I259" s="2">
        <v>0.0</v>
      </c>
      <c r="J259" s="2">
        <v>0.0</v>
      </c>
      <c r="K259" s="2">
        <f t="shared" si="1"/>
        <v>0</v>
      </c>
      <c r="L259" s="4">
        <v>1.0</v>
      </c>
      <c r="M259" s="4"/>
    </row>
    <row r="260" ht="14.25" customHeight="1">
      <c r="A260" s="2" t="s">
        <v>268</v>
      </c>
      <c r="B260" s="2">
        <v>0.0019660382531583</v>
      </c>
      <c r="C260" s="2">
        <v>5.35260278411442E-6</v>
      </c>
      <c r="D260" s="2">
        <v>5.378466448746E-4</v>
      </c>
      <c r="E260" s="2">
        <v>2.03910913114668E-5</v>
      </c>
      <c r="F260" s="5">
        <v>7.012074929662E-4</v>
      </c>
      <c r="G260" s="2">
        <v>4.620357358362E-4</v>
      </c>
      <c r="H260" s="2">
        <v>0.0</v>
      </c>
      <c r="I260" s="2">
        <v>0.0</v>
      </c>
      <c r="J260" s="2">
        <v>0.0</v>
      </c>
      <c r="K260" s="2">
        <f t="shared" si="1"/>
        <v>0</v>
      </c>
      <c r="L260" s="4">
        <v>1.0</v>
      </c>
      <c r="M260" s="4"/>
    </row>
    <row r="261" ht="14.25" customHeight="1">
      <c r="A261" s="2" t="s">
        <v>269</v>
      </c>
      <c r="B261" s="2">
        <v>0.0012155083240941</v>
      </c>
      <c r="C261" s="2">
        <v>4.4300045374257E-6</v>
      </c>
      <c r="D261" s="2">
        <v>6.298774969764E-4</v>
      </c>
      <c r="E261" s="2">
        <v>4.27264858444687E-5</v>
      </c>
      <c r="F261" s="5">
        <v>3.367747412994E-4</v>
      </c>
      <c r="G261" s="2">
        <v>3.46523389453E-4</v>
      </c>
      <c r="H261" s="2">
        <v>0.0</v>
      </c>
      <c r="I261" s="2">
        <v>0.0</v>
      </c>
      <c r="J261" s="2">
        <v>0.0</v>
      </c>
      <c r="K261" s="2">
        <f t="shared" si="1"/>
        <v>0</v>
      </c>
      <c r="L261" s="4">
        <v>1.0</v>
      </c>
      <c r="M261" s="4"/>
    </row>
    <row r="262" ht="14.25" customHeight="1">
      <c r="A262" s="2" t="s">
        <v>270</v>
      </c>
      <c r="B262" s="2">
        <v>0.112876795232295</v>
      </c>
      <c r="C262" s="2">
        <v>3.630617284215E-4</v>
      </c>
      <c r="D262" s="2">
        <v>0.033951099961996</v>
      </c>
      <c r="E262" s="2">
        <v>0.0052111484110355</v>
      </c>
      <c r="F262" s="5">
        <v>0.0635706186294555</v>
      </c>
      <c r="G262" s="2">
        <v>0.0058768326416611</v>
      </c>
      <c r="H262" s="2">
        <v>0.0</v>
      </c>
      <c r="I262" s="2">
        <v>0.0</v>
      </c>
      <c r="J262" s="2">
        <v>0.0</v>
      </c>
      <c r="K262" s="2">
        <f t="shared" si="1"/>
        <v>0</v>
      </c>
      <c r="L262" s="4">
        <v>1.0</v>
      </c>
      <c r="M262" s="4"/>
    </row>
    <row r="263" ht="14.25" customHeight="1">
      <c r="A263" s="2" t="s">
        <v>271</v>
      </c>
      <c r="B263" s="2">
        <v>0.0134758735075593</v>
      </c>
      <c r="C263" s="2">
        <v>4.37021808465942E-5</v>
      </c>
      <c r="D263" s="2">
        <v>9.000379359349E-4</v>
      </c>
      <c r="E263" s="2">
        <v>2.05033902602735E-5</v>
      </c>
      <c r="F263" s="5">
        <v>0.0092755034565925</v>
      </c>
      <c r="G263" s="2">
        <v>0.002126230392605</v>
      </c>
      <c r="H263" s="2">
        <v>0.0</v>
      </c>
      <c r="I263" s="2">
        <v>0.0</v>
      </c>
      <c r="J263" s="2">
        <v>0.0</v>
      </c>
      <c r="K263" s="2">
        <f t="shared" si="1"/>
        <v>0</v>
      </c>
      <c r="L263" s="4">
        <v>1.0</v>
      </c>
      <c r="M263" s="4"/>
    </row>
    <row r="264" ht="14.25" customHeight="1">
      <c r="A264" s="2" t="s">
        <v>272</v>
      </c>
      <c r="B264" s="2">
        <v>0.0047790124081075</v>
      </c>
      <c r="C264" s="2">
        <v>1.55926827574148E-5</v>
      </c>
      <c r="D264" s="2">
        <v>0.0012584603391587</v>
      </c>
      <c r="E264" s="2">
        <v>3.42179046128876E-5</v>
      </c>
      <c r="F264" s="5">
        <v>0.0019685146398842</v>
      </c>
      <c r="G264" s="2">
        <v>0.0017641185550019</v>
      </c>
      <c r="H264" s="2">
        <v>0.0</v>
      </c>
      <c r="I264" s="2">
        <v>0.0</v>
      </c>
      <c r="J264" s="2">
        <v>0.0</v>
      </c>
      <c r="K264" s="2">
        <f t="shared" si="1"/>
        <v>0</v>
      </c>
      <c r="L264" s="4">
        <v>1.0</v>
      </c>
      <c r="M264" s="4"/>
    </row>
    <row r="265" ht="14.25" customHeight="1">
      <c r="A265" s="2" t="s">
        <v>273</v>
      </c>
      <c r="B265" s="2">
        <v>0.878808557987213</v>
      </c>
      <c r="C265" s="2">
        <v>1.698356354609E-4</v>
      </c>
      <c r="D265" s="2">
        <v>0.0186992529779672</v>
      </c>
      <c r="E265" s="2">
        <v>0.0021968681830912</v>
      </c>
      <c r="F265" s="5">
        <v>0.870617151260376</v>
      </c>
      <c r="G265" s="2">
        <v>0.0035311831161379</v>
      </c>
      <c r="H265" s="2">
        <v>0.0</v>
      </c>
      <c r="I265" s="2">
        <v>0.0</v>
      </c>
      <c r="J265" s="2">
        <v>0.0</v>
      </c>
      <c r="K265" s="2">
        <f t="shared" si="1"/>
        <v>1</v>
      </c>
      <c r="L265" s="4">
        <v>1.0</v>
      </c>
      <c r="M265" s="4"/>
    </row>
    <row r="266" ht="14.25" customHeight="1">
      <c r="A266" s="2" t="s">
        <v>274</v>
      </c>
      <c r="B266" s="2">
        <v>0.987338125705719</v>
      </c>
      <c r="C266" s="2">
        <v>4.63453005068E-4</v>
      </c>
      <c r="D266" s="2">
        <v>0.0165417697280645</v>
      </c>
      <c r="E266" s="2">
        <v>0.0035767066292464</v>
      </c>
      <c r="F266" s="5">
        <v>0.982831299304962</v>
      </c>
      <c r="G266" s="2">
        <v>0.0042911753989756</v>
      </c>
      <c r="H266" s="2">
        <v>0.0</v>
      </c>
      <c r="I266" s="2">
        <v>0.0</v>
      </c>
      <c r="J266" s="2">
        <v>0.0</v>
      </c>
      <c r="K266" s="2">
        <f t="shared" si="1"/>
        <v>1</v>
      </c>
      <c r="L266" s="4">
        <v>1.0</v>
      </c>
      <c r="M266" s="4"/>
    </row>
    <row r="267" ht="14.25" customHeight="1">
      <c r="A267" s="2" t="s">
        <v>275</v>
      </c>
      <c r="B267" s="2">
        <v>0.37340834736824</v>
      </c>
      <c r="C267" s="2">
        <v>2.587572962511E-4</v>
      </c>
      <c r="D267" s="2">
        <v>0.0138034308329224</v>
      </c>
      <c r="E267" s="2">
        <v>9.520275634713E-4</v>
      </c>
      <c r="F267" s="5">
        <v>0.424648195505142</v>
      </c>
      <c r="G267" s="2">
        <v>0.0090532395988702</v>
      </c>
      <c r="H267" s="2">
        <v>0.0</v>
      </c>
      <c r="I267" s="2">
        <v>0.0</v>
      </c>
      <c r="J267" s="2">
        <v>0.0</v>
      </c>
      <c r="K267" s="2">
        <f t="shared" si="1"/>
        <v>0</v>
      </c>
      <c r="L267" s="4">
        <v>1.0</v>
      </c>
      <c r="M267" s="4"/>
    </row>
    <row r="268" ht="14.25" customHeight="1">
      <c r="A268" s="2" t="s">
        <v>276</v>
      </c>
      <c r="B268" s="2">
        <v>0.0097808083519339</v>
      </c>
      <c r="C268" s="2">
        <v>3.80380115529988E-5</v>
      </c>
      <c r="D268" s="2">
        <v>9.925913764163E-4</v>
      </c>
      <c r="E268" s="2">
        <v>4.80119488202035E-5</v>
      </c>
      <c r="F268" s="5">
        <v>0.0103553617373108</v>
      </c>
      <c r="G268" s="2">
        <v>0.0019658773671835</v>
      </c>
      <c r="H268" s="2">
        <v>0.0</v>
      </c>
      <c r="I268" s="2">
        <v>0.0</v>
      </c>
      <c r="J268" s="2">
        <v>0.0</v>
      </c>
      <c r="K268" s="2">
        <f t="shared" si="1"/>
        <v>0</v>
      </c>
      <c r="L268" s="4">
        <v>1.0</v>
      </c>
      <c r="M268" s="4"/>
    </row>
    <row r="269" ht="14.25" customHeight="1">
      <c r="A269" s="2" t="s">
        <v>277</v>
      </c>
      <c r="B269" s="2">
        <v>0.0035890857689082</v>
      </c>
      <c r="C269" s="2">
        <v>6.96257993695326E-5</v>
      </c>
      <c r="D269" s="2">
        <v>1.247172185685E-4</v>
      </c>
      <c r="E269" s="2">
        <v>5.71368173041264E-6</v>
      </c>
      <c r="F269" s="5">
        <v>0.0020426881965249</v>
      </c>
      <c r="G269" s="2">
        <v>0.001704579568468</v>
      </c>
      <c r="H269" s="2">
        <v>0.0</v>
      </c>
      <c r="I269" s="2">
        <v>0.0</v>
      </c>
      <c r="J269" s="2">
        <v>0.0</v>
      </c>
      <c r="K269" s="2">
        <f t="shared" si="1"/>
        <v>0</v>
      </c>
      <c r="L269" s="4">
        <v>1.0</v>
      </c>
      <c r="M269" s="4"/>
    </row>
    <row r="270" ht="14.25" customHeight="1">
      <c r="A270" s="2" t="s">
        <v>278</v>
      </c>
      <c r="B270" s="2">
        <v>7.31693144189193E-5</v>
      </c>
      <c r="C270" s="2">
        <v>5.33709453520714E-7</v>
      </c>
      <c r="D270" s="2">
        <v>1.45337413215429E-8</v>
      </c>
      <c r="E270" s="2">
        <v>1.60480551070207E-9</v>
      </c>
      <c r="F270" s="5">
        <v>9.28629378904588E-6</v>
      </c>
      <c r="G270" s="2">
        <v>1.34386982608702E-5</v>
      </c>
      <c r="H270" s="2">
        <v>0.0</v>
      </c>
      <c r="I270" s="2">
        <v>0.0</v>
      </c>
      <c r="J270" s="2">
        <v>0.0</v>
      </c>
      <c r="K270" s="2">
        <f t="shared" si="1"/>
        <v>0</v>
      </c>
      <c r="L270" s="4">
        <v>1.0</v>
      </c>
      <c r="M270" s="4"/>
    </row>
    <row r="271" ht="14.25" customHeight="1">
      <c r="A271" s="2" t="s">
        <v>279</v>
      </c>
      <c r="B271" s="2">
        <v>1.98434354388155E-5</v>
      </c>
      <c r="C271" s="2">
        <v>2.01985876913113E-8</v>
      </c>
      <c r="D271" s="2">
        <v>1.24811396773338E-8</v>
      </c>
      <c r="E271" s="2">
        <v>2.35245734003797E-9</v>
      </c>
      <c r="F271" s="5">
        <v>6.76885019856854E-6</v>
      </c>
      <c r="G271" s="2">
        <v>6.74160583002958E-6</v>
      </c>
      <c r="H271" s="2">
        <v>0.0</v>
      </c>
      <c r="I271" s="2">
        <v>0.0</v>
      </c>
      <c r="J271" s="2">
        <v>0.0</v>
      </c>
      <c r="K271" s="2">
        <f t="shared" si="1"/>
        <v>0</v>
      </c>
      <c r="L271" s="4">
        <v>1.0</v>
      </c>
      <c r="M271" s="4"/>
    </row>
    <row r="272" ht="14.25" customHeight="1">
      <c r="A272" s="2" t="s">
        <v>280</v>
      </c>
      <c r="B272" s="2">
        <v>5.78948993279482E-6</v>
      </c>
      <c r="C272" s="2">
        <v>1.56700241671359E-9</v>
      </c>
      <c r="D272" s="2">
        <v>4.21356212143564E-8</v>
      </c>
      <c r="E272" s="2">
        <v>1.5869117575562E-8</v>
      </c>
      <c r="F272" s="5">
        <v>4.20231253883685E-6</v>
      </c>
      <c r="G272" s="2">
        <v>4.36583468399476E-6</v>
      </c>
      <c r="H272" s="2">
        <v>0.0</v>
      </c>
      <c r="I272" s="2">
        <v>0.0</v>
      </c>
      <c r="J272" s="2">
        <v>0.0</v>
      </c>
      <c r="K272" s="2">
        <f t="shared" si="1"/>
        <v>0</v>
      </c>
      <c r="L272" s="4">
        <v>1.0</v>
      </c>
      <c r="M272" s="4"/>
    </row>
    <row r="273" ht="14.25" customHeight="1">
      <c r="A273" s="2" t="s">
        <v>281</v>
      </c>
      <c r="B273" s="2">
        <v>1.790250826161E-4</v>
      </c>
      <c r="C273" s="2">
        <v>2.36558230426453E-6</v>
      </c>
      <c r="D273" s="2">
        <v>4.01071787337059E-7</v>
      </c>
      <c r="E273" s="2">
        <v>4.0716439997368E-8</v>
      </c>
      <c r="F273" s="5">
        <v>4.65936391265131E-5</v>
      </c>
      <c r="G273" s="2">
        <v>2.286010421812E-4</v>
      </c>
      <c r="H273" s="2">
        <v>0.0</v>
      </c>
      <c r="I273" s="2">
        <v>0.0</v>
      </c>
      <c r="J273" s="2">
        <v>0.0</v>
      </c>
      <c r="K273" s="2">
        <f t="shared" si="1"/>
        <v>0</v>
      </c>
      <c r="L273" s="4">
        <v>1.0</v>
      </c>
      <c r="M273" s="4"/>
    </row>
    <row r="274" ht="14.25" customHeight="1">
      <c r="A274" s="2" t="s">
        <v>282</v>
      </c>
      <c r="B274" s="2">
        <v>0.0288542807102203</v>
      </c>
      <c r="C274" s="2">
        <v>0.0022595548070967</v>
      </c>
      <c r="D274" s="2">
        <v>3.407106851227E-4</v>
      </c>
      <c r="E274" s="2">
        <v>3.57953904313035E-5</v>
      </c>
      <c r="F274" s="5">
        <v>0.0356631800532341</v>
      </c>
      <c r="G274" s="2">
        <v>0.0097545767202973</v>
      </c>
      <c r="H274" s="2">
        <v>0.0</v>
      </c>
      <c r="I274" s="2">
        <v>0.0</v>
      </c>
      <c r="J274" s="2">
        <v>0.0</v>
      </c>
      <c r="K274" s="2">
        <f t="shared" si="1"/>
        <v>0</v>
      </c>
      <c r="L274" s="4">
        <v>1.0</v>
      </c>
      <c r="M274" s="4"/>
    </row>
    <row r="275" ht="14.25" customHeight="1">
      <c r="A275" s="2" t="s">
        <v>283</v>
      </c>
      <c r="B275" s="2">
        <v>0.040184985846281</v>
      </c>
      <c r="C275" s="2">
        <v>7.891173590905E-4</v>
      </c>
      <c r="D275" s="2">
        <v>4.976132186129E-4</v>
      </c>
      <c r="E275" s="2">
        <v>1.271015644306E-4</v>
      </c>
      <c r="F275" s="5">
        <v>0.0503545999526977</v>
      </c>
      <c r="G275" s="2">
        <v>0.0078037804923951</v>
      </c>
      <c r="H275" s="2">
        <v>0.0</v>
      </c>
      <c r="I275" s="2">
        <v>0.0</v>
      </c>
      <c r="J275" s="2">
        <v>0.0</v>
      </c>
      <c r="K275" s="2">
        <f t="shared" si="1"/>
        <v>0</v>
      </c>
      <c r="L275" s="4">
        <v>1.0</v>
      </c>
      <c r="M275" s="4"/>
    </row>
    <row r="276" ht="14.25" customHeight="1">
      <c r="A276" s="2" t="s">
        <v>284</v>
      </c>
      <c r="B276" s="2">
        <v>0.0086878733709454</v>
      </c>
      <c r="C276" s="2">
        <v>2.809875586535E-4</v>
      </c>
      <c r="D276" s="2">
        <v>1.038755071931E-4</v>
      </c>
      <c r="E276" s="2">
        <v>1.00848519650753E-5</v>
      </c>
      <c r="F276" s="5">
        <v>0.0111324647441506</v>
      </c>
      <c r="G276" s="2">
        <v>0.0024995310232043</v>
      </c>
      <c r="H276" s="2">
        <v>0.0</v>
      </c>
      <c r="I276" s="2">
        <v>0.0</v>
      </c>
      <c r="J276" s="2">
        <v>0.0</v>
      </c>
      <c r="K276" s="2">
        <f t="shared" si="1"/>
        <v>0</v>
      </c>
      <c r="L276" s="4">
        <v>1.0</v>
      </c>
      <c r="M276" s="4"/>
    </row>
    <row r="277" ht="14.25" customHeight="1">
      <c r="A277" s="2" t="s">
        <v>285</v>
      </c>
      <c r="B277" s="2">
        <v>0.208181679248809</v>
      </c>
      <c r="C277" s="2">
        <v>0.0044526574201881</v>
      </c>
      <c r="D277" s="2">
        <v>0.003391608595848</v>
      </c>
      <c r="E277" s="2">
        <v>0.0024922548327594</v>
      </c>
      <c r="F277" s="5">
        <v>0.236051440238952</v>
      </c>
      <c r="G277" s="2">
        <v>0.0293932370841503</v>
      </c>
      <c r="H277" s="2">
        <v>0.0</v>
      </c>
      <c r="I277" s="2">
        <v>0.0</v>
      </c>
      <c r="J277" s="2">
        <v>0.0</v>
      </c>
      <c r="K277" s="2">
        <f t="shared" si="1"/>
        <v>0</v>
      </c>
      <c r="L277" s="4">
        <v>1.0</v>
      </c>
      <c r="M277" s="4"/>
    </row>
    <row r="278" ht="14.25" customHeight="1">
      <c r="A278" s="2" t="s">
        <v>286</v>
      </c>
      <c r="B278" s="2">
        <v>0.0132513791322708</v>
      </c>
      <c r="C278" s="2">
        <v>7.460041088052E-4</v>
      </c>
      <c r="D278" s="2">
        <v>3.509461239445E-4</v>
      </c>
      <c r="E278" s="2">
        <v>1.352260733256E-4</v>
      </c>
      <c r="F278" s="5">
        <v>0.0219244640320539</v>
      </c>
      <c r="G278" s="2">
        <v>0.0048065604642033</v>
      </c>
      <c r="H278" s="2">
        <v>0.0</v>
      </c>
      <c r="I278" s="2">
        <v>0.0</v>
      </c>
      <c r="J278" s="2">
        <v>0.0</v>
      </c>
      <c r="K278" s="2">
        <f t="shared" si="1"/>
        <v>0</v>
      </c>
      <c r="L278" s="4">
        <v>1.0</v>
      </c>
      <c r="M278" s="4"/>
    </row>
    <row r="279" ht="14.25" customHeight="1">
      <c r="A279" s="2" t="s">
        <v>287</v>
      </c>
      <c r="B279" s="2">
        <v>0.172299206256866</v>
      </c>
      <c r="C279" s="2">
        <v>0.0019432202680036</v>
      </c>
      <c r="D279" s="2">
        <v>0.0054060360416769</v>
      </c>
      <c r="E279" s="2">
        <v>0.0059314095415174</v>
      </c>
      <c r="F279" s="5">
        <v>0.184105232357978</v>
      </c>
      <c r="G279" s="2">
        <v>0.0259635187685489</v>
      </c>
      <c r="H279" s="2">
        <v>0.0</v>
      </c>
      <c r="I279" s="2">
        <v>0.0</v>
      </c>
      <c r="J279" s="2">
        <v>0.0</v>
      </c>
      <c r="K279" s="2">
        <f t="shared" si="1"/>
        <v>0</v>
      </c>
      <c r="L279" s="4">
        <v>1.0</v>
      </c>
      <c r="M279" s="4"/>
    </row>
    <row r="280" ht="14.25" customHeight="1">
      <c r="A280" s="2" t="s">
        <v>288</v>
      </c>
      <c r="B280" s="2">
        <v>0.663606524467468</v>
      </c>
      <c r="C280" s="2">
        <v>0.0061727934516966</v>
      </c>
      <c r="D280" s="2">
        <v>0.0238716565072536</v>
      </c>
      <c r="E280" s="2">
        <v>0.0510974489152431</v>
      </c>
      <c r="F280" s="5">
        <v>0.696892440319061</v>
      </c>
      <c r="G280" s="2">
        <v>0.053879264742136</v>
      </c>
      <c r="H280" s="2">
        <v>0.0</v>
      </c>
      <c r="I280" s="2">
        <v>0.0</v>
      </c>
      <c r="J280" s="2">
        <v>0.0</v>
      </c>
      <c r="K280" s="2">
        <f t="shared" si="1"/>
        <v>1</v>
      </c>
      <c r="L280" s="4">
        <v>1.0</v>
      </c>
      <c r="M280" s="4"/>
    </row>
    <row r="281" ht="14.25" customHeight="1">
      <c r="A281" s="2" t="s">
        <v>289</v>
      </c>
      <c r="B281" s="2">
        <v>0.695325374603271</v>
      </c>
      <c r="C281" s="2">
        <v>0.0010969259310513</v>
      </c>
      <c r="D281" s="2">
        <v>0.0099258050322532</v>
      </c>
      <c r="E281" s="2">
        <v>0.0774324089288711</v>
      </c>
      <c r="F281" s="5">
        <v>0.740459442138671</v>
      </c>
      <c r="G281" s="2">
        <v>0.0160959418863058</v>
      </c>
      <c r="H281" s="2">
        <v>0.0</v>
      </c>
      <c r="I281" s="2">
        <v>0.0</v>
      </c>
      <c r="J281" s="2">
        <v>0.0</v>
      </c>
      <c r="K281" s="2">
        <f t="shared" si="1"/>
        <v>1</v>
      </c>
      <c r="L281" s="4">
        <v>1.0</v>
      </c>
      <c r="M281" s="4"/>
    </row>
    <row r="282" ht="14.25" customHeight="1">
      <c r="A282" s="2" t="s">
        <v>290</v>
      </c>
      <c r="B282" s="2">
        <v>0.968664348125457</v>
      </c>
      <c r="C282" s="2">
        <v>4.158303490839E-4</v>
      </c>
      <c r="D282" s="2">
        <v>0.0085482969880104</v>
      </c>
      <c r="E282" s="2">
        <v>0.221857458353042</v>
      </c>
      <c r="F282" s="5">
        <v>0.967974305152893</v>
      </c>
      <c r="G282" s="2">
        <v>0.0098317535594105</v>
      </c>
      <c r="H282" s="2">
        <v>0.0</v>
      </c>
      <c r="I282" s="2">
        <v>0.0</v>
      </c>
      <c r="J282" s="2">
        <v>0.0</v>
      </c>
      <c r="K282" s="2">
        <f t="shared" si="1"/>
        <v>1</v>
      </c>
      <c r="L282" s="4">
        <v>1.0</v>
      </c>
      <c r="M282" s="4"/>
    </row>
    <row r="283" ht="14.25" customHeight="1">
      <c r="A283" s="2" t="s">
        <v>291</v>
      </c>
      <c r="B283" s="2">
        <v>0.987635552883148</v>
      </c>
      <c r="C283" s="2">
        <v>5.585483158938E-4</v>
      </c>
      <c r="D283" s="2">
        <v>0.0197861921042203</v>
      </c>
      <c r="E283" s="2">
        <v>0.756182610988616</v>
      </c>
      <c r="F283" s="5">
        <v>0.953953564167022</v>
      </c>
      <c r="G283" s="2">
        <v>0.0082484846934676</v>
      </c>
      <c r="H283" s="2">
        <v>0.0</v>
      </c>
      <c r="I283" s="2">
        <v>0.0</v>
      </c>
      <c r="J283" s="2">
        <v>0.0</v>
      </c>
      <c r="K283" s="2">
        <f t="shared" si="1"/>
        <v>1</v>
      </c>
      <c r="L283" s="4">
        <v>1.0</v>
      </c>
      <c r="M283" s="4"/>
    </row>
    <row r="284" ht="14.25" customHeight="1">
      <c r="A284" s="2" t="s">
        <v>292</v>
      </c>
      <c r="B284" s="2">
        <v>8.936264785006E-4</v>
      </c>
      <c r="C284" s="2">
        <v>7.70677215768955E-5</v>
      </c>
      <c r="D284" s="2">
        <v>4.25521056968136E-6</v>
      </c>
      <c r="E284" s="2">
        <v>6.02228666934934E-8</v>
      </c>
      <c r="F284" s="5">
        <v>3.48231405951E-4</v>
      </c>
      <c r="G284" s="2">
        <v>8.358007180504E-4</v>
      </c>
      <c r="H284" s="2">
        <v>0.0</v>
      </c>
      <c r="I284" s="2">
        <v>0.0</v>
      </c>
      <c r="J284" s="2">
        <v>0.0</v>
      </c>
      <c r="K284" s="2">
        <f t="shared" si="1"/>
        <v>0</v>
      </c>
      <c r="L284" s="4">
        <v>1.0</v>
      </c>
      <c r="M284" s="4"/>
    </row>
    <row r="285" ht="14.25" customHeight="1">
      <c r="A285" s="2" t="s">
        <v>293</v>
      </c>
      <c r="B285" s="2">
        <v>0.986611485481262</v>
      </c>
      <c r="C285" s="2">
        <v>5.831056041643E-4</v>
      </c>
      <c r="D285" s="2">
        <v>0.0199484936892986</v>
      </c>
      <c r="E285" s="2">
        <v>0.800977408885955</v>
      </c>
      <c r="F285" s="5">
        <v>0.884109377861023</v>
      </c>
      <c r="G285" s="2">
        <v>0.0071069728583097</v>
      </c>
      <c r="H285" s="2">
        <v>0.0</v>
      </c>
      <c r="I285" s="2">
        <v>0.0</v>
      </c>
      <c r="J285" s="2">
        <v>0.0</v>
      </c>
      <c r="K285" s="2">
        <f t="shared" si="1"/>
        <v>1</v>
      </c>
      <c r="L285" s="4">
        <v>1.0</v>
      </c>
      <c r="M285" s="4"/>
    </row>
    <row r="286" ht="14.25" customHeight="1">
      <c r="A286" s="2" t="s">
        <v>294</v>
      </c>
      <c r="B286" s="2">
        <v>0.974349379539489</v>
      </c>
      <c r="C286" s="2">
        <v>7.940165232867E-4</v>
      </c>
      <c r="D286" s="2">
        <v>0.0197901763021945</v>
      </c>
      <c r="E286" s="2">
        <v>0.897251665592193</v>
      </c>
      <c r="F286" s="5">
        <v>0.579984128475189</v>
      </c>
      <c r="G286" s="2">
        <v>0.0124226436018943</v>
      </c>
      <c r="H286" s="2">
        <v>0.0</v>
      </c>
      <c r="I286" s="2">
        <v>0.0</v>
      </c>
      <c r="J286" s="2">
        <v>0.0</v>
      </c>
      <c r="K286" s="2">
        <f t="shared" si="1"/>
        <v>1</v>
      </c>
      <c r="L286" s="4">
        <v>1.0</v>
      </c>
      <c r="M286" s="4"/>
    </row>
    <row r="287" ht="14.25" customHeight="1">
      <c r="A287" s="2" t="s">
        <v>295</v>
      </c>
      <c r="B287" s="2">
        <v>0.80419898033142</v>
      </c>
      <c r="C287" s="2">
        <v>8.428153232671E-4</v>
      </c>
      <c r="D287" s="2">
        <v>0.0172527413815259</v>
      </c>
      <c r="E287" s="2">
        <v>0.348752379417419</v>
      </c>
      <c r="F287" s="5">
        <v>0.744301199913024</v>
      </c>
      <c r="G287" s="2">
        <v>0.0175676960498094</v>
      </c>
      <c r="H287" s="2">
        <v>0.0</v>
      </c>
      <c r="I287" s="2">
        <v>0.0</v>
      </c>
      <c r="J287" s="2">
        <v>0.0</v>
      </c>
      <c r="K287" s="2">
        <f t="shared" si="1"/>
        <v>1</v>
      </c>
      <c r="L287" s="4">
        <v>1.0</v>
      </c>
      <c r="M287" s="4"/>
    </row>
    <row r="288" ht="14.25" customHeight="1">
      <c r="A288" s="2" t="s">
        <v>296</v>
      </c>
      <c r="B288" s="2">
        <v>0.758418560028076</v>
      </c>
      <c r="C288" s="2">
        <v>9.660237701609E-4</v>
      </c>
      <c r="D288" s="2">
        <v>0.0183225851505994</v>
      </c>
      <c r="E288" s="2">
        <v>0.0242808349430561</v>
      </c>
      <c r="F288" s="5">
        <v>0.76065981388092</v>
      </c>
      <c r="G288" s="2">
        <v>0.0374497286975383</v>
      </c>
      <c r="H288" s="2">
        <v>0.0</v>
      </c>
      <c r="I288" s="2">
        <v>0.0</v>
      </c>
      <c r="J288" s="2">
        <v>0.0</v>
      </c>
      <c r="K288" s="2">
        <f t="shared" si="1"/>
        <v>1</v>
      </c>
      <c r="L288" s="4">
        <v>1.0</v>
      </c>
      <c r="M288" s="4"/>
    </row>
    <row r="289" ht="14.25" customHeight="1">
      <c r="A289" s="2" t="s">
        <v>297</v>
      </c>
      <c r="B289" s="2">
        <v>0.928786873817443</v>
      </c>
      <c r="C289" s="2">
        <v>0.001036784844473</v>
      </c>
      <c r="D289" s="2">
        <v>0.0162414070218801</v>
      </c>
      <c r="E289" s="2">
        <v>0.0572645179927349</v>
      </c>
      <c r="F289" s="5">
        <v>0.966815948486328</v>
      </c>
      <c r="G289" s="2">
        <v>0.0240132268518209</v>
      </c>
      <c r="H289" s="2">
        <v>0.0</v>
      </c>
      <c r="I289" s="2">
        <v>0.0</v>
      </c>
      <c r="J289" s="2">
        <v>0.0</v>
      </c>
      <c r="K289" s="2">
        <f t="shared" si="1"/>
        <v>1</v>
      </c>
      <c r="L289" s="4">
        <v>1.0</v>
      </c>
      <c r="M289" s="4"/>
    </row>
    <row r="290" ht="14.25" customHeight="1">
      <c r="A290" s="2" t="s">
        <v>298</v>
      </c>
      <c r="B290" s="2">
        <v>0.989932417869568</v>
      </c>
      <c r="C290" s="2">
        <v>0.0016999548533931</v>
      </c>
      <c r="D290" s="2">
        <v>0.0512519963085651</v>
      </c>
      <c r="E290" s="2">
        <v>0.934162497520446</v>
      </c>
      <c r="F290" s="5">
        <v>0.936364293098449</v>
      </c>
      <c r="G290" s="2">
        <v>0.017598733305931</v>
      </c>
      <c r="H290" s="2">
        <v>0.0</v>
      </c>
      <c r="I290" s="2">
        <v>0.0</v>
      </c>
      <c r="J290" s="2">
        <v>0.0</v>
      </c>
      <c r="K290" s="2">
        <f t="shared" si="1"/>
        <v>1</v>
      </c>
      <c r="L290" s="4">
        <v>1.0</v>
      </c>
      <c r="M290" s="4"/>
    </row>
    <row r="291" ht="14.25" customHeight="1">
      <c r="A291" s="2" t="s">
        <v>299</v>
      </c>
      <c r="B291" s="2">
        <v>0.964406847953796</v>
      </c>
      <c r="C291" s="2">
        <v>0.0024368788581341</v>
      </c>
      <c r="D291" s="2">
        <v>0.0551849491894245</v>
      </c>
      <c r="E291" s="2">
        <v>0.940203189849853</v>
      </c>
      <c r="F291" s="5">
        <v>0.418459683656692</v>
      </c>
      <c r="G291" s="2">
        <v>0.0259044971317052</v>
      </c>
      <c r="H291" s="2">
        <v>0.0</v>
      </c>
      <c r="I291" s="2">
        <v>0.0</v>
      </c>
      <c r="J291" s="2">
        <v>0.0</v>
      </c>
      <c r="K291" s="2">
        <f t="shared" si="1"/>
        <v>1</v>
      </c>
      <c r="L291" s="4">
        <v>1.0</v>
      </c>
      <c r="M291" s="4"/>
    </row>
    <row r="292" ht="14.25" customHeight="1">
      <c r="A292" s="2" t="s">
        <v>300</v>
      </c>
      <c r="B292" s="2">
        <v>0.945129811763763</v>
      </c>
      <c r="C292" s="2">
        <v>0.0058790259063243</v>
      </c>
      <c r="D292" s="2">
        <v>0.126909747719764</v>
      </c>
      <c r="E292" s="2">
        <v>0.897698462009429</v>
      </c>
      <c r="F292" s="5">
        <v>0.855539083480835</v>
      </c>
      <c r="G292" s="2">
        <v>0.0472329072654247</v>
      </c>
      <c r="H292" s="2">
        <v>0.0</v>
      </c>
      <c r="I292" s="2">
        <v>0.0</v>
      </c>
      <c r="J292" s="2">
        <v>0.0</v>
      </c>
      <c r="K292" s="2">
        <f t="shared" si="1"/>
        <v>1</v>
      </c>
      <c r="L292" s="4">
        <v>1.0</v>
      </c>
      <c r="M292" s="4"/>
    </row>
    <row r="293" ht="14.25" customHeight="1">
      <c r="A293" s="2" t="s">
        <v>301</v>
      </c>
      <c r="B293" s="2">
        <v>0.965961515903472</v>
      </c>
      <c r="C293" s="2">
        <v>0.0079504400491714</v>
      </c>
      <c r="D293" s="2">
        <v>0.115308903157711</v>
      </c>
      <c r="E293" s="2">
        <v>0.951606273651123</v>
      </c>
      <c r="F293" s="5">
        <v>0.89279168844223</v>
      </c>
      <c r="G293" s="2">
        <v>0.0407783240079879</v>
      </c>
      <c r="H293" s="2">
        <v>0.0</v>
      </c>
      <c r="I293" s="2">
        <v>0.0</v>
      </c>
      <c r="J293" s="2">
        <v>0.0</v>
      </c>
      <c r="K293" s="2">
        <f t="shared" si="1"/>
        <v>1</v>
      </c>
      <c r="L293" s="4">
        <v>1.0</v>
      </c>
      <c r="M293" s="4"/>
    </row>
    <row r="294" ht="14.25" customHeight="1">
      <c r="A294" s="2" t="s">
        <v>302</v>
      </c>
      <c r="B294" s="2">
        <v>0.915436029434204</v>
      </c>
      <c r="C294" s="2">
        <v>0.0089591667056083</v>
      </c>
      <c r="D294" s="2">
        <v>0.112652599811553</v>
      </c>
      <c r="E294" s="2">
        <v>0.617879152297973</v>
      </c>
      <c r="F294" s="5">
        <v>0.950996279716491</v>
      </c>
      <c r="G294" s="2">
        <v>0.0515550673007965</v>
      </c>
      <c r="H294" s="2">
        <v>0.0</v>
      </c>
      <c r="I294" s="2">
        <v>0.0</v>
      </c>
      <c r="J294" s="2">
        <v>0.0</v>
      </c>
      <c r="K294" s="2">
        <f t="shared" si="1"/>
        <v>1</v>
      </c>
      <c r="L294" s="4">
        <v>1.0</v>
      </c>
      <c r="M294" s="4"/>
    </row>
    <row r="295" ht="14.25" customHeight="1">
      <c r="A295" s="2" t="s">
        <v>303</v>
      </c>
      <c r="B295" s="2">
        <v>5.988545017316E-4</v>
      </c>
      <c r="C295" s="2">
        <v>7.52464184188284E-5</v>
      </c>
      <c r="D295" s="2">
        <v>1.62445633122843E-6</v>
      </c>
      <c r="E295" s="2">
        <v>2.00945692085952E-7</v>
      </c>
      <c r="F295" s="5">
        <v>1.741242740536E-4</v>
      </c>
      <c r="G295" s="2">
        <v>0.0010073204757645</v>
      </c>
      <c r="H295" s="2">
        <v>0.0</v>
      </c>
      <c r="I295" s="2">
        <v>0.0</v>
      </c>
      <c r="J295" s="2">
        <v>0.0</v>
      </c>
      <c r="K295" s="2">
        <f t="shared" si="1"/>
        <v>0</v>
      </c>
      <c r="L295" s="4">
        <v>1.0</v>
      </c>
      <c r="M295" s="4"/>
    </row>
    <row r="296" ht="14.25" customHeight="1">
      <c r="A296" s="2" t="s">
        <v>304</v>
      </c>
      <c r="B296" s="2">
        <v>0.41403642296791</v>
      </c>
      <c r="C296" s="2">
        <v>0.0028484507929533</v>
      </c>
      <c r="D296" s="2">
        <v>0.0280870478600263</v>
      </c>
      <c r="E296" s="2">
        <v>0.0427426770329475</v>
      </c>
      <c r="F296" s="5">
        <v>0.53693664073944</v>
      </c>
      <c r="G296" s="2">
        <v>0.0223850551992654</v>
      </c>
      <c r="H296" s="2">
        <v>0.0</v>
      </c>
      <c r="I296" s="2">
        <v>0.0</v>
      </c>
      <c r="J296" s="2">
        <v>0.0</v>
      </c>
      <c r="K296" s="2">
        <f t="shared" si="1"/>
        <v>0</v>
      </c>
      <c r="L296" s="4">
        <v>1.0</v>
      </c>
      <c r="M296" s="4"/>
    </row>
    <row r="297" ht="14.25" customHeight="1">
      <c r="A297" s="2" t="s">
        <v>305</v>
      </c>
      <c r="B297" s="2">
        <v>0.105282388627529</v>
      </c>
      <c r="C297" s="2">
        <v>9.536135476082E-4</v>
      </c>
      <c r="D297" s="2">
        <v>0.0084429113194346</v>
      </c>
      <c r="E297" s="2">
        <v>9.62967344094E-4</v>
      </c>
      <c r="F297" s="5">
        <v>0.0991764068603515</v>
      </c>
      <c r="G297" s="2">
        <v>0.0111384196206927</v>
      </c>
      <c r="H297" s="2">
        <v>0.0</v>
      </c>
      <c r="I297" s="2">
        <v>0.0</v>
      </c>
      <c r="J297" s="2">
        <v>0.0</v>
      </c>
      <c r="K297" s="2">
        <f t="shared" si="1"/>
        <v>0</v>
      </c>
      <c r="L297" s="4">
        <v>1.0</v>
      </c>
      <c r="M297" s="4"/>
    </row>
    <row r="298" ht="14.25" customHeight="1">
      <c r="A298" s="2" t="s">
        <v>306</v>
      </c>
      <c r="B298" s="2">
        <v>0.914754748344421</v>
      </c>
      <c r="C298" s="2">
        <v>0.0016705082962289</v>
      </c>
      <c r="D298" s="2">
        <v>0.0294156763702631</v>
      </c>
      <c r="E298" s="2">
        <v>0.0128145758062601</v>
      </c>
      <c r="F298" s="5">
        <v>0.948235929012298</v>
      </c>
      <c r="G298" s="2">
        <v>0.0158008076250553</v>
      </c>
      <c r="H298" s="2">
        <v>0.0</v>
      </c>
      <c r="I298" s="2">
        <v>0.0</v>
      </c>
      <c r="J298" s="2">
        <v>0.0</v>
      </c>
      <c r="K298" s="2">
        <f t="shared" si="1"/>
        <v>1</v>
      </c>
      <c r="L298" s="4">
        <v>1.0</v>
      </c>
      <c r="M298" s="4"/>
    </row>
    <row r="299" ht="14.25" customHeight="1">
      <c r="A299" s="2" t="s">
        <v>307</v>
      </c>
      <c r="B299" s="2">
        <v>0.978514611721038</v>
      </c>
      <c r="C299" s="2">
        <v>8.915963699109E-4</v>
      </c>
      <c r="D299" s="2">
        <v>0.0118354018777608</v>
      </c>
      <c r="E299" s="2">
        <v>0.0054834303446114</v>
      </c>
      <c r="F299" s="5">
        <v>0.986649751663208</v>
      </c>
      <c r="G299" s="2">
        <v>0.0088716140016913</v>
      </c>
      <c r="H299" s="2">
        <v>0.0</v>
      </c>
      <c r="I299" s="2">
        <v>0.0</v>
      </c>
      <c r="J299" s="2">
        <v>0.0</v>
      </c>
      <c r="K299" s="2">
        <f t="shared" si="1"/>
        <v>1</v>
      </c>
      <c r="L299" s="4">
        <v>1.0</v>
      </c>
      <c r="M299" s="4"/>
    </row>
    <row r="300" ht="14.25" customHeight="1">
      <c r="A300" s="2" t="s">
        <v>308</v>
      </c>
      <c r="B300" s="2">
        <v>0.921175479888916</v>
      </c>
      <c r="C300" s="2">
        <v>3.238644567318E-4</v>
      </c>
      <c r="D300" s="2">
        <v>0.0089385155588388</v>
      </c>
      <c r="E300" s="2">
        <v>0.0014774956507608</v>
      </c>
      <c r="F300" s="5">
        <v>0.936061024665832</v>
      </c>
      <c r="G300" s="2">
        <v>0.012836055830121</v>
      </c>
      <c r="H300" s="2">
        <v>0.0</v>
      </c>
      <c r="I300" s="2">
        <v>0.0</v>
      </c>
      <c r="J300" s="2">
        <v>0.0</v>
      </c>
      <c r="K300" s="2">
        <f t="shared" si="1"/>
        <v>1</v>
      </c>
      <c r="L300" s="4">
        <v>1.0</v>
      </c>
      <c r="M300" s="4"/>
    </row>
    <row r="301" ht="14.25" customHeight="1">
      <c r="A301" s="2" t="s">
        <v>309</v>
      </c>
      <c r="B301" s="2">
        <v>0.253585845232009</v>
      </c>
      <c r="C301" s="2">
        <v>3.740271495189E-4</v>
      </c>
      <c r="D301" s="2">
        <v>0.0094501385465264</v>
      </c>
      <c r="E301" s="2">
        <v>8.528899634256E-4</v>
      </c>
      <c r="F301" s="5">
        <v>0.240439087152481</v>
      </c>
      <c r="G301" s="2">
        <v>0.0200213436037302</v>
      </c>
      <c r="H301" s="2">
        <v>0.0</v>
      </c>
      <c r="I301" s="2">
        <v>0.0</v>
      </c>
      <c r="J301" s="2">
        <v>0.0</v>
      </c>
      <c r="K301" s="2">
        <f t="shared" si="1"/>
        <v>0</v>
      </c>
      <c r="L301" s="4">
        <v>1.0</v>
      </c>
      <c r="M301" s="4"/>
    </row>
    <row r="302" ht="14.25" customHeight="1">
      <c r="A302" s="2" t="s">
        <v>310</v>
      </c>
      <c r="B302" s="2">
        <v>0.0603239797055721</v>
      </c>
      <c r="C302" s="2">
        <v>1.654964871704E-4</v>
      </c>
      <c r="D302" s="2">
        <v>0.0091402567923069</v>
      </c>
      <c r="E302" s="2">
        <v>5.380976363085E-4</v>
      </c>
      <c r="F302" s="5">
        <v>0.0490090474486351</v>
      </c>
      <c r="G302" s="2">
        <v>0.0092439539730548</v>
      </c>
      <c r="H302" s="2">
        <v>0.0</v>
      </c>
      <c r="I302" s="2">
        <v>0.0</v>
      </c>
      <c r="J302" s="2">
        <v>0.0</v>
      </c>
      <c r="K302" s="2">
        <f t="shared" si="1"/>
        <v>0</v>
      </c>
      <c r="L302" s="4">
        <v>1.0</v>
      </c>
      <c r="M302" s="4"/>
    </row>
    <row r="303" ht="14.25" customHeight="1">
      <c r="A303" s="2" t="s">
        <v>311</v>
      </c>
      <c r="B303" s="2">
        <v>0.558704853057861</v>
      </c>
      <c r="C303" s="2">
        <v>6.047823117114E-4</v>
      </c>
      <c r="D303" s="2">
        <v>0.0121313128620386</v>
      </c>
      <c r="E303" s="2">
        <v>0.0013699163682758</v>
      </c>
      <c r="F303" s="5">
        <v>0.656160414218902</v>
      </c>
      <c r="G303" s="2">
        <v>0.0191922914236783</v>
      </c>
      <c r="H303" s="2">
        <v>0.0</v>
      </c>
      <c r="I303" s="2">
        <v>0.0</v>
      </c>
      <c r="J303" s="2">
        <v>0.0</v>
      </c>
      <c r="K303" s="2">
        <f t="shared" si="1"/>
        <v>1</v>
      </c>
      <c r="L303" s="4">
        <v>1.0</v>
      </c>
      <c r="M303" s="4"/>
    </row>
    <row r="304" ht="14.25" customHeight="1">
      <c r="A304" s="2" t="s">
        <v>312</v>
      </c>
      <c r="B304" s="2">
        <v>0.370096743106842</v>
      </c>
      <c r="C304" s="2">
        <v>0.001122563611716</v>
      </c>
      <c r="D304" s="2">
        <v>0.0175358839333057</v>
      </c>
      <c r="E304" s="2">
        <v>0.0011621640296652</v>
      </c>
      <c r="F304" s="5">
        <v>0.36421662569046</v>
      </c>
      <c r="G304" s="2">
        <v>0.0747783780097961</v>
      </c>
      <c r="H304" s="2">
        <v>0.0</v>
      </c>
      <c r="I304" s="2">
        <v>0.0</v>
      </c>
      <c r="J304" s="2">
        <v>0.0</v>
      </c>
      <c r="K304" s="2">
        <f t="shared" si="1"/>
        <v>0</v>
      </c>
      <c r="L304" s="4">
        <v>1.0</v>
      </c>
      <c r="M304" s="4"/>
    </row>
    <row r="305" ht="14.25" customHeight="1">
      <c r="A305" s="2" t="s">
        <v>313</v>
      </c>
      <c r="B305" s="2">
        <v>0.0086316289380192</v>
      </c>
      <c r="C305" s="2">
        <v>2.956970711238E-4</v>
      </c>
      <c r="D305" s="2">
        <v>2.573715464677E-4</v>
      </c>
      <c r="E305" s="2">
        <v>1.86085380846634E-5</v>
      </c>
      <c r="F305" s="5">
        <v>0.0017186634941026</v>
      </c>
      <c r="G305" s="2">
        <v>0.0078838495537638</v>
      </c>
      <c r="H305" s="2">
        <v>0.0</v>
      </c>
      <c r="I305" s="2">
        <v>0.0</v>
      </c>
      <c r="J305" s="2">
        <v>0.0</v>
      </c>
      <c r="K305" s="2">
        <f t="shared" si="1"/>
        <v>0</v>
      </c>
      <c r="L305" s="4">
        <v>1.0</v>
      </c>
      <c r="M305" s="4"/>
    </row>
    <row r="306" ht="14.25" customHeight="1">
      <c r="A306" s="2" t="s">
        <v>314</v>
      </c>
      <c r="B306" s="2">
        <v>0.0043796016834676</v>
      </c>
      <c r="C306" s="2">
        <v>3.360092232469E-4</v>
      </c>
      <c r="D306" s="2">
        <v>2.37457861658185E-5</v>
      </c>
      <c r="E306" s="2">
        <v>2.05263927455234E-6</v>
      </c>
      <c r="F306" s="5">
        <v>5.917077651247E-4</v>
      </c>
      <c r="G306" s="2">
        <v>0.0083095589652657</v>
      </c>
      <c r="H306" s="2">
        <v>0.0</v>
      </c>
      <c r="I306" s="2">
        <v>0.0</v>
      </c>
      <c r="J306" s="2">
        <v>0.0</v>
      </c>
      <c r="K306" s="2">
        <f t="shared" si="1"/>
        <v>0</v>
      </c>
      <c r="L306" s="4">
        <v>1.0</v>
      </c>
      <c r="M306" s="4"/>
    </row>
    <row r="307" ht="14.25" customHeight="1">
      <c r="A307" s="2" t="s">
        <v>315</v>
      </c>
      <c r="B307" s="2">
        <v>1.42322414831141E-5</v>
      </c>
      <c r="C307" s="2">
        <v>2.43465372307127E-8</v>
      </c>
      <c r="D307" s="2">
        <v>5.68941116441124E-9</v>
      </c>
      <c r="E307" s="2">
        <v>2.51115150895486E-9</v>
      </c>
      <c r="F307" s="5">
        <v>1.63921254170418E-6</v>
      </c>
      <c r="G307" s="2">
        <v>5.4213091971178E-6</v>
      </c>
      <c r="H307" s="2">
        <v>0.0</v>
      </c>
      <c r="I307" s="2">
        <v>0.0</v>
      </c>
      <c r="J307" s="2">
        <v>0.0</v>
      </c>
      <c r="K307" s="2">
        <f t="shared" si="1"/>
        <v>0</v>
      </c>
      <c r="L307" s="4">
        <v>1.0</v>
      </c>
      <c r="M307" s="4"/>
    </row>
    <row r="308" ht="14.25" customHeight="1">
      <c r="A308" s="2" t="s">
        <v>316</v>
      </c>
      <c r="B308" s="2">
        <v>0.0158455017954111</v>
      </c>
      <c r="C308" s="2">
        <v>7.127115968614E-4</v>
      </c>
      <c r="D308" s="2">
        <v>4.737418785225E-4</v>
      </c>
      <c r="E308" s="2">
        <v>2.71965054707834E-5</v>
      </c>
      <c r="F308" s="5">
        <v>0.0053702760487794</v>
      </c>
      <c r="G308" s="2">
        <v>0.0201304629445076</v>
      </c>
      <c r="H308" s="2">
        <v>0.0</v>
      </c>
      <c r="I308" s="2">
        <v>0.0</v>
      </c>
      <c r="J308" s="2">
        <v>0.0</v>
      </c>
      <c r="K308" s="2">
        <f t="shared" si="1"/>
        <v>0</v>
      </c>
      <c r="L308" s="4">
        <v>1.0</v>
      </c>
      <c r="M308" s="4"/>
    </row>
    <row r="309" ht="14.25" customHeight="1">
      <c r="A309" s="2" t="s">
        <v>317</v>
      </c>
      <c r="B309" s="2">
        <v>0.0027937905397266</v>
      </c>
      <c r="C309" s="2">
        <v>3.710853634402E-4</v>
      </c>
      <c r="D309" s="2">
        <v>8.17600521259009E-5</v>
      </c>
      <c r="E309" s="2">
        <v>7.40235191187821E-6</v>
      </c>
      <c r="F309" s="5">
        <v>9.783080313354E-4</v>
      </c>
      <c r="G309" s="2">
        <v>0.0045162988826632</v>
      </c>
      <c r="H309" s="2">
        <v>0.0</v>
      </c>
      <c r="I309" s="2">
        <v>0.0</v>
      </c>
      <c r="J309" s="2">
        <v>0.0</v>
      </c>
      <c r="K309" s="2">
        <f t="shared" si="1"/>
        <v>0</v>
      </c>
      <c r="L309" s="4">
        <v>1.0</v>
      </c>
      <c r="M309" s="4"/>
    </row>
    <row r="310" ht="14.25" customHeight="1">
      <c r="A310" s="2" t="s">
        <v>318</v>
      </c>
      <c r="B310" s="2">
        <v>0.0420430712401866</v>
      </c>
      <c r="C310" s="2">
        <v>0.007128027267754</v>
      </c>
      <c r="D310" s="2">
        <v>0.0011431097518652</v>
      </c>
      <c r="E310" s="2">
        <v>1.579030795255E-4</v>
      </c>
      <c r="F310" s="5">
        <v>0.0108455931767821</v>
      </c>
      <c r="G310" s="2">
        <v>0.0440149828791618</v>
      </c>
      <c r="H310" s="2">
        <v>0.0</v>
      </c>
      <c r="I310" s="2">
        <v>0.0</v>
      </c>
      <c r="J310" s="2">
        <v>0.0</v>
      </c>
      <c r="K310" s="2">
        <f t="shared" si="1"/>
        <v>0</v>
      </c>
      <c r="L310" s="4">
        <v>1.0</v>
      </c>
      <c r="M310" s="4"/>
    </row>
    <row r="311" ht="14.25" customHeight="1">
      <c r="A311" s="2" t="s">
        <v>319</v>
      </c>
      <c r="B311" s="2">
        <v>0.0274979844689369</v>
      </c>
      <c r="C311" s="2">
        <v>0.002040030201897</v>
      </c>
      <c r="D311" s="2">
        <v>2.791510196402E-4</v>
      </c>
      <c r="E311" s="2">
        <v>8.61707376316189E-5</v>
      </c>
      <c r="F311" s="5">
        <v>0.0131838610395789</v>
      </c>
      <c r="G311" s="2">
        <v>0.0134224677458405</v>
      </c>
      <c r="H311" s="2">
        <v>0.0</v>
      </c>
      <c r="I311" s="2">
        <v>0.0</v>
      </c>
      <c r="J311" s="2">
        <v>0.0</v>
      </c>
      <c r="K311" s="2">
        <f t="shared" si="1"/>
        <v>0</v>
      </c>
      <c r="L311" s="4">
        <v>1.0</v>
      </c>
      <c r="M311" s="4"/>
    </row>
    <row r="312" ht="14.25" customHeight="1">
      <c r="A312" s="2" t="s">
        <v>320</v>
      </c>
      <c r="B312" s="2">
        <v>0.0141933737322688</v>
      </c>
      <c r="C312" s="2">
        <v>3.030938969459E-4</v>
      </c>
      <c r="D312" s="2">
        <v>2.069474576273E-4</v>
      </c>
      <c r="E312" s="2">
        <v>2.00161994143854E-5</v>
      </c>
      <c r="F312" s="5">
        <v>0.0235795099288225</v>
      </c>
      <c r="G312" s="2">
        <v>0.0037723248824477</v>
      </c>
      <c r="H312" s="2">
        <v>0.0</v>
      </c>
      <c r="I312" s="2">
        <v>0.0</v>
      </c>
      <c r="J312" s="2">
        <v>0.0</v>
      </c>
      <c r="K312" s="2">
        <f t="shared" si="1"/>
        <v>0</v>
      </c>
      <c r="L312" s="4">
        <v>1.0</v>
      </c>
      <c r="M312" s="4"/>
    </row>
    <row r="313" ht="14.25" customHeight="1">
      <c r="A313" s="2" t="s">
        <v>321</v>
      </c>
      <c r="B313" s="2">
        <v>1.368079829262E-4</v>
      </c>
      <c r="C313" s="2">
        <v>1.91968388207897E-6</v>
      </c>
      <c r="D313" s="2">
        <v>3.98865154238592E-7</v>
      </c>
      <c r="E313" s="2">
        <v>2.18115303596277E-8</v>
      </c>
      <c r="F313" s="5">
        <v>3.51389353454578E-5</v>
      </c>
      <c r="G313" s="2">
        <v>1.962554088095E-4</v>
      </c>
      <c r="H313" s="2">
        <v>0.0</v>
      </c>
      <c r="I313" s="2">
        <v>0.0</v>
      </c>
      <c r="J313" s="2">
        <v>0.0</v>
      </c>
      <c r="K313" s="2">
        <f t="shared" si="1"/>
        <v>0</v>
      </c>
      <c r="L313" s="4">
        <v>1.0</v>
      </c>
      <c r="M313" s="4"/>
    </row>
    <row r="314" ht="14.25" customHeight="1">
      <c r="A314" s="2" t="s">
        <v>322</v>
      </c>
      <c r="B314" s="2">
        <v>0.027265653014183</v>
      </c>
      <c r="C314" s="2">
        <v>0.0026682242751121</v>
      </c>
      <c r="D314" s="2">
        <v>0.0010124471737071</v>
      </c>
      <c r="E314" s="2">
        <v>6.05428831477183E-5</v>
      </c>
      <c r="F314" s="5">
        <v>0.0128203025087714</v>
      </c>
      <c r="G314" s="2">
        <v>0.0156414825469255</v>
      </c>
      <c r="H314" s="2">
        <v>0.0</v>
      </c>
      <c r="I314" s="2">
        <v>0.0</v>
      </c>
      <c r="J314" s="2">
        <v>0.0</v>
      </c>
      <c r="K314" s="2">
        <f t="shared" si="1"/>
        <v>0</v>
      </c>
      <c r="L314" s="4">
        <v>1.0</v>
      </c>
      <c r="M314" s="4"/>
    </row>
    <row r="315" ht="14.25" customHeight="1">
      <c r="A315" s="2" t="s">
        <v>323</v>
      </c>
      <c r="B315" s="2">
        <v>0.0259577296674251</v>
      </c>
      <c r="C315" s="2">
        <v>3.794289077632E-4</v>
      </c>
      <c r="D315" s="2">
        <v>2.464844146743E-4</v>
      </c>
      <c r="E315" s="2">
        <v>8.31718207336962E-5</v>
      </c>
      <c r="F315" s="5">
        <v>0.0269024651497602</v>
      </c>
      <c r="G315" s="2">
        <v>0.0053230510093271</v>
      </c>
      <c r="H315" s="2">
        <v>0.0</v>
      </c>
      <c r="I315" s="2">
        <v>0.0</v>
      </c>
      <c r="J315" s="2">
        <v>0.0</v>
      </c>
      <c r="K315" s="2">
        <f t="shared" si="1"/>
        <v>0</v>
      </c>
      <c r="L315" s="4">
        <v>1.0</v>
      </c>
      <c r="M315" s="4"/>
    </row>
    <row r="316" ht="14.25" customHeight="1">
      <c r="A316" s="2" t="s">
        <v>324</v>
      </c>
      <c r="B316" s="2">
        <v>0.103257693350315</v>
      </c>
      <c r="C316" s="2">
        <v>0.001935401931405</v>
      </c>
      <c r="D316" s="2">
        <v>0.0015069269575178</v>
      </c>
      <c r="E316" s="2">
        <v>2.866616123355E-4</v>
      </c>
      <c r="F316" s="5">
        <v>0.144826367497444</v>
      </c>
      <c r="G316" s="2">
        <v>0.0154400346800684</v>
      </c>
      <c r="H316" s="2">
        <v>0.0</v>
      </c>
      <c r="I316" s="2">
        <v>0.0</v>
      </c>
      <c r="J316" s="2">
        <v>0.0</v>
      </c>
      <c r="K316" s="2">
        <f t="shared" si="1"/>
        <v>0</v>
      </c>
      <c r="L316" s="4">
        <v>1.0</v>
      </c>
      <c r="M316" s="4"/>
    </row>
    <row r="317" ht="14.25" customHeight="1">
      <c r="A317" s="2" t="s">
        <v>325</v>
      </c>
      <c r="B317" s="2">
        <v>0.0468294247984886</v>
      </c>
      <c r="C317" s="2">
        <v>0.0032446784898638</v>
      </c>
      <c r="D317" s="2">
        <v>0.0010397487785667</v>
      </c>
      <c r="E317" s="2">
        <v>7.21992328180931E-5</v>
      </c>
      <c r="F317" s="5">
        <v>0.0392431654036045</v>
      </c>
      <c r="G317" s="2">
        <v>0.0179550051689147</v>
      </c>
      <c r="H317" s="2">
        <v>0.0</v>
      </c>
      <c r="I317" s="2">
        <v>0.0</v>
      </c>
      <c r="J317" s="2">
        <v>0.0</v>
      </c>
      <c r="K317" s="2">
        <f t="shared" si="1"/>
        <v>0</v>
      </c>
      <c r="L317" s="4">
        <v>1.0</v>
      </c>
      <c r="M317" s="4"/>
    </row>
    <row r="318" ht="14.25" customHeight="1">
      <c r="A318" s="2" t="s">
        <v>326</v>
      </c>
      <c r="B318" s="2">
        <v>0.0635440498590469</v>
      </c>
      <c r="C318" s="2">
        <v>0.0022757968399673</v>
      </c>
      <c r="D318" s="2">
        <v>6.192759610712E-4</v>
      </c>
      <c r="E318" s="2">
        <v>8.34299862617626E-5</v>
      </c>
      <c r="F318" s="5">
        <v>0.076476864516735</v>
      </c>
      <c r="G318" s="2">
        <v>0.0149715999141335</v>
      </c>
      <c r="H318" s="2">
        <v>0.0</v>
      </c>
      <c r="I318" s="2">
        <v>0.0</v>
      </c>
      <c r="J318" s="2">
        <v>0.0</v>
      </c>
      <c r="K318" s="2">
        <f t="shared" si="1"/>
        <v>0</v>
      </c>
      <c r="L318" s="4">
        <v>1.0</v>
      </c>
      <c r="M318" s="4"/>
    </row>
    <row r="319" ht="14.25" customHeight="1">
      <c r="A319" s="2" t="s">
        <v>327</v>
      </c>
      <c r="B319" s="2">
        <v>0.0033352626487612</v>
      </c>
      <c r="C319" s="2">
        <v>5.48767638974823E-5</v>
      </c>
      <c r="D319" s="2">
        <v>3.76901807612739E-5</v>
      </c>
      <c r="E319" s="2">
        <v>8.10763503977796E-6</v>
      </c>
      <c r="F319" s="5">
        <v>0.0044904192909598</v>
      </c>
      <c r="G319" s="2">
        <v>8.609867072664E-4</v>
      </c>
      <c r="H319" s="2">
        <v>0.0</v>
      </c>
      <c r="I319" s="2">
        <v>0.0</v>
      </c>
      <c r="J319" s="2">
        <v>0.0</v>
      </c>
      <c r="K319" s="2">
        <f t="shared" si="1"/>
        <v>0</v>
      </c>
      <c r="L319" s="4">
        <v>1.0</v>
      </c>
      <c r="M319" s="4"/>
    </row>
    <row r="320" ht="14.25" customHeight="1">
      <c r="A320" s="2" t="s">
        <v>328</v>
      </c>
      <c r="B320" s="2">
        <v>0.0129813412204384</v>
      </c>
      <c r="C320" s="2">
        <v>2.368137938901E-4</v>
      </c>
      <c r="D320" s="2">
        <v>8.86643101694062E-5</v>
      </c>
      <c r="E320" s="2">
        <v>1.08797903521917E-5</v>
      </c>
      <c r="F320" s="5">
        <v>0.0184953100979328</v>
      </c>
      <c r="G320" s="2">
        <v>0.0026044996920973</v>
      </c>
      <c r="H320" s="2">
        <v>0.0</v>
      </c>
      <c r="I320" s="2">
        <v>0.0</v>
      </c>
      <c r="J320" s="2">
        <v>0.0</v>
      </c>
      <c r="K320" s="2">
        <f t="shared" si="1"/>
        <v>0</v>
      </c>
      <c r="L320" s="4">
        <v>1.0</v>
      </c>
      <c r="M320" s="4"/>
    </row>
    <row r="321" ht="14.25" customHeight="1">
      <c r="A321" s="2" t="s">
        <v>329</v>
      </c>
      <c r="B321" s="2">
        <v>0.156105920672416</v>
      </c>
      <c r="C321" s="2">
        <v>0.0029913012403994</v>
      </c>
      <c r="D321" s="2">
        <v>0.0045768436975777</v>
      </c>
      <c r="E321" s="2">
        <v>0.0018391590565443</v>
      </c>
      <c r="F321" s="5">
        <v>0.203529581427574</v>
      </c>
      <c r="G321" s="2">
        <v>0.0256790183484554</v>
      </c>
      <c r="H321" s="2">
        <v>0.0</v>
      </c>
      <c r="I321" s="2">
        <v>0.0</v>
      </c>
      <c r="J321" s="2">
        <v>0.0</v>
      </c>
      <c r="K321" s="2">
        <f t="shared" si="1"/>
        <v>0</v>
      </c>
      <c r="L321" s="4">
        <v>1.0</v>
      </c>
      <c r="M321" s="4"/>
    </row>
    <row r="322" ht="14.25" customHeight="1">
      <c r="A322" s="2" t="s">
        <v>330</v>
      </c>
      <c r="B322" s="2">
        <v>0.0130647085607051</v>
      </c>
      <c r="C322" s="2">
        <v>4.748651699628E-4</v>
      </c>
      <c r="D322" s="2">
        <v>2.741437056101E-4</v>
      </c>
      <c r="E322" s="2">
        <v>7.14602356310933E-5</v>
      </c>
      <c r="F322" s="5">
        <v>0.0296593625098466</v>
      </c>
      <c r="G322" s="2">
        <v>0.0043118949979543</v>
      </c>
      <c r="H322" s="2">
        <v>0.0</v>
      </c>
      <c r="I322" s="2">
        <v>0.0</v>
      </c>
      <c r="J322" s="2">
        <v>0.0</v>
      </c>
      <c r="K322" s="2">
        <f t="shared" si="1"/>
        <v>0</v>
      </c>
      <c r="L322" s="4">
        <v>1.0</v>
      </c>
      <c r="M322" s="4"/>
    </row>
    <row r="323" ht="14.25" customHeight="1">
      <c r="A323" s="2" t="s">
        <v>331</v>
      </c>
      <c r="B323" s="2">
        <v>0.039002452045679</v>
      </c>
      <c r="C323" s="2">
        <v>4.716958792414E-4</v>
      </c>
      <c r="D323" s="2">
        <v>0.0011614596005529</v>
      </c>
      <c r="E323" s="2">
        <v>7.456611492671E-4</v>
      </c>
      <c r="F323" s="5">
        <v>0.0503431670367717</v>
      </c>
      <c r="G323" s="2">
        <v>0.0078290794044733</v>
      </c>
      <c r="H323" s="2">
        <v>0.0</v>
      </c>
      <c r="I323" s="2">
        <v>0.0</v>
      </c>
      <c r="J323" s="2">
        <v>0.0</v>
      </c>
      <c r="K323" s="2">
        <f t="shared" si="1"/>
        <v>0</v>
      </c>
      <c r="L323" s="4">
        <v>1.0</v>
      </c>
      <c r="M323" s="4"/>
    </row>
    <row r="324" ht="14.25" customHeight="1">
      <c r="A324" s="2" t="s">
        <v>332</v>
      </c>
      <c r="B324" s="2">
        <v>6.697282660752E-4</v>
      </c>
      <c r="C324" s="2">
        <v>3.20039907819591E-5</v>
      </c>
      <c r="D324" s="2">
        <v>2.77208300758502E-6</v>
      </c>
      <c r="E324" s="2">
        <v>7.58204734552236E-8</v>
      </c>
      <c r="F324" s="5">
        <v>3.164453955832E-4</v>
      </c>
      <c r="G324" s="2">
        <v>5.797213525511E-4</v>
      </c>
      <c r="H324" s="2">
        <v>0.0</v>
      </c>
      <c r="I324" s="2">
        <v>0.0</v>
      </c>
      <c r="J324" s="2">
        <v>0.0</v>
      </c>
      <c r="K324" s="2">
        <f t="shared" si="1"/>
        <v>0</v>
      </c>
      <c r="L324" s="4">
        <v>1.0</v>
      </c>
      <c r="M324" s="4"/>
    </row>
    <row r="325" ht="14.25" customHeight="1">
      <c r="A325" s="2" t="s">
        <v>333</v>
      </c>
      <c r="B325" s="2">
        <v>0.216934964060783</v>
      </c>
      <c r="C325" s="2">
        <v>0.0019275821978226</v>
      </c>
      <c r="D325" s="2">
        <v>0.0058806287124753</v>
      </c>
      <c r="E325" s="2">
        <v>0.0142756663262844</v>
      </c>
      <c r="F325" s="5">
        <v>0.256594538688659</v>
      </c>
      <c r="G325" s="2">
        <v>0.0191642791032791</v>
      </c>
      <c r="H325" s="2">
        <v>0.0</v>
      </c>
      <c r="I325" s="2">
        <v>0.0</v>
      </c>
      <c r="J325" s="2">
        <v>0.0</v>
      </c>
      <c r="K325" s="2">
        <f t="shared" si="1"/>
        <v>0</v>
      </c>
      <c r="L325" s="4">
        <v>1.0</v>
      </c>
      <c r="M325" s="4"/>
    </row>
    <row r="326" ht="14.25" customHeight="1">
      <c r="A326" s="2" t="s">
        <v>334</v>
      </c>
      <c r="B326" s="2">
        <v>0.722914576530456</v>
      </c>
      <c r="C326" s="2">
        <v>0.0063642608001828</v>
      </c>
      <c r="D326" s="2">
        <v>0.0252033546566963</v>
      </c>
      <c r="E326" s="2">
        <v>0.0637107118964195</v>
      </c>
      <c r="F326" s="5">
        <v>0.743170142173767</v>
      </c>
      <c r="G326" s="2">
        <v>0.0514312051236629</v>
      </c>
      <c r="H326" s="2">
        <v>0.0</v>
      </c>
      <c r="I326" s="2">
        <v>0.0</v>
      </c>
      <c r="J326" s="2">
        <v>0.0</v>
      </c>
      <c r="K326" s="2">
        <f t="shared" si="1"/>
        <v>1</v>
      </c>
      <c r="L326" s="4">
        <v>1.0</v>
      </c>
      <c r="M326" s="4"/>
    </row>
    <row r="327" ht="14.25" customHeight="1">
      <c r="A327" s="2" t="s">
        <v>335</v>
      </c>
      <c r="B327" s="2">
        <v>0.675852954387664</v>
      </c>
      <c r="C327" s="2">
        <v>0.0011473943013697</v>
      </c>
      <c r="D327" s="2">
        <v>0.0100278155878186</v>
      </c>
      <c r="E327" s="2">
        <v>0.057809691876173</v>
      </c>
      <c r="F327" s="5">
        <v>0.736612439155578</v>
      </c>
      <c r="G327" s="2">
        <v>0.014977958984673</v>
      </c>
      <c r="H327" s="2">
        <v>0.0</v>
      </c>
      <c r="I327" s="2">
        <v>0.0</v>
      </c>
      <c r="J327" s="2">
        <v>0.0</v>
      </c>
      <c r="K327" s="2">
        <f t="shared" si="1"/>
        <v>1</v>
      </c>
      <c r="L327" s="4">
        <v>1.0</v>
      </c>
      <c r="M327" s="4"/>
    </row>
    <row r="328" ht="14.25" customHeight="1">
      <c r="A328" s="2" t="s">
        <v>336</v>
      </c>
      <c r="B328" s="2">
        <v>0.908094704151153</v>
      </c>
      <c r="C328" s="2">
        <v>8.020251407288E-4</v>
      </c>
      <c r="D328" s="2">
        <v>0.0082713356241583</v>
      </c>
      <c r="E328" s="2">
        <v>0.0507120266556739</v>
      </c>
      <c r="F328" s="5">
        <v>0.929347217082977</v>
      </c>
      <c r="G328" s="2">
        <v>0.0177684687077999</v>
      </c>
      <c r="H328" s="2">
        <v>0.0</v>
      </c>
      <c r="I328" s="2">
        <v>0.0</v>
      </c>
      <c r="J328" s="2">
        <v>0.0</v>
      </c>
      <c r="K328" s="2">
        <f t="shared" si="1"/>
        <v>1</v>
      </c>
      <c r="L328" s="4">
        <v>1.0</v>
      </c>
      <c r="M328" s="4"/>
    </row>
    <row r="329" ht="14.25" customHeight="1">
      <c r="A329" s="2" t="s">
        <v>337</v>
      </c>
      <c r="B329" s="2">
        <v>0.981380462646484</v>
      </c>
      <c r="C329" s="2">
        <v>5.217270227149E-4</v>
      </c>
      <c r="D329" s="2">
        <v>0.0188151337206363</v>
      </c>
      <c r="E329" s="2">
        <v>0.372515648603439</v>
      </c>
      <c r="F329" s="5">
        <v>0.975967645645141</v>
      </c>
      <c r="G329" s="2">
        <v>0.0106608662754297</v>
      </c>
      <c r="H329" s="2">
        <v>0.0</v>
      </c>
      <c r="I329" s="2">
        <v>0.0</v>
      </c>
      <c r="J329" s="2">
        <v>0.0</v>
      </c>
      <c r="K329" s="2">
        <f t="shared" si="1"/>
        <v>1</v>
      </c>
      <c r="L329" s="4">
        <v>1.0</v>
      </c>
      <c r="M329" s="4"/>
    </row>
    <row r="330" ht="14.25" customHeight="1">
      <c r="A330" s="2" t="s">
        <v>338</v>
      </c>
      <c r="B330" s="2">
        <v>0.984284162521362</v>
      </c>
      <c r="C330" s="2">
        <v>5.949416081421E-4</v>
      </c>
      <c r="D330" s="2">
        <v>0.0195360034704208</v>
      </c>
      <c r="E330" s="2">
        <v>0.759546995162963</v>
      </c>
      <c r="F330" s="5">
        <v>0.943120002746582</v>
      </c>
      <c r="G330" s="2">
        <v>0.0091861430555582</v>
      </c>
      <c r="H330" s="2">
        <v>0.0</v>
      </c>
      <c r="I330" s="2">
        <v>0.0</v>
      </c>
      <c r="J330" s="2">
        <v>0.0</v>
      </c>
      <c r="K330" s="2">
        <f t="shared" si="1"/>
        <v>1</v>
      </c>
      <c r="L330" s="4">
        <v>1.0</v>
      </c>
      <c r="M330" s="4"/>
    </row>
    <row r="331" ht="14.25" customHeight="1">
      <c r="A331" s="2" t="s">
        <v>339</v>
      </c>
      <c r="B331" s="2">
        <v>0.989707112312316</v>
      </c>
      <c r="C331" s="2">
        <v>6.332492339424E-4</v>
      </c>
      <c r="D331" s="2">
        <v>0.0204448364675045</v>
      </c>
      <c r="E331" s="2">
        <v>0.850762724876403</v>
      </c>
      <c r="F331" s="5">
        <v>0.88154113292694</v>
      </c>
      <c r="G331" s="2">
        <v>0.0096209812909364</v>
      </c>
      <c r="H331" s="2">
        <v>0.0</v>
      </c>
      <c r="I331" s="2">
        <v>0.0</v>
      </c>
      <c r="J331" s="2">
        <v>0.0</v>
      </c>
      <c r="K331" s="2">
        <f t="shared" si="1"/>
        <v>1</v>
      </c>
      <c r="L331" s="4">
        <v>1.0</v>
      </c>
      <c r="M331" s="4"/>
    </row>
    <row r="332" ht="14.25" customHeight="1">
      <c r="A332" s="2" t="s">
        <v>340</v>
      </c>
      <c r="B332" s="2">
        <v>0.973461091518402</v>
      </c>
      <c r="C332" s="2">
        <v>8.274354040622E-4</v>
      </c>
      <c r="D332" s="2">
        <v>0.024074712768197</v>
      </c>
      <c r="E332" s="2">
        <v>0.905330538749694</v>
      </c>
      <c r="F332" s="5">
        <v>0.396271914243698</v>
      </c>
      <c r="G332" s="2">
        <v>0.0146138649433851</v>
      </c>
      <c r="H332" s="2">
        <v>0.0</v>
      </c>
      <c r="I332" s="2">
        <v>0.0</v>
      </c>
      <c r="J332" s="2">
        <v>0.0</v>
      </c>
      <c r="K332" s="2">
        <f t="shared" si="1"/>
        <v>1</v>
      </c>
      <c r="L332" s="4">
        <v>1.0</v>
      </c>
      <c r="M332" s="4"/>
    </row>
    <row r="333" ht="14.25" customHeight="1">
      <c r="A333" s="2" t="s">
        <v>341</v>
      </c>
      <c r="B333" s="2">
        <v>0.970180392265319</v>
      </c>
      <c r="C333" s="2">
        <v>0.0010279405396431</v>
      </c>
      <c r="D333" s="2">
        <v>0.0381812341511249</v>
      </c>
      <c r="E333" s="2">
        <v>0.892089307308197</v>
      </c>
      <c r="F333" s="5">
        <v>0.569551885128021</v>
      </c>
      <c r="G333" s="2">
        <v>0.012982833199203</v>
      </c>
      <c r="H333" s="2">
        <v>0.0</v>
      </c>
      <c r="I333" s="2">
        <v>0.0</v>
      </c>
      <c r="J333" s="2">
        <v>0.0</v>
      </c>
      <c r="K333" s="2">
        <f t="shared" si="1"/>
        <v>1</v>
      </c>
      <c r="L333" s="4">
        <v>1.0</v>
      </c>
      <c r="M333" s="4"/>
    </row>
    <row r="334" ht="14.25" customHeight="1">
      <c r="A334" s="2" t="s">
        <v>342</v>
      </c>
      <c r="B334" s="2">
        <v>0.888519525527954</v>
      </c>
      <c r="C334" s="2">
        <v>0.0014804130187258</v>
      </c>
      <c r="D334" s="2">
        <v>0.0277098808437585</v>
      </c>
      <c r="E334" s="2">
        <v>0.455060184001922</v>
      </c>
      <c r="F334" s="5">
        <v>0.833160638809204</v>
      </c>
      <c r="G334" s="2">
        <v>0.035185869783163</v>
      </c>
      <c r="H334" s="2">
        <v>0.0</v>
      </c>
      <c r="I334" s="2">
        <v>0.0</v>
      </c>
      <c r="J334" s="2">
        <v>0.0</v>
      </c>
      <c r="K334" s="2">
        <f t="shared" si="1"/>
        <v>1</v>
      </c>
      <c r="L334" s="4">
        <v>1.0</v>
      </c>
      <c r="M334" s="4"/>
    </row>
    <row r="335" ht="14.25" customHeight="1">
      <c r="A335" s="2" t="s">
        <v>343</v>
      </c>
      <c r="B335" s="2">
        <v>4.486764664761E-4</v>
      </c>
      <c r="C335" s="2">
        <v>2.66569859377341E-5</v>
      </c>
      <c r="D335" s="2">
        <v>1.1588300594667E-6</v>
      </c>
      <c r="E335" s="2">
        <v>8.48148644649882E-8</v>
      </c>
      <c r="F335" s="5">
        <v>1.682929287198E-4</v>
      </c>
      <c r="G335" s="2">
        <v>5.337726906873E-4</v>
      </c>
      <c r="H335" s="2">
        <v>0.0</v>
      </c>
      <c r="I335" s="2">
        <v>0.0</v>
      </c>
      <c r="J335" s="2">
        <v>0.0</v>
      </c>
      <c r="K335" s="2">
        <f t="shared" si="1"/>
        <v>0</v>
      </c>
      <c r="L335" s="4">
        <v>1.0</v>
      </c>
      <c r="M335" s="4"/>
    </row>
    <row r="336" ht="14.25" customHeight="1">
      <c r="A336" s="2" t="s">
        <v>344</v>
      </c>
      <c r="B336" s="2">
        <v>0.919749617576599</v>
      </c>
      <c r="C336" s="2">
        <v>0.0011117401299998</v>
      </c>
      <c r="D336" s="2">
        <v>0.0212573017925024</v>
      </c>
      <c r="E336" s="2">
        <v>0.110314354300498</v>
      </c>
      <c r="F336" s="5">
        <v>0.914839208126068</v>
      </c>
      <c r="G336" s="2">
        <v>0.033862005919218</v>
      </c>
      <c r="H336" s="2">
        <v>0.0</v>
      </c>
      <c r="I336" s="2">
        <v>0.0</v>
      </c>
      <c r="J336" s="2">
        <v>0.0</v>
      </c>
      <c r="K336" s="2">
        <f t="shared" si="1"/>
        <v>1</v>
      </c>
      <c r="L336" s="4">
        <v>1.0</v>
      </c>
      <c r="M336" s="4"/>
    </row>
    <row r="337" ht="14.25" customHeight="1">
      <c r="A337" s="2" t="s">
        <v>345</v>
      </c>
      <c r="B337" s="2">
        <v>0.862086176872253</v>
      </c>
      <c r="C337" s="2">
        <v>9.025786421261E-4</v>
      </c>
      <c r="D337" s="2">
        <v>0.028139004483819</v>
      </c>
      <c r="E337" s="2">
        <v>0.0514104142785072</v>
      </c>
      <c r="F337" s="5">
        <v>0.861649990081787</v>
      </c>
      <c r="G337" s="2">
        <v>0.0363123565912246</v>
      </c>
      <c r="H337" s="2">
        <v>0.0</v>
      </c>
      <c r="I337" s="2">
        <v>0.0</v>
      </c>
      <c r="J337" s="2">
        <v>0.0</v>
      </c>
      <c r="K337" s="2">
        <f t="shared" si="1"/>
        <v>1</v>
      </c>
      <c r="L337" s="4">
        <v>1.0</v>
      </c>
      <c r="M337" s="4"/>
    </row>
    <row r="338" ht="14.25" customHeight="1">
      <c r="A338" s="2" t="s">
        <v>346</v>
      </c>
      <c r="B338" s="2">
        <v>0.905932128429412</v>
      </c>
      <c r="C338" s="2">
        <v>9.247018606401E-4</v>
      </c>
      <c r="D338" s="2">
        <v>0.0215747002512216</v>
      </c>
      <c r="E338" s="2">
        <v>0.147218644618988</v>
      </c>
      <c r="F338" s="5">
        <v>0.960454165935516</v>
      </c>
      <c r="G338" s="2">
        <v>0.0141096981242299</v>
      </c>
      <c r="H338" s="2">
        <v>0.0</v>
      </c>
      <c r="I338" s="2">
        <v>0.0</v>
      </c>
      <c r="J338" s="2">
        <v>0.0</v>
      </c>
      <c r="K338" s="2">
        <f t="shared" si="1"/>
        <v>1</v>
      </c>
      <c r="L338" s="4">
        <v>1.0</v>
      </c>
      <c r="M338" s="4"/>
    </row>
    <row r="339" ht="14.25" customHeight="1">
      <c r="A339" s="2" t="s">
        <v>347</v>
      </c>
      <c r="B339" s="2">
        <v>0.989059805870056</v>
      </c>
      <c r="C339" s="2">
        <v>0.0019022243795916</v>
      </c>
      <c r="D339" s="2">
        <v>0.056549321860075</v>
      </c>
      <c r="E339" s="2">
        <v>0.945381820201873</v>
      </c>
      <c r="F339" s="5">
        <v>0.900876700878143</v>
      </c>
      <c r="G339" s="2">
        <v>0.0194112788885831</v>
      </c>
      <c r="H339" s="2">
        <v>0.0</v>
      </c>
      <c r="I339" s="2">
        <v>0.0</v>
      </c>
      <c r="J339" s="2">
        <v>0.0</v>
      </c>
      <c r="K339" s="2">
        <f t="shared" si="1"/>
        <v>1</v>
      </c>
      <c r="L339" s="4">
        <v>1.0</v>
      </c>
      <c r="M339" s="4"/>
    </row>
    <row r="340" ht="14.25" customHeight="1">
      <c r="A340" s="2" t="s">
        <v>348</v>
      </c>
      <c r="B340" s="2">
        <v>0.960952460765838</v>
      </c>
      <c r="C340" s="2">
        <v>0.0021079315338283</v>
      </c>
      <c r="D340" s="2">
        <v>0.0491199903190135</v>
      </c>
      <c r="E340" s="2">
        <v>0.938615679740905</v>
      </c>
      <c r="F340" s="5">
        <v>0.379615396261215</v>
      </c>
      <c r="G340" s="2">
        <v>0.0226019639521837</v>
      </c>
      <c r="H340" s="2">
        <v>0.0</v>
      </c>
      <c r="I340" s="2">
        <v>0.0</v>
      </c>
      <c r="J340" s="2">
        <v>0.0</v>
      </c>
      <c r="K340" s="2">
        <f t="shared" si="1"/>
        <v>1</v>
      </c>
      <c r="L340" s="4">
        <v>1.0</v>
      </c>
      <c r="M340" s="4"/>
    </row>
    <row r="341" ht="14.25" customHeight="1">
      <c r="A341" s="2" t="s">
        <v>349</v>
      </c>
      <c r="B341" s="2">
        <v>0.974192440509796</v>
      </c>
      <c r="C341" s="2">
        <v>0.0046803629957139</v>
      </c>
      <c r="D341" s="2">
        <v>0.129497662186622</v>
      </c>
      <c r="E341" s="2">
        <v>0.958204746246338</v>
      </c>
      <c r="F341" s="5">
        <v>0.751495957374572</v>
      </c>
      <c r="G341" s="2">
        <v>0.0379929989576339</v>
      </c>
      <c r="H341" s="2">
        <v>0.0</v>
      </c>
      <c r="I341" s="2">
        <v>0.0</v>
      </c>
      <c r="J341" s="2">
        <v>0.0</v>
      </c>
      <c r="K341" s="2">
        <f t="shared" si="1"/>
        <v>1</v>
      </c>
      <c r="L341" s="4">
        <v>1.0</v>
      </c>
      <c r="M341" s="4"/>
    </row>
    <row r="342" ht="14.25" customHeight="1">
      <c r="A342" s="2" t="s">
        <v>350</v>
      </c>
      <c r="B342" s="2">
        <v>0.934009611606598</v>
      </c>
      <c r="C342" s="2">
        <v>0.0043800780549645</v>
      </c>
      <c r="D342" s="2">
        <v>0.106910020112991</v>
      </c>
      <c r="E342" s="2">
        <v>0.925027787685394</v>
      </c>
      <c r="F342" s="5">
        <v>0.547637462615966</v>
      </c>
      <c r="G342" s="2">
        <v>0.0562614165246486</v>
      </c>
      <c r="H342" s="2">
        <v>0.0</v>
      </c>
      <c r="I342" s="2">
        <v>0.0</v>
      </c>
      <c r="J342" s="2">
        <v>0.0</v>
      </c>
      <c r="K342" s="2">
        <f t="shared" si="1"/>
        <v>1</v>
      </c>
      <c r="L342" s="4">
        <v>1.0</v>
      </c>
      <c r="M342" s="4"/>
    </row>
    <row r="343" ht="14.25" customHeight="1">
      <c r="A343" s="2" t="s">
        <v>351</v>
      </c>
      <c r="B343" s="2">
        <v>0.971941292285919</v>
      </c>
      <c r="C343" s="2">
        <v>0.0063932524062693</v>
      </c>
      <c r="D343" s="2">
        <v>0.119846314191818</v>
      </c>
      <c r="E343" s="2">
        <v>0.971038341522216</v>
      </c>
      <c r="F343" s="5">
        <v>0.739732503890991</v>
      </c>
      <c r="G343" s="2">
        <v>0.0341648198664188</v>
      </c>
      <c r="H343" s="2">
        <v>0.0</v>
      </c>
      <c r="I343" s="2">
        <v>0.0</v>
      </c>
      <c r="J343" s="2">
        <v>0.0</v>
      </c>
      <c r="K343" s="2">
        <f t="shared" si="1"/>
        <v>1</v>
      </c>
      <c r="L343" s="4">
        <v>1.0</v>
      </c>
      <c r="M343" s="4"/>
    </row>
    <row r="344" ht="14.25" customHeight="1">
      <c r="A344" s="2" t="s">
        <v>352</v>
      </c>
      <c r="B344" s="2">
        <v>0.944275021553039</v>
      </c>
      <c r="C344" s="2">
        <v>0.0082459496334195</v>
      </c>
      <c r="D344" s="2">
        <v>0.130545690655708</v>
      </c>
      <c r="E344" s="2">
        <v>0.836416184902191</v>
      </c>
      <c r="F344" s="5">
        <v>0.925630569458007</v>
      </c>
      <c r="G344" s="2">
        <v>0.0428762100636959</v>
      </c>
      <c r="H344" s="2">
        <v>0.0</v>
      </c>
      <c r="I344" s="2">
        <v>0.0</v>
      </c>
      <c r="J344" s="2">
        <v>0.0</v>
      </c>
      <c r="K344" s="2">
        <f t="shared" si="1"/>
        <v>1</v>
      </c>
      <c r="L344" s="4">
        <v>1.0</v>
      </c>
      <c r="M344" s="4"/>
    </row>
    <row r="345" ht="14.25" customHeight="1">
      <c r="A345" s="2" t="s">
        <v>353</v>
      </c>
      <c r="B345" s="2">
        <v>0.61309540271759</v>
      </c>
      <c r="C345" s="2">
        <v>0.0065905763767659</v>
      </c>
      <c r="D345" s="2">
        <v>0.0355919376015663</v>
      </c>
      <c r="E345" s="2">
        <v>0.0486517287790775</v>
      </c>
      <c r="F345" s="5">
        <v>0.755967140197753</v>
      </c>
      <c r="G345" s="2">
        <v>0.0403838232159614</v>
      </c>
      <c r="H345" s="2">
        <v>0.0</v>
      </c>
      <c r="I345" s="2">
        <v>0.0</v>
      </c>
      <c r="J345" s="2">
        <v>0.0</v>
      </c>
      <c r="K345" s="2">
        <f t="shared" si="1"/>
        <v>1</v>
      </c>
      <c r="L345" s="4">
        <v>1.0</v>
      </c>
      <c r="M345" s="4"/>
    </row>
    <row r="346" ht="14.25" customHeight="1">
      <c r="A346" s="2" t="s">
        <v>354</v>
      </c>
      <c r="B346" s="2">
        <v>9.088819497264E-4</v>
      </c>
      <c r="C346" s="2">
        <v>1.099049623007E-4</v>
      </c>
      <c r="D346" s="2">
        <v>2.59971193372621E-6</v>
      </c>
      <c r="E346" s="2">
        <v>2.81522403611234E-7</v>
      </c>
      <c r="F346" s="5">
        <v>1.965961128007E-4</v>
      </c>
      <c r="G346" s="2">
        <v>0.001709301257506</v>
      </c>
      <c r="H346" s="2">
        <v>0.0</v>
      </c>
      <c r="I346" s="2">
        <v>0.0</v>
      </c>
      <c r="J346" s="2">
        <v>0.0</v>
      </c>
      <c r="K346" s="2">
        <f t="shared" si="1"/>
        <v>0</v>
      </c>
      <c r="L346" s="4">
        <v>1.0</v>
      </c>
      <c r="M346" s="4"/>
    </row>
    <row r="347" ht="14.25" customHeight="1">
      <c r="A347" s="2" t="s">
        <v>355</v>
      </c>
      <c r="B347" s="2">
        <v>0.901118397712707</v>
      </c>
      <c r="C347" s="2">
        <v>0.0045282682403922</v>
      </c>
      <c r="D347" s="2">
        <v>0.0237767808139324</v>
      </c>
      <c r="E347" s="2">
        <v>0.0837131366133689</v>
      </c>
      <c r="F347" s="5">
        <v>0.965058445930481</v>
      </c>
      <c r="G347" s="2">
        <v>0.0149387475103139</v>
      </c>
      <c r="H347" s="2">
        <v>0.0</v>
      </c>
      <c r="I347" s="2">
        <v>0.0</v>
      </c>
      <c r="J347" s="2">
        <v>0.0</v>
      </c>
      <c r="K347" s="2">
        <f t="shared" si="1"/>
        <v>1</v>
      </c>
      <c r="L347" s="4">
        <v>1.0</v>
      </c>
      <c r="M347" s="4"/>
    </row>
    <row r="348" ht="14.25" customHeight="1">
      <c r="A348" s="2" t="s">
        <v>356</v>
      </c>
      <c r="B348" s="2">
        <v>0.403656035661697</v>
      </c>
      <c r="C348" s="2">
        <v>0.0018569574458524</v>
      </c>
      <c r="D348" s="2">
        <v>0.0262688137590885</v>
      </c>
      <c r="E348" s="2">
        <v>0.0035387971438467</v>
      </c>
      <c r="F348" s="5">
        <v>0.42037895321846</v>
      </c>
      <c r="G348" s="2">
        <v>0.0181669257581233</v>
      </c>
      <c r="H348" s="2">
        <v>0.0</v>
      </c>
      <c r="I348" s="2">
        <v>0.0</v>
      </c>
      <c r="J348" s="2">
        <v>0.0</v>
      </c>
      <c r="K348" s="2">
        <f t="shared" si="1"/>
        <v>0</v>
      </c>
      <c r="L348" s="4">
        <v>1.0</v>
      </c>
      <c r="M348" s="4"/>
    </row>
    <row r="349" ht="14.25" customHeight="1">
      <c r="A349" s="2" t="s">
        <v>357</v>
      </c>
      <c r="B349" s="2">
        <v>0.907512068748474</v>
      </c>
      <c r="C349" s="2">
        <v>0.0019756022375077</v>
      </c>
      <c r="D349" s="2">
        <v>0.0306552145630121</v>
      </c>
      <c r="E349" s="2">
        <v>0.0084462855011224</v>
      </c>
      <c r="F349" s="5">
        <v>0.946049094200134</v>
      </c>
      <c r="G349" s="2">
        <v>0.018105961382389</v>
      </c>
      <c r="H349" s="2">
        <v>0.0</v>
      </c>
      <c r="I349" s="2">
        <v>0.0</v>
      </c>
      <c r="J349" s="2">
        <v>0.0</v>
      </c>
      <c r="K349" s="2">
        <f t="shared" si="1"/>
        <v>1</v>
      </c>
      <c r="L349" s="4">
        <v>1.0</v>
      </c>
      <c r="M349" s="4"/>
    </row>
    <row r="350" ht="14.25" customHeight="1">
      <c r="A350" s="2" t="s">
        <v>358</v>
      </c>
      <c r="B350" s="2">
        <v>0.878331005573272</v>
      </c>
      <c r="C350" s="2">
        <v>0.0017870229203253</v>
      </c>
      <c r="D350" s="2">
        <v>0.0300459563732147</v>
      </c>
      <c r="E350" s="2">
        <v>0.0137686161324381</v>
      </c>
      <c r="F350" s="5">
        <v>0.919073462486267</v>
      </c>
      <c r="G350" s="2">
        <v>0.0368009060621261</v>
      </c>
      <c r="H350" s="2">
        <v>0.0</v>
      </c>
      <c r="I350" s="2">
        <v>0.0</v>
      </c>
      <c r="J350" s="2">
        <v>0.0</v>
      </c>
      <c r="K350" s="2">
        <f t="shared" si="1"/>
        <v>1</v>
      </c>
      <c r="L350" s="4">
        <v>1.0</v>
      </c>
      <c r="M350" s="4"/>
    </row>
    <row r="351" ht="14.25" customHeight="1">
      <c r="A351" s="2" t="s">
        <v>359</v>
      </c>
      <c r="B351" s="2">
        <v>0.986098885536193</v>
      </c>
      <c r="C351" s="2">
        <v>7.253541261889E-4</v>
      </c>
      <c r="D351" s="2">
        <v>0.0084972260519862</v>
      </c>
      <c r="E351" s="2">
        <v>0.0059235286898911</v>
      </c>
      <c r="F351" s="5">
        <v>0.994076669216156</v>
      </c>
      <c r="G351" s="2">
        <v>0.0099942088127136</v>
      </c>
      <c r="H351" s="2">
        <v>0.0</v>
      </c>
      <c r="I351" s="2">
        <v>0.0</v>
      </c>
      <c r="J351" s="2">
        <v>0.0</v>
      </c>
      <c r="K351" s="2">
        <f t="shared" si="1"/>
        <v>1</v>
      </c>
      <c r="L351" s="4">
        <v>1.0</v>
      </c>
      <c r="M351" s="4"/>
    </row>
    <row r="352" ht="14.25" customHeight="1">
      <c r="A352" s="2" t="s">
        <v>360</v>
      </c>
      <c r="B352" s="2">
        <v>0.971168577671051</v>
      </c>
      <c r="C352" s="2">
        <v>3.169079136569E-4</v>
      </c>
      <c r="D352" s="2">
        <v>0.008265028707683</v>
      </c>
      <c r="E352" s="2">
        <v>0.0020268044900149</v>
      </c>
      <c r="F352" s="5">
        <v>0.978263914585113</v>
      </c>
      <c r="G352" s="2">
        <v>0.0101397270336747</v>
      </c>
      <c r="H352" s="2">
        <v>0.0</v>
      </c>
      <c r="I352" s="2">
        <v>0.0</v>
      </c>
      <c r="J352" s="2">
        <v>0.0</v>
      </c>
      <c r="K352" s="2">
        <f t="shared" si="1"/>
        <v>1</v>
      </c>
      <c r="L352" s="4">
        <v>1.0</v>
      </c>
      <c r="M352" s="4"/>
    </row>
    <row r="353" ht="14.25" customHeight="1">
      <c r="A353" s="2" t="s">
        <v>361</v>
      </c>
      <c r="B353" s="2">
        <v>0.398812055587768</v>
      </c>
      <c r="C353" s="2">
        <v>6.690654554404E-4</v>
      </c>
      <c r="D353" s="2">
        <v>0.0182599443942308</v>
      </c>
      <c r="E353" s="2">
        <v>0.0015690370928496</v>
      </c>
      <c r="F353" s="5">
        <v>0.353124231100082</v>
      </c>
      <c r="G353" s="2">
        <v>0.0331940688192844</v>
      </c>
      <c r="H353" s="2">
        <v>0.0</v>
      </c>
      <c r="I353" s="2">
        <v>0.0</v>
      </c>
      <c r="J353" s="2">
        <v>0.0</v>
      </c>
      <c r="K353" s="2">
        <f t="shared" si="1"/>
        <v>0</v>
      </c>
      <c r="L353" s="4">
        <v>1.0</v>
      </c>
      <c r="M353" s="4"/>
    </row>
    <row r="354" ht="14.25" customHeight="1">
      <c r="A354" s="2" t="s">
        <v>362</v>
      </c>
      <c r="B354" s="2">
        <v>0.0128288026899099</v>
      </c>
      <c r="C354" s="2">
        <v>5.68982577533461E-5</v>
      </c>
      <c r="D354" s="2">
        <v>0.0028015866409987</v>
      </c>
      <c r="E354" s="2">
        <v>1.017679242067E-4</v>
      </c>
      <c r="F354" s="5">
        <v>0.0046661077067255</v>
      </c>
      <c r="G354" s="2">
        <v>0.0060795620083808</v>
      </c>
      <c r="H354" s="2">
        <v>0.0</v>
      </c>
      <c r="I354" s="2">
        <v>0.0</v>
      </c>
      <c r="J354" s="2">
        <v>0.0</v>
      </c>
      <c r="K354" s="2">
        <f t="shared" si="1"/>
        <v>0</v>
      </c>
      <c r="L354" s="4">
        <v>1.0</v>
      </c>
      <c r="M354" s="4"/>
    </row>
    <row r="355" ht="14.25" customHeight="1">
      <c r="A355" s="2" t="s">
        <v>363</v>
      </c>
      <c r="B355" s="2">
        <v>0.152137905359268</v>
      </c>
      <c r="C355" s="2">
        <v>3.157239698339E-4</v>
      </c>
      <c r="D355" s="2">
        <v>0.0100845890119671</v>
      </c>
      <c r="E355" s="2">
        <v>9.096451103687E-4</v>
      </c>
      <c r="F355" s="5">
        <v>0.130697205662727</v>
      </c>
      <c r="G355" s="2">
        <v>0.0194674227386713</v>
      </c>
      <c r="H355" s="2">
        <v>0.0</v>
      </c>
      <c r="I355" s="2">
        <v>0.0</v>
      </c>
      <c r="J355" s="2">
        <v>0.0</v>
      </c>
      <c r="K355" s="2">
        <f t="shared" si="1"/>
        <v>0</v>
      </c>
      <c r="L355" s="4">
        <v>1.0</v>
      </c>
      <c r="M355" s="4"/>
    </row>
    <row r="356" ht="14.25" customHeight="1">
      <c r="A356" s="2" t="s">
        <v>364</v>
      </c>
      <c r="B356" s="2">
        <v>0.651219010353088</v>
      </c>
      <c r="C356" s="2">
        <v>6.837822147645E-4</v>
      </c>
      <c r="D356" s="2">
        <v>0.0191140789538621</v>
      </c>
      <c r="E356" s="2">
        <v>0.0019246056908741</v>
      </c>
      <c r="F356" s="5">
        <v>0.724532723426818</v>
      </c>
      <c r="G356" s="2">
        <v>0.0240325611084699</v>
      </c>
      <c r="H356" s="2">
        <v>0.0</v>
      </c>
      <c r="I356" s="2">
        <v>0.0</v>
      </c>
      <c r="J356" s="2">
        <v>0.0</v>
      </c>
      <c r="K356" s="2">
        <f t="shared" si="1"/>
        <v>1</v>
      </c>
      <c r="L356" s="4">
        <v>1.0</v>
      </c>
      <c r="M356" s="4"/>
    </row>
    <row r="357" ht="14.25" customHeight="1">
      <c r="A357" s="2" t="s">
        <v>365</v>
      </c>
      <c r="B357" s="2">
        <v>0.0069101997651159</v>
      </c>
      <c r="C357" s="2">
        <v>4.021940985694E-4</v>
      </c>
      <c r="D357" s="2">
        <v>2.94876954285428E-5</v>
      </c>
      <c r="E357" s="2">
        <v>2.10452253668336E-6</v>
      </c>
      <c r="F357" s="5">
        <v>7.250348571687E-4</v>
      </c>
      <c r="G357" s="2">
        <v>0.0131298918277025</v>
      </c>
      <c r="H357" s="2">
        <v>0.0</v>
      </c>
      <c r="I357" s="2">
        <v>0.0</v>
      </c>
      <c r="J357" s="2">
        <v>0.0</v>
      </c>
      <c r="K357" s="2">
        <f t="shared" si="1"/>
        <v>0</v>
      </c>
      <c r="L357" s="4">
        <v>1.0</v>
      </c>
      <c r="M357" s="4"/>
    </row>
    <row r="358" ht="14.25" customHeight="1">
      <c r="A358" s="2" t="s">
        <v>366</v>
      </c>
      <c r="B358" s="2">
        <v>0.590503334999084</v>
      </c>
      <c r="C358" s="2">
        <v>0.001185534405522</v>
      </c>
      <c r="D358" s="2">
        <v>0.0221558529883623</v>
      </c>
      <c r="E358" s="2">
        <v>0.0019117894116789</v>
      </c>
      <c r="F358" s="5">
        <v>0.635636568069458</v>
      </c>
      <c r="G358" s="2">
        <v>0.0609925054013729</v>
      </c>
      <c r="H358" s="2">
        <v>0.0</v>
      </c>
      <c r="I358" s="2">
        <v>0.0</v>
      </c>
      <c r="J358" s="2">
        <v>0.0</v>
      </c>
      <c r="K358" s="2">
        <f t="shared" si="1"/>
        <v>1</v>
      </c>
      <c r="L358" s="4">
        <v>1.0</v>
      </c>
      <c r="M358" s="4"/>
    </row>
    <row r="359" ht="14.25" customHeight="1">
      <c r="A359" s="2" t="s">
        <v>367</v>
      </c>
      <c r="B359" s="2">
        <v>0.0906979218125343</v>
      </c>
      <c r="C359" s="2">
        <v>7.57627596613E-4</v>
      </c>
      <c r="D359" s="2">
        <v>0.0046974220313131</v>
      </c>
      <c r="E359" s="2">
        <v>2.947566681541E-4</v>
      </c>
      <c r="F359" s="5">
        <v>0.0602784752845764</v>
      </c>
      <c r="G359" s="2">
        <v>0.0347784087061882</v>
      </c>
      <c r="H359" s="2">
        <v>0.0</v>
      </c>
      <c r="I359" s="2">
        <v>0.0</v>
      </c>
      <c r="J359" s="2">
        <v>0.0</v>
      </c>
      <c r="K359" s="2">
        <f t="shared" si="1"/>
        <v>0</v>
      </c>
      <c r="L359" s="4">
        <v>1.0</v>
      </c>
      <c r="M359" s="4"/>
    </row>
    <row r="360" ht="14.25" customHeight="1">
      <c r="A360" s="2" t="s">
        <v>368</v>
      </c>
      <c r="B360" s="2">
        <v>0.0024123829789459</v>
      </c>
      <c r="C360" s="2">
        <v>1.375817955704E-4</v>
      </c>
      <c r="D360" s="2">
        <v>8.50361830089241E-5</v>
      </c>
      <c r="E360" s="2">
        <v>4.93353491037851E-6</v>
      </c>
      <c r="F360" s="5">
        <v>5.426293355412E-4</v>
      </c>
      <c r="G360" s="2">
        <v>0.0028332516085356</v>
      </c>
      <c r="H360" s="2">
        <v>0.0</v>
      </c>
      <c r="I360" s="2">
        <v>0.0</v>
      </c>
      <c r="J360" s="2">
        <v>0.0</v>
      </c>
      <c r="K360" s="2">
        <f t="shared" si="1"/>
        <v>0</v>
      </c>
      <c r="L360" s="4">
        <v>1.0</v>
      </c>
      <c r="M360" s="4"/>
    </row>
    <row r="361" ht="14.25" customHeight="1">
      <c r="A361" s="2" t="s">
        <v>369</v>
      </c>
      <c r="B361" s="2">
        <v>3.3079064451158E-5</v>
      </c>
      <c r="C361" s="2">
        <v>2.45479611749033E-7</v>
      </c>
      <c r="D361" s="2">
        <v>2.31059082977935E-8</v>
      </c>
      <c r="E361" s="2">
        <v>3.68481889445604E-9</v>
      </c>
      <c r="F361" s="5">
        <v>7.60167631597141E-6</v>
      </c>
      <c r="G361" s="2">
        <v>1.27183202494052E-5</v>
      </c>
      <c r="H361" s="2">
        <v>0.0</v>
      </c>
      <c r="I361" s="2">
        <v>0.0</v>
      </c>
      <c r="J361" s="2">
        <v>0.0</v>
      </c>
      <c r="K361" s="2">
        <f t="shared" si="1"/>
        <v>0</v>
      </c>
      <c r="L361" s="4">
        <v>1.0</v>
      </c>
      <c r="M361" s="4"/>
    </row>
    <row r="362" ht="14.25" customHeight="1">
      <c r="A362" s="2" t="s">
        <v>370</v>
      </c>
      <c r="B362" s="2">
        <v>0.0095743583515286</v>
      </c>
      <c r="C362" s="2">
        <v>4.407234373502E-4</v>
      </c>
      <c r="D362" s="2">
        <v>1.846052909968E-4</v>
      </c>
      <c r="E362" s="2">
        <v>1.34395058921654E-5</v>
      </c>
      <c r="F362" s="5">
        <v>0.0028651391621679</v>
      </c>
      <c r="G362" s="2">
        <v>0.0117107955738902</v>
      </c>
      <c r="H362" s="2">
        <v>0.0</v>
      </c>
      <c r="I362" s="2">
        <v>0.0</v>
      </c>
      <c r="J362" s="2">
        <v>0.0</v>
      </c>
      <c r="K362" s="2">
        <f t="shared" si="1"/>
        <v>0</v>
      </c>
      <c r="L362" s="4">
        <v>1.0</v>
      </c>
      <c r="M362" s="4"/>
    </row>
    <row r="363" ht="14.25" customHeight="1">
      <c r="A363" s="2" t="s">
        <v>371</v>
      </c>
      <c r="B363" s="2">
        <v>0.0220235995948314</v>
      </c>
      <c r="C363" s="2">
        <v>0.0014534102519974</v>
      </c>
      <c r="D363" s="2">
        <v>8.424716070294E-4</v>
      </c>
      <c r="E363" s="2">
        <v>4.11226938012987E-5</v>
      </c>
      <c r="F363" s="5">
        <v>0.0078941797837615</v>
      </c>
      <c r="G363" s="2">
        <v>0.02566734328866</v>
      </c>
      <c r="H363" s="2">
        <v>0.0</v>
      </c>
      <c r="I363" s="2">
        <v>0.0</v>
      </c>
      <c r="J363" s="2">
        <v>0.0</v>
      </c>
      <c r="K363" s="2">
        <f t="shared" si="1"/>
        <v>0</v>
      </c>
      <c r="L363" s="4">
        <v>1.0</v>
      </c>
      <c r="M363" s="4"/>
    </row>
    <row r="364" ht="14.25" customHeight="1">
      <c r="A364" s="2" t="s">
        <v>372</v>
      </c>
      <c r="B364" s="2">
        <v>0.0070203701034188</v>
      </c>
      <c r="C364" s="2">
        <v>6.11383409705E-4</v>
      </c>
      <c r="D364" s="2">
        <v>4.291376681067E-4</v>
      </c>
      <c r="E364" s="2">
        <v>2.33725913858506E-5</v>
      </c>
      <c r="F364" s="5">
        <v>0.0025952802971005</v>
      </c>
      <c r="G364" s="2">
        <v>0.0093631315976381</v>
      </c>
      <c r="H364" s="2">
        <v>0.0</v>
      </c>
      <c r="I364" s="2">
        <v>0.0</v>
      </c>
      <c r="J364" s="2">
        <v>0.0</v>
      </c>
      <c r="K364" s="2">
        <f t="shared" si="1"/>
        <v>0</v>
      </c>
      <c r="L364" s="4">
        <v>1.0</v>
      </c>
      <c r="M364" s="4"/>
    </row>
    <row r="365" ht="14.25" customHeight="1">
      <c r="A365" s="2" t="s">
        <v>373</v>
      </c>
      <c r="B365" s="2">
        <v>0.0387668013572692</v>
      </c>
      <c r="C365" s="2">
        <v>0.0048010302707552</v>
      </c>
      <c r="D365" s="2">
        <v>0.0011370426509529</v>
      </c>
      <c r="E365" s="2">
        <v>9.76814990281127E-5</v>
      </c>
      <c r="F365" s="5">
        <v>0.010714971460402</v>
      </c>
      <c r="G365" s="2">
        <v>0.0403940379619598</v>
      </c>
      <c r="H365" s="2">
        <v>0.0</v>
      </c>
      <c r="I365" s="2">
        <v>0.0</v>
      </c>
      <c r="J365" s="2">
        <v>0.0</v>
      </c>
      <c r="K365" s="2">
        <f t="shared" si="1"/>
        <v>0</v>
      </c>
      <c r="L365" s="4">
        <v>1.0</v>
      </c>
      <c r="M365" s="4"/>
    </row>
    <row r="366" ht="14.25" customHeight="1">
      <c r="A366" s="2" t="s">
        <v>374</v>
      </c>
      <c r="B366" s="2">
        <v>0.128269642591476</v>
      </c>
      <c r="C366" s="2">
        <v>9.36276264837943E-5</v>
      </c>
      <c r="D366" s="2">
        <v>1.383630151394E-4</v>
      </c>
      <c r="E366" s="2">
        <v>7.03437617630697E-5</v>
      </c>
      <c r="F366" s="5">
        <v>0.271154522895813</v>
      </c>
      <c r="G366" s="2">
        <v>0.0044620209373533</v>
      </c>
      <c r="H366" s="2">
        <v>0.0</v>
      </c>
      <c r="I366" s="2">
        <v>0.0</v>
      </c>
      <c r="J366" s="2">
        <v>0.0</v>
      </c>
      <c r="K366" s="2">
        <f t="shared" si="1"/>
        <v>0</v>
      </c>
      <c r="L366" s="4">
        <v>1.0</v>
      </c>
      <c r="M366" s="4"/>
    </row>
    <row r="367" ht="14.25" customHeight="1">
      <c r="A367" s="2" t="s">
        <v>375</v>
      </c>
      <c r="B367" s="2">
        <v>0.147277206182479</v>
      </c>
      <c r="C367" s="2">
        <v>3.291602479293E-4</v>
      </c>
      <c r="D367" s="2">
        <v>0.0011468648444861</v>
      </c>
      <c r="E367" s="2">
        <v>7.559644873254E-4</v>
      </c>
      <c r="F367" s="5">
        <v>0.291704535484313</v>
      </c>
      <c r="G367" s="2">
        <v>0.0123663013800978</v>
      </c>
      <c r="H367" s="2">
        <v>0.0</v>
      </c>
      <c r="I367" s="2">
        <v>0.0</v>
      </c>
      <c r="J367" s="2">
        <v>0.0</v>
      </c>
      <c r="K367" s="2">
        <f t="shared" si="1"/>
        <v>0</v>
      </c>
      <c r="L367" s="4">
        <v>1.0</v>
      </c>
      <c r="M367" s="4"/>
    </row>
    <row r="368" ht="14.25" customHeight="1">
      <c r="A368" s="2" t="s">
        <v>376</v>
      </c>
      <c r="B368" s="2">
        <v>0.107887916266918</v>
      </c>
      <c r="C368" s="2">
        <v>2.232068363809E-4</v>
      </c>
      <c r="D368" s="2">
        <v>0.0020416441839188</v>
      </c>
      <c r="E368" s="2">
        <v>0.0012872338993474</v>
      </c>
      <c r="F368" s="5">
        <v>0.164675325155258</v>
      </c>
      <c r="G368" s="2">
        <v>0.0084965396672487</v>
      </c>
      <c r="H368" s="2">
        <v>0.0</v>
      </c>
      <c r="I368" s="2">
        <v>0.0</v>
      </c>
      <c r="J368" s="2">
        <v>0.0</v>
      </c>
      <c r="K368" s="2">
        <f t="shared" si="1"/>
        <v>0</v>
      </c>
      <c r="L368" s="4">
        <v>1.0</v>
      </c>
      <c r="M368" s="4"/>
    </row>
    <row r="369" ht="14.25" customHeight="1">
      <c r="A369" s="2" t="s">
        <v>377</v>
      </c>
      <c r="B369" s="2">
        <v>0.0391777828335762</v>
      </c>
      <c r="C369" s="2">
        <v>2.680457255337E-4</v>
      </c>
      <c r="D369" s="2">
        <v>0.0024950243532657</v>
      </c>
      <c r="E369" s="2">
        <v>9.911692468449E-4</v>
      </c>
      <c r="F369" s="5">
        <v>0.0378073826432228</v>
      </c>
      <c r="G369" s="2">
        <v>0.0113547332584857</v>
      </c>
      <c r="H369" s="2">
        <v>0.0</v>
      </c>
      <c r="I369" s="2">
        <v>0.0</v>
      </c>
      <c r="J369" s="2">
        <v>0.0</v>
      </c>
      <c r="K369" s="2">
        <f t="shared" si="1"/>
        <v>0</v>
      </c>
      <c r="L369" s="4">
        <v>1.0</v>
      </c>
      <c r="M369" s="4"/>
    </row>
    <row r="370" ht="14.25" customHeight="1">
      <c r="A370" s="2" t="s">
        <v>378</v>
      </c>
      <c r="B370" s="2">
        <v>0.97882342338562</v>
      </c>
      <c r="C370" s="2">
        <v>0.0047623319551348</v>
      </c>
      <c r="D370" s="2">
        <v>0.860285282135009</v>
      </c>
      <c r="E370" s="2">
        <v>0.215689808130264</v>
      </c>
      <c r="F370" s="5">
        <v>0.746145963668823</v>
      </c>
      <c r="G370" s="2">
        <v>0.14681501686573</v>
      </c>
      <c r="H370" s="2">
        <v>0.0</v>
      </c>
      <c r="I370" s="2">
        <v>0.0</v>
      </c>
      <c r="J370" s="2">
        <v>0.0</v>
      </c>
      <c r="K370" s="2">
        <f t="shared" si="1"/>
        <v>1</v>
      </c>
      <c r="L370" s="4">
        <v>1.0</v>
      </c>
      <c r="M370" s="4"/>
    </row>
    <row r="371" ht="14.25" customHeight="1">
      <c r="A371" s="2" t="s">
        <v>379</v>
      </c>
      <c r="B371" s="2">
        <v>0.996832013130188</v>
      </c>
      <c r="C371" s="2">
        <v>0.0039315554313361</v>
      </c>
      <c r="D371" s="2">
        <v>0.338699519634246</v>
      </c>
      <c r="E371" s="2">
        <v>0.117053680121898</v>
      </c>
      <c r="F371" s="5">
        <v>0.991079688072204</v>
      </c>
      <c r="G371" s="2">
        <v>0.0359883718192577</v>
      </c>
      <c r="H371" s="2">
        <v>0.0</v>
      </c>
      <c r="I371" s="2">
        <v>0.0</v>
      </c>
      <c r="J371" s="2">
        <v>0.0</v>
      </c>
      <c r="K371" s="2">
        <f t="shared" si="1"/>
        <v>1</v>
      </c>
      <c r="L371" s="4">
        <v>1.0</v>
      </c>
      <c r="M371" s="4"/>
    </row>
    <row r="372" ht="14.25" customHeight="1">
      <c r="A372" s="2" t="s">
        <v>380</v>
      </c>
      <c r="B372" s="2">
        <v>0.999568223953247</v>
      </c>
      <c r="C372" s="2">
        <v>0.0089026819914579</v>
      </c>
      <c r="D372" s="2">
        <v>0.936864495277404</v>
      </c>
      <c r="E372" s="2">
        <v>0.520570278167724</v>
      </c>
      <c r="F372" s="5">
        <v>0.993845462799072</v>
      </c>
      <c r="G372" s="2">
        <v>0.120753116905689</v>
      </c>
      <c r="H372" s="2">
        <v>0.0</v>
      </c>
      <c r="I372" s="2">
        <v>0.0</v>
      </c>
      <c r="J372" s="2">
        <v>0.0</v>
      </c>
      <c r="K372" s="2">
        <f t="shared" si="1"/>
        <v>1</v>
      </c>
      <c r="L372" s="4">
        <v>1.0</v>
      </c>
      <c r="M372" s="4"/>
    </row>
    <row r="373" ht="14.25" customHeight="1">
      <c r="A373" s="2" t="s">
        <v>381</v>
      </c>
      <c r="B373" s="2">
        <v>0.999855160713195</v>
      </c>
      <c r="C373" s="2">
        <v>0.0084989620372653</v>
      </c>
      <c r="D373" s="2">
        <v>0.961658120155334</v>
      </c>
      <c r="E373" s="2">
        <v>0.623526811599731</v>
      </c>
      <c r="F373" s="5">
        <v>0.998462617397308</v>
      </c>
      <c r="G373" s="2">
        <v>0.0730886235833168</v>
      </c>
      <c r="H373" s="2">
        <v>0.0</v>
      </c>
      <c r="I373" s="2">
        <v>0.0</v>
      </c>
      <c r="J373" s="2">
        <v>0.0</v>
      </c>
      <c r="K373" s="2">
        <f t="shared" si="1"/>
        <v>1</v>
      </c>
      <c r="L373" s="4">
        <v>1.0</v>
      </c>
      <c r="M373" s="4"/>
    </row>
    <row r="374" ht="14.25" customHeight="1">
      <c r="A374" s="2" t="s">
        <v>382</v>
      </c>
      <c r="B374" s="2">
        <v>0.999733746051788</v>
      </c>
      <c r="C374" s="2">
        <v>0.0197988301515579</v>
      </c>
      <c r="D374" s="2">
        <v>0.979387104511261</v>
      </c>
      <c r="E374" s="2">
        <v>0.82675814628601</v>
      </c>
      <c r="F374" s="5">
        <v>0.994905889034271</v>
      </c>
      <c r="G374" s="2">
        <v>0.19251325726509</v>
      </c>
      <c r="H374" s="2">
        <v>0.0</v>
      </c>
      <c r="I374" s="2">
        <v>0.0</v>
      </c>
      <c r="J374" s="2">
        <v>0.0</v>
      </c>
      <c r="K374" s="2">
        <f t="shared" si="1"/>
        <v>1</v>
      </c>
      <c r="L374" s="4">
        <v>1.0</v>
      </c>
      <c r="M374" s="4"/>
    </row>
    <row r="375" ht="14.25" customHeight="1">
      <c r="A375" s="2" t="s">
        <v>383</v>
      </c>
      <c r="B375" s="2">
        <v>0.998926222324371</v>
      </c>
      <c r="C375" s="2">
        <v>0.0272876229137182</v>
      </c>
      <c r="D375" s="2">
        <v>0.991646468639373</v>
      </c>
      <c r="E375" s="2">
        <v>0.833085238933563</v>
      </c>
      <c r="F375" s="5">
        <v>0.98048597574234</v>
      </c>
      <c r="G375" s="2">
        <v>0.232732221484184</v>
      </c>
      <c r="H375" s="2">
        <v>0.0</v>
      </c>
      <c r="I375" s="2">
        <v>0.0</v>
      </c>
      <c r="J375" s="2">
        <v>0.0</v>
      </c>
      <c r="K375" s="2">
        <f t="shared" si="1"/>
        <v>1</v>
      </c>
      <c r="L375" s="4">
        <v>1.0</v>
      </c>
      <c r="M375" s="4"/>
    </row>
    <row r="376" ht="14.25" customHeight="1">
      <c r="A376" s="2" t="s">
        <v>384</v>
      </c>
      <c r="B376" s="2">
        <v>0.998709082603454</v>
      </c>
      <c r="C376" s="2">
        <v>0.03928704559803</v>
      </c>
      <c r="D376" s="2">
        <v>0.983193635940551</v>
      </c>
      <c r="E376" s="2">
        <v>0.72249698638916</v>
      </c>
      <c r="F376" s="5">
        <v>0.986696064472198</v>
      </c>
      <c r="G376" s="2">
        <v>0.260291844606399</v>
      </c>
      <c r="H376" s="2">
        <v>0.0</v>
      </c>
      <c r="I376" s="2">
        <v>0.0</v>
      </c>
      <c r="J376" s="2">
        <v>0.0</v>
      </c>
      <c r="K376" s="2">
        <f t="shared" si="1"/>
        <v>1</v>
      </c>
      <c r="L376" s="4">
        <v>1.0</v>
      </c>
      <c r="M376" s="4"/>
    </row>
    <row r="377" ht="14.25" customHeight="1">
      <c r="A377" s="2" t="s">
        <v>385</v>
      </c>
      <c r="B377" s="2">
        <v>0.999544024467468</v>
      </c>
      <c r="C377" s="2">
        <v>0.0279254615306854</v>
      </c>
      <c r="D377" s="2">
        <v>0.961269199848175</v>
      </c>
      <c r="E377" s="2">
        <v>0.882540047168731</v>
      </c>
      <c r="F377" s="5">
        <v>0.998030483722686</v>
      </c>
      <c r="G377" s="2">
        <v>0.24759928882122</v>
      </c>
      <c r="H377" s="2">
        <v>0.0</v>
      </c>
      <c r="I377" s="2">
        <v>0.0</v>
      </c>
      <c r="J377" s="2">
        <v>0.0</v>
      </c>
      <c r="K377" s="2">
        <f t="shared" si="1"/>
        <v>1</v>
      </c>
      <c r="L377" s="4">
        <v>1.0</v>
      </c>
      <c r="M377" s="4"/>
    </row>
    <row r="378" ht="14.25" customHeight="1">
      <c r="A378" s="2" t="s">
        <v>386</v>
      </c>
      <c r="B378" s="2">
        <v>0.999444842338562</v>
      </c>
      <c r="C378" s="2">
        <v>0.0191502794623374</v>
      </c>
      <c r="D378" s="2">
        <v>0.966227650642395</v>
      </c>
      <c r="E378" s="2">
        <v>0.882660746574401</v>
      </c>
      <c r="F378" s="5">
        <v>0.996352553367614</v>
      </c>
      <c r="G378" s="2">
        <v>0.226345777511596</v>
      </c>
      <c r="H378" s="2">
        <v>0.0</v>
      </c>
      <c r="I378" s="2">
        <v>0.0</v>
      </c>
      <c r="J378" s="2">
        <v>0.0</v>
      </c>
      <c r="K378" s="2">
        <f t="shared" si="1"/>
        <v>1</v>
      </c>
      <c r="L378" s="4">
        <v>1.0</v>
      </c>
      <c r="M378" s="4"/>
    </row>
    <row r="379" ht="14.25" customHeight="1">
      <c r="A379" s="2" t="s">
        <v>387</v>
      </c>
      <c r="B379" s="2">
        <v>0.999308168888092</v>
      </c>
      <c r="C379" s="2">
        <v>0.0114257922396063</v>
      </c>
      <c r="D379" s="2">
        <v>0.989650905132293</v>
      </c>
      <c r="E379" s="2">
        <v>0.961532831192016</v>
      </c>
      <c r="F379" s="5">
        <v>0.970388114452362</v>
      </c>
      <c r="G379" s="2">
        <v>0.140801534056663</v>
      </c>
      <c r="H379" s="2">
        <v>0.0</v>
      </c>
      <c r="I379" s="2">
        <v>0.0</v>
      </c>
      <c r="J379" s="2">
        <v>0.0</v>
      </c>
      <c r="K379" s="2">
        <f t="shared" si="1"/>
        <v>1</v>
      </c>
      <c r="L379" s="4">
        <v>1.0</v>
      </c>
      <c r="M379" s="4"/>
    </row>
    <row r="380" ht="14.25" customHeight="1">
      <c r="A380" s="2" t="s">
        <v>388</v>
      </c>
      <c r="B380" s="2">
        <v>0.999544143676757</v>
      </c>
      <c r="C380" s="2">
        <v>0.0096577079966664</v>
      </c>
      <c r="D380" s="2">
        <v>0.972477614879608</v>
      </c>
      <c r="E380" s="2">
        <v>0.889246582984924</v>
      </c>
      <c r="F380" s="5">
        <v>0.994565725326538</v>
      </c>
      <c r="G380" s="2">
        <v>0.0909839421510696</v>
      </c>
      <c r="H380" s="2">
        <v>0.0</v>
      </c>
      <c r="I380" s="2">
        <v>0.0</v>
      </c>
      <c r="J380" s="2">
        <v>0.0</v>
      </c>
      <c r="K380" s="2">
        <f t="shared" si="1"/>
        <v>1</v>
      </c>
      <c r="L380" s="4">
        <v>1.0</v>
      </c>
      <c r="M380" s="4"/>
    </row>
    <row r="381" ht="14.25" customHeight="1">
      <c r="A381" s="2" t="s">
        <v>389</v>
      </c>
      <c r="B381" s="2">
        <v>0.999016165733337</v>
      </c>
      <c r="C381" s="2">
        <v>0.0101321572437882</v>
      </c>
      <c r="D381" s="2">
        <v>0.919983923435211</v>
      </c>
      <c r="E381" s="2">
        <v>0.965806245803833</v>
      </c>
      <c r="F381" s="5">
        <v>0.968411922454834</v>
      </c>
      <c r="G381" s="2">
        <v>0.126941442489624</v>
      </c>
      <c r="H381" s="2">
        <v>0.0</v>
      </c>
      <c r="I381" s="2">
        <v>0.0</v>
      </c>
      <c r="J381" s="2">
        <v>0.0</v>
      </c>
      <c r="K381" s="2">
        <f t="shared" si="1"/>
        <v>1</v>
      </c>
      <c r="L381" s="4">
        <v>1.0</v>
      </c>
      <c r="M381" s="4"/>
    </row>
    <row r="382" ht="14.25" customHeight="1">
      <c r="A382" s="2" t="s">
        <v>390</v>
      </c>
      <c r="B382" s="2">
        <v>0.987713992595672</v>
      </c>
      <c r="C382" s="2">
        <v>0.0065112025476992</v>
      </c>
      <c r="D382" s="2">
        <v>0.192879006266593</v>
      </c>
      <c r="E382" s="2">
        <v>0.970303058624267</v>
      </c>
      <c r="F382" s="5">
        <v>0.855599641799926</v>
      </c>
      <c r="G382" s="2">
        <v>0.0759938135743141</v>
      </c>
      <c r="H382" s="2">
        <v>0.0</v>
      </c>
      <c r="I382" s="2">
        <v>0.0</v>
      </c>
      <c r="J382" s="2">
        <v>0.0</v>
      </c>
      <c r="K382" s="2">
        <f t="shared" si="1"/>
        <v>1</v>
      </c>
      <c r="L382" s="4">
        <v>1.0</v>
      </c>
      <c r="M382" s="4"/>
    </row>
    <row r="383" ht="14.25" customHeight="1">
      <c r="A383" s="2" t="s">
        <v>391</v>
      </c>
      <c r="B383" s="2">
        <v>0.976015210151672</v>
      </c>
      <c r="C383" s="2">
        <v>0.0076946201734244</v>
      </c>
      <c r="D383" s="2">
        <v>0.279098331928253</v>
      </c>
      <c r="E383" s="2">
        <v>0.988666892051696</v>
      </c>
      <c r="F383" s="5">
        <v>0.511565148830413</v>
      </c>
      <c r="G383" s="2">
        <v>0.0766128003597259</v>
      </c>
      <c r="H383" s="2">
        <v>0.0</v>
      </c>
      <c r="I383" s="2">
        <v>0.0</v>
      </c>
      <c r="J383" s="2">
        <v>0.0</v>
      </c>
      <c r="K383" s="2">
        <f t="shared" si="1"/>
        <v>1</v>
      </c>
      <c r="L383" s="4">
        <v>1.0</v>
      </c>
      <c r="M383" s="4"/>
    </row>
    <row r="384" ht="14.25" customHeight="1">
      <c r="A384" s="2" t="s">
        <v>392</v>
      </c>
      <c r="B384" s="2">
        <v>0.954193770885467</v>
      </c>
      <c r="C384" s="2">
        <v>0.0033350200392305</v>
      </c>
      <c r="D384" s="2">
        <v>0.0982180461287498</v>
      </c>
      <c r="E384" s="2">
        <v>0.928691148757934</v>
      </c>
      <c r="F384" s="5">
        <v>0.28109735250473</v>
      </c>
      <c r="G384" s="2">
        <v>0.0444772019982337</v>
      </c>
      <c r="H384" s="2">
        <v>0.0</v>
      </c>
      <c r="I384" s="2">
        <v>0.0</v>
      </c>
      <c r="J384" s="2">
        <v>0.0</v>
      </c>
      <c r="K384" s="2">
        <f t="shared" si="1"/>
        <v>1</v>
      </c>
      <c r="L384" s="4">
        <v>1.0</v>
      </c>
      <c r="M384" s="4"/>
    </row>
    <row r="385" ht="14.25" customHeight="1">
      <c r="A385" s="2" t="s">
        <v>393</v>
      </c>
      <c r="B385" s="2">
        <v>0.676256299018859</v>
      </c>
      <c r="C385" s="2">
        <v>0.002464494202286</v>
      </c>
      <c r="D385" s="2">
        <v>0.0090249171480536</v>
      </c>
      <c r="E385" s="2">
        <v>0.0010174553608521</v>
      </c>
      <c r="F385" s="5">
        <v>0.661328077316284</v>
      </c>
      <c r="G385" s="2">
        <v>0.0316088497638702</v>
      </c>
      <c r="H385" s="2">
        <v>0.0</v>
      </c>
      <c r="I385" s="2">
        <v>0.0</v>
      </c>
      <c r="J385" s="2">
        <v>0.0</v>
      </c>
      <c r="K385" s="2">
        <f t="shared" si="1"/>
        <v>1</v>
      </c>
      <c r="L385" s="4">
        <v>1.0</v>
      </c>
      <c r="M385" s="4"/>
    </row>
    <row r="386" ht="14.25" customHeight="1">
      <c r="A386" s="2" t="s">
        <v>394</v>
      </c>
      <c r="B386" s="2">
        <v>0.796597421169281</v>
      </c>
      <c r="C386" s="2">
        <v>0.0013127990532666</v>
      </c>
      <c r="D386" s="2">
        <v>0.0047209537588059</v>
      </c>
      <c r="E386" s="2">
        <v>7.546793785877E-4</v>
      </c>
      <c r="F386" s="5">
        <v>0.866946876049041</v>
      </c>
      <c r="G386" s="2">
        <v>0.0149680580943822</v>
      </c>
      <c r="H386" s="2">
        <v>0.0</v>
      </c>
      <c r="I386" s="2">
        <v>0.0</v>
      </c>
      <c r="J386" s="2">
        <v>0.0</v>
      </c>
      <c r="K386" s="2">
        <f t="shared" si="1"/>
        <v>1</v>
      </c>
      <c r="L386" s="4">
        <v>1.0</v>
      </c>
      <c r="M386" s="4"/>
    </row>
    <row r="387" ht="14.25" customHeight="1">
      <c r="A387" s="2" t="s">
        <v>395</v>
      </c>
      <c r="B387" s="2">
        <v>0.311253786087036</v>
      </c>
      <c r="C387" s="2">
        <v>0.0014761202037334</v>
      </c>
      <c r="D387" s="2">
        <v>0.0229096822440624</v>
      </c>
      <c r="E387" s="2">
        <v>5.727823008783E-4</v>
      </c>
      <c r="F387" s="5">
        <v>0.227662861347198</v>
      </c>
      <c r="G387" s="2">
        <v>0.0267255064100027</v>
      </c>
      <c r="H387" s="2">
        <v>0.0</v>
      </c>
      <c r="I387" s="2">
        <v>0.0</v>
      </c>
      <c r="J387" s="2">
        <v>0.0</v>
      </c>
      <c r="K387" s="2">
        <f t="shared" si="1"/>
        <v>0</v>
      </c>
      <c r="L387" s="4">
        <v>1.0</v>
      </c>
      <c r="M387" s="4"/>
    </row>
    <row r="388" ht="14.25" customHeight="1">
      <c r="A388" s="2" t="s">
        <v>396</v>
      </c>
      <c r="B388" s="2">
        <v>0.310332030057907</v>
      </c>
      <c r="C388" s="2">
        <v>7.094949833117E-4</v>
      </c>
      <c r="D388" s="2">
        <v>0.00549907842651</v>
      </c>
      <c r="E388" s="2">
        <v>5.813415045849E-4</v>
      </c>
      <c r="F388" s="5">
        <v>0.314464122056961</v>
      </c>
      <c r="G388" s="2">
        <v>0.0187744963914155</v>
      </c>
      <c r="H388" s="2">
        <v>0.0</v>
      </c>
      <c r="I388" s="2">
        <v>0.0</v>
      </c>
      <c r="J388" s="2">
        <v>0.0</v>
      </c>
      <c r="K388" s="2">
        <f t="shared" si="1"/>
        <v>0</v>
      </c>
      <c r="L388" s="4">
        <v>1.0</v>
      </c>
      <c r="M388" s="4"/>
    </row>
    <row r="389" ht="14.25" customHeight="1">
      <c r="A389" s="2" t="s">
        <v>397</v>
      </c>
      <c r="B389" s="2">
        <v>0.0539357103407382</v>
      </c>
      <c r="C389" s="2">
        <v>5.494163488037E-4</v>
      </c>
      <c r="D389" s="2">
        <v>7.904717349447E-4</v>
      </c>
      <c r="E389" s="2">
        <v>5.31309815414715E-5</v>
      </c>
      <c r="F389" s="5">
        <v>0.012784257531166</v>
      </c>
      <c r="G389" s="2">
        <v>0.0553553700447082</v>
      </c>
      <c r="H389" s="2">
        <v>0.0</v>
      </c>
      <c r="I389" s="2">
        <v>0.0</v>
      </c>
      <c r="J389" s="2">
        <v>0.0</v>
      </c>
      <c r="K389" s="2">
        <f t="shared" si="1"/>
        <v>0</v>
      </c>
      <c r="L389" s="4">
        <v>1.0</v>
      </c>
      <c r="M389" s="4"/>
    </row>
    <row r="390" ht="14.25" customHeight="1">
      <c r="A390" s="2" t="s">
        <v>398</v>
      </c>
      <c r="B390" s="2">
        <v>0.0176627039909362</v>
      </c>
      <c r="C390" s="2">
        <v>2.440840617055E-4</v>
      </c>
      <c r="D390" s="2">
        <v>5.3874659352E-4</v>
      </c>
      <c r="E390" s="2">
        <v>7.56231384002603E-5</v>
      </c>
      <c r="F390" s="5">
        <v>0.0055523831397295</v>
      </c>
      <c r="G390" s="2">
        <v>0.0167871247977018</v>
      </c>
      <c r="H390" s="2">
        <v>0.0</v>
      </c>
      <c r="I390" s="2">
        <v>0.0</v>
      </c>
      <c r="J390" s="2">
        <v>0.0</v>
      </c>
      <c r="K390" s="2">
        <f t="shared" si="1"/>
        <v>0</v>
      </c>
      <c r="L390" s="4">
        <v>1.0</v>
      </c>
      <c r="M390" s="4"/>
    </row>
    <row r="391" ht="14.25" customHeight="1">
      <c r="A391" s="2" t="s">
        <v>399</v>
      </c>
      <c r="B391" s="2">
        <v>0.114187188446521</v>
      </c>
      <c r="C391" s="2">
        <v>2.858208026736E-4</v>
      </c>
      <c r="D391" s="2">
        <v>0.0021541661117225</v>
      </c>
      <c r="E391" s="2">
        <v>5.046732840128E-4</v>
      </c>
      <c r="F391" s="5">
        <v>0.132227301597595</v>
      </c>
      <c r="G391" s="2">
        <v>0.013002204708755</v>
      </c>
      <c r="H391" s="2">
        <v>0.0</v>
      </c>
      <c r="I391" s="2">
        <v>0.0</v>
      </c>
      <c r="J391" s="2">
        <v>0.0</v>
      </c>
      <c r="K391" s="2">
        <f t="shared" si="1"/>
        <v>0</v>
      </c>
      <c r="L391" s="4">
        <v>1.0</v>
      </c>
      <c r="M391" s="4"/>
    </row>
    <row r="392" ht="14.25" customHeight="1">
      <c r="A392" s="2" t="s">
        <v>400</v>
      </c>
      <c r="B392" s="2">
        <v>7.53871136112138E-5</v>
      </c>
      <c r="C392" s="2">
        <v>5.23339679148193E-7</v>
      </c>
      <c r="D392" s="2">
        <v>1.40270364212824E-8</v>
      </c>
      <c r="E392" s="2">
        <v>1.91687643535942E-9</v>
      </c>
      <c r="F392" s="5">
        <v>3.85728299079346E-6</v>
      </c>
      <c r="G392" s="2">
        <v>3.0519368010573E-5</v>
      </c>
      <c r="H392" s="2">
        <v>0.0</v>
      </c>
      <c r="I392" s="2">
        <v>0.0</v>
      </c>
      <c r="J392" s="2">
        <v>0.0</v>
      </c>
      <c r="K392" s="2">
        <f t="shared" si="1"/>
        <v>0</v>
      </c>
      <c r="L392" s="4">
        <v>1.0</v>
      </c>
      <c r="M392" s="4"/>
    </row>
    <row r="393" ht="14.25" customHeight="1">
      <c r="A393" s="2" t="s">
        <v>401</v>
      </c>
      <c r="B393" s="2">
        <v>8.77004003996262E-6</v>
      </c>
      <c r="C393" s="2">
        <v>4.64302152280993E-9</v>
      </c>
      <c r="D393" s="2">
        <v>5.2483932755365E-9</v>
      </c>
      <c r="E393" s="2">
        <v>1.77589387639898E-9</v>
      </c>
      <c r="F393" s="5">
        <v>1.32956211018608E-6</v>
      </c>
      <c r="G393" s="2">
        <v>7.19726995157543E-6</v>
      </c>
      <c r="H393" s="2">
        <v>0.0</v>
      </c>
      <c r="I393" s="2">
        <v>0.0</v>
      </c>
      <c r="J393" s="2">
        <v>0.0</v>
      </c>
      <c r="K393" s="2">
        <f t="shared" si="1"/>
        <v>0</v>
      </c>
      <c r="L393" s="4">
        <v>1.0</v>
      </c>
      <c r="M393" s="4"/>
    </row>
    <row r="394" ht="14.25" customHeight="1">
      <c r="A394" s="2" t="s">
        <v>402</v>
      </c>
      <c r="B394" s="2">
        <v>1.10496457637054E-5</v>
      </c>
      <c r="C394" s="2">
        <v>4.70786742923223E-10</v>
      </c>
      <c r="D394" s="2">
        <v>6.96971085289988E-8</v>
      </c>
      <c r="E394" s="2">
        <v>1.15352678520253E-8</v>
      </c>
      <c r="F394" s="5">
        <v>4.5834167394787E-6</v>
      </c>
      <c r="G394" s="2">
        <v>1.68528240465093E-5</v>
      </c>
      <c r="H394" s="2">
        <v>0.0</v>
      </c>
      <c r="I394" s="2">
        <v>0.0</v>
      </c>
      <c r="J394" s="2">
        <v>0.0</v>
      </c>
      <c r="K394" s="2">
        <f t="shared" si="1"/>
        <v>0</v>
      </c>
      <c r="L394" s="4">
        <v>1.0</v>
      </c>
      <c r="M394" s="4"/>
    </row>
    <row r="395" ht="14.25" customHeight="1">
      <c r="A395" s="2" t="s">
        <v>403</v>
      </c>
      <c r="B395" s="2">
        <v>1.86845390999224E-5</v>
      </c>
      <c r="C395" s="2">
        <v>1.2170998930916E-10</v>
      </c>
      <c r="D395" s="2">
        <v>7.84916736051855E-8</v>
      </c>
      <c r="E395" s="2">
        <v>6.00960481378365E-9</v>
      </c>
      <c r="F395" s="5">
        <v>5.5720761338307E-6</v>
      </c>
      <c r="G395" s="2">
        <v>2.2739435735275E-5</v>
      </c>
      <c r="H395" s="2">
        <v>0.0</v>
      </c>
      <c r="I395" s="2">
        <v>0.0</v>
      </c>
      <c r="J395" s="2">
        <v>0.0</v>
      </c>
      <c r="K395" s="2">
        <f t="shared" si="1"/>
        <v>0</v>
      </c>
      <c r="L395" s="4">
        <v>1.0</v>
      </c>
      <c r="M395" s="4"/>
    </row>
    <row r="396" ht="14.25" customHeight="1">
      <c r="A396" s="2" t="s">
        <v>404</v>
      </c>
      <c r="B396" s="2">
        <v>0.225367352366447</v>
      </c>
      <c r="C396" s="2">
        <v>2.985220053233E-4</v>
      </c>
      <c r="D396" s="2">
        <v>5.883268895559E-4</v>
      </c>
      <c r="E396" s="2">
        <v>7.637263624928E-4</v>
      </c>
      <c r="F396" s="5">
        <v>0.310835659503936</v>
      </c>
      <c r="G396" s="2">
        <v>0.011092578060925</v>
      </c>
      <c r="H396" s="2">
        <v>0.0</v>
      </c>
      <c r="I396" s="2">
        <v>0.0</v>
      </c>
      <c r="J396" s="2">
        <v>0.0</v>
      </c>
      <c r="K396" s="2">
        <f t="shared" si="1"/>
        <v>0</v>
      </c>
      <c r="L396" s="4">
        <v>1.0</v>
      </c>
      <c r="M396" s="4"/>
    </row>
    <row r="397" ht="14.25" customHeight="1">
      <c r="A397" s="2" t="s">
        <v>405</v>
      </c>
      <c r="B397" s="2">
        <v>0.243223875761032</v>
      </c>
      <c r="C397" s="2">
        <v>1.370844402117E-4</v>
      </c>
      <c r="D397" s="2">
        <v>7.458222098648E-4</v>
      </c>
      <c r="E397" s="2">
        <v>6.13686570432E-4</v>
      </c>
      <c r="F397" s="5">
        <v>0.438838243484497</v>
      </c>
      <c r="G397" s="2">
        <v>0.0050191665068268</v>
      </c>
      <c r="H397" s="2">
        <v>0.0</v>
      </c>
      <c r="I397" s="2">
        <v>0.0</v>
      </c>
      <c r="J397" s="2">
        <v>0.0</v>
      </c>
      <c r="K397" s="2">
        <f t="shared" si="1"/>
        <v>0</v>
      </c>
      <c r="L397" s="4">
        <v>1.0</v>
      </c>
      <c r="M397" s="4"/>
    </row>
    <row r="398" ht="14.25" customHeight="1">
      <c r="A398" s="2" t="s">
        <v>406</v>
      </c>
      <c r="B398" s="2">
        <v>0.649242162704467</v>
      </c>
      <c r="C398" s="2">
        <v>2.933703071903E-4</v>
      </c>
      <c r="D398" s="2">
        <v>0.0051206555217504</v>
      </c>
      <c r="E398" s="2">
        <v>0.0077803595922887</v>
      </c>
      <c r="F398" s="5">
        <v>0.684760808944702</v>
      </c>
      <c r="G398" s="2">
        <v>0.0107445111498236</v>
      </c>
      <c r="H398" s="2">
        <v>0.0</v>
      </c>
      <c r="I398" s="2">
        <v>0.0</v>
      </c>
      <c r="J398" s="2">
        <v>0.0</v>
      </c>
      <c r="K398" s="2">
        <f t="shared" si="1"/>
        <v>1</v>
      </c>
      <c r="L398" s="4">
        <v>1.0</v>
      </c>
      <c r="M398" s="4"/>
    </row>
    <row r="399" ht="14.25" customHeight="1">
      <c r="A399" s="2" t="s">
        <v>407</v>
      </c>
      <c r="B399" s="2">
        <v>0.204778492450714</v>
      </c>
      <c r="C399" s="2">
        <v>6.461509619839E-4</v>
      </c>
      <c r="D399" s="2">
        <v>0.0018864361336454</v>
      </c>
      <c r="E399" s="2">
        <v>0.0056227552704513</v>
      </c>
      <c r="F399" s="5">
        <v>0.261988788843154</v>
      </c>
      <c r="G399" s="2">
        <v>0.0124346949160099</v>
      </c>
      <c r="H399" s="2">
        <v>0.0</v>
      </c>
      <c r="I399" s="2">
        <v>0.0</v>
      </c>
      <c r="J399" s="2">
        <v>0.0</v>
      </c>
      <c r="K399" s="2">
        <f t="shared" si="1"/>
        <v>0</v>
      </c>
      <c r="L399" s="4">
        <v>1.0</v>
      </c>
      <c r="M399" s="4"/>
    </row>
    <row r="400" ht="14.25" customHeight="1">
      <c r="A400" s="2" t="s">
        <v>408</v>
      </c>
      <c r="B400" s="2">
        <v>0.578031539916992</v>
      </c>
      <c r="C400" s="2">
        <v>0.0014665570342913</v>
      </c>
      <c r="D400" s="2">
        <v>0.0071588321588933</v>
      </c>
      <c r="E400" s="2">
        <v>0.0349888317286968</v>
      </c>
      <c r="F400" s="5">
        <v>0.661310911178588</v>
      </c>
      <c r="G400" s="2">
        <v>0.0183631163090467</v>
      </c>
      <c r="H400" s="2">
        <v>0.0</v>
      </c>
      <c r="I400" s="2">
        <v>0.0</v>
      </c>
      <c r="J400" s="2">
        <v>0.0</v>
      </c>
      <c r="K400" s="2">
        <f t="shared" si="1"/>
        <v>1</v>
      </c>
      <c r="L400" s="4">
        <v>1.0</v>
      </c>
      <c r="M400" s="4"/>
    </row>
    <row r="401" ht="14.25" customHeight="1">
      <c r="A401" s="2" t="s">
        <v>409</v>
      </c>
      <c r="B401" s="2">
        <v>0.956799268722534</v>
      </c>
      <c r="C401" s="2">
        <v>5.483863642439E-4</v>
      </c>
      <c r="D401" s="2">
        <v>0.0025753690861165</v>
      </c>
      <c r="E401" s="2">
        <v>0.110995709896087</v>
      </c>
      <c r="F401" s="5">
        <v>0.958458065986633</v>
      </c>
      <c r="G401" s="2">
        <v>0.0081617273390293</v>
      </c>
      <c r="H401" s="2">
        <v>0.0</v>
      </c>
      <c r="I401" s="2">
        <v>0.0</v>
      </c>
      <c r="J401" s="2">
        <v>0.0</v>
      </c>
      <c r="K401" s="2">
        <f t="shared" si="1"/>
        <v>1</v>
      </c>
      <c r="L401" s="4">
        <v>1.0</v>
      </c>
      <c r="M401" s="4"/>
    </row>
    <row r="402" ht="14.25" customHeight="1">
      <c r="A402" s="2" t="s">
        <v>410</v>
      </c>
      <c r="B402" s="2">
        <v>0.976792812347412</v>
      </c>
      <c r="C402" s="2">
        <v>4.026041715405E-4</v>
      </c>
      <c r="D402" s="2">
        <v>0.0017536481609568</v>
      </c>
      <c r="E402" s="2">
        <v>0.0247326698154211</v>
      </c>
      <c r="F402" s="5">
        <v>0.987412691116333</v>
      </c>
      <c r="G402" s="2">
        <v>0.0066769681870937</v>
      </c>
      <c r="H402" s="2">
        <v>0.0</v>
      </c>
      <c r="I402" s="2">
        <v>0.0</v>
      </c>
      <c r="J402" s="2">
        <v>0.0</v>
      </c>
      <c r="K402" s="2">
        <f t="shared" si="1"/>
        <v>1</v>
      </c>
      <c r="L402" s="4">
        <v>1.0</v>
      </c>
      <c r="M402" s="4"/>
    </row>
    <row r="403" ht="14.25" customHeight="1">
      <c r="A403" s="2" t="s">
        <v>411</v>
      </c>
      <c r="B403" s="2">
        <v>0.99908709526062</v>
      </c>
      <c r="C403" s="2">
        <v>6.0504314024E-4</v>
      </c>
      <c r="D403" s="2">
        <v>0.00251025124453</v>
      </c>
      <c r="E403" s="2">
        <v>0.486200004816055</v>
      </c>
      <c r="F403" s="5">
        <v>0.999450802803039</v>
      </c>
      <c r="G403" s="2">
        <v>0.0049903588369488</v>
      </c>
      <c r="H403" s="2">
        <v>0.0</v>
      </c>
      <c r="I403" s="2">
        <v>0.0</v>
      </c>
      <c r="J403" s="2">
        <v>0.0</v>
      </c>
      <c r="K403" s="2">
        <f t="shared" si="1"/>
        <v>1</v>
      </c>
      <c r="L403" s="4">
        <v>1.0</v>
      </c>
      <c r="M403" s="4"/>
    </row>
    <row r="404" ht="14.25" customHeight="1">
      <c r="A404" s="2" t="s">
        <v>412</v>
      </c>
      <c r="B404" s="2">
        <v>0.998145997524261</v>
      </c>
      <c r="C404" s="2">
        <v>1.226290769409E-4</v>
      </c>
      <c r="D404" s="2">
        <v>5.259459139779E-4</v>
      </c>
      <c r="E404" s="2">
        <v>0.0430797114968299</v>
      </c>
      <c r="F404" s="5">
        <v>0.999472975730896</v>
      </c>
      <c r="G404" s="2">
        <v>0.0016856292495504</v>
      </c>
      <c r="H404" s="2">
        <v>0.0</v>
      </c>
      <c r="I404" s="2">
        <v>0.0</v>
      </c>
      <c r="J404" s="2">
        <v>0.0</v>
      </c>
      <c r="K404" s="2">
        <f t="shared" si="1"/>
        <v>1</v>
      </c>
      <c r="L404" s="4">
        <v>1.0</v>
      </c>
      <c r="M404" s="4"/>
    </row>
    <row r="405" ht="14.25" customHeight="1">
      <c r="A405" s="2" t="s">
        <v>413</v>
      </c>
      <c r="B405" s="2">
        <v>0.996062517166137</v>
      </c>
      <c r="C405" s="2">
        <v>3.519355086609E-4</v>
      </c>
      <c r="D405" s="2">
        <v>0.0018654374871402</v>
      </c>
      <c r="E405" s="2">
        <v>0.0243192799389362</v>
      </c>
      <c r="F405" s="5">
        <v>0.998715460300445</v>
      </c>
      <c r="G405" s="2">
        <v>0.0049151214770972</v>
      </c>
      <c r="H405" s="2">
        <v>0.0</v>
      </c>
      <c r="I405" s="2">
        <v>0.0</v>
      </c>
      <c r="J405" s="2">
        <v>0.0</v>
      </c>
      <c r="K405" s="2">
        <f t="shared" si="1"/>
        <v>1</v>
      </c>
      <c r="L405" s="4">
        <v>1.0</v>
      </c>
      <c r="M405" s="4"/>
    </row>
    <row r="406" ht="14.25" customHeight="1">
      <c r="A406" s="2" t="s">
        <v>414</v>
      </c>
      <c r="B406" s="2">
        <v>0.964847266674041</v>
      </c>
      <c r="C406" s="2">
        <v>9.573427960276E-4</v>
      </c>
      <c r="D406" s="2">
        <v>0.0069527705200016</v>
      </c>
      <c r="E406" s="2">
        <v>0.0254376363009214</v>
      </c>
      <c r="F406" s="5">
        <v>0.971227884292602</v>
      </c>
      <c r="G406" s="2">
        <v>0.0280568711459636</v>
      </c>
      <c r="H406" s="2">
        <v>0.0</v>
      </c>
      <c r="I406" s="2">
        <v>0.0</v>
      </c>
      <c r="J406" s="2">
        <v>0.0</v>
      </c>
      <c r="K406" s="2">
        <f t="shared" si="1"/>
        <v>1</v>
      </c>
      <c r="L406" s="4">
        <v>1.0</v>
      </c>
      <c r="M406" s="4"/>
    </row>
    <row r="407" ht="14.25" customHeight="1">
      <c r="A407" s="2" t="s">
        <v>415</v>
      </c>
      <c r="B407" s="2">
        <v>0.978206157684326</v>
      </c>
      <c r="C407" s="2">
        <v>7.572724716737E-4</v>
      </c>
      <c r="D407" s="2">
        <v>0.0035088162403553</v>
      </c>
      <c r="E407" s="2">
        <v>0.0131173431873321</v>
      </c>
      <c r="F407" s="5">
        <v>0.991753339767456</v>
      </c>
      <c r="G407" s="2">
        <v>0.0104848854243755</v>
      </c>
      <c r="H407" s="2">
        <v>0.0</v>
      </c>
      <c r="I407" s="2">
        <v>0.0</v>
      </c>
      <c r="J407" s="2">
        <v>0.0</v>
      </c>
      <c r="K407" s="2">
        <f t="shared" si="1"/>
        <v>1</v>
      </c>
      <c r="L407" s="4">
        <v>1.0</v>
      </c>
      <c r="M407" s="4"/>
    </row>
    <row r="408" ht="14.25" customHeight="1">
      <c r="A408" s="2" t="s">
        <v>416</v>
      </c>
      <c r="B408" s="2">
        <v>0.988313853740692</v>
      </c>
      <c r="C408" s="2">
        <v>0.0012247470440343</v>
      </c>
      <c r="D408" s="2">
        <v>0.0079727740958333</v>
      </c>
      <c r="E408" s="2">
        <v>0.0266624093055725</v>
      </c>
      <c r="F408" s="5">
        <v>0.996214509010314</v>
      </c>
      <c r="G408" s="2">
        <v>0.0144073199480772</v>
      </c>
      <c r="H408" s="2">
        <v>0.0</v>
      </c>
      <c r="I408" s="2">
        <v>0.0</v>
      </c>
      <c r="J408" s="2">
        <v>0.0</v>
      </c>
      <c r="K408" s="2">
        <f t="shared" si="1"/>
        <v>1</v>
      </c>
      <c r="L408" s="4">
        <v>1.0</v>
      </c>
      <c r="M408" s="4"/>
    </row>
    <row r="409" ht="14.25" customHeight="1">
      <c r="A409" s="2" t="s">
        <v>417</v>
      </c>
      <c r="B409" s="2">
        <v>0.946822643280029</v>
      </c>
      <c r="C409" s="2">
        <v>0.0018778257071971</v>
      </c>
      <c r="D409" s="2">
        <v>0.017294468358159</v>
      </c>
      <c r="E409" s="2">
        <v>0.0368282683193683</v>
      </c>
      <c r="F409" s="5">
        <v>0.970521748065948</v>
      </c>
      <c r="G409" s="2">
        <v>0.0386417172849178</v>
      </c>
      <c r="H409" s="2">
        <v>0.0</v>
      </c>
      <c r="I409" s="2">
        <v>0.0</v>
      </c>
      <c r="J409" s="2">
        <v>0.0</v>
      </c>
      <c r="K409" s="2">
        <f t="shared" si="1"/>
        <v>1</v>
      </c>
      <c r="L409" s="4">
        <v>1.0</v>
      </c>
      <c r="M409" s="4"/>
    </row>
    <row r="410" ht="14.25" customHeight="1">
      <c r="A410" s="2" t="s">
        <v>418</v>
      </c>
      <c r="B410" s="2">
        <v>0.242800921201705</v>
      </c>
      <c r="C410" s="2">
        <v>0.0017864115070551</v>
      </c>
      <c r="D410" s="2">
        <v>0.0165542941540479</v>
      </c>
      <c r="E410" s="2">
        <v>0.0447046421468257</v>
      </c>
      <c r="F410" s="5">
        <v>0.175580143928527</v>
      </c>
      <c r="G410" s="2">
        <v>0.0360550358891487</v>
      </c>
      <c r="H410" s="2">
        <v>0.0</v>
      </c>
      <c r="I410" s="2">
        <v>0.0</v>
      </c>
      <c r="J410" s="2">
        <v>0.0</v>
      </c>
      <c r="K410" s="2">
        <f t="shared" si="1"/>
        <v>0</v>
      </c>
      <c r="L410" s="4">
        <v>1.0</v>
      </c>
      <c r="M410" s="4"/>
    </row>
    <row r="411" ht="14.25" customHeight="1">
      <c r="A411" s="2" t="s">
        <v>419</v>
      </c>
      <c r="B411" s="2">
        <v>0.30295106768608</v>
      </c>
      <c r="C411" s="2">
        <v>8.995159296318E-4</v>
      </c>
      <c r="D411" s="2">
        <v>0.0153308967128396</v>
      </c>
      <c r="E411" s="2">
        <v>0.0248570013791322</v>
      </c>
      <c r="F411" s="5">
        <v>0.292004585266113</v>
      </c>
      <c r="G411" s="2">
        <v>0.010105057619512</v>
      </c>
      <c r="H411" s="2">
        <v>0.0</v>
      </c>
      <c r="I411" s="2">
        <v>0.0</v>
      </c>
      <c r="J411" s="2">
        <v>0.0</v>
      </c>
      <c r="K411" s="2">
        <f t="shared" si="1"/>
        <v>0</v>
      </c>
      <c r="L411" s="4">
        <v>1.0</v>
      </c>
      <c r="M411" s="4"/>
    </row>
    <row r="412" ht="14.25" customHeight="1">
      <c r="A412" s="2" t="s">
        <v>420</v>
      </c>
      <c r="B412" s="2">
        <v>0.94724553823471</v>
      </c>
      <c r="C412" s="2">
        <v>0.0017537659732624</v>
      </c>
      <c r="D412" s="2">
        <v>0.0309930443763732</v>
      </c>
      <c r="E412" s="2">
        <v>0.952158629894256</v>
      </c>
      <c r="F412" s="5">
        <v>0.154432922601699</v>
      </c>
      <c r="G412" s="2">
        <v>0.0121446643024683</v>
      </c>
      <c r="H412" s="2">
        <v>0.0</v>
      </c>
      <c r="I412" s="2">
        <v>0.0</v>
      </c>
      <c r="J412" s="2">
        <v>0.0</v>
      </c>
      <c r="K412" s="2">
        <f t="shared" si="1"/>
        <v>1</v>
      </c>
      <c r="L412" s="4">
        <v>1.0</v>
      </c>
      <c r="M412" s="4"/>
    </row>
    <row r="413" ht="14.25" customHeight="1">
      <c r="A413" s="2" t="s">
        <v>421</v>
      </c>
      <c r="B413" s="2">
        <v>0.749486804008483</v>
      </c>
      <c r="C413" s="2">
        <v>0.0014968508621677</v>
      </c>
      <c r="D413" s="2">
        <v>0.0227317046374082</v>
      </c>
      <c r="E413" s="2">
        <v>0.184189692139625</v>
      </c>
      <c r="F413" s="5">
        <v>0.715638160705566</v>
      </c>
      <c r="G413" s="2">
        <v>0.0118585061281919</v>
      </c>
      <c r="H413" s="2">
        <v>0.0</v>
      </c>
      <c r="I413" s="2">
        <v>0.0</v>
      </c>
      <c r="J413" s="2">
        <v>0.0</v>
      </c>
      <c r="K413" s="2">
        <f t="shared" si="1"/>
        <v>1</v>
      </c>
      <c r="L413" s="4">
        <v>1.0</v>
      </c>
      <c r="M413" s="4"/>
    </row>
    <row r="414" ht="14.25" customHeight="1">
      <c r="A414" s="2" t="s">
        <v>422</v>
      </c>
      <c r="B414" s="2">
        <v>0.0221669916063547</v>
      </c>
      <c r="C414" s="2">
        <v>5.332301370799E-4</v>
      </c>
      <c r="D414" s="2">
        <v>0.0014293594285845</v>
      </c>
      <c r="E414" s="2">
        <v>4.873802827205E-4</v>
      </c>
      <c r="F414" s="5">
        <v>0.0081712557002902</v>
      </c>
      <c r="G414" s="2">
        <v>0.0131280263885855</v>
      </c>
      <c r="H414" s="2">
        <v>0.0</v>
      </c>
      <c r="I414" s="2">
        <v>0.0</v>
      </c>
      <c r="J414" s="2">
        <v>0.0</v>
      </c>
      <c r="K414" s="2">
        <f t="shared" si="1"/>
        <v>0</v>
      </c>
      <c r="L414" s="4">
        <v>1.0</v>
      </c>
      <c r="M414" s="4"/>
    </row>
    <row r="415" ht="14.25" customHeight="1">
      <c r="A415" s="2" t="s">
        <v>423</v>
      </c>
      <c r="B415" s="2">
        <v>0.0108397174626588</v>
      </c>
      <c r="C415" s="2">
        <v>1.910498394863E-4</v>
      </c>
      <c r="D415" s="2">
        <v>8.127308683469E-4</v>
      </c>
      <c r="E415" s="2">
        <v>2.254838327644E-4</v>
      </c>
      <c r="F415" s="5">
        <v>0.0074871340766549</v>
      </c>
      <c r="G415" s="2">
        <v>0.0035080874804407</v>
      </c>
      <c r="H415" s="2">
        <v>0.0</v>
      </c>
      <c r="I415" s="2">
        <v>0.0</v>
      </c>
      <c r="J415" s="2">
        <v>0.0</v>
      </c>
      <c r="K415" s="2">
        <f t="shared" si="1"/>
        <v>0</v>
      </c>
      <c r="L415" s="4">
        <v>1.0</v>
      </c>
      <c r="M415" s="4"/>
    </row>
    <row r="416" ht="14.25" customHeight="1">
      <c r="A416" s="2" t="s">
        <v>424</v>
      </c>
      <c r="B416" s="2">
        <v>0.0047374498099088</v>
      </c>
      <c r="C416" s="2">
        <v>6.96486458764411E-5</v>
      </c>
      <c r="D416" s="2">
        <v>1.170814575743E-4</v>
      </c>
      <c r="E416" s="2">
        <v>3.78851041205052E-6</v>
      </c>
      <c r="F416" s="5">
        <v>0.0033131779637187</v>
      </c>
      <c r="G416" s="2">
        <v>0.00183193734847</v>
      </c>
      <c r="H416" s="2">
        <v>0.0</v>
      </c>
      <c r="I416" s="2">
        <v>0.0</v>
      </c>
      <c r="J416" s="2">
        <v>0.0</v>
      </c>
      <c r="K416" s="2">
        <f t="shared" si="1"/>
        <v>0</v>
      </c>
      <c r="L416" s="4">
        <v>1.0</v>
      </c>
      <c r="M416" s="4"/>
    </row>
    <row r="417" ht="14.25" customHeight="1">
      <c r="A417" s="2" t="s">
        <v>425</v>
      </c>
      <c r="B417" s="2">
        <v>0.0776324793696403</v>
      </c>
      <c r="C417" s="2">
        <v>2.778300840873E-4</v>
      </c>
      <c r="D417" s="2">
        <v>0.0015431179199367</v>
      </c>
      <c r="E417" s="2">
        <v>1.026898098643E-4</v>
      </c>
      <c r="F417" s="5">
        <v>0.0895561575889587</v>
      </c>
      <c r="G417" s="2">
        <v>0.0032811034470796</v>
      </c>
      <c r="H417" s="2">
        <v>0.0</v>
      </c>
      <c r="I417" s="2">
        <v>0.0</v>
      </c>
      <c r="J417" s="2">
        <v>0.0</v>
      </c>
      <c r="K417" s="2">
        <f t="shared" si="1"/>
        <v>0</v>
      </c>
      <c r="L417" s="4">
        <v>1.0</v>
      </c>
      <c r="M417" s="4"/>
    </row>
    <row r="418" ht="14.25" customHeight="1">
      <c r="A418" s="2" t="s">
        <v>426</v>
      </c>
      <c r="B418" s="2">
        <v>2.300537744304E-4</v>
      </c>
      <c r="C418" s="2">
        <v>2.19574508264486E-6</v>
      </c>
      <c r="D418" s="2">
        <v>2.25194671656936E-5</v>
      </c>
      <c r="E418" s="2">
        <v>4.27925925805539E-7</v>
      </c>
      <c r="F418" s="5">
        <v>4.00714561692439E-5</v>
      </c>
      <c r="G418" s="2">
        <v>2.668192901182E-4</v>
      </c>
      <c r="H418" s="2">
        <v>0.0</v>
      </c>
      <c r="I418" s="2">
        <v>0.0</v>
      </c>
      <c r="J418" s="2">
        <v>0.0</v>
      </c>
      <c r="K418" s="2">
        <f t="shared" si="1"/>
        <v>0</v>
      </c>
      <c r="L418" s="4">
        <v>1.0</v>
      </c>
      <c r="M418" s="4"/>
    </row>
    <row r="419" ht="14.25" customHeight="1">
      <c r="A419" s="2" t="s">
        <v>427</v>
      </c>
      <c r="B419" s="2">
        <v>0.0064190630801022</v>
      </c>
      <c r="C419" s="2">
        <v>3.57101125700864E-5</v>
      </c>
      <c r="D419" s="2">
        <v>5.432275356724E-4</v>
      </c>
      <c r="E419" s="2">
        <v>2.72331253654556E-5</v>
      </c>
      <c r="F419" s="5">
        <v>0.0037098214961588</v>
      </c>
      <c r="G419" s="2">
        <v>0.0028797073755413</v>
      </c>
      <c r="H419" s="2">
        <v>0.0</v>
      </c>
      <c r="I419" s="2">
        <v>0.0</v>
      </c>
      <c r="J419" s="2">
        <v>0.0</v>
      </c>
      <c r="K419" s="2">
        <f t="shared" si="1"/>
        <v>0</v>
      </c>
      <c r="L419" s="4">
        <v>1.0</v>
      </c>
      <c r="M419" s="4"/>
    </row>
    <row r="420" ht="14.25" customHeight="1">
      <c r="A420" s="2" t="s">
        <v>428</v>
      </c>
      <c r="B420" s="2">
        <v>0.0020780237391591</v>
      </c>
      <c r="C420" s="2">
        <v>1.92983879969688E-5</v>
      </c>
      <c r="D420" s="2">
        <v>1.747936476022E-4</v>
      </c>
      <c r="E420" s="2">
        <v>1.02289823189494E-5</v>
      </c>
      <c r="F420" s="5">
        <v>9.941401658579E-4</v>
      </c>
      <c r="G420" s="2">
        <v>0.0014521541306748</v>
      </c>
      <c r="H420" s="2">
        <v>0.0</v>
      </c>
      <c r="I420" s="2">
        <v>0.0</v>
      </c>
      <c r="J420" s="2">
        <v>0.0</v>
      </c>
      <c r="K420" s="2">
        <f t="shared" si="1"/>
        <v>0</v>
      </c>
      <c r="L420" s="4">
        <v>1.0</v>
      </c>
      <c r="M420" s="4"/>
    </row>
    <row r="421" ht="14.25" customHeight="1">
      <c r="A421" s="2" t="s">
        <v>429</v>
      </c>
      <c r="B421" s="2">
        <v>0.0106007242575287</v>
      </c>
      <c r="C421" s="2">
        <v>1.977772190002E-4</v>
      </c>
      <c r="D421" s="2">
        <v>8.738005417399E-4</v>
      </c>
      <c r="E421" s="2">
        <v>5.86795031267684E-5</v>
      </c>
      <c r="F421" s="5">
        <v>0.0045367986895143</v>
      </c>
      <c r="G421" s="2">
        <v>0.0072794682346284</v>
      </c>
      <c r="H421" s="2">
        <v>0.0</v>
      </c>
      <c r="I421" s="2">
        <v>0.0</v>
      </c>
      <c r="J421" s="2">
        <v>0.0</v>
      </c>
      <c r="K421" s="2">
        <f t="shared" si="1"/>
        <v>0</v>
      </c>
      <c r="L421" s="4">
        <v>1.0</v>
      </c>
      <c r="M421" s="4"/>
    </row>
    <row r="422" ht="14.25" customHeight="1">
      <c r="A422" s="2" t="s">
        <v>430</v>
      </c>
      <c r="B422" s="2">
        <v>0.0177221316844224</v>
      </c>
      <c r="C422" s="2">
        <v>0.0029126175213605</v>
      </c>
      <c r="D422" s="2">
        <v>0.0016546295955777</v>
      </c>
      <c r="E422" s="2">
        <v>7.31672189431265E-5</v>
      </c>
      <c r="F422" s="5">
        <v>0.005272788926959</v>
      </c>
      <c r="G422" s="2">
        <v>0.0189002510160207</v>
      </c>
      <c r="H422" s="2">
        <v>0.0</v>
      </c>
      <c r="I422" s="2">
        <v>0.0</v>
      </c>
      <c r="J422" s="2">
        <v>0.0</v>
      </c>
      <c r="K422" s="2">
        <f t="shared" si="1"/>
        <v>0</v>
      </c>
      <c r="L422" s="4">
        <v>1.0</v>
      </c>
      <c r="M422" s="4"/>
    </row>
    <row r="423" ht="14.25" customHeight="1">
      <c r="A423" s="2" t="s">
        <v>431</v>
      </c>
      <c r="B423" s="2">
        <v>2.354088355787E-4</v>
      </c>
      <c r="C423" s="2">
        <v>7.32275111658964E-6</v>
      </c>
      <c r="D423" s="2">
        <v>4.85411142392422E-8</v>
      </c>
      <c r="E423" s="2">
        <v>6.94162238801254E-9</v>
      </c>
      <c r="F423" s="5">
        <v>9.10181097424356E-6</v>
      </c>
      <c r="G423" s="2">
        <v>5.32177982677239E-5</v>
      </c>
      <c r="H423" s="2">
        <v>0.0</v>
      </c>
      <c r="I423" s="2">
        <v>0.0</v>
      </c>
      <c r="J423" s="2">
        <v>0.0</v>
      </c>
      <c r="K423" s="2">
        <f t="shared" si="1"/>
        <v>0</v>
      </c>
      <c r="L423" s="4">
        <v>1.0</v>
      </c>
      <c r="M423" s="4"/>
    </row>
    <row r="424" ht="14.25" customHeight="1">
      <c r="A424" s="2" t="s">
        <v>432</v>
      </c>
      <c r="B424" s="2">
        <v>9.57522479438921E-6</v>
      </c>
      <c r="C424" s="2">
        <v>9.20361298284433E-9</v>
      </c>
      <c r="D424" s="2">
        <v>1.02743076269007E-8</v>
      </c>
      <c r="E424" s="2">
        <v>4.06394473628779E-9</v>
      </c>
      <c r="F424" s="5">
        <v>1.81276675448316E-6</v>
      </c>
      <c r="G424" s="2">
        <v>1.11607077997177E-5</v>
      </c>
      <c r="H424" s="2">
        <v>0.0</v>
      </c>
      <c r="I424" s="2">
        <v>0.0</v>
      </c>
      <c r="J424" s="2">
        <v>0.0</v>
      </c>
      <c r="K424" s="2">
        <f t="shared" si="1"/>
        <v>0</v>
      </c>
      <c r="L424" s="4">
        <v>1.0</v>
      </c>
      <c r="M424" s="4"/>
    </row>
    <row r="425" ht="14.25" customHeight="1">
      <c r="A425" s="2" t="s">
        <v>433</v>
      </c>
      <c r="B425" s="2">
        <v>2.65278267761459E-5</v>
      </c>
      <c r="C425" s="2">
        <v>6.2719246463061E-10</v>
      </c>
      <c r="D425" s="2">
        <v>1.71584687791437E-7</v>
      </c>
      <c r="E425" s="2">
        <v>2.28862511164607E-8</v>
      </c>
      <c r="F425" s="5">
        <v>1.24536099974648E-5</v>
      </c>
      <c r="G425" s="2">
        <v>4.53186767117586E-5</v>
      </c>
      <c r="H425" s="2">
        <v>0.0</v>
      </c>
      <c r="I425" s="2">
        <v>0.0</v>
      </c>
      <c r="J425" s="2">
        <v>0.0</v>
      </c>
      <c r="K425" s="2">
        <f t="shared" si="1"/>
        <v>0</v>
      </c>
      <c r="L425" s="4">
        <v>1.0</v>
      </c>
      <c r="M425" s="4"/>
    </row>
    <row r="426" ht="14.25" customHeight="1">
      <c r="A426" s="2" t="s">
        <v>434</v>
      </c>
      <c r="B426" s="2">
        <v>0.525134921073913</v>
      </c>
      <c r="C426" s="2">
        <v>3.436431579757E-4</v>
      </c>
      <c r="D426" s="2">
        <v>0.0030550023075193</v>
      </c>
      <c r="E426" s="2">
        <v>0.0066841193474829</v>
      </c>
      <c r="F426" s="5">
        <v>0.661837816238403</v>
      </c>
      <c r="G426" s="2">
        <v>0.0083562284708023</v>
      </c>
      <c r="H426" s="2">
        <v>0.0</v>
      </c>
      <c r="I426" s="2">
        <v>0.0</v>
      </c>
      <c r="J426" s="2">
        <v>0.0</v>
      </c>
      <c r="K426" s="2">
        <f t="shared" si="1"/>
        <v>1</v>
      </c>
      <c r="L426" s="4">
        <v>1.0</v>
      </c>
      <c r="M426" s="4"/>
    </row>
    <row r="427" ht="14.25" customHeight="1">
      <c r="A427" s="2" t="s">
        <v>435</v>
      </c>
      <c r="B427" s="2">
        <v>0.326073765754699</v>
      </c>
      <c r="C427" s="2">
        <v>1.03878279333E-4</v>
      </c>
      <c r="D427" s="2">
        <v>4.684198647737E-4</v>
      </c>
      <c r="E427" s="2">
        <v>0.0019070276757702</v>
      </c>
      <c r="F427" s="5">
        <v>0.531659483909606</v>
      </c>
      <c r="G427" s="2">
        <v>0.0035476898774504</v>
      </c>
      <c r="H427" s="2">
        <v>0.0</v>
      </c>
      <c r="I427" s="2">
        <v>0.0</v>
      </c>
      <c r="J427" s="2">
        <v>0.0</v>
      </c>
      <c r="K427" s="2">
        <f t="shared" si="1"/>
        <v>0</v>
      </c>
      <c r="L427" s="4">
        <v>1.0</v>
      </c>
      <c r="M427" s="4"/>
    </row>
    <row r="428" ht="14.25" customHeight="1">
      <c r="A428" s="2" t="s">
        <v>436</v>
      </c>
      <c r="B428" s="2">
        <v>0.0594618804752826</v>
      </c>
      <c r="C428" s="2">
        <v>8.36513718240894E-5</v>
      </c>
      <c r="D428" s="2">
        <v>8.507873280905E-4</v>
      </c>
      <c r="E428" s="2">
        <v>6.321929395198E-4</v>
      </c>
      <c r="F428" s="5">
        <v>0.122424371540546</v>
      </c>
      <c r="G428" s="2">
        <v>0.004243619274348</v>
      </c>
      <c r="H428" s="2">
        <v>0.0</v>
      </c>
      <c r="I428" s="2">
        <v>0.0</v>
      </c>
      <c r="J428" s="2">
        <v>0.0</v>
      </c>
      <c r="K428" s="2">
        <f t="shared" si="1"/>
        <v>0</v>
      </c>
      <c r="L428" s="4">
        <v>1.0</v>
      </c>
      <c r="M428" s="4"/>
    </row>
    <row r="429" ht="14.25" customHeight="1">
      <c r="A429" s="2" t="s">
        <v>437</v>
      </c>
      <c r="B429" s="2">
        <v>0.0816952586174011</v>
      </c>
      <c r="C429" s="2">
        <v>2.832105092238E-4</v>
      </c>
      <c r="D429" s="2">
        <v>0.00186170975212</v>
      </c>
      <c r="E429" s="2">
        <v>0.0128747960552573</v>
      </c>
      <c r="F429" s="5">
        <v>0.0950854569673538</v>
      </c>
      <c r="G429" s="2">
        <v>0.0081182131543755</v>
      </c>
      <c r="H429" s="2">
        <v>0.0</v>
      </c>
      <c r="I429" s="2">
        <v>0.0</v>
      </c>
      <c r="J429" s="2">
        <v>0.0</v>
      </c>
      <c r="K429" s="2">
        <f t="shared" si="1"/>
        <v>0</v>
      </c>
      <c r="L429" s="4">
        <v>1.0</v>
      </c>
      <c r="M429" s="4"/>
    </row>
    <row r="430" ht="14.25" customHeight="1">
      <c r="A430" s="2" t="s">
        <v>438</v>
      </c>
      <c r="B430" s="2">
        <v>0.172712206840515</v>
      </c>
      <c r="C430" s="2">
        <v>2.42122929194E-4</v>
      </c>
      <c r="D430" s="2">
        <v>0.0017218554858118</v>
      </c>
      <c r="E430" s="2">
        <v>0.0073841456323862</v>
      </c>
      <c r="F430" s="5">
        <v>0.233080610632896</v>
      </c>
      <c r="G430" s="2">
        <v>0.0073962341994047</v>
      </c>
      <c r="H430" s="2">
        <v>0.0</v>
      </c>
      <c r="I430" s="2">
        <v>0.0</v>
      </c>
      <c r="J430" s="2">
        <v>0.0</v>
      </c>
      <c r="K430" s="2">
        <f t="shared" si="1"/>
        <v>0</v>
      </c>
      <c r="L430" s="4">
        <v>1.0</v>
      </c>
      <c r="M430" s="4"/>
    </row>
    <row r="431" ht="14.25" customHeight="1">
      <c r="A431" s="2" t="s">
        <v>439</v>
      </c>
      <c r="B431" s="2">
        <v>0.516981244087219</v>
      </c>
      <c r="C431" s="2">
        <v>2.536228857934E-4</v>
      </c>
      <c r="D431" s="2">
        <v>0.0020558945834636</v>
      </c>
      <c r="E431" s="2">
        <v>0.0085141761228442</v>
      </c>
      <c r="F431" s="5">
        <v>0.57360565662384</v>
      </c>
      <c r="G431" s="2">
        <v>0.0081810001283884</v>
      </c>
      <c r="H431" s="2">
        <v>0.0</v>
      </c>
      <c r="I431" s="2">
        <v>0.0</v>
      </c>
      <c r="J431" s="2">
        <v>0.0</v>
      </c>
      <c r="K431" s="2">
        <f t="shared" si="1"/>
        <v>1</v>
      </c>
      <c r="L431" s="4">
        <v>1.0</v>
      </c>
      <c r="M431" s="4"/>
    </row>
    <row r="432" ht="14.25" customHeight="1">
      <c r="A432" s="2" t="s">
        <v>440</v>
      </c>
      <c r="B432" s="2">
        <v>0.738944590091705</v>
      </c>
      <c r="C432" s="2">
        <v>5.935126100666E-4</v>
      </c>
      <c r="D432" s="2">
        <v>0.0026466704439371</v>
      </c>
      <c r="E432" s="2">
        <v>0.0099039217457175</v>
      </c>
      <c r="F432" s="5">
        <v>0.80692708492279</v>
      </c>
      <c r="G432" s="2">
        <v>0.0108723957091569</v>
      </c>
      <c r="H432" s="2">
        <v>0.0</v>
      </c>
      <c r="I432" s="2">
        <v>0.0</v>
      </c>
      <c r="J432" s="2">
        <v>0.0</v>
      </c>
      <c r="K432" s="2">
        <f t="shared" si="1"/>
        <v>1</v>
      </c>
      <c r="L432" s="4">
        <v>1.0</v>
      </c>
      <c r="M432" s="4"/>
    </row>
    <row r="433" ht="14.25" customHeight="1">
      <c r="A433" s="2" t="s">
        <v>441</v>
      </c>
      <c r="B433" s="2">
        <v>0.905525386333465</v>
      </c>
      <c r="C433" s="2">
        <v>3.766510053537E-4</v>
      </c>
      <c r="D433" s="2">
        <v>0.0030101060401648</v>
      </c>
      <c r="E433" s="2">
        <v>0.0421648062765598</v>
      </c>
      <c r="F433" s="5">
        <v>0.937405228614807</v>
      </c>
      <c r="G433" s="2">
        <v>0.0119115822017192</v>
      </c>
      <c r="H433" s="2">
        <v>0.0</v>
      </c>
      <c r="I433" s="2">
        <v>0.0</v>
      </c>
      <c r="J433" s="2">
        <v>0.0</v>
      </c>
      <c r="K433" s="2">
        <f t="shared" si="1"/>
        <v>1</v>
      </c>
      <c r="L433" s="4">
        <v>1.0</v>
      </c>
      <c r="M433" s="4"/>
    </row>
    <row r="434" ht="14.25" customHeight="1">
      <c r="A434" s="2" t="s">
        <v>442</v>
      </c>
      <c r="B434" s="2">
        <v>0.95542562007904</v>
      </c>
      <c r="C434" s="2">
        <v>4.295019316487E-4</v>
      </c>
      <c r="D434" s="2">
        <v>0.005162360612303</v>
      </c>
      <c r="E434" s="2">
        <v>0.172161281108856</v>
      </c>
      <c r="F434" s="5">
        <v>0.967601478099823</v>
      </c>
      <c r="G434" s="2">
        <v>0.0081647736951708</v>
      </c>
      <c r="H434" s="2">
        <v>0.0</v>
      </c>
      <c r="I434" s="2">
        <v>0.0</v>
      </c>
      <c r="J434" s="2">
        <v>0.0</v>
      </c>
      <c r="K434" s="2">
        <f t="shared" si="1"/>
        <v>1</v>
      </c>
      <c r="L434" s="4">
        <v>1.0</v>
      </c>
      <c r="M434" s="4"/>
    </row>
    <row r="435" ht="14.25" customHeight="1">
      <c r="A435" s="2" t="s">
        <v>443</v>
      </c>
      <c r="B435" s="2">
        <v>0.951895594596862</v>
      </c>
      <c r="C435" s="2">
        <v>8.906827424652E-4</v>
      </c>
      <c r="D435" s="2">
        <v>0.0095837553963065</v>
      </c>
      <c r="E435" s="2">
        <v>0.423178493976593</v>
      </c>
      <c r="F435" s="5">
        <v>0.93528151512146</v>
      </c>
      <c r="G435" s="2">
        <v>0.0110171604901552</v>
      </c>
      <c r="H435" s="2">
        <v>0.0</v>
      </c>
      <c r="I435" s="2">
        <v>0.0</v>
      </c>
      <c r="J435" s="2">
        <v>0.0</v>
      </c>
      <c r="K435" s="2">
        <f t="shared" si="1"/>
        <v>1</v>
      </c>
      <c r="L435" s="4">
        <v>1.0</v>
      </c>
      <c r="M435" s="4"/>
    </row>
    <row r="436" ht="14.25" customHeight="1">
      <c r="A436" s="2" t="s">
        <v>444</v>
      </c>
      <c r="B436" s="2">
        <v>0.947512984275818</v>
      </c>
      <c r="C436" s="2">
        <v>3.367347526364E-4</v>
      </c>
      <c r="D436" s="2">
        <v>0.0019951369613409</v>
      </c>
      <c r="E436" s="2">
        <v>0.0375329367816448</v>
      </c>
      <c r="F436" s="5">
        <v>0.971157014369964</v>
      </c>
      <c r="G436" s="2">
        <v>0.0068276873789727</v>
      </c>
      <c r="H436" s="2">
        <v>0.0</v>
      </c>
      <c r="I436" s="2">
        <v>0.0</v>
      </c>
      <c r="J436" s="2">
        <v>0.0</v>
      </c>
      <c r="K436" s="2">
        <f t="shared" si="1"/>
        <v>1</v>
      </c>
      <c r="L436" s="4">
        <v>1.0</v>
      </c>
      <c r="M436" s="4"/>
    </row>
    <row r="437" ht="14.25" customHeight="1">
      <c r="A437" s="2" t="s">
        <v>445</v>
      </c>
      <c r="B437" s="2">
        <v>0.938288033008575</v>
      </c>
      <c r="C437" s="2">
        <v>4.278380947653E-4</v>
      </c>
      <c r="D437" s="2">
        <v>0.0042708148248493</v>
      </c>
      <c r="E437" s="2">
        <v>0.0222280919551849</v>
      </c>
      <c r="F437" s="5">
        <v>0.958074450492858</v>
      </c>
      <c r="G437" s="2">
        <v>0.009582876227796</v>
      </c>
      <c r="H437" s="2">
        <v>0.0</v>
      </c>
      <c r="I437" s="2">
        <v>0.0</v>
      </c>
      <c r="J437" s="2">
        <v>0.0</v>
      </c>
      <c r="K437" s="2">
        <f t="shared" si="1"/>
        <v>1</v>
      </c>
      <c r="L437" s="4">
        <v>1.0</v>
      </c>
      <c r="M437" s="4"/>
    </row>
    <row r="438" ht="14.25" customHeight="1">
      <c r="A438" s="2" t="s">
        <v>446</v>
      </c>
      <c r="B438" s="2">
        <v>0.911598622798919</v>
      </c>
      <c r="C438" s="2">
        <v>3.850265929941E-4</v>
      </c>
      <c r="D438" s="2">
        <v>0.0040046689100563</v>
      </c>
      <c r="E438" s="2">
        <v>0.0244550909847021</v>
      </c>
      <c r="F438" s="5">
        <v>0.938794791698455</v>
      </c>
      <c r="G438" s="2">
        <v>0.0112464968115091</v>
      </c>
      <c r="H438" s="2">
        <v>0.0</v>
      </c>
      <c r="I438" s="2">
        <v>0.0</v>
      </c>
      <c r="J438" s="2">
        <v>0.0</v>
      </c>
      <c r="K438" s="2">
        <f t="shared" si="1"/>
        <v>1</v>
      </c>
      <c r="L438" s="4">
        <v>1.0</v>
      </c>
      <c r="M438" s="4"/>
    </row>
    <row r="439" ht="14.25" customHeight="1">
      <c r="A439" s="2" t="s">
        <v>447</v>
      </c>
      <c r="B439" s="2">
        <v>0.575164794921875</v>
      </c>
      <c r="C439" s="2">
        <v>8.173133828677E-4</v>
      </c>
      <c r="D439" s="2">
        <v>0.0120448106899857</v>
      </c>
      <c r="E439" s="2">
        <v>0.0425748042762279</v>
      </c>
      <c r="F439" s="5">
        <v>0.600151777267456</v>
      </c>
      <c r="G439" s="2">
        <v>0.0238384120166301</v>
      </c>
      <c r="H439" s="2">
        <v>0.0</v>
      </c>
      <c r="I439" s="2">
        <v>0.0</v>
      </c>
      <c r="J439" s="2">
        <v>0.0</v>
      </c>
      <c r="K439" s="2">
        <f t="shared" si="1"/>
        <v>1</v>
      </c>
      <c r="L439" s="4">
        <v>1.0</v>
      </c>
      <c r="M439" s="4"/>
    </row>
    <row r="440" ht="14.25" customHeight="1">
      <c r="A440" s="2" t="s">
        <v>448</v>
      </c>
      <c r="B440" s="2">
        <v>0.658948183059692</v>
      </c>
      <c r="C440" s="2">
        <v>6.486490019597E-4</v>
      </c>
      <c r="D440" s="2">
        <v>0.0052435533143579</v>
      </c>
      <c r="E440" s="2">
        <v>0.0144360847771167</v>
      </c>
      <c r="F440" s="5">
        <v>0.652238249778747</v>
      </c>
      <c r="G440" s="2">
        <v>0.0202177632600069</v>
      </c>
      <c r="H440" s="2">
        <v>0.0</v>
      </c>
      <c r="I440" s="2">
        <v>0.0</v>
      </c>
      <c r="J440" s="2">
        <v>0.0</v>
      </c>
      <c r="K440" s="2">
        <f t="shared" si="1"/>
        <v>1</v>
      </c>
      <c r="L440" s="4">
        <v>1.0</v>
      </c>
      <c r="M440" s="4"/>
    </row>
    <row r="441" ht="14.25" customHeight="1">
      <c r="A441" s="2" t="s">
        <v>449</v>
      </c>
      <c r="B441" s="2">
        <v>0.836279988288879</v>
      </c>
      <c r="C441" s="2">
        <v>0.001687056501396</v>
      </c>
      <c r="D441" s="2">
        <v>0.0080340122804045</v>
      </c>
      <c r="E441" s="2">
        <v>0.0236753318458795</v>
      </c>
      <c r="F441" s="5">
        <v>0.880377113819122</v>
      </c>
      <c r="G441" s="2">
        <v>0.0257103201001882</v>
      </c>
      <c r="H441" s="2">
        <v>0.0</v>
      </c>
      <c r="I441" s="2">
        <v>0.0</v>
      </c>
      <c r="J441" s="2">
        <v>0.0</v>
      </c>
      <c r="K441" s="2">
        <f t="shared" si="1"/>
        <v>1</v>
      </c>
      <c r="L441" s="4">
        <v>1.0</v>
      </c>
      <c r="M441" s="4"/>
    </row>
    <row r="442" ht="14.25" customHeight="1">
      <c r="A442" s="2" t="s">
        <v>450</v>
      </c>
      <c r="B442" s="2">
        <v>0.825831770896911</v>
      </c>
      <c r="C442" s="2">
        <v>0.0015552478143945</v>
      </c>
      <c r="D442" s="2">
        <v>0.0111226737499237</v>
      </c>
      <c r="E442" s="2">
        <v>0.0181269291788339</v>
      </c>
      <c r="F442" s="5">
        <v>0.826846718788147</v>
      </c>
      <c r="G442" s="2">
        <v>0.0519824773073196</v>
      </c>
      <c r="H442" s="2">
        <v>0.0</v>
      </c>
      <c r="I442" s="2">
        <v>0.0</v>
      </c>
      <c r="J442" s="2">
        <v>0.0</v>
      </c>
      <c r="K442" s="2">
        <f t="shared" si="1"/>
        <v>1</v>
      </c>
      <c r="L442" s="4">
        <v>1.0</v>
      </c>
      <c r="M442" s="4"/>
    </row>
    <row r="443" ht="14.25" customHeight="1">
      <c r="A443" s="2" t="s">
        <v>451</v>
      </c>
      <c r="B443" s="2">
        <v>0.649403750896453</v>
      </c>
      <c r="C443" s="2">
        <v>0.0039578597061336</v>
      </c>
      <c r="D443" s="2">
        <v>0.0269255731254816</v>
      </c>
      <c r="E443" s="2">
        <v>0.0539937578141689</v>
      </c>
      <c r="F443" s="5">
        <v>0.70826506614685</v>
      </c>
      <c r="G443" s="2">
        <v>0.0461190789937973</v>
      </c>
      <c r="H443" s="2">
        <v>0.0</v>
      </c>
      <c r="I443" s="2">
        <v>0.0</v>
      </c>
      <c r="J443" s="2">
        <v>0.0</v>
      </c>
      <c r="K443" s="2">
        <f t="shared" si="1"/>
        <v>1</v>
      </c>
      <c r="L443" s="4">
        <v>1.0</v>
      </c>
      <c r="M443" s="4"/>
    </row>
    <row r="444" ht="14.25" customHeight="1">
      <c r="A444" s="2" t="s">
        <v>452</v>
      </c>
      <c r="B444" s="2">
        <v>0.347001582384109</v>
      </c>
      <c r="C444" s="2">
        <v>0.0045601441524922</v>
      </c>
      <c r="D444" s="2">
        <v>0.11201699078083</v>
      </c>
      <c r="E444" s="2">
        <v>0.0289427861571311</v>
      </c>
      <c r="F444" s="5">
        <v>0.271362215280532</v>
      </c>
      <c r="G444" s="2">
        <v>0.0771810188889503</v>
      </c>
      <c r="H444" s="2">
        <v>0.0</v>
      </c>
      <c r="I444" s="2">
        <v>0.0</v>
      </c>
      <c r="J444" s="2">
        <v>0.0</v>
      </c>
      <c r="K444" s="2">
        <f t="shared" si="1"/>
        <v>0</v>
      </c>
      <c r="L444" s="4">
        <v>1.0</v>
      </c>
      <c r="M444" s="4"/>
    </row>
    <row r="445" ht="14.25" customHeight="1">
      <c r="A445" s="2" t="s">
        <v>453</v>
      </c>
      <c r="B445" s="2">
        <v>0.435638606548309</v>
      </c>
      <c r="C445" s="2">
        <v>0.0028161832597106</v>
      </c>
      <c r="D445" s="2">
        <v>0.070730835199356</v>
      </c>
      <c r="E445" s="2">
        <v>0.328998893499374</v>
      </c>
      <c r="F445" s="5">
        <v>0.0771432444453239</v>
      </c>
      <c r="G445" s="2">
        <v>0.0384961664676666</v>
      </c>
      <c r="H445" s="2">
        <v>0.0</v>
      </c>
      <c r="I445" s="2">
        <v>0.0</v>
      </c>
      <c r="J445" s="2">
        <v>0.0</v>
      </c>
      <c r="K445" s="2">
        <f t="shared" si="1"/>
        <v>0</v>
      </c>
      <c r="L445" s="4">
        <v>1.0</v>
      </c>
      <c r="M445" s="4"/>
    </row>
    <row r="446" ht="14.25" customHeight="1">
      <c r="A446" s="2" t="s">
        <v>454</v>
      </c>
      <c r="B446" s="2">
        <v>0.783193051815033</v>
      </c>
      <c r="C446" s="2">
        <v>0.0046785706654191</v>
      </c>
      <c r="D446" s="2">
        <v>0.168976560235023</v>
      </c>
      <c r="E446" s="2">
        <v>0.726122617721557</v>
      </c>
      <c r="F446" s="5">
        <v>0.189925283193588</v>
      </c>
      <c r="G446" s="2">
        <v>0.0645896941423416</v>
      </c>
      <c r="H446" s="2">
        <v>0.0</v>
      </c>
      <c r="I446" s="2">
        <v>0.0</v>
      </c>
      <c r="J446" s="2">
        <v>0.0</v>
      </c>
      <c r="K446" s="2">
        <f t="shared" si="1"/>
        <v>1</v>
      </c>
      <c r="L446" s="4">
        <v>1.0</v>
      </c>
      <c r="M446" s="4"/>
    </row>
    <row r="447" ht="14.25" customHeight="1">
      <c r="A447" s="2" t="s">
        <v>455</v>
      </c>
      <c r="B447" s="2">
        <v>0.554981112480163</v>
      </c>
      <c r="C447" s="2">
        <v>0.0021789486054331</v>
      </c>
      <c r="D447" s="2">
        <v>0.0289818178862333</v>
      </c>
      <c r="E447" s="2">
        <v>0.595710515975952</v>
      </c>
      <c r="F447" s="5">
        <v>0.0499552711844444</v>
      </c>
      <c r="G447" s="2">
        <v>0.0422529876232147</v>
      </c>
      <c r="H447" s="2">
        <v>0.0</v>
      </c>
      <c r="I447" s="2">
        <v>0.0</v>
      </c>
      <c r="J447" s="2">
        <v>0.0</v>
      </c>
      <c r="K447" s="2">
        <f t="shared" si="1"/>
        <v>1</v>
      </c>
      <c r="L447" s="4">
        <v>1.0</v>
      </c>
      <c r="M447" s="4"/>
    </row>
    <row r="448" ht="14.25" customHeight="1">
      <c r="A448" s="2" t="s">
        <v>456</v>
      </c>
      <c r="B448" s="2">
        <v>0.102123148739337</v>
      </c>
      <c r="C448" s="2">
        <v>0.0022787055931985</v>
      </c>
      <c r="D448" s="2">
        <v>0.0167494211345911</v>
      </c>
      <c r="E448" s="2">
        <v>0.0100797144696116</v>
      </c>
      <c r="F448" s="5">
        <v>0.0365809462964534</v>
      </c>
      <c r="G448" s="2">
        <v>0.0578364618122577</v>
      </c>
      <c r="H448" s="2">
        <v>0.0</v>
      </c>
      <c r="I448" s="2">
        <v>0.0</v>
      </c>
      <c r="J448" s="2">
        <v>0.0</v>
      </c>
      <c r="K448" s="2">
        <f t="shared" si="1"/>
        <v>0</v>
      </c>
      <c r="L448" s="4">
        <v>1.0</v>
      </c>
      <c r="M448" s="4"/>
    </row>
    <row r="449" ht="14.25" customHeight="1">
      <c r="A449" s="2" t="s">
        <v>457</v>
      </c>
      <c r="B449" s="2">
        <v>0.147848442196846</v>
      </c>
      <c r="C449" s="2">
        <v>0.0011817219201475</v>
      </c>
      <c r="D449" s="2">
        <v>0.0238019786775112</v>
      </c>
      <c r="E449" s="2">
        <v>0.013600411824882</v>
      </c>
      <c r="F449" s="5">
        <v>0.136931240558624</v>
      </c>
      <c r="G449" s="2">
        <v>0.0256852246820926</v>
      </c>
      <c r="H449" s="2">
        <v>0.0</v>
      </c>
      <c r="I449" s="2">
        <v>0.0</v>
      </c>
      <c r="J449" s="2">
        <v>0.0</v>
      </c>
      <c r="K449" s="2">
        <f t="shared" si="1"/>
        <v>0</v>
      </c>
      <c r="L449" s="4">
        <v>1.0</v>
      </c>
      <c r="M449" s="4"/>
    </row>
    <row r="450" ht="14.25" customHeight="1">
      <c r="A450" s="2" t="s">
        <v>458</v>
      </c>
      <c r="B450" s="2">
        <v>0.187397807836532</v>
      </c>
      <c r="C450" s="2">
        <v>0.0031778563279658</v>
      </c>
      <c r="D450" s="2">
        <v>0.0125607587397098</v>
      </c>
      <c r="E450" s="2">
        <v>0.0079036010429263</v>
      </c>
      <c r="F450" s="5">
        <v>0.050086636096239</v>
      </c>
      <c r="G450" s="2">
        <v>0.11722108721733</v>
      </c>
      <c r="H450" s="2">
        <v>0.0</v>
      </c>
      <c r="I450" s="2">
        <v>0.0</v>
      </c>
      <c r="J450" s="2">
        <v>0.0</v>
      </c>
      <c r="K450" s="2">
        <f t="shared" si="1"/>
        <v>0</v>
      </c>
      <c r="L450" s="4">
        <v>1.0</v>
      </c>
      <c r="M450" s="4"/>
    </row>
    <row r="451" ht="14.25" customHeight="1">
      <c r="A451" s="2" t="s">
        <v>459</v>
      </c>
      <c r="B451" s="2">
        <v>0.072022296488285</v>
      </c>
      <c r="C451" s="2">
        <v>8.355805184692E-4</v>
      </c>
      <c r="D451" s="2">
        <v>0.0031561807263642</v>
      </c>
      <c r="E451" s="2">
        <v>0.0016652268823236</v>
      </c>
      <c r="F451" s="5">
        <v>0.0133281499147415</v>
      </c>
      <c r="G451" s="2">
        <v>0.055384524166584</v>
      </c>
      <c r="H451" s="2">
        <v>0.0</v>
      </c>
      <c r="I451" s="2">
        <v>0.0</v>
      </c>
      <c r="J451" s="2">
        <v>0.0</v>
      </c>
      <c r="K451" s="2">
        <f t="shared" si="1"/>
        <v>0</v>
      </c>
      <c r="L451" s="4">
        <v>1.0</v>
      </c>
      <c r="M451" s="4"/>
    </row>
    <row r="452" ht="14.25" customHeight="1">
      <c r="A452" s="2" t="s">
        <v>460</v>
      </c>
      <c r="B452" s="2">
        <v>0.286608576774597</v>
      </c>
      <c r="C452" s="2">
        <v>0.0012383485445752</v>
      </c>
      <c r="D452" s="2">
        <v>0.0181297324597835</v>
      </c>
      <c r="E452" s="2">
        <v>0.0085669085383415</v>
      </c>
      <c r="F452" s="5">
        <v>0.180993720889091</v>
      </c>
      <c r="G452" s="2">
        <v>0.0487060211598873</v>
      </c>
      <c r="H452" s="2">
        <v>0.0</v>
      </c>
      <c r="I452" s="2">
        <v>0.0</v>
      </c>
      <c r="J452" s="2">
        <v>0.0</v>
      </c>
      <c r="K452" s="2">
        <f t="shared" si="1"/>
        <v>0</v>
      </c>
      <c r="L452" s="4">
        <v>1.0</v>
      </c>
      <c r="M452" s="4"/>
    </row>
    <row r="453" ht="14.25" customHeight="1">
      <c r="A453" s="2" t="s">
        <v>461</v>
      </c>
      <c r="B453" s="2">
        <v>0.0988706573843956</v>
      </c>
      <c r="C453" s="2">
        <v>2.37695116084E-4</v>
      </c>
      <c r="D453" s="2">
        <v>0.0054627964273095</v>
      </c>
      <c r="E453" s="2">
        <v>0.0038236482068896</v>
      </c>
      <c r="F453" s="5">
        <v>0.075738713145256</v>
      </c>
      <c r="G453" s="2">
        <v>0.012055080384016</v>
      </c>
      <c r="H453" s="2">
        <v>0.0</v>
      </c>
      <c r="I453" s="2">
        <v>0.0</v>
      </c>
      <c r="J453" s="2">
        <v>0.0</v>
      </c>
      <c r="K453" s="2">
        <f t="shared" si="1"/>
        <v>0</v>
      </c>
      <c r="L453" s="4">
        <v>1.0</v>
      </c>
      <c r="M453" s="4"/>
    </row>
    <row r="454" ht="14.25" customHeight="1">
      <c r="A454" s="2" t="s">
        <v>462</v>
      </c>
      <c r="B454" s="2">
        <v>0.0248981118202209</v>
      </c>
      <c r="C454" s="2">
        <v>6.0139165725559E-5</v>
      </c>
      <c r="D454" s="2">
        <v>0.001723286230117</v>
      </c>
      <c r="E454" s="2">
        <v>6.403903244063E-4</v>
      </c>
      <c r="F454" s="5">
        <v>0.0138980904594063</v>
      </c>
      <c r="G454" s="2">
        <v>0.0070388354361057</v>
      </c>
      <c r="H454" s="2">
        <v>0.0</v>
      </c>
      <c r="I454" s="2">
        <v>0.0</v>
      </c>
      <c r="J454" s="2">
        <v>0.0</v>
      </c>
      <c r="K454" s="2">
        <f t="shared" si="1"/>
        <v>0</v>
      </c>
      <c r="L454" s="4">
        <v>1.0</v>
      </c>
      <c r="M454" s="4"/>
    </row>
    <row r="455" ht="14.25" customHeight="1">
      <c r="A455" s="2" t="s">
        <v>463</v>
      </c>
      <c r="B455" s="2">
        <v>0.110897950828075</v>
      </c>
      <c r="C455" s="2">
        <v>5.441886023618E-4</v>
      </c>
      <c r="D455" s="2">
        <v>0.010794018395245</v>
      </c>
      <c r="E455" s="2">
        <v>0.0027712804730981</v>
      </c>
      <c r="F455" s="5">
        <v>0.0998130291700363</v>
      </c>
      <c r="G455" s="2">
        <v>0.0151044391095638</v>
      </c>
      <c r="H455" s="2">
        <v>0.0</v>
      </c>
      <c r="I455" s="2">
        <v>0.0</v>
      </c>
      <c r="J455" s="2">
        <v>0.0</v>
      </c>
      <c r="K455" s="2">
        <f t="shared" si="1"/>
        <v>0</v>
      </c>
      <c r="L455" s="4">
        <v>1.0</v>
      </c>
      <c r="M455" s="4"/>
    </row>
    <row r="456" ht="14.25" customHeight="1">
      <c r="A456" s="2" t="s">
        <v>464</v>
      </c>
      <c r="B456" s="2">
        <v>0.158402264118194</v>
      </c>
      <c r="C456" s="2">
        <v>6.599772023037E-4</v>
      </c>
      <c r="D456" s="2">
        <v>0.0290404632687568</v>
      </c>
      <c r="E456" s="2">
        <v>0.0099241081625223</v>
      </c>
      <c r="F456" s="5">
        <v>0.123236276209354</v>
      </c>
      <c r="G456" s="2">
        <v>0.0217316970229148</v>
      </c>
      <c r="H456" s="2">
        <v>0.0</v>
      </c>
      <c r="I456" s="2">
        <v>0.0</v>
      </c>
      <c r="J456" s="2">
        <v>0.0</v>
      </c>
      <c r="K456" s="2">
        <f t="shared" si="1"/>
        <v>0</v>
      </c>
      <c r="L456" s="4">
        <v>1.0</v>
      </c>
      <c r="M456" s="4"/>
    </row>
    <row r="457" ht="14.25" customHeight="1">
      <c r="A457" s="2" t="s">
        <v>465</v>
      </c>
      <c r="B457" s="2">
        <v>0.0180341955274343</v>
      </c>
      <c r="C457" s="2">
        <v>1.41186726978E-4</v>
      </c>
      <c r="D457" s="2">
        <v>0.0016262733843177</v>
      </c>
      <c r="E457" s="2">
        <v>3.626727557275E-4</v>
      </c>
      <c r="F457" s="5">
        <v>0.0074517470784485</v>
      </c>
      <c r="G457" s="2">
        <v>0.0088568842038512</v>
      </c>
      <c r="H457" s="2">
        <v>0.0</v>
      </c>
      <c r="I457" s="2">
        <v>0.0</v>
      </c>
      <c r="J457" s="2">
        <v>0.0</v>
      </c>
      <c r="K457" s="2">
        <f t="shared" si="1"/>
        <v>0</v>
      </c>
      <c r="L457" s="4">
        <v>1.0</v>
      </c>
      <c r="M457" s="4"/>
    </row>
    <row r="458" ht="14.25" customHeight="1">
      <c r="A458" s="2" t="s">
        <v>466</v>
      </c>
      <c r="B458" s="2">
        <v>0.0864003077149391</v>
      </c>
      <c r="C458" s="2">
        <v>2.823773829732E-4</v>
      </c>
      <c r="D458" s="2">
        <v>0.0064899842254817</v>
      </c>
      <c r="E458" s="2">
        <v>0.0019263522699475</v>
      </c>
      <c r="F458" s="5">
        <v>0.0647423267364502</v>
      </c>
      <c r="G458" s="2">
        <v>0.015187744051218</v>
      </c>
      <c r="H458" s="2">
        <v>0.0</v>
      </c>
      <c r="I458" s="2">
        <v>0.0</v>
      </c>
      <c r="J458" s="2">
        <v>0.0</v>
      </c>
      <c r="K458" s="2">
        <f t="shared" si="1"/>
        <v>0</v>
      </c>
      <c r="L458" s="4">
        <v>1.0</v>
      </c>
      <c r="M458" s="4"/>
    </row>
    <row r="459" ht="14.25" customHeight="1">
      <c r="A459" s="2" t="s">
        <v>467</v>
      </c>
      <c r="B459" s="2">
        <v>0.0312121957540512</v>
      </c>
      <c r="C459" s="2">
        <v>2.752108848653E-4</v>
      </c>
      <c r="D459" s="2">
        <v>0.0012668818235397</v>
      </c>
      <c r="E459" s="2">
        <v>1.886819372884E-4</v>
      </c>
      <c r="F459" s="5">
        <v>0.0105011602863669</v>
      </c>
      <c r="G459" s="2">
        <v>0.0233482923358678</v>
      </c>
      <c r="H459" s="2">
        <v>0.0</v>
      </c>
      <c r="I459" s="2">
        <v>0.0</v>
      </c>
      <c r="J459" s="2">
        <v>0.0</v>
      </c>
      <c r="K459" s="2">
        <f t="shared" si="1"/>
        <v>0</v>
      </c>
      <c r="L459" s="4">
        <v>1.0</v>
      </c>
      <c r="M459" s="4"/>
    </row>
    <row r="460" ht="14.25" customHeight="1">
      <c r="A460" s="2" t="s">
        <v>468</v>
      </c>
      <c r="B460" s="2">
        <v>0.0277206245809793</v>
      </c>
      <c r="C460" s="2">
        <v>2.837477950379E-4</v>
      </c>
      <c r="D460" s="2">
        <v>0.0012085693888366</v>
      </c>
      <c r="E460" s="2">
        <v>2.139934076694E-4</v>
      </c>
      <c r="F460" s="5">
        <v>0.0151500469073653</v>
      </c>
      <c r="G460" s="2">
        <v>0.0112764798104763</v>
      </c>
      <c r="H460" s="2">
        <v>0.0</v>
      </c>
      <c r="I460" s="2">
        <v>0.0</v>
      </c>
      <c r="J460" s="2">
        <v>0.0</v>
      </c>
      <c r="K460" s="2">
        <f t="shared" si="1"/>
        <v>0</v>
      </c>
      <c r="L460" s="4">
        <v>1.0</v>
      </c>
      <c r="M460" s="4"/>
    </row>
    <row r="461" ht="14.25" customHeight="1">
      <c r="A461" s="2" t="s">
        <v>469</v>
      </c>
      <c r="B461" s="2">
        <v>0.200434684753417</v>
      </c>
      <c r="C461" s="2">
        <v>0.0012701689265668</v>
      </c>
      <c r="D461" s="2">
        <v>0.0128806689754128</v>
      </c>
      <c r="E461" s="2">
        <v>0.0055455607362091</v>
      </c>
      <c r="F461" s="5">
        <v>0.183943212032318</v>
      </c>
      <c r="G461" s="2">
        <v>0.030712567269802</v>
      </c>
      <c r="H461" s="2">
        <v>0.0</v>
      </c>
      <c r="I461" s="2">
        <v>0.0</v>
      </c>
      <c r="J461" s="2">
        <v>0.0</v>
      </c>
      <c r="K461" s="2">
        <f t="shared" si="1"/>
        <v>0</v>
      </c>
      <c r="L461" s="4">
        <v>1.0</v>
      </c>
      <c r="M461" s="4"/>
    </row>
    <row r="462" ht="14.25" customHeight="1">
      <c r="A462" s="2" t="s">
        <v>470</v>
      </c>
      <c r="B462" s="2">
        <v>0.178324982523918</v>
      </c>
      <c r="C462" s="2">
        <v>0.0028829597868025</v>
      </c>
      <c r="D462" s="2">
        <v>0.019490273669362</v>
      </c>
      <c r="E462" s="2">
        <v>0.003317673690617</v>
      </c>
      <c r="F462" s="5">
        <v>0.147705197334289</v>
      </c>
      <c r="G462" s="2">
        <v>0.043288979679346</v>
      </c>
      <c r="H462" s="2">
        <v>0.0</v>
      </c>
      <c r="I462" s="2">
        <v>0.0</v>
      </c>
      <c r="J462" s="2">
        <v>0.0</v>
      </c>
      <c r="K462" s="2">
        <f t="shared" si="1"/>
        <v>0</v>
      </c>
      <c r="L462" s="4">
        <v>1.0</v>
      </c>
      <c r="M462" s="4"/>
    </row>
    <row r="463" ht="14.25" customHeight="1">
      <c r="A463" s="2" t="s">
        <v>471</v>
      </c>
      <c r="B463" s="2">
        <v>0.0632328391075134</v>
      </c>
      <c r="C463" s="2">
        <v>8.724381332285E-4</v>
      </c>
      <c r="D463" s="2">
        <v>0.0034946212545037</v>
      </c>
      <c r="E463" s="2">
        <v>5.091472994536E-4</v>
      </c>
      <c r="F463" s="5">
        <v>0.0525026060640811</v>
      </c>
      <c r="G463" s="2">
        <v>0.0202887766063213</v>
      </c>
      <c r="H463" s="2">
        <v>0.0</v>
      </c>
      <c r="I463" s="2">
        <v>0.0</v>
      </c>
      <c r="J463" s="2">
        <v>0.0</v>
      </c>
      <c r="K463" s="2">
        <f t="shared" si="1"/>
        <v>0</v>
      </c>
      <c r="L463" s="4">
        <v>1.0</v>
      </c>
      <c r="M463" s="4"/>
    </row>
    <row r="464" ht="14.25" customHeight="1">
      <c r="A464" s="2" t="s">
        <v>472</v>
      </c>
      <c r="B464" s="2">
        <v>0.0384497679769992</v>
      </c>
      <c r="C464" s="2">
        <v>0.0012920378940179</v>
      </c>
      <c r="D464" s="2">
        <v>0.0017481027171015</v>
      </c>
      <c r="E464" s="2">
        <v>2.315000601811E-4</v>
      </c>
      <c r="F464" s="5">
        <v>0.0186597667634487</v>
      </c>
      <c r="G464" s="2">
        <v>0.0234771817922592</v>
      </c>
      <c r="H464" s="2">
        <v>0.0</v>
      </c>
      <c r="I464" s="2">
        <v>0.0</v>
      </c>
      <c r="J464" s="2">
        <v>0.0</v>
      </c>
      <c r="K464" s="2">
        <f t="shared" si="1"/>
        <v>0</v>
      </c>
      <c r="L464" s="4">
        <v>1.0</v>
      </c>
      <c r="M464" s="4"/>
    </row>
    <row r="465" ht="14.25" customHeight="1">
      <c r="A465" s="2" t="s">
        <v>473</v>
      </c>
      <c r="B465" s="2">
        <v>0.0692647919058799</v>
      </c>
      <c r="C465" s="2">
        <v>6.13856173004023E-5</v>
      </c>
      <c r="D465" s="2">
        <v>1.316042908001E-4</v>
      </c>
      <c r="E465" s="2">
        <v>2.619946608319E-4</v>
      </c>
      <c r="F465" s="5">
        <v>0.160374253988266</v>
      </c>
      <c r="G465" s="2">
        <v>0.0020766211673617</v>
      </c>
      <c r="H465" s="2">
        <v>0.0</v>
      </c>
      <c r="I465" s="2">
        <v>0.0</v>
      </c>
      <c r="J465" s="2">
        <v>0.0</v>
      </c>
      <c r="K465" s="2">
        <f t="shared" si="1"/>
        <v>0</v>
      </c>
      <c r="L465" s="4">
        <v>1.0</v>
      </c>
      <c r="M465" s="4"/>
    </row>
    <row r="466" ht="14.25" customHeight="1">
      <c r="A466" s="2" t="s">
        <v>474</v>
      </c>
      <c r="B466" s="2">
        <v>0.0577410273253917</v>
      </c>
      <c r="C466" s="2">
        <v>5.46124429092742E-5</v>
      </c>
      <c r="D466" s="2">
        <v>2.597942657303E-4</v>
      </c>
      <c r="E466" s="2">
        <v>4.796126158908E-4</v>
      </c>
      <c r="F466" s="5">
        <v>0.114619500935077</v>
      </c>
      <c r="G466" s="2">
        <v>0.0020896948408335</v>
      </c>
      <c r="H466" s="2">
        <v>0.0</v>
      </c>
      <c r="I466" s="2">
        <v>0.0</v>
      </c>
      <c r="J466" s="2">
        <v>0.0</v>
      </c>
      <c r="K466" s="2">
        <f t="shared" si="1"/>
        <v>0</v>
      </c>
      <c r="L466" s="4">
        <v>1.0</v>
      </c>
      <c r="M466" s="4"/>
    </row>
    <row r="467" ht="14.25" customHeight="1">
      <c r="A467" s="2" t="s">
        <v>475</v>
      </c>
      <c r="B467" s="2">
        <v>0.011999987065792</v>
      </c>
      <c r="C467" s="2">
        <v>2.83294975815806E-5</v>
      </c>
      <c r="D467" s="2">
        <v>1.444810768589E-4</v>
      </c>
      <c r="E467" s="2">
        <v>3.143495414406E-4</v>
      </c>
      <c r="F467" s="5">
        <v>0.0262048337608575</v>
      </c>
      <c r="G467" s="2">
        <v>0.0010219139512628</v>
      </c>
      <c r="H467" s="2">
        <v>0.0</v>
      </c>
      <c r="I467" s="2">
        <v>0.0</v>
      </c>
      <c r="J467" s="2">
        <v>0.0</v>
      </c>
      <c r="K467" s="2">
        <f t="shared" si="1"/>
        <v>0</v>
      </c>
      <c r="L467" s="4">
        <v>1.0</v>
      </c>
      <c r="M467" s="4"/>
    </row>
    <row r="468" ht="14.25" customHeight="1">
      <c r="A468" s="2" t="s">
        <v>476</v>
      </c>
      <c r="B468" s="2">
        <v>0.0657013431191444</v>
      </c>
      <c r="C468" s="2">
        <v>2.655779826454E-4</v>
      </c>
      <c r="D468" s="2">
        <v>0.0021355543285608</v>
      </c>
      <c r="E468" s="2">
        <v>0.0080385850742459</v>
      </c>
      <c r="F468" s="5">
        <v>0.0664740875363349</v>
      </c>
      <c r="G468" s="2">
        <v>0.0090349148958921</v>
      </c>
      <c r="H468" s="2">
        <v>0.0</v>
      </c>
      <c r="I468" s="2">
        <v>0.0</v>
      </c>
      <c r="J468" s="2">
        <v>0.0</v>
      </c>
      <c r="K468" s="2">
        <f t="shared" si="1"/>
        <v>0</v>
      </c>
      <c r="L468" s="4">
        <v>1.0</v>
      </c>
      <c r="M468" s="4"/>
    </row>
    <row r="469" ht="14.25" customHeight="1">
      <c r="A469" s="2" t="s">
        <v>477</v>
      </c>
      <c r="B469" s="2">
        <v>0.49940812587738</v>
      </c>
      <c r="C469" s="2">
        <v>8.121507125906E-4</v>
      </c>
      <c r="D469" s="2">
        <v>0.0201261192560195</v>
      </c>
      <c r="E469" s="2">
        <v>0.0737565085291862</v>
      </c>
      <c r="F469" s="5">
        <v>0.514259696006774</v>
      </c>
      <c r="G469" s="2">
        <v>0.016752241179347</v>
      </c>
      <c r="H469" s="2">
        <v>0.0</v>
      </c>
      <c r="I469" s="2">
        <v>0.0</v>
      </c>
      <c r="J469" s="2">
        <v>0.0</v>
      </c>
      <c r="K469" s="2">
        <f t="shared" si="1"/>
        <v>0</v>
      </c>
      <c r="L469" s="4">
        <v>1.0</v>
      </c>
      <c r="M469" s="4"/>
    </row>
    <row r="470" ht="14.25" customHeight="1">
      <c r="A470" s="2" t="s">
        <v>478</v>
      </c>
      <c r="B470" s="2">
        <v>0.382068991661071</v>
      </c>
      <c r="C470" s="2">
        <v>6.666162516921E-4</v>
      </c>
      <c r="D470" s="2">
        <v>0.0280797183513641</v>
      </c>
      <c r="E470" s="2">
        <v>0.0173396412283182</v>
      </c>
      <c r="F470" s="5">
        <v>0.348388969898223</v>
      </c>
      <c r="G470" s="2">
        <v>0.0189388059079647</v>
      </c>
      <c r="H470" s="2">
        <v>0.0</v>
      </c>
      <c r="I470" s="2">
        <v>0.0</v>
      </c>
      <c r="J470" s="2">
        <v>0.0</v>
      </c>
      <c r="K470" s="2">
        <f t="shared" si="1"/>
        <v>0</v>
      </c>
      <c r="L470" s="4">
        <v>1.0</v>
      </c>
      <c r="M470" s="4"/>
    </row>
    <row r="471" ht="14.25" customHeight="1">
      <c r="A471" s="2" t="s">
        <v>479</v>
      </c>
      <c r="B471" s="2">
        <v>0.790542185306549</v>
      </c>
      <c r="C471" s="2">
        <v>0.0024328923318535</v>
      </c>
      <c r="D471" s="2">
        <v>0.0380580872297287</v>
      </c>
      <c r="E471" s="2">
        <v>0.0637175813317298</v>
      </c>
      <c r="F471" s="5">
        <v>0.868604302406311</v>
      </c>
      <c r="G471" s="2">
        <v>0.0345250628888607</v>
      </c>
      <c r="H471" s="2">
        <v>0.0</v>
      </c>
      <c r="I471" s="2">
        <v>0.0</v>
      </c>
      <c r="J471" s="2">
        <v>0.0</v>
      </c>
      <c r="K471" s="2">
        <f t="shared" si="1"/>
        <v>1</v>
      </c>
      <c r="L471" s="4">
        <v>1.0</v>
      </c>
      <c r="M471" s="4"/>
    </row>
    <row r="472" ht="14.25" customHeight="1">
      <c r="A472" s="2" t="s">
        <v>480</v>
      </c>
      <c r="B472" s="2">
        <v>0.652512550354003</v>
      </c>
      <c r="C472" s="2">
        <v>0.0014577531255781</v>
      </c>
      <c r="D472" s="2">
        <v>0.0081452848389744</v>
      </c>
      <c r="E472" s="2">
        <v>0.0922769606113433</v>
      </c>
      <c r="F472" s="5">
        <v>0.692654848098754</v>
      </c>
      <c r="G472" s="2">
        <v>0.0301697198301553</v>
      </c>
      <c r="H472" s="2">
        <v>0.0</v>
      </c>
      <c r="I472" s="2">
        <v>0.0</v>
      </c>
      <c r="J472" s="2">
        <v>0.0</v>
      </c>
      <c r="K472" s="2">
        <f t="shared" si="1"/>
        <v>1</v>
      </c>
      <c r="L472" s="4">
        <v>1.0</v>
      </c>
      <c r="M472" s="4"/>
    </row>
    <row r="473" ht="14.25" customHeight="1">
      <c r="A473" s="2" t="s">
        <v>481</v>
      </c>
      <c r="B473" s="2">
        <v>0.836949050426483</v>
      </c>
      <c r="C473" s="2">
        <v>0.0047829421237111</v>
      </c>
      <c r="D473" s="2">
        <v>0.180288955569267</v>
      </c>
      <c r="E473" s="2">
        <v>0.121315658092498</v>
      </c>
      <c r="F473" s="5">
        <v>0.75163459777832</v>
      </c>
      <c r="G473" s="2">
        <v>0.0875388979911804</v>
      </c>
      <c r="H473" s="2">
        <v>0.0</v>
      </c>
      <c r="I473" s="2">
        <v>0.0</v>
      </c>
      <c r="J473" s="2">
        <v>0.0</v>
      </c>
      <c r="K473" s="2">
        <f t="shared" si="1"/>
        <v>1</v>
      </c>
      <c r="L473" s="4">
        <v>1.0</v>
      </c>
      <c r="M473" s="4"/>
    </row>
    <row r="474" ht="14.25" customHeight="1">
      <c r="A474" s="2" t="s">
        <v>482</v>
      </c>
      <c r="B474" s="2">
        <v>0.798375785350799</v>
      </c>
      <c r="C474" s="2">
        <v>0.0042111868970096</v>
      </c>
      <c r="D474" s="2">
        <v>0.0801087021827697</v>
      </c>
      <c r="E474" s="2">
        <v>0.537150263786315</v>
      </c>
      <c r="F474" s="5">
        <v>0.61620008945465</v>
      </c>
      <c r="G474" s="2">
        <v>0.0552686601877212</v>
      </c>
      <c r="H474" s="2">
        <v>0.0</v>
      </c>
      <c r="I474" s="2">
        <v>0.0</v>
      </c>
      <c r="J474" s="2">
        <v>0.0</v>
      </c>
      <c r="K474" s="2">
        <f t="shared" si="1"/>
        <v>1</v>
      </c>
      <c r="L474" s="4">
        <v>1.0</v>
      </c>
      <c r="M474" s="4"/>
    </row>
    <row r="475" ht="14.25" customHeight="1">
      <c r="A475" s="2" t="s">
        <v>483</v>
      </c>
      <c r="B475" s="2">
        <v>0.832710802555084</v>
      </c>
      <c r="C475" s="2">
        <v>0.0022319566924124</v>
      </c>
      <c r="D475" s="2">
        <v>0.0889074653387069</v>
      </c>
      <c r="E475" s="2">
        <v>0.15657564997673</v>
      </c>
      <c r="F475" s="5">
        <v>0.75674420595169</v>
      </c>
      <c r="G475" s="2">
        <v>0.0856272801756858</v>
      </c>
      <c r="H475" s="2">
        <v>0.0</v>
      </c>
      <c r="I475" s="2">
        <v>0.0</v>
      </c>
      <c r="J475" s="2">
        <v>0.0</v>
      </c>
      <c r="K475" s="2">
        <f t="shared" si="1"/>
        <v>1</v>
      </c>
      <c r="L475" s="4">
        <v>1.0</v>
      </c>
      <c r="M475" s="4"/>
    </row>
    <row r="476" ht="14.25" customHeight="1">
      <c r="A476" s="2" t="s">
        <v>484</v>
      </c>
      <c r="B476" s="2">
        <v>0.507000803947448</v>
      </c>
      <c r="C476" s="2">
        <v>0.0016451651463285</v>
      </c>
      <c r="D476" s="2">
        <v>0.102015011012554</v>
      </c>
      <c r="E476" s="2">
        <v>0.0418085008859634</v>
      </c>
      <c r="F476" s="5">
        <v>0.138167694211006</v>
      </c>
      <c r="G476" s="2">
        <v>0.0883270129561424</v>
      </c>
      <c r="H476" s="2">
        <v>0.0</v>
      </c>
      <c r="I476" s="2">
        <v>0.0</v>
      </c>
      <c r="J476" s="2">
        <v>0.0</v>
      </c>
      <c r="K476" s="2">
        <f t="shared" si="1"/>
        <v>1</v>
      </c>
      <c r="L476" s="4">
        <v>1.0</v>
      </c>
      <c r="M476" s="4"/>
    </row>
    <row r="477" ht="14.25" customHeight="1">
      <c r="A477" s="2" t="s">
        <v>485</v>
      </c>
      <c r="B477" s="2">
        <v>0.364552766084671</v>
      </c>
      <c r="C477" s="2">
        <v>0.0014624107861891</v>
      </c>
      <c r="D477" s="2">
        <v>0.0823012515902519</v>
      </c>
      <c r="E477" s="2">
        <v>0.052417267113924</v>
      </c>
      <c r="F477" s="5">
        <v>0.0616104640066623</v>
      </c>
      <c r="G477" s="2">
        <v>0.0933090224862098</v>
      </c>
      <c r="H477" s="2">
        <v>0.0</v>
      </c>
      <c r="I477" s="2">
        <v>0.0</v>
      </c>
      <c r="J477" s="2">
        <v>0.0</v>
      </c>
      <c r="K477" s="2">
        <f t="shared" si="1"/>
        <v>0</v>
      </c>
      <c r="L477" s="4">
        <v>1.0</v>
      </c>
      <c r="M477" s="4"/>
    </row>
    <row r="478" ht="14.25" customHeight="1">
      <c r="A478" s="2" t="s">
        <v>486</v>
      </c>
      <c r="B478" s="2">
        <v>0.283754616975784</v>
      </c>
      <c r="C478" s="2">
        <v>7.898102048784E-4</v>
      </c>
      <c r="D478" s="2">
        <v>0.0584669150412082</v>
      </c>
      <c r="E478" s="2">
        <v>0.040451742708683</v>
      </c>
      <c r="F478" s="5">
        <v>0.0225051268935203</v>
      </c>
      <c r="G478" s="2">
        <v>0.0725543722510337</v>
      </c>
      <c r="H478" s="2">
        <v>0.0</v>
      </c>
      <c r="I478" s="2">
        <v>0.0</v>
      </c>
      <c r="J478" s="2">
        <v>0.0</v>
      </c>
      <c r="K478" s="2">
        <f t="shared" si="1"/>
        <v>0</v>
      </c>
      <c r="L478" s="4">
        <v>1.0</v>
      </c>
      <c r="M478" s="4"/>
    </row>
    <row r="479" ht="14.25" customHeight="1">
      <c r="A479" s="2" t="s">
        <v>487</v>
      </c>
      <c r="B479" s="2">
        <v>0.317288011312484</v>
      </c>
      <c r="C479" s="2">
        <v>0.0011623438913375</v>
      </c>
      <c r="D479" s="2">
        <v>0.0632587596774101</v>
      </c>
      <c r="E479" s="2">
        <v>0.0571229830384254</v>
      </c>
      <c r="F479" s="5">
        <v>0.0338222198188304</v>
      </c>
      <c r="G479" s="2">
        <v>0.0898538380861282</v>
      </c>
      <c r="H479" s="2">
        <v>0.0</v>
      </c>
      <c r="I479" s="2">
        <v>0.0</v>
      </c>
      <c r="J479" s="2">
        <v>0.0</v>
      </c>
      <c r="K479" s="2">
        <f t="shared" si="1"/>
        <v>0</v>
      </c>
      <c r="L479" s="4">
        <v>1.0</v>
      </c>
      <c r="M479" s="4"/>
    </row>
    <row r="480" ht="14.25" customHeight="1">
      <c r="A480" s="2" t="s">
        <v>488</v>
      </c>
      <c r="B480" s="2">
        <v>0.496939659118652</v>
      </c>
      <c r="C480" s="2">
        <v>7.951837615109E-4</v>
      </c>
      <c r="D480" s="2">
        <v>0.102411188185215</v>
      </c>
      <c r="E480" s="2">
        <v>0.059568602591753</v>
      </c>
      <c r="F480" s="5">
        <v>0.0543943122029304</v>
      </c>
      <c r="G480" s="2">
        <v>0.121285401284694</v>
      </c>
      <c r="H480" s="2">
        <v>0.0</v>
      </c>
      <c r="I480" s="2">
        <v>0.0</v>
      </c>
      <c r="J480" s="2">
        <v>0.0</v>
      </c>
      <c r="K480" s="2">
        <f t="shared" si="1"/>
        <v>0</v>
      </c>
      <c r="L480" s="4">
        <v>1.0</v>
      </c>
      <c r="M480" s="4"/>
    </row>
    <row r="481" ht="14.25" customHeight="1">
      <c r="A481" s="2" t="s">
        <v>489</v>
      </c>
      <c r="B481" s="2">
        <v>0.543138146400451</v>
      </c>
      <c r="C481" s="2">
        <v>7.210840703919E-4</v>
      </c>
      <c r="D481" s="2">
        <v>0.0680013820528984</v>
      </c>
      <c r="E481" s="2">
        <v>0.0584170743823051</v>
      </c>
      <c r="F481" s="5">
        <v>0.0970677137374877</v>
      </c>
      <c r="G481" s="2">
        <v>0.0855829417705535</v>
      </c>
      <c r="H481" s="2">
        <v>0.0</v>
      </c>
      <c r="I481" s="2">
        <v>0.0</v>
      </c>
      <c r="J481" s="2">
        <v>0.0</v>
      </c>
      <c r="K481" s="2">
        <f t="shared" si="1"/>
        <v>1</v>
      </c>
      <c r="L481" s="4">
        <v>1.0</v>
      </c>
      <c r="M481" s="4"/>
    </row>
    <row r="482" ht="14.25" customHeight="1">
      <c r="A482" s="2" t="s">
        <v>490</v>
      </c>
      <c r="B482" s="2">
        <v>0.328128457069397</v>
      </c>
      <c r="C482" s="2">
        <v>6.228443235158E-4</v>
      </c>
      <c r="D482" s="2">
        <v>0.0426248759031295</v>
      </c>
      <c r="E482" s="2">
        <v>0.037477396428585</v>
      </c>
      <c r="F482" s="5">
        <v>0.0204254984855651</v>
      </c>
      <c r="G482" s="2">
        <v>0.0838431715965271</v>
      </c>
      <c r="H482" s="2">
        <v>0.0</v>
      </c>
      <c r="I482" s="2">
        <v>0.0</v>
      </c>
      <c r="J482" s="2">
        <v>0.0</v>
      </c>
      <c r="K482" s="2">
        <f t="shared" si="1"/>
        <v>0</v>
      </c>
      <c r="L482" s="4">
        <v>1.0</v>
      </c>
      <c r="M482" s="4"/>
    </row>
    <row r="483" ht="14.25" customHeight="1">
      <c r="A483" s="2" t="s">
        <v>491</v>
      </c>
      <c r="B483" s="2">
        <v>0.334966719150543</v>
      </c>
      <c r="C483" s="2">
        <v>5.881971446797E-4</v>
      </c>
      <c r="D483" s="2">
        <v>0.0463461838662624</v>
      </c>
      <c r="E483" s="2">
        <v>0.0433127619326114</v>
      </c>
      <c r="F483" s="5">
        <v>0.0285183116793632</v>
      </c>
      <c r="G483" s="2">
        <v>0.0726980119943618</v>
      </c>
      <c r="H483" s="2">
        <v>0.0</v>
      </c>
      <c r="I483" s="2">
        <v>0.0</v>
      </c>
      <c r="J483" s="2">
        <v>0.0</v>
      </c>
      <c r="K483" s="2">
        <f t="shared" si="1"/>
        <v>0</v>
      </c>
      <c r="L483" s="4">
        <v>1.0</v>
      </c>
      <c r="M483" s="4"/>
    </row>
    <row r="484" ht="14.25" customHeight="1">
      <c r="A484" s="2" t="s">
        <v>492</v>
      </c>
      <c r="B484" s="2">
        <v>0.514634728431701</v>
      </c>
      <c r="C484" s="2">
        <v>0.0013672085478901</v>
      </c>
      <c r="D484" s="2">
        <v>0.106092453002929</v>
      </c>
      <c r="E484" s="2">
        <v>0.100059889256954</v>
      </c>
      <c r="F484" s="5">
        <v>0.0564738996326923</v>
      </c>
      <c r="G484" s="2">
        <v>0.132276430726051</v>
      </c>
      <c r="H484" s="2">
        <v>0.0</v>
      </c>
      <c r="I484" s="2">
        <v>0.0</v>
      </c>
      <c r="J484" s="2">
        <v>0.0</v>
      </c>
      <c r="K484" s="2">
        <f t="shared" si="1"/>
        <v>1</v>
      </c>
      <c r="L484" s="4">
        <v>1.0</v>
      </c>
      <c r="M484" s="4"/>
    </row>
    <row r="485" ht="14.25" customHeight="1">
      <c r="A485" s="2" t="s">
        <v>493</v>
      </c>
      <c r="B485" s="2">
        <v>0.287609875202178</v>
      </c>
      <c r="C485" s="2">
        <v>5.491508636623E-4</v>
      </c>
      <c r="D485" s="2">
        <v>0.0384243093430995</v>
      </c>
      <c r="E485" s="2">
        <v>0.0411952286958694</v>
      </c>
      <c r="F485" s="5">
        <v>0.0207485444843769</v>
      </c>
      <c r="G485" s="2">
        <v>0.0671800523996353</v>
      </c>
      <c r="H485" s="2">
        <v>0.0</v>
      </c>
      <c r="I485" s="2">
        <v>0.0</v>
      </c>
      <c r="J485" s="2">
        <v>0.0</v>
      </c>
      <c r="K485" s="2">
        <f t="shared" si="1"/>
        <v>0</v>
      </c>
      <c r="L485" s="4">
        <v>1.0</v>
      </c>
      <c r="M485" s="4"/>
    </row>
    <row r="486" ht="14.25" customHeight="1">
      <c r="A486" s="2" t="s">
        <v>494</v>
      </c>
      <c r="B486" s="2">
        <v>0.419697701930999</v>
      </c>
      <c r="C486" s="2">
        <v>8.782339282333E-4</v>
      </c>
      <c r="D486" s="2">
        <v>0.0814605876803398</v>
      </c>
      <c r="E486" s="2">
        <v>0.179339990019798</v>
      </c>
      <c r="F486" s="5">
        <v>0.0213451441377401</v>
      </c>
      <c r="G486" s="2">
        <v>0.0908183678984642</v>
      </c>
      <c r="H486" s="2">
        <v>0.0</v>
      </c>
      <c r="I486" s="2">
        <v>0.0</v>
      </c>
      <c r="J486" s="2">
        <v>0.0</v>
      </c>
      <c r="K486" s="2">
        <f t="shared" si="1"/>
        <v>0</v>
      </c>
      <c r="L486" s="4">
        <v>1.0</v>
      </c>
      <c r="M486" s="4"/>
    </row>
    <row r="487" ht="14.25" customHeight="1">
      <c r="A487" s="2" t="s">
        <v>495</v>
      </c>
      <c r="B487" s="2">
        <v>0.250558584928512</v>
      </c>
      <c r="C487" s="2">
        <v>7.234411896206E-4</v>
      </c>
      <c r="D487" s="2">
        <v>0.0480408705770969</v>
      </c>
      <c r="E487" s="2">
        <v>0.032690979540348</v>
      </c>
      <c r="F487" s="5">
        <v>0.0123205566778779</v>
      </c>
      <c r="G487" s="2">
        <v>0.0822453871369361</v>
      </c>
      <c r="H487" s="2">
        <v>0.0</v>
      </c>
      <c r="I487" s="2">
        <v>0.0</v>
      </c>
      <c r="J487" s="2">
        <v>0.0</v>
      </c>
      <c r="K487" s="2">
        <f t="shared" si="1"/>
        <v>0</v>
      </c>
      <c r="L487" s="4">
        <v>1.0</v>
      </c>
      <c r="M487" s="4"/>
    </row>
    <row r="488" ht="14.25" customHeight="1">
      <c r="A488" s="2" t="s">
        <v>496</v>
      </c>
      <c r="B488" s="2">
        <v>0.340192019939422</v>
      </c>
      <c r="C488" s="2">
        <v>0.0010139036457985</v>
      </c>
      <c r="D488" s="2">
        <v>0.0719943419098854</v>
      </c>
      <c r="E488" s="2">
        <v>0.0399140901863575</v>
      </c>
      <c r="F488" s="5">
        <v>0.0219925735145807</v>
      </c>
      <c r="G488" s="2">
        <v>0.124939247965812</v>
      </c>
      <c r="H488" s="2">
        <v>0.0</v>
      </c>
      <c r="I488" s="2">
        <v>0.0</v>
      </c>
      <c r="J488" s="2">
        <v>0.0</v>
      </c>
      <c r="K488" s="2">
        <f t="shared" si="1"/>
        <v>0</v>
      </c>
      <c r="L488" s="4">
        <v>1.0</v>
      </c>
      <c r="M488" s="4"/>
    </row>
    <row r="489" ht="14.25" customHeight="1">
      <c r="A489" s="2" t="s">
        <v>497</v>
      </c>
      <c r="B489" s="2">
        <v>0.307176440954208</v>
      </c>
      <c r="C489" s="2">
        <v>8.719631587155E-4</v>
      </c>
      <c r="D489" s="2">
        <v>0.064042218029499</v>
      </c>
      <c r="E489" s="2">
        <v>0.0403204150497913</v>
      </c>
      <c r="F489" s="5">
        <v>0.026923457160592</v>
      </c>
      <c r="G489" s="2">
        <v>0.087940402328968</v>
      </c>
      <c r="H489" s="2">
        <v>0.0</v>
      </c>
      <c r="I489" s="2">
        <v>0.0</v>
      </c>
      <c r="J489" s="2">
        <v>0.0</v>
      </c>
      <c r="K489" s="2">
        <f t="shared" si="1"/>
        <v>0</v>
      </c>
      <c r="L489" s="4">
        <v>1.0</v>
      </c>
      <c r="M489" s="4"/>
    </row>
    <row r="490" ht="14.25" customHeight="1">
      <c r="A490" s="2" t="s">
        <v>498</v>
      </c>
      <c r="B490" s="2">
        <v>0.358740359544754</v>
      </c>
      <c r="C490" s="2">
        <v>7.796725258231E-4</v>
      </c>
      <c r="D490" s="2">
        <v>0.0480044558644294</v>
      </c>
      <c r="E490" s="2">
        <v>0.042620476335287</v>
      </c>
      <c r="F490" s="5">
        <v>0.0420098379254341</v>
      </c>
      <c r="G490" s="2">
        <v>0.0766446590423584</v>
      </c>
      <c r="H490" s="2">
        <v>0.0</v>
      </c>
      <c r="I490" s="2">
        <v>0.0</v>
      </c>
      <c r="J490" s="2">
        <v>0.0</v>
      </c>
      <c r="K490" s="2">
        <f t="shared" si="1"/>
        <v>0</v>
      </c>
      <c r="L490" s="4">
        <v>1.0</v>
      </c>
      <c r="M490" s="4"/>
    </row>
    <row r="491" ht="14.25" customHeight="1">
      <c r="A491" s="2" t="s">
        <v>499</v>
      </c>
      <c r="B491" s="2">
        <v>0.268589109182357</v>
      </c>
      <c r="C491" s="2">
        <v>5.860077217221E-4</v>
      </c>
      <c r="D491" s="2">
        <v>0.0466748811304569</v>
      </c>
      <c r="E491" s="2">
        <v>0.0296737849712371</v>
      </c>
      <c r="F491" s="5">
        <v>0.0131581285968422</v>
      </c>
      <c r="G491" s="2">
        <v>0.0846711546182632</v>
      </c>
      <c r="H491" s="2">
        <v>0.0</v>
      </c>
      <c r="I491" s="2">
        <v>0.0</v>
      </c>
      <c r="J491" s="2">
        <v>0.0</v>
      </c>
      <c r="K491" s="2">
        <f t="shared" si="1"/>
        <v>0</v>
      </c>
      <c r="L491" s="4">
        <v>1.0</v>
      </c>
      <c r="M491" s="4"/>
    </row>
    <row r="492" ht="14.25" customHeight="1">
      <c r="A492" s="2" t="s">
        <v>500</v>
      </c>
      <c r="B492" s="2">
        <v>0.242475494742393</v>
      </c>
      <c r="C492" s="2">
        <v>6.535942084155E-4</v>
      </c>
      <c r="D492" s="2">
        <v>0.0452204160392284</v>
      </c>
      <c r="E492" s="2">
        <v>0.0244143698364496</v>
      </c>
      <c r="F492" s="5">
        <v>0.0149715030565857</v>
      </c>
      <c r="G492" s="2">
        <v>0.0764335393905639</v>
      </c>
      <c r="H492" s="2">
        <v>0.0</v>
      </c>
      <c r="I492" s="2">
        <v>0.0</v>
      </c>
      <c r="J492" s="2">
        <v>0.0</v>
      </c>
      <c r="K492" s="2">
        <f t="shared" si="1"/>
        <v>0</v>
      </c>
      <c r="L492" s="4">
        <v>1.0</v>
      </c>
      <c r="M492" s="4"/>
    </row>
    <row r="493" ht="14.25" customHeight="1">
      <c r="A493" s="2" t="s">
        <v>501</v>
      </c>
      <c r="B493" s="2">
        <v>0.282682448625564</v>
      </c>
      <c r="C493" s="2">
        <v>3.66342428606E-4</v>
      </c>
      <c r="D493" s="2">
        <v>0.0444022417068481</v>
      </c>
      <c r="E493" s="2">
        <v>0.0265587475150823</v>
      </c>
      <c r="F493" s="5">
        <v>0.0106494668871164</v>
      </c>
      <c r="G493" s="2">
        <v>0.0815444141626358</v>
      </c>
      <c r="H493" s="2">
        <v>0.0</v>
      </c>
      <c r="I493" s="2">
        <v>0.0</v>
      </c>
      <c r="J493" s="2">
        <v>0.0</v>
      </c>
      <c r="K493" s="2">
        <f t="shared" si="1"/>
        <v>0</v>
      </c>
      <c r="L493" s="4">
        <v>1.0</v>
      </c>
      <c r="M493" s="4"/>
    </row>
    <row r="494" ht="14.25" customHeight="1">
      <c r="A494" s="2" t="s">
        <v>502</v>
      </c>
      <c r="B494" s="2">
        <v>0.354647636413574</v>
      </c>
      <c r="C494" s="2">
        <v>2.984915336128E-4</v>
      </c>
      <c r="D494" s="2">
        <v>0.0401566326618194</v>
      </c>
      <c r="E494" s="2">
        <v>0.0325908288359642</v>
      </c>
      <c r="F494" s="5">
        <v>0.0198010727763175</v>
      </c>
      <c r="G494" s="2">
        <v>0.071127139031887</v>
      </c>
      <c r="H494" s="2">
        <v>0.0</v>
      </c>
      <c r="I494" s="2">
        <v>0.0</v>
      </c>
      <c r="J494" s="2">
        <v>0.0</v>
      </c>
      <c r="K494" s="2">
        <f t="shared" si="1"/>
        <v>0</v>
      </c>
      <c r="L494" s="4">
        <v>1.0</v>
      </c>
      <c r="M494" s="4"/>
    </row>
    <row r="495" ht="14.25" customHeight="1">
      <c r="A495" s="2" t="s">
        <v>503</v>
      </c>
      <c r="B495" s="2">
        <v>0.228331685066223</v>
      </c>
      <c r="C495" s="2">
        <v>3.108765522483E-4</v>
      </c>
      <c r="D495" s="2">
        <v>0.0357390940189361</v>
      </c>
      <c r="E495" s="2">
        <v>0.021664747968316</v>
      </c>
      <c r="F495" s="5">
        <v>0.0072870384901762</v>
      </c>
      <c r="G495" s="2">
        <v>0.0620987527072429</v>
      </c>
      <c r="H495" s="2">
        <v>0.0</v>
      </c>
      <c r="I495" s="2">
        <v>0.0</v>
      </c>
      <c r="J495" s="2">
        <v>0.0</v>
      </c>
      <c r="K495" s="2">
        <f t="shared" si="1"/>
        <v>0</v>
      </c>
      <c r="L495" s="4">
        <v>1.0</v>
      </c>
      <c r="M495" s="4"/>
    </row>
    <row r="496" ht="14.25" customHeight="1">
      <c r="A496" s="2" t="s">
        <v>504</v>
      </c>
      <c r="B496" s="2">
        <v>0.43040782213211</v>
      </c>
      <c r="C496" s="2">
        <v>4.629966279026E-4</v>
      </c>
      <c r="D496" s="2">
        <v>0.0404093600809574</v>
      </c>
      <c r="E496" s="2">
        <v>0.0283174850046634</v>
      </c>
      <c r="F496" s="5">
        <v>0.037450511008501</v>
      </c>
      <c r="G496" s="2">
        <v>0.0727008804678917</v>
      </c>
      <c r="H496" s="2">
        <v>0.0</v>
      </c>
      <c r="I496" s="2">
        <v>0.0</v>
      </c>
      <c r="J496" s="2">
        <v>0.0</v>
      </c>
      <c r="K496" s="2">
        <f t="shared" si="1"/>
        <v>0</v>
      </c>
      <c r="L496" s="4">
        <v>1.0</v>
      </c>
      <c r="M496" s="4"/>
    </row>
    <row r="497" ht="14.25" customHeight="1">
      <c r="A497" s="2" t="s">
        <v>505</v>
      </c>
      <c r="B497" s="2">
        <v>0.21617978811264</v>
      </c>
      <c r="C497" s="2">
        <v>3.570111584849E-4</v>
      </c>
      <c r="D497" s="2">
        <v>0.0388600192964077</v>
      </c>
      <c r="E497" s="2">
        <v>0.0174099877476692</v>
      </c>
      <c r="F497" s="5">
        <v>0.0082685425877571</v>
      </c>
      <c r="G497" s="2">
        <v>0.0604142136871814</v>
      </c>
      <c r="H497" s="2">
        <v>0.0</v>
      </c>
      <c r="I497" s="2">
        <v>0.0</v>
      </c>
      <c r="J497" s="2">
        <v>0.0</v>
      </c>
      <c r="K497" s="2">
        <f t="shared" si="1"/>
        <v>0</v>
      </c>
      <c r="L497" s="4">
        <v>1.0</v>
      </c>
      <c r="M497" s="4"/>
    </row>
    <row r="498" ht="14.25" customHeight="1">
      <c r="A498" s="2" t="s">
        <v>506</v>
      </c>
      <c r="B498" s="2">
        <v>0.233275756239891</v>
      </c>
      <c r="C498" s="2">
        <v>5.61305321753E-4</v>
      </c>
      <c r="D498" s="2">
        <v>0.0406658537685871</v>
      </c>
      <c r="E498" s="2">
        <v>0.0193796772509813</v>
      </c>
      <c r="F498" s="5">
        <v>0.0126963024958968</v>
      </c>
      <c r="G498" s="2">
        <v>0.0716931745409965</v>
      </c>
      <c r="H498" s="2">
        <v>0.0</v>
      </c>
      <c r="I498" s="2">
        <v>0.0</v>
      </c>
      <c r="J498" s="2">
        <v>0.0</v>
      </c>
      <c r="K498" s="2">
        <f t="shared" si="1"/>
        <v>0</v>
      </c>
      <c r="L498" s="4">
        <v>1.0</v>
      </c>
      <c r="M498" s="4"/>
    </row>
    <row r="499" ht="14.25" customHeight="1">
      <c r="A499" s="2" t="s">
        <v>507</v>
      </c>
      <c r="B499" s="2">
        <v>0.202599450945854</v>
      </c>
      <c r="C499" s="2">
        <v>6.20903505478E-4</v>
      </c>
      <c r="D499" s="2">
        <v>0.0348438434302806</v>
      </c>
      <c r="E499" s="2">
        <v>0.0140129067003726</v>
      </c>
      <c r="F499" s="5">
        <v>0.0137521857395768</v>
      </c>
      <c r="G499" s="2">
        <v>0.0614825077354908</v>
      </c>
      <c r="H499" s="2">
        <v>0.0</v>
      </c>
      <c r="I499" s="2">
        <v>0.0</v>
      </c>
      <c r="J499" s="2">
        <v>0.0</v>
      </c>
      <c r="K499" s="2">
        <f t="shared" si="1"/>
        <v>0</v>
      </c>
      <c r="L499" s="4">
        <v>1.0</v>
      </c>
      <c r="M499" s="4"/>
    </row>
    <row r="500" ht="14.25" customHeight="1">
      <c r="A500" s="2" t="s">
        <v>508</v>
      </c>
      <c r="B500" s="2">
        <v>0.199839979410171</v>
      </c>
      <c r="C500" s="2">
        <v>9.10134112928E-4</v>
      </c>
      <c r="D500" s="2">
        <v>0.0335505865514278</v>
      </c>
      <c r="E500" s="2">
        <v>0.0099773192778229</v>
      </c>
      <c r="F500" s="5">
        <v>0.0191160906106233</v>
      </c>
      <c r="G500" s="2">
        <v>0.0704034268856048</v>
      </c>
      <c r="H500" s="2">
        <v>0.0</v>
      </c>
      <c r="I500" s="2">
        <v>0.0</v>
      </c>
      <c r="J500" s="2">
        <v>0.0</v>
      </c>
      <c r="K500" s="2">
        <f t="shared" si="1"/>
        <v>0</v>
      </c>
      <c r="L500" s="4">
        <v>1.0</v>
      </c>
      <c r="M500" s="4"/>
    </row>
    <row r="501" ht="14.25" customHeight="1">
      <c r="A501" s="2" t="s">
        <v>509</v>
      </c>
      <c r="B501" s="2">
        <v>0.184230461716651</v>
      </c>
      <c r="C501" s="2">
        <v>7.651476189494E-4</v>
      </c>
      <c r="D501" s="2">
        <v>0.0234261285513639</v>
      </c>
      <c r="E501" s="2">
        <v>0.007254424970597</v>
      </c>
      <c r="F501" s="5">
        <v>0.0174485798925161</v>
      </c>
      <c r="G501" s="2">
        <v>0.0617154613137245</v>
      </c>
      <c r="H501" s="2">
        <v>0.0</v>
      </c>
      <c r="I501" s="2">
        <v>0.0</v>
      </c>
      <c r="J501" s="2">
        <v>0.0</v>
      </c>
      <c r="K501" s="2">
        <f t="shared" si="1"/>
        <v>0</v>
      </c>
      <c r="L501" s="4">
        <v>1.0</v>
      </c>
      <c r="M501" s="4"/>
    </row>
    <row r="502" ht="14.25" customHeight="1">
      <c r="A502" s="2" t="s">
        <v>510</v>
      </c>
      <c r="B502" s="2">
        <v>0.164317518472671</v>
      </c>
      <c r="C502" s="2">
        <v>7.302201702259E-4</v>
      </c>
      <c r="D502" s="2">
        <v>0.0279675535857677</v>
      </c>
      <c r="E502" s="2">
        <v>0.0027917760889977</v>
      </c>
      <c r="F502" s="5">
        <v>0.0222601220011711</v>
      </c>
      <c r="G502" s="2">
        <v>0.0713607817888259</v>
      </c>
      <c r="H502" s="2">
        <v>0.0</v>
      </c>
      <c r="I502" s="2">
        <v>0.0</v>
      </c>
      <c r="J502" s="2">
        <v>0.0</v>
      </c>
      <c r="K502" s="2">
        <f t="shared" si="1"/>
        <v>0</v>
      </c>
      <c r="L502" s="4">
        <v>1.0</v>
      </c>
      <c r="M502" s="4"/>
    </row>
    <row r="503" ht="14.25" customHeight="1">
      <c r="A503" s="2" t="s">
        <v>511</v>
      </c>
      <c r="B503" s="2">
        <v>0.060674000531435</v>
      </c>
      <c r="C503" s="2">
        <v>4.697539261542E-4</v>
      </c>
      <c r="D503" s="2">
        <v>0.0072723655030131</v>
      </c>
      <c r="E503" s="2">
        <v>6.141039775684E-4</v>
      </c>
      <c r="F503" s="5">
        <v>0.0127851134166121</v>
      </c>
      <c r="G503" s="2">
        <v>0.0338461734354496</v>
      </c>
      <c r="H503" s="2">
        <v>0.0</v>
      </c>
      <c r="I503" s="2">
        <v>0.0</v>
      </c>
      <c r="J503" s="2">
        <v>0.0</v>
      </c>
      <c r="K503" s="2">
        <f t="shared" si="1"/>
        <v>0</v>
      </c>
      <c r="L503" s="4">
        <v>1.0</v>
      </c>
      <c r="M503" s="4"/>
    </row>
    <row r="504" ht="14.25" customHeight="1">
      <c r="A504" s="2" t="s">
        <v>512</v>
      </c>
      <c r="B504" s="2">
        <v>0.639884710311889</v>
      </c>
      <c r="C504" s="2">
        <v>6.754629430361E-4</v>
      </c>
      <c r="D504" s="2">
        <v>0.0025274686049669</v>
      </c>
      <c r="E504" s="2">
        <v>0.0011036130599677</v>
      </c>
      <c r="F504" s="5">
        <v>0.696260869503021</v>
      </c>
      <c r="G504" s="2">
        <v>0.0153782526031136</v>
      </c>
      <c r="H504" s="2">
        <v>0.0</v>
      </c>
      <c r="I504" s="2">
        <v>0.0</v>
      </c>
      <c r="J504" s="2">
        <v>0.0</v>
      </c>
      <c r="K504" s="2">
        <f t="shared" si="1"/>
        <v>1</v>
      </c>
      <c r="L504" s="4">
        <v>1.0</v>
      </c>
      <c r="M504" s="4"/>
    </row>
    <row r="505" ht="14.25" customHeight="1">
      <c r="A505" s="2" t="s">
        <v>513</v>
      </c>
      <c r="B505" s="2">
        <v>0.784961581230163</v>
      </c>
      <c r="C505" s="2">
        <v>5.509704351425E-4</v>
      </c>
      <c r="D505" s="2">
        <v>0.0036287489347159</v>
      </c>
      <c r="E505" s="2">
        <v>0.0027074790559709</v>
      </c>
      <c r="F505" s="5">
        <v>0.820341825485229</v>
      </c>
      <c r="G505" s="2">
        <v>0.0206525046378374</v>
      </c>
      <c r="H505" s="2">
        <v>0.0</v>
      </c>
      <c r="I505" s="2">
        <v>0.0</v>
      </c>
      <c r="J505" s="2">
        <v>0.0</v>
      </c>
      <c r="K505" s="2">
        <f t="shared" si="1"/>
        <v>1</v>
      </c>
      <c r="L505" s="4">
        <v>1.0</v>
      </c>
      <c r="M505" s="4"/>
    </row>
    <row r="506" ht="14.25" customHeight="1">
      <c r="A506" s="2" t="s">
        <v>514</v>
      </c>
      <c r="B506" s="2">
        <v>0.790374994277954</v>
      </c>
      <c r="C506" s="2">
        <v>3.955088031943E-4</v>
      </c>
      <c r="D506" s="2">
        <v>0.0043177409097552</v>
      </c>
      <c r="E506" s="2">
        <v>0.0074969623237848</v>
      </c>
      <c r="F506" s="5">
        <v>0.841987013816833</v>
      </c>
      <c r="G506" s="2">
        <v>0.0155316218733787</v>
      </c>
      <c r="H506" s="2">
        <v>0.0</v>
      </c>
      <c r="I506" s="2">
        <v>0.0</v>
      </c>
      <c r="J506" s="2">
        <v>0.0</v>
      </c>
      <c r="K506" s="2">
        <f t="shared" si="1"/>
        <v>1</v>
      </c>
      <c r="L506" s="4">
        <v>1.0</v>
      </c>
      <c r="M506" s="4"/>
    </row>
    <row r="507" ht="14.25" customHeight="1">
      <c r="A507" s="2" t="s">
        <v>515</v>
      </c>
      <c r="B507" s="2">
        <v>0.859519004821777</v>
      </c>
      <c r="C507" s="2">
        <v>5.912545020692E-4</v>
      </c>
      <c r="D507" s="2">
        <v>0.020851656794548</v>
      </c>
      <c r="E507" s="2">
        <v>0.0107979197055101</v>
      </c>
      <c r="F507" s="5">
        <v>0.868166387081146</v>
      </c>
      <c r="G507" s="2">
        <v>0.0369722470641136</v>
      </c>
      <c r="H507" s="2">
        <v>0.0</v>
      </c>
      <c r="I507" s="2">
        <v>0.0</v>
      </c>
      <c r="J507" s="2">
        <v>0.0</v>
      </c>
      <c r="K507" s="2">
        <f t="shared" si="1"/>
        <v>1</v>
      </c>
      <c r="L507" s="4">
        <v>1.0</v>
      </c>
      <c r="M507" s="4"/>
    </row>
    <row r="508" ht="14.25" customHeight="1">
      <c r="A508" s="2" t="s">
        <v>516</v>
      </c>
      <c r="B508" s="2">
        <v>0.95015287399292</v>
      </c>
      <c r="C508" s="2">
        <v>0.0035165892913937</v>
      </c>
      <c r="D508" s="2">
        <v>0.407050669193267</v>
      </c>
      <c r="E508" s="2">
        <v>0.155147403478622</v>
      </c>
      <c r="F508" s="5">
        <v>0.827301740646362</v>
      </c>
      <c r="G508" s="2">
        <v>0.125259131193161</v>
      </c>
      <c r="H508" s="2">
        <v>0.0</v>
      </c>
      <c r="I508" s="2">
        <v>0.0</v>
      </c>
      <c r="J508" s="2">
        <v>0.0</v>
      </c>
      <c r="K508" s="2">
        <f t="shared" si="1"/>
        <v>1</v>
      </c>
      <c r="L508" s="4">
        <v>1.0</v>
      </c>
      <c r="M508" s="4"/>
    </row>
    <row r="509" ht="14.25" customHeight="1">
      <c r="A509" s="2" t="s">
        <v>517</v>
      </c>
      <c r="B509" s="2">
        <v>0.992393136024475</v>
      </c>
      <c r="C509" s="2">
        <v>0.0026008998975157</v>
      </c>
      <c r="D509" s="2">
        <v>0.13143815100193</v>
      </c>
      <c r="E509" s="2">
        <v>0.462544322013855</v>
      </c>
      <c r="F509" s="5">
        <v>0.971413433551788</v>
      </c>
      <c r="G509" s="2">
        <v>0.0729607418179512</v>
      </c>
      <c r="H509" s="2">
        <v>0.0</v>
      </c>
      <c r="I509" s="2">
        <v>0.0</v>
      </c>
      <c r="J509" s="2">
        <v>0.0</v>
      </c>
      <c r="K509" s="2">
        <f t="shared" si="1"/>
        <v>1</v>
      </c>
      <c r="L509" s="4">
        <v>1.0</v>
      </c>
      <c r="M509" s="4"/>
    </row>
    <row r="510" ht="14.25" customHeight="1">
      <c r="A510" s="2" t="s">
        <v>518</v>
      </c>
      <c r="B510" s="2">
        <v>0.993794560432434</v>
      </c>
      <c r="C510" s="2">
        <v>0.0027141387108713</v>
      </c>
      <c r="D510" s="2">
        <v>0.0601748563349247</v>
      </c>
      <c r="E510" s="2">
        <v>0.572345614433288</v>
      </c>
      <c r="F510" s="5">
        <v>0.981111109256744</v>
      </c>
      <c r="G510" s="2">
        <v>0.0696224719285965</v>
      </c>
      <c r="H510" s="2">
        <v>0.0</v>
      </c>
      <c r="I510" s="2">
        <v>0.0</v>
      </c>
      <c r="J510" s="2">
        <v>0.0</v>
      </c>
      <c r="K510" s="2">
        <f t="shared" si="1"/>
        <v>1</v>
      </c>
      <c r="L510" s="4">
        <v>1.0</v>
      </c>
      <c r="M510" s="4"/>
    </row>
    <row r="511" ht="14.25" customHeight="1">
      <c r="A511" s="2" t="s">
        <v>519</v>
      </c>
      <c r="B511" s="2">
        <v>0.993988215923309</v>
      </c>
      <c r="C511" s="2">
        <v>0.0039488673210144</v>
      </c>
      <c r="D511" s="2">
        <v>0.117692381143569</v>
      </c>
      <c r="E511" s="2">
        <v>0.736483097076416</v>
      </c>
      <c r="F511" s="5">
        <v>0.969062387943267</v>
      </c>
      <c r="G511" s="2">
        <v>0.0399426408112049</v>
      </c>
      <c r="H511" s="2">
        <v>0.0</v>
      </c>
      <c r="I511" s="2">
        <v>0.0</v>
      </c>
      <c r="J511" s="2">
        <v>0.0</v>
      </c>
      <c r="K511" s="2">
        <f t="shared" si="1"/>
        <v>1</v>
      </c>
      <c r="L511" s="4">
        <v>1.0</v>
      </c>
      <c r="M511" s="4"/>
    </row>
    <row r="512" ht="14.25" customHeight="1">
      <c r="A512" s="2" t="s">
        <v>520</v>
      </c>
      <c r="B512" s="2">
        <v>0.998740494251251</v>
      </c>
      <c r="C512" s="2">
        <v>0.0041702301241457</v>
      </c>
      <c r="D512" s="2">
        <v>0.045991875231266</v>
      </c>
      <c r="E512" s="2">
        <v>0.742424368858337</v>
      </c>
      <c r="F512" s="5">
        <v>0.998224139213562</v>
      </c>
      <c r="G512" s="2">
        <v>0.0184867475181818</v>
      </c>
      <c r="H512" s="2">
        <v>0.0</v>
      </c>
      <c r="I512" s="2">
        <v>0.0</v>
      </c>
      <c r="J512" s="2">
        <v>0.0</v>
      </c>
      <c r="K512" s="2">
        <f t="shared" si="1"/>
        <v>1</v>
      </c>
      <c r="L512" s="4">
        <v>1.0</v>
      </c>
      <c r="M512" s="4"/>
    </row>
    <row r="513" ht="14.25" customHeight="1">
      <c r="A513" s="2" t="s">
        <v>521</v>
      </c>
      <c r="B513" s="2">
        <v>0.99750006198883</v>
      </c>
      <c r="C513" s="2">
        <v>0.0036445341538637</v>
      </c>
      <c r="D513" s="2">
        <v>0.046785295009613</v>
      </c>
      <c r="E513" s="2">
        <v>0.852443158626556</v>
      </c>
      <c r="F513" s="5">
        <v>0.995379209518432</v>
      </c>
      <c r="G513" s="2">
        <v>0.0181727297604084</v>
      </c>
      <c r="H513" s="2">
        <v>0.0</v>
      </c>
      <c r="I513" s="2">
        <v>0.0</v>
      </c>
      <c r="J513" s="2">
        <v>0.0</v>
      </c>
      <c r="K513" s="2">
        <f t="shared" si="1"/>
        <v>1</v>
      </c>
      <c r="L513" s="4">
        <v>1.0</v>
      </c>
      <c r="M513" s="4"/>
    </row>
    <row r="514" ht="14.25" customHeight="1">
      <c r="A514" s="2" t="s">
        <v>522</v>
      </c>
      <c r="B514" s="2">
        <v>0.997920334339141</v>
      </c>
      <c r="C514" s="2">
        <v>0.0031034296844154</v>
      </c>
      <c r="D514" s="2">
        <v>0.0926297456026077</v>
      </c>
      <c r="E514" s="2">
        <v>0.832668960094451</v>
      </c>
      <c r="F514" s="5">
        <v>0.996589183807373</v>
      </c>
      <c r="G514" s="2">
        <v>0.0258905459195375</v>
      </c>
      <c r="H514" s="2">
        <v>0.0</v>
      </c>
      <c r="I514" s="2">
        <v>0.0</v>
      </c>
      <c r="J514" s="2">
        <v>0.0</v>
      </c>
      <c r="K514" s="2">
        <f t="shared" si="1"/>
        <v>1</v>
      </c>
      <c r="L514" s="4">
        <v>1.0</v>
      </c>
      <c r="M514" s="4"/>
    </row>
    <row r="515" ht="14.25" customHeight="1">
      <c r="A515" s="2" t="s">
        <v>523</v>
      </c>
      <c r="B515" s="2">
        <v>0.998120903968811</v>
      </c>
      <c r="C515" s="2">
        <v>0.0280929189175367</v>
      </c>
      <c r="D515" s="2">
        <v>0.393589258193969</v>
      </c>
      <c r="E515" s="2">
        <v>0.985896527767181</v>
      </c>
      <c r="F515" s="5">
        <v>0.992472112178802</v>
      </c>
      <c r="G515" s="2">
        <v>0.0971463248133659</v>
      </c>
      <c r="H515" s="2">
        <v>0.0</v>
      </c>
      <c r="I515" s="2">
        <v>0.0</v>
      </c>
      <c r="J515" s="2">
        <v>0.0</v>
      </c>
      <c r="K515" s="2">
        <f t="shared" si="1"/>
        <v>1</v>
      </c>
      <c r="L515" s="4">
        <v>1.0</v>
      </c>
      <c r="M515" s="4"/>
    </row>
    <row r="516" ht="14.25" customHeight="1">
      <c r="A516" s="2" t="s">
        <v>524</v>
      </c>
      <c r="B516" s="2">
        <v>0.998047530651092</v>
      </c>
      <c r="C516" s="2">
        <v>0.0072979955002665</v>
      </c>
      <c r="D516" s="2">
        <v>0.171454787254333</v>
      </c>
      <c r="E516" s="2">
        <v>0.896937370300293</v>
      </c>
      <c r="F516" s="5">
        <v>0.997110724449157</v>
      </c>
      <c r="G516" s="2">
        <v>0.0458340123295784</v>
      </c>
      <c r="H516" s="2">
        <v>0.0</v>
      </c>
      <c r="I516" s="2">
        <v>0.0</v>
      </c>
      <c r="J516" s="2">
        <v>0.0</v>
      </c>
      <c r="K516" s="2">
        <f t="shared" si="1"/>
        <v>1</v>
      </c>
      <c r="L516" s="4">
        <v>1.0</v>
      </c>
      <c r="M516" s="4"/>
    </row>
    <row r="517" ht="14.25" customHeight="1">
      <c r="A517" s="2" t="s">
        <v>525</v>
      </c>
      <c r="B517" s="2">
        <v>0.997148215770721</v>
      </c>
      <c r="C517" s="2">
        <v>0.0172384716570377</v>
      </c>
      <c r="D517" s="2">
        <v>0.179945662617683</v>
      </c>
      <c r="E517" s="2">
        <v>0.992240130901336</v>
      </c>
      <c r="F517" s="5">
        <v>0.983759880065918</v>
      </c>
      <c r="G517" s="2">
        <v>0.0566367916762828</v>
      </c>
      <c r="H517" s="2">
        <v>0.0</v>
      </c>
      <c r="I517" s="2">
        <v>0.0</v>
      </c>
      <c r="J517" s="2">
        <v>0.0</v>
      </c>
      <c r="K517" s="2">
        <f t="shared" si="1"/>
        <v>1</v>
      </c>
      <c r="L517" s="4">
        <v>1.0</v>
      </c>
      <c r="M517" s="4"/>
    </row>
    <row r="518" ht="14.25" customHeight="1">
      <c r="A518" s="2" t="s">
        <v>526</v>
      </c>
      <c r="B518" s="2">
        <v>0.995689630508422</v>
      </c>
      <c r="C518" s="2">
        <v>0.0197699014097452</v>
      </c>
      <c r="D518" s="2">
        <v>0.573757946491241</v>
      </c>
      <c r="E518" s="2">
        <v>0.995259463787078</v>
      </c>
      <c r="F518" s="5">
        <v>0.91204160451889</v>
      </c>
      <c r="G518" s="2">
        <v>0.0389118269085884</v>
      </c>
      <c r="H518" s="2">
        <v>0.0</v>
      </c>
      <c r="I518" s="2">
        <v>0.0</v>
      </c>
      <c r="J518" s="2">
        <v>0.0</v>
      </c>
      <c r="K518" s="2">
        <f t="shared" si="1"/>
        <v>1</v>
      </c>
      <c r="L518" s="4">
        <v>1.0</v>
      </c>
      <c r="M518" s="4"/>
    </row>
    <row r="519" ht="14.25" customHeight="1">
      <c r="A519" s="2" t="s">
        <v>527</v>
      </c>
      <c r="B519" s="2">
        <v>0.992326617240905</v>
      </c>
      <c r="C519" s="2">
        <v>0.0115569690242409</v>
      </c>
      <c r="D519" s="2">
        <v>0.384442031383514</v>
      </c>
      <c r="E519" s="2">
        <v>0.994448184967041</v>
      </c>
      <c r="F519" s="5">
        <v>0.512515187263488</v>
      </c>
      <c r="G519" s="2">
        <v>0.0249754339456558</v>
      </c>
      <c r="H519" s="2">
        <v>0.0</v>
      </c>
      <c r="I519" s="2">
        <v>0.0</v>
      </c>
      <c r="J519" s="2">
        <v>0.0</v>
      </c>
      <c r="K519" s="2">
        <f t="shared" si="1"/>
        <v>1</v>
      </c>
      <c r="L519" s="4">
        <v>1.0</v>
      </c>
      <c r="M519" s="4"/>
    </row>
    <row r="520" ht="14.25" customHeight="1">
      <c r="A520" s="2" t="s">
        <v>528</v>
      </c>
      <c r="B520" s="2">
        <v>0.98910903930664</v>
      </c>
      <c r="C520" s="2">
        <v>0.009612021036446</v>
      </c>
      <c r="D520" s="2">
        <v>0.341763764619827</v>
      </c>
      <c r="E520" s="2">
        <v>0.98947536945343</v>
      </c>
      <c r="F520" s="5">
        <v>0.585889935493469</v>
      </c>
      <c r="G520" s="2">
        <v>0.0189122539013624</v>
      </c>
      <c r="H520" s="2">
        <v>0.0</v>
      </c>
      <c r="I520" s="2">
        <v>0.0</v>
      </c>
      <c r="J520" s="2">
        <v>0.0</v>
      </c>
      <c r="K520" s="2">
        <f t="shared" si="1"/>
        <v>1</v>
      </c>
      <c r="L520" s="4">
        <v>1.0</v>
      </c>
      <c r="M520" s="4"/>
    </row>
    <row r="521" ht="14.25" customHeight="1">
      <c r="A521" s="2" t="s">
        <v>529</v>
      </c>
      <c r="B521" s="2">
        <v>0.98853975534439</v>
      </c>
      <c r="C521" s="2">
        <v>0.0105184819549322</v>
      </c>
      <c r="D521" s="2">
        <v>0.27741715312004</v>
      </c>
      <c r="E521" s="2">
        <v>0.997204840183258</v>
      </c>
      <c r="F521" s="5">
        <v>0.226543217897415</v>
      </c>
      <c r="G521" s="2">
        <v>0.0248833112418651</v>
      </c>
      <c r="H521" s="2">
        <v>0.0</v>
      </c>
      <c r="I521" s="2">
        <v>0.0</v>
      </c>
      <c r="J521" s="2">
        <v>0.0</v>
      </c>
      <c r="K521" s="2">
        <f t="shared" si="1"/>
        <v>1</v>
      </c>
      <c r="L521" s="4">
        <v>1.0</v>
      </c>
      <c r="M521" s="4"/>
    </row>
    <row r="522" ht="14.25" customHeight="1">
      <c r="A522" s="2" t="s">
        <v>530</v>
      </c>
      <c r="B522" s="2">
        <v>0.988032817840576</v>
      </c>
      <c r="C522" s="2">
        <v>0.0069789071567356</v>
      </c>
      <c r="D522" s="2">
        <v>0.335551053285598</v>
      </c>
      <c r="E522" s="2">
        <v>0.987862765789032</v>
      </c>
      <c r="F522" s="5">
        <v>0.639208972454071</v>
      </c>
      <c r="G522" s="2">
        <v>0.0224103219807147</v>
      </c>
      <c r="H522" s="2">
        <v>0.0</v>
      </c>
      <c r="I522" s="2">
        <v>0.0</v>
      </c>
      <c r="J522" s="2">
        <v>0.0</v>
      </c>
      <c r="K522" s="2">
        <f t="shared" si="1"/>
        <v>1</v>
      </c>
      <c r="L522" s="4">
        <v>1.0</v>
      </c>
      <c r="M522" s="4"/>
    </row>
    <row r="523" ht="14.25" customHeight="1">
      <c r="A523" s="2" t="s">
        <v>531</v>
      </c>
      <c r="B523" s="2">
        <v>0.986071944236755</v>
      </c>
      <c r="C523" s="2">
        <v>0.0057021025568246</v>
      </c>
      <c r="D523" s="2">
        <v>0.213191047310829</v>
      </c>
      <c r="E523" s="2">
        <v>0.972437262535095</v>
      </c>
      <c r="F523" s="5">
        <v>0.797096788883209</v>
      </c>
      <c r="G523" s="2">
        <v>0.0272129233926534</v>
      </c>
      <c r="H523" s="2">
        <v>0.0</v>
      </c>
      <c r="I523" s="2">
        <v>0.0</v>
      </c>
      <c r="J523" s="2">
        <v>0.0</v>
      </c>
      <c r="K523" s="2">
        <f t="shared" si="1"/>
        <v>1</v>
      </c>
      <c r="L523" s="4">
        <v>1.0</v>
      </c>
      <c r="M523" s="4"/>
    </row>
    <row r="524" ht="14.25" customHeight="1">
      <c r="A524" s="2" t="s">
        <v>532</v>
      </c>
      <c r="B524" s="2">
        <v>0.402155190706253</v>
      </c>
      <c r="C524" s="2">
        <v>8.553380612283E-4</v>
      </c>
      <c r="D524" s="2">
        <v>0.0037939799949526</v>
      </c>
      <c r="E524" s="2">
        <v>2.515635569579E-4</v>
      </c>
      <c r="F524" s="5">
        <v>0.474927514791488</v>
      </c>
      <c r="G524" s="2">
        <v>0.0057015079073607</v>
      </c>
      <c r="H524" s="2">
        <v>0.0</v>
      </c>
      <c r="I524" s="2">
        <v>0.0</v>
      </c>
      <c r="J524" s="2">
        <v>0.0</v>
      </c>
      <c r="K524" s="2">
        <f t="shared" si="1"/>
        <v>0</v>
      </c>
      <c r="L524" s="4">
        <v>1.0</v>
      </c>
      <c r="M524" s="4"/>
    </row>
    <row r="525" ht="14.25" customHeight="1">
      <c r="A525" s="2" t="s">
        <v>533</v>
      </c>
      <c r="B525" s="2">
        <v>0.0227294564247131</v>
      </c>
      <c r="C525" s="2">
        <v>1.189113900181E-4</v>
      </c>
      <c r="D525" s="2">
        <v>6.378745893016E-4</v>
      </c>
      <c r="E525" s="2">
        <v>2.22250655497191E-5</v>
      </c>
      <c r="F525" s="5">
        <v>0.0211708061397075</v>
      </c>
      <c r="G525" s="2">
        <v>0.0029435278847813</v>
      </c>
      <c r="H525" s="2">
        <v>0.0</v>
      </c>
      <c r="I525" s="2">
        <v>0.0</v>
      </c>
      <c r="J525" s="2">
        <v>0.0</v>
      </c>
      <c r="K525" s="2">
        <f t="shared" si="1"/>
        <v>0</v>
      </c>
      <c r="L525" s="4">
        <v>1.0</v>
      </c>
      <c r="M525" s="4"/>
    </row>
    <row r="526" ht="14.25" customHeight="1">
      <c r="A526" s="2" t="s">
        <v>534</v>
      </c>
      <c r="B526" s="2">
        <v>7.008564425632E-4</v>
      </c>
      <c r="C526" s="2">
        <v>7.1827880674391E-6</v>
      </c>
      <c r="D526" s="2">
        <v>5.66550443181768E-5</v>
      </c>
      <c r="E526" s="2">
        <v>7.1803043510954E-7</v>
      </c>
      <c r="F526" s="5">
        <v>2.293782890774E-4</v>
      </c>
      <c r="G526" s="2">
        <v>4.440858319867E-4</v>
      </c>
      <c r="H526" s="2">
        <v>0.0</v>
      </c>
      <c r="I526" s="2">
        <v>0.0</v>
      </c>
      <c r="J526" s="2">
        <v>0.0</v>
      </c>
      <c r="K526" s="2">
        <f t="shared" si="1"/>
        <v>0</v>
      </c>
      <c r="L526" s="4">
        <v>1.0</v>
      </c>
      <c r="M526" s="4"/>
    </row>
    <row r="527" ht="14.25" customHeight="1">
      <c r="A527" s="2" t="s">
        <v>535</v>
      </c>
      <c r="B527" s="2">
        <v>9.592705755494E-4</v>
      </c>
      <c r="C527" s="2">
        <v>9.29664292925736E-6</v>
      </c>
      <c r="D527" s="2">
        <v>5.31142613908741E-5</v>
      </c>
      <c r="E527" s="2">
        <v>7.25278027857712E-7</v>
      </c>
      <c r="F527" s="5">
        <v>1.782417530193E-4</v>
      </c>
      <c r="G527" s="2">
        <v>9.798109531402E-4</v>
      </c>
      <c r="H527" s="2">
        <v>0.0</v>
      </c>
      <c r="I527" s="2">
        <v>0.0</v>
      </c>
      <c r="J527" s="2">
        <v>0.0</v>
      </c>
      <c r="K527" s="2">
        <f t="shared" si="1"/>
        <v>0</v>
      </c>
      <c r="L527" s="4">
        <v>1.0</v>
      </c>
      <c r="M527" s="4"/>
    </row>
    <row r="528" ht="14.25" customHeight="1">
      <c r="A528" s="2" t="s">
        <v>536</v>
      </c>
      <c r="B528" s="2">
        <v>0.0028800361324101</v>
      </c>
      <c r="C528" s="2">
        <v>3.11683070322033E-5</v>
      </c>
      <c r="D528" s="2">
        <v>1.828355016186E-4</v>
      </c>
      <c r="E528" s="2">
        <v>2.99497810374305E-6</v>
      </c>
      <c r="F528" s="5">
        <v>8.427096763625E-4</v>
      </c>
      <c r="G528" s="2">
        <v>0.0023885951377451</v>
      </c>
      <c r="H528" s="2">
        <v>0.0</v>
      </c>
      <c r="I528" s="2">
        <v>0.0</v>
      </c>
      <c r="J528" s="2">
        <v>0.0</v>
      </c>
      <c r="K528" s="2">
        <f t="shared" si="1"/>
        <v>0</v>
      </c>
      <c r="L528" s="4">
        <v>1.0</v>
      </c>
      <c r="M528" s="4"/>
    </row>
    <row r="529" ht="14.25" customHeight="1">
      <c r="A529" s="2" t="s">
        <v>537</v>
      </c>
      <c r="B529" s="2">
        <v>0.0831128284335136</v>
      </c>
      <c r="C529" s="2">
        <v>6.570573896169E-4</v>
      </c>
      <c r="D529" s="2">
        <v>0.0021174617577344</v>
      </c>
      <c r="E529" s="2">
        <v>9.06106433831155E-5</v>
      </c>
      <c r="F529" s="5">
        <v>0.0271578207612037</v>
      </c>
      <c r="G529" s="2">
        <v>0.0601378977298736</v>
      </c>
      <c r="H529" s="2">
        <v>0.0</v>
      </c>
      <c r="I529" s="2">
        <v>0.0</v>
      </c>
      <c r="J529" s="2">
        <v>0.0</v>
      </c>
      <c r="K529" s="2">
        <f t="shared" si="1"/>
        <v>0</v>
      </c>
      <c r="L529" s="4">
        <v>1.0</v>
      </c>
      <c r="M529" s="4"/>
    </row>
    <row r="530" ht="14.25" customHeight="1">
      <c r="A530" s="2" t="s">
        <v>538</v>
      </c>
      <c r="B530" s="2">
        <v>0.0622494108974933</v>
      </c>
      <c r="C530" s="2">
        <v>5.715209408663E-4</v>
      </c>
      <c r="D530" s="2">
        <v>0.0017000578809529</v>
      </c>
      <c r="E530" s="2">
        <v>5.28212985955178E-5</v>
      </c>
      <c r="F530" s="5">
        <v>0.0116919800639152</v>
      </c>
      <c r="G530" s="2">
        <v>0.0651095062494278</v>
      </c>
      <c r="H530" s="2">
        <v>0.0</v>
      </c>
      <c r="I530" s="2">
        <v>0.0</v>
      </c>
      <c r="J530" s="2">
        <v>0.0</v>
      </c>
      <c r="K530" s="2">
        <f t="shared" si="1"/>
        <v>0</v>
      </c>
      <c r="L530" s="4">
        <v>1.0</v>
      </c>
      <c r="M530" s="4"/>
    </row>
    <row r="531" ht="14.25" customHeight="1">
      <c r="A531" s="2" t="s">
        <v>539</v>
      </c>
      <c r="B531" s="2">
        <v>4.01363540731836E-5</v>
      </c>
      <c r="C531" s="2">
        <v>7.20912183282962E-8</v>
      </c>
      <c r="D531" s="2">
        <v>3.94417547511238E-8</v>
      </c>
      <c r="E531" s="2">
        <v>5.39411093569697E-9</v>
      </c>
      <c r="F531" s="5">
        <v>9.46644195209955E-6</v>
      </c>
      <c r="G531" s="2">
        <v>3.2707474019844E-5</v>
      </c>
      <c r="H531" s="2">
        <v>0.0</v>
      </c>
      <c r="I531" s="2">
        <v>0.0</v>
      </c>
      <c r="J531" s="2">
        <v>0.0</v>
      </c>
      <c r="K531" s="2">
        <f t="shared" si="1"/>
        <v>0</v>
      </c>
      <c r="L531" s="4">
        <v>1.0</v>
      </c>
      <c r="M531" s="4"/>
    </row>
    <row r="532" ht="14.25" customHeight="1">
      <c r="A532" s="2" t="s">
        <v>540</v>
      </c>
      <c r="B532" s="2">
        <v>1.88178182725096E-6</v>
      </c>
      <c r="C532" s="2">
        <v>1.31188865326592E-10</v>
      </c>
      <c r="D532" s="2">
        <v>1.58949486905868E-9</v>
      </c>
      <c r="E532" s="2">
        <v>1.5792560315031E-10</v>
      </c>
      <c r="F532" s="5">
        <v>3.13936368456779E-7</v>
      </c>
      <c r="G532" s="2">
        <v>1.46518186738831E-6</v>
      </c>
      <c r="H532" s="2">
        <v>0.0</v>
      </c>
      <c r="I532" s="2">
        <v>0.0</v>
      </c>
      <c r="J532" s="2">
        <v>0.0</v>
      </c>
      <c r="K532" s="2">
        <f t="shared" si="1"/>
        <v>0</v>
      </c>
      <c r="L532" s="4">
        <v>1.0</v>
      </c>
      <c r="M532" s="4"/>
    </row>
    <row r="533" ht="14.25" customHeight="1">
      <c r="A533" s="2" t="s">
        <v>541</v>
      </c>
      <c r="B533" s="2">
        <v>1.03056499938247E-5</v>
      </c>
      <c r="C533" s="2">
        <v>6.92344653829834E-11</v>
      </c>
      <c r="D533" s="2">
        <v>5.3320629689324E-8</v>
      </c>
      <c r="E533" s="2">
        <v>2.86615708944282E-9</v>
      </c>
      <c r="F533" s="5">
        <v>5.95295932726003E-6</v>
      </c>
      <c r="G533" s="2">
        <v>9.16083536139922E-6</v>
      </c>
      <c r="H533" s="2">
        <v>0.0</v>
      </c>
      <c r="I533" s="2">
        <v>0.0</v>
      </c>
      <c r="J533" s="2">
        <v>0.0</v>
      </c>
      <c r="K533" s="2">
        <f t="shared" si="1"/>
        <v>0</v>
      </c>
      <c r="L533" s="4">
        <v>1.0</v>
      </c>
      <c r="M533" s="4"/>
    </row>
    <row r="534" ht="14.25" customHeight="1">
      <c r="A534" s="2" t="s">
        <v>542</v>
      </c>
      <c r="B534" s="2">
        <v>0.0477340705692768</v>
      </c>
      <c r="C534" s="2">
        <v>1.841598132159E-4</v>
      </c>
      <c r="D534" s="2">
        <v>2.337700279895E-4</v>
      </c>
      <c r="E534" s="2">
        <v>3.2476080377819E-5</v>
      </c>
      <c r="F534" s="5">
        <v>0.111080601811409</v>
      </c>
      <c r="G534" s="2">
        <v>0.0050069033168256</v>
      </c>
      <c r="H534" s="2">
        <v>0.0</v>
      </c>
      <c r="I534" s="2">
        <v>0.0</v>
      </c>
      <c r="J534" s="2">
        <v>0.0</v>
      </c>
      <c r="K534" s="2">
        <f t="shared" si="1"/>
        <v>0</v>
      </c>
      <c r="L534" s="4">
        <v>1.0</v>
      </c>
      <c r="M534" s="4"/>
    </row>
    <row r="535" ht="14.25" customHeight="1">
      <c r="A535" s="2" t="s">
        <v>543</v>
      </c>
      <c r="B535" s="2">
        <v>0.0098923789337277</v>
      </c>
      <c r="C535" s="2">
        <v>7.58630849304609E-5</v>
      </c>
      <c r="D535" s="2">
        <v>5.46219234820455E-5</v>
      </c>
      <c r="E535" s="2">
        <v>6.25433676759712E-6</v>
      </c>
      <c r="F535" s="5">
        <v>0.0272227805107831</v>
      </c>
      <c r="G535" s="2">
        <v>0.00143695960287</v>
      </c>
      <c r="H535" s="2">
        <v>0.0</v>
      </c>
      <c r="I535" s="2">
        <v>0.0</v>
      </c>
      <c r="J535" s="2">
        <v>0.0</v>
      </c>
      <c r="K535" s="2">
        <f t="shared" si="1"/>
        <v>0</v>
      </c>
      <c r="L535" s="4">
        <v>1.0</v>
      </c>
      <c r="M535" s="4"/>
    </row>
    <row r="536" ht="14.25" customHeight="1">
      <c r="A536" s="2" t="s">
        <v>544</v>
      </c>
      <c r="B536" s="2">
        <v>0.0326074734330177</v>
      </c>
      <c r="C536" s="2">
        <v>2.184108598157E-4</v>
      </c>
      <c r="D536" s="2">
        <v>4.045018868055E-4</v>
      </c>
      <c r="E536" s="2">
        <v>5.86135029152501E-5</v>
      </c>
      <c r="F536" s="5">
        <v>0.0602217502892017</v>
      </c>
      <c r="G536" s="2">
        <v>0.0055238609202206</v>
      </c>
      <c r="H536" s="2">
        <v>0.0</v>
      </c>
      <c r="I536" s="2">
        <v>0.0</v>
      </c>
      <c r="J536" s="2">
        <v>0.0</v>
      </c>
      <c r="K536" s="2">
        <f t="shared" si="1"/>
        <v>0</v>
      </c>
      <c r="L536" s="4">
        <v>1.0</v>
      </c>
      <c r="M536" s="4"/>
    </row>
    <row r="537" ht="14.25" customHeight="1">
      <c r="A537" s="2" t="s">
        <v>545</v>
      </c>
      <c r="B537" s="2">
        <v>0.0275710690766572</v>
      </c>
      <c r="C537" s="2">
        <v>1.228265318786E-4</v>
      </c>
      <c r="D537" s="2">
        <v>2.36996289459E-4</v>
      </c>
      <c r="E537" s="2">
        <v>6.58454882795922E-5</v>
      </c>
      <c r="F537" s="5">
        <v>0.0540021285414695</v>
      </c>
      <c r="G537" s="2">
        <v>0.0043648569844663</v>
      </c>
      <c r="H537" s="2">
        <v>0.0</v>
      </c>
      <c r="I537" s="2">
        <v>0.0</v>
      </c>
      <c r="J537" s="2">
        <v>0.0</v>
      </c>
      <c r="K537" s="2">
        <f t="shared" si="1"/>
        <v>0</v>
      </c>
      <c r="L537" s="4">
        <v>1.0</v>
      </c>
      <c r="M537" s="4"/>
    </row>
    <row r="538" ht="14.25" customHeight="1">
      <c r="A538" s="2" t="s">
        <v>546</v>
      </c>
      <c r="B538" s="2">
        <v>0.0114922570064663</v>
      </c>
      <c r="C538" s="2">
        <v>6.0381553339539E-5</v>
      </c>
      <c r="D538" s="2">
        <v>9.67643209150992E-5</v>
      </c>
      <c r="E538" s="2">
        <v>1.61938351084245E-5</v>
      </c>
      <c r="F538" s="5">
        <v>0.0289341770112514</v>
      </c>
      <c r="G538" s="2">
        <v>0.0015029037604108</v>
      </c>
      <c r="H538" s="2">
        <v>0.0</v>
      </c>
      <c r="I538" s="2">
        <v>0.0</v>
      </c>
      <c r="J538" s="2">
        <v>0.0</v>
      </c>
      <c r="K538" s="2">
        <f t="shared" si="1"/>
        <v>0</v>
      </c>
      <c r="L538" s="4">
        <v>1.0</v>
      </c>
      <c r="M538" s="4"/>
    </row>
    <row r="539" ht="14.25" customHeight="1">
      <c r="A539" s="2" t="s">
        <v>547</v>
      </c>
      <c r="B539" s="2">
        <v>0.001920924289152</v>
      </c>
      <c r="C539" s="2">
        <v>5.32997592017636E-6</v>
      </c>
      <c r="D539" s="2">
        <v>2.26466399908531E-5</v>
      </c>
      <c r="E539" s="2">
        <v>8.30464978207601E-6</v>
      </c>
      <c r="F539" s="5">
        <v>0.0052843284793198</v>
      </c>
      <c r="G539" s="2">
        <v>2.364009560551E-4</v>
      </c>
      <c r="H539" s="2">
        <v>0.0</v>
      </c>
      <c r="I539" s="2">
        <v>0.0</v>
      </c>
      <c r="J539" s="2">
        <v>0.0</v>
      </c>
      <c r="K539" s="2">
        <f t="shared" si="1"/>
        <v>0</v>
      </c>
      <c r="L539" s="4">
        <v>1.0</v>
      </c>
      <c r="M539" s="4"/>
    </row>
    <row r="540" ht="14.25" customHeight="1">
      <c r="A540" s="2" t="s">
        <v>548</v>
      </c>
      <c r="B540" s="2">
        <v>0.439053565263748</v>
      </c>
      <c r="C540" s="2">
        <v>3.271617752034E-4</v>
      </c>
      <c r="D540" s="2">
        <v>0.0054903104901313</v>
      </c>
      <c r="E540" s="2">
        <v>0.0126336719840765</v>
      </c>
      <c r="F540" s="5">
        <v>0.538550734519958</v>
      </c>
      <c r="G540" s="2">
        <v>0.0114150140434503</v>
      </c>
      <c r="H540" s="2">
        <v>0.0</v>
      </c>
      <c r="I540" s="2">
        <v>0.0</v>
      </c>
      <c r="J540" s="2">
        <v>0.0</v>
      </c>
      <c r="K540" s="2">
        <f t="shared" si="1"/>
        <v>0</v>
      </c>
      <c r="L540" s="4">
        <v>1.0</v>
      </c>
      <c r="M540" s="4"/>
    </row>
    <row r="541" ht="14.25" customHeight="1">
      <c r="A541" s="2" t="s">
        <v>549</v>
      </c>
      <c r="B541" s="2">
        <v>0.203611955046653</v>
      </c>
      <c r="C541" s="2">
        <v>3.7988400436E-4</v>
      </c>
      <c r="D541" s="2">
        <v>0.0048001646064221</v>
      </c>
      <c r="E541" s="2">
        <v>0.0099831279367208</v>
      </c>
      <c r="F541" s="5">
        <v>0.253873020410537</v>
      </c>
      <c r="G541" s="2">
        <v>0.0133914174512028</v>
      </c>
      <c r="H541" s="2">
        <v>0.0</v>
      </c>
      <c r="I541" s="2">
        <v>0.0</v>
      </c>
      <c r="J541" s="2">
        <v>0.0</v>
      </c>
      <c r="K541" s="2">
        <f t="shared" si="1"/>
        <v>0</v>
      </c>
      <c r="L541" s="4">
        <v>1.0</v>
      </c>
      <c r="M541" s="4"/>
    </row>
    <row r="542" ht="14.25" customHeight="1">
      <c r="A542" s="2" t="s">
        <v>550</v>
      </c>
      <c r="B542" s="2">
        <v>0.105891853570938</v>
      </c>
      <c r="C542" s="2">
        <v>2.250967518193E-4</v>
      </c>
      <c r="D542" s="2">
        <v>0.001612959196791</v>
      </c>
      <c r="E542" s="2">
        <v>0.0028167029377073</v>
      </c>
      <c r="F542" s="5">
        <v>0.13980546593666</v>
      </c>
      <c r="G542" s="2">
        <v>0.0073457779362797</v>
      </c>
      <c r="H542" s="2">
        <v>0.0</v>
      </c>
      <c r="I542" s="2">
        <v>0.0</v>
      </c>
      <c r="J542" s="2">
        <v>0.0</v>
      </c>
      <c r="K542" s="2">
        <f t="shared" si="1"/>
        <v>0</v>
      </c>
      <c r="L542" s="4">
        <v>1.0</v>
      </c>
      <c r="M542" s="4"/>
    </row>
    <row r="543" ht="14.25" customHeight="1">
      <c r="A543" s="2" t="s">
        <v>551</v>
      </c>
      <c r="B543" s="2">
        <v>0.0984411314129829</v>
      </c>
      <c r="C543" s="2">
        <v>3.21751460433E-4</v>
      </c>
      <c r="D543" s="2">
        <v>0.0032460710499435</v>
      </c>
      <c r="E543" s="2">
        <v>0.0044724713079631</v>
      </c>
      <c r="F543" s="5">
        <v>0.117683738470077</v>
      </c>
      <c r="G543" s="2">
        <v>0.0097536137327551</v>
      </c>
      <c r="H543" s="2">
        <v>0.0</v>
      </c>
      <c r="I543" s="2">
        <v>0.0</v>
      </c>
      <c r="J543" s="2">
        <v>0.0</v>
      </c>
      <c r="K543" s="2">
        <f t="shared" si="1"/>
        <v>0</v>
      </c>
      <c r="L543" s="4">
        <v>1.0</v>
      </c>
      <c r="M543" s="4"/>
    </row>
    <row r="544" ht="14.25" customHeight="1">
      <c r="A544" s="2" t="s">
        <v>552</v>
      </c>
      <c r="B544" s="2">
        <v>0.503166496753692</v>
      </c>
      <c r="C544" s="2">
        <v>4.791814135387E-4</v>
      </c>
      <c r="D544" s="2">
        <v>0.0040128994733095</v>
      </c>
      <c r="E544" s="2">
        <v>0.0110243847593665</v>
      </c>
      <c r="F544" s="5">
        <v>0.620024919509887</v>
      </c>
      <c r="G544" s="2">
        <v>0.0133669329807162</v>
      </c>
      <c r="H544" s="2">
        <v>0.0</v>
      </c>
      <c r="I544" s="2">
        <v>0.0</v>
      </c>
      <c r="J544" s="2">
        <v>0.0</v>
      </c>
      <c r="K544" s="2">
        <f t="shared" si="1"/>
        <v>1</v>
      </c>
      <c r="L544" s="4">
        <v>1.0</v>
      </c>
      <c r="M544" s="4"/>
    </row>
    <row r="545" ht="14.25" customHeight="1">
      <c r="A545" s="2" t="s">
        <v>553</v>
      </c>
      <c r="B545" s="2">
        <v>0.823903918266296</v>
      </c>
      <c r="C545" s="2">
        <v>9.352272027172E-4</v>
      </c>
      <c r="D545" s="2">
        <v>0.0046316101215779</v>
      </c>
      <c r="E545" s="2">
        <v>0.0129209700971841</v>
      </c>
      <c r="F545" s="5">
        <v>0.884466171264648</v>
      </c>
      <c r="G545" s="2">
        <v>0.015469804406166</v>
      </c>
      <c r="H545" s="2">
        <v>0.0</v>
      </c>
      <c r="I545" s="2">
        <v>0.0</v>
      </c>
      <c r="J545" s="2">
        <v>0.0</v>
      </c>
      <c r="K545" s="2">
        <f t="shared" si="1"/>
        <v>1</v>
      </c>
      <c r="L545" s="4">
        <v>1.0</v>
      </c>
      <c r="M545" s="4"/>
    </row>
    <row r="546" ht="14.25" customHeight="1">
      <c r="A546" s="2" t="s">
        <v>554</v>
      </c>
      <c r="B546" s="2">
        <v>0.144364520907402</v>
      </c>
      <c r="C546" s="2">
        <v>0.0013326986227184</v>
      </c>
      <c r="D546" s="2">
        <v>0.0892247855663299</v>
      </c>
      <c r="E546" s="2">
        <v>0.068182572722435</v>
      </c>
      <c r="F546" s="5">
        <v>0.0287269670516252</v>
      </c>
      <c r="G546" s="2">
        <v>0.0121203009039163</v>
      </c>
      <c r="H546" s="2">
        <v>0.0</v>
      </c>
      <c r="I546" s="2">
        <v>0.0</v>
      </c>
      <c r="J546" s="2">
        <v>0.0</v>
      </c>
      <c r="K546" s="2">
        <f t="shared" si="1"/>
        <v>0</v>
      </c>
      <c r="L546" s="4">
        <v>1.0</v>
      </c>
      <c r="M546" s="4"/>
    </row>
    <row r="547" ht="14.25" customHeight="1">
      <c r="A547" s="2" t="s">
        <v>555</v>
      </c>
      <c r="B547" s="2">
        <v>0.0318965427577495</v>
      </c>
      <c r="C547" s="2">
        <v>4.459602350834E-4</v>
      </c>
      <c r="D547" s="2">
        <v>0.0126398717984557</v>
      </c>
      <c r="E547" s="2">
        <v>0.0191627107560634</v>
      </c>
      <c r="F547" s="5">
        <v>0.0140670258551836</v>
      </c>
      <c r="G547" s="2">
        <v>0.0052847070619463</v>
      </c>
      <c r="H547" s="2">
        <v>0.0</v>
      </c>
      <c r="I547" s="2">
        <v>0.0</v>
      </c>
      <c r="J547" s="2">
        <v>0.0</v>
      </c>
      <c r="K547" s="2">
        <f t="shared" si="1"/>
        <v>0</v>
      </c>
      <c r="L547" s="4">
        <v>1.0</v>
      </c>
      <c r="M547" s="4"/>
    </row>
    <row r="548" ht="14.25" customHeight="1">
      <c r="A548" s="2" t="s">
        <v>556</v>
      </c>
      <c r="B548" s="2">
        <v>0.0388541333377361</v>
      </c>
      <c r="C548" s="2">
        <v>7.030428969301E-4</v>
      </c>
      <c r="D548" s="2">
        <v>0.0154354246333241</v>
      </c>
      <c r="E548" s="2">
        <v>0.0142635721713304</v>
      </c>
      <c r="F548" s="5">
        <v>0.0176957547664642</v>
      </c>
      <c r="G548" s="2">
        <v>0.0083982599899172</v>
      </c>
      <c r="H548" s="2">
        <v>0.0</v>
      </c>
      <c r="I548" s="2">
        <v>0.0</v>
      </c>
      <c r="J548" s="2">
        <v>0.0</v>
      </c>
      <c r="K548" s="2">
        <f t="shared" si="1"/>
        <v>0</v>
      </c>
      <c r="L548" s="4">
        <v>1.0</v>
      </c>
      <c r="M548" s="4"/>
    </row>
    <row r="549" ht="14.25" customHeight="1">
      <c r="A549" s="2" t="s">
        <v>557</v>
      </c>
      <c r="B549" s="2">
        <v>0.0765514597296714</v>
      </c>
      <c r="C549" s="2">
        <v>8.916248334571E-4</v>
      </c>
      <c r="D549" s="2">
        <v>0.0285180564969778</v>
      </c>
      <c r="E549" s="2">
        <v>0.031559370458126</v>
      </c>
      <c r="F549" s="5">
        <v>0.0388299785554409</v>
      </c>
      <c r="G549" s="2">
        <v>0.0089506758376955</v>
      </c>
      <c r="H549" s="2">
        <v>0.0</v>
      </c>
      <c r="I549" s="2">
        <v>0.0</v>
      </c>
      <c r="J549" s="2">
        <v>0.0</v>
      </c>
      <c r="K549" s="2">
        <f t="shared" si="1"/>
        <v>0</v>
      </c>
      <c r="L549" s="4">
        <v>1.0</v>
      </c>
      <c r="M549" s="4"/>
    </row>
    <row r="550" ht="14.25" customHeight="1">
      <c r="A550" s="2" t="s">
        <v>558</v>
      </c>
      <c r="B550" s="2">
        <v>0.651319980621337</v>
      </c>
      <c r="C550" s="2">
        <v>0.0034203219693154</v>
      </c>
      <c r="D550" s="2">
        <v>0.0516711845993995</v>
      </c>
      <c r="E550" s="2">
        <v>0.113446965813636</v>
      </c>
      <c r="F550" s="5">
        <v>0.631818175315856</v>
      </c>
      <c r="G550" s="2">
        <v>0.0651974305510521</v>
      </c>
      <c r="H550" s="2">
        <v>0.0</v>
      </c>
      <c r="I550" s="2">
        <v>0.0</v>
      </c>
      <c r="J550" s="2">
        <v>0.0</v>
      </c>
      <c r="K550" s="2">
        <f t="shared" si="1"/>
        <v>1</v>
      </c>
      <c r="L550" s="4">
        <v>1.0</v>
      </c>
      <c r="M550" s="4"/>
    </row>
    <row r="551" ht="14.25" customHeight="1">
      <c r="A551" s="2" t="s">
        <v>559</v>
      </c>
      <c r="B551" s="2">
        <v>0.643846273422241</v>
      </c>
      <c r="C551" s="2">
        <v>0.0017091743648052</v>
      </c>
      <c r="D551" s="2">
        <v>0.023568045347929</v>
      </c>
      <c r="E551" s="2">
        <v>0.069697581231594</v>
      </c>
      <c r="F551" s="5">
        <v>0.674658179283142</v>
      </c>
      <c r="G551" s="2">
        <v>0.0339834280312061</v>
      </c>
      <c r="H551" s="2">
        <v>0.0</v>
      </c>
      <c r="I551" s="2">
        <v>0.0</v>
      </c>
      <c r="J551" s="2">
        <v>0.0</v>
      </c>
      <c r="K551" s="2">
        <f t="shared" si="1"/>
        <v>1</v>
      </c>
      <c r="L551" s="4">
        <v>1.0</v>
      </c>
      <c r="M551" s="4"/>
    </row>
    <row r="552" ht="14.25" customHeight="1">
      <c r="A552" s="2" t="s">
        <v>560</v>
      </c>
      <c r="B552" s="2">
        <v>0.993365228176116</v>
      </c>
      <c r="C552" s="2">
        <v>3.587115206755E-4</v>
      </c>
      <c r="D552" s="2">
        <v>0.0037363523151725</v>
      </c>
      <c r="E552" s="2">
        <v>0.0226511508226394</v>
      </c>
      <c r="F552" s="5">
        <v>0.998021185398101</v>
      </c>
      <c r="G552" s="2">
        <v>0.0048549496568739</v>
      </c>
      <c r="H552" s="2">
        <v>0.0</v>
      </c>
      <c r="I552" s="2">
        <v>0.0</v>
      </c>
      <c r="J552" s="2">
        <v>0.0</v>
      </c>
      <c r="K552" s="2">
        <f t="shared" si="1"/>
        <v>1</v>
      </c>
      <c r="L552" s="4">
        <v>1.0</v>
      </c>
      <c r="M552" s="4"/>
    </row>
    <row r="553" ht="14.25" customHeight="1">
      <c r="A553" s="2" t="s">
        <v>561</v>
      </c>
      <c r="B553" s="2">
        <v>0.996866464614868</v>
      </c>
      <c r="C553" s="2">
        <v>6.684940890409E-4</v>
      </c>
      <c r="D553" s="2">
        <v>0.0062076486647129</v>
      </c>
      <c r="E553" s="2">
        <v>0.0453635230660438</v>
      </c>
      <c r="F553" s="5">
        <v>0.999158143997192</v>
      </c>
      <c r="G553" s="2">
        <v>0.0073926183395087</v>
      </c>
      <c r="H553" s="2">
        <v>0.0</v>
      </c>
      <c r="I553" s="2">
        <v>0.0</v>
      </c>
      <c r="J553" s="2">
        <v>0.0</v>
      </c>
      <c r="K553" s="2">
        <f t="shared" si="1"/>
        <v>1</v>
      </c>
      <c r="L553" s="4">
        <v>1.0</v>
      </c>
      <c r="M553" s="4"/>
    </row>
    <row r="554" ht="14.25" customHeight="1">
      <c r="A554" s="2" t="s">
        <v>562</v>
      </c>
      <c r="B554" s="2">
        <v>0.994631111621856</v>
      </c>
      <c r="C554" s="2">
        <v>5.901906406506E-4</v>
      </c>
      <c r="D554" s="2">
        <v>0.0085738599300384</v>
      </c>
      <c r="E554" s="2">
        <v>0.0396879762411117</v>
      </c>
      <c r="F554" s="5">
        <v>0.998168349266052</v>
      </c>
      <c r="G554" s="2">
        <v>0.0074763307347893</v>
      </c>
      <c r="H554" s="2">
        <v>0.0</v>
      </c>
      <c r="I554" s="2">
        <v>0.0</v>
      </c>
      <c r="J554" s="2">
        <v>0.0</v>
      </c>
      <c r="K554" s="2">
        <f t="shared" si="1"/>
        <v>1</v>
      </c>
      <c r="L554" s="4">
        <v>1.0</v>
      </c>
      <c r="M554" s="4"/>
    </row>
    <row r="555" ht="14.25" customHeight="1">
      <c r="A555" s="2" t="s">
        <v>563</v>
      </c>
      <c r="B555" s="2">
        <v>0.998032689094543</v>
      </c>
      <c r="C555" s="2">
        <v>2.491610066499E-4</v>
      </c>
      <c r="D555" s="2">
        <v>0.0019943681545555</v>
      </c>
      <c r="E555" s="2">
        <v>0.0245433691889047</v>
      </c>
      <c r="F555" s="5">
        <v>0.999593079090118</v>
      </c>
      <c r="G555" s="2">
        <v>0.0033240844495594</v>
      </c>
      <c r="H555" s="2">
        <v>0.0</v>
      </c>
      <c r="I555" s="2">
        <v>0.0</v>
      </c>
      <c r="J555" s="2">
        <v>0.0</v>
      </c>
      <c r="K555" s="2">
        <f t="shared" si="1"/>
        <v>1</v>
      </c>
      <c r="L555" s="4">
        <v>1.0</v>
      </c>
      <c r="M555" s="4"/>
    </row>
    <row r="556" ht="14.25" customHeight="1">
      <c r="A556" s="2" t="s">
        <v>564</v>
      </c>
      <c r="B556" s="2">
        <v>0.99735939502716</v>
      </c>
      <c r="C556" s="2">
        <v>7.419279427267E-4</v>
      </c>
      <c r="D556" s="2">
        <v>0.0084633231163024</v>
      </c>
      <c r="E556" s="2">
        <v>0.0423153303563594</v>
      </c>
      <c r="F556" s="5">
        <v>0.999175429344177</v>
      </c>
      <c r="G556" s="2">
        <v>0.012976917438209</v>
      </c>
      <c r="H556" s="2">
        <v>0.0</v>
      </c>
      <c r="I556" s="2">
        <v>0.0</v>
      </c>
      <c r="J556" s="2">
        <v>0.0</v>
      </c>
      <c r="K556" s="2">
        <f t="shared" si="1"/>
        <v>1</v>
      </c>
      <c r="L556" s="4">
        <v>1.0</v>
      </c>
      <c r="M556" s="4"/>
    </row>
    <row r="557" ht="14.25" customHeight="1">
      <c r="A557" s="2" t="s">
        <v>565</v>
      </c>
      <c r="B557" s="2">
        <v>0.985312461853027</v>
      </c>
      <c r="C557" s="2">
        <v>0.0012563122436404</v>
      </c>
      <c r="D557" s="2">
        <v>0.0254168920218944</v>
      </c>
      <c r="E557" s="2">
        <v>0.158639550209045</v>
      </c>
      <c r="F557" s="5">
        <v>0.992364645004272</v>
      </c>
      <c r="G557" s="2">
        <v>0.0309770852327346</v>
      </c>
      <c r="H557" s="2">
        <v>0.0</v>
      </c>
      <c r="I557" s="2">
        <v>0.0</v>
      </c>
      <c r="J557" s="2">
        <v>0.0</v>
      </c>
      <c r="K557" s="2">
        <f t="shared" si="1"/>
        <v>1</v>
      </c>
      <c r="L557" s="4">
        <v>1.0</v>
      </c>
      <c r="M557" s="4"/>
    </row>
    <row r="558" ht="14.25" customHeight="1">
      <c r="A558" s="2" t="s">
        <v>566</v>
      </c>
      <c r="B558" s="2">
        <v>0.993819832801818</v>
      </c>
      <c r="C558" s="2">
        <v>0.0014586445176973</v>
      </c>
      <c r="D558" s="2">
        <v>0.0267857033759355</v>
      </c>
      <c r="E558" s="2">
        <v>0.189720556139945</v>
      </c>
      <c r="F558" s="5">
        <v>0.997153341770172</v>
      </c>
      <c r="G558" s="2">
        <v>0.0192278884351253</v>
      </c>
      <c r="H558" s="2">
        <v>0.0</v>
      </c>
      <c r="I558" s="2">
        <v>0.0</v>
      </c>
      <c r="J558" s="2">
        <v>0.0</v>
      </c>
      <c r="K558" s="2">
        <f t="shared" si="1"/>
        <v>1</v>
      </c>
      <c r="L558" s="4">
        <v>1.0</v>
      </c>
      <c r="M558" s="4"/>
    </row>
    <row r="559" ht="14.25" customHeight="1">
      <c r="A559" s="2" t="s">
        <v>567</v>
      </c>
      <c r="B559" s="2">
        <v>0.981834173202514</v>
      </c>
      <c r="C559" s="2">
        <v>0.0018797859083861</v>
      </c>
      <c r="D559" s="2">
        <v>0.0398923754692077</v>
      </c>
      <c r="E559" s="2">
        <v>0.395242244005203</v>
      </c>
      <c r="F559" s="5">
        <v>0.988624811172485</v>
      </c>
      <c r="G559" s="2">
        <v>0.0145255075767636</v>
      </c>
      <c r="H559" s="2">
        <v>0.0</v>
      </c>
      <c r="I559" s="2">
        <v>0.0</v>
      </c>
      <c r="J559" s="2">
        <v>0.0</v>
      </c>
      <c r="K559" s="2">
        <f t="shared" si="1"/>
        <v>1</v>
      </c>
      <c r="L559" s="4">
        <v>1.0</v>
      </c>
      <c r="M559" s="4"/>
    </row>
    <row r="560" ht="14.25" customHeight="1">
      <c r="A560" s="2" t="s">
        <v>568</v>
      </c>
      <c r="B560" s="2">
        <v>0.985221207141876</v>
      </c>
      <c r="C560" s="2">
        <v>0.0028929850086569</v>
      </c>
      <c r="D560" s="2">
        <v>0.0289213918149471</v>
      </c>
      <c r="E560" s="2">
        <v>0.0860287398099899</v>
      </c>
      <c r="F560" s="5">
        <v>0.993652760982513</v>
      </c>
      <c r="G560" s="2">
        <v>0.0235248878598213</v>
      </c>
      <c r="H560" s="2">
        <v>0.0</v>
      </c>
      <c r="I560" s="2">
        <v>0.0</v>
      </c>
      <c r="J560" s="2">
        <v>0.0</v>
      </c>
      <c r="K560" s="2">
        <f t="shared" si="1"/>
        <v>1</v>
      </c>
      <c r="L560" s="4">
        <v>1.0</v>
      </c>
      <c r="M560" s="4"/>
    </row>
    <row r="561" ht="14.25" customHeight="1">
      <c r="A561" s="2" t="s">
        <v>569</v>
      </c>
      <c r="B561" s="2">
        <v>0.927436351776123</v>
      </c>
      <c r="C561" s="2">
        <v>0.0018477275734767</v>
      </c>
      <c r="D561" s="2">
        <v>0.0341960489749908</v>
      </c>
      <c r="E561" s="2">
        <v>0.0613861009478569</v>
      </c>
      <c r="F561" s="5">
        <v>0.959135711193084</v>
      </c>
      <c r="G561" s="2">
        <v>0.0131890531629323</v>
      </c>
      <c r="H561" s="2">
        <v>0.0</v>
      </c>
      <c r="I561" s="2">
        <v>0.0</v>
      </c>
      <c r="J561" s="2">
        <v>0.0</v>
      </c>
      <c r="K561" s="2">
        <f t="shared" si="1"/>
        <v>1</v>
      </c>
      <c r="L561" s="4">
        <v>1.0</v>
      </c>
      <c r="M561" s="4"/>
    </row>
    <row r="562" ht="14.25" customHeight="1">
      <c r="A562" s="2" t="s">
        <v>570</v>
      </c>
      <c r="B562" s="2">
        <v>0.846303761005401</v>
      </c>
      <c r="C562" s="2">
        <v>0.0023416269104927</v>
      </c>
      <c r="D562" s="2">
        <v>0.038790937513113</v>
      </c>
      <c r="E562" s="2">
        <v>0.140712842345237</v>
      </c>
      <c r="F562" s="5">
        <v>0.88663238286972</v>
      </c>
      <c r="G562" s="2">
        <v>0.0226874388754367</v>
      </c>
      <c r="H562" s="2">
        <v>0.0</v>
      </c>
      <c r="I562" s="2">
        <v>0.0</v>
      </c>
      <c r="J562" s="2">
        <v>0.0</v>
      </c>
      <c r="K562" s="2">
        <f t="shared" si="1"/>
        <v>1</v>
      </c>
      <c r="L562" s="4">
        <v>1.0</v>
      </c>
      <c r="M562" s="4"/>
    </row>
    <row r="563" ht="14.25" customHeight="1">
      <c r="A563" s="2" t="s">
        <v>571</v>
      </c>
      <c r="B563" s="2">
        <v>0.821038484573364</v>
      </c>
      <c r="C563" s="2">
        <v>0.0018847704632207</v>
      </c>
      <c r="D563" s="2">
        <v>0.0251455884426832</v>
      </c>
      <c r="E563" s="2">
        <v>0.035759761929512</v>
      </c>
      <c r="F563" s="5">
        <v>0.877104461193084</v>
      </c>
      <c r="G563" s="2">
        <v>0.0176041331142187</v>
      </c>
      <c r="H563" s="2">
        <v>0.0</v>
      </c>
      <c r="I563" s="2">
        <v>0.0</v>
      </c>
      <c r="J563" s="2">
        <v>0.0</v>
      </c>
      <c r="K563" s="2">
        <f t="shared" si="1"/>
        <v>1</v>
      </c>
      <c r="L563" s="4">
        <v>1.0</v>
      </c>
      <c r="M563" s="4"/>
    </row>
    <row r="564" ht="14.25" customHeight="1">
      <c r="A564" s="2" t="s">
        <v>572</v>
      </c>
      <c r="B564" s="2">
        <v>0.930803656578064</v>
      </c>
      <c r="C564" s="2">
        <v>0.0041405116207897</v>
      </c>
      <c r="D564" s="2">
        <v>0.0225501712411642</v>
      </c>
      <c r="E564" s="2">
        <v>0.0272062607109546</v>
      </c>
      <c r="F564" s="5">
        <v>0.976063847541809</v>
      </c>
      <c r="G564" s="2">
        <v>0.0157206263393163</v>
      </c>
      <c r="H564" s="2">
        <v>0.0</v>
      </c>
      <c r="I564" s="2">
        <v>0.0</v>
      </c>
      <c r="J564" s="2">
        <v>0.0</v>
      </c>
      <c r="K564" s="2">
        <f t="shared" si="1"/>
        <v>1</v>
      </c>
      <c r="L564" s="4">
        <v>1.0</v>
      </c>
      <c r="M564" s="4"/>
    </row>
    <row r="565" ht="14.25" customHeight="1">
      <c r="A565" s="2" t="s">
        <v>573</v>
      </c>
      <c r="B565" s="2">
        <v>0.918813824653625</v>
      </c>
      <c r="C565" s="2">
        <v>0.0013228531461209</v>
      </c>
      <c r="D565" s="2">
        <v>0.0233583524823188</v>
      </c>
      <c r="E565" s="2">
        <v>0.0181159190833568</v>
      </c>
      <c r="F565" s="5">
        <v>0.939919292926788</v>
      </c>
      <c r="G565" s="2">
        <v>0.0103402966633439</v>
      </c>
      <c r="H565" s="2">
        <v>0.0</v>
      </c>
      <c r="I565" s="2">
        <v>0.0</v>
      </c>
      <c r="J565" s="2">
        <v>0.0</v>
      </c>
      <c r="K565" s="2">
        <f t="shared" si="1"/>
        <v>1</v>
      </c>
      <c r="L565" s="4">
        <v>1.0</v>
      </c>
      <c r="M565" s="4"/>
    </row>
    <row r="566" ht="14.25" customHeight="1">
      <c r="A566" s="2" t="s">
        <v>574</v>
      </c>
      <c r="B566" s="2">
        <v>0.972013354301452</v>
      </c>
      <c r="C566" s="2">
        <v>6.774847279302E-4</v>
      </c>
      <c r="D566" s="2">
        <v>0.0141442790627479</v>
      </c>
      <c r="E566" s="2">
        <v>0.0211681574583053</v>
      </c>
      <c r="F566" s="5">
        <v>0.985416889190673</v>
      </c>
      <c r="G566" s="2">
        <v>0.0047155600041151</v>
      </c>
      <c r="H566" s="2">
        <v>0.0</v>
      </c>
      <c r="I566" s="2">
        <v>0.0</v>
      </c>
      <c r="J566" s="2">
        <v>0.0</v>
      </c>
      <c r="K566" s="2">
        <f t="shared" si="1"/>
        <v>1</v>
      </c>
      <c r="L566" s="4">
        <v>1.0</v>
      </c>
      <c r="M566" s="4"/>
    </row>
    <row r="567" ht="14.25" customHeight="1">
      <c r="A567" s="2" t="s">
        <v>575</v>
      </c>
      <c r="B567" s="2">
        <v>0.889258801937103</v>
      </c>
      <c r="C567" s="2">
        <v>0.0014892726903781</v>
      </c>
      <c r="D567" s="2">
        <v>0.0209226626902818</v>
      </c>
      <c r="E567" s="2">
        <v>0.0239181853830814</v>
      </c>
      <c r="F567" s="5">
        <v>0.951950192451477</v>
      </c>
      <c r="G567" s="2">
        <v>0.0132977850735187</v>
      </c>
      <c r="H567" s="2">
        <v>0.0</v>
      </c>
      <c r="I567" s="2">
        <v>0.0</v>
      </c>
      <c r="J567" s="2">
        <v>0.0</v>
      </c>
      <c r="K567" s="2">
        <f t="shared" si="1"/>
        <v>1</v>
      </c>
      <c r="L567" s="4">
        <v>1.0</v>
      </c>
      <c r="M567" s="4"/>
    </row>
    <row r="568" ht="14.25" customHeight="1">
      <c r="A568" s="2" t="s">
        <v>576</v>
      </c>
      <c r="B568" s="2">
        <v>0.632932722568512</v>
      </c>
      <c r="C568" s="2">
        <v>0.0011821096995845</v>
      </c>
      <c r="D568" s="2">
        <v>0.0233625080436468</v>
      </c>
      <c r="E568" s="2">
        <v>0.0235045403242111</v>
      </c>
      <c r="F568" s="5">
        <v>0.63747102022171</v>
      </c>
      <c r="G568" s="2">
        <v>0.0152586493641138</v>
      </c>
      <c r="H568" s="2">
        <v>0.0</v>
      </c>
      <c r="I568" s="2">
        <v>0.0</v>
      </c>
      <c r="J568" s="2">
        <v>0.0</v>
      </c>
      <c r="K568" s="2">
        <f t="shared" si="1"/>
        <v>1</v>
      </c>
      <c r="L568" s="4">
        <v>1.0</v>
      </c>
      <c r="M568" s="4"/>
    </row>
    <row r="569" ht="14.25" customHeight="1">
      <c r="A569" s="2" t="s">
        <v>577</v>
      </c>
      <c r="B569" s="2">
        <v>0.495666325092315</v>
      </c>
      <c r="C569" s="2">
        <v>0.0019271299242973</v>
      </c>
      <c r="D569" s="2">
        <v>0.034284982830286</v>
      </c>
      <c r="E569" s="2">
        <v>0.0110744889825582</v>
      </c>
      <c r="F569" s="5">
        <v>0.537874937057495</v>
      </c>
      <c r="G569" s="2">
        <v>0.0196905490010976</v>
      </c>
      <c r="H569" s="2">
        <v>0.0</v>
      </c>
      <c r="I569" s="2">
        <v>0.0</v>
      </c>
      <c r="J569" s="2">
        <v>0.0</v>
      </c>
      <c r="K569" s="2">
        <f t="shared" si="1"/>
        <v>0</v>
      </c>
      <c r="L569" s="4">
        <v>1.0</v>
      </c>
      <c r="M569" s="4"/>
    </row>
    <row r="570" ht="14.25" customHeight="1">
      <c r="A570" s="2" t="s">
        <v>578</v>
      </c>
      <c r="B570" s="2">
        <v>0.619441092014312</v>
      </c>
      <c r="C570" s="2">
        <v>0.001126256189309</v>
      </c>
      <c r="D570" s="2">
        <v>0.0536785498261451</v>
      </c>
      <c r="E570" s="2">
        <v>0.0089797908440232</v>
      </c>
      <c r="F570" s="5">
        <v>0.548793792724609</v>
      </c>
      <c r="G570" s="2">
        <v>0.0096581373363733</v>
      </c>
      <c r="H570" s="2">
        <v>0.0</v>
      </c>
      <c r="I570" s="2">
        <v>0.0</v>
      </c>
      <c r="J570" s="2">
        <v>0.0</v>
      </c>
      <c r="K570" s="2">
        <f t="shared" si="1"/>
        <v>1</v>
      </c>
      <c r="L570" s="4">
        <v>1.0</v>
      </c>
      <c r="M570" s="4"/>
    </row>
    <row r="571" ht="14.25" customHeight="1">
      <c r="A571" s="2" t="s">
        <v>579</v>
      </c>
      <c r="B571" s="2">
        <v>0.4294193983078</v>
      </c>
      <c r="C571" s="2">
        <v>0.0011922431876882</v>
      </c>
      <c r="D571" s="2">
        <v>0.02482177503407</v>
      </c>
      <c r="E571" s="2">
        <v>0.0063961371779441</v>
      </c>
      <c r="F571" s="5">
        <v>0.401243835687637</v>
      </c>
      <c r="G571" s="2">
        <v>0.014904074370861</v>
      </c>
      <c r="H571" s="2">
        <v>0.0</v>
      </c>
      <c r="I571" s="2">
        <v>0.0</v>
      </c>
      <c r="J571" s="2">
        <v>0.0</v>
      </c>
      <c r="K571" s="2">
        <f t="shared" si="1"/>
        <v>0</v>
      </c>
      <c r="L571" s="4">
        <v>1.0</v>
      </c>
      <c r="M571" s="4"/>
    </row>
    <row r="572" ht="14.25" customHeight="1">
      <c r="A572" s="2" t="s">
        <v>580</v>
      </c>
      <c r="B572" s="2">
        <v>0.414507359266281</v>
      </c>
      <c r="C572" s="2">
        <v>9.937196737155E-4</v>
      </c>
      <c r="D572" s="2">
        <v>0.0122946519404649</v>
      </c>
      <c r="E572" s="2">
        <v>0.0014406520640477</v>
      </c>
      <c r="F572" s="5">
        <v>0.353286355733871</v>
      </c>
      <c r="G572" s="2">
        <v>0.0145243257284164</v>
      </c>
      <c r="H572" s="2">
        <v>0.0</v>
      </c>
      <c r="I572" s="2">
        <v>0.0</v>
      </c>
      <c r="J572" s="2">
        <v>0.0</v>
      </c>
      <c r="K572" s="2">
        <f t="shared" si="1"/>
        <v>0</v>
      </c>
      <c r="L572" s="4">
        <v>1.0</v>
      </c>
      <c r="M572" s="4"/>
    </row>
    <row r="573" ht="14.25" customHeight="1">
      <c r="A573" s="2" t="s">
        <v>581</v>
      </c>
      <c r="B573" s="2">
        <v>0.565534472465515</v>
      </c>
      <c r="C573" s="2">
        <v>0.0013196285581216</v>
      </c>
      <c r="D573" s="2">
        <v>0.0037768916226923</v>
      </c>
      <c r="E573" s="2">
        <v>5.174070247448E-4</v>
      </c>
      <c r="F573" s="5">
        <v>0.567010641098022</v>
      </c>
      <c r="G573" s="2">
        <v>0.0207953210920095</v>
      </c>
      <c r="H573" s="2">
        <v>0.0</v>
      </c>
      <c r="I573" s="2">
        <v>0.0</v>
      </c>
      <c r="J573" s="2">
        <v>0.0</v>
      </c>
      <c r="K573" s="2">
        <f t="shared" si="1"/>
        <v>1</v>
      </c>
      <c r="L573" s="4">
        <v>1.0</v>
      </c>
      <c r="M573" s="4"/>
    </row>
    <row r="574" ht="14.25" customHeight="1">
      <c r="A574" s="2" t="s">
        <v>582</v>
      </c>
      <c r="B574" s="2">
        <v>0.592303156852722</v>
      </c>
      <c r="C574" s="2">
        <v>0.0012180529301986</v>
      </c>
      <c r="D574" s="2">
        <v>0.0030736555345356</v>
      </c>
      <c r="E574" s="2">
        <v>3.644757380243E-4</v>
      </c>
      <c r="F574" s="5">
        <v>0.603765249252319</v>
      </c>
      <c r="G574" s="2">
        <v>0.0202084835618734</v>
      </c>
      <c r="H574" s="2">
        <v>0.0</v>
      </c>
      <c r="I574" s="2">
        <v>0.0</v>
      </c>
      <c r="J574" s="2">
        <v>0.0</v>
      </c>
      <c r="K574" s="2">
        <f t="shared" si="1"/>
        <v>1</v>
      </c>
      <c r="L574" s="4">
        <v>1.0</v>
      </c>
      <c r="M574" s="4"/>
    </row>
    <row r="575" ht="14.25" customHeight="1">
      <c r="A575" s="2" t="s">
        <v>583</v>
      </c>
      <c r="B575" s="2">
        <v>0.668411135673523</v>
      </c>
      <c r="C575" s="2">
        <v>0.0014526569284498</v>
      </c>
      <c r="D575" s="2">
        <v>0.0043681287206709</v>
      </c>
      <c r="E575" s="2">
        <v>7.374606211669E-4</v>
      </c>
      <c r="F575" s="5">
        <v>0.694225966930389</v>
      </c>
      <c r="G575" s="2">
        <v>0.0161822568625211</v>
      </c>
      <c r="H575" s="2">
        <v>0.0</v>
      </c>
      <c r="I575" s="2">
        <v>0.0</v>
      </c>
      <c r="J575" s="2">
        <v>0.0</v>
      </c>
      <c r="K575" s="2">
        <f t="shared" si="1"/>
        <v>1</v>
      </c>
      <c r="L575" s="4">
        <v>1.0</v>
      </c>
      <c r="M575" s="4"/>
    </row>
    <row r="576" ht="14.25" customHeight="1">
      <c r="A576" s="2" t="s">
        <v>584</v>
      </c>
      <c r="B576" s="2">
        <v>0.31602132320404</v>
      </c>
      <c r="C576" s="2">
        <v>0.0010907021351158</v>
      </c>
      <c r="D576" s="2">
        <v>0.0088148368522524</v>
      </c>
      <c r="E576" s="2">
        <v>0.0014805385144427</v>
      </c>
      <c r="F576" s="5">
        <v>0.394336521625518</v>
      </c>
      <c r="G576" s="2">
        <v>0.0096599608659744</v>
      </c>
      <c r="H576" s="2">
        <v>0.0</v>
      </c>
      <c r="I576" s="2">
        <v>0.0</v>
      </c>
      <c r="J576" s="2">
        <v>0.0</v>
      </c>
      <c r="K576" s="2">
        <f t="shared" si="1"/>
        <v>0</v>
      </c>
      <c r="L576" s="4">
        <v>1.0</v>
      </c>
      <c r="M576" s="4"/>
    </row>
    <row r="577" ht="14.25" customHeight="1">
      <c r="A577" s="2" t="s">
        <v>585</v>
      </c>
      <c r="B577" s="2">
        <v>0.744319379329681</v>
      </c>
      <c r="C577" s="2">
        <v>0.0018310368759557</v>
      </c>
      <c r="D577" s="2">
        <v>0.0051513379439711</v>
      </c>
      <c r="E577" s="2">
        <v>0.0010535110486671</v>
      </c>
      <c r="F577" s="5">
        <v>0.813621640205383</v>
      </c>
      <c r="G577" s="2">
        <v>0.0150465099141001</v>
      </c>
      <c r="H577" s="2">
        <v>0.0</v>
      </c>
      <c r="I577" s="2">
        <v>0.0</v>
      </c>
      <c r="J577" s="2">
        <v>0.0</v>
      </c>
      <c r="K577" s="2">
        <f t="shared" si="1"/>
        <v>1</v>
      </c>
      <c r="L577" s="4">
        <v>1.0</v>
      </c>
      <c r="M577" s="4"/>
    </row>
    <row r="578" ht="14.25" customHeight="1">
      <c r="A578" s="2" t="s">
        <v>586</v>
      </c>
      <c r="B578" s="2">
        <v>0.919497847557068</v>
      </c>
      <c r="C578" s="2">
        <v>0.0015508455689996</v>
      </c>
      <c r="D578" s="2">
        <v>0.0074079101905226</v>
      </c>
      <c r="E578" s="2">
        <v>0.0027640354819595</v>
      </c>
      <c r="F578" s="5">
        <v>0.952937841415405</v>
      </c>
      <c r="G578" s="2">
        <v>0.0125476084649562</v>
      </c>
      <c r="H578" s="2">
        <v>0.0</v>
      </c>
      <c r="I578" s="2">
        <v>0.0</v>
      </c>
      <c r="J578" s="2">
        <v>0.0</v>
      </c>
      <c r="K578" s="2">
        <f t="shared" si="1"/>
        <v>1</v>
      </c>
      <c r="L578" s="4">
        <v>1.0</v>
      </c>
      <c r="M578" s="4"/>
    </row>
    <row r="579" ht="14.25" customHeight="1">
      <c r="A579" s="2" t="s">
        <v>587</v>
      </c>
      <c r="B579" s="2">
        <v>0.888155281543731</v>
      </c>
      <c r="C579" s="2">
        <v>0.0020985002629458</v>
      </c>
      <c r="D579" s="2">
        <v>0.0107168471440672</v>
      </c>
      <c r="E579" s="2">
        <v>0.0015810920158401</v>
      </c>
      <c r="F579" s="5">
        <v>0.927060723304748</v>
      </c>
      <c r="G579" s="2">
        <v>0.0142941903322935</v>
      </c>
      <c r="H579" s="2">
        <v>0.0</v>
      </c>
      <c r="I579" s="2">
        <v>0.0</v>
      </c>
      <c r="J579" s="2">
        <v>0.0</v>
      </c>
      <c r="K579" s="2">
        <f t="shared" si="1"/>
        <v>1</v>
      </c>
      <c r="L579" s="4">
        <v>1.0</v>
      </c>
      <c r="M579" s="4"/>
    </row>
    <row r="580" ht="14.25" customHeight="1">
      <c r="A580" s="2" t="s">
        <v>588</v>
      </c>
      <c r="B580" s="2">
        <v>0.787796795368194</v>
      </c>
      <c r="C580" s="2">
        <v>0.0128238685429096</v>
      </c>
      <c r="D580" s="2">
        <v>0.0131744043901562</v>
      </c>
      <c r="E580" s="2">
        <v>0.001221755053848</v>
      </c>
      <c r="F580" s="5">
        <v>0.823620021343231</v>
      </c>
      <c r="G580" s="2">
        <v>0.0542046166956424</v>
      </c>
      <c r="H580" s="2">
        <v>0.0</v>
      </c>
      <c r="I580" s="2">
        <v>0.0</v>
      </c>
      <c r="J580" s="2">
        <v>0.0</v>
      </c>
      <c r="K580" s="2">
        <f t="shared" si="1"/>
        <v>1</v>
      </c>
      <c r="L580" s="4">
        <v>1.0</v>
      </c>
      <c r="M580" s="4"/>
    </row>
    <row r="581" ht="14.25" customHeight="1">
      <c r="A581" s="2" t="s">
        <v>589</v>
      </c>
      <c r="B581" s="2">
        <v>0.910607635974884</v>
      </c>
      <c r="C581" s="2">
        <v>0.0102043822407722</v>
      </c>
      <c r="D581" s="2">
        <v>0.0120315458625555</v>
      </c>
      <c r="E581" s="2">
        <v>0.0017050348687916</v>
      </c>
      <c r="F581" s="5">
        <v>0.928471863269806</v>
      </c>
      <c r="G581" s="2">
        <v>0.0356699526309967</v>
      </c>
      <c r="H581" s="2">
        <v>0.0</v>
      </c>
      <c r="I581" s="2">
        <v>0.0</v>
      </c>
      <c r="J581" s="2">
        <v>0.0</v>
      </c>
      <c r="K581" s="2">
        <f t="shared" si="1"/>
        <v>1</v>
      </c>
      <c r="L581" s="4">
        <v>1.0</v>
      </c>
      <c r="M581" s="4"/>
    </row>
    <row r="582" ht="14.25" customHeight="1">
      <c r="A582" s="2" t="s">
        <v>590</v>
      </c>
      <c r="B582" s="2">
        <v>0.103456750512123</v>
      </c>
      <c r="C582" s="2">
        <v>2.365481777815E-4</v>
      </c>
      <c r="D582" s="2">
        <v>0.0019007519586011</v>
      </c>
      <c r="E582" s="2">
        <v>2.362468512728E-4</v>
      </c>
      <c r="F582" s="5">
        <v>0.155239686369895</v>
      </c>
      <c r="G582" s="2">
        <v>0.0054224357008934</v>
      </c>
      <c r="H582" s="2">
        <v>0.0</v>
      </c>
      <c r="I582" s="2">
        <v>0.0</v>
      </c>
      <c r="J582" s="2">
        <v>0.0</v>
      </c>
      <c r="K582" s="2">
        <f t="shared" si="1"/>
        <v>0</v>
      </c>
      <c r="L582" s="4">
        <v>1.0</v>
      </c>
      <c r="M582" s="4"/>
    </row>
    <row r="583" ht="14.25" customHeight="1">
      <c r="A583" s="2" t="s">
        <v>591</v>
      </c>
      <c r="B583" s="2">
        <v>0.244387775659561</v>
      </c>
      <c r="C583" s="2">
        <v>4.685008898377E-4</v>
      </c>
      <c r="D583" s="2">
        <v>0.00326595059596</v>
      </c>
      <c r="E583" s="2">
        <v>4.193972854409E-4</v>
      </c>
      <c r="F583" s="5">
        <v>0.361224144697189</v>
      </c>
      <c r="G583" s="2">
        <v>0.0128213223069906</v>
      </c>
      <c r="H583" s="2">
        <v>0.0</v>
      </c>
      <c r="I583" s="2">
        <v>0.0</v>
      </c>
      <c r="J583" s="2">
        <v>0.0</v>
      </c>
      <c r="K583" s="2">
        <f t="shared" si="1"/>
        <v>0</v>
      </c>
      <c r="L583" s="4">
        <v>1.0</v>
      </c>
      <c r="M583" s="4"/>
    </row>
    <row r="584" ht="14.25" customHeight="1">
      <c r="A584" s="2" t="s">
        <v>592</v>
      </c>
      <c r="B584" s="2">
        <v>0.102924264967441</v>
      </c>
      <c r="C584" s="2">
        <v>4.001851193606E-4</v>
      </c>
      <c r="D584" s="2">
        <v>0.0020101880654692</v>
      </c>
      <c r="E584" s="2">
        <v>2.989592030644E-4</v>
      </c>
      <c r="F584" s="5">
        <v>0.13266584277153</v>
      </c>
      <c r="G584" s="2">
        <v>0.0115967942401766</v>
      </c>
      <c r="H584" s="2">
        <v>0.0</v>
      </c>
      <c r="I584" s="2">
        <v>0.0</v>
      </c>
      <c r="J584" s="2">
        <v>0.0</v>
      </c>
      <c r="K584" s="2">
        <f t="shared" si="1"/>
        <v>0</v>
      </c>
      <c r="L584" s="4">
        <v>1.0</v>
      </c>
      <c r="M584" s="4"/>
    </row>
    <row r="585" ht="14.25" customHeight="1">
      <c r="A585" s="2" t="s">
        <v>593</v>
      </c>
      <c r="B585" s="2">
        <v>0.0570629052817821</v>
      </c>
      <c r="C585" s="2">
        <v>6.093073170632E-4</v>
      </c>
      <c r="D585" s="2">
        <v>0.0014778634067624</v>
      </c>
      <c r="E585" s="2">
        <v>1.936201879289E-4</v>
      </c>
      <c r="F585" s="5">
        <v>0.0480399541556835</v>
      </c>
      <c r="G585" s="2">
        <v>0.0221561063081026</v>
      </c>
      <c r="H585" s="2">
        <v>0.0</v>
      </c>
      <c r="I585" s="2">
        <v>0.0</v>
      </c>
      <c r="J585" s="2">
        <v>0.0</v>
      </c>
      <c r="K585" s="2">
        <f t="shared" si="1"/>
        <v>0</v>
      </c>
      <c r="L585" s="4">
        <v>1.0</v>
      </c>
      <c r="M585" s="4"/>
    </row>
    <row r="586" ht="14.25" customHeight="1">
      <c r="A586" s="2" t="s">
        <v>594</v>
      </c>
      <c r="B586" s="2">
        <v>0.0613390244543552</v>
      </c>
      <c r="C586" s="2">
        <v>9.253959287889E-4</v>
      </c>
      <c r="D586" s="2">
        <v>0.0015822591958567</v>
      </c>
      <c r="E586" s="2">
        <v>1.409052492817E-4</v>
      </c>
      <c r="F586" s="5">
        <v>0.0320703648030757</v>
      </c>
      <c r="G586" s="2">
        <v>0.0415286272764205</v>
      </c>
      <c r="H586" s="2">
        <v>0.0</v>
      </c>
      <c r="I586" s="2">
        <v>0.0</v>
      </c>
      <c r="J586" s="2">
        <v>0.0</v>
      </c>
      <c r="K586" s="2">
        <f t="shared" si="1"/>
        <v>0</v>
      </c>
      <c r="L586" s="4">
        <v>1.0</v>
      </c>
      <c r="M586" s="4"/>
    </row>
    <row r="587" ht="14.25" customHeight="1">
      <c r="A587" s="2" t="s">
        <v>595</v>
      </c>
      <c r="B587" s="2">
        <v>0.0423793941736221</v>
      </c>
      <c r="C587" s="2">
        <v>6.868773489259E-4</v>
      </c>
      <c r="D587" s="2">
        <v>9.830511407926E-4</v>
      </c>
      <c r="E587" s="2">
        <v>9.05831693671643E-5</v>
      </c>
      <c r="F587" s="5">
        <v>0.0178378242999315</v>
      </c>
      <c r="G587" s="2">
        <v>0.0333109274506568</v>
      </c>
      <c r="H587" s="2">
        <v>0.0</v>
      </c>
      <c r="I587" s="2">
        <v>0.0</v>
      </c>
      <c r="J587" s="2">
        <v>0.0</v>
      </c>
      <c r="K587" s="2">
        <f t="shared" si="1"/>
        <v>0</v>
      </c>
      <c r="L587" s="4">
        <v>1.0</v>
      </c>
      <c r="M587" s="4"/>
    </row>
    <row r="588" ht="14.25" customHeight="1">
      <c r="A588" s="2" t="s">
        <v>596</v>
      </c>
      <c r="B588" s="2">
        <v>0.0427842624485492</v>
      </c>
      <c r="C588" s="2">
        <v>7.626343867741E-4</v>
      </c>
      <c r="D588" s="2">
        <v>7.874265429563E-4</v>
      </c>
      <c r="E588" s="2">
        <v>8.22321671876125E-5</v>
      </c>
      <c r="F588" s="5">
        <v>0.0188099909573793</v>
      </c>
      <c r="G588" s="2">
        <v>0.0329541712999343</v>
      </c>
      <c r="H588" s="2">
        <v>0.0</v>
      </c>
      <c r="I588" s="2">
        <v>0.0</v>
      </c>
      <c r="J588" s="2">
        <v>0.0</v>
      </c>
      <c r="K588" s="2">
        <f t="shared" si="1"/>
        <v>0</v>
      </c>
      <c r="L588" s="4">
        <v>1.0</v>
      </c>
      <c r="M588" s="4"/>
    </row>
    <row r="589" ht="14.25" customHeight="1">
      <c r="A589" s="2" t="s">
        <v>597</v>
      </c>
      <c r="B589" s="2">
        <v>0.123165555298328</v>
      </c>
      <c r="C589" s="2">
        <v>0.0026211221702396</v>
      </c>
      <c r="D589" s="2">
        <v>0.0019936780445277</v>
      </c>
      <c r="E589" s="2">
        <v>1.859239855548E-4</v>
      </c>
      <c r="F589" s="5">
        <v>0.0401320531964302</v>
      </c>
      <c r="G589" s="2">
        <v>0.10304994136095</v>
      </c>
      <c r="H589" s="2">
        <v>0.0</v>
      </c>
      <c r="I589" s="2">
        <v>0.0</v>
      </c>
      <c r="J589" s="2">
        <v>0.0</v>
      </c>
      <c r="K589" s="2">
        <f t="shared" si="1"/>
        <v>0</v>
      </c>
      <c r="L589" s="4">
        <v>1.0</v>
      </c>
      <c r="M589" s="4"/>
    </row>
    <row r="590" ht="14.25" customHeight="1">
      <c r="A590" s="2" t="s">
        <v>598</v>
      </c>
      <c r="B590" s="2">
        <v>0.006074150558561</v>
      </c>
      <c r="C590" s="2">
        <v>2.162059099646E-4</v>
      </c>
      <c r="D590" s="2">
        <v>2.779487986117E-4</v>
      </c>
      <c r="E590" s="2">
        <v>2.11785445571877E-5</v>
      </c>
      <c r="F590" s="5">
        <v>0.0016933750594034</v>
      </c>
      <c r="G590" s="2">
        <v>0.004604407120496</v>
      </c>
      <c r="H590" s="2">
        <v>0.0</v>
      </c>
      <c r="I590" s="2">
        <v>0.0</v>
      </c>
      <c r="J590" s="2">
        <v>0.0</v>
      </c>
      <c r="K590" s="2">
        <f t="shared" si="1"/>
        <v>0</v>
      </c>
      <c r="L590" s="4">
        <v>1.0</v>
      </c>
      <c r="M590" s="4"/>
    </row>
    <row r="591" ht="14.25" customHeight="1">
      <c r="A591" s="2" t="s">
        <v>599</v>
      </c>
      <c r="B591" s="2">
        <v>9.891659719869E-4</v>
      </c>
      <c r="C591" s="2">
        <v>4.54614310001488E-5</v>
      </c>
      <c r="D591" s="2">
        <v>2.44144234784471E-6</v>
      </c>
      <c r="E591" s="2">
        <v>2.4110519802889E-7</v>
      </c>
      <c r="F591" s="5">
        <v>1.499513164162E-4</v>
      </c>
      <c r="G591" s="2">
        <v>5.242531769908E-4</v>
      </c>
      <c r="H591" s="2">
        <v>0.0</v>
      </c>
      <c r="I591" s="2">
        <v>0.0</v>
      </c>
      <c r="J591" s="2">
        <v>0.0</v>
      </c>
      <c r="K591" s="2">
        <f t="shared" si="1"/>
        <v>0</v>
      </c>
      <c r="L591" s="4">
        <v>1.0</v>
      </c>
      <c r="M591" s="4"/>
    </row>
    <row r="592" ht="14.25" customHeight="1">
      <c r="A592" s="2" t="s">
        <v>600</v>
      </c>
      <c r="B592" s="2">
        <v>8.02715221652761E-5</v>
      </c>
      <c r="C592" s="2">
        <v>4.36958629279615E-7</v>
      </c>
      <c r="D592" s="2">
        <v>4.8004061170559E-8</v>
      </c>
      <c r="E592" s="2">
        <v>1.27250991965865E-8</v>
      </c>
      <c r="F592" s="5">
        <v>1.4183611710905E-5</v>
      </c>
      <c r="G592" s="2">
        <v>3.59760124410968E-5</v>
      </c>
      <c r="H592" s="2">
        <v>0.0</v>
      </c>
      <c r="I592" s="2">
        <v>0.0</v>
      </c>
      <c r="J592" s="2">
        <v>0.0</v>
      </c>
      <c r="K592" s="2">
        <f t="shared" si="1"/>
        <v>0</v>
      </c>
      <c r="L592" s="4">
        <v>1.0</v>
      </c>
      <c r="M592" s="4"/>
    </row>
    <row r="593" ht="14.25" customHeight="1">
      <c r="A593" s="2" t="s">
        <v>601</v>
      </c>
      <c r="B593" s="2">
        <v>4.66815654363017E-5</v>
      </c>
      <c r="C593" s="2">
        <v>2.12219703144E-7</v>
      </c>
      <c r="D593" s="2">
        <v>5.3679208633639E-8</v>
      </c>
      <c r="E593" s="2">
        <v>1.3949609467545E-8</v>
      </c>
      <c r="F593" s="5">
        <v>1.75216282514156E-5</v>
      </c>
      <c r="G593" s="2">
        <v>2.32905549637507E-5</v>
      </c>
      <c r="H593" s="2">
        <v>0.0</v>
      </c>
      <c r="I593" s="2">
        <v>0.0</v>
      </c>
      <c r="J593" s="2">
        <v>0.0</v>
      </c>
      <c r="K593" s="2">
        <f t="shared" si="1"/>
        <v>0</v>
      </c>
      <c r="L593" s="4">
        <v>1.0</v>
      </c>
      <c r="M593" s="4"/>
    </row>
    <row r="594" ht="14.25" customHeight="1">
      <c r="A594" s="2" t="s">
        <v>602</v>
      </c>
      <c r="B594" s="2">
        <v>0.0019762208685278</v>
      </c>
      <c r="C594" s="2">
        <v>7.33524029783438E-6</v>
      </c>
      <c r="D594" s="2">
        <v>4.01009638153482E-5</v>
      </c>
      <c r="E594" s="2">
        <v>2.89640365735976E-6</v>
      </c>
      <c r="F594" s="5">
        <v>0.0041445563547313</v>
      </c>
      <c r="G594" s="2">
        <v>6.338919629342E-4</v>
      </c>
      <c r="H594" s="2">
        <v>0.0</v>
      </c>
      <c r="I594" s="2">
        <v>0.0</v>
      </c>
      <c r="J594" s="2">
        <v>0.0</v>
      </c>
      <c r="K594" s="2">
        <f t="shared" si="1"/>
        <v>0</v>
      </c>
      <c r="L594" s="4">
        <v>1.0</v>
      </c>
      <c r="M594" s="4"/>
    </row>
    <row r="595" ht="14.25" customHeight="1">
      <c r="A595" s="2" t="s">
        <v>603</v>
      </c>
      <c r="B595" s="2">
        <v>0.0019223565468564</v>
      </c>
      <c r="C595" s="2">
        <v>9.64666105573996E-6</v>
      </c>
      <c r="D595" s="2">
        <v>7.31691761757247E-5</v>
      </c>
      <c r="E595" s="2">
        <v>3.5795844723907E-6</v>
      </c>
      <c r="F595" s="5">
        <v>0.0027879343833774</v>
      </c>
      <c r="G595" s="2">
        <v>4.955815384164E-4</v>
      </c>
      <c r="H595" s="2">
        <v>0.0</v>
      </c>
      <c r="I595" s="2">
        <v>0.0</v>
      </c>
      <c r="J595" s="2">
        <v>0.0</v>
      </c>
      <c r="K595" s="2">
        <f t="shared" si="1"/>
        <v>0</v>
      </c>
      <c r="L595" s="4">
        <v>1.0</v>
      </c>
      <c r="M595" s="4"/>
    </row>
    <row r="596" ht="14.25" customHeight="1">
      <c r="A596" s="2" t="s">
        <v>604</v>
      </c>
      <c r="B596" s="2">
        <v>0.0016727452166378</v>
      </c>
      <c r="C596" s="2">
        <v>3.91289904655423E-6</v>
      </c>
      <c r="D596" s="2">
        <v>1.002723220153E-4</v>
      </c>
      <c r="E596" s="2">
        <v>4.37167591371689E-6</v>
      </c>
      <c r="F596" s="5">
        <v>0.0036046833265572</v>
      </c>
      <c r="G596" s="2">
        <v>6.038429564796E-4</v>
      </c>
      <c r="H596" s="2">
        <v>0.0</v>
      </c>
      <c r="I596" s="2">
        <v>0.0</v>
      </c>
      <c r="J596" s="2">
        <v>0.0</v>
      </c>
      <c r="K596" s="2">
        <f t="shared" si="1"/>
        <v>0</v>
      </c>
      <c r="L596" s="4">
        <v>1.0</v>
      </c>
      <c r="M596" s="4"/>
    </row>
    <row r="597" ht="14.25" customHeight="1">
      <c r="A597" s="2" t="s">
        <v>605</v>
      </c>
      <c r="B597" s="2">
        <v>0.0037916109431535</v>
      </c>
      <c r="C597" s="2">
        <v>5.32775493411463E-6</v>
      </c>
      <c r="D597" s="2">
        <v>1.133081459556E-4</v>
      </c>
      <c r="E597" s="2">
        <v>2.3308040908887E-5</v>
      </c>
      <c r="F597" s="5">
        <v>0.0074342214502394</v>
      </c>
      <c r="G597" s="2">
        <v>8.11401871033E-4</v>
      </c>
      <c r="H597" s="2">
        <v>0.0</v>
      </c>
      <c r="I597" s="2">
        <v>0.0</v>
      </c>
      <c r="J597" s="2">
        <v>0.0</v>
      </c>
      <c r="K597" s="2">
        <f t="shared" si="1"/>
        <v>0</v>
      </c>
      <c r="L597" s="4">
        <v>1.0</v>
      </c>
      <c r="M597" s="4"/>
    </row>
    <row r="598" ht="14.25" customHeight="1">
      <c r="A598" s="2" t="s">
        <v>606</v>
      </c>
      <c r="B598" s="2">
        <v>0.0045274468138813</v>
      </c>
      <c r="C598" s="2">
        <v>2.11390179174486E-5</v>
      </c>
      <c r="D598" s="2">
        <v>3.074771084357E-4</v>
      </c>
      <c r="E598" s="2">
        <v>1.32900804601376E-5</v>
      </c>
      <c r="F598" s="5">
        <v>0.0074981222860515</v>
      </c>
      <c r="G598" s="2">
        <v>0.0018606801750138</v>
      </c>
      <c r="H598" s="2">
        <v>0.0</v>
      </c>
      <c r="I598" s="2">
        <v>0.0</v>
      </c>
      <c r="J598" s="2">
        <v>0.0</v>
      </c>
      <c r="K598" s="2">
        <f t="shared" si="1"/>
        <v>0</v>
      </c>
      <c r="L598" s="4">
        <v>1.0</v>
      </c>
      <c r="M598" s="4"/>
    </row>
    <row r="599" ht="14.25" customHeight="1">
      <c r="A599" s="2" t="s">
        <v>607</v>
      </c>
      <c r="B599" s="2">
        <v>0.0051428629085421</v>
      </c>
      <c r="C599" s="2">
        <v>2.23781280510593E-5</v>
      </c>
      <c r="D599" s="2">
        <v>4.444131627678E-4</v>
      </c>
      <c r="E599" s="2">
        <v>4.85803248011507E-5</v>
      </c>
      <c r="F599" s="5">
        <v>0.0138994045555591</v>
      </c>
      <c r="G599" s="2">
        <v>0.001729913172312</v>
      </c>
      <c r="H599" s="2">
        <v>0.0</v>
      </c>
      <c r="I599" s="2">
        <v>0.0</v>
      </c>
      <c r="J599" s="2">
        <v>0.0</v>
      </c>
      <c r="K599" s="2">
        <f t="shared" si="1"/>
        <v>0</v>
      </c>
      <c r="L599" s="4">
        <v>1.0</v>
      </c>
      <c r="M599" s="4"/>
    </row>
    <row r="600" ht="14.25" customHeight="1">
      <c r="A600" s="2" t="s">
        <v>608</v>
      </c>
      <c r="B600" s="2">
        <v>0.0084170987829566</v>
      </c>
      <c r="C600" s="2">
        <v>3.67884094885084E-5</v>
      </c>
      <c r="D600" s="2">
        <v>2.748524420894E-4</v>
      </c>
      <c r="E600" s="2">
        <v>1.81824198079993E-5</v>
      </c>
      <c r="F600" s="5">
        <v>0.0129155348986387</v>
      </c>
      <c r="G600" s="2">
        <v>0.0020642548333853</v>
      </c>
      <c r="H600" s="2">
        <v>0.0</v>
      </c>
      <c r="I600" s="2">
        <v>0.0</v>
      </c>
      <c r="J600" s="2">
        <v>0.0</v>
      </c>
      <c r="K600" s="2">
        <f t="shared" si="1"/>
        <v>0</v>
      </c>
      <c r="L600" s="4">
        <v>1.0</v>
      </c>
      <c r="M600" s="4"/>
    </row>
    <row r="601" ht="14.25" customHeight="1">
      <c r="A601" s="2" t="s">
        <v>609</v>
      </c>
      <c r="B601" s="2">
        <v>0.0176469255238771</v>
      </c>
      <c r="C601" s="2">
        <v>4.00424578401725E-5</v>
      </c>
      <c r="D601" s="2">
        <v>3.997736494056E-4</v>
      </c>
      <c r="E601" s="2">
        <v>2.810974256135E-4</v>
      </c>
      <c r="F601" s="5">
        <v>0.033282246440649</v>
      </c>
      <c r="G601" s="2">
        <v>0.0018502683378756</v>
      </c>
      <c r="H601" s="2">
        <v>0.0</v>
      </c>
      <c r="I601" s="2">
        <v>0.0</v>
      </c>
      <c r="J601" s="2">
        <v>0.0</v>
      </c>
      <c r="K601" s="2">
        <f t="shared" si="1"/>
        <v>0</v>
      </c>
      <c r="L601" s="4">
        <v>1.0</v>
      </c>
      <c r="M601" s="4"/>
    </row>
    <row r="602" ht="14.25" customHeight="1">
      <c r="A602" s="2" t="s">
        <v>610</v>
      </c>
      <c r="B602" s="2">
        <v>0.0367289595305919</v>
      </c>
      <c r="C602" s="2">
        <v>7.68113095546141E-5</v>
      </c>
      <c r="D602" s="2">
        <v>9.318485972471E-4</v>
      </c>
      <c r="E602" s="2">
        <v>0.0014643961330875</v>
      </c>
      <c r="F602" s="5">
        <v>0.0545344687998294</v>
      </c>
      <c r="G602" s="2">
        <v>0.0032306658104062</v>
      </c>
      <c r="H602" s="2">
        <v>0.0</v>
      </c>
      <c r="I602" s="2">
        <v>0.0</v>
      </c>
      <c r="J602" s="2">
        <v>0.0</v>
      </c>
      <c r="K602" s="2">
        <f t="shared" si="1"/>
        <v>0</v>
      </c>
      <c r="L602" s="4">
        <v>1.0</v>
      </c>
      <c r="M602" s="4"/>
    </row>
    <row r="603" ht="14.25" customHeight="1">
      <c r="A603" s="2" t="s">
        <v>611</v>
      </c>
      <c r="B603" s="2">
        <v>0.0611958429217338</v>
      </c>
      <c r="C603" s="2">
        <v>3.348042373545E-4</v>
      </c>
      <c r="D603" s="2">
        <v>0.0016387000214308</v>
      </c>
      <c r="E603" s="2">
        <v>0.0029252297244966</v>
      </c>
      <c r="F603" s="5">
        <v>0.0710337981581687</v>
      </c>
      <c r="G603" s="2">
        <v>0.008829683996737</v>
      </c>
      <c r="H603" s="2">
        <v>0.0</v>
      </c>
      <c r="I603" s="2">
        <v>0.0</v>
      </c>
      <c r="J603" s="2">
        <v>0.0</v>
      </c>
      <c r="K603" s="2">
        <f t="shared" si="1"/>
        <v>0</v>
      </c>
      <c r="L603" s="4">
        <v>1.0</v>
      </c>
      <c r="M603" s="4"/>
    </row>
    <row r="604" ht="14.25" customHeight="1">
      <c r="A604" s="2" t="s">
        <v>612</v>
      </c>
      <c r="B604" s="2">
        <v>0.197233095765113</v>
      </c>
      <c r="C604" s="2">
        <v>3.177617036271E-4</v>
      </c>
      <c r="D604" s="2">
        <v>0.0054094549268484</v>
      </c>
      <c r="E604" s="2">
        <v>0.0172566398978233</v>
      </c>
      <c r="F604" s="5">
        <v>0.240017339587211</v>
      </c>
      <c r="G604" s="2">
        <v>0.0108858551830053</v>
      </c>
      <c r="H604" s="2">
        <v>0.0</v>
      </c>
      <c r="I604" s="2">
        <v>0.0</v>
      </c>
      <c r="J604" s="2">
        <v>0.0</v>
      </c>
      <c r="K604" s="2">
        <f t="shared" si="1"/>
        <v>0</v>
      </c>
      <c r="L604" s="4">
        <v>1.0</v>
      </c>
      <c r="M604" s="4"/>
    </row>
    <row r="605" ht="14.25" customHeight="1">
      <c r="A605" s="2" t="s">
        <v>613</v>
      </c>
      <c r="B605" s="2">
        <v>0.0929316952824592</v>
      </c>
      <c r="C605" s="2">
        <v>4.343978944234E-4</v>
      </c>
      <c r="D605" s="2">
        <v>0.0040301955305039</v>
      </c>
      <c r="E605" s="2">
        <v>0.0085846530273556</v>
      </c>
      <c r="F605" s="5">
        <v>0.102117337286472</v>
      </c>
      <c r="G605" s="2">
        <v>0.0128293819725513</v>
      </c>
      <c r="H605" s="2">
        <v>0.0</v>
      </c>
      <c r="I605" s="2">
        <v>0.0</v>
      </c>
      <c r="J605" s="2">
        <v>0.0</v>
      </c>
      <c r="K605" s="2">
        <f t="shared" si="1"/>
        <v>0</v>
      </c>
      <c r="L605" s="4">
        <v>1.0</v>
      </c>
      <c r="M605" s="4"/>
    </row>
    <row r="606" ht="14.25" customHeight="1">
      <c r="A606" s="2" t="s">
        <v>614</v>
      </c>
      <c r="B606" s="2">
        <v>0.0379025116562843</v>
      </c>
      <c r="C606" s="2">
        <v>2.623648906592E-4</v>
      </c>
      <c r="D606" s="2">
        <v>0.0046495650894939</v>
      </c>
      <c r="E606" s="2">
        <v>0.0074836052954196</v>
      </c>
      <c r="F606" s="5">
        <v>0.0341349616646766</v>
      </c>
      <c r="G606" s="2">
        <v>0.0073843444697558</v>
      </c>
      <c r="H606" s="2">
        <v>0.0</v>
      </c>
      <c r="I606" s="2">
        <v>0.0</v>
      </c>
      <c r="J606" s="2">
        <v>0.0</v>
      </c>
      <c r="K606" s="2">
        <f t="shared" si="1"/>
        <v>0</v>
      </c>
      <c r="L606" s="4">
        <v>1.0</v>
      </c>
      <c r="M606" s="4"/>
    </row>
    <row r="607" ht="14.25" customHeight="1">
      <c r="A607" s="2" t="s">
        <v>615</v>
      </c>
      <c r="B607" s="2">
        <v>0.0240607000887393</v>
      </c>
      <c r="C607" s="2">
        <v>3.794410149566E-4</v>
      </c>
      <c r="D607" s="2">
        <v>0.0039360877126455</v>
      </c>
      <c r="E607" s="2">
        <v>0.0052096922881901</v>
      </c>
      <c r="F607" s="5">
        <v>0.0132595356553792</v>
      </c>
      <c r="G607" s="2">
        <v>0.0069910720922052</v>
      </c>
      <c r="H607" s="2">
        <v>0.0</v>
      </c>
      <c r="I607" s="2">
        <v>0.0</v>
      </c>
      <c r="J607" s="2">
        <v>0.0</v>
      </c>
      <c r="K607" s="2">
        <f t="shared" si="1"/>
        <v>0</v>
      </c>
      <c r="L607" s="4">
        <v>1.0</v>
      </c>
      <c r="M607" s="4"/>
    </row>
    <row r="608" ht="14.25" customHeight="1">
      <c r="A608" s="2" t="s">
        <v>616</v>
      </c>
      <c r="B608" s="2">
        <v>0.0289825033396482</v>
      </c>
      <c r="C608" s="2">
        <v>9.46530373767E-4</v>
      </c>
      <c r="D608" s="2">
        <v>0.0075870975852012</v>
      </c>
      <c r="E608" s="2">
        <v>0.0051158601418137</v>
      </c>
      <c r="F608" s="5">
        <v>0.0139711452648043</v>
      </c>
      <c r="G608" s="2">
        <v>0.0111073963344097</v>
      </c>
      <c r="H608" s="2">
        <v>0.0</v>
      </c>
      <c r="I608" s="2">
        <v>0.0</v>
      </c>
      <c r="J608" s="2">
        <v>0.0</v>
      </c>
      <c r="K608" s="2">
        <f t="shared" si="1"/>
        <v>0</v>
      </c>
      <c r="L608" s="4">
        <v>1.0</v>
      </c>
      <c r="M608" s="4"/>
    </row>
    <row r="609" ht="14.25" customHeight="1">
      <c r="A609" s="2" t="s">
        <v>617</v>
      </c>
      <c r="B609" s="2">
        <v>0.0793222337961196</v>
      </c>
      <c r="C609" s="2">
        <v>0.002703187521547</v>
      </c>
      <c r="D609" s="2">
        <v>0.0247456450015306</v>
      </c>
      <c r="E609" s="2">
        <v>0.008361093699932</v>
      </c>
      <c r="F609" s="5">
        <v>0.046976763755083</v>
      </c>
      <c r="G609" s="2">
        <v>0.0273961871862411</v>
      </c>
      <c r="H609" s="2">
        <v>0.0</v>
      </c>
      <c r="I609" s="2">
        <v>0.0</v>
      </c>
      <c r="J609" s="2">
        <v>0.0</v>
      </c>
      <c r="K609" s="2">
        <f t="shared" si="1"/>
        <v>0</v>
      </c>
      <c r="L609" s="4">
        <v>1.0</v>
      </c>
      <c r="M609" s="4"/>
    </row>
    <row r="610" ht="14.25" customHeight="1">
      <c r="A610" s="2" t="s">
        <v>618</v>
      </c>
      <c r="B610" s="2">
        <v>0.106472127139568</v>
      </c>
      <c r="C610" s="2">
        <v>0.0025180447846651</v>
      </c>
      <c r="D610" s="2">
        <v>0.0553634911775589</v>
      </c>
      <c r="E610" s="2">
        <v>0.0152819817885756</v>
      </c>
      <c r="F610" s="5">
        <v>0.0303956940770149</v>
      </c>
      <c r="G610" s="2">
        <v>0.0267342254519462</v>
      </c>
      <c r="H610" s="2">
        <v>0.0</v>
      </c>
      <c r="I610" s="2">
        <v>0.0</v>
      </c>
      <c r="J610" s="2">
        <v>0.0</v>
      </c>
      <c r="K610" s="2">
        <f t="shared" si="1"/>
        <v>0</v>
      </c>
      <c r="L610" s="4">
        <v>1.0</v>
      </c>
      <c r="M610" s="4"/>
    </row>
    <row r="611" ht="14.25" customHeight="1">
      <c r="A611" s="2" t="s">
        <v>619</v>
      </c>
      <c r="B611" s="2">
        <v>0.0533048994839191</v>
      </c>
      <c r="C611" s="2">
        <v>8.954031509347E-4</v>
      </c>
      <c r="D611" s="2">
        <v>0.014056084677577</v>
      </c>
      <c r="E611" s="2">
        <v>0.0124786999076604</v>
      </c>
      <c r="F611" s="5">
        <v>0.0236588045954704</v>
      </c>
      <c r="G611" s="2">
        <v>0.013551665470004</v>
      </c>
      <c r="H611" s="2">
        <v>0.0</v>
      </c>
      <c r="I611" s="2">
        <v>0.0</v>
      </c>
      <c r="J611" s="2">
        <v>0.0</v>
      </c>
      <c r="K611" s="2">
        <f t="shared" si="1"/>
        <v>0</v>
      </c>
      <c r="L611" s="4">
        <v>1.0</v>
      </c>
      <c r="M611" s="4"/>
    </row>
    <row r="612" ht="14.25" customHeight="1">
      <c r="A612" s="2" t="s">
        <v>620</v>
      </c>
      <c r="B612" s="2">
        <v>0.965248465538024</v>
      </c>
      <c r="C612" s="2">
        <v>0.0010756405536085</v>
      </c>
      <c r="D612" s="2">
        <v>0.0145851271227002</v>
      </c>
      <c r="E612" s="2">
        <v>0.0389742888510227</v>
      </c>
      <c r="F612" s="5">
        <v>0.978966295719146</v>
      </c>
      <c r="G612" s="2">
        <v>0.0317463874816894</v>
      </c>
      <c r="H612" s="2">
        <v>0.0</v>
      </c>
      <c r="I612" s="2">
        <v>0.0</v>
      </c>
      <c r="J612" s="2">
        <v>0.0</v>
      </c>
      <c r="K612" s="2">
        <f t="shared" si="1"/>
        <v>1</v>
      </c>
      <c r="L612" s="4">
        <v>1.0</v>
      </c>
      <c r="M612" s="4"/>
    </row>
    <row r="613" ht="14.25" customHeight="1">
      <c r="A613" s="2" t="s">
        <v>621</v>
      </c>
      <c r="B613" s="2">
        <v>0.980527937412262</v>
      </c>
      <c r="C613" s="2">
        <v>6.807998870499E-4</v>
      </c>
      <c r="D613" s="2">
        <v>0.0102708432823419</v>
      </c>
      <c r="E613" s="2">
        <v>0.0715109556913375</v>
      </c>
      <c r="F613" s="5">
        <v>0.990953922271728</v>
      </c>
      <c r="G613" s="2">
        <v>0.0214200709015131</v>
      </c>
      <c r="H613" s="2">
        <v>0.0</v>
      </c>
      <c r="I613" s="2">
        <v>0.0</v>
      </c>
      <c r="J613" s="2">
        <v>0.0</v>
      </c>
      <c r="K613" s="2">
        <f t="shared" si="1"/>
        <v>1</v>
      </c>
      <c r="L613" s="4">
        <v>1.0</v>
      </c>
      <c r="M613" s="4"/>
    </row>
    <row r="614" ht="14.25" customHeight="1">
      <c r="A614" s="2" t="s">
        <v>622</v>
      </c>
      <c r="B614" s="2">
        <v>0.99078345298767</v>
      </c>
      <c r="C614" s="2">
        <v>5.393358878791E-4</v>
      </c>
      <c r="D614" s="2">
        <v>0.0082558924332261</v>
      </c>
      <c r="E614" s="2">
        <v>0.0375780127942562</v>
      </c>
      <c r="F614" s="5">
        <v>0.995747923851013</v>
      </c>
      <c r="G614" s="2">
        <v>0.0160522833466529</v>
      </c>
      <c r="H614" s="2">
        <v>0.0</v>
      </c>
      <c r="I614" s="2">
        <v>0.0</v>
      </c>
      <c r="J614" s="2">
        <v>0.0</v>
      </c>
      <c r="K614" s="2">
        <f t="shared" si="1"/>
        <v>1</v>
      </c>
      <c r="L614" s="4">
        <v>1.0</v>
      </c>
      <c r="M614" s="4"/>
    </row>
    <row r="615" ht="14.25" customHeight="1">
      <c r="A615" s="2" t="s">
        <v>623</v>
      </c>
      <c r="B615" s="2">
        <v>0.997135162353515</v>
      </c>
      <c r="C615" s="2">
        <v>4.931664443574E-4</v>
      </c>
      <c r="D615" s="2">
        <v>0.0094081489369273</v>
      </c>
      <c r="E615" s="2">
        <v>0.0333917774260044</v>
      </c>
      <c r="F615" s="5">
        <v>0.998311400413513</v>
      </c>
      <c r="G615" s="2">
        <v>0.0325763672590255</v>
      </c>
      <c r="H615" s="2">
        <v>0.0</v>
      </c>
      <c r="I615" s="2">
        <v>0.0</v>
      </c>
      <c r="J615" s="2">
        <v>0.0</v>
      </c>
      <c r="K615" s="2">
        <f t="shared" si="1"/>
        <v>1</v>
      </c>
      <c r="L615" s="4">
        <v>1.0</v>
      </c>
      <c r="M615" s="4"/>
    </row>
    <row r="616" ht="14.25" customHeight="1">
      <c r="A616" s="2" t="s">
        <v>624</v>
      </c>
      <c r="B616" s="2">
        <v>0.998089492321014</v>
      </c>
      <c r="C616" s="2">
        <v>4.907488473691E-4</v>
      </c>
      <c r="D616" s="2">
        <v>0.0065049529075622</v>
      </c>
      <c r="E616" s="2">
        <v>0.0364979803562164</v>
      </c>
      <c r="F616" s="5">
        <v>0.999201893806457</v>
      </c>
      <c r="G616" s="2">
        <v>0.0114424303174018</v>
      </c>
      <c r="H616" s="2">
        <v>0.0</v>
      </c>
      <c r="I616" s="2">
        <v>0.0</v>
      </c>
      <c r="J616" s="2">
        <v>0.0</v>
      </c>
      <c r="K616" s="2">
        <f t="shared" si="1"/>
        <v>1</v>
      </c>
      <c r="L616" s="4">
        <v>1.0</v>
      </c>
      <c r="M616" s="4"/>
    </row>
    <row r="617" ht="14.25" customHeight="1">
      <c r="A617" s="2" t="s">
        <v>625</v>
      </c>
      <c r="B617" s="2">
        <v>0.998231768608093</v>
      </c>
      <c r="C617" s="2">
        <v>4.754583060275E-4</v>
      </c>
      <c r="D617" s="2">
        <v>0.0038515583146363</v>
      </c>
      <c r="E617" s="2">
        <v>0.0202071499079465</v>
      </c>
      <c r="F617" s="5">
        <v>0.999121487140655</v>
      </c>
      <c r="G617" s="2">
        <v>0.0088622234761714</v>
      </c>
      <c r="H617" s="2">
        <v>0.0</v>
      </c>
      <c r="I617" s="2">
        <v>0.0</v>
      </c>
      <c r="J617" s="2">
        <v>0.0</v>
      </c>
      <c r="K617" s="2">
        <f t="shared" si="1"/>
        <v>1</v>
      </c>
      <c r="L617" s="4">
        <v>1.0</v>
      </c>
      <c r="M617" s="4"/>
    </row>
    <row r="618" ht="14.25" customHeight="1">
      <c r="A618" s="2" t="s">
        <v>626</v>
      </c>
      <c r="B618" s="2">
        <v>0.034966591745615</v>
      </c>
      <c r="C618" s="2">
        <v>8.28053380246274E-5</v>
      </c>
      <c r="D618" s="2">
        <v>8.562611183151E-4</v>
      </c>
      <c r="E618" s="2">
        <v>3.70788766304031E-5</v>
      </c>
      <c r="F618" s="5">
        <v>0.0554441772401332</v>
      </c>
      <c r="G618" s="2">
        <v>0.0045609627850353</v>
      </c>
      <c r="H618" s="2">
        <v>0.0</v>
      </c>
      <c r="I618" s="2">
        <v>0.0</v>
      </c>
      <c r="J618" s="2">
        <v>0.0</v>
      </c>
      <c r="K618" s="2">
        <f t="shared" si="1"/>
        <v>0</v>
      </c>
      <c r="L618" s="4">
        <v>1.0</v>
      </c>
      <c r="M618" s="4"/>
    </row>
    <row r="619" ht="14.25" customHeight="1">
      <c r="A619" s="2" t="s">
        <v>627</v>
      </c>
      <c r="B619" s="2">
        <v>0.121825829148292</v>
      </c>
      <c r="C619" s="2">
        <v>8.970034541562E-4</v>
      </c>
      <c r="D619" s="2">
        <v>0.0062445071525871</v>
      </c>
      <c r="E619" s="2">
        <v>5.995267420075E-4</v>
      </c>
      <c r="F619" s="5">
        <v>0.125807359814643</v>
      </c>
      <c r="G619" s="2">
        <v>0.0309712998569011</v>
      </c>
      <c r="H619" s="2">
        <v>0.0</v>
      </c>
      <c r="I619" s="2">
        <v>0.0</v>
      </c>
      <c r="J619" s="2">
        <v>0.0</v>
      </c>
      <c r="K619" s="2">
        <f t="shared" si="1"/>
        <v>0</v>
      </c>
      <c r="L619" s="4">
        <v>1.0</v>
      </c>
      <c r="M619" s="4"/>
    </row>
    <row r="620" ht="14.25" customHeight="1">
      <c r="A620" s="2" t="s">
        <v>628</v>
      </c>
      <c r="B620" s="2">
        <v>0.0732483863830566</v>
      </c>
      <c r="C620" s="2">
        <v>5.713790887966E-4</v>
      </c>
      <c r="D620" s="2">
        <v>0.0029821100179105</v>
      </c>
      <c r="E620" s="2">
        <v>4.712484951596E-4</v>
      </c>
      <c r="F620" s="5">
        <v>0.0980121716856956</v>
      </c>
      <c r="G620" s="2">
        <v>0.0126971639692783</v>
      </c>
      <c r="H620" s="2">
        <v>0.0</v>
      </c>
      <c r="I620" s="2">
        <v>0.0</v>
      </c>
      <c r="J620" s="2">
        <v>0.0</v>
      </c>
      <c r="K620" s="2">
        <f t="shared" si="1"/>
        <v>0</v>
      </c>
      <c r="L620" s="4">
        <v>1.0</v>
      </c>
      <c r="M620" s="4"/>
    </row>
    <row r="621" ht="14.25" customHeight="1">
      <c r="A621" s="2" t="s">
        <v>629</v>
      </c>
      <c r="B621" s="2">
        <v>0.0623492002487182</v>
      </c>
      <c r="C621" s="2">
        <v>2.651807153597E-4</v>
      </c>
      <c r="D621" s="2">
        <v>0.0019873306155204</v>
      </c>
      <c r="E621" s="2">
        <v>7.833216222934E-4</v>
      </c>
      <c r="F621" s="5">
        <v>0.0937645658850669</v>
      </c>
      <c r="G621" s="2">
        <v>0.0064915306866168</v>
      </c>
      <c r="H621" s="2">
        <v>0.0</v>
      </c>
      <c r="I621" s="2">
        <v>0.0</v>
      </c>
      <c r="J621" s="2">
        <v>0.0</v>
      </c>
      <c r="K621" s="2">
        <f t="shared" si="1"/>
        <v>0</v>
      </c>
      <c r="L621" s="4">
        <v>1.0</v>
      </c>
      <c r="M621" s="4"/>
    </row>
    <row r="622" ht="14.25" customHeight="1">
      <c r="A622" s="2" t="s">
        <v>630</v>
      </c>
      <c r="B622" s="2">
        <v>0.0140540497377514</v>
      </c>
      <c r="C622" s="2">
        <v>3.76241005142219E-5</v>
      </c>
      <c r="D622" s="2">
        <v>1.152031836681E-4</v>
      </c>
      <c r="E622" s="2">
        <v>9.18529403861612E-5</v>
      </c>
      <c r="F622" s="5">
        <v>0.0308970138430595</v>
      </c>
      <c r="G622" s="2">
        <v>0.001613242435269</v>
      </c>
      <c r="H622" s="2">
        <v>0.0</v>
      </c>
      <c r="I622" s="2">
        <v>0.0</v>
      </c>
      <c r="J622" s="2">
        <v>0.0</v>
      </c>
      <c r="K622" s="2">
        <f t="shared" si="1"/>
        <v>0</v>
      </c>
      <c r="L622" s="4">
        <v>1.0</v>
      </c>
      <c r="M622" s="4"/>
    </row>
    <row r="623" ht="14.25" customHeight="1">
      <c r="A623" s="2" t="s">
        <v>631</v>
      </c>
      <c r="B623" s="2">
        <v>0.0133581822738051</v>
      </c>
      <c r="C623" s="2">
        <v>7.62834679335355E-5</v>
      </c>
      <c r="D623" s="2">
        <v>3.368012548889E-4</v>
      </c>
      <c r="E623" s="2">
        <v>3.292531473562E-4</v>
      </c>
      <c r="F623" s="5">
        <v>0.0211035460233688</v>
      </c>
      <c r="G623" s="2">
        <v>0.0020675086416304</v>
      </c>
      <c r="H623" s="2">
        <v>0.0</v>
      </c>
      <c r="I623" s="2">
        <v>0.0</v>
      </c>
      <c r="J623" s="2">
        <v>0.0</v>
      </c>
      <c r="K623" s="2">
        <f t="shared" si="1"/>
        <v>0</v>
      </c>
      <c r="L623" s="4">
        <v>1.0</v>
      </c>
      <c r="M623" s="4"/>
    </row>
    <row r="624" ht="14.25" customHeight="1">
      <c r="A624" s="2" t="s">
        <v>632</v>
      </c>
      <c r="B624" s="2">
        <v>0.456881284713745</v>
      </c>
      <c r="C624" s="2">
        <v>7.689609774388E-4</v>
      </c>
      <c r="D624" s="2">
        <v>0.0190431382507085</v>
      </c>
      <c r="E624" s="2">
        <v>0.0214409604668617</v>
      </c>
      <c r="F624" s="5">
        <v>0.530681073665618</v>
      </c>
      <c r="G624" s="2">
        <v>0.0285265985876321</v>
      </c>
      <c r="H624" s="2">
        <v>0.0</v>
      </c>
      <c r="I624" s="2">
        <v>0.0</v>
      </c>
      <c r="J624" s="2">
        <v>0.0</v>
      </c>
      <c r="K624" s="2">
        <f t="shared" si="1"/>
        <v>0</v>
      </c>
      <c r="L624" s="4">
        <v>1.0</v>
      </c>
      <c r="M624" s="4"/>
    </row>
    <row r="625" ht="14.25" customHeight="1">
      <c r="A625" s="2" t="s">
        <v>633</v>
      </c>
      <c r="B625" s="2">
        <v>0.13938945531845</v>
      </c>
      <c r="C625" s="2">
        <v>3.555843723006E-4</v>
      </c>
      <c r="D625" s="2">
        <v>0.0045309453271329</v>
      </c>
      <c r="E625" s="2">
        <v>0.0124026061967015</v>
      </c>
      <c r="F625" s="5">
        <v>0.17394645512104</v>
      </c>
      <c r="G625" s="2">
        <v>0.011164279654622</v>
      </c>
      <c r="H625" s="2">
        <v>0.0</v>
      </c>
      <c r="I625" s="2">
        <v>0.0</v>
      </c>
      <c r="J625" s="2">
        <v>0.0</v>
      </c>
      <c r="K625" s="2">
        <f t="shared" si="1"/>
        <v>0</v>
      </c>
      <c r="L625" s="4">
        <v>1.0</v>
      </c>
      <c r="M625" s="4"/>
    </row>
    <row r="626" ht="14.25" customHeight="1">
      <c r="A626" s="2" t="s">
        <v>634</v>
      </c>
      <c r="B626" s="2">
        <v>0.150319412350654</v>
      </c>
      <c r="C626" s="2">
        <v>3.964975185226E-4</v>
      </c>
      <c r="D626" s="2">
        <v>0.0088979126885533</v>
      </c>
      <c r="E626" s="2">
        <v>0.0160529147833585</v>
      </c>
      <c r="F626" s="5">
        <v>0.203852102160453</v>
      </c>
      <c r="G626" s="2">
        <v>0.0142852086573839</v>
      </c>
      <c r="H626" s="2">
        <v>0.0</v>
      </c>
      <c r="I626" s="2">
        <v>0.0</v>
      </c>
      <c r="J626" s="2">
        <v>0.0</v>
      </c>
      <c r="K626" s="2">
        <f t="shared" si="1"/>
        <v>0</v>
      </c>
      <c r="L626" s="4">
        <v>1.0</v>
      </c>
      <c r="M626" s="4"/>
    </row>
    <row r="627" ht="14.25" customHeight="1">
      <c r="A627" s="2" t="s">
        <v>635</v>
      </c>
      <c r="B627" s="2">
        <v>0.589925527572631</v>
      </c>
      <c r="C627" s="2">
        <v>8.717235177755E-4</v>
      </c>
      <c r="D627" s="2">
        <v>0.0061540645547211</v>
      </c>
      <c r="E627" s="2">
        <v>0.0169408768415451</v>
      </c>
      <c r="F627" s="5">
        <v>0.70347374677658</v>
      </c>
      <c r="G627" s="2">
        <v>0.0227299220860004</v>
      </c>
      <c r="H627" s="2">
        <v>0.0</v>
      </c>
      <c r="I627" s="2">
        <v>0.0</v>
      </c>
      <c r="J627" s="2">
        <v>0.0</v>
      </c>
      <c r="K627" s="2">
        <f t="shared" si="1"/>
        <v>1</v>
      </c>
      <c r="L627" s="4">
        <v>1.0</v>
      </c>
      <c r="M627" s="4"/>
    </row>
    <row r="628" ht="14.25" customHeight="1">
      <c r="A628" s="2" t="s">
        <v>636</v>
      </c>
      <c r="B628" s="2">
        <v>0.668534100055694</v>
      </c>
      <c r="C628" s="2">
        <v>7.132372120395E-4</v>
      </c>
      <c r="D628" s="2">
        <v>0.0066408794373273</v>
      </c>
      <c r="E628" s="2">
        <v>0.0363576747477054</v>
      </c>
      <c r="F628" s="5">
        <v>0.754672467708587</v>
      </c>
      <c r="G628" s="2">
        <v>0.0146510321646928</v>
      </c>
      <c r="H628" s="2">
        <v>0.0</v>
      </c>
      <c r="I628" s="2">
        <v>0.0</v>
      </c>
      <c r="J628" s="2">
        <v>0.0</v>
      </c>
      <c r="K628" s="2">
        <f t="shared" si="1"/>
        <v>1</v>
      </c>
      <c r="L628" s="4">
        <v>1.0</v>
      </c>
      <c r="M628" s="4"/>
    </row>
    <row r="629" ht="14.25" customHeight="1">
      <c r="A629" s="2" t="s">
        <v>637</v>
      </c>
      <c r="B629" s="2">
        <v>0.913232505321502</v>
      </c>
      <c r="C629" s="2">
        <v>0.0010345824994146</v>
      </c>
      <c r="D629" s="2">
        <v>0.0061880908906459</v>
      </c>
      <c r="E629" s="2">
        <v>0.0342812277376651</v>
      </c>
      <c r="F629" s="5">
        <v>0.948299407958984</v>
      </c>
      <c r="G629" s="2">
        <v>0.0153145352378487</v>
      </c>
      <c r="H629" s="2">
        <v>0.0</v>
      </c>
      <c r="I629" s="2">
        <v>0.0</v>
      </c>
      <c r="J629" s="2">
        <v>0.0</v>
      </c>
      <c r="K629" s="2">
        <f t="shared" si="1"/>
        <v>1</v>
      </c>
      <c r="L629" s="4">
        <v>1.0</v>
      </c>
      <c r="M629" s="4"/>
    </row>
    <row r="630" ht="14.25" customHeight="1">
      <c r="A630" s="2" t="s">
        <v>638</v>
      </c>
      <c r="B630" s="2">
        <v>0.954372644424438</v>
      </c>
      <c r="C630" s="2">
        <v>6.261083763092E-4</v>
      </c>
      <c r="D630" s="2">
        <v>0.0048801093362271</v>
      </c>
      <c r="E630" s="2">
        <v>0.0581374689936637</v>
      </c>
      <c r="F630" s="5">
        <v>0.965377569198608</v>
      </c>
      <c r="G630" s="2">
        <v>0.0109074497595429</v>
      </c>
      <c r="H630" s="2">
        <v>0.0</v>
      </c>
      <c r="I630" s="2">
        <v>0.0</v>
      </c>
      <c r="J630" s="2">
        <v>0.0</v>
      </c>
      <c r="K630" s="2">
        <f t="shared" si="1"/>
        <v>1</v>
      </c>
      <c r="L630" s="4">
        <v>1.0</v>
      </c>
      <c r="M630" s="4"/>
    </row>
    <row r="631" ht="14.25" customHeight="1">
      <c r="A631" s="2" t="s">
        <v>639</v>
      </c>
      <c r="B631" s="2">
        <v>0.973803162574768</v>
      </c>
      <c r="C631" s="2">
        <v>0.0010011828271672</v>
      </c>
      <c r="D631" s="2">
        <v>0.0123415980488061</v>
      </c>
      <c r="E631" s="2">
        <v>0.0969079509377479</v>
      </c>
      <c r="F631" s="5">
        <v>0.980141162872314</v>
      </c>
      <c r="G631" s="2">
        <v>0.0226842127740383</v>
      </c>
      <c r="H631" s="2">
        <v>0.0</v>
      </c>
      <c r="I631" s="2">
        <v>0.0</v>
      </c>
      <c r="J631" s="2">
        <v>0.0</v>
      </c>
      <c r="K631" s="2">
        <f t="shared" si="1"/>
        <v>1</v>
      </c>
      <c r="L631" s="4">
        <v>1.0</v>
      </c>
      <c r="M631" s="4"/>
    </row>
    <row r="632" ht="14.25" customHeight="1">
      <c r="A632" s="2" t="s">
        <v>640</v>
      </c>
      <c r="B632" s="2">
        <v>0.991276383399963</v>
      </c>
      <c r="C632" s="2">
        <v>9.255911572836E-4</v>
      </c>
      <c r="D632" s="2">
        <v>0.015730058774352</v>
      </c>
      <c r="E632" s="2">
        <v>0.317324310541152</v>
      </c>
      <c r="F632" s="5">
        <v>0.990976452827453</v>
      </c>
      <c r="G632" s="2">
        <v>0.0221446231007576</v>
      </c>
      <c r="H632" s="2">
        <v>0.0</v>
      </c>
      <c r="I632" s="2">
        <v>0.0</v>
      </c>
      <c r="J632" s="2">
        <v>0.0</v>
      </c>
      <c r="K632" s="2">
        <f t="shared" si="1"/>
        <v>1</v>
      </c>
      <c r="L632" s="4">
        <v>1.0</v>
      </c>
      <c r="M632" s="4"/>
    </row>
    <row r="633" ht="14.25" customHeight="1">
      <c r="A633" s="2" t="s">
        <v>641</v>
      </c>
      <c r="B633" s="2">
        <v>0.989273309707641</v>
      </c>
      <c r="C633" s="2">
        <v>4.031093558296E-4</v>
      </c>
      <c r="D633" s="2">
        <v>0.0044959029182791</v>
      </c>
      <c r="E633" s="2">
        <v>0.0159793235361576</v>
      </c>
      <c r="F633" s="5">
        <v>0.992284774780273</v>
      </c>
      <c r="G633" s="2">
        <v>0.0187418404966592</v>
      </c>
      <c r="H633" s="2">
        <v>0.0</v>
      </c>
      <c r="I633" s="2">
        <v>0.0</v>
      </c>
      <c r="J633" s="2">
        <v>0.0</v>
      </c>
      <c r="K633" s="2">
        <f t="shared" si="1"/>
        <v>1</v>
      </c>
      <c r="L633" s="4">
        <v>1.0</v>
      </c>
      <c r="M633" s="4"/>
    </row>
    <row r="634" ht="14.25" customHeight="1">
      <c r="A634" s="2" t="s">
        <v>642</v>
      </c>
      <c r="B634" s="2">
        <v>0.998049974441528</v>
      </c>
      <c r="C634" s="2">
        <v>2.470994950272E-4</v>
      </c>
      <c r="D634" s="2">
        <v>0.0021469325292855</v>
      </c>
      <c r="E634" s="2">
        <v>0.0303644463419914</v>
      </c>
      <c r="F634" s="5">
        <v>0.999204933643341</v>
      </c>
      <c r="G634" s="2">
        <v>0.0103582590818405</v>
      </c>
      <c r="H634" s="2">
        <v>0.0</v>
      </c>
      <c r="I634" s="2">
        <v>0.0</v>
      </c>
      <c r="J634" s="2">
        <v>0.0</v>
      </c>
      <c r="K634" s="2">
        <f t="shared" si="1"/>
        <v>1</v>
      </c>
      <c r="L634" s="4">
        <v>1.0</v>
      </c>
      <c r="M634" s="4"/>
    </row>
    <row r="635" ht="14.25" customHeight="1">
      <c r="A635" s="2" t="s">
        <v>643</v>
      </c>
      <c r="B635" s="2">
        <v>0.998927593231201</v>
      </c>
      <c r="C635" s="2">
        <v>3.556635056156E-4</v>
      </c>
      <c r="D635" s="2">
        <v>0.002924631582573</v>
      </c>
      <c r="E635" s="2">
        <v>0.0462225675582885</v>
      </c>
      <c r="F635" s="5">
        <v>0.999760746955871</v>
      </c>
      <c r="G635" s="2">
        <v>0.0069961519911885</v>
      </c>
      <c r="H635" s="2">
        <v>0.0</v>
      </c>
      <c r="I635" s="2">
        <v>0.0</v>
      </c>
      <c r="J635" s="2">
        <v>0.0</v>
      </c>
      <c r="K635" s="2">
        <f t="shared" si="1"/>
        <v>1</v>
      </c>
      <c r="L635" s="4">
        <v>1.0</v>
      </c>
      <c r="M635" s="4"/>
    </row>
    <row r="636" ht="14.25" customHeight="1">
      <c r="A636" s="2" t="s">
        <v>644</v>
      </c>
      <c r="B636" s="2">
        <v>0.997955679893493</v>
      </c>
      <c r="C636" s="2">
        <v>5.878182710148E-4</v>
      </c>
      <c r="D636" s="2">
        <v>0.0117583340033888</v>
      </c>
      <c r="E636" s="2">
        <v>0.0443454831838607</v>
      </c>
      <c r="F636" s="5">
        <v>0.999049603939056</v>
      </c>
      <c r="G636" s="2">
        <v>0.0126751186326146</v>
      </c>
      <c r="H636" s="2">
        <v>0.0</v>
      </c>
      <c r="I636" s="2">
        <v>0.0</v>
      </c>
      <c r="J636" s="2">
        <v>0.0</v>
      </c>
      <c r="K636" s="2">
        <f t="shared" si="1"/>
        <v>1</v>
      </c>
      <c r="L636" s="4">
        <v>1.0</v>
      </c>
      <c r="M636" s="4"/>
    </row>
    <row r="637" ht="14.25" customHeight="1">
      <c r="A637" s="2" t="s">
        <v>645</v>
      </c>
      <c r="B637" s="2">
        <v>0.999147176742553</v>
      </c>
      <c r="C637" s="2">
        <v>2.763567317742E-4</v>
      </c>
      <c r="D637" s="2">
        <v>0.0033688112162053</v>
      </c>
      <c r="E637" s="2">
        <v>0.032730795443058</v>
      </c>
      <c r="F637" s="5">
        <v>0.99975562095642</v>
      </c>
      <c r="G637" s="2">
        <v>0.0068307314068078</v>
      </c>
      <c r="H637" s="2">
        <v>0.0</v>
      </c>
      <c r="I637" s="2">
        <v>0.0</v>
      </c>
      <c r="J637" s="2">
        <v>0.0</v>
      </c>
      <c r="K637" s="2">
        <f t="shared" si="1"/>
        <v>1</v>
      </c>
      <c r="L637" s="4">
        <v>1.0</v>
      </c>
      <c r="M637" s="4"/>
    </row>
    <row r="638" ht="14.25" customHeight="1">
      <c r="A638" s="2" t="s">
        <v>646</v>
      </c>
      <c r="B638" s="2">
        <v>0.999056339263916</v>
      </c>
      <c r="C638" s="2">
        <v>3.916168934665E-4</v>
      </c>
      <c r="D638" s="2">
        <v>0.0032441404182463</v>
      </c>
      <c r="E638" s="2">
        <v>0.0382300429046154</v>
      </c>
      <c r="F638" s="5">
        <v>0.999748885631561</v>
      </c>
      <c r="G638" s="2">
        <v>0.0055132405832409</v>
      </c>
      <c r="H638" s="2">
        <v>0.0</v>
      </c>
      <c r="I638" s="2">
        <v>0.0</v>
      </c>
      <c r="J638" s="2">
        <v>0.0</v>
      </c>
      <c r="K638" s="2">
        <f t="shared" si="1"/>
        <v>1</v>
      </c>
      <c r="L638" s="4">
        <v>1.0</v>
      </c>
      <c r="M638" s="4"/>
    </row>
    <row r="639" ht="14.25" customHeight="1">
      <c r="A639" s="2" t="s">
        <v>647</v>
      </c>
      <c r="B639" s="2">
        <v>0.998404204845428</v>
      </c>
      <c r="C639" s="2">
        <v>6.028495263308E-4</v>
      </c>
      <c r="D639" s="2">
        <v>0.0091785723343491</v>
      </c>
      <c r="E639" s="2">
        <v>0.135691210627555</v>
      </c>
      <c r="F639" s="5">
        <v>0.999300181865692</v>
      </c>
      <c r="G639" s="2">
        <v>0.0092578381299972</v>
      </c>
      <c r="H639" s="2">
        <v>0.0</v>
      </c>
      <c r="I639" s="2">
        <v>0.0</v>
      </c>
      <c r="J639" s="2">
        <v>0.0</v>
      </c>
      <c r="K639" s="2">
        <f t="shared" si="1"/>
        <v>1</v>
      </c>
      <c r="L639" s="4">
        <v>1.0</v>
      </c>
      <c r="M639" s="4"/>
    </row>
    <row r="640" ht="14.25" customHeight="1">
      <c r="A640" s="2" t="s">
        <v>648</v>
      </c>
      <c r="B640" s="2">
        <v>0.995475530624389</v>
      </c>
      <c r="C640" s="2">
        <v>0.0010238146642223</v>
      </c>
      <c r="D640" s="2">
        <v>0.0107504911720752</v>
      </c>
      <c r="E640" s="2">
        <v>0.0466983243823051</v>
      </c>
      <c r="F640" s="5">
        <v>0.997988522052764</v>
      </c>
      <c r="G640" s="2">
        <v>0.0214736089110374</v>
      </c>
      <c r="H640" s="2">
        <v>0.0</v>
      </c>
      <c r="I640" s="2">
        <v>0.0</v>
      </c>
      <c r="J640" s="2">
        <v>0.0</v>
      </c>
      <c r="K640" s="2">
        <f t="shared" si="1"/>
        <v>1</v>
      </c>
      <c r="L640" s="4">
        <v>1.0</v>
      </c>
      <c r="M640" s="4"/>
    </row>
    <row r="641" ht="14.25" customHeight="1">
      <c r="A641" s="2" t="s">
        <v>649</v>
      </c>
      <c r="B641" s="2">
        <v>0.995200753211975</v>
      </c>
      <c r="C641" s="2">
        <v>9.554428397677E-4</v>
      </c>
      <c r="D641" s="2">
        <v>0.0125549836084246</v>
      </c>
      <c r="E641" s="2">
        <v>0.118712708353996</v>
      </c>
      <c r="F641" s="5">
        <v>0.997811317443847</v>
      </c>
      <c r="G641" s="2">
        <v>0.0099801495671272</v>
      </c>
      <c r="H641" s="2">
        <v>0.0</v>
      </c>
      <c r="I641" s="2">
        <v>0.0</v>
      </c>
      <c r="J641" s="2">
        <v>0.0</v>
      </c>
      <c r="K641" s="2">
        <f t="shared" si="1"/>
        <v>1</v>
      </c>
      <c r="L641" s="4">
        <v>1.0</v>
      </c>
      <c r="M641" s="4"/>
    </row>
    <row r="642" ht="14.25" customHeight="1">
      <c r="A642" s="2" t="s">
        <v>650</v>
      </c>
      <c r="B642" s="2">
        <v>0.99616539478302</v>
      </c>
      <c r="C642" s="2">
        <v>0.0012015009997412</v>
      </c>
      <c r="D642" s="2">
        <v>0.021719554439187</v>
      </c>
      <c r="E642" s="2">
        <v>0.310051679611206</v>
      </c>
      <c r="F642" s="5">
        <v>0.998696029186248</v>
      </c>
      <c r="G642" s="2">
        <v>0.0086964573711156</v>
      </c>
      <c r="H642" s="2">
        <v>0.0</v>
      </c>
      <c r="I642" s="2">
        <v>0.0</v>
      </c>
      <c r="J642" s="2">
        <v>0.0</v>
      </c>
      <c r="K642" s="2">
        <f t="shared" si="1"/>
        <v>1</v>
      </c>
      <c r="L642" s="4">
        <v>1.0</v>
      </c>
      <c r="M642" s="4"/>
    </row>
    <row r="643" ht="14.25" customHeight="1">
      <c r="A643" s="2" t="s">
        <v>651</v>
      </c>
      <c r="B643" s="2">
        <v>0.95465737581253</v>
      </c>
      <c r="C643" s="2">
        <v>0.0014740693150088</v>
      </c>
      <c r="D643" s="2">
        <v>0.0274343118071556</v>
      </c>
      <c r="E643" s="2">
        <v>0.141977101564407</v>
      </c>
      <c r="F643" s="5">
        <v>0.978754639625549</v>
      </c>
      <c r="G643" s="2">
        <v>0.0145173538476228</v>
      </c>
      <c r="H643" s="2">
        <v>0.0</v>
      </c>
      <c r="I643" s="2">
        <v>0.0</v>
      </c>
      <c r="J643" s="2">
        <v>0.0</v>
      </c>
      <c r="K643" s="2">
        <f t="shared" si="1"/>
        <v>1</v>
      </c>
      <c r="L643" s="4">
        <v>1.0</v>
      </c>
      <c r="M643" s="4"/>
    </row>
    <row r="644" ht="14.25" customHeight="1">
      <c r="A644" s="2" t="s">
        <v>652</v>
      </c>
      <c r="B644" s="2">
        <v>0.93951666355133</v>
      </c>
      <c r="C644" s="2">
        <v>0.0011770334094762</v>
      </c>
      <c r="D644" s="2">
        <v>0.0365770272910594</v>
      </c>
      <c r="E644" s="2">
        <v>0.0801200866699218</v>
      </c>
      <c r="F644" s="5">
        <v>0.951926231384277</v>
      </c>
      <c r="G644" s="2">
        <v>0.012453781440854</v>
      </c>
      <c r="H644" s="2">
        <v>0.0</v>
      </c>
      <c r="I644" s="2">
        <v>0.0</v>
      </c>
      <c r="J644" s="2">
        <v>0.0</v>
      </c>
      <c r="K644" s="2">
        <f t="shared" si="1"/>
        <v>1</v>
      </c>
      <c r="L644" s="4">
        <v>1.0</v>
      </c>
      <c r="M644" s="4"/>
    </row>
    <row r="645" ht="14.25" customHeight="1">
      <c r="A645" s="2" t="s">
        <v>653</v>
      </c>
      <c r="B645" s="2">
        <v>0.954489231109619</v>
      </c>
      <c r="C645" s="2">
        <v>0.0015810271725058</v>
      </c>
      <c r="D645" s="2">
        <v>0.0303074922412633</v>
      </c>
      <c r="E645" s="2">
        <v>0.110149286687374</v>
      </c>
      <c r="F645" s="5">
        <v>0.982703864574432</v>
      </c>
      <c r="G645" s="2">
        <v>0.0122706620022654</v>
      </c>
      <c r="H645" s="2">
        <v>0.0</v>
      </c>
      <c r="I645" s="2">
        <v>0.0</v>
      </c>
      <c r="J645" s="2">
        <v>0.0</v>
      </c>
      <c r="K645" s="2">
        <f t="shared" si="1"/>
        <v>1</v>
      </c>
      <c r="L645" s="4">
        <v>1.0</v>
      </c>
      <c r="M645" s="4"/>
    </row>
    <row r="646" ht="14.25" customHeight="1">
      <c r="A646" s="2" t="s">
        <v>654</v>
      </c>
      <c r="B646" s="2">
        <v>0.945078790187835</v>
      </c>
      <c r="C646" s="2">
        <v>0.0010553472675383</v>
      </c>
      <c r="D646" s="2">
        <v>0.0282285585999488</v>
      </c>
      <c r="E646" s="2">
        <v>0.06643046438694</v>
      </c>
      <c r="F646" s="5">
        <v>0.965416252613067</v>
      </c>
      <c r="G646" s="2">
        <v>0.0096158934757113</v>
      </c>
      <c r="H646" s="2">
        <v>0.0</v>
      </c>
      <c r="I646" s="2">
        <v>0.0</v>
      </c>
      <c r="J646" s="2">
        <v>0.0</v>
      </c>
      <c r="K646" s="2">
        <f t="shared" si="1"/>
        <v>1</v>
      </c>
      <c r="L646" s="4">
        <v>1.0</v>
      </c>
      <c r="M646" s="4"/>
    </row>
    <row r="647" ht="14.25" customHeight="1">
      <c r="A647" s="2" t="s">
        <v>655</v>
      </c>
      <c r="B647" s="2">
        <v>0.976130127906799</v>
      </c>
      <c r="C647" s="2">
        <v>0.0010208289604634</v>
      </c>
      <c r="D647" s="2">
        <v>0.0235363654792308</v>
      </c>
      <c r="E647" s="2">
        <v>0.0470644421875476</v>
      </c>
      <c r="F647" s="5">
        <v>0.982851445674896</v>
      </c>
      <c r="G647" s="2">
        <v>0.0090181780979037</v>
      </c>
      <c r="H647" s="2">
        <v>0.0</v>
      </c>
      <c r="I647" s="2">
        <v>0.0</v>
      </c>
      <c r="J647" s="2">
        <v>0.0</v>
      </c>
      <c r="K647" s="2">
        <f t="shared" si="1"/>
        <v>1</v>
      </c>
      <c r="L647" s="4">
        <v>1.0</v>
      </c>
      <c r="M647" s="4"/>
    </row>
    <row r="648" ht="14.25" customHeight="1">
      <c r="A648" s="2" t="s">
        <v>656</v>
      </c>
      <c r="B648" s="2">
        <v>0.946339666843414</v>
      </c>
      <c r="C648" s="2">
        <v>8.834401960484E-4</v>
      </c>
      <c r="D648" s="2">
        <v>0.0236074607819318</v>
      </c>
      <c r="E648" s="2">
        <v>0.037889402359724</v>
      </c>
      <c r="F648" s="5">
        <v>0.971034884452819</v>
      </c>
      <c r="G648" s="2">
        <v>0.007536441553384</v>
      </c>
      <c r="H648" s="2">
        <v>0.0</v>
      </c>
      <c r="I648" s="2">
        <v>0.0</v>
      </c>
      <c r="J648" s="2">
        <v>0.0</v>
      </c>
      <c r="K648" s="2">
        <f t="shared" si="1"/>
        <v>1</v>
      </c>
      <c r="L648" s="4">
        <v>1.0</v>
      </c>
      <c r="M648" s="4"/>
    </row>
    <row r="649" ht="14.25" customHeight="1">
      <c r="A649" s="2" t="s">
        <v>657</v>
      </c>
      <c r="B649" s="2">
        <v>0.90338534116745</v>
      </c>
      <c r="C649" s="2">
        <v>6.486338097602E-4</v>
      </c>
      <c r="D649" s="2">
        <v>0.0403851382434368</v>
      </c>
      <c r="E649" s="2">
        <v>0.0258992481976747</v>
      </c>
      <c r="F649" s="5">
        <v>0.885264217853546</v>
      </c>
      <c r="G649" s="2">
        <v>0.0080922106280922</v>
      </c>
      <c r="H649" s="2">
        <v>0.0</v>
      </c>
      <c r="I649" s="2">
        <v>0.0</v>
      </c>
      <c r="J649" s="2">
        <v>0.0</v>
      </c>
      <c r="K649" s="2">
        <f t="shared" si="1"/>
        <v>1</v>
      </c>
      <c r="L649" s="4">
        <v>1.0</v>
      </c>
      <c r="M649" s="4"/>
    </row>
    <row r="650" ht="14.25" customHeight="1">
      <c r="A650" s="2" t="s">
        <v>658</v>
      </c>
      <c r="B650" s="2">
        <v>0.844255328178405</v>
      </c>
      <c r="C650" s="2">
        <v>5.962725263088E-4</v>
      </c>
      <c r="D650" s="2">
        <v>0.03357720002532</v>
      </c>
      <c r="E650" s="2">
        <v>0.0256968066096305</v>
      </c>
      <c r="F650" s="5">
        <v>0.831960558891296</v>
      </c>
      <c r="G650" s="2">
        <v>0.0078690825030207</v>
      </c>
      <c r="H650" s="2">
        <v>0.0</v>
      </c>
      <c r="I650" s="2">
        <v>0.0</v>
      </c>
      <c r="J650" s="2">
        <v>0.0</v>
      </c>
      <c r="K650" s="2">
        <f t="shared" si="1"/>
        <v>1</v>
      </c>
      <c r="L650" s="4">
        <v>1.0</v>
      </c>
      <c r="M650" s="4"/>
    </row>
    <row r="651" ht="14.25" customHeight="1">
      <c r="A651" s="2" t="s">
        <v>659</v>
      </c>
      <c r="B651" s="2">
        <v>0.825737953186035</v>
      </c>
      <c r="C651" s="2">
        <v>6.081060855649E-4</v>
      </c>
      <c r="D651" s="2">
        <v>0.0409117229282856</v>
      </c>
      <c r="E651" s="2">
        <v>0.027902215719223</v>
      </c>
      <c r="F651" s="5">
        <v>0.806029498577117</v>
      </c>
      <c r="G651" s="2">
        <v>0.0074613247998058</v>
      </c>
      <c r="H651" s="2">
        <v>0.0</v>
      </c>
      <c r="I651" s="2">
        <v>0.0</v>
      </c>
      <c r="J651" s="2">
        <v>0.0</v>
      </c>
      <c r="K651" s="2">
        <f t="shared" si="1"/>
        <v>1</v>
      </c>
      <c r="L651" s="4">
        <v>1.0</v>
      </c>
      <c r="M651" s="4"/>
    </row>
    <row r="652" ht="14.25" customHeight="1">
      <c r="A652" s="2" t="s">
        <v>660</v>
      </c>
      <c r="B652" s="2">
        <v>0.857813835144043</v>
      </c>
      <c r="C652" s="2">
        <v>5.748817347921E-4</v>
      </c>
      <c r="D652" s="2">
        <v>0.0303848311305046</v>
      </c>
      <c r="E652" s="2">
        <v>0.0057590762153267</v>
      </c>
      <c r="F652" s="5">
        <v>0.819272935390472</v>
      </c>
      <c r="G652" s="2">
        <v>0.0065309954807162</v>
      </c>
      <c r="H652" s="2">
        <v>0.0</v>
      </c>
      <c r="I652" s="2">
        <v>0.0</v>
      </c>
      <c r="J652" s="2">
        <v>0.0</v>
      </c>
      <c r="K652" s="2">
        <f t="shared" si="1"/>
        <v>1</v>
      </c>
      <c r="L652" s="4">
        <v>1.0</v>
      </c>
      <c r="M652" s="4"/>
    </row>
    <row r="653" ht="14.25" customHeight="1">
      <c r="A653" s="2" t="s">
        <v>661</v>
      </c>
      <c r="B653" s="2">
        <v>0.885597288608551</v>
      </c>
      <c r="C653" s="2">
        <v>9.489553631283E-4</v>
      </c>
      <c r="D653" s="2">
        <v>0.0530493557453155</v>
      </c>
      <c r="E653" s="2">
        <v>0.0192926805466413</v>
      </c>
      <c r="F653" s="5">
        <v>0.85109144449234</v>
      </c>
      <c r="G653" s="2">
        <v>0.0107756592333316</v>
      </c>
      <c r="H653" s="2">
        <v>0.0</v>
      </c>
      <c r="I653" s="2">
        <v>0.0</v>
      </c>
      <c r="J653" s="2">
        <v>0.0</v>
      </c>
      <c r="K653" s="2">
        <f t="shared" si="1"/>
        <v>1</v>
      </c>
      <c r="L653" s="4">
        <v>1.0</v>
      </c>
      <c r="M653" s="4"/>
    </row>
    <row r="654" ht="14.25" customHeight="1">
      <c r="A654" s="2" t="s">
        <v>662</v>
      </c>
      <c r="B654" s="2">
        <v>0.699084877967834</v>
      </c>
      <c r="C654" s="2">
        <v>3.760342660825E-4</v>
      </c>
      <c r="D654" s="2">
        <v>0.0443933419883251</v>
      </c>
      <c r="E654" s="2">
        <v>0.044335126876831</v>
      </c>
      <c r="F654" s="5">
        <v>0.69580066204071</v>
      </c>
      <c r="G654" s="2">
        <v>0.0055833347141742</v>
      </c>
      <c r="H654" s="2">
        <v>0.0</v>
      </c>
      <c r="I654" s="2">
        <v>0.0</v>
      </c>
      <c r="J654" s="2">
        <v>0.0</v>
      </c>
      <c r="K654" s="2">
        <f t="shared" si="1"/>
        <v>1</v>
      </c>
      <c r="L654" s="4">
        <v>1.0</v>
      </c>
      <c r="M654" s="4"/>
    </row>
    <row r="655" ht="14.25" customHeight="1">
      <c r="A655" s="2" t="s">
        <v>663</v>
      </c>
      <c r="B655" s="2">
        <v>0.865717053413391</v>
      </c>
      <c r="C655" s="2">
        <v>4.14676615037E-4</v>
      </c>
      <c r="D655" s="2">
        <v>0.0174101032316684</v>
      </c>
      <c r="E655" s="2">
        <v>0.0114547181874513</v>
      </c>
      <c r="F655" s="5">
        <v>0.853211879730224</v>
      </c>
      <c r="G655" s="2">
        <v>0.0056698606349527</v>
      </c>
      <c r="H655" s="2">
        <v>0.0</v>
      </c>
      <c r="I655" s="2">
        <v>0.0</v>
      </c>
      <c r="J655" s="2">
        <v>0.0</v>
      </c>
      <c r="K655" s="2">
        <f t="shared" si="1"/>
        <v>1</v>
      </c>
      <c r="L655" s="4">
        <v>1.0</v>
      </c>
      <c r="M655" s="4"/>
    </row>
    <row r="656" ht="14.25" customHeight="1">
      <c r="A656" s="2" t="s">
        <v>664</v>
      </c>
      <c r="B656" s="2">
        <v>0.324613630771636</v>
      </c>
      <c r="C656" s="2">
        <v>3.926019999198E-4</v>
      </c>
      <c r="D656" s="2">
        <v>0.0030333022587001</v>
      </c>
      <c r="E656" s="2">
        <v>7.566931890323E-4</v>
      </c>
      <c r="F656" s="5">
        <v>0.358770251274108</v>
      </c>
      <c r="G656" s="2">
        <v>0.0089497761800885</v>
      </c>
      <c r="H656" s="2">
        <v>0.0</v>
      </c>
      <c r="I656" s="2">
        <v>0.0</v>
      </c>
      <c r="J656" s="2">
        <v>0.0</v>
      </c>
      <c r="K656" s="2">
        <f t="shared" si="1"/>
        <v>0</v>
      </c>
      <c r="L656" s="4">
        <v>1.0</v>
      </c>
      <c r="M656" s="4"/>
    </row>
    <row r="657" ht="14.25" customHeight="1">
      <c r="A657" s="2" t="s">
        <v>665</v>
      </c>
      <c r="B657" s="2">
        <v>0.497571915388107</v>
      </c>
      <c r="C657" s="2">
        <v>7.886073435656E-4</v>
      </c>
      <c r="D657" s="2">
        <v>0.0029920239467173</v>
      </c>
      <c r="E657" s="2">
        <v>8.989503257907E-4</v>
      </c>
      <c r="F657" s="5">
        <v>0.561764240264892</v>
      </c>
      <c r="G657" s="2">
        <v>0.0109019968658685</v>
      </c>
      <c r="H657" s="2">
        <v>0.0</v>
      </c>
      <c r="I657" s="2">
        <v>0.0</v>
      </c>
      <c r="J657" s="2">
        <v>0.0</v>
      </c>
      <c r="K657" s="2">
        <f t="shared" si="1"/>
        <v>0</v>
      </c>
      <c r="L657" s="4">
        <v>1.0</v>
      </c>
      <c r="M657" s="4"/>
    </row>
    <row r="658" ht="14.25" customHeight="1">
      <c r="A658" s="2" t="s">
        <v>666</v>
      </c>
      <c r="B658" s="2">
        <v>0.899330198764801</v>
      </c>
      <c r="C658" s="2">
        <v>9.414864471182E-4</v>
      </c>
      <c r="D658" s="2">
        <v>0.0074579496867954</v>
      </c>
      <c r="E658" s="2">
        <v>0.0028974451124668</v>
      </c>
      <c r="F658" s="5">
        <v>0.905494451522827</v>
      </c>
      <c r="G658" s="2">
        <v>0.0088863354176282</v>
      </c>
      <c r="H658" s="2">
        <v>0.0</v>
      </c>
      <c r="I658" s="2">
        <v>0.0</v>
      </c>
      <c r="J658" s="2">
        <v>0.0</v>
      </c>
      <c r="K658" s="2">
        <f t="shared" si="1"/>
        <v>1</v>
      </c>
      <c r="L658" s="4">
        <v>1.0</v>
      </c>
      <c r="M658" s="4"/>
    </row>
    <row r="659" ht="14.25" customHeight="1">
      <c r="A659" s="2" t="s">
        <v>667</v>
      </c>
      <c r="B659" s="2">
        <v>0.254793405532836</v>
      </c>
      <c r="C659" s="2">
        <v>4.998455988243E-4</v>
      </c>
      <c r="D659" s="2">
        <v>0.0028970565181225</v>
      </c>
      <c r="E659" s="2">
        <v>8.078152895905E-4</v>
      </c>
      <c r="F659" s="5">
        <v>0.289816379547119</v>
      </c>
      <c r="G659" s="2">
        <v>0.0155301047489047</v>
      </c>
      <c r="H659" s="2">
        <v>0.0</v>
      </c>
      <c r="I659" s="2">
        <v>0.0</v>
      </c>
      <c r="J659" s="2">
        <v>0.0</v>
      </c>
      <c r="K659" s="2">
        <f t="shared" si="1"/>
        <v>0</v>
      </c>
      <c r="L659" s="4">
        <v>1.0</v>
      </c>
      <c r="M659" s="4"/>
    </row>
    <row r="660" ht="14.25" customHeight="1">
      <c r="A660" s="2" t="s">
        <v>668</v>
      </c>
      <c r="B660" s="2">
        <v>0.21718855202198</v>
      </c>
      <c r="C660" s="2">
        <v>6.087366491556E-4</v>
      </c>
      <c r="D660" s="2">
        <v>0.0071339616551995</v>
      </c>
      <c r="E660" s="2">
        <v>0.0012724574189633</v>
      </c>
      <c r="F660" s="5">
        <v>0.268000930547714</v>
      </c>
      <c r="G660" s="2">
        <v>0.0108607448637485</v>
      </c>
      <c r="H660" s="2">
        <v>0.0</v>
      </c>
      <c r="I660" s="2">
        <v>0.0</v>
      </c>
      <c r="J660" s="2">
        <v>0.0</v>
      </c>
      <c r="K660" s="2">
        <f t="shared" si="1"/>
        <v>0</v>
      </c>
      <c r="L660" s="4">
        <v>1.0</v>
      </c>
      <c r="M660" s="4"/>
    </row>
    <row r="661" ht="14.25" customHeight="1">
      <c r="A661" s="2" t="s">
        <v>669</v>
      </c>
      <c r="B661" s="2">
        <v>0.594010591506958</v>
      </c>
      <c r="C661" s="2">
        <v>5.510944174602E-4</v>
      </c>
      <c r="D661" s="2">
        <v>0.0064003481529653</v>
      </c>
      <c r="E661" s="2">
        <v>0.0021014383528381</v>
      </c>
      <c r="F661" s="5">
        <v>0.722363114356994</v>
      </c>
      <c r="G661" s="2">
        <v>0.0077391774393618</v>
      </c>
      <c r="H661" s="2">
        <v>0.0</v>
      </c>
      <c r="I661" s="2">
        <v>0.0</v>
      </c>
      <c r="J661" s="2">
        <v>0.0</v>
      </c>
      <c r="K661" s="2">
        <f t="shared" si="1"/>
        <v>1</v>
      </c>
      <c r="L661" s="4">
        <v>1.0</v>
      </c>
      <c r="M661" s="4"/>
    </row>
    <row r="662" ht="14.25" customHeight="1">
      <c r="A662" s="2" t="s">
        <v>670</v>
      </c>
      <c r="B662" s="2">
        <v>0.482673943042755</v>
      </c>
      <c r="C662" s="2">
        <v>0.0010172348702326</v>
      </c>
      <c r="D662" s="2">
        <v>0.0101719154044985</v>
      </c>
      <c r="E662" s="2">
        <v>0.0024250824935734</v>
      </c>
      <c r="F662" s="5">
        <v>0.628481388092041</v>
      </c>
      <c r="G662" s="2">
        <v>0.0102649591863155</v>
      </c>
      <c r="H662" s="2">
        <v>0.0</v>
      </c>
      <c r="I662" s="2">
        <v>0.0</v>
      </c>
      <c r="J662" s="2">
        <v>0.0</v>
      </c>
      <c r="K662" s="2">
        <f t="shared" si="1"/>
        <v>0</v>
      </c>
      <c r="L662" s="4">
        <v>1.0</v>
      </c>
      <c r="M662" s="4"/>
    </row>
    <row r="663" ht="14.25" customHeight="1">
      <c r="A663" s="2" t="s">
        <v>671</v>
      </c>
      <c r="B663" s="2">
        <v>0.790167391300201</v>
      </c>
      <c r="C663" s="2">
        <v>0.0020562713034451</v>
      </c>
      <c r="D663" s="2">
        <v>0.0200361721217632</v>
      </c>
      <c r="E663" s="2">
        <v>0.0033318852074444</v>
      </c>
      <c r="F663" s="5">
        <v>0.828594207763671</v>
      </c>
      <c r="G663" s="2">
        <v>0.012592002749443</v>
      </c>
      <c r="H663" s="2">
        <v>0.0</v>
      </c>
      <c r="I663" s="2">
        <v>0.0</v>
      </c>
      <c r="J663" s="2">
        <v>0.0</v>
      </c>
      <c r="K663" s="2">
        <f t="shared" si="1"/>
        <v>1</v>
      </c>
      <c r="L663" s="4">
        <v>1.0</v>
      </c>
      <c r="M663" s="4"/>
    </row>
    <row r="664" ht="14.25" customHeight="1">
      <c r="A664" s="2" t="s">
        <v>672</v>
      </c>
      <c r="B664" s="2">
        <v>0.0945722609758377</v>
      </c>
      <c r="C664" s="2">
        <v>6.588118267245E-4</v>
      </c>
      <c r="D664" s="2">
        <v>0.0041309497319161</v>
      </c>
      <c r="E664" s="2">
        <v>5.976511165499E-4</v>
      </c>
      <c r="F664" s="5">
        <v>0.134423583745956</v>
      </c>
      <c r="G664" s="2">
        <v>0.0133315492421388</v>
      </c>
      <c r="H664" s="2">
        <v>0.0</v>
      </c>
      <c r="I664" s="2">
        <v>0.0</v>
      </c>
      <c r="J664" s="2">
        <v>0.0</v>
      </c>
      <c r="K664" s="2">
        <f t="shared" si="1"/>
        <v>0</v>
      </c>
      <c r="L664" s="4">
        <v>1.0</v>
      </c>
      <c r="M664" s="4"/>
    </row>
    <row r="665" ht="14.25" customHeight="1">
      <c r="A665" s="2" t="s">
        <v>673</v>
      </c>
      <c r="B665" s="2">
        <v>0.122729554772377</v>
      </c>
      <c r="C665" s="2">
        <v>0.0018319556256756</v>
      </c>
      <c r="D665" s="2">
        <v>0.0161138921976089</v>
      </c>
      <c r="E665" s="2">
        <v>9.336585062555E-4</v>
      </c>
      <c r="F665" s="5">
        <v>0.140584826469421</v>
      </c>
      <c r="G665" s="2">
        <v>0.0198473967611789</v>
      </c>
      <c r="H665" s="2">
        <v>0.0</v>
      </c>
      <c r="I665" s="2">
        <v>0.0</v>
      </c>
      <c r="J665" s="2">
        <v>0.0</v>
      </c>
      <c r="K665" s="2">
        <f t="shared" si="1"/>
        <v>0</v>
      </c>
      <c r="L665" s="4">
        <v>1.0</v>
      </c>
      <c r="M665" s="4"/>
    </row>
    <row r="666" ht="14.25" customHeight="1">
      <c r="A666" s="2" t="s">
        <v>674</v>
      </c>
      <c r="B666" s="2">
        <v>0.0108968270942568</v>
      </c>
      <c r="C666" s="2">
        <v>8.32831719890236E-5</v>
      </c>
      <c r="D666" s="2">
        <v>8.296720916405E-4</v>
      </c>
      <c r="E666" s="2">
        <v>7.26137222955003E-5</v>
      </c>
      <c r="F666" s="5">
        <v>0.0180504284799098</v>
      </c>
      <c r="G666" s="2">
        <v>0.0019073615549132</v>
      </c>
      <c r="H666" s="2">
        <v>0.0</v>
      </c>
      <c r="I666" s="2">
        <v>0.0</v>
      </c>
      <c r="J666" s="2">
        <v>0.0</v>
      </c>
      <c r="K666" s="2">
        <f t="shared" si="1"/>
        <v>0</v>
      </c>
      <c r="L666" s="4">
        <v>1.0</v>
      </c>
      <c r="M666" s="4"/>
    </row>
    <row r="667" ht="14.25" customHeight="1">
      <c r="A667" s="2" t="s">
        <v>675</v>
      </c>
      <c r="B667" s="2">
        <v>0.007827459834516</v>
      </c>
      <c r="C667" s="2">
        <v>1.53665227117E-4</v>
      </c>
      <c r="D667" s="2">
        <v>6.632974254898E-4</v>
      </c>
      <c r="E667" s="2">
        <v>5.81374879402574E-5</v>
      </c>
      <c r="F667" s="5">
        <v>0.0103427721187472</v>
      </c>
      <c r="G667" s="2">
        <v>0.0023370462004095</v>
      </c>
      <c r="H667" s="2">
        <v>0.0</v>
      </c>
      <c r="I667" s="2">
        <v>0.0</v>
      </c>
      <c r="J667" s="2">
        <v>0.0</v>
      </c>
      <c r="K667" s="2">
        <f t="shared" si="1"/>
        <v>0</v>
      </c>
      <c r="L667" s="4">
        <v>1.0</v>
      </c>
      <c r="M667" s="4"/>
    </row>
    <row r="668" ht="14.25" customHeight="1">
      <c r="A668" s="2" t="s">
        <v>676</v>
      </c>
      <c r="B668" s="2">
        <v>0.011198098771274</v>
      </c>
      <c r="C668" s="2">
        <v>2.303647925145E-4</v>
      </c>
      <c r="D668" s="2">
        <v>9.200343629345E-4</v>
      </c>
      <c r="E668" s="2">
        <v>6.69513829052448E-5</v>
      </c>
      <c r="F668" s="5">
        <v>0.0126810455694794</v>
      </c>
      <c r="G668" s="2">
        <v>0.0036462154239416</v>
      </c>
      <c r="H668" s="2">
        <v>0.0</v>
      </c>
      <c r="I668" s="2">
        <v>0.0</v>
      </c>
      <c r="J668" s="2">
        <v>0.0</v>
      </c>
      <c r="K668" s="2">
        <f t="shared" si="1"/>
        <v>0</v>
      </c>
      <c r="L668" s="4">
        <v>1.0</v>
      </c>
      <c r="M668" s="4"/>
    </row>
    <row r="669" ht="14.25" customHeight="1">
      <c r="A669" s="2" t="s">
        <v>677</v>
      </c>
      <c r="B669" s="2">
        <v>0.0230241771787405</v>
      </c>
      <c r="C669" s="2">
        <v>2.847464347723E-4</v>
      </c>
      <c r="D669" s="2">
        <v>0.0015805087750777</v>
      </c>
      <c r="E669" s="2">
        <v>1.621688570594E-4</v>
      </c>
      <c r="F669" s="5">
        <v>0.0343914292752742</v>
      </c>
      <c r="G669" s="2">
        <v>0.0046840468421578</v>
      </c>
      <c r="H669" s="2">
        <v>0.0</v>
      </c>
      <c r="I669" s="2">
        <v>0.0</v>
      </c>
      <c r="J669" s="2">
        <v>0.0</v>
      </c>
      <c r="K669" s="2">
        <f t="shared" si="1"/>
        <v>0</v>
      </c>
      <c r="L669" s="4">
        <v>1.0</v>
      </c>
      <c r="M669" s="4"/>
    </row>
    <row r="670" ht="14.25" customHeight="1">
      <c r="A670" s="2" t="s">
        <v>678</v>
      </c>
      <c r="B670" s="2">
        <v>0.0070221875794231</v>
      </c>
      <c r="C670" s="2">
        <v>9.71864646999165E-5</v>
      </c>
      <c r="D670" s="2">
        <v>4.28144732723E-4</v>
      </c>
      <c r="E670" s="2">
        <v>3.4334141673753E-5</v>
      </c>
      <c r="F670" s="5">
        <v>0.0055863610468804</v>
      </c>
      <c r="G670" s="2">
        <v>0.0029014109168201</v>
      </c>
      <c r="H670" s="2">
        <v>0.0</v>
      </c>
      <c r="I670" s="2">
        <v>0.0</v>
      </c>
      <c r="J670" s="2">
        <v>0.0</v>
      </c>
      <c r="K670" s="2">
        <f t="shared" si="1"/>
        <v>0</v>
      </c>
      <c r="L670" s="4">
        <v>1.0</v>
      </c>
      <c r="M670" s="4"/>
    </row>
    <row r="671" ht="14.25" customHeight="1">
      <c r="A671" s="2" t="s">
        <v>679</v>
      </c>
      <c r="B671" s="2">
        <v>0.0293943900614976</v>
      </c>
      <c r="C671" s="2">
        <v>8.847445715218E-4</v>
      </c>
      <c r="D671" s="2">
        <v>0.0011419560760259</v>
      </c>
      <c r="E671" s="2">
        <v>1.337983849225E-4</v>
      </c>
      <c r="F671" s="5">
        <v>0.0182359144091606</v>
      </c>
      <c r="G671" s="2">
        <v>0.0141450120136141</v>
      </c>
      <c r="H671" s="2">
        <v>0.0</v>
      </c>
      <c r="I671" s="2">
        <v>0.0</v>
      </c>
      <c r="J671" s="2">
        <v>0.0</v>
      </c>
      <c r="K671" s="2">
        <f t="shared" si="1"/>
        <v>0</v>
      </c>
      <c r="L671" s="4">
        <v>1.0</v>
      </c>
      <c r="M671" s="4"/>
    </row>
    <row r="672" ht="14.25" customHeight="1">
      <c r="A672" s="2" t="s">
        <v>680</v>
      </c>
      <c r="B672" s="2">
        <v>0.0053285751491785</v>
      </c>
      <c r="C672" s="2">
        <v>2.723248617257E-4</v>
      </c>
      <c r="D672" s="2">
        <v>1.940182555699E-4</v>
      </c>
      <c r="E672" s="2">
        <v>8.41926612338284E-6</v>
      </c>
      <c r="F672" s="5">
        <v>0.0028182517271488</v>
      </c>
      <c r="G672" s="2">
        <v>0.002597979735583</v>
      </c>
      <c r="H672" s="2">
        <v>0.0</v>
      </c>
      <c r="I672" s="2">
        <v>0.0</v>
      </c>
      <c r="J672" s="2">
        <v>0.0</v>
      </c>
      <c r="K672" s="2">
        <f t="shared" si="1"/>
        <v>0</v>
      </c>
      <c r="L672" s="4">
        <v>1.0</v>
      </c>
      <c r="M672" s="4"/>
    </row>
    <row r="673" ht="14.25" customHeight="1">
      <c r="A673" s="2" t="s">
        <v>681</v>
      </c>
      <c r="B673" s="2">
        <v>0.0011072445195168</v>
      </c>
      <c r="C673" s="2">
        <v>6.76404815749265E-5</v>
      </c>
      <c r="D673" s="2">
        <v>1.37059842018061E-5</v>
      </c>
      <c r="E673" s="2">
        <v>2.89914254381074E-7</v>
      </c>
      <c r="F673" s="5">
        <v>5.001730169169E-4</v>
      </c>
      <c r="G673" s="2">
        <v>5.531704518944E-4</v>
      </c>
      <c r="H673" s="2">
        <v>0.0</v>
      </c>
      <c r="I673" s="2">
        <v>0.0</v>
      </c>
      <c r="J673" s="2">
        <v>0.0</v>
      </c>
      <c r="K673" s="2">
        <f t="shared" si="1"/>
        <v>0</v>
      </c>
      <c r="L673" s="4">
        <v>1.0</v>
      </c>
      <c r="M673" s="4"/>
    </row>
    <row r="674" ht="14.25" customHeight="1">
      <c r="A674" s="2" t="s">
        <v>682</v>
      </c>
      <c r="B674" s="2">
        <v>1.70495895872591E-5</v>
      </c>
      <c r="C674" s="2">
        <v>1.30272894693916E-8</v>
      </c>
      <c r="D674" s="2">
        <v>6.39077590847136E-9</v>
      </c>
      <c r="E674" s="2">
        <v>3.44437617316728E-10</v>
      </c>
      <c r="F674" s="5">
        <v>7.41358508093981E-6</v>
      </c>
      <c r="G674" s="2">
        <v>2.81615029962267E-6</v>
      </c>
      <c r="H674" s="2">
        <v>0.0</v>
      </c>
      <c r="I674" s="2">
        <v>0.0</v>
      </c>
      <c r="J674" s="2">
        <v>0.0</v>
      </c>
      <c r="K674" s="2">
        <f t="shared" si="1"/>
        <v>0</v>
      </c>
      <c r="L674" s="4">
        <v>1.0</v>
      </c>
      <c r="M674" s="4"/>
    </row>
    <row r="675" ht="14.25" customHeight="1">
      <c r="A675" s="2" t="s">
        <v>683</v>
      </c>
      <c r="B675" s="2">
        <v>9.21330774872331E-6</v>
      </c>
      <c r="C675" s="2">
        <v>1.54762125337271E-9</v>
      </c>
      <c r="D675" s="2">
        <v>6.76073819150246E-9</v>
      </c>
      <c r="E675" s="2">
        <v>3.92129273496522E-10</v>
      </c>
      <c r="F675" s="5">
        <v>9.85306178336031E-6</v>
      </c>
      <c r="G675" s="2">
        <v>2.34449748859333E-6</v>
      </c>
      <c r="H675" s="2">
        <v>0.0</v>
      </c>
      <c r="I675" s="2">
        <v>0.0</v>
      </c>
      <c r="J675" s="2">
        <v>0.0</v>
      </c>
      <c r="K675" s="2">
        <f t="shared" si="1"/>
        <v>0</v>
      </c>
      <c r="L675" s="4">
        <v>1.0</v>
      </c>
      <c r="M675" s="4"/>
    </row>
    <row r="676" ht="14.25" customHeight="1">
      <c r="A676" s="2" t="s">
        <v>684</v>
      </c>
      <c r="B676" s="2">
        <v>4.50838297183509E-6</v>
      </c>
      <c r="C676" s="2">
        <v>4.263567832119E-10</v>
      </c>
      <c r="D676" s="2">
        <v>5.67418512176232E-9</v>
      </c>
      <c r="E676" s="2">
        <v>4.1900521940974E-10</v>
      </c>
      <c r="F676" s="5">
        <v>4.77675575893954E-6</v>
      </c>
      <c r="G676" s="2">
        <v>1.77810659351962E-6</v>
      </c>
      <c r="H676" s="2">
        <v>0.0</v>
      </c>
      <c r="I676" s="2">
        <v>0.0</v>
      </c>
      <c r="J676" s="2">
        <v>0.0</v>
      </c>
      <c r="K676" s="2">
        <f t="shared" si="1"/>
        <v>0</v>
      </c>
      <c r="L676" s="4">
        <v>1.0</v>
      </c>
      <c r="M676" s="4"/>
    </row>
    <row r="677" ht="14.25" customHeight="1">
      <c r="A677" s="2" t="s">
        <v>685</v>
      </c>
      <c r="B677" s="2">
        <v>3.54179678652144E-6</v>
      </c>
      <c r="C677" s="2">
        <v>3.08071873567072E-10</v>
      </c>
      <c r="D677" s="2">
        <v>1.9640873816229E-8</v>
      </c>
      <c r="E677" s="2">
        <v>1.29623700662051E-9</v>
      </c>
      <c r="F677" s="5">
        <v>5.0974813348148E-6</v>
      </c>
      <c r="G677" s="2">
        <v>2.63885135609598E-6</v>
      </c>
      <c r="H677" s="2">
        <v>0.0</v>
      </c>
      <c r="I677" s="2">
        <v>0.0</v>
      </c>
      <c r="J677" s="2">
        <v>0.0</v>
      </c>
      <c r="K677" s="2">
        <f t="shared" si="1"/>
        <v>0</v>
      </c>
      <c r="L677" s="4">
        <v>1.0</v>
      </c>
      <c r="M677" s="4"/>
    </row>
    <row r="678" ht="14.25" customHeight="1">
      <c r="A678" s="2" t="s">
        <v>626</v>
      </c>
      <c r="B678" s="2">
        <v>0.034966591745615</v>
      </c>
      <c r="C678" s="2">
        <v>8.28053380246274E-5</v>
      </c>
      <c r="D678" s="2">
        <v>8.562611183151E-4</v>
      </c>
      <c r="E678" s="2">
        <v>3.70788766304031E-5</v>
      </c>
      <c r="F678" s="5">
        <v>0.0554441772401332</v>
      </c>
      <c r="G678" s="2">
        <v>0.0045609627850353</v>
      </c>
      <c r="H678" s="2">
        <v>0.0</v>
      </c>
      <c r="I678" s="2">
        <v>0.0</v>
      </c>
      <c r="J678" s="2">
        <v>0.0</v>
      </c>
      <c r="K678" s="2">
        <f t="shared" si="1"/>
        <v>0</v>
      </c>
      <c r="L678" s="4">
        <v>1.0</v>
      </c>
      <c r="M678" s="4"/>
    </row>
    <row r="679" ht="14.25" customHeight="1">
      <c r="A679" s="2" t="s">
        <v>627</v>
      </c>
      <c r="B679" s="2">
        <v>0.121825829148292</v>
      </c>
      <c r="C679" s="2">
        <v>8.970034541562E-4</v>
      </c>
      <c r="D679" s="2">
        <v>0.0062445071525871</v>
      </c>
      <c r="E679" s="2">
        <v>5.995267420075E-4</v>
      </c>
      <c r="F679" s="5">
        <v>0.125807359814643</v>
      </c>
      <c r="G679" s="2">
        <v>0.0309712998569011</v>
      </c>
      <c r="H679" s="2">
        <v>0.0</v>
      </c>
      <c r="I679" s="2">
        <v>0.0</v>
      </c>
      <c r="J679" s="2">
        <v>0.0</v>
      </c>
      <c r="K679" s="2">
        <f t="shared" si="1"/>
        <v>0</v>
      </c>
      <c r="L679" s="4">
        <v>1.0</v>
      </c>
      <c r="M679" s="4"/>
    </row>
    <row r="680" ht="14.25" customHeight="1">
      <c r="A680" s="2" t="s">
        <v>628</v>
      </c>
      <c r="B680" s="2">
        <v>0.0732483863830566</v>
      </c>
      <c r="C680" s="2">
        <v>5.713790887966E-4</v>
      </c>
      <c r="D680" s="2">
        <v>0.0029821100179105</v>
      </c>
      <c r="E680" s="2">
        <v>4.712484951596E-4</v>
      </c>
      <c r="F680" s="5">
        <v>0.0980121716856956</v>
      </c>
      <c r="G680" s="2">
        <v>0.0126971639692783</v>
      </c>
      <c r="H680" s="2">
        <v>0.0</v>
      </c>
      <c r="I680" s="2">
        <v>0.0</v>
      </c>
      <c r="J680" s="2">
        <v>0.0</v>
      </c>
      <c r="K680" s="2">
        <f t="shared" si="1"/>
        <v>0</v>
      </c>
      <c r="L680" s="4">
        <v>1.0</v>
      </c>
      <c r="M680" s="4"/>
    </row>
    <row r="681" ht="14.25" customHeight="1">
      <c r="A681" s="2" t="s">
        <v>629</v>
      </c>
      <c r="B681" s="2">
        <v>0.0623492002487182</v>
      </c>
      <c r="C681" s="2">
        <v>2.651807153597E-4</v>
      </c>
      <c r="D681" s="2">
        <v>0.0019873306155204</v>
      </c>
      <c r="E681" s="2">
        <v>7.833216222934E-4</v>
      </c>
      <c r="F681" s="5">
        <v>0.0937645658850669</v>
      </c>
      <c r="G681" s="2">
        <v>0.0064915306866168</v>
      </c>
      <c r="H681" s="2">
        <v>0.0</v>
      </c>
      <c r="I681" s="2">
        <v>0.0</v>
      </c>
      <c r="J681" s="2">
        <v>0.0</v>
      </c>
      <c r="K681" s="2">
        <f t="shared" si="1"/>
        <v>0</v>
      </c>
      <c r="L681" s="4">
        <v>1.0</v>
      </c>
      <c r="M681" s="4"/>
    </row>
    <row r="682" ht="14.25" customHeight="1">
      <c r="A682" s="2" t="s">
        <v>630</v>
      </c>
      <c r="B682" s="2">
        <v>0.0140540497377514</v>
      </c>
      <c r="C682" s="2">
        <v>3.76241005142219E-5</v>
      </c>
      <c r="D682" s="2">
        <v>1.152031836681E-4</v>
      </c>
      <c r="E682" s="2">
        <v>9.18529403861612E-5</v>
      </c>
      <c r="F682" s="5">
        <v>0.0308970138430595</v>
      </c>
      <c r="G682" s="2">
        <v>0.001613242435269</v>
      </c>
      <c r="H682" s="2">
        <v>0.0</v>
      </c>
      <c r="I682" s="2">
        <v>0.0</v>
      </c>
      <c r="J682" s="2">
        <v>0.0</v>
      </c>
      <c r="K682" s="2">
        <f t="shared" si="1"/>
        <v>0</v>
      </c>
      <c r="L682" s="4">
        <v>1.0</v>
      </c>
      <c r="M682" s="4"/>
    </row>
    <row r="683" ht="14.25" customHeight="1">
      <c r="A683" s="2" t="s">
        <v>631</v>
      </c>
      <c r="B683" s="2">
        <v>0.0133581822738051</v>
      </c>
      <c r="C683" s="2">
        <v>7.62834679335355E-5</v>
      </c>
      <c r="D683" s="2">
        <v>3.368012548889E-4</v>
      </c>
      <c r="E683" s="2">
        <v>3.292531473562E-4</v>
      </c>
      <c r="F683" s="5">
        <v>0.0211035460233688</v>
      </c>
      <c r="G683" s="2">
        <v>0.0020675086416304</v>
      </c>
      <c r="H683" s="2">
        <v>0.0</v>
      </c>
      <c r="I683" s="2">
        <v>0.0</v>
      </c>
      <c r="J683" s="2">
        <v>0.0</v>
      </c>
      <c r="K683" s="2">
        <f t="shared" si="1"/>
        <v>0</v>
      </c>
      <c r="L683" s="4">
        <v>1.0</v>
      </c>
      <c r="M683" s="4"/>
    </row>
    <row r="684" ht="14.25" customHeight="1">
      <c r="A684" s="2" t="s">
        <v>632</v>
      </c>
      <c r="B684" s="2">
        <v>0.456881284713745</v>
      </c>
      <c r="C684" s="2">
        <v>7.689609774388E-4</v>
      </c>
      <c r="D684" s="2">
        <v>0.0190431382507085</v>
      </c>
      <c r="E684" s="2">
        <v>0.0214409604668617</v>
      </c>
      <c r="F684" s="5">
        <v>0.530681073665618</v>
      </c>
      <c r="G684" s="2">
        <v>0.0285265985876321</v>
      </c>
      <c r="H684" s="2">
        <v>0.0</v>
      </c>
      <c r="I684" s="2">
        <v>0.0</v>
      </c>
      <c r="J684" s="2">
        <v>0.0</v>
      </c>
      <c r="K684" s="2">
        <f t="shared" si="1"/>
        <v>0</v>
      </c>
      <c r="L684" s="4">
        <v>1.0</v>
      </c>
      <c r="M684" s="4"/>
    </row>
    <row r="685" ht="14.25" customHeight="1">
      <c r="A685" s="2" t="s">
        <v>633</v>
      </c>
      <c r="B685" s="2">
        <v>0.13938945531845</v>
      </c>
      <c r="C685" s="2">
        <v>3.555843723006E-4</v>
      </c>
      <c r="D685" s="2">
        <v>0.0045309453271329</v>
      </c>
      <c r="E685" s="2">
        <v>0.0124026061967015</v>
      </c>
      <c r="F685" s="5">
        <v>0.17394645512104</v>
      </c>
      <c r="G685" s="2">
        <v>0.011164279654622</v>
      </c>
      <c r="H685" s="2">
        <v>0.0</v>
      </c>
      <c r="I685" s="2">
        <v>0.0</v>
      </c>
      <c r="J685" s="2">
        <v>0.0</v>
      </c>
      <c r="K685" s="2">
        <f t="shared" si="1"/>
        <v>0</v>
      </c>
      <c r="L685" s="4">
        <v>1.0</v>
      </c>
      <c r="M685" s="4"/>
    </row>
    <row r="686" ht="14.25" customHeight="1">
      <c r="A686" s="2" t="s">
        <v>634</v>
      </c>
      <c r="B686" s="2">
        <v>0.150319412350654</v>
      </c>
      <c r="C686" s="2">
        <v>3.964975185226E-4</v>
      </c>
      <c r="D686" s="2">
        <v>0.0088979126885533</v>
      </c>
      <c r="E686" s="2">
        <v>0.0160529147833585</v>
      </c>
      <c r="F686" s="5">
        <v>0.203852102160453</v>
      </c>
      <c r="G686" s="2">
        <v>0.0142852086573839</v>
      </c>
      <c r="H686" s="2">
        <v>0.0</v>
      </c>
      <c r="I686" s="2">
        <v>0.0</v>
      </c>
      <c r="J686" s="2">
        <v>0.0</v>
      </c>
      <c r="K686" s="2">
        <f t="shared" si="1"/>
        <v>0</v>
      </c>
      <c r="L686" s="4">
        <v>1.0</v>
      </c>
      <c r="M686" s="4"/>
    </row>
    <row r="687" ht="14.25" customHeight="1">
      <c r="A687" s="2" t="s">
        <v>635</v>
      </c>
      <c r="B687" s="2">
        <v>0.589925527572631</v>
      </c>
      <c r="C687" s="2">
        <v>8.717235177755E-4</v>
      </c>
      <c r="D687" s="2">
        <v>0.0061540645547211</v>
      </c>
      <c r="E687" s="2">
        <v>0.0169408768415451</v>
      </c>
      <c r="F687" s="5">
        <v>0.70347374677658</v>
      </c>
      <c r="G687" s="2">
        <v>0.0227299220860004</v>
      </c>
      <c r="H687" s="2">
        <v>0.0</v>
      </c>
      <c r="I687" s="2">
        <v>0.0</v>
      </c>
      <c r="J687" s="2">
        <v>0.0</v>
      </c>
      <c r="K687" s="2">
        <f t="shared" si="1"/>
        <v>1</v>
      </c>
      <c r="L687" s="4">
        <v>1.0</v>
      </c>
      <c r="M687" s="4"/>
    </row>
    <row r="688" ht="14.25" customHeight="1">
      <c r="A688" s="2" t="s">
        <v>636</v>
      </c>
      <c r="B688" s="2">
        <v>0.668534100055694</v>
      </c>
      <c r="C688" s="2">
        <v>7.132372120395E-4</v>
      </c>
      <c r="D688" s="2">
        <v>0.0066408794373273</v>
      </c>
      <c r="E688" s="2">
        <v>0.0363576747477054</v>
      </c>
      <c r="F688" s="5">
        <v>0.754672467708587</v>
      </c>
      <c r="G688" s="2">
        <v>0.0146510321646928</v>
      </c>
      <c r="H688" s="2">
        <v>0.0</v>
      </c>
      <c r="I688" s="2">
        <v>0.0</v>
      </c>
      <c r="J688" s="2">
        <v>0.0</v>
      </c>
      <c r="K688" s="2">
        <f t="shared" si="1"/>
        <v>1</v>
      </c>
      <c r="L688" s="4">
        <v>1.0</v>
      </c>
      <c r="M688" s="4"/>
    </row>
    <row r="689" ht="14.25" customHeight="1">
      <c r="A689" s="2" t="s">
        <v>637</v>
      </c>
      <c r="B689" s="2">
        <v>0.913232505321502</v>
      </c>
      <c r="C689" s="2">
        <v>0.0010345824994146</v>
      </c>
      <c r="D689" s="2">
        <v>0.0061880908906459</v>
      </c>
      <c r="E689" s="2">
        <v>0.0342812277376651</v>
      </c>
      <c r="F689" s="5">
        <v>0.948299407958984</v>
      </c>
      <c r="G689" s="2">
        <v>0.0153145352378487</v>
      </c>
      <c r="H689" s="2">
        <v>0.0</v>
      </c>
      <c r="I689" s="2">
        <v>0.0</v>
      </c>
      <c r="J689" s="2">
        <v>0.0</v>
      </c>
      <c r="K689" s="2">
        <f t="shared" si="1"/>
        <v>1</v>
      </c>
      <c r="L689" s="4">
        <v>1.0</v>
      </c>
      <c r="M689" s="4"/>
    </row>
    <row r="690" ht="14.25" customHeight="1">
      <c r="A690" s="2" t="s">
        <v>638</v>
      </c>
      <c r="B690" s="2">
        <v>0.954372644424438</v>
      </c>
      <c r="C690" s="2">
        <v>6.261083763092E-4</v>
      </c>
      <c r="D690" s="2">
        <v>0.0048801093362271</v>
      </c>
      <c r="E690" s="2">
        <v>0.0581374689936637</v>
      </c>
      <c r="F690" s="5">
        <v>0.965377569198608</v>
      </c>
      <c r="G690" s="2">
        <v>0.0109074497595429</v>
      </c>
      <c r="H690" s="2">
        <v>0.0</v>
      </c>
      <c r="I690" s="2">
        <v>0.0</v>
      </c>
      <c r="J690" s="2">
        <v>0.0</v>
      </c>
      <c r="K690" s="2">
        <f t="shared" si="1"/>
        <v>1</v>
      </c>
      <c r="L690" s="4">
        <v>1.0</v>
      </c>
      <c r="M690" s="4"/>
    </row>
    <row r="691" ht="14.25" customHeight="1">
      <c r="A691" s="2" t="s">
        <v>639</v>
      </c>
      <c r="B691" s="2">
        <v>0.973803162574768</v>
      </c>
      <c r="C691" s="2">
        <v>0.0010011828271672</v>
      </c>
      <c r="D691" s="2">
        <v>0.0123415980488061</v>
      </c>
      <c r="E691" s="2">
        <v>0.0969079509377479</v>
      </c>
      <c r="F691" s="5">
        <v>0.980141162872314</v>
      </c>
      <c r="G691" s="2">
        <v>0.0226842127740383</v>
      </c>
      <c r="H691" s="2">
        <v>0.0</v>
      </c>
      <c r="I691" s="2">
        <v>0.0</v>
      </c>
      <c r="J691" s="2">
        <v>0.0</v>
      </c>
      <c r="K691" s="2">
        <f t="shared" si="1"/>
        <v>1</v>
      </c>
      <c r="L691" s="4">
        <v>1.0</v>
      </c>
      <c r="M691" s="4"/>
    </row>
    <row r="692" ht="14.25" customHeight="1">
      <c r="A692" s="2" t="s">
        <v>640</v>
      </c>
      <c r="B692" s="2">
        <v>0.991276383399963</v>
      </c>
      <c r="C692" s="2">
        <v>9.255911572836E-4</v>
      </c>
      <c r="D692" s="2">
        <v>0.015730058774352</v>
      </c>
      <c r="E692" s="2">
        <v>0.317324310541152</v>
      </c>
      <c r="F692" s="5">
        <v>0.990976452827453</v>
      </c>
      <c r="G692" s="2">
        <v>0.0221446231007576</v>
      </c>
      <c r="H692" s="2">
        <v>0.0</v>
      </c>
      <c r="I692" s="2">
        <v>0.0</v>
      </c>
      <c r="J692" s="2">
        <v>0.0</v>
      </c>
      <c r="K692" s="2">
        <f t="shared" si="1"/>
        <v>1</v>
      </c>
      <c r="L692" s="4">
        <v>1.0</v>
      </c>
      <c r="M692" s="4"/>
    </row>
    <row r="693" ht="14.25" customHeight="1">
      <c r="A693" s="2" t="s">
        <v>641</v>
      </c>
      <c r="B693" s="2">
        <v>0.989273309707641</v>
      </c>
      <c r="C693" s="2">
        <v>4.031093558296E-4</v>
      </c>
      <c r="D693" s="2">
        <v>0.0044959029182791</v>
      </c>
      <c r="E693" s="2">
        <v>0.0159793235361576</v>
      </c>
      <c r="F693" s="5">
        <v>0.992284774780273</v>
      </c>
      <c r="G693" s="2">
        <v>0.0187418404966592</v>
      </c>
      <c r="H693" s="2">
        <v>0.0</v>
      </c>
      <c r="I693" s="2">
        <v>0.0</v>
      </c>
      <c r="J693" s="2">
        <v>0.0</v>
      </c>
      <c r="K693" s="2">
        <f t="shared" si="1"/>
        <v>1</v>
      </c>
      <c r="L693" s="4">
        <v>1.0</v>
      </c>
      <c r="M693" s="4"/>
    </row>
    <row r="694" ht="14.25" customHeight="1">
      <c r="A694" s="2" t="s">
        <v>642</v>
      </c>
      <c r="B694" s="2">
        <v>0.998049974441528</v>
      </c>
      <c r="C694" s="2">
        <v>2.470994950272E-4</v>
      </c>
      <c r="D694" s="2">
        <v>0.0021469325292855</v>
      </c>
      <c r="E694" s="2">
        <v>0.0303644463419914</v>
      </c>
      <c r="F694" s="5">
        <v>0.999204933643341</v>
      </c>
      <c r="G694" s="2">
        <v>0.0103582590818405</v>
      </c>
      <c r="H694" s="2">
        <v>0.0</v>
      </c>
      <c r="I694" s="2">
        <v>0.0</v>
      </c>
      <c r="J694" s="2">
        <v>0.0</v>
      </c>
      <c r="K694" s="2">
        <f t="shared" si="1"/>
        <v>1</v>
      </c>
      <c r="L694" s="4">
        <v>1.0</v>
      </c>
      <c r="M694" s="4"/>
    </row>
    <row r="695" ht="14.25" customHeight="1">
      <c r="A695" s="2" t="s">
        <v>643</v>
      </c>
      <c r="B695" s="2">
        <v>0.998927593231201</v>
      </c>
      <c r="C695" s="2">
        <v>3.556635056156E-4</v>
      </c>
      <c r="D695" s="2">
        <v>0.002924631582573</v>
      </c>
      <c r="E695" s="2">
        <v>0.0462225675582885</v>
      </c>
      <c r="F695" s="5">
        <v>0.999760746955871</v>
      </c>
      <c r="G695" s="2">
        <v>0.0069961519911885</v>
      </c>
      <c r="H695" s="2">
        <v>0.0</v>
      </c>
      <c r="I695" s="2">
        <v>0.0</v>
      </c>
      <c r="J695" s="2">
        <v>0.0</v>
      </c>
      <c r="K695" s="2">
        <f t="shared" si="1"/>
        <v>1</v>
      </c>
      <c r="L695" s="4">
        <v>1.0</v>
      </c>
      <c r="M695" s="4"/>
    </row>
    <row r="696" ht="14.25" customHeight="1">
      <c r="A696" s="2" t="s">
        <v>644</v>
      </c>
      <c r="B696" s="2">
        <v>0.997955679893493</v>
      </c>
      <c r="C696" s="2">
        <v>5.878182710148E-4</v>
      </c>
      <c r="D696" s="2">
        <v>0.0117583340033888</v>
      </c>
      <c r="E696" s="2">
        <v>0.0443454831838607</v>
      </c>
      <c r="F696" s="5">
        <v>0.999049603939056</v>
      </c>
      <c r="G696" s="2">
        <v>0.0126751186326146</v>
      </c>
      <c r="H696" s="2">
        <v>0.0</v>
      </c>
      <c r="I696" s="2">
        <v>0.0</v>
      </c>
      <c r="J696" s="2">
        <v>0.0</v>
      </c>
      <c r="K696" s="2">
        <f t="shared" si="1"/>
        <v>1</v>
      </c>
      <c r="L696" s="4">
        <v>1.0</v>
      </c>
      <c r="M696" s="4"/>
    </row>
    <row r="697" ht="14.25" customHeight="1">
      <c r="A697" s="2" t="s">
        <v>645</v>
      </c>
      <c r="B697" s="2">
        <v>0.999147176742553</v>
      </c>
      <c r="C697" s="2">
        <v>2.763567317742E-4</v>
      </c>
      <c r="D697" s="2">
        <v>0.0033688112162053</v>
      </c>
      <c r="E697" s="2">
        <v>0.032730795443058</v>
      </c>
      <c r="F697" s="5">
        <v>0.99975562095642</v>
      </c>
      <c r="G697" s="2">
        <v>0.0068307314068078</v>
      </c>
      <c r="H697" s="2">
        <v>0.0</v>
      </c>
      <c r="I697" s="2">
        <v>0.0</v>
      </c>
      <c r="J697" s="2">
        <v>0.0</v>
      </c>
      <c r="K697" s="2">
        <f t="shared" si="1"/>
        <v>1</v>
      </c>
      <c r="L697" s="4">
        <v>1.0</v>
      </c>
      <c r="M697" s="4"/>
    </row>
    <row r="698" ht="14.25" customHeight="1">
      <c r="A698" s="2" t="s">
        <v>646</v>
      </c>
      <c r="B698" s="2">
        <v>0.999056339263916</v>
      </c>
      <c r="C698" s="2">
        <v>3.916168934665E-4</v>
      </c>
      <c r="D698" s="2">
        <v>0.0032441404182463</v>
      </c>
      <c r="E698" s="2">
        <v>0.0382300429046154</v>
      </c>
      <c r="F698" s="5">
        <v>0.999748885631561</v>
      </c>
      <c r="G698" s="2">
        <v>0.0055132405832409</v>
      </c>
      <c r="H698" s="2">
        <v>0.0</v>
      </c>
      <c r="I698" s="2">
        <v>0.0</v>
      </c>
      <c r="J698" s="2">
        <v>0.0</v>
      </c>
      <c r="K698" s="2">
        <f t="shared" si="1"/>
        <v>1</v>
      </c>
      <c r="L698" s="4">
        <v>1.0</v>
      </c>
      <c r="M698" s="4"/>
    </row>
    <row r="699" ht="14.25" customHeight="1">
      <c r="A699" s="2" t="s">
        <v>647</v>
      </c>
      <c r="B699" s="2">
        <v>0.998404204845428</v>
      </c>
      <c r="C699" s="2">
        <v>6.028495263308E-4</v>
      </c>
      <c r="D699" s="2">
        <v>0.0091785723343491</v>
      </c>
      <c r="E699" s="2">
        <v>0.135691210627555</v>
      </c>
      <c r="F699" s="5">
        <v>0.999300181865692</v>
      </c>
      <c r="G699" s="2">
        <v>0.0092578381299972</v>
      </c>
      <c r="H699" s="2">
        <v>0.0</v>
      </c>
      <c r="I699" s="2">
        <v>0.0</v>
      </c>
      <c r="J699" s="2">
        <v>0.0</v>
      </c>
      <c r="K699" s="2">
        <f t="shared" si="1"/>
        <v>1</v>
      </c>
      <c r="L699" s="4">
        <v>1.0</v>
      </c>
      <c r="M699" s="4"/>
    </row>
    <row r="700" ht="14.25" customHeight="1">
      <c r="A700" s="2" t="s">
        <v>648</v>
      </c>
      <c r="B700" s="2">
        <v>0.995475530624389</v>
      </c>
      <c r="C700" s="2">
        <v>0.0010238146642223</v>
      </c>
      <c r="D700" s="2">
        <v>0.0107504911720752</v>
      </c>
      <c r="E700" s="2">
        <v>0.0466983243823051</v>
      </c>
      <c r="F700" s="5">
        <v>0.997988522052764</v>
      </c>
      <c r="G700" s="2">
        <v>0.0214736089110374</v>
      </c>
      <c r="H700" s="2">
        <v>0.0</v>
      </c>
      <c r="I700" s="2">
        <v>0.0</v>
      </c>
      <c r="J700" s="2">
        <v>0.0</v>
      </c>
      <c r="K700" s="2">
        <f t="shared" si="1"/>
        <v>1</v>
      </c>
      <c r="L700" s="4">
        <v>1.0</v>
      </c>
      <c r="M700" s="4"/>
    </row>
    <row r="701" ht="14.25" customHeight="1">
      <c r="A701" s="2" t="s">
        <v>649</v>
      </c>
      <c r="B701" s="2">
        <v>0.995200753211975</v>
      </c>
      <c r="C701" s="2">
        <v>9.554428397677E-4</v>
      </c>
      <c r="D701" s="2">
        <v>0.0125549836084246</v>
      </c>
      <c r="E701" s="2">
        <v>0.118712708353996</v>
      </c>
      <c r="F701" s="5">
        <v>0.997811317443847</v>
      </c>
      <c r="G701" s="2">
        <v>0.0099801495671272</v>
      </c>
      <c r="H701" s="2">
        <v>0.0</v>
      </c>
      <c r="I701" s="2">
        <v>0.0</v>
      </c>
      <c r="J701" s="2">
        <v>0.0</v>
      </c>
      <c r="K701" s="2">
        <f t="shared" si="1"/>
        <v>1</v>
      </c>
      <c r="L701" s="4">
        <v>1.0</v>
      </c>
      <c r="M701" s="4"/>
    </row>
    <row r="702" ht="14.25" customHeight="1">
      <c r="A702" s="2" t="s">
        <v>650</v>
      </c>
      <c r="B702" s="2">
        <v>0.99616539478302</v>
      </c>
      <c r="C702" s="2">
        <v>0.0012015009997412</v>
      </c>
      <c r="D702" s="2">
        <v>0.021719554439187</v>
      </c>
      <c r="E702" s="2">
        <v>0.310051679611206</v>
      </c>
      <c r="F702" s="5">
        <v>0.998696029186248</v>
      </c>
      <c r="G702" s="2">
        <v>0.0086964573711156</v>
      </c>
      <c r="H702" s="2">
        <v>0.0</v>
      </c>
      <c r="I702" s="2">
        <v>0.0</v>
      </c>
      <c r="J702" s="2">
        <v>0.0</v>
      </c>
      <c r="K702" s="2">
        <f t="shared" si="1"/>
        <v>1</v>
      </c>
      <c r="L702" s="4">
        <v>1.0</v>
      </c>
      <c r="M702" s="4"/>
    </row>
    <row r="703" ht="14.25" customHeight="1">
      <c r="A703" s="2" t="s">
        <v>651</v>
      </c>
      <c r="B703" s="2">
        <v>0.95465737581253</v>
      </c>
      <c r="C703" s="2">
        <v>0.0014740693150088</v>
      </c>
      <c r="D703" s="2">
        <v>0.0274343118071556</v>
      </c>
      <c r="E703" s="2">
        <v>0.141977101564407</v>
      </c>
      <c r="F703" s="5">
        <v>0.978754639625549</v>
      </c>
      <c r="G703" s="2">
        <v>0.0145173538476228</v>
      </c>
      <c r="H703" s="2">
        <v>0.0</v>
      </c>
      <c r="I703" s="2">
        <v>0.0</v>
      </c>
      <c r="J703" s="2">
        <v>0.0</v>
      </c>
      <c r="K703" s="2">
        <f t="shared" si="1"/>
        <v>1</v>
      </c>
      <c r="L703" s="4">
        <v>1.0</v>
      </c>
      <c r="M703" s="4"/>
    </row>
    <row r="704" ht="14.25" customHeight="1">
      <c r="A704" s="2" t="s">
        <v>652</v>
      </c>
      <c r="B704" s="2">
        <v>0.93951666355133</v>
      </c>
      <c r="C704" s="2">
        <v>0.0011770334094762</v>
      </c>
      <c r="D704" s="2">
        <v>0.0365770272910594</v>
      </c>
      <c r="E704" s="2">
        <v>0.0801200866699218</v>
      </c>
      <c r="F704" s="5">
        <v>0.951926231384277</v>
      </c>
      <c r="G704" s="2">
        <v>0.012453781440854</v>
      </c>
      <c r="H704" s="2">
        <v>0.0</v>
      </c>
      <c r="I704" s="2">
        <v>0.0</v>
      </c>
      <c r="J704" s="2">
        <v>0.0</v>
      </c>
      <c r="K704" s="2">
        <f t="shared" si="1"/>
        <v>1</v>
      </c>
      <c r="L704" s="4">
        <v>1.0</v>
      </c>
      <c r="M704" s="4"/>
    </row>
    <row r="705" ht="14.25" customHeight="1">
      <c r="A705" s="2" t="s">
        <v>653</v>
      </c>
      <c r="B705" s="2">
        <v>0.954489231109619</v>
      </c>
      <c r="C705" s="2">
        <v>0.0015810271725058</v>
      </c>
      <c r="D705" s="2">
        <v>0.0303074922412633</v>
      </c>
      <c r="E705" s="2">
        <v>0.110149286687374</v>
      </c>
      <c r="F705" s="5">
        <v>0.982703864574432</v>
      </c>
      <c r="G705" s="2">
        <v>0.0122706620022654</v>
      </c>
      <c r="H705" s="2">
        <v>0.0</v>
      </c>
      <c r="I705" s="2">
        <v>0.0</v>
      </c>
      <c r="J705" s="2">
        <v>0.0</v>
      </c>
      <c r="K705" s="2">
        <f t="shared" si="1"/>
        <v>1</v>
      </c>
      <c r="L705" s="4">
        <v>1.0</v>
      </c>
      <c r="M705" s="4"/>
    </row>
    <row r="706" ht="14.25" customHeight="1">
      <c r="A706" s="2" t="s">
        <v>654</v>
      </c>
      <c r="B706" s="2">
        <v>0.945078790187835</v>
      </c>
      <c r="C706" s="2">
        <v>0.0010553472675383</v>
      </c>
      <c r="D706" s="2">
        <v>0.0282285585999488</v>
      </c>
      <c r="E706" s="2">
        <v>0.06643046438694</v>
      </c>
      <c r="F706" s="5">
        <v>0.965416252613067</v>
      </c>
      <c r="G706" s="2">
        <v>0.0096158934757113</v>
      </c>
      <c r="H706" s="2">
        <v>0.0</v>
      </c>
      <c r="I706" s="2">
        <v>0.0</v>
      </c>
      <c r="J706" s="2">
        <v>0.0</v>
      </c>
      <c r="K706" s="2">
        <f t="shared" si="1"/>
        <v>1</v>
      </c>
      <c r="L706" s="4">
        <v>1.0</v>
      </c>
      <c r="M706" s="4"/>
    </row>
    <row r="707" ht="14.25" customHeight="1">
      <c r="A707" s="2" t="s">
        <v>655</v>
      </c>
      <c r="B707" s="2">
        <v>0.976130127906799</v>
      </c>
      <c r="C707" s="2">
        <v>0.0010208289604634</v>
      </c>
      <c r="D707" s="2">
        <v>0.0235363654792308</v>
      </c>
      <c r="E707" s="2">
        <v>0.0470644421875476</v>
      </c>
      <c r="F707" s="5">
        <v>0.982851445674896</v>
      </c>
      <c r="G707" s="2">
        <v>0.0090181780979037</v>
      </c>
      <c r="H707" s="2">
        <v>0.0</v>
      </c>
      <c r="I707" s="2">
        <v>0.0</v>
      </c>
      <c r="J707" s="2">
        <v>0.0</v>
      </c>
      <c r="K707" s="2">
        <f t="shared" si="1"/>
        <v>1</v>
      </c>
      <c r="L707" s="4">
        <v>1.0</v>
      </c>
      <c r="M707" s="4"/>
    </row>
    <row r="708" ht="14.25" customHeight="1">
      <c r="A708" s="2" t="s">
        <v>656</v>
      </c>
      <c r="B708" s="2">
        <v>0.946339666843414</v>
      </c>
      <c r="C708" s="2">
        <v>8.834401960484E-4</v>
      </c>
      <c r="D708" s="2">
        <v>0.0236074607819318</v>
      </c>
      <c r="E708" s="2">
        <v>0.037889402359724</v>
      </c>
      <c r="F708" s="5">
        <v>0.971034884452819</v>
      </c>
      <c r="G708" s="2">
        <v>0.007536441553384</v>
      </c>
      <c r="H708" s="2">
        <v>0.0</v>
      </c>
      <c r="I708" s="2">
        <v>0.0</v>
      </c>
      <c r="J708" s="2">
        <v>0.0</v>
      </c>
      <c r="K708" s="2">
        <f t="shared" si="1"/>
        <v>1</v>
      </c>
      <c r="L708" s="4">
        <v>1.0</v>
      </c>
      <c r="M708" s="4"/>
    </row>
    <row r="709" ht="14.25" customHeight="1">
      <c r="A709" s="2" t="s">
        <v>657</v>
      </c>
      <c r="B709" s="2">
        <v>0.90338534116745</v>
      </c>
      <c r="C709" s="2">
        <v>6.486338097602E-4</v>
      </c>
      <c r="D709" s="2">
        <v>0.0403851382434368</v>
      </c>
      <c r="E709" s="2">
        <v>0.0258992481976747</v>
      </c>
      <c r="F709" s="5">
        <v>0.885264217853546</v>
      </c>
      <c r="G709" s="2">
        <v>0.0080922106280922</v>
      </c>
      <c r="H709" s="2">
        <v>0.0</v>
      </c>
      <c r="I709" s="2">
        <v>0.0</v>
      </c>
      <c r="J709" s="2">
        <v>0.0</v>
      </c>
      <c r="K709" s="2">
        <f t="shared" si="1"/>
        <v>1</v>
      </c>
      <c r="L709" s="4">
        <v>1.0</v>
      </c>
      <c r="M709" s="4"/>
    </row>
    <row r="710" ht="14.25" customHeight="1">
      <c r="A710" s="2" t="s">
        <v>658</v>
      </c>
      <c r="B710" s="2">
        <v>0.844255328178405</v>
      </c>
      <c r="C710" s="2">
        <v>5.962725263088E-4</v>
      </c>
      <c r="D710" s="2">
        <v>0.03357720002532</v>
      </c>
      <c r="E710" s="2">
        <v>0.0256968066096305</v>
      </c>
      <c r="F710" s="5">
        <v>0.831960558891296</v>
      </c>
      <c r="G710" s="2">
        <v>0.0078690825030207</v>
      </c>
      <c r="H710" s="2">
        <v>0.0</v>
      </c>
      <c r="I710" s="2">
        <v>0.0</v>
      </c>
      <c r="J710" s="2">
        <v>0.0</v>
      </c>
      <c r="K710" s="2">
        <f t="shared" si="1"/>
        <v>1</v>
      </c>
      <c r="L710" s="4">
        <v>1.0</v>
      </c>
      <c r="M710" s="4"/>
    </row>
    <row r="711" ht="14.25" customHeight="1">
      <c r="A711" s="2" t="s">
        <v>659</v>
      </c>
      <c r="B711" s="2">
        <v>0.825737953186035</v>
      </c>
      <c r="C711" s="2">
        <v>6.081060855649E-4</v>
      </c>
      <c r="D711" s="2">
        <v>0.0409117229282856</v>
      </c>
      <c r="E711" s="2">
        <v>0.027902215719223</v>
      </c>
      <c r="F711" s="5">
        <v>0.806029498577117</v>
      </c>
      <c r="G711" s="2">
        <v>0.0074613247998058</v>
      </c>
      <c r="H711" s="2">
        <v>0.0</v>
      </c>
      <c r="I711" s="2">
        <v>0.0</v>
      </c>
      <c r="J711" s="2">
        <v>0.0</v>
      </c>
      <c r="K711" s="2">
        <f t="shared" si="1"/>
        <v>1</v>
      </c>
      <c r="L711" s="4">
        <v>1.0</v>
      </c>
      <c r="M711" s="4"/>
    </row>
    <row r="712" ht="14.25" customHeight="1">
      <c r="A712" s="2" t="s">
        <v>660</v>
      </c>
      <c r="B712" s="2">
        <v>0.857813835144043</v>
      </c>
      <c r="C712" s="2">
        <v>5.748817347921E-4</v>
      </c>
      <c r="D712" s="2">
        <v>0.0303848311305046</v>
      </c>
      <c r="E712" s="2">
        <v>0.0057590762153267</v>
      </c>
      <c r="F712" s="5">
        <v>0.819272935390472</v>
      </c>
      <c r="G712" s="2">
        <v>0.0065309954807162</v>
      </c>
      <c r="H712" s="2">
        <v>0.0</v>
      </c>
      <c r="I712" s="2">
        <v>0.0</v>
      </c>
      <c r="J712" s="2">
        <v>0.0</v>
      </c>
      <c r="K712" s="2">
        <f t="shared" si="1"/>
        <v>1</v>
      </c>
      <c r="L712" s="4">
        <v>1.0</v>
      </c>
      <c r="M712" s="4"/>
    </row>
    <row r="713" ht="14.25" customHeight="1">
      <c r="A713" s="2" t="s">
        <v>661</v>
      </c>
      <c r="B713" s="2">
        <v>0.885597288608551</v>
      </c>
      <c r="C713" s="2">
        <v>9.489553631283E-4</v>
      </c>
      <c r="D713" s="2">
        <v>0.0530493557453155</v>
      </c>
      <c r="E713" s="2">
        <v>0.0192926805466413</v>
      </c>
      <c r="F713" s="5">
        <v>0.85109144449234</v>
      </c>
      <c r="G713" s="2">
        <v>0.0107756592333316</v>
      </c>
      <c r="H713" s="2">
        <v>0.0</v>
      </c>
      <c r="I713" s="2">
        <v>0.0</v>
      </c>
      <c r="J713" s="2">
        <v>0.0</v>
      </c>
      <c r="K713" s="2">
        <f t="shared" si="1"/>
        <v>1</v>
      </c>
      <c r="L713" s="4">
        <v>1.0</v>
      </c>
      <c r="M713" s="4"/>
    </row>
    <row r="714" ht="14.25" customHeight="1">
      <c r="A714" s="2" t="s">
        <v>662</v>
      </c>
      <c r="B714" s="2">
        <v>0.699084877967834</v>
      </c>
      <c r="C714" s="2">
        <v>3.760342660825E-4</v>
      </c>
      <c r="D714" s="2">
        <v>0.0443933419883251</v>
      </c>
      <c r="E714" s="2">
        <v>0.044335126876831</v>
      </c>
      <c r="F714" s="5">
        <v>0.69580066204071</v>
      </c>
      <c r="G714" s="2">
        <v>0.0055833347141742</v>
      </c>
      <c r="H714" s="2">
        <v>0.0</v>
      </c>
      <c r="I714" s="2">
        <v>0.0</v>
      </c>
      <c r="J714" s="2">
        <v>0.0</v>
      </c>
      <c r="K714" s="2">
        <f t="shared" si="1"/>
        <v>1</v>
      </c>
      <c r="L714" s="4">
        <v>1.0</v>
      </c>
      <c r="M714" s="4"/>
    </row>
    <row r="715" ht="14.25" customHeight="1">
      <c r="A715" s="2" t="s">
        <v>663</v>
      </c>
      <c r="B715" s="2">
        <v>0.865717053413391</v>
      </c>
      <c r="C715" s="2">
        <v>4.14676615037E-4</v>
      </c>
      <c r="D715" s="2">
        <v>0.0174101032316684</v>
      </c>
      <c r="E715" s="2">
        <v>0.0114547181874513</v>
      </c>
      <c r="F715" s="5">
        <v>0.853211879730224</v>
      </c>
      <c r="G715" s="2">
        <v>0.0056698606349527</v>
      </c>
      <c r="H715" s="2">
        <v>0.0</v>
      </c>
      <c r="I715" s="2">
        <v>0.0</v>
      </c>
      <c r="J715" s="2">
        <v>0.0</v>
      </c>
      <c r="K715" s="2">
        <f t="shared" si="1"/>
        <v>1</v>
      </c>
      <c r="L715" s="4">
        <v>1.0</v>
      </c>
      <c r="M715" s="4"/>
    </row>
    <row r="716" ht="14.25" customHeight="1">
      <c r="A716" s="2" t="s">
        <v>664</v>
      </c>
      <c r="B716" s="2">
        <v>0.324613630771636</v>
      </c>
      <c r="C716" s="2">
        <v>3.926019999198E-4</v>
      </c>
      <c r="D716" s="2">
        <v>0.0030333022587001</v>
      </c>
      <c r="E716" s="2">
        <v>7.566931890323E-4</v>
      </c>
      <c r="F716" s="5">
        <v>0.358770251274108</v>
      </c>
      <c r="G716" s="2">
        <v>0.0089497761800885</v>
      </c>
      <c r="H716" s="2">
        <v>0.0</v>
      </c>
      <c r="I716" s="2">
        <v>0.0</v>
      </c>
      <c r="J716" s="2">
        <v>0.0</v>
      </c>
      <c r="K716" s="2">
        <f t="shared" si="1"/>
        <v>0</v>
      </c>
      <c r="L716" s="4">
        <v>1.0</v>
      </c>
      <c r="M716" s="4"/>
    </row>
    <row r="717" ht="14.25" customHeight="1">
      <c r="A717" s="2" t="s">
        <v>665</v>
      </c>
      <c r="B717" s="2">
        <v>0.497571915388107</v>
      </c>
      <c r="C717" s="2">
        <v>7.886073435656E-4</v>
      </c>
      <c r="D717" s="2">
        <v>0.0029920239467173</v>
      </c>
      <c r="E717" s="2">
        <v>8.989503257907E-4</v>
      </c>
      <c r="F717" s="5">
        <v>0.561764240264892</v>
      </c>
      <c r="G717" s="2">
        <v>0.0109019968658685</v>
      </c>
      <c r="H717" s="2">
        <v>0.0</v>
      </c>
      <c r="I717" s="2">
        <v>0.0</v>
      </c>
      <c r="J717" s="2">
        <v>0.0</v>
      </c>
      <c r="K717" s="2">
        <f t="shared" si="1"/>
        <v>0</v>
      </c>
      <c r="L717" s="4">
        <v>1.0</v>
      </c>
      <c r="M717" s="4"/>
    </row>
    <row r="718" ht="14.25" customHeight="1">
      <c r="A718" s="2" t="s">
        <v>666</v>
      </c>
      <c r="B718" s="2">
        <v>0.899330198764801</v>
      </c>
      <c r="C718" s="2">
        <v>9.414864471182E-4</v>
      </c>
      <c r="D718" s="2">
        <v>0.0074579496867954</v>
      </c>
      <c r="E718" s="2">
        <v>0.0028974451124668</v>
      </c>
      <c r="F718" s="5">
        <v>0.905494451522827</v>
      </c>
      <c r="G718" s="2">
        <v>0.0088863354176282</v>
      </c>
      <c r="H718" s="2">
        <v>0.0</v>
      </c>
      <c r="I718" s="2">
        <v>0.0</v>
      </c>
      <c r="J718" s="2">
        <v>0.0</v>
      </c>
      <c r="K718" s="2">
        <f t="shared" si="1"/>
        <v>1</v>
      </c>
      <c r="L718" s="4">
        <v>1.0</v>
      </c>
      <c r="M718" s="4"/>
    </row>
    <row r="719" ht="14.25" customHeight="1">
      <c r="A719" s="2" t="s">
        <v>667</v>
      </c>
      <c r="B719" s="2">
        <v>0.254793405532836</v>
      </c>
      <c r="C719" s="2">
        <v>4.998455988243E-4</v>
      </c>
      <c r="D719" s="2">
        <v>0.0028970565181225</v>
      </c>
      <c r="E719" s="2">
        <v>8.078152895905E-4</v>
      </c>
      <c r="F719" s="5">
        <v>0.289816379547119</v>
      </c>
      <c r="G719" s="2">
        <v>0.0155301047489047</v>
      </c>
      <c r="H719" s="2">
        <v>0.0</v>
      </c>
      <c r="I719" s="2">
        <v>0.0</v>
      </c>
      <c r="J719" s="2">
        <v>0.0</v>
      </c>
      <c r="K719" s="2">
        <f t="shared" si="1"/>
        <v>0</v>
      </c>
      <c r="L719" s="4">
        <v>1.0</v>
      </c>
      <c r="M719" s="4"/>
    </row>
    <row r="720" ht="14.25" customHeight="1">
      <c r="A720" s="2" t="s">
        <v>668</v>
      </c>
      <c r="B720" s="2">
        <v>0.21718855202198</v>
      </c>
      <c r="C720" s="2">
        <v>6.087366491556E-4</v>
      </c>
      <c r="D720" s="2">
        <v>0.0071339616551995</v>
      </c>
      <c r="E720" s="2">
        <v>0.0012724574189633</v>
      </c>
      <c r="F720" s="5">
        <v>0.268000930547714</v>
      </c>
      <c r="G720" s="2">
        <v>0.0108607448637485</v>
      </c>
      <c r="H720" s="2">
        <v>0.0</v>
      </c>
      <c r="I720" s="2">
        <v>0.0</v>
      </c>
      <c r="J720" s="2">
        <v>0.0</v>
      </c>
      <c r="K720" s="2">
        <f t="shared" si="1"/>
        <v>0</v>
      </c>
      <c r="L720" s="4">
        <v>1.0</v>
      </c>
      <c r="M720" s="4"/>
    </row>
    <row r="721" ht="14.25" customHeight="1">
      <c r="A721" s="2" t="s">
        <v>669</v>
      </c>
      <c r="B721" s="2">
        <v>0.594010591506958</v>
      </c>
      <c r="C721" s="2">
        <v>5.510944174602E-4</v>
      </c>
      <c r="D721" s="2">
        <v>0.0064003481529653</v>
      </c>
      <c r="E721" s="2">
        <v>0.0021014383528381</v>
      </c>
      <c r="F721" s="5">
        <v>0.722363114356994</v>
      </c>
      <c r="G721" s="2">
        <v>0.0077391774393618</v>
      </c>
      <c r="H721" s="2">
        <v>0.0</v>
      </c>
      <c r="I721" s="2">
        <v>0.0</v>
      </c>
      <c r="J721" s="2">
        <v>0.0</v>
      </c>
      <c r="K721" s="2">
        <f t="shared" si="1"/>
        <v>1</v>
      </c>
      <c r="L721" s="4">
        <v>1.0</v>
      </c>
      <c r="M721" s="4"/>
    </row>
    <row r="722" ht="14.25" customHeight="1">
      <c r="A722" s="2" t="s">
        <v>670</v>
      </c>
      <c r="B722" s="2">
        <v>0.482673943042755</v>
      </c>
      <c r="C722" s="2">
        <v>0.0010172348702326</v>
      </c>
      <c r="D722" s="2">
        <v>0.0101719154044985</v>
      </c>
      <c r="E722" s="2">
        <v>0.0024250824935734</v>
      </c>
      <c r="F722" s="5">
        <v>0.628481388092041</v>
      </c>
      <c r="G722" s="2">
        <v>0.0102649591863155</v>
      </c>
      <c r="H722" s="2">
        <v>0.0</v>
      </c>
      <c r="I722" s="2">
        <v>0.0</v>
      </c>
      <c r="J722" s="2">
        <v>0.0</v>
      </c>
      <c r="K722" s="2">
        <f t="shared" si="1"/>
        <v>0</v>
      </c>
      <c r="L722" s="4">
        <v>1.0</v>
      </c>
      <c r="M722" s="4"/>
    </row>
    <row r="723" ht="14.25" customHeight="1">
      <c r="A723" s="2" t="s">
        <v>671</v>
      </c>
      <c r="B723" s="2">
        <v>0.790167391300201</v>
      </c>
      <c r="C723" s="2">
        <v>0.0020562713034451</v>
      </c>
      <c r="D723" s="2">
        <v>0.0200361721217632</v>
      </c>
      <c r="E723" s="2">
        <v>0.0033318852074444</v>
      </c>
      <c r="F723" s="5">
        <v>0.828594207763671</v>
      </c>
      <c r="G723" s="2">
        <v>0.012592002749443</v>
      </c>
      <c r="H723" s="2">
        <v>0.0</v>
      </c>
      <c r="I723" s="2">
        <v>0.0</v>
      </c>
      <c r="J723" s="2">
        <v>0.0</v>
      </c>
      <c r="K723" s="2">
        <f t="shared" si="1"/>
        <v>1</v>
      </c>
      <c r="L723" s="4">
        <v>1.0</v>
      </c>
      <c r="M723" s="4"/>
    </row>
    <row r="724" ht="14.25" customHeight="1">
      <c r="A724" s="2" t="s">
        <v>672</v>
      </c>
      <c r="B724" s="2">
        <v>0.0945722609758377</v>
      </c>
      <c r="C724" s="2">
        <v>6.588118267245E-4</v>
      </c>
      <c r="D724" s="2">
        <v>0.0041309497319161</v>
      </c>
      <c r="E724" s="2">
        <v>5.976511165499E-4</v>
      </c>
      <c r="F724" s="5">
        <v>0.134423583745956</v>
      </c>
      <c r="G724" s="2">
        <v>0.0133315492421388</v>
      </c>
      <c r="H724" s="2">
        <v>0.0</v>
      </c>
      <c r="I724" s="2">
        <v>0.0</v>
      </c>
      <c r="J724" s="2">
        <v>0.0</v>
      </c>
      <c r="K724" s="2">
        <f t="shared" si="1"/>
        <v>0</v>
      </c>
      <c r="L724" s="4">
        <v>1.0</v>
      </c>
      <c r="M724" s="4"/>
    </row>
    <row r="725" ht="14.25" customHeight="1">
      <c r="A725" s="2" t="s">
        <v>673</v>
      </c>
      <c r="B725" s="2">
        <v>0.122729554772377</v>
      </c>
      <c r="C725" s="2">
        <v>0.0018319556256756</v>
      </c>
      <c r="D725" s="2">
        <v>0.0161138921976089</v>
      </c>
      <c r="E725" s="2">
        <v>9.336585062555E-4</v>
      </c>
      <c r="F725" s="5">
        <v>0.140584826469421</v>
      </c>
      <c r="G725" s="2">
        <v>0.0198473967611789</v>
      </c>
      <c r="H725" s="2">
        <v>0.0</v>
      </c>
      <c r="I725" s="2">
        <v>0.0</v>
      </c>
      <c r="J725" s="2">
        <v>0.0</v>
      </c>
      <c r="K725" s="2">
        <f t="shared" si="1"/>
        <v>0</v>
      </c>
      <c r="L725" s="4">
        <v>1.0</v>
      </c>
      <c r="M725" s="4"/>
    </row>
    <row r="726" ht="14.25" customHeight="1">
      <c r="A726" s="2" t="s">
        <v>674</v>
      </c>
      <c r="B726" s="2">
        <v>0.0108968270942568</v>
      </c>
      <c r="C726" s="2">
        <v>8.32831719890236E-5</v>
      </c>
      <c r="D726" s="2">
        <v>8.296720916405E-4</v>
      </c>
      <c r="E726" s="2">
        <v>7.26137222955003E-5</v>
      </c>
      <c r="F726" s="5">
        <v>0.0180504284799098</v>
      </c>
      <c r="G726" s="2">
        <v>0.0019073615549132</v>
      </c>
      <c r="H726" s="2">
        <v>0.0</v>
      </c>
      <c r="I726" s="2">
        <v>0.0</v>
      </c>
      <c r="J726" s="2">
        <v>0.0</v>
      </c>
      <c r="K726" s="2">
        <f t="shared" si="1"/>
        <v>0</v>
      </c>
      <c r="L726" s="4">
        <v>1.0</v>
      </c>
      <c r="M726" s="4"/>
    </row>
    <row r="727" ht="14.25" customHeight="1">
      <c r="A727" s="2" t="s">
        <v>675</v>
      </c>
      <c r="B727" s="2">
        <v>0.007827459834516</v>
      </c>
      <c r="C727" s="2">
        <v>1.53665227117E-4</v>
      </c>
      <c r="D727" s="2">
        <v>6.632974254898E-4</v>
      </c>
      <c r="E727" s="2">
        <v>5.81374879402574E-5</v>
      </c>
      <c r="F727" s="5">
        <v>0.0103427721187472</v>
      </c>
      <c r="G727" s="2">
        <v>0.0023370462004095</v>
      </c>
      <c r="H727" s="2">
        <v>0.0</v>
      </c>
      <c r="I727" s="2">
        <v>0.0</v>
      </c>
      <c r="J727" s="2">
        <v>0.0</v>
      </c>
      <c r="K727" s="2">
        <f t="shared" si="1"/>
        <v>0</v>
      </c>
      <c r="L727" s="4">
        <v>1.0</v>
      </c>
      <c r="M727" s="4"/>
    </row>
    <row r="728" ht="14.25" customHeight="1">
      <c r="A728" s="2" t="s">
        <v>676</v>
      </c>
      <c r="B728" s="2">
        <v>0.011198098771274</v>
      </c>
      <c r="C728" s="2">
        <v>2.303647925145E-4</v>
      </c>
      <c r="D728" s="2">
        <v>9.200343629345E-4</v>
      </c>
      <c r="E728" s="2">
        <v>6.69513829052448E-5</v>
      </c>
      <c r="F728" s="5">
        <v>0.0126810455694794</v>
      </c>
      <c r="G728" s="2">
        <v>0.0036462154239416</v>
      </c>
      <c r="H728" s="2">
        <v>0.0</v>
      </c>
      <c r="I728" s="2">
        <v>0.0</v>
      </c>
      <c r="J728" s="2">
        <v>0.0</v>
      </c>
      <c r="K728" s="2">
        <f t="shared" si="1"/>
        <v>0</v>
      </c>
      <c r="L728" s="4">
        <v>1.0</v>
      </c>
      <c r="M728" s="4"/>
    </row>
    <row r="729" ht="14.25" customHeight="1">
      <c r="A729" s="2" t="s">
        <v>677</v>
      </c>
      <c r="B729" s="2">
        <v>0.0230241771787405</v>
      </c>
      <c r="C729" s="2">
        <v>2.847464347723E-4</v>
      </c>
      <c r="D729" s="2">
        <v>0.0015805087750777</v>
      </c>
      <c r="E729" s="2">
        <v>1.621688570594E-4</v>
      </c>
      <c r="F729" s="5">
        <v>0.0343914292752742</v>
      </c>
      <c r="G729" s="2">
        <v>0.0046840468421578</v>
      </c>
      <c r="H729" s="2">
        <v>0.0</v>
      </c>
      <c r="I729" s="2">
        <v>0.0</v>
      </c>
      <c r="J729" s="2">
        <v>0.0</v>
      </c>
      <c r="K729" s="2">
        <f t="shared" si="1"/>
        <v>0</v>
      </c>
      <c r="L729" s="4">
        <v>1.0</v>
      </c>
      <c r="M729" s="4"/>
    </row>
    <row r="730" ht="14.25" customHeight="1">
      <c r="A730" s="2" t="s">
        <v>678</v>
      </c>
      <c r="B730" s="2">
        <v>0.0070221875794231</v>
      </c>
      <c r="C730" s="2">
        <v>9.71864646999165E-5</v>
      </c>
      <c r="D730" s="2">
        <v>4.28144732723E-4</v>
      </c>
      <c r="E730" s="2">
        <v>3.4334141673753E-5</v>
      </c>
      <c r="F730" s="5">
        <v>0.0055863610468804</v>
      </c>
      <c r="G730" s="2">
        <v>0.0029014109168201</v>
      </c>
      <c r="H730" s="2">
        <v>0.0</v>
      </c>
      <c r="I730" s="2">
        <v>0.0</v>
      </c>
      <c r="J730" s="2">
        <v>0.0</v>
      </c>
      <c r="K730" s="2">
        <f t="shared" si="1"/>
        <v>0</v>
      </c>
      <c r="L730" s="4">
        <v>1.0</v>
      </c>
      <c r="M730" s="4"/>
    </row>
    <row r="731" ht="14.25" customHeight="1">
      <c r="A731" s="2" t="s">
        <v>679</v>
      </c>
      <c r="B731" s="2">
        <v>0.0293943900614976</v>
      </c>
      <c r="C731" s="2">
        <v>8.847445715218E-4</v>
      </c>
      <c r="D731" s="2">
        <v>0.0011419560760259</v>
      </c>
      <c r="E731" s="2">
        <v>1.337983849225E-4</v>
      </c>
      <c r="F731" s="5">
        <v>0.0182359144091606</v>
      </c>
      <c r="G731" s="2">
        <v>0.0141450120136141</v>
      </c>
      <c r="H731" s="2">
        <v>0.0</v>
      </c>
      <c r="I731" s="2">
        <v>0.0</v>
      </c>
      <c r="J731" s="2">
        <v>0.0</v>
      </c>
      <c r="K731" s="2">
        <f t="shared" si="1"/>
        <v>0</v>
      </c>
      <c r="L731" s="4">
        <v>1.0</v>
      </c>
      <c r="M731" s="4"/>
    </row>
    <row r="732" ht="14.25" customHeight="1">
      <c r="A732" s="2" t="s">
        <v>680</v>
      </c>
      <c r="B732" s="2">
        <v>0.0053285751491785</v>
      </c>
      <c r="C732" s="2">
        <v>2.723248617257E-4</v>
      </c>
      <c r="D732" s="2">
        <v>1.940182555699E-4</v>
      </c>
      <c r="E732" s="2">
        <v>8.41926612338284E-6</v>
      </c>
      <c r="F732" s="5">
        <v>0.0028182517271488</v>
      </c>
      <c r="G732" s="2">
        <v>0.002597979735583</v>
      </c>
      <c r="H732" s="2">
        <v>0.0</v>
      </c>
      <c r="I732" s="2">
        <v>0.0</v>
      </c>
      <c r="J732" s="2">
        <v>0.0</v>
      </c>
      <c r="K732" s="2">
        <f t="shared" si="1"/>
        <v>0</v>
      </c>
      <c r="L732" s="4">
        <v>1.0</v>
      </c>
      <c r="M732" s="4"/>
    </row>
    <row r="733" ht="14.25" customHeight="1">
      <c r="A733" s="2" t="s">
        <v>681</v>
      </c>
      <c r="B733" s="2">
        <v>0.0011072445195168</v>
      </c>
      <c r="C733" s="2">
        <v>6.76404815749265E-5</v>
      </c>
      <c r="D733" s="2">
        <v>1.37059842018061E-5</v>
      </c>
      <c r="E733" s="2">
        <v>2.89914254381074E-7</v>
      </c>
      <c r="F733" s="5">
        <v>5.001730169169E-4</v>
      </c>
      <c r="G733" s="2">
        <v>5.531704518944E-4</v>
      </c>
      <c r="H733" s="2">
        <v>0.0</v>
      </c>
      <c r="I733" s="2">
        <v>0.0</v>
      </c>
      <c r="J733" s="2">
        <v>0.0</v>
      </c>
      <c r="K733" s="2">
        <f t="shared" si="1"/>
        <v>0</v>
      </c>
      <c r="L733" s="4">
        <v>1.0</v>
      </c>
      <c r="M733" s="4"/>
    </row>
    <row r="734" ht="14.25" customHeight="1">
      <c r="A734" s="2" t="s">
        <v>682</v>
      </c>
      <c r="B734" s="2">
        <v>1.70495895872591E-5</v>
      </c>
      <c r="C734" s="2">
        <v>1.30272894693916E-8</v>
      </c>
      <c r="D734" s="2">
        <v>6.39077590847136E-9</v>
      </c>
      <c r="E734" s="2">
        <v>3.44437617316728E-10</v>
      </c>
      <c r="F734" s="5">
        <v>7.41358508093981E-6</v>
      </c>
      <c r="G734" s="2">
        <v>2.81615029962267E-6</v>
      </c>
      <c r="H734" s="2">
        <v>0.0</v>
      </c>
      <c r="I734" s="2">
        <v>0.0</v>
      </c>
      <c r="J734" s="2">
        <v>0.0</v>
      </c>
      <c r="K734" s="2">
        <f t="shared" si="1"/>
        <v>0</v>
      </c>
      <c r="L734" s="4">
        <v>1.0</v>
      </c>
      <c r="M734" s="4"/>
    </row>
    <row r="735" ht="14.25" customHeight="1">
      <c r="A735" s="2" t="s">
        <v>683</v>
      </c>
      <c r="B735" s="2">
        <v>9.21330774872331E-6</v>
      </c>
      <c r="C735" s="2">
        <v>1.54762125337271E-9</v>
      </c>
      <c r="D735" s="2">
        <v>6.76073819150246E-9</v>
      </c>
      <c r="E735" s="2">
        <v>3.92129273496522E-10</v>
      </c>
      <c r="F735" s="5">
        <v>9.85306178336031E-6</v>
      </c>
      <c r="G735" s="2">
        <v>2.34449748859333E-6</v>
      </c>
      <c r="H735" s="2">
        <v>0.0</v>
      </c>
      <c r="I735" s="2">
        <v>0.0</v>
      </c>
      <c r="J735" s="2">
        <v>0.0</v>
      </c>
      <c r="K735" s="2">
        <f t="shared" si="1"/>
        <v>0</v>
      </c>
      <c r="L735" s="4">
        <v>1.0</v>
      </c>
      <c r="M735" s="4"/>
    </row>
    <row r="736" ht="14.25" customHeight="1">
      <c r="A736" s="2" t="s">
        <v>684</v>
      </c>
      <c r="B736" s="2">
        <v>4.50838297183509E-6</v>
      </c>
      <c r="C736" s="2">
        <v>4.263567832119E-10</v>
      </c>
      <c r="D736" s="2">
        <v>5.67418512176232E-9</v>
      </c>
      <c r="E736" s="2">
        <v>4.1900521940974E-10</v>
      </c>
      <c r="F736" s="5">
        <v>4.77675575893954E-6</v>
      </c>
      <c r="G736" s="2">
        <v>1.77810659351962E-6</v>
      </c>
      <c r="H736" s="2">
        <v>0.0</v>
      </c>
      <c r="I736" s="2">
        <v>0.0</v>
      </c>
      <c r="J736" s="2">
        <v>0.0</v>
      </c>
      <c r="K736" s="2">
        <f t="shared" si="1"/>
        <v>0</v>
      </c>
      <c r="L736" s="4">
        <v>1.0</v>
      </c>
      <c r="M736" s="4"/>
    </row>
    <row r="737" ht="14.25" customHeight="1">
      <c r="A737" s="2" t="s">
        <v>685</v>
      </c>
      <c r="B737" s="2">
        <v>3.54179678652144E-6</v>
      </c>
      <c r="C737" s="2">
        <v>3.08071873567072E-10</v>
      </c>
      <c r="D737" s="2">
        <v>1.9640873816229E-8</v>
      </c>
      <c r="E737" s="2">
        <v>1.29623700662051E-9</v>
      </c>
      <c r="F737" s="5">
        <v>5.0974813348148E-6</v>
      </c>
      <c r="G737" s="2">
        <v>2.63885135609598E-6</v>
      </c>
      <c r="H737" s="2">
        <v>0.0</v>
      </c>
      <c r="I737" s="2">
        <v>0.0</v>
      </c>
      <c r="J737" s="2">
        <v>0.0</v>
      </c>
      <c r="K737" s="2">
        <f t="shared" si="1"/>
        <v>0</v>
      </c>
      <c r="L737" s="4">
        <v>1.0</v>
      </c>
      <c r="M737" s="4"/>
    </row>
    <row r="738" ht="14.25" customHeight="1">
      <c r="A738" s="2" t="s">
        <v>686</v>
      </c>
      <c r="B738" s="2">
        <v>0.0034963206853717</v>
      </c>
      <c r="C738" s="2">
        <v>1.17928848339943E-5</v>
      </c>
      <c r="D738" s="2">
        <v>8.16162810224341E-6</v>
      </c>
      <c r="E738" s="2">
        <v>1.01369482763402E-6</v>
      </c>
      <c r="F738" s="5">
        <v>0.0034187992569059</v>
      </c>
      <c r="G738" s="2">
        <v>0.0012400971027091</v>
      </c>
      <c r="H738" s="2">
        <v>0.0</v>
      </c>
      <c r="I738" s="2">
        <v>0.0</v>
      </c>
      <c r="J738" s="2">
        <v>1.0</v>
      </c>
      <c r="K738" s="2">
        <f t="shared" si="1"/>
        <v>0</v>
      </c>
      <c r="L738" s="4">
        <v>1.0</v>
      </c>
      <c r="M738" s="4"/>
    </row>
    <row r="739" ht="14.25" customHeight="1">
      <c r="A739" s="2" t="s">
        <v>687</v>
      </c>
      <c r="B739" s="2">
        <v>0.0496572218835353</v>
      </c>
      <c r="C739" s="2">
        <v>8.73922544997185E-5</v>
      </c>
      <c r="D739" s="2">
        <v>2.500486734788E-4</v>
      </c>
      <c r="E739" s="2">
        <v>1.591457548784E-4</v>
      </c>
      <c r="F739" s="5">
        <v>0.0768795534968376</v>
      </c>
      <c r="G739" s="2">
        <v>0.0048087667673826</v>
      </c>
      <c r="H739" s="2">
        <v>0.0</v>
      </c>
      <c r="I739" s="2">
        <v>0.0</v>
      </c>
      <c r="J739" s="2">
        <v>1.0</v>
      </c>
      <c r="K739" s="2">
        <f t="shared" si="1"/>
        <v>0</v>
      </c>
      <c r="L739" s="4">
        <v>1.0</v>
      </c>
      <c r="M739" s="4"/>
    </row>
    <row r="740" ht="14.25" customHeight="1">
      <c r="A740" s="2" t="s">
        <v>688</v>
      </c>
      <c r="B740" s="2">
        <v>0.0539562292397022</v>
      </c>
      <c r="C740" s="2">
        <v>1.474665041314E-4</v>
      </c>
      <c r="D740" s="2">
        <v>0.0014757582684978</v>
      </c>
      <c r="E740" s="2">
        <v>0.0010439740726724</v>
      </c>
      <c r="F740" s="5">
        <v>0.0993853285908699</v>
      </c>
      <c r="G740" s="2">
        <v>0.0069670872762799</v>
      </c>
      <c r="H740" s="2">
        <v>0.0</v>
      </c>
      <c r="I740" s="2">
        <v>0.0</v>
      </c>
      <c r="J740" s="2">
        <v>1.0</v>
      </c>
      <c r="K740" s="2">
        <f t="shared" si="1"/>
        <v>0</v>
      </c>
      <c r="L740" s="4">
        <v>1.0</v>
      </c>
      <c r="M740" s="4"/>
    </row>
    <row r="741" ht="14.25" customHeight="1">
      <c r="A741" s="2" t="s">
        <v>689</v>
      </c>
      <c r="B741" s="2">
        <v>0.835393190383911</v>
      </c>
      <c r="C741" s="2">
        <v>3.65600164514E-4</v>
      </c>
      <c r="D741" s="2">
        <v>0.0173091907054185</v>
      </c>
      <c r="E741" s="2">
        <v>0.268374323844909</v>
      </c>
      <c r="F741" s="5">
        <v>0.807405591011047</v>
      </c>
      <c r="G741" s="2">
        <v>0.0123693589121103</v>
      </c>
      <c r="H741" s="2">
        <v>0.0</v>
      </c>
      <c r="I741" s="2">
        <v>0.0</v>
      </c>
      <c r="J741" s="2">
        <v>1.0</v>
      </c>
      <c r="K741" s="2">
        <f t="shared" si="1"/>
        <v>1</v>
      </c>
      <c r="L741" s="4">
        <v>1.0</v>
      </c>
      <c r="M741" s="4"/>
    </row>
    <row r="742" ht="14.25" customHeight="1">
      <c r="A742" s="2" t="s">
        <v>690</v>
      </c>
      <c r="B742" s="2">
        <v>0.931115806102752</v>
      </c>
      <c r="C742" s="2">
        <v>2.707766543608E-4</v>
      </c>
      <c r="D742" s="2">
        <v>0.0088527621701359</v>
      </c>
      <c r="E742" s="2">
        <v>0.848569154739379</v>
      </c>
      <c r="F742" s="5">
        <v>0.225254029035568</v>
      </c>
      <c r="G742" s="2">
        <v>0.0050841555930674</v>
      </c>
      <c r="H742" s="2">
        <v>0.0</v>
      </c>
      <c r="I742" s="2">
        <v>0.0</v>
      </c>
      <c r="J742" s="2">
        <v>1.0</v>
      </c>
      <c r="K742" s="2">
        <f t="shared" si="1"/>
        <v>1</v>
      </c>
      <c r="L742" s="4">
        <v>1.0</v>
      </c>
      <c r="M742" s="4"/>
    </row>
    <row r="743" ht="14.25" customHeight="1">
      <c r="A743" s="2" t="s">
        <v>691</v>
      </c>
      <c r="B743" s="2">
        <v>0.950660526752472</v>
      </c>
      <c r="C743" s="2">
        <v>2.370568690821E-4</v>
      </c>
      <c r="D743" s="2">
        <v>0.0126471268013119</v>
      </c>
      <c r="E743" s="2">
        <v>0.889156937599182</v>
      </c>
      <c r="F743" s="5">
        <v>0.0268718097358942</v>
      </c>
      <c r="G743" s="2">
        <v>0.0020823315717279</v>
      </c>
      <c r="H743" s="2">
        <v>0.0</v>
      </c>
      <c r="I743" s="2">
        <v>0.0</v>
      </c>
      <c r="J743" s="2">
        <v>1.0</v>
      </c>
      <c r="K743" s="2">
        <f t="shared" si="1"/>
        <v>1</v>
      </c>
      <c r="L743" s="4">
        <v>1.0</v>
      </c>
      <c r="M743" s="4"/>
    </row>
    <row r="744" ht="14.25" customHeight="1">
      <c r="A744" s="2" t="s">
        <v>692</v>
      </c>
      <c r="B744" s="2">
        <v>0.973952889442443</v>
      </c>
      <c r="C744" s="2">
        <v>7.030345150269E-4</v>
      </c>
      <c r="D744" s="2">
        <v>0.0167997330427169</v>
      </c>
      <c r="E744" s="2">
        <v>0.922154009342193</v>
      </c>
      <c r="F744" s="5">
        <v>0.182423487305641</v>
      </c>
      <c r="G744" s="2">
        <v>0.0062255267985165</v>
      </c>
      <c r="H744" s="2">
        <v>0.0</v>
      </c>
      <c r="I744" s="2">
        <v>0.0</v>
      </c>
      <c r="J744" s="2">
        <v>1.0</v>
      </c>
      <c r="K744" s="2">
        <f t="shared" si="1"/>
        <v>1</v>
      </c>
      <c r="L744" s="4">
        <v>1.0</v>
      </c>
      <c r="M744" s="4"/>
    </row>
    <row r="745" ht="14.25" customHeight="1">
      <c r="A745" s="2" t="s">
        <v>693</v>
      </c>
      <c r="B745" s="2">
        <v>0.995290219783783</v>
      </c>
      <c r="C745" s="2">
        <v>0.002328046830371</v>
      </c>
      <c r="D745" s="2">
        <v>0.151730671525001</v>
      </c>
      <c r="E745" s="2">
        <v>0.921714067459106</v>
      </c>
      <c r="F745" s="5">
        <v>0.934059977531433</v>
      </c>
      <c r="G745" s="2">
        <v>0.0274651739746332</v>
      </c>
      <c r="H745" s="2">
        <v>0.0</v>
      </c>
      <c r="I745" s="2">
        <v>0.0</v>
      </c>
      <c r="J745" s="2">
        <v>1.0</v>
      </c>
      <c r="K745" s="2">
        <f t="shared" si="1"/>
        <v>1</v>
      </c>
      <c r="L745" s="4">
        <v>1.0</v>
      </c>
      <c r="M745" s="4"/>
    </row>
    <row r="746" ht="14.25" customHeight="1">
      <c r="A746" s="2" t="s">
        <v>694</v>
      </c>
      <c r="B746" s="2">
        <v>0.995627343654632</v>
      </c>
      <c r="C746" s="2">
        <v>0.0026458196807652</v>
      </c>
      <c r="D746" s="2">
        <v>0.122349239885807</v>
      </c>
      <c r="E746" s="2">
        <v>0.951436281204223</v>
      </c>
      <c r="F746" s="5">
        <v>0.971679627895355</v>
      </c>
      <c r="G746" s="2">
        <v>0.0221017990261316</v>
      </c>
      <c r="H746" s="2">
        <v>0.0</v>
      </c>
      <c r="I746" s="2">
        <v>0.0</v>
      </c>
      <c r="J746" s="2">
        <v>1.0</v>
      </c>
      <c r="K746" s="2">
        <f t="shared" si="1"/>
        <v>1</v>
      </c>
      <c r="L746" s="4">
        <v>1.0</v>
      </c>
      <c r="M746" s="4"/>
    </row>
    <row r="747" ht="14.25" customHeight="1">
      <c r="A747" s="2" t="s">
        <v>695</v>
      </c>
      <c r="B747" s="2">
        <v>0.991464853286743</v>
      </c>
      <c r="C747" s="2">
        <v>0.0055617620237171</v>
      </c>
      <c r="D747" s="2">
        <v>0.51216697692871</v>
      </c>
      <c r="E747" s="2">
        <v>0.898189723491668</v>
      </c>
      <c r="F747" s="5">
        <v>0.895959138870239</v>
      </c>
      <c r="G747" s="2">
        <v>0.0625605583190918</v>
      </c>
      <c r="H747" s="2">
        <v>0.0</v>
      </c>
      <c r="I747" s="2">
        <v>0.0</v>
      </c>
      <c r="J747" s="2">
        <v>1.0</v>
      </c>
      <c r="K747" s="2">
        <f t="shared" si="1"/>
        <v>1</v>
      </c>
      <c r="L747" s="4">
        <v>1.0</v>
      </c>
      <c r="M747" s="4"/>
    </row>
    <row r="748" ht="14.25" customHeight="1">
      <c r="A748" s="2" t="s">
        <v>696</v>
      </c>
      <c r="B748" s="2">
        <v>0.996147036552429</v>
      </c>
      <c r="C748" s="2">
        <v>0.0041645988821983</v>
      </c>
      <c r="D748" s="2">
        <v>0.0577340647578239</v>
      </c>
      <c r="E748" s="2">
        <v>0.503748416900634</v>
      </c>
      <c r="F748" s="5">
        <v>0.996235847473144</v>
      </c>
      <c r="G748" s="2">
        <v>0.0366560257971286</v>
      </c>
      <c r="H748" s="2">
        <v>0.0</v>
      </c>
      <c r="I748" s="2">
        <v>0.0</v>
      </c>
      <c r="J748" s="2">
        <v>1.0</v>
      </c>
      <c r="K748" s="2">
        <f t="shared" si="1"/>
        <v>1</v>
      </c>
      <c r="L748" s="4">
        <v>1.0</v>
      </c>
      <c r="M748" s="4"/>
    </row>
    <row r="749" ht="14.25" customHeight="1">
      <c r="A749" s="2" t="s">
        <v>697</v>
      </c>
      <c r="B749" s="2">
        <v>0.984456539154052</v>
      </c>
      <c r="C749" s="2">
        <v>0.0062533789314329</v>
      </c>
      <c r="D749" s="2">
        <v>0.0692841187119484</v>
      </c>
      <c r="E749" s="2">
        <v>0.451430708169937</v>
      </c>
      <c r="F749" s="5">
        <v>0.985520303249359</v>
      </c>
      <c r="G749" s="2">
        <v>0.0792837962508201</v>
      </c>
      <c r="H749" s="2">
        <v>0.0</v>
      </c>
      <c r="I749" s="2">
        <v>0.0</v>
      </c>
      <c r="J749" s="2">
        <v>1.0</v>
      </c>
      <c r="K749" s="2">
        <f t="shared" si="1"/>
        <v>1</v>
      </c>
      <c r="L749" s="4">
        <v>1.0</v>
      </c>
      <c r="M749" s="4"/>
    </row>
    <row r="750" ht="14.25" customHeight="1">
      <c r="A750" s="2" t="s">
        <v>698</v>
      </c>
      <c r="B750" s="2">
        <v>0.989647626876831</v>
      </c>
      <c r="C750" s="2">
        <v>0.0069840247742831</v>
      </c>
      <c r="D750" s="2">
        <v>0.0651634633541107</v>
      </c>
      <c r="E750" s="2">
        <v>0.618506908416748</v>
      </c>
      <c r="F750" s="5">
        <v>0.992610096931457</v>
      </c>
      <c r="G750" s="2">
        <v>0.0503368601202964</v>
      </c>
      <c r="H750" s="2">
        <v>0.0</v>
      </c>
      <c r="I750" s="2">
        <v>0.0</v>
      </c>
      <c r="J750" s="2">
        <v>1.0</v>
      </c>
      <c r="K750" s="2">
        <f t="shared" si="1"/>
        <v>1</v>
      </c>
      <c r="L750" s="4">
        <v>1.0</v>
      </c>
      <c r="M750" s="4"/>
    </row>
    <row r="751" ht="14.25" customHeight="1">
      <c r="A751" s="2" t="s">
        <v>699</v>
      </c>
      <c r="B751" s="2">
        <v>0.979676723480224</v>
      </c>
      <c r="C751" s="2">
        <v>0.0039601707831025</v>
      </c>
      <c r="D751" s="2">
        <v>0.0993872284889221</v>
      </c>
      <c r="E751" s="2">
        <v>0.722316861152648</v>
      </c>
      <c r="F751" s="5">
        <v>0.957117557525634</v>
      </c>
      <c r="G751" s="2">
        <v>0.022738017141819</v>
      </c>
      <c r="H751" s="2">
        <v>0.0</v>
      </c>
      <c r="I751" s="2">
        <v>0.0</v>
      </c>
      <c r="J751" s="2">
        <v>1.0</v>
      </c>
      <c r="K751" s="2">
        <f t="shared" si="1"/>
        <v>1</v>
      </c>
      <c r="L751" s="4">
        <v>1.0</v>
      </c>
      <c r="M751" s="4"/>
    </row>
    <row r="752" ht="14.25" customHeight="1">
      <c r="A752" s="2" t="s">
        <v>700</v>
      </c>
      <c r="B752" s="2">
        <v>0.998625099658966</v>
      </c>
      <c r="C752" s="2">
        <v>0.0066873305477201</v>
      </c>
      <c r="D752" s="2">
        <v>0.391887366771698</v>
      </c>
      <c r="E752" s="2">
        <v>0.993195652961731</v>
      </c>
      <c r="F752" s="5">
        <v>0.960432887077331</v>
      </c>
      <c r="G752" s="2">
        <v>0.0243851505219936</v>
      </c>
      <c r="H752" s="2">
        <v>0.0</v>
      </c>
      <c r="I752" s="2">
        <v>0.0</v>
      </c>
      <c r="J752" s="2">
        <v>1.0</v>
      </c>
      <c r="K752" s="2">
        <f t="shared" si="1"/>
        <v>1</v>
      </c>
      <c r="L752" s="4">
        <v>1.0</v>
      </c>
      <c r="M752" s="4"/>
    </row>
    <row r="753" ht="14.25" customHeight="1">
      <c r="A753" s="2" t="s">
        <v>701</v>
      </c>
      <c r="B753" s="2">
        <v>0.997093796730041</v>
      </c>
      <c r="C753" s="2">
        <v>0.0038903167005628</v>
      </c>
      <c r="D753" s="2">
        <v>0.131699919700622</v>
      </c>
      <c r="E753" s="2">
        <v>0.994103193283081</v>
      </c>
      <c r="F753" s="5">
        <v>0.955172300338745</v>
      </c>
      <c r="G753" s="2">
        <v>0.0172737836837768</v>
      </c>
      <c r="H753" s="2">
        <v>0.0</v>
      </c>
      <c r="I753" s="2">
        <v>0.0</v>
      </c>
      <c r="J753" s="2">
        <v>1.0</v>
      </c>
      <c r="K753" s="2">
        <f t="shared" si="1"/>
        <v>1</v>
      </c>
      <c r="L753" s="4">
        <v>1.0</v>
      </c>
      <c r="M753" s="4"/>
    </row>
    <row r="754" ht="14.25" customHeight="1">
      <c r="A754" s="2" t="s">
        <v>702</v>
      </c>
      <c r="B754" s="2">
        <v>0.996293187141418</v>
      </c>
      <c r="C754" s="2">
        <v>0.0041535147465765</v>
      </c>
      <c r="D754" s="2">
        <v>0.077609397470951</v>
      </c>
      <c r="E754" s="2">
        <v>0.966931819915771</v>
      </c>
      <c r="F754" s="5">
        <v>0.988854527473449</v>
      </c>
      <c r="G754" s="2">
        <v>0.0130058825016021</v>
      </c>
      <c r="H754" s="2">
        <v>0.0</v>
      </c>
      <c r="I754" s="2">
        <v>0.0</v>
      </c>
      <c r="J754" s="2">
        <v>1.0</v>
      </c>
      <c r="K754" s="2">
        <f t="shared" si="1"/>
        <v>1</v>
      </c>
      <c r="L754" s="4">
        <v>1.0</v>
      </c>
      <c r="M754" s="4"/>
    </row>
    <row r="755" ht="14.25" customHeight="1">
      <c r="A755" s="2" t="s">
        <v>703</v>
      </c>
      <c r="B755" s="2">
        <v>0.986117660999298</v>
      </c>
      <c r="C755" s="2">
        <v>0.0030619723256677</v>
      </c>
      <c r="D755" s="2">
        <v>0.10779333114624</v>
      </c>
      <c r="E755" s="2">
        <v>0.898538172245025</v>
      </c>
      <c r="F755" s="5">
        <v>0.948355853557586</v>
      </c>
      <c r="G755" s="2">
        <v>0.0169201232492923</v>
      </c>
      <c r="H755" s="2">
        <v>0.0</v>
      </c>
      <c r="I755" s="2">
        <v>0.0</v>
      </c>
      <c r="J755" s="2">
        <v>1.0</v>
      </c>
      <c r="K755" s="2">
        <f t="shared" si="1"/>
        <v>1</v>
      </c>
      <c r="L755" s="4">
        <v>1.0</v>
      </c>
      <c r="M755" s="4"/>
    </row>
    <row r="756" ht="14.25" customHeight="1">
      <c r="A756" s="2" t="s">
        <v>704</v>
      </c>
      <c r="B756" s="2">
        <v>0.961049139499664</v>
      </c>
      <c r="C756" s="2">
        <v>0.001308343373239</v>
      </c>
      <c r="D756" s="2">
        <v>0.0286530349403619</v>
      </c>
      <c r="E756" s="2">
        <v>0.138303145766258</v>
      </c>
      <c r="F756" s="5">
        <v>0.964996576309204</v>
      </c>
      <c r="G756" s="2">
        <v>0.0122720664367079</v>
      </c>
      <c r="H756" s="2">
        <v>0.0</v>
      </c>
      <c r="I756" s="2">
        <v>0.0</v>
      </c>
      <c r="J756" s="2">
        <v>1.0</v>
      </c>
      <c r="K756" s="2">
        <f t="shared" si="1"/>
        <v>1</v>
      </c>
      <c r="L756" s="4">
        <v>1.0</v>
      </c>
      <c r="M756" s="4"/>
    </row>
    <row r="757" ht="14.25" customHeight="1">
      <c r="A757" s="2" t="s">
        <v>705</v>
      </c>
      <c r="B757" s="2">
        <v>0.938104569911956</v>
      </c>
      <c r="C757" s="2">
        <v>0.0022842977195978</v>
      </c>
      <c r="D757" s="2">
        <v>0.0088024837896227</v>
      </c>
      <c r="E757" s="2">
        <v>0.0029368964023888</v>
      </c>
      <c r="F757" s="5">
        <v>0.977596402168274</v>
      </c>
      <c r="G757" s="2">
        <v>0.0134275639429688</v>
      </c>
      <c r="H757" s="2">
        <v>0.0</v>
      </c>
      <c r="I757" s="2">
        <v>0.0</v>
      </c>
      <c r="J757" s="2">
        <v>1.0</v>
      </c>
      <c r="K757" s="2">
        <f t="shared" si="1"/>
        <v>1</v>
      </c>
      <c r="L757" s="4">
        <v>1.0</v>
      </c>
      <c r="M757" s="4"/>
    </row>
    <row r="758" ht="14.25" customHeight="1">
      <c r="A758" s="2" t="s">
        <v>706</v>
      </c>
      <c r="B758" s="2">
        <v>0.965023100376129</v>
      </c>
      <c r="C758" s="2">
        <v>0.0016729061026126</v>
      </c>
      <c r="D758" s="2">
        <v>0.0107814809307456</v>
      </c>
      <c r="E758" s="2">
        <v>0.0018437358085066</v>
      </c>
      <c r="F758" s="5">
        <v>0.962035238742828</v>
      </c>
      <c r="G758" s="2">
        <v>0.0200964864343404</v>
      </c>
      <c r="H758" s="2">
        <v>0.0</v>
      </c>
      <c r="I758" s="2">
        <v>0.0</v>
      </c>
      <c r="J758" s="2">
        <v>1.0</v>
      </c>
      <c r="K758" s="2">
        <f t="shared" si="1"/>
        <v>1</v>
      </c>
      <c r="L758" s="4">
        <v>1.0</v>
      </c>
      <c r="M758" s="4"/>
    </row>
    <row r="759" ht="14.25" customHeight="1">
      <c r="A759" s="2" t="s">
        <v>707</v>
      </c>
      <c r="B759" s="2">
        <v>0.724121391773223</v>
      </c>
      <c r="C759" s="2">
        <v>6.488391081802E-4</v>
      </c>
      <c r="D759" s="2">
        <v>0.0068999319337308</v>
      </c>
      <c r="E759" s="2">
        <v>0.0011494779027998</v>
      </c>
      <c r="F759" s="5">
        <v>0.759220600128173</v>
      </c>
      <c r="G759" s="2">
        <v>0.0124454675242304</v>
      </c>
      <c r="H759" s="2">
        <v>0.0</v>
      </c>
      <c r="I759" s="2">
        <v>0.0</v>
      </c>
      <c r="J759" s="2">
        <v>1.0</v>
      </c>
      <c r="K759" s="2">
        <f t="shared" si="1"/>
        <v>1</v>
      </c>
      <c r="L759" s="4">
        <v>1.0</v>
      </c>
      <c r="M759" s="4"/>
    </row>
    <row r="760" ht="14.25" customHeight="1">
      <c r="A760" s="2" t="s">
        <v>708</v>
      </c>
      <c r="B760" s="2">
        <v>0.0739579126238823</v>
      </c>
      <c r="C760" s="2">
        <v>2.649085654411E-4</v>
      </c>
      <c r="D760" s="2">
        <v>0.0021743371617048</v>
      </c>
      <c r="E760" s="2">
        <v>2.780184731818E-4</v>
      </c>
      <c r="F760" s="5">
        <v>0.0701572075486183</v>
      </c>
      <c r="G760" s="2">
        <v>0.0108242258429527</v>
      </c>
      <c r="H760" s="2">
        <v>0.0</v>
      </c>
      <c r="I760" s="2">
        <v>0.0</v>
      </c>
      <c r="J760" s="2">
        <v>1.0</v>
      </c>
      <c r="K760" s="2">
        <f t="shared" si="1"/>
        <v>0</v>
      </c>
      <c r="L760" s="4">
        <v>1.0</v>
      </c>
      <c r="M760" s="4"/>
    </row>
    <row r="761" ht="14.25" customHeight="1">
      <c r="A761" s="2" t="s">
        <v>709</v>
      </c>
      <c r="B761" s="2">
        <v>0.0342718102037906</v>
      </c>
      <c r="C761" s="2">
        <v>2.920806582551E-4</v>
      </c>
      <c r="D761" s="2">
        <v>0.0024094651453197</v>
      </c>
      <c r="E761" s="2">
        <v>2.114824892487E-4</v>
      </c>
      <c r="F761" s="5">
        <v>0.0238246489316225</v>
      </c>
      <c r="G761" s="2">
        <v>0.0125090507790446</v>
      </c>
      <c r="H761" s="2">
        <v>0.0</v>
      </c>
      <c r="I761" s="2">
        <v>0.0</v>
      </c>
      <c r="J761" s="2">
        <v>1.0</v>
      </c>
      <c r="K761" s="2">
        <f t="shared" si="1"/>
        <v>0</v>
      </c>
      <c r="L761" s="4">
        <v>1.0</v>
      </c>
      <c r="M761" s="4"/>
    </row>
    <row r="762" ht="14.25" customHeight="1">
      <c r="A762" s="2" t="s">
        <v>710</v>
      </c>
      <c r="B762" s="2">
        <v>0.0108700059354305</v>
      </c>
      <c r="C762" s="2">
        <v>1.479521306464E-4</v>
      </c>
      <c r="D762" s="2">
        <v>6.841344875283E-4</v>
      </c>
      <c r="E762" s="2">
        <v>1.350007369183E-4</v>
      </c>
      <c r="F762" s="5">
        <v>0.0042546615004539</v>
      </c>
      <c r="G762" s="2">
        <v>0.0041693989187479</v>
      </c>
      <c r="H762" s="2">
        <v>0.0</v>
      </c>
      <c r="I762" s="2">
        <v>0.0</v>
      </c>
      <c r="J762" s="2">
        <v>1.0</v>
      </c>
      <c r="K762" s="2">
        <f t="shared" si="1"/>
        <v>0</v>
      </c>
      <c r="L762" s="4">
        <v>1.0</v>
      </c>
      <c r="M762" s="4"/>
    </row>
    <row r="763" ht="14.25" customHeight="1">
      <c r="A763" s="2" t="s">
        <v>711</v>
      </c>
      <c r="B763" s="2">
        <v>1.47748833114746E-5</v>
      </c>
      <c r="C763" s="2">
        <v>7.27549309686992E-9</v>
      </c>
      <c r="D763" s="2">
        <v>3.7126570706647E-9</v>
      </c>
      <c r="E763" s="2">
        <v>7.23223980703124E-10</v>
      </c>
      <c r="F763" s="5">
        <v>9.918857131197E-7</v>
      </c>
      <c r="G763" s="2">
        <v>1.03744887383072E-5</v>
      </c>
      <c r="H763" s="2">
        <v>0.0</v>
      </c>
      <c r="I763" s="2">
        <v>0.0</v>
      </c>
      <c r="J763" s="2">
        <v>1.0</v>
      </c>
      <c r="K763" s="2">
        <f t="shared" si="1"/>
        <v>0</v>
      </c>
      <c r="L763" s="4">
        <v>1.0</v>
      </c>
      <c r="M763" s="4"/>
    </row>
    <row r="764" ht="14.25" customHeight="1">
      <c r="A764" s="2" t="s">
        <v>712</v>
      </c>
      <c r="B764" s="2">
        <v>5.68897485209163E-6</v>
      </c>
      <c r="C764" s="2">
        <v>3.12974618443817E-10</v>
      </c>
      <c r="D764" s="2">
        <v>9.93768978219122E-9</v>
      </c>
      <c r="E764" s="2">
        <v>1.13404918788972E-9</v>
      </c>
      <c r="F764" s="5">
        <v>1.34909248572512E-6</v>
      </c>
      <c r="G764" s="2">
        <v>6.42538270767545E-6</v>
      </c>
      <c r="H764" s="2">
        <v>0.0</v>
      </c>
      <c r="I764" s="2">
        <v>0.0</v>
      </c>
      <c r="J764" s="2">
        <v>1.0</v>
      </c>
      <c r="K764" s="2">
        <f t="shared" si="1"/>
        <v>0</v>
      </c>
      <c r="L764" s="4">
        <v>1.0</v>
      </c>
      <c r="M764" s="4"/>
    </row>
    <row r="765" ht="14.25" customHeight="1">
      <c r="A765" s="2" t="s">
        <v>713</v>
      </c>
      <c r="B765" s="2">
        <v>0.0107916360720992</v>
      </c>
      <c r="C765" s="2">
        <v>4.43781354988459E-5</v>
      </c>
      <c r="D765" s="2">
        <v>3.29650938510894E-5</v>
      </c>
      <c r="E765" s="2">
        <v>4.12904182667261E-6</v>
      </c>
      <c r="F765" s="5">
        <v>0.0249537248164415</v>
      </c>
      <c r="G765" s="2">
        <v>0.0011759335175156</v>
      </c>
      <c r="H765" s="2">
        <v>0.0</v>
      </c>
      <c r="I765" s="2">
        <v>1.0</v>
      </c>
      <c r="J765" s="2">
        <v>0.0</v>
      </c>
      <c r="K765" s="2">
        <f t="shared" si="1"/>
        <v>0</v>
      </c>
      <c r="L765" s="4">
        <v>1.0</v>
      </c>
      <c r="M765" s="4"/>
    </row>
    <row r="766" ht="14.25" customHeight="1">
      <c r="A766" s="2" t="s">
        <v>714</v>
      </c>
      <c r="B766" s="2">
        <v>0.001953353639692</v>
      </c>
      <c r="C766" s="2">
        <v>2.51474757533287E-5</v>
      </c>
      <c r="D766" s="2">
        <v>1.67199250427074E-5</v>
      </c>
      <c r="E766" s="2">
        <v>1.2574566881085E-6</v>
      </c>
      <c r="F766" s="5">
        <v>0.0042618978768587</v>
      </c>
      <c r="G766" s="2">
        <v>3.658834611997E-4</v>
      </c>
      <c r="H766" s="2">
        <v>0.0</v>
      </c>
      <c r="I766" s="2">
        <v>1.0</v>
      </c>
      <c r="J766" s="2">
        <v>0.0</v>
      </c>
      <c r="K766" s="2">
        <f t="shared" si="1"/>
        <v>0</v>
      </c>
      <c r="L766" s="4">
        <v>1.0</v>
      </c>
      <c r="M766" s="4"/>
    </row>
    <row r="767" ht="14.25" customHeight="1">
      <c r="A767" s="2" t="s">
        <v>715</v>
      </c>
      <c r="B767" s="2">
        <v>0.0262498147785663</v>
      </c>
      <c r="C767" s="2">
        <v>1.029351042234E-4</v>
      </c>
      <c r="D767" s="2">
        <v>2.584463509265E-4</v>
      </c>
      <c r="E767" s="2">
        <v>9.78517273324541E-5</v>
      </c>
      <c r="F767" s="5">
        <v>0.0604598633944988</v>
      </c>
      <c r="G767" s="2">
        <v>0.00224220007658</v>
      </c>
      <c r="H767" s="2">
        <v>0.0</v>
      </c>
      <c r="I767" s="2">
        <v>1.0</v>
      </c>
      <c r="J767" s="2">
        <v>0.0</v>
      </c>
      <c r="K767" s="2">
        <f t="shared" si="1"/>
        <v>0</v>
      </c>
      <c r="L767" s="4">
        <v>1.0</v>
      </c>
      <c r="M767" s="4"/>
    </row>
    <row r="768" ht="14.25" customHeight="1">
      <c r="A768" s="2" t="s">
        <v>716</v>
      </c>
      <c r="B768" s="2">
        <v>0.0026347911916673</v>
      </c>
      <c r="C768" s="2">
        <v>5.43169117008801E-5</v>
      </c>
      <c r="D768" s="2">
        <v>1.349537778878E-4</v>
      </c>
      <c r="E768" s="2">
        <v>4.52462554676458E-5</v>
      </c>
      <c r="F768" s="5">
        <v>0.0031702721025794</v>
      </c>
      <c r="G768" s="2">
        <v>0.0010362935718148</v>
      </c>
      <c r="H768" s="2">
        <v>0.0</v>
      </c>
      <c r="I768" s="2">
        <v>1.0</v>
      </c>
      <c r="J768" s="2">
        <v>0.0</v>
      </c>
      <c r="K768" s="2">
        <f t="shared" si="1"/>
        <v>0</v>
      </c>
      <c r="L768" s="4">
        <v>1.0</v>
      </c>
      <c r="M768" s="4"/>
    </row>
    <row r="769" ht="14.25" customHeight="1">
      <c r="A769" s="2" t="s">
        <v>717</v>
      </c>
      <c r="B769" s="2">
        <v>0.0666137561202049</v>
      </c>
      <c r="C769" s="2">
        <v>2.571223594713E-4</v>
      </c>
      <c r="D769" s="2">
        <v>0.0016423159977421</v>
      </c>
      <c r="E769" s="2">
        <v>0.0010636886581778</v>
      </c>
      <c r="F769" s="5">
        <v>0.0691964402794838</v>
      </c>
      <c r="G769" s="2">
        <v>0.0080806100741028</v>
      </c>
      <c r="H769" s="2">
        <v>0.0</v>
      </c>
      <c r="I769" s="2">
        <v>1.0</v>
      </c>
      <c r="J769" s="2">
        <v>0.0</v>
      </c>
      <c r="K769" s="2">
        <f t="shared" si="1"/>
        <v>0</v>
      </c>
      <c r="L769" s="4">
        <v>1.0</v>
      </c>
      <c r="M769" s="4"/>
    </row>
    <row r="770" ht="14.25" customHeight="1">
      <c r="A770" s="2" t="s">
        <v>718</v>
      </c>
      <c r="B770" s="2">
        <v>0.331133842468261</v>
      </c>
      <c r="C770" s="2">
        <v>2.343500236747E-4</v>
      </c>
      <c r="D770" s="2">
        <v>0.0037021858152002</v>
      </c>
      <c r="E770" s="2">
        <v>0.003423917107284</v>
      </c>
      <c r="F770" s="5">
        <v>0.399671375751495</v>
      </c>
      <c r="G770" s="2">
        <v>0.0094783045351505</v>
      </c>
      <c r="H770" s="2">
        <v>0.0</v>
      </c>
      <c r="I770" s="2">
        <v>1.0</v>
      </c>
      <c r="J770" s="2">
        <v>0.0</v>
      </c>
      <c r="K770" s="2">
        <f t="shared" si="1"/>
        <v>0</v>
      </c>
      <c r="L770" s="4">
        <v>1.0</v>
      </c>
      <c r="M770" s="4"/>
    </row>
    <row r="771" ht="14.25" customHeight="1">
      <c r="A771" s="2" t="s">
        <v>719</v>
      </c>
      <c r="B771" s="2">
        <v>0.668707430362701</v>
      </c>
      <c r="C771" s="2">
        <v>8.891531033441E-4</v>
      </c>
      <c r="D771" s="2">
        <v>0.0114196110516786</v>
      </c>
      <c r="E771" s="2">
        <v>0.0036889796610921</v>
      </c>
      <c r="F771" s="5">
        <v>0.692714691162109</v>
      </c>
      <c r="G771" s="2">
        <v>0.0094278072938323</v>
      </c>
      <c r="H771" s="2">
        <v>0.0</v>
      </c>
      <c r="I771" s="2">
        <v>1.0</v>
      </c>
      <c r="J771" s="2">
        <v>0.0</v>
      </c>
      <c r="K771" s="2">
        <f t="shared" si="1"/>
        <v>1</v>
      </c>
      <c r="L771" s="4">
        <v>1.0</v>
      </c>
      <c r="M771" s="4"/>
    </row>
    <row r="772" ht="14.25" customHeight="1">
      <c r="A772" s="2" t="s">
        <v>720</v>
      </c>
      <c r="B772" s="2">
        <v>0.954816460609436</v>
      </c>
      <c r="C772" s="2">
        <v>6.639065104536E-4</v>
      </c>
      <c r="D772" s="2">
        <v>0.0080766966566443</v>
      </c>
      <c r="E772" s="2">
        <v>0.0053567201830446</v>
      </c>
      <c r="F772" s="5">
        <v>0.964584529399871</v>
      </c>
      <c r="G772" s="2">
        <v>0.0072078872472047</v>
      </c>
      <c r="H772" s="2">
        <v>0.0</v>
      </c>
      <c r="I772" s="2">
        <v>1.0</v>
      </c>
      <c r="J772" s="2">
        <v>0.0</v>
      </c>
      <c r="K772" s="2">
        <f t="shared" si="1"/>
        <v>1</v>
      </c>
      <c r="L772" s="4">
        <v>1.0</v>
      </c>
      <c r="M772" s="4"/>
    </row>
    <row r="773" ht="14.25" customHeight="1">
      <c r="A773" s="2" t="s">
        <v>721</v>
      </c>
      <c r="B773" s="2">
        <v>0.993752717971801</v>
      </c>
      <c r="C773" s="2">
        <v>3.869840584229E-4</v>
      </c>
      <c r="D773" s="2">
        <v>0.0023913953918963</v>
      </c>
      <c r="E773" s="2">
        <v>0.0037446536589413</v>
      </c>
      <c r="F773" s="5">
        <v>0.995805263519287</v>
      </c>
      <c r="G773" s="2">
        <v>0.0037228933069854</v>
      </c>
      <c r="H773" s="2">
        <v>0.0</v>
      </c>
      <c r="I773" s="2">
        <v>1.0</v>
      </c>
      <c r="J773" s="2">
        <v>0.0</v>
      </c>
      <c r="K773" s="2">
        <f t="shared" si="1"/>
        <v>1</v>
      </c>
      <c r="L773" s="4">
        <v>1.0</v>
      </c>
      <c r="M773" s="4"/>
    </row>
    <row r="774" ht="14.25" customHeight="1">
      <c r="A774" s="2" t="s">
        <v>722</v>
      </c>
      <c r="B774" s="2">
        <v>0.953220546245575</v>
      </c>
      <c r="C774" s="2">
        <v>6.02405227255E-4</v>
      </c>
      <c r="D774" s="2">
        <v>0.0048579177819192</v>
      </c>
      <c r="E774" s="2">
        <v>0.0442090891301631</v>
      </c>
      <c r="F774" s="5">
        <v>0.959586322307586</v>
      </c>
      <c r="G774" s="2">
        <v>0.0109112197533249</v>
      </c>
      <c r="H774" s="2">
        <v>0.0</v>
      </c>
      <c r="I774" s="2">
        <v>1.0</v>
      </c>
      <c r="J774" s="2">
        <v>0.0</v>
      </c>
      <c r="K774" s="2">
        <f t="shared" si="1"/>
        <v>1</v>
      </c>
      <c r="L774" s="4">
        <v>1.0</v>
      </c>
      <c r="M774" s="4"/>
    </row>
    <row r="775" ht="14.25" customHeight="1">
      <c r="A775" s="2" t="s">
        <v>723</v>
      </c>
      <c r="B775" s="2">
        <v>0.641606092453002</v>
      </c>
      <c r="C775" s="2">
        <v>0.0017334823496639</v>
      </c>
      <c r="D775" s="2">
        <v>0.0117182591930031</v>
      </c>
      <c r="E775" s="2">
        <v>0.0028387957718223</v>
      </c>
      <c r="F775" s="5">
        <v>0.644083142280578</v>
      </c>
      <c r="G775" s="2">
        <v>0.0437366738915443</v>
      </c>
      <c r="H775" s="2">
        <v>0.0</v>
      </c>
      <c r="I775" s="2">
        <v>1.0</v>
      </c>
      <c r="J775" s="2">
        <v>0.0</v>
      </c>
      <c r="K775" s="2">
        <f t="shared" si="1"/>
        <v>1</v>
      </c>
      <c r="L775" s="4">
        <v>1.0</v>
      </c>
      <c r="M775" s="4"/>
    </row>
    <row r="776" ht="14.25" customHeight="1">
      <c r="A776" s="2" t="s">
        <v>724</v>
      </c>
      <c r="B776" s="2">
        <v>0.435033231973648</v>
      </c>
      <c r="C776" s="2">
        <v>0.0018076408887282</v>
      </c>
      <c r="D776" s="2">
        <v>0.0216710809618234</v>
      </c>
      <c r="E776" s="2">
        <v>0.0052604689262807</v>
      </c>
      <c r="F776" s="5">
        <v>0.465565711259841</v>
      </c>
      <c r="G776" s="2">
        <v>0.0290950015187263</v>
      </c>
      <c r="H776" s="2">
        <v>0.0</v>
      </c>
      <c r="I776" s="2">
        <v>1.0</v>
      </c>
      <c r="J776" s="2">
        <v>0.0</v>
      </c>
      <c r="K776" s="2">
        <f t="shared" si="1"/>
        <v>0</v>
      </c>
      <c r="L776" s="4">
        <v>1.0</v>
      </c>
      <c r="M776" s="4"/>
    </row>
    <row r="777" ht="14.25" customHeight="1">
      <c r="A777" s="2" t="s">
        <v>725</v>
      </c>
      <c r="B777" s="2">
        <v>0.252337515354156</v>
      </c>
      <c r="C777" s="2">
        <v>0.001676163286902</v>
      </c>
      <c r="D777" s="2">
        <v>0.0272393804043531</v>
      </c>
      <c r="E777" s="2">
        <v>0.0031091030687093</v>
      </c>
      <c r="F777" s="5">
        <v>0.170532628893852</v>
      </c>
      <c r="G777" s="2">
        <v>0.0200785249471664</v>
      </c>
      <c r="H777" s="2">
        <v>0.0</v>
      </c>
      <c r="I777" s="2">
        <v>1.0</v>
      </c>
      <c r="J777" s="2">
        <v>0.0</v>
      </c>
      <c r="K777" s="2">
        <f t="shared" si="1"/>
        <v>0</v>
      </c>
      <c r="L777" s="4">
        <v>1.0</v>
      </c>
      <c r="M777" s="4"/>
    </row>
    <row r="778" ht="14.25" customHeight="1">
      <c r="A778" s="2" t="s">
        <v>726</v>
      </c>
      <c r="B778" s="2">
        <v>0.14861649274826</v>
      </c>
      <c r="C778" s="2">
        <v>7.580060046166E-4</v>
      </c>
      <c r="D778" s="2">
        <v>0.0216529890894889</v>
      </c>
      <c r="E778" s="2">
        <v>0.0034494393039494</v>
      </c>
      <c r="F778" s="5">
        <v>0.131877064704895</v>
      </c>
      <c r="G778" s="2">
        <v>0.0077819502912461</v>
      </c>
      <c r="H778" s="2">
        <v>0.0</v>
      </c>
      <c r="I778" s="2">
        <v>1.0</v>
      </c>
      <c r="J778" s="2">
        <v>0.0</v>
      </c>
      <c r="K778" s="2">
        <f t="shared" si="1"/>
        <v>0</v>
      </c>
      <c r="L778" s="4">
        <v>1.0</v>
      </c>
      <c r="M778" s="4"/>
    </row>
    <row r="779" ht="14.25" customHeight="1">
      <c r="A779" s="2" t="s">
        <v>727</v>
      </c>
      <c r="B779" s="2">
        <v>0.0076852617785334</v>
      </c>
      <c r="C779" s="2">
        <v>8.22538131615147E-5</v>
      </c>
      <c r="D779" s="2">
        <v>6.028897478245E-4</v>
      </c>
      <c r="E779" s="2">
        <v>1.235042873304E-4</v>
      </c>
      <c r="F779" s="5">
        <v>0.0051075178198516</v>
      </c>
      <c r="G779" s="2">
        <v>0.0030930172652006</v>
      </c>
      <c r="H779" s="2">
        <v>0.0</v>
      </c>
      <c r="I779" s="2">
        <v>1.0</v>
      </c>
      <c r="J779" s="2">
        <v>0.0</v>
      </c>
      <c r="K779" s="2">
        <f t="shared" si="1"/>
        <v>0</v>
      </c>
      <c r="L779" s="4">
        <v>1.0</v>
      </c>
      <c r="M779" s="4"/>
    </row>
    <row r="780" ht="14.25" customHeight="1">
      <c r="A780" s="2" t="s">
        <v>728</v>
      </c>
      <c r="B780" s="2">
        <v>0.0236801449209451</v>
      </c>
      <c r="C780" s="2">
        <v>4.777192953042E-4</v>
      </c>
      <c r="D780" s="2">
        <v>0.0072412979789078</v>
      </c>
      <c r="E780" s="2">
        <v>0.0026424762327224</v>
      </c>
      <c r="F780" s="5">
        <v>0.0120847942307591</v>
      </c>
      <c r="G780" s="2">
        <v>0.0083124013617634</v>
      </c>
      <c r="H780" s="2">
        <v>0.0</v>
      </c>
      <c r="I780" s="2">
        <v>1.0</v>
      </c>
      <c r="J780" s="2">
        <v>0.0</v>
      </c>
      <c r="K780" s="2">
        <f t="shared" si="1"/>
        <v>0</v>
      </c>
      <c r="L780" s="4">
        <v>1.0</v>
      </c>
      <c r="M780" s="4"/>
    </row>
    <row r="781" ht="14.25" customHeight="1">
      <c r="A781" s="2" t="s">
        <v>729</v>
      </c>
      <c r="B781" s="2">
        <v>0.0026956158690154</v>
      </c>
      <c r="C781" s="2">
        <v>1.85275966941844E-5</v>
      </c>
      <c r="D781" s="2">
        <v>4.732561937998E-4</v>
      </c>
      <c r="E781" s="2">
        <v>1.776873687049E-4</v>
      </c>
      <c r="F781" s="5">
        <v>0.0010482978541404</v>
      </c>
      <c r="G781" s="2">
        <v>7.234787917695E-4</v>
      </c>
      <c r="H781" s="2">
        <v>0.0</v>
      </c>
      <c r="I781" s="2">
        <v>1.0</v>
      </c>
      <c r="J781" s="2">
        <v>0.0</v>
      </c>
      <c r="K781" s="2">
        <f t="shared" si="1"/>
        <v>0</v>
      </c>
      <c r="L781" s="4">
        <v>1.0</v>
      </c>
      <c r="M781" s="4"/>
    </row>
    <row r="782" ht="14.25" customHeight="1">
      <c r="A782" s="2" t="s">
        <v>730</v>
      </c>
      <c r="B782" s="2">
        <v>0.0145661765709519</v>
      </c>
      <c r="C782" s="2">
        <v>1.764612243277E-4</v>
      </c>
      <c r="D782" s="2">
        <v>0.001777452067472</v>
      </c>
      <c r="E782" s="2">
        <v>3.125842486042E-4</v>
      </c>
      <c r="F782" s="5">
        <v>0.010536104440689</v>
      </c>
      <c r="G782" s="2">
        <v>0.0043534645810723</v>
      </c>
      <c r="H782" s="2">
        <v>0.0</v>
      </c>
      <c r="I782" s="2">
        <v>1.0</v>
      </c>
      <c r="J782" s="2">
        <v>0.0</v>
      </c>
      <c r="K782" s="2">
        <f t="shared" si="1"/>
        <v>0</v>
      </c>
      <c r="L782" s="4">
        <v>1.0</v>
      </c>
      <c r="M782" s="4"/>
    </row>
    <row r="783" ht="14.25" customHeight="1">
      <c r="A783" s="2" t="s">
        <v>731</v>
      </c>
      <c r="B783" s="2">
        <v>0.0122864739969372</v>
      </c>
      <c r="C783" s="2">
        <v>5.5579326726729E-5</v>
      </c>
      <c r="D783" s="2">
        <v>4.73148189485E-4</v>
      </c>
      <c r="E783" s="2">
        <v>2.04360239877132E-5</v>
      </c>
      <c r="F783" s="5">
        <v>0.0104649374261498</v>
      </c>
      <c r="G783" s="2">
        <v>0.0030015294905751</v>
      </c>
      <c r="H783" s="2">
        <v>0.0</v>
      </c>
      <c r="I783" s="2">
        <v>1.0</v>
      </c>
      <c r="J783" s="2">
        <v>0.0</v>
      </c>
      <c r="K783" s="2">
        <f t="shared" si="1"/>
        <v>0</v>
      </c>
      <c r="L783" s="4">
        <v>1.0</v>
      </c>
      <c r="M783" s="4"/>
    </row>
    <row r="784" ht="14.25" customHeight="1">
      <c r="A784" s="2" t="s">
        <v>732</v>
      </c>
      <c r="B784" s="2">
        <v>9.67335246969E-4</v>
      </c>
      <c r="C784" s="2">
        <v>7.33660453988704E-6</v>
      </c>
      <c r="D784" s="2">
        <v>1.291505031986E-4</v>
      </c>
      <c r="E784" s="2">
        <v>4.42498821939807E-6</v>
      </c>
      <c r="F784" s="5">
        <v>3.635953180491E-4</v>
      </c>
      <c r="G784" s="2">
        <v>6.23948930297E-4</v>
      </c>
      <c r="H784" s="2">
        <v>0.0</v>
      </c>
      <c r="I784" s="2">
        <v>1.0</v>
      </c>
      <c r="J784" s="2">
        <v>0.0</v>
      </c>
      <c r="K784" s="2">
        <f t="shared" si="1"/>
        <v>0</v>
      </c>
      <c r="L784" s="4">
        <v>1.0</v>
      </c>
      <c r="M784" s="4"/>
    </row>
    <row r="785" ht="14.25" customHeight="1">
      <c r="A785" s="2" t="s">
        <v>733</v>
      </c>
      <c r="B785" s="2">
        <v>9.759798413142E-4</v>
      </c>
      <c r="C785" s="2">
        <v>5.60899752599652E-6</v>
      </c>
      <c r="D785" s="2">
        <v>1.136672071879E-4</v>
      </c>
      <c r="E785" s="2">
        <v>7.75306125433417E-6</v>
      </c>
      <c r="F785" s="5">
        <v>2.449819003231E-4</v>
      </c>
      <c r="G785" s="2">
        <v>7.327139028348E-4</v>
      </c>
      <c r="H785" s="2">
        <v>0.0</v>
      </c>
      <c r="I785" s="2">
        <v>1.0</v>
      </c>
      <c r="J785" s="2">
        <v>0.0</v>
      </c>
      <c r="K785" s="2">
        <f t="shared" si="1"/>
        <v>0</v>
      </c>
      <c r="L785" s="4">
        <v>1.0</v>
      </c>
      <c r="M785" s="4"/>
    </row>
    <row r="786" ht="14.25" customHeight="1">
      <c r="A786" s="2" t="s">
        <v>734</v>
      </c>
      <c r="B786" s="2">
        <v>0.033050637692213</v>
      </c>
      <c r="C786" s="2">
        <v>3.28490132233127E-5</v>
      </c>
      <c r="D786" s="2">
        <v>0.0024481764994561</v>
      </c>
      <c r="E786" s="2">
        <v>1.175139841507E-4</v>
      </c>
      <c r="F786" s="5">
        <v>0.0403467416763305</v>
      </c>
      <c r="G786" s="2">
        <v>0.0020432050805538</v>
      </c>
      <c r="H786" s="2">
        <v>0.0</v>
      </c>
      <c r="I786" s="2">
        <v>1.0</v>
      </c>
      <c r="J786" s="2">
        <v>0.0</v>
      </c>
      <c r="K786" s="2">
        <f t="shared" si="1"/>
        <v>0</v>
      </c>
      <c r="L786" s="4">
        <v>1.0</v>
      </c>
      <c r="M786" s="4"/>
    </row>
    <row r="787" ht="14.25" customHeight="1">
      <c r="A787" s="2" t="s">
        <v>735</v>
      </c>
      <c r="B787" s="2">
        <v>4.321947344578E-4</v>
      </c>
      <c r="C787" s="2">
        <v>1.6067318711066E-6</v>
      </c>
      <c r="D787" s="2">
        <v>7.88487159297801E-5</v>
      </c>
      <c r="E787" s="2">
        <v>1.753729407028E-6</v>
      </c>
      <c r="F787" s="5">
        <v>1.661615388002E-4</v>
      </c>
      <c r="G787" s="2">
        <v>3.137983439955E-4</v>
      </c>
      <c r="H787" s="2">
        <v>0.0</v>
      </c>
      <c r="I787" s="2">
        <v>1.0</v>
      </c>
      <c r="J787" s="2">
        <v>0.0</v>
      </c>
      <c r="K787" s="2">
        <f t="shared" si="1"/>
        <v>0</v>
      </c>
      <c r="L787" s="4">
        <v>1.0</v>
      </c>
      <c r="M787" s="4"/>
    </row>
    <row r="788" ht="14.25" customHeight="1">
      <c r="A788" s="2" t="s">
        <v>736</v>
      </c>
      <c r="B788" s="2">
        <v>0.0023392129223793</v>
      </c>
      <c r="C788" s="2">
        <v>1.35347236209781E-5</v>
      </c>
      <c r="D788" s="2">
        <v>3.013598325196E-4</v>
      </c>
      <c r="E788" s="2">
        <v>9.05595697986427E-6</v>
      </c>
      <c r="F788" s="5">
        <v>8.575422107242E-4</v>
      </c>
      <c r="G788" s="2">
        <v>0.0017347206594422</v>
      </c>
      <c r="H788" s="2">
        <v>0.0</v>
      </c>
      <c r="I788" s="2">
        <v>1.0</v>
      </c>
      <c r="J788" s="2">
        <v>0.0</v>
      </c>
      <c r="K788" s="2">
        <f t="shared" si="1"/>
        <v>0</v>
      </c>
      <c r="L788" s="4">
        <v>1.0</v>
      </c>
      <c r="M788" s="4"/>
    </row>
    <row r="789" ht="14.25" customHeight="1">
      <c r="A789" s="2" t="s">
        <v>737</v>
      </c>
      <c r="B789" s="2">
        <v>0.006929269991815</v>
      </c>
      <c r="C789" s="2">
        <v>4.8368932766607E-5</v>
      </c>
      <c r="D789" s="2">
        <v>0.0013189889723435</v>
      </c>
      <c r="E789" s="2">
        <v>3.91648900404106E-5</v>
      </c>
      <c r="F789" s="5">
        <v>0.0031150956638157</v>
      </c>
      <c r="G789" s="2">
        <v>0.0032332111150026</v>
      </c>
      <c r="H789" s="2">
        <v>0.0</v>
      </c>
      <c r="I789" s="2">
        <v>1.0</v>
      </c>
      <c r="J789" s="2">
        <v>0.0</v>
      </c>
      <c r="K789" s="2">
        <f t="shared" si="1"/>
        <v>0</v>
      </c>
      <c r="L789" s="4">
        <v>1.0</v>
      </c>
      <c r="M789" s="4"/>
    </row>
    <row r="790" ht="14.25" customHeight="1">
      <c r="A790" s="2" t="s">
        <v>738</v>
      </c>
      <c r="B790" s="2">
        <v>8.48466297611594E-5</v>
      </c>
      <c r="C790" s="2">
        <v>8.58150201565877E-7</v>
      </c>
      <c r="D790" s="2">
        <v>8.07237228173107E-8</v>
      </c>
      <c r="E790" s="2">
        <v>6.11756467705504E-9</v>
      </c>
      <c r="F790" s="5">
        <v>1.54992394527653E-5</v>
      </c>
      <c r="G790" s="2">
        <v>3.23326639772858E-5</v>
      </c>
      <c r="H790" s="2">
        <v>0.0</v>
      </c>
      <c r="I790" s="2">
        <v>1.0</v>
      </c>
      <c r="J790" s="2">
        <v>0.0</v>
      </c>
      <c r="K790" s="2">
        <f t="shared" si="1"/>
        <v>0</v>
      </c>
      <c r="L790" s="4">
        <v>1.0</v>
      </c>
      <c r="M790" s="4"/>
    </row>
    <row r="791" ht="14.25" customHeight="1">
      <c r="A791" s="2" t="s">
        <v>739</v>
      </c>
      <c r="B791" s="2">
        <v>1.38664072437677E-5</v>
      </c>
      <c r="C791" s="2">
        <v>1.58115920356749E-8</v>
      </c>
      <c r="D791" s="2">
        <v>3.37849814791013E-9</v>
      </c>
      <c r="E791" s="2">
        <v>1.70212316463747E-10</v>
      </c>
      <c r="F791" s="5">
        <v>2.22246467274089E-6</v>
      </c>
      <c r="G791" s="2">
        <v>5.7925826695282E-6</v>
      </c>
      <c r="H791" s="2">
        <v>0.0</v>
      </c>
      <c r="I791" s="2">
        <v>1.0</v>
      </c>
      <c r="J791" s="2">
        <v>0.0</v>
      </c>
      <c r="K791" s="2">
        <f t="shared" si="1"/>
        <v>0</v>
      </c>
      <c r="L791" s="4">
        <v>1.0</v>
      </c>
      <c r="M791" s="4"/>
    </row>
    <row r="792" ht="14.25" customHeight="1">
      <c r="A792" s="2" t="s">
        <v>740</v>
      </c>
      <c r="B792" s="2">
        <v>6.95436619935208E-6</v>
      </c>
      <c r="C792" s="2">
        <v>6.07221517512357E-9</v>
      </c>
      <c r="D792" s="2">
        <v>4.97636376550758E-9</v>
      </c>
      <c r="E792" s="2">
        <v>3.50722922926038E-10</v>
      </c>
      <c r="F792" s="5">
        <v>1.37698737034952E-6</v>
      </c>
      <c r="G792" s="2">
        <v>2.7879902972927E-6</v>
      </c>
      <c r="H792" s="2">
        <v>0.0</v>
      </c>
      <c r="I792" s="2">
        <v>1.0</v>
      </c>
      <c r="J792" s="2">
        <v>0.0</v>
      </c>
      <c r="K792" s="2">
        <f t="shared" si="1"/>
        <v>0</v>
      </c>
      <c r="L792" s="4">
        <v>1.0</v>
      </c>
      <c r="M792" s="4"/>
    </row>
    <row r="793" ht="14.25" customHeight="1">
      <c r="A793" s="2" t="s">
        <v>741</v>
      </c>
      <c r="B793" s="2">
        <v>5.71694636164465E-6</v>
      </c>
      <c r="C793" s="2">
        <v>1.86814022584691E-10</v>
      </c>
      <c r="D793" s="2">
        <v>3.66632662007759E-8</v>
      </c>
      <c r="E793" s="2">
        <v>2.68772848421861E-9</v>
      </c>
      <c r="F793" s="5">
        <v>1.95874895325687E-6</v>
      </c>
      <c r="G793" s="2">
        <v>6.64611934553249E-6</v>
      </c>
      <c r="H793" s="2">
        <v>0.0</v>
      </c>
      <c r="I793" s="2">
        <v>1.0</v>
      </c>
      <c r="J793" s="2">
        <v>0.0</v>
      </c>
      <c r="K793" s="2">
        <f t="shared" si="1"/>
        <v>0</v>
      </c>
      <c r="L793" s="4">
        <v>1.0</v>
      </c>
      <c r="M793" s="4"/>
    </row>
    <row r="794" ht="14.25" customHeight="1">
      <c r="A794" s="2" t="s">
        <v>742</v>
      </c>
      <c r="B794" s="2">
        <v>1.23787986012757E-5</v>
      </c>
      <c r="C794" s="2">
        <v>5.16253706450697E-11</v>
      </c>
      <c r="D794" s="2">
        <v>4.44812648936476E-8</v>
      </c>
      <c r="E794" s="2">
        <v>2.77256484437771E-9</v>
      </c>
      <c r="F794" s="5">
        <v>3.61921388503105E-6</v>
      </c>
      <c r="G794" s="2">
        <v>1.47974724313826E-5</v>
      </c>
      <c r="H794" s="2">
        <v>0.0</v>
      </c>
      <c r="I794" s="2">
        <v>1.0</v>
      </c>
      <c r="J794" s="2">
        <v>0.0</v>
      </c>
      <c r="K794" s="2">
        <f t="shared" si="1"/>
        <v>0</v>
      </c>
      <c r="L794" s="4">
        <v>1.0</v>
      </c>
      <c r="M794" s="4"/>
    </row>
    <row r="795" ht="14.25" customHeight="1">
      <c r="A795" s="2" t="s">
        <v>743</v>
      </c>
      <c r="B795" s="2">
        <v>0.883311450481414</v>
      </c>
      <c r="C795" s="2">
        <v>6.587989046238E-4</v>
      </c>
      <c r="D795" s="2">
        <v>0.0024321237578988</v>
      </c>
      <c r="E795" s="2">
        <v>0.0061675040051341</v>
      </c>
      <c r="F795" s="5">
        <v>0.873413920402526</v>
      </c>
      <c r="G795" s="2">
        <v>0.0146788414567708</v>
      </c>
      <c r="H795" s="2">
        <v>0.0</v>
      </c>
      <c r="I795" s="2">
        <v>0.0</v>
      </c>
      <c r="J795" s="2">
        <v>1.0</v>
      </c>
      <c r="K795" s="2">
        <f t="shared" si="1"/>
        <v>1</v>
      </c>
      <c r="L795" s="4">
        <v>1.0</v>
      </c>
      <c r="M795" s="4"/>
    </row>
    <row r="796" ht="14.25" customHeight="1">
      <c r="A796" s="2" t="s">
        <v>744</v>
      </c>
      <c r="B796" s="2">
        <v>0.952306628227234</v>
      </c>
      <c r="C796" s="2">
        <v>5.379142821766E-4</v>
      </c>
      <c r="D796" s="2">
        <v>0.0081648370251059</v>
      </c>
      <c r="E796" s="2">
        <v>0.0232630353420972</v>
      </c>
      <c r="F796" s="5">
        <v>0.942676544189453</v>
      </c>
      <c r="G796" s="2">
        <v>0.0323089063167572</v>
      </c>
      <c r="H796" s="2">
        <v>0.0</v>
      </c>
      <c r="I796" s="2">
        <v>0.0</v>
      </c>
      <c r="J796" s="2">
        <v>1.0</v>
      </c>
      <c r="K796" s="2">
        <f t="shared" si="1"/>
        <v>1</v>
      </c>
      <c r="L796" s="4">
        <v>1.0</v>
      </c>
      <c r="M796" s="4"/>
    </row>
    <row r="797" ht="14.25" customHeight="1">
      <c r="A797" s="2" t="s">
        <v>745</v>
      </c>
      <c r="B797" s="2">
        <v>0.95178598165512</v>
      </c>
      <c r="C797" s="2">
        <v>9.729091543704E-4</v>
      </c>
      <c r="D797" s="2">
        <v>0.015610558912158</v>
      </c>
      <c r="E797" s="2">
        <v>0.0348121002316474</v>
      </c>
      <c r="F797" s="5">
        <v>0.945537686347961</v>
      </c>
      <c r="G797" s="2">
        <v>0.0685678422451019</v>
      </c>
      <c r="H797" s="2">
        <v>0.0</v>
      </c>
      <c r="I797" s="2">
        <v>0.0</v>
      </c>
      <c r="J797" s="2">
        <v>1.0</v>
      </c>
      <c r="K797" s="2">
        <f t="shared" si="1"/>
        <v>1</v>
      </c>
      <c r="L797" s="4">
        <v>1.0</v>
      </c>
      <c r="M797" s="4"/>
    </row>
    <row r="798" ht="14.25" customHeight="1">
      <c r="A798" s="2" t="s">
        <v>746</v>
      </c>
      <c r="B798" s="2">
        <v>0.959028303623199</v>
      </c>
      <c r="C798" s="2">
        <v>8.610491058789E-4</v>
      </c>
      <c r="D798" s="2">
        <v>0.0176853779703378</v>
      </c>
      <c r="E798" s="2">
        <v>0.0266646370291709</v>
      </c>
      <c r="F798" s="5">
        <v>0.945754706859588</v>
      </c>
      <c r="G798" s="2">
        <v>0.199082732200622</v>
      </c>
      <c r="H798" s="2">
        <v>0.0</v>
      </c>
      <c r="I798" s="2">
        <v>0.0</v>
      </c>
      <c r="J798" s="2">
        <v>1.0</v>
      </c>
      <c r="K798" s="2">
        <f t="shared" si="1"/>
        <v>1</v>
      </c>
      <c r="L798" s="4">
        <v>1.0</v>
      </c>
      <c r="M798" s="4"/>
    </row>
    <row r="799" ht="14.25" customHeight="1">
      <c r="A799" s="2" t="s">
        <v>747</v>
      </c>
      <c r="B799" s="2">
        <v>0.981685578823089</v>
      </c>
      <c r="C799" s="2">
        <v>0.0014012347673997</v>
      </c>
      <c r="D799" s="2">
        <v>0.037546519190073</v>
      </c>
      <c r="E799" s="2">
        <v>0.044204868376255</v>
      </c>
      <c r="F799" s="5">
        <v>0.949533224105835</v>
      </c>
      <c r="G799" s="2">
        <v>0.528933525085449</v>
      </c>
      <c r="H799" s="2">
        <v>0.0</v>
      </c>
      <c r="I799" s="2">
        <v>0.0</v>
      </c>
      <c r="J799" s="2">
        <v>1.0</v>
      </c>
      <c r="K799" s="2">
        <f t="shared" si="1"/>
        <v>1</v>
      </c>
      <c r="L799" s="4">
        <v>1.0</v>
      </c>
      <c r="M799" s="4"/>
    </row>
    <row r="800" ht="14.25" customHeight="1">
      <c r="A800" s="2" t="s">
        <v>748</v>
      </c>
      <c r="B800" s="2">
        <v>0.989821851253509</v>
      </c>
      <c r="C800" s="2">
        <v>0.0012243003584444</v>
      </c>
      <c r="D800" s="2">
        <v>0.0382392294704914</v>
      </c>
      <c r="E800" s="2">
        <v>0.229744374752044</v>
      </c>
      <c r="F800" s="5">
        <v>0.984189629554748</v>
      </c>
      <c r="G800" s="2">
        <v>0.175694406032562</v>
      </c>
      <c r="H800" s="2">
        <v>0.0</v>
      </c>
      <c r="I800" s="2">
        <v>0.0</v>
      </c>
      <c r="J800" s="2">
        <v>1.0</v>
      </c>
      <c r="K800" s="2">
        <f t="shared" si="1"/>
        <v>1</v>
      </c>
      <c r="L800" s="4">
        <v>1.0</v>
      </c>
      <c r="M800" s="4"/>
    </row>
    <row r="801" ht="14.25" customHeight="1">
      <c r="A801" s="2" t="s">
        <v>749</v>
      </c>
      <c r="B801" s="2">
        <v>0.99439936876297</v>
      </c>
      <c r="C801" s="2">
        <v>0.0014842820819467</v>
      </c>
      <c r="D801" s="2">
        <v>0.0478944517672061</v>
      </c>
      <c r="E801" s="2">
        <v>0.190336734056472</v>
      </c>
      <c r="F801" s="5">
        <v>0.991967022418975</v>
      </c>
      <c r="G801" s="2">
        <v>0.178452268242836</v>
      </c>
      <c r="H801" s="2">
        <v>0.0</v>
      </c>
      <c r="I801" s="2">
        <v>0.0</v>
      </c>
      <c r="J801" s="2">
        <v>1.0</v>
      </c>
      <c r="K801" s="2">
        <f t="shared" si="1"/>
        <v>1</v>
      </c>
      <c r="L801" s="4">
        <v>1.0</v>
      </c>
      <c r="M801" s="4"/>
    </row>
    <row r="802" ht="14.25" customHeight="1">
      <c r="A802" s="2" t="s">
        <v>750</v>
      </c>
      <c r="B802" s="2">
        <v>0.997011661529541</v>
      </c>
      <c r="C802" s="2">
        <v>0.0012310300953686</v>
      </c>
      <c r="D802" s="2">
        <v>0.0140519738197326</v>
      </c>
      <c r="E802" s="2">
        <v>0.167430624365806</v>
      </c>
      <c r="F802" s="5">
        <v>0.996003866195678</v>
      </c>
      <c r="G802" s="2">
        <v>0.151460707187652</v>
      </c>
      <c r="H802" s="2">
        <v>0.0</v>
      </c>
      <c r="I802" s="2">
        <v>0.0</v>
      </c>
      <c r="J802" s="2">
        <v>1.0</v>
      </c>
      <c r="K802" s="2">
        <f t="shared" si="1"/>
        <v>1</v>
      </c>
      <c r="L802" s="4">
        <v>1.0</v>
      </c>
      <c r="M802" s="4"/>
    </row>
    <row r="803" ht="14.25" customHeight="1">
      <c r="A803" s="2" t="s">
        <v>751</v>
      </c>
      <c r="B803" s="2">
        <v>0.992006123065948</v>
      </c>
      <c r="C803" s="2">
        <v>0.0013483475195243</v>
      </c>
      <c r="D803" s="2">
        <v>0.0081833535805344</v>
      </c>
      <c r="E803" s="2">
        <v>0.31347706913948</v>
      </c>
      <c r="F803" s="5">
        <v>0.993394792079925</v>
      </c>
      <c r="G803" s="2">
        <v>0.0714596509933471</v>
      </c>
      <c r="H803" s="2">
        <v>0.0</v>
      </c>
      <c r="I803" s="2">
        <v>0.0</v>
      </c>
      <c r="J803" s="2">
        <v>1.0</v>
      </c>
      <c r="K803" s="2">
        <f t="shared" si="1"/>
        <v>1</v>
      </c>
      <c r="L803" s="4">
        <v>1.0</v>
      </c>
      <c r="M803" s="4"/>
    </row>
    <row r="804" ht="14.25" customHeight="1">
      <c r="A804" s="2" t="s">
        <v>752</v>
      </c>
      <c r="B804" s="2">
        <v>0.997473716735839</v>
      </c>
      <c r="C804" s="2">
        <v>0.0016945216339081</v>
      </c>
      <c r="D804" s="2">
        <v>0.0134550463408231</v>
      </c>
      <c r="E804" s="2">
        <v>0.780953645706176</v>
      </c>
      <c r="F804" s="5">
        <v>0.994347691535949</v>
      </c>
      <c r="G804" s="2">
        <v>0.109065778553485</v>
      </c>
      <c r="H804" s="2">
        <v>0.0</v>
      </c>
      <c r="I804" s="2">
        <v>0.0</v>
      </c>
      <c r="J804" s="2">
        <v>1.0</v>
      </c>
      <c r="K804" s="2">
        <f t="shared" si="1"/>
        <v>1</v>
      </c>
      <c r="L804" s="4">
        <v>1.0</v>
      </c>
      <c r="M804" s="4"/>
    </row>
    <row r="805" ht="14.25" customHeight="1">
      <c r="A805" s="2" t="s">
        <v>753</v>
      </c>
      <c r="B805" s="2">
        <v>0.999076187610626</v>
      </c>
      <c r="C805" s="2">
        <v>9.403066942468E-4</v>
      </c>
      <c r="D805" s="2">
        <v>0.0093689672648906</v>
      </c>
      <c r="E805" s="2">
        <v>0.797263264656066</v>
      </c>
      <c r="F805" s="5">
        <v>0.998236954212188</v>
      </c>
      <c r="G805" s="2">
        <v>0.0896890610456466</v>
      </c>
      <c r="H805" s="2">
        <v>0.0</v>
      </c>
      <c r="I805" s="2">
        <v>0.0</v>
      </c>
      <c r="J805" s="2">
        <v>1.0</v>
      </c>
      <c r="K805" s="2">
        <f t="shared" si="1"/>
        <v>1</v>
      </c>
      <c r="L805" s="4">
        <v>1.0</v>
      </c>
      <c r="M805" s="4"/>
    </row>
    <row r="806" ht="14.25" customHeight="1">
      <c r="A806" s="2" t="s">
        <v>754</v>
      </c>
      <c r="B806" s="2">
        <v>0.998952209949493</v>
      </c>
      <c r="C806" s="2">
        <v>0.0021241491194814</v>
      </c>
      <c r="D806" s="2">
        <v>0.0224838778376579</v>
      </c>
      <c r="E806" s="2">
        <v>0.892465949058532</v>
      </c>
      <c r="F806" s="5">
        <v>0.996929228305816</v>
      </c>
      <c r="G806" s="2">
        <v>0.0392724424600601</v>
      </c>
      <c r="H806" s="2">
        <v>0.0</v>
      </c>
      <c r="I806" s="2">
        <v>0.0</v>
      </c>
      <c r="J806" s="2">
        <v>1.0</v>
      </c>
      <c r="K806" s="2">
        <f t="shared" si="1"/>
        <v>1</v>
      </c>
      <c r="L806" s="4">
        <v>1.0</v>
      </c>
      <c r="M806" s="4"/>
    </row>
    <row r="807" ht="14.25" customHeight="1">
      <c r="A807" s="2" t="s">
        <v>755</v>
      </c>
      <c r="B807" s="2">
        <v>0.998937487602234</v>
      </c>
      <c r="C807" s="2">
        <v>0.0015662384685128</v>
      </c>
      <c r="D807" s="2">
        <v>0.0111760133877396</v>
      </c>
      <c r="E807" s="2">
        <v>0.920353889465332</v>
      </c>
      <c r="F807" s="5">
        <v>0.995882213115692</v>
      </c>
      <c r="G807" s="2">
        <v>0.0443090721964836</v>
      </c>
      <c r="H807" s="2">
        <v>0.0</v>
      </c>
      <c r="I807" s="2">
        <v>0.0</v>
      </c>
      <c r="J807" s="2">
        <v>1.0</v>
      </c>
      <c r="K807" s="2">
        <f t="shared" si="1"/>
        <v>1</v>
      </c>
      <c r="L807" s="4">
        <v>1.0</v>
      </c>
      <c r="M807" s="4"/>
    </row>
    <row r="808" ht="14.25" customHeight="1">
      <c r="A808" s="2" t="s">
        <v>756</v>
      </c>
      <c r="B808" s="2">
        <v>0.997422218322754</v>
      </c>
      <c r="C808" s="2">
        <v>0.0019270812626928</v>
      </c>
      <c r="D808" s="2">
        <v>0.0231466796249151</v>
      </c>
      <c r="E808" s="2">
        <v>0.774081826210022</v>
      </c>
      <c r="F808" s="5">
        <v>0.996511101722717</v>
      </c>
      <c r="G808" s="2">
        <v>0.0238085947930812</v>
      </c>
      <c r="H808" s="2">
        <v>0.0</v>
      </c>
      <c r="I808" s="2">
        <v>0.0</v>
      </c>
      <c r="J808" s="2">
        <v>1.0</v>
      </c>
      <c r="K808" s="2">
        <f t="shared" si="1"/>
        <v>1</v>
      </c>
      <c r="L808" s="4">
        <v>1.0</v>
      </c>
      <c r="M808" s="4"/>
    </row>
    <row r="809" ht="14.25" customHeight="1">
      <c r="A809" s="2" t="s">
        <v>757</v>
      </c>
      <c r="B809" s="2">
        <v>0.996187269687652</v>
      </c>
      <c r="C809" s="2">
        <v>0.0021106172353029</v>
      </c>
      <c r="D809" s="2">
        <v>0.0139526333659887</v>
      </c>
      <c r="E809" s="2">
        <v>0.0508354380726814</v>
      </c>
      <c r="F809" s="5">
        <v>0.996967315673828</v>
      </c>
      <c r="G809" s="2">
        <v>0.026782177388668</v>
      </c>
      <c r="H809" s="2">
        <v>0.0</v>
      </c>
      <c r="I809" s="2">
        <v>0.0</v>
      </c>
      <c r="J809" s="2">
        <v>1.0</v>
      </c>
      <c r="K809" s="2">
        <f t="shared" si="1"/>
        <v>1</v>
      </c>
      <c r="L809" s="4">
        <v>1.0</v>
      </c>
      <c r="M809" s="4"/>
    </row>
    <row r="810" ht="14.25" customHeight="1">
      <c r="A810" s="2" t="s">
        <v>758</v>
      </c>
      <c r="B810" s="2">
        <v>0.98976707458496</v>
      </c>
      <c r="C810" s="2">
        <v>0.0083228312432765</v>
      </c>
      <c r="D810" s="2">
        <v>0.0969926565885543</v>
      </c>
      <c r="E810" s="2">
        <v>0.924901187419891</v>
      </c>
      <c r="F810" s="5">
        <v>0.894187450408935</v>
      </c>
      <c r="G810" s="2">
        <v>0.15593846142292</v>
      </c>
      <c r="H810" s="2">
        <v>0.0</v>
      </c>
      <c r="I810" s="2">
        <v>0.0</v>
      </c>
      <c r="J810" s="2">
        <v>1.0</v>
      </c>
      <c r="K810" s="2">
        <f t="shared" si="1"/>
        <v>1</v>
      </c>
      <c r="L810" s="4">
        <v>1.0</v>
      </c>
      <c r="M810" s="4"/>
    </row>
    <row r="811" ht="14.25" customHeight="1">
      <c r="A811" s="2" t="s">
        <v>759</v>
      </c>
      <c r="B811" s="2">
        <v>0.992879390716552</v>
      </c>
      <c r="C811" s="2">
        <v>0.0051517020910978</v>
      </c>
      <c r="D811" s="2">
        <v>0.173910155892372</v>
      </c>
      <c r="E811" s="2">
        <v>0.994897484779358</v>
      </c>
      <c r="F811" s="5">
        <v>0.122077569365501</v>
      </c>
      <c r="G811" s="2">
        <v>0.0192355681210756</v>
      </c>
      <c r="H811" s="2">
        <v>0.0</v>
      </c>
      <c r="I811" s="2">
        <v>0.0</v>
      </c>
      <c r="J811" s="2">
        <v>1.0</v>
      </c>
      <c r="K811" s="2">
        <f t="shared" si="1"/>
        <v>1</v>
      </c>
      <c r="L811" s="4">
        <v>1.0</v>
      </c>
      <c r="M811" s="4"/>
    </row>
    <row r="812" ht="14.25" customHeight="1">
      <c r="A812" s="2" t="s">
        <v>760</v>
      </c>
      <c r="B812" s="2">
        <v>0.99467521905899</v>
      </c>
      <c r="C812" s="2">
        <v>0.0059076100587844</v>
      </c>
      <c r="D812" s="2">
        <v>0.414141565561294</v>
      </c>
      <c r="E812" s="2">
        <v>0.997227787971496</v>
      </c>
      <c r="F812" s="5">
        <v>0.0686520487070083</v>
      </c>
      <c r="G812" s="2">
        <v>0.0171098932623863</v>
      </c>
      <c r="H812" s="2">
        <v>0.0</v>
      </c>
      <c r="I812" s="2">
        <v>0.0</v>
      </c>
      <c r="J812" s="2">
        <v>1.0</v>
      </c>
      <c r="K812" s="2">
        <f t="shared" si="1"/>
        <v>1</v>
      </c>
      <c r="L812" s="4">
        <v>1.0</v>
      </c>
      <c r="M812" s="4"/>
    </row>
    <row r="813" ht="14.25" customHeight="1">
      <c r="A813" s="2" t="s">
        <v>761</v>
      </c>
      <c r="B813" s="2">
        <v>0.985541641712188</v>
      </c>
      <c r="C813" s="2">
        <v>0.0042163501493632</v>
      </c>
      <c r="D813" s="2">
        <v>0.139214128255844</v>
      </c>
      <c r="E813" s="2">
        <v>0.992288172245025</v>
      </c>
      <c r="F813" s="5">
        <v>0.0893703699111938</v>
      </c>
      <c r="G813" s="2">
        <v>0.0160175859928131</v>
      </c>
      <c r="H813" s="2">
        <v>0.0</v>
      </c>
      <c r="I813" s="2">
        <v>0.0</v>
      </c>
      <c r="J813" s="2">
        <v>1.0</v>
      </c>
      <c r="K813" s="2">
        <f t="shared" si="1"/>
        <v>1</v>
      </c>
      <c r="L813" s="4">
        <v>1.0</v>
      </c>
      <c r="M813" s="4"/>
    </row>
    <row r="814" ht="14.25" customHeight="1">
      <c r="A814" s="2" t="s">
        <v>762</v>
      </c>
      <c r="B814" s="2">
        <v>0.988001763820648</v>
      </c>
      <c r="C814" s="2">
        <v>0.0033339313231408</v>
      </c>
      <c r="D814" s="2">
        <v>0.221877753734588</v>
      </c>
      <c r="E814" s="2">
        <v>0.987111508846283</v>
      </c>
      <c r="F814" s="5">
        <v>0.146299436688423</v>
      </c>
      <c r="G814" s="2">
        <v>0.0122539540752768</v>
      </c>
      <c r="H814" s="2">
        <v>0.0</v>
      </c>
      <c r="I814" s="2">
        <v>0.0</v>
      </c>
      <c r="J814" s="2">
        <v>1.0</v>
      </c>
      <c r="K814" s="2">
        <f t="shared" si="1"/>
        <v>1</v>
      </c>
      <c r="L814" s="4">
        <v>1.0</v>
      </c>
      <c r="M814" s="4"/>
    </row>
    <row r="815" ht="14.25" customHeight="1">
      <c r="A815" s="2" t="s">
        <v>763</v>
      </c>
      <c r="B815" s="2">
        <v>0.981863141059875</v>
      </c>
      <c r="C815" s="2">
        <v>0.003500657621771</v>
      </c>
      <c r="D815" s="2">
        <v>0.349695533514022</v>
      </c>
      <c r="E815" s="2">
        <v>0.946717739105224</v>
      </c>
      <c r="F815" s="5">
        <v>0.0512898489832878</v>
      </c>
      <c r="G815" s="2">
        <v>0.014619049616158</v>
      </c>
      <c r="H815" s="2">
        <v>0.0</v>
      </c>
      <c r="I815" s="2">
        <v>0.0</v>
      </c>
      <c r="J815" s="2">
        <v>1.0</v>
      </c>
      <c r="K815" s="2">
        <f t="shared" si="1"/>
        <v>1</v>
      </c>
      <c r="L815" s="4">
        <v>1.0</v>
      </c>
      <c r="M815" s="4"/>
    </row>
    <row r="816" ht="14.25" customHeight="1">
      <c r="A816" s="2" t="s">
        <v>764</v>
      </c>
      <c r="B816" s="2">
        <v>0.299428611993789</v>
      </c>
      <c r="C816" s="2">
        <v>4.317880666349E-4</v>
      </c>
      <c r="D816" s="2">
        <v>0.010849860496819</v>
      </c>
      <c r="E816" s="2">
        <v>4.750444204546E-4</v>
      </c>
      <c r="F816" s="5">
        <v>0.369655430316925</v>
      </c>
      <c r="G816" s="2">
        <v>0.0046838200651109</v>
      </c>
      <c r="H816" s="2">
        <v>0.0</v>
      </c>
      <c r="I816" s="2">
        <v>0.0</v>
      </c>
      <c r="J816" s="2">
        <v>1.0</v>
      </c>
      <c r="K816" s="2">
        <f t="shared" si="1"/>
        <v>0</v>
      </c>
      <c r="L816" s="4">
        <v>1.0</v>
      </c>
      <c r="M816" s="4"/>
    </row>
    <row r="817" ht="14.25" customHeight="1">
      <c r="A817" s="2" t="s">
        <v>765</v>
      </c>
      <c r="B817" s="2">
        <v>0.0028799457941204</v>
      </c>
      <c r="C817" s="2">
        <v>1.066599943442E-4</v>
      </c>
      <c r="D817" s="2">
        <v>5.180214066058E-4</v>
      </c>
      <c r="E817" s="2">
        <v>3.21180255014041E-6</v>
      </c>
      <c r="F817" s="5">
        <v>6.860384019091E-4</v>
      </c>
      <c r="G817" s="2">
        <v>0.0017275104764848</v>
      </c>
      <c r="H817" s="2">
        <v>0.0</v>
      </c>
      <c r="I817" s="2">
        <v>0.0</v>
      </c>
      <c r="J817" s="2">
        <v>1.0</v>
      </c>
      <c r="K817" s="2">
        <f t="shared" si="1"/>
        <v>0</v>
      </c>
      <c r="L817" s="4">
        <v>1.0</v>
      </c>
      <c r="M817" s="4"/>
    </row>
    <row r="818" ht="14.25" customHeight="1">
      <c r="A818" s="2" t="s">
        <v>766</v>
      </c>
      <c r="B818" s="2">
        <v>0.0048272083513438</v>
      </c>
      <c r="C818" s="2">
        <v>7.38839880796149E-5</v>
      </c>
      <c r="D818" s="2">
        <v>5.649834056384E-4</v>
      </c>
      <c r="E818" s="2">
        <v>6.66390315018361E-6</v>
      </c>
      <c r="F818" s="5">
        <v>0.0011960719712078</v>
      </c>
      <c r="G818" s="2">
        <v>0.0037762334104627</v>
      </c>
      <c r="H818" s="2">
        <v>0.0</v>
      </c>
      <c r="I818" s="2">
        <v>0.0</v>
      </c>
      <c r="J818" s="2">
        <v>1.0</v>
      </c>
      <c r="K818" s="2">
        <f t="shared" si="1"/>
        <v>0</v>
      </c>
      <c r="L818" s="4">
        <v>1.0</v>
      </c>
      <c r="M818" s="4"/>
    </row>
    <row r="819" ht="14.25" customHeight="1">
      <c r="A819" s="2" t="s">
        <v>767</v>
      </c>
      <c r="B819" s="2">
        <v>0.0020984683651477</v>
      </c>
      <c r="C819" s="2">
        <v>5.81630010856315E-5</v>
      </c>
      <c r="D819" s="2">
        <v>2.097384276567E-4</v>
      </c>
      <c r="E819" s="2">
        <v>2.29517922889499E-6</v>
      </c>
      <c r="F819" s="5">
        <v>7.018445758149E-4</v>
      </c>
      <c r="G819" s="2">
        <v>0.0016576814232394</v>
      </c>
      <c r="H819" s="2">
        <v>0.0</v>
      </c>
      <c r="I819" s="2">
        <v>0.0</v>
      </c>
      <c r="J819" s="2">
        <v>1.0</v>
      </c>
      <c r="K819" s="2">
        <f t="shared" si="1"/>
        <v>0</v>
      </c>
      <c r="L819" s="4">
        <v>1.0</v>
      </c>
      <c r="M819" s="4"/>
    </row>
    <row r="820" ht="14.25" customHeight="1">
      <c r="A820" s="2" t="s">
        <v>768</v>
      </c>
      <c r="B820" s="2">
        <v>0.0061948420479893</v>
      </c>
      <c r="C820" s="2">
        <v>1.50700143422E-4</v>
      </c>
      <c r="D820" s="2">
        <v>4.523445677477E-4</v>
      </c>
      <c r="E820" s="2">
        <v>1.22275032481411E-5</v>
      </c>
      <c r="F820" s="5">
        <v>0.0026553999632596</v>
      </c>
      <c r="G820" s="2">
        <v>0.0038659831043332</v>
      </c>
      <c r="H820" s="2">
        <v>0.0</v>
      </c>
      <c r="I820" s="2">
        <v>0.0</v>
      </c>
      <c r="J820" s="2">
        <v>1.0</v>
      </c>
      <c r="K820" s="2">
        <f t="shared" si="1"/>
        <v>0</v>
      </c>
      <c r="L820" s="4">
        <v>1.0</v>
      </c>
      <c r="M820" s="4"/>
    </row>
    <row r="821" ht="14.25" customHeight="1">
      <c r="A821" s="2" t="s">
        <v>769</v>
      </c>
      <c r="B821" s="2">
        <v>0.0162296649068593</v>
      </c>
      <c r="C821" s="2">
        <v>0.0025825584307312</v>
      </c>
      <c r="D821" s="2">
        <v>3.932998806703E-4</v>
      </c>
      <c r="E821" s="2">
        <v>1.89589991350658E-5</v>
      </c>
      <c r="F821" s="5">
        <v>0.003500132355839</v>
      </c>
      <c r="G821" s="2">
        <v>0.017107006162405</v>
      </c>
      <c r="H821" s="2">
        <v>0.0</v>
      </c>
      <c r="I821" s="2">
        <v>0.0</v>
      </c>
      <c r="J821" s="2">
        <v>1.0</v>
      </c>
      <c r="K821" s="2">
        <f t="shared" si="1"/>
        <v>0</v>
      </c>
      <c r="L821" s="4">
        <v>1.0</v>
      </c>
      <c r="M821" s="4"/>
    </row>
    <row r="822" ht="14.25" customHeight="1">
      <c r="A822" s="2" t="s">
        <v>770</v>
      </c>
      <c r="B822" s="2">
        <v>0.486248672008514</v>
      </c>
      <c r="C822" s="2">
        <v>4.607008013408E-4</v>
      </c>
      <c r="D822" s="2">
        <v>7.354905828833E-4</v>
      </c>
      <c r="E822" s="2">
        <v>2.94287194265E-4</v>
      </c>
      <c r="F822" s="5">
        <v>0.612388491630554</v>
      </c>
      <c r="G822" s="2">
        <v>0.0150143103674054</v>
      </c>
      <c r="H822" s="2">
        <v>0.0</v>
      </c>
      <c r="I822" s="2">
        <v>0.0</v>
      </c>
      <c r="J822" s="2">
        <v>0.0</v>
      </c>
      <c r="K822" s="2">
        <f t="shared" si="1"/>
        <v>0</v>
      </c>
      <c r="L822" s="4">
        <v>1.0</v>
      </c>
      <c r="M822" s="4"/>
    </row>
    <row r="823" ht="14.25" customHeight="1">
      <c r="A823" s="2" t="s">
        <v>771</v>
      </c>
      <c r="B823" s="2">
        <v>0.647860884666442</v>
      </c>
      <c r="C823" s="2">
        <v>6.715757772326E-4</v>
      </c>
      <c r="D823" s="2">
        <v>0.0056526381522417</v>
      </c>
      <c r="E823" s="2">
        <v>0.0010229669278487</v>
      </c>
      <c r="F823" s="5">
        <v>0.585225999355316</v>
      </c>
      <c r="G823" s="2">
        <v>0.0316539071500301</v>
      </c>
      <c r="H823" s="2">
        <v>0.0</v>
      </c>
      <c r="I823" s="2">
        <v>0.0</v>
      </c>
      <c r="J823" s="2">
        <v>0.0</v>
      </c>
      <c r="K823" s="2">
        <f t="shared" si="1"/>
        <v>1</v>
      </c>
      <c r="L823" s="4">
        <v>1.0</v>
      </c>
      <c r="M823" s="4"/>
    </row>
    <row r="824" ht="14.25" customHeight="1">
      <c r="A824" s="2" t="s">
        <v>772</v>
      </c>
      <c r="B824" s="2">
        <v>0.605304837226867</v>
      </c>
      <c r="C824" s="2">
        <v>3.61944315955E-4</v>
      </c>
      <c r="D824" s="2">
        <v>4.944830434396E-4</v>
      </c>
      <c r="E824" s="2">
        <v>6.888453499414E-4</v>
      </c>
      <c r="F824" s="5">
        <v>0.72324788570404</v>
      </c>
      <c r="G824" s="2">
        <v>0.0145946778357028</v>
      </c>
      <c r="H824" s="2">
        <v>0.0</v>
      </c>
      <c r="I824" s="2">
        <v>0.0</v>
      </c>
      <c r="J824" s="2">
        <v>0.0</v>
      </c>
      <c r="K824" s="2">
        <f t="shared" si="1"/>
        <v>1</v>
      </c>
      <c r="L824" s="4">
        <v>1.0</v>
      </c>
      <c r="M824" s="4"/>
    </row>
    <row r="825" ht="14.25" customHeight="1">
      <c r="A825" s="2" t="s">
        <v>773</v>
      </c>
      <c r="B825" s="2">
        <v>0.781940221786499</v>
      </c>
      <c r="C825" s="2">
        <v>2.859927772078E-4</v>
      </c>
      <c r="D825" s="2">
        <v>8.329222328029E-4</v>
      </c>
      <c r="E825" s="2">
        <v>0.0027383468113839</v>
      </c>
      <c r="F825" s="5">
        <v>0.879337191581726</v>
      </c>
      <c r="G825" s="2">
        <v>0.0068678646348416</v>
      </c>
      <c r="H825" s="2">
        <v>0.0</v>
      </c>
      <c r="I825" s="2">
        <v>0.0</v>
      </c>
      <c r="J825" s="2">
        <v>0.0</v>
      </c>
      <c r="K825" s="2">
        <f t="shared" si="1"/>
        <v>1</v>
      </c>
      <c r="L825" s="4">
        <v>1.0</v>
      </c>
      <c r="M825" s="4"/>
    </row>
    <row r="826" ht="14.25" customHeight="1">
      <c r="A826" s="2" t="s">
        <v>774</v>
      </c>
      <c r="B826" s="2">
        <v>0.494875490665435</v>
      </c>
      <c r="C826" s="2">
        <v>5.261963815428E-4</v>
      </c>
      <c r="D826" s="2">
        <v>0.0052127549424767</v>
      </c>
      <c r="E826" s="2">
        <v>0.0086633218452334</v>
      </c>
      <c r="F826" s="5">
        <v>0.624520897865295</v>
      </c>
      <c r="G826" s="2">
        <v>0.0133546134456992</v>
      </c>
      <c r="H826" s="2">
        <v>0.0</v>
      </c>
      <c r="I826" s="2">
        <v>0.0</v>
      </c>
      <c r="J826" s="2">
        <v>0.0</v>
      </c>
      <c r="K826" s="2">
        <f t="shared" si="1"/>
        <v>0</v>
      </c>
      <c r="L826" s="4">
        <v>1.0</v>
      </c>
      <c r="M826" s="4"/>
    </row>
    <row r="827" ht="14.25" customHeight="1">
      <c r="A827" s="2" t="s">
        <v>775</v>
      </c>
      <c r="B827" s="2">
        <v>0.768779695034027</v>
      </c>
      <c r="C827" s="2">
        <v>3.749343159142E-4</v>
      </c>
      <c r="D827" s="2">
        <v>0.0029575699009001</v>
      </c>
      <c r="E827" s="2">
        <v>0.0114193633198738</v>
      </c>
      <c r="F827" s="5">
        <v>0.851798415184021</v>
      </c>
      <c r="G827" s="2">
        <v>0.0089966235682368</v>
      </c>
      <c r="H827" s="2">
        <v>0.0</v>
      </c>
      <c r="I827" s="2">
        <v>0.0</v>
      </c>
      <c r="J827" s="2">
        <v>0.0</v>
      </c>
      <c r="K827" s="2">
        <f t="shared" si="1"/>
        <v>1</v>
      </c>
      <c r="L827" s="4">
        <v>1.0</v>
      </c>
      <c r="M827" s="4"/>
    </row>
    <row r="828" ht="14.25" customHeight="1">
      <c r="A828" s="2" t="s">
        <v>776</v>
      </c>
      <c r="B828" s="2">
        <v>0.356815487146377</v>
      </c>
      <c r="C828" s="2">
        <v>0.0041031781584024</v>
      </c>
      <c r="D828" s="2">
        <v>0.0145098511129617</v>
      </c>
      <c r="E828" s="2">
        <v>0.0094702551141381</v>
      </c>
      <c r="F828" s="5">
        <v>0.50287652015686</v>
      </c>
      <c r="G828" s="2">
        <v>0.0347350873053073</v>
      </c>
      <c r="H828" s="2">
        <v>0.0</v>
      </c>
      <c r="I828" s="2">
        <v>0.0</v>
      </c>
      <c r="J828" s="2">
        <v>0.0</v>
      </c>
      <c r="K828" s="2">
        <f t="shared" si="1"/>
        <v>0</v>
      </c>
      <c r="L828" s="4">
        <v>1.0</v>
      </c>
      <c r="M828" s="4"/>
    </row>
    <row r="829" ht="14.25" customHeight="1">
      <c r="A829" s="2" t="s">
        <v>777</v>
      </c>
      <c r="B829" s="2">
        <v>0.454752385616302</v>
      </c>
      <c r="C829" s="2">
        <v>0.0038241425063461</v>
      </c>
      <c r="D829" s="2">
        <v>0.0183908399194479</v>
      </c>
      <c r="E829" s="2">
        <v>0.0510615296661853</v>
      </c>
      <c r="F829" s="5">
        <v>0.44232764840126</v>
      </c>
      <c r="G829" s="2">
        <v>0.0303953010588884</v>
      </c>
      <c r="H829" s="2">
        <v>0.0</v>
      </c>
      <c r="I829" s="2">
        <v>0.0</v>
      </c>
      <c r="J829" s="2">
        <v>0.0</v>
      </c>
      <c r="K829" s="2">
        <f t="shared" si="1"/>
        <v>0</v>
      </c>
      <c r="L829" s="4">
        <v>1.0</v>
      </c>
      <c r="M829" s="4"/>
    </row>
    <row r="830" ht="14.25" customHeight="1">
      <c r="A830" s="2" t="s">
        <v>778</v>
      </c>
      <c r="B830" s="2">
        <v>0.981044769287109</v>
      </c>
      <c r="C830" s="2">
        <v>0.0032000166829675</v>
      </c>
      <c r="D830" s="2">
        <v>0.0135182728990912</v>
      </c>
      <c r="E830" s="2">
        <v>0.0293403435498476</v>
      </c>
      <c r="F830" s="5">
        <v>0.99325430393219</v>
      </c>
      <c r="G830" s="2">
        <v>0.0168711841106414</v>
      </c>
      <c r="H830" s="2">
        <v>0.0</v>
      </c>
      <c r="I830" s="2">
        <v>0.0</v>
      </c>
      <c r="J830" s="2">
        <v>0.0</v>
      </c>
      <c r="K830" s="2">
        <f t="shared" si="1"/>
        <v>1</v>
      </c>
      <c r="L830" s="4">
        <v>1.0</v>
      </c>
      <c r="M830" s="4"/>
    </row>
    <row r="831" ht="14.25" customHeight="1">
      <c r="A831" s="2" t="s">
        <v>779</v>
      </c>
      <c r="B831" s="2">
        <v>0.995944559574127</v>
      </c>
      <c r="C831" s="2">
        <v>0.0012312675826251</v>
      </c>
      <c r="D831" s="2">
        <v>0.0067966235801577</v>
      </c>
      <c r="E831" s="2">
        <v>0.033771239221096</v>
      </c>
      <c r="F831" s="5">
        <v>0.998788952827453</v>
      </c>
      <c r="G831" s="2">
        <v>0.0126386042684316</v>
      </c>
      <c r="H831" s="2">
        <v>0.0</v>
      </c>
      <c r="I831" s="2">
        <v>0.0</v>
      </c>
      <c r="J831" s="2">
        <v>0.0</v>
      </c>
      <c r="K831" s="2">
        <f t="shared" si="1"/>
        <v>1</v>
      </c>
      <c r="L831" s="4">
        <v>1.0</v>
      </c>
      <c r="M831" s="4"/>
    </row>
    <row r="832" ht="14.25" customHeight="1">
      <c r="A832" s="2" t="s">
        <v>780</v>
      </c>
      <c r="B832" s="2">
        <v>0.995100498199462</v>
      </c>
      <c r="C832" s="2">
        <v>0.0052445954643189</v>
      </c>
      <c r="D832" s="2">
        <v>0.0442647524178028</v>
      </c>
      <c r="E832" s="2">
        <v>0.0614731982350349</v>
      </c>
      <c r="F832" s="5">
        <v>0.997148513793945</v>
      </c>
      <c r="G832" s="2">
        <v>0.0420973114669323</v>
      </c>
      <c r="H832" s="2">
        <v>0.0</v>
      </c>
      <c r="I832" s="2">
        <v>0.0</v>
      </c>
      <c r="J832" s="2">
        <v>0.0</v>
      </c>
      <c r="K832" s="2">
        <f t="shared" si="1"/>
        <v>1</v>
      </c>
      <c r="L832" s="4">
        <v>1.0</v>
      </c>
      <c r="M832" s="4"/>
    </row>
    <row r="833" ht="14.25" customHeight="1">
      <c r="A833" s="2" t="s">
        <v>781</v>
      </c>
      <c r="B833" s="2">
        <v>0.978874742984771</v>
      </c>
      <c r="C833" s="2">
        <v>0.0219044014811515</v>
      </c>
      <c r="D833" s="2">
        <v>0.135673627257347</v>
      </c>
      <c r="E833" s="2">
        <v>0.0627535432577133</v>
      </c>
      <c r="F833" s="5">
        <v>0.981450498104095</v>
      </c>
      <c r="G833" s="2">
        <v>0.187060698866844</v>
      </c>
      <c r="H833" s="2">
        <v>0.0</v>
      </c>
      <c r="I833" s="2">
        <v>0.0</v>
      </c>
      <c r="J833" s="2">
        <v>0.0</v>
      </c>
      <c r="K833" s="2">
        <f t="shared" si="1"/>
        <v>1</v>
      </c>
      <c r="L833" s="4">
        <v>1.0</v>
      </c>
      <c r="M833" s="4"/>
    </row>
    <row r="834" ht="14.25" customHeight="1">
      <c r="A834" s="2" t="s">
        <v>782</v>
      </c>
      <c r="B834" s="2">
        <v>0.990165889263153</v>
      </c>
      <c r="C834" s="2">
        <v>0.012376083061099</v>
      </c>
      <c r="D834" s="2">
        <v>0.103881761431694</v>
      </c>
      <c r="E834" s="2">
        <v>0.0216350089758634</v>
      </c>
      <c r="F834" s="5">
        <v>0.98393303155899</v>
      </c>
      <c r="G834" s="2">
        <v>0.23756305873394</v>
      </c>
      <c r="H834" s="2">
        <v>0.0</v>
      </c>
      <c r="I834" s="2">
        <v>0.0</v>
      </c>
      <c r="J834" s="2">
        <v>0.0</v>
      </c>
      <c r="K834" s="2">
        <f t="shared" si="1"/>
        <v>1</v>
      </c>
      <c r="L834" s="4">
        <v>1.0</v>
      </c>
      <c r="M834" s="4"/>
    </row>
    <row r="835" ht="14.25" customHeight="1">
      <c r="A835" s="2" t="s">
        <v>783</v>
      </c>
      <c r="B835" s="2">
        <v>0.940439879894256</v>
      </c>
      <c r="C835" s="2">
        <v>0.002266370691359</v>
      </c>
      <c r="D835" s="2">
        <v>0.0061540943570435</v>
      </c>
      <c r="E835" s="2">
        <v>0.0094705857336521</v>
      </c>
      <c r="F835" s="5">
        <v>0.938292860984802</v>
      </c>
      <c r="G835" s="2">
        <v>0.0579468831419944</v>
      </c>
      <c r="H835" s="2">
        <v>0.0</v>
      </c>
      <c r="I835" s="2">
        <v>0.0</v>
      </c>
      <c r="J835" s="2">
        <v>0.0</v>
      </c>
      <c r="K835" s="2">
        <f t="shared" si="1"/>
        <v>1</v>
      </c>
      <c r="L835" s="4">
        <v>1.0</v>
      </c>
      <c r="M835" s="4"/>
    </row>
    <row r="836" ht="14.25" customHeight="1">
      <c r="A836" s="2" t="s">
        <v>784</v>
      </c>
      <c r="B836" s="2">
        <v>0.990737080574035</v>
      </c>
      <c r="C836" s="2">
        <v>0.017404606565833</v>
      </c>
      <c r="D836" s="2">
        <v>0.0642842724919319</v>
      </c>
      <c r="E836" s="2">
        <v>0.0456163883209228</v>
      </c>
      <c r="F836" s="5">
        <v>0.974787414073944</v>
      </c>
      <c r="G836" s="2">
        <v>0.419956266880035</v>
      </c>
      <c r="H836" s="2">
        <v>0.0</v>
      </c>
      <c r="I836" s="2">
        <v>0.0</v>
      </c>
      <c r="J836" s="2">
        <v>0.0</v>
      </c>
      <c r="K836" s="2">
        <f t="shared" si="1"/>
        <v>1</v>
      </c>
      <c r="L836" s="4">
        <v>1.0</v>
      </c>
      <c r="M836" s="4"/>
    </row>
    <row r="837" ht="14.25" customHeight="1">
      <c r="A837" s="2" t="s">
        <v>785</v>
      </c>
      <c r="B837" s="2">
        <v>0.979872524738311</v>
      </c>
      <c r="C837" s="2">
        <v>0.0167506150901317</v>
      </c>
      <c r="D837" s="2">
        <v>0.0691905096173286</v>
      </c>
      <c r="E837" s="2">
        <v>0.0724094659090042</v>
      </c>
      <c r="F837" s="5">
        <v>0.944068968296051</v>
      </c>
      <c r="G837" s="2">
        <v>0.509386897087097</v>
      </c>
      <c r="H837" s="2">
        <v>0.0</v>
      </c>
      <c r="I837" s="2">
        <v>0.0</v>
      </c>
      <c r="J837" s="2">
        <v>0.0</v>
      </c>
      <c r="K837" s="2">
        <f t="shared" si="1"/>
        <v>1</v>
      </c>
      <c r="L837" s="4">
        <v>1.0</v>
      </c>
      <c r="M837" s="4"/>
    </row>
    <row r="838" ht="14.25" customHeight="1">
      <c r="A838" s="2" t="s">
        <v>786</v>
      </c>
      <c r="B838" s="2">
        <v>0.198973640799522</v>
      </c>
      <c r="C838" s="2">
        <v>0.0057733617722988</v>
      </c>
      <c r="D838" s="2">
        <v>0.0179215893149375</v>
      </c>
      <c r="E838" s="2">
        <v>0.0111160157248377</v>
      </c>
      <c r="F838" s="5">
        <v>0.131299942731857</v>
      </c>
      <c r="G838" s="2">
        <v>0.0657015964388847</v>
      </c>
      <c r="H838" s="2">
        <v>0.0</v>
      </c>
      <c r="I838" s="2">
        <v>0.0</v>
      </c>
      <c r="J838" s="2">
        <v>0.0</v>
      </c>
      <c r="K838" s="2">
        <f t="shared" si="1"/>
        <v>0</v>
      </c>
      <c r="L838" s="4">
        <v>1.0</v>
      </c>
      <c r="M838" s="4"/>
    </row>
    <row r="839" ht="14.25" customHeight="1">
      <c r="A839" s="2" t="s">
        <v>787</v>
      </c>
      <c r="B839" s="2">
        <v>0.0539919175207614</v>
      </c>
      <c r="C839" s="2">
        <v>0.0035512619651854</v>
      </c>
      <c r="D839" s="2">
        <v>0.0053704283200204</v>
      </c>
      <c r="E839" s="2">
        <v>0.0012739156372845</v>
      </c>
      <c r="F839" s="5">
        <v>0.0170153323560953</v>
      </c>
      <c r="G839" s="2">
        <v>0.045698020607233</v>
      </c>
      <c r="H839" s="2">
        <v>0.0</v>
      </c>
      <c r="I839" s="2">
        <v>0.0</v>
      </c>
      <c r="J839" s="2">
        <v>0.0</v>
      </c>
      <c r="K839" s="2">
        <f t="shared" si="1"/>
        <v>0</v>
      </c>
      <c r="L839" s="4">
        <v>1.0</v>
      </c>
      <c r="M839" s="4"/>
    </row>
    <row r="840" ht="14.25" customHeight="1">
      <c r="A840" s="2" t="s">
        <v>788</v>
      </c>
      <c r="B840" s="2">
        <v>0.0326553620398044</v>
      </c>
      <c r="C840" s="2">
        <v>7.991957827471E-4</v>
      </c>
      <c r="D840" s="2">
        <v>0.0016009605024009</v>
      </c>
      <c r="E840" s="2">
        <v>2.342025836696E-4</v>
      </c>
      <c r="F840" s="5">
        <v>0.0201760865747928</v>
      </c>
      <c r="G840" s="2">
        <v>0.0148307085037231</v>
      </c>
      <c r="H840" s="2">
        <v>0.0</v>
      </c>
      <c r="I840" s="2">
        <v>0.0</v>
      </c>
      <c r="J840" s="2">
        <v>0.0</v>
      </c>
      <c r="K840" s="2">
        <f t="shared" si="1"/>
        <v>0</v>
      </c>
      <c r="L840" s="4">
        <v>1.0</v>
      </c>
      <c r="M840" s="4"/>
    </row>
    <row r="841" ht="14.25" customHeight="1">
      <c r="A841" s="2" t="s">
        <v>789</v>
      </c>
      <c r="B841" s="2">
        <v>0.0955450758337974</v>
      </c>
      <c r="C841" s="2">
        <v>4.004764778073E-4</v>
      </c>
      <c r="D841" s="2">
        <v>0.0011451940517872</v>
      </c>
      <c r="E841" s="2">
        <v>4.65640077891293E-5</v>
      </c>
      <c r="F841" s="5">
        <v>0.098583810031414</v>
      </c>
      <c r="G841" s="2">
        <v>0.0059793014079332</v>
      </c>
      <c r="H841" s="2">
        <v>0.0</v>
      </c>
      <c r="I841" s="2">
        <v>0.0</v>
      </c>
      <c r="J841" s="2">
        <v>0.0</v>
      </c>
      <c r="K841" s="2">
        <f t="shared" si="1"/>
        <v>0</v>
      </c>
      <c r="L841" s="4">
        <v>1.0</v>
      </c>
      <c r="M841" s="4"/>
    </row>
    <row r="842" ht="14.25" customHeight="1">
      <c r="A842" s="2" t="s">
        <v>790</v>
      </c>
      <c r="B842" s="2">
        <v>0.0593747198581695</v>
      </c>
      <c r="C842" s="2">
        <v>4.043382650706E-4</v>
      </c>
      <c r="D842" s="2">
        <v>0.0024954588152468</v>
      </c>
      <c r="E842" s="2">
        <v>6.57684213365428E-5</v>
      </c>
      <c r="F842" s="5">
        <v>0.0641594752669334</v>
      </c>
      <c r="G842" s="2">
        <v>0.0103707509115338</v>
      </c>
      <c r="H842" s="2">
        <v>0.0</v>
      </c>
      <c r="I842" s="2">
        <v>0.0</v>
      </c>
      <c r="J842" s="2">
        <v>0.0</v>
      </c>
      <c r="K842" s="2">
        <f t="shared" si="1"/>
        <v>0</v>
      </c>
      <c r="L842" s="4">
        <v>1.0</v>
      </c>
      <c r="M842" s="4"/>
    </row>
    <row r="843" ht="14.25" customHeight="1">
      <c r="A843" s="2" t="s">
        <v>791</v>
      </c>
      <c r="B843" s="2">
        <v>5.169475916773E-4</v>
      </c>
      <c r="C843" s="2">
        <v>1.80685026407445E-6</v>
      </c>
      <c r="D843" s="2">
        <v>1.588593440828E-4</v>
      </c>
      <c r="E843" s="2">
        <v>6.11990799370687E-7</v>
      </c>
      <c r="F843" s="5">
        <v>1.948828139575E-4</v>
      </c>
      <c r="G843" s="2">
        <v>2.352759911445E-4</v>
      </c>
      <c r="H843" s="2">
        <v>0.0</v>
      </c>
      <c r="I843" s="2">
        <v>0.0</v>
      </c>
      <c r="J843" s="2">
        <v>0.0</v>
      </c>
      <c r="K843" s="2">
        <f t="shared" si="1"/>
        <v>0</v>
      </c>
      <c r="L843" s="4">
        <v>1.0</v>
      </c>
      <c r="M843" s="4"/>
    </row>
    <row r="844" ht="14.25" customHeight="1">
      <c r="A844" s="2" t="s">
        <v>792</v>
      </c>
      <c r="B844" s="2">
        <v>0.0032069659791886</v>
      </c>
      <c r="C844" s="2">
        <v>2.74111880571581E-5</v>
      </c>
      <c r="D844" s="2">
        <v>2.223813644377E-4</v>
      </c>
      <c r="E844" s="2">
        <v>3.55600150214741E-6</v>
      </c>
      <c r="F844" s="5">
        <v>4.46281308541E-4</v>
      </c>
      <c r="G844" s="2">
        <v>0.0033352386672049</v>
      </c>
      <c r="H844" s="2">
        <v>0.0</v>
      </c>
      <c r="I844" s="2">
        <v>0.0</v>
      </c>
      <c r="J844" s="2">
        <v>0.0</v>
      </c>
      <c r="K844" s="2">
        <f t="shared" si="1"/>
        <v>0</v>
      </c>
      <c r="L844" s="4">
        <v>1.0</v>
      </c>
      <c r="M844" s="4"/>
    </row>
    <row r="845" ht="14.25" customHeight="1">
      <c r="A845" s="2" t="s">
        <v>793</v>
      </c>
      <c r="B845" s="2">
        <v>0.0259455014020204</v>
      </c>
      <c r="C845" s="2">
        <v>2.496439556125E-4</v>
      </c>
      <c r="D845" s="2">
        <v>0.0015619857003912</v>
      </c>
      <c r="E845" s="2">
        <v>7.23607954569161E-5</v>
      </c>
      <c r="F845" s="5">
        <v>0.014865742996335</v>
      </c>
      <c r="G845" s="2">
        <v>0.0180791523307561</v>
      </c>
      <c r="H845" s="2">
        <v>0.0</v>
      </c>
      <c r="I845" s="2">
        <v>0.0</v>
      </c>
      <c r="J845" s="2">
        <v>0.0</v>
      </c>
      <c r="K845" s="2">
        <f t="shared" si="1"/>
        <v>0</v>
      </c>
      <c r="L845" s="4">
        <v>1.0</v>
      </c>
      <c r="M845" s="4"/>
    </row>
    <row r="846" ht="14.25" customHeight="1">
      <c r="A846" s="2" t="s">
        <v>794</v>
      </c>
      <c r="B846" s="2">
        <v>0.194501921534538</v>
      </c>
      <c r="C846" s="2">
        <v>0.0025558224879205</v>
      </c>
      <c r="D846" s="2">
        <v>0.0018630153499543</v>
      </c>
      <c r="E846" s="2">
        <v>1.165417852462E-4</v>
      </c>
      <c r="F846" s="5">
        <v>0.0304919797927141</v>
      </c>
      <c r="G846" s="2">
        <v>0.190228819847106</v>
      </c>
      <c r="H846" s="2">
        <v>0.0</v>
      </c>
      <c r="I846" s="2">
        <v>0.0</v>
      </c>
      <c r="J846" s="2">
        <v>0.0</v>
      </c>
      <c r="K846" s="2">
        <f t="shared" si="1"/>
        <v>0</v>
      </c>
      <c r="L846" s="4">
        <v>1.0</v>
      </c>
      <c r="M846" s="4"/>
    </row>
    <row r="847" ht="14.25" customHeight="1">
      <c r="A847" s="2" t="s">
        <v>795</v>
      </c>
      <c r="B847" s="2">
        <v>8.165236795321E-4</v>
      </c>
      <c r="C847" s="2">
        <v>1.740517327561E-4</v>
      </c>
      <c r="D847" s="2">
        <v>2.65734229287772E-6</v>
      </c>
      <c r="E847" s="2">
        <v>4.85099747038475E-7</v>
      </c>
      <c r="F847" s="5">
        <v>1.33256369736E-4</v>
      </c>
      <c r="G847" s="2">
        <v>7.804277120158E-4</v>
      </c>
      <c r="H847" s="2">
        <v>0.0</v>
      </c>
      <c r="I847" s="2">
        <v>0.0</v>
      </c>
      <c r="J847" s="2">
        <v>0.0</v>
      </c>
      <c r="K847" s="2">
        <f t="shared" si="1"/>
        <v>0</v>
      </c>
      <c r="L847" s="4">
        <v>1.0</v>
      </c>
      <c r="M847" s="4"/>
    </row>
    <row r="848" ht="14.25" customHeight="1">
      <c r="A848" s="2" t="s">
        <v>796</v>
      </c>
      <c r="B848" s="2">
        <v>3.58837023668456E-5</v>
      </c>
      <c r="C848" s="2">
        <v>4.2831953805944E-7</v>
      </c>
      <c r="D848" s="2">
        <v>1.03391606387504E-8</v>
      </c>
      <c r="E848" s="2">
        <v>3.6242815415477E-9</v>
      </c>
      <c r="F848" s="5">
        <v>3.5386601666687E-6</v>
      </c>
      <c r="G848" s="2">
        <v>1.57677750394213E-5</v>
      </c>
      <c r="H848" s="2">
        <v>0.0</v>
      </c>
      <c r="I848" s="2">
        <v>0.0</v>
      </c>
      <c r="J848" s="2">
        <v>0.0</v>
      </c>
      <c r="K848" s="2">
        <f t="shared" si="1"/>
        <v>0</v>
      </c>
      <c r="L848" s="4">
        <v>1.0</v>
      </c>
      <c r="M848" s="4"/>
    </row>
    <row r="849" ht="14.25" customHeight="1">
      <c r="A849" s="2" t="s">
        <v>797</v>
      </c>
      <c r="B849" s="2">
        <v>0.0124776475131511</v>
      </c>
      <c r="C849" s="2">
        <v>1.697341358521E-4</v>
      </c>
      <c r="D849" s="2">
        <v>0.0019106606487184</v>
      </c>
      <c r="E849" s="2">
        <v>5.846772110089E-4</v>
      </c>
      <c r="F849" s="5">
        <v>0.0094475410878658</v>
      </c>
      <c r="G849" s="2">
        <v>0.0054491637274622</v>
      </c>
      <c r="H849" s="2">
        <v>1.0</v>
      </c>
      <c r="I849" s="2">
        <v>0.0</v>
      </c>
      <c r="J849" s="2">
        <v>1.0</v>
      </c>
      <c r="K849" s="2">
        <f t="shared" si="1"/>
        <v>0</v>
      </c>
      <c r="L849" s="4">
        <v>1.0</v>
      </c>
      <c r="M849" s="4"/>
    </row>
    <row r="850" ht="14.25" customHeight="1">
      <c r="A850" s="2" t="s">
        <v>798</v>
      </c>
      <c r="B850" s="2">
        <v>6.57470955047756E-5</v>
      </c>
      <c r="C850" s="2">
        <v>3.48144588713239E-8</v>
      </c>
      <c r="D850" s="2">
        <v>9.77065951701661E-7</v>
      </c>
      <c r="E850" s="2">
        <v>2.8498951110123E-7</v>
      </c>
      <c r="F850" s="5">
        <v>3.40761871484573E-5</v>
      </c>
      <c r="G850" s="2">
        <v>6.79990262142382E-5</v>
      </c>
      <c r="H850" s="2">
        <v>1.0</v>
      </c>
      <c r="I850" s="2">
        <v>0.0</v>
      </c>
      <c r="J850" s="2">
        <v>1.0</v>
      </c>
      <c r="K850" s="2">
        <f t="shared" si="1"/>
        <v>0</v>
      </c>
      <c r="L850" s="4">
        <v>1.0</v>
      </c>
      <c r="M850" s="4"/>
    </row>
    <row r="851" ht="14.25" customHeight="1">
      <c r="A851" s="2" t="s">
        <v>799</v>
      </c>
      <c r="B851" s="2">
        <v>5.30666256963741E-5</v>
      </c>
      <c r="C851" s="2">
        <v>2.31412187190471E-7</v>
      </c>
      <c r="D851" s="2">
        <v>2.02116098080296E-6</v>
      </c>
      <c r="E851" s="2">
        <v>3.43918742373716E-7</v>
      </c>
      <c r="F851" s="5">
        <v>4.39472169091459E-5</v>
      </c>
      <c r="G851" s="2">
        <v>4.5750643039355E-5</v>
      </c>
      <c r="H851" s="2">
        <v>1.0</v>
      </c>
      <c r="I851" s="2">
        <v>0.0</v>
      </c>
      <c r="J851" s="2">
        <v>1.0</v>
      </c>
      <c r="K851" s="2">
        <f t="shared" si="1"/>
        <v>0</v>
      </c>
      <c r="L851" s="4">
        <v>1.0</v>
      </c>
      <c r="M851" s="4"/>
    </row>
    <row r="852" ht="14.25" customHeight="1">
      <c r="A852" s="2" t="s">
        <v>800</v>
      </c>
      <c r="B852" s="2">
        <v>1.391222613165E-4</v>
      </c>
      <c r="C852" s="2">
        <v>1.30564412756939E-5</v>
      </c>
      <c r="D852" s="2">
        <v>2.71559486009209E-7</v>
      </c>
      <c r="E852" s="2">
        <v>6.38342072534214E-8</v>
      </c>
      <c r="F852" s="5">
        <v>3.45674015989061E-5</v>
      </c>
      <c r="G852" s="2">
        <v>9.11785391508601E-5</v>
      </c>
      <c r="H852" s="2">
        <v>1.0</v>
      </c>
      <c r="I852" s="2">
        <v>0.0</v>
      </c>
      <c r="J852" s="2">
        <v>1.0</v>
      </c>
      <c r="K852" s="2">
        <f t="shared" si="1"/>
        <v>0</v>
      </c>
      <c r="L852" s="4">
        <v>1.0</v>
      </c>
      <c r="M852" s="4"/>
    </row>
    <row r="853" ht="14.25" customHeight="1">
      <c r="A853" s="2" t="s">
        <v>801</v>
      </c>
      <c r="B853" s="2">
        <v>1.93212807062E-4</v>
      </c>
      <c r="C853" s="2">
        <v>2.62795838352758E-5</v>
      </c>
      <c r="D853" s="2">
        <v>8.86678108713567E-8</v>
      </c>
      <c r="E853" s="2">
        <v>2.04258867597673E-8</v>
      </c>
      <c r="F853" s="5">
        <v>1.87552886927733E-5</v>
      </c>
      <c r="G853" s="2">
        <v>6.89616426825523E-5</v>
      </c>
      <c r="H853" s="2">
        <v>1.0</v>
      </c>
      <c r="I853" s="2">
        <v>0.0</v>
      </c>
      <c r="J853" s="2">
        <v>1.0</v>
      </c>
      <c r="K853" s="2">
        <f t="shared" si="1"/>
        <v>0</v>
      </c>
      <c r="L853" s="4">
        <v>1.0</v>
      </c>
      <c r="M853" s="4"/>
    </row>
    <row r="854" ht="14.25" customHeight="1">
      <c r="A854" s="2" t="s">
        <v>802</v>
      </c>
      <c r="B854" s="2">
        <v>1.510137226432E-4</v>
      </c>
      <c r="C854" s="2">
        <v>1.1887937944266E-5</v>
      </c>
      <c r="D854" s="2">
        <v>2.74809490719007E-8</v>
      </c>
      <c r="E854" s="2">
        <v>6.87413681532689E-9</v>
      </c>
      <c r="F854" s="5">
        <v>7.36753190722083E-6</v>
      </c>
      <c r="G854" s="2">
        <v>3.63746003131382E-5</v>
      </c>
      <c r="H854" s="2">
        <v>1.0</v>
      </c>
      <c r="I854" s="2">
        <v>0.0</v>
      </c>
      <c r="J854" s="2">
        <v>1.0</v>
      </c>
      <c r="K854" s="2">
        <f t="shared" si="1"/>
        <v>0</v>
      </c>
      <c r="L854" s="4">
        <v>1.0</v>
      </c>
      <c r="M854" s="4"/>
    </row>
    <row r="855" ht="14.25" customHeight="1">
      <c r="A855" s="2" t="s">
        <v>803</v>
      </c>
      <c r="B855" s="2">
        <v>0.0045125181786715</v>
      </c>
      <c r="C855" s="2">
        <v>4.431563138496E-4</v>
      </c>
      <c r="D855" s="2">
        <v>1.66416997672E-4</v>
      </c>
      <c r="E855" s="2">
        <v>3.43495667038951E-5</v>
      </c>
      <c r="F855" s="5">
        <v>0.0014593072701245</v>
      </c>
      <c r="G855" s="2">
        <v>0.004944983869791</v>
      </c>
      <c r="H855" s="2">
        <v>1.0</v>
      </c>
      <c r="I855" s="2">
        <v>0.0</v>
      </c>
      <c r="J855" s="2">
        <v>1.0</v>
      </c>
      <c r="K855" s="2">
        <f t="shared" si="1"/>
        <v>0</v>
      </c>
      <c r="L855" s="4">
        <v>1.0</v>
      </c>
      <c r="M855" s="4"/>
    </row>
    <row r="856" ht="14.25" customHeight="1">
      <c r="A856" s="2" t="s">
        <v>804</v>
      </c>
      <c r="B856" s="2">
        <v>0.0188829954713583</v>
      </c>
      <c r="C856" s="2">
        <v>1.146808135672E-4</v>
      </c>
      <c r="D856" s="2">
        <v>6.332880584523E-4</v>
      </c>
      <c r="E856" s="2">
        <v>7.56786903366446E-5</v>
      </c>
      <c r="F856" s="5">
        <v>0.0145526845008134</v>
      </c>
      <c r="G856" s="2">
        <v>0.0048492462374269</v>
      </c>
      <c r="H856" s="2">
        <v>1.0</v>
      </c>
      <c r="I856" s="2">
        <v>0.0</v>
      </c>
      <c r="J856" s="2">
        <v>1.0</v>
      </c>
      <c r="K856" s="2">
        <f t="shared" si="1"/>
        <v>0</v>
      </c>
      <c r="L856" s="4">
        <v>1.0</v>
      </c>
      <c r="M856" s="4"/>
    </row>
    <row r="857" ht="14.25" customHeight="1">
      <c r="A857" s="2" t="s">
        <v>805</v>
      </c>
      <c r="B857" s="2">
        <v>0.0092574013397097</v>
      </c>
      <c r="C857" s="2">
        <v>2.88161154458066E-5</v>
      </c>
      <c r="D857" s="2">
        <v>3.732821496669E-4</v>
      </c>
      <c r="E857" s="2">
        <v>4.44056495325639E-5</v>
      </c>
      <c r="F857" s="5">
        <v>0.0100133446976542</v>
      </c>
      <c r="G857" s="2">
        <v>0.0016600511735305</v>
      </c>
      <c r="H857" s="2">
        <v>1.0</v>
      </c>
      <c r="I857" s="2">
        <v>0.0</v>
      </c>
      <c r="J857" s="2">
        <v>1.0</v>
      </c>
      <c r="K857" s="2">
        <f t="shared" si="1"/>
        <v>0</v>
      </c>
      <c r="L857" s="4">
        <v>1.0</v>
      </c>
      <c r="M857" s="4"/>
    </row>
    <row r="858" ht="14.25" customHeight="1">
      <c r="A858" s="2" t="s">
        <v>806</v>
      </c>
      <c r="B858" s="2">
        <v>0.0670983418822288</v>
      </c>
      <c r="C858" s="2">
        <v>1.360945898341E-4</v>
      </c>
      <c r="D858" s="2">
        <v>0.0029898639768362</v>
      </c>
      <c r="E858" s="2">
        <v>5.496527883224E-4</v>
      </c>
      <c r="F858" s="5">
        <v>0.0787871405482292</v>
      </c>
      <c r="G858" s="2">
        <v>0.0059141409583389</v>
      </c>
      <c r="H858" s="2">
        <v>1.0</v>
      </c>
      <c r="I858" s="2">
        <v>0.0</v>
      </c>
      <c r="J858" s="2">
        <v>1.0</v>
      </c>
      <c r="K858" s="2">
        <f t="shared" si="1"/>
        <v>0</v>
      </c>
      <c r="L858" s="4">
        <v>1.0</v>
      </c>
      <c r="M858" s="4"/>
    </row>
    <row r="859" ht="14.25" customHeight="1">
      <c r="A859" s="2" t="s">
        <v>807</v>
      </c>
      <c r="B859" s="2">
        <v>0.255517482757568</v>
      </c>
      <c r="C859" s="2">
        <v>3.017689741682E-4</v>
      </c>
      <c r="D859" s="2">
        <v>0.0054302308708429</v>
      </c>
      <c r="E859" s="2">
        <v>9.55845345743E-4</v>
      </c>
      <c r="F859" s="5">
        <v>0.299270451068878</v>
      </c>
      <c r="G859" s="2">
        <v>0.0093271099030971</v>
      </c>
      <c r="H859" s="2">
        <v>1.0</v>
      </c>
      <c r="I859" s="2">
        <v>0.0</v>
      </c>
      <c r="J859" s="2">
        <v>1.0</v>
      </c>
      <c r="K859" s="2">
        <f t="shared" si="1"/>
        <v>0</v>
      </c>
      <c r="L859" s="4">
        <v>1.0</v>
      </c>
      <c r="M859" s="4"/>
    </row>
    <row r="860" ht="14.25" customHeight="1">
      <c r="A860" s="2" t="s">
        <v>808</v>
      </c>
      <c r="B860" s="2">
        <v>0.0178462136536836</v>
      </c>
      <c r="C860" s="2">
        <v>2.9020911824773E-5</v>
      </c>
      <c r="D860" s="2">
        <v>0.0017562329303473</v>
      </c>
      <c r="E860" s="2">
        <v>1.104647599277E-4</v>
      </c>
      <c r="F860" s="5">
        <v>0.0243215765804052</v>
      </c>
      <c r="G860" s="2">
        <v>9.630293352529E-4</v>
      </c>
      <c r="H860" s="2">
        <v>1.0</v>
      </c>
      <c r="I860" s="2">
        <v>0.0</v>
      </c>
      <c r="J860" s="2">
        <v>1.0</v>
      </c>
      <c r="K860" s="2">
        <f t="shared" si="1"/>
        <v>0</v>
      </c>
      <c r="L860" s="4">
        <v>1.0</v>
      </c>
      <c r="M860" s="4"/>
    </row>
    <row r="861" ht="14.25" customHeight="1">
      <c r="A861" s="2" t="s">
        <v>809</v>
      </c>
      <c r="B861" s="2">
        <v>0.120372630655765</v>
      </c>
      <c r="C861" s="2">
        <v>7.49931132304482E-5</v>
      </c>
      <c r="D861" s="2">
        <v>0.0042132507078349</v>
      </c>
      <c r="E861" s="2">
        <v>4.341191088315E-4</v>
      </c>
      <c r="F861" s="5">
        <v>0.166125014424324</v>
      </c>
      <c r="G861" s="2">
        <v>0.0019457308808341</v>
      </c>
      <c r="H861" s="2">
        <v>1.0</v>
      </c>
      <c r="I861" s="2">
        <v>0.0</v>
      </c>
      <c r="J861" s="2">
        <v>1.0</v>
      </c>
      <c r="K861" s="2">
        <f t="shared" si="1"/>
        <v>0</v>
      </c>
      <c r="L861" s="4">
        <v>1.0</v>
      </c>
      <c r="M861" s="4"/>
    </row>
    <row r="862" ht="14.25" customHeight="1">
      <c r="A862" s="2" t="s">
        <v>810</v>
      </c>
      <c r="B862" s="2">
        <v>0.0230828300118446</v>
      </c>
      <c r="C862" s="2">
        <v>7.89814585004933E-5</v>
      </c>
      <c r="D862" s="2">
        <v>0.0038471645675599</v>
      </c>
      <c r="E862" s="2">
        <v>1.86854696949E-4</v>
      </c>
      <c r="F862" s="5">
        <v>0.0257006231695413</v>
      </c>
      <c r="G862" s="2">
        <v>0.0016460808692499</v>
      </c>
      <c r="H862" s="2">
        <v>1.0</v>
      </c>
      <c r="I862" s="2">
        <v>0.0</v>
      </c>
      <c r="J862" s="2">
        <v>1.0</v>
      </c>
      <c r="K862" s="2">
        <f t="shared" si="1"/>
        <v>0</v>
      </c>
      <c r="L862" s="4">
        <v>1.0</v>
      </c>
      <c r="M862" s="4"/>
    </row>
    <row r="863" ht="14.25" customHeight="1">
      <c r="A863" s="2" t="s">
        <v>811</v>
      </c>
      <c r="B863" s="2">
        <v>0.0076280650682747</v>
      </c>
      <c r="C863" s="2">
        <v>3.41025843226816E-5</v>
      </c>
      <c r="D863" s="2">
        <v>0.0015829839976504</v>
      </c>
      <c r="E863" s="2">
        <v>4.93315747007727E-5</v>
      </c>
      <c r="F863" s="5">
        <v>0.0075165373273193</v>
      </c>
      <c r="G863" s="2">
        <v>0.0011413861066102</v>
      </c>
      <c r="H863" s="2">
        <v>1.0</v>
      </c>
      <c r="I863" s="2">
        <v>0.0</v>
      </c>
      <c r="J863" s="2">
        <v>1.0</v>
      </c>
      <c r="K863" s="2">
        <f t="shared" si="1"/>
        <v>0</v>
      </c>
      <c r="L863" s="4">
        <v>1.0</v>
      </c>
      <c r="M863" s="4"/>
    </row>
    <row r="864" ht="14.25" customHeight="1">
      <c r="A864" s="2" t="s">
        <v>812</v>
      </c>
      <c r="B864" s="2">
        <v>0.0030666061211377</v>
      </c>
      <c r="C864" s="2">
        <v>2.89392155536916E-5</v>
      </c>
      <c r="D864" s="2">
        <v>4.900530329905E-4</v>
      </c>
      <c r="E864" s="2">
        <v>2.34062044910388E-5</v>
      </c>
      <c r="F864" s="5">
        <v>0.002185765421018</v>
      </c>
      <c r="G864" s="2">
        <v>9.940256131812E-4</v>
      </c>
      <c r="H864" s="2">
        <v>1.0</v>
      </c>
      <c r="I864" s="2">
        <v>0.0</v>
      </c>
      <c r="J864" s="2">
        <v>1.0</v>
      </c>
      <c r="K864" s="2">
        <f t="shared" si="1"/>
        <v>0</v>
      </c>
      <c r="L864" s="4">
        <v>1.0</v>
      </c>
      <c r="M864" s="4"/>
    </row>
    <row r="865" ht="14.25" customHeight="1">
      <c r="A865" s="2" t="s">
        <v>813</v>
      </c>
      <c r="B865" s="2">
        <v>0.0159092433750629</v>
      </c>
      <c r="C865" s="2">
        <v>5.15009160153567E-5</v>
      </c>
      <c r="D865" s="2">
        <v>9.035397670231E-4</v>
      </c>
      <c r="E865" s="2">
        <v>6.47978886263445E-5</v>
      </c>
      <c r="F865" s="5">
        <v>0.017764963209629</v>
      </c>
      <c r="G865" s="2">
        <v>0.0012620006455108</v>
      </c>
      <c r="H865" s="2">
        <v>1.0</v>
      </c>
      <c r="I865" s="2">
        <v>0.0</v>
      </c>
      <c r="J865" s="2">
        <v>1.0</v>
      </c>
      <c r="K865" s="2">
        <f t="shared" si="1"/>
        <v>0</v>
      </c>
      <c r="L865" s="4">
        <v>1.0</v>
      </c>
      <c r="M865" s="4"/>
    </row>
    <row r="866" ht="14.25" customHeight="1">
      <c r="A866" s="2" t="s">
        <v>814</v>
      </c>
      <c r="B866" s="2">
        <v>0.0052939523011446</v>
      </c>
      <c r="C866" s="2">
        <v>4.66282690467778E-5</v>
      </c>
      <c r="D866" s="2">
        <v>8.045101421885E-4</v>
      </c>
      <c r="E866" s="2">
        <v>2.11149399547139E-5</v>
      </c>
      <c r="F866" s="5">
        <v>0.0037903373595327</v>
      </c>
      <c r="G866" s="2">
        <v>0.0011474009370431</v>
      </c>
      <c r="H866" s="2">
        <v>1.0</v>
      </c>
      <c r="I866" s="2">
        <v>0.0</v>
      </c>
      <c r="J866" s="2">
        <v>1.0</v>
      </c>
      <c r="K866" s="2">
        <f t="shared" si="1"/>
        <v>0</v>
      </c>
      <c r="L866" s="4">
        <v>1.0</v>
      </c>
      <c r="M866" s="4"/>
    </row>
    <row r="867" ht="14.25" customHeight="1">
      <c r="A867" s="2" t="s">
        <v>815</v>
      </c>
      <c r="B867" s="2">
        <v>0.0088846590369939</v>
      </c>
      <c r="C867" s="2">
        <v>3.92410474887583E-5</v>
      </c>
      <c r="D867" s="2">
        <v>0.0014377109473571</v>
      </c>
      <c r="E867" s="2">
        <v>1.034629749483E-4</v>
      </c>
      <c r="F867" s="5">
        <v>0.0078872861340641</v>
      </c>
      <c r="G867" s="2">
        <v>0.001134798512794</v>
      </c>
      <c r="H867" s="2">
        <v>1.0</v>
      </c>
      <c r="I867" s="2">
        <v>0.0</v>
      </c>
      <c r="J867" s="2">
        <v>1.0</v>
      </c>
      <c r="K867" s="2">
        <f t="shared" si="1"/>
        <v>0</v>
      </c>
      <c r="L867" s="4">
        <v>1.0</v>
      </c>
      <c r="M867" s="4"/>
    </row>
    <row r="868" ht="14.25" customHeight="1">
      <c r="A868" s="2" t="s">
        <v>816</v>
      </c>
      <c r="B868" s="2">
        <v>0.0152124417945742</v>
      </c>
      <c r="C868" s="2">
        <v>1.515919429948E-4</v>
      </c>
      <c r="D868" s="2">
        <v>0.0036948781926184</v>
      </c>
      <c r="E868" s="2">
        <v>0.0010209180181846</v>
      </c>
      <c r="F868" s="5">
        <v>0.0094243735074996</v>
      </c>
      <c r="G868" s="2">
        <v>0.0025282152928411</v>
      </c>
      <c r="H868" s="2">
        <v>1.0</v>
      </c>
      <c r="I868" s="2">
        <v>0.0</v>
      </c>
      <c r="J868" s="2">
        <v>1.0</v>
      </c>
      <c r="K868" s="2">
        <f t="shared" si="1"/>
        <v>0</v>
      </c>
      <c r="L868" s="4">
        <v>1.0</v>
      </c>
      <c r="M868" s="4"/>
    </row>
    <row r="869" ht="14.25" customHeight="1">
      <c r="A869" s="2" t="s">
        <v>817</v>
      </c>
      <c r="B869" s="2">
        <v>0.0134485969319939</v>
      </c>
      <c r="C869" s="2">
        <v>1.901312352856E-4</v>
      </c>
      <c r="D869" s="2">
        <v>0.005199821665883</v>
      </c>
      <c r="E869" s="2">
        <v>0.0010871599661186</v>
      </c>
      <c r="F869" s="5">
        <v>0.0055955499410629</v>
      </c>
      <c r="G869" s="2">
        <v>0.0023962999694049</v>
      </c>
      <c r="H869" s="2">
        <v>1.0</v>
      </c>
      <c r="I869" s="2">
        <v>0.0</v>
      </c>
      <c r="J869" s="2">
        <v>1.0</v>
      </c>
      <c r="K869" s="2">
        <f t="shared" si="1"/>
        <v>0</v>
      </c>
      <c r="L869" s="4">
        <v>1.0</v>
      </c>
      <c r="M869" s="4"/>
    </row>
    <row r="870" ht="14.25" customHeight="1">
      <c r="A870" s="2" t="s">
        <v>818</v>
      </c>
      <c r="B870" s="2">
        <v>0.0362605676054954</v>
      </c>
      <c r="C870" s="2">
        <v>1.162669577752E-4</v>
      </c>
      <c r="D870" s="2">
        <v>0.0027858936227858</v>
      </c>
      <c r="E870" s="2">
        <v>0.0013663773424923</v>
      </c>
      <c r="F870" s="5">
        <v>0.0308588929474353</v>
      </c>
      <c r="G870" s="2">
        <v>0.0029907498974353</v>
      </c>
      <c r="H870" s="2">
        <v>1.0</v>
      </c>
      <c r="I870" s="2">
        <v>0.0</v>
      </c>
      <c r="J870" s="2">
        <v>1.0</v>
      </c>
      <c r="K870" s="2">
        <f t="shared" si="1"/>
        <v>0</v>
      </c>
      <c r="L870" s="4">
        <v>1.0</v>
      </c>
      <c r="M870" s="4"/>
    </row>
    <row r="871" ht="14.25" customHeight="1">
      <c r="A871" s="2" t="s">
        <v>819</v>
      </c>
      <c r="B871" s="2">
        <v>0.0094022396951913</v>
      </c>
      <c r="C871" s="2">
        <v>6.81466335663572E-5</v>
      </c>
      <c r="D871" s="2">
        <v>0.0018709413707256</v>
      </c>
      <c r="E871" s="2">
        <v>2.624213811941E-4</v>
      </c>
      <c r="F871" s="5">
        <v>0.0052601564675569</v>
      </c>
      <c r="G871" s="2">
        <v>0.0014956676168367</v>
      </c>
      <c r="H871" s="2">
        <v>1.0</v>
      </c>
      <c r="I871" s="2">
        <v>0.0</v>
      </c>
      <c r="J871" s="2">
        <v>1.0</v>
      </c>
      <c r="K871" s="2">
        <f t="shared" si="1"/>
        <v>0</v>
      </c>
      <c r="L871" s="4">
        <v>1.0</v>
      </c>
      <c r="M871" s="4"/>
    </row>
    <row r="872" ht="14.25" customHeight="1">
      <c r="A872" s="2" t="s">
        <v>820</v>
      </c>
      <c r="B872" s="2">
        <v>0.0040679867379367</v>
      </c>
      <c r="C872" s="2">
        <v>3.48531648342032E-5</v>
      </c>
      <c r="D872" s="2">
        <v>8.972889045253E-4</v>
      </c>
      <c r="E872" s="2">
        <v>1.36470538564E-4</v>
      </c>
      <c r="F872" s="5">
        <v>0.0017766028176993</v>
      </c>
      <c r="G872" s="2">
        <v>0.0010762935271486</v>
      </c>
      <c r="H872" s="2">
        <v>1.0</v>
      </c>
      <c r="I872" s="2">
        <v>0.0</v>
      </c>
      <c r="J872" s="2">
        <v>1.0</v>
      </c>
      <c r="K872" s="2">
        <f t="shared" si="1"/>
        <v>0</v>
      </c>
      <c r="L872" s="4">
        <v>1.0</v>
      </c>
      <c r="M872" s="4"/>
    </row>
    <row r="873" ht="14.25" customHeight="1">
      <c r="A873" s="2" t="s">
        <v>821</v>
      </c>
      <c r="B873" s="2">
        <v>0.0036008665338158</v>
      </c>
      <c r="C873" s="2">
        <v>3.19864775519818E-5</v>
      </c>
      <c r="D873" s="2">
        <v>0.0013191679026931</v>
      </c>
      <c r="E873" s="2">
        <v>3.411808575037E-4</v>
      </c>
      <c r="F873" s="5">
        <v>0.0014704545028507</v>
      </c>
      <c r="G873" s="2">
        <v>0.0010185008868575</v>
      </c>
      <c r="H873" s="2">
        <v>1.0</v>
      </c>
      <c r="I873" s="2">
        <v>0.0</v>
      </c>
      <c r="J873" s="2">
        <v>1.0</v>
      </c>
      <c r="K873" s="2">
        <f t="shared" si="1"/>
        <v>0</v>
      </c>
      <c r="L873" s="4">
        <v>1.0</v>
      </c>
      <c r="M873" s="4"/>
    </row>
    <row r="874" ht="14.25" customHeight="1">
      <c r="A874" s="2" t="s">
        <v>822</v>
      </c>
      <c r="B874" s="2">
        <v>0.0065864259377121</v>
      </c>
      <c r="C874" s="2">
        <v>5.95174678892362E-5</v>
      </c>
      <c r="D874" s="2">
        <v>0.0024593111593276</v>
      </c>
      <c r="E874" s="2">
        <v>4.460174241103E-4</v>
      </c>
      <c r="F874" s="5">
        <v>0.0038240512367337</v>
      </c>
      <c r="G874" s="2">
        <v>0.0013252951903268</v>
      </c>
      <c r="H874" s="2">
        <v>1.0</v>
      </c>
      <c r="I874" s="2">
        <v>0.0</v>
      </c>
      <c r="J874" s="2">
        <v>1.0</v>
      </c>
      <c r="K874" s="2">
        <f t="shared" si="1"/>
        <v>0</v>
      </c>
      <c r="L874" s="4">
        <v>1.0</v>
      </c>
      <c r="M874" s="4"/>
    </row>
    <row r="875" ht="14.25" customHeight="1">
      <c r="A875" s="2" t="s">
        <v>823</v>
      </c>
      <c r="B875" s="2">
        <v>0.0095486240461468</v>
      </c>
      <c r="C875" s="2">
        <v>6.58365170238539E-5</v>
      </c>
      <c r="D875" s="2">
        <v>0.0038956019561737</v>
      </c>
      <c r="E875" s="2">
        <v>0.0014343038201332</v>
      </c>
      <c r="F875" s="5">
        <v>0.0058532119728624</v>
      </c>
      <c r="G875" s="2">
        <v>0.0012920784065499</v>
      </c>
      <c r="H875" s="2">
        <v>1.0</v>
      </c>
      <c r="I875" s="2">
        <v>0.0</v>
      </c>
      <c r="J875" s="2">
        <v>1.0</v>
      </c>
      <c r="K875" s="2">
        <f t="shared" si="1"/>
        <v>0</v>
      </c>
      <c r="L875" s="4">
        <v>1.0</v>
      </c>
      <c r="M875" s="4"/>
    </row>
    <row r="876" ht="14.25" customHeight="1">
      <c r="A876" s="2" t="s">
        <v>824</v>
      </c>
      <c r="B876" s="2">
        <v>0.0064378278329968</v>
      </c>
      <c r="C876" s="2">
        <v>7.94592779129743E-5</v>
      </c>
      <c r="D876" s="2">
        <v>0.0018503150204196</v>
      </c>
      <c r="E876" s="2">
        <v>0.0011182895395904</v>
      </c>
      <c r="F876" s="5">
        <v>0.0021915198303759</v>
      </c>
      <c r="G876" s="2">
        <v>0.0017016697674989</v>
      </c>
      <c r="H876" s="2">
        <v>1.0</v>
      </c>
      <c r="I876" s="2">
        <v>0.0</v>
      </c>
      <c r="J876" s="2">
        <v>1.0</v>
      </c>
      <c r="K876" s="2">
        <f t="shared" si="1"/>
        <v>0</v>
      </c>
      <c r="L876" s="4">
        <v>1.0</v>
      </c>
      <c r="M876" s="4"/>
    </row>
    <row r="877" ht="14.25" customHeight="1">
      <c r="A877" s="2" t="s">
        <v>825</v>
      </c>
      <c r="B877" s="2">
        <v>0.319787561893463</v>
      </c>
      <c r="C877" s="2">
        <v>5.712079000659E-4</v>
      </c>
      <c r="D877" s="2">
        <v>0.0158267095685005</v>
      </c>
      <c r="E877" s="2">
        <v>0.24160523712635</v>
      </c>
      <c r="F877" s="5">
        <v>0.0256297700107097</v>
      </c>
      <c r="G877" s="2">
        <v>0.0036192219704389</v>
      </c>
      <c r="H877" s="2">
        <v>1.0</v>
      </c>
      <c r="I877" s="2">
        <v>0.0</v>
      </c>
      <c r="J877" s="2">
        <v>1.0</v>
      </c>
      <c r="K877" s="2">
        <f t="shared" si="1"/>
        <v>0</v>
      </c>
      <c r="L877" s="4">
        <v>1.0</v>
      </c>
      <c r="M877" s="4"/>
    </row>
    <row r="878" ht="14.25" customHeight="1">
      <c r="A878" s="2" t="s">
        <v>826</v>
      </c>
      <c r="B878" s="2">
        <v>0.91879516839981</v>
      </c>
      <c r="C878" s="2">
        <v>3.940489550586E-4</v>
      </c>
      <c r="D878" s="2">
        <v>0.020368268713355</v>
      </c>
      <c r="E878" s="2">
        <v>0.878665089607238</v>
      </c>
      <c r="F878" s="5">
        <v>0.0201703421771526</v>
      </c>
      <c r="G878" s="2">
        <v>0.002361379796639</v>
      </c>
      <c r="H878" s="2">
        <v>1.0</v>
      </c>
      <c r="I878" s="2">
        <v>0.0</v>
      </c>
      <c r="J878" s="2">
        <v>1.0</v>
      </c>
      <c r="K878" s="2">
        <f t="shared" si="1"/>
        <v>1</v>
      </c>
      <c r="L878" s="4">
        <v>1.0</v>
      </c>
      <c r="M878" s="4"/>
    </row>
    <row r="879" ht="14.25" customHeight="1">
      <c r="A879" s="2" t="s">
        <v>827</v>
      </c>
      <c r="B879" s="2">
        <v>0.192856132984161</v>
      </c>
      <c r="C879" s="2">
        <v>4.485036770347E-4</v>
      </c>
      <c r="D879" s="2">
        <v>0.131643056869506</v>
      </c>
      <c r="E879" s="2">
        <v>0.0566275082528591</v>
      </c>
      <c r="F879" s="5">
        <v>0.0350581333041191</v>
      </c>
      <c r="G879" s="2">
        <v>0.0048786234110593</v>
      </c>
      <c r="H879" s="2">
        <v>1.0</v>
      </c>
      <c r="I879" s="2">
        <v>0.0</v>
      </c>
      <c r="J879" s="2">
        <v>1.0</v>
      </c>
      <c r="K879" s="2">
        <f t="shared" si="1"/>
        <v>0</v>
      </c>
      <c r="L879" s="4">
        <v>1.0</v>
      </c>
      <c r="M879" s="4"/>
    </row>
    <row r="880" ht="14.25" customHeight="1">
      <c r="A880" s="2" t="s">
        <v>828</v>
      </c>
      <c r="B880" s="2">
        <v>0.0420178547501564</v>
      </c>
      <c r="C880" s="2">
        <v>8.59277715790085E-5</v>
      </c>
      <c r="D880" s="2">
        <v>0.0036755688488483</v>
      </c>
      <c r="E880" s="2">
        <v>0.0040628262795507</v>
      </c>
      <c r="F880" s="5">
        <v>0.0434806980192661</v>
      </c>
      <c r="G880" s="2">
        <v>0.0023795743472874</v>
      </c>
      <c r="H880" s="2">
        <v>1.0</v>
      </c>
      <c r="I880" s="2">
        <v>0.0</v>
      </c>
      <c r="J880" s="2">
        <v>1.0</v>
      </c>
      <c r="K880" s="2">
        <f t="shared" si="1"/>
        <v>0</v>
      </c>
      <c r="L880" s="4">
        <v>1.0</v>
      </c>
      <c r="M880" s="4"/>
    </row>
    <row r="881" ht="14.25" customHeight="1">
      <c r="A881" s="2" t="s">
        <v>829</v>
      </c>
      <c r="B881" s="2">
        <v>0.177269086241722</v>
      </c>
      <c r="C881" s="2">
        <v>1.316236302955E-4</v>
      </c>
      <c r="D881" s="2">
        <v>0.0099255330860614</v>
      </c>
      <c r="E881" s="2">
        <v>0.0275791808962821</v>
      </c>
      <c r="F881" s="5">
        <v>0.140060558915138</v>
      </c>
      <c r="G881" s="2">
        <v>0.0038687770720571</v>
      </c>
      <c r="H881" s="2">
        <v>1.0</v>
      </c>
      <c r="I881" s="2">
        <v>0.0</v>
      </c>
      <c r="J881" s="2">
        <v>1.0</v>
      </c>
      <c r="K881" s="2">
        <f t="shared" si="1"/>
        <v>0</v>
      </c>
      <c r="L881" s="4">
        <v>1.0</v>
      </c>
      <c r="M881" s="4"/>
    </row>
    <row r="882" ht="14.25" customHeight="1">
      <c r="A882" s="2" t="s">
        <v>830</v>
      </c>
      <c r="B882" s="2">
        <v>0.461119413375854</v>
      </c>
      <c r="C882" s="2">
        <v>1.956237683771E-4</v>
      </c>
      <c r="D882" s="2">
        <v>0.0060452842153608</v>
      </c>
      <c r="E882" s="2">
        <v>0.0155743900686502</v>
      </c>
      <c r="F882" s="5">
        <v>0.504906117916107</v>
      </c>
      <c r="G882" s="2">
        <v>0.0057624322362244</v>
      </c>
      <c r="H882" s="2">
        <v>1.0</v>
      </c>
      <c r="I882" s="2">
        <v>0.0</v>
      </c>
      <c r="J882" s="2">
        <v>1.0</v>
      </c>
      <c r="K882" s="2">
        <f t="shared" si="1"/>
        <v>0</v>
      </c>
      <c r="L882" s="4">
        <v>1.0</v>
      </c>
      <c r="M882" s="4"/>
    </row>
    <row r="883" ht="14.25" customHeight="1">
      <c r="A883" s="2" t="s">
        <v>831</v>
      </c>
      <c r="B883" s="2">
        <v>0.712829947471618</v>
      </c>
      <c r="C883" s="2">
        <v>2.256051229778E-4</v>
      </c>
      <c r="D883" s="2">
        <v>0.0044198338873684</v>
      </c>
      <c r="E883" s="2">
        <v>0.0129918362945318</v>
      </c>
      <c r="F883" s="5">
        <v>0.76798927783966</v>
      </c>
      <c r="G883" s="2">
        <v>0.0052322610281407</v>
      </c>
      <c r="H883" s="2">
        <v>1.0</v>
      </c>
      <c r="I883" s="2">
        <v>0.0</v>
      </c>
      <c r="J883" s="2">
        <v>1.0</v>
      </c>
      <c r="K883" s="2">
        <f t="shared" si="1"/>
        <v>1</v>
      </c>
      <c r="L883" s="4">
        <v>1.0</v>
      </c>
      <c r="M883" s="4"/>
    </row>
    <row r="884" ht="14.25" customHeight="1">
      <c r="A884" s="2" t="s">
        <v>832</v>
      </c>
      <c r="B884" s="2">
        <v>0.487271964550018</v>
      </c>
      <c r="C884" s="2">
        <v>1.947329001268E-4</v>
      </c>
      <c r="D884" s="2">
        <v>0.0030624542851001</v>
      </c>
      <c r="E884" s="2">
        <v>0.011106751859188</v>
      </c>
      <c r="F884" s="5">
        <v>0.538192987442016</v>
      </c>
      <c r="G884" s="2">
        <v>0.0052375677041709</v>
      </c>
      <c r="H884" s="2">
        <v>1.0</v>
      </c>
      <c r="I884" s="2">
        <v>0.0</v>
      </c>
      <c r="J884" s="2">
        <v>1.0</v>
      </c>
      <c r="K884" s="2">
        <f t="shared" si="1"/>
        <v>0</v>
      </c>
      <c r="L884" s="4">
        <v>1.0</v>
      </c>
      <c r="M884" s="4"/>
    </row>
    <row r="885" ht="14.25" customHeight="1">
      <c r="A885" s="2" t="s">
        <v>833</v>
      </c>
      <c r="B885" s="2">
        <v>0.0974174961447715</v>
      </c>
      <c r="C885" s="2">
        <v>1.248347689397E-4</v>
      </c>
      <c r="D885" s="2">
        <v>0.0021522124297916</v>
      </c>
      <c r="E885" s="2">
        <v>0.0035234149545431</v>
      </c>
      <c r="F885" s="5">
        <v>0.108767122030258</v>
      </c>
      <c r="G885" s="2">
        <v>0.0044714286923408</v>
      </c>
      <c r="H885" s="2">
        <v>1.0</v>
      </c>
      <c r="I885" s="2">
        <v>0.0</v>
      </c>
      <c r="J885" s="2">
        <v>1.0</v>
      </c>
      <c r="K885" s="2">
        <f t="shared" si="1"/>
        <v>0</v>
      </c>
      <c r="L885" s="4">
        <v>1.0</v>
      </c>
      <c r="M885" s="4"/>
    </row>
    <row r="886" ht="14.25" customHeight="1">
      <c r="A886" s="2" t="s">
        <v>834</v>
      </c>
      <c r="B886" s="2">
        <v>0.192076206207275</v>
      </c>
      <c r="C886" s="2">
        <v>1.867937826318E-4</v>
      </c>
      <c r="D886" s="2">
        <v>0.0023594943340867</v>
      </c>
      <c r="E886" s="2">
        <v>0.0126054314896464</v>
      </c>
      <c r="F886" s="5">
        <v>0.252247273921966</v>
      </c>
      <c r="G886" s="2">
        <v>0.0046037975698709</v>
      </c>
      <c r="H886" s="2">
        <v>1.0</v>
      </c>
      <c r="I886" s="2">
        <v>0.0</v>
      </c>
      <c r="J886" s="2">
        <v>1.0</v>
      </c>
      <c r="K886" s="2">
        <f t="shared" si="1"/>
        <v>0</v>
      </c>
      <c r="L886" s="4">
        <v>1.0</v>
      </c>
      <c r="M886" s="4"/>
    </row>
    <row r="887" ht="14.25" customHeight="1">
      <c r="A887" s="2" t="s">
        <v>835</v>
      </c>
      <c r="B887" s="2">
        <v>0.114532746374607</v>
      </c>
      <c r="C887" s="2">
        <v>1.988648728001E-4</v>
      </c>
      <c r="D887" s="2">
        <v>0.0029440834186971</v>
      </c>
      <c r="E887" s="2">
        <v>0.0020012217573821</v>
      </c>
      <c r="F887" s="5">
        <v>0.19513589143753</v>
      </c>
      <c r="G887" s="2">
        <v>0.0047704116441309</v>
      </c>
      <c r="H887" s="2">
        <v>1.0</v>
      </c>
      <c r="I887" s="2">
        <v>0.0</v>
      </c>
      <c r="J887" s="2">
        <v>1.0</v>
      </c>
      <c r="K887" s="2">
        <f t="shared" si="1"/>
        <v>0</v>
      </c>
      <c r="L887" s="4">
        <v>1.0</v>
      </c>
      <c r="M887" s="4"/>
    </row>
    <row r="888" ht="14.25" customHeight="1">
      <c r="A888" s="2" t="s">
        <v>836</v>
      </c>
      <c r="B888" s="2">
        <v>0.0233020540326833</v>
      </c>
      <c r="C888" s="2">
        <v>1.065568067133E-4</v>
      </c>
      <c r="D888" s="2">
        <v>0.0014871725579723</v>
      </c>
      <c r="E888" s="2">
        <v>0.0020735522266477</v>
      </c>
      <c r="F888" s="5">
        <v>0.0255863834172487</v>
      </c>
      <c r="G888" s="2">
        <v>0.0024783366825431</v>
      </c>
      <c r="H888" s="2">
        <v>1.0</v>
      </c>
      <c r="I888" s="2">
        <v>0.0</v>
      </c>
      <c r="J888" s="2">
        <v>1.0</v>
      </c>
      <c r="K888" s="2">
        <f t="shared" si="1"/>
        <v>0</v>
      </c>
      <c r="L888" s="4">
        <v>1.0</v>
      </c>
      <c r="M888" s="4"/>
    </row>
    <row r="889" ht="14.25" customHeight="1">
      <c r="A889" s="2" t="s">
        <v>837</v>
      </c>
      <c r="B889" s="2">
        <v>0.0342718586325645</v>
      </c>
      <c r="C889" s="2">
        <v>1.515042531536E-4</v>
      </c>
      <c r="D889" s="2">
        <v>0.0011282959021627</v>
      </c>
      <c r="E889" s="2">
        <v>0.0014068318996578</v>
      </c>
      <c r="F889" s="5">
        <v>0.0437153652310371</v>
      </c>
      <c r="G889" s="2">
        <v>0.0045359032228589</v>
      </c>
      <c r="H889" s="2">
        <v>1.0</v>
      </c>
      <c r="I889" s="2">
        <v>0.0</v>
      </c>
      <c r="J889" s="2">
        <v>1.0</v>
      </c>
      <c r="K889" s="2">
        <f t="shared" si="1"/>
        <v>0</v>
      </c>
      <c r="L889" s="4">
        <v>1.0</v>
      </c>
      <c r="M889" s="4"/>
    </row>
    <row r="890" ht="14.25" customHeight="1">
      <c r="A890" s="2" t="s">
        <v>838</v>
      </c>
      <c r="B890" s="2">
        <v>0.0238188747316598</v>
      </c>
      <c r="C890" s="2">
        <v>2.055333898169E-4</v>
      </c>
      <c r="D890" s="2">
        <v>0.0024394544307142</v>
      </c>
      <c r="E890" s="2">
        <v>0.0037110238336026</v>
      </c>
      <c r="F890" s="5">
        <v>0.0245251338928937</v>
      </c>
      <c r="G890" s="2">
        <v>0.0046384367160499</v>
      </c>
      <c r="H890" s="2">
        <v>1.0</v>
      </c>
      <c r="I890" s="2">
        <v>0.0</v>
      </c>
      <c r="J890" s="2">
        <v>1.0</v>
      </c>
      <c r="K890" s="2">
        <f t="shared" si="1"/>
        <v>0</v>
      </c>
      <c r="L890" s="4">
        <v>1.0</v>
      </c>
      <c r="M890" s="4"/>
    </row>
    <row r="891" ht="14.25" customHeight="1">
      <c r="A891" s="2" t="s">
        <v>839</v>
      </c>
      <c r="B891" s="2">
        <v>0.0169180687516927</v>
      </c>
      <c r="C891" s="2">
        <v>2.651913382578E-4</v>
      </c>
      <c r="D891" s="2">
        <v>0.0012554959394037</v>
      </c>
      <c r="E891" s="2">
        <v>0.0010624227579683</v>
      </c>
      <c r="F891" s="5">
        <v>0.0241551604121923</v>
      </c>
      <c r="G891" s="2">
        <v>0.0054014693014323</v>
      </c>
      <c r="H891" s="2">
        <v>1.0</v>
      </c>
      <c r="I891" s="2">
        <v>0.0</v>
      </c>
      <c r="J891" s="2">
        <v>1.0</v>
      </c>
      <c r="K891" s="2">
        <f t="shared" si="1"/>
        <v>0</v>
      </c>
      <c r="L891" s="4">
        <v>1.0</v>
      </c>
      <c r="M891" s="4"/>
    </row>
    <row r="892" ht="14.25" customHeight="1">
      <c r="A892" s="2" t="s">
        <v>840</v>
      </c>
      <c r="B892" s="2">
        <v>0.0027600545436143</v>
      </c>
      <c r="C892" s="2">
        <v>4.06574617954902E-5</v>
      </c>
      <c r="D892" s="2">
        <v>1.181444240501E-4</v>
      </c>
      <c r="E892" s="2">
        <v>5.00906753586605E-5</v>
      </c>
      <c r="F892" s="5">
        <v>0.0022118228953331</v>
      </c>
      <c r="G892" s="2">
        <v>0.0013002194464206</v>
      </c>
      <c r="H892" s="2">
        <v>1.0</v>
      </c>
      <c r="I892" s="2">
        <v>0.0</v>
      </c>
      <c r="J892" s="2">
        <v>1.0</v>
      </c>
      <c r="K892" s="2">
        <f t="shared" si="1"/>
        <v>0</v>
      </c>
      <c r="L892" s="4">
        <v>1.0</v>
      </c>
      <c r="M892" s="4"/>
    </row>
    <row r="893" ht="14.25" customHeight="1">
      <c r="A893" s="2" t="s">
        <v>841</v>
      </c>
      <c r="B893" s="2">
        <v>0.0055859447456896</v>
      </c>
      <c r="C893" s="2">
        <v>3.70650886907242E-5</v>
      </c>
      <c r="D893" s="2">
        <v>1.72237996594E-4</v>
      </c>
      <c r="E893" s="2">
        <v>8.89967923285439E-5</v>
      </c>
      <c r="F893" s="5">
        <v>0.0065271751955151</v>
      </c>
      <c r="G893" s="2">
        <v>0.0019724662415683</v>
      </c>
      <c r="H893" s="2">
        <v>1.0</v>
      </c>
      <c r="I893" s="2">
        <v>0.0</v>
      </c>
      <c r="J893" s="2">
        <v>1.0</v>
      </c>
      <c r="K893" s="2">
        <f t="shared" si="1"/>
        <v>0</v>
      </c>
      <c r="L893" s="4">
        <v>1.0</v>
      </c>
      <c r="M893" s="4"/>
    </row>
    <row r="894" ht="14.25" customHeight="1">
      <c r="A894" s="2" t="s">
        <v>842</v>
      </c>
      <c r="B894" s="2">
        <v>0.0022030533291399</v>
      </c>
      <c r="C894" s="2">
        <v>2.26530119107337E-5</v>
      </c>
      <c r="D894" s="2">
        <v>4.450822016224E-4</v>
      </c>
      <c r="E894" s="2">
        <v>3.92940310121048E-5</v>
      </c>
      <c r="F894" s="5">
        <v>0.0025666679721325</v>
      </c>
      <c r="G894" s="2">
        <v>0.0012122886255383</v>
      </c>
      <c r="H894" s="2">
        <v>1.0</v>
      </c>
      <c r="I894" s="2">
        <v>0.0</v>
      </c>
      <c r="J894" s="2">
        <v>1.0</v>
      </c>
      <c r="K894" s="2">
        <f t="shared" si="1"/>
        <v>0</v>
      </c>
      <c r="L894" s="4">
        <v>1.0</v>
      </c>
      <c r="M894" s="4"/>
    </row>
    <row r="895" ht="14.25" customHeight="1">
      <c r="A895" s="2" t="s">
        <v>843</v>
      </c>
      <c r="B895" s="2">
        <v>8.520947303622E-4</v>
      </c>
      <c r="C895" s="2">
        <v>7.38224571250611E-6</v>
      </c>
      <c r="D895" s="2">
        <v>5.68216892133932E-5</v>
      </c>
      <c r="E895" s="2">
        <v>1.77482661456451E-6</v>
      </c>
      <c r="F895" s="5">
        <v>0.0010700244456529</v>
      </c>
      <c r="G895" s="2">
        <v>5.554860108532E-4</v>
      </c>
      <c r="H895" s="2">
        <v>1.0</v>
      </c>
      <c r="I895" s="2">
        <v>0.0</v>
      </c>
      <c r="J895" s="2">
        <v>1.0</v>
      </c>
      <c r="K895" s="2">
        <f t="shared" si="1"/>
        <v>0</v>
      </c>
      <c r="L895" s="4">
        <v>1.0</v>
      </c>
      <c r="M895" s="4"/>
    </row>
    <row r="896" ht="14.25" customHeight="1">
      <c r="A896" s="2" t="s">
        <v>844</v>
      </c>
      <c r="B896" s="2">
        <v>0.0031440970487892</v>
      </c>
      <c r="C896" s="2">
        <v>4.67602512799203E-5</v>
      </c>
      <c r="D896" s="2">
        <v>1.057740591932E-4</v>
      </c>
      <c r="E896" s="2">
        <v>3.50947857441497E-7</v>
      </c>
      <c r="F896" s="5">
        <v>0.001419308478944</v>
      </c>
      <c r="G896" s="2">
        <v>0.0027255113236606</v>
      </c>
      <c r="H896" s="2">
        <v>1.0</v>
      </c>
      <c r="I896" s="2">
        <v>0.0</v>
      </c>
      <c r="J896" s="2">
        <v>1.0</v>
      </c>
      <c r="K896" s="2">
        <f t="shared" si="1"/>
        <v>0</v>
      </c>
      <c r="L896" s="4">
        <v>1.0</v>
      </c>
      <c r="M896" s="4"/>
    </row>
    <row r="897" ht="14.25" customHeight="1">
      <c r="A897" s="2" t="s">
        <v>845</v>
      </c>
      <c r="B897" s="2">
        <v>0.0036118254065513</v>
      </c>
      <c r="C897" s="2">
        <v>1.346708158962E-4</v>
      </c>
      <c r="D897" s="2">
        <v>5.37129126314539E-5</v>
      </c>
      <c r="E897" s="2">
        <v>5.70125422427736E-8</v>
      </c>
      <c r="F897" s="5">
        <v>0.0014767262618988</v>
      </c>
      <c r="G897" s="2">
        <v>0.0030672682914882</v>
      </c>
      <c r="H897" s="2">
        <v>1.0</v>
      </c>
      <c r="I897" s="2">
        <v>0.0</v>
      </c>
      <c r="J897" s="2">
        <v>1.0</v>
      </c>
      <c r="K897" s="2">
        <f t="shared" si="1"/>
        <v>0</v>
      </c>
      <c r="L897" s="4">
        <v>1.0</v>
      </c>
      <c r="M897" s="4"/>
    </row>
    <row r="898" ht="14.25" customHeight="1">
      <c r="A898" s="2" t="s">
        <v>846</v>
      </c>
      <c r="B898" s="2">
        <v>0.0058574648573994</v>
      </c>
      <c r="C898" s="2">
        <v>4.86652243125718E-5</v>
      </c>
      <c r="D898" s="2">
        <v>0.0010116873309016</v>
      </c>
      <c r="E898" s="2">
        <v>1.208730463986E-4</v>
      </c>
      <c r="F898" s="5">
        <v>0.0054328246042132</v>
      </c>
      <c r="G898" s="2">
        <v>0.0019089991692453</v>
      </c>
      <c r="H898" s="2">
        <v>1.0</v>
      </c>
      <c r="I898" s="2">
        <v>0.0</v>
      </c>
      <c r="J898" s="2">
        <v>1.0</v>
      </c>
      <c r="K898" s="2">
        <f t="shared" si="1"/>
        <v>0</v>
      </c>
      <c r="L898" s="4">
        <v>1.0</v>
      </c>
      <c r="M898" s="4"/>
    </row>
    <row r="899" ht="14.25" customHeight="1">
      <c r="A899" s="2" t="s">
        <v>847</v>
      </c>
      <c r="B899" s="2">
        <v>9.4772367447149E-5</v>
      </c>
      <c r="C899" s="2">
        <v>1.25496683267556E-7</v>
      </c>
      <c r="D899" s="2">
        <v>1.4908018783899E-6</v>
      </c>
      <c r="E899" s="2">
        <v>4.55846816294069E-7</v>
      </c>
      <c r="F899" s="5">
        <v>5.6047811085591E-5</v>
      </c>
      <c r="G899" s="2">
        <v>1.113699254347E-4</v>
      </c>
      <c r="H899" s="2">
        <v>1.0</v>
      </c>
      <c r="I899" s="2">
        <v>0.0</v>
      </c>
      <c r="J899" s="2">
        <v>1.0</v>
      </c>
      <c r="K899" s="2">
        <f t="shared" si="1"/>
        <v>0</v>
      </c>
      <c r="L899" s="4">
        <v>1.0</v>
      </c>
      <c r="M899" s="4"/>
    </row>
    <row r="900" ht="14.25" customHeight="1">
      <c r="A900" s="2" t="s">
        <v>848</v>
      </c>
      <c r="B900" s="2">
        <v>1.593773340573E-4</v>
      </c>
      <c r="C900" s="2">
        <v>4.37518195894881E-7</v>
      </c>
      <c r="D900" s="2">
        <v>3.76740104002237E-6</v>
      </c>
      <c r="E900" s="2">
        <v>1.72836757883487E-6</v>
      </c>
      <c r="F900" s="5">
        <v>9.15854107006453E-5</v>
      </c>
      <c r="G900" s="2">
        <v>2.126692415913E-4</v>
      </c>
      <c r="H900" s="2">
        <v>1.0</v>
      </c>
      <c r="I900" s="2">
        <v>0.0</v>
      </c>
      <c r="J900" s="2">
        <v>1.0</v>
      </c>
      <c r="K900" s="2">
        <f t="shared" si="1"/>
        <v>0</v>
      </c>
      <c r="L900" s="4">
        <v>1.0</v>
      </c>
      <c r="M900" s="4"/>
    </row>
    <row r="901" ht="14.25" customHeight="1">
      <c r="A901" s="2" t="s">
        <v>849</v>
      </c>
      <c r="B901" s="2">
        <v>2.68258707365E-4</v>
      </c>
      <c r="C901" s="2">
        <v>2.08292226488993E-6</v>
      </c>
      <c r="D901" s="2">
        <v>6.80768653182894E-6</v>
      </c>
      <c r="E901" s="2">
        <v>3.75224476556468E-6</v>
      </c>
      <c r="F901" s="5">
        <v>1.987907598959E-4</v>
      </c>
      <c r="G901" s="2">
        <v>3.581074124667E-4</v>
      </c>
      <c r="H901" s="2">
        <v>1.0</v>
      </c>
      <c r="I901" s="2">
        <v>0.0</v>
      </c>
      <c r="J901" s="2">
        <v>1.0</v>
      </c>
      <c r="K901" s="2">
        <f t="shared" si="1"/>
        <v>0</v>
      </c>
      <c r="L901" s="4">
        <v>1.0</v>
      </c>
      <c r="M901" s="4"/>
    </row>
    <row r="902" ht="14.25" customHeight="1">
      <c r="A902" s="2" t="s">
        <v>850</v>
      </c>
      <c r="B902" s="2">
        <v>3.458973951637E-4</v>
      </c>
      <c r="C902" s="2">
        <v>4.39110090155736E-6</v>
      </c>
      <c r="D902" s="2">
        <v>9.71088593360036E-6</v>
      </c>
      <c r="E902" s="2">
        <v>6.61794274492422E-6</v>
      </c>
      <c r="F902" s="5">
        <v>3.722668625414E-4</v>
      </c>
      <c r="G902" s="2">
        <v>3.286149876657E-4</v>
      </c>
      <c r="H902" s="2">
        <v>1.0</v>
      </c>
      <c r="I902" s="2">
        <v>0.0</v>
      </c>
      <c r="J902" s="2">
        <v>1.0</v>
      </c>
      <c r="K902" s="2">
        <f t="shared" si="1"/>
        <v>0</v>
      </c>
      <c r="L902" s="4">
        <v>1.0</v>
      </c>
      <c r="M902" s="4"/>
    </row>
    <row r="903" ht="14.25" customHeight="1">
      <c r="A903" s="2" t="s">
        <v>851</v>
      </c>
      <c r="B903" s="2">
        <v>6.47878187010064E-5</v>
      </c>
      <c r="C903" s="2">
        <v>1.87892339909012E-6</v>
      </c>
      <c r="D903" s="2">
        <v>1.10176870293798E-6</v>
      </c>
      <c r="E903" s="2">
        <v>8.22807351141818E-7</v>
      </c>
      <c r="F903" s="5">
        <v>8.12312136986292E-5</v>
      </c>
      <c r="G903" s="2">
        <v>5.90336567256599E-5</v>
      </c>
      <c r="H903" s="2">
        <v>1.0</v>
      </c>
      <c r="I903" s="2">
        <v>0.0</v>
      </c>
      <c r="J903" s="2">
        <v>1.0</v>
      </c>
      <c r="K903" s="2">
        <f t="shared" si="1"/>
        <v>0</v>
      </c>
      <c r="L903" s="4">
        <v>1.0</v>
      </c>
      <c r="M903" s="4"/>
    </row>
    <row r="904" ht="14.25" customHeight="1">
      <c r="A904" s="2" t="s">
        <v>852</v>
      </c>
      <c r="B904" s="2">
        <v>5.17965818289667E-5</v>
      </c>
      <c r="C904" s="2">
        <v>4.63587912236107E-6</v>
      </c>
      <c r="D904" s="2">
        <v>2.33872881949537E-7</v>
      </c>
      <c r="E904" s="2">
        <v>1.46859918004338E-7</v>
      </c>
      <c r="F904" s="5">
        <v>2.92076001642271E-5</v>
      </c>
      <c r="G904" s="2">
        <v>5.43453061254695E-5</v>
      </c>
      <c r="H904" s="2">
        <v>1.0</v>
      </c>
      <c r="I904" s="2">
        <v>0.0</v>
      </c>
      <c r="J904" s="2">
        <v>1.0</v>
      </c>
      <c r="K904" s="2">
        <f t="shared" si="1"/>
        <v>0</v>
      </c>
      <c r="L904" s="4">
        <v>1.0</v>
      </c>
      <c r="M904" s="4"/>
    </row>
    <row r="905" ht="14.25" customHeight="1">
      <c r="A905" s="2" t="s">
        <v>853</v>
      </c>
      <c r="B905" s="2">
        <v>2.355134492972E-4</v>
      </c>
      <c r="C905" s="2">
        <v>5.91936368437018E-5</v>
      </c>
      <c r="D905" s="2">
        <v>1.13430803594383E-6</v>
      </c>
      <c r="E905" s="2">
        <v>3.43994855711571E-7</v>
      </c>
      <c r="F905" s="5">
        <v>7.61597621021792E-5</v>
      </c>
      <c r="G905" s="2">
        <v>1.783372863428E-4</v>
      </c>
      <c r="H905" s="2">
        <v>1.0</v>
      </c>
      <c r="I905" s="2">
        <v>0.0</v>
      </c>
      <c r="J905" s="2">
        <v>1.0</v>
      </c>
      <c r="K905" s="2">
        <f t="shared" si="1"/>
        <v>0</v>
      </c>
      <c r="L905" s="4">
        <v>1.0</v>
      </c>
      <c r="M905" s="4"/>
    </row>
    <row r="906" ht="14.25" customHeight="1">
      <c r="A906" s="2" t="s">
        <v>854</v>
      </c>
      <c r="B906" s="2">
        <v>5.235812277533E-4</v>
      </c>
      <c r="C906" s="2">
        <v>3.873907844536E-4</v>
      </c>
      <c r="D906" s="2">
        <v>1.18166462925728E-6</v>
      </c>
      <c r="E906" s="2">
        <v>3.24288123465521E-7</v>
      </c>
      <c r="F906" s="5">
        <v>9.0644352894742E-5</v>
      </c>
      <c r="G906" s="2">
        <v>3.289591986685E-4</v>
      </c>
      <c r="H906" s="2">
        <v>1.0</v>
      </c>
      <c r="I906" s="2">
        <v>0.0</v>
      </c>
      <c r="J906" s="2">
        <v>1.0</v>
      </c>
      <c r="K906" s="2">
        <f t="shared" si="1"/>
        <v>0</v>
      </c>
      <c r="L906" s="4">
        <v>1.0</v>
      </c>
      <c r="M906" s="4"/>
    </row>
    <row r="907" ht="14.25" customHeight="1">
      <c r="A907" s="2" t="s">
        <v>855</v>
      </c>
      <c r="B907" s="2">
        <v>3.13036958687E-4</v>
      </c>
      <c r="C907" s="2">
        <v>1.137228318839E-4</v>
      </c>
      <c r="D907" s="2">
        <v>3.20957838084723E-7</v>
      </c>
      <c r="E907" s="2">
        <v>9.07718771259169E-8</v>
      </c>
      <c r="F907" s="5">
        <v>2.31568756134947E-5</v>
      </c>
      <c r="G907" s="2">
        <v>2.053917414741E-4</v>
      </c>
      <c r="H907" s="2">
        <v>1.0</v>
      </c>
      <c r="I907" s="2">
        <v>0.0</v>
      </c>
      <c r="J907" s="2">
        <v>1.0</v>
      </c>
      <c r="K907" s="2">
        <f t="shared" si="1"/>
        <v>0</v>
      </c>
      <c r="L907" s="4">
        <v>1.0</v>
      </c>
      <c r="M907" s="4"/>
    </row>
    <row r="908" ht="14.25" customHeight="1">
      <c r="A908" s="2" t="s">
        <v>856</v>
      </c>
      <c r="B908" s="2">
        <v>2.866850991267E-4</v>
      </c>
      <c r="C908" s="2">
        <v>9.3457696493715E-5</v>
      </c>
      <c r="D908" s="2">
        <v>1.67472819612157E-7</v>
      </c>
      <c r="E908" s="2">
        <v>4.72141508112144E-8</v>
      </c>
      <c r="F908" s="5">
        <v>2.26148913498036E-5</v>
      </c>
      <c r="G908" s="2">
        <v>1.360301102977E-4</v>
      </c>
      <c r="H908" s="2">
        <v>1.0</v>
      </c>
      <c r="I908" s="2">
        <v>0.0</v>
      </c>
      <c r="J908" s="2">
        <v>1.0</v>
      </c>
      <c r="K908" s="2">
        <f t="shared" si="1"/>
        <v>0</v>
      </c>
      <c r="L908" s="4">
        <v>1.0</v>
      </c>
      <c r="M908" s="4"/>
    </row>
    <row r="909" ht="14.25" customHeight="1">
      <c r="A909" s="2" t="s">
        <v>857</v>
      </c>
      <c r="B909" s="2">
        <v>3.900341980624E-4</v>
      </c>
      <c r="C909" s="2">
        <v>9.85509541351348E-5</v>
      </c>
      <c r="D909" s="2">
        <v>1.3583084523816E-7</v>
      </c>
      <c r="E909" s="2">
        <v>3.11954586607043E-8</v>
      </c>
      <c r="F909" s="5">
        <v>1.6056326785474E-5</v>
      </c>
      <c r="G909" s="2">
        <v>1.639197143958E-4</v>
      </c>
      <c r="H909" s="2">
        <v>1.0</v>
      </c>
      <c r="I909" s="2">
        <v>0.0</v>
      </c>
      <c r="J909" s="2">
        <v>1.0</v>
      </c>
      <c r="K909" s="2">
        <f t="shared" si="1"/>
        <v>0</v>
      </c>
      <c r="L909" s="4">
        <v>1.0</v>
      </c>
      <c r="M909" s="4"/>
    </row>
    <row r="910" ht="14.25" customHeight="1">
      <c r="A910" s="2" t="s">
        <v>858</v>
      </c>
      <c r="B910" s="2">
        <v>3.543532511685E-4</v>
      </c>
      <c r="C910" s="2">
        <v>1.47710670717E-4</v>
      </c>
      <c r="D910" s="2">
        <v>8.56427888606958E-8</v>
      </c>
      <c r="E910" s="2">
        <v>2.68109392465021E-8</v>
      </c>
      <c r="F910" s="5">
        <v>1.16735827759839E-5</v>
      </c>
      <c r="G910" s="2">
        <v>1.129366573877E-4</v>
      </c>
      <c r="H910" s="2">
        <v>1.0</v>
      </c>
      <c r="I910" s="2">
        <v>0.0</v>
      </c>
      <c r="J910" s="2">
        <v>1.0</v>
      </c>
      <c r="K910" s="2">
        <f t="shared" si="1"/>
        <v>0</v>
      </c>
      <c r="L910" s="4">
        <v>1.0</v>
      </c>
      <c r="M910" s="4"/>
    </row>
    <row r="911" ht="14.25" customHeight="1">
      <c r="A911" s="2" t="s">
        <v>859</v>
      </c>
      <c r="B911" s="2">
        <v>3.405663301236E-4</v>
      </c>
      <c r="C911" s="2">
        <v>1.146776485256E-4</v>
      </c>
      <c r="D911" s="2">
        <v>6.37317683072069E-8</v>
      </c>
      <c r="E911" s="2">
        <v>2.10787334253836E-8</v>
      </c>
      <c r="F911" s="5">
        <v>9.12415453058201E-6</v>
      </c>
      <c r="G911" s="2">
        <v>9.47429070947691E-5</v>
      </c>
      <c r="H911" s="2">
        <v>1.0</v>
      </c>
      <c r="I911" s="2">
        <v>0.0</v>
      </c>
      <c r="J911" s="2">
        <v>1.0</v>
      </c>
      <c r="K911" s="2">
        <f t="shared" si="1"/>
        <v>0</v>
      </c>
      <c r="L911" s="4">
        <v>1.0</v>
      </c>
      <c r="M911" s="4"/>
    </row>
    <row r="912" ht="14.25" customHeight="1">
      <c r="A912" s="2" t="s">
        <v>860</v>
      </c>
      <c r="B912" s="2">
        <v>2.005896531045E-4</v>
      </c>
      <c r="C912" s="2">
        <v>4.63034666609019E-5</v>
      </c>
      <c r="D912" s="2">
        <v>1.44861303397192E-7</v>
      </c>
      <c r="E912" s="2">
        <v>4.59424711607425E-8</v>
      </c>
      <c r="F912" s="5">
        <v>1.89368838618975E-5</v>
      </c>
      <c r="G912" s="2">
        <v>6.79398508509621E-5</v>
      </c>
      <c r="H912" s="2">
        <v>1.0</v>
      </c>
      <c r="I912" s="2">
        <v>0.0</v>
      </c>
      <c r="J912" s="2">
        <v>1.0</v>
      </c>
      <c r="K912" s="2">
        <f t="shared" si="1"/>
        <v>0</v>
      </c>
      <c r="L912" s="4">
        <v>1.0</v>
      </c>
      <c r="M912" s="4"/>
    </row>
    <row r="913" ht="14.25" customHeight="1">
      <c r="A913" s="2" t="s">
        <v>861</v>
      </c>
      <c r="B913" s="2">
        <v>0.0026421379297971</v>
      </c>
      <c r="C913" s="2">
        <v>0.0017558248946443</v>
      </c>
      <c r="D913" s="2">
        <v>2.27605032705469E-5</v>
      </c>
      <c r="E913" s="2">
        <v>8.55176676850533E-6</v>
      </c>
      <c r="F913" s="5">
        <v>5.223990883678E-4</v>
      </c>
      <c r="G913" s="2">
        <v>0.0024981519673019</v>
      </c>
      <c r="H913" s="2">
        <v>1.0</v>
      </c>
      <c r="I913" s="2">
        <v>0.0</v>
      </c>
      <c r="J913" s="2">
        <v>1.0</v>
      </c>
      <c r="K913" s="2">
        <f t="shared" si="1"/>
        <v>0</v>
      </c>
      <c r="L913" s="4">
        <v>1.0</v>
      </c>
      <c r="M913" s="4"/>
    </row>
    <row r="914" ht="14.25" customHeight="1">
      <c r="A914" s="2" t="s">
        <v>862</v>
      </c>
      <c r="B914" s="2">
        <v>0.0041556260548532</v>
      </c>
      <c r="C914" s="2">
        <v>8.841803064569E-4</v>
      </c>
      <c r="D914" s="2">
        <v>1.553978945594E-4</v>
      </c>
      <c r="E914" s="2">
        <v>3.87654363294132E-5</v>
      </c>
      <c r="F914" s="5">
        <v>0.0013408369850367</v>
      </c>
      <c r="G914" s="2">
        <v>0.004328466951847</v>
      </c>
      <c r="H914" s="2">
        <v>1.0</v>
      </c>
      <c r="I914" s="2">
        <v>0.0</v>
      </c>
      <c r="J914" s="2">
        <v>1.0</v>
      </c>
      <c r="K914" s="2">
        <f t="shared" si="1"/>
        <v>0</v>
      </c>
      <c r="L914" s="4">
        <v>1.0</v>
      </c>
      <c r="M914" s="4"/>
    </row>
    <row r="915" ht="14.25" customHeight="1">
      <c r="A915" s="2" t="s">
        <v>863</v>
      </c>
      <c r="B915" s="2">
        <v>0.0077548990957438</v>
      </c>
      <c r="C915" s="2">
        <v>3.985574876423E-4</v>
      </c>
      <c r="D915" s="2">
        <v>4.237627144902E-4</v>
      </c>
      <c r="E915" s="2">
        <v>1.316164707532E-4</v>
      </c>
      <c r="F915" s="5">
        <v>0.0030653602443635</v>
      </c>
      <c r="G915" s="2">
        <v>0.0050112404860556</v>
      </c>
      <c r="H915" s="2">
        <v>1.0</v>
      </c>
      <c r="I915" s="2">
        <v>0.0</v>
      </c>
      <c r="J915" s="2">
        <v>1.0</v>
      </c>
      <c r="K915" s="2">
        <f t="shared" si="1"/>
        <v>0</v>
      </c>
      <c r="L915" s="4">
        <v>1.0</v>
      </c>
      <c r="M915" s="4"/>
    </row>
    <row r="916" ht="14.25" customHeight="1">
      <c r="A916" s="2" t="s">
        <v>864</v>
      </c>
      <c r="B916" s="2">
        <v>0.0232968498021364</v>
      </c>
      <c r="C916" s="2">
        <v>1.279146090382E-4</v>
      </c>
      <c r="D916" s="2">
        <v>9.071287349797E-4</v>
      </c>
      <c r="E916" s="2">
        <v>2.604748297017E-4</v>
      </c>
      <c r="F916" s="5">
        <v>0.02446218021214</v>
      </c>
      <c r="G916" s="2">
        <v>0.0040997057221829</v>
      </c>
      <c r="H916" s="2">
        <v>1.0</v>
      </c>
      <c r="I916" s="2">
        <v>0.0</v>
      </c>
      <c r="J916" s="2">
        <v>1.0</v>
      </c>
      <c r="K916" s="2">
        <f t="shared" si="1"/>
        <v>0</v>
      </c>
      <c r="L916" s="4">
        <v>1.0</v>
      </c>
      <c r="M916" s="4"/>
    </row>
    <row r="917" ht="14.25" customHeight="1">
      <c r="A917" s="2" t="s">
        <v>865</v>
      </c>
      <c r="B917" s="2">
        <v>0.0351866222918033</v>
      </c>
      <c r="C917" s="2">
        <v>1.639780093682E-4</v>
      </c>
      <c r="D917" s="2">
        <v>0.0010394005803391</v>
      </c>
      <c r="E917" s="2">
        <v>1.76523841219E-4</v>
      </c>
      <c r="F917" s="5">
        <v>0.0344168432056903</v>
      </c>
      <c r="G917" s="2">
        <v>0.0051299314945936</v>
      </c>
      <c r="H917" s="2">
        <v>1.0</v>
      </c>
      <c r="I917" s="2">
        <v>0.0</v>
      </c>
      <c r="J917" s="2">
        <v>1.0</v>
      </c>
      <c r="K917" s="2">
        <f t="shared" si="1"/>
        <v>0</v>
      </c>
      <c r="L917" s="4">
        <v>1.0</v>
      </c>
      <c r="M917" s="4"/>
    </row>
    <row r="918" ht="14.25" customHeight="1">
      <c r="A918" s="2" t="s">
        <v>866</v>
      </c>
      <c r="B918" s="2">
        <v>0.1835478246212</v>
      </c>
      <c r="C918" s="2">
        <v>3.281516546849E-4</v>
      </c>
      <c r="D918" s="2">
        <v>0.0030566165223717</v>
      </c>
      <c r="E918" s="2">
        <v>8.110559429042E-4</v>
      </c>
      <c r="F918" s="5">
        <v>0.24500124156475</v>
      </c>
      <c r="G918" s="2">
        <v>0.0097177727147936</v>
      </c>
      <c r="H918" s="2">
        <v>1.0</v>
      </c>
      <c r="I918" s="2">
        <v>0.0</v>
      </c>
      <c r="J918" s="2">
        <v>1.0</v>
      </c>
      <c r="K918" s="2">
        <f t="shared" si="1"/>
        <v>0</v>
      </c>
      <c r="L918" s="4">
        <v>1.0</v>
      </c>
      <c r="M918" s="4"/>
    </row>
    <row r="919" ht="14.25" customHeight="1">
      <c r="A919" s="2" t="s">
        <v>867</v>
      </c>
      <c r="B919" s="2">
        <v>0.142205640673637</v>
      </c>
      <c r="C919" s="2">
        <v>2.28121803957E-4</v>
      </c>
      <c r="D919" s="2">
        <v>0.0025992849841713</v>
      </c>
      <c r="E919" s="2">
        <v>5.87418617215E-4</v>
      </c>
      <c r="F919" s="5">
        <v>0.201308593153953</v>
      </c>
      <c r="G919" s="2">
        <v>0.0079462481662631</v>
      </c>
      <c r="H919" s="2">
        <v>1.0</v>
      </c>
      <c r="I919" s="2">
        <v>0.0</v>
      </c>
      <c r="J919" s="2">
        <v>1.0</v>
      </c>
      <c r="K919" s="2">
        <f t="shared" si="1"/>
        <v>0</v>
      </c>
      <c r="L919" s="4">
        <v>1.0</v>
      </c>
      <c r="M919" s="4"/>
    </row>
    <row r="920" ht="14.25" customHeight="1">
      <c r="A920" s="2" t="s">
        <v>868</v>
      </c>
      <c r="B920" s="2">
        <v>0.0259321331977844</v>
      </c>
      <c r="C920" s="2">
        <v>6.15894896327517E-5</v>
      </c>
      <c r="D920" s="2">
        <v>0.0010936527978628</v>
      </c>
      <c r="E920" s="2">
        <v>1.516752236057E-4</v>
      </c>
      <c r="F920" s="5">
        <v>0.031229343265295</v>
      </c>
      <c r="G920" s="2">
        <v>0.0024108651559799</v>
      </c>
      <c r="H920" s="2">
        <v>1.0</v>
      </c>
      <c r="I920" s="2">
        <v>0.0</v>
      </c>
      <c r="J920" s="2">
        <v>1.0</v>
      </c>
      <c r="K920" s="2">
        <f t="shared" si="1"/>
        <v>0</v>
      </c>
      <c r="L920" s="4">
        <v>1.0</v>
      </c>
      <c r="M920" s="4"/>
    </row>
    <row r="921" ht="14.25" customHeight="1">
      <c r="A921" s="2" t="s">
        <v>869</v>
      </c>
      <c r="B921" s="2">
        <v>0.0304524134844541</v>
      </c>
      <c r="C921" s="2">
        <v>1.098417778848E-4</v>
      </c>
      <c r="D921" s="2">
        <v>0.001190785318613</v>
      </c>
      <c r="E921" s="2">
        <v>1.429419353371E-4</v>
      </c>
      <c r="F921" s="5">
        <v>0.0331469625234603</v>
      </c>
      <c r="G921" s="2">
        <v>0.0053547793067991</v>
      </c>
      <c r="H921" s="2">
        <v>1.0</v>
      </c>
      <c r="I921" s="2">
        <v>0.0</v>
      </c>
      <c r="J921" s="2">
        <v>1.0</v>
      </c>
      <c r="K921" s="2">
        <f t="shared" si="1"/>
        <v>0</v>
      </c>
      <c r="L921" s="4">
        <v>1.0</v>
      </c>
      <c r="M921" s="4"/>
    </row>
    <row r="922" ht="14.25" customHeight="1">
      <c r="A922" s="2" t="s">
        <v>870</v>
      </c>
      <c r="B922" s="2">
        <v>0.105274081230163</v>
      </c>
      <c r="C922" s="2">
        <v>3.168770927004E-4</v>
      </c>
      <c r="D922" s="2">
        <v>0.0083092851564288</v>
      </c>
      <c r="E922" s="2">
        <v>0.0011483046691864</v>
      </c>
      <c r="F922" s="5">
        <v>0.122790351510047</v>
      </c>
      <c r="G922" s="2">
        <v>0.0088961636647582</v>
      </c>
      <c r="H922" s="2">
        <v>1.0</v>
      </c>
      <c r="I922" s="2">
        <v>0.0</v>
      </c>
      <c r="J922" s="2">
        <v>1.0</v>
      </c>
      <c r="K922" s="2">
        <f t="shared" si="1"/>
        <v>0</v>
      </c>
      <c r="L922" s="4">
        <v>1.0</v>
      </c>
      <c r="M922" s="4"/>
    </row>
    <row r="923" ht="14.25" customHeight="1">
      <c r="A923" s="2" t="s">
        <v>871</v>
      </c>
      <c r="B923" s="2">
        <v>0.0636186376214027</v>
      </c>
      <c r="C923" s="2">
        <v>1.809492532629E-4</v>
      </c>
      <c r="D923" s="2">
        <v>0.0031918003223836</v>
      </c>
      <c r="E923" s="2">
        <v>6.422986043617E-4</v>
      </c>
      <c r="F923" s="5">
        <v>0.0746118128299713</v>
      </c>
      <c r="G923" s="2">
        <v>0.0056278286501765</v>
      </c>
      <c r="H923" s="2">
        <v>1.0</v>
      </c>
      <c r="I923" s="2">
        <v>0.0</v>
      </c>
      <c r="J923" s="2">
        <v>1.0</v>
      </c>
      <c r="K923" s="2">
        <f t="shared" si="1"/>
        <v>0</v>
      </c>
      <c r="L923" s="4">
        <v>1.0</v>
      </c>
      <c r="M923" s="4"/>
    </row>
    <row r="924" ht="14.25" customHeight="1">
      <c r="A924" s="2" t="s">
        <v>872</v>
      </c>
      <c r="B924" s="2">
        <v>0.0351341478526592</v>
      </c>
      <c r="C924" s="2">
        <v>9.10838207346387E-5</v>
      </c>
      <c r="D924" s="2">
        <v>0.0020348585676401</v>
      </c>
      <c r="E924" s="2">
        <v>3.386624157428E-4</v>
      </c>
      <c r="F924" s="5">
        <v>0.0350839979946613</v>
      </c>
      <c r="G924" s="2">
        <v>0.0036291815340518</v>
      </c>
      <c r="H924" s="2">
        <v>1.0</v>
      </c>
      <c r="I924" s="2">
        <v>0.0</v>
      </c>
      <c r="J924" s="2">
        <v>1.0</v>
      </c>
      <c r="K924" s="2">
        <f t="shared" si="1"/>
        <v>0</v>
      </c>
      <c r="L924" s="4">
        <v>1.0</v>
      </c>
      <c r="M924" s="4"/>
    </row>
    <row r="925" ht="14.25" customHeight="1">
      <c r="A925" s="2" t="s">
        <v>873</v>
      </c>
      <c r="B925" s="2">
        <v>0.277793854475021</v>
      </c>
      <c r="C925" s="2">
        <v>3.322275006212E-4</v>
      </c>
      <c r="D925" s="2">
        <v>0.0074636391364037</v>
      </c>
      <c r="E925" s="2">
        <v>0.0012957225553691</v>
      </c>
      <c r="F925" s="5">
        <v>0.341028034687042</v>
      </c>
      <c r="G925" s="2">
        <v>0.0084407282993197</v>
      </c>
      <c r="H925" s="2">
        <v>1.0</v>
      </c>
      <c r="I925" s="2">
        <v>0.0</v>
      </c>
      <c r="J925" s="2">
        <v>1.0</v>
      </c>
      <c r="K925" s="2">
        <f t="shared" si="1"/>
        <v>0</v>
      </c>
      <c r="L925" s="4">
        <v>1.0</v>
      </c>
      <c r="M925" s="4"/>
    </row>
    <row r="926" ht="14.25" customHeight="1">
      <c r="A926" s="2" t="s">
        <v>874</v>
      </c>
      <c r="B926" s="2">
        <v>0.227175459265708</v>
      </c>
      <c r="C926" s="2">
        <v>2.274581056553E-4</v>
      </c>
      <c r="D926" s="2">
        <v>0.0051710372790694</v>
      </c>
      <c r="E926" s="2">
        <v>0.0012618408072739</v>
      </c>
      <c r="F926" s="5">
        <v>0.26998820900917</v>
      </c>
      <c r="G926" s="2">
        <v>0.0076371491886675</v>
      </c>
      <c r="H926" s="2">
        <v>1.0</v>
      </c>
      <c r="I926" s="2">
        <v>0.0</v>
      </c>
      <c r="J926" s="2">
        <v>1.0</v>
      </c>
      <c r="K926" s="2">
        <f t="shared" si="1"/>
        <v>0</v>
      </c>
      <c r="L926" s="4">
        <v>1.0</v>
      </c>
      <c r="M926" s="4"/>
    </row>
    <row r="927" ht="14.25" customHeight="1">
      <c r="A927" s="2" t="s">
        <v>875</v>
      </c>
      <c r="B927" s="2">
        <v>0.178147464990615</v>
      </c>
      <c r="C927" s="2">
        <v>1.203741921926E-4</v>
      </c>
      <c r="D927" s="2">
        <v>0.0044760312885046</v>
      </c>
      <c r="E927" s="2">
        <v>0.0013278820551931</v>
      </c>
      <c r="F927" s="5">
        <v>0.218564599752426</v>
      </c>
      <c r="G927" s="2">
        <v>0.0041166995652019</v>
      </c>
      <c r="H927" s="2">
        <v>1.0</v>
      </c>
      <c r="I927" s="2">
        <v>0.0</v>
      </c>
      <c r="J927" s="2">
        <v>1.0</v>
      </c>
      <c r="K927" s="2">
        <f t="shared" si="1"/>
        <v>0</v>
      </c>
      <c r="L927" s="4">
        <v>1.0</v>
      </c>
      <c r="M927" s="4"/>
    </row>
    <row r="928" ht="14.25" customHeight="1">
      <c r="A928" s="2" t="s">
        <v>876</v>
      </c>
      <c r="B928" s="2">
        <v>0.219336524605751</v>
      </c>
      <c r="C928" s="2">
        <v>2.610822557471E-4</v>
      </c>
      <c r="D928" s="2">
        <v>0.0414206013083457</v>
      </c>
      <c r="E928" s="2">
        <v>0.0075854179449379</v>
      </c>
      <c r="F928" s="5">
        <v>0.190019652247428</v>
      </c>
      <c r="G928" s="2">
        <v>0.0060951355844736</v>
      </c>
      <c r="H928" s="2">
        <v>1.0</v>
      </c>
      <c r="I928" s="2">
        <v>0.0</v>
      </c>
      <c r="J928" s="2">
        <v>1.0</v>
      </c>
      <c r="K928" s="2">
        <f t="shared" si="1"/>
        <v>0</v>
      </c>
      <c r="L928" s="4">
        <v>1.0</v>
      </c>
      <c r="M928" s="4"/>
    </row>
    <row r="929" ht="14.25" customHeight="1">
      <c r="A929" s="2" t="s">
        <v>877</v>
      </c>
      <c r="B929" s="2">
        <v>0.0201923064887523</v>
      </c>
      <c r="C929" s="2">
        <v>4.28394560003653E-5</v>
      </c>
      <c r="D929" s="2">
        <v>0.0047261752188205</v>
      </c>
      <c r="E929" s="2">
        <v>3.340075199957E-4</v>
      </c>
      <c r="F929" s="5">
        <v>0.0180746745318174</v>
      </c>
      <c r="G929" s="2">
        <v>0.0016349497018381</v>
      </c>
      <c r="H929" s="2">
        <v>1.0</v>
      </c>
      <c r="I929" s="2">
        <v>0.0</v>
      </c>
      <c r="J929" s="2">
        <v>1.0</v>
      </c>
      <c r="K929" s="2">
        <f t="shared" si="1"/>
        <v>0</v>
      </c>
      <c r="L929" s="4">
        <v>1.0</v>
      </c>
      <c r="M929" s="4"/>
    </row>
    <row r="930" ht="14.25" customHeight="1">
      <c r="A930" s="2" t="s">
        <v>878</v>
      </c>
      <c r="B930" s="2">
        <v>0.0966022387146949</v>
      </c>
      <c r="C930" s="2">
        <v>1.095402258215E-4</v>
      </c>
      <c r="D930" s="2">
        <v>0.0037984880618751</v>
      </c>
      <c r="E930" s="2">
        <v>3.906735510099E-4</v>
      </c>
      <c r="F930" s="5">
        <v>0.109761886298656</v>
      </c>
      <c r="G930" s="2">
        <v>0.0029427888803184</v>
      </c>
      <c r="H930" s="2">
        <v>1.0</v>
      </c>
      <c r="I930" s="2">
        <v>0.0</v>
      </c>
      <c r="J930" s="2">
        <v>1.0</v>
      </c>
      <c r="K930" s="2">
        <f t="shared" si="1"/>
        <v>0</v>
      </c>
      <c r="L930" s="4">
        <v>1.0</v>
      </c>
      <c r="M930" s="4"/>
    </row>
    <row r="931" ht="14.25" customHeight="1">
      <c r="A931" s="2" t="s">
        <v>879</v>
      </c>
      <c r="B931" s="2">
        <v>0.067495197057724</v>
      </c>
      <c r="C931" s="2">
        <v>1.810491667129E-4</v>
      </c>
      <c r="D931" s="2">
        <v>0.0028208326548337</v>
      </c>
      <c r="E931" s="2">
        <v>3.050027298741E-4</v>
      </c>
      <c r="F931" s="5">
        <v>0.0789435133337974</v>
      </c>
      <c r="G931" s="2">
        <v>0.0051099536940455</v>
      </c>
      <c r="H931" s="2">
        <v>1.0</v>
      </c>
      <c r="I931" s="2">
        <v>0.0</v>
      </c>
      <c r="J931" s="2">
        <v>1.0</v>
      </c>
      <c r="K931" s="2">
        <f t="shared" si="1"/>
        <v>0</v>
      </c>
      <c r="L931" s="4">
        <v>1.0</v>
      </c>
      <c r="M931" s="4"/>
    </row>
    <row r="932" ht="14.25" customHeight="1">
      <c r="A932" s="2" t="s">
        <v>880</v>
      </c>
      <c r="B932" s="2">
        <v>0.084649421274662</v>
      </c>
      <c r="C932" s="2">
        <v>7.57341331336647E-5</v>
      </c>
      <c r="D932" s="2">
        <v>0.0053284969180822</v>
      </c>
      <c r="E932" s="2">
        <v>0.0010024030925706</v>
      </c>
      <c r="F932" s="5">
        <v>0.103144735097885</v>
      </c>
      <c r="G932" s="2">
        <v>0.0027113922405987</v>
      </c>
      <c r="H932" s="2">
        <v>1.0</v>
      </c>
      <c r="I932" s="2">
        <v>0.0</v>
      </c>
      <c r="J932" s="2">
        <v>1.0</v>
      </c>
      <c r="K932" s="2">
        <f t="shared" si="1"/>
        <v>0</v>
      </c>
      <c r="L932" s="4">
        <v>1.0</v>
      </c>
      <c r="M932" s="4"/>
    </row>
    <row r="933" ht="14.25" customHeight="1">
      <c r="A933" s="2" t="s">
        <v>881</v>
      </c>
      <c r="B933" s="2">
        <v>0.481599301099777</v>
      </c>
      <c r="C933" s="2">
        <v>1.375790452584E-4</v>
      </c>
      <c r="D933" s="2">
        <v>0.0086309602484107</v>
      </c>
      <c r="E933" s="2">
        <v>0.0019765321630984</v>
      </c>
      <c r="F933" s="5">
        <v>0.562244415283203</v>
      </c>
      <c r="G933" s="2">
        <v>0.0027995980344712</v>
      </c>
      <c r="H933" s="2">
        <v>1.0</v>
      </c>
      <c r="I933" s="2">
        <v>0.0</v>
      </c>
      <c r="J933" s="2">
        <v>1.0</v>
      </c>
      <c r="K933" s="2">
        <f t="shared" si="1"/>
        <v>0</v>
      </c>
      <c r="L933" s="4">
        <v>1.0</v>
      </c>
      <c r="M933" s="4"/>
    </row>
    <row r="934" ht="14.25" customHeight="1">
      <c r="A934" s="2" t="s">
        <v>882</v>
      </c>
      <c r="B934" s="2">
        <v>0.227267727255821</v>
      </c>
      <c r="C934" s="2">
        <v>3.652521409094E-4</v>
      </c>
      <c r="D934" s="2">
        <v>0.0193618070334196</v>
      </c>
      <c r="E934" s="2">
        <v>0.0012008589692413</v>
      </c>
      <c r="F934" s="5">
        <v>0.225101351737976</v>
      </c>
      <c r="G934" s="2">
        <v>0.0086771510541439</v>
      </c>
      <c r="H934" s="2">
        <v>1.0</v>
      </c>
      <c r="I934" s="2">
        <v>0.0</v>
      </c>
      <c r="J934" s="2">
        <v>1.0</v>
      </c>
      <c r="K934" s="2">
        <f t="shared" si="1"/>
        <v>0</v>
      </c>
      <c r="L934" s="4">
        <v>1.0</v>
      </c>
      <c r="M934" s="4"/>
    </row>
    <row r="935" ht="14.25" customHeight="1">
      <c r="A935" s="2" t="s">
        <v>883</v>
      </c>
      <c r="B935" s="2">
        <v>0.168182209134101</v>
      </c>
      <c r="C935" s="2">
        <v>2.878095838241E-4</v>
      </c>
      <c r="D935" s="2">
        <v>0.0119452401995658</v>
      </c>
      <c r="E935" s="2">
        <v>0.0014847416896373</v>
      </c>
      <c r="F935" s="5">
        <v>0.167287856340408</v>
      </c>
      <c r="G935" s="2">
        <v>0.0087829222902655</v>
      </c>
      <c r="H935" s="2">
        <v>1.0</v>
      </c>
      <c r="I935" s="2">
        <v>0.0</v>
      </c>
      <c r="J935" s="2">
        <v>1.0</v>
      </c>
      <c r="K935" s="2">
        <f t="shared" si="1"/>
        <v>0</v>
      </c>
      <c r="L935" s="4">
        <v>1.0</v>
      </c>
      <c r="M935" s="4"/>
    </row>
    <row r="936" ht="14.25" customHeight="1">
      <c r="A936" s="2" t="s">
        <v>884</v>
      </c>
      <c r="B936" s="2">
        <v>0.0252329092472791</v>
      </c>
      <c r="C936" s="2">
        <v>7.15387723175808E-5</v>
      </c>
      <c r="D936" s="2">
        <v>0.0045471107587218</v>
      </c>
      <c r="E936" s="2">
        <v>7.911937427707E-4</v>
      </c>
      <c r="F936" s="5">
        <v>0.0170440878719091</v>
      </c>
      <c r="G936" s="2">
        <v>0.0029752873815596</v>
      </c>
      <c r="H936" s="2">
        <v>1.0</v>
      </c>
      <c r="I936" s="2">
        <v>0.0</v>
      </c>
      <c r="J936" s="2">
        <v>1.0</v>
      </c>
      <c r="K936" s="2">
        <f t="shared" si="1"/>
        <v>0</v>
      </c>
      <c r="L936" s="4">
        <v>1.0</v>
      </c>
      <c r="M936" s="4"/>
    </row>
    <row r="937" ht="14.25" customHeight="1">
      <c r="A937" s="2" t="s">
        <v>885</v>
      </c>
      <c r="B937" s="2">
        <v>0.186285138130188</v>
      </c>
      <c r="C937" s="2">
        <v>2.440919779473E-4</v>
      </c>
      <c r="D937" s="2">
        <v>0.0158557891845703</v>
      </c>
      <c r="E937" s="2">
        <v>0.0024696812033653</v>
      </c>
      <c r="F937" s="5">
        <v>0.191899374127388</v>
      </c>
      <c r="G937" s="2">
        <v>0.005788704380393</v>
      </c>
      <c r="H937" s="2">
        <v>1.0</v>
      </c>
      <c r="I937" s="2">
        <v>0.0</v>
      </c>
      <c r="J937" s="2">
        <v>1.0</v>
      </c>
      <c r="K937" s="2">
        <f t="shared" si="1"/>
        <v>0</v>
      </c>
      <c r="L937" s="4">
        <v>1.0</v>
      </c>
      <c r="M937" s="4"/>
    </row>
    <row r="938" ht="14.25" customHeight="1">
      <c r="A938" s="2" t="s">
        <v>886</v>
      </c>
      <c r="B938" s="2">
        <v>0.0319261811673641</v>
      </c>
      <c r="C938" s="2">
        <v>8.25860333861783E-5</v>
      </c>
      <c r="D938" s="2">
        <v>0.0044203712604939</v>
      </c>
      <c r="E938" s="2">
        <v>3.61333892215E-4</v>
      </c>
      <c r="F938" s="5">
        <v>0.0283546485006809</v>
      </c>
      <c r="G938" s="2">
        <v>0.0030199415050446</v>
      </c>
      <c r="H938" s="2">
        <v>1.0</v>
      </c>
      <c r="I938" s="2">
        <v>0.0</v>
      </c>
      <c r="J938" s="2">
        <v>1.0</v>
      </c>
      <c r="K938" s="2">
        <f t="shared" si="1"/>
        <v>0</v>
      </c>
      <c r="L938" s="4">
        <v>1.0</v>
      </c>
      <c r="M938" s="4"/>
    </row>
    <row r="939" ht="14.25" customHeight="1">
      <c r="A939" s="2" t="s">
        <v>887</v>
      </c>
      <c r="B939" s="2">
        <v>0.0278646256774663</v>
      </c>
      <c r="C939" s="2">
        <v>3.47759014402981E-5</v>
      </c>
      <c r="D939" s="2">
        <v>0.0025122915394604</v>
      </c>
      <c r="E939" s="2">
        <v>3.235376789234E-4</v>
      </c>
      <c r="F939" s="5">
        <v>0.0276940502226352</v>
      </c>
      <c r="G939" s="2">
        <v>0.0018538895528763</v>
      </c>
      <c r="H939" s="2">
        <v>1.0</v>
      </c>
      <c r="I939" s="2">
        <v>0.0</v>
      </c>
      <c r="J939" s="2">
        <v>1.0</v>
      </c>
      <c r="K939" s="2">
        <f t="shared" si="1"/>
        <v>0</v>
      </c>
      <c r="L939" s="4">
        <v>1.0</v>
      </c>
      <c r="M939" s="4"/>
    </row>
    <row r="940" ht="14.25" customHeight="1">
      <c r="A940" s="2" t="s">
        <v>888</v>
      </c>
      <c r="B940" s="2">
        <v>0.221338704228401</v>
      </c>
      <c r="C940" s="2">
        <v>2.095437521347E-4</v>
      </c>
      <c r="D940" s="2">
        <v>0.0447686649858951</v>
      </c>
      <c r="E940" s="2">
        <v>0.0020455778576433</v>
      </c>
      <c r="F940" s="5">
        <v>0.192298755049705</v>
      </c>
      <c r="G940" s="2">
        <v>0.0031064809300005</v>
      </c>
      <c r="H940" s="2">
        <v>1.0</v>
      </c>
      <c r="I940" s="2">
        <v>0.0</v>
      </c>
      <c r="J940" s="2">
        <v>1.0</v>
      </c>
      <c r="K940" s="2">
        <f t="shared" si="1"/>
        <v>0</v>
      </c>
      <c r="L940" s="4">
        <v>1.0</v>
      </c>
      <c r="M940" s="4"/>
    </row>
    <row r="941" ht="14.25" customHeight="1">
      <c r="A941" s="2" t="s">
        <v>889</v>
      </c>
      <c r="B941" s="2">
        <v>0.0310399141162633</v>
      </c>
      <c r="C941" s="2">
        <v>6.18878111708909E-5</v>
      </c>
      <c r="D941" s="2">
        <v>0.0042421692050993</v>
      </c>
      <c r="E941" s="2">
        <v>3.53254872607E-4</v>
      </c>
      <c r="F941" s="5">
        <v>0.0293920431286096</v>
      </c>
      <c r="G941" s="2">
        <v>0.0021087513305246</v>
      </c>
      <c r="H941" s="2">
        <v>1.0</v>
      </c>
      <c r="I941" s="2">
        <v>0.0</v>
      </c>
      <c r="J941" s="2">
        <v>1.0</v>
      </c>
      <c r="K941" s="2">
        <f t="shared" si="1"/>
        <v>0</v>
      </c>
      <c r="L941" s="4">
        <v>1.0</v>
      </c>
      <c r="M941" s="4"/>
    </row>
    <row r="942" ht="14.25" customHeight="1">
      <c r="A942" s="2" t="s">
        <v>890</v>
      </c>
      <c r="B942" s="2">
        <v>0.046236827969551</v>
      </c>
      <c r="C942" s="2">
        <v>8.79269937286153E-5</v>
      </c>
      <c r="D942" s="2">
        <v>0.0053577185608446</v>
      </c>
      <c r="E942" s="2">
        <v>7.497182814404E-4</v>
      </c>
      <c r="F942" s="5">
        <v>0.0404357984662056</v>
      </c>
      <c r="G942" s="2">
        <v>0.0032660875003784</v>
      </c>
      <c r="H942" s="2">
        <v>1.0</v>
      </c>
      <c r="I942" s="2">
        <v>0.0</v>
      </c>
      <c r="J942" s="2">
        <v>1.0</v>
      </c>
      <c r="K942" s="2">
        <f t="shared" si="1"/>
        <v>0</v>
      </c>
      <c r="L942" s="4">
        <v>1.0</v>
      </c>
      <c r="M942" s="4"/>
    </row>
    <row r="943" ht="14.25" customHeight="1">
      <c r="A943" s="2" t="s">
        <v>891</v>
      </c>
      <c r="B943" s="2">
        <v>0.0504439584910869</v>
      </c>
      <c r="C943" s="2">
        <v>3.3923759474419E-5</v>
      </c>
      <c r="D943" s="2">
        <v>0.0034521846100687</v>
      </c>
      <c r="E943" s="2">
        <v>4.525789408944E-4</v>
      </c>
      <c r="F943" s="5">
        <v>0.0584924332797527</v>
      </c>
      <c r="G943" s="2">
        <v>0.0011892850743606</v>
      </c>
      <c r="H943" s="2">
        <v>1.0</v>
      </c>
      <c r="I943" s="2">
        <v>0.0</v>
      </c>
      <c r="J943" s="2">
        <v>1.0</v>
      </c>
      <c r="K943" s="2">
        <f t="shared" si="1"/>
        <v>0</v>
      </c>
      <c r="L943" s="4">
        <v>1.0</v>
      </c>
      <c r="M943" s="4"/>
    </row>
    <row r="944" ht="14.25" customHeight="1">
      <c r="A944" s="2" t="s">
        <v>892</v>
      </c>
      <c r="B944" s="2">
        <v>0.0993864312767982</v>
      </c>
      <c r="C944" s="2">
        <v>2.082006540149E-4</v>
      </c>
      <c r="D944" s="2">
        <v>0.0070011159405112</v>
      </c>
      <c r="E944" s="2">
        <v>0.0030896347016096</v>
      </c>
      <c r="F944" s="5">
        <v>0.0867681056261062</v>
      </c>
      <c r="G944" s="2">
        <v>0.0054579256102442</v>
      </c>
      <c r="H944" s="2">
        <v>1.0</v>
      </c>
      <c r="I944" s="2">
        <v>0.0</v>
      </c>
      <c r="J944" s="2">
        <v>1.0</v>
      </c>
      <c r="K944" s="2">
        <f t="shared" si="1"/>
        <v>0</v>
      </c>
      <c r="L944" s="4">
        <v>1.0</v>
      </c>
      <c r="M944" s="4"/>
    </row>
    <row r="945" ht="14.25" customHeight="1">
      <c r="A945" s="2" t="s">
        <v>893</v>
      </c>
      <c r="B945" s="2">
        <v>0.0248272456228733</v>
      </c>
      <c r="C945" s="2">
        <v>2.53274793067248E-5</v>
      </c>
      <c r="D945" s="2">
        <v>0.0015617292374372</v>
      </c>
      <c r="E945" s="2">
        <v>1.79192124051E-4</v>
      </c>
      <c r="F945" s="5">
        <v>0.0249772686511278</v>
      </c>
      <c r="G945" s="2">
        <v>0.0010320127476006</v>
      </c>
      <c r="H945" s="2">
        <v>1.0</v>
      </c>
      <c r="I945" s="2">
        <v>0.0</v>
      </c>
      <c r="J945" s="2">
        <v>1.0</v>
      </c>
      <c r="K945" s="2">
        <f t="shared" si="1"/>
        <v>0</v>
      </c>
      <c r="L945" s="4">
        <v>1.0</v>
      </c>
      <c r="M945" s="4"/>
    </row>
    <row r="946" ht="14.25" customHeight="1">
      <c r="A946" s="2" t="s">
        <v>894</v>
      </c>
      <c r="B946" s="2">
        <v>0.102177157998085</v>
      </c>
      <c r="C946" s="2">
        <v>1.621308329049E-4</v>
      </c>
      <c r="D946" s="2">
        <v>0.016963118687272</v>
      </c>
      <c r="E946" s="2">
        <v>0.0030826998408883</v>
      </c>
      <c r="F946" s="5">
        <v>0.0948423221707344</v>
      </c>
      <c r="G946" s="2">
        <v>0.0034928515087813</v>
      </c>
      <c r="H946" s="2">
        <v>1.0</v>
      </c>
      <c r="I946" s="2">
        <v>0.0</v>
      </c>
      <c r="J946" s="2">
        <v>1.0</v>
      </c>
      <c r="K946" s="2">
        <f t="shared" si="1"/>
        <v>0</v>
      </c>
      <c r="L946" s="4">
        <v>1.0</v>
      </c>
      <c r="M946" s="4"/>
    </row>
    <row r="947" ht="14.25" customHeight="1">
      <c r="A947" s="2" t="s">
        <v>895</v>
      </c>
      <c r="B947" s="2">
        <v>0.152776360511779</v>
      </c>
      <c r="C947" s="2">
        <v>3.123531059827E-4</v>
      </c>
      <c r="D947" s="2">
        <v>0.0124496351927518</v>
      </c>
      <c r="E947" s="2">
        <v>0.0031126076355576</v>
      </c>
      <c r="F947" s="5">
        <v>0.141957148909568</v>
      </c>
      <c r="G947" s="2">
        <v>0.0052664754912257</v>
      </c>
      <c r="H947" s="2">
        <v>1.0</v>
      </c>
      <c r="I947" s="2">
        <v>0.0</v>
      </c>
      <c r="J947" s="2">
        <v>1.0</v>
      </c>
      <c r="K947" s="2">
        <f t="shared" si="1"/>
        <v>0</v>
      </c>
      <c r="L947" s="4">
        <v>1.0</v>
      </c>
      <c r="M947" s="4"/>
    </row>
    <row r="948" ht="14.25" customHeight="1">
      <c r="A948" s="2" t="s">
        <v>896</v>
      </c>
      <c r="B948" s="2">
        <v>0.0280030872672796</v>
      </c>
      <c r="C948" s="2">
        <v>9.11019815248437E-5</v>
      </c>
      <c r="D948" s="2">
        <v>0.005736431106925</v>
      </c>
      <c r="E948" s="2">
        <v>4.743107419926E-4</v>
      </c>
      <c r="F948" s="5">
        <v>0.0207555945962667</v>
      </c>
      <c r="G948" s="2">
        <v>0.0023584046866744</v>
      </c>
      <c r="H948" s="2">
        <v>1.0</v>
      </c>
      <c r="I948" s="2">
        <v>0.0</v>
      </c>
      <c r="J948" s="2">
        <v>1.0</v>
      </c>
      <c r="K948" s="2">
        <f t="shared" si="1"/>
        <v>0</v>
      </c>
      <c r="L948" s="4">
        <v>1.0</v>
      </c>
      <c r="M948" s="4"/>
    </row>
    <row r="949" ht="14.25" customHeight="1">
      <c r="A949" s="2" t="s">
        <v>897</v>
      </c>
      <c r="B949" s="2">
        <v>0.0209330413490533</v>
      </c>
      <c r="C949" s="2">
        <v>6.23518208158202E-5</v>
      </c>
      <c r="D949" s="2">
        <v>0.0032066749408841</v>
      </c>
      <c r="E949" s="2">
        <v>3.212034644093E-4</v>
      </c>
      <c r="F949" s="5">
        <v>0.0143683440983295</v>
      </c>
      <c r="G949" s="2">
        <v>0.0022235305514186</v>
      </c>
      <c r="H949" s="2">
        <v>1.0</v>
      </c>
      <c r="I949" s="2">
        <v>0.0</v>
      </c>
      <c r="J949" s="2">
        <v>1.0</v>
      </c>
      <c r="K949" s="2">
        <f t="shared" si="1"/>
        <v>0</v>
      </c>
      <c r="L949" s="4">
        <v>1.0</v>
      </c>
      <c r="M949" s="4"/>
    </row>
    <row r="950" ht="14.25" customHeight="1">
      <c r="A950" s="2" t="s">
        <v>898</v>
      </c>
      <c r="B950" s="2">
        <v>0.213655352592468</v>
      </c>
      <c r="C950" s="2">
        <v>2.220243768533E-4</v>
      </c>
      <c r="D950" s="2">
        <v>0.0071461885236203</v>
      </c>
      <c r="E950" s="2">
        <v>7.910727290436E-4</v>
      </c>
      <c r="F950" s="5">
        <v>0.240039259195327</v>
      </c>
      <c r="G950" s="2">
        <v>0.0047334274277091</v>
      </c>
      <c r="H950" s="2">
        <v>1.0</v>
      </c>
      <c r="I950" s="2">
        <v>0.0</v>
      </c>
      <c r="J950" s="2">
        <v>1.0</v>
      </c>
      <c r="K950" s="2">
        <f t="shared" si="1"/>
        <v>0</v>
      </c>
      <c r="L950" s="4">
        <v>1.0</v>
      </c>
      <c r="M950" s="4"/>
    </row>
    <row r="951" ht="14.25" customHeight="1">
      <c r="A951" s="2" t="s">
        <v>899</v>
      </c>
      <c r="B951" s="2">
        <v>0.0298673082143068</v>
      </c>
      <c r="C951" s="2">
        <v>3.95544993807561E-5</v>
      </c>
      <c r="D951" s="2">
        <v>0.0032062723767012</v>
      </c>
      <c r="E951" s="2">
        <v>5.520527483895E-4</v>
      </c>
      <c r="F951" s="5">
        <v>0.0268205292522907</v>
      </c>
      <c r="G951" s="2">
        <v>0.0015446791658177</v>
      </c>
      <c r="H951" s="2">
        <v>1.0</v>
      </c>
      <c r="I951" s="2">
        <v>0.0</v>
      </c>
      <c r="J951" s="2">
        <v>1.0</v>
      </c>
      <c r="K951" s="2">
        <f t="shared" si="1"/>
        <v>0</v>
      </c>
      <c r="L951" s="4">
        <v>1.0</v>
      </c>
      <c r="M951" s="4"/>
    </row>
    <row r="952" ht="14.25" customHeight="1">
      <c r="A952" s="2" t="s">
        <v>900</v>
      </c>
      <c r="B952" s="2">
        <v>0.0565811656415462</v>
      </c>
      <c r="C952" s="2">
        <v>6.16108154645189E-5</v>
      </c>
      <c r="D952" s="2">
        <v>0.0059535070322453</v>
      </c>
      <c r="E952" s="2">
        <v>0.0034162951633334</v>
      </c>
      <c r="F952" s="5">
        <v>0.054385595023632</v>
      </c>
      <c r="G952" s="2">
        <v>0.0022019718308001</v>
      </c>
      <c r="H952" s="2">
        <v>1.0</v>
      </c>
      <c r="I952" s="2">
        <v>0.0</v>
      </c>
      <c r="J952" s="2">
        <v>1.0</v>
      </c>
      <c r="K952" s="2">
        <f t="shared" si="1"/>
        <v>0</v>
      </c>
      <c r="L952" s="4">
        <v>1.0</v>
      </c>
      <c r="M952" s="4"/>
    </row>
    <row r="953" ht="14.25" customHeight="1">
      <c r="A953" s="2" t="s">
        <v>901</v>
      </c>
      <c r="B953" s="2">
        <v>0.0840810239315033</v>
      </c>
      <c r="C953" s="2">
        <v>2.114064700435E-4</v>
      </c>
      <c r="D953" s="2">
        <v>0.0076556201092898</v>
      </c>
      <c r="E953" s="2">
        <v>0.0028580504003912</v>
      </c>
      <c r="F953" s="5">
        <v>0.0530640333890914</v>
      </c>
      <c r="G953" s="2">
        <v>0.0087160998955369</v>
      </c>
      <c r="H953" s="2">
        <v>1.0</v>
      </c>
      <c r="I953" s="2">
        <v>0.0</v>
      </c>
      <c r="J953" s="2">
        <v>1.0</v>
      </c>
      <c r="K953" s="2">
        <f t="shared" si="1"/>
        <v>0</v>
      </c>
      <c r="L953" s="4">
        <v>1.0</v>
      </c>
      <c r="M953" s="4"/>
    </row>
    <row r="954" ht="14.25" customHeight="1">
      <c r="A954" s="2" t="s">
        <v>902</v>
      </c>
      <c r="B954" s="2">
        <v>0.120587795972824</v>
      </c>
      <c r="C954" s="2">
        <v>3.146911039948E-4</v>
      </c>
      <c r="D954" s="2">
        <v>0.0147176217287778</v>
      </c>
      <c r="E954" s="2">
        <v>0.0088267968967556</v>
      </c>
      <c r="F954" s="5">
        <v>0.0882216989994049</v>
      </c>
      <c r="G954" s="2">
        <v>0.006185847800225</v>
      </c>
      <c r="H954" s="2">
        <v>1.0</v>
      </c>
      <c r="I954" s="2">
        <v>0.0</v>
      </c>
      <c r="J954" s="2">
        <v>1.0</v>
      </c>
      <c r="K954" s="2">
        <f t="shared" si="1"/>
        <v>0</v>
      </c>
      <c r="L954" s="4">
        <v>1.0</v>
      </c>
      <c r="M954" s="4"/>
    </row>
    <row r="955" ht="14.25" customHeight="1">
      <c r="A955" s="2" t="s">
        <v>903</v>
      </c>
      <c r="B955" s="2">
        <v>0.0691070929169654</v>
      </c>
      <c r="C955" s="2">
        <v>4.171598120592E-4</v>
      </c>
      <c r="D955" s="2">
        <v>0.0166824478656053</v>
      </c>
      <c r="E955" s="2">
        <v>0.007434541825205</v>
      </c>
      <c r="F955" s="5">
        <v>0.0393421836197376</v>
      </c>
      <c r="G955" s="2">
        <v>0.0073821740224957</v>
      </c>
      <c r="H955" s="2">
        <v>1.0</v>
      </c>
      <c r="I955" s="2">
        <v>0.0</v>
      </c>
      <c r="J955" s="2">
        <v>1.0</v>
      </c>
      <c r="K955" s="2">
        <f t="shared" si="1"/>
        <v>0</v>
      </c>
      <c r="L955" s="4">
        <v>1.0</v>
      </c>
      <c r="M955" s="4"/>
    </row>
    <row r="956" ht="14.25" customHeight="1">
      <c r="A956" s="2" t="s">
        <v>904</v>
      </c>
      <c r="B956" s="2">
        <v>0.19594320654869</v>
      </c>
      <c r="C956" s="2">
        <v>1.612917112652E-4</v>
      </c>
      <c r="D956" s="2">
        <v>0.006041775457561</v>
      </c>
      <c r="E956" s="2">
        <v>0.0029535004869103</v>
      </c>
      <c r="F956" s="5">
        <v>0.183818951249122</v>
      </c>
      <c r="G956" s="2">
        <v>0.0023834691382944</v>
      </c>
      <c r="H956" s="2">
        <v>1.0</v>
      </c>
      <c r="I956" s="2">
        <v>0.0</v>
      </c>
      <c r="J956" s="2">
        <v>1.0</v>
      </c>
      <c r="K956" s="2">
        <f t="shared" si="1"/>
        <v>0</v>
      </c>
      <c r="L956" s="4">
        <v>1.0</v>
      </c>
      <c r="M956" s="4"/>
    </row>
    <row r="957" ht="14.25" customHeight="1">
      <c r="A957" s="2" t="s">
        <v>905</v>
      </c>
      <c r="B957" s="2">
        <v>0.0749523788690567</v>
      </c>
      <c r="C957" s="2">
        <v>2.082987339235E-4</v>
      </c>
      <c r="D957" s="2">
        <v>0.0126618780195713</v>
      </c>
      <c r="E957" s="2">
        <v>0.005354774184525</v>
      </c>
      <c r="F957" s="5">
        <v>0.0474590249359607</v>
      </c>
      <c r="G957" s="2">
        <v>0.0042258366011083</v>
      </c>
      <c r="H957" s="2">
        <v>1.0</v>
      </c>
      <c r="I957" s="2">
        <v>0.0</v>
      </c>
      <c r="J957" s="2">
        <v>1.0</v>
      </c>
      <c r="K957" s="2">
        <f t="shared" si="1"/>
        <v>0</v>
      </c>
      <c r="L957" s="4">
        <v>1.0</v>
      </c>
      <c r="M957" s="4"/>
    </row>
    <row r="958" ht="14.25" customHeight="1">
      <c r="A958" s="2" t="s">
        <v>906</v>
      </c>
      <c r="B958" s="2">
        <v>0.0307526662945747</v>
      </c>
      <c r="C958" s="2">
        <v>4.77090798085555E-5</v>
      </c>
      <c r="D958" s="2">
        <v>0.0046368581242859</v>
      </c>
      <c r="E958" s="2">
        <v>0.0012887832708656</v>
      </c>
      <c r="F958" s="5">
        <v>0.0187704022973775</v>
      </c>
      <c r="G958" s="2">
        <v>0.0016023023054003</v>
      </c>
      <c r="H958" s="2">
        <v>1.0</v>
      </c>
      <c r="I958" s="2">
        <v>0.0</v>
      </c>
      <c r="J958" s="2">
        <v>1.0</v>
      </c>
      <c r="K958" s="2">
        <f t="shared" si="1"/>
        <v>0</v>
      </c>
      <c r="L958" s="4">
        <v>1.0</v>
      </c>
      <c r="M958" s="4"/>
    </row>
    <row r="959" ht="14.25" customHeight="1">
      <c r="A959" s="2" t="s">
        <v>907</v>
      </c>
      <c r="B959" s="2">
        <v>0.0383094809949398</v>
      </c>
      <c r="C959" s="2">
        <v>1.111416204366E-4</v>
      </c>
      <c r="D959" s="2">
        <v>0.0067587685771286</v>
      </c>
      <c r="E959" s="2">
        <v>0.0026515258941799</v>
      </c>
      <c r="F959" s="5">
        <v>0.0215287152677774</v>
      </c>
      <c r="G959" s="2">
        <v>0.0034065002109855</v>
      </c>
      <c r="H959" s="2">
        <v>1.0</v>
      </c>
      <c r="I959" s="2">
        <v>0.0</v>
      </c>
      <c r="J959" s="2">
        <v>1.0</v>
      </c>
      <c r="K959" s="2">
        <f t="shared" si="1"/>
        <v>0</v>
      </c>
      <c r="L959" s="4">
        <v>1.0</v>
      </c>
      <c r="M959" s="4"/>
    </row>
    <row r="960" ht="14.25" customHeight="1">
      <c r="A960" s="2" t="s">
        <v>908</v>
      </c>
      <c r="B960" s="2">
        <v>0.0975358784198761</v>
      </c>
      <c r="C960" s="2">
        <v>3.103778872173E-4</v>
      </c>
      <c r="D960" s="2">
        <v>0.0102325957268476</v>
      </c>
      <c r="E960" s="2">
        <v>0.0072246948257088</v>
      </c>
      <c r="F960" s="5">
        <v>0.0719655603170394</v>
      </c>
      <c r="G960" s="2">
        <v>0.0060877501964569</v>
      </c>
      <c r="H960" s="2">
        <v>1.0</v>
      </c>
      <c r="I960" s="2">
        <v>0.0</v>
      </c>
      <c r="J960" s="2">
        <v>1.0</v>
      </c>
      <c r="K960" s="2">
        <f t="shared" si="1"/>
        <v>0</v>
      </c>
      <c r="L960" s="4">
        <v>1.0</v>
      </c>
      <c r="M960" s="4"/>
    </row>
    <row r="961" ht="14.25" customHeight="1">
      <c r="A961" s="2" t="s">
        <v>909</v>
      </c>
      <c r="B961" s="2">
        <v>0.252738386392593</v>
      </c>
      <c r="C961" s="2">
        <v>4.759166913572E-4</v>
      </c>
      <c r="D961" s="2">
        <v>0.0143794296309351</v>
      </c>
      <c r="E961" s="2">
        <v>0.0116303525865077</v>
      </c>
      <c r="F961" s="5">
        <v>0.234258502721786</v>
      </c>
      <c r="G961" s="2">
        <v>0.0061857597902417</v>
      </c>
      <c r="H961" s="2">
        <v>1.0</v>
      </c>
      <c r="I961" s="2">
        <v>0.0</v>
      </c>
      <c r="J961" s="2">
        <v>1.0</v>
      </c>
      <c r="K961" s="2">
        <f t="shared" si="1"/>
        <v>0</v>
      </c>
      <c r="L961" s="4">
        <v>1.0</v>
      </c>
      <c r="M961" s="4"/>
    </row>
    <row r="962" ht="14.25" customHeight="1">
      <c r="A962" s="2" t="s">
        <v>910</v>
      </c>
      <c r="B962" s="2">
        <v>0.0376131646335125</v>
      </c>
      <c r="C962" s="2">
        <v>7.1801223384682E-5</v>
      </c>
      <c r="D962" s="2">
        <v>0.004391960799694</v>
      </c>
      <c r="E962" s="2">
        <v>0.0048077721148729</v>
      </c>
      <c r="F962" s="5">
        <v>0.0197541937232017</v>
      </c>
      <c r="G962" s="2">
        <v>0.0025354891549795</v>
      </c>
      <c r="H962" s="2">
        <v>1.0</v>
      </c>
      <c r="I962" s="2">
        <v>0.0</v>
      </c>
      <c r="J962" s="2">
        <v>1.0</v>
      </c>
      <c r="K962" s="2">
        <f t="shared" si="1"/>
        <v>0</v>
      </c>
      <c r="L962" s="4">
        <v>1.0</v>
      </c>
      <c r="M962" s="4"/>
    </row>
    <row r="963" ht="14.25" customHeight="1">
      <c r="A963" s="2" t="s">
        <v>911</v>
      </c>
      <c r="B963" s="2">
        <v>0.1917684674263</v>
      </c>
      <c r="C963" s="2">
        <v>4.365413042251E-4</v>
      </c>
      <c r="D963" s="2">
        <v>0.0171894710510969</v>
      </c>
      <c r="E963" s="2">
        <v>0.0056421416811645</v>
      </c>
      <c r="F963" s="5">
        <v>0.152619704604148</v>
      </c>
      <c r="G963" s="2">
        <v>0.0073447031900286</v>
      </c>
      <c r="H963" s="2">
        <v>1.0</v>
      </c>
      <c r="I963" s="2">
        <v>0.0</v>
      </c>
      <c r="J963" s="2">
        <v>1.0</v>
      </c>
      <c r="K963" s="2">
        <f t="shared" si="1"/>
        <v>0</v>
      </c>
      <c r="L963" s="4">
        <v>1.0</v>
      </c>
      <c r="M963" s="4"/>
    </row>
    <row r="964" ht="14.25" customHeight="1">
      <c r="A964" s="2" t="s">
        <v>912</v>
      </c>
      <c r="B964" s="2">
        <v>0.0945842415094375</v>
      </c>
      <c r="C964" s="2">
        <v>1.663579605519E-4</v>
      </c>
      <c r="D964" s="2">
        <v>0.0055470648221671</v>
      </c>
      <c r="E964" s="2">
        <v>0.0019852190744131</v>
      </c>
      <c r="F964" s="5">
        <v>0.0754085034132003</v>
      </c>
      <c r="G964" s="2">
        <v>0.0032179930713027</v>
      </c>
      <c r="H964" s="2">
        <v>1.0</v>
      </c>
      <c r="I964" s="2">
        <v>0.0</v>
      </c>
      <c r="J964" s="2">
        <v>1.0</v>
      </c>
      <c r="K964" s="2">
        <f t="shared" si="1"/>
        <v>0</v>
      </c>
      <c r="L964" s="4">
        <v>1.0</v>
      </c>
      <c r="M964" s="4"/>
    </row>
    <row r="965" ht="14.25" customHeight="1">
      <c r="A965" s="2" t="s">
        <v>913</v>
      </c>
      <c r="B965" s="2">
        <v>0.0353873968124389</v>
      </c>
      <c r="C965" s="2">
        <v>1.749123621266E-4</v>
      </c>
      <c r="D965" s="2">
        <v>0.0129402447491884</v>
      </c>
      <c r="E965" s="2">
        <v>0.0022324624005705</v>
      </c>
      <c r="F965" s="5">
        <v>0.0145928272977471</v>
      </c>
      <c r="G965" s="2">
        <v>0.0048193596303462</v>
      </c>
      <c r="H965" s="2">
        <v>1.0</v>
      </c>
      <c r="I965" s="2">
        <v>0.0</v>
      </c>
      <c r="J965" s="2">
        <v>1.0</v>
      </c>
      <c r="K965" s="2">
        <f t="shared" si="1"/>
        <v>0</v>
      </c>
      <c r="L965" s="4">
        <v>1.0</v>
      </c>
      <c r="M965" s="4"/>
    </row>
    <row r="966" ht="14.25" customHeight="1">
      <c r="A966" s="2" t="s">
        <v>914</v>
      </c>
      <c r="B966" s="2">
        <v>0.0646383538842201</v>
      </c>
      <c r="C966" s="2">
        <v>2.238434390164E-4</v>
      </c>
      <c r="D966" s="2">
        <v>0.0095702446997165</v>
      </c>
      <c r="E966" s="2">
        <v>0.0059797270223498</v>
      </c>
      <c r="F966" s="5">
        <v>0.0387450046837329</v>
      </c>
      <c r="G966" s="2">
        <v>0.0062460075132548</v>
      </c>
      <c r="H966" s="2">
        <v>1.0</v>
      </c>
      <c r="I966" s="2">
        <v>0.0</v>
      </c>
      <c r="J966" s="2">
        <v>1.0</v>
      </c>
      <c r="K966" s="2">
        <f t="shared" si="1"/>
        <v>0</v>
      </c>
      <c r="L966" s="4">
        <v>1.0</v>
      </c>
      <c r="M966" s="4"/>
    </row>
    <row r="967" ht="14.25" customHeight="1">
      <c r="A967" s="2" t="s">
        <v>915</v>
      </c>
      <c r="B967" s="2">
        <v>0.0278289206326007</v>
      </c>
      <c r="C967" s="2">
        <v>1.300429867114E-4</v>
      </c>
      <c r="D967" s="2">
        <v>0.0081864157691597</v>
      </c>
      <c r="E967" s="2">
        <v>0.0019766790792346</v>
      </c>
      <c r="F967" s="5">
        <v>0.0127662885934114</v>
      </c>
      <c r="G967" s="2">
        <v>0.0036768440622836</v>
      </c>
      <c r="H967" s="2">
        <v>1.0</v>
      </c>
      <c r="I967" s="2">
        <v>0.0</v>
      </c>
      <c r="J967" s="2">
        <v>1.0</v>
      </c>
      <c r="K967" s="2">
        <f t="shared" si="1"/>
        <v>0</v>
      </c>
      <c r="L967" s="4">
        <v>1.0</v>
      </c>
      <c r="M967" s="4"/>
    </row>
    <row r="968" ht="14.25" customHeight="1">
      <c r="A968" s="2" t="s">
        <v>916</v>
      </c>
      <c r="B968" s="2">
        <v>0.0723023638129234</v>
      </c>
      <c r="C968" s="2">
        <v>2.542286238167E-4</v>
      </c>
      <c r="D968" s="2">
        <v>0.0147147458046674</v>
      </c>
      <c r="E968" s="2">
        <v>0.0090033467859029</v>
      </c>
      <c r="F968" s="5">
        <v>0.0548465028405189</v>
      </c>
      <c r="G968" s="2">
        <v>0.0051449565216898</v>
      </c>
      <c r="H968" s="2">
        <v>1.0</v>
      </c>
      <c r="I968" s="2">
        <v>0.0</v>
      </c>
      <c r="J968" s="2">
        <v>1.0</v>
      </c>
      <c r="K968" s="2">
        <f t="shared" si="1"/>
        <v>0</v>
      </c>
      <c r="L968" s="4">
        <v>1.0</v>
      </c>
      <c r="M968" s="4"/>
    </row>
    <row r="969" ht="14.25" customHeight="1">
      <c r="A969" s="2" t="s">
        <v>917</v>
      </c>
      <c r="B969" s="2">
        <v>0.0462648831307888</v>
      </c>
      <c r="C969" s="2">
        <v>2.323954977327E-4</v>
      </c>
      <c r="D969" s="2">
        <v>0.0186623428016901</v>
      </c>
      <c r="E969" s="2">
        <v>0.0182042457163333</v>
      </c>
      <c r="F969" s="5">
        <v>0.0142996264621615</v>
      </c>
      <c r="G969" s="2">
        <v>0.0062640402466058</v>
      </c>
      <c r="H969" s="2">
        <v>1.0</v>
      </c>
      <c r="I969" s="2">
        <v>0.0</v>
      </c>
      <c r="J969" s="2">
        <v>1.0</v>
      </c>
      <c r="K969" s="2">
        <f t="shared" si="1"/>
        <v>0</v>
      </c>
      <c r="L969" s="4">
        <v>1.0</v>
      </c>
      <c r="M969" s="4"/>
    </row>
    <row r="970" ht="14.25" customHeight="1">
      <c r="A970" s="2" t="s">
        <v>918</v>
      </c>
      <c r="B970" s="2">
        <v>0.056613702327013</v>
      </c>
      <c r="C970" s="2">
        <v>3.119986213278E-4</v>
      </c>
      <c r="D970" s="2">
        <v>0.0259825699031353</v>
      </c>
      <c r="E970" s="2">
        <v>0.0131432572379708</v>
      </c>
      <c r="F970" s="5">
        <v>0.0209138598293066</v>
      </c>
      <c r="G970" s="2">
        <v>0.0071194064803421</v>
      </c>
      <c r="H970" s="2">
        <v>1.0</v>
      </c>
      <c r="I970" s="2">
        <v>0.0</v>
      </c>
      <c r="J970" s="2">
        <v>1.0</v>
      </c>
      <c r="K970" s="2">
        <f t="shared" si="1"/>
        <v>0</v>
      </c>
      <c r="L970" s="4">
        <v>1.0</v>
      </c>
      <c r="M970" s="4"/>
    </row>
    <row r="971" ht="14.25" customHeight="1">
      <c r="A971" s="2" t="s">
        <v>919</v>
      </c>
      <c r="B971" s="2">
        <v>0.0256687235087156</v>
      </c>
      <c r="C971" s="2">
        <v>7.62516792747192E-5</v>
      </c>
      <c r="D971" s="2">
        <v>0.0048575885593891</v>
      </c>
      <c r="E971" s="2">
        <v>0.0025720470584928</v>
      </c>
      <c r="F971" s="5">
        <v>0.0138790598139166</v>
      </c>
      <c r="G971" s="2">
        <v>0.0022539179772138</v>
      </c>
      <c r="H971" s="2">
        <v>1.0</v>
      </c>
      <c r="I971" s="2">
        <v>0.0</v>
      </c>
      <c r="J971" s="2">
        <v>1.0</v>
      </c>
      <c r="K971" s="2">
        <f t="shared" si="1"/>
        <v>0</v>
      </c>
      <c r="L971" s="4">
        <v>1.0</v>
      </c>
      <c r="M971" s="4"/>
    </row>
    <row r="972" ht="14.25" customHeight="1">
      <c r="A972" s="2" t="s">
        <v>920</v>
      </c>
      <c r="B972" s="2">
        <v>0.0631347373127937</v>
      </c>
      <c r="C972" s="2">
        <v>5.023953272029E-4</v>
      </c>
      <c r="D972" s="2">
        <v>0.014807790517807</v>
      </c>
      <c r="E972" s="2">
        <v>0.0066665369085967</v>
      </c>
      <c r="F972" s="5">
        <v>0.0361939966678619</v>
      </c>
      <c r="G972" s="2">
        <v>0.0094009395688772</v>
      </c>
      <c r="H972" s="2">
        <v>1.0</v>
      </c>
      <c r="I972" s="2">
        <v>0.0</v>
      </c>
      <c r="J972" s="2">
        <v>1.0</v>
      </c>
      <c r="K972" s="2">
        <f t="shared" si="1"/>
        <v>0</v>
      </c>
      <c r="L972" s="4">
        <v>1.0</v>
      </c>
      <c r="M972" s="4"/>
    </row>
    <row r="973" ht="14.25" customHeight="1">
      <c r="A973" s="2" t="s">
        <v>921</v>
      </c>
      <c r="B973" s="2">
        <v>0.0473599135875701</v>
      </c>
      <c r="C973" s="2">
        <v>1.567264698678E-4</v>
      </c>
      <c r="D973" s="2">
        <v>0.009500621818006</v>
      </c>
      <c r="E973" s="2">
        <v>0.0061809513717889</v>
      </c>
      <c r="F973" s="5">
        <v>0.0287490207701921</v>
      </c>
      <c r="G973" s="2">
        <v>0.0044083278626203</v>
      </c>
      <c r="H973" s="2">
        <v>1.0</v>
      </c>
      <c r="I973" s="2">
        <v>0.0</v>
      </c>
      <c r="J973" s="2">
        <v>1.0</v>
      </c>
      <c r="K973" s="2">
        <f t="shared" si="1"/>
        <v>0</v>
      </c>
      <c r="L973" s="4">
        <v>1.0</v>
      </c>
      <c r="M973" s="4"/>
    </row>
    <row r="974" ht="14.25" customHeight="1">
      <c r="A974" s="2" t="s">
        <v>922</v>
      </c>
      <c r="B974" s="2">
        <v>0.0284126140177249</v>
      </c>
      <c r="C974" s="2">
        <v>7.48007660149596E-5</v>
      </c>
      <c r="D974" s="2">
        <v>0.0059279296547174</v>
      </c>
      <c r="E974" s="2">
        <v>0.0082349339500069</v>
      </c>
      <c r="F974" s="5">
        <v>0.0144738452509045</v>
      </c>
      <c r="G974" s="2">
        <v>0.0024786170106381</v>
      </c>
      <c r="H974" s="2">
        <v>1.0</v>
      </c>
      <c r="I974" s="2">
        <v>0.0</v>
      </c>
      <c r="J974" s="2">
        <v>1.0</v>
      </c>
      <c r="K974" s="2">
        <f t="shared" si="1"/>
        <v>0</v>
      </c>
      <c r="L974" s="4">
        <v>1.0</v>
      </c>
      <c r="M974" s="4"/>
    </row>
    <row r="975" ht="14.25" customHeight="1">
      <c r="A975" s="2" t="s">
        <v>923</v>
      </c>
      <c r="B975" s="2">
        <v>0.120623879134655</v>
      </c>
      <c r="C975" s="2">
        <v>4.153317713644E-4</v>
      </c>
      <c r="D975" s="2">
        <v>0.0379560627043247</v>
      </c>
      <c r="E975" s="2">
        <v>0.0389985218644142</v>
      </c>
      <c r="F975" s="5">
        <v>0.0592006891965866</v>
      </c>
      <c r="G975" s="2">
        <v>0.0055496823042631</v>
      </c>
      <c r="H975" s="2">
        <v>1.0</v>
      </c>
      <c r="I975" s="2">
        <v>0.0</v>
      </c>
      <c r="J975" s="2">
        <v>1.0</v>
      </c>
      <c r="K975" s="2">
        <f t="shared" si="1"/>
        <v>0</v>
      </c>
      <c r="L975" s="4">
        <v>1.0</v>
      </c>
      <c r="M975" s="4"/>
    </row>
    <row r="976" ht="14.25" customHeight="1">
      <c r="A976" s="2" t="s">
        <v>924</v>
      </c>
      <c r="B976" s="2">
        <v>0.0208653602749109</v>
      </c>
      <c r="C976" s="2">
        <v>7.62588097131811E-5</v>
      </c>
      <c r="D976" s="2">
        <v>0.003596504451707</v>
      </c>
      <c r="E976" s="2">
        <v>0.0049011507071554</v>
      </c>
      <c r="F976" s="5">
        <v>0.0058920579031109</v>
      </c>
      <c r="G976" s="2">
        <v>0.0026856537442654</v>
      </c>
      <c r="H976" s="2">
        <v>1.0</v>
      </c>
      <c r="I976" s="2">
        <v>0.0</v>
      </c>
      <c r="J976" s="2">
        <v>1.0</v>
      </c>
      <c r="K976" s="2">
        <f t="shared" si="1"/>
        <v>0</v>
      </c>
      <c r="L976" s="4">
        <v>1.0</v>
      </c>
      <c r="M976" s="4"/>
    </row>
    <row r="977" ht="14.25" customHeight="1">
      <c r="A977" s="2" t="s">
        <v>925</v>
      </c>
      <c r="B977" s="2">
        <v>0.0875116065144538</v>
      </c>
      <c r="C977" s="2">
        <v>2.772907610051E-4</v>
      </c>
      <c r="D977" s="2">
        <v>0.0152338007465004</v>
      </c>
      <c r="E977" s="2">
        <v>0.0284253973513841</v>
      </c>
      <c r="F977" s="5">
        <v>0.0476234704256057</v>
      </c>
      <c r="G977" s="2">
        <v>0.0054483623243868</v>
      </c>
      <c r="H977" s="2">
        <v>1.0</v>
      </c>
      <c r="I977" s="2">
        <v>0.0</v>
      </c>
      <c r="J977" s="2">
        <v>1.0</v>
      </c>
      <c r="K977" s="2">
        <f t="shared" si="1"/>
        <v>0</v>
      </c>
      <c r="L977" s="4">
        <v>1.0</v>
      </c>
      <c r="M977" s="4"/>
    </row>
    <row r="978" ht="14.25" customHeight="1">
      <c r="A978" s="2" t="s">
        <v>926</v>
      </c>
      <c r="B978" s="2">
        <v>0.175836458802223</v>
      </c>
      <c r="C978" s="2">
        <v>7.885509985499E-4</v>
      </c>
      <c r="D978" s="2">
        <v>0.0223681982606649</v>
      </c>
      <c r="E978" s="2">
        <v>0.0183328371495008</v>
      </c>
      <c r="F978" s="5">
        <v>0.117780067026615</v>
      </c>
      <c r="G978" s="2">
        <v>0.0113828368484973</v>
      </c>
      <c r="H978" s="2">
        <v>1.0</v>
      </c>
      <c r="I978" s="2">
        <v>0.0</v>
      </c>
      <c r="J978" s="2">
        <v>1.0</v>
      </c>
      <c r="K978" s="2">
        <f t="shared" si="1"/>
        <v>0</v>
      </c>
      <c r="L978" s="4">
        <v>1.0</v>
      </c>
      <c r="M978" s="4"/>
    </row>
    <row r="979" ht="14.25" customHeight="1">
      <c r="A979" s="2" t="s">
        <v>927</v>
      </c>
      <c r="B979" s="2">
        <v>0.203680828213691</v>
      </c>
      <c r="C979" s="2">
        <v>8.010585443116E-4</v>
      </c>
      <c r="D979" s="2">
        <v>0.0243069268763065</v>
      </c>
      <c r="E979" s="2">
        <v>0.0246319249272346</v>
      </c>
      <c r="F979" s="5">
        <v>0.195999652147293</v>
      </c>
      <c r="G979" s="2">
        <v>0.0107015557587146</v>
      </c>
      <c r="H979" s="2">
        <v>1.0</v>
      </c>
      <c r="I979" s="2">
        <v>0.0</v>
      </c>
      <c r="J979" s="2">
        <v>1.0</v>
      </c>
      <c r="K979" s="2">
        <f t="shared" si="1"/>
        <v>0</v>
      </c>
      <c r="L979" s="4">
        <v>1.0</v>
      </c>
      <c r="M979" s="4"/>
    </row>
    <row r="980" ht="14.25" customHeight="1">
      <c r="A980" s="2" t="s">
        <v>928</v>
      </c>
      <c r="B980" s="2">
        <v>0.0611433647572994</v>
      </c>
      <c r="C980" s="2">
        <v>1.982002577278E-4</v>
      </c>
      <c r="D980" s="2">
        <v>0.0066214394755661</v>
      </c>
      <c r="E980" s="2">
        <v>0.0168000850826501</v>
      </c>
      <c r="F980" s="5">
        <v>0.0291590113192796</v>
      </c>
      <c r="G980" s="2">
        <v>0.0031909868121147</v>
      </c>
      <c r="H980" s="2">
        <v>1.0</v>
      </c>
      <c r="I980" s="2">
        <v>0.0</v>
      </c>
      <c r="J980" s="2">
        <v>1.0</v>
      </c>
      <c r="K980" s="2">
        <f t="shared" si="1"/>
        <v>0</v>
      </c>
      <c r="L980" s="4">
        <v>1.0</v>
      </c>
      <c r="M980" s="4"/>
    </row>
    <row r="981" ht="14.25" customHeight="1">
      <c r="A981" s="2" t="s">
        <v>929</v>
      </c>
      <c r="B981" s="2">
        <v>0.184048220515251</v>
      </c>
      <c r="C981" s="2">
        <v>6.711371243E-4</v>
      </c>
      <c r="D981" s="2">
        <v>0.0258466321974992</v>
      </c>
      <c r="E981" s="2">
        <v>0.0790639147162437</v>
      </c>
      <c r="F981" s="5">
        <v>0.087042897939682</v>
      </c>
      <c r="G981" s="2">
        <v>0.0067737395875155</v>
      </c>
      <c r="H981" s="2">
        <v>1.0</v>
      </c>
      <c r="I981" s="2">
        <v>0.0</v>
      </c>
      <c r="J981" s="2">
        <v>1.0</v>
      </c>
      <c r="K981" s="2">
        <f t="shared" si="1"/>
        <v>0</v>
      </c>
      <c r="L981" s="4">
        <v>1.0</v>
      </c>
      <c r="M981" s="4"/>
    </row>
    <row r="982" ht="14.25" customHeight="1">
      <c r="A982" s="2" t="s">
        <v>930</v>
      </c>
      <c r="B982" s="2">
        <v>0.568715035915374</v>
      </c>
      <c r="C982" s="2">
        <v>7.341260788962E-4</v>
      </c>
      <c r="D982" s="2">
        <v>0.0308545809239149</v>
      </c>
      <c r="E982" s="2">
        <v>0.362612009048461</v>
      </c>
      <c r="F982" s="5">
        <v>0.178111180663108</v>
      </c>
      <c r="G982" s="2">
        <v>0.007139928638935</v>
      </c>
      <c r="H982" s="2">
        <v>1.0</v>
      </c>
      <c r="I982" s="2">
        <v>0.0</v>
      </c>
      <c r="J982" s="2">
        <v>1.0</v>
      </c>
      <c r="K982" s="2">
        <f t="shared" si="1"/>
        <v>1</v>
      </c>
      <c r="L982" s="4">
        <v>1.0</v>
      </c>
      <c r="M982" s="4"/>
    </row>
    <row r="983" ht="14.25" customHeight="1">
      <c r="A983" s="2" t="s">
        <v>931</v>
      </c>
      <c r="B983" s="2">
        <v>0.75556343793869</v>
      </c>
      <c r="C983" s="2">
        <v>5.044131539762E-4</v>
      </c>
      <c r="D983" s="2">
        <v>0.023696893826127</v>
      </c>
      <c r="E983" s="2">
        <v>0.789200603961944</v>
      </c>
      <c r="F983" s="5">
        <v>0.0808449909090995</v>
      </c>
      <c r="G983" s="2">
        <v>0.0047119064256548</v>
      </c>
      <c r="H983" s="2">
        <v>1.0</v>
      </c>
      <c r="I983" s="2">
        <v>0.0</v>
      </c>
      <c r="J983" s="2">
        <v>1.0</v>
      </c>
      <c r="K983" s="2">
        <f t="shared" si="1"/>
        <v>1</v>
      </c>
      <c r="L983" s="4">
        <v>1.0</v>
      </c>
      <c r="M983" s="4"/>
    </row>
    <row r="984" ht="14.25" customHeight="1">
      <c r="A984" s="2" t="s">
        <v>932</v>
      </c>
      <c r="B984" s="2">
        <v>0.878111243247985</v>
      </c>
      <c r="C984" s="2">
        <v>3.650114522315E-4</v>
      </c>
      <c r="D984" s="2">
        <v>0.0253274068236351</v>
      </c>
      <c r="E984" s="2">
        <v>0.86983048915863</v>
      </c>
      <c r="F984" s="5">
        <v>0.122317127883434</v>
      </c>
      <c r="G984" s="2">
        <v>0.0033451900817453</v>
      </c>
      <c r="H984" s="2">
        <v>1.0</v>
      </c>
      <c r="I984" s="2">
        <v>0.0</v>
      </c>
      <c r="J984" s="2">
        <v>1.0</v>
      </c>
      <c r="K984" s="2">
        <f t="shared" si="1"/>
        <v>1</v>
      </c>
      <c r="L984" s="4">
        <v>1.0</v>
      </c>
      <c r="M984" s="4"/>
    </row>
    <row r="985" ht="14.25" customHeight="1">
      <c r="A985" s="2" t="s">
        <v>933</v>
      </c>
      <c r="B985" s="2">
        <v>0.227137386798858</v>
      </c>
      <c r="C985" s="2">
        <v>2.781173679977E-4</v>
      </c>
      <c r="D985" s="2">
        <v>0.0182387288659811</v>
      </c>
      <c r="E985" s="2">
        <v>0.180074542760849</v>
      </c>
      <c r="F985" s="5">
        <v>0.0383243560791015</v>
      </c>
      <c r="G985" s="2">
        <v>0.0035444868262857</v>
      </c>
      <c r="H985" s="2">
        <v>1.0</v>
      </c>
      <c r="I985" s="2">
        <v>0.0</v>
      </c>
      <c r="J985" s="2">
        <v>1.0</v>
      </c>
      <c r="K985" s="2">
        <f t="shared" si="1"/>
        <v>0</v>
      </c>
      <c r="L985" s="4">
        <v>1.0</v>
      </c>
      <c r="M985" s="4"/>
    </row>
    <row r="986" ht="14.25" customHeight="1">
      <c r="A986" s="2" t="s">
        <v>934</v>
      </c>
      <c r="B986" s="2">
        <v>0.324859261512756</v>
      </c>
      <c r="C986" s="2">
        <v>8.299445034936E-4</v>
      </c>
      <c r="D986" s="2">
        <v>0.152567639946937</v>
      </c>
      <c r="E986" s="2">
        <v>0.0959266200661659</v>
      </c>
      <c r="F986" s="5">
        <v>0.171918749809265</v>
      </c>
      <c r="G986" s="2">
        <v>0.0082522574812173</v>
      </c>
      <c r="H986" s="2">
        <v>1.0</v>
      </c>
      <c r="I986" s="2">
        <v>0.0</v>
      </c>
      <c r="J986" s="2">
        <v>1.0</v>
      </c>
      <c r="K986" s="2">
        <f t="shared" si="1"/>
        <v>0</v>
      </c>
      <c r="L986" s="4">
        <v>1.0</v>
      </c>
      <c r="M986" s="4"/>
    </row>
    <row r="987" ht="14.25" customHeight="1">
      <c r="A987" s="2" t="s">
        <v>935</v>
      </c>
      <c r="B987" s="2">
        <v>0.188755854964256</v>
      </c>
      <c r="C987" s="2">
        <v>4.494585155043E-4</v>
      </c>
      <c r="D987" s="2">
        <v>0.0291364435106515</v>
      </c>
      <c r="E987" s="2">
        <v>0.0372225902974605</v>
      </c>
      <c r="F987" s="5">
        <v>0.183332100510597</v>
      </c>
      <c r="G987" s="2">
        <v>0.0059259044937789</v>
      </c>
      <c r="H987" s="2">
        <v>1.0</v>
      </c>
      <c r="I987" s="2">
        <v>0.0</v>
      </c>
      <c r="J987" s="2">
        <v>1.0</v>
      </c>
      <c r="K987" s="2">
        <f t="shared" si="1"/>
        <v>0</v>
      </c>
      <c r="L987" s="4">
        <v>1.0</v>
      </c>
      <c r="M987" s="4"/>
    </row>
    <row r="988" ht="14.25" customHeight="1">
      <c r="A988" s="2" t="s">
        <v>936</v>
      </c>
      <c r="B988" s="2">
        <v>0.0685050189495086</v>
      </c>
      <c r="C988" s="2">
        <v>3.103784692939E-4</v>
      </c>
      <c r="D988" s="2">
        <v>0.0300703588873147</v>
      </c>
      <c r="E988" s="2">
        <v>0.0285087823867797</v>
      </c>
      <c r="F988" s="5">
        <v>0.0261057931929826</v>
      </c>
      <c r="G988" s="2">
        <v>0.0068158344365656</v>
      </c>
      <c r="H988" s="2">
        <v>1.0</v>
      </c>
      <c r="I988" s="2">
        <v>0.0</v>
      </c>
      <c r="J988" s="2">
        <v>1.0</v>
      </c>
      <c r="K988" s="2">
        <f t="shared" si="1"/>
        <v>0</v>
      </c>
      <c r="L988" s="4">
        <v>1.0</v>
      </c>
      <c r="M988" s="4"/>
    </row>
    <row r="989" ht="14.25" customHeight="1">
      <c r="A989" s="2" t="s">
        <v>937</v>
      </c>
      <c r="B989" s="2">
        <v>0.110890097916126</v>
      </c>
      <c r="C989" s="2">
        <v>5.297896568663E-4</v>
      </c>
      <c r="D989" s="2">
        <v>0.0157646611332893</v>
      </c>
      <c r="E989" s="2">
        <v>0.0113746784627437</v>
      </c>
      <c r="F989" s="5">
        <v>0.0557259917259216</v>
      </c>
      <c r="G989" s="2">
        <v>0.0157386325299739</v>
      </c>
      <c r="H989" s="2">
        <v>1.0</v>
      </c>
      <c r="I989" s="2">
        <v>0.0</v>
      </c>
      <c r="J989" s="2">
        <v>1.0</v>
      </c>
      <c r="K989" s="2">
        <f t="shared" si="1"/>
        <v>0</v>
      </c>
      <c r="L989" s="4">
        <v>1.0</v>
      </c>
      <c r="M989" s="4"/>
    </row>
    <row r="990" ht="14.25" customHeight="1">
      <c r="A990" s="2" t="s">
        <v>938</v>
      </c>
      <c r="B990" s="2">
        <v>0.166073262691497</v>
      </c>
      <c r="C990" s="2">
        <v>1.777587167453E-4</v>
      </c>
      <c r="D990" s="2">
        <v>0.0225393082946538</v>
      </c>
      <c r="E990" s="2">
        <v>0.0258532129228115</v>
      </c>
      <c r="F990" s="5">
        <v>0.132674545049667</v>
      </c>
      <c r="G990" s="2">
        <v>0.0046314671635627</v>
      </c>
      <c r="H990" s="2">
        <v>1.0</v>
      </c>
      <c r="I990" s="2">
        <v>0.0</v>
      </c>
      <c r="J990" s="2">
        <v>1.0</v>
      </c>
      <c r="K990" s="2">
        <f t="shared" si="1"/>
        <v>0</v>
      </c>
      <c r="L990" s="4">
        <v>1.0</v>
      </c>
      <c r="M990" s="4"/>
    </row>
    <row r="991" ht="14.25" customHeight="1">
      <c r="A991" s="2" t="s">
        <v>939</v>
      </c>
      <c r="B991" s="2">
        <v>0.115339621901512</v>
      </c>
      <c r="C991" s="2">
        <v>1.017810282064E-4</v>
      </c>
      <c r="D991" s="2">
        <v>0.0349596105515956</v>
      </c>
      <c r="E991" s="2">
        <v>0.044850543141365</v>
      </c>
      <c r="F991" s="5">
        <v>0.0419578179717063</v>
      </c>
      <c r="G991" s="2">
        <v>0.0032281789463013</v>
      </c>
      <c r="H991" s="2">
        <v>1.0</v>
      </c>
      <c r="I991" s="2">
        <v>0.0</v>
      </c>
      <c r="J991" s="2">
        <v>1.0</v>
      </c>
      <c r="K991" s="2">
        <f t="shared" si="1"/>
        <v>0</v>
      </c>
      <c r="L991" s="4">
        <v>1.0</v>
      </c>
      <c r="M991" s="4"/>
    </row>
    <row r="992" ht="14.25" customHeight="1">
      <c r="A992" s="2" t="s">
        <v>940</v>
      </c>
      <c r="B992" s="2">
        <v>0.148945569992065</v>
      </c>
      <c r="C992" s="2">
        <v>4.508823622018E-4</v>
      </c>
      <c r="D992" s="2">
        <v>0.0431073158979415</v>
      </c>
      <c r="E992" s="2">
        <v>0.100494086742401</v>
      </c>
      <c r="F992" s="5">
        <v>0.0649895220994949</v>
      </c>
      <c r="G992" s="2">
        <v>0.0086099244654178</v>
      </c>
      <c r="H992" s="2">
        <v>1.0</v>
      </c>
      <c r="I992" s="2">
        <v>0.0</v>
      </c>
      <c r="J992" s="2">
        <v>1.0</v>
      </c>
      <c r="K992" s="2">
        <f t="shared" si="1"/>
        <v>0</v>
      </c>
      <c r="L992" s="4">
        <v>1.0</v>
      </c>
      <c r="M992" s="4"/>
    </row>
    <row r="993" ht="14.25" customHeight="1">
      <c r="A993" s="2" t="s">
        <v>941</v>
      </c>
      <c r="B993" s="2">
        <v>0.24220398068428</v>
      </c>
      <c r="C993" s="2">
        <v>2.660432946868E-4</v>
      </c>
      <c r="D993" s="2">
        <v>0.0208600740879774</v>
      </c>
      <c r="E993" s="2">
        <v>0.0686090588569641</v>
      </c>
      <c r="F993" s="5">
        <v>0.186505258083343</v>
      </c>
      <c r="G993" s="2">
        <v>0.0060005234554409</v>
      </c>
      <c r="H993" s="2">
        <v>1.0</v>
      </c>
      <c r="I993" s="2">
        <v>0.0</v>
      </c>
      <c r="J993" s="2">
        <v>1.0</v>
      </c>
      <c r="K993" s="2">
        <f t="shared" si="1"/>
        <v>0</v>
      </c>
      <c r="L993" s="4">
        <v>1.0</v>
      </c>
      <c r="M993" s="4"/>
    </row>
    <row r="994" ht="14.25" customHeight="1">
      <c r="A994" s="2" t="s">
        <v>942</v>
      </c>
      <c r="B994" s="2">
        <v>0.0978337973356247</v>
      </c>
      <c r="C994" s="2">
        <v>1.871091226348E-4</v>
      </c>
      <c r="D994" s="2">
        <v>0.015641851350665</v>
      </c>
      <c r="E994" s="2">
        <v>0.0307118408381938</v>
      </c>
      <c r="F994" s="5">
        <v>0.0639716312289238</v>
      </c>
      <c r="G994" s="2">
        <v>0.0061018699780106</v>
      </c>
      <c r="H994" s="2">
        <v>1.0</v>
      </c>
      <c r="I994" s="2">
        <v>0.0</v>
      </c>
      <c r="J994" s="2">
        <v>1.0</v>
      </c>
      <c r="K994" s="2">
        <f t="shared" si="1"/>
        <v>0</v>
      </c>
      <c r="L994" s="4">
        <v>1.0</v>
      </c>
      <c r="M994" s="4"/>
    </row>
    <row r="995" ht="14.25" customHeight="1">
      <c r="A995" s="2" t="s">
        <v>943</v>
      </c>
      <c r="B995" s="2">
        <v>0.276466727256774</v>
      </c>
      <c r="C995" s="2">
        <v>2.075551165034E-4</v>
      </c>
      <c r="D995" s="2">
        <v>0.0131667740643024</v>
      </c>
      <c r="E995" s="2">
        <v>0.0447782836854457</v>
      </c>
      <c r="F995" s="5">
        <v>0.296496421098709</v>
      </c>
      <c r="G995" s="2">
        <v>0.0064308620058</v>
      </c>
      <c r="H995" s="2">
        <v>1.0</v>
      </c>
      <c r="I995" s="2">
        <v>0.0</v>
      </c>
      <c r="J995" s="2">
        <v>1.0</v>
      </c>
      <c r="K995" s="2">
        <f t="shared" si="1"/>
        <v>0</v>
      </c>
      <c r="L995" s="4">
        <v>1.0</v>
      </c>
      <c r="M995" s="4"/>
    </row>
    <row r="996" ht="14.25" customHeight="1">
      <c r="A996" s="2" t="s">
        <v>944</v>
      </c>
      <c r="B996" s="2">
        <v>0.679126918315887</v>
      </c>
      <c r="C996" s="2">
        <v>5.153786041773E-4</v>
      </c>
      <c r="D996" s="2">
        <v>0.0152352023869752</v>
      </c>
      <c r="E996" s="2">
        <v>0.0432067885994911</v>
      </c>
      <c r="F996" s="5">
        <v>0.776870489120483</v>
      </c>
      <c r="G996" s="2">
        <v>0.0082068350166082</v>
      </c>
      <c r="H996" s="2">
        <v>1.0</v>
      </c>
      <c r="I996" s="2">
        <v>0.0</v>
      </c>
      <c r="J996" s="2">
        <v>1.0</v>
      </c>
      <c r="K996" s="2">
        <f t="shared" si="1"/>
        <v>1</v>
      </c>
      <c r="L996" s="4">
        <v>1.0</v>
      </c>
      <c r="M996" s="4"/>
    </row>
    <row r="997" ht="14.25" customHeight="1">
      <c r="A997" s="2" t="s">
        <v>945</v>
      </c>
      <c r="B997" s="2">
        <v>0.296377152204513</v>
      </c>
      <c r="C997" s="2">
        <v>2.958758559543E-4</v>
      </c>
      <c r="D997" s="2">
        <v>0.0100508090108633</v>
      </c>
      <c r="E997" s="2">
        <v>0.0211288277059793</v>
      </c>
      <c r="F997" s="5">
        <v>0.293464720249176</v>
      </c>
      <c r="G997" s="2">
        <v>0.0101273618638515</v>
      </c>
      <c r="H997" s="2">
        <v>1.0</v>
      </c>
      <c r="I997" s="2">
        <v>0.0</v>
      </c>
      <c r="J997" s="2">
        <v>1.0</v>
      </c>
      <c r="K997" s="2">
        <f t="shared" si="1"/>
        <v>0</v>
      </c>
      <c r="L997" s="4">
        <v>1.0</v>
      </c>
      <c r="M997" s="4"/>
    </row>
    <row r="998" ht="14.25" customHeight="1">
      <c r="A998" s="2" t="s">
        <v>946</v>
      </c>
      <c r="B998" s="2">
        <v>0.401338100433349</v>
      </c>
      <c r="C998" s="2">
        <v>5.577003466896E-4</v>
      </c>
      <c r="D998" s="2">
        <v>0.0119639504700899</v>
      </c>
      <c r="E998" s="2">
        <v>0.0233017764985561</v>
      </c>
      <c r="F998" s="5">
        <v>0.422500669956207</v>
      </c>
      <c r="G998" s="2">
        <v>0.0177751518785953</v>
      </c>
      <c r="H998" s="2">
        <v>1.0</v>
      </c>
      <c r="I998" s="2">
        <v>0.0</v>
      </c>
      <c r="J998" s="2">
        <v>1.0</v>
      </c>
      <c r="K998" s="2">
        <f t="shared" si="1"/>
        <v>0</v>
      </c>
      <c r="L998" s="4">
        <v>1.0</v>
      </c>
      <c r="M998" s="4"/>
    </row>
    <row r="999" ht="14.25" customHeight="1">
      <c r="A999" s="2" t="s">
        <v>947</v>
      </c>
      <c r="B999" s="2">
        <v>0.589803159236908</v>
      </c>
      <c r="C999" s="2">
        <v>2.267863455926E-4</v>
      </c>
      <c r="D999" s="2">
        <v>0.0069507593289017</v>
      </c>
      <c r="E999" s="2">
        <v>0.0210560895502567</v>
      </c>
      <c r="F999" s="5">
        <v>0.592295289039611</v>
      </c>
      <c r="G999" s="2">
        <v>0.0063251862302422</v>
      </c>
      <c r="H999" s="2">
        <v>1.0</v>
      </c>
      <c r="I999" s="2">
        <v>0.0</v>
      </c>
      <c r="J999" s="2">
        <v>1.0</v>
      </c>
      <c r="K999" s="2">
        <f t="shared" si="1"/>
        <v>1</v>
      </c>
      <c r="L999" s="4">
        <v>1.0</v>
      </c>
      <c r="M999" s="4"/>
    </row>
    <row r="1000" ht="14.25" customHeight="1">
      <c r="A1000" s="2" t="s">
        <v>948</v>
      </c>
      <c r="B1000" s="2">
        <v>0.339909166097641</v>
      </c>
      <c r="C1000" s="2">
        <v>2.98986560665E-4</v>
      </c>
      <c r="D1000" s="2">
        <v>0.009178590029478</v>
      </c>
      <c r="E1000" s="2">
        <v>0.0658172592520713</v>
      </c>
      <c r="F1000" s="5">
        <v>0.284683316946029</v>
      </c>
      <c r="G1000" s="2">
        <v>0.0100205745548009</v>
      </c>
      <c r="H1000" s="2">
        <v>1.0</v>
      </c>
      <c r="I1000" s="2">
        <v>0.0</v>
      </c>
      <c r="J1000" s="2">
        <v>1.0</v>
      </c>
      <c r="K1000" s="2">
        <f t="shared" si="1"/>
        <v>0</v>
      </c>
      <c r="L1000" s="4">
        <v>1.0</v>
      </c>
      <c r="M1000" s="4"/>
    </row>
    <row r="1001" ht="14.25" customHeight="1">
      <c r="A1001" s="2" t="s">
        <v>949</v>
      </c>
      <c r="B1001" s="2">
        <v>0.547388434410095</v>
      </c>
      <c r="C1001" s="2">
        <v>8.874898776412E-4</v>
      </c>
      <c r="D1001" s="2">
        <v>0.0161838568747043</v>
      </c>
      <c r="E1001" s="2">
        <v>0.044438824057579</v>
      </c>
      <c r="F1001" s="5">
        <v>0.646900653839111</v>
      </c>
      <c r="G1001" s="2">
        <v>0.0184022579342126</v>
      </c>
      <c r="H1001" s="2">
        <v>1.0</v>
      </c>
      <c r="I1001" s="2">
        <v>0.0</v>
      </c>
      <c r="J1001" s="2">
        <v>1.0</v>
      </c>
      <c r="K1001" s="2">
        <f t="shared" si="1"/>
        <v>1</v>
      </c>
      <c r="L1001" s="4">
        <v>1.0</v>
      </c>
      <c r="M1001" s="4"/>
    </row>
    <row r="1002" ht="14.25" customHeight="1">
      <c r="A1002" s="2" t="s">
        <v>950</v>
      </c>
      <c r="B1002" s="2">
        <v>0.456290870904922</v>
      </c>
      <c r="C1002" s="2">
        <v>4.911384312435E-4</v>
      </c>
      <c r="D1002" s="2">
        <v>0.0082656741142272</v>
      </c>
      <c r="E1002" s="2">
        <v>0.0307745393365621</v>
      </c>
      <c r="F1002" s="5">
        <v>0.516656577587127</v>
      </c>
      <c r="G1002" s="2">
        <v>0.0149930920451879</v>
      </c>
      <c r="H1002" s="2">
        <v>1.0</v>
      </c>
      <c r="I1002" s="2">
        <v>0.0</v>
      </c>
      <c r="J1002" s="2">
        <v>1.0</v>
      </c>
      <c r="K1002" s="2">
        <f t="shared" si="1"/>
        <v>0</v>
      </c>
      <c r="L1002" s="4">
        <v>1.0</v>
      </c>
      <c r="M1002" s="4"/>
    </row>
    <row r="1003" ht="14.25" customHeight="1">
      <c r="A1003" s="2" t="s">
        <v>951</v>
      </c>
      <c r="B1003" s="2">
        <v>0.223981946706771</v>
      </c>
      <c r="C1003" s="2">
        <v>4.975558258593E-4</v>
      </c>
      <c r="D1003" s="2">
        <v>0.0116257490590214</v>
      </c>
      <c r="E1003" s="2">
        <v>0.0243107732385396</v>
      </c>
      <c r="F1003" s="5">
        <v>0.241001680493354</v>
      </c>
      <c r="G1003" s="2">
        <v>0.0145576847717165</v>
      </c>
      <c r="H1003" s="2">
        <v>1.0</v>
      </c>
      <c r="I1003" s="2">
        <v>0.0</v>
      </c>
      <c r="J1003" s="2">
        <v>1.0</v>
      </c>
      <c r="K1003" s="2">
        <f t="shared" si="1"/>
        <v>0</v>
      </c>
      <c r="L1003" s="4">
        <v>1.0</v>
      </c>
      <c r="M1003" s="4"/>
    </row>
    <row r="1004" ht="14.25" customHeight="1">
      <c r="A1004" s="2" t="s">
        <v>952</v>
      </c>
      <c r="B1004" s="2">
        <v>0.177405402064323</v>
      </c>
      <c r="C1004" s="2">
        <v>1.424884976586E-4</v>
      </c>
      <c r="D1004" s="2">
        <v>0.0107061089947819</v>
      </c>
      <c r="E1004" s="2">
        <v>0.0445961877703666</v>
      </c>
      <c r="F1004" s="5">
        <v>0.11111482232809</v>
      </c>
      <c r="G1004" s="2">
        <v>0.0053645786829292</v>
      </c>
      <c r="H1004" s="2">
        <v>1.0</v>
      </c>
      <c r="I1004" s="2">
        <v>0.0</v>
      </c>
      <c r="J1004" s="2">
        <v>1.0</v>
      </c>
      <c r="K1004" s="2">
        <f t="shared" si="1"/>
        <v>0</v>
      </c>
      <c r="L1004" s="4">
        <v>1.0</v>
      </c>
      <c r="M1004" s="4"/>
    </row>
    <row r="1005" ht="14.25" customHeight="1">
      <c r="A1005" s="2" t="s">
        <v>953</v>
      </c>
      <c r="B1005" s="2">
        <v>0.103010758757591</v>
      </c>
      <c r="C1005" s="2">
        <v>2.017541555687E-4</v>
      </c>
      <c r="D1005" s="2">
        <v>0.002423029160127</v>
      </c>
      <c r="E1005" s="2">
        <v>0.0015158795285969</v>
      </c>
      <c r="F1005" s="5">
        <v>0.100165098905563</v>
      </c>
      <c r="G1005" s="2">
        <v>0.0084699029102921</v>
      </c>
      <c r="H1005" s="2">
        <v>1.0</v>
      </c>
      <c r="I1005" s="2">
        <v>0.0</v>
      </c>
      <c r="J1005" s="2">
        <v>1.0</v>
      </c>
      <c r="K1005" s="2">
        <f t="shared" si="1"/>
        <v>0</v>
      </c>
      <c r="L1005" s="4">
        <v>1.0</v>
      </c>
      <c r="M1005" s="4"/>
    </row>
    <row r="1006" ht="14.25" customHeight="1">
      <c r="A1006" s="2" t="s">
        <v>954</v>
      </c>
      <c r="B1006" s="2">
        <v>0.262200415134429</v>
      </c>
      <c r="C1006" s="2">
        <v>6.267838762141E-4</v>
      </c>
      <c r="D1006" s="2">
        <v>0.0206400733441114</v>
      </c>
      <c r="E1006" s="2">
        <v>0.0250967778265476</v>
      </c>
      <c r="F1006" s="5">
        <v>0.18146213889122</v>
      </c>
      <c r="G1006" s="2">
        <v>0.0164500270038843</v>
      </c>
      <c r="H1006" s="2">
        <v>1.0</v>
      </c>
      <c r="I1006" s="2">
        <v>0.0</v>
      </c>
      <c r="J1006" s="2">
        <v>1.0</v>
      </c>
      <c r="K1006" s="2">
        <f t="shared" si="1"/>
        <v>0</v>
      </c>
      <c r="L1006" s="4">
        <v>1.0</v>
      </c>
      <c r="M1006" s="4"/>
    </row>
    <row r="1007" ht="14.25" customHeight="1">
      <c r="A1007" s="2" t="s">
        <v>955</v>
      </c>
      <c r="B1007" s="2">
        <v>0.107627302408218</v>
      </c>
      <c r="C1007" s="2">
        <v>3.296840877737E-4</v>
      </c>
      <c r="D1007" s="2">
        <v>0.0058052726089954</v>
      </c>
      <c r="E1007" s="2">
        <v>0.0051741627976298</v>
      </c>
      <c r="F1007" s="5">
        <v>0.0822710841894149</v>
      </c>
      <c r="G1007" s="2">
        <v>0.0112547818571329</v>
      </c>
      <c r="H1007" s="2">
        <v>1.0</v>
      </c>
      <c r="I1007" s="2">
        <v>0.0</v>
      </c>
      <c r="J1007" s="2">
        <v>1.0</v>
      </c>
      <c r="K1007" s="2">
        <f t="shared" si="1"/>
        <v>0</v>
      </c>
      <c r="L1007" s="4">
        <v>1.0</v>
      </c>
      <c r="M1007" s="4"/>
    </row>
    <row r="1008" ht="14.25" customHeight="1">
      <c r="A1008" s="2" t="s">
        <v>956</v>
      </c>
      <c r="B1008" s="2">
        <v>0.177522152662277</v>
      </c>
      <c r="C1008" s="2">
        <v>1.973697217181E-4</v>
      </c>
      <c r="D1008" s="2">
        <v>0.001703827525489</v>
      </c>
      <c r="E1008" s="2">
        <v>0.0050492938607931</v>
      </c>
      <c r="F1008" s="5">
        <v>0.264527797698974</v>
      </c>
      <c r="G1008" s="2">
        <v>0.0064136739820241</v>
      </c>
      <c r="H1008" s="2">
        <v>1.0</v>
      </c>
      <c r="I1008" s="2">
        <v>0.0</v>
      </c>
      <c r="J1008" s="2">
        <v>1.0</v>
      </c>
      <c r="K1008" s="2">
        <f t="shared" si="1"/>
        <v>0</v>
      </c>
      <c r="L1008" s="4">
        <v>1.0</v>
      </c>
      <c r="M1008" s="4"/>
    </row>
    <row r="1009" ht="14.25" customHeight="1">
      <c r="A1009" s="2" t="s">
        <v>957</v>
      </c>
      <c r="B1009" s="2">
        <v>0.341412395238876</v>
      </c>
      <c r="C1009" s="2">
        <v>1.697797852102E-4</v>
      </c>
      <c r="D1009" s="2">
        <v>0.0032319345045834</v>
      </c>
      <c r="E1009" s="2">
        <v>0.0123209161683917</v>
      </c>
      <c r="F1009" s="5">
        <v>0.480857372283935</v>
      </c>
      <c r="G1009" s="2">
        <v>0.00629827613011</v>
      </c>
      <c r="H1009" s="2">
        <v>1.0</v>
      </c>
      <c r="I1009" s="2">
        <v>0.0</v>
      </c>
      <c r="J1009" s="2">
        <v>1.0</v>
      </c>
      <c r="K1009" s="2">
        <f t="shared" si="1"/>
        <v>0</v>
      </c>
      <c r="L1009" s="4">
        <v>1.0</v>
      </c>
      <c r="M1009" s="4"/>
    </row>
    <row r="1010" ht="14.25" customHeight="1">
      <c r="A1010" s="2" t="s">
        <v>958</v>
      </c>
      <c r="B1010" s="2">
        <v>0.154028087854385</v>
      </c>
      <c r="C1010" s="2">
        <v>1.022928263409E-4</v>
      </c>
      <c r="D1010" s="2">
        <v>0.0014958546962589</v>
      </c>
      <c r="E1010" s="2">
        <v>0.004302040208131</v>
      </c>
      <c r="F1010" s="5">
        <v>0.238424509763717</v>
      </c>
      <c r="G1010" s="2">
        <v>0.0043870969675481</v>
      </c>
      <c r="H1010" s="2">
        <v>1.0</v>
      </c>
      <c r="I1010" s="2">
        <v>0.0</v>
      </c>
      <c r="J1010" s="2">
        <v>1.0</v>
      </c>
      <c r="K1010" s="2">
        <f t="shared" si="1"/>
        <v>0</v>
      </c>
      <c r="L1010" s="4">
        <v>1.0</v>
      </c>
      <c r="M1010" s="4"/>
    </row>
    <row r="1011" ht="14.25" customHeight="1">
      <c r="A1011" s="2" t="s">
        <v>959</v>
      </c>
      <c r="B1011" s="2">
        <v>0.153156697750091</v>
      </c>
      <c r="C1011" s="2">
        <v>2.152851666323E-4</v>
      </c>
      <c r="D1011" s="2">
        <v>0.0065914383158087</v>
      </c>
      <c r="E1011" s="2">
        <v>0.0109544042497873</v>
      </c>
      <c r="F1011" s="5">
        <v>0.222643822431564</v>
      </c>
      <c r="G1011" s="2">
        <v>0.0067132706753909</v>
      </c>
      <c r="H1011" s="2">
        <v>1.0</v>
      </c>
      <c r="I1011" s="2">
        <v>0.0</v>
      </c>
      <c r="J1011" s="2">
        <v>1.0</v>
      </c>
      <c r="K1011" s="2">
        <f t="shared" si="1"/>
        <v>0</v>
      </c>
      <c r="L1011" s="4">
        <v>1.0</v>
      </c>
      <c r="M1011" s="4"/>
    </row>
    <row r="1012" ht="14.25" customHeight="1">
      <c r="A1012" s="2" t="s">
        <v>960</v>
      </c>
      <c r="B1012" s="2">
        <v>0.106301739811897</v>
      </c>
      <c r="C1012" s="2">
        <v>1.56222449732E-4</v>
      </c>
      <c r="D1012" s="2">
        <v>0.0038634920492768</v>
      </c>
      <c r="E1012" s="2">
        <v>0.0076667238026857</v>
      </c>
      <c r="F1012" s="5">
        <v>0.179779425263404</v>
      </c>
      <c r="G1012" s="2">
        <v>0.0059129046276211</v>
      </c>
      <c r="H1012" s="2">
        <v>1.0</v>
      </c>
      <c r="I1012" s="2">
        <v>0.0</v>
      </c>
      <c r="J1012" s="2">
        <v>1.0</v>
      </c>
      <c r="K1012" s="2">
        <f t="shared" si="1"/>
        <v>0</v>
      </c>
      <c r="L1012" s="4">
        <v>1.0</v>
      </c>
      <c r="M1012" s="4"/>
    </row>
    <row r="1013" ht="14.25" customHeight="1">
      <c r="A1013" s="2" t="s">
        <v>961</v>
      </c>
      <c r="B1013" s="2">
        <v>0.0782389193773269</v>
      </c>
      <c r="C1013" s="2">
        <v>2.12242201087E-4</v>
      </c>
      <c r="D1013" s="2">
        <v>0.0343247503042221</v>
      </c>
      <c r="E1013" s="2">
        <v>0.0096264081075787</v>
      </c>
      <c r="F1013" s="5">
        <v>0.0608106069266796</v>
      </c>
      <c r="G1013" s="2">
        <v>0.0091192536056041</v>
      </c>
      <c r="H1013" s="2">
        <v>1.0</v>
      </c>
      <c r="I1013" s="2">
        <v>0.0</v>
      </c>
      <c r="J1013" s="2">
        <v>1.0</v>
      </c>
      <c r="K1013" s="2">
        <f t="shared" si="1"/>
        <v>0</v>
      </c>
      <c r="L1013" s="4">
        <v>1.0</v>
      </c>
      <c r="M1013" s="4"/>
    </row>
    <row r="1014" ht="14.25" customHeight="1">
      <c r="A1014" s="2" t="s">
        <v>962</v>
      </c>
      <c r="B1014" s="2">
        <v>0.0159406121820211</v>
      </c>
      <c r="C1014" s="2">
        <v>9.57386509981006E-5</v>
      </c>
      <c r="D1014" s="2">
        <v>0.0019299825653433</v>
      </c>
      <c r="E1014" s="2">
        <v>0.0015769198071211</v>
      </c>
      <c r="F1014" s="5">
        <v>0.013669203966856</v>
      </c>
      <c r="G1014" s="2">
        <v>0.0049731680192053</v>
      </c>
      <c r="H1014" s="2">
        <v>1.0</v>
      </c>
      <c r="I1014" s="2">
        <v>0.0</v>
      </c>
      <c r="J1014" s="2">
        <v>1.0</v>
      </c>
      <c r="K1014" s="2">
        <f t="shared" si="1"/>
        <v>0</v>
      </c>
      <c r="L1014" s="4">
        <v>1.0</v>
      </c>
      <c r="M1014" s="4"/>
    </row>
    <row r="1015" ht="14.25" customHeight="1">
      <c r="A1015" s="2" t="s">
        <v>963</v>
      </c>
      <c r="B1015" s="2">
        <v>0.0724744871258735</v>
      </c>
      <c r="C1015" s="2">
        <v>1.874653826234E-4</v>
      </c>
      <c r="D1015" s="2">
        <v>0.0049017616547644</v>
      </c>
      <c r="E1015" s="2">
        <v>0.034091830253601</v>
      </c>
      <c r="F1015" s="5">
        <v>0.0510842464864254</v>
      </c>
      <c r="G1015" s="2">
        <v>0.0055680447258055</v>
      </c>
      <c r="H1015" s="2">
        <v>1.0</v>
      </c>
      <c r="I1015" s="2">
        <v>0.0</v>
      </c>
      <c r="J1015" s="2">
        <v>1.0</v>
      </c>
      <c r="K1015" s="2">
        <f t="shared" si="1"/>
        <v>0</v>
      </c>
      <c r="L1015" s="4">
        <v>1.0</v>
      </c>
      <c r="M1015" s="4"/>
    </row>
    <row r="1016" ht="14.25" customHeight="1">
      <c r="A1016" s="2" t="s">
        <v>964</v>
      </c>
      <c r="B1016" s="2">
        <v>0.212335839867591</v>
      </c>
      <c r="C1016" s="2">
        <v>2.251935802632E-4</v>
      </c>
      <c r="D1016" s="2">
        <v>0.006721890065819</v>
      </c>
      <c r="E1016" s="2">
        <v>0.0431442968547344</v>
      </c>
      <c r="F1016" s="5">
        <v>0.242849603295326</v>
      </c>
      <c r="G1016" s="2">
        <v>0.0095612276345491</v>
      </c>
      <c r="H1016" s="2">
        <v>1.0</v>
      </c>
      <c r="I1016" s="2">
        <v>0.0</v>
      </c>
      <c r="J1016" s="2">
        <v>1.0</v>
      </c>
      <c r="K1016" s="2">
        <f t="shared" si="1"/>
        <v>0</v>
      </c>
      <c r="L1016" s="4">
        <v>1.0</v>
      </c>
      <c r="M1016" s="4"/>
    </row>
    <row r="1017" ht="14.25" customHeight="1">
      <c r="A1017" s="2" t="s">
        <v>965</v>
      </c>
      <c r="B1017" s="2">
        <v>0.0637395605444908</v>
      </c>
      <c r="C1017" s="2">
        <v>8.14922095742076E-5</v>
      </c>
      <c r="D1017" s="2">
        <v>0.0016606455901637</v>
      </c>
      <c r="E1017" s="2">
        <v>0.003392651444301</v>
      </c>
      <c r="F1017" s="5">
        <v>0.0889423415064811</v>
      </c>
      <c r="G1017" s="2">
        <v>0.0045866100117564</v>
      </c>
      <c r="H1017" s="2">
        <v>1.0</v>
      </c>
      <c r="I1017" s="2">
        <v>0.0</v>
      </c>
      <c r="J1017" s="2">
        <v>1.0</v>
      </c>
      <c r="K1017" s="2">
        <f t="shared" si="1"/>
        <v>0</v>
      </c>
      <c r="L1017" s="4">
        <v>1.0</v>
      </c>
      <c r="M1017" s="4"/>
    </row>
    <row r="1018" ht="14.25" customHeight="1">
      <c r="A1018" s="2" t="s">
        <v>966</v>
      </c>
      <c r="B1018" s="2">
        <v>0.188168540596961</v>
      </c>
      <c r="C1018" s="2">
        <v>9.425450698472E-4</v>
      </c>
      <c r="D1018" s="2">
        <v>0.06888148188591</v>
      </c>
      <c r="E1018" s="2">
        <v>0.0328478887677192</v>
      </c>
      <c r="F1018" s="5">
        <v>0.137580439448356</v>
      </c>
      <c r="G1018" s="2">
        <v>0.022691287100315</v>
      </c>
      <c r="H1018" s="2">
        <v>1.0</v>
      </c>
      <c r="I1018" s="2">
        <v>0.0</v>
      </c>
      <c r="J1018" s="2">
        <v>1.0</v>
      </c>
      <c r="K1018" s="2">
        <f t="shared" si="1"/>
        <v>0</v>
      </c>
      <c r="L1018" s="4">
        <v>1.0</v>
      </c>
      <c r="M1018" s="4"/>
    </row>
    <row r="1019" ht="14.25" customHeight="1">
      <c r="A1019" s="2" t="s">
        <v>967</v>
      </c>
      <c r="B1019" s="2">
        <v>0.0359714142978191</v>
      </c>
      <c r="C1019" s="2">
        <v>1.264886959688E-4</v>
      </c>
      <c r="D1019" s="2">
        <v>0.0034527454990893</v>
      </c>
      <c r="E1019" s="2">
        <v>0.0046997810713946</v>
      </c>
      <c r="F1019" s="5">
        <v>0.0391609296202659</v>
      </c>
      <c r="G1019" s="2">
        <v>0.0055934386327862</v>
      </c>
      <c r="H1019" s="2">
        <v>1.0</v>
      </c>
      <c r="I1019" s="2">
        <v>0.0</v>
      </c>
      <c r="J1019" s="2">
        <v>1.0</v>
      </c>
      <c r="K1019" s="2">
        <f t="shared" si="1"/>
        <v>0</v>
      </c>
      <c r="L1019" s="4">
        <v>1.0</v>
      </c>
      <c r="M1019" s="4"/>
    </row>
    <row r="1020" ht="14.25" customHeight="1">
      <c r="A1020" s="2" t="s">
        <v>968</v>
      </c>
      <c r="B1020" s="2">
        <v>0.0158332083374261</v>
      </c>
      <c r="C1020" s="2">
        <v>1.013208602671E-4</v>
      </c>
      <c r="D1020" s="2">
        <v>0.001606622710824</v>
      </c>
      <c r="E1020" s="2">
        <v>0.0031637209467589</v>
      </c>
      <c r="F1020" s="5">
        <v>0.0148794874548912</v>
      </c>
      <c r="G1020" s="2">
        <v>0.0049555278383195</v>
      </c>
      <c r="H1020" s="2">
        <v>1.0</v>
      </c>
      <c r="I1020" s="2">
        <v>0.0</v>
      </c>
      <c r="J1020" s="2">
        <v>1.0</v>
      </c>
      <c r="K1020" s="2">
        <f t="shared" si="1"/>
        <v>0</v>
      </c>
      <c r="L1020" s="4">
        <v>1.0</v>
      </c>
      <c r="M1020" s="4"/>
    </row>
    <row r="1021" ht="14.25" customHeight="1">
      <c r="A1021" s="2" t="s">
        <v>969</v>
      </c>
      <c r="B1021" s="2">
        <v>0.0804219618439674</v>
      </c>
      <c r="C1021" s="2">
        <v>2.17424967559E-4</v>
      </c>
      <c r="D1021" s="2">
        <v>0.0090918559581041</v>
      </c>
      <c r="E1021" s="2">
        <v>0.0064668431878089</v>
      </c>
      <c r="F1021" s="5">
        <v>0.0907950848340988</v>
      </c>
      <c r="G1021" s="2">
        <v>0.0103992382064461</v>
      </c>
      <c r="H1021" s="2">
        <v>1.0</v>
      </c>
      <c r="I1021" s="2">
        <v>0.0</v>
      </c>
      <c r="J1021" s="2">
        <v>1.0</v>
      </c>
      <c r="K1021" s="2">
        <f t="shared" si="1"/>
        <v>0</v>
      </c>
      <c r="L1021" s="4">
        <v>1.0</v>
      </c>
      <c r="M1021" s="4"/>
    </row>
    <row r="1022" ht="14.25" customHeight="1">
      <c r="A1022" s="2" t="s">
        <v>970</v>
      </c>
      <c r="B1022" s="2">
        <v>0.101353324949741</v>
      </c>
      <c r="C1022" s="2">
        <v>1.704557071207E-4</v>
      </c>
      <c r="D1022" s="2">
        <v>0.0051108049228787</v>
      </c>
      <c r="E1022" s="2">
        <v>0.0075162104330956</v>
      </c>
      <c r="F1022" s="5">
        <v>0.139938682317733</v>
      </c>
      <c r="G1022" s="2">
        <v>0.007046558894217</v>
      </c>
      <c r="H1022" s="2">
        <v>1.0</v>
      </c>
      <c r="I1022" s="2">
        <v>0.0</v>
      </c>
      <c r="J1022" s="2">
        <v>1.0</v>
      </c>
      <c r="K1022" s="2">
        <f t="shared" si="1"/>
        <v>0</v>
      </c>
      <c r="L1022" s="4">
        <v>1.0</v>
      </c>
      <c r="M1022" s="4"/>
    </row>
    <row r="1023" ht="14.25" customHeight="1">
      <c r="A1023" s="2" t="s">
        <v>971</v>
      </c>
      <c r="B1023" s="2">
        <v>0.0919699668884277</v>
      </c>
      <c r="C1023" s="2">
        <v>1.664477749727E-4</v>
      </c>
      <c r="D1023" s="2">
        <v>0.0041644126176834</v>
      </c>
      <c r="E1023" s="2">
        <v>0.0062382784672081</v>
      </c>
      <c r="F1023" s="5">
        <v>0.140128493309021</v>
      </c>
      <c r="G1023" s="2">
        <v>0.0083785392343997</v>
      </c>
      <c r="H1023" s="2">
        <v>1.0</v>
      </c>
      <c r="I1023" s="2">
        <v>0.0</v>
      </c>
      <c r="J1023" s="2">
        <v>1.0</v>
      </c>
      <c r="K1023" s="2">
        <f t="shared" si="1"/>
        <v>0</v>
      </c>
      <c r="L1023" s="4">
        <v>1.0</v>
      </c>
      <c r="M1023" s="4"/>
    </row>
    <row r="1024" ht="14.25" customHeight="1">
      <c r="A1024" s="2" t="s">
        <v>972</v>
      </c>
      <c r="B1024" s="2">
        <v>0.0233446434140205</v>
      </c>
      <c r="C1024" s="2">
        <v>1.30006155814E-4</v>
      </c>
      <c r="D1024" s="2">
        <v>0.0027443678118288</v>
      </c>
      <c r="E1024" s="2">
        <v>0.0060849348083138</v>
      </c>
      <c r="F1024" s="5">
        <v>0.029571833088994</v>
      </c>
      <c r="G1024" s="2">
        <v>0.0048487405292689</v>
      </c>
      <c r="H1024" s="2">
        <v>1.0</v>
      </c>
      <c r="I1024" s="2">
        <v>0.0</v>
      </c>
      <c r="J1024" s="2">
        <v>1.0</v>
      </c>
      <c r="K1024" s="2">
        <f t="shared" si="1"/>
        <v>0</v>
      </c>
      <c r="L1024" s="4">
        <v>1.0</v>
      </c>
      <c r="M1024" s="4"/>
    </row>
    <row r="1025" ht="14.25" customHeight="1">
      <c r="A1025" s="2" t="s">
        <v>973</v>
      </c>
      <c r="B1025" s="2">
        <v>0.0029363478533923</v>
      </c>
      <c r="C1025" s="2">
        <v>2.36150099226506E-5</v>
      </c>
      <c r="D1025" s="2">
        <v>3.899181901942E-4</v>
      </c>
      <c r="E1025" s="2">
        <v>4.438920004758E-4</v>
      </c>
      <c r="F1025" s="5">
        <v>0.0033190264366567</v>
      </c>
      <c r="G1025" s="2">
        <v>0.001137520885095</v>
      </c>
      <c r="H1025" s="2">
        <v>1.0</v>
      </c>
      <c r="I1025" s="2">
        <v>0.0</v>
      </c>
      <c r="J1025" s="2">
        <v>1.0</v>
      </c>
      <c r="K1025" s="2">
        <f t="shared" si="1"/>
        <v>0</v>
      </c>
      <c r="L1025" s="4">
        <v>1.0</v>
      </c>
      <c r="M1025" s="4"/>
    </row>
    <row r="1026" ht="14.25" customHeight="1">
      <c r="A1026" s="2" t="s">
        <v>974</v>
      </c>
      <c r="B1026" s="2">
        <v>0.0011228228686377</v>
      </c>
      <c r="C1026" s="2">
        <v>1.09968732431298E-5</v>
      </c>
      <c r="D1026" s="2">
        <v>6.65278348606079E-5</v>
      </c>
      <c r="E1026" s="2">
        <v>5.73409888602327E-5</v>
      </c>
      <c r="F1026" s="5">
        <v>0.0013404067140072</v>
      </c>
      <c r="G1026" s="2">
        <v>5.188340437598E-4</v>
      </c>
      <c r="H1026" s="2">
        <v>1.0</v>
      </c>
      <c r="I1026" s="2">
        <v>0.0</v>
      </c>
      <c r="J1026" s="2">
        <v>1.0</v>
      </c>
      <c r="K1026" s="2">
        <f t="shared" si="1"/>
        <v>0</v>
      </c>
      <c r="L1026" s="4">
        <v>1.0</v>
      </c>
      <c r="M1026" s="4"/>
    </row>
    <row r="1027" ht="14.25" customHeight="1">
      <c r="A1027" s="2" t="s">
        <v>975</v>
      </c>
      <c r="B1027" s="2">
        <v>0.0246868841350078</v>
      </c>
      <c r="C1027" s="2">
        <v>1.315545960096E-4</v>
      </c>
      <c r="D1027" s="2">
        <v>0.0056917662732303</v>
      </c>
      <c r="E1027" s="2">
        <v>0.0011431277962401</v>
      </c>
      <c r="F1027" s="5">
        <v>0.024766681715846</v>
      </c>
      <c r="G1027" s="2">
        <v>0.0041943513788282</v>
      </c>
      <c r="H1027" s="2">
        <v>1.0</v>
      </c>
      <c r="I1027" s="2">
        <v>0.0</v>
      </c>
      <c r="J1027" s="2">
        <v>1.0</v>
      </c>
      <c r="K1027" s="2">
        <f t="shared" si="1"/>
        <v>0</v>
      </c>
      <c r="L1027" s="4">
        <v>1.0</v>
      </c>
      <c r="M1027" s="4"/>
    </row>
    <row r="1028" ht="14.25" customHeight="1">
      <c r="A1028" s="2" t="s">
        <v>976</v>
      </c>
      <c r="B1028" s="2">
        <v>0.007408149074763</v>
      </c>
      <c r="C1028" s="2">
        <v>2.79919568129116E-5</v>
      </c>
      <c r="D1028" s="2">
        <v>2.569966309238E-4</v>
      </c>
      <c r="E1028" s="2">
        <v>3.554618451744E-4</v>
      </c>
      <c r="F1028" s="5">
        <v>0.0114741083234548</v>
      </c>
      <c r="G1028" s="2">
        <v>0.0019707658793777</v>
      </c>
      <c r="H1028" s="2">
        <v>1.0</v>
      </c>
      <c r="I1028" s="2">
        <v>0.0</v>
      </c>
      <c r="J1028" s="2">
        <v>1.0</v>
      </c>
      <c r="K1028" s="2">
        <f t="shared" si="1"/>
        <v>0</v>
      </c>
      <c r="L1028" s="4">
        <v>1.0</v>
      </c>
      <c r="M1028" s="4"/>
    </row>
    <row r="1029" ht="14.25" customHeight="1">
      <c r="A1029" s="2" t="s">
        <v>977</v>
      </c>
      <c r="B1029" s="2">
        <v>0.0082221729680895</v>
      </c>
      <c r="C1029" s="2">
        <v>2.97519127343548E-5</v>
      </c>
      <c r="D1029" s="2">
        <v>1.640097616473E-4</v>
      </c>
      <c r="E1029" s="2">
        <v>9.67392188613303E-5</v>
      </c>
      <c r="F1029" s="5">
        <v>0.0106245260685682</v>
      </c>
      <c r="G1029" s="2">
        <v>0.0032836599275469</v>
      </c>
      <c r="H1029" s="2">
        <v>1.0</v>
      </c>
      <c r="I1029" s="2">
        <v>0.0</v>
      </c>
      <c r="J1029" s="2">
        <v>1.0</v>
      </c>
      <c r="K1029" s="2">
        <f t="shared" si="1"/>
        <v>0</v>
      </c>
      <c r="L1029" s="4">
        <v>1.0</v>
      </c>
      <c r="M1029" s="4"/>
    </row>
    <row r="1030" ht="14.25" customHeight="1">
      <c r="A1030" s="2" t="s">
        <v>978</v>
      </c>
      <c r="B1030" s="2">
        <v>0.030762730166316</v>
      </c>
      <c r="C1030" s="2">
        <v>7.9757475759834E-5</v>
      </c>
      <c r="D1030" s="2">
        <v>7.728791679255E-4</v>
      </c>
      <c r="E1030" s="2">
        <v>4.023223882541E-4</v>
      </c>
      <c r="F1030" s="5">
        <v>0.0459089912474155</v>
      </c>
      <c r="G1030" s="2">
        <v>0.0072104088030755</v>
      </c>
      <c r="H1030" s="2">
        <v>1.0</v>
      </c>
      <c r="I1030" s="2">
        <v>0.0</v>
      </c>
      <c r="J1030" s="2">
        <v>1.0</v>
      </c>
      <c r="K1030" s="2">
        <f t="shared" si="1"/>
        <v>0</v>
      </c>
      <c r="L1030" s="4">
        <v>1.0</v>
      </c>
      <c r="M1030" s="4"/>
    </row>
    <row r="1031" ht="14.25" customHeight="1">
      <c r="A1031" s="2" t="s">
        <v>979</v>
      </c>
      <c r="B1031" s="2">
        <v>0.0065274629741907</v>
      </c>
      <c r="C1031" s="2">
        <v>1.98465204448439E-5</v>
      </c>
      <c r="D1031" s="2">
        <v>7.24499579519E-4</v>
      </c>
      <c r="E1031" s="2">
        <v>4.82946343254298E-5</v>
      </c>
      <c r="F1031" s="5">
        <v>0.008912275545299</v>
      </c>
      <c r="G1031" s="2">
        <v>0.0024340415839105</v>
      </c>
      <c r="H1031" s="2">
        <v>1.0</v>
      </c>
      <c r="I1031" s="2">
        <v>0.0</v>
      </c>
      <c r="J1031" s="2">
        <v>1.0</v>
      </c>
      <c r="K1031" s="2">
        <f t="shared" si="1"/>
        <v>0</v>
      </c>
      <c r="L1031" s="4">
        <v>1.0</v>
      </c>
      <c r="M1031" s="4"/>
    </row>
    <row r="1032" ht="14.25" customHeight="1">
      <c r="A1032" s="2" t="s">
        <v>980</v>
      </c>
      <c r="B1032" s="2">
        <v>0.0040612327866256</v>
      </c>
      <c r="C1032" s="2">
        <v>1.4318593457574E-5</v>
      </c>
      <c r="D1032" s="2">
        <v>2.592457167338E-4</v>
      </c>
      <c r="E1032" s="2">
        <v>9.38585217227228E-5</v>
      </c>
      <c r="F1032" s="5">
        <v>0.0081716924905776</v>
      </c>
      <c r="G1032" s="2">
        <v>0.0011451581958681</v>
      </c>
      <c r="H1032" s="2">
        <v>1.0</v>
      </c>
      <c r="I1032" s="2">
        <v>0.0</v>
      </c>
      <c r="J1032" s="2">
        <v>1.0</v>
      </c>
      <c r="K1032" s="2">
        <f t="shared" si="1"/>
        <v>0</v>
      </c>
      <c r="L1032" s="4">
        <v>1.0</v>
      </c>
      <c r="M1032" s="4"/>
    </row>
    <row r="1033" ht="14.25" customHeight="1">
      <c r="A1033" s="2" t="s">
        <v>981</v>
      </c>
      <c r="B1033" s="2">
        <v>0.0046896077692508</v>
      </c>
      <c r="C1033" s="2">
        <v>4.22144330514129E-5</v>
      </c>
      <c r="D1033" s="2">
        <v>7.60483322665E-4</v>
      </c>
      <c r="E1033" s="2">
        <v>7.25832651369273E-5</v>
      </c>
      <c r="F1033" s="5">
        <v>0.0091292560100555</v>
      </c>
      <c r="G1033" s="2">
        <v>0.0018278176430612</v>
      </c>
      <c r="H1033" s="2">
        <v>1.0</v>
      </c>
      <c r="I1033" s="2">
        <v>0.0</v>
      </c>
      <c r="J1033" s="2">
        <v>1.0</v>
      </c>
      <c r="K1033" s="2">
        <f t="shared" si="1"/>
        <v>0</v>
      </c>
      <c r="L1033" s="4">
        <v>1.0</v>
      </c>
      <c r="M1033" s="4"/>
    </row>
    <row r="1034" ht="14.25" customHeight="1">
      <c r="A1034" s="2" t="s">
        <v>982</v>
      </c>
      <c r="B1034" s="2">
        <v>6.538956658914E-4</v>
      </c>
      <c r="C1034" s="2">
        <v>9.50361754803452E-6</v>
      </c>
      <c r="D1034" s="2">
        <v>6.06724606768693E-5</v>
      </c>
      <c r="E1034" s="2">
        <v>1.08868766801606E-6</v>
      </c>
      <c r="F1034" s="5">
        <v>0.0014607711927965</v>
      </c>
      <c r="G1034" s="2">
        <v>3.852386143989E-4</v>
      </c>
      <c r="H1034" s="2">
        <v>1.0</v>
      </c>
      <c r="I1034" s="2">
        <v>0.0</v>
      </c>
      <c r="J1034" s="2">
        <v>1.0</v>
      </c>
      <c r="K1034" s="2">
        <f t="shared" si="1"/>
        <v>0</v>
      </c>
      <c r="L1034" s="4">
        <v>1.0</v>
      </c>
      <c r="M1034" s="4"/>
    </row>
    <row r="1035" ht="14.25" customHeight="1">
      <c r="A1035" s="2" t="s">
        <v>983</v>
      </c>
      <c r="B1035" s="2">
        <v>7.908164407126E-4</v>
      </c>
      <c r="C1035" s="2">
        <v>8.91979379957774E-6</v>
      </c>
      <c r="D1035" s="2">
        <v>3.83147744287271E-5</v>
      </c>
      <c r="E1035" s="2">
        <v>1.80050813014531E-6</v>
      </c>
      <c r="F1035" s="5">
        <v>0.0010760478908196</v>
      </c>
      <c r="G1035" s="2">
        <v>5.479172104969E-4</v>
      </c>
      <c r="H1035" s="2">
        <v>1.0</v>
      </c>
      <c r="I1035" s="2">
        <v>0.0</v>
      </c>
      <c r="J1035" s="2">
        <v>1.0</v>
      </c>
      <c r="K1035" s="2">
        <f t="shared" si="1"/>
        <v>0</v>
      </c>
      <c r="L1035" s="4">
        <v>1.0</v>
      </c>
      <c r="M1035" s="4"/>
    </row>
    <row r="1036" ht="14.25" customHeight="1">
      <c r="A1036" s="2" t="s">
        <v>984</v>
      </c>
      <c r="B1036" s="2">
        <v>0.0022281189449131</v>
      </c>
      <c r="C1036" s="2">
        <v>1.59515366249252E-5</v>
      </c>
      <c r="D1036" s="2">
        <v>5.01816102769225E-5</v>
      </c>
      <c r="E1036" s="2">
        <v>2.90617595055664E-6</v>
      </c>
      <c r="F1036" s="5">
        <v>0.0021757401991635</v>
      </c>
      <c r="G1036" s="2">
        <v>0.0016583278775215</v>
      </c>
      <c r="H1036" s="2">
        <v>1.0</v>
      </c>
      <c r="I1036" s="2">
        <v>0.0</v>
      </c>
      <c r="J1036" s="2">
        <v>1.0</v>
      </c>
      <c r="K1036" s="2">
        <f t="shared" si="1"/>
        <v>0</v>
      </c>
      <c r="L1036" s="4">
        <v>1.0</v>
      </c>
      <c r="M1036" s="4"/>
    </row>
    <row r="1037" ht="14.25" customHeight="1">
      <c r="A1037" s="2" t="s">
        <v>985</v>
      </c>
      <c r="B1037" s="2">
        <v>9.786260779947E-4</v>
      </c>
      <c r="C1037" s="2">
        <v>1.17904783110134E-5</v>
      </c>
      <c r="D1037" s="2">
        <v>1.12443922262173E-5</v>
      </c>
      <c r="E1037" s="2">
        <v>1.45697583775472E-7</v>
      </c>
      <c r="F1037" s="5">
        <v>0.0017070708563551</v>
      </c>
      <c r="G1037" s="2">
        <v>6.767094600945E-4</v>
      </c>
      <c r="H1037" s="2">
        <v>1.0</v>
      </c>
      <c r="I1037" s="2">
        <v>0.0</v>
      </c>
      <c r="J1037" s="2">
        <v>1.0</v>
      </c>
      <c r="K1037" s="2">
        <f t="shared" si="1"/>
        <v>0</v>
      </c>
      <c r="L1037" s="4">
        <v>1.0</v>
      </c>
      <c r="M1037" s="4"/>
    </row>
    <row r="1038" ht="14.25" customHeight="1">
      <c r="A1038" s="2" t="s">
        <v>986</v>
      </c>
      <c r="B1038" s="2">
        <v>0.0016163497930392</v>
      </c>
      <c r="C1038" s="2">
        <v>5.13815139129292E-5</v>
      </c>
      <c r="D1038" s="2">
        <v>2.94317869702354E-5</v>
      </c>
      <c r="E1038" s="2">
        <v>1.26135972777774E-7</v>
      </c>
      <c r="F1038" s="5">
        <v>0.0026402189396321</v>
      </c>
      <c r="G1038" s="2">
        <v>8.548165205866E-4</v>
      </c>
      <c r="H1038" s="2">
        <v>1.0</v>
      </c>
      <c r="I1038" s="2">
        <v>0.0</v>
      </c>
      <c r="J1038" s="2">
        <v>1.0</v>
      </c>
      <c r="K1038" s="2">
        <f t="shared" si="1"/>
        <v>0</v>
      </c>
      <c r="L1038" s="4">
        <v>1.0</v>
      </c>
      <c r="M1038" s="4"/>
    </row>
    <row r="1039" ht="14.25" customHeight="1">
      <c r="A1039" s="2" t="s">
        <v>987</v>
      </c>
      <c r="B1039" s="2">
        <v>0.571150660514831</v>
      </c>
      <c r="C1039" s="2">
        <v>8.87340138433501E-5</v>
      </c>
      <c r="D1039" s="2">
        <v>3.643680538516E-4</v>
      </c>
      <c r="E1039" s="2">
        <v>4.43256663857E-4</v>
      </c>
      <c r="F1039" s="5">
        <v>0.719181716442108</v>
      </c>
      <c r="G1039" s="2">
        <v>0.0050286264158785</v>
      </c>
      <c r="H1039" s="2">
        <v>1.0</v>
      </c>
      <c r="I1039" s="2">
        <v>0.0</v>
      </c>
      <c r="J1039" s="2">
        <v>0.0</v>
      </c>
      <c r="K1039" s="2">
        <f t="shared" si="1"/>
        <v>1</v>
      </c>
      <c r="L1039" s="4">
        <v>1.0</v>
      </c>
      <c r="M1039" s="4"/>
    </row>
    <row r="1040" ht="14.25" customHeight="1">
      <c r="A1040" s="2" t="s">
        <v>988</v>
      </c>
      <c r="B1040" s="2">
        <v>0.728479743003845</v>
      </c>
      <c r="C1040" s="2">
        <v>3.595962480176E-4</v>
      </c>
      <c r="D1040" s="2">
        <v>0.002232780912891</v>
      </c>
      <c r="E1040" s="2">
        <v>0.0021101946476846</v>
      </c>
      <c r="F1040" s="5">
        <v>0.736338853836059</v>
      </c>
      <c r="G1040" s="2">
        <v>0.0089257974177598</v>
      </c>
      <c r="H1040" s="2">
        <v>1.0</v>
      </c>
      <c r="I1040" s="2">
        <v>0.0</v>
      </c>
      <c r="J1040" s="2">
        <v>0.0</v>
      </c>
      <c r="K1040" s="2">
        <f t="shared" si="1"/>
        <v>1</v>
      </c>
      <c r="L1040" s="4">
        <v>1.0</v>
      </c>
      <c r="M1040" s="4"/>
    </row>
    <row r="1041" ht="14.25" customHeight="1">
      <c r="A1041" s="2" t="s">
        <v>989</v>
      </c>
      <c r="B1041" s="2">
        <v>0.0769985094666481</v>
      </c>
      <c r="C1041" s="2">
        <v>9.87554667517542E-5</v>
      </c>
      <c r="D1041" s="2">
        <v>5.694511346518E-4</v>
      </c>
      <c r="E1041" s="2">
        <v>0.0010894434526562</v>
      </c>
      <c r="F1041" s="5">
        <v>0.150766029953956</v>
      </c>
      <c r="G1041" s="2">
        <v>0.0034538302570581</v>
      </c>
      <c r="H1041" s="2">
        <v>1.0</v>
      </c>
      <c r="I1041" s="2">
        <v>0.0</v>
      </c>
      <c r="J1041" s="2">
        <v>0.0</v>
      </c>
      <c r="K1041" s="2">
        <f t="shared" si="1"/>
        <v>0</v>
      </c>
      <c r="L1041" s="4">
        <v>1.0</v>
      </c>
      <c r="M1041" s="4"/>
    </row>
    <row r="1042" ht="14.25" customHeight="1">
      <c r="A1042" s="2" t="s">
        <v>990</v>
      </c>
      <c r="B1042" s="2">
        <v>0.402127027511596</v>
      </c>
      <c r="C1042" s="2">
        <v>6.038345745764E-4</v>
      </c>
      <c r="D1042" s="2">
        <v>0.004326291847974</v>
      </c>
      <c r="E1042" s="2">
        <v>0.0036417401861399</v>
      </c>
      <c r="F1042" s="5">
        <v>0.494227796792984</v>
      </c>
      <c r="G1042" s="2">
        <v>0.0109277525916695</v>
      </c>
      <c r="H1042" s="2">
        <v>1.0</v>
      </c>
      <c r="I1042" s="2">
        <v>0.0</v>
      </c>
      <c r="J1042" s="2">
        <v>0.0</v>
      </c>
      <c r="K1042" s="2">
        <f t="shared" si="1"/>
        <v>0</v>
      </c>
      <c r="L1042" s="4">
        <v>1.0</v>
      </c>
      <c r="M1042" s="4"/>
    </row>
    <row r="1043" ht="14.25" customHeight="1">
      <c r="A1043" s="2" t="s">
        <v>991</v>
      </c>
      <c r="B1043" s="2">
        <v>0.643022775650024</v>
      </c>
      <c r="C1043" s="2">
        <v>2.605170593596E-4</v>
      </c>
      <c r="D1043" s="2">
        <v>0.0024174372665584</v>
      </c>
      <c r="E1043" s="2">
        <v>0.0036357536446303</v>
      </c>
      <c r="F1043" s="5">
        <v>0.767331600189209</v>
      </c>
      <c r="G1043" s="2">
        <v>0.0057881805114448</v>
      </c>
      <c r="H1043" s="2">
        <v>1.0</v>
      </c>
      <c r="I1043" s="2">
        <v>0.0</v>
      </c>
      <c r="J1043" s="2">
        <v>0.0</v>
      </c>
      <c r="K1043" s="2">
        <f t="shared" si="1"/>
        <v>1</v>
      </c>
      <c r="L1043" s="4">
        <v>1.0</v>
      </c>
      <c r="M1043" s="4"/>
    </row>
    <row r="1044" ht="14.25" customHeight="1">
      <c r="A1044" s="2" t="s">
        <v>992</v>
      </c>
      <c r="B1044" s="2">
        <v>0.697300553321838</v>
      </c>
      <c r="C1044" s="2">
        <v>0.003074679756537</v>
      </c>
      <c r="D1044" s="2">
        <v>0.0296239741146564</v>
      </c>
      <c r="E1044" s="2">
        <v>0.134798362851142</v>
      </c>
      <c r="F1044" s="5">
        <v>0.784378111362457</v>
      </c>
      <c r="G1044" s="2">
        <v>0.03978256508708</v>
      </c>
      <c r="H1044" s="2">
        <v>1.0</v>
      </c>
      <c r="I1044" s="2">
        <v>0.0</v>
      </c>
      <c r="J1044" s="2">
        <v>0.0</v>
      </c>
      <c r="K1044" s="2">
        <f t="shared" si="1"/>
        <v>1</v>
      </c>
      <c r="L1044" s="4">
        <v>1.0</v>
      </c>
      <c r="M1044" s="4"/>
    </row>
    <row r="1045" ht="14.25" customHeight="1">
      <c r="A1045" s="2" t="s">
        <v>993</v>
      </c>
      <c r="B1045" s="2">
        <v>0.996506512165069</v>
      </c>
      <c r="C1045" s="2">
        <v>0.0018197846366092</v>
      </c>
      <c r="D1045" s="2">
        <v>0.0196911375969648</v>
      </c>
      <c r="E1045" s="2">
        <v>0.63414841890335</v>
      </c>
      <c r="F1045" s="5">
        <v>0.995779395103454</v>
      </c>
      <c r="G1045" s="2">
        <v>0.0398848615586757</v>
      </c>
      <c r="H1045" s="2">
        <v>1.0</v>
      </c>
      <c r="I1045" s="2">
        <v>0.0</v>
      </c>
      <c r="J1045" s="2">
        <v>0.0</v>
      </c>
      <c r="K1045" s="2">
        <f t="shared" si="1"/>
        <v>1</v>
      </c>
      <c r="L1045" s="4">
        <v>1.0</v>
      </c>
      <c r="M1045" s="4"/>
    </row>
    <row r="1046" ht="14.25" customHeight="1">
      <c r="A1046" s="2" t="s">
        <v>994</v>
      </c>
      <c r="B1046" s="2">
        <v>0.997821271419525</v>
      </c>
      <c r="C1046" s="2">
        <v>5.342353833839E-4</v>
      </c>
      <c r="D1046" s="2">
        <v>0.0093304896727204</v>
      </c>
      <c r="E1046" s="2">
        <v>0.0212961416691541</v>
      </c>
      <c r="F1046" s="5">
        <v>0.998708188533783</v>
      </c>
      <c r="G1046" s="2">
        <v>0.0098083224147558</v>
      </c>
      <c r="H1046" s="2">
        <v>1.0</v>
      </c>
      <c r="I1046" s="2">
        <v>0.0</v>
      </c>
      <c r="J1046" s="2">
        <v>0.0</v>
      </c>
      <c r="K1046" s="2">
        <f t="shared" si="1"/>
        <v>1</v>
      </c>
      <c r="L1046" s="4">
        <v>1.0</v>
      </c>
      <c r="M1046" s="4"/>
    </row>
    <row r="1047" ht="14.25" customHeight="1">
      <c r="A1047" s="2" t="s">
        <v>995</v>
      </c>
      <c r="B1047" s="2">
        <v>0.999719440937042</v>
      </c>
      <c r="C1047" s="2">
        <v>2.766601974144E-4</v>
      </c>
      <c r="D1047" s="2">
        <v>0.0018485825276002</v>
      </c>
      <c r="E1047" s="2">
        <v>0.538681745529174</v>
      </c>
      <c r="F1047" s="5">
        <v>0.99993222951889</v>
      </c>
      <c r="G1047" s="2">
        <v>0.0033968556672334</v>
      </c>
      <c r="H1047" s="2">
        <v>1.0</v>
      </c>
      <c r="I1047" s="2">
        <v>0.0</v>
      </c>
      <c r="J1047" s="2">
        <v>0.0</v>
      </c>
      <c r="K1047" s="2">
        <f t="shared" si="1"/>
        <v>1</v>
      </c>
      <c r="L1047" s="4">
        <v>1.0</v>
      </c>
      <c r="M1047" s="4"/>
    </row>
    <row r="1048" ht="14.25" customHeight="1">
      <c r="A1048" s="2" t="s">
        <v>996</v>
      </c>
      <c r="B1048" s="2">
        <v>0.992595911026001</v>
      </c>
      <c r="C1048" s="2">
        <v>2.744682715274E-4</v>
      </c>
      <c r="D1048" s="2">
        <v>0.0041102319955825</v>
      </c>
      <c r="E1048" s="2">
        <v>0.0238805431872606</v>
      </c>
      <c r="F1048" s="5">
        <v>0.9978147149086</v>
      </c>
      <c r="G1048" s="2">
        <v>0.0085581317543983</v>
      </c>
      <c r="H1048" s="2">
        <v>1.0</v>
      </c>
      <c r="I1048" s="2">
        <v>0.0</v>
      </c>
      <c r="J1048" s="2">
        <v>0.0</v>
      </c>
      <c r="K1048" s="2">
        <f t="shared" si="1"/>
        <v>1</v>
      </c>
      <c r="L1048" s="4">
        <v>1.0</v>
      </c>
      <c r="M1048" s="4"/>
    </row>
    <row r="1049" ht="14.25" customHeight="1">
      <c r="A1049" s="2" t="s">
        <v>997</v>
      </c>
      <c r="B1049" s="2">
        <v>0.991037547588348</v>
      </c>
      <c r="C1049" s="2">
        <v>0.0018612664425745</v>
      </c>
      <c r="D1049" s="2">
        <v>0.0135331731289625</v>
      </c>
      <c r="E1049" s="2">
        <v>0.128347113728523</v>
      </c>
      <c r="F1049" s="5">
        <v>0.997906506061554</v>
      </c>
      <c r="G1049" s="2">
        <v>0.0213857162743806</v>
      </c>
      <c r="H1049" s="2">
        <v>1.0</v>
      </c>
      <c r="I1049" s="2">
        <v>0.0</v>
      </c>
      <c r="J1049" s="2">
        <v>0.0</v>
      </c>
      <c r="K1049" s="2">
        <f t="shared" si="1"/>
        <v>1</v>
      </c>
      <c r="L1049" s="4">
        <v>1.0</v>
      </c>
      <c r="M1049" s="4"/>
    </row>
    <row r="1050" ht="14.25" customHeight="1">
      <c r="A1050" s="2" t="s">
        <v>998</v>
      </c>
      <c r="B1050" s="2">
        <v>0.98780745267868</v>
      </c>
      <c r="C1050" s="2">
        <v>0.0025900311302393</v>
      </c>
      <c r="D1050" s="2">
        <v>0.0407046861946582</v>
      </c>
      <c r="E1050" s="2">
        <v>0.0501027554273605</v>
      </c>
      <c r="F1050" s="5">
        <v>0.99554443359375</v>
      </c>
      <c r="G1050" s="2">
        <v>0.0270079318434</v>
      </c>
      <c r="H1050" s="2">
        <v>1.0</v>
      </c>
      <c r="I1050" s="2">
        <v>0.0</v>
      </c>
      <c r="J1050" s="2">
        <v>0.0</v>
      </c>
      <c r="K1050" s="2">
        <f t="shared" si="1"/>
        <v>1</v>
      </c>
      <c r="L1050" s="4">
        <v>1.0</v>
      </c>
      <c r="M1050" s="4"/>
    </row>
    <row r="1051" ht="14.25" customHeight="1">
      <c r="A1051" s="2" t="s">
        <v>999</v>
      </c>
      <c r="B1051" s="2">
        <v>0.993744134902954</v>
      </c>
      <c r="C1051" s="2">
        <v>0.002611078787595</v>
      </c>
      <c r="D1051" s="2">
        <v>0.0222846213728189</v>
      </c>
      <c r="E1051" s="2">
        <v>0.071764051914215</v>
      </c>
      <c r="F1051" s="5">
        <v>0.998850226402282</v>
      </c>
      <c r="G1051" s="2">
        <v>0.0109930895268917</v>
      </c>
      <c r="H1051" s="2">
        <v>1.0</v>
      </c>
      <c r="I1051" s="2">
        <v>0.0</v>
      </c>
      <c r="J1051" s="2">
        <v>0.0</v>
      </c>
      <c r="K1051" s="2">
        <f t="shared" si="1"/>
        <v>1</v>
      </c>
      <c r="L1051" s="4">
        <v>1.0</v>
      </c>
      <c r="M1051" s="4"/>
    </row>
    <row r="1052" ht="14.25" customHeight="1">
      <c r="A1052" s="2" t="s">
        <v>1000</v>
      </c>
      <c r="B1052" s="2">
        <v>0.973269343376159</v>
      </c>
      <c r="C1052" s="2">
        <v>0.0021310688462108</v>
      </c>
      <c r="D1052" s="2">
        <v>0.0154723962768912</v>
      </c>
      <c r="E1052" s="2">
        <v>0.0594325214624404</v>
      </c>
      <c r="F1052" s="5">
        <v>0.993296205997467</v>
      </c>
      <c r="G1052" s="2">
        <v>0.0139461597427725</v>
      </c>
      <c r="H1052" s="2">
        <v>1.0</v>
      </c>
      <c r="I1052" s="2">
        <v>0.0</v>
      </c>
      <c r="J1052" s="2">
        <v>0.0</v>
      </c>
      <c r="K1052" s="2">
        <f t="shared" si="1"/>
        <v>1</v>
      </c>
      <c r="L1052" s="4">
        <v>1.0</v>
      </c>
      <c r="M1052" s="4"/>
    </row>
    <row r="1053" ht="14.25" customHeight="1">
      <c r="A1053" s="2" t="s">
        <v>1001</v>
      </c>
      <c r="B1053" s="2">
        <v>0.98843252658844</v>
      </c>
      <c r="C1053" s="2">
        <v>0.002673772862181</v>
      </c>
      <c r="D1053" s="2">
        <v>0.0168812535703182</v>
      </c>
      <c r="E1053" s="2">
        <v>0.304940491914749</v>
      </c>
      <c r="F1053" s="5">
        <v>0.997606515884399</v>
      </c>
      <c r="G1053" s="2">
        <v>0.0109515618532896</v>
      </c>
      <c r="H1053" s="2">
        <v>1.0</v>
      </c>
      <c r="I1053" s="2">
        <v>0.0</v>
      </c>
      <c r="J1053" s="2">
        <v>0.0</v>
      </c>
      <c r="K1053" s="2">
        <f t="shared" si="1"/>
        <v>1</v>
      </c>
      <c r="L1053" s="4">
        <v>1.0</v>
      </c>
      <c r="M1053" s="4"/>
    </row>
    <row r="1054" ht="14.25" customHeight="1">
      <c r="A1054" s="2" t="s">
        <v>1002</v>
      </c>
      <c r="B1054" s="2">
        <v>0.98129540681839</v>
      </c>
      <c r="C1054" s="2">
        <v>0.00297307013534</v>
      </c>
      <c r="D1054" s="2">
        <v>0.0175499860197305</v>
      </c>
      <c r="E1054" s="2">
        <v>0.196449264883995</v>
      </c>
      <c r="F1054" s="5">
        <v>0.992613136768341</v>
      </c>
      <c r="G1054" s="2">
        <v>0.013208189047873</v>
      </c>
      <c r="H1054" s="2">
        <v>1.0</v>
      </c>
      <c r="I1054" s="2">
        <v>0.0</v>
      </c>
      <c r="J1054" s="2">
        <v>0.0</v>
      </c>
      <c r="K1054" s="2">
        <f t="shared" si="1"/>
        <v>1</v>
      </c>
      <c r="L1054" s="4">
        <v>1.0</v>
      </c>
      <c r="M1054" s="4"/>
    </row>
    <row r="1055" ht="14.25" customHeight="1">
      <c r="A1055" s="2" t="s">
        <v>1003</v>
      </c>
      <c r="B1055" s="2">
        <v>0.943391442298889</v>
      </c>
      <c r="C1055" s="2">
        <v>0.0021977610886096</v>
      </c>
      <c r="D1055" s="2">
        <v>0.0112635409459471</v>
      </c>
      <c r="E1055" s="2">
        <v>0.0330263115465641</v>
      </c>
      <c r="F1055" s="5">
        <v>0.986208081245422</v>
      </c>
      <c r="G1055" s="2">
        <v>0.0119395460933446</v>
      </c>
      <c r="H1055" s="2">
        <v>1.0</v>
      </c>
      <c r="I1055" s="2">
        <v>0.0</v>
      </c>
      <c r="J1055" s="2">
        <v>0.0</v>
      </c>
      <c r="K1055" s="2">
        <f t="shared" si="1"/>
        <v>1</v>
      </c>
      <c r="L1055" s="4">
        <v>1.0</v>
      </c>
      <c r="M1055" s="4"/>
    </row>
    <row r="1056" ht="14.25" customHeight="1">
      <c r="A1056" s="2" t="s">
        <v>1004</v>
      </c>
      <c r="B1056" s="2">
        <v>0.973285615444183</v>
      </c>
      <c r="C1056" s="2">
        <v>0.0020384842064231</v>
      </c>
      <c r="D1056" s="2">
        <v>0.0071605341508984</v>
      </c>
      <c r="E1056" s="2">
        <v>0.008163584396243</v>
      </c>
      <c r="F1056" s="5">
        <v>0.993781805038452</v>
      </c>
      <c r="G1056" s="2">
        <v>0.0111995143815875</v>
      </c>
      <c r="H1056" s="2">
        <v>1.0</v>
      </c>
      <c r="I1056" s="2">
        <v>0.0</v>
      </c>
      <c r="J1056" s="2">
        <v>0.0</v>
      </c>
      <c r="K1056" s="2">
        <f t="shared" si="1"/>
        <v>1</v>
      </c>
      <c r="L1056" s="4">
        <v>1.0</v>
      </c>
      <c r="M1056" s="4"/>
    </row>
    <row r="1057" ht="14.25" customHeight="1">
      <c r="A1057" s="2" t="s">
        <v>1005</v>
      </c>
      <c r="B1057" s="2">
        <v>0.983864188194274</v>
      </c>
      <c r="C1057" s="2">
        <v>0.0010970075381919</v>
      </c>
      <c r="D1057" s="2">
        <v>0.0039188717491924</v>
      </c>
      <c r="E1057" s="2">
        <v>0.0022441486362367</v>
      </c>
      <c r="F1057" s="5">
        <v>0.993981540203094</v>
      </c>
      <c r="G1057" s="2">
        <v>0.006117183715105</v>
      </c>
      <c r="H1057" s="2">
        <v>1.0</v>
      </c>
      <c r="I1057" s="2">
        <v>0.0</v>
      </c>
      <c r="J1057" s="2">
        <v>0.0</v>
      </c>
      <c r="K1057" s="2">
        <f t="shared" si="1"/>
        <v>1</v>
      </c>
      <c r="L1057" s="4">
        <v>1.0</v>
      </c>
      <c r="M1057" s="4"/>
    </row>
    <row r="1058" ht="14.25" customHeight="1">
      <c r="A1058" s="2" t="s">
        <v>1006</v>
      </c>
      <c r="B1058" s="2">
        <v>0.992482006549835</v>
      </c>
      <c r="C1058" s="2">
        <v>0.0015278458595275</v>
      </c>
      <c r="D1058" s="2">
        <v>0.0054712351411581</v>
      </c>
      <c r="E1058" s="2">
        <v>0.0020011472515761</v>
      </c>
      <c r="F1058" s="5">
        <v>0.997098803520202</v>
      </c>
      <c r="G1058" s="2">
        <v>0.0064915278926491</v>
      </c>
      <c r="H1058" s="2">
        <v>1.0</v>
      </c>
      <c r="I1058" s="2">
        <v>0.0</v>
      </c>
      <c r="J1058" s="2">
        <v>0.0</v>
      </c>
      <c r="K1058" s="2">
        <f t="shared" si="1"/>
        <v>1</v>
      </c>
      <c r="L1058" s="4">
        <v>1.0</v>
      </c>
      <c r="M1058" s="4"/>
    </row>
    <row r="1059" ht="14.25" customHeight="1">
      <c r="A1059" s="2" t="s">
        <v>1007</v>
      </c>
      <c r="B1059" s="2">
        <v>0.960440576076507</v>
      </c>
      <c r="C1059" s="2">
        <v>9.19941056054E-4</v>
      </c>
      <c r="D1059" s="2">
        <v>0.0111117856577038</v>
      </c>
      <c r="E1059" s="2">
        <v>0.0011211283272132</v>
      </c>
      <c r="F1059" s="5">
        <v>0.957801163196563</v>
      </c>
      <c r="G1059" s="2">
        <v>0.0086742062121629</v>
      </c>
      <c r="H1059" s="2">
        <v>1.0</v>
      </c>
      <c r="I1059" s="2">
        <v>0.0</v>
      </c>
      <c r="J1059" s="2">
        <v>0.0</v>
      </c>
      <c r="K1059" s="2">
        <f t="shared" si="1"/>
        <v>1</v>
      </c>
      <c r="L1059" s="4">
        <v>1.0</v>
      </c>
      <c r="M1059" s="4"/>
    </row>
    <row r="1060" ht="14.25" customHeight="1">
      <c r="A1060" s="2" t="s">
        <v>1008</v>
      </c>
      <c r="B1060" s="2">
        <v>0.964406847953796</v>
      </c>
      <c r="C1060" s="2">
        <v>6.548114470206E-4</v>
      </c>
      <c r="D1060" s="2">
        <v>0.0054462519474327</v>
      </c>
      <c r="E1060" s="2">
        <v>0.0011819178471341</v>
      </c>
      <c r="F1060" s="5">
        <v>0.975685834884643</v>
      </c>
      <c r="G1060" s="2">
        <v>0.0118116848170757</v>
      </c>
      <c r="H1060" s="2">
        <v>1.0</v>
      </c>
      <c r="I1060" s="2">
        <v>0.0</v>
      </c>
      <c r="J1060" s="2">
        <v>0.0</v>
      </c>
      <c r="K1060" s="2">
        <f t="shared" si="1"/>
        <v>1</v>
      </c>
      <c r="L1060" s="4">
        <v>1.0</v>
      </c>
      <c r="M1060" s="4"/>
    </row>
    <row r="1061" ht="14.25" customHeight="1">
      <c r="A1061" s="2" t="s">
        <v>1009</v>
      </c>
      <c r="B1061" s="2">
        <v>0.97220891714096</v>
      </c>
      <c r="C1061" s="2">
        <v>0.0020004077814519</v>
      </c>
      <c r="D1061" s="2">
        <v>0.0103933420032262</v>
      </c>
      <c r="E1061" s="2">
        <v>0.0021809400059282</v>
      </c>
      <c r="F1061" s="5">
        <v>0.979095757007598</v>
      </c>
      <c r="G1061" s="2">
        <v>0.0347706042230129</v>
      </c>
      <c r="H1061" s="2">
        <v>1.0</v>
      </c>
      <c r="I1061" s="2">
        <v>0.0</v>
      </c>
      <c r="J1061" s="2">
        <v>0.0</v>
      </c>
      <c r="K1061" s="2">
        <f t="shared" si="1"/>
        <v>1</v>
      </c>
      <c r="L1061" s="4">
        <v>1.0</v>
      </c>
      <c r="M1061" s="4"/>
    </row>
    <row r="1062" ht="14.25" customHeight="1">
      <c r="A1062" s="2" t="s">
        <v>1010</v>
      </c>
      <c r="B1062" s="2">
        <v>0.937712430953979</v>
      </c>
      <c r="C1062" s="2">
        <v>6.032003439031E-4</v>
      </c>
      <c r="D1062" s="2">
        <v>0.0127960164099931</v>
      </c>
      <c r="E1062" s="2">
        <v>0.0022214748896658</v>
      </c>
      <c r="F1062" s="5">
        <v>0.95463079214096</v>
      </c>
      <c r="G1062" s="2">
        <v>0.0218569040298461</v>
      </c>
      <c r="H1062" s="2">
        <v>1.0</v>
      </c>
      <c r="I1062" s="2">
        <v>0.0</v>
      </c>
      <c r="J1062" s="2">
        <v>0.0</v>
      </c>
      <c r="K1062" s="2">
        <f t="shared" si="1"/>
        <v>1</v>
      </c>
      <c r="L1062" s="4">
        <v>1.0</v>
      </c>
      <c r="M1062" s="4"/>
    </row>
    <row r="1063" ht="14.25" customHeight="1">
      <c r="A1063" s="2" t="s">
        <v>1011</v>
      </c>
      <c r="B1063" s="2">
        <v>0.0052960771135985</v>
      </c>
      <c r="C1063" s="2">
        <v>1.523777318652E-4</v>
      </c>
      <c r="D1063" s="2">
        <v>2.38678214373E-4</v>
      </c>
      <c r="E1063" s="2">
        <v>1.89146830962272E-5</v>
      </c>
      <c r="F1063" s="5">
        <v>0.0018984925700351</v>
      </c>
      <c r="G1063" s="2">
        <v>0.0035830526612699</v>
      </c>
      <c r="H1063" s="2">
        <v>1.0</v>
      </c>
      <c r="I1063" s="2">
        <v>0.0</v>
      </c>
      <c r="J1063" s="2">
        <v>0.0</v>
      </c>
      <c r="K1063" s="2">
        <f t="shared" si="1"/>
        <v>0</v>
      </c>
      <c r="L1063" s="4">
        <v>1.0</v>
      </c>
      <c r="M1063" s="4"/>
    </row>
    <row r="1064" ht="14.25" customHeight="1">
      <c r="A1064" s="2" t="s">
        <v>1012</v>
      </c>
      <c r="B1064" s="2">
        <v>9.92270997812738E-6</v>
      </c>
      <c r="C1064" s="2">
        <v>1.05330313360241E-8</v>
      </c>
      <c r="D1064" s="2">
        <v>2.06591210805129E-9</v>
      </c>
      <c r="E1064" s="2">
        <v>5.49405909655575E-10</v>
      </c>
      <c r="F1064" s="5">
        <v>4.62706225334841E-7</v>
      </c>
      <c r="G1064" s="2">
        <v>5.20661251357523E-6</v>
      </c>
      <c r="H1064" s="2">
        <v>1.0</v>
      </c>
      <c r="I1064" s="2">
        <v>0.0</v>
      </c>
      <c r="J1064" s="2">
        <v>0.0</v>
      </c>
      <c r="K1064" s="2">
        <f t="shared" si="1"/>
        <v>0</v>
      </c>
      <c r="L1064" s="4">
        <v>1.0</v>
      </c>
      <c r="M1064" s="4"/>
    </row>
    <row r="1065" ht="14.25" customHeight="1">
      <c r="A1065" s="2" t="s">
        <v>1013</v>
      </c>
      <c r="B1065" s="2">
        <v>1.61463481163082E-6</v>
      </c>
      <c r="C1065" s="2">
        <v>4.75350592221701E-10</v>
      </c>
      <c r="D1065" s="2">
        <v>1.9988668498172E-9</v>
      </c>
      <c r="E1065" s="2">
        <v>2.56279830690431E-10</v>
      </c>
      <c r="F1065" s="5">
        <v>3.36471913442437E-7</v>
      </c>
      <c r="G1065" s="2">
        <v>2.01841226044052E-6</v>
      </c>
      <c r="H1065" s="2">
        <v>1.0</v>
      </c>
      <c r="I1065" s="2">
        <v>0.0</v>
      </c>
      <c r="J1065" s="2">
        <v>0.0</v>
      </c>
      <c r="K1065" s="2">
        <f t="shared" si="1"/>
        <v>0</v>
      </c>
      <c r="L1065" s="4">
        <v>1.0</v>
      </c>
      <c r="M1065" s="4"/>
    </row>
    <row r="1066" ht="14.25" customHeight="1">
      <c r="A1066" s="2" t="s">
        <v>1014</v>
      </c>
      <c r="B1066" s="2">
        <v>0.0052993078716099</v>
      </c>
      <c r="C1066" s="2">
        <v>2.5419816665817E-5</v>
      </c>
      <c r="D1066" s="2">
        <v>6.258285138756E-4</v>
      </c>
      <c r="E1066" s="2">
        <v>7.2158218245022E-5</v>
      </c>
      <c r="F1066" s="5">
        <v>0.0036882001440972</v>
      </c>
      <c r="G1066" s="2">
        <v>0.0031859707087278</v>
      </c>
      <c r="H1066" s="2">
        <v>0.0</v>
      </c>
      <c r="I1066" s="2">
        <v>0.0</v>
      </c>
      <c r="J1066" s="2">
        <v>0.0</v>
      </c>
      <c r="K1066" s="2">
        <f t="shared" si="1"/>
        <v>0</v>
      </c>
      <c r="L1066" s="4">
        <v>1.0</v>
      </c>
      <c r="M1066" s="4"/>
    </row>
    <row r="1067" ht="14.25" customHeight="1">
      <c r="A1067" s="2" t="s">
        <v>1015</v>
      </c>
      <c r="B1067" s="2">
        <v>0.0114977452903985</v>
      </c>
      <c r="C1067" s="2">
        <v>2.39956461882684E-5</v>
      </c>
      <c r="D1067" s="2">
        <v>4.669582122005E-4</v>
      </c>
      <c r="E1067" s="2">
        <v>1.428759715054E-4</v>
      </c>
      <c r="F1067" s="5">
        <v>0.0202992297708988</v>
      </c>
      <c r="G1067" s="2">
        <v>0.0019071110291406</v>
      </c>
      <c r="H1067" s="2">
        <v>0.0</v>
      </c>
      <c r="I1067" s="2">
        <v>0.0</v>
      </c>
      <c r="J1067" s="2">
        <v>0.0</v>
      </c>
      <c r="K1067" s="2">
        <f t="shared" si="1"/>
        <v>0</v>
      </c>
      <c r="L1067" s="4">
        <v>1.0</v>
      </c>
      <c r="M1067" s="4"/>
    </row>
    <row r="1068" ht="14.25" customHeight="1">
      <c r="A1068" s="2" t="s">
        <v>1016</v>
      </c>
      <c r="B1068" s="2">
        <v>0.1237418577075</v>
      </c>
      <c r="C1068" s="2">
        <v>6.341045955196E-4</v>
      </c>
      <c r="D1068" s="2">
        <v>0.0201250240206718</v>
      </c>
      <c r="E1068" s="2">
        <v>0.0052844462916255</v>
      </c>
      <c r="F1068" s="5">
        <v>0.14400827884674</v>
      </c>
      <c r="G1068" s="2">
        <v>0.023290092125535</v>
      </c>
      <c r="H1068" s="2">
        <v>0.0</v>
      </c>
      <c r="I1068" s="2">
        <v>0.0</v>
      </c>
      <c r="J1068" s="2">
        <v>0.0</v>
      </c>
      <c r="K1068" s="2">
        <f t="shared" si="1"/>
        <v>0</v>
      </c>
      <c r="L1068" s="4">
        <v>1.0</v>
      </c>
      <c r="M1068" s="4"/>
    </row>
    <row r="1069" ht="14.25" customHeight="1">
      <c r="A1069" s="2" t="s">
        <v>1017</v>
      </c>
      <c r="B1069" s="2">
        <v>0.628089249134063</v>
      </c>
      <c r="C1069" s="2">
        <v>4.371478280518E-4</v>
      </c>
      <c r="D1069" s="2">
        <v>0.0105853006243705</v>
      </c>
      <c r="E1069" s="2">
        <v>0.0173255912959575</v>
      </c>
      <c r="F1069" s="5">
        <v>0.660326480865478</v>
      </c>
      <c r="G1069" s="2">
        <v>0.0147882066667079</v>
      </c>
      <c r="H1069" s="2">
        <v>0.0</v>
      </c>
      <c r="I1069" s="2">
        <v>0.0</v>
      </c>
      <c r="J1069" s="2">
        <v>0.0</v>
      </c>
      <c r="K1069" s="2">
        <f t="shared" si="1"/>
        <v>1</v>
      </c>
      <c r="L1069" s="4">
        <v>1.0</v>
      </c>
      <c r="M1069" s="4"/>
    </row>
    <row r="1070" ht="14.25" customHeight="1">
      <c r="A1070" s="2" t="s">
        <v>1018</v>
      </c>
      <c r="B1070" s="2">
        <v>0.587925434112548</v>
      </c>
      <c r="C1070" s="2">
        <v>3.747361479327E-4</v>
      </c>
      <c r="D1070" s="2">
        <v>0.0068269278854131</v>
      </c>
      <c r="E1070" s="2">
        <v>0.0080126570537686</v>
      </c>
      <c r="F1070" s="5">
        <v>0.64172077178955</v>
      </c>
      <c r="G1070" s="2">
        <v>0.0093987844884395</v>
      </c>
      <c r="H1070" s="2">
        <v>0.0</v>
      </c>
      <c r="I1070" s="2">
        <v>0.0</v>
      </c>
      <c r="J1070" s="2">
        <v>0.0</v>
      </c>
      <c r="K1070" s="2">
        <f t="shared" si="1"/>
        <v>1</v>
      </c>
      <c r="L1070" s="4">
        <v>1.0</v>
      </c>
      <c r="M1070" s="4"/>
    </row>
    <row r="1071" ht="14.25" customHeight="1">
      <c r="A1071" s="2" t="s">
        <v>1019</v>
      </c>
      <c r="B1071" s="2">
        <v>0.739079475402832</v>
      </c>
      <c r="C1071" s="2">
        <v>5.87465649005E-4</v>
      </c>
      <c r="D1071" s="2">
        <v>0.0062125041149556</v>
      </c>
      <c r="E1071" s="2">
        <v>0.005397162400186</v>
      </c>
      <c r="F1071" s="5">
        <v>0.770323395729064</v>
      </c>
      <c r="G1071" s="2">
        <v>0.0090475520119071</v>
      </c>
      <c r="H1071" s="2">
        <v>0.0</v>
      </c>
      <c r="I1071" s="2">
        <v>0.0</v>
      </c>
      <c r="J1071" s="2">
        <v>0.0</v>
      </c>
      <c r="K1071" s="2">
        <f t="shared" si="1"/>
        <v>1</v>
      </c>
      <c r="L1071" s="4">
        <v>1.0</v>
      </c>
      <c r="M1071" s="4"/>
    </row>
    <row r="1072" ht="14.25" customHeight="1">
      <c r="A1072" s="2" t="s">
        <v>1020</v>
      </c>
      <c r="B1072" s="2">
        <v>0.350529313087463</v>
      </c>
      <c r="C1072" s="2">
        <v>2.883050183299E-4</v>
      </c>
      <c r="D1072" s="2">
        <v>0.0031128532718867</v>
      </c>
      <c r="E1072" s="2">
        <v>0.0014911735197529</v>
      </c>
      <c r="F1072" s="5">
        <v>0.436076998710632</v>
      </c>
      <c r="G1072" s="2">
        <v>0.0060272892005741</v>
      </c>
      <c r="H1072" s="2">
        <v>0.0</v>
      </c>
      <c r="I1072" s="2">
        <v>0.0</v>
      </c>
      <c r="J1072" s="2">
        <v>0.0</v>
      </c>
      <c r="K1072" s="2">
        <f t="shared" si="1"/>
        <v>0</v>
      </c>
      <c r="L1072" s="4">
        <v>1.0</v>
      </c>
      <c r="M1072" s="4"/>
    </row>
    <row r="1073" ht="14.25" customHeight="1">
      <c r="A1073" s="2" t="s">
        <v>1021</v>
      </c>
      <c r="B1073" s="2">
        <v>0.207426652312278</v>
      </c>
      <c r="C1073" s="2">
        <v>3.69299610611E-4</v>
      </c>
      <c r="D1073" s="2">
        <v>0.0032652444206178</v>
      </c>
      <c r="E1073" s="2">
        <v>0.001584164565429</v>
      </c>
      <c r="F1073" s="5">
        <v>0.220097944140434</v>
      </c>
      <c r="G1073" s="2">
        <v>0.0084563307464122</v>
      </c>
      <c r="H1073" s="2">
        <v>0.0</v>
      </c>
      <c r="I1073" s="2">
        <v>0.0</v>
      </c>
      <c r="J1073" s="2">
        <v>0.0</v>
      </c>
      <c r="K1073" s="2">
        <f t="shared" si="1"/>
        <v>0</v>
      </c>
      <c r="L1073" s="4">
        <v>1.0</v>
      </c>
      <c r="M1073" s="4"/>
    </row>
    <row r="1074" ht="14.25" customHeight="1">
      <c r="A1074" s="2" t="s">
        <v>1022</v>
      </c>
      <c r="B1074" s="2">
        <v>0.948563933372497</v>
      </c>
      <c r="C1074" s="2">
        <v>2.732924476731E-4</v>
      </c>
      <c r="D1074" s="2">
        <v>0.0012187666725367</v>
      </c>
      <c r="E1074" s="2">
        <v>0.0011101367417722</v>
      </c>
      <c r="F1074" s="5">
        <v>0.969150006771087</v>
      </c>
      <c r="G1074" s="2">
        <v>0.0028974490705877</v>
      </c>
      <c r="H1074" s="2">
        <v>0.0</v>
      </c>
      <c r="I1074" s="2">
        <v>0.0</v>
      </c>
      <c r="J1074" s="2">
        <v>0.0</v>
      </c>
      <c r="K1074" s="2">
        <f t="shared" si="1"/>
        <v>1</v>
      </c>
      <c r="L1074" s="4">
        <v>1.0</v>
      </c>
      <c r="M1074" s="4"/>
    </row>
    <row r="1075" ht="14.25" customHeight="1">
      <c r="A1075" s="2" t="s">
        <v>1023</v>
      </c>
      <c r="B1075" s="2">
        <v>0.704990267753601</v>
      </c>
      <c r="C1075" s="2">
        <v>2.261474292026E-4</v>
      </c>
      <c r="D1075" s="2">
        <v>0.0019598305225372</v>
      </c>
      <c r="E1075" s="2">
        <v>5.612901295535E-4</v>
      </c>
      <c r="F1075" s="5">
        <v>0.79224956035614</v>
      </c>
      <c r="G1075" s="2">
        <v>0.0038465282414108</v>
      </c>
      <c r="H1075" s="2">
        <v>0.0</v>
      </c>
      <c r="I1075" s="2">
        <v>0.0</v>
      </c>
      <c r="J1075" s="2">
        <v>0.0</v>
      </c>
      <c r="K1075" s="2">
        <f t="shared" si="1"/>
        <v>1</v>
      </c>
      <c r="L1075" s="4">
        <v>1.0</v>
      </c>
      <c r="M1075" s="4"/>
    </row>
    <row r="1076" ht="14.25" customHeight="1">
      <c r="A1076" s="2" t="s">
        <v>1024</v>
      </c>
      <c r="B1076" s="2">
        <v>0.258531689643859</v>
      </c>
      <c r="C1076" s="2">
        <v>6.265243282541E-4</v>
      </c>
      <c r="D1076" s="2">
        <v>0.0132980709895491</v>
      </c>
      <c r="E1076" s="2">
        <v>0.003449888434261</v>
      </c>
      <c r="F1076" s="5">
        <v>0.21743419766426</v>
      </c>
      <c r="G1076" s="2">
        <v>0.0226928982883691</v>
      </c>
      <c r="H1076" s="2">
        <v>0.0</v>
      </c>
      <c r="I1076" s="2">
        <v>0.0</v>
      </c>
      <c r="J1076" s="2">
        <v>0.0</v>
      </c>
      <c r="K1076" s="2">
        <f t="shared" si="1"/>
        <v>0</v>
      </c>
      <c r="L1076" s="4">
        <v>1.0</v>
      </c>
      <c r="M1076" s="4"/>
    </row>
    <row r="1077" ht="14.25" customHeight="1">
      <c r="A1077" s="2" t="s">
        <v>1025</v>
      </c>
      <c r="B1077" s="2">
        <v>0.0642689615488052</v>
      </c>
      <c r="C1077" s="2">
        <v>6.449368083849E-4</v>
      </c>
      <c r="D1077" s="2">
        <v>0.0028577735647559</v>
      </c>
      <c r="E1077" s="2">
        <v>2.680955512914E-4</v>
      </c>
      <c r="F1077" s="5">
        <v>0.0310263577848672</v>
      </c>
      <c r="G1077" s="2">
        <v>0.0156188774853944</v>
      </c>
      <c r="H1077" s="2">
        <v>0.0</v>
      </c>
      <c r="I1077" s="2">
        <v>0.0</v>
      </c>
      <c r="J1077" s="2">
        <v>0.0</v>
      </c>
      <c r="K1077" s="2">
        <f t="shared" si="1"/>
        <v>0</v>
      </c>
      <c r="L1077" s="4">
        <v>1.0</v>
      </c>
      <c r="M1077" s="4"/>
    </row>
    <row r="1078" ht="14.25" customHeight="1">
      <c r="A1078" s="2" t="s">
        <v>1026</v>
      </c>
      <c r="B1078" s="2">
        <v>0.300751119852066</v>
      </c>
      <c r="C1078" s="2">
        <v>0.0012835573870688</v>
      </c>
      <c r="D1078" s="2">
        <v>0.0104879532009363</v>
      </c>
      <c r="E1078" s="2">
        <v>0.0012902196031063</v>
      </c>
      <c r="F1078" s="5">
        <v>0.216559097170829</v>
      </c>
      <c r="G1078" s="2">
        <v>0.0301742944866418</v>
      </c>
      <c r="H1078" s="2">
        <v>0.0</v>
      </c>
      <c r="I1078" s="2">
        <v>0.0</v>
      </c>
      <c r="J1078" s="2">
        <v>0.0</v>
      </c>
      <c r="K1078" s="2">
        <f t="shared" si="1"/>
        <v>0</v>
      </c>
      <c r="L1078" s="4">
        <v>1.0</v>
      </c>
      <c r="M1078" s="4"/>
    </row>
    <row r="1079" ht="14.25" customHeight="1">
      <c r="A1079" s="2" t="s">
        <v>1027</v>
      </c>
      <c r="B1079" s="2">
        <v>0.0372998230159282</v>
      </c>
      <c r="C1079" s="2">
        <v>2.256085572298E-4</v>
      </c>
      <c r="D1079" s="2">
        <v>0.0038102674297988</v>
      </c>
      <c r="E1079" s="2">
        <v>3.318441740702E-4</v>
      </c>
      <c r="F1079" s="5">
        <v>0.0210185013711452</v>
      </c>
      <c r="G1079" s="2">
        <v>0.0057057100348174</v>
      </c>
      <c r="H1079" s="2">
        <v>0.0</v>
      </c>
      <c r="I1079" s="2">
        <v>0.0</v>
      </c>
      <c r="J1079" s="2">
        <v>0.0</v>
      </c>
      <c r="K1079" s="2">
        <f t="shared" si="1"/>
        <v>0</v>
      </c>
      <c r="L1079" s="4">
        <v>1.0</v>
      </c>
      <c r="M1079" s="4"/>
    </row>
    <row r="1080" ht="14.25" customHeight="1">
      <c r="A1080" s="2" t="s">
        <v>1028</v>
      </c>
      <c r="B1080" s="2">
        <v>0.0047591398470103</v>
      </c>
      <c r="C1080" s="2">
        <v>4.80982889712322E-5</v>
      </c>
      <c r="D1080" s="2">
        <v>0.0018712788587436</v>
      </c>
      <c r="E1080" s="2">
        <v>7.62799027143046E-5</v>
      </c>
      <c r="F1080" s="5">
        <v>0.0015989253297448</v>
      </c>
      <c r="G1080" s="2">
        <v>9.311177418567E-4</v>
      </c>
      <c r="H1080" s="2">
        <v>0.0</v>
      </c>
      <c r="I1080" s="2">
        <v>0.0</v>
      </c>
      <c r="J1080" s="2">
        <v>0.0</v>
      </c>
      <c r="K1080" s="2">
        <f t="shared" si="1"/>
        <v>0</v>
      </c>
      <c r="L1080" s="4">
        <v>1.0</v>
      </c>
      <c r="M1080" s="4"/>
    </row>
    <row r="1081" ht="14.25" customHeight="1">
      <c r="A1081" s="2" t="s">
        <v>1029</v>
      </c>
      <c r="B1081" s="2">
        <v>0.950957477092742</v>
      </c>
      <c r="C1081" s="2">
        <v>3.878944844473E-4</v>
      </c>
      <c r="D1081" s="2">
        <v>0.001595307374373</v>
      </c>
      <c r="E1081" s="2">
        <v>0.0021968160290271</v>
      </c>
      <c r="F1081" s="5">
        <v>0.961487412452697</v>
      </c>
      <c r="G1081" s="2">
        <v>0.004987156484276</v>
      </c>
      <c r="H1081" s="2">
        <v>0.0</v>
      </c>
      <c r="I1081" s="2">
        <v>0.0</v>
      </c>
      <c r="J1081" s="2">
        <v>0.0</v>
      </c>
      <c r="K1081" s="2">
        <f t="shared" si="1"/>
        <v>1</v>
      </c>
      <c r="L1081" s="4">
        <v>1.0</v>
      </c>
      <c r="M1081" s="4"/>
    </row>
    <row r="1082" ht="14.25" customHeight="1">
      <c r="A1082" s="2" t="s">
        <v>1030</v>
      </c>
      <c r="B1082" s="2">
        <v>0.0057687545195221</v>
      </c>
      <c r="C1082" s="2">
        <v>4.36646514572203E-5</v>
      </c>
      <c r="D1082" s="2">
        <v>0.0026825570967048</v>
      </c>
      <c r="E1082" s="2">
        <v>2.269957476528E-4</v>
      </c>
      <c r="F1082" s="5">
        <v>0.0022841047029942</v>
      </c>
      <c r="G1082" s="2">
        <v>9.186153765767E-4</v>
      </c>
      <c r="H1082" s="2">
        <v>0.0</v>
      </c>
      <c r="I1082" s="2">
        <v>0.0</v>
      </c>
      <c r="J1082" s="2">
        <v>0.0</v>
      </c>
      <c r="K1082" s="2">
        <f t="shared" si="1"/>
        <v>0</v>
      </c>
      <c r="L1082" s="4">
        <v>1.0</v>
      </c>
      <c r="M1082" s="4"/>
    </row>
    <row r="1083" ht="14.25" customHeight="1">
      <c r="A1083" s="2" t="s">
        <v>1031</v>
      </c>
      <c r="B1083" s="2">
        <v>0.0151168229058384</v>
      </c>
      <c r="C1083" s="2">
        <v>1.733410463202E-4</v>
      </c>
      <c r="D1083" s="2">
        <v>0.0016251549823209</v>
      </c>
      <c r="E1083" s="2">
        <v>1.720872969599E-4</v>
      </c>
      <c r="F1083" s="5">
        <v>0.0062152370810508</v>
      </c>
      <c r="G1083" s="2">
        <v>0.0037788853514939</v>
      </c>
      <c r="H1083" s="2">
        <v>0.0</v>
      </c>
      <c r="I1083" s="2">
        <v>0.0</v>
      </c>
      <c r="J1083" s="2">
        <v>0.0</v>
      </c>
      <c r="K1083" s="2">
        <f t="shared" si="1"/>
        <v>0</v>
      </c>
      <c r="L1083" s="4">
        <v>1.0</v>
      </c>
      <c r="M1083" s="4"/>
    </row>
    <row r="1084" ht="14.25" customHeight="1">
      <c r="A1084" s="2" t="s">
        <v>1032</v>
      </c>
      <c r="B1084" s="2">
        <v>0.0359023846685886</v>
      </c>
      <c r="C1084" s="2">
        <v>2.317655016668E-4</v>
      </c>
      <c r="D1084" s="2">
        <v>0.002434465335682</v>
      </c>
      <c r="E1084" s="2">
        <v>5.767631810158E-4</v>
      </c>
      <c r="F1084" s="5">
        <v>0.025569625198841</v>
      </c>
      <c r="G1084" s="2">
        <v>0.0034513217397034</v>
      </c>
      <c r="H1084" s="2">
        <v>0.0</v>
      </c>
      <c r="I1084" s="2">
        <v>0.0</v>
      </c>
      <c r="J1084" s="2">
        <v>0.0</v>
      </c>
      <c r="K1084" s="2">
        <f t="shared" si="1"/>
        <v>0</v>
      </c>
      <c r="L1084" s="4">
        <v>1.0</v>
      </c>
      <c r="M1084" s="4"/>
    </row>
    <row r="1085" ht="14.25" customHeight="1">
      <c r="A1085" s="2" t="s">
        <v>1033</v>
      </c>
      <c r="B1085" s="2">
        <v>0.0022572369780391</v>
      </c>
      <c r="C1085" s="2">
        <v>3.03456999972695E-5</v>
      </c>
      <c r="D1085" s="2">
        <v>4.041164938826E-4</v>
      </c>
      <c r="E1085" s="2">
        <v>7.01756580383516E-5</v>
      </c>
      <c r="F1085" s="5">
        <v>6.924077169969E-4</v>
      </c>
      <c r="G1085" s="2">
        <v>0.0010981109226122</v>
      </c>
      <c r="H1085" s="2">
        <v>0.0</v>
      </c>
      <c r="I1085" s="2">
        <v>0.0</v>
      </c>
      <c r="J1085" s="2">
        <v>0.0</v>
      </c>
      <c r="K1085" s="2">
        <f t="shared" si="1"/>
        <v>0</v>
      </c>
      <c r="L1085" s="4">
        <v>1.0</v>
      </c>
      <c r="M1085" s="4"/>
    </row>
    <row r="1086" ht="14.25" customHeight="1">
      <c r="A1086" s="2" t="s">
        <v>1034</v>
      </c>
      <c r="B1086" s="2">
        <v>0.0027735505718737</v>
      </c>
      <c r="C1086" s="2">
        <v>1.106253112084E-4</v>
      </c>
      <c r="D1086" s="2">
        <v>3.119373286608E-4</v>
      </c>
      <c r="E1086" s="2">
        <v>1.79945654963376E-5</v>
      </c>
      <c r="F1086" s="5">
        <v>4.176635702606E-4</v>
      </c>
      <c r="G1086" s="2">
        <v>0.0027927588671445</v>
      </c>
      <c r="H1086" s="2">
        <v>0.0</v>
      </c>
      <c r="I1086" s="2">
        <v>0.0</v>
      </c>
      <c r="J1086" s="2">
        <v>0.0</v>
      </c>
      <c r="K1086" s="2">
        <f t="shared" si="1"/>
        <v>0</v>
      </c>
      <c r="L1086" s="4">
        <v>1.0</v>
      </c>
      <c r="M1086" s="4"/>
    </row>
    <row r="1087" ht="14.25" customHeight="1">
      <c r="A1087" s="2" t="s">
        <v>1035</v>
      </c>
      <c r="B1087" s="2">
        <v>5.142470472492E-4</v>
      </c>
      <c r="C1087" s="2">
        <v>9.17307352210628E-6</v>
      </c>
      <c r="D1087" s="2">
        <v>1.376819272991E-4</v>
      </c>
      <c r="E1087" s="2">
        <v>4.96161328555899E-6</v>
      </c>
      <c r="F1087" s="5">
        <v>1.030982821248E-4</v>
      </c>
      <c r="G1087" s="2">
        <v>2.804881369229E-4</v>
      </c>
      <c r="H1087" s="2">
        <v>0.0</v>
      </c>
      <c r="I1087" s="2">
        <v>0.0</v>
      </c>
      <c r="J1087" s="2">
        <v>0.0</v>
      </c>
      <c r="K1087" s="2">
        <f t="shared" si="1"/>
        <v>0</v>
      </c>
      <c r="L1087" s="4">
        <v>1.0</v>
      </c>
      <c r="M1087" s="4"/>
    </row>
    <row r="1088" ht="14.25" customHeight="1">
      <c r="A1088" s="2" t="s">
        <v>1036</v>
      </c>
      <c r="B1088" s="2">
        <v>4.055950266774E-4</v>
      </c>
      <c r="C1088" s="2">
        <v>2.12484906114696E-6</v>
      </c>
      <c r="D1088" s="2">
        <v>4.67538302473258E-5</v>
      </c>
      <c r="E1088" s="2">
        <v>4.2727979234769E-6</v>
      </c>
      <c r="F1088" s="5">
        <v>5.75318117626011E-5</v>
      </c>
      <c r="G1088" s="2">
        <v>2.356131590204E-4</v>
      </c>
      <c r="H1088" s="2">
        <v>0.0</v>
      </c>
      <c r="I1088" s="2">
        <v>0.0</v>
      </c>
      <c r="J1088" s="2">
        <v>0.0</v>
      </c>
      <c r="K1088" s="2">
        <f t="shared" si="1"/>
        <v>0</v>
      </c>
      <c r="L1088" s="4">
        <v>1.0</v>
      </c>
      <c r="M1088" s="4"/>
    </row>
    <row r="1089" ht="14.25" customHeight="1">
      <c r="A1089" s="2" t="s">
        <v>1037</v>
      </c>
      <c r="B1089" s="2">
        <v>0.0025303724687546</v>
      </c>
      <c r="C1089" s="2">
        <v>1.4428430404223E-5</v>
      </c>
      <c r="D1089" s="2">
        <v>3.716622595675E-4</v>
      </c>
      <c r="E1089" s="2">
        <v>1.806785585358E-4</v>
      </c>
      <c r="F1089" s="5">
        <v>8.256172295659E-4</v>
      </c>
      <c r="G1089" s="2">
        <v>7.220065454021E-4</v>
      </c>
      <c r="H1089" s="2">
        <v>0.0</v>
      </c>
      <c r="I1089" s="2">
        <v>0.0</v>
      </c>
      <c r="J1089" s="2">
        <v>0.0</v>
      </c>
      <c r="K1089" s="2">
        <f t="shared" si="1"/>
        <v>0</v>
      </c>
      <c r="L1089" s="4">
        <v>1.0</v>
      </c>
      <c r="M1089" s="4"/>
    </row>
    <row r="1090" ht="14.25" customHeight="1">
      <c r="A1090" s="2" t="s">
        <v>1038</v>
      </c>
      <c r="B1090" s="2">
        <v>0.0027724811807274</v>
      </c>
      <c r="C1090" s="2">
        <v>9.78816842689411E-6</v>
      </c>
      <c r="D1090" s="2">
        <v>5.664473865181E-4</v>
      </c>
      <c r="E1090" s="2">
        <v>2.750167623162E-4</v>
      </c>
      <c r="F1090" s="5">
        <v>9.346495498903E-4</v>
      </c>
      <c r="G1090" s="2">
        <v>4.214766086079E-4</v>
      </c>
      <c r="H1090" s="2">
        <v>0.0</v>
      </c>
      <c r="I1090" s="2">
        <v>0.0</v>
      </c>
      <c r="J1090" s="2">
        <v>0.0</v>
      </c>
      <c r="K1090" s="2">
        <f t="shared" si="1"/>
        <v>0</v>
      </c>
      <c r="L1090" s="4">
        <v>1.0</v>
      </c>
      <c r="M1090" s="4"/>
    </row>
    <row r="1091" ht="14.25" customHeight="1">
      <c r="A1091" s="2" t="s">
        <v>1039</v>
      </c>
      <c r="B1091" s="2">
        <v>0.0017390041612088</v>
      </c>
      <c r="C1091" s="2">
        <v>1.76784469658741E-5</v>
      </c>
      <c r="D1091" s="2">
        <v>3.575104929041E-4</v>
      </c>
      <c r="E1091" s="2">
        <v>2.21076388697838E-5</v>
      </c>
      <c r="F1091" s="5">
        <v>5.565557512454E-4</v>
      </c>
      <c r="G1091" s="2">
        <v>6.198798073455E-4</v>
      </c>
      <c r="H1091" s="2">
        <v>0.0</v>
      </c>
      <c r="I1091" s="2">
        <v>0.0</v>
      </c>
      <c r="J1091" s="2">
        <v>0.0</v>
      </c>
      <c r="K1091" s="2">
        <f t="shared" si="1"/>
        <v>0</v>
      </c>
      <c r="L1091" s="4">
        <v>1.0</v>
      </c>
      <c r="M1091" s="4"/>
    </row>
    <row r="1092" ht="14.25" customHeight="1">
      <c r="A1092" s="2" t="s">
        <v>1040</v>
      </c>
      <c r="B1092" s="2">
        <v>7.962813251651E-4</v>
      </c>
      <c r="C1092" s="2">
        <v>9.95098798739491E-6</v>
      </c>
      <c r="D1092" s="2">
        <v>1.378218294121E-4</v>
      </c>
      <c r="E1092" s="2">
        <v>4.8465253712493E-6</v>
      </c>
      <c r="F1092" s="5">
        <v>2.689362736418E-4</v>
      </c>
      <c r="G1092" s="2">
        <v>3.5324509372E-4</v>
      </c>
      <c r="H1092" s="2">
        <v>0.0</v>
      </c>
      <c r="I1092" s="2">
        <v>0.0</v>
      </c>
      <c r="J1092" s="2">
        <v>0.0</v>
      </c>
      <c r="K1092" s="2">
        <f t="shared" si="1"/>
        <v>0</v>
      </c>
      <c r="L1092" s="4">
        <v>1.0</v>
      </c>
      <c r="M1092" s="4"/>
    </row>
    <row r="1093" ht="14.25" customHeight="1">
      <c r="A1093" s="2" t="s">
        <v>1041</v>
      </c>
      <c r="B1093" s="2">
        <v>6.896295817568E-4</v>
      </c>
      <c r="C1093" s="2">
        <v>6.52276503387838E-6</v>
      </c>
      <c r="D1093" s="2">
        <v>1.289825158892E-4</v>
      </c>
      <c r="E1093" s="2">
        <v>5.77720766159473E-6</v>
      </c>
      <c r="F1093" s="5">
        <v>2.091539063258E-4</v>
      </c>
      <c r="G1093" s="2">
        <v>3.062348987441E-4</v>
      </c>
      <c r="H1093" s="2">
        <v>0.0</v>
      </c>
      <c r="I1093" s="2">
        <v>0.0</v>
      </c>
      <c r="J1093" s="2">
        <v>0.0</v>
      </c>
      <c r="K1093" s="2">
        <f t="shared" si="1"/>
        <v>0</v>
      </c>
      <c r="L1093" s="4">
        <v>1.0</v>
      </c>
      <c r="M1093" s="4"/>
    </row>
    <row r="1094" ht="14.25" customHeight="1">
      <c r="A1094" s="2" t="s">
        <v>1042</v>
      </c>
      <c r="B1094" s="2">
        <v>0.0031950986012816</v>
      </c>
      <c r="C1094" s="2">
        <v>7.33242413843981E-5</v>
      </c>
      <c r="D1094" s="2">
        <v>1.655842643231E-4</v>
      </c>
      <c r="E1094" s="2">
        <v>1.54413155541988E-5</v>
      </c>
      <c r="F1094" s="5">
        <v>4.964869585819E-4</v>
      </c>
      <c r="G1094" s="2">
        <v>0.0023341618943959</v>
      </c>
      <c r="H1094" s="2">
        <v>0.0</v>
      </c>
      <c r="I1094" s="2">
        <v>0.0</v>
      </c>
      <c r="J1094" s="2">
        <v>0.0</v>
      </c>
      <c r="K1094" s="2">
        <f t="shared" si="1"/>
        <v>0</v>
      </c>
      <c r="L1094" s="4">
        <v>1.0</v>
      </c>
      <c r="M1094" s="4"/>
    </row>
    <row r="1095" ht="14.25" customHeight="1">
      <c r="A1095" s="2" t="s">
        <v>1043</v>
      </c>
      <c r="B1095" s="2">
        <v>9.38412907999E-4</v>
      </c>
      <c r="C1095" s="2">
        <v>2.65195990323263E-6</v>
      </c>
      <c r="D1095" s="2">
        <v>1.000325210043E-4</v>
      </c>
      <c r="E1095" s="2">
        <v>1.09855218397569E-5</v>
      </c>
      <c r="F1095" s="5">
        <v>4.776867281179E-4</v>
      </c>
      <c r="G1095" s="2">
        <v>3.416413965169E-4</v>
      </c>
      <c r="H1095" s="2">
        <v>0.0</v>
      </c>
      <c r="I1095" s="2">
        <v>0.0</v>
      </c>
      <c r="J1095" s="2">
        <v>0.0</v>
      </c>
      <c r="K1095" s="2">
        <f t="shared" si="1"/>
        <v>0</v>
      </c>
      <c r="L1095" s="4">
        <v>1.0</v>
      </c>
      <c r="M1095" s="4"/>
    </row>
    <row r="1096" ht="14.25" customHeight="1">
      <c r="A1096" s="2" t="s">
        <v>1044</v>
      </c>
      <c r="B1096" s="2">
        <v>2.581355802249E-4</v>
      </c>
      <c r="C1096" s="2">
        <v>3.18264909537902E-7</v>
      </c>
      <c r="D1096" s="2">
        <v>2.73356945399427E-5</v>
      </c>
      <c r="E1096" s="2">
        <v>1.27466444155288E-6</v>
      </c>
      <c r="F1096" s="5">
        <v>9.10088856471702E-5</v>
      </c>
      <c r="G1096" s="2">
        <v>1.446998794563E-4</v>
      </c>
      <c r="H1096" s="2">
        <v>0.0</v>
      </c>
      <c r="I1096" s="2">
        <v>0.0</v>
      </c>
      <c r="J1096" s="2">
        <v>0.0</v>
      </c>
      <c r="K1096" s="2">
        <f t="shared" si="1"/>
        <v>0</v>
      </c>
      <c r="L1096" s="4">
        <v>1.0</v>
      </c>
      <c r="M1096" s="4"/>
    </row>
    <row r="1097" ht="14.25" customHeight="1">
      <c r="A1097" s="2" t="s">
        <v>1045</v>
      </c>
      <c r="B1097" s="2">
        <v>0.0010588901350274</v>
      </c>
      <c r="C1097" s="2">
        <v>2.90864363705622E-6</v>
      </c>
      <c r="D1097" s="2">
        <v>1.032485160976E-4</v>
      </c>
      <c r="E1097" s="2">
        <v>5.7371057664568E-6</v>
      </c>
      <c r="F1097" s="5">
        <v>5.305289523676E-4</v>
      </c>
      <c r="G1097" s="2">
        <v>5.070011829957E-4</v>
      </c>
      <c r="H1097" s="2">
        <v>0.0</v>
      </c>
      <c r="I1097" s="2">
        <v>0.0</v>
      </c>
      <c r="J1097" s="2">
        <v>0.0</v>
      </c>
      <c r="K1097" s="2">
        <f t="shared" si="1"/>
        <v>0</v>
      </c>
      <c r="L1097" s="4">
        <v>1.0</v>
      </c>
      <c r="M1097" s="4"/>
    </row>
    <row r="1098" ht="14.25" customHeight="1">
      <c r="A1098" s="2" t="s">
        <v>1046</v>
      </c>
      <c r="B1098" s="2">
        <v>0.0031034077983349</v>
      </c>
      <c r="C1098" s="2">
        <v>1.03264464996755E-5</v>
      </c>
      <c r="D1098" s="2">
        <v>9.26513675949536E-5</v>
      </c>
      <c r="E1098" s="2">
        <v>8.12992584542371E-6</v>
      </c>
      <c r="F1098" s="5">
        <v>0.0010062380461022</v>
      </c>
      <c r="G1098" s="2">
        <v>0.0020143203437328</v>
      </c>
      <c r="H1098" s="2">
        <v>0.0</v>
      </c>
      <c r="I1098" s="2">
        <v>0.0</v>
      </c>
      <c r="J1098" s="2">
        <v>0.0</v>
      </c>
      <c r="K1098" s="2">
        <f t="shared" si="1"/>
        <v>0</v>
      </c>
      <c r="L1098" s="4">
        <v>1.0</v>
      </c>
      <c r="M1098" s="4"/>
    </row>
    <row r="1099" ht="14.25" customHeight="1">
      <c r="A1099" s="2" t="s">
        <v>1047</v>
      </c>
      <c r="B1099" s="2">
        <v>3.509318921715E-4</v>
      </c>
      <c r="C1099" s="2">
        <v>9.27067787870328E-7</v>
      </c>
      <c r="D1099" s="2">
        <v>8.72840519150486E-6</v>
      </c>
      <c r="E1099" s="2">
        <v>5.80370738134661E-7</v>
      </c>
      <c r="F1099" s="5">
        <v>2.110928617184E-4</v>
      </c>
      <c r="G1099" s="2">
        <v>2.464143908582E-4</v>
      </c>
      <c r="H1099" s="2">
        <v>0.0</v>
      </c>
      <c r="I1099" s="2">
        <v>0.0</v>
      </c>
      <c r="J1099" s="2">
        <v>0.0</v>
      </c>
      <c r="K1099" s="2">
        <f t="shared" si="1"/>
        <v>0</v>
      </c>
      <c r="L1099" s="4">
        <v>1.0</v>
      </c>
      <c r="M1099" s="4"/>
    </row>
    <row r="1100" ht="14.25" customHeight="1">
      <c r="A1100" s="2" t="s">
        <v>1048</v>
      </c>
      <c r="B1100" s="2">
        <v>1.301712618442E-4</v>
      </c>
      <c r="C1100" s="2">
        <v>2.52781376275379E-7</v>
      </c>
      <c r="D1100" s="2">
        <v>8.31629805020384E-8</v>
      </c>
      <c r="E1100" s="2">
        <v>1.11281144299368E-8</v>
      </c>
      <c r="F1100" s="5">
        <v>1.63433942361734E-5</v>
      </c>
      <c r="G1100" s="2">
        <v>4.58632130175828E-5</v>
      </c>
      <c r="H1100" s="2">
        <v>0.0</v>
      </c>
      <c r="I1100" s="2">
        <v>0.0</v>
      </c>
      <c r="J1100" s="2">
        <v>0.0</v>
      </c>
      <c r="K1100" s="2">
        <f t="shared" si="1"/>
        <v>0</v>
      </c>
      <c r="L1100" s="4">
        <v>1.0</v>
      </c>
      <c r="M1100" s="4"/>
    </row>
    <row r="1101" ht="14.25" customHeight="1">
      <c r="A1101" s="2" t="s">
        <v>1049</v>
      </c>
      <c r="B1101" s="2">
        <v>2.51337369263637E-5</v>
      </c>
      <c r="C1101" s="2">
        <v>1.58629145374789E-8</v>
      </c>
      <c r="D1101" s="2">
        <v>1.86886577324685E-8</v>
      </c>
      <c r="E1101" s="2">
        <v>2.96304980551553E-9</v>
      </c>
      <c r="F1101" s="5">
        <v>4.96652273795916E-6</v>
      </c>
      <c r="G1101" s="2">
        <v>7.09841515345033E-6</v>
      </c>
      <c r="H1101" s="2">
        <v>0.0</v>
      </c>
      <c r="I1101" s="2">
        <v>0.0</v>
      </c>
      <c r="J1101" s="2">
        <v>0.0</v>
      </c>
      <c r="K1101" s="2">
        <f t="shared" si="1"/>
        <v>0</v>
      </c>
      <c r="L1101" s="4">
        <v>1.0</v>
      </c>
      <c r="M1101" s="4"/>
    </row>
    <row r="1102" ht="14.25" customHeight="1">
      <c r="A1102" s="2" t="s">
        <v>1050</v>
      </c>
      <c r="B1102" s="2">
        <v>0.0450514517724514</v>
      </c>
      <c r="C1102" s="2">
        <v>4.77010384202E-4</v>
      </c>
      <c r="D1102" s="2">
        <v>0.0056771738454699</v>
      </c>
      <c r="E1102" s="2">
        <v>2.823932445608E-4</v>
      </c>
      <c r="F1102" s="5">
        <v>0.0562928579747676</v>
      </c>
      <c r="G1102" s="2">
        <v>0.0183848533779382</v>
      </c>
      <c r="H1102" s="2">
        <v>0.0</v>
      </c>
      <c r="I1102" s="2">
        <v>0.0</v>
      </c>
      <c r="J1102" s="2">
        <v>0.0</v>
      </c>
      <c r="K1102" s="2">
        <f t="shared" si="1"/>
        <v>0</v>
      </c>
      <c r="L1102" s="4">
        <v>1.0</v>
      </c>
      <c r="M1102" s="4"/>
    </row>
    <row r="1103" ht="14.25" customHeight="1">
      <c r="A1103" s="2" t="s">
        <v>1051</v>
      </c>
      <c r="B1103" s="2">
        <v>0.0450514517724514</v>
      </c>
      <c r="C1103" s="2">
        <v>4.77010384202E-4</v>
      </c>
      <c r="D1103" s="2">
        <v>0.0056771738454699</v>
      </c>
      <c r="E1103" s="2">
        <v>2.823932445608E-4</v>
      </c>
      <c r="F1103" s="5">
        <v>0.0562928579747676</v>
      </c>
      <c r="G1103" s="2">
        <v>0.0183848533779382</v>
      </c>
      <c r="H1103" s="2">
        <v>0.0</v>
      </c>
      <c r="I1103" s="2">
        <v>0.0</v>
      </c>
      <c r="J1103" s="2">
        <v>0.0</v>
      </c>
      <c r="K1103" s="2">
        <f t="shared" si="1"/>
        <v>0</v>
      </c>
      <c r="L1103" s="4">
        <v>1.0</v>
      </c>
      <c r="M1103" s="4"/>
    </row>
    <row r="1104" ht="14.25" customHeight="1">
      <c r="A1104" s="2" t="s">
        <v>1050</v>
      </c>
      <c r="B1104" s="2">
        <v>0.0031508519314229</v>
      </c>
      <c r="C1104" s="2">
        <v>8.84335258888313E-6</v>
      </c>
      <c r="D1104" s="2">
        <v>4.51274536317214E-5</v>
      </c>
      <c r="E1104" s="2">
        <v>6.13788506598211E-6</v>
      </c>
      <c r="F1104" s="5">
        <v>0.0091216918081045</v>
      </c>
      <c r="G1104" s="2">
        <v>6.877718260511E-4</v>
      </c>
      <c r="H1104" s="2">
        <v>0.0</v>
      </c>
      <c r="I1104" s="2">
        <v>0.0</v>
      </c>
      <c r="J1104" s="2">
        <v>0.0</v>
      </c>
      <c r="K1104" s="2">
        <f t="shared" si="1"/>
        <v>0</v>
      </c>
      <c r="L1104" s="4">
        <v>1.0</v>
      </c>
      <c r="M1104" s="4"/>
    </row>
    <row r="1105" ht="14.25" customHeight="1">
      <c r="A1105" s="2" t="s">
        <v>1051</v>
      </c>
      <c r="B1105" s="2">
        <v>0.0064396574161946</v>
      </c>
      <c r="C1105" s="2">
        <v>2.64788232016144E-5</v>
      </c>
      <c r="D1105" s="2">
        <v>1.633428910281E-4</v>
      </c>
      <c r="E1105" s="2">
        <v>6.89254156895913E-5</v>
      </c>
      <c r="F1105" s="5">
        <v>0.0185470450669527</v>
      </c>
      <c r="G1105" s="2">
        <v>9.117194567807E-4</v>
      </c>
      <c r="H1105" s="2">
        <v>0.0</v>
      </c>
      <c r="I1105" s="2">
        <v>0.0</v>
      </c>
      <c r="J1105" s="2">
        <v>0.0</v>
      </c>
      <c r="K1105" s="2">
        <f t="shared" si="1"/>
        <v>0</v>
      </c>
      <c r="L1105" s="4">
        <v>1.0</v>
      </c>
      <c r="M1105" s="4"/>
    </row>
    <row r="1106" ht="14.25" customHeight="1">
      <c r="A1106" s="2" t="s">
        <v>1052</v>
      </c>
      <c r="B1106" s="2">
        <v>0.0180364735424518</v>
      </c>
      <c r="C1106" s="2">
        <v>1.689961209194E-4</v>
      </c>
      <c r="D1106" s="2">
        <v>1.707660849206E-4</v>
      </c>
      <c r="E1106" s="2">
        <v>6.81043529766611E-5</v>
      </c>
      <c r="F1106" s="5">
        <v>0.0366634838283062</v>
      </c>
      <c r="G1106" s="2">
        <v>0.0020849560387432</v>
      </c>
      <c r="H1106" s="2">
        <v>0.0</v>
      </c>
      <c r="I1106" s="2">
        <v>0.0</v>
      </c>
      <c r="J1106" s="2">
        <v>0.0</v>
      </c>
      <c r="K1106" s="2">
        <f t="shared" si="1"/>
        <v>0</v>
      </c>
      <c r="L1106" s="4">
        <v>1.0</v>
      </c>
      <c r="M1106" s="4"/>
    </row>
    <row r="1107" ht="14.25" customHeight="1">
      <c r="A1107" s="2" t="s">
        <v>1053</v>
      </c>
      <c r="B1107" s="2">
        <v>0.101586088538169</v>
      </c>
      <c r="C1107" s="2">
        <v>5.0010101404041E-5</v>
      </c>
      <c r="D1107" s="2">
        <v>3.205714165233E-4</v>
      </c>
      <c r="E1107" s="2">
        <v>6.020094733685E-4</v>
      </c>
      <c r="F1107" s="5">
        <v>0.228567451238632</v>
      </c>
      <c r="G1107" s="2">
        <v>0.0025134617462754</v>
      </c>
      <c r="H1107" s="2">
        <v>0.0</v>
      </c>
      <c r="I1107" s="2">
        <v>0.0</v>
      </c>
      <c r="J1107" s="2">
        <v>0.0</v>
      </c>
      <c r="K1107" s="2">
        <f t="shared" si="1"/>
        <v>0</v>
      </c>
      <c r="L1107" s="4">
        <v>1.0</v>
      </c>
      <c r="M1107" s="4"/>
    </row>
    <row r="1108" ht="14.25" customHeight="1">
      <c r="A1108" s="2" t="s">
        <v>1054</v>
      </c>
      <c r="B1108" s="2">
        <v>0.0976518243551254</v>
      </c>
      <c r="C1108" s="2">
        <v>2.635657729115E-4</v>
      </c>
      <c r="D1108" s="2">
        <v>0.0013222590787336</v>
      </c>
      <c r="E1108" s="2">
        <v>0.0013523290399461</v>
      </c>
      <c r="F1108" s="5">
        <v>0.201065823435783</v>
      </c>
      <c r="G1108" s="2">
        <v>0.0104810474440455</v>
      </c>
      <c r="H1108" s="2">
        <v>0.0</v>
      </c>
      <c r="I1108" s="2">
        <v>0.0</v>
      </c>
      <c r="J1108" s="2">
        <v>0.0</v>
      </c>
      <c r="K1108" s="2">
        <f t="shared" si="1"/>
        <v>0</v>
      </c>
      <c r="L1108" s="4">
        <v>1.0</v>
      </c>
      <c r="M1108" s="4"/>
    </row>
    <row r="1109" ht="14.25" customHeight="1">
      <c r="A1109" s="2" t="s">
        <v>1055</v>
      </c>
      <c r="B1109" s="2">
        <v>0.0091530233621597</v>
      </c>
      <c r="C1109" s="2">
        <v>1.024195225909E-4</v>
      </c>
      <c r="D1109" s="2">
        <v>0.00110802159179</v>
      </c>
      <c r="E1109" s="2">
        <v>0.0011164442403241</v>
      </c>
      <c r="F1109" s="5">
        <v>0.009062822908163</v>
      </c>
      <c r="G1109" s="2">
        <v>0.003556519979611</v>
      </c>
      <c r="H1109" s="2">
        <v>0.0</v>
      </c>
      <c r="I1109" s="2">
        <v>0.0</v>
      </c>
      <c r="J1109" s="2">
        <v>0.0</v>
      </c>
      <c r="K1109" s="2">
        <f t="shared" si="1"/>
        <v>0</v>
      </c>
      <c r="L1109" s="4">
        <v>1.0</v>
      </c>
      <c r="M1109" s="4"/>
    </row>
    <row r="1110" ht="14.25" customHeight="1">
      <c r="A1110" s="2" t="s">
        <v>1056</v>
      </c>
      <c r="B1110" s="2">
        <v>0.01748220436275</v>
      </c>
      <c r="C1110" s="2">
        <v>1.086138945538E-4</v>
      </c>
      <c r="D1110" s="2">
        <v>0.0014402475208044</v>
      </c>
      <c r="E1110" s="2">
        <v>1.140963868238E-4</v>
      </c>
      <c r="F1110" s="5">
        <v>0.0360677577555179</v>
      </c>
      <c r="G1110" s="2">
        <v>0.0027588654775172</v>
      </c>
      <c r="H1110" s="2">
        <v>0.0</v>
      </c>
      <c r="I1110" s="2">
        <v>0.0</v>
      </c>
      <c r="J1110" s="2">
        <v>0.0</v>
      </c>
      <c r="K1110" s="2">
        <f t="shared" si="1"/>
        <v>0</v>
      </c>
      <c r="L1110" s="4">
        <v>1.0</v>
      </c>
      <c r="M1110" s="4"/>
    </row>
    <row r="1111" ht="14.25" customHeight="1">
      <c r="A1111" s="2" t="s">
        <v>1057</v>
      </c>
      <c r="B1111" s="2">
        <v>0.0115551119670271</v>
      </c>
      <c r="C1111" s="2">
        <v>1.477530458942E-4</v>
      </c>
      <c r="D1111" s="2">
        <v>0.0015107358340173</v>
      </c>
      <c r="E1111" s="2">
        <v>9.047570056281E-4</v>
      </c>
      <c r="F1111" s="5">
        <v>0.0111709032207727</v>
      </c>
      <c r="G1111" s="2">
        <v>0.0035777604207396</v>
      </c>
      <c r="H1111" s="2">
        <v>0.0</v>
      </c>
      <c r="I1111" s="2">
        <v>0.0</v>
      </c>
      <c r="J1111" s="2">
        <v>0.0</v>
      </c>
      <c r="K1111" s="2">
        <f t="shared" si="1"/>
        <v>0</v>
      </c>
      <c r="L1111" s="4">
        <v>1.0</v>
      </c>
      <c r="M1111" s="4"/>
    </row>
    <row r="1112" ht="14.25" customHeight="1">
      <c r="A1112" s="2" t="s">
        <v>1058</v>
      </c>
      <c r="B1112" s="2">
        <v>0.0776355415582656</v>
      </c>
      <c r="C1112" s="2">
        <v>3.235663753002E-4</v>
      </c>
      <c r="D1112" s="2">
        <v>0.0070240264758467</v>
      </c>
      <c r="E1112" s="2">
        <v>0.0214641187340021</v>
      </c>
      <c r="F1112" s="5">
        <v>0.0964551791548729</v>
      </c>
      <c r="G1112" s="2">
        <v>0.005948091391474</v>
      </c>
      <c r="H1112" s="2">
        <v>0.0</v>
      </c>
      <c r="I1112" s="2">
        <v>0.0</v>
      </c>
      <c r="J1112" s="2">
        <v>0.0</v>
      </c>
      <c r="K1112" s="2">
        <f t="shared" si="1"/>
        <v>0</v>
      </c>
      <c r="L1112" s="4">
        <v>1.0</v>
      </c>
      <c r="M1112" s="4"/>
    </row>
    <row r="1113" ht="14.25" customHeight="1">
      <c r="A1113" s="2" t="s">
        <v>1059</v>
      </c>
      <c r="B1113" s="2">
        <v>0.31865045428276</v>
      </c>
      <c r="C1113" s="2">
        <v>4.418074095156E-4</v>
      </c>
      <c r="D1113" s="2">
        <v>0.0129839880391955</v>
      </c>
      <c r="E1113" s="2">
        <v>0.0138923218473792</v>
      </c>
      <c r="F1113" s="5">
        <v>0.473501324653625</v>
      </c>
      <c r="G1113" s="2">
        <v>0.0076681314967572</v>
      </c>
      <c r="H1113" s="2">
        <v>0.0</v>
      </c>
      <c r="I1113" s="2">
        <v>0.0</v>
      </c>
      <c r="J1113" s="2">
        <v>0.0</v>
      </c>
      <c r="K1113" s="2">
        <f t="shared" si="1"/>
        <v>0</v>
      </c>
      <c r="L1113" s="4">
        <v>1.0</v>
      </c>
      <c r="M1113" s="4"/>
    </row>
    <row r="1114" ht="14.25" customHeight="1">
      <c r="A1114" s="2" t="s">
        <v>1060</v>
      </c>
      <c r="B1114" s="2">
        <v>0.552501916885376</v>
      </c>
      <c r="C1114" s="2">
        <v>5.377256893552E-4</v>
      </c>
      <c r="D1114" s="2">
        <v>0.0036911640781909</v>
      </c>
      <c r="E1114" s="2">
        <v>0.0057555274106562</v>
      </c>
      <c r="F1114" s="5">
        <v>0.65182089805603</v>
      </c>
      <c r="G1114" s="2">
        <v>0.0143058644607663</v>
      </c>
      <c r="H1114" s="2">
        <v>0.0</v>
      </c>
      <c r="I1114" s="2">
        <v>0.0</v>
      </c>
      <c r="J1114" s="2">
        <v>0.0</v>
      </c>
      <c r="K1114" s="2">
        <f t="shared" si="1"/>
        <v>1</v>
      </c>
      <c r="L1114" s="4">
        <v>1.0</v>
      </c>
      <c r="M1114" s="4"/>
    </row>
    <row r="1115" ht="14.25" customHeight="1">
      <c r="A1115" s="2" t="s">
        <v>1061</v>
      </c>
      <c r="B1115" s="2">
        <v>0.973596632480621</v>
      </c>
      <c r="C1115" s="2">
        <v>0.0024482416920363</v>
      </c>
      <c r="D1115" s="2">
        <v>0.0375474244356155</v>
      </c>
      <c r="E1115" s="2">
        <v>0.0097719468176364</v>
      </c>
      <c r="F1115" s="5">
        <v>0.935757517814636</v>
      </c>
      <c r="G1115" s="2">
        <v>0.0467849560081958</v>
      </c>
      <c r="H1115" s="2">
        <v>0.0</v>
      </c>
      <c r="I1115" s="2">
        <v>0.0</v>
      </c>
      <c r="J1115" s="2">
        <v>0.0</v>
      </c>
      <c r="K1115" s="2">
        <f t="shared" si="1"/>
        <v>1</v>
      </c>
      <c r="L1115" s="4">
        <v>1.0</v>
      </c>
      <c r="M1115" s="4"/>
    </row>
    <row r="1116" ht="14.25" customHeight="1">
      <c r="A1116" s="2" t="s">
        <v>1062</v>
      </c>
      <c r="B1116" s="2">
        <v>0.992834329605102</v>
      </c>
      <c r="C1116" s="2">
        <v>0.0016029387479647</v>
      </c>
      <c r="D1116" s="2">
        <v>0.271438032388687</v>
      </c>
      <c r="E1116" s="2">
        <v>0.0318807512521743</v>
      </c>
      <c r="F1116" s="5">
        <v>0.947392106056213</v>
      </c>
      <c r="G1116" s="2">
        <v>0.0132253598421812</v>
      </c>
      <c r="H1116" s="2">
        <v>0.0</v>
      </c>
      <c r="I1116" s="2">
        <v>0.0</v>
      </c>
      <c r="J1116" s="2">
        <v>0.0</v>
      </c>
      <c r="K1116" s="2">
        <f t="shared" si="1"/>
        <v>1</v>
      </c>
      <c r="L1116" s="4">
        <v>1.0</v>
      </c>
      <c r="M1116" s="4"/>
    </row>
    <row r="1117" ht="14.25" customHeight="1">
      <c r="A1117" s="2" t="s">
        <v>1063</v>
      </c>
      <c r="B1117" s="2">
        <v>0.992085695266723</v>
      </c>
      <c r="C1117" s="2">
        <v>0.0011926849838346</v>
      </c>
      <c r="D1117" s="2">
        <v>0.380218863487243</v>
      </c>
      <c r="E1117" s="2">
        <v>0.013311767950654</v>
      </c>
      <c r="F1117" s="5">
        <v>0.943940162658691</v>
      </c>
      <c r="G1117" s="2">
        <v>0.0225110165774822</v>
      </c>
      <c r="H1117" s="2">
        <v>0.0</v>
      </c>
      <c r="I1117" s="2">
        <v>0.0</v>
      </c>
      <c r="J1117" s="2">
        <v>0.0</v>
      </c>
      <c r="K1117" s="2">
        <f t="shared" si="1"/>
        <v>1</v>
      </c>
      <c r="L1117" s="4">
        <v>1.0</v>
      </c>
      <c r="M1117" s="4"/>
    </row>
    <row r="1118" ht="14.25" customHeight="1">
      <c r="A1118" s="2" t="s">
        <v>1064</v>
      </c>
      <c r="B1118" s="2">
        <v>0.996746242046356</v>
      </c>
      <c r="C1118" s="2">
        <v>8.370145224034E-4</v>
      </c>
      <c r="D1118" s="2">
        <v>0.0580174960196018</v>
      </c>
      <c r="E1118" s="2">
        <v>0.023101707920432</v>
      </c>
      <c r="F1118" s="5">
        <v>0.9955974817276</v>
      </c>
      <c r="G1118" s="2">
        <v>0.0139136528596282</v>
      </c>
      <c r="H1118" s="2">
        <v>0.0</v>
      </c>
      <c r="I1118" s="2">
        <v>0.0</v>
      </c>
      <c r="J1118" s="2">
        <v>0.0</v>
      </c>
      <c r="K1118" s="2">
        <f t="shared" si="1"/>
        <v>1</v>
      </c>
      <c r="L1118" s="4">
        <v>1.0</v>
      </c>
      <c r="M1118" s="4"/>
    </row>
    <row r="1119" ht="14.25" customHeight="1">
      <c r="A1119" s="2" t="s">
        <v>1065</v>
      </c>
      <c r="B1119" s="2">
        <v>0.994038581848144</v>
      </c>
      <c r="C1119" s="2">
        <v>0.0031301185954362</v>
      </c>
      <c r="D1119" s="2">
        <v>0.339443862438201</v>
      </c>
      <c r="E1119" s="2">
        <v>0.0360488630831241</v>
      </c>
      <c r="F1119" s="5">
        <v>0.978010654449462</v>
      </c>
      <c r="G1119" s="2">
        <v>0.0325239226222038</v>
      </c>
      <c r="H1119" s="2">
        <v>0.0</v>
      </c>
      <c r="I1119" s="2">
        <v>0.0</v>
      </c>
      <c r="J1119" s="2">
        <v>0.0</v>
      </c>
      <c r="K1119" s="2">
        <f t="shared" si="1"/>
        <v>1</v>
      </c>
      <c r="L1119" s="4">
        <v>1.0</v>
      </c>
      <c r="M1119" s="4"/>
    </row>
    <row r="1120" ht="14.25" customHeight="1">
      <c r="A1120" s="2" t="s">
        <v>1066</v>
      </c>
      <c r="B1120" s="2">
        <v>0.997924029827118</v>
      </c>
      <c r="C1120" s="2">
        <v>0.0014584473101422</v>
      </c>
      <c r="D1120" s="2">
        <v>0.149536818265914</v>
      </c>
      <c r="E1120" s="2">
        <v>0.0335405096411705</v>
      </c>
      <c r="F1120" s="5">
        <v>0.996434152126312</v>
      </c>
      <c r="G1120" s="2">
        <v>0.0265355091542005</v>
      </c>
      <c r="H1120" s="2">
        <v>0.0</v>
      </c>
      <c r="I1120" s="2">
        <v>0.0</v>
      </c>
      <c r="J1120" s="2">
        <v>0.0</v>
      </c>
      <c r="K1120" s="2">
        <f t="shared" si="1"/>
        <v>1</v>
      </c>
      <c r="L1120" s="4">
        <v>1.0</v>
      </c>
      <c r="M1120" s="4"/>
    </row>
    <row r="1121" ht="14.25" customHeight="1">
      <c r="A1121" s="2" t="s">
        <v>1067</v>
      </c>
      <c r="B1121" s="2">
        <v>0.996519207954406</v>
      </c>
      <c r="C1121" s="2">
        <v>0.0023085514549165</v>
      </c>
      <c r="D1121" s="2">
        <v>0.178535878658294</v>
      </c>
      <c r="E1121" s="2">
        <v>0.0801259279251098</v>
      </c>
      <c r="F1121" s="5">
        <v>0.995875418186187</v>
      </c>
      <c r="G1121" s="2">
        <v>0.0228991378098726</v>
      </c>
      <c r="H1121" s="2">
        <v>0.0</v>
      </c>
      <c r="I1121" s="2">
        <v>0.0</v>
      </c>
      <c r="J1121" s="2">
        <v>0.0</v>
      </c>
      <c r="K1121" s="2">
        <f t="shared" si="1"/>
        <v>1</v>
      </c>
      <c r="L1121" s="4">
        <v>1.0</v>
      </c>
      <c r="M1121" s="4"/>
    </row>
    <row r="1122" ht="14.25" customHeight="1">
      <c r="A1122" s="2" t="s">
        <v>1068</v>
      </c>
      <c r="B1122" s="2">
        <v>0.99046504497528</v>
      </c>
      <c r="C1122" s="2">
        <v>9.802159620448E-4</v>
      </c>
      <c r="D1122" s="2">
        <v>0.665789008140564</v>
      </c>
      <c r="E1122" s="2">
        <v>0.0735886767506599</v>
      </c>
      <c r="F1122" s="5">
        <v>0.946941912174224</v>
      </c>
      <c r="G1122" s="2">
        <v>0.011837120167911</v>
      </c>
      <c r="H1122" s="2">
        <v>0.0</v>
      </c>
      <c r="I1122" s="2">
        <v>0.0</v>
      </c>
      <c r="J1122" s="2">
        <v>0.0</v>
      </c>
      <c r="K1122" s="2">
        <f t="shared" si="1"/>
        <v>1</v>
      </c>
      <c r="L1122" s="4">
        <v>1.0</v>
      </c>
      <c r="M1122" s="4"/>
    </row>
    <row r="1123" ht="14.25" customHeight="1">
      <c r="A1123" s="2" t="s">
        <v>1069</v>
      </c>
      <c r="B1123" s="2">
        <v>0.987710356712341</v>
      </c>
      <c r="C1123" s="2">
        <v>0.0021269561257213</v>
      </c>
      <c r="D1123" s="2">
        <v>0.886342883110046</v>
      </c>
      <c r="E1123" s="2">
        <v>0.10043966025114</v>
      </c>
      <c r="F1123" s="5">
        <v>0.918673992156982</v>
      </c>
      <c r="G1123" s="2">
        <v>0.0261962749063968</v>
      </c>
      <c r="H1123" s="2">
        <v>0.0</v>
      </c>
      <c r="I1123" s="2">
        <v>0.0</v>
      </c>
      <c r="J1123" s="2">
        <v>0.0</v>
      </c>
      <c r="K1123" s="2">
        <f t="shared" si="1"/>
        <v>1</v>
      </c>
      <c r="L1123" s="4">
        <v>1.0</v>
      </c>
      <c r="M1123" s="4"/>
    </row>
    <row r="1124" ht="14.25" customHeight="1">
      <c r="A1124" s="2" t="s">
        <v>1070</v>
      </c>
      <c r="B1124" s="2">
        <v>0.976709365844726</v>
      </c>
      <c r="C1124" s="2">
        <v>0.0025209807790815</v>
      </c>
      <c r="D1124" s="2">
        <v>0.610513806343078</v>
      </c>
      <c r="E1124" s="2">
        <v>0.105614982545375</v>
      </c>
      <c r="F1124" s="5">
        <v>0.922494649887085</v>
      </c>
      <c r="G1124" s="2">
        <v>0.0242325756698846</v>
      </c>
      <c r="H1124" s="2">
        <v>0.0</v>
      </c>
      <c r="I1124" s="2">
        <v>0.0</v>
      </c>
      <c r="J1124" s="2">
        <v>0.0</v>
      </c>
      <c r="K1124" s="2">
        <f t="shared" si="1"/>
        <v>1</v>
      </c>
      <c r="L1124" s="4">
        <v>1.0</v>
      </c>
      <c r="M1124" s="4"/>
    </row>
    <row r="1125" ht="14.25" customHeight="1">
      <c r="A1125" s="2" t="s">
        <v>1071</v>
      </c>
      <c r="B1125" s="2">
        <v>0.945593118667602</v>
      </c>
      <c r="C1125" s="2">
        <v>0.0035524093545973</v>
      </c>
      <c r="D1125" s="2">
        <v>0.352987080812454</v>
      </c>
      <c r="E1125" s="2">
        <v>0.0630918741226196</v>
      </c>
      <c r="F1125" s="5">
        <v>0.937244653701782</v>
      </c>
      <c r="G1125" s="2">
        <v>0.0913860574364662</v>
      </c>
      <c r="H1125" s="2">
        <v>0.0</v>
      </c>
      <c r="I1125" s="2">
        <v>0.0</v>
      </c>
      <c r="J1125" s="2">
        <v>0.0</v>
      </c>
      <c r="K1125" s="2">
        <f t="shared" si="1"/>
        <v>1</v>
      </c>
      <c r="L1125" s="4">
        <v>1.0</v>
      </c>
      <c r="M1125" s="4"/>
    </row>
    <row r="1126" ht="14.25" customHeight="1">
      <c r="A1126" s="2" t="s">
        <v>1072</v>
      </c>
      <c r="B1126" s="2">
        <v>0.98441058397293</v>
      </c>
      <c r="C1126" s="2">
        <v>0.002304206136614</v>
      </c>
      <c r="D1126" s="2">
        <v>0.113163717091083</v>
      </c>
      <c r="E1126" s="2">
        <v>0.110240943729877</v>
      </c>
      <c r="F1126" s="5">
        <v>0.993820548057556</v>
      </c>
      <c r="G1126" s="2">
        <v>0.0206504929810762</v>
      </c>
      <c r="H1126" s="2">
        <v>0.0</v>
      </c>
      <c r="I1126" s="2">
        <v>0.0</v>
      </c>
      <c r="J1126" s="2">
        <v>0.0</v>
      </c>
      <c r="K1126" s="2">
        <f t="shared" si="1"/>
        <v>1</v>
      </c>
      <c r="L1126" s="4">
        <v>1.0</v>
      </c>
      <c r="M1126" s="4"/>
    </row>
    <row r="1127" ht="14.25" customHeight="1">
      <c r="A1127" s="2" t="s">
        <v>1073</v>
      </c>
      <c r="B1127" s="2">
        <v>0.885881066322326</v>
      </c>
      <c r="C1127" s="2">
        <v>0.0053541269153356</v>
      </c>
      <c r="D1127" s="2">
        <v>0.511264443397522</v>
      </c>
      <c r="E1127" s="2">
        <v>0.0244335196912288</v>
      </c>
      <c r="F1127" s="5">
        <v>0.838161349296569</v>
      </c>
      <c r="G1127" s="2">
        <v>0.0573841147124767</v>
      </c>
      <c r="H1127" s="2">
        <v>0.0</v>
      </c>
      <c r="I1127" s="2">
        <v>0.0</v>
      </c>
      <c r="J1127" s="2">
        <v>0.0</v>
      </c>
      <c r="K1127" s="2">
        <f t="shared" si="1"/>
        <v>1</v>
      </c>
      <c r="L1127" s="4">
        <v>1.0</v>
      </c>
      <c r="M1127" s="4"/>
    </row>
    <row r="1128" ht="14.25" customHeight="1">
      <c r="A1128" s="2" t="s">
        <v>1074</v>
      </c>
      <c r="B1128" s="2">
        <v>0.851429283618927</v>
      </c>
      <c r="C1128" s="2">
        <v>0.0028762593865394</v>
      </c>
      <c r="D1128" s="2">
        <v>0.333462864160537</v>
      </c>
      <c r="E1128" s="2">
        <v>0.0283016469329595</v>
      </c>
      <c r="F1128" s="5">
        <v>0.822893381118774</v>
      </c>
      <c r="G1128" s="2">
        <v>0.034706924110651</v>
      </c>
      <c r="H1128" s="2">
        <v>0.0</v>
      </c>
      <c r="I1128" s="2">
        <v>0.0</v>
      </c>
      <c r="J1128" s="2">
        <v>0.0</v>
      </c>
      <c r="K1128" s="2">
        <f t="shared" si="1"/>
        <v>1</v>
      </c>
      <c r="L1128" s="4">
        <v>1.0</v>
      </c>
      <c r="M1128" s="4"/>
    </row>
    <row r="1129" ht="14.25" customHeight="1">
      <c r="A1129" s="2" t="s">
        <v>1075</v>
      </c>
      <c r="B1129" s="2">
        <v>0.846931636333465</v>
      </c>
      <c r="C1129" s="2">
        <v>0.0029729937668889</v>
      </c>
      <c r="D1129" s="2">
        <v>0.342276453971862</v>
      </c>
      <c r="E1129" s="2">
        <v>0.0290415920317173</v>
      </c>
      <c r="F1129" s="5">
        <v>0.813539922237396</v>
      </c>
      <c r="G1129" s="2">
        <v>0.0200190972536802</v>
      </c>
      <c r="H1129" s="2">
        <v>0.0</v>
      </c>
      <c r="I1129" s="2">
        <v>0.0</v>
      </c>
      <c r="J1129" s="2">
        <v>0.0</v>
      </c>
      <c r="K1129" s="2">
        <f t="shared" si="1"/>
        <v>1</v>
      </c>
      <c r="L1129" s="4">
        <v>1.0</v>
      </c>
      <c r="M1129" s="4"/>
    </row>
    <row r="1130" ht="14.25" customHeight="1">
      <c r="A1130" s="2" t="s">
        <v>1076</v>
      </c>
      <c r="B1130" s="2">
        <v>0.969319581985473</v>
      </c>
      <c r="C1130" s="2">
        <v>0.0014997370308265</v>
      </c>
      <c r="D1130" s="2">
        <v>0.0105398232117295</v>
      </c>
      <c r="E1130" s="2">
        <v>0.0468143559992313</v>
      </c>
      <c r="F1130" s="5">
        <v>0.988460600376129</v>
      </c>
      <c r="G1130" s="2">
        <v>0.0049183713272213</v>
      </c>
      <c r="H1130" s="2">
        <v>0.0</v>
      </c>
      <c r="I1130" s="2">
        <v>0.0</v>
      </c>
      <c r="J1130" s="2">
        <v>0.0</v>
      </c>
      <c r="K1130" s="2">
        <f t="shared" si="1"/>
        <v>1</v>
      </c>
      <c r="L1130" s="4">
        <v>1.0</v>
      </c>
      <c r="M1130" s="4"/>
    </row>
    <row r="1131" ht="14.25" customHeight="1">
      <c r="A1131" s="2" t="s">
        <v>1077</v>
      </c>
      <c r="B1131" s="2">
        <v>0.908516824245452</v>
      </c>
      <c r="C1131" s="2">
        <v>0.0011434538755565</v>
      </c>
      <c r="D1131" s="2">
        <v>0.0212808959186077</v>
      </c>
      <c r="E1131" s="2">
        <v>0.0538026914000511</v>
      </c>
      <c r="F1131" s="5">
        <v>0.937253773212432</v>
      </c>
      <c r="G1131" s="2">
        <v>0.0042275222949683</v>
      </c>
      <c r="H1131" s="2">
        <v>0.0</v>
      </c>
      <c r="I1131" s="2">
        <v>0.0</v>
      </c>
      <c r="J1131" s="2">
        <v>0.0</v>
      </c>
      <c r="K1131" s="2">
        <f t="shared" si="1"/>
        <v>1</v>
      </c>
      <c r="L1131" s="4">
        <v>1.0</v>
      </c>
      <c r="M1131" s="4"/>
    </row>
    <row r="1132" ht="14.25" customHeight="1">
      <c r="A1132" s="2" t="s">
        <v>1078</v>
      </c>
      <c r="B1132" s="2">
        <v>0.903691351413726</v>
      </c>
      <c r="C1132" s="2">
        <v>0.0019890365656465</v>
      </c>
      <c r="D1132" s="2">
        <v>0.0096991565078496</v>
      </c>
      <c r="E1132" s="2">
        <v>0.001773256342858</v>
      </c>
      <c r="F1132" s="5">
        <v>0.91200053691864</v>
      </c>
      <c r="G1132" s="2">
        <v>0.0074093202129006</v>
      </c>
      <c r="H1132" s="2">
        <v>0.0</v>
      </c>
      <c r="I1132" s="2">
        <v>0.0</v>
      </c>
      <c r="J1132" s="2">
        <v>0.0</v>
      </c>
      <c r="K1132" s="2">
        <f t="shared" si="1"/>
        <v>1</v>
      </c>
      <c r="L1132" s="4">
        <v>1.0</v>
      </c>
      <c r="M1132" s="4"/>
    </row>
    <row r="1133" ht="14.25" customHeight="1">
      <c r="A1133" s="2" t="s">
        <v>1079</v>
      </c>
      <c r="B1133" s="2">
        <v>0.892961144447326</v>
      </c>
      <c r="C1133" s="2">
        <v>0.0025079003535211</v>
      </c>
      <c r="D1133" s="2">
        <v>0.0096310107037425</v>
      </c>
      <c r="E1133" s="2">
        <v>0.0024675969034433</v>
      </c>
      <c r="F1133" s="5">
        <v>0.915216445922851</v>
      </c>
      <c r="G1133" s="2">
        <v>0.0058031789958477</v>
      </c>
      <c r="H1133" s="2">
        <v>0.0</v>
      </c>
      <c r="I1133" s="2">
        <v>0.0</v>
      </c>
      <c r="J1133" s="2">
        <v>0.0</v>
      </c>
      <c r="K1133" s="2">
        <f t="shared" si="1"/>
        <v>1</v>
      </c>
      <c r="L1133" s="4">
        <v>1.0</v>
      </c>
      <c r="M1133" s="4"/>
    </row>
    <row r="1134" ht="14.25" customHeight="1">
      <c r="A1134" s="2" t="s">
        <v>1080</v>
      </c>
      <c r="B1134" s="2">
        <v>0.455796241760253</v>
      </c>
      <c r="C1134" s="2">
        <v>0.0013108712155371</v>
      </c>
      <c r="D1134" s="2">
        <v>0.0053835408762097</v>
      </c>
      <c r="E1134" s="2">
        <v>3.314470231998E-4</v>
      </c>
      <c r="F1134" s="5">
        <v>0.451286166906356</v>
      </c>
      <c r="G1134" s="2">
        <v>0.007286031730473</v>
      </c>
      <c r="H1134" s="2">
        <v>0.0</v>
      </c>
      <c r="I1134" s="2">
        <v>0.0</v>
      </c>
      <c r="J1134" s="2">
        <v>0.0</v>
      </c>
      <c r="K1134" s="2">
        <f t="shared" si="1"/>
        <v>0</v>
      </c>
      <c r="L1134" s="4">
        <v>1.0</v>
      </c>
      <c r="M1134" s="4"/>
    </row>
    <row r="1135" ht="14.25" customHeight="1">
      <c r="A1135" s="2" t="s">
        <v>1081</v>
      </c>
      <c r="B1135" s="2">
        <v>0.004891371820122</v>
      </c>
      <c r="C1135" s="2">
        <v>3.54818657797295E-5</v>
      </c>
      <c r="D1135" s="2">
        <v>5.728669930249E-4</v>
      </c>
      <c r="E1135" s="2">
        <v>1.02722788142273E-5</v>
      </c>
      <c r="F1135" s="5">
        <v>0.0042358408682048</v>
      </c>
      <c r="G1135" s="2">
        <v>7.098750793375E-4</v>
      </c>
      <c r="H1135" s="2">
        <v>0.0</v>
      </c>
      <c r="I1135" s="2">
        <v>0.0</v>
      </c>
      <c r="J1135" s="2">
        <v>0.0</v>
      </c>
      <c r="K1135" s="2">
        <f t="shared" si="1"/>
        <v>0</v>
      </c>
      <c r="L1135" s="4">
        <v>1.0</v>
      </c>
      <c r="M1135" s="4"/>
    </row>
    <row r="1136" ht="14.25" customHeight="1">
      <c r="A1136" s="2" t="s">
        <v>1082</v>
      </c>
      <c r="B1136" s="2">
        <v>0.0062381546013057</v>
      </c>
      <c r="C1136" s="2">
        <v>7.4746087193489E-5</v>
      </c>
      <c r="D1136" s="2">
        <v>4.09910979215E-4</v>
      </c>
      <c r="E1136" s="2">
        <v>6.64601793687325E-6</v>
      </c>
      <c r="F1136" s="5">
        <v>0.0021802957635372</v>
      </c>
      <c r="G1136" s="2">
        <v>0.0036022251006215</v>
      </c>
      <c r="H1136" s="2">
        <v>0.0</v>
      </c>
      <c r="I1136" s="2">
        <v>0.0</v>
      </c>
      <c r="J1136" s="2">
        <v>0.0</v>
      </c>
      <c r="K1136" s="2">
        <f t="shared" si="1"/>
        <v>0</v>
      </c>
      <c r="L1136" s="4">
        <v>1.0</v>
      </c>
      <c r="M1136" s="4"/>
    </row>
    <row r="1137" ht="14.25" customHeight="1">
      <c r="A1137" s="2" t="s">
        <v>1083</v>
      </c>
      <c r="B1137" s="2">
        <v>0.0042491015046834</v>
      </c>
      <c r="C1137" s="2">
        <v>3.37636483891401E-5</v>
      </c>
      <c r="D1137" s="2">
        <v>9.603803628124E-4</v>
      </c>
      <c r="E1137" s="2">
        <v>1.34118363348534E-5</v>
      </c>
      <c r="F1137" s="5">
        <v>0.0027470991481095</v>
      </c>
      <c r="G1137" s="2">
        <v>0.0011022685794159</v>
      </c>
      <c r="H1137" s="2">
        <v>0.0</v>
      </c>
      <c r="I1137" s="2">
        <v>0.0</v>
      </c>
      <c r="J1137" s="2">
        <v>0.0</v>
      </c>
      <c r="K1137" s="2">
        <f t="shared" si="1"/>
        <v>0</v>
      </c>
      <c r="L1137" s="4">
        <v>1.0</v>
      </c>
      <c r="M1137" s="4"/>
    </row>
    <row r="1138" ht="14.25" customHeight="1">
      <c r="A1138" s="2" t="s">
        <v>1084</v>
      </c>
      <c r="B1138" s="2">
        <v>0.0091273747384548</v>
      </c>
      <c r="C1138" s="2">
        <v>5.52238743694033E-5</v>
      </c>
      <c r="D1138" s="2">
        <v>0.0014360607601702</v>
      </c>
      <c r="E1138" s="2">
        <v>3.87076979677658E-5</v>
      </c>
      <c r="F1138" s="5">
        <v>0.0061474479734897</v>
      </c>
      <c r="G1138" s="2">
        <v>0.0024378143716603</v>
      </c>
      <c r="H1138" s="2">
        <v>0.0</v>
      </c>
      <c r="I1138" s="2">
        <v>0.0</v>
      </c>
      <c r="J1138" s="2">
        <v>0.0</v>
      </c>
      <c r="K1138" s="2">
        <f t="shared" si="1"/>
        <v>0</v>
      </c>
      <c r="L1138" s="4">
        <v>1.0</v>
      </c>
      <c r="M1138" s="4"/>
    </row>
    <row r="1139" ht="14.25" customHeight="1">
      <c r="A1139" s="2" t="s">
        <v>1085</v>
      </c>
      <c r="B1139" s="2">
        <v>0.0204200446605682</v>
      </c>
      <c r="C1139" s="2">
        <v>1.043729353114E-4</v>
      </c>
      <c r="D1139" s="2">
        <v>5.249977693893E-4</v>
      </c>
      <c r="E1139" s="2">
        <v>1.39090798256802E-5</v>
      </c>
      <c r="F1139" s="5">
        <v>0.0024509681388735</v>
      </c>
      <c r="G1139" s="2">
        <v>0.0205888524651527</v>
      </c>
      <c r="H1139" s="2">
        <v>0.0</v>
      </c>
      <c r="I1139" s="2">
        <v>0.0</v>
      </c>
      <c r="J1139" s="2">
        <v>0.0</v>
      </c>
      <c r="K1139" s="2">
        <f t="shared" si="1"/>
        <v>0</v>
      </c>
      <c r="L1139" s="4">
        <v>1.0</v>
      </c>
      <c r="M1139" s="4"/>
    </row>
    <row r="1140" ht="14.25" customHeight="1">
      <c r="A1140" s="2" t="s">
        <v>1086</v>
      </c>
      <c r="B1140" s="2">
        <v>0.00505349971354</v>
      </c>
      <c r="C1140" s="2">
        <v>4.0923296182882E-5</v>
      </c>
      <c r="D1140" s="2">
        <v>0.0013099063653498</v>
      </c>
      <c r="E1140" s="2">
        <v>2.4282795493491E-5</v>
      </c>
      <c r="F1140" s="5">
        <v>0.0024804284330457</v>
      </c>
      <c r="G1140" s="2">
        <v>0.0020254151895642</v>
      </c>
      <c r="H1140" s="2">
        <v>0.0</v>
      </c>
      <c r="I1140" s="2">
        <v>0.0</v>
      </c>
      <c r="J1140" s="2">
        <v>0.0</v>
      </c>
      <c r="K1140" s="2">
        <f t="shared" si="1"/>
        <v>0</v>
      </c>
      <c r="L1140" s="4">
        <v>1.0</v>
      </c>
      <c r="M1140" s="4"/>
    </row>
    <row r="1141" ht="14.25" customHeight="1">
      <c r="A1141" s="2" t="s">
        <v>1087</v>
      </c>
      <c r="B1141" s="2">
        <v>0.0234430450946092</v>
      </c>
      <c r="C1141" s="2">
        <v>3.076157881878E-4</v>
      </c>
      <c r="D1141" s="2">
        <v>0.0011596637777984</v>
      </c>
      <c r="E1141" s="2">
        <v>3.6642300983658E-5</v>
      </c>
      <c r="F1141" s="5">
        <v>0.0061359456740319</v>
      </c>
      <c r="G1141" s="2">
        <v>0.0227600205689668</v>
      </c>
      <c r="H1141" s="2">
        <v>0.0</v>
      </c>
      <c r="I1141" s="2">
        <v>0.0</v>
      </c>
      <c r="J1141" s="2">
        <v>0.0</v>
      </c>
      <c r="K1141" s="2">
        <f t="shared" si="1"/>
        <v>0</v>
      </c>
      <c r="L1141" s="4">
        <v>1.0</v>
      </c>
      <c r="M1141" s="4"/>
    </row>
    <row r="1142" ht="14.25" customHeight="1">
      <c r="A1142" s="2" t="s">
        <v>1088</v>
      </c>
      <c r="B1142" s="2">
        <v>0.0383716747164726</v>
      </c>
      <c r="C1142" s="2">
        <v>3.391971986275E-4</v>
      </c>
      <c r="D1142" s="2">
        <v>0.0010297258850187</v>
      </c>
      <c r="E1142" s="2">
        <v>3.39501384587492E-5</v>
      </c>
      <c r="F1142" s="5">
        <v>0.0090569658204913</v>
      </c>
      <c r="G1142" s="2">
        <v>0.0409490130841732</v>
      </c>
      <c r="H1142" s="2">
        <v>0.0</v>
      </c>
      <c r="I1142" s="2">
        <v>0.0</v>
      </c>
      <c r="J1142" s="2">
        <v>0.0</v>
      </c>
      <c r="K1142" s="2">
        <f t="shared" si="1"/>
        <v>0</v>
      </c>
      <c r="L1142" s="4">
        <v>1.0</v>
      </c>
      <c r="M1142" s="4"/>
    </row>
    <row r="1143" ht="14.25" customHeight="1">
      <c r="A1143" s="2" t="s">
        <v>1089</v>
      </c>
      <c r="B1143" s="2">
        <v>0.0157046001404523</v>
      </c>
      <c r="C1143" s="2">
        <v>1.08952372102E-4</v>
      </c>
      <c r="D1143" s="2">
        <v>8.8361982489E-4</v>
      </c>
      <c r="E1143" s="2">
        <v>2.63880228885682E-5</v>
      </c>
      <c r="F1143" s="5">
        <v>0.0108505161479115</v>
      </c>
      <c r="G1143" s="2">
        <v>0.0064652930013835</v>
      </c>
      <c r="H1143" s="2">
        <v>0.0</v>
      </c>
      <c r="I1143" s="2">
        <v>0.0</v>
      </c>
      <c r="J1143" s="2">
        <v>0.0</v>
      </c>
      <c r="K1143" s="2">
        <f t="shared" si="1"/>
        <v>0</v>
      </c>
      <c r="L1143" s="4">
        <v>1.0</v>
      </c>
      <c r="M1143" s="4"/>
    </row>
    <row r="1144" ht="14.25" customHeight="1">
      <c r="A1144" s="2" t="s">
        <v>1090</v>
      </c>
      <c r="B1144" s="2">
        <v>3.492827236186E-4</v>
      </c>
      <c r="C1144" s="2">
        <v>1.63674158102367E-5</v>
      </c>
      <c r="D1144" s="2">
        <v>1.2370283002383E-6</v>
      </c>
      <c r="E1144" s="2">
        <v>3.47758458474345E-7</v>
      </c>
      <c r="F1144" s="5">
        <v>5.90607451158575E-5</v>
      </c>
      <c r="G1144" s="2">
        <v>3.259264631196E-4</v>
      </c>
      <c r="H1144" s="2">
        <v>0.0</v>
      </c>
      <c r="I1144" s="2">
        <v>0.0</v>
      </c>
      <c r="J1144" s="2">
        <v>0.0</v>
      </c>
      <c r="K1144" s="2">
        <f t="shared" si="1"/>
        <v>0</v>
      </c>
      <c r="L1144" s="4">
        <v>1.0</v>
      </c>
      <c r="M1144" s="4"/>
    </row>
    <row r="1145" ht="14.25" customHeight="1">
      <c r="A1145" s="2" t="s">
        <v>1091</v>
      </c>
      <c r="B1145" s="2">
        <v>1.63439253810793E-5</v>
      </c>
      <c r="C1145" s="2">
        <v>2.2358140228107E-8</v>
      </c>
      <c r="D1145" s="2">
        <v>2.92074742169745E-9</v>
      </c>
      <c r="E1145" s="2">
        <v>7.6721901054455E-10</v>
      </c>
      <c r="F1145" s="5">
        <v>8.50191611334594E-7</v>
      </c>
      <c r="G1145" s="2">
        <v>6.39473728369921E-6</v>
      </c>
      <c r="H1145" s="2">
        <v>0.0</v>
      </c>
      <c r="I1145" s="2">
        <v>0.0</v>
      </c>
      <c r="J1145" s="2">
        <v>0.0</v>
      </c>
      <c r="K1145" s="2">
        <f t="shared" si="1"/>
        <v>0</v>
      </c>
      <c r="L1145" s="4">
        <v>1.0</v>
      </c>
      <c r="M1145" s="4"/>
    </row>
    <row r="1146" ht="14.25" customHeight="1">
      <c r="A1146" s="2" t="s">
        <v>1092</v>
      </c>
      <c r="B1146" s="2">
        <v>6.24768381385365E-6</v>
      </c>
      <c r="C1146" s="2">
        <v>2.14168327516972E-9</v>
      </c>
      <c r="D1146" s="2">
        <v>7.99430033282533E-9</v>
      </c>
      <c r="E1146" s="2">
        <v>1.21614462944563E-9</v>
      </c>
      <c r="F1146" s="5">
        <v>1.08432845991046E-6</v>
      </c>
      <c r="G1146" s="2">
        <v>6.1617838582606E-6</v>
      </c>
      <c r="H1146" s="2">
        <v>0.0</v>
      </c>
      <c r="I1146" s="2">
        <v>0.0</v>
      </c>
      <c r="J1146" s="2">
        <v>0.0</v>
      </c>
      <c r="K1146" s="2">
        <f t="shared" si="1"/>
        <v>0</v>
      </c>
      <c r="L1146" s="4">
        <v>1.0</v>
      </c>
      <c r="M1146" s="4"/>
    </row>
    <row r="1147" ht="14.25" customHeight="1">
      <c r="A1147" s="2" t="s">
        <v>1093</v>
      </c>
      <c r="B1147" s="2">
        <v>2.64287173195043E-5</v>
      </c>
      <c r="C1147" s="2">
        <v>2.13014078598305E-10</v>
      </c>
      <c r="D1147" s="2">
        <v>1.21433998856446E-7</v>
      </c>
      <c r="E1147" s="2">
        <v>1.04045225768345E-8</v>
      </c>
      <c r="F1147" s="5">
        <v>7.72199564380571E-6</v>
      </c>
      <c r="G1147" s="2">
        <v>3.0163242627168E-5</v>
      </c>
      <c r="H1147" s="2">
        <v>0.0</v>
      </c>
      <c r="I1147" s="2">
        <v>0.0</v>
      </c>
      <c r="J1147" s="2">
        <v>0.0</v>
      </c>
      <c r="K1147" s="2">
        <f t="shared" si="1"/>
        <v>0</v>
      </c>
      <c r="L1147" s="4">
        <v>1.0</v>
      </c>
      <c r="M1147" s="4"/>
    </row>
    <row r="1148" ht="14.25" customHeight="1">
      <c r="A1148" s="2" t="s">
        <v>1094</v>
      </c>
      <c r="B1148" s="2">
        <v>2.64553727902239E-5</v>
      </c>
      <c r="C1148" s="2">
        <v>2.13553105754549E-10</v>
      </c>
      <c r="D1148" s="2">
        <v>1.22549579373298E-7</v>
      </c>
      <c r="E1148" s="2">
        <v>1.05131210403897E-8</v>
      </c>
      <c r="F1148" s="5">
        <v>7.70390761317685E-6</v>
      </c>
      <c r="G1148" s="2">
        <v>3.01642212434671E-5</v>
      </c>
      <c r="H1148" s="2">
        <v>0.0</v>
      </c>
      <c r="I1148" s="2">
        <v>0.0</v>
      </c>
      <c r="J1148" s="2">
        <v>0.0</v>
      </c>
      <c r="K1148" s="2">
        <f t="shared" si="1"/>
        <v>0</v>
      </c>
      <c r="L1148" s="4">
        <v>1.0</v>
      </c>
      <c r="M1148" s="4"/>
    </row>
    <row r="1149" ht="14.25" customHeight="1">
      <c r="A1149" s="2" t="s">
        <v>1095</v>
      </c>
      <c r="B1149" s="2">
        <v>2.47946354647865E-5</v>
      </c>
      <c r="C1149" s="2">
        <v>5.43438147815322E-7</v>
      </c>
      <c r="D1149" s="2">
        <v>5.27205372691241E-8</v>
      </c>
      <c r="E1149" s="2">
        <v>1.03650210636629E-9</v>
      </c>
      <c r="F1149" s="5">
        <v>8.09769917395897E-5</v>
      </c>
      <c r="G1149" s="2">
        <v>6.93249467076384E-6</v>
      </c>
      <c r="H1149" s="2">
        <v>0.0</v>
      </c>
      <c r="I1149" s="2">
        <v>0.0</v>
      </c>
      <c r="J1149" s="2">
        <v>0.0</v>
      </c>
      <c r="K1149" s="2">
        <f t="shared" si="1"/>
        <v>0</v>
      </c>
      <c r="L1149" s="4">
        <v>1.0</v>
      </c>
      <c r="M1149" s="4"/>
    </row>
    <row r="1150" ht="14.25" customHeight="1">
      <c r="A1150" s="2" t="s">
        <v>1096</v>
      </c>
      <c r="B1150" s="2">
        <v>3.40376318490598E-5</v>
      </c>
      <c r="C1150" s="2">
        <v>2.11589593845928E-7</v>
      </c>
      <c r="D1150" s="2">
        <v>4.37850502521541E-8</v>
      </c>
      <c r="E1150" s="2">
        <v>1.63971625166681E-9</v>
      </c>
      <c r="F1150" s="5">
        <v>6.07809270150028E-5</v>
      </c>
      <c r="G1150" s="2">
        <v>7.21796595826162E-6</v>
      </c>
      <c r="H1150" s="2">
        <v>0.0</v>
      </c>
      <c r="I1150" s="2">
        <v>0.0</v>
      </c>
      <c r="J1150" s="2">
        <v>0.0</v>
      </c>
      <c r="K1150" s="2">
        <f t="shared" si="1"/>
        <v>0</v>
      </c>
      <c r="L1150" s="4">
        <v>1.0</v>
      </c>
      <c r="M1150" s="4"/>
    </row>
    <row r="1151" ht="14.25" customHeight="1">
      <c r="A1151" s="2" t="s">
        <v>1097</v>
      </c>
      <c r="B1151" s="2">
        <v>5.63565190532244E-5</v>
      </c>
      <c r="C1151" s="2">
        <v>3.12287141923661E-7</v>
      </c>
      <c r="D1151" s="2">
        <v>9.94396742726166E-8</v>
      </c>
      <c r="E1151" s="2">
        <v>2.0312196369332E-9</v>
      </c>
      <c r="F1151" s="5">
        <v>2.189859951613E-4</v>
      </c>
      <c r="G1151" s="2">
        <v>2.12100167118478E-5</v>
      </c>
      <c r="H1151" s="2">
        <v>0.0</v>
      </c>
      <c r="I1151" s="2">
        <v>0.0</v>
      </c>
      <c r="J1151" s="2">
        <v>0.0</v>
      </c>
      <c r="K1151" s="2">
        <f t="shared" si="1"/>
        <v>0</v>
      </c>
      <c r="L1151" s="4">
        <v>1.0</v>
      </c>
      <c r="M1151" s="4"/>
    </row>
    <row r="1152" ht="14.25" customHeight="1">
      <c r="A1152" s="2" t="s">
        <v>1098</v>
      </c>
      <c r="B1152" s="2">
        <v>1.634542859392E-4</v>
      </c>
      <c r="C1152" s="2">
        <v>6.48197953978524E-7</v>
      </c>
      <c r="D1152" s="2">
        <v>1.0793967248901E-6</v>
      </c>
      <c r="E1152" s="2">
        <v>1.18021077355479E-8</v>
      </c>
      <c r="F1152" s="5">
        <v>6.825773743912E-4</v>
      </c>
      <c r="G1152" s="2">
        <v>4.11257533414755E-5</v>
      </c>
      <c r="H1152" s="2">
        <v>0.0</v>
      </c>
      <c r="I1152" s="2">
        <v>0.0</v>
      </c>
      <c r="J1152" s="2">
        <v>0.0</v>
      </c>
      <c r="K1152" s="2">
        <f t="shared" si="1"/>
        <v>0</v>
      </c>
      <c r="L1152" s="4">
        <v>1.0</v>
      </c>
      <c r="M1152" s="4"/>
    </row>
    <row r="1153" ht="14.25" customHeight="1">
      <c r="A1153" s="2" t="s">
        <v>1099</v>
      </c>
      <c r="B1153" s="2">
        <v>6.745633436366E-4</v>
      </c>
      <c r="C1153" s="2">
        <v>5.97784310230054E-6</v>
      </c>
      <c r="D1153" s="2">
        <v>3.37986784870736E-6</v>
      </c>
      <c r="E1153" s="2">
        <v>7.26560855923708E-8</v>
      </c>
      <c r="F1153" s="5">
        <v>0.0020719207823276</v>
      </c>
      <c r="G1153" s="2">
        <v>1.718215207802E-4</v>
      </c>
      <c r="H1153" s="2">
        <v>0.0</v>
      </c>
      <c r="I1153" s="2">
        <v>0.0</v>
      </c>
      <c r="J1153" s="2">
        <v>0.0</v>
      </c>
      <c r="K1153" s="2">
        <f t="shared" si="1"/>
        <v>0</v>
      </c>
      <c r="L1153" s="4">
        <v>1.0</v>
      </c>
      <c r="M1153" s="4"/>
    </row>
    <row r="1154" ht="14.25" customHeight="1">
      <c r="A1154" s="2" t="s">
        <v>1100</v>
      </c>
      <c r="B1154" s="2">
        <v>0.0038977856747806</v>
      </c>
      <c r="C1154" s="2">
        <v>1.90386472240788E-5</v>
      </c>
      <c r="D1154" s="2">
        <v>2.85213409370044E-5</v>
      </c>
      <c r="E1154" s="2">
        <v>3.81567951990291E-6</v>
      </c>
      <c r="F1154" s="5">
        <v>0.0208674147725105</v>
      </c>
      <c r="G1154" s="2">
        <v>4.994490882381E-4</v>
      </c>
      <c r="H1154" s="2">
        <v>0.0</v>
      </c>
      <c r="I1154" s="2">
        <v>0.0</v>
      </c>
      <c r="J1154" s="2">
        <v>0.0</v>
      </c>
      <c r="K1154" s="2">
        <f t="shared" si="1"/>
        <v>0</v>
      </c>
      <c r="L1154" s="4">
        <v>1.0</v>
      </c>
      <c r="M1154" s="4"/>
    </row>
    <row r="1155" ht="14.25" customHeight="1">
      <c r="A1155" s="2" t="s">
        <v>1101</v>
      </c>
      <c r="B1155" s="2">
        <v>6.527916993945E-4</v>
      </c>
      <c r="C1155" s="2">
        <v>9.40483823796967E-6</v>
      </c>
      <c r="D1155" s="2">
        <v>9.07627600099658E-6</v>
      </c>
      <c r="E1155" s="2">
        <v>8.65159563545603E-7</v>
      </c>
      <c r="F1155" s="5">
        <v>0.0043390393257141</v>
      </c>
      <c r="G1155" s="2">
        <v>1.072069644578E-4</v>
      </c>
      <c r="H1155" s="2">
        <v>0.0</v>
      </c>
      <c r="I1155" s="2">
        <v>0.0</v>
      </c>
      <c r="J1155" s="2">
        <v>0.0</v>
      </c>
      <c r="K1155" s="2">
        <f t="shared" si="1"/>
        <v>0</v>
      </c>
      <c r="L1155" s="4">
        <v>1.0</v>
      </c>
      <c r="M1155" s="4"/>
    </row>
    <row r="1156" ht="14.25" customHeight="1">
      <c r="A1156" s="2" t="s">
        <v>1102</v>
      </c>
      <c r="B1156" s="2">
        <v>0.0956380739808082</v>
      </c>
      <c r="C1156" s="2">
        <v>1.012235225061E-4</v>
      </c>
      <c r="D1156" s="2">
        <v>0.0013783205067738</v>
      </c>
      <c r="E1156" s="2">
        <v>0.0018062330782413</v>
      </c>
      <c r="F1156" s="5">
        <v>0.263506919145584</v>
      </c>
      <c r="G1156" s="2">
        <v>0.0037171163130551</v>
      </c>
      <c r="H1156" s="2">
        <v>0.0</v>
      </c>
      <c r="I1156" s="2">
        <v>0.0</v>
      </c>
      <c r="J1156" s="2">
        <v>0.0</v>
      </c>
      <c r="K1156" s="2">
        <f t="shared" si="1"/>
        <v>0</v>
      </c>
      <c r="L1156" s="4">
        <v>1.0</v>
      </c>
      <c r="M1156" s="4"/>
    </row>
    <row r="1157" ht="14.25" customHeight="1">
      <c r="A1157" s="2" t="s">
        <v>1103</v>
      </c>
      <c r="B1157" s="2">
        <v>0.409370452165603</v>
      </c>
      <c r="C1157" s="2">
        <v>1.164978966698E-4</v>
      </c>
      <c r="D1157" s="2">
        <v>0.0031528547406196</v>
      </c>
      <c r="E1157" s="2">
        <v>0.0223980080336332</v>
      </c>
      <c r="F1157" s="5">
        <v>0.597471833229064</v>
      </c>
      <c r="G1157" s="2">
        <v>0.0062428889796137</v>
      </c>
      <c r="H1157" s="2">
        <v>0.0</v>
      </c>
      <c r="I1157" s="2">
        <v>0.0</v>
      </c>
      <c r="J1157" s="2">
        <v>0.0</v>
      </c>
      <c r="K1157" s="2">
        <f t="shared" si="1"/>
        <v>0</v>
      </c>
      <c r="L1157" s="4">
        <v>1.0</v>
      </c>
      <c r="M1157" s="4"/>
    </row>
    <row r="1158" ht="14.25" customHeight="1">
      <c r="A1158" s="2" t="s">
        <v>1104</v>
      </c>
      <c r="B1158" s="2">
        <v>0.0591286905109882</v>
      </c>
      <c r="C1158" s="2">
        <v>9.8609336419031E-5</v>
      </c>
      <c r="D1158" s="2">
        <v>4.492702719289E-4</v>
      </c>
      <c r="E1158" s="2">
        <v>5.369929713197E-4</v>
      </c>
      <c r="F1158" s="5">
        <v>0.118598788976669</v>
      </c>
      <c r="G1158" s="2">
        <v>0.0050294380635023</v>
      </c>
      <c r="H1158" s="2">
        <v>0.0</v>
      </c>
      <c r="I1158" s="2">
        <v>0.0</v>
      </c>
      <c r="J1158" s="2">
        <v>0.0</v>
      </c>
      <c r="K1158" s="2">
        <f t="shared" si="1"/>
        <v>0</v>
      </c>
      <c r="L1158" s="4">
        <v>1.0</v>
      </c>
      <c r="M1158" s="4"/>
    </row>
    <row r="1159" ht="14.25" customHeight="1">
      <c r="A1159" s="2" t="s">
        <v>1105</v>
      </c>
      <c r="B1159" s="2">
        <v>0.0247296970337629</v>
      </c>
      <c r="C1159" s="2">
        <v>1.21550350741E-4</v>
      </c>
      <c r="D1159" s="2">
        <v>4.682655853684E-4</v>
      </c>
      <c r="E1159" s="2">
        <v>6.117153679952E-4</v>
      </c>
      <c r="F1159" s="5">
        <v>0.0440251603722572</v>
      </c>
      <c r="G1159" s="2">
        <v>0.0050091790035367</v>
      </c>
      <c r="H1159" s="2">
        <v>0.0</v>
      </c>
      <c r="I1159" s="2">
        <v>0.0</v>
      </c>
      <c r="J1159" s="2">
        <v>0.0</v>
      </c>
      <c r="K1159" s="2">
        <f t="shared" si="1"/>
        <v>0</v>
      </c>
      <c r="L1159" s="4">
        <v>1.0</v>
      </c>
      <c r="M1159" s="4"/>
    </row>
    <row r="1160" ht="14.25" customHeight="1">
      <c r="A1160" s="2" t="s">
        <v>1106</v>
      </c>
      <c r="B1160" s="2">
        <v>0.171636343002319</v>
      </c>
      <c r="C1160" s="2">
        <v>6.086609791964E-4</v>
      </c>
      <c r="D1160" s="2">
        <v>0.025581557303667</v>
      </c>
      <c r="E1160" s="2">
        <v>0.0313148461282253</v>
      </c>
      <c r="F1160" s="5">
        <v>0.220253303647041</v>
      </c>
      <c r="G1160" s="2">
        <v>0.0141142159700393</v>
      </c>
      <c r="H1160" s="2">
        <v>0.0</v>
      </c>
      <c r="I1160" s="2">
        <v>0.0</v>
      </c>
      <c r="J1160" s="2">
        <v>0.0</v>
      </c>
      <c r="K1160" s="2">
        <f t="shared" si="1"/>
        <v>0</v>
      </c>
      <c r="L1160" s="4">
        <v>1.0</v>
      </c>
      <c r="M1160" s="4"/>
    </row>
    <row r="1161" ht="14.25" customHeight="1">
      <c r="A1161" s="2" t="s">
        <v>1107</v>
      </c>
      <c r="B1161" s="2">
        <v>0.146031633019447</v>
      </c>
      <c r="C1161" s="2">
        <v>2.500172122381E-4</v>
      </c>
      <c r="D1161" s="2">
        <v>0.0098511036485433</v>
      </c>
      <c r="E1161" s="2">
        <v>0.0169559381902217</v>
      </c>
      <c r="F1161" s="5">
        <v>0.231710478663444</v>
      </c>
      <c r="G1161" s="2">
        <v>0.0074922554194927</v>
      </c>
      <c r="H1161" s="2">
        <v>0.0</v>
      </c>
      <c r="I1161" s="2">
        <v>0.0</v>
      </c>
      <c r="J1161" s="2">
        <v>0.0</v>
      </c>
      <c r="K1161" s="2">
        <f t="shared" si="1"/>
        <v>0</v>
      </c>
      <c r="L1161" s="4">
        <v>1.0</v>
      </c>
      <c r="M1161" s="4"/>
    </row>
    <row r="1162" ht="14.25" customHeight="1">
      <c r="A1162" s="2" t="s">
        <v>1108</v>
      </c>
      <c r="B1162" s="2">
        <v>0.710725784301757</v>
      </c>
      <c r="C1162" s="2">
        <v>5.741255590692E-4</v>
      </c>
      <c r="D1162" s="2">
        <v>0.0085732247680425</v>
      </c>
      <c r="E1162" s="2">
        <v>0.346152484416961</v>
      </c>
      <c r="F1162" s="5">
        <v>0.742753386497497</v>
      </c>
      <c r="G1162" s="2">
        <v>0.0100692100822925</v>
      </c>
      <c r="H1162" s="2">
        <v>0.0</v>
      </c>
      <c r="I1162" s="2">
        <v>0.0</v>
      </c>
      <c r="J1162" s="2">
        <v>0.0</v>
      </c>
      <c r="K1162" s="2">
        <f t="shared" si="1"/>
        <v>1</v>
      </c>
      <c r="L1162" s="4">
        <v>1.0</v>
      </c>
      <c r="M1162" s="4"/>
    </row>
    <row r="1163" ht="14.25" customHeight="1">
      <c r="A1163" s="2" t="s">
        <v>1109</v>
      </c>
      <c r="B1163" s="2">
        <v>0.976091027259826</v>
      </c>
      <c r="C1163" s="2">
        <v>3.341269330121E-4</v>
      </c>
      <c r="D1163" s="2">
        <v>0.0056564244441688</v>
      </c>
      <c r="E1163" s="2">
        <v>0.782239258289337</v>
      </c>
      <c r="F1163" s="5">
        <v>0.944035530090332</v>
      </c>
      <c r="G1163" s="2">
        <v>0.0054829153232276</v>
      </c>
      <c r="H1163" s="2">
        <v>0.0</v>
      </c>
      <c r="I1163" s="2">
        <v>0.0</v>
      </c>
      <c r="J1163" s="2">
        <v>0.0</v>
      </c>
      <c r="K1163" s="2">
        <f t="shared" si="1"/>
        <v>1</v>
      </c>
      <c r="L1163" s="4">
        <v>1.0</v>
      </c>
      <c r="M1163" s="4"/>
    </row>
    <row r="1164" ht="14.25" customHeight="1">
      <c r="A1164" s="2" t="s">
        <v>1110</v>
      </c>
      <c r="B1164" s="2">
        <v>0.977019548416137</v>
      </c>
      <c r="C1164" s="2">
        <v>0.0015016434481367</v>
      </c>
      <c r="D1164" s="2">
        <v>0.163749352097511</v>
      </c>
      <c r="E1164" s="2">
        <v>0.466705292463302</v>
      </c>
      <c r="F1164" s="5">
        <v>0.957738101482391</v>
      </c>
      <c r="G1164" s="2">
        <v>0.0296727754175663</v>
      </c>
      <c r="H1164" s="2">
        <v>0.0</v>
      </c>
      <c r="I1164" s="2">
        <v>0.0</v>
      </c>
      <c r="J1164" s="2">
        <v>0.0</v>
      </c>
      <c r="K1164" s="2">
        <f t="shared" si="1"/>
        <v>1</v>
      </c>
      <c r="L1164" s="4">
        <v>1.0</v>
      </c>
      <c r="M1164" s="4"/>
    </row>
    <row r="1165" ht="14.25" customHeight="1">
      <c r="A1165" s="2" t="s">
        <v>1111</v>
      </c>
      <c r="B1165" s="2">
        <v>0.983548045158386</v>
      </c>
      <c r="C1165" s="2">
        <v>0.0011698026210069</v>
      </c>
      <c r="D1165" s="2">
        <v>0.281191796064376</v>
      </c>
      <c r="E1165" s="2">
        <v>0.0150358825922012</v>
      </c>
      <c r="F1165" s="5">
        <v>0.93946349620819</v>
      </c>
      <c r="G1165" s="2">
        <v>0.0558526031672954</v>
      </c>
      <c r="H1165" s="2">
        <v>0.0</v>
      </c>
      <c r="I1165" s="2">
        <v>0.0</v>
      </c>
      <c r="J1165" s="2">
        <v>0.0</v>
      </c>
      <c r="K1165" s="2">
        <f t="shared" si="1"/>
        <v>1</v>
      </c>
      <c r="L1165" s="4">
        <v>1.0</v>
      </c>
      <c r="M1165" s="4"/>
    </row>
    <row r="1166" ht="14.25" customHeight="1">
      <c r="A1166" s="2" t="s">
        <v>1112</v>
      </c>
      <c r="B1166" s="2">
        <v>0.987062573432922</v>
      </c>
      <c r="C1166" s="2">
        <v>0.0011370956199243</v>
      </c>
      <c r="D1166" s="2">
        <v>0.257808774709701</v>
      </c>
      <c r="E1166" s="2">
        <v>0.0185695942491292</v>
      </c>
      <c r="F1166" s="5">
        <v>0.983428537845611</v>
      </c>
      <c r="G1166" s="2">
        <v>0.0325719714164733</v>
      </c>
      <c r="H1166" s="2">
        <v>0.0</v>
      </c>
      <c r="I1166" s="2">
        <v>0.0</v>
      </c>
      <c r="J1166" s="2">
        <v>0.0</v>
      </c>
      <c r="K1166" s="2">
        <f t="shared" si="1"/>
        <v>1</v>
      </c>
      <c r="L1166" s="4">
        <v>1.0</v>
      </c>
      <c r="M1166" s="4"/>
    </row>
    <row r="1167" ht="14.25" customHeight="1">
      <c r="A1167" s="2" t="s">
        <v>1113</v>
      </c>
      <c r="B1167" s="2">
        <v>0.99407285451889</v>
      </c>
      <c r="C1167" s="2">
        <v>0.0012814721558243</v>
      </c>
      <c r="D1167" s="2">
        <v>0.0461169518530368</v>
      </c>
      <c r="E1167" s="2">
        <v>0.0236299745738506</v>
      </c>
      <c r="F1167" s="5">
        <v>0.996520459651947</v>
      </c>
      <c r="G1167" s="2">
        <v>0.0439808443188667</v>
      </c>
      <c r="H1167" s="2">
        <v>0.0</v>
      </c>
      <c r="I1167" s="2">
        <v>0.0</v>
      </c>
      <c r="J1167" s="2">
        <v>0.0</v>
      </c>
      <c r="K1167" s="2">
        <f t="shared" si="1"/>
        <v>1</v>
      </c>
      <c r="L1167" s="4">
        <v>1.0</v>
      </c>
      <c r="M1167" s="4"/>
    </row>
    <row r="1168" ht="14.25" customHeight="1">
      <c r="A1168" s="2" t="s">
        <v>1114</v>
      </c>
      <c r="B1168" s="2">
        <v>0.991873145103454</v>
      </c>
      <c r="C1168" s="2">
        <v>0.0024236640892922</v>
      </c>
      <c r="D1168" s="2">
        <v>0.154385536909103</v>
      </c>
      <c r="E1168" s="2">
        <v>0.279839158058166</v>
      </c>
      <c r="F1168" s="5">
        <v>0.990957617759704</v>
      </c>
      <c r="G1168" s="2">
        <v>0.253038197755813</v>
      </c>
      <c r="H1168" s="2">
        <v>0.0</v>
      </c>
      <c r="I1168" s="2">
        <v>0.0</v>
      </c>
      <c r="J1168" s="2">
        <v>0.0</v>
      </c>
      <c r="K1168" s="2">
        <f t="shared" si="1"/>
        <v>1</v>
      </c>
      <c r="L1168" s="4">
        <v>1.0</v>
      </c>
      <c r="M1168" s="4"/>
    </row>
    <row r="1169" ht="14.25" customHeight="1">
      <c r="A1169" s="2" t="s">
        <v>1115</v>
      </c>
      <c r="B1169" s="2">
        <v>0.993169844150543</v>
      </c>
      <c r="C1169" s="2">
        <v>0.0023858456406742</v>
      </c>
      <c r="D1169" s="2">
        <v>0.181774348020553</v>
      </c>
      <c r="E1169" s="2">
        <v>0.306076765060424</v>
      </c>
      <c r="F1169" s="5">
        <v>0.994530439376831</v>
      </c>
      <c r="G1169" s="2">
        <v>0.236431166529655</v>
      </c>
      <c r="H1169" s="2">
        <v>0.0</v>
      </c>
      <c r="I1169" s="2">
        <v>0.0</v>
      </c>
      <c r="J1169" s="2">
        <v>0.0</v>
      </c>
      <c r="K1169" s="2">
        <f t="shared" si="1"/>
        <v>1</v>
      </c>
      <c r="L1169" s="4">
        <v>1.0</v>
      </c>
      <c r="M1169" s="4"/>
    </row>
    <row r="1170" ht="14.25" customHeight="1">
      <c r="A1170" s="2" t="s">
        <v>1116</v>
      </c>
      <c r="B1170" s="2">
        <v>0.991612076759338</v>
      </c>
      <c r="C1170" s="2">
        <v>0.0038717330899089</v>
      </c>
      <c r="D1170" s="2">
        <v>0.463921338319778</v>
      </c>
      <c r="E1170" s="2">
        <v>0.205313488841056</v>
      </c>
      <c r="F1170" s="5">
        <v>0.993452370166778</v>
      </c>
      <c r="G1170" s="2">
        <v>0.0984942093491554</v>
      </c>
      <c r="H1170" s="2">
        <v>0.0</v>
      </c>
      <c r="I1170" s="2">
        <v>0.0</v>
      </c>
      <c r="J1170" s="2">
        <v>0.0</v>
      </c>
      <c r="K1170" s="2">
        <f t="shared" si="1"/>
        <v>1</v>
      </c>
      <c r="L1170" s="4">
        <v>1.0</v>
      </c>
      <c r="M1170" s="4"/>
    </row>
    <row r="1171" ht="14.25" customHeight="1">
      <c r="A1171" s="2" t="s">
        <v>1117</v>
      </c>
      <c r="B1171" s="2">
        <v>0.9913871884346</v>
      </c>
      <c r="C1171" s="2">
        <v>0.0036823048721998</v>
      </c>
      <c r="D1171" s="2">
        <v>0.281527668237686</v>
      </c>
      <c r="E1171" s="2">
        <v>0.176339656114578</v>
      </c>
      <c r="F1171" s="5">
        <v>0.996180474758148</v>
      </c>
      <c r="G1171" s="2">
        <v>0.0472017079591751</v>
      </c>
      <c r="H1171" s="2">
        <v>0.0</v>
      </c>
      <c r="I1171" s="2">
        <v>0.0</v>
      </c>
      <c r="J1171" s="2">
        <v>0.0</v>
      </c>
      <c r="K1171" s="2">
        <f t="shared" si="1"/>
        <v>1</v>
      </c>
      <c r="L1171" s="4">
        <v>1.0</v>
      </c>
      <c r="M1171" s="4"/>
    </row>
    <row r="1172" ht="14.25" customHeight="1">
      <c r="A1172" s="2" t="s">
        <v>1118</v>
      </c>
      <c r="B1172" s="2">
        <v>0.995034277439117</v>
      </c>
      <c r="C1172" s="2">
        <v>0.0051982952281832</v>
      </c>
      <c r="D1172" s="2">
        <v>0.253445833921432</v>
      </c>
      <c r="E1172" s="2">
        <v>0.492955356836318</v>
      </c>
      <c r="F1172" s="5">
        <v>0.998158156871795</v>
      </c>
      <c r="G1172" s="2">
        <v>0.0662744045257568</v>
      </c>
      <c r="H1172" s="2">
        <v>0.0</v>
      </c>
      <c r="I1172" s="2">
        <v>0.0</v>
      </c>
      <c r="J1172" s="2">
        <v>0.0</v>
      </c>
      <c r="K1172" s="2">
        <f t="shared" si="1"/>
        <v>1</v>
      </c>
      <c r="L1172" s="4">
        <v>1.0</v>
      </c>
      <c r="M1172" s="4"/>
    </row>
    <row r="1173" ht="14.25" customHeight="1">
      <c r="A1173" s="2" t="s">
        <v>1119</v>
      </c>
      <c r="B1173" s="2">
        <v>0.997134208679199</v>
      </c>
      <c r="C1173" s="2">
        <v>0.004526843316853</v>
      </c>
      <c r="D1173" s="2">
        <v>0.187562987208366</v>
      </c>
      <c r="E1173" s="2">
        <v>0.660942673683166</v>
      </c>
      <c r="F1173" s="5">
        <v>0.999192655086517</v>
      </c>
      <c r="G1173" s="2">
        <v>0.062466450035572</v>
      </c>
      <c r="H1173" s="2">
        <v>0.0</v>
      </c>
      <c r="I1173" s="2">
        <v>0.0</v>
      </c>
      <c r="J1173" s="2">
        <v>0.0</v>
      </c>
      <c r="K1173" s="2">
        <f t="shared" si="1"/>
        <v>1</v>
      </c>
      <c r="L1173" s="4">
        <v>1.0</v>
      </c>
      <c r="M1173" s="4"/>
    </row>
    <row r="1174" ht="14.25" customHeight="1">
      <c r="A1174" s="2" t="s">
        <v>1120</v>
      </c>
      <c r="B1174" s="2">
        <v>0.988281488418579</v>
      </c>
      <c r="C1174" s="2">
        <v>0.0026686789933592</v>
      </c>
      <c r="D1174" s="2">
        <v>0.0613337233662605</v>
      </c>
      <c r="E1174" s="2">
        <v>0.2832812666893</v>
      </c>
      <c r="F1174" s="5">
        <v>0.997538685798645</v>
      </c>
      <c r="G1174" s="2">
        <v>0.0262860301882028</v>
      </c>
      <c r="H1174" s="2">
        <v>0.0</v>
      </c>
      <c r="I1174" s="2">
        <v>0.0</v>
      </c>
      <c r="J1174" s="2">
        <v>0.0</v>
      </c>
      <c r="K1174" s="2">
        <f t="shared" si="1"/>
        <v>1</v>
      </c>
      <c r="L1174" s="4">
        <v>1.0</v>
      </c>
      <c r="M1174" s="4"/>
    </row>
    <row r="1175" ht="14.25" customHeight="1">
      <c r="A1175" s="2" t="s">
        <v>1121</v>
      </c>
      <c r="B1175" s="2">
        <v>0.993400931358337</v>
      </c>
      <c r="C1175" s="2">
        <v>0.0025719311088323</v>
      </c>
      <c r="D1175" s="2">
        <v>0.0203819293528795</v>
      </c>
      <c r="E1175" s="2">
        <v>0.228614673018455</v>
      </c>
      <c r="F1175" s="5">
        <v>0.999168336391449</v>
      </c>
      <c r="G1175" s="2">
        <v>0.0152353374287486</v>
      </c>
      <c r="H1175" s="2">
        <v>0.0</v>
      </c>
      <c r="I1175" s="2">
        <v>0.0</v>
      </c>
      <c r="J1175" s="2">
        <v>0.0</v>
      </c>
      <c r="K1175" s="2">
        <f t="shared" si="1"/>
        <v>1</v>
      </c>
      <c r="L1175" s="4">
        <v>1.0</v>
      </c>
      <c r="M1175" s="4"/>
    </row>
    <row r="1176" ht="14.25" customHeight="1">
      <c r="A1176" s="2" t="s">
        <v>1122</v>
      </c>
      <c r="B1176" s="2">
        <v>0.997798681259155</v>
      </c>
      <c r="C1176" s="2">
        <v>0.0021113606635481</v>
      </c>
      <c r="D1176" s="2">
        <v>0.0157319251447916</v>
      </c>
      <c r="E1176" s="2">
        <v>0.153702348470687</v>
      </c>
      <c r="F1176" s="5">
        <v>0.999805450439453</v>
      </c>
      <c r="G1176" s="2">
        <v>0.009187027812004</v>
      </c>
      <c r="H1176" s="2">
        <v>0.0</v>
      </c>
      <c r="I1176" s="2">
        <v>0.0</v>
      </c>
      <c r="J1176" s="2">
        <v>0.0</v>
      </c>
      <c r="K1176" s="2">
        <f t="shared" si="1"/>
        <v>1</v>
      </c>
      <c r="L1176" s="4">
        <v>1.0</v>
      </c>
      <c r="M1176" s="4"/>
    </row>
    <row r="1177" ht="14.25" customHeight="1">
      <c r="A1177" s="2" t="s">
        <v>1123</v>
      </c>
      <c r="B1177" s="2">
        <v>0.993586122989654</v>
      </c>
      <c r="C1177" s="2">
        <v>0.0034460725728422</v>
      </c>
      <c r="D1177" s="2">
        <v>0.0230612996965646</v>
      </c>
      <c r="E1177" s="2">
        <v>0.228322893381118</v>
      </c>
      <c r="F1177" s="5">
        <v>0.999090909957885</v>
      </c>
      <c r="G1177" s="2">
        <v>0.0192139353603124</v>
      </c>
      <c r="H1177" s="2">
        <v>0.0</v>
      </c>
      <c r="I1177" s="2">
        <v>0.0</v>
      </c>
      <c r="J1177" s="2">
        <v>0.0</v>
      </c>
      <c r="K1177" s="2">
        <f t="shared" si="1"/>
        <v>1</v>
      </c>
      <c r="L1177" s="4">
        <v>1.0</v>
      </c>
      <c r="M1177" s="4"/>
    </row>
    <row r="1178" ht="14.25" customHeight="1">
      <c r="A1178" s="2" t="s">
        <v>1124</v>
      </c>
      <c r="B1178" s="2">
        <v>0.993389964103698</v>
      </c>
      <c r="C1178" s="2">
        <v>0.0045572379603981</v>
      </c>
      <c r="D1178" s="2">
        <v>0.0245357919484376</v>
      </c>
      <c r="E1178" s="2">
        <v>0.166232287883758</v>
      </c>
      <c r="F1178" s="5">
        <v>0.999044299125671</v>
      </c>
      <c r="G1178" s="2">
        <v>0.0265278108417987</v>
      </c>
      <c r="H1178" s="2">
        <v>0.0</v>
      </c>
      <c r="I1178" s="2">
        <v>0.0</v>
      </c>
      <c r="J1178" s="2">
        <v>0.0</v>
      </c>
      <c r="K1178" s="2">
        <f t="shared" si="1"/>
        <v>1</v>
      </c>
      <c r="L1178" s="4">
        <v>1.0</v>
      </c>
      <c r="M1178" s="4"/>
    </row>
    <row r="1179" ht="14.25" customHeight="1">
      <c r="A1179" s="2" t="s">
        <v>1125</v>
      </c>
      <c r="B1179" s="2">
        <v>0.971095025539398</v>
      </c>
      <c r="C1179" s="2">
        <v>0.0057670129463076</v>
      </c>
      <c r="D1179" s="2">
        <v>0.0292949248105287</v>
      </c>
      <c r="E1179" s="2">
        <v>0.183790057897567</v>
      </c>
      <c r="F1179" s="5">
        <v>0.993302762508392</v>
      </c>
      <c r="G1179" s="2">
        <v>0.0491764582693576</v>
      </c>
      <c r="H1179" s="2">
        <v>0.0</v>
      </c>
      <c r="I1179" s="2">
        <v>0.0</v>
      </c>
      <c r="J1179" s="2">
        <v>0.0</v>
      </c>
      <c r="K1179" s="2">
        <f t="shared" si="1"/>
        <v>1</v>
      </c>
      <c r="L1179" s="4">
        <v>1.0</v>
      </c>
      <c r="M1179" s="4"/>
    </row>
    <row r="1180" ht="14.25" customHeight="1">
      <c r="A1180" s="2" t="s">
        <v>1126</v>
      </c>
      <c r="B1180" s="2">
        <v>0.988145470619201</v>
      </c>
      <c r="C1180" s="2">
        <v>0.0033041206188499</v>
      </c>
      <c r="D1180" s="2">
        <v>0.0117141846567392</v>
      </c>
      <c r="E1180" s="2">
        <v>0.0291576888412237</v>
      </c>
      <c r="F1180" s="5">
        <v>0.997443497180938</v>
      </c>
      <c r="G1180" s="2">
        <v>0.0199653264135122</v>
      </c>
      <c r="H1180" s="2">
        <v>0.0</v>
      </c>
      <c r="I1180" s="2">
        <v>0.0</v>
      </c>
      <c r="J1180" s="2">
        <v>0.0</v>
      </c>
      <c r="K1180" s="2">
        <f t="shared" si="1"/>
        <v>1</v>
      </c>
      <c r="L1180" s="4">
        <v>1.0</v>
      </c>
      <c r="M1180" s="4"/>
    </row>
    <row r="1181" ht="14.25" customHeight="1">
      <c r="A1181" s="2" t="s">
        <v>1127</v>
      </c>
      <c r="B1181" s="2">
        <v>0.98827576637268</v>
      </c>
      <c r="C1181" s="2">
        <v>0.0051508690230548</v>
      </c>
      <c r="D1181" s="2">
        <v>0.0219157896935939</v>
      </c>
      <c r="E1181" s="2">
        <v>0.0274491235613822</v>
      </c>
      <c r="F1181" s="5">
        <v>0.995339632034301</v>
      </c>
      <c r="G1181" s="2">
        <v>0.0249980818480253</v>
      </c>
      <c r="H1181" s="2">
        <v>0.0</v>
      </c>
      <c r="I1181" s="2">
        <v>0.0</v>
      </c>
      <c r="J1181" s="2">
        <v>0.0</v>
      </c>
      <c r="K1181" s="2">
        <f t="shared" si="1"/>
        <v>1</v>
      </c>
      <c r="L1181" s="4">
        <v>1.0</v>
      </c>
      <c r="M1181" s="4"/>
    </row>
    <row r="1182" ht="14.25" customHeight="1">
      <c r="A1182" s="2" t="s">
        <v>1128</v>
      </c>
      <c r="B1182" s="2">
        <v>0.956496179103851</v>
      </c>
      <c r="C1182" s="2">
        <v>0.0045065158046782</v>
      </c>
      <c r="D1182" s="2">
        <v>0.0424102917313575</v>
      </c>
      <c r="E1182" s="2">
        <v>0.13013969361782</v>
      </c>
      <c r="F1182" s="5">
        <v>0.971137344837188</v>
      </c>
      <c r="G1182" s="2">
        <v>0.0304947234690189</v>
      </c>
      <c r="H1182" s="2">
        <v>0.0</v>
      </c>
      <c r="I1182" s="2">
        <v>0.0</v>
      </c>
      <c r="J1182" s="2">
        <v>0.0</v>
      </c>
      <c r="K1182" s="2">
        <f t="shared" si="1"/>
        <v>1</v>
      </c>
      <c r="L1182" s="4">
        <v>1.0</v>
      </c>
      <c r="M1182" s="4"/>
    </row>
    <row r="1183" ht="14.25" customHeight="1">
      <c r="A1183" s="2" t="s">
        <v>1129</v>
      </c>
      <c r="B1183" s="2">
        <v>0.993265151977539</v>
      </c>
      <c r="C1183" s="2">
        <v>0.0034646443091332</v>
      </c>
      <c r="D1183" s="2">
        <v>0.0058751506730914</v>
      </c>
      <c r="E1183" s="2">
        <v>0.0060515906661748</v>
      </c>
      <c r="F1183" s="5">
        <v>0.998831868171692</v>
      </c>
      <c r="G1183" s="2">
        <v>0.0114729665219783</v>
      </c>
      <c r="H1183" s="2">
        <v>0.0</v>
      </c>
      <c r="I1183" s="2">
        <v>0.0</v>
      </c>
      <c r="J1183" s="2">
        <v>0.0</v>
      </c>
      <c r="K1183" s="2">
        <f t="shared" si="1"/>
        <v>1</v>
      </c>
      <c r="L1183" s="4">
        <v>1.0</v>
      </c>
      <c r="M1183" s="4"/>
    </row>
    <row r="1184" ht="14.25" customHeight="1">
      <c r="A1184" s="2" t="s">
        <v>1130</v>
      </c>
      <c r="B1184" s="2">
        <v>0.918464183807373</v>
      </c>
      <c r="C1184" s="2">
        <v>0.0011620826553553</v>
      </c>
      <c r="D1184" s="2">
        <v>0.006186906248331</v>
      </c>
      <c r="E1184" s="2">
        <v>0.0015600326005369</v>
      </c>
      <c r="F1184" s="5">
        <v>0.955773830413818</v>
      </c>
      <c r="G1184" s="2">
        <v>0.0169288888573646</v>
      </c>
      <c r="H1184" s="2">
        <v>0.0</v>
      </c>
      <c r="I1184" s="2">
        <v>0.0</v>
      </c>
      <c r="J1184" s="2">
        <v>0.0</v>
      </c>
      <c r="K1184" s="2">
        <f t="shared" si="1"/>
        <v>1</v>
      </c>
      <c r="L1184" s="4">
        <v>1.0</v>
      </c>
      <c r="M1184" s="4"/>
    </row>
    <row r="1185" ht="14.25" customHeight="1">
      <c r="A1185" s="2" t="s">
        <v>1131</v>
      </c>
      <c r="B1185" s="2">
        <v>0.872577726840972</v>
      </c>
      <c r="C1185" s="2">
        <v>7.431786507368E-4</v>
      </c>
      <c r="D1185" s="2">
        <v>0.0041712382808327</v>
      </c>
      <c r="E1185" s="2">
        <v>0.0012459044810384</v>
      </c>
      <c r="F1185" s="5">
        <v>0.918712854385376</v>
      </c>
      <c r="G1185" s="2">
        <v>0.0154233425855636</v>
      </c>
      <c r="H1185" s="2">
        <v>0.0</v>
      </c>
      <c r="I1185" s="2">
        <v>0.0</v>
      </c>
      <c r="J1185" s="2">
        <v>0.0</v>
      </c>
      <c r="K1185" s="2">
        <f t="shared" si="1"/>
        <v>1</v>
      </c>
      <c r="L1185" s="4">
        <v>1.0</v>
      </c>
      <c r="M1185" s="4"/>
    </row>
    <row r="1186" ht="14.25" customHeight="1">
      <c r="A1186" s="2" t="s">
        <v>1132</v>
      </c>
      <c r="B1186" s="2">
        <v>0.850172042846679</v>
      </c>
      <c r="C1186" s="2">
        <v>4.885407397523E-4</v>
      </c>
      <c r="D1186" s="2">
        <v>0.004353042691946</v>
      </c>
      <c r="E1186" s="2">
        <v>0.0020071973558515</v>
      </c>
      <c r="F1186" s="5">
        <v>0.919637620449066</v>
      </c>
      <c r="G1186" s="2">
        <v>0.0106640011072158</v>
      </c>
      <c r="H1186" s="2">
        <v>0.0</v>
      </c>
      <c r="I1186" s="2">
        <v>0.0</v>
      </c>
      <c r="J1186" s="2">
        <v>0.0</v>
      </c>
      <c r="K1186" s="2">
        <f t="shared" si="1"/>
        <v>1</v>
      </c>
      <c r="L1186" s="4">
        <v>1.0</v>
      </c>
      <c r="M1186" s="4"/>
    </row>
    <row r="1187" ht="14.25" customHeight="1">
      <c r="A1187" s="2" t="s">
        <v>1133</v>
      </c>
      <c r="B1187" s="2">
        <v>0.837685167789459</v>
      </c>
      <c r="C1187" s="2">
        <v>0.0016908149700611</v>
      </c>
      <c r="D1187" s="2">
        <v>0.0648447275161743</v>
      </c>
      <c r="E1187" s="2">
        <v>0.0080701634287834</v>
      </c>
      <c r="F1187" s="5">
        <v>0.85164600610733</v>
      </c>
      <c r="G1187" s="2">
        <v>0.065074510872364</v>
      </c>
      <c r="H1187" s="2">
        <v>0.0</v>
      </c>
      <c r="I1187" s="2">
        <v>0.0</v>
      </c>
      <c r="J1187" s="2">
        <v>0.0</v>
      </c>
      <c r="K1187" s="2">
        <f t="shared" si="1"/>
        <v>1</v>
      </c>
      <c r="L1187" s="4">
        <v>1.0</v>
      </c>
      <c r="M1187" s="4"/>
    </row>
    <row r="1188" ht="14.25" customHeight="1">
      <c r="A1188" s="2" t="s">
        <v>1134</v>
      </c>
      <c r="B1188" s="2">
        <v>0.917821407318115</v>
      </c>
      <c r="C1188" s="2">
        <v>0.0015137216541916</v>
      </c>
      <c r="D1188" s="2">
        <v>0.0080569433048367</v>
      </c>
      <c r="E1188" s="2">
        <v>0.0020957640372216</v>
      </c>
      <c r="F1188" s="5">
        <v>0.916239321231842</v>
      </c>
      <c r="G1188" s="2">
        <v>0.108002953231334</v>
      </c>
      <c r="H1188" s="2">
        <v>0.0</v>
      </c>
      <c r="I1188" s="2">
        <v>0.0</v>
      </c>
      <c r="J1188" s="2">
        <v>0.0</v>
      </c>
      <c r="K1188" s="2">
        <f t="shared" si="1"/>
        <v>1</v>
      </c>
      <c r="L1188" s="4">
        <v>1.0</v>
      </c>
      <c r="M1188" s="4"/>
    </row>
    <row r="1189" ht="14.25" customHeight="1">
      <c r="A1189" s="2" t="s">
        <v>1135</v>
      </c>
      <c r="B1189" s="2">
        <v>0.253726810216903</v>
      </c>
      <c r="C1189" s="2">
        <v>0.0055895624682307</v>
      </c>
      <c r="D1189" s="2">
        <v>0.0050542498938739</v>
      </c>
      <c r="E1189" s="2">
        <v>5.758609622716E-4</v>
      </c>
      <c r="F1189" s="5">
        <v>0.123852007091045</v>
      </c>
      <c r="G1189" s="2">
        <v>0.106205157935619</v>
      </c>
      <c r="H1189" s="2">
        <v>0.0</v>
      </c>
      <c r="I1189" s="2">
        <v>0.0</v>
      </c>
      <c r="J1189" s="2">
        <v>0.0</v>
      </c>
      <c r="K1189" s="2">
        <f t="shared" si="1"/>
        <v>0</v>
      </c>
      <c r="L1189" s="4">
        <v>1.0</v>
      </c>
      <c r="M1189" s="4"/>
    </row>
    <row r="1190" ht="14.25" customHeight="1">
      <c r="A1190" s="2" t="s">
        <v>1136</v>
      </c>
      <c r="B1190" s="2">
        <v>0.810781121253967</v>
      </c>
      <c r="C1190" s="2">
        <v>0.0017182495212182</v>
      </c>
      <c r="D1190" s="2">
        <v>0.0128186736255884</v>
      </c>
      <c r="E1190" s="2">
        <v>0.0011063925921916</v>
      </c>
      <c r="F1190" s="5">
        <v>0.429239809513092</v>
      </c>
      <c r="G1190" s="2">
        <v>0.539827466011047</v>
      </c>
      <c r="H1190" s="2">
        <v>0.0</v>
      </c>
      <c r="I1190" s="2">
        <v>0.0</v>
      </c>
      <c r="J1190" s="2">
        <v>0.0</v>
      </c>
      <c r="K1190" s="2">
        <f t="shared" si="1"/>
        <v>1</v>
      </c>
      <c r="L1190" s="4">
        <v>1.0</v>
      </c>
      <c r="M1190" s="4"/>
    </row>
    <row r="1191" ht="14.25" customHeight="1">
      <c r="A1191" s="2" t="s">
        <v>1137</v>
      </c>
      <c r="B1191" s="2">
        <v>0.770310759544372</v>
      </c>
      <c r="C1191" s="2">
        <v>6.640685023739E-4</v>
      </c>
      <c r="D1191" s="2">
        <v>0.011683746241033</v>
      </c>
      <c r="E1191" s="2">
        <v>0.0029104887507855</v>
      </c>
      <c r="F1191" s="5">
        <v>0.737450063228607</v>
      </c>
      <c r="G1191" s="2">
        <v>0.0725684240460395</v>
      </c>
      <c r="H1191" s="2">
        <v>0.0</v>
      </c>
      <c r="I1191" s="2">
        <v>0.0</v>
      </c>
      <c r="J1191" s="2">
        <v>0.0</v>
      </c>
      <c r="K1191" s="2">
        <f t="shared" si="1"/>
        <v>1</v>
      </c>
      <c r="L1191" s="4">
        <v>1.0</v>
      </c>
      <c r="M1191" s="4"/>
    </row>
    <row r="1192" ht="14.25" customHeight="1">
      <c r="A1192" s="2" t="s">
        <v>1138</v>
      </c>
      <c r="B1192" s="2">
        <v>0.38151329755783</v>
      </c>
      <c r="C1192" s="2">
        <v>5.270115216262E-4</v>
      </c>
      <c r="D1192" s="2">
        <v>0.0054930811747908</v>
      </c>
      <c r="E1192" s="2">
        <v>0.0010454999282956</v>
      </c>
      <c r="F1192" s="5">
        <v>0.393642902374267</v>
      </c>
      <c r="G1192" s="2">
        <v>0.0496938973665237</v>
      </c>
      <c r="H1192" s="2">
        <v>0.0</v>
      </c>
      <c r="I1192" s="2">
        <v>0.0</v>
      </c>
      <c r="J1192" s="2">
        <v>0.0</v>
      </c>
      <c r="K1192" s="2">
        <f t="shared" si="1"/>
        <v>0</v>
      </c>
      <c r="L1192" s="4">
        <v>1.0</v>
      </c>
      <c r="M1192" s="4"/>
    </row>
    <row r="1193" ht="14.25" customHeight="1">
      <c r="A1193" s="2" t="s">
        <v>1139</v>
      </c>
      <c r="B1193" s="2">
        <v>0.424333661794662</v>
      </c>
      <c r="C1193" s="2">
        <v>0.0014748893445357</v>
      </c>
      <c r="D1193" s="2">
        <v>0.0065035168081521</v>
      </c>
      <c r="E1193" s="2">
        <v>6.741053657606E-4</v>
      </c>
      <c r="F1193" s="5">
        <v>0.335722237825393</v>
      </c>
      <c r="G1193" s="2">
        <v>0.176564633846282</v>
      </c>
      <c r="H1193" s="2">
        <v>0.0</v>
      </c>
      <c r="I1193" s="2">
        <v>0.0</v>
      </c>
      <c r="J1193" s="2">
        <v>0.0</v>
      </c>
      <c r="K1193" s="2">
        <f t="shared" si="1"/>
        <v>0</v>
      </c>
      <c r="L1193" s="4">
        <v>1.0</v>
      </c>
      <c r="M1193" s="4"/>
    </row>
    <row r="1194" ht="14.25" customHeight="1">
      <c r="A1194" s="2" t="s">
        <v>1140</v>
      </c>
      <c r="B1194" s="2">
        <v>0.363748371601104</v>
      </c>
      <c r="C1194" s="2">
        <v>0.001034400309436</v>
      </c>
      <c r="D1194" s="2">
        <v>0.006685541011393</v>
      </c>
      <c r="E1194" s="2">
        <v>4.230648337397E-4</v>
      </c>
      <c r="F1194" s="5">
        <v>0.31084856390953</v>
      </c>
      <c r="G1194" s="2">
        <v>0.157963201403617</v>
      </c>
      <c r="H1194" s="2">
        <v>0.0</v>
      </c>
      <c r="I1194" s="2">
        <v>0.0</v>
      </c>
      <c r="J1194" s="2">
        <v>0.0</v>
      </c>
      <c r="K1194" s="2">
        <f t="shared" si="1"/>
        <v>0</v>
      </c>
      <c r="L1194" s="4">
        <v>1.0</v>
      </c>
      <c r="M1194" s="4"/>
    </row>
    <row r="1195" ht="14.25" customHeight="1">
      <c r="A1195" s="2" t="s">
        <v>1141</v>
      </c>
      <c r="B1195" s="2">
        <v>0.0937150046229362</v>
      </c>
      <c r="C1195" s="2">
        <v>0.0010783496545627</v>
      </c>
      <c r="D1195" s="2">
        <v>0.0031510989647358</v>
      </c>
      <c r="E1195" s="2">
        <v>2.07049306482E-4</v>
      </c>
      <c r="F1195" s="5">
        <v>0.0561424903571605</v>
      </c>
      <c r="G1195" s="2">
        <v>0.0692377015948295</v>
      </c>
      <c r="H1195" s="2">
        <v>0.0</v>
      </c>
      <c r="I1195" s="2">
        <v>0.0</v>
      </c>
      <c r="J1195" s="2">
        <v>0.0</v>
      </c>
      <c r="K1195" s="2">
        <f t="shared" si="1"/>
        <v>0</v>
      </c>
      <c r="L1195" s="4">
        <v>1.0</v>
      </c>
      <c r="M1195" s="4"/>
    </row>
    <row r="1196" ht="14.25" customHeight="1">
      <c r="A1196" s="2" t="s">
        <v>1142</v>
      </c>
      <c r="B1196" s="2">
        <v>0.0394301451742649</v>
      </c>
      <c r="C1196" s="2">
        <v>7.429916877299E-4</v>
      </c>
      <c r="D1196" s="2">
        <v>0.0025798929855227</v>
      </c>
      <c r="E1196" s="2">
        <v>1.601469266461E-4</v>
      </c>
      <c r="F1196" s="5">
        <v>0.0256769005209207</v>
      </c>
      <c r="G1196" s="2">
        <v>0.0241231806576252</v>
      </c>
      <c r="H1196" s="2">
        <v>0.0</v>
      </c>
      <c r="I1196" s="2">
        <v>0.0</v>
      </c>
      <c r="J1196" s="2">
        <v>0.0</v>
      </c>
      <c r="K1196" s="2">
        <f t="shared" si="1"/>
        <v>0</v>
      </c>
      <c r="L1196" s="4">
        <v>1.0</v>
      </c>
      <c r="M1196" s="4"/>
    </row>
    <row r="1197" ht="14.25" customHeight="1">
      <c r="A1197" s="2" t="s">
        <v>1143</v>
      </c>
      <c r="B1197" s="2">
        <v>0.0040964102372527</v>
      </c>
      <c r="C1197" s="2">
        <v>0.0019471526611596</v>
      </c>
      <c r="D1197" s="2">
        <v>4.37084745499305E-5</v>
      </c>
      <c r="E1197" s="2">
        <v>6.20796163275372E-6</v>
      </c>
      <c r="F1197" s="5">
        <v>8.348295814357E-4</v>
      </c>
      <c r="G1197" s="2">
        <v>0.0034255562350153</v>
      </c>
      <c r="H1197" s="2">
        <v>0.0</v>
      </c>
      <c r="I1197" s="2">
        <v>0.0</v>
      </c>
      <c r="J1197" s="2">
        <v>0.0</v>
      </c>
      <c r="K1197" s="2">
        <f t="shared" si="1"/>
        <v>0</v>
      </c>
      <c r="L1197" s="4">
        <v>1.0</v>
      </c>
      <c r="M1197" s="4"/>
    </row>
    <row r="1198" ht="14.25" customHeight="1">
      <c r="A1198" s="2" t="s">
        <v>1144</v>
      </c>
      <c r="B1198" s="2">
        <v>2.35388561122817E-5</v>
      </c>
      <c r="C1198" s="2">
        <v>5.22024208748916E-7</v>
      </c>
      <c r="D1198" s="2">
        <v>4.58422189097973E-9</v>
      </c>
      <c r="E1198" s="2">
        <v>2.26899077304665E-9</v>
      </c>
      <c r="F1198" s="5">
        <v>1.3981209576741E-6</v>
      </c>
      <c r="G1198" s="2">
        <v>1.61091484187636E-5</v>
      </c>
      <c r="H1198" s="2">
        <v>0.0</v>
      </c>
      <c r="I1198" s="2">
        <v>0.0</v>
      </c>
      <c r="J1198" s="2">
        <v>0.0</v>
      </c>
      <c r="K1198" s="2">
        <f t="shared" si="1"/>
        <v>0</v>
      </c>
      <c r="L1198" s="4">
        <v>1.0</v>
      </c>
      <c r="M1198" s="4"/>
    </row>
    <row r="1199" ht="14.25" customHeight="1">
      <c r="A1199" s="2" t="s">
        <v>1145</v>
      </c>
      <c r="B1199" s="2">
        <v>2.38135235122172E-5</v>
      </c>
      <c r="C1199" s="2">
        <v>5.30572670243145E-8</v>
      </c>
      <c r="D1199" s="2">
        <v>4.79542769937779E-8</v>
      </c>
      <c r="E1199" s="2">
        <v>2.20088640645599E-8</v>
      </c>
      <c r="F1199" s="5">
        <v>4.85449118059477E-6</v>
      </c>
      <c r="G1199" s="2">
        <v>4.11266955779865E-5</v>
      </c>
      <c r="H1199" s="2">
        <v>0.0</v>
      </c>
      <c r="I1199" s="2">
        <v>0.0</v>
      </c>
      <c r="J1199" s="2">
        <v>0.0</v>
      </c>
      <c r="K1199" s="2">
        <f t="shared" si="1"/>
        <v>0</v>
      </c>
      <c r="L1199" s="4">
        <v>1.0</v>
      </c>
      <c r="M1199" s="4"/>
    </row>
    <row r="1200" ht="14.25" customHeight="1">
      <c r="A1200" s="2" t="s">
        <v>1146</v>
      </c>
      <c r="B1200" s="2">
        <v>2.46620566031197E-5</v>
      </c>
      <c r="C1200" s="2">
        <v>1.42896521282409E-8</v>
      </c>
      <c r="D1200" s="2">
        <v>1.87850815791534E-7</v>
      </c>
      <c r="E1200" s="2">
        <v>2.42428779273495E-8</v>
      </c>
      <c r="F1200" s="5">
        <v>8.98865528142778E-6</v>
      </c>
      <c r="G1200" s="2">
        <v>3.14738354063592E-5</v>
      </c>
      <c r="H1200" s="2">
        <v>0.0</v>
      </c>
      <c r="I1200" s="2">
        <v>0.0</v>
      </c>
      <c r="J1200" s="2">
        <v>0.0</v>
      </c>
      <c r="K1200" s="2">
        <f t="shared" si="1"/>
        <v>0</v>
      </c>
      <c r="L1200" s="4">
        <v>1.0</v>
      </c>
      <c r="M1200" s="4"/>
    </row>
    <row r="1201" ht="14.25" customHeight="1">
      <c r="A1201" s="2" t="s">
        <v>1147</v>
      </c>
      <c r="B1201" s="2">
        <v>8.74126781127415E-5</v>
      </c>
      <c r="C1201" s="2">
        <v>9.94276092569634E-7</v>
      </c>
      <c r="D1201" s="2">
        <v>3.51575636159395E-7</v>
      </c>
      <c r="E1201" s="2">
        <v>9.83143344512882E-9</v>
      </c>
      <c r="F1201" s="5">
        <v>4.075422184541E-4</v>
      </c>
      <c r="G1201" s="2">
        <v>2.21957288886187E-5</v>
      </c>
      <c r="H1201" s="2">
        <v>0.0</v>
      </c>
      <c r="I1201" s="2">
        <v>0.0</v>
      </c>
      <c r="J1201" s="2">
        <v>0.0</v>
      </c>
      <c r="K1201" s="2">
        <f t="shared" si="1"/>
        <v>0</v>
      </c>
      <c r="L1201" s="4">
        <v>1.0</v>
      </c>
      <c r="M1201" s="4"/>
    </row>
    <row r="1202" ht="14.25" customHeight="1">
      <c r="A1202" s="2" t="s">
        <v>1148</v>
      </c>
      <c r="B1202" s="2">
        <v>7.60969705879688E-5</v>
      </c>
      <c r="C1202" s="2">
        <v>9.89134946394188E-7</v>
      </c>
      <c r="D1202" s="2">
        <v>1.38585718900685E-7</v>
      </c>
      <c r="E1202" s="2">
        <v>4.59948790165754E-9</v>
      </c>
      <c r="F1202" s="5">
        <v>2.857061044778E-4</v>
      </c>
      <c r="G1202" s="2">
        <v>1.22446454042801E-5</v>
      </c>
      <c r="H1202" s="2">
        <v>0.0</v>
      </c>
      <c r="I1202" s="2">
        <v>0.0</v>
      </c>
      <c r="J1202" s="2">
        <v>0.0</v>
      </c>
      <c r="K1202" s="2">
        <f t="shared" si="1"/>
        <v>0</v>
      </c>
      <c r="L1202" s="4">
        <v>1.0</v>
      </c>
      <c r="M1202" s="4"/>
    </row>
    <row r="1203" ht="14.25" customHeight="1">
      <c r="A1203" s="2" t="s">
        <v>1149</v>
      </c>
      <c r="B1203" s="2">
        <v>5.78972612856887E-5</v>
      </c>
      <c r="C1203" s="2">
        <v>2.99763911471018E-7</v>
      </c>
      <c r="D1203" s="2">
        <v>5.35108455324007E-8</v>
      </c>
      <c r="E1203" s="2">
        <v>3.40718542268803E-9</v>
      </c>
      <c r="F1203" s="5">
        <v>2.267610398121E-4</v>
      </c>
      <c r="G1203" s="2">
        <v>6.18813646724447E-6</v>
      </c>
      <c r="H1203" s="2">
        <v>0.0</v>
      </c>
      <c r="I1203" s="2">
        <v>0.0</v>
      </c>
      <c r="J1203" s="2">
        <v>0.0</v>
      </c>
      <c r="K1203" s="2">
        <f t="shared" si="1"/>
        <v>0</v>
      </c>
      <c r="L1203" s="4">
        <v>1.0</v>
      </c>
      <c r="M1203" s="4"/>
    </row>
    <row r="1204" ht="14.25" customHeight="1">
      <c r="A1204" s="2" t="s">
        <v>1150</v>
      </c>
      <c r="B1204" s="2">
        <v>4.81231982121244E-5</v>
      </c>
      <c r="C1204" s="2">
        <v>2.88467447262519E-7</v>
      </c>
      <c r="D1204" s="2">
        <v>7.67516894484288E-8</v>
      </c>
      <c r="E1204" s="2">
        <v>3.07047720582431E-9</v>
      </c>
      <c r="F1204" s="5">
        <v>1.109502700273E-4</v>
      </c>
      <c r="G1204" s="2">
        <v>1.003707984637E-5</v>
      </c>
      <c r="H1204" s="2">
        <v>0.0</v>
      </c>
      <c r="I1204" s="2">
        <v>0.0</v>
      </c>
      <c r="J1204" s="2">
        <v>0.0</v>
      </c>
      <c r="K1204" s="2">
        <f t="shared" si="1"/>
        <v>0</v>
      </c>
      <c r="L1204" s="4">
        <v>1.0</v>
      </c>
      <c r="M1204" s="4"/>
    </row>
    <row r="1205" ht="14.25" customHeight="1">
      <c r="A1205" s="2" t="s">
        <v>1151</v>
      </c>
      <c r="B1205" s="2">
        <v>5.69968215131666E-5</v>
      </c>
      <c r="C1205" s="2">
        <v>2.60721463973823E-7</v>
      </c>
      <c r="D1205" s="2">
        <v>1.248465792969E-7</v>
      </c>
      <c r="E1205" s="2">
        <v>2.99244140578025E-9</v>
      </c>
      <c r="F1205" s="5">
        <v>1.210109767271E-4</v>
      </c>
      <c r="G1205" s="2">
        <v>1.94433650904102E-5</v>
      </c>
      <c r="H1205" s="2">
        <v>0.0</v>
      </c>
      <c r="I1205" s="2">
        <v>0.0</v>
      </c>
      <c r="J1205" s="2">
        <v>0.0</v>
      </c>
      <c r="K1205" s="2">
        <f t="shared" si="1"/>
        <v>0</v>
      </c>
      <c r="L1205" s="4">
        <v>1.0</v>
      </c>
      <c r="M1205" s="4"/>
    </row>
    <row r="1206" ht="14.25" customHeight="1">
      <c r="A1206" s="2" t="s">
        <v>1152</v>
      </c>
      <c r="B1206" s="2">
        <v>6.91203094902448E-5</v>
      </c>
      <c r="C1206" s="2">
        <v>4.54734390586964E-7</v>
      </c>
      <c r="D1206" s="2">
        <v>1.33726004492018E-7</v>
      </c>
      <c r="E1206" s="2">
        <v>2.92366242327091E-9</v>
      </c>
      <c r="F1206" s="5">
        <v>2.978513948619E-4</v>
      </c>
      <c r="G1206" s="2">
        <v>2.56048915616702E-5</v>
      </c>
      <c r="H1206" s="2">
        <v>0.0</v>
      </c>
      <c r="I1206" s="2">
        <v>0.0</v>
      </c>
      <c r="J1206" s="2">
        <v>0.0</v>
      </c>
      <c r="K1206" s="2">
        <f t="shared" si="1"/>
        <v>0</v>
      </c>
      <c r="L1206" s="4">
        <v>1.0</v>
      </c>
      <c r="M1206" s="4"/>
    </row>
    <row r="1207" ht="14.25" customHeight="1">
      <c r="A1207" s="2" t="s">
        <v>1153</v>
      </c>
      <c r="B1207" s="2">
        <v>6.33754680166021E-5</v>
      </c>
      <c r="C1207" s="2">
        <v>3.08755772948643E-7</v>
      </c>
      <c r="D1207" s="2">
        <v>1.84222557209068E-7</v>
      </c>
      <c r="E1207" s="2">
        <v>3.3043230374119E-9</v>
      </c>
      <c r="F1207" s="5">
        <v>2.524785813875E-4</v>
      </c>
      <c r="G1207" s="2">
        <v>2.17148699448443E-5</v>
      </c>
      <c r="H1207" s="2">
        <v>0.0</v>
      </c>
      <c r="I1207" s="2">
        <v>0.0</v>
      </c>
      <c r="J1207" s="2">
        <v>0.0</v>
      </c>
      <c r="K1207" s="2">
        <f t="shared" si="1"/>
        <v>0</v>
      </c>
      <c r="L1207" s="4">
        <v>1.0</v>
      </c>
      <c r="M1207" s="4"/>
    </row>
    <row r="1208" ht="14.25" customHeight="1">
      <c r="A1208" s="2" t="s">
        <v>1154</v>
      </c>
      <c r="B1208" s="2">
        <v>7.52782070776447E-5</v>
      </c>
      <c r="C1208" s="2">
        <v>2.41757703633993E-7</v>
      </c>
      <c r="D1208" s="2">
        <v>3.17753887202343E-7</v>
      </c>
      <c r="E1208" s="2">
        <v>8.33259949928333E-9</v>
      </c>
      <c r="F1208" s="5">
        <v>5.0777324941E-4</v>
      </c>
      <c r="G1208" s="2">
        <v>1.51703252413426E-5</v>
      </c>
      <c r="H1208" s="2">
        <v>0.0</v>
      </c>
      <c r="I1208" s="2">
        <v>0.0</v>
      </c>
      <c r="J1208" s="2">
        <v>0.0</v>
      </c>
      <c r="K1208" s="2">
        <f t="shared" si="1"/>
        <v>0</v>
      </c>
      <c r="L1208" s="4">
        <v>1.0</v>
      </c>
      <c r="M1208" s="4"/>
    </row>
    <row r="1209" ht="14.25" customHeight="1">
      <c r="A1209" s="2" t="s">
        <v>1155</v>
      </c>
      <c r="B1209" s="2">
        <v>1.293093519052E-4</v>
      </c>
      <c r="C1209" s="2">
        <v>3.37774963554693E-7</v>
      </c>
      <c r="D1209" s="2">
        <v>8.29093096399447E-7</v>
      </c>
      <c r="E1209" s="2">
        <v>2.09144594975896E-8</v>
      </c>
      <c r="F1209" s="5">
        <v>0.001025375095196</v>
      </c>
      <c r="G1209" s="2">
        <v>2.15481031773379E-5</v>
      </c>
      <c r="H1209" s="2">
        <v>0.0</v>
      </c>
      <c r="I1209" s="2">
        <v>0.0</v>
      </c>
      <c r="J1209" s="2">
        <v>0.0</v>
      </c>
      <c r="K1209" s="2">
        <f t="shared" si="1"/>
        <v>0</v>
      </c>
      <c r="L1209" s="4">
        <v>1.0</v>
      </c>
      <c r="M1209" s="4"/>
    </row>
    <row r="1210" ht="14.25" customHeight="1">
      <c r="A1210" s="2" t="s">
        <v>1156</v>
      </c>
      <c r="B1210" s="2">
        <v>3.059206355828E-4</v>
      </c>
      <c r="C1210" s="2">
        <v>7.51660991227254E-7</v>
      </c>
      <c r="D1210" s="2">
        <v>2.55826307693496E-6</v>
      </c>
      <c r="E1210" s="2">
        <v>2.87458412628893E-8</v>
      </c>
      <c r="F1210" s="5">
        <v>0.0014054753119125</v>
      </c>
      <c r="G1210" s="2">
        <v>5.29901590198278E-5</v>
      </c>
      <c r="H1210" s="2">
        <v>0.0</v>
      </c>
      <c r="I1210" s="2">
        <v>0.0</v>
      </c>
      <c r="J1210" s="2">
        <v>0.0</v>
      </c>
      <c r="K1210" s="2">
        <f t="shared" si="1"/>
        <v>0</v>
      </c>
      <c r="L1210" s="4">
        <v>1.0</v>
      </c>
      <c r="M1210" s="4"/>
    </row>
    <row r="1211" ht="14.25" customHeight="1">
      <c r="A1211" s="2" t="s">
        <v>1157</v>
      </c>
      <c r="B1211" s="2">
        <v>2.980669960379E-4</v>
      </c>
      <c r="C1211" s="2">
        <v>9.92079662864853E-7</v>
      </c>
      <c r="D1211" s="2">
        <v>1.63402603448048E-6</v>
      </c>
      <c r="E1211" s="2">
        <v>3.19862003550497E-8</v>
      </c>
      <c r="F1211" s="5">
        <v>0.0014626086922362</v>
      </c>
      <c r="G1211" s="2">
        <v>3.94858725485391E-5</v>
      </c>
      <c r="H1211" s="2">
        <v>0.0</v>
      </c>
      <c r="I1211" s="2">
        <v>0.0</v>
      </c>
      <c r="J1211" s="2">
        <v>0.0</v>
      </c>
      <c r="K1211" s="2">
        <f t="shared" si="1"/>
        <v>0</v>
      </c>
      <c r="L1211" s="4">
        <v>1.0</v>
      </c>
      <c r="M1211" s="4"/>
    </row>
    <row r="1212" ht="14.25" customHeight="1">
      <c r="A1212" s="2" t="s">
        <v>1158</v>
      </c>
      <c r="B1212" s="2">
        <v>3.73340153601E-4</v>
      </c>
      <c r="C1212" s="2">
        <v>2.3434847662429E-6</v>
      </c>
      <c r="D1212" s="2">
        <v>2.00124418370251E-6</v>
      </c>
      <c r="E1212" s="2">
        <v>2.4790436370381E-8</v>
      </c>
      <c r="F1212" s="5">
        <v>0.0015103892656043</v>
      </c>
      <c r="G1212" s="2">
        <v>8.35753089631907E-5</v>
      </c>
      <c r="H1212" s="2">
        <v>0.0</v>
      </c>
      <c r="I1212" s="2">
        <v>0.0</v>
      </c>
      <c r="J1212" s="2">
        <v>0.0</v>
      </c>
      <c r="K1212" s="2">
        <f t="shared" si="1"/>
        <v>0</v>
      </c>
      <c r="L1212" s="4">
        <v>1.0</v>
      </c>
      <c r="M1212" s="4"/>
    </row>
    <row r="1213" ht="14.25" customHeight="1">
      <c r="A1213" s="2" t="s">
        <v>1159</v>
      </c>
      <c r="B1213" s="2">
        <v>5.233165575191E-4</v>
      </c>
      <c r="C1213" s="2">
        <v>4.6252494030341E-6</v>
      </c>
      <c r="D1213" s="2">
        <v>3.04246373161731E-6</v>
      </c>
      <c r="E1213" s="2">
        <v>5.57979618065473E-8</v>
      </c>
      <c r="F1213" s="5">
        <v>0.0014736687298864</v>
      </c>
      <c r="G1213" s="2">
        <v>1.200433762278E-4</v>
      </c>
      <c r="H1213" s="2">
        <v>0.0</v>
      </c>
      <c r="I1213" s="2">
        <v>0.0</v>
      </c>
      <c r="J1213" s="2">
        <v>0.0</v>
      </c>
      <c r="K1213" s="2">
        <f t="shared" si="1"/>
        <v>0</v>
      </c>
      <c r="L1213" s="4">
        <v>1.0</v>
      </c>
      <c r="M1213" s="4"/>
    </row>
    <row r="1214" ht="14.25" customHeight="1">
      <c r="A1214" s="2" t="s">
        <v>1160</v>
      </c>
      <c r="B1214" s="2">
        <v>0.0010367789072915</v>
      </c>
      <c r="C1214" s="2">
        <v>8.5187693912303E-6</v>
      </c>
      <c r="D1214" s="2">
        <v>4.50913103122729E-6</v>
      </c>
      <c r="E1214" s="2">
        <v>1.54549752551247E-7</v>
      </c>
      <c r="F1214" s="5">
        <v>0.003646440571174</v>
      </c>
      <c r="G1214" s="2">
        <v>2.243246126454E-4</v>
      </c>
      <c r="H1214" s="2">
        <v>0.0</v>
      </c>
      <c r="I1214" s="2">
        <v>0.0</v>
      </c>
      <c r="J1214" s="2">
        <v>0.0</v>
      </c>
      <c r="K1214" s="2">
        <f t="shared" si="1"/>
        <v>0</v>
      </c>
      <c r="L1214" s="4">
        <v>1.0</v>
      </c>
      <c r="M1214" s="4"/>
    </row>
    <row r="1215" ht="14.25" customHeight="1">
      <c r="A1215" s="2" t="s">
        <v>1161</v>
      </c>
      <c r="B1215" s="2">
        <v>0.0028913291171193</v>
      </c>
      <c r="C1215" s="2">
        <v>1.10549790406366E-5</v>
      </c>
      <c r="D1215" s="2">
        <v>2.00447957467986E-5</v>
      </c>
      <c r="E1215" s="2">
        <v>1.62496303346415E-6</v>
      </c>
      <c r="F1215" s="5">
        <v>0.0142466658726334</v>
      </c>
      <c r="G1215" s="2">
        <v>3.666712145786E-4</v>
      </c>
      <c r="H1215" s="2">
        <v>0.0</v>
      </c>
      <c r="I1215" s="2">
        <v>0.0</v>
      </c>
      <c r="J1215" s="2">
        <v>0.0</v>
      </c>
      <c r="K1215" s="2">
        <f t="shared" si="1"/>
        <v>0</v>
      </c>
      <c r="L1215" s="4">
        <v>1.0</v>
      </c>
      <c r="M1215" s="4"/>
    </row>
    <row r="1216" ht="14.25" customHeight="1">
      <c r="A1216" s="2" t="s">
        <v>1162</v>
      </c>
      <c r="B1216" s="2">
        <v>0.0016250119078904</v>
      </c>
      <c r="C1216" s="2">
        <v>5.17614580530789E-6</v>
      </c>
      <c r="D1216" s="2">
        <v>8.50430478749331E-6</v>
      </c>
      <c r="E1216" s="2">
        <v>1.13593830519675E-6</v>
      </c>
      <c r="F1216" s="5">
        <v>0.0129904728382825</v>
      </c>
      <c r="G1216" s="2">
        <v>1.829179818741E-4</v>
      </c>
      <c r="H1216" s="2">
        <v>0.0</v>
      </c>
      <c r="I1216" s="2">
        <v>0.0</v>
      </c>
      <c r="J1216" s="2">
        <v>0.0</v>
      </c>
      <c r="K1216" s="2">
        <f t="shared" si="1"/>
        <v>0</v>
      </c>
      <c r="L1216" s="4">
        <v>1.0</v>
      </c>
      <c r="M1216" s="4"/>
    </row>
    <row r="1217" ht="14.25" customHeight="1">
      <c r="A1217" s="2" t="s">
        <v>1163</v>
      </c>
      <c r="B1217" s="2">
        <v>9.125433280132E-4</v>
      </c>
      <c r="C1217" s="2">
        <v>7.25249356037238E-6</v>
      </c>
      <c r="D1217" s="2">
        <v>6.25388338448829E-6</v>
      </c>
      <c r="E1217" s="2">
        <v>3.39136107641024E-7</v>
      </c>
      <c r="F1217" s="5">
        <v>0.0053197825327515</v>
      </c>
      <c r="G1217" s="2">
        <v>1.844026410253E-4</v>
      </c>
      <c r="H1217" s="2">
        <v>0.0</v>
      </c>
      <c r="I1217" s="2">
        <v>0.0</v>
      </c>
      <c r="J1217" s="2">
        <v>0.0</v>
      </c>
      <c r="K1217" s="2">
        <f t="shared" si="1"/>
        <v>0</v>
      </c>
      <c r="L1217" s="4">
        <v>1.0</v>
      </c>
      <c r="M1217" s="4"/>
    </row>
    <row r="1218" ht="14.25" customHeight="1">
      <c r="A1218" s="2" t="s">
        <v>1164</v>
      </c>
      <c r="B1218" s="2">
        <v>0.0012003617594018</v>
      </c>
      <c r="C1218" s="2">
        <v>9.60060606303159E-6</v>
      </c>
      <c r="D1218" s="2">
        <v>1.40185156851657E-5</v>
      </c>
      <c r="E1218" s="2">
        <v>9.02891429177543E-7</v>
      </c>
      <c r="F1218" s="5">
        <v>0.0076074097305536</v>
      </c>
      <c r="G1218" s="2">
        <v>2.102857106365E-4</v>
      </c>
      <c r="H1218" s="2">
        <v>0.0</v>
      </c>
      <c r="I1218" s="2">
        <v>0.0</v>
      </c>
      <c r="J1218" s="2">
        <v>0.0</v>
      </c>
      <c r="K1218" s="2">
        <f t="shared" si="1"/>
        <v>0</v>
      </c>
      <c r="L1218" s="4">
        <v>1.0</v>
      </c>
      <c r="M1218" s="4"/>
    </row>
    <row r="1219" ht="14.25" customHeight="1">
      <c r="A1219" s="2" t="s">
        <v>1165</v>
      </c>
      <c r="B1219" s="2">
        <v>6.777337403036E-4</v>
      </c>
      <c r="C1219" s="2">
        <v>7.24272695151739E-6</v>
      </c>
      <c r="D1219" s="2">
        <v>9.68412041402189E-6</v>
      </c>
      <c r="E1219" s="2">
        <v>6.17243813394452E-7</v>
      </c>
      <c r="F1219" s="5">
        <v>0.0046273102052509</v>
      </c>
      <c r="G1219" s="2">
        <v>1.172985794255E-4</v>
      </c>
      <c r="H1219" s="2">
        <v>0.0</v>
      </c>
      <c r="I1219" s="2">
        <v>0.0</v>
      </c>
      <c r="J1219" s="2">
        <v>0.0</v>
      </c>
      <c r="K1219" s="2">
        <f t="shared" si="1"/>
        <v>0</v>
      </c>
      <c r="L1219" s="4">
        <v>1.0</v>
      </c>
      <c r="M1219" s="4"/>
    </row>
    <row r="1220" ht="14.25" customHeight="1">
      <c r="A1220" s="2" t="s">
        <v>1166</v>
      </c>
      <c r="B1220" s="2">
        <v>0.0030072112567722</v>
      </c>
      <c r="C1220" s="2">
        <v>1.01395607998711E-5</v>
      </c>
      <c r="D1220" s="2">
        <v>5.11212056153453E-5</v>
      </c>
      <c r="E1220" s="2">
        <v>5.70985230297083E-6</v>
      </c>
      <c r="F1220" s="5">
        <v>0.0182350799441337</v>
      </c>
      <c r="G1220" s="2">
        <v>3.3810432069E-4</v>
      </c>
      <c r="H1220" s="2">
        <v>0.0</v>
      </c>
      <c r="I1220" s="2">
        <v>0.0</v>
      </c>
      <c r="J1220" s="2">
        <v>0.0</v>
      </c>
      <c r="K1220" s="2">
        <f t="shared" si="1"/>
        <v>0</v>
      </c>
      <c r="L1220" s="4">
        <v>1.0</v>
      </c>
      <c r="M1220" s="4"/>
    </row>
    <row r="1221" ht="14.25" customHeight="1">
      <c r="A1221" s="2" t="s">
        <v>1167</v>
      </c>
      <c r="B1221" s="2">
        <v>0.0085093071684241</v>
      </c>
      <c r="C1221" s="2">
        <v>2.0012897948618E-5</v>
      </c>
      <c r="D1221" s="2">
        <v>1.17255745863E-4</v>
      </c>
      <c r="E1221" s="2">
        <v>4.89989251946099E-5</v>
      </c>
      <c r="F1221" s="5">
        <v>0.0487559773027896</v>
      </c>
      <c r="G1221" s="2">
        <v>5.698541062884E-4</v>
      </c>
      <c r="H1221" s="2">
        <v>0.0</v>
      </c>
      <c r="I1221" s="2">
        <v>0.0</v>
      </c>
      <c r="J1221" s="2">
        <v>0.0</v>
      </c>
      <c r="K1221" s="2">
        <f t="shared" si="1"/>
        <v>0</v>
      </c>
      <c r="L1221" s="4">
        <v>1.0</v>
      </c>
      <c r="M1221" s="4"/>
    </row>
    <row r="1222" ht="14.25" customHeight="1">
      <c r="A1222" s="2" t="s">
        <v>1168</v>
      </c>
      <c r="B1222" s="2">
        <v>0.0770529806613922</v>
      </c>
      <c r="C1222" s="2">
        <v>6.91012610332109E-5</v>
      </c>
      <c r="D1222" s="2">
        <v>8.134251111187E-4</v>
      </c>
      <c r="E1222" s="2">
        <v>0.0011904768180102</v>
      </c>
      <c r="F1222" s="5">
        <v>0.234408274292945</v>
      </c>
      <c r="G1222" s="2">
        <v>0.0027651607524603</v>
      </c>
      <c r="H1222" s="2">
        <v>0.0</v>
      </c>
      <c r="I1222" s="2">
        <v>0.0</v>
      </c>
      <c r="J1222" s="2">
        <v>0.0</v>
      </c>
      <c r="K1222" s="2">
        <f t="shared" si="1"/>
        <v>0</v>
      </c>
      <c r="L1222" s="4">
        <v>1.0</v>
      </c>
      <c r="M1222" s="4"/>
    </row>
    <row r="1223" ht="14.25" customHeight="1">
      <c r="A1223" s="2" t="s">
        <v>1169</v>
      </c>
      <c r="B1223" s="2">
        <v>0.215900272130966</v>
      </c>
      <c r="C1223" s="2">
        <v>9.69151151366531E-5</v>
      </c>
      <c r="D1223" s="2">
        <v>0.0010240620467811</v>
      </c>
      <c r="E1223" s="2">
        <v>0.0051451884210109</v>
      </c>
      <c r="F1223" s="5">
        <v>0.466842412948608</v>
      </c>
      <c r="G1223" s="2">
        <v>0.0032332956325262</v>
      </c>
      <c r="H1223" s="2">
        <v>0.0</v>
      </c>
      <c r="I1223" s="2">
        <v>0.0</v>
      </c>
      <c r="J1223" s="2">
        <v>0.0</v>
      </c>
      <c r="K1223" s="2">
        <f t="shared" si="1"/>
        <v>0</v>
      </c>
      <c r="L1223" s="4">
        <v>1.0</v>
      </c>
      <c r="M1223" s="4"/>
    </row>
    <row r="1224" ht="14.25" customHeight="1">
      <c r="A1224" s="2" t="s">
        <v>1170</v>
      </c>
      <c r="B1224" s="2">
        <v>0.184404909610748</v>
      </c>
      <c r="C1224" s="2">
        <v>1.143983681686E-4</v>
      </c>
      <c r="D1224" s="2">
        <v>0.0025771718937903</v>
      </c>
      <c r="E1224" s="2">
        <v>0.0214868206530809</v>
      </c>
      <c r="F1224" s="5">
        <v>0.319753915071487</v>
      </c>
      <c r="G1224" s="2">
        <v>0.0051033333875238</v>
      </c>
      <c r="H1224" s="2">
        <v>0.0</v>
      </c>
      <c r="I1224" s="2">
        <v>0.0</v>
      </c>
      <c r="J1224" s="2">
        <v>0.0</v>
      </c>
      <c r="K1224" s="2">
        <f t="shared" si="1"/>
        <v>0</v>
      </c>
      <c r="L1224" s="4">
        <v>1.0</v>
      </c>
      <c r="M1224" s="4"/>
    </row>
    <row r="1225" ht="14.25" customHeight="1">
      <c r="A1225" s="2" t="s">
        <v>1171</v>
      </c>
      <c r="B1225" s="2">
        <v>0.162490233778953</v>
      </c>
      <c r="C1225" s="2">
        <v>9.56751246121712E-5</v>
      </c>
      <c r="D1225" s="2">
        <v>0.0015951236709952</v>
      </c>
      <c r="E1225" s="2">
        <v>0.0083611570298671</v>
      </c>
      <c r="F1225" s="5">
        <v>0.30097296833992</v>
      </c>
      <c r="G1225" s="2">
        <v>0.0049044070765376</v>
      </c>
      <c r="H1225" s="2">
        <v>0.0</v>
      </c>
      <c r="I1225" s="2">
        <v>0.0</v>
      </c>
      <c r="J1225" s="2">
        <v>0.0</v>
      </c>
      <c r="K1225" s="2">
        <f t="shared" si="1"/>
        <v>0</v>
      </c>
      <c r="L1225" s="4">
        <v>1.0</v>
      </c>
      <c r="M1225" s="4"/>
    </row>
    <row r="1226" ht="14.25" customHeight="1">
      <c r="A1226" s="2" t="s">
        <v>1172</v>
      </c>
      <c r="B1226" s="2">
        <v>0.0540612898766994</v>
      </c>
      <c r="C1226" s="2">
        <v>4.84710690216161E-5</v>
      </c>
      <c r="D1226" s="2">
        <v>8.85049754288E-4</v>
      </c>
      <c r="E1226" s="2">
        <v>0.0018341578543186</v>
      </c>
      <c r="F1226" s="5">
        <v>0.107689432799816</v>
      </c>
      <c r="G1226" s="2">
        <v>0.0025257130619138</v>
      </c>
      <c r="H1226" s="2">
        <v>0.0</v>
      </c>
      <c r="I1226" s="2">
        <v>0.0</v>
      </c>
      <c r="J1226" s="2">
        <v>0.0</v>
      </c>
      <c r="K1226" s="2">
        <f t="shared" si="1"/>
        <v>0</v>
      </c>
      <c r="L1226" s="4">
        <v>1.0</v>
      </c>
      <c r="M1226" s="4"/>
    </row>
    <row r="1227" ht="14.25" customHeight="1">
      <c r="A1227" s="2" t="s">
        <v>1173</v>
      </c>
      <c r="B1227" s="2">
        <v>0.0922086462378501</v>
      </c>
      <c r="C1227" s="2">
        <v>6.53172901365906E-5</v>
      </c>
      <c r="D1227" s="2">
        <v>7.284759776666E-4</v>
      </c>
      <c r="E1227" s="2">
        <v>0.002420533914119</v>
      </c>
      <c r="F1227" s="5">
        <v>0.196878999471664</v>
      </c>
      <c r="G1227" s="2">
        <v>0.0029391341377049</v>
      </c>
      <c r="H1227" s="2">
        <v>0.0</v>
      </c>
      <c r="I1227" s="2">
        <v>0.0</v>
      </c>
      <c r="J1227" s="2">
        <v>0.0</v>
      </c>
      <c r="K1227" s="2">
        <f t="shared" si="1"/>
        <v>0</v>
      </c>
      <c r="L1227" s="4">
        <v>1.0</v>
      </c>
      <c r="M1227" s="4"/>
    </row>
    <row r="1228" ht="14.25" customHeight="1">
      <c r="A1228" s="2" t="s">
        <v>1174</v>
      </c>
      <c r="B1228" s="2">
        <v>0.0422813259065151</v>
      </c>
      <c r="C1228" s="2">
        <v>5.74786790821235E-5</v>
      </c>
      <c r="D1228" s="2">
        <v>3.715648490469E-4</v>
      </c>
      <c r="E1228" s="2">
        <v>5.325631937012E-4</v>
      </c>
      <c r="F1228" s="5">
        <v>0.0963188484311103</v>
      </c>
      <c r="G1228" s="2">
        <v>0.0022789572831243</v>
      </c>
      <c r="H1228" s="2">
        <v>0.0</v>
      </c>
      <c r="I1228" s="2">
        <v>0.0</v>
      </c>
      <c r="J1228" s="2">
        <v>0.0</v>
      </c>
      <c r="K1228" s="2">
        <f t="shared" si="1"/>
        <v>0</v>
      </c>
      <c r="L1228" s="4">
        <v>1.0</v>
      </c>
      <c r="M1228" s="4"/>
    </row>
    <row r="1229" ht="14.25" customHeight="1">
      <c r="A1229" s="2" t="s">
        <v>1175</v>
      </c>
      <c r="B1229" s="2">
        <v>0.0332147516310215</v>
      </c>
      <c r="C1229" s="2">
        <v>5.45994262211024E-5</v>
      </c>
      <c r="D1229" s="2">
        <v>3.965037758462E-4</v>
      </c>
      <c r="E1229" s="2">
        <v>4.603230336215E-4</v>
      </c>
      <c r="F1229" s="5">
        <v>0.0801689326763153</v>
      </c>
      <c r="G1229" s="2">
        <v>0.0020631784573197</v>
      </c>
      <c r="H1229" s="2">
        <v>0.0</v>
      </c>
      <c r="I1229" s="2">
        <v>0.0</v>
      </c>
      <c r="J1229" s="2">
        <v>0.0</v>
      </c>
      <c r="K1229" s="2">
        <f t="shared" si="1"/>
        <v>0</v>
      </c>
      <c r="L1229" s="4">
        <v>1.0</v>
      </c>
      <c r="M1229" s="4"/>
    </row>
    <row r="1230" ht="14.25" customHeight="1">
      <c r="A1230" s="2" t="s">
        <v>1176</v>
      </c>
      <c r="B1230" s="2">
        <v>0.146626904606819</v>
      </c>
      <c r="C1230" s="2">
        <v>1.718022103887E-4</v>
      </c>
      <c r="D1230" s="2">
        <v>0.0018617273308336</v>
      </c>
      <c r="E1230" s="2">
        <v>0.0063476008363068</v>
      </c>
      <c r="F1230" s="5">
        <v>0.25666457414627</v>
      </c>
      <c r="G1230" s="2">
        <v>0.0060718590393662</v>
      </c>
      <c r="H1230" s="2">
        <v>0.0</v>
      </c>
      <c r="I1230" s="2">
        <v>0.0</v>
      </c>
      <c r="J1230" s="2">
        <v>0.0</v>
      </c>
      <c r="K1230" s="2">
        <f t="shared" si="1"/>
        <v>0</v>
      </c>
      <c r="L1230" s="4">
        <v>1.0</v>
      </c>
      <c r="M1230" s="4"/>
    </row>
    <row r="1231" ht="14.25" customHeight="1">
      <c r="A1231" s="2" t="s">
        <v>1177</v>
      </c>
      <c r="B1231" s="2">
        <v>0.0314465798437595</v>
      </c>
      <c r="C1231" s="2">
        <v>1.062683222698E-4</v>
      </c>
      <c r="D1231" s="2">
        <v>4.931894945912E-4</v>
      </c>
      <c r="E1231" s="2">
        <v>7.549185538664E-4</v>
      </c>
      <c r="F1231" s="5">
        <v>0.052048597484827</v>
      </c>
      <c r="G1231" s="2">
        <v>0.0050889188423752</v>
      </c>
      <c r="H1231" s="2">
        <v>0.0</v>
      </c>
      <c r="I1231" s="2">
        <v>0.0</v>
      </c>
      <c r="J1231" s="2">
        <v>0.0</v>
      </c>
      <c r="K1231" s="2">
        <f t="shared" si="1"/>
        <v>0</v>
      </c>
      <c r="L1231" s="4">
        <v>1.0</v>
      </c>
      <c r="M1231" s="4"/>
    </row>
    <row r="1232" ht="14.25" customHeight="1">
      <c r="A1232" s="2" t="s">
        <v>1178</v>
      </c>
      <c r="B1232" s="2">
        <v>0.0250393860042095</v>
      </c>
      <c r="C1232" s="2">
        <v>7.96872991486452E-5</v>
      </c>
      <c r="D1232" s="2">
        <v>4.235714441165E-4</v>
      </c>
      <c r="E1232" s="2">
        <v>8.197649149224E-4</v>
      </c>
      <c r="F1232" s="5">
        <v>0.0448408722877502</v>
      </c>
      <c r="G1232" s="2">
        <v>0.0031949358526617</v>
      </c>
      <c r="H1232" s="2">
        <v>0.0</v>
      </c>
      <c r="I1232" s="2">
        <v>0.0</v>
      </c>
      <c r="J1232" s="2">
        <v>0.0</v>
      </c>
      <c r="K1232" s="2">
        <f t="shared" si="1"/>
        <v>0</v>
      </c>
      <c r="L1232" s="4">
        <v>1.0</v>
      </c>
      <c r="M1232" s="4"/>
    </row>
    <row r="1233" ht="14.25" customHeight="1">
      <c r="A1233" s="2" t="s">
        <v>1179</v>
      </c>
      <c r="B1233" s="2">
        <v>0.175477921962738</v>
      </c>
      <c r="C1233" s="2">
        <v>4.756507114507E-4</v>
      </c>
      <c r="D1233" s="2">
        <v>0.0072039398364722</v>
      </c>
      <c r="E1233" s="2">
        <v>0.0214471314102411</v>
      </c>
      <c r="F1233" s="5">
        <v>0.258346438407897</v>
      </c>
      <c r="G1233" s="2">
        <v>0.0159359164535999</v>
      </c>
      <c r="H1233" s="2">
        <v>0.0</v>
      </c>
      <c r="I1233" s="2">
        <v>0.0</v>
      </c>
      <c r="J1233" s="2">
        <v>0.0</v>
      </c>
      <c r="K1233" s="2">
        <f t="shared" si="1"/>
        <v>0</v>
      </c>
      <c r="L1233" s="4">
        <v>1.0</v>
      </c>
      <c r="M1233" s="4"/>
    </row>
    <row r="1234" ht="14.25" customHeight="1">
      <c r="A1234" s="2" t="s">
        <v>1180</v>
      </c>
      <c r="B1234" s="2">
        <v>0.130220338702201</v>
      </c>
      <c r="C1234" s="2">
        <v>4.387229564599E-4</v>
      </c>
      <c r="D1234" s="2">
        <v>0.0461981855332851</v>
      </c>
      <c r="E1234" s="2">
        <v>0.0354347676038742</v>
      </c>
      <c r="F1234" s="5">
        <v>0.0913006886839866</v>
      </c>
      <c r="G1234" s="2">
        <v>0.0115692960098385</v>
      </c>
      <c r="H1234" s="2">
        <v>0.0</v>
      </c>
      <c r="I1234" s="2">
        <v>0.0</v>
      </c>
      <c r="J1234" s="2">
        <v>0.0</v>
      </c>
      <c r="K1234" s="2">
        <f t="shared" si="1"/>
        <v>0</v>
      </c>
      <c r="L1234" s="4">
        <v>1.0</v>
      </c>
      <c r="M1234" s="4"/>
    </row>
    <row r="1235" ht="14.25" customHeight="1">
      <c r="A1235" s="2" t="s">
        <v>1181</v>
      </c>
      <c r="B1235" s="2">
        <v>0.0827463865280151</v>
      </c>
      <c r="C1235" s="2">
        <v>2.667834050953E-4</v>
      </c>
      <c r="D1235" s="2">
        <v>0.0097003383561968</v>
      </c>
      <c r="E1235" s="2">
        <v>0.0237578283995389</v>
      </c>
      <c r="F1235" s="5">
        <v>0.0837670341134071</v>
      </c>
      <c r="G1235" s="2">
        <v>0.0087075466290116</v>
      </c>
      <c r="H1235" s="2">
        <v>0.0</v>
      </c>
      <c r="I1235" s="2">
        <v>0.0</v>
      </c>
      <c r="J1235" s="2">
        <v>0.0</v>
      </c>
      <c r="K1235" s="2">
        <f t="shared" si="1"/>
        <v>0</v>
      </c>
      <c r="L1235" s="4">
        <v>1.0</v>
      </c>
      <c r="M1235" s="4"/>
    </row>
    <row r="1236" ht="14.25" customHeight="1">
      <c r="A1236" s="2" t="s">
        <v>1182</v>
      </c>
      <c r="B1236" s="2">
        <v>0.174526363611221</v>
      </c>
      <c r="C1236" s="2">
        <v>2.626754867378E-4</v>
      </c>
      <c r="D1236" s="2">
        <v>0.0367735587060451</v>
      </c>
      <c r="E1236" s="2">
        <v>0.0541752204298973</v>
      </c>
      <c r="F1236" s="5">
        <v>0.146592006087303</v>
      </c>
      <c r="G1236" s="2">
        <v>0.0097619704902172</v>
      </c>
      <c r="H1236" s="2">
        <v>0.0</v>
      </c>
      <c r="I1236" s="2">
        <v>0.0</v>
      </c>
      <c r="J1236" s="2">
        <v>0.0</v>
      </c>
      <c r="K1236" s="2">
        <f t="shared" si="1"/>
        <v>0</v>
      </c>
      <c r="L1236" s="4">
        <v>1.0</v>
      </c>
      <c r="M1236" s="4"/>
    </row>
    <row r="1237" ht="14.25" customHeight="1">
      <c r="A1237" s="2" t="s">
        <v>1183</v>
      </c>
      <c r="B1237" s="2">
        <v>0.0665027275681495</v>
      </c>
      <c r="C1237" s="2">
        <v>1.505292311776E-4</v>
      </c>
      <c r="D1237" s="2">
        <v>0.0046450146473944</v>
      </c>
      <c r="E1237" s="2">
        <v>0.0115163121372461</v>
      </c>
      <c r="F1237" s="5">
        <v>0.0918169617652893</v>
      </c>
      <c r="G1237" s="2">
        <v>0.0054396851919591</v>
      </c>
      <c r="H1237" s="2">
        <v>0.0</v>
      </c>
      <c r="I1237" s="2">
        <v>0.0</v>
      </c>
      <c r="J1237" s="2">
        <v>0.0</v>
      </c>
      <c r="K1237" s="2">
        <f t="shared" si="1"/>
        <v>0</v>
      </c>
      <c r="L1237" s="4">
        <v>1.0</v>
      </c>
      <c r="M1237" s="4"/>
    </row>
    <row r="1238" ht="14.25" customHeight="1">
      <c r="A1238" s="2" t="s">
        <v>1184</v>
      </c>
      <c r="B1238" s="2">
        <v>0.172476157546043</v>
      </c>
      <c r="C1238" s="2">
        <v>3.329621977172E-4</v>
      </c>
      <c r="D1238" s="2">
        <v>0.0052788848988711</v>
      </c>
      <c r="E1238" s="2">
        <v>0.0195053312927484</v>
      </c>
      <c r="F1238" s="5">
        <v>0.219196274876594</v>
      </c>
      <c r="G1238" s="2">
        <v>0.0090512465685606</v>
      </c>
      <c r="H1238" s="2">
        <v>0.0</v>
      </c>
      <c r="I1238" s="2">
        <v>0.0</v>
      </c>
      <c r="J1238" s="2">
        <v>0.0</v>
      </c>
      <c r="K1238" s="2">
        <f t="shared" si="1"/>
        <v>0</v>
      </c>
      <c r="L1238" s="4">
        <v>1.0</v>
      </c>
      <c r="M1238" s="4"/>
    </row>
    <row r="1239" ht="14.25" customHeight="1">
      <c r="A1239" s="2" t="s">
        <v>1185</v>
      </c>
      <c r="B1239" s="2">
        <v>0.457408994436264</v>
      </c>
      <c r="C1239" s="2">
        <v>5.713393329642E-4</v>
      </c>
      <c r="D1239" s="2">
        <v>0.0205174628645181</v>
      </c>
      <c r="E1239" s="2">
        <v>0.0459696091711521</v>
      </c>
      <c r="F1239" s="5">
        <v>0.635854423046112</v>
      </c>
      <c r="G1239" s="2">
        <v>0.0133050940930843</v>
      </c>
      <c r="H1239" s="2">
        <v>0.0</v>
      </c>
      <c r="I1239" s="2">
        <v>0.0</v>
      </c>
      <c r="J1239" s="2">
        <v>0.0</v>
      </c>
      <c r="K1239" s="2">
        <f t="shared" si="1"/>
        <v>0</v>
      </c>
      <c r="L1239" s="4">
        <v>1.0</v>
      </c>
      <c r="M1239" s="4"/>
    </row>
    <row r="1240" ht="14.25" customHeight="1">
      <c r="A1240" s="2" t="s">
        <v>1186</v>
      </c>
      <c r="B1240" s="2">
        <v>0.894967973232269</v>
      </c>
      <c r="C1240" s="2">
        <v>5.728159449063E-4</v>
      </c>
      <c r="D1240" s="2">
        <v>0.0100409733131527</v>
      </c>
      <c r="E1240" s="2">
        <v>0.636332750320434</v>
      </c>
      <c r="F1240" s="5">
        <v>0.876066029071807</v>
      </c>
      <c r="G1240" s="2">
        <v>0.0099900811910629</v>
      </c>
      <c r="H1240" s="2">
        <v>0.0</v>
      </c>
      <c r="I1240" s="2">
        <v>0.0</v>
      </c>
      <c r="J1240" s="2">
        <v>0.0</v>
      </c>
      <c r="K1240" s="2">
        <f t="shared" si="1"/>
        <v>1</v>
      </c>
      <c r="L1240" s="4">
        <v>1.0</v>
      </c>
      <c r="M1240" s="4"/>
    </row>
    <row r="1241" ht="14.25" customHeight="1">
      <c r="A1241" s="2" t="s">
        <v>1187</v>
      </c>
      <c r="B1241" s="2">
        <v>0.345772892236709</v>
      </c>
      <c r="C1241" s="2">
        <v>2.115014358423E-4</v>
      </c>
      <c r="D1241" s="2">
        <v>0.002472826745361</v>
      </c>
      <c r="E1241" s="2">
        <v>0.072085902094841</v>
      </c>
      <c r="F1241" s="5">
        <v>0.418033838272094</v>
      </c>
      <c r="G1241" s="2">
        <v>0.0051559782586991</v>
      </c>
      <c r="H1241" s="2">
        <v>0.0</v>
      </c>
      <c r="I1241" s="2">
        <v>0.0</v>
      </c>
      <c r="J1241" s="2">
        <v>0.0</v>
      </c>
      <c r="K1241" s="2">
        <f t="shared" si="1"/>
        <v>0</v>
      </c>
      <c r="L1241" s="4">
        <v>1.0</v>
      </c>
      <c r="M1241" s="4"/>
    </row>
    <row r="1242" ht="14.25" customHeight="1">
      <c r="A1242" s="2" t="s">
        <v>1188</v>
      </c>
      <c r="B1242" s="2">
        <v>0.931625127792358</v>
      </c>
      <c r="C1242" s="2">
        <v>3.291957546025E-4</v>
      </c>
      <c r="D1242" s="2">
        <v>0.0081817666068673</v>
      </c>
      <c r="E1242" s="2">
        <v>0.772328376770019</v>
      </c>
      <c r="F1242" s="5">
        <v>0.707263112068176</v>
      </c>
      <c r="G1242" s="2">
        <v>0.0056677316315472</v>
      </c>
      <c r="H1242" s="2">
        <v>0.0</v>
      </c>
      <c r="I1242" s="2">
        <v>0.0</v>
      </c>
      <c r="J1242" s="2">
        <v>0.0</v>
      </c>
      <c r="K1242" s="2">
        <f t="shared" si="1"/>
        <v>1</v>
      </c>
      <c r="L1242" s="4">
        <v>1.0</v>
      </c>
      <c r="M1242" s="4"/>
    </row>
    <row r="1243" ht="14.25" customHeight="1">
      <c r="A1243" s="2" t="s">
        <v>1189</v>
      </c>
      <c r="B1243" s="2">
        <v>0.944032192230224</v>
      </c>
      <c r="C1243" s="2">
        <v>5.910604377277E-4</v>
      </c>
      <c r="D1243" s="2">
        <v>0.0156320966780185</v>
      </c>
      <c r="E1243" s="2">
        <v>0.789954841136932</v>
      </c>
      <c r="F1243" s="5">
        <v>0.866416037082672</v>
      </c>
      <c r="G1243" s="2">
        <v>0.0090728197246789</v>
      </c>
      <c r="H1243" s="2">
        <v>0.0</v>
      </c>
      <c r="I1243" s="2">
        <v>0.0</v>
      </c>
      <c r="J1243" s="2">
        <v>0.0</v>
      </c>
      <c r="K1243" s="2">
        <f t="shared" si="1"/>
        <v>1</v>
      </c>
      <c r="L1243" s="4">
        <v>1.0</v>
      </c>
      <c r="M1243" s="4"/>
    </row>
    <row r="1244" ht="14.25" customHeight="1">
      <c r="A1244" s="2" t="s">
        <v>1190</v>
      </c>
      <c r="B1244" s="2">
        <v>0.951911032199859</v>
      </c>
      <c r="C1244" s="2">
        <v>2.552817750256E-4</v>
      </c>
      <c r="D1244" s="2">
        <v>0.0070739756338298</v>
      </c>
      <c r="E1244" s="2">
        <v>0.615279614925384</v>
      </c>
      <c r="F1244" s="5">
        <v>0.916196882724762</v>
      </c>
      <c r="G1244" s="2">
        <v>0.0052851731888949</v>
      </c>
      <c r="H1244" s="2">
        <v>0.0</v>
      </c>
      <c r="I1244" s="2">
        <v>0.0</v>
      </c>
      <c r="J1244" s="2">
        <v>0.0</v>
      </c>
      <c r="K1244" s="2">
        <f t="shared" si="1"/>
        <v>1</v>
      </c>
      <c r="L1244" s="4">
        <v>1.0</v>
      </c>
      <c r="M1244" s="4"/>
    </row>
    <row r="1245" ht="14.25" customHeight="1">
      <c r="A1245" s="2" t="s">
        <v>1191</v>
      </c>
      <c r="B1245" s="2">
        <v>0.966241002082824</v>
      </c>
      <c r="C1245" s="2">
        <v>3.029979416169E-4</v>
      </c>
      <c r="D1245" s="2">
        <v>0.0193665921688079</v>
      </c>
      <c r="E1245" s="2">
        <v>0.545613646507263</v>
      </c>
      <c r="F1245" s="5">
        <v>0.951210796833038</v>
      </c>
      <c r="G1245" s="2">
        <v>0.0059316903352737</v>
      </c>
      <c r="H1245" s="2">
        <v>0.0</v>
      </c>
      <c r="I1245" s="2">
        <v>0.0</v>
      </c>
      <c r="J1245" s="2">
        <v>0.0</v>
      </c>
      <c r="K1245" s="2">
        <f t="shared" si="1"/>
        <v>1</v>
      </c>
      <c r="L1245" s="4">
        <v>1.0</v>
      </c>
      <c r="M1245" s="4"/>
    </row>
    <row r="1246" ht="14.25" customHeight="1">
      <c r="A1246" s="2" t="s">
        <v>1192</v>
      </c>
      <c r="B1246" s="2">
        <v>0.97544914484024</v>
      </c>
      <c r="C1246" s="2">
        <v>0.0022078908514231</v>
      </c>
      <c r="D1246" s="2">
        <v>0.332662135362625</v>
      </c>
      <c r="E1246" s="2">
        <v>0.66633129119873</v>
      </c>
      <c r="F1246" s="5">
        <v>0.922419071197509</v>
      </c>
      <c r="G1246" s="2">
        <v>0.0533616207540035</v>
      </c>
      <c r="H1246" s="2">
        <v>0.0</v>
      </c>
      <c r="I1246" s="2">
        <v>0.0</v>
      </c>
      <c r="J1246" s="2">
        <v>0.0</v>
      </c>
      <c r="K1246" s="2">
        <f t="shared" si="1"/>
        <v>1</v>
      </c>
      <c r="L1246" s="4">
        <v>1.0</v>
      </c>
      <c r="M1246" s="4"/>
    </row>
    <row r="1247" ht="14.25" customHeight="1">
      <c r="A1247" s="2" t="s">
        <v>1193</v>
      </c>
      <c r="B1247" s="2">
        <v>0.965728402137756</v>
      </c>
      <c r="C1247" s="2">
        <v>0.0015682949451729</v>
      </c>
      <c r="D1247" s="2">
        <v>0.340482741594314</v>
      </c>
      <c r="E1247" s="2">
        <v>0.0448869466781616</v>
      </c>
      <c r="F1247" s="5">
        <v>0.903796076774597</v>
      </c>
      <c r="G1247" s="2">
        <v>0.0427962243556976</v>
      </c>
      <c r="H1247" s="2">
        <v>0.0</v>
      </c>
      <c r="I1247" s="2">
        <v>0.0</v>
      </c>
      <c r="J1247" s="2">
        <v>0.0</v>
      </c>
      <c r="K1247" s="2">
        <f t="shared" si="1"/>
        <v>1</v>
      </c>
      <c r="L1247" s="4">
        <v>1.0</v>
      </c>
      <c r="M1247" s="4"/>
    </row>
    <row r="1248" ht="14.25" customHeight="1">
      <c r="A1248" s="2" t="s">
        <v>1194</v>
      </c>
      <c r="B1248" s="2">
        <v>0.988726079463958</v>
      </c>
      <c r="C1248" s="2">
        <v>0.0019568495918065</v>
      </c>
      <c r="D1248" s="2">
        <v>0.477197557687759</v>
      </c>
      <c r="E1248" s="2">
        <v>0.0368144810199737</v>
      </c>
      <c r="F1248" s="5">
        <v>0.95253175497055</v>
      </c>
      <c r="G1248" s="2">
        <v>0.0362325087189674</v>
      </c>
      <c r="H1248" s="2">
        <v>0.0</v>
      </c>
      <c r="I1248" s="2">
        <v>0.0</v>
      </c>
      <c r="J1248" s="2">
        <v>0.0</v>
      </c>
      <c r="K1248" s="2">
        <f t="shared" si="1"/>
        <v>1</v>
      </c>
      <c r="L1248" s="4">
        <v>1.0</v>
      </c>
      <c r="M1248" s="4"/>
    </row>
    <row r="1249" ht="14.25" customHeight="1">
      <c r="A1249" s="2" t="s">
        <v>1195</v>
      </c>
      <c r="B1249" s="2">
        <v>0.98541647195816</v>
      </c>
      <c r="C1249" s="2">
        <v>8.843168034218E-4</v>
      </c>
      <c r="D1249" s="2">
        <v>0.251437902450561</v>
      </c>
      <c r="E1249" s="2">
        <v>0.0147245256230235</v>
      </c>
      <c r="F1249" s="5">
        <v>0.945364415645599</v>
      </c>
      <c r="G1249" s="2">
        <v>0.0392844453454017</v>
      </c>
      <c r="H1249" s="2">
        <v>0.0</v>
      </c>
      <c r="I1249" s="2">
        <v>0.0</v>
      </c>
      <c r="J1249" s="2">
        <v>0.0</v>
      </c>
      <c r="K1249" s="2">
        <f t="shared" si="1"/>
        <v>1</v>
      </c>
      <c r="L1249" s="4">
        <v>1.0</v>
      </c>
      <c r="M1249" s="4"/>
    </row>
    <row r="1250" ht="14.25" customHeight="1">
      <c r="A1250" s="2" t="s">
        <v>1196</v>
      </c>
      <c r="B1250" s="2">
        <v>0.970782279968261</v>
      </c>
      <c r="C1250" s="2">
        <v>8.33774683997E-4</v>
      </c>
      <c r="D1250" s="2">
        <v>0.143784970045089</v>
      </c>
      <c r="E1250" s="2">
        <v>0.0277996417135</v>
      </c>
      <c r="F1250" s="5">
        <v>0.946183800697326</v>
      </c>
      <c r="G1250" s="2">
        <v>0.0329689085483551</v>
      </c>
      <c r="H1250" s="2">
        <v>0.0</v>
      </c>
      <c r="I1250" s="2">
        <v>0.0</v>
      </c>
      <c r="J1250" s="2">
        <v>0.0</v>
      </c>
      <c r="K1250" s="2">
        <f t="shared" si="1"/>
        <v>1</v>
      </c>
      <c r="L1250" s="4">
        <v>1.0</v>
      </c>
      <c r="M1250" s="4"/>
    </row>
    <row r="1251" ht="14.25" customHeight="1">
      <c r="A1251" s="2" t="s">
        <v>1197</v>
      </c>
      <c r="B1251" s="2">
        <v>0.972278356552124</v>
      </c>
      <c r="C1251" s="2">
        <v>9.087962098419E-4</v>
      </c>
      <c r="D1251" s="2">
        <v>0.141326367855072</v>
      </c>
      <c r="E1251" s="2">
        <v>0.0478748269379138</v>
      </c>
      <c r="F1251" s="5">
        <v>0.958779215812683</v>
      </c>
      <c r="G1251" s="2">
        <v>0.0483587272465229</v>
      </c>
      <c r="H1251" s="2">
        <v>0.0</v>
      </c>
      <c r="I1251" s="2">
        <v>0.0</v>
      </c>
      <c r="J1251" s="2">
        <v>0.0</v>
      </c>
      <c r="K1251" s="2">
        <f t="shared" si="1"/>
        <v>1</v>
      </c>
      <c r="L1251" s="4">
        <v>1.0</v>
      </c>
      <c r="M1251" s="4"/>
    </row>
    <row r="1252" ht="14.25" customHeight="1">
      <c r="A1252" s="2" t="s">
        <v>1198</v>
      </c>
      <c r="B1252" s="2">
        <v>0.986533761024475</v>
      </c>
      <c r="C1252" s="2">
        <v>0.0015740207163617</v>
      </c>
      <c r="D1252" s="2">
        <v>0.26662865281105</v>
      </c>
      <c r="E1252" s="2">
        <v>0.0262979716062545</v>
      </c>
      <c r="F1252" s="5">
        <v>0.988403856754303</v>
      </c>
      <c r="G1252" s="2">
        <v>0.036084845662117</v>
      </c>
      <c r="H1252" s="2">
        <v>0.0</v>
      </c>
      <c r="I1252" s="2">
        <v>0.0</v>
      </c>
      <c r="J1252" s="2">
        <v>0.0</v>
      </c>
      <c r="K1252" s="2">
        <f t="shared" si="1"/>
        <v>1</v>
      </c>
      <c r="L1252" s="4">
        <v>1.0</v>
      </c>
      <c r="M1252" s="4"/>
    </row>
    <row r="1253" ht="14.25" customHeight="1">
      <c r="A1253" s="2" t="s">
        <v>1199</v>
      </c>
      <c r="B1253" s="2">
        <v>0.983991026878356</v>
      </c>
      <c r="C1253" s="2">
        <v>0.0016569390427321</v>
      </c>
      <c r="D1253" s="2">
        <v>0.5590101480484</v>
      </c>
      <c r="E1253" s="2">
        <v>0.0297715831547975</v>
      </c>
      <c r="F1253" s="5">
        <v>0.963385999202728</v>
      </c>
      <c r="G1253" s="2">
        <v>0.0762781053781509</v>
      </c>
      <c r="H1253" s="2">
        <v>0.0</v>
      </c>
      <c r="I1253" s="2">
        <v>0.0</v>
      </c>
      <c r="J1253" s="2">
        <v>0.0</v>
      </c>
      <c r="K1253" s="2">
        <f t="shared" si="1"/>
        <v>1</v>
      </c>
      <c r="L1253" s="4">
        <v>1.0</v>
      </c>
      <c r="M1253" s="4"/>
    </row>
    <row r="1254" ht="14.25" customHeight="1">
      <c r="A1254" s="2" t="s">
        <v>1200</v>
      </c>
      <c r="B1254" s="2">
        <v>0.980677902698516</v>
      </c>
      <c r="C1254" s="2">
        <v>0.0019618119113147</v>
      </c>
      <c r="D1254" s="2">
        <v>0.350812405347824</v>
      </c>
      <c r="E1254" s="2">
        <v>0.0409467369318008</v>
      </c>
      <c r="F1254" s="5">
        <v>0.975328624248504</v>
      </c>
      <c r="G1254" s="2">
        <v>0.0612009763717651</v>
      </c>
      <c r="H1254" s="2">
        <v>0.0</v>
      </c>
      <c r="I1254" s="2">
        <v>0.0</v>
      </c>
      <c r="J1254" s="2">
        <v>0.0</v>
      </c>
      <c r="K1254" s="2">
        <f t="shared" si="1"/>
        <v>1</v>
      </c>
      <c r="L1254" s="4">
        <v>1.0</v>
      </c>
      <c r="M1254" s="4"/>
    </row>
    <row r="1255" ht="14.25" customHeight="1">
      <c r="A1255" s="2" t="s">
        <v>1201</v>
      </c>
      <c r="B1255" s="2">
        <v>0.97706800699234</v>
      </c>
      <c r="C1255" s="2">
        <v>0.0012302193790674</v>
      </c>
      <c r="D1255" s="2">
        <v>0.0463905744254589</v>
      </c>
      <c r="E1255" s="2">
        <v>0.0256969016045331</v>
      </c>
      <c r="F1255" s="5">
        <v>0.98399806022644</v>
      </c>
      <c r="G1255" s="2">
        <v>0.0436951853334903</v>
      </c>
      <c r="H1255" s="2">
        <v>0.0</v>
      </c>
      <c r="I1255" s="2">
        <v>0.0</v>
      </c>
      <c r="J1255" s="2">
        <v>0.0</v>
      </c>
      <c r="K1255" s="2">
        <f t="shared" si="1"/>
        <v>1</v>
      </c>
      <c r="L1255" s="4">
        <v>1.0</v>
      </c>
      <c r="M1255" s="4"/>
    </row>
    <row r="1256" ht="14.25" customHeight="1">
      <c r="A1256" s="2" t="s">
        <v>1202</v>
      </c>
      <c r="B1256" s="2">
        <v>0.973586738109588</v>
      </c>
      <c r="C1256" s="2">
        <v>0.0018993366975337</v>
      </c>
      <c r="D1256" s="2">
        <v>0.20018321275711</v>
      </c>
      <c r="E1256" s="2">
        <v>0.0447514988481998</v>
      </c>
      <c r="F1256" s="5">
        <v>0.966853857040405</v>
      </c>
      <c r="G1256" s="2">
        <v>0.129078298807144</v>
      </c>
      <c r="H1256" s="2">
        <v>0.0</v>
      </c>
      <c r="I1256" s="2">
        <v>0.0</v>
      </c>
      <c r="J1256" s="2">
        <v>0.0</v>
      </c>
      <c r="K1256" s="2">
        <f t="shared" si="1"/>
        <v>1</v>
      </c>
      <c r="L1256" s="4">
        <v>1.0</v>
      </c>
      <c r="M1256" s="4"/>
    </row>
    <row r="1257" ht="14.25" customHeight="1">
      <c r="A1257" s="2" t="s">
        <v>1203</v>
      </c>
      <c r="B1257" s="2">
        <v>0.981601178646087</v>
      </c>
      <c r="C1257" s="2">
        <v>0.0033502352889627</v>
      </c>
      <c r="D1257" s="2">
        <v>0.181848347187042</v>
      </c>
      <c r="E1257" s="2">
        <v>0.366055756807327</v>
      </c>
      <c r="F1257" s="5">
        <v>0.983247995376586</v>
      </c>
      <c r="G1257" s="2">
        <v>0.193448171019554</v>
      </c>
      <c r="H1257" s="2">
        <v>0.0</v>
      </c>
      <c r="I1257" s="2">
        <v>0.0</v>
      </c>
      <c r="J1257" s="2">
        <v>0.0</v>
      </c>
      <c r="K1257" s="2">
        <f t="shared" si="1"/>
        <v>1</v>
      </c>
      <c r="L1257" s="4">
        <v>1.0</v>
      </c>
      <c r="M1257" s="4"/>
    </row>
    <row r="1258" ht="14.25" customHeight="1">
      <c r="A1258" s="2" t="s">
        <v>1204</v>
      </c>
      <c r="B1258" s="2">
        <v>0.980937778949737</v>
      </c>
      <c r="C1258" s="2">
        <v>0.0023697656579315</v>
      </c>
      <c r="D1258" s="2">
        <v>0.227570191025733</v>
      </c>
      <c r="E1258" s="2">
        <v>0.128030106425285</v>
      </c>
      <c r="F1258" s="5">
        <v>0.970784902572631</v>
      </c>
      <c r="G1258" s="2">
        <v>0.267258286476135</v>
      </c>
      <c r="H1258" s="2">
        <v>0.0</v>
      </c>
      <c r="I1258" s="2">
        <v>0.0</v>
      </c>
      <c r="J1258" s="2">
        <v>0.0</v>
      </c>
      <c r="K1258" s="2">
        <f t="shared" si="1"/>
        <v>1</v>
      </c>
      <c r="L1258" s="4">
        <v>1.0</v>
      </c>
      <c r="M1258" s="4"/>
    </row>
    <row r="1259" ht="14.25" customHeight="1">
      <c r="A1259" s="2" t="s">
        <v>1205</v>
      </c>
      <c r="B1259" s="2">
        <v>0.976823151111602</v>
      </c>
      <c r="C1259" s="2">
        <v>0.0042128106579184</v>
      </c>
      <c r="D1259" s="2">
        <v>0.691531479358673</v>
      </c>
      <c r="E1259" s="2">
        <v>0.486216336488723</v>
      </c>
      <c r="F1259" s="5">
        <v>0.901528298854828</v>
      </c>
      <c r="G1259" s="2">
        <v>0.352640599012374</v>
      </c>
      <c r="H1259" s="2">
        <v>0.0</v>
      </c>
      <c r="I1259" s="2">
        <v>0.0</v>
      </c>
      <c r="J1259" s="2">
        <v>0.0</v>
      </c>
      <c r="K1259" s="2">
        <f t="shared" si="1"/>
        <v>1</v>
      </c>
      <c r="L1259" s="4">
        <v>1.0</v>
      </c>
      <c r="M1259" s="4"/>
    </row>
    <row r="1260" ht="14.25" customHeight="1">
      <c r="A1260" s="2" t="s">
        <v>1206</v>
      </c>
      <c r="B1260" s="2">
        <v>0.975202977657318</v>
      </c>
      <c r="C1260" s="2">
        <v>0.0027485236059874</v>
      </c>
      <c r="D1260" s="2">
        <v>0.194119438529014</v>
      </c>
      <c r="E1260" s="2">
        <v>0.281715869903564</v>
      </c>
      <c r="F1260" s="5">
        <v>0.966273725032806</v>
      </c>
      <c r="G1260" s="2">
        <v>0.289098054170608</v>
      </c>
      <c r="H1260" s="2">
        <v>0.0</v>
      </c>
      <c r="I1260" s="2">
        <v>0.0</v>
      </c>
      <c r="J1260" s="2">
        <v>0.0</v>
      </c>
      <c r="K1260" s="2">
        <f t="shared" si="1"/>
        <v>1</v>
      </c>
      <c r="L1260" s="4">
        <v>1.0</v>
      </c>
      <c r="M1260" s="4"/>
    </row>
    <row r="1261" ht="14.25" customHeight="1">
      <c r="A1261" s="2" t="s">
        <v>1207</v>
      </c>
      <c r="B1261" s="2">
        <v>0.971770405769348</v>
      </c>
      <c r="C1261" s="2">
        <v>0.0028641724493354</v>
      </c>
      <c r="D1261" s="2">
        <v>0.353460878133773</v>
      </c>
      <c r="E1261" s="2">
        <v>0.244382068514823</v>
      </c>
      <c r="F1261" s="5">
        <v>0.957121789455413</v>
      </c>
      <c r="G1261" s="2">
        <v>0.264901995658874</v>
      </c>
      <c r="H1261" s="2">
        <v>0.0</v>
      </c>
      <c r="I1261" s="2">
        <v>0.0</v>
      </c>
      <c r="J1261" s="2">
        <v>0.0</v>
      </c>
      <c r="K1261" s="2">
        <f t="shared" si="1"/>
        <v>1</v>
      </c>
      <c r="L1261" s="4">
        <v>1.0</v>
      </c>
      <c r="M1261" s="4"/>
    </row>
    <row r="1262" ht="14.25" customHeight="1">
      <c r="A1262" s="2" t="s">
        <v>1208</v>
      </c>
      <c r="B1262" s="2">
        <v>0.988454461097717</v>
      </c>
      <c r="C1262" s="2">
        <v>0.0032732251565903</v>
      </c>
      <c r="D1262" s="2">
        <v>0.62330162525177</v>
      </c>
      <c r="E1262" s="2">
        <v>0.141902849078178</v>
      </c>
      <c r="F1262" s="5">
        <v>0.978155553340912</v>
      </c>
      <c r="G1262" s="2">
        <v>0.186033591628074</v>
      </c>
      <c r="H1262" s="2">
        <v>0.0</v>
      </c>
      <c r="I1262" s="2">
        <v>0.0</v>
      </c>
      <c r="J1262" s="2">
        <v>0.0</v>
      </c>
      <c r="K1262" s="2">
        <f t="shared" si="1"/>
        <v>1</v>
      </c>
      <c r="L1262" s="4">
        <v>1.0</v>
      </c>
      <c r="M1262" s="4"/>
    </row>
    <row r="1263" ht="14.25" customHeight="1">
      <c r="A1263" s="2" t="s">
        <v>1209</v>
      </c>
      <c r="B1263" s="2">
        <v>0.98149299621582</v>
      </c>
      <c r="C1263" s="2">
        <v>0.0032043603714555</v>
      </c>
      <c r="D1263" s="2">
        <v>0.336413234472274</v>
      </c>
      <c r="E1263" s="2">
        <v>0.141130998730659</v>
      </c>
      <c r="F1263" s="5">
        <v>0.980272710323333</v>
      </c>
      <c r="G1263" s="2">
        <v>0.0805892273783683</v>
      </c>
      <c r="H1263" s="2">
        <v>0.0</v>
      </c>
      <c r="I1263" s="2">
        <v>0.0</v>
      </c>
      <c r="J1263" s="2">
        <v>0.0</v>
      </c>
      <c r="K1263" s="2">
        <f t="shared" si="1"/>
        <v>1</v>
      </c>
      <c r="L1263" s="4">
        <v>1.0</v>
      </c>
      <c r="M1263" s="4"/>
    </row>
    <row r="1264" ht="14.25" customHeight="1">
      <c r="A1264" s="2" t="s">
        <v>1210</v>
      </c>
      <c r="B1264" s="2">
        <v>0.981108129024505</v>
      </c>
      <c r="C1264" s="2">
        <v>0.0042413333430886</v>
      </c>
      <c r="D1264" s="2">
        <v>0.655082643032074</v>
      </c>
      <c r="E1264" s="2">
        <v>0.410372346639633</v>
      </c>
      <c r="F1264" s="5">
        <v>0.967428088188171</v>
      </c>
      <c r="G1264" s="2">
        <v>0.179818376898765</v>
      </c>
      <c r="H1264" s="2">
        <v>0.0</v>
      </c>
      <c r="I1264" s="2">
        <v>0.0</v>
      </c>
      <c r="J1264" s="2">
        <v>0.0</v>
      </c>
      <c r="K1264" s="2">
        <f t="shared" si="1"/>
        <v>1</v>
      </c>
      <c r="L1264" s="4">
        <v>1.0</v>
      </c>
      <c r="M1264" s="4"/>
    </row>
    <row r="1265" ht="14.25" customHeight="1">
      <c r="A1265" s="2" t="s">
        <v>1211</v>
      </c>
      <c r="B1265" s="2">
        <v>0.977995693683624</v>
      </c>
      <c r="C1265" s="2">
        <v>0.004172870889306</v>
      </c>
      <c r="D1265" s="2">
        <v>0.655220508575439</v>
      </c>
      <c r="E1265" s="2">
        <v>0.552156686782836</v>
      </c>
      <c r="F1265" s="5">
        <v>0.954476475715637</v>
      </c>
      <c r="G1265" s="2">
        <v>0.144141227006912</v>
      </c>
      <c r="H1265" s="2">
        <v>0.0</v>
      </c>
      <c r="I1265" s="2">
        <v>0.0</v>
      </c>
      <c r="J1265" s="2">
        <v>0.0</v>
      </c>
      <c r="K1265" s="2">
        <f t="shared" si="1"/>
        <v>1</v>
      </c>
      <c r="L1265" s="4">
        <v>1.0</v>
      </c>
      <c r="M1265" s="4"/>
    </row>
    <row r="1266" ht="14.25" customHeight="1">
      <c r="A1266" s="2" t="s">
        <v>1212</v>
      </c>
      <c r="B1266" s="2">
        <v>0.979274988174438</v>
      </c>
      <c r="C1266" s="2">
        <v>0.0046390290372073</v>
      </c>
      <c r="D1266" s="2">
        <v>0.466652333736419</v>
      </c>
      <c r="E1266" s="2">
        <v>0.143867120146751</v>
      </c>
      <c r="F1266" s="5">
        <v>0.977832317352294</v>
      </c>
      <c r="G1266" s="2">
        <v>0.106863364577293</v>
      </c>
      <c r="H1266" s="2">
        <v>0.0</v>
      </c>
      <c r="I1266" s="2">
        <v>0.0</v>
      </c>
      <c r="J1266" s="2">
        <v>0.0</v>
      </c>
      <c r="K1266" s="2">
        <f t="shared" si="1"/>
        <v>1</v>
      </c>
      <c r="L1266" s="4">
        <v>1.0</v>
      </c>
      <c r="M1266" s="4"/>
    </row>
    <row r="1267" ht="14.25" customHeight="1">
      <c r="A1267" s="2" t="s">
        <v>1213</v>
      </c>
      <c r="B1267" s="2">
        <v>0.97183209657669</v>
      </c>
      <c r="C1267" s="2">
        <v>0.0032158861868083</v>
      </c>
      <c r="D1267" s="2">
        <v>0.317791253328323</v>
      </c>
      <c r="E1267" s="2">
        <v>0.224650427699089</v>
      </c>
      <c r="F1267" s="5">
        <v>0.980725526809692</v>
      </c>
      <c r="G1267" s="2">
        <v>0.0508189797401428</v>
      </c>
      <c r="H1267" s="2">
        <v>0.0</v>
      </c>
      <c r="I1267" s="2">
        <v>0.0</v>
      </c>
      <c r="J1267" s="2">
        <v>0.0</v>
      </c>
      <c r="K1267" s="2">
        <f t="shared" si="1"/>
        <v>1</v>
      </c>
      <c r="L1267" s="4">
        <v>1.0</v>
      </c>
      <c r="M1267" s="4"/>
    </row>
    <row r="1268" ht="14.25" customHeight="1">
      <c r="A1268" s="2" t="s">
        <v>1214</v>
      </c>
      <c r="B1268" s="2">
        <v>0.974415302276611</v>
      </c>
      <c r="C1268" s="2">
        <v>0.0029531861655414</v>
      </c>
      <c r="D1268" s="2">
        <v>0.498870521783828</v>
      </c>
      <c r="E1268" s="2">
        <v>0.604463458061218</v>
      </c>
      <c r="F1268" s="5">
        <v>0.978032231330871</v>
      </c>
      <c r="G1268" s="2">
        <v>0.0562154427170753</v>
      </c>
      <c r="H1268" s="2">
        <v>0.0</v>
      </c>
      <c r="I1268" s="2">
        <v>0.0</v>
      </c>
      <c r="J1268" s="2">
        <v>0.0</v>
      </c>
      <c r="K1268" s="2">
        <f t="shared" si="1"/>
        <v>1</v>
      </c>
      <c r="L1268" s="4">
        <v>1.0</v>
      </c>
      <c r="M1268" s="4"/>
    </row>
    <row r="1269" ht="14.25" customHeight="1">
      <c r="A1269" s="2" t="s">
        <v>1215</v>
      </c>
      <c r="B1269" s="2">
        <v>0.981511890888214</v>
      </c>
      <c r="C1269" s="2">
        <v>0.0031147834379225</v>
      </c>
      <c r="D1269" s="2">
        <v>0.34046384692192</v>
      </c>
      <c r="E1269" s="2">
        <v>0.577495455741882</v>
      </c>
      <c r="F1269" s="5">
        <v>0.988695323467254</v>
      </c>
      <c r="G1269" s="2">
        <v>0.0605703517794609</v>
      </c>
      <c r="H1269" s="2">
        <v>0.0</v>
      </c>
      <c r="I1269" s="2">
        <v>0.0</v>
      </c>
      <c r="J1269" s="2">
        <v>0.0</v>
      </c>
      <c r="K1269" s="2">
        <f t="shared" si="1"/>
        <v>1</v>
      </c>
      <c r="L1269" s="4">
        <v>1.0</v>
      </c>
      <c r="M1269" s="4"/>
    </row>
    <row r="1270" ht="14.25" customHeight="1">
      <c r="A1270" s="2" t="s">
        <v>1216</v>
      </c>
      <c r="B1270" s="2">
        <v>0.978863716125488</v>
      </c>
      <c r="C1270" s="2">
        <v>0.0044509670697152</v>
      </c>
      <c r="D1270" s="2">
        <v>0.468032360076904</v>
      </c>
      <c r="E1270" s="2">
        <v>0.43825089931488</v>
      </c>
      <c r="F1270" s="5">
        <v>0.978569149971008</v>
      </c>
      <c r="G1270" s="2">
        <v>0.0809039771556854</v>
      </c>
      <c r="H1270" s="2">
        <v>0.0</v>
      </c>
      <c r="I1270" s="2">
        <v>0.0</v>
      </c>
      <c r="J1270" s="2">
        <v>0.0</v>
      </c>
      <c r="K1270" s="2">
        <f t="shared" si="1"/>
        <v>1</v>
      </c>
      <c r="L1270" s="4">
        <v>1.0</v>
      </c>
      <c r="M1270" s="4"/>
    </row>
    <row r="1271" ht="14.25" customHeight="1">
      <c r="A1271" s="2" t="s">
        <v>1217</v>
      </c>
      <c r="B1271" s="2">
        <v>0.97411447763443</v>
      </c>
      <c r="C1271" s="2">
        <v>0.0050727906636893</v>
      </c>
      <c r="D1271" s="2">
        <v>0.349218189716339</v>
      </c>
      <c r="E1271" s="2">
        <v>0.38826310634613</v>
      </c>
      <c r="F1271" s="5">
        <v>0.979139804840088</v>
      </c>
      <c r="G1271" s="2">
        <v>0.116482831537723</v>
      </c>
      <c r="H1271" s="2">
        <v>0.0</v>
      </c>
      <c r="I1271" s="2">
        <v>0.0</v>
      </c>
      <c r="J1271" s="2">
        <v>0.0</v>
      </c>
      <c r="K1271" s="2">
        <f t="shared" si="1"/>
        <v>1</v>
      </c>
      <c r="L1271" s="4">
        <v>1.0</v>
      </c>
      <c r="M1271" s="4"/>
    </row>
    <row r="1272" ht="14.25" customHeight="1">
      <c r="A1272" s="2" t="s">
        <v>1218</v>
      </c>
      <c r="B1272" s="2">
        <v>0.987590849399566</v>
      </c>
      <c r="C1272" s="2">
        <v>0.0039213406853377</v>
      </c>
      <c r="D1272" s="2">
        <v>0.25482839345932</v>
      </c>
      <c r="E1272" s="2">
        <v>0.430915474891662</v>
      </c>
      <c r="F1272" s="5">
        <v>0.993059337139129</v>
      </c>
      <c r="G1272" s="2">
        <v>0.103364259004592</v>
      </c>
      <c r="H1272" s="2">
        <v>0.0</v>
      </c>
      <c r="I1272" s="2">
        <v>0.0</v>
      </c>
      <c r="J1272" s="2">
        <v>0.0</v>
      </c>
      <c r="K1272" s="2">
        <f t="shared" si="1"/>
        <v>1</v>
      </c>
      <c r="L1272" s="4">
        <v>1.0</v>
      </c>
      <c r="M1272" s="4"/>
    </row>
    <row r="1273" ht="14.25" customHeight="1">
      <c r="A1273" s="2" t="s">
        <v>1219</v>
      </c>
      <c r="B1273" s="2">
        <v>0.990217924118042</v>
      </c>
      <c r="C1273" s="2">
        <v>0.0040827146731317</v>
      </c>
      <c r="D1273" s="2">
        <v>0.176734492182731</v>
      </c>
      <c r="E1273" s="2">
        <v>0.515748500823974</v>
      </c>
      <c r="F1273" s="5">
        <v>0.996643602848053</v>
      </c>
      <c r="G1273" s="2">
        <v>0.0661700814962387</v>
      </c>
      <c r="H1273" s="2">
        <v>0.0</v>
      </c>
      <c r="I1273" s="2">
        <v>0.0</v>
      </c>
      <c r="J1273" s="2">
        <v>0.0</v>
      </c>
      <c r="K1273" s="2">
        <f t="shared" si="1"/>
        <v>1</v>
      </c>
      <c r="L1273" s="4">
        <v>1.0</v>
      </c>
      <c r="M1273" s="4"/>
    </row>
    <row r="1274" ht="14.25" customHeight="1">
      <c r="A1274" s="2" t="s">
        <v>1220</v>
      </c>
      <c r="B1274" s="2">
        <v>0.969116628170013</v>
      </c>
      <c r="C1274" s="2">
        <v>0.0026615443639457</v>
      </c>
      <c r="D1274" s="2">
        <v>0.169045180082321</v>
      </c>
      <c r="E1274" s="2">
        <v>0.361291944980621</v>
      </c>
      <c r="F1274" s="5">
        <v>0.982372403144836</v>
      </c>
      <c r="G1274" s="2">
        <v>0.0655966401100158</v>
      </c>
      <c r="H1274" s="2">
        <v>0.0</v>
      </c>
      <c r="I1274" s="2">
        <v>0.0</v>
      </c>
      <c r="J1274" s="2">
        <v>0.0</v>
      </c>
      <c r="K1274" s="2">
        <f t="shared" si="1"/>
        <v>1</v>
      </c>
      <c r="L1274" s="4">
        <v>1.0</v>
      </c>
      <c r="M1274" s="4"/>
    </row>
    <row r="1275" ht="14.25" customHeight="1">
      <c r="A1275" s="2" t="s">
        <v>1221</v>
      </c>
      <c r="B1275" s="2">
        <v>0.965990364551544</v>
      </c>
      <c r="C1275" s="2">
        <v>0.0040099709294736</v>
      </c>
      <c r="D1275" s="2">
        <v>0.230477556586265</v>
      </c>
      <c r="E1275" s="2">
        <v>0.374445438385009</v>
      </c>
      <c r="F1275" s="5">
        <v>0.978942990303039</v>
      </c>
      <c r="G1275" s="2">
        <v>0.0854856148362159</v>
      </c>
      <c r="H1275" s="2">
        <v>0.0</v>
      </c>
      <c r="I1275" s="2">
        <v>0.0</v>
      </c>
      <c r="J1275" s="2">
        <v>0.0</v>
      </c>
      <c r="K1275" s="2">
        <f t="shared" si="1"/>
        <v>1</v>
      </c>
      <c r="L1275" s="4">
        <v>1.0</v>
      </c>
      <c r="M1275" s="4"/>
    </row>
    <row r="1276" ht="14.25" customHeight="1">
      <c r="A1276" s="2" t="s">
        <v>1222</v>
      </c>
      <c r="B1276" s="2">
        <v>0.964062750339508</v>
      </c>
      <c r="C1276" s="2">
        <v>0.0028786030597984</v>
      </c>
      <c r="D1276" s="2">
        <v>0.12533588707447</v>
      </c>
      <c r="E1276" s="2">
        <v>0.37316083908081</v>
      </c>
      <c r="F1276" s="5">
        <v>0.97898930311203</v>
      </c>
      <c r="G1276" s="2">
        <v>0.0516799353063106</v>
      </c>
      <c r="H1276" s="2">
        <v>0.0</v>
      </c>
      <c r="I1276" s="2">
        <v>0.0</v>
      </c>
      <c r="J1276" s="2">
        <v>0.0</v>
      </c>
      <c r="K1276" s="2">
        <f t="shared" si="1"/>
        <v>1</v>
      </c>
      <c r="L1276" s="4">
        <v>1.0</v>
      </c>
      <c r="M1276" s="4"/>
    </row>
    <row r="1277" ht="14.25" customHeight="1">
      <c r="A1277" s="2" t="s">
        <v>1223</v>
      </c>
      <c r="B1277" s="2">
        <v>0.977198183536529</v>
      </c>
      <c r="C1277" s="2">
        <v>0.0029276493005454</v>
      </c>
      <c r="D1277" s="2">
        <v>0.0562584958970546</v>
      </c>
      <c r="E1277" s="2">
        <v>0.309395402669906</v>
      </c>
      <c r="F1277" s="5">
        <v>0.989986062049865</v>
      </c>
      <c r="G1277" s="2">
        <v>0.0252720471471548</v>
      </c>
      <c r="H1277" s="2">
        <v>0.0</v>
      </c>
      <c r="I1277" s="2">
        <v>0.0</v>
      </c>
      <c r="J1277" s="2">
        <v>0.0</v>
      </c>
      <c r="K1277" s="2">
        <f t="shared" si="1"/>
        <v>1</v>
      </c>
      <c r="L1277" s="4">
        <v>1.0</v>
      </c>
      <c r="M1277" s="4"/>
    </row>
    <row r="1278" ht="14.25" customHeight="1">
      <c r="A1278" s="2" t="s">
        <v>1224</v>
      </c>
      <c r="B1278" s="2">
        <v>0.977145791053772</v>
      </c>
      <c r="C1278" s="2">
        <v>0.0031243998091667</v>
      </c>
      <c r="D1278" s="2">
        <v>0.0602886453270912</v>
      </c>
      <c r="E1278" s="2">
        <v>0.170849964022636</v>
      </c>
      <c r="F1278" s="5">
        <v>0.990993797779083</v>
      </c>
      <c r="G1278" s="2">
        <v>0.028811614960432</v>
      </c>
      <c r="H1278" s="2">
        <v>0.0</v>
      </c>
      <c r="I1278" s="2">
        <v>0.0</v>
      </c>
      <c r="J1278" s="2">
        <v>0.0</v>
      </c>
      <c r="K1278" s="2">
        <f t="shared" si="1"/>
        <v>1</v>
      </c>
      <c r="L1278" s="4">
        <v>1.0</v>
      </c>
      <c r="M1278" s="4"/>
    </row>
    <row r="1279" ht="14.25" customHeight="1">
      <c r="A1279" s="2" t="s">
        <v>1225</v>
      </c>
      <c r="B1279" s="2">
        <v>0.987605392932891</v>
      </c>
      <c r="C1279" s="2">
        <v>0.0026338754687458</v>
      </c>
      <c r="D1279" s="2">
        <v>0.0369809307157993</v>
      </c>
      <c r="E1279" s="2">
        <v>0.316825926303863</v>
      </c>
      <c r="F1279" s="5">
        <v>0.996619284152984</v>
      </c>
      <c r="G1279" s="2">
        <v>0.020909396931529</v>
      </c>
      <c r="H1279" s="2">
        <v>0.0</v>
      </c>
      <c r="I1279" s="2">
        <v>0.0</v>
      </c>
      <c r="J1279" s="2">
        <v>0.0</v>
      </c>
      <c r="K1279" s="2">
        <f t="shared" si="1"/>
        <v>1</v>
      </c>
      <c r="L1279" s="4">
        <v>1.0</v>
      </c>
      <c r="M1279" s="4"/>
    </row>
    <row r="1280" ht="14.25" customHeight="1">
      <c r="A1280" s="2" t="s">
        <v>1226</v>
      </c>
      <c r="B1280" s="2">
        <v>0.968716561794281</v>
      </c>
      <c r="C1280" s="2">
        <v>0.0033158480655401</v>
      </c>
      <c r="D1280" s="2">
        <v>0.0505229383707046</v>
      </c>
      <c r="E1280" s="2">
        <v>0.321617782115936</v>
      </c>
      <c r="F1280" s="5">
        <v>0.990209996700286</v>
      </c>
      <c r="G1280" s="2">
        <v>0.0296718347817659</v>
      </c>
      <c r="H1280" s="2">
        <v>0.0</v>
      </c>
      <c r="I1280" s="2">
        <v>0.0</v>
      </c>
      <c r="J1280" s="2">
        <v>0.0</v>
      </c>
      <c r="K1280" s="2">
        <f t="shared" si="1"/>
        <v>1</v>
      </c>
      <c r="L1280" s="4">
        <v>1.0</v>
      </c>
      <c r="M1280" s="4"/>
    </row>
    <row r="1281" ht="14.25" customHeight="1">
      <c r="A1281" s="2" t="s">
        <v>1227</v>
      </c>
      <c r="B1281" s="2">
        <v>0.986825406551361</v>
      </c>
      <c r="C1281" s="2">
        <v>0.0024237965699285</v>
      </c>
      <c r="D1281" s="2">
        <v>0.0234636738896369</v>
      </c>
      <c r="E1281" s="2">
        <v>0.163736999034881</v>
      </c>
      <c r="F1281" s="5">
        <v>0.997654855251312</v>
      </c>
      <c r="G1281" s="2">
        <v>0.0183201152831316</v>
      </c>
      <c r="H1281" s="2">
        <v>0.0</v>
      </c>
      <c r="I1281" s="2">
        <v>0.0</v>
      </c>
      <c r="J1281" s="2">
        <v>0.0</v>
      </c>
      <c r="K1281" s="2">
        <f t="shared" si="1"/>
        <v>1</v>
      </c>
      <c r="L1281" s="4">
        <v>1.0</v>
      </c>
      <c r="M1281" s="4"/>
    </row>
    <row r="1282" ht="14.25" customHeight="1">
      <c r="A1282" s="2" t="s">
        <v>1228</v>
      </c>
      <c r="B1282" s="2">
        <v>0.991329491138458</v>
      </c>
      <c r="C1282" s="2">
        <v>0.0021873279474675</v>
      </c>
      <c r="D1282" s="2">
        <v>0.0311583150178194</v>
      </c>
      <c r="E1282" s="2">
        <v>0.155579254031181</v>
      </c>
      <c r="F1282" s="5">
        <v>0.998478591442108</v>
      </c>
      <c r="G1282" s="2">
        <v>0.0181050319224596</v>
      </c>
      <c r="H1282" s="2">
        <v>0.0</v>
      </c>
      <c r="I1282" s="2">
        <v>0.0</v>
      </c>
      <c r="J1282" s="2">
        <v>0.0</v>
      </c>
      <c r="K1282" s="2">
        <f t="shared" si="1"/>
        <v>1</v>
      </c>
      <c r="L1282" s="4">
        <v>1.0</v>
      </c>
      <c r="M1282" s="4"/>
    </row>
    <row r="1283" ht="14.25" customHeight="1">
      <c r="A1283" s="2" t="s">
        <v>1229</v>
      </c>
      <c r="B1283" s="2">
        <v>0.993959009647369</v>
      </c>
      <c r="C1283" s="2">
        <v>0.0021829779725521</v>
      </c>
      <c r="D1283" s="2">
        <v>0.0212675668299198</v>
      </c>
      <c r="E1283" s="2">
        <v>0.0976089537143707</v>
      </c>
      <c r="F1283" s="5">
        <v>0.998979687690734</v>
      </c>
      <c r="G1283" s="2">
        <v>0.0140554560348391</v>
      </c>
      <c r="H1283" s="2">
        <v>0.0</v>
      </c>
      <c r="I1283" s="2">
        <v>0.0</v>
      </c>
      <c r="J1283" s="2">
        <v>0.0</v>
      </c>
      <c r="K1283" s="2">
        <f t="shared" si="1"/>
        <v>1</v>
      </c>
      <c r="L1283" s="4">
        <v>1.0</v>
      </c>
      <c r="M1283" s="4"/>
    </row>
    <row r="1284" ht="14.25" customHeight="1">
      <c r="A1284" s="2" t="s">
        <v>1230</v>
      </c>
      <c r="B1284" s="2">
        <v>0.99344402551651</v>
      </c>
      <c r="C1284" s="2">
        <v>0.0025173861067742</v>
      </c>
      <c r="D1284" s="2">
        <v>0.0203169677406549</v>
      </c>
      <c r="E1284" s="2">
        <v>0.087222009897232</v>
      </c>
      <c r="F1284" s="5">
        <v>0.998734295368194</v>
      </c>
      <c r="G1284" s="2">
        <v>0.0178974103182554</v>
      </c>
      <c r="H1284" s="2">
        <v>0.0</v>
      </c>
      <c r="I1284" s="2">
        <v>0.0</v>
      </c>
      <c r="J1284" s="2">
        <v>0.0</v>
      </c>
      <c r="K1284" s="2">
        <f t="shared" si="1"/>
        <v>1</v>
      </c>
      <c r="L1284" s="4">
        <v>1.0</v>
      </c>
      <c r="M1284" s="4"/>
    </row>
    <row r="1285" ht="14.25" customHeight="1">
      <c r="A1285" s="2" t="s">
        <v>1231</v>
      </c>
      <c r="B1285" s="2">
        <v>0.977533400058746</v>
      </c>
      <c r="C1285" s="2">
        <v>0.0038778933230787</v>
      </c>
      <c r="D1285" s="2">
        <v>0.0439702458679676</v>
      </c>
      <c r="E1285" s="2">
        <v>0.159017264842987</v>
      </c>
      <c r="F1285" s="5">
        <v>0.993403375148773</v>
      </c>
      <c r="G1285" s="2">
        <v>0.0399915874004364</v>
      </c>
      <c r="H1285" s="2">
        <v>0.0</v>
      </c>
      <c r="I1285" s="2">
        <v>0.0</v>
      </c>
      <c r="J1285" s="2">
        <v>0.0</v>
      </c>
      <c r="K1285" s="2">
        <f t="shared" si="1"/>
        <v>1</v>
      </c>
      <c r="L1285" s="4">
        <v>1.0</v>
      </c>
      <c r="M1285" s="4"/>
    </row>
    <row r="1286" ht="14.25" customHeight="1">
      <c r="A1286" s="2" t="s">
        <v>1232</v>
      </c>
      <c r="B1286" s="2">
        <v>0.965453267097473</v>
      </c>
      <c r="C1286" s="2">
        <v>0.0040629999712109</v>
      </c>
      <c r="D1286" s="2">
        <v>0.0569908283650875</v>
      </c>
      <c r="E1286" s="2">
        <v>0.304945468902587</v>
      </c>
      <c r="F1286" s="5">
        <v>0.984894216060638</v>
      </c>
      <c r="G1286" s="2">
        <v>0.0450165495276451</v>
      </c>
      <c r="H1286" s="2">
        <v>0.0</v>
      </c>
      <c r="I1286" s="2">
        <v>0.0</v>
      </c>
      <c r="J1286" s="2">
        <v>0.0</v>
      </c>
      <c r="K1286" s="2">
        <f t="shared" si="1"/>
        <v>1</v>
      </c>
      <c r="L1286" s="4">
        <v>1.0</v>
      </c>
      <c r="M1286" s="4"/>
    </row>
    <row r="1287" ht="14.25" customHeight="1">
      <c r="A1287" s="2" t="s">
        <v>1233</v>
      </c>
      <c r="B1287" s="2">
        <v>0.984085500240326</v>
      </c>
      <c r="C1287" s="2">
        <v>0.0043542976491153</v>
      </c>
      <c r="D1287" s="2">
        <v>0.0300731901079416</v>
      </c>
      <c r="E1287" s="2">
        <v>0.0980783328413963</v>
      </c>
      <c r="F1287" s="5">
        <v>0.994142293930053</v>
      </c>
      <c r="G1287" s="2">
        <v>0.03905775770545</v>
      </c>
      <c r="H1287" s="2">
        <v>0.0</v>
      </c>
      <c r="I1287" s="2">
        <v>0.0</v>
      </c>
      <c r="J1287" s="2">
        <v>0.0</v>
      </c>
      <c r="K1287" s="2">
        <f t="shared" si="1"/>
        <v>1</v>
      </c>
      <c r="L1287" s="4">
        <v>1.0</v>
      </c>
      <c r="M1287" s="4"/>
    </row>
    <row r="1288" ht="14.25" customHeight="1">
      <c r="A1288" s="2" t="s">
        <v>1234</v>
      </c>
      <c r="B1288" s="2">
        <v>0.991056382656097</v>
      </c>
      <c r="C1288" s="2">
        <v>0.0023628992494195</v>
      </c>
      <c r="D1288" s="2">
        <v>0.0210104268044233</v>
      </c>
      <c r="E1288" s="2">
        <v>0.0706486105918884</v>
      </c>
      <c r="F1288" s="5">
        <v>0.996948599815368</v>
      </c>
      <c r="G1288" s="2">
        <v>0.0287305414676666</v>
      </c>
      <c r="H1288" s="2">
        <v>0.0</v>
      </c>
      <c r="I1288" s="2">
        <v>0.0</v>
      </c>
      <c r="J1288" s="2">
        <v>0.0</v>
      </c>
      <c r="K1288" s="2">
        <f t="shared" si="1"/>
        <v>1</v>
      </c>
      <c r="L1288" s="4">
        <v>1.0</v>
      </c>
      <c r="M1288" s="4"/>
    </row>
    <row r="1289" ht="14.25" customHeight="1">
      <c r="A1289" s="2" t="s">
        <v>1235</v>
      </c>
      <c r="B1289" s="2">
        <v>0.785335898399353</v>
      </c>
      <c r="C1289" s="2">
        <v>0.0022685446310788</v>
      </c>
      <c r="D1289" s="2">
        <v>0.0457248650491237</v>
      </c>
      <c r="E1289" s="2">
        <v>0.191595882177352</v>
      </c>
      <c r="F1289" s="5">
        <v>0.817836999893188</v>
      </c>
      <c r="G1289" s="2">
        <v>0.0399258285760879</v>
      </c>
      <c r="H1289" s="2">
        <v>0.0</v>
      </c>
      <c r="I1289" s="2">
        <v>0.0</v>
      </c>
      <c r="J1289" s="2">
        <v>0.0</v>
      </c>
      <c r="K1289" s="2">
        <f t="shared" si="1"/>
        <v>1</v>
      </c>
      <c r="L1289" s="4">
        <v>1.0</v>
      </c>
      <c r="M1289" s="4"/>
    </row>
    <row r="1290" ht="14.25" customHeight="1">
      <c r="A1290" s="2" t="s">
        <v>1236</v>
      </c>
      <c r="B1290" s="2">
        <v>0.862184047698974</v>
      </c>
      <c r="C1290" s="2">
        <v>0.0036008986644446</v>
      </c>
      <c r="D1290" s="2">
        <v>0.0507570058107376</v>
      </c>
      <c r="E1290" s="2">
        <v>0.280521810054779</v>
      </c>
      <c r="F1290" s="5">
        <v>0.909567594528198</v>
      </c>
      <c r="G1290" s="2">
        <v>0.0366840064525604</v>
      </c>
      <c r="H1290" s="2">
        <v>0.0</v>
      </c>
      <c r="I1290" s="2">
        <v>0.0</v>
      </c>
      <c r="J1290" s="2">
        <v>0.0</v>
      </c>
      <c r="K1290" s="2">
        <f t="shared" si="1"/>
        <v>1</v>
      </c>
      <c r="L1290" s="4">
        <v>1.0</v>
      </c>
      <c r="M1290" s="4"/>
    </row>
    <row r="1291" ht="14.25" customHeight="1">
      <c r="A1291" s="2" t="s">
        <v>1237</v>
      </c>
      <c r="B1291" s="2">
        <v>0.947670698165893</v>
      </c>
      <c r="C1291" s="2">
        <v>0.0043460731394588</v>
      </c>
      <c r="D1291" s="2">
        <v>0.0395210571587085</v>
      </c>
      <c r="E1291" s="2">
        <v>0.179598063230514</v>
      </c>
      <c r="F1291" s="5">
        <v>0.973835051059722</v>
      </c>
      <c r="G1291" s="2">
        <v>0.0531732812523841</v>
      </c>
      <c r="H1291" s="2">
        <v>0.0</v>
      </c>
      <c r="I1291" s="2">
        <v>0.0</v>
      </c>
      <c r="J1291" s="2">
        <v>0.0</v>
      </c>
      <c r="K1291" s="2">
        <f t="shared" si="1"/>
        <v>1</v>
      </c>
      <c r="L1291" s="4">
        <v>1.0</v>
      </c>
      <c r="M1291" s="4"/>
    </row>
    <row r="1292" ht="14.25" customHeight="1">
      <c r="A1292" s="2" t="s">
        <v>1238</v>
      </c>
      <c r="B1292" s="2">
        <v>0.76660007238388</v>
      </c>
      <c r="C1292" s="2">
        <v>0.0034815343096852</v>
      </c>
      <c r="D1292" s="2">
        <v>0.0641744136810302</v>
      </c>
      <c r="E1292" s="2">
        <v>0.194465368986129</v>
      </c>
      <c r="F1292" s="5">
        <v>0.768045306205749</v>
      </c>
      <c r="G1292" s="2">
        <v>0.0634838491678237</v>
      </c>
      <c r="H1292" s="2">
        <v>0.0</v>
      </c>
      <c r="I1292" s="2">
        <v>0.0</v>
      </c>
      <c r="J1292" s="2">
        <v>0.0</v>
      </c>
      <c r="K1292" s="2">
        <f t="shared" si="1"/>
        <v>1</v>
      </c>
      <c r="L1292" s="4">
        <v>1.0</v>
      </c>
      <c r="M1292" s="4"/>
    </row>
    <row r="1293" ht="14.25" customHeight="1">
      <c r="A1293" s="2" t="s">
        <v>1239</v>
      </c>
      <c r="B1293" s="2">
        <v>0.949366807937622</v>
      </c>
      <c r="C1293" s="2">
        <v>0.0056985435076057</v>
      </c>
      <c r="D1293" s="2">
        <v>0.192346900701522</v>
      </c>
      <c r="E1293" s="2">
        <v>0.215287923812866</v>
      </c>
      <c r="F1293" s="5">
        <v>0.959480047225952</v>
      </c>
      <c r="G1293" s="2">
        <v>0.066991701722145</v>
      </c>
      <c r="H1293" s="2">
        <v>0.0</v>
      </c>
      <c r="I1293" s="2">
        <v>0.0</v>
      </c>
      <c r="J1293" s="2">
        <v>0.0</v>
      </c>
      <c r="K1293" s="2">
        <f t="shared" si="1"/>
        <v>1</v>
      </c>
      <c r="L1293" s="4">
        <v>1.0</v>
      </c>
      <c r="M1293" s="4"/>
    </row>
    <row r="1294" ht="14.25" customHeight="1">
      <c r="A1294" s="2" t="s">
        <v>1240</v>
      </c>
      <c r="B1294" s="2">
        <v>0.978471398353576</v>
      </c>
      <c r="C1294" s="2">
        <v>0.0028318536933511</v>
      </c>
      <c r="D1294" s="2">
        <v>0.0163310412317514</v>
      </c>
      <c r="E1294" s="2">
        <v>0.0265376716852188</v>
      </c>
      <c r="F1294" s="5">
        <v>0.992121636867523</v>
      </c>
      <c r="G1294" s="2">
        <v>0.0308714862912893</v>
      </c>
      <c r="H1294" s="2">
        <v>0.0</v>
      </c>
      <c r="I1294" s="2">
        <v>0.0</v>
      </c>
      <c r="J1294" s="2">
        <v>0.0</v>
      </c>
      <c r="K1294" s="2">
        <f t="shared" si="1"/>
        <v>1</v>
      </c>
      <c r="L1294" s="4">
        <v>1.0</v>
      </c>
      <c r="M1294" s="4"/>
    </row>
    <row r="1295" ht="14.25" customHeight="1">
      <c r="A1295" s="2" t="s">
        <v>1241</v>
      </c>
      <c r="B1295" s="2">
        <v>0.962830007076263</v>
      </c>
      <c r="C1295" s="2">
        <v>0.0032442975789308</v>
      </c>
      <c r="D1295" s="2">
        <v>0.0217100586742162</v>
      </c>
      <c r="E1295" s="2">
        <v>0.041139155626297</v>
      </c>
      <c r="F1295" s="5">
        <v>0.987903416156768</v>
      </c>
      <c r="G1295" s="2">
        <v>0.0338775888085365</v>
      </c>
      <c r="H1295" s="2">
        <v>0.0</v>
      </c>
      <c r="I1295" s="2">
        <v>0.0</v>
      </c>
      <c r="J1295" s="2">
        <v>0.0</v>
      </c>
      <c r="K1295" s="2">
        <f t="shared" si="1"/>
        <v>1</v>
      </c>
      <c r="L1295" s="4">
        <v>1.0</v>
      </c>
      <c r="M1295" s="4"/>
    </row>
    <row r="1296" ht="14.25" customHeight="1">
      <c r="A1296" s="2" t="s">
        <v>1242</v>
      </c>
      <c r="B1296" s="2">
        <v>0.97046285867691</v>
      </c>
      <c r="C1296" s="2">
        <v>0.0050015375018119</v>
      </c>
      <c r="D1296" s="2">
        <v>0.035528514534235</v>
      </c>
      <c r="E1296" s="2">
        <v>0.045998603105545</v>
      </c>
      <c r="F1296" s="5">
        <v>0.989934146404266</v>
      </c>
      <c r="G1296" s="2">
        <v>0.03909707441926</v>
      </c>
      <c r="H1296" s="2">
        <v>0.0</v>
      </c>
      <c r="I1296" s="2">
        <v>0.0</v>
      </c>
      <c r="J1296" s="2">
        <v>0.0</v>
      </c>
      <c r="K1296" s="2">
        <f t="shared" si="1"/>
        <v>1</v>
      </c>
      <c r="L1296" s="4">
        <v>1.0</v>
      </c>
      <c r="M1296" s="4"/>
    </row>
    <row r="1297" ht="14.25" customHeight="1">
      <c r="A1297" s="2" t="s">
        <v>1243</v>
      </c>
      <c r="B1297" s="2">
        <v>0.983810245990753</v>
      </c>
      <c r="C1297" s="2">
        <v>0.0057844435796141</v>
      </c>
      <c r="D1297" s="2">
        <v>0.0669186934828758</v>
      </c>
      <c r="E1297" s="2">
        <v>0.0182275027036666</v>
      </c>
      <c r="F1297" s="5">
        <v>0.988628268241882</v>
      </c>
      <c r="G1297" s="2">
        <v>0.0394699610769748</v>
      </c>
      <c r="H1297" s="2">
        <v>0.0</v>
      </c>
      <c r="I1297" s="2">
        <v>0.0</v>
      </c>
      <c r="J1297" s="2">
        <v>0.0</v>
      </c>
      <c r="K1297" s="2">
        <f t="shared" si="1"/>
        <v>1</v>
      </c>
      <c r="L1297" s="4">
        <v>1.0</v>
      </c>
      <c r="M1297" s="4"/>
    </row>
    <row r="1298" ht="14.25" customHeight="1">
      <c r="A1298" s="2" t="s">
        <v>1244</v>
      </c>
      <c r="B1298" s="2">
        <v>0.943071067333221</v>
      </c>
      <c r="C1298" s="2">
        <v>0.0044584977440536</v>
      </c>
      <c r="D1298" s="2">
        <v>0.0371004901826381</v>
      </c>
      <c r="E1298" s="2">
        <v>0.051334835588932</v>
      </c>
      <c r="F1298" s="5">
        <v>0.976637244224548</v>
      </c>
      <c r="G1298" s="2">
        <v>0.0413905195891857</v>
      </c>
      <c r="H1298" s="2">
        <v>0.0</v>
      </c>
      <c r="I1298" s="2">
        <v>0.0</v>
      </c>
      <c r="J1298" s="2">
        <v>0.0</v>
      </c>
      <c r="K1298" s="2">
        <f t="shared" si="1"/>
        <v>1</v>
      </c>
      <c r="L1298" s="4">
        <v>1.0</v>
      </c>
      <c r="M1298" s="4"/>
    </row>
    <row r="1299" ht="14.25" customHeight="1">
      <c r="A1299" s="2" t="s">
        <v>1245</v>
      </c>
      <c r="B1299" s="2">
        <v>0.79998904466629</v>
      </c>
      <c r="C1299" s="2">
        <v>0.0032138084061443</v>
      </c>
      <c r="D1299" s="2">
        <v>0.0766390413045883</v>
      </c>
      <c r="E1299" s="2">
        <v>0.150788098573684</v>
      </c>
      <c r="F1299" s="5">
        <v>0.75555670261383</v>
      </c>
      <c r="G1299" s="2">
        <v>0.0420375429093837</v>
      </c>
      <c r="H1299" s="2">
        <v>0.0</v>
      </c>
      <c r="I1299" s="2">
        <v>0.0</v>
      </c>
      <c r="J1299" s="2">
        <v>0.0</v>
      </c>
      <c r="K1299" s="2">
        <f t="shared" si="1"/>
        <v>1</v>
      </c>
      <c r="L1299" s="4">
        <v>1.0</v>
      </c>
      <c r="M1299" s="4"/>
    </row>
    <row r="1300" ht="14.25" customHeight="1">
      <c r="A1300" s="2" t="s">
        <v>1246</v>
      </c>
      <c r="B1300" s="2">
        <v>0.883136928081512</v>
      </c>
      <c r="C1300" s="2">
        <v>0.0034121496137231</v>
      </c>
      <c r="D1300" s="2">
        <v>0.053022313863039</v>
      </c>
      <c r="E1300" s="2">
        <v>0.184512421488761</v>
      </c>
      <c r="F1300" s="5">
        <v>0.879900395870208</v>
      </c>
      <c r="G1300" s="2">
        <v>0.0449591018259525</v>
      </c>
      <c r="H1300" s="2">
        <v>0.0</v>
      </c>
      <c r="I1300" s="2">
        <v>0.0</v>
      </c>
      <c r="J1300" s="2">
        <v>0.0</v>
      </c>
      <c r="K1300" s="2">
        <f t="shared" si="1"/>
        <v>1</v>
      </c>
      <c r="L1300" s="4">
        <v>1.0</v>
      </c>
      <c r="M1300" s="4"/>
    </row>
    <row r="1301" ht="14.25" customHeight="1">
      <c r="A1301" s="2" t="s">
        <v>1247</v>
      </c>
      <c r="B1301" s="2">
        <v>0.759936153888702</v>
      </c>
      <c r="C1301" s="2">
        <v>0.0023844523821026</v>
      </c>
      <c r="D1301" s="2">
        <v>0.0349225401878356</v>
      </c>
      <c r="E1301" s="2">
        <v>0.0609621070325374</v>
      </c>
      <c r="F1301" s="5">
        <v>0.773411214351654</v>
      </c>
      <c r="G1301" s="2">
        <v>0.0319630093872547</v>
      </c>
      <c r="H1301" s="2">
        <v>0.0</v>
      </c>
      <c r="I1301" s="2">
        <v>0.0</v>
      </c>
      <c r="J1301" s="2">
        <v>0.0</v>
      </c>
      <c r="K1301" s="2">
        <f t="shared" si="1"/>
        <v>1</v>
      </c>
      <c r="L1301" s="4">
        <v>1.0</v>
      </c>
      <c r="M1301" s="4"/>
    </row>
    <row r="1302" ht="14.25" customHeight="1">
      <c r="A1302" s="2" t="s">
        <v>1248</v>
      </c>
      <c r="B1302" s="2">
        <v>0.926721096038818</v>
      </c>
      <c r="C1302" s="2">
        <v>0.0048072976060211</v>
      </c>
      <c r="D1302" s="2">
        <v>0.0344714894890785</v>
      </c>
      <c r="E1302" s="2">
        <v>0.023958932608366</v>
      </c>
      <c r="F1302" s="5">
        <v>0.960596919059753</v>
      </c>
      <c r="G1302" s="2">
        <v>0.037058763206005</v>
      </c>
      <c r="H1302" s="2">
        <v>0.0</v>
      </c>
      <c r="I1302" s="2">
        <v>0.0</v>
      </c>
      <c r="J1302" s="2">
        <v>0.0</v>
      </c>
      <c r="K1302" s="2">
        <f t="shared" si="1"/>
        <v>1</v>
      </c>
      <c r="L1302" s="4">
        <v>1.0</v>
      </c>
      <c r="M1302" s="4"/>
    </row>
    <row r="1303" ht="14.25" customHeight="1">
      <c r="A1303" s="2" t="s">
        <v>1249</v>
      </c>
      <c r="B1303" s="2">
        <v>0.96782636642456</v>
      </c>
      <c r="C1303" s="2">
        <v>0.0031432169489562</v>
      </c>
      <c r="D1303" s="2">
        <v>0.0110675720497965</v>
      </c>
      <c r="E1303" s="2">
        <v>0.0066095818765461</v>
      </c>
      <c r="F1303" s="5">
        <v>0.989162147045135</v>
      </c>
      <c r="G1303" s="2">
        <v>0.0200315061956644</v>
      </c>
      <c r="H1303" s="2">
        <v>0.0</v>
      </c>
      <c r="I1303" s="2">
        <v>0.0</v>
      </c>
      <c r="J1303" s="2">
        <v>0.0</v>
      </c>
      <c r="K1303" s="2">
        <f t="shared" si="1"/>
        <v>1</v>
      </c>
      <c r="L1303" s="4">
        <v>1.0</v>
      </c>
      <c r="M1303" s="4"/>
    </row>
    <row r="1304" ht="14.25" customHeight="1">
      <c r="A1304" s="2" t="s">
        <v>1250</v>
      </c>
      <c r="B1304" s="2">
        <v>0.970085620880127</v>
      </c>
      <c r="C1304" s="2">
        <v>0.002243070397526</v>
      </c>
      <c r="D1304" s="2">
        <v>0.0091760754585266</v>
      </c>
      <c r="E1304" s="2">
        <v>0.0069183195009827</v>
      </c>
      <c r="F1304" s="5">
        <v>0.990717351436615</v>
      </c>
      <c r="G1304" s="2">
        <v>0.0137639995664358</v>
      </c>
      <c r="H1304" s="2">
        <v>0.0</v>
      </c>
      <c r="I1304" s="2">
        <v>0.0</v>
      </c>
      <c r="J1304" s="2">
        <v>0.0</v>
      </c>
      <c r="K1304" s="2">
        <f t="shared" si="1"/>
        <v>1</v>
      </c>
      <c r="L1304" s="4">
        <v>1.0</v>
      </c>
      <c r="M1304" s="4"/>
    </row>
    <row r="1305" ht="14.25" customHeight="1">
      <c r="A1305" s="2" t="s">
        <v>1251</v>
      </c>
      <c r="B1305" s="2">
        <v>0.951246201992034</v>
      </c>
      <c r="C1305" s="2">
        <v>0.0016060192137956</v>
      </c>
      <c r="D1305" s="2">
        <v>0.0118486527353525</v>
      </c>
      <c r="E1305" s="2">
        <v>0.0045936233364045</v>
      </c>
      <c r="F1305" s="5">
        <v>0.973634243011474</v>
      </c>
      <c r="G1305" s="2">
        <v>0.0187554527074098</v>
      </c>
      <c r="H1305" s="2">
        <v>0.0</v>
      </c>
      <c r="I1305" s="2">
        <v>0.0</v>
      </c>
      <c r="J1305" s="2">
        <v>0.0</v>
      </c>
      <c r="K1305" s="2">
        <f t="shared" si="1"/>
        <v>1</v>
      </c>
      <c r="L1305" s="4">
        <v>1.0</v>
      </c>
      <c r="M1305" s="4"/>
    </row>
    <row r="1306" ht="14.25" customHeight="1">
      <c r="A1306" s="2" t="s">
        <v>1252</v>
      </c>
      <c r="B1306" s="2">
        <v>0.841208934783935</v>
      </c>
      <c r="C1306" s="2">
        <v>0.0010506524704396</v>
      </c>
      <c r="D1306" s="2">
        <v>0.0101533327251672</v>
      </c>
      <c r="E1306" s="2">
        <v>0.0023312135599553</v>
      </c>
      <c r="F1306" s="5">
        <v>0.890229344367981</v>
      </c>
      <c r="G1306" s="2">
        <v>0.0193973369896411</v>
      </c>
      <c r="H1306" s="2">
        <v>0.0</v>
      </c>
      <c r="I1306" s="2">
        <v>0.0</v>
      </c>
      <c r="J1306" s="2">
        <v>0.0</v>
      </c>
      <c r="K1306" s="2">
        <f t="shared" si="1"/>
        <v>1</v>
      </c>
      <c r="L1306" s="4">
        <v>1.0</v>
      </c>
      <c r="M1306" s="4"/>
    </row>
    <row r="1307" ht="14.25" customHeight="1">
      <c r="A1307" s="2" t="s">
        <v>1253</v>
      </c>
      <c r="B1307" s="2">
        <v>0.877559602260589</v>
      </c>
      <c r="C1307" s="2">
        <v>0.0013027766253799</v>
      </c>
      <c r="D1307" s="2">
        <v>0.0088136522099375</v>
      </c>
      <c r="E1307" s="2">
        <v>0.0020883695688098</v>
      </c>
      <c r="F1307" s="5">
        <v>0.934754490852356</v>
      </c>
      <c r="G1307" s="2">
        <v>0.0219497233629226</v>
      </c>
      <c r="H1307" s="2">
        <v>0.0</v>
      </c>
      <c r="I1307" s="2">
        <v>0.0</v>
      </c>
      <c r="J1307" s="2">
        <v>0.0</v>
      </c>
      <c r="K1307" s="2">
        <f t="shared" si="1"/>
        <v>1</v>
      </c>
      <c r="L1307" s="4">
        <v>1.0</v>
      </c>
      <c r="M1307" s="4"/>
    </row>
    <row r="1308" ht="14.25" customHeight="1">
      <c r="A1308" s="2" t="s">
        <v>1254</v>
      </c>
      <c r="B1308" s="2">
        <v>0.816120207309722</v>
      </c>
      <c r="C1308" s="2">
        <v>0.0017805284587666</v>
      </c>
      <c r="D1308" s="2">
        <v>0.009439455345273</v>
      </c>
      <c r="E1308" s="2">
        <v>0.0024506617337465</v>
      </c>
      <c r="F1308" s="5">
        <v>0.911096334457397</v>
      </c>
      <c r="G1308" s="2">
        <v>0.0194949246942996</v>
      </c>
      <c r="H1308" s="2">
        <v>0.0</v>
      </c>
      <c r="I1308" s="2">
        <v>0.0</v>
      </c>
      <c r="J1308" s="2">
        <v>0.0</v>
      </c>
      <c r="K1308" s="2">
        <f t="shared" si="1"/>
        <v>1</v>
      </c>
      <c r="L1308" s="4">
        <v>1.0</v>
      </c>
      <c r="M1308" s="4"/>
    </row>
    <row r="1309" ht="14.25" customHeight="1">
      <c r="A1309" s="2" t="s">
        <v>1255</v>
      </c>
      <c r="B1309" s="2">
        <v>0.899850130081176</v>
      </c>
      <c r="C1309" s="2">
        <v>7.492343429476E-4</v>
      </c>
      <c r="D1309" s="2">
        <v>0.0063122906722128</v>
      </c>
      <c r="E1309" s="2">
        <v>0.0018401186680421</v>
      </c>
      <c r="F1309" s="5">
        <v>0.927503526210784</v>
      </c>
      <c r="G1309" s="2">
        <v>0.0221846587955951</v>
      </c>
      <c r="H1309" s="2">
        <v>0.0</v>
      </c>
      <c r="I1309" s="2">
        <v>0.0</v>
      </c>
      <c r="J1309" s="2">
        <v>0.0</v>
      </c>
      <c r="K1309" s="2">
        <f t="shared" si="1"/>
        <v>1</v>
      </c>
      <c r="L1309" s="4">
        <v>1.0</v>
      </c>
      <c r="M1309" s="4"/>
    </row>
    <row r="1310" ht="14.25" customHeight="1">
      <c r="A1310" s="2" t="s">
        <v>1256</v>
      </c>
      <c r="B1310" s="2">
        <v>0.795002698898315</v>
      </c>
      <c r="C1310" s="2">
        <v>6.621315260417E-4</v>
      </c>
      <c r="D1310" s="2">
        <v>0.0070258029736578</v>
      </c>
      <c r="E1310" s="2">
        <v>0.0039457385428249</v>
      </c>
      <c r="F1310" s="5">
        <v>0.842974305152893</v>
      </c>
      <c r="G1310" s="2">
        <v>0.0129713201895356</v>
      </c>
      <c r="H1310" s="2">
        <v>0.0</v>
      </c>
      <c r="I1310" s="2">
        <v>0.0</v>
      </c>
      <c r="J1310" s="2">
        <v>0.0</v>
      </c>
      <c r="K1310" s="2">
        <f t="shared" si="1"/>
        <v>1</v>
      </c>
      <c r="L1310" s="4">
        <v>1.0</v>
      </c>
      <c r="M1310" s="4"/>
    </row>
    <row r="1311" ht="14.25" customHeight="1">
      <c r="A1311" s="2" t="s">
        <v>1257</v>
      </c>
      <c r="B1311" s="2">
        <v>0.82135260105133</v>
      </c>
      <c r="C1311" s="2">
        <v>9.114683489315E-4</v>
      </c>
      <c r="D1311" s="2">
        <v>0.0223338231444358</v>
      </c>
      <c r="E1311" s="2">
        <v>0.0028575058095157</v>
      </c>
      <c r="F1311" s="5">
        <v>0.879035890102386</v>
      </c>
      <c r="G1311" s="2">
        <v>0.0154469087719917</v>
      </c>
      <c r="H1311" s="2">
        <v>0.0</v>
      </c>
      <c r="I1311" s="2">
        <v>0.0</v>
      </c>
      <c r="J1311" s="2">
        <v>0.0</v>
      </c>
      <c r="K1311" s="2">
        <f t="shared" si="1"/>
        <v>1</v>
      </c>
      <c r="L1311" s="4">
        <v>1.0</v>
      </c>
      <c r="M1311" s="4"/>
    </row>
    <row r="1312" ht="14.25" customHeight="1">
      <c r="A1312" s="2" t="s">
        <v>1258</v>
      </c>
      <c r="B1312" s="2">
        <v>0.893195986747741</v>
      </c>
      <c r="C1312" s="2">
        <v>7.345679914578E-4</v>
      </c>
      <c r="D1312" s="2">
        <v>0.004839536268264</v>
      </c>
      <c r="E1312" s="2">
        <v>0.001903829164803</v>
      </c>
      <c r="F1312" s="5">
        <v>0.946667790412902</v>
      </c>
      <c r="G1312" s="2">
        <v>0.0133961308747529</v>
      </c>
      <c r="H1312" s="2">
        <v>0.0</v>
      </c>
      <c r="I1312" s="2">
        <v>0.0</v>
      </c>
      <c r="J1312" s="2">
        <v>0.0</v>
      </c>
      <c r="K1312" s="2">
        <f t="shared" si="1"/>
        <v>1</v>
      </c>
      <c r="L1312" s="4">
        <v>1.0</v>
      </c>
      <c r="M1312" s="4"/>
    </row>
    <row r="1313" ht="14.25" customHeight="1">
      <c r="A1313" s="2" t="s">
        <v>1259</v>
      </c>
      <c r="B1313" s="2">
        <v>0.939194202423095</v>
      </c>
      <c r="C1313" s="2">
        <v>6.517156143672E-4</v>
      </c>
      <c r="D1313" s="2">
        <v>0.0150452153757214</v>
      </c>
      <c r="E1313" s="2">
        <v>0.0129760326817631</v>
      </c>
      <c r="F1313" s="5">
        <v>0.962762534618377</v>
      </c>
      <c r="G1313" s="2">
        <v>0.0140229500830173</v>
      </c>
      <c r="H1313" s="2">
        <v>0.0</v>
      </c>
      <c r="I1313" s="2">
        <v>0.0</v>
      </c>
      <c r="J1313" s="2">
        <v>0.0</v>
      </c>
      <c r="K1313" s="2">
        <f t="shared" si="1"/>
        <v>1</v>
      </c>
      <c r="L1313" s="4">
        <v>1.0</v>
      </c>
      <c r="M1313" s="4"/>
    </row>
    <row r="1314" ht="14.25" customHeight="1">
      <c r="A1314" s="2" t="s">
        <v>1260</v>
      </c>
      <c r="B1314" s="2">
        <v>0.494323760271072</v>
      </c>
      <c r="C1314" s="2">
        <v>2.922241110354E-4</v>
      </c>
      <c r="D1314" s="2">
        <v>0.0079763047397136</v>
      </c>
      <c r="E1314" s="2">
        <v>0.0039340993389487</v>
      </c>
      <c r="F1314" s="5">
        <v>0.603669762611389</v>
      </c>
      <c r="G1314" s="2">
        <v>0.0105060869827866</v>
      </c>
      <c r="H1314" s="2">
        <v>0.0</v>
      </c>
      <c r="I1314" s="2">
        <v>0.0</v>
      </c>
      <c r="J1314" s="2">
        <v>0.0</v>
      </c>
      <c r="K1314" s="2">
        <f t="shared" si="1"/>
        <v>0</v>
      </c>
      <c r="L1314" s="4">
        <v>1.0</v>
      </c>
      <c r="M1314" s="4"/>
    </row>
    <row r="1315" ht="14.25" customHeight="1">
      <c r="A1315" s="2" t="s">
        <v>1261</v>
      </c>
      <c r="B1315" s="2">
        <v>0.685115873813629</v>
      </c>
      <c r="C1315" s="2">
        <v>0.0016182061517611</v>
      </c>
      <c r="D1315" s="2">
        <v>0.081783540546894</v>
      </c>
      <c r="E1315" s="2">
        <v>0.0517052933573722</v>
      </c>
      <c r="F1315" s="5">
        <v>0.533719182014465</v>
      </c>
      <c r="G1315" s="2">
        <v>0.139674738049507</v>
      </c>
      <c r="H1315" s="2">
        <v>0.0</v>
      </c>
      <c r="I1315" s="2">
        <v>0.0</v>
      </c>
      <c r="J1315" s="2">
        <v>0.0</v>
      </c>
      <c r="K1315" s="2">
        <f t="shared" si="1"/>
        <v>1</v>
      </c>
      <c r="L1315" s="4">
        <v>1.0</v>
      </c>
      <c r="M1315" s="4"/>
    </row>
    <row r="1316" ht="14.25" customHeight="1">
      <c r="A1316" s="2" t="s">
        <v>1262</v>
      </c>
      <c r="B1316" s="2">
        <v>0.664013087749481</v>
      </c>
      <c r="C1316" s="2">
        <v>0.0019615504425019</v>
      </c>
      <c r="D1316" s="2">
        <v>0.0776129141449928</v>
      </c>
      <c r="E1316" s="2">
        <v>0.0306735765188932</v>
      </c>
      <c r="F1316" s="5">
        <v>0.556782484054565</v>
      </c>
      <c r="G1316" s="2">
        <v>0.110449761152267</v>
      </c>
      <c r="H1316" s="2">
        <v>0.0</v>
      </c>
      <c r="I1316" s="2">
        <v>0.0</v>
      </c>
      <c r="J1316" s="2">
        <v>0.0</v>
      </c>
      <c r="K1316" s="2">
        <f t="shared" si="1"/>
        <v>1</v>
      </c>
      <c r="L1316" s="4">
        <v>1.0</v>
      </c>
      <c r="M1316" s="4"/>
    </row>
    <row r="1317" ht="14.25" customHeight="1">
      <c r="A1317" s="2" t="s">
        <v>1263</v>
      </c>
      <c r="B1317" s="2">
        <v>0.526987314224243</v>
      </c>
      <c r="C1317" s="2">
        <v>0.0010940736392512</v>
      </c>
      <c r="D1317" s="2">
        <v>0.0114881303161382</v>
      </c>
      <c r="E1317" s="2">
        <v>0.001203590305522</v>
      </c>
      <c r="F1317" s="5">
        <v>0.452712535858154</v>
      </c>
      <c r="G1317" s="2">
        <v>0.078865073621273</v>
      </c>
      <c r="H1317" s="2">
        <v>0.0</v>
      </c>
      <c r="I1317" s="2">
        <v>0.0</v>
      </c>
      <c r="J1317" s="2">
        <v>0.0</v>
      </c>
      <c r="K1317" s="2">
        <f t="shared" si="1"/>
        <v>1</v>
      </c>
      <c r="L1317" s="4">
        <v>1.0</v>
      </c>
      <c r="M1317" s="4"/>
    </row>
    <row r="1318" ht="14.25" customHeight="1">
      <c r="A1318" s="2" t="s">
        <v>1264</v>
      </c>
      <c r="B1318" s="2">
        <v>0.850546956062316</v>
      </c>
      <c r="C1318" s="2">
        <v>0.0025299272965639</v>
      </c>
      <c r="D1318" s="2">
        <v>0.008015003055334</v>
      </c>
      <c r="E1318" s="2">
        <v>0.0029403488151729</v>
      </c>
      <c r="F1318" s="5">
        <v>0.857107639312744</v>
      </c>
      <c r="G1318" s="2">
        <v>0.118874199688434</v>
      </c>
      <c r="H1318" s="2">
        <v>0.0</v>
      </c>
      <c r="I1318" s="2">
        <v>0.0</v>
      </c>
      <c r="J1318" s="2">
        <v>0.0</v>
      </c>
      <c r="K1318" s="2">
        <f t="shared" si="1"/>
        <v>1</v>
      </c>
      <c r="L1318" s="4">
        <v>1.0</v>
      </c>
      <c r="M1318" s="4"/>
    </row>
    <row r="1319" ht="14.25" customHeight="1">
      <c r="A1319" s="2" t="s">
        <v>1265</v>
      </c>
      <c r="B1319" s="2">
        <v>0.850923538208007</v>
      </c>
      <c r="C1319" s="2">
        <v>0.0016710310010239</v>
      </c>
      <c r="D1319" s="2">
        <v>0.0087963156402111</v>
      </c>
      <c r="E1319" s="2">
        <v>0.0025618409272283</v>
      </c>
      <c r="F1319" s="5">
        <v>0.809894680976867</v>
      </c>
      <c r="G1319" s="2">
        <v>0.147678017616271</v>
      </c>
      <c r="H1319" s="2">
        <v>0.0</v>
      </c>
      <c r="I1319" s="2">
        <v>0.0</v>
      </c>
      <c r="J1319" s="2">
        <v>0.0</v>
      </c>
      <c r="K1319" s="2">
        <f t="shared" si="1"/>
        <v>1</v>
      </c>
      <c r="L1319" s="4">
        <v>1.0</v>
      </c>
      <c r="M1319" s="4"/>
    </row>
    <row r="1320" ht="14.25" customHeight="1">
      <c r="A1320" s="2" t="s">
        <v>1266</v>
      </c>
      <c r="B1320" s="2">
        <v>0.962799668312072</v>
      </c>
      <c r="C1320" s="2">
        <v>0.0131155038252472</v>
      </c>
      <c r="D1320" s="2">
        <v>0.0408090092241764</v>
      </c>
      <c r="E1320" s="2">
        <v>0.0016209339955821</v>
      </c>
      <c r="F1320" s="5">
        <v>0.548105537891387</v>
      </c>
      <c r="G1320" s="2">
        <v>0.82556939125061</v>
      </c>
      <c r="H1320" s="2">
        <v>0.0</v>
      </c>
      <c r="I1320" s="2">
        <v>0.0</v>
      </c>
      <c r="J1320" s="2">
        <v>0.0</v>
      </c>
      <c r="K1320" s="2">
        <f t="shared" si="1"/>
        <v>1</v>
      </c>
      <c r="L1320" s="4">
        <v>1.0</v>
      </c>
      <c r="M1320" s="4"/>
    </row>
    <row r="1321" ht="14.25" customHeight="1">
      <c r="A1321" s="2" t="s">
        <v>1267</v>
      </c>
      <c r="B1321" s="2">
        <v>0.466903746128082</v>
      </c>
      <c r="C1321" s="2">
        <v>0.0084411278367042</v>
      </c>
      <c r="D1321" s="2">
        <v>0.0114070633426308</v>
      </c>
      <c r="E1321" s="2">
        <v>0.0011556271929293</v>
      </c>
      <c r="F1321" s="5">
        <v>0.218446120619773</v>
      </c>
      <c r="G1321" s="2">
        <v>0.229581862688064</v>
      </c>
      <c r="H1321" s="2">
        <v>0.0</v>
      </c>
      <c r="I1321" s="2">
        <v>0.0</v>
      </c>
      <c r="J1321" s="2">
        <v>0.0</v>
      </c>
      <c r="K1321" s="2">
        <f t="shared" si="1"/>
        <v>0</v>
      </c>
      <c r="L1321" s="4">
        <v>1.0</v>
      </c>
      <c r="M1321" s="4"/>
    </row>
    <row r="1322" ht="14.25" customHeight="1">
      <c r="A1322" s="2" t="s">
        <v>1268</v>
      </c>
      <c r="B1322" s="2">
        <v>0.265959680080413</v>
      </c>
      <c r="C1322" s="2">
        <v>0.001663943985477</v>
      </c>
      <c r="D1322" s="2">
        <v>0.0076703415252268</v>
      </c>
      <c r="E1322" s="2">
        <v>0.0014866847777739</v>
      </c>
      <c r="F1322" s="5">
        <v>0.192444503307342</v>
      </c>
      <c r="G1322" s="2">
        <v>0.091746300458908</v>
      </c>
      <c r="H1322" s="2">
        <v>0.0</v>
      </c>
      <c r="I1322" s="2">
        <v>0.0</v>
      </c>
      <c r="J1322" s="2">
        <v>0.0</v>
      </c>
      <c r="K1322" s="2">
        <f t="shared" si="1"/>
        <v>0</v>
      </c>
      <c r="L1322" s="4">
        <v>1.0</v>
      </c>
      <c r="M1322" s="4"/>
    </row>
    <row r="1323" ht="14.25" customHeight="1">
      <c r="A1323" s="2" t="s">
        <v>1269</v>
      </c>
      <c r="B1323" s="2">
        <v>0.326675027608871</v>
      </c>
      <c r="C1323" s="2">
        <v>8.423729450441E-4</v>
      </c>
      <c r="D1323" s="2">
        <v>0.0122837601229548</v>
      </c>
      <c r="E1323" s="2">
        <v>0.0022907806560397</v>
      </c>
      <c r="F1323" s="5">
        <v>0.167902916669845</v>
      </c>
      <c r="G1323" s="2">
        <v>0.155467331409454</v>
      </c>
      <c r="H1323" s="2">
        <v>0.0</v>
      </c>
      <c r="I1323" s="2">
        <v>0.0</v>
      </c>
      <c r="J1323" s="2">
        <v>0.0</v>
      </c>
      <c r="K1323" s="2">
        <f t="shared" si="1"/>
        <v>0</v>
      </c>
      <c r="L1323" s="4">
        <v>1.0</v>
      </c>
      <c r="M1323" s="4"/>
    </row>
    <row r="1324" ht="14.25" customHeight="1">
      <c r="A1324" s="2" t="s">
        <v>1270</v>
      </c>
      <c r="B1324" s="2">
        <v>0.68202668428421</v>
      </c>
      <c r="C1324" s="2">
        <v>0.0065594525076448</v>
      </c>
      <c r="D1324" s="2">
        <v>0.0291746985167264</v>
      </c>
      <c r="E1324" s="2">
        <v>0.005708266980946</v>
      </c>
      <c r="F1324" s="5">
        <v>0.325041562318801</v>
      </c>
      <c r="G1324" s="2">
        <v>0.442391127347946</v>
      </c>
      <c r="H1324" s="2">
        <v>0.0</v>
      </c>
      <c r="I1324" s="2">
        <v>0.0</v>
      </c>
      <c r="J1324" s="2">
        <v>0.0</v>
      </c>
      <c r="K1324" s="2">
        <f t="shared" si="1"/>
        <v>1</v>
      </c>
      <c r="L1324" s="4">
        <v>1.0</v>
      </c>
      <c r="M1324" s="4"/>
    </row>
    <row r="1325" ht="14.25" customHeight="1">
      <c r="A1325" s="2" t="s">
        <v>1271</v>
      </c>
      <c r="B1325" s="2">
        <v>0.460680246353149</v>
      </c>
      <c r="C1325" s="2">
        <v>9.453645325265E-4</v>
      </c>
      <c r="D1325" s="2">
        <v>0.0170264709740877</v>
      </c>
      <c r="E1325" s="2">
        <v>0.0020194549579173</v>
      </c>
      <c r="F1325" s="5">
        <v>0.338191986083984</v>
      </c>
      <c r="G1325" s="2">
        <v>0.152090117335319</v>
      </c>
      <c r="H1325" s="2">
        <v>0.0</v>
      </c>
      <c r="I1325" s="2">
        <v>0.0</v>
      </c>
      <c r="J1325" s="2">
        <v>0.0</v>
      </c>
      <c r="K1325" s="2">
        <f t="shared" si="1"/>
        <v>0</v>
      </c>
      <c r="L1325" s="4">
        <v>1.0</v>
      </c>
      <c r="M1325" s="4"/>
    </row>
    <row r="1326" ht="14.25" customHeight="1">
      <c r="A1326" s="2" t="s">
        <v>1272</v>
      </c>
      <c r="B1326" s="2">
        <v>0.448820769786834</v>
      </c>
      <c r="C1326" s="2">
        <v>0.0011702941264957</v>
      </c>
      <c r="D1326" s="2">
        <v>0.0717898681759834</v>
      </c>
      <c r="E1326" s="2">
        <v>0.014500948600471</v>
      </c>
      <c r="F1326" s="5">
        <v>0.446720093488693</v>
      </c>
      <c r="G1326" s="2">
        <v>0.0409470573067665</v>
      </c>
      <c r="H1326" s="2">
        <v>0.0</v>
      </c>
      <c r="I1326" s="2">
        <v>0.0</v>
      </c>
      <c r="J1326" s="2">
        <v>0.0</v>
      </c>
      <c r="K1326" s="2">
        <f t="shared" si="1"/>
        <v>0</v>
      </c>
      <c r="L1326" s="4">
        <v>1.0</v>
      </c>
      <c r="M1326" s="4"/>
    </row>
    <row r="1327" ht="14.25" customHeight="1">
      <c r="A1327" s="2" t="s">
        <v>1273</v>
      </c>
      <c r="B1327" s="2">
        <v>0.384946525096893</v>
      </c>
      <c r="C1327" s="2">
        <v>4.943534149788E-4</v>
      </c>
      <c r="D1327" s="2">
        <v>0.0079971672967076</v>
      </c>
      <c r="E1327" s="2">
        <v>0.0018621882190927</v>
      </c>
      <c r="F1327" s="5">
        <v>0.374479383230209</v>
      </c>
      <c r="G1327" s="2">
        <v>0.0464258603751659</v>
      </c>
      <c r="H1327" s="2">
        <v>0.0</v>
      </c>
      <c r="I1327" s="2">
        <v>0.0</v>
      </c>
      <c r="J1327" s="2">
        <v>0.0</v>
      </c>
      <c r="K1327" s="2">
        <f t="shared" si="1"/>
        <v>0</v>
      </c>
      <c r="L1327" s="4">
        <v>1.0</v>
      </c>
      <c r="M1327" s="4"/>
    </row>
    <row r="1328" ht="14.25" customHeight="1">
      <c r="A1328" s="2" t="s">
        <v>1274</v>
      </c>
      <c r="B1328" s="2">
        <v>0.310648113489151</v>
      </c>
      <c r="C1328" s="2">
        <v>2.645287313498E-4</v>
      </c>
      <c r="D1328" s="2">
        <v>0.0065005142241716</v>
      </c>
      <c r="E1328" s="2">
        <v>0.0012330865720286</v>
      </c>
      <c r="F1328" s="5">
        <v>0.323682934045791</v>
      </c>
      <c r="G1328" s="2">
        <v>0.0321202985942363</v>
      </c>
      <c r="H1328" s="2">
        <v>0.0</v>
      </c>
      <c r="I1328" s="2">
        <v>0.0</v>
      </c>
      <c r="J1328" s="2">
        <v>0.0</v>
      </c>
      <c r="K1328" s="2">
        <f t="shared" si="1"/>
        <v>0</v>
      </c>
      <c r="L1328" s="4">
        <v>1.0</v>
      </c>
      <c r="M1328" s="4"/>
    </row>
    <row r="1329" ht="14.25" customHeight="1">
      <c r="A1329" s="2" t="s">
        <v>1275</v>
      </c>
      <c r="B1329" s="2">
        <v>0.350479066371917</v>
      </c>
      <c r="C1329" s="2">
        <v>3.492482355795E-4</v>
      </c>
      <c r="D1329" s="2">
        <v>0.0068478523753583</v>
      </c>
      <c r="E1329" s="2">
        <v>0.0019023303175345</v>
      </c>
      <c r="F1329" s="5">
        <v>0.386116057634353</v>
      </c>
      <c r="G1329" s="2">
        <v>0.034653652459383</v>
      </c>
      <c r="H1329" s="2">
        <v>0.0</v>
      </c>
      <c r="I1329" s="2">
        <v>0.0</v>
      </c>
      <c r="J1329" s="2">
        <v>0.0</v>
      </c>
      <c r="K1329" s="2">
        <f t="shared" si="1"/>
        <v>0</v>
      </c>
      <c r="L1329" s="4">
        <v>1.0</v>
      </c>
      <c r="M1329" s="4"/>
    </row>
    <row r="1330" ht="14.25" customHeight="1">
      <c r="A1330" s="2" t="s">
        <v>1276</v>
      </c>
      <c r="B1330" s="2">
        <v>0.223461925983428</v>
      </c>
      <c r="C1330" s="2">
        <v>3.385801101103E-4</v>
      </c>
      <c r="D1330" s="2">
        <v>0.0046958038583397</v>
      </c>
      <c r="E1330" s="2">
        <v>0.0010562650859355</v>
      </c>
      <c r="F1330" s="5">
        <v>0.266994833946228</v>
      </c>
      <c r="G1330" s="2">
        <v>0.0217090137302875</v>
      </c>
      <c r="H1330" s="2">
        <v>0.0</v>
      </c>
      <c r="I1330" s="2">
        <v>0.0</v>
      </c>
      <c r="J1330" s="2">
        <v>0.0</v>
      </c>
      <c r="K1330" s="2">
        <f t="shared" si="1"/>
        <v>0</v>
      </c>
      <c r="L1330" s="4">
        <v>1.0</v>
      </c>
      <c r="M1330" s="4"/>
    </row>
    <row r="1331" ht="14.25" customHeight="1">
      <c r="A1331" s="2" t="s">
        <v>1277</v>
      </c>
      <c r="B1331" s="2">
        <v>0.0959108024835586</v>
      </c>
      <c r="C1331" s="2">
        <v>3.485816705506E-4</v>
      </c>
      <c r="D1331" s="2">
        <v>0.0042512849904596</v>
      </c>
      <c r="E1331" s="2">
        <v>6.746057188138E-4</v>
      </c>
      <c r="F1331" s="5">
        <v>0.0963273048400878</v>
      </c>
      <c r="G1331" s="2">
        <v>0.024156879633665</v>
      </c>
      <c r="H1331" s="2">
        <v>0.0</v>
      </c>
      <c r="I1331" s="2">
        <v>0.0</v>
      </c>
      <c r="J1331" s="2">
        <v>0.0</v>
      </c>
      <c r="K1331" s="2">
        <f t="shared" si="1"/>
        <v>0</v>
      </c>
      <c r="L1331" s="4">
        <v>1.0</v>
      </c>
      <c r="M1331" s="4"/>
    </row>
    <row r="1332" ht="14.25" customHeight="1">
      <c r="A1332" s="2" t="s">
        <v>1278</v>
      </c>
      <c r="B1332" s="2">
        <v>0.386805176734924</v>
      </c>
      <c r="C1332" s="2">
        <v>0.001170435687527</v>
      </c>
      <c r="D1332" s="2">
        <v>0.0095793837681412</v>
      </c>
      <c r="E1332" s="2">
        <v>0.001073372666724</v>
      </c>
      <c r="F1332" s="5">
        <v>0.290648400783538</v>
      </c>
      <c r="G1332" s="2">
        <v>0.121239483356475</v>
      </c>
      <c r="H1332" s="2">
        <v>0.0</v>
      </c>
      <c r="I1332" s="2">
        <v>0.0</v>
      </c>
      <c r="J1332" s="2">
        <v>0.0</v>
      </c>
      <c r="K1332" s="2">
        <f t="shared" si="1"/>
        <v>0</v>
      </c>
      <c r="L1332" s="4">
        <v>1.0</v>
      </c>
      <c r="M1332" s="4"/>
    </row>
    <row r="1333" ht="14.25" customHeight="1">
      <c r="A1333" s="2" t="s">
        <v>1279</v>
      </c>
      <c r="B1333" s="2">
        <v>0.474684566259384</v>
      </c>
      <c r="C1333" s="2">
        <v>0.0016202958067879</v>
      </c>
      <c r="D1333" s="2">
        <v>0.007586024235934</v>
      </c>
      <c r="E1333" s="2">
        <v>9.610257111489E-4</v>
      </c>
      <c r="F1333" s="5">
        <v>0.409184396266937</v>
      </c>
      <c r="G1333" s="2">
        <v>0.166961520910263</v>
      </c>
      <c r="H1333" s="2">
        <v>0.0</v>
      </c>
      <c r="I1333" s="2">
        <v>0.0</v>
      </c>
      <c r="J1333" s="2">
        <v>0.0</v>
      </c>
      <c r="K1333" s="2">
        <f t="shared" si="1"/>
        <v>0</v>
      </c>
      <c r="L1333" s="4">
        <v>1.0</v>
      </c>
      <c r="M1333" s="4"/>
    </row>
    <row r="1334" ht="14.25" customHeight="1">
      <c r="A1334" s="2" t="s">
        <v>1280</v>
      </c>
      <c r="B1334" s="2">
        <v>0.235146522521972</v>
      </c>
      <c r="C1334" s="2">
        <v>0.0012742262333631</v>
      </c>
      <c r="D1334" s="2">
        <v>0.0136113818734884</v>
      </c>
      <c r="E1334" s="2">
        <v>9.801638079807E-4</v>
      </c>
      <c r="F1334" s="5">
        <v>0.244347065687179</v>
      </c>
      <c r="G1334" s="2">
        <v>0.0637819319963455</v>
      </c>
      <c r="H1334" s="2">
        <v>0.0</v>
      </c>
      <c r="I1334" s="2">
        <v>0.0</v>
      </c>
      <c r="J1334" s="2">
        <v>0.0</v>
      </c>
      <c r="K1334" s="2">
        <f t="shared" si="1"/>
        <v>0</v>
      </c>
      <c r="L1334" s="4">
        <v>1.0</v>
      </c>
      <c r="M1334" s="4"/>
    </row>
    <row r="1335" ht="14.25" customHeight="1">
      <c r="A1335" s="2" t="s">
        <v>1281</v>
      </c>
      <c r="B1335" s="2">
        <v>0.282070457935333</v>
      </c>
      <c r="C1335" s="2">
        <v>0.0014824140816926</v>
      </c>
      <c r="D1335" s="2">
        <v>0.0133389588445425</v>
      </c>
      <c r="E1335" s="2">
        <v>5.932768108323E-4</v>
      </c>
      <c r="F1335" s="5">
        <v>0.187285125255584</v>
      </c>
      <c r="G1335" s="2">
        <v>0.180837258696556</v>
      </c>
      <c r="H1335" s="2">
        <v>0.0</v>
      </c>
      <c r="I1335" s="2">
        <v>0.0</v>
      </c>
      <c r="J1335" s="2">
        <v>0.0</v>
      </c>
      <c r="K1335" s="2">
        <f t="shared" si="1"/>
        <v>0</v>
      </c>
      <c r="L1335" s="4">
        <v>1.0</v>
      </c>
      <c r="M1335" s="4"/>
    </row>
    <row r="1336" ht="14.25" customHeight="1">
      <c r="A1336" s="2" t="s">
        <v>1282</v>
      </c>
      <c r="B1336" s="2">
        <v>0.239045903086662</v>
      </c>
      <c r="C1336" s="2">
        <v>9.846386965364E-4</v>
      </c>
      <c r="D1336" s="2">
        <v>0.007001613266766</v>
      </c>
      <c r="E1336" s="2">
        <v>4.220129048917E-4</v>
      </c>
      <c r="F1336" s="5">
        <v>0.214780777692794</v>
      </c>
      <c r="G1336" s="2">
        <v>0.106069266796112</v>
      </c>
      <c r="H1336" s="2">
        <v>0.0</v>
      </c>
      <c r="I1336" s="2">
        <v>0.0</v>
      </c>
      <c r="J1336" s="2">
        <v>0.0</v>
      </c>
      <c r="K1336" s="2">
        <f t="shared" si="1"/>
        <v>0</v>
      </c>
      <c r="L1336" s="4">
        <v>1.0</v>
      </c>
      <c r="M1336" s="4"/>
    </row>
    <row r="1337" ht="14.25" customHeight="1">
      <c r="A1337" s="2" t="s">
        <v>1283</v>
      </c>
      <c r="B1337" s="2">
        <v>0.356008470058441</v>
      </c>
      <c r="C1337" s="2">
        <v>0.0023532069753855</v>
      </c>
      <c r="D1337" s="2">
        <v>0.0290678143501281</v>
      </c>
      <c r="E1337" s="2">
        <v>7.839454920031E-4</v>
      </c>
      <c r="F1337" s="5">
        <v>0.256216406822204</v>
      </c>
      <c r="G1337" s="2">
        <v>0.217640474438667</v>
      </c>
      <c r="H1337" s="2">
        <v>0.0</v>
      </c>
      <c r="I1337" s="2">
        <v>0.0</v>
      </c>
      <c r="J1337" s="2">
        <v>0.0</v>
      </c>
      <c r="K1337" s="2">
        <f t="shared" si="1"/>
        <v>0</v>
      </c>
      <c r="L1337" s="4">
        <v>1.0</v>
      </c>
      <c r="M1337" s="4"/>
    </row>
    <row r="1338" ht="14.25" customHeight="1">
      <c r="A1338" s="2" t="s">
        <v>1284</v>
      </c>
      <c r="B1338" s="2">
        <v>0.343235194683074</v>
      </c>
      <c r="C1338" s="2">
        <v>0.0029564308933913</v>
      </c>
      <c r="D1338" s="2">
        <v>0.0276052299886941</v>
      </c>
      <c r="E1338" s="2">
        <v>6.528181256726E-4</v>
      </c>
      <c r="F1338" s="5">
        <v>0.191620215773582</v>
      </c>
      <c r="G1338" s="2">
        <v>0.270235031843185</v>
      </c>
      <c r="H1338" s="2">
        <v>0.0</v>
      </c>
      <c r="I1338" s="2">
        <v>0.0</v>
      </c>
      <c r="J1338" s="2">
        <v>0.0</v>
      </c>
      <c r="K1338" s="2">
        <f t="shared" si="1"/>
        <v>0</v>
      </c>
      <c r="L1338" s="4">
        <v>1.0</v>
      </c>
      <c r="M1338" s="4"/>
    </row>
    <row r="1339" ht="14.25" customHeight="1">
      <c r="A1339" s="2" t="s">
        <v>1285</v>
      </c>
      <c r="B1339" s="2">
        <v>0.144444987177848</v>
      </c>
      <c r="C1339" s="2">
        <v>0.0012972698314115</v>
      </c>
      <c r="D1339" s="2">
        <v>0.0061538401059806</v>
      </c>
      <c r="E1339" s="2">
        <v>2.550878853071E-4</v>
      </c>
      <c r="F1339" s="5">
        <v>0.0853675305843353</v>
      </c>
      <c r="G1339" s="2">
        <v>0.103474892675876</v>
      </c>
      <c r="H1339" s="2">
        <v>0.0</v>
      </c>
      <c r="I1339" s="2">
        <v>0.0</v>
      </c>
      <c r="J1339" s="2">
        <v>0.0</v>
      </c>
      <c r="K1339" s="2">
        <f t="shared" si="1"/>
        <v>0</v>
      </c>
      <c r="L1339" s="4">
        <v>1.0</v>
      </c>
      <c r="M1339" s="4"/>
    </row>
    <row r="1340" ht="14.25" customHeight="1">
      <c r="A1340" s="2" t="s">
        <v>1286</v>
      </c>
      <c r="B1340" s="2">
        <v>0.0569630824029445</v>
      </c>
      <c r="C1340" s="2">
        <v>6.809987826272E-4</v>
      </c>
      <c r="D1340" s="2">
        <v>0.0045359348878264</v>
      </c>
      <c r="E1340" s="2">
        <v>2.160723670385E-4</v>
      </c>
      <c r="F1340" s="5">
        <v>0.0445530079305172</v>
      </c>
      <c r="G1340" s="2">
        <v>0.0297560766339302</v>
      </c>
      <c r="H1340" s="2">
        <v>0.0</v>
      </c>
      <c r="I1340" s="2">
        <v>0.0</v>
      </c>
      <c r="J1340" s="2">
        <v>0.0</v>
      </c>
      <c r="K1340" s="2">
        <f t="shared" si="1"/>
        <v>0</v>
      </c>
      <c r="L1340" s="4">
        <v>1.0</v>
      </c>
      <c r="M1340" s="4"/>
    </row>
    <row r="1341" ht="14.25" customHeight="1">
      <c r="A1341" s="2" t="s">
        <v>1287</v>
      </c>
      <c r="B1341" s="2">
        <v>0.0199525374919176</v>
      </c>
      <c r="C1341" s="2">
        <v>3.415958490222E-4</v>
      </c>
      <c r="D1341" s="2">
        <v>0.0017481351969763</v>
      </c>
      <c r="E1341" s="2">
        <v>9.68688254943117E-5</v>
      </c>
      <c r="F1341" s="5">
        <v>0.0102964285761117</v>
      </c>
      <c r="G1341" s="2">
        <v>0.0130551261827349</v>
      </c>
      <c r="H1341" s="2">
        <v>0.0</v>
      </c>
      <c r="I1341" s="2">
        <v>0.0</v>
      </c>
      <c r="J1341" s="2">
        <v>0.0</v>
      </c>
      <c r="K1341" s="2">
        <f t="shared" si="1"/>
        <v>0</v>
      </c>
      <c r="L1341" s="4">
        <v>1.0</v>
      </c>
      <c r="M1341" s="4"/>
    </row>
    <row r="1342" ht="14.25" customHeight="1">
      <c r="A1342" s="2" t="s">
        <v>1288</v>
      </c>
      <c r="B1342" s="2">
        <v>0.0257312525063753</v>
      </c>
      <c r="C1342" s="2">
        <v>4.960352671332E-4</v>
      </c>
      <c r="D1342" s="2">
        <v>0.0023781608324497</v>
      </c>
      <c r="E1342" s="2">
        <v>1.223927538376E-4</v>
      </c>
      <c r="F1342" s="5">
        <v>0.0138530787080526</v>
      </c>
      <c r="G1342" s="2">
        <v>0.0165857803076505</v>
      </c>
      <c r="H1342" s="2">
        <v>0.0</v>
      </c>
      <c r="I1342" s="2">
        <v>0.0</v>
      </c>
      <c r="J1342" s="2">
        <v>0.0</v>
      </c>
      <c r="K1342" s="2">
        <f t="shared" si="1"/>
        <v>0</v>
      </c>
      <c r="L1342" s="4">
        <v>1.0</v>
      </c>
      <c r="M1342" s="4"/>
    </row>
    <row r="1343" ht="14.25" customHeight="1">
      <c r="A1343" s="2" t="s">
        <v>1289</v>
      </c>
      <c r="B1343" s="2">
        <v>0.034185990691185</v>
      </c>
      <c r="C1343" s="2">
        <v>0.0014429705915972</v>
      </c>
      <c r="D1343" s="2">
        <v>0.0028536131139844</v>
      </c>
      <c r="E1343" s="2">
        <v>1.102298992918E-4</v>
      </c>
      <c r="F1343" s="5">
        <v>0.0166438687592744</v>
      </c>
      <c r="G1343" s="2">
        <v>0.0262086428701877</v>
      </c>
      <c r="H1343" s="2">
        <v>0.0</v>
      </c>
      <c r="I1343" s="2">
        <v>0.0</v>
      </c>
      <c r="J1343" s="2">
        <v>0.0</v>
      </c>
      <c r="K1343" s="2">
        <f t="shared" si="1"/>
        <v>0</v>
      </c>
      <c r="L1343" s="4">
        <v>1.0</v>
      </c>
      <c r="M1343" s="4"/>
    </row>
    <row r="1344" ht="14.25" customHeight="1">
      <c r="A1344" s="2" t="s">
        <v>1290</v>
      </c>
      <c r="B1344" s="2">
        <v>0.0129303038120269</v>
      </c>
      <c r="C1344" s="2">
        <v>7.947072735987E-4</v>
      </c>
      <c r="D1344" s="2">
        <v>9.220079518854E-4</v>
      </c>
      <c r="E1344" s="2">
        <v>4.92817853228189E-5</v>
      </c>
      <c r="F1344" s="5">
        <v>0.0069579808041453</v>
      </c>
      <c r="G1344" s="2">
        <v>0.009867325425148</v>
      </c>
      <c r="H1344" s="2">
        <v>0.0</v>
      </c>
      <c r="I1344" s="2">
        <v>0.0</v>
      </c>
      <c r="J1344" s="2">
        <v>0.0</v>
      </c>
      <c r="K1344" s="2">
        <f t="shared" si="1"/>
        <v>0</v>
      </c>
      <c r="L1344" s="4">
        <v>1.0</v>
      </c>
      <c r="M1344" s="4"/>
    </row>
    <row r="1345" ht="14.25" customHeight="1">
      <c r="A1345" s="2" t="s">
        <v>1291</v>
      </c>
      <c r="B1345" s="2">
        <v>0.0022666803561151</v>
      </c>
      <c r="C1345" s="2">
        <v>5.25249808561E-4</v>
      </c>
      <c r="D1345" s="2">
        <v>4.50134648417588E-5</v>
      </c>
      <c r="E1345" s="2">
        <v>6.01787132836761E-6</v>
      </c>
      <c r="F1345" s="5">
        <v>6.768319290131E-4</v>
      </c>
      <c r="G1345" s="2">
        <v>0.0026748196687549</v>
      </c>
      <c r="H1345" s="2">
        <v>0.0</v>
      </c>
      <c r="I1345" s="2">
        <v>0.0</v>
      </c>
      <c r="J1345" s="2">
        <v>0.0</v>
      </c>
      <c r="K1345" s="2">
        <f t="shared" si="1"/>
        <v>0</v>
      </c>
      <c r="L1345" s="4">
        <v>1.0</v>
      </c>
      <c r="M1345" s="4"/>
    </row>
    <row r="1346" ht="14.25" customHeight="1">
      <c r="A1346" s="2" t="s">
        <v>1292</v>
      </c>
      <c r="B1346" s="2">
        <v>3.551823610905E-4</v>
      </c>
      <c r="C1346" s="2">
        <v>7.2909373557195E-5</v>
      </c>
      <c r="D1346" s="2">
        <v>1.01391140105988E-6</v>
      </c>
      <c r="E1346" s="2">
        <v>3.76068129526174E-7</v>
      </c>
      <c r="F1346" s="5">
        <v>9.95167501969263E-5</v>
      </c>
      <c r="G1346" s="2">
        <v>3.551734553184E-4</v>
      </c>
      <c r="H1346" s="2">
        <v>0.0</v>
      </c>
      <c r="I1346" s="2">
        <v>0.0</v>
      </c>
      <c r="J1346" s="2">
        <v>0.0</v>
      </c>
      <c r="K1346" s="2">
        <f t="shared" si="1"/>
        <v>0</v>
      </c>
      <c r="L1346" s="4">
        <v>1.0</v>
      </c>
      <c r="M1346" s="4"/>
    </row>
    <row r="1347" ht="14.25" customHeight="1">
      <c r="A1347" s="2" t="s">
        <v>1293</v>
      </c>
      <c r="B1347" s="2">
        <v>5.9672038332792E-5</v>
      </c>
      <c r="C1347" s="2">
        <v>3.31599062519671E-6</v>
      </c>
      <c r="D1347" s="2">
        <v>1.16405836081412E-8</v>
      </c>
      <c r="E1347" s="2">
        <v>3.77243924987169E-9</v>
      </c>
      <c r="F1347" s="5">
        <v>3.13712030219903E-6</v>
      </c>
      <c r="G1347" s="2">
        <v>3.30314287566579E-5</v>
      </c>
      <c r="H1347" s="2">
        <v>0.0</v>
      </c>
      <c r="I1347" s="2">
        <v>0.0</v>
      </c>
      <c r="J1347" s="2">
        <v>0.0</v>
      </c>
      <c r="K1347" s="2">
        <f t="shared" si="1"/>
        <v>0</v>
      </c>
      <c r="L1347" s="4">
        <v>1.0</v>
      </c>
      <c r="M1347" s="4"/>
    </row>
    <row r="1348" ht="14.25" customHeight="1">
      <c r="A1348" s="2" t="s">
        <v>1294</v>
      </c>
      <c r="B1348" s="2">
        <v>4.08585656259674E-5</v>
      </c>
      <c r="C1348" s="2">
        <v>1.37795814225683E-6</v>
      </c>
      <c r="D1348" s="2">
        <v>1.35804381073967E-8</v>
      </c>
      <c r="E1348" s="2">
        <v>5.23659426931999E-9</v>
      </c>
      <c r="F1348" s="5">
        <v>3.04077252621937E-6</v>
      </c>
      <c r="G1348" s="2">
        <v>3.50041846104431E-5</v>
      </c>
      <c r="H1348" s="2">
        <v>0.0</v>
      </c>
      <c r="I1348" s="2">
        <v>0.0</v>
      </c>
      <c r="J1348" s="2">
        <v>0.0</v>
      </c>
      <c r="K1348" s="2">
        <f t="shared" si="1"/>
        <v>0</v>
      </c>
      <c r="L1348" s="4">
        <v>1.0</v>
      </c>
      <c r="M1348" s="4"/>
    </row>
    <row r="1349" ht="14.25" customHeight="1">
      <c r="A1349" s="2" t="s">
        <v>1295</v>
      </c>
      <c r="B1349" s="2">
        <v>2.84331599686993E-5</v>
      </c>
      <c r="C1349" s="2">
        <v>6.48458239993488E-7</v>
      </c>
      <c r="D1349" s="2">
        <v>1.16768523739096E-8</v>
      </c>
      <c r="E1349" s="2">
        <v>7.32365235123211E-9</v>
      </c>
      <c r="F1349" s="5">
        <v>2.4029013729887E-6</v>
      </c>
      <c r="G1349" s="2">
        <v>2.76509217655984E-5</v>
      </c>
      <c r="H1349" s="2">
        <v>0.0</v>
      </c>
      <c r="I1349" s="2">
        <v>0.0</v>
      </c>
      <c r="J1349" s="2">
        <v>0.0</v>
      </c>
      <c r="K1349" s="2">
        <f t="shared" si="1"/>
        <v>0</v>
      </c>
      <c r="L1349" s="4">
        <v>1.0</v>
      </c>
      <c r="M1349" s="4"/>
    </row>
    <row r="1350" ht="14.25" customHeight="1">
      <c r="A1350" s="2" t="s">
        <v>1296</v>
      </c>
      <c r="B1350" s="2">
        <v>2.11887272598687E-5</v>
      </c>
      <c r="C1350" s="2">
        <v>1.52208542658627E-7</v>
      </c>
      <c r="D1350" s="2">
        <v>2.48206220021529E-8</v>
      </c>
      <c r="E1350" s="2">
        <v>1.78677712625585E-8</v>
      </c>
      <c r="F1350" s="5">
        <v>3.69170152225706E-6</v>
      </c>
      <c r="G1350" s="2">
        <v>3.29101239913143E-5</v>
      </c>
      <c r="H1350" s="2">
        <v>0.0</v>
      </c>
      <c r="I1350" s="2">
        <v>0.0</v>
      </c>
      <c r="J1350" s="2">
        <v>0.0</v>
      </c>
      <c r="K1350" s="2">
        <f t="shared" si="1"/>
        <v>0</v>
      </c>
      <c r="L1350" s="4">
        <v>1.0</v>
      </c>
      <c r="M1350" s="4"/>
    </row>
    <row r="1351" ht="14.25" customHeight="1">
      <c r="A1351" s="2" t="s">
        <v>1297</v>
      </c>
      <c r="B1351" s="2">
        <v>3.22865053021814E-5</v>
      </c>
      <c r="C1351" s="2">
        <v>1.16897595603404E-7</v>
      </c>
      <c r="D1351" s="2">
        <v>9.94859661318514E-8</v>
      </c>
      <c r="E1351" s="2">
        <v>3.00732558855543E-8</v>
      </c>
      <c r="F1351" s="5">
        <v>8.30892804515315E-6</v>
      </c>
      <c r="G1351" s="2">
        <v>5.73751240153797E-5</v>
      </c>
      <c r="H1351" s="2">
        <v>0.0</v>
      </c>
      <c r="I1351" s="2">
        <v>0.0</v>
      </c>
      <c r="J1351" s="2">
        <v>0.0</v>
      </c>
      <c r="K1351" s="2">
        <f t="shared" si="1"/>
        <v>0</v>
      </c>
      <c r="L1351" s="4">
        <v>1.0</v>
      </c>
      <c r="M1351" s="4"/>
    </row>
    <row r="1352" ht="14.25" customHeight="1">
      <c r="A1352" s="2" t="s">
        <v>1298</v>
      </c>
      <c r="B1352" s="2">
        <v>1.32587403641E-4</v>
      </c>
      <c r="C1352" s="2">
        <v>5.93048071095836E-7</v>
      </c>
      <c r="D1352" s="2">
        <v>1.01118848760961E-6</v>
      </c>
      <c r="E1352" s="2">
        <v>2.62626286939848E-7</v>
      </c>
      <c r="F1352" s="5">
        <v>3.75939780496992E-5</v>
      </c>
      <c r="G1352" s="2">
        <v>1.866050733951E-4</v>
      </c>
      <c r="H1352" s="2">
        <v>0.0</v>
      </c>
      <c r="I1352" s="2">
        <v>0.0</v>
      </c>
      <c r="J1352" s="2">
        <v>0.0</v>
      </c>
      <c r="K1352" s="2">
        <f t="shared" si="1"/>
        <v>0</v>
      </c>
      <c r="L1352" s="4">
        <v>1.0</v>
      </c>
      <c r="M1352" s="4"/>
    </row>
    <row r="1353" ht="14.25" customHeight="1">
      <c r="A1353" s="2" t="s">
        <v>1299</v>
      </c>
      <c r="B1353" s="2">
        <v>2.24670002353377E-5</v>
      </c>
      <c r="C1353" s="2">
        <v>3.21910498257693E-8</v>
      </c>
      <c r="D1353" s="2">
        <v>2.93419532226835E-7</v>
      </c>
      <c r="E1353" s="2">
        <v>4.65052210074645E-8</v>
      </c>
      <c r="F1353" s="5">
        <v>1.19978567454381E-5</v>
      </c>
      <c r="G1353" s="2">
        <v>4.76685563626233E-5</v>
      </c>
      <c r="H1353" s="2">
        <v>0.0</v>
      </c>
      <c r="I1353" s="2">
        <v>0.0</v>
      </c>
      <c r="J1353" s="2">
        <v>0.0</v>
      </c>
      <c r="K1353" s="2">
        <f t="shared" si="1"/>
        <v>0</v>
      </c>
      <c r="L1353" s="4">
        <v>1.0</v>
      </c>
      <c r="M1353" s="4"/>
    </row>
    <row r="1354" ht="14.25" customHeight="1">
      <c r="A1354" s="2" t="s">
        <v>1300</v>
      </c>
      <c r="B1354" s="2">
        <v>1.58952589117689E-5</v>
      </c>
      <c r="C1354" s="2">
        <v>8.31822877245258E-9</v>
      </c>
      <c r="D1354" s="2">
        <v>1.66430751846746E-7</v>
      </c>
      <c r="E1354" s="2">
        <v>3.87587881789386E-8</v>
      </c>
      <c r="F1354" s="5">
        <v>7.31017735233763E-6</v>
      </c>
      <c r="G1354" s="2">
        <v>3.19961800414603E-5</v>
      </c>
      <c r="H1354" s="2">
        <v>0.0</v>
      </c>
      <c r="I1354" s="2">
        <v>0.0</v>
      </c>
      <c r="J1354" s="2">
        <v>0.0</v>
      </c>
      <c r="K1354" s="2">
        <f t="shared" si="1"/>
        <v>0</v>
      </c>
      <c r="L1354" s="4">
        <v>1.0</v>
      </c>
      <c r="M1354" s="4"/>
    </row>
    <row r="1355" ht="14.25" customHeight="1">
      <c r="A1355" s="2" t="s">
        <v>1301</v>
      </c>
      <c r="B1355" s="2">
        <v>0.219983682036399</v>
      </c>
      <c r="C1355" s="2">
        <v>2.024067798629E-4</v>
      </c>
      <c r="D1355" s="2">
        <v>0.0014299055328592</v>
      </c>
      <c r="E1355" s="2">
        <v>2.566425828263E-4</v>
      </c>
      <c r="F1355" s="5">
        <v>0.320193767547607</v>
      </c>
      <c r="G1355" s="2">
        <v>0.0121749928221106</v>
      </c>
      <c r="H1355" s="2">
        <v>0.0</v>
      </c>
      <c r="I1355" s="2">
        <v>0.0</v>
      </c>
      <c r="J1355" s="2">
        <v>0.0</v>
      </c>
      <c r="K1355" s="2">
        <f t="shared" si="1"/>
        <v>0</v>
      </c>
      <c r="L1355" s="4">
        <v>1.0</v>
      </c>
      <c r="M1355" s="4"/>
    </row>
    <row r="1356" ht="14.25" customHeight="1">
      <c r="A1356" s="2" t="s">
        <v>1302</v>
      </c>
      <c r="B1356" s="2">
        <v>0.659816265106201</v>
      </c>
      <c r="C1356" s="2">
        <v>4.307836934458E-4</v>
      </c>
      <c r="D1356" s="2">
        <v>0.0108113121241331</v>
      </c>
      <c r="E1356" s="2">
        <v>0.0050072828307747</v>
      </c>
      <c r="F1356" s="5">
        <v>0.714214444160461</v>
      </c>
      <c r="G1356" s="2">
        <v>0.0151758380234241</v>
      </c>
      <c r="H1356" s="2">
        <v>0.0</v>
      </c>
      <c r="I1356" s="2">
        <v>0.0</v>
      </c>
      <c r="J1356" s="2">
        <v>0.0</v>
      </c>
      <c r="K1356" s="2">
        <f t="shared" si="1"/>
        <v>1</v>
      </c>
      <c r="L1356" s="4">
        <v>1.0</v>
      </c>
      <c r="M1356" s="4"/>
    </row>
    <row r="1357" ht="14.25" customHeight="1">
      <c r="A1357" s="2" t="s">
        <v>1303</v>
      </c>
      <c r="B1357" s="2">
        <v>0.921988606452942</v>
      </c>
      <c r="C1357" s="2">
        <v>3.544968494679E-4</v>
      </c>
      <c r="D1357" s="2">
        <v>0.0070338975638151</v>
      </c>
      <c r="E1357" s="2">
        <v>0.0364315137267112</v>
      </c>
      <c r="F1357" s="5">
        <v>0.942355930805206</v>
      </c>
      <c r="G1357" s="2">
        <v>0.0160485226660966</v>
      </c>
      <c r="H1357" s="2">
        <v>0.0</v>
      </c>
      <c r="I1357" s="2">
        <v>0.0</v>
      </c>
      <c r="J1357" s="2">
        <v>0.0</v>
      </c>
      <c r="K1357" s="2">
        <f t="shared" si="1"/>
        <v>1</v>
      </c>
      <c r="L1357" s="4">
        <v>1.0</v>
      </c>
      <c r="M1357" s="4"/>
    </row>
    <row r="1358" ht="14.25" customHeight="1">
      <c r="A1358" s="2" t="s">
        <v>1304</v>
      </c>
      <c r="B1358" s="2">
        <v>0.972230076789856</v>
      </c>
      <c r="C1358" s="2">
        <v>3.234457690268E-4</v>
      </c>
      <c r="D1358" s="2">
        <v>0.0031235595233738</v>
      </c>
      <c r="E1358" s="2">
        <v>0.0734806656837463</v>
      </c>
      <c r="F1358" s="5">
        <v>0.979691445827484</v>
      </c>
      <c r="G1358" s="2">
        <v>0.0088928388431668</v>
      </c>
      <c r="H1358" s="2">
        <v>0.0</v>
      </c>
      <c r="I1358" s="2">
        <v>0.0</v>
      </c>
      <c r="J1358" s="2">
        <v>0.0</v>
      </c>
      <c r="K1358" s="2">
        <f t="shared" si="1"/>
        <v>1</v>
      </c>
      <c r="L1358" s="4">
        <v>1.0</v>
      </c>
      <c r="M1358" s="4"/>
    </row>
    <row r="1359" ht="14.25" customHeight="1">
      <c r="A1359" s="2" t="s">
        <v>1305</v>
      </c>
      <c r="B1359" s="2">
        <v>0.979816973209381</v>
      </c>
      <c r="C1359" s="2">
        <v>7.650793995708E-4</v>
      </c>
      <c r="D1359" s="2">
        <v>0.0113382851704955</v>
      </c>
      <c r="E1359" s="2">
        <v>0.256642550230026</v>
      </c>
      <c r="F1359" s="5">
        <v>0.974745750427246</v>
      </c>
      <c r="G1359" s="2">
        <v>0.0217018816620111</v>
      </c>
      <c r="H1359" s="2">
        <v>0.0</v>
      </c>
      <c r="I1359" s="2">
        <v>0.0</v>
      </c>
      <c r="J1359" s="2">
        <v>0.0</v>
      </c>
      <c r="K1359" s="2">
        <f t="shared" si="1"/>
        <v>1</v>
      </c>
      <c r="L1359" s="4">
        <v>1.0</v>
      </c>
      <c r="M1359" s="4"/>
    </row>
    <row r="1360" ht="14.25" customHeight="1">
      <c r="A1360" s="2" t="s">
        <v>1306</v>
      </c>
      <c r="B1360" s="2">
        <v>0.960459947586059</v>
      </c>
      <c r="C1360" s="2">
        <v>6.433388334698E-4</v>
      </c>
      <c r="D1360" s="2">
        <v>0.0078480886295437</v>
      </c>
      <c r="E1360" s="2">
        <v>0.197505593299865</v>
      </c>
      <c r="F1360" s="5">
        <v>0.960581421852111</v>
      </c>
      <c r="G1360" s="2">
        <v>0.0134324934333562</v>
      </c>
      <c r="H1360" s="2">
        <v>0.0</v>
      </c>
      <c r="I1360" s="2">
        <v>0.0</v>
      </c>
      <c r="J1360" s="2">
        <v>0.0</v>
      </c>
      <c r="K1360" s="2">
        <f t="shared" si="1"/>
        <v>1</v>
      </c>
      <c r="L1360" s="4">
        <v>1.0</v>
      </c>
      <c r="M1360" s="4"/>
    </row>
    <row r="1361" ht="14.25" customHeight="1">
      <c r="A1361" s="2" t="s">
        <v>1307</v>
      </c>
      <c r="B1361" s="2">
        <v>0.993652760982513</v>
      </c>
      <c r="C1361" s="2">
        <v>3.336523368488E-4</v>
      </c>
      <c r="D1361" s="2">
        <v>0.0027140146121382</v>
      </c>
      <c r="E1361" s="2">
        <v>0.406799495220184</v>
      </c>
      <c r="F1361" s="5">
        <v>0.995029866695404</v>
      </c>
      <c r="G1361" s="2">
        <v>0.0046804784797132</v>
      </c>
      <c r="H1361" s="2">
        <v>0.0</v>
      </c>
      <c r="I1361" s="2">
        <v>0.0</v>
      </c>
      <c r="J1361" s="2">
        <v>0.0</v>
      </c>
      <c r="K1361" s="2">
        <f t="shared" si="1"/>
        <v>1</v>
      </c>
      <c r="L1361" s="4">
        <v>1.0</v>
      </c>
      <c r="M1361" s="4"/>
    </row>
    <row r="1362" ht="14.25" customHeight="1">
      <c r="A1362" s="2" t="s">
        <v>1308</v>
      </c>
      <c r="B1362" s="2">
        <v>0.99784767627716</v>
      </c>
      <c r="C1362" s="2">
        <v>0.001050871098414</v>
      </c>
      <c r="D1362" s="2">
        <v>0.0051451032049953</v>
      </c>
      <c r="E1362" s="2">
        <v>0.513071954250335</v>
      </c>
      <c r="F1362" s="5">
        <v>0.998501539230346</v>
      </c>
      <c r="G1362" s="2">
        <v>0.0091899195685982</v>
      </c>
      <c r="H1362" s="2">
        <v>0.0</v>
      </c>
      <c r="I1362" s="2">
        <v>0.0</v>
      </c>
      <c r="J1362" s="2">
        <v>0.0</v>
      </c>
      <c r="K1362" s="2">
        <f t="shared" si="1"/>
        <v>1</v>
      </c>
      <c r="L1362" s="4">
        <v>1.0</v>
      </c>
      <c r="M1362" s="4"/>
    </row>
    <row r="1363" ht="14.25" customHeight="1">
      <c r="A1363" s="2" t="s">
        <v>1309</v>
      </c>
      <c r="B1363" s="2">
        <v>0.996958374977111</v>
      </c>
      <c r="C1363" s="2">
        <v>8.255661232396E-4</v>
      </c>
      <c r="D1363" s="2">
        <v>0.012858715839684</v>
      </c>
      <c r="E1363" s="2">
        <v>0.730311691761016</v>
      </c>
      <c r="F1363" s="5">
        <v>0.997159838676452</v>
      </c>
      <c r="G1363" s="2">
        <v>0.0085882442072033</v>
      </c>
      <c r="H1363" s="2">
        <v>0.0</v>
      </c>
      <c r="I1363" s="2">
        <v>0.0</v>
      </c>
      <c r="J1363" s="2">
        <v>0.0</v>
      </c>
      <c r="K1363" s="2">
        <f t="shared" si="1"/>
        <v>1</v>
      </c>
      <c r="L1363" s="4">
        <v>1.0</v>
      </c>
      <c r="M1363" s="4"/>
    </row>
    <row r="1364" ht="14.25" customHeight="1">
      <c r="A1364" s="2" t="s">
        <v>1310</v>
      </c>
      <c r="B1364" s="2">
        <v>0.998025357723236</v>
      </c>
      <c r="C1364" s="2">
        <v>3.684765251819E-4</v>
      </c>
      <c r="D1364" s="2">
        <v>0.0058961785398423</v>
      </c>
      <c r="E1364" s="2">
        <v>0.801719307899475</v>
      </c>
      <c r="F1364" s="5">
        <v>0.998346269130706</v>
      </c>
      <c r="G1364" s="2">
        <v>0.0050042057409882</v>
      </c>
      <c r="H1364" s="2">
        <v>0.0</v>
      </c>
      <c r="I1364" s="2">
        <v>0.0</v>
      </c>
      <c r="J1364" s="2">
        <v>0.0</v>
      </c>
      <c r="K1364" s="2">
        <f t="shared" si="1"/>
        <v>1</v>
      </c>
      <c r="L1364" s="4">
        <v>1.0</v>
      </c>
      <c r="M1364" s="4"/>
    </row>
    <row r="1365" ht="14.25" customHeight="1">
      <c r="A1365" s="2" t="s">
        <v>1311</v>
      </c>
      <c r="B1365" s="2">
        <v>0.992769658565521</v>
      </c>
      <c r="C1365" s="2">
        <v>4.508348356466E-4</v>
      </c>
      <c r="D1365" s="2">
        <v>0.003326995531097</v>
      </c>
      <c r="E1365" s="2">
        <v>0.0371227711439132</v>
      </c>
      <c r="F1365" s="5">
        <v>0.997401416301727</v>
      </c>
      <c r="G1365" s="2">
        <v>0.0070048728957772</v>
      </c>
      <c r="H1365" s="2">
        <v>0.0</v>
      </c>
      <c r="I1365" s="2">
        <v>0.0</v>
      </c>
      <c r="J1365" s="2">
        <v>0.0</v>
      </c>
      <c r="K1365" s="2">
        <f t="shared" si="1"/>
        <v>1</v>
      </c>
      <c r="L1365" s="4">
        <v>1.0</v>
      </c>
      <c r="M1365" s="4"/>
    </row>
    <row r="1366" ht="14.25" customHeight="1">
      <c r="A1366" s="2" t="s">
        <v>1312</v>
      </c>
      <c r="B1366" s="2">
        <v>0.284617781639099</v>
      </c>
      <c r="C1366" s="2">
        <v>8.461418328806E-4</v>
      </c>
      <c r="D1366" s="2">
        <v>0.0089974235743284</v>
      </c>
      <c r="E1366" s="2">
        <v>0.0235209893435239</v>
      </c>
      <c r="F1366" s="5">
        <v>0.234851285815238</v>
      </c>
      <c r="G1366" s="2">
        <v>0.0294987875968217</v>
      </c>
      <c r="H1366" s="2">
        <v>0.0</v>
      </c>
      <c r="I1366" s="2">
        <v>0.0</v>
      </c>
      <c r="J1366" s="2">
        <v>0.0</v>
      </c>
      <c r="K1366" s="2">
        <f t="shared" si="1"/>
        <v>0</v>
      </c>
      <c r="L1366" s="4">
        <v>1.0</v>
      </c>
      <c r="M1366" s="4"/>
    </row>
    <row r="1367" ht="14.25" customHeight="1">
      <c r="A1367" s="2" t="s">
        <v>1313</v>
      </c>
      <c r="B1367" s="2">
        <v>0.376923263072967</v>
      </c>
      <c r="C1367" s="2">
        <v>9.628948755562E-4</v>
      </c>
      <c r="D1367" s="2">
        <v>0.0113216778263449</v>
      </c>
      <c r="E1367" s="2">
        <v>0.023090086877346</v>
      </c>
      <c r="F1367" s="5">
        <v>0.393013089895248</v>
      </c>
      <c r="G1367" s="2">
        <v>0.025280000641942</v>
      </c>
      <c r="H1367" s="2">
        <v>0.0</v>
      </c>
      <c r="I1367" s="2">
        <v>0.0</v>
      </c>
      <c r="J1367" s="2">
        <v>0.0</v>
      </c>
      <c r="K1367" s="2">
        <f t="shared" si="1"/>
        <v>0</v>
      </c>
      <c r="L1367" s="4">
        <v>1.0</v>
      </c>
      <c r="M1367" s="4"/>
    </row>
    <row r="1368" ht="14.25" customHeight="1">
      <c r="A1368" s="2" t="s">
        <v>1314</v>
      </c>
      <c r="B1368" s="2">
        <v>0.800906658172607</v>
      </c>
      <c r="C1368" s="2">
        <v>0.0019627739675343</v>
      </c>
      <c r="D1368" s="2">
        <v>0.114229530096054</v>
      </c>
      <c r="E1368" s="2">
        <v>0.189406931400299</v>
      </c>
      <c r="F1368" s="5">
        <v>0.780853390693664</v>
      </c>
      <c r="G1368" s="2">
        <v>0.0294918790459632</v>
      </c>
      <c r="H1368" s="2">
        <v>0.0</v>
      </c>
      <c r="I1368" s="2">
        <v>0.0</v>
      </c>
      <c r="J1368" s="2">
        <v>0.0</v>
      </c>
      <c r="K1368" s="2">
        <f t="shared" si="1"/>
        <v>1</v>
      </c>
      <c r="L1368" s="4">
        <v>1.0</v>
      </c>
      <c r="M1368" s="4"/>
    </row>
    <row r="1369" ht="14.25" customHeight="1">
      <c r="A1369" s="2" t="s">
        <v>1315</v>
      </c>
      <c r="B1369" s="2">
        <v>0.989910304546356</v>
      </c>
      <c r="C1369" s="2">
        <v>9.698434150777E-4</v>
      </c>
      <c r="D1369" s="2">
        <v>0.0452634394168853</v>
      </c>
      <c r="E1369" s="2">
        <v>0.88234406709671</v>
      </c>
      <c r="F1369" s="5">
        <v>0.760153234004974</v>
      </c>
      <c r="G1369" s="2">
        <v>0.0088905654847621</v>
      </c>
      <c r="H1369" s="2">
        <v>0.0</v>
      </c>
      <c r="I1369" s="2">
        <v>0.0</v>
      </c>
      <c r="J1369" s="2">
        <v>0.0</v>
      </c>
      <c r="K1369" s="2">
        <f t="shared" si="1"/>
        <v>1</v>
      </c>
      <c r="L1369" s="4">
        <v>1.0</v>
      </c>
      <c r="M1369" s="4"/>
    </row>
    <row r="1370" ht="14.25" customHeight="1">
      <c r="A1370" s="2" t="s">
        <v>1316</v>
      </c>
      <c r="B1370" s="2">
        <v>0.893811523914337</v>
      </c>
      <c r="C1370" s="2">
        <v>0.0011404677061364</v>
      </c>
      <c r="D1370" s="2">
        <v>0.0502250120043754</v>
      </c>
      <c r="E1370" s="2">
        <v>0.843335628509521</v>
      </c>
      <c r="F1370" s="5">
        <v>0.108357861638069</v>
      </c>
      <c r="G1370" s="2">
        <v>0.0177011583000421</v>
      </c>
      <c r="H1370" s="2">
        <v>0.0</v>
      </c>
      <c r="I1370" s="2">
        <v>0.0</v>
      </c>
      <c r="J1370" s="2">
        <v>0.0</v>
      </c>
      <c r="K1370" s="2">
        <f t="shared" si="1"/>
        <v>1</v>
      </c>
      <c r="L1370" s="4">
        <v>1.0</v>
      </c>
      <c r="M1370" s="4"/>
    </row>
    <row r="1371" ht="14.25" customHeight="1">
      <c r="A1371" s="2" t="s">
        <v>1317</v>
      </c>
      <c r="B1371" s="2">
        <v>0.221292898058891</v>
      </c>
      <c r="C1371" s="2">
        <v>0.0023617809638381</v>
      </c>
      <c r="D1371" s="2">
        <v>0.0311481393873691</v>
      </c>
      <c r="E1371" s="2">
        <v>0.162746489048004</v>
      </c>
      <c r="F1371" s="5">
        <v>0.0328112468123436</v>
      </c>
      <c r="G1371" s="2">
        <v>0.0671284720301628</v>
      </c>
      <c r="H1371" s="2">
        <v>0.0</v>
      </c>
      <c r="I1371" s="2">
        <v>0.0</v>
      </c>
      <c r="J1371" s="2">
        <v>0.0</v>
      </c>
      <c r="K1371" s="2">
        <f t="shared" si="1"/>
        <v>0</v>
      </c>
      <c r="L1371" s="4">
        <v>1.0</v>
      </c>
      <c r="M1371" s="4"/>
    </row>
    <row r="1372" ht="14.25" customHeight="1">
      <c r="A1372" s="2" t="s">
        <v>1318</v>
      </c>
      <c r="B1372" s="2">
        <v>0.0572422668337821</v>
      </c>
      <c r="C1372" s="2">
        <v>5.468687741085E-4</v>
      </c>
      <c r="D1372" s="2">
        <v>0.0064230700954794</v>
      </c>
      <c r="E1372" s="2">
        <v>0.0049400380812585</v>
      </c>
      <c r="F1372" s="5">
        <v>0.0478903166949749</v>
      </c>
      <c r="G1372" s="2">
        <v>0.0137451123446226</v>
      </c>
      <c r="H1372" s="2">
        <v>0.0</v>
      </c>
      <c r="I1372" s="2">
        <v>0.0</v>
      </c>
      <c r="J1372" s="2">
        <v>0.0</v>
      </c>
      <c r="K1372" s="2">
        <f t="shared" si="1"/>
        <v>0</v>
      </c>
      <c r="L1372" s="4">
        <v>1.0</v>
      </c>
      <c r="M1372" s="4"/>
    </row>
    <row r="1373" ht="14.25" customHeight="1">
      <c r="A1373" s="2" t="s">
        <v>1319</v>
      </c>
      <c r="B1373" s="2">
        <v>0.127727910876274</v>
      </c>
      <c r="C1373" s="2">
        <v>3.730750759132E-4</v>
      </c>
      <c r="D1373" s="2">
        <v>0.003407847136259</v>
      </c>
      <c r="E1373" s="2">
        <v>4.28709143307E-4</v>
      </c>
      <c r="F1373" s="5">
        <v>0.112626411020755</v>
      </c>
      <c r="G1373" s="2">
        <v>0.0129305534064769</v>
      </c>
      <c r="H1373" s="2">
        <v>0.0</v>
      </c>
      <c r="I1373" s="2">
        <v>0.0</v>
      </c>
      <c r="J1373" s="2">
        <v>0.0</v>
      </c>
      <c r="K1373" s="2">
        <f t="shared" si="1"/>
        <v>0</v>
      </c>
      <c r="L1373" s="4">
        <v>1.0</v>
      </c>
      <c r="M1373" s="4"/>
    </row>
    <row r="1374" ht="14.25" customHeight="1">
      <c r="A1374" s="2" t="s">
        <v>1320</v>
      </c>
      <c r="B1374" s="2">
        <v>0.0067297844216227</v>
      </c>
      <c r="C1374" s="2">
        <v>1.77510555658955E-5</v>
      </c>
      <c r="D1374" s="2">
        <v>0.0014402550878003</v>
      </c>
      <c r="E1374" s="2">
        <v>4.8975802201312E-5</v>
      </c>
      <c r="F1374" s="5">
        <v>0.0058771618641912</v>
      </c>
      <c r="G1374" s="2">
        <v>0.0011248221853747</v>
      </c>
      <c r="H1374" s="2">
        <v>0.0</v>
      </c>
      <c r="I1374" s="2">
        <v>0.0</v>
      </c>
      <c r="J1374" s="2">
        <v>0.0</v>
      </c>
      <c r="K1374" s="2">
        <f t="shared" si="1"/>
        <v>0</v>
      </c>
      <c r="L1374" s="4">
        <v>1.0</v>
      </c>
      <c r="M1374" s="4"/>
    </row>
    <row r="1375" ht="14.25" customHeight="1">
      <c r="A1375" s="2" t="s">
        <v>1321</v>
      </c>
      <c r="B1375" s="2">
        <v>0.0097106182947754</v>
      </c>
      <c r="C1375" s="2">
        <v>2.19589765038108E-5</v>
      </c>
      <c r="D1375" s="2">
        <v>6.002139416523E-4</v>
      </c>
      <c r="E1375" s="2">
        <v>4.47307465947233E-5</v>
      </c>
      <c r="F1375" s="5">
        <v>0.0047259191051125</v>
      </c>
      <c r="G1375" s="2">
        <v>0.0040841889567673</v>
      </c>
      <c r="H1375" s="2">
        <v>0.0</v>
      </c>
      <c r="I1375" s="2">
        <v>0.0</v>
      </c>
      <c r="J1375" s="2">
        <v>0.0</v>
      </c>
      <c r="K1375" s="2">
        <f t="shared" si="1"/>
        <v>0</v>
      </c>
      <c r="L1375" s="4">
        <v>1.0</v>
      </c>
      <c r="M1375" s="4"/>
    </row>
    <row r="1376" ht="14.25" customHeight="1">
      <c r="A1376" s="2" t="s">
        <v>1322</v>
      </c>
      <c r="B1376" s="2">
        <v>0.0071195610798895</v>
      </c>
      <c r="C1376" s="2">
        <v>3.34347132593393E-5</v>
      </c>
      <c r="D1376" s="2">
        <v>2.311638963874E-4</v>
      </c>
      <c r="E1376" s="2">
        <v>2.02039136638632E-5</v>
      </c>
      <c r="F1376" s="5">
        <v>0.001351385959424</v>
      </c>
      <c r="G1376" s="2">
        <v>0.0054326578974723</v>
      </c>
      <c r="H1376" s="2">
        <v>0.0</v>
      </c>
      <c r="I1376" s="2">
        <v>0.0</v>
      </c>
      <c r="J1376" s="2">
        <v>0.0</v>
      </c>
      <c r="K1376" s="2">
        <f t="shared" si="1"/>
        <v>0</v>
      </c>
      <c r="L1376" s="4">
        <v>1.0</v>
      </c>
      <c r="M1376" s="4"/>
    </row>
    <row r="1377" ht="14.25" customHeight="1">
      <c r="A1377" s="2" t="s">
        <v>1323</v>
      </c>
      <c r="B1377" s="2">
        <v>0.0074237021617591</v>
      </c>
      <c r="C1377" s="2">
        <v>3.33788957505021E-5</v>
      </c>
      <c r="D1377" s="2">
        <v>7.143357070162E-4</v>
      </c>
      <c r="E1377" s="2">
        <v>4.77236826554872E-5</v>
      </c>
      <c r="F1377" s="5">
        <v>0.0029523256234824</v>
      </c>
      <c r="G1377" s="2">
        <v>0.0038008058909326</v>
      </c>
      <c r="H1377" s="2">
        <v>0.0</v>
      </c>
      <c r="I1377" s="2">
        <v>0.0</v>
      </c>
      <c r="J1377" s="2">
        <v>0.0</v>
      </c>
      <c r="K1377" s="2">
        <f t="shared" si="1"/>
        <v>0</v>
      </c>
      <c r="L1377" s="4">
        <v>1.0</v>
      </c>
      <c r="M1377" s="4"/>
    </row>
    <row r="1378" ht="14.25" customHeight="1">
      <c r="A1378" s="2" t="s">
        <v>1324</v>
      </c>
      <c r="B1378" s="2">
        <v>0.00814323220402</v>
      </c>
      <c r="C1378" s="2">
        <v>7.28557279217056E-5</v>
      </c>
      <c r="D1378" s="2">
        <v>6.455773254856E-4</v>
      </c>
      <c r="E1378" s="2">
        <v>4.30713880632538E-5</v>
      </c>
      <c r="F1378" s="5">
        <v>0.0043877963908016</v>
      </c>
      <c r="G1378" s="2">
        <v>0.0030903927981853</v>
      </c>
      <c r="H1378" s="2">
        <v>0.0</v>
      </c>
      <c r="I1378" s="2">
        <v>0.0</v>
      </c>
      <c r="J1378" s="2">
        <v>0.0</v>
      </c>
      <c r="K1378" s="2">
        <f t="shared" si="1"/>
        <v>0</v>
      </c>
      <c r="L1378" s="4">
        <v>1.0</v>
      </c>
      <c r="M1378" s="4"/>
    </row>
    <row r="1379" ht="14.25" customHeight="1">
      <c r="A1379" s="2" t="s">
        <v>1325</v>
      </c>
      <c r="B1379" s="2">
        <v>2.127369662048E-4</v>
      </c>
      <c r="C1379" s="2">
        <v>5.81513688757695E-7</v>
      </c>
      <c r="D1379" s="2">
        <v>2.27362377813733E-7</v>
      </c>
      <c r="E1379" s="2">
        <v>4.57672868492409E-8</v>
      </c>
      <c r="F1379" s="5">
        <v>2.75789734587306E-5</v>
      </c>
      <c r="G1379" s="2">
        <v>8.20812711026519E-5</v>
      </c>
      <c r="H1379" s="2">
        <v>0.0</v>
      </c>
      <c r="I1379" s="2">
        <v>0.0</v>
      </c>
      <c r="J1379" s="2">
        <v>0.0</v>
      </c>
      <c r="K1379" s="2">
        <f t="shared" si="1"/>
        <v>0</v>
      </c>
      <c r="L1379" s="4">
        <v>1.0</v>
      </c>
      <c r="M1379" s="4"/>
    </row>
    <row r="1380" ht="14.25" customHeight="1">
      <c r="A1380" s="2" t="s">
        <v>1326</v>
      </c>
      <c r="B1380" s="2">
        <v>9.49486639001406E-6</v>
      </c>
      <c r="C1380" s="2">
        <v>2.08512362931401E-9</v>
      </c>
      <c r="D1380" s="2">
        <v>3.83067941811532E-8</v>
      </c>
      <c r="E1380" s="2">
        <v>8.43498781932794E-9</v>
      </c>
      <c r="F1380" s="5">
        <v>4.43791168436291E-6</v>
      </c>
      <c r="G1380" s="2">
        <v>1.09046177385607E-5</v>
      </c>
      <c r="H1380" s="2">
        <v>0.0</v>
      </c>
      <c r="I1380" s="2">
        <v>0.0</v>
      </c>
      <c r="J1380" s="2">
        <v>0.0</v>
      </c>
      <c r="K1380" s="2">
        <f t="shared" si="1"/>
        <v>0</v>
      </c>
      <c r="L1380" s="4">
        <v>1.0</v>
      </c>
      <c r="M1380" s="4"/>
    </row>
    <row r="1381" ht="14.25" customHeight="1">
      <c r="A1381" s="2" t="s">
        <v>1327</v>
      </c>
      <c r="B1381" s="2">
        <v>3.98693591705523E-5</v>
      </c>
      <c r="C1381" s="2">
        <v>5.86263537716291E-10</v>
      </c>
      <c r="D1381" s="2">
        <v>2.81886428865618E-7</v>
      </c>
      <c r="E1381" s="2">
        <v>3.42142918441368E-8</v>
      </c>
      <c r="F1381" s="5">
        <v>1.99299902305938E-5</v>
      </c>
      <c r="G1381" s="2">
        <v>4.93159132020082E-5</v>
      </c>
      <c r="H1381" s="2">
        <v>0.0</v>
      </c>
      <c r="I1381" s="2">
        <v>0.0</v>
      </c>
      <c r="J1381" s="2">
        <v>0.0</v>
      </c>
      <c r="K1381" s="2">
        <f t="shared" si="1"/>
        <v>0</v>
      </c>
      <c r="L1381" s="4">
        <v>1.0</v>
      </c>
      <c r="M1381" s="4"/>
    </row>
    <row r="1382" ht="14.25" customHeight="1">
      <c r="A1382" s="2" t="s">
        <v>1328</v>
      </c>
      <c r="B1382" s="2">
        <v>0.196315616369247</v>
      </c>
      <c r="C1382" s="2">
        <v>1.758978032739E-4</v>
      </c>
      <c r="D1382" s="2">
        <v>0.0010246812598779</v>
      </c>
      <c r="E1382" s="2">
        <v>3.007768827956E-4</v>
      </c>
      <c r="F1382" s="5">
        <v>0.309817314147949</v>
      </c>
      <c r="G1382" s="2">
        <v>0.0080430917441844</v>
      </c>
      <c r="H1382" s="2">
        <v>0.0</v>
      </c>
      <c r="I1382" s="2">
        <v>0.0</v>
      </c>
      <c r="J1382" s="2">
        <v>0.0</v>
      </c>
      <c r="K1382" s="2">
        <f t="shared" si="1"/>
        <v>0</v>
      </c>
      <c r="L1382" s="4">
        <v>1.0</v>
      </c>
      <c r="M1382" s="4"/>
    </row>
    <row r="1383" ht="14.25" customHeight="1">
      <c r="A1383" s="2" t="s">
        <v>1329</v>
      </c>
      <c r="B1383" s="2">
        <v>0.312731623649597</v>
      </c>
      <c r="C1383" s="2">
        <v>2.726501261349E-4</v>
      </c>
      <c r="D1383" s="2">
        <v>0.0019058326724916</v>
      </c>
      <c r="E1383" s="2">
        <v>6.97492447216E-4</v>
      </c>
      <c r="F1383" s="5">
        <v>0.4445061981678</v>
      </c>
      <c r="G1383" s="2">
        <v>0.0152277201414108</v>
      </c>
      <c r="H1383" s="2">
        <v>0.0</v>
      </c>
      <c r="I1383" s="2">
        <v>0.0</v>
      </c>
      <c r="J1383" s="2">
        <v>0.0</v>
      </c>
      <c r="K1383" s="2">
        <f t="shared" si="1"/>
        <v>0</v>
      </c>
      <c r="L1383" s="4">
        <v>1.0</v>
      </c>
      <c r="M1383" s="4"/>
    </row>
    <row r="1384" ht="14.25" customHeight="1">
      <c r="A1384" s="2" t="s">
        <v>1330</v>
      </c>
      <c r="B1384" s="2">
        <v>0.452167272567749</v>
      </c>
      <c r="C1384" s="2">
        <v>4.661092534661E-4</v>
      </c>
      <c r="D1384" s="2">
        <v>0.0061053638346493</v>
      </c>
      <c r="E1384" s="2">
        <v>0.0012398154940456</v>
      </c>
      <c r="F1384" s="5">
        <v>0.457708835601806</v>
      </c>
      <c r="G1384" s="2">
        <v>0.0447718128561973</v>
      </c>
      <c r="H1384" s="2">
        <v>0.0</v>
      </c>
      <c r="I1384" s="2">
        <v>0.0</v>
      </c>
      <c r="J1384" s="2">
        <v>0.0</v>
      </c>
      <c r="K1384" s="2">
        <f t="shared" si="1"/>
        <v>0</v>
      </c>
      <c r="L1384" s="4">
        <v>1.0</v>
      </c>
      <c r="M1384" s="4"/>
    </row>
    <row r="1385" ht="14.25" customHeight="1">
      <c r="A1385" s="2" t="s">
        <v>1331</v>
      </c>
      <c r="B1385" s="2">
        <v>0.721522152423858</v>
      </c>
      <c r="C1385" s="2">
        <v>2.912411582656E-4</v>
      </c>
      <c r="D1385" s="2">
        <v>0.003485866356641</v>
      </c>
      <c r="E1385" s="2">
        <v>0.0040036081336438</v>
      </c>
      <c r="F1385" s="5">
        <v>0.81092756986618</v>
      </c>
      <c r="G1385" s="2">
        <v>0.0112762236967682</v>
      </c>
      <c r="H1385" s="2">
        <v>0.0</v>
      </c>
      <c r="I1385" s="2">
        <v>0.0</v>
      </c>
      <c r="J1385" s="2">
        <v>0.0</v>
      </c>
      <c r="K1385" s="2">
        <f t="shared" si="1"/>
        <v>1</v>
      </c>
      <c r="L1385" s="4">
        <v>1.0</v>
      </c>
      <c r="M1385" s="4"/>
    </row>
    <row r="1386" ht="14.25" customHeight="1">
      <c r="A1386" s="2" t="s">
        <v>1332</v>
      </c>
      <c r="B1386" s="2">
        <v>0.809669613838195</v>
      </c>
      <c r="C1386" s="2">
        <v>3.449130163062E-4</v>
      </c>
      <c r="D1386" s="2">
        <v>0.0044727963395416</v>
      </c>
      <c r="E1386" s="2">
        <v>0.0130622182041406</v>
      </c>
      <c r="F1386" s="5">
        <v>0.865417599678039</v>
      </c>
      <c r="G1386" s="2">
        <v>0.0148388836532831</v>
      </c>
      <c r="H1386" s="2">
        <v>0.0</v>
      </c>
      <c r="I1386" s="2">
        <v>0.0</v>
      </c>
      <c r="J1386" s="2">
        <v>0.0</v>
      </c>
      <c r="K1386" s="2">
        <f t="shared" si="1"/>
        <v>1</v>
      </c>
      <c r="L1386" s="4">
        <v>1.0</v>
      </c>
      <c r="M1386" s="4"/>
    </row>
    <row r="1387" ht="14.25" customHeight="1">
      <c r="A1387" s="2" t="s">
        <v>1333</v>
      </c>
      <c r="B1387" s="2">
        <v>0.954930126667022</v>
      </c>
      <c r="C1387" s="2">
        <v>2.704917860683E-4</v>
      </c>
      <c r="D1387" s="2">
        <v>0.002347219036892</v>
      </c>
      <c r="E1387" s="2">
        <v>0.032192088663578</v>
      </c>
      <c r="F1387" s="5">
        <v>0.966647446155548</v>
      </c>
      <c r="G1387" s="2">
        <v>0.009053680114448</v>
      </c>
      <c r="H1387" s="2">
        <v>0.0</v>
      </c>
      <c r="I1387" s="2">
        <v>0.0</v>
      </c>
      <c r="J1387" s="2">
        <v>0.0</v>
      </c>
      <c r="K1387" s="2">
        <f t="shared" si="1"/>
        <v>1</v>
      </c>
      <c r="L1387" s="4">
        <v>1.0</v>
      </c>
      <c r="M1387" s="4"/>
    </row>
    <row r="1388" ht="14.25" customHeight="1">
      <c r="A1388" s="2" t="s">
        <v>1334</v>
      </c>
      <c r="B1388" s="2">
        <v>0.969901144504547</v>
      </c>
      <c r="C1388" s="2">
        <v>2.765863318927E-4</v>
      </c>
      <c r="D1388" s="2">
        <v>0.0026876046322286</v>
      </c>
      <c r="E1388" s="2">
        <v>0.0372891835868358</v>
      </c>
      <c r="F1388" s="5">
        <v>0.977219402790069</v>
      </c>
      <c r="G1388" s="2">
        <v>0.0109443916007876</v>
      </c>
      <c r="H1388" s="2">
        <v>0.0</v>
      </c>
      <c r="I1388" s="2">
        <v>0.0</v>
      </c>
      <c r="J1388" s="2">
        <v>0.0</v>
      </c>
      <c r="K1388" s="2">
        <f t="shared" si="1"/>
        <v>1</v>
      </c>
      <c r="L1388" s="4">
        <v>1.0</v>
      </c>
      <c r="M1388" s="4"/>
    </row>
    <row r="1389" ht="14.25" customHeight="1">
      <c r="A1389" s="2" t="s">
        <v>1335</v>
      </c>
      <c r="B1389" s="2">
        <v>0.954853534698486</v>
      </c>
      <c r="C1389" s="2">
        <v>3.516993892844E-4</v>
      </c>
      <c r="D1389" s="2">
        <v>0.0028258948586881</v>
      </c>
      <c r="E1389" s="2">
        <v>0.0508374497294425</v>
      </c>
      <c r="F1389" s="5">
        <v>0.963076472282409</v>
      </c>
      <c r="G1389" s="2">
        <v>0.0137030873447656</v>
      </c>
      <c r="H1389" s="2">
        <v>0.0</v>
      </c>
      <c r="I1389" s="2">
        <v>0.0</v>
      </c>
      <c r="J1389" s="2">
        <v>0.0</v>
      </c>
      <c r="K1389" s="2">
        <f t="shared" si="1"/>
        <v>1</v>
      </c>
      <c r="L1389" s="4">
        <v>1.0</v>
      </c>
      <c r="M1389" s="4"/>
    </row>
    <row r="1390" ht="14.25" customHeight="1">
      <c r="A1390" s="2" t="s">
        <v>1336</v>
      </c>
      <c r="B1390" s="2">
        <v>0.965247869491577</v>
      </c>
      <c r="C1390" s="2">
        <v>4.843333736062E-4</v>
      </c>
      <c r="D1390" s="2">
        <v>0.0056636775843799</v>
      </c>
      <c r="E1390" s="2">
        <v>0.243329226970672</v>
      </c>
      <c r="F1390" s="5">
        <v>0.961041331291198</v>
      </c>
      <c r="G1390" s="2">
        <v>0.0132877212017774</v>
      </c>
      <c r="H1390" s="2">
        <v>0.0</v>
      </c>
      <c r="I1390" s="2">
        <v>0.0</v>
      </c>
      <c r="J1390" s="2">
        <v>0.0</v>
      </c>
      <c r="K1390" s="2">
        <f t="shared" si="1"/>
        <v>1</v>
      </c>
      <c r="L1390" s="4">
        <v>1.0</v>
      </c>
      <c r="M1390" s="4"/>
    </row>
    <row r="1391" ht="14.25" customHeight="1">
      <c r="A1391" s="2" t="s">
        <v>1337</v>
      </c>
      <c r="B1391" s="2">
        <v>0.939027905464172</v>
      </c>
      <c r="C1391" s="2">
        <v>4.658206016756E-4</v>
      </c>
      <c r="D1391" s="2">
        <v>0.0051909023895859</v>
      </c>
      <c r="E1391" s="2">
        <v>0.27080026268959</v>
      </c>
      <c r="F1391" s="5">
        <v>0.919788479804992</v>
      </c>
      <c r="G1391" s="2">
        <v>0.0109385754913091</v>
      </c>
      <c r="H1391" s="2">
        <v>0.0</v>
      </c>
      <c r="I1391" s="2">
        <v>0.0</v>
      </c>
      <c r="J1391" s="2">
        <v>0.0</v>
      </c>
      <c r="K1391" s="2">
        <f t="shared" si="1"/>
        <v>1</v>
      </c>
      <c r="L1391" s="4">
        <v>1.0</v>
      </c>
      <c r="M1391" s="4"/>
    </row>
    <row r="1392" ht="14.25" customHeight="1">
      <c r="A1392" s="2" t="s">
        <v>1338</v>
      </c>
      <c r="B1392" s="2">
        <v>0.973781406879425</v>
      </c>
      <c r="C1392" s="2">
        <v>4.263531300239E-4</v>
      </c>
      <c r="D1392" s="2">
        <v>0.0064343032427132</v>
      </c>
      <c r="E1392" s="2">
        <v>0.263207793235778</v>
      </c>
      <c r="F1392" s="5">
        <v>0.965254366397857</v>
      </c>
      <c r="G1392" s="2">
        <v>0.0091290567070245</v>
      </c>
      <c r="H1392" s="2">
        <v>0.0</v>
      </c>
      <c r="I1392" s="2">
        <v>0.0</v>
      </c>
      <c r="J1392" s="2">
        <v>0.0</v>
      </c>
      <c r="K1392" s="2">
        <f t="shared" si="1"/>
        <v>1</v>
      </c>
      <c r="L1392" s="4">
        <v>1.0</v>
      </c>
      <c r="M1392" s="4"/>
    </row>
    <row r="1393" ht="14.25" customHeight="1">
      <c r="A1393" s="2" t="s">
        <v>1339</v>
      </c>
      <c r="B1393" s="2">
        <v>0.982408225536346</v>
      </c>
      <c r="C1393" s="2">
        <v>5.857637152075E-4</v>
      </c>
      <c r="D1393" s="2">
        <v>0.0080476766452193</v>
      </c>
      <c r="E1393" s="2">
        <v>0.288526177406311</v>
      </c>
      <c r="F1393" s="5">
        <v>0.987820744514465</v>
      </c>
      <c r="G1393" s="2">
        <v>0.0097077712416648</v>
      </c>
      <c r="H1393" s="2">
        <v>0.0</v>
      </c>
      <c r="I1393" s="2">
        <v>0.0</v>
      </c>
      <c r="J1393" s="2">
        <v>0.0</v>
      </c>
      <c r="K1393" s="2">
        <f t="shared" si="1"/>
        <v>1</v>
      </c>
      <c r="L1393" s="4">
        <v>1.0</v>
      </c>
      <c r="M1393" s="4"/>
    </row>
    <row r="1394" ht="14.25" customHeight="1">
      <c r="A1394" s="2" t="s">
        <v>1340</v>
      </c>
      <c r="B1394" s="2">
        <v>0.991832435131073</v>
      </c>
      <c r="C1394" s="2">
        <v>4.995504859834E-4</v>
      </c>
      <c r="D1394" s="2">
        <v>0.0053076273761689</v>
      </c>
      <c r="E1394" s="2">
        <v>0.467854648828506</v>
      </c>
      <c r="F1394" s="5">
        <v>0.988731026649475</v>
      </c>
      <c r="G1394" s="2">
        <v>0.0101269418373703</v>
      </c>
      <c r="H1394" s="2">
        <v>0.0</v>
      </c>
      <c r="I1394" s="2">
        <v>0.0</v>
      </c>
      <c r="J1394" s="2">
        <v>0.0</v>
      </c>
      <c r="K1394" s="2">
        <f t="shared" si="1"/>
        <v>1</v>
      </c>
      <c r="L1394" s="4">
        <v>1.0</v>
      </c>
      <c r="M1394" s="4"/>
    </row>
    <row r="1395" ht="14.25" customHeight="1">
      <c r="A1395" s="2" t="s">
        <v>1341</v>
      </c>
      <c r="B1395" s="2">
        <v>0.989988207817077</v>
      </c>
      <c r="C1395" s="2">
        <v>4.583480767905E-4</v>
      </c>
      <c r="D1395" s="2">
        <v>0.0028717948589473</v>
      </c>
      <c r="E1395" s="2">
        <v>0.212495893239974</v>
      </c>
      <c r="F1395" s="5">
        <v>0.993646442890167</v>
      </c>
      <c r="G1395" s="2">
        <v>0.0055319522507488</v>
      </c>
      <c r="H1395" s="2">
        <v>0.0</v>
      </c>
      <c r="I1395" s="2">
        <v>0.0</v>
      </c>
      <c r="J1395" s="2">
        <v>0.0</v>
      </c>
      <c r="K1395" s="2">
        <f t="shared" si="1"/>
        <v>1</v>
      </c>
      <c r="L1395" s="4">
        <v>1.0</v>
      </c>
      <c r="M1395" s="4"/>
    </row>
    <row r="1396" ht="14.25" customHeight="1">
      <c r="A1396" s="2" t="s">
        <v>1342</v>
      </c>
      <c r="B1396" s="2">
        <v>0.992997586727142</v>
      </c>
      <c r="C1396" s="2">
        <v>6.251176237128E-4</v>
      </c>
      <c r="D1396" s="2">
        <v>0.004343812353909</v>
      </c>
      <c r="E1396" s="2">
        <v>0.451683908700943</v>
      </c>
      <c r="F1396" s="5">
        <v>0.995222926139831</v>
      </c>
      <c r="G1396" s="2">
        <v>0.0080623086541891</v>
      </c>
      <c r="H1396" s="2">
        <v>0.0</v>
      </c>
      <c r="I1396" s="2">
        <v>0.0</v>
      </c>
      <c r="J1396" s="2">
        <v>0.0</v>
      </c>
      <c r="K1396" s="2">
        <f t="shared" si="1"/>
        <v>1</v>
      </c>
      <c r="L1396" s="4">
        <v>1.0</v>
      </c>
      <c r="M1396" s="4"/>
    </row>
    <row r="1397" ht="14.25" customHeight="1">
      <c r="A1397" s="2" t="s">
        <v>1343</v>
      </c>
      <c r="B1397" s="2">
        <v>0.997832775115966</v>
      </c>
      <c r="C1397" s="2">
        <v>0.0012995946453884</v>
      </c>
      <c r="D1397" s="2">
        <v>0.0078854383900761</v>
      </c>
      <c r="E1397" s="2">
        <v>0.502238035202026</v>
      </c>
      <c r="F1397" s="5">
        <v>0.997876763343811</v>
      </c>
      <c r="G1397" s="2">
        <v>0.0171776413917541</v>
      </c>
      <c r="H1397" s="2">
        <v>0.0</v>
      </c>
      <c r="I1397" s="2">
        <v>0.0</v>
      </c>
      <c r="J1397" s="2">
        <v>0.0</v>
      </c>
      <c r="K1397" s="2">
        <f t="shared" si="1"/>
        <v>1</v>
      </c>
      <c r="L1397" s="4">
        <v>1.0</v>
      </c>
      <c r="M1397" s="4"/>
    </row>
    <row r="1398" ht="14.25" customHeight="1">
      <c r="A1398" s="2" t="s">
        <v>1344</v>
      </c>
      <c r="B1398" s="2">
        <v>0.988417387008667</v>
      </c>
      <c r="C1398" s="2">
        <v>3.145579248666E-4</v>
      </c>
      <c r="D1398" s="2">
        <v>0.0043446361087262</v>
      </c>
      <c r="E1398" s="2">
        <v>0.385025829076766</v>
      </c>
      <c r="F1398" s="5">
        <v>0.993066906929016</v>
      </c>
      <c r="G1398" s="2">
        <v>0.0056670331396162</v>
      </c>
      <c r="H1398" s="2">
        <v>0.0</v>
      </c>
      <c r="I1398" s="2">
        <v>0.0</v>
      </c>
      <c r="J1398" s="2">
        <v>0.0</v>
      </c>
      <c r="K1398" s="2">
        <f t="shared" si="1"/>
        <v>1</v>
      </c>
      <c r="L1398" s="4">
        <v>1.0</v>
      </c>
      <c r="M1398" s="4"/>
    </row>
    <row r="1399" ht="14.25" customHeight="1">
      <c r="A1399" s="2" t="s">
        <v>1345</v>
      </c>
      <c r="B1399" s="2">
        <v>0.996675372123718</v>
      </c>
      <c r="C1399" s="2">
        <v>5.793996388092E-4</v>
      </c>
      <c r="D1399" s="2">
        <v>0.0154331354424357</v>
      </c>
      <c r="E1399" s="2">
        <v>0.865902066230773</v>
      </c>
      <c r="F1399" s="5">
        <v>0.991256117820739</v>
      </c>
      <c r="G1399" s="2">
        <v>0.0089587680995464</v>
      </c>
      <c r="H1399" s="2">
        <v>0.0</v>
      </c>
      <c r="I1399" s="2">
        <v>0.0</v>
      </c>
      <c r="J1399" s="2">
        <v>0.0</v>
      </c>
      <c r="K1399" s="2">
        <f t="shared" si="1"/>
        <v>1</v>
      </c>
      <c r="L1399" s="4">
        <v>1.0</v>
      </c>
      <c r="M1399" s="4"/>
    </row>
    <row r="1400" ht="14.25" customHeight="1">
      <c r="A1400" s="2" t="s">
        <v>1346</v>
      </c>
      <c r="B1400" s="2">
        <v>0.997787475585937</v>
      </c>
      <c r="C1400" s="2">
        <v>5.891888868063E-4</v>
      </c>
      <c r="D1400" s="2">
        <v>0.00669133849442</v>
      </c>
      <c r="E1400" s="2">
        <v>0.848297238349914</v>
      </c>
      <c r="F1400" s="5">
        <v>0.99818754196167</v>
      </c>
      <c r="G1400" s="2">
        <v>0.0081663951277732</v>
      </c>
      <c r="H1400" s="2">
        <v>0.0</v>
      </c>
      <c r="I1400" s="2">
        <v>0.0</v>
      </c>
      <c r="J1400" s="2">
        <v>0.0</v>
      </c>
      <c r="K1400" s="2">
        <f t="shared" si="1"/>
        <v>1</v>
      </c>
      <c r="L1400" s="4">
        <v>1.0</v>
      </c>
      <c r="M1400" s="4"/>
    </row>
    <row r="1401" ht="14.25" customHeight="1">
      <c r="A1401" s="2" t="s">
        <v>1347</v>
      </c>
      <c r="B1401" s="2">
        <v>0.995804190635681</v>
      </c>
      <c r="C1401" s="2">
        <v>2.728623221628E-4</v>
      </c>
      <c r="D1401" s="2">
        <v>0.0040489505045115</v>
      </c>
      <c r="E1401" s="2">
        <v>0.461730480194091</v>
      </c>
      <c r="F1401" s="5">
        <v>0.997797191143036</v>
      </c>
      <c r="G1401" s="2">
        <v>0.004849306307733</v>
      </c>
      <c r="H1401" s="2">
        <v>0.0</v>
      </c>
      <c r="I1401" s="2">
        <v>0.0</v>
      </c>
      <c r="J1401" s="2">
        <v>0.0</v>
      </c>
      <c r="K1401" s="2">
        <f t="shared" si="1"/>
        <v>1</v>
      </c>
      <c r="L1401" s="4">
        <v>1.0</v>
      </c>
      <c r="M1401" s="4"/>
    </row>
    <row r="1402" ht="14.25" customHeight="1">
      <c r="A1402" s="2" t="s">
        <v>1348</v>
      </c>
      <c r="B1402" s="2">
        <v>0.994579792022705</v>
      </c>
      <c r="C1402" s="2">
        <v>2.054955693893E-4</v>
      </c>
      <c r="D1402" s="2">
        <v>0.0019028534879907</v>
      </c>
      <c r="E1402" s="2">
        <v>0.0648878365755081</v>
      </c>
      <c r="F1402" s="5">
        <v>0.998342871665954</v>
      </c>
      <c r="G1402" s="2">
        <v>0.0046307621523737</v>
      </c>
      <c r="H1402" s="2">
        <v>0.0</v>
      </c>
      <c r="I1402" s="2">
        <v>0.0</v>
      </c>
      <c r="J1402" s="2">
        <v>0.0</v>
      </c>
      <c r="K1402" s="2">
        <f t="shared" si="1"/>
        <v>1</v>
      </c>
      <c r="L1402" s="4">
        <v>1.0</v>
      </c>
      <c r="M1402" s="4"/>
    </row>
    <row r="1403" ht="14.25" customHeight="1">
      <c r="A1403" s="2" t="s">
        <v>1349</v>
      </c>
      <c r="B1403" s="2">
        <v>0.993178069591522</v>
      </c>
      <c r="C1403" s="2">
        <v>7.431234116666E-4</v>
      </c>
      <c r="D1403" s="2">
        <v>0.0039774859324097</v>
      </c>
      <c r="E1403" s="2">
        <v>0.0422402806580066</v>
      </c>
      <c r="F1403" s="5">
        <v>0.998156666755676</v>
      </c>
      <c r="G1403" s="2">
        <v>0.01479959115386</v>
      </c>
      <c r="H1403" s="2">
        <v>0.0</v>
      </c>
      <c r="I1403" s="2">
        <v>0.0</v>
      </c>
      <c r="J1403" s="2">
        <v>0.0</v>
      </c>
      <c r="K1403" s="2">
        <f t="shared" si="1"/>
        <v>1</v>
      </c>
      <c r="L1403" s="4">
        <v>1.0</v>
      </c>
      <c r="M1403" s="4"/>
    </row>
    <row r="1404" ht="14.25" customHeight="1">
      <c r="A1404" s="2" t="s">
        <v>1350</v>
      </c>
      <c r="B1404" s="2">
        <v>0.722579956054687</v>
      </c>
      <c r="C1404" s="2">
        <v>0.0012583961943164</v>
      </c>
      <c r="D1404" s="2">
        <v>0.0109691685065627</v>
      </c>
      <c r="E1404" s="2">
        <v>0.0492635890841484</v>
      </c>
      <c r="F1404" s="5">
        <v>0.754087209701538</v>
      </c>
      <c r="G1404" s="2">
        <v>0.0457664988934993</v>
      </c>
      <c r="H1404" s="2">
        <v>0.0</v>
      </c>
      <c r="I1404" s="2">
        <v>0.0</v>
      </c>
      <c r="J1404" s="2">
        <v>0.0</v>
      </c>
      <c r="K1404" s="2">
        <f t="shared" si="1"/>
        <v>1</v>
      </c>
      <c r="L1404" s="4">
        <v>1.0</v>
      </c>
      <c r="M1404" s="4"/>
    </row>
    <row r="1405" ht="14.25" customHeight="1">
      <c r="A1405" s="2" t="s">
        <v>1351</v>
      </c>
      <c r="B1405" s="2">
        <v>0.566191732883453</v>
      </c>
      <c r="C1405" s="2">
        <v>0.0028812293894588</v>
      </c>
      <c r="D1405" s="2">
        <v>0.0437688902020454</v>
      </c>
      <c r="E1405" s="2">
        <v>0.0643439516425132</v>
      </c>
      <c r="F1405" s="5">
        <v>0.463100403547287</v>
      </c>
      <c r="G1405" s="2">
        <v>0.0900526568293571</v>
      </c>
      <c r="H1405" s="2">
        <v>0.0</v>
      </c>
      <c r="I1405" s="2">
        <v>0.0</v>
      </c>
      <c r="J1405" s="2">
        <v>0.0</v>
      </c>
      <c r="K1405" s="2">
        <f t="shared" si="1"/>
        <v>1</v>
      </c>
      <c r="L1405" s="4">
        <v>1.0</v>
      </c>
      <c r="M1405" s="4"/>
    </row>
    <row r="1406" ht="14.25" customHeight="1">
      <c r="A1406" s="2" t="s">
        <v>1352</v>
      </c>
      <c r="B1406" s="2">
        <v>0.881468176841735</v>
      </c>
      <c r="C1406" s="2">
        <v>9.649258572608E-4</v>
      </c>
      <c r="D1406" s="2">
        <v>0.0107939867302775</v>
      </c>
      <c r="E1406" s="2">
        <v>0.0305008944123983</v>
      </c>
      <c r="F1406" s="5">
        <v>0.930121064186096</v>
      </c>
      <c r="G1406" s="2">
        <v>0.0340126194059848</v>
      </c>
      <c r="H1406" s="2">
        <v>0.0</v>
      </c>
      <c r="I1406" s="2">
        <v>0.0</v>
      </c>
      <c r="J1406" s="2">
        <v>0.0</v>
      </c>
      <c r="K1406" s="2">
        <f t="shared" si="1"/>
        <v>1</v>
      </c>
      <c r="L1406" s="4">
        <v>1.0</v>
      </c>
      <c r="M1406" s="4"/>
    </row>
    <row r="1407" ht="14.25" customHeight="1">
      <c r="A1407" s="2" t="s">
        <v>1353</v>
      </c>
      <c r="B1407" s="2">
        <v>0.409062504768371</v>
      </c>
      <c r="C1407" s="2">
        <v>0.0020582333672791</v>
      </c>
      <c r="D1407" s="2">
        <v>0.0301239714026451</v>
      </c>
      <c r="E1407" s="2">
        <v>0.0425034388899803</v>
      </c>
      <c r="F1407" s="5">
        <v>0.371553182601928</v>
      </c>
      <c r="G1407" s="2">
        <v>0.0578570812940597</v>
      </c>
      <c r="H1407" s="2">
        <v>0.0</v>
      </c>
      <c r="I1407" s="2">
        <v>0.0</v>
      </c>
      <c r="J1407" s="2">
        <v>0.0</v>
      </c>
      <c r="K1407" s="2">
        <f t="shared" si="1"/>
        <v>0</v>
      </c>
      <c r="L1407" s="4">
        <v>1.0</v>
      </c>
      <c r="M1407" s="4"/>
    </row>
    <row r="1408" ht="14.25" customHeight="1">
      <c r="A1408" s="2" t="s">
        <v>1354</v>
      </c>
      <c r="B1408" s="2">
        <v>0.897010564804077</v>
      </c>
      <c r="C1408" s="2">
        <v>0.0014307282399386</v>
      </c>
      <c r="D1408" s="2">
        <v>0.0907581225037574</v>
      </c>
      <c r="E1408" s="2">
        <v>0.419486731290817</v>
      </c>
      <c r="F1408" s="5">
        <v>0.72124695777893</v>
      </c>
      <c r="G1408" s="2">
        <v>0.0545030049979686</v>
      </c>
      <c r="H1408" s="2">
        <v>0.0</v>
      </c>
      <c r="I1408" s="2">
        <v>0.0</v>
      </c>
      <c r="J1408" s="2">
        <v>0.0</v>
      </c>
      <c r="K1408" s="2">
        <f t="shared" si="1"/>
        <v>1</v>
      </c>
      <c r="L1408" s="4">
        <v>1.0</v>
      </c>
      <c r="M1408" s="4"/>
    </row>
    <row r="1409" ht="14.25" customHeight="1">
      <c r="A1409" s="2" t="s">
        <v>1355</v>
      </c>
      <c r="B1409" s="2">
        <v>0.705485582351684</v>
      </c>
      <c r="C1409" s="2">
        <v>0.00132891186513</v>
      </c>
      <c r="D1409" s="2">
        <v>0.0443567112088203</v>
      </c>
      <c r="E1409" s="2">
        <v>0.0628538876771926</v>
      </c>
      <c r="F1409" s="5">
        <v>0.762869298458099</v>
      </c>
      <c r="G1409" s="2">
        <v>0.0261326655745506</v>
      </c>
      <c r="H1409" s="2">
        <v>0.0</v>
      </c>
      <c r="I1409" s="2">
        <v>0.0</v>
      </c>
      <c r="J1409" s="2">
        <v>0.0</v>
      </c>
      <c r="K1409" s="2">
        <f t="shared" si="1"/>
        <v>1</v>
      </c>
      <c r="L1409" s="4">
        <v>1.0</v>
      </c>
      <c r="M1409" s="4"/>
    </row>
    <row r="1410" ht="14.25" customHeight="1">
      <c r="A1410" s="2" t="s">
        <v>1356</v>
      </c>
      <c r="B1410" s="2">
        <v>0.935516715049743</v>
      </c>
      <c r="C1410" s="2">
        <v>0.0018176604062318</v>
      </c>
      <c r="D1410" s="2">
        <v>0.0631899535655975</v>
      </c>
      <c r="E1410" s="2">
        <v>0.619488716125488</v>
      </c>
      <c r="F1410" s="5">
        <v>0.73533546924591</v>
      </c>
      <c r="G1410" s="2">
        <v>0.0217071268707513</v>
      </c>
      <c r="H1410" s="2">
        <v>0.0</v>
      </c>
      <c r="I1410" s="2">
        <v>0.0</v>
      </c>
      <c r="J1410" s="2">
        <v>0.0</v>
      </c>
      <c r="K1410" s="2">
        <f t="shared" si="1"/>
        <v>1</v>
      </c>
      <c r="L1410" s="4">
        <v>1.0</v>
      </c>
      <c r="M1410" s="4"/>
    </row>
    <row r="1411" ht="14.25" customHeight="1">
      <c r="A1411" s="2" t="s">
        <v>1357</v>
      </c>
      <c r="B1411" s="2">
        <v>0.991709232330322</v>
      </c>
      <c r="C1411" s="2">
        <v>0.0019764802418649</v>
      </c>
      <c r="D1411" s="2">
        <v>0.0694722533226013</v>
      </c>
      <c r="E1411" s="2">
        <v>0.904716968536377</v>
      </c>
      <c r="F1411" s="5">
        <v>0.902654647827148</v>
      </c>
      <c r="G1411" s="2">
        <v>0.0121341720223426</v>
      </c>
      <c r="H1411" s="2">
        <v>0.0</v>
      </c>
      <c r="I1411" s="2">
        <v>0.0</v>
      </c>
      <c r="J1411" s="2">
        <v>0.0</v>
      </c>
      <c r="K1411" s="2">
        <f t="shared" si="1"/>
        <v>1</v>
      </c>
      <c r="L1411" s="4">
        <v>1.0</v>
      </c>
      <c r="M1411" s="4"/>
    </row>
    <row r="1412" ht="14.25" customHeight="1">
      <c r="A1412" s="2" t="s">
        <v>1358</v>
      </c>
      <c r="B1412" s="2">
        <v>0.974229753017425</v>
      </c>
      <c r="C1412" s="2">
        <v>0.0012868918711319</v>
      </c>
      <c r="D1412" s="2">
        <v>0.081885278224945</v>
      </c>
      <c r="E1412" s="2">
        <v>0.814743876457214</v>
      </c>
      <c r="F1412" s="5">
        <v>0.620445907115936</v>
      </c>
      <c r="G1412" s="2">
        <v>0.0163756962865591</v>
      </c>
      <c r="H1412" s="2">
        <v>0.0</v>
      </c>
      <c r="I1412" s="2">
        <v>0.0</v>
      </c>
      <c r="J1412" s="2">
        <v>0.0</v>
      </c>
      <c r="K1412" s="2">
        <f t="shared" si="1"/>
        <v>1</v>
      </c>
      <c r="L1412" s="4">
        <v>1.0</v>
      </c>
      <c r="M1412" s="4"/>
    </row>
    <row r="1413" ht="14.25" customHeight="1">
      <c r="A1413" s="2" t="s">
        <v>1359</v>
      </c>
      <c r="B1413" s="2">
        <v>0.844392120838165</v>
      </c>
      <c r="C1413" s="2">
        <v>0.0010985180269926</v>
      </c>
      <c r="D1413" s="2">
        <v>0.0319428369402885</v>
      </c>
      <c r="E1413" s="2">
        <v>0.879595577716827</v>
      </c>
      <c r="F1413" s="5">
        <v>0.0198872927576303</v>
      </c>
      <c r="G1413" s="2">
        <v>0.0132777029648423</v>
      </c>
      <c r="H1413" s="2">
        <v>0.0</v>
      </c>
      <c r="I1413" s="2">
        <v>0.0</v>
      </c>
      <c r="J1413" s="2">
        <v>0.0</v>
      </c>
      <c r="K1413" s="2">
        <f t="shared" si="1"/>
        <v>1</v>
      </c>
      <c r="L1413" s="4">
        <v>1.0</v>
      </c>
      <c r="M1413" s="4"/>
    </row>
    <row r="1414" ht="14.25" customHeight="1">
      <c r="A1414" s="2" t="s">
        <v>1360</v>
      </c>
      <c r="B1414" s="2">
        <v>0.372192472219467</v>
      </c>
      <c r="C1414" s="2">
        <v>0.0011417162604629</v>
      </c>
      <c r="D1414" s="2">
        <v>0.0319873094558715</v>
      </c>
      <c r="E1414" s="2">
        <v>0.382642954587936</v>
      </c>
      <c r="F1414" s="5">
        <v>0.0862607583403587</v>
      </c>
      <c r="G1414" s="2">
        <v>0.0262049473822116</v>
      </c>
      <c r="H1414" s="2">
        <v>0.0</v>
      </c>
      <c r="I1414" s="2">
        <v>0.0</v>
      </c>
      <c r="J1414" s="2">
        <v>0.0</v>
      </c>
      <c r="K1414" s="2">
        <f t="shared" si="1"/>
        <v>0</v>
      </c>
      <c r="L1414" s="4">
        <v>1.0</v>
      </c>
      <c r="M1414" s="4"/>
    </row>
    <row r="1415" ht="14.25" customHeight="1">
      <c r="A1415" s="2" t="s">
        <v>1361</v>
      </c>
      <c r="B1415" s="2">
        <v>0.43193519115448</v>
      </c>
      <c r="C1415" s="2">
        <v>0.0016714732628315</v>
      </c>
      <c r="D1415" s="2">
        <v>0.0370196476578712</v>
      </c>
      <c r="E1415" s="2">
        <v>0.047959242016077</v>
      </c>
      <c r="F1415" s="5">
        <v>0.420617997646331</v>
      </c>
      <c r="G1415" s="2">
        <v>0.0360434129834175</v>
      </c>
      <c r="H1415" s="2">
        <v>0.0</v>
      </c>
      <c r="I1415" s="2">
        <v>0.0</v>
      </c>
      <c r="J1415" s="2">
        <v>0.0</v>
      </c>
      <c r="K1415" s="2">
        <f t="shared" si="1"/>
        <v>0</v>
      </c>
      <c r="L1415" s="4">
        <v>1.0</v>
      </c>
      <c r="M1415" s="4"/>
    </row>
    <row r="1416" ht="14.25" customHeight="1">
      <c r="A1416" s="2" t="s">
        <v>1362</v>
      </c>
      <c r="B1416" s="2">
        <v>0.0689638629555702</v>
      </c>
      <c r="C1416" s="2">
        <v>6.224141689017E-4</v>
      </c>
      <c r="D1416" s="2">
        <v>0.0052052610553801</v>
      </c>
      <c r="E1416" s="2">
        <v>0.004946272354573</v>
      </c>
      <c r="F1416" s="5">
        <v>0.0418383032083511</v>
      </c>
      <c r="G1416" s="2">
        <v>0.0220659784972667</v>
      </c>
      <c r="H1416" s="2">
        <v>0.0</v>
      </c>
      <c r="I1416" s="2">
        <v>0.0</v>
      </c>
      <c r="J1416" s="2">
        <v>0.0</v>
      </c>
      <c r="K1416" s="2">
        <f t="shared" si="1"/>
        <v>0</v>
      </c>
      <c r="L1416" s="4">
        <v>1.0</v>
      </c>
      <c r="M1416" s="4"/>
    </row>
    <row r="1417" ht="14.25" customHeight="1">
      <c r="A1417" s="2" t="s">
        <v>1363</v>
      </c>
      <c r="B1417" s="2">
        <v>0.13538584113121</v>
      </c>
      <c r="C1417" s="2">
        <v>5.727294483222E-4</v>
      </c>
      <c r="D1417" s="2">
        <v>0.0113688893616199</v>
      </c>
      <c r="E1417" s="2">
        <v>0.0253133792430162</v>
      </c>
      <c r="F1417" s="5">
        <v>0.107049107551574</v>
      </c>
      <c r="G1417" s="2">
        <v>0.0170369558036327</v>
      </c>
      <c r="H1417" s="2">
        <v>0.0</v>
      </c>
      <c r="I1417" s="2">
        <v>0.0</v>
      </c>
      <c r="J1417" s="2">
        <v>0.0</v>
      </c>
      <c r="K1417" s="2">
        <f t="shared" si="1"/>
        <v>0</v>
      </c>
      <c r="L1417" s="4">
        <v>1.0</v>
      </c>
      <c r="M1417" s="4"/>
    </row>
    <row r="1418" ht="14.25" customHeight="1">
      <c r="A1418" s="2" t="s">
        <v>1364</v>
      </c>
      <c r="B1418" s="2">
        <v>0.162198707461357</v>
      </c>
      <c r="C1418" s="2">
        <v>6.187827093526E-4</v>
      </c>
      <c r="D1418" s="2">
        <v>0.0043926970101892</v>
      </c>
      <c r="E1418" s="2">
        <v>0.0015092110261321</v>
      </c>
      <c r="F1418" s="5">
        <v>0.118131019175052</v>
      </c>
      <c r="G1418" s="2">
        <v>0.0316397808492183</v>
      </c>
      <c r="H1418" s="2">
        <v>0.0</v>
      </c>
      <c r="I1418" s="2">
        <v>0.0</v>
      </c>
      <c r="J1418" s="2">
        <v>0.0</v>
      </c>
      <c r="K1418" s="2">
        <f t="shared" si="1"/>
        <v>0</v>
      </c>
      <c r="L1418" s="4">
        <v>1.0</v>
      </c>
      <c r="M1418" s="4"/>
    </row>
    <row r="1419" ht="14.25" customHeight="1">
      <c r="A1419" s="2" t="s">
        <v>1365</v>
      </c>
      <c r="B1419" s="2">
        <v>0.850642740726471</v>
      </c>
      <c r="C1419" s="2">
        <v>6.607758114114E-4</v>
      </c>
      <c r="D1419" s="2">
        <v>0.0183574091643095</v>
      </c>
      <c r="E1419" s="2">
        <v>0.0032290169037878</v>
      </c>
      <c r="F1419" s="5">
        <v>0.853727161884307</v>
      </c>
      <c r="G1419" s="2">
        <v>0.0085075730457901</v>
      </c>
      <c r="H1419" s="2">
        <v>0.0</v>
      </c>
      <c r="I1419" s="2">
        <v>0.0</v>
      </c>
      <c r="J1419" s="2">
        <v>0.0</v>
      </c>
      <c r="K1419" s="2">
        <f t="shared" si="1"/>
        <v>1</v>
      </c>
      <c r="L1419" s="4">
        <v>1.0</v>
      </c>
      <c r="M1419" s="4"/>
    </row>
    <row r="1420" ht="14.25" customHeight="1">
      <c r="A1420" s="2" t="s">
        <v>1366</v>
      </c>
      <c r="B1420" s="2">
        <v>0.0288467854261398</v>
      </c>
      <c r="C1420" s="2">
        <v>1.505448599345E-4</v>
      </c>
      <c r="D1420" s="2">
        <v>0.0018779382808133</v>
      </c>
      <c r="E1420" s="2">
        <v>1.891378196887E-4</v>
      </c>
      <c r="F1420" s="5">
        <v>0.0192713942378759</v>
      </c>
      <c r="G1420" s="2">
        <v>0.0104124713689088</v>
      </c>
      <c r="H1420" s="2">
        <v>0.0</v>
      </c>
      <c r="I1420" s="2">
        <v>0.0</v>
      </c>
      <c r="J1420" s="2">
        <v>0.0</v>
      </c>
      <c r="K1420" s="2">
        <f t="shared" si="1"/>
        <v>0</v>
      </c>
      <c r="L1420" s="4">
        <v>1.0</v>
      </c>
      <c r="M1420" s="4"/>
    </row>
    <row r="1421" ht="14.25" customHeight="1">
      <c r="A1421" s="2" t="s">
        <v>1367</v>
      </c>
      <c r="B1421" s="2">
        <v>0.0135506140068173</v>
      </c>
      <c r="C1421" s="2">
        <v>2.76604150712955E-5</v>
      </c>
      <c r="D1421" s="2">
        <v>8.157386328093E-4</v>
      </c>
      <c r="E1421" s="2">
        <v>5.68312279938254E-5</v>
      </c>
      <c r="F1421" s="5">
        <v>0.0098816286772489</v>
      </c>
      <c r="G1421" s="2">
        <v>0.0036742177326232</v>
      </c>
      <c r="H1421" s="2">
        <v>0.0</v>
      </c>
      <c r="I1421" s="2">
        <v>0.0</v>
      </c>
      <c r="J1421" s="2">
        <v>0.0</v>
      </c>
      <c r="K1421" s="2">
        <f t="shared" si="1"/>
        <v>0</v>
      </c>
      <c r="L1421" s="4">
        <v>1.0</v>
      </c>
      <c r="M1421" s="4"/>
    </row>
    <row r="1422" ht="14.25" customHeight="1">
      <c r="A1422" s="2" t="s">
        <v>1368</v>
      </c>
      <c r="B1422" s="2">
        <v>0.0139385685324668</v>
      </c>
      <c r="C1422" s="2">
        <v>4.77369285363238E-5</v>
      </c>
      <c r="D1422" s="2">
        <v>6.217231275513E-4</v>
      </c>
      <c r="E1422" s="2">
        <v>8.08823679108172E-5</v>
      </c>
      <c r="F1422" s="5">
        <v>0.0033677807077765</v>
      </c>
      <c r="G1422" s="2">
        <v>0.0090405093505978</v>
      </c>
      <c r="H1422" s="2">
        <v>0.0</v>
      </c>
      <c r="I1422" s="2">
        <v>0.0</v>
      </c>
      <c r="J1422" s="2">
        <v>0.0</v>
      </c>
      <c r="K1422" s="2">
        <f t="shared" si="1"/>
        <v>0</v>
      </c>
      <c r="L1422" s="4">
        <v>1.0</v>
      </c>
      <c r="M1422" s="4"/>
    </row>
    <row r="1423" ht="14.25" customHeight="1">
      <c r="A1423" s="2" t="s">
        <v>1369</v>
      </c>
      <c r="B1423" s="2">
        <v>0.0469069741666317</v>
      </c>
      <c r="C1423" s="2">
        <v>5.49962096556555E-5</v>
      </c>
      <c r="D1423" s="2">
        <v>0.0022791980300098</v>
      </c>
      <c r="E1423" s="2">
        <v>3.28508176608E-4</v>
      </c>
      <c r="F1423" s="5">
        <v>0.0438583679497242</v>
      </c>
      <c r="G1423" s="2">
        <v>0.007113479077816</v>
      </c>
      <c r="H1423" s="2">
        <v>0.0</v>
      </c>
      <c r="I1423" s="2">
        <v>0.0</v>
      </c>
      <c r="J1423" s="2">
        <v>0.0</v>
      </c>
      <c r="K1423" s="2">
        <f t="shared" si="1"/>
        <v>0</v>
      </c>
      <c r="L1423" s="4">
        <v>1.0</v>
      </c>
      <c r="M1423" s="4"/>
    </row>
    <row r="1424" ht="14.25" customHeight="1">
      <c r="A1424" s="2" t="s">
        <v>1370</v>
      </c>
      <c r="B1424" s="2">
        <v>0.0202466081827878</v>
      </c>
      <c r="C1424" s="2">
        <v>6.8100904172752E-5</v>
      </c>
      <c r="D1424" s="2">
        <v>3.907802456524E-4</v>
      </c>
      <c r="E1424" s="2">
        <v>4.88103796669747E-5</v>
      </c>
      <c r="F1424" s="5">
        <v>0.0037364871241152</v>
      </c>
      <c r="G1424" s="2">
        <v>0.0150094740092754</v>
      </c>
      <c r="H1424" s="2">
        <v>0.0</v>
      </c>
      <c r="I1424" s="2">
        <v>0.0</v>
      </c>
      <c r="J1424" s="2">
        <v>0.0</v>
      </c>
      <c r="K1424" s="2">
        <f t="shared" si="1"/>
        <v>0</v>
      </c>
      <c r="L1424" s="4">
        <v>1.0</v>
      </c>
      <c r="M1424" s="4"/>
    </row>
    <row r="1425" ht="14.25" customHeight="1">
      <c r="A1425" s="2" t="s">
        <v>1371</v>
      </c>
      <c r="B1425" s="2">
        <v>0.0139827113598585</v>
      </c>
      <c r="C1425" s="2">
        <v>3.77736578229814E-5</v>
      </c>
      <c r="D1425" s="2">
        <v>0.0012484501348808</v>
      </c>
      <c r="E1425" s="2">
        <v>1.196063385577E-4</v>
      </c>
      <c r="F1425" s="5">
        <v>0.0080669084563851</v>
      </c>
      <c r="G1425" s="2">
        <v>0.005288531538099</v>
      </c>
      <c r="H1425" s="2">
        <v>0.0</v>
      </c>
      <c r="I1425" s="2">
        <v>0.0</v>
      </c>
      <c r="J1425" s="2">
        <v>0.0</v>
      </c>
      <c r="K1425" s="2">
        <f t="shared" si="1"/>
        <v>0</v>
      </c>
      <c r="L1425" s="4">
        <v>1.0</v>
      </c>
      <c r="M1425" s="4"/>
    </row>
    <row r="1426" ht="14.25" customHeight="1">
      <c r="A1426" s="2" t="s">
        <v>1372</v>
      </c>
      <c r="B1426" s="2">
        <v>0.0047959638759493</v>
      </c>
      <c r="C1426" s="2">
        <v>1.71411320479819E-5</v>
      </c>
      <c r="D1426" s="2">
        <v>4.633661883417E-4</v>
      </c>
      <c r="E1426" s="2">
        <v>2.43721169681521E-5</v>
      </c>
      <c r="F1426" s="5">
        <v>0.0012218515621498</v>
      </c>
      <c r="G1426" s="2">
        <v>0.0027492700610309</v>
      </c>
      <c r="H1426" s="2">
        <v>0.0</v>
      </c>
      <c r="I1426" s="2">
        <v>0.0</v>
      </c>
      <c r="J1426" s="2">
        <v>0.0</v>
      </c>
      <c r="K1426" s="2">
        <f t="shared" si="1"/>
        <v>0</v>
      </c>
      <c r="L1426" s="4">
        <v>1.0</v>
      </c>
      <c r="M1426" s="4"/>
    </row>
    <row r="1427" ht="14.25" customHeight="1">
      <c r="A1427" s="2" t="s">
        <v>1373</v>
      </c>
      <c r="B1427" s="2">
        <v>0.0152139421552419</v>
      </c>
      <c r="C1427" s="2">
        <v>7.53112326492555E-5</v>
      </c>
      <c r="D1427" s="2">
        <v>0.0010158534860238</v>
      </c>
      <c r="E1427" s="2">
        <v>1.214642616105E-4</v>
      </c>
      <c r="F1427" s="5">
        <v>0.00849992595613</v>
      </c>
      <c r="G1427" s="2">
        <v>0.0065931119024753</v>
      </c>
      <c r="H1427" s="2">
        <v>0.0</v>
      </c>
      <c r="I1427" s="2">
        <v>0.0</v>
      </c>
      <c r="J1427" s="2">
        <v>0.0</v>
      </c>
      <c r="K1427" s="2">
        <f t="shared" si="1"/>
        <v>0</v>
      </c>
      <c r="L1427" s="4">
        <v>1.0</v>
      </c>
      <c r="M1427" s="4"/>
    </row>
    <row r="1428" ht="14.25" customHeight="1">
      <c r="A1428" s="2" t="s">
        <v>1374</v>
      </c>
      <c r="B1428" s="2">
        <v>0.01398641243577</v>
      </c>
      <c r="C1428" s="2">
        <v>5.20234571013134E-5</v>
      </c>
      <c r="D1428" s="2">
        <v>9.477084968239E-4</v>
      </c>
      <c r="E1428" s="2">
        <v>8.92521784408018E-5</v>
      </c>
      <c r="F1428" s="5">
        <v>0.0155771877616643</v>
      </c>
      <c r="G1428" s="2">
        <v>0.0032394747249782</v>
      </c>
      <c r="H1428" s="2">
        <v>0.0</v>
      </c>
      <c r="I1428" s="2">
        <v>0.0</v>
      </c>
      <c r="J1428" s="2">
        <v>0.0</v>
      </c>
      <c r="K1428" s="2">
        <f t="shared" si="1"/>
        <v>0</v>
      </c>
      <c r="L1428" s="4">
        <v>1.0</v>
      </c>
      <c r="M1428" s="4"/>
    </row>
    <row r="1429" ht="14.25" customHeight="1">
      <c r="A1429" s="2" t="s">
        <v>1375</v>
      </c>
      <c r="B1429" s="2">
        <v>0.0146359279751777</v>
      </c>
      <c r="C1429" s="2">
        <v>1.423342328052E-4</v>
      </c>
      <c r="D1429" s="2">
        <v>0.0014324740041047</v>
      </c>
      <c r="E1429" s="2">
        <v>1.404685754096E-4</v>
      </c>
      <c r="F1429" s="5">
        <v>0.0090948119759559</v>
      </c>
      <c r="G1429" s="2">
        <v>0.0056259045377373</v>
      </c>
      <c r="H1429" s="2">
        <v>0.0</v>
      </c>
      <c r="I1429" s="2">
        <v>0.0</v>
      </c>
      <c r="J1429" s="2">
        <v>0.0</v>
      </c>
      <c r="K1429" s="2">
        <f t="shared" si="1"/>
        <v>0</v>
      </c>
      <c r="L1429" s="4">
        <v>1.0</v>
      </c>
      <c r="M1429" s="4"/>
    </row>
    <row r="1430" ht="14.25" customHeight="1">
      <c r="A1430" s="2" t="s">
        <v>1376</v>
      </c>
      <c r="B1430" s="2">
        <v>2.307598333572E-4</v>
      </c>
      <c r="C1430" s="2">
        <v>3.95035613109939E-6</v>
      </c>
      <c r="D1430" s="2">
        <v>3.21086446319895E-7</v>
      </c>
      <c r="E1430" s="2">
        <v>7.05656333366278E-8</v>
      </c>
      <c r="F1430" s="5">
        <v>7.66558805480599E-5</v>
      </c>
      <c r="G1430" s="2">
        <v>1.0003051284E-4</v>
      </c>
      <c r="H1430" s="2">
        <v>0.0</v>
      </c>
      <c r="I1430" s="2">
        <v>0.0</v>
      </c>
      <c r="J1430" s="2">
        <v>0.0</v>
      </c>
      <c r="K1430" s="2">
        <f t="shared" si="1"/>
        <v>0</v>
      </c>
      <c r="L1430" s="4">
        <v>1.0</v>
      </c>
      <c r="M1430" s="4"/>
    </row>
    <row r="1431" ht="14.25" customHeight="1">
      <c r="A1431" s="2" t="s">
        <v>1377</v>
      </c>
      <c r="B1431" s="2">
        <v>1.397027954226E-4</v>
      </c>
      <c r="C1431" s="2">
        <v>1.46747106555267E-6</v>
      </c>
      <c r="D1431" s="2">
        <v>1.67943198903231E-7</v>
      </c>
      <c r="E1431" s="2">
        <v>4.29324344963788E-8</v>
      </c>
      <c r="F1431" s="5">
        <v>5.05363095726352E-5</v>
      </c>
      <c r="G1431" s="2">
        <v>5.79101870243903E-5</v>
      </c>
      <c r="H1431" s="2">
        <v>0.0</v>
      </c>
      <c r="I1431" s="2">
        <v>0.0</v>
      </c>
      <c r="J1431" s="2">
        <v>0.0</v>
      </c>
      <c r="K1431" s="2">
        <f t="shared" si="1"/>
        <v>0</v>
      </c>
      <c r="L1431" s="4">
        <v>1.0</v>
      </c>
      <c r="M1431" s="4"/>
    </row>
    <row r="1432" ht="14.25" customHeight="1">
      <c r="A1432" s="2" t="s">
        <v>1378</v>
      </c>
      <c r="B1432" s="2">
        <v>8.9703629782889E-5</v>
      </c>
      <c r="C1432" s="2">
        <v>2.58648128692584E-7</v>
      </c>
      <c r="D1432" s="2">
        <v>2.69989698153949E-7</v>
      </c>
      <c r="E1432" s="2">
        <v>6.89825370159269E-8</v>
      </c>
      <c r="F1432" s="5">
        <v>7.46219520806334E-5</v>
      </c>
      <c r="G1432" s="2">
        <v>3.59233563358429E-5</v>
      </c>
      <c r="H1432" s="2">
        <v>0.0</v>
      </c>
      <c r="I1432" s="2">
        <v>0.0</v>
      </c>
      <c r="J1432" s="2">
        <v>0.0</v>
      </c>
      <c r="K1432" s="2">
        <f t="shared" si="1"/>
        <v>0</v>
      </c>
      <c r="L1432" s="4">
        <v>1.0</v>
      </c>
      <c r="M1432" s="4"/>
    </row>
    <row r="1433" ht="14.25" customHeight="1">
      <c r="A1433" s="2" t="s">
        <v>1379</v>
      </c>
      <c r="B1433" s="2">
        <v>1.7802745787776E-5</v>
      </c>
      <c r="C1433" s="2">
        <v>7.59156559837492E-9</v>
      </c>
      <c r="D1433" s="2">
        <v>2.13568029039379E-7</v>
      </c>
      <c r="E1433" s="2">
        <v>4.20798045297488E-8</v>
      </c>
      <c r="F1433" s="5">
        <v>1.15435268526198E-5</v>
      </c>
      <c r="G1433" s="2">
        <v>2.12252907658694E-5</v>
      </c>
      <c r="H1433" s="2">
        <v>0.0</v>
      </c>
      <c r="I1433" s="2">
        <v>0.0</v>
      </c>
      <c r="J1433" s="2">
        <v>0.0</v>
      </c>
      <c r="K1433" s="2">
        <f t="shared" si="1"/>
        <v>0</v>
      </c>
      <c r="L1433" s="4">
        <v>1.0</v>
      </c>
      <c r="M1433" s="4"/>
    </row>
    <row r="1434" ht="14.25" customHeight="1">
      <c r="A1434" s="2" t="s">
        <v>1380</v>
      </c>
      <c r="B1434" s="2">
        <v>2.79904361377703E-5</v>
      </c>
      <c r="C1434" s="2">
        <v>3.15831472086358E-10</v>
      </c>
      <c r="D1434" s="2">
        <v>2.03658061082023E-7</v>
      </c>
      <c r="E1434" s="2">
        <v>1.67073466172951E-8</v>
      </c>
      <c r="F1434" s="5">
        <v>1.51867834574659E-5</v>
      </c>
      <c r="G1434" s="2">
        <v>3.35843942593783E-5</v>
      </c>
      <c r="H1434" s="2">
        <v>0.0</v>
      </c>
      <c r="I1434" s="2">
        <v>0.0</v>
      </c>
      <c r="J1434" s="2">
        <v>0.0</v>
      </c>
      <c r="K1434" s="2">
        <f t="shared" si="1"/>
        <v>0</v>
      </c>
      <c r="L1434" s="4">
        <v>1.0</v>
      </c>
      <c r="M1434" s="4"/>
    </row>
    <row r="1435" ht="14.25" customHeight="1">
      <c r="A1435" s="2" t="s">
        <v>1381</v>
      </c>
      <c r="B1435" s="2">
        <v>2.34677136177197E-5</v>
      </c>
      <c r="C1435" s="2">
        <v>1.90385998632969E-10</v>
      </c>
      <c r="D1435" s="2">
        <v>1.61504189577499E-7</v>
      </c>
      <c r="E1435" s="2">
        <v>9.71296554297396E-9</v>
      </c>
      <c r="F1435" s="5">
        <v>8.72665805218275E-6</v>
      </c>
      <c r="G1435" s="2">
        <v>2.68406765826512E-5</v>
      </c>
      <c r="H1435" s="2">
        <v>0.0</v>
      </c>
      <c r="I1435" s="2">
        <v>0.0</v>
      </c>
      <c r="J1435" s="2">
        <v>0.0</v>
      </c>
      <c r="K1435" s="2">
        <f t="shared" si="1"/>
        <v>0</v>
      </c>
      <c r="L1435" s="4">
        <v>1.0</v>
      </c>
      <c r="M1435" s="4"/>
    </row>
    <row r="1436" ht="14.25" customHeight="1">
      <c r="A1436" s="2" t="s">
        <v>1382</v>
      </c>
      <c r="B1436" s="2">
        <v>0.316866487264633</v>
      </c>
      <c r="C1436" s="2">
        <v>3.515011048875E-4</v>
      </c>
      <c r="D1436" s="2">
        <v>5.632360116578E-4</v>
      </c>
      <c r="E1436" s="2">
        <v>0.0014354248996824</v>
      </c>
      <c r="F1436" s="5">
        <v>0.416480928659439</v>
      </c>
      <c r="G1436" s="2">
        <v>0.0082783522084355</v>
      </c>
      <c r="H1436" s="2">
        <v>0.0</v>
      </c>
      <c r="I1436" s="2">
        <v>0.0</v>
      </c>
      <c r="J1436" s="2">
        <v>0.0</v>
      </c>
      <c r="K1436" s="2">
        <f t="shared" si="1"/>
        <v>0</v>
      </c>
      <c r="L1436" s="4">
        <v>1.0</v>
      </c>
      <c r="M1436" s="4"/>
    </row>
    <row r="1437" ht="14.25" customHeight="1">
      <c r="A1437" s="2" t="s">
        <v>1383</v>
      </c>
      <c r="B1437" s="2">
        <v>0.244194269180297</v>
      </c>
      <c r="C1437" s="2">
        <v>7.018743781372E-4</v>
      </c>
      <c r="D1437" s="2">
        <v>0.0027251979336142</v>
      </c>
      <c r="E1437" s="2">
        <v>0.001321145100519</v>
      </c>
      <c r="F1437" s="5">
        <v>0.234670624136924</v>
      </c>
      <c r="G1437" s="2">
        <v>0.0455319359898567</v>
      </c>
      <c r="H1437" s="2">
        <v>0.0</v>
      </c>
      <c r="I1437" s="2">
        <v>0.0</v>
      </c>
      <c r="J1437" s="2">
        <v>0.0</v>
      </c>
      <c r="K1437" s="2">
        <f t="shared" si="1"/>
        <v>0</v>
      </c>
      <c r="L1437" s="4">
        <v>1.0</v>
      </c>
      <c r="M1437" s="4"/>
    </row>
    <row r="1438" ht="14.25" customHeight="1">
      <c r="A1438" s="2" t="s">
        <v>1384</v>
      </c>
      <c r="B1438" s="2">
        <v>0.064001940190792</v>
      </c>
      <c r="C1438" s="2">
        <v>5.023879930377E-4</v>
      </c>
      <c r="D1438" s="2">
        <v>0.0028269486501812</v>
      </c>
      <c r="E1438" s="2">
        <v>0.0020974741782993</v>
      </c>
      <c r="F1438" s="5">
        <v>0.0642865076661109</v>
      </c>
      <c r="G1438" s="2">
        <v>0.0087151890620589</v>
      </c>
      <c r="H1438" s="2">
        <v>0.0</v>
      </c>
      <c r="I1438" s="2">
        <v>0.0</v>
      </c>
      <c r="J1438" s="2">
        <v>0.0</v>
      </c>
      <c r="K1438" s="2">
        <f t="shared" si="1"/>
        <v>0</v>
      </c>
      <c r="L1438" s="4">
        <v>1.0</v>
      </c>
      <c r="M1438" s="4"/>
    </row>
    <row r="1439" ht="14.25" customHeight="1">
      <c r="A1439" s="2" t="s">
        <v>1385</v>
      </c>
      <c r="B1439" s="2">
        <v>0.503865122795105</v>
      </c>
      <c r="C1439" s="2">
        <v>0.0031868596561253</v>
      </c>
      <c r="D1439" s="2">
        <v>0.0312598906457424</v>
      </c>
      <c r="E1439" s="2">
        <v>0.0041889455169439</v>
      </c>
      <c r="F1439" s="5">
        <v>0.340092837810516</v>
      </c>
      <c r="G1439" s="2">
        <v>0.183154255151748</v>
      </c>
      <c r="H1439" s="2">
        <v>0.0</v>
      </c>
      <c r="I1439" s="2">
        <v>0.0</v>
      </c>
      <c r="J1439" s="2">
        <v>0.0</v>
      </c>
      <c r="K1439" s="2">
        <f t="shared" si="1"/>
        <v>1</v>
      </c>
      <c r="L1439" s="4">
        <v>1.0</v>
      </c>
      <c r="M1439" s="4"/>
    </row>
    <row r="1440" ht="14.25" customHeight="1">
      <c r="A1440" s="2" t="s">
        <v>1386</v>
      </c>
      <c r="B1440" s="2">
        <v>0.804032146930694</v>
      </c>
      <c r="C1440" s="2">
        <v>0.0058957817964255</v>
      </c>
      <c r="D1440" s="2">
        <v>0.158153548836708</v>
      </c>
      <c r="E1440" s="2">
        <v>0.0244065877050161</v>
      </c>
      <c r="F1440" s="5">
        <v>0.763699173927307</v>
      </c>
      <c r="G1440" s="2">
        <v>0.152612045407295</v>
      </c>
      <c r="H1440" s="2">
        <v>0.0</v>
      </c>
      <c r="I1440" s="2">
        <v>0.0</v>
      </c>
      <c r="J1440" s="2">
        <v>0.0</v>
      </c>
      <c r="K1440" s="2">
        <f t="shared" si="1"/>
        <v>1</v>
      </c>
      <c r="L1440" s="4">
        <v>1.0</v>
      </c>
      <c r="M1440" s="4"/>
    </row>
    <row r="1441" ht="14.25" customHeight="1">
      <c r="A1441" s="2" t="s">
        <v>1387</v>
      </c>
      <c r="B1441" s="2">
        <v>0.953543782234192</v>
      </c>
      <c r="C1441" s="2">
        <v>7.353339460678E-4</v>
      </c>
      <c r="D1441" s="2">
        <v>0.0039960644207894</v>
      </c>
      <c r="E1441" s="2">
        <v>0.0113488622009754</v>
      </c>
      <c r="F1441" s="5">
        <v>0.974441885948181</v>
      </c>
      <c r="G1441" s="2">
        <v>0.0168225783854722</v>
      </c>
      <c r="H1441" s="2">
        <v>0.0</v>
      </c>
      <c r="I1441" s="2">
        <v>0.0</v>
      </c>
      <c r="J1441" s="2">
        <v>0.0</v>
      </c>
      <c r="K1441" s="2">
        <f t="shared" si="1"/>
        <v>1</v>
      </c>
      <c r="L1441" s="4">
        <v>1.0</v>
      </c>
      <c r="M1441" s="4"/>
    </row>
    <row r="1442" ht="14.25" customHeight="1">
      <c r="A1442" s="2" t="s">
        <v>1388</v>
      </c>
      <c r="B1442" s="2">
        <v>0.98550534248352</v>
      </c>
      <c r="C1442" s="2">
        <v>0.0013495030580088</v>
      </c>
      <c r="D1442" s="2">
        <v>0.0079373707994818</v>
      </c>
      <c r="E1442" s="2">
        <v>0.0750584527850151</v>
      </c>
      <c r="F1442" s="5">
        <v>0.990197896957397</v>
      </c>
      <c r="G1442" s="2">
        <v>0.0160636808723211</v>
      </c>
      <c r="H1442" s="2">
        <v>0.0</v>
      </c>
      <c r="I1442" s="2">
        <v>0.0</v>
      </c>
      <c r="J1442" s="2">
        <v>0.0</v>
      </c>
      <c r="K1442" s="2">
        <f t="shared" si="1"/>
        <v>1</v>
      </c>
      <c r="L1442" s="4">
        <v>1.0</v>
      </c>
      <c r="M1442" s="4"/>
    </row>
    <row r="1443" ht="14.25" customHeight="1">
      <c r="A1443" s="2" t="s">
        <v>1389</v>
      </c>
      <c r="B1443" s="2">
        <v>0.988235652446746</v>
      </c>
      <c r="C1443" s="2">
        <v>0.0028325191233307</v>
      </c>
      <c r="D1443" s="2">
        <v>0.0425069108605384</v>
      </c>
      <c r="E1443" s="2">
        <v>0.0272772163152694</v>
      </c>
      <c r="F1443" s="5">
        <v>0.98231565952301</v>
      </c>
      <c r="G1443" s="2">
        <v>0.123122200369834</v>
      </c>
      <c r="H1443" s="2">
        <v>0.0</v>
      </c>
      <c r="I1443" s="2">
        <v>0.0</v>
      </c>
      <c r="J1443" s="2">
        <v>0.0</v>
      </c>
      <c r="K1443" s="2">
        <f t="shared" si="1"/>
        <v>1</v>
      </c>
      <c r="L1443" s="4">
        <v>1.0</v>
      </c>
      <c r="M1443" s="4"/>
    </row>
    <row r="1444" ht="14.25" customHeight="1">
      <c r="A1444" s="2" t="s">
        <v>1390</v>
      </c>
      <c r="B1444" s="2">
        <v>0.997625887393951</v>
      </c>
      <c r="C1444" s="2">
        <v>0.0018678496126085</v>
      </c>
      <c r="D1444" s="2">
        <v>0.0216635875403881</v>
      </c>
      <c r="E1444" s="2">
        <v>0.0658405646681785</v>
      </c>
      <c r="F1444" s="5">
        <v>0.998586297035217</v>
      </c>
      <c r="G1444" s="2">
        <v>0.104244843125343</v>
      </c>
      <c r="H1444" s="2">
        <v>0.0</v>
      </c>
      <c r="I1444" s="2">
        <v>0.0</v>
      </c>
      <c r="J1444" s="2">
        <v>0.0</v>
      </c>
      <c r="K1444" s="2">
        <f t="shared" si="1"/>
        <v>1</v>
      </c>
      <c r="L1444" s="4">
        <v>1.0</v>
      </c>
      <c r="M1444" s="4"/>
    </row>
    <row r="1445" ht="14.25" customHeight="1">
      <c r="A1445" s="2" t="s">
        <v>1391</v>
      </c>
      <c r="B1445" s="2">
        <v>0.991879522800445</v>
      </c>
      <c r="C1445" s="2">
        <v>0.0030651565175503</v>
      </c>
      <c r="D1445" s="2">
        <v>0.0448554866015911</v>
      </c>
      <c r="E1445" s="2">
        <v>0.0272826422005891</v>
      </c>
      <c r="F1445" s="5">
        <v>0.994610488414764</v>
      </c>
      <c r="G1445" s="2">
        <v>0.0305511467158794</v>
      </c>
      <c r="H1445" s="2">
        <v>0.0</v>
      </c>
      <c r="I1445" s="2">
        <v>0.0</v>
      </c>
      <c r="J1445" s="2">
        <v>0.0</v>
      </c>
      <c r="K1445" s="2">
        <f t="shared" si="1"/>
        <v>1</v>
      </c>
      <c r="L1445" s="4">
        <v>1.0</v>
      </c>
      <c r="M1445" s="4"/>
    </row>
    <row r="1446" ht="14.25" customHeight="1">
      <c r="A1446" s="2" t="s">
        <v>1392</v>
      </c>
      <c r="B1446" s="2">
        <v>0.98719185590744</v>
      </c>
      <c r="C1446" s="2">
        <v>0.0048824697732925</v>
      </c>
      <c r="D1446" s="2">
        <v>0.0537596009671688</v>
      </c>
      <c r="E1446" s="2">
        <v>0.0170449148863554</v>
      </c>
      <c r="F1446" s="5">
        <v>0.987467586994171</v>
      </c>
      <c r="G1446" s="2">
        <v>0.043756928294897</v>
      </c>
      <c r="H1446" s="2">
        <v>0.0</v>
      </c>
      <c r="I1446" s="2">
        <v>0.0</v>
      </c>
      <c r="J1446" s="2">
        <v>0.0</v>
      </c>
      <c r="K1446" s="2">
        <f t="shared" si="1"/>
        <v>1</v>
      </c>
      <c r="L1446" s="4">
        <v>1.0</v>
      </c>
      <c r="M1446" s="4"/>
    </row>
    <row r="1447" ht="14.25" customHeight="1">
      <c r="A1447" s="2" t="s">
        <v>1393</v>
      </c>
      <c r="B1447" s="2">
        <v>0.986326158046722</v>
      </c>
      <c r="C1447" s="2">
        <v>0.0037467018701136</v>
      </c>
      <c r="D1447" s="2">
        <v>0.0300490241497755</v>
      </c>
      <c r="E1447" s="2">
        <v>0.0606023930013179</v>
      </c>
      <c r="F1447" s="5">
        <v>0.99248194694519</v>
      </c>
      <c r="G1447" s="2">
        <v>0.0328769870102405</v>
      </c>
      <c r="H1447" s="2">
        <v>0.0</v>
      </c>
      <c r="I1447" s="2">
        <v>0.0</v>
      </c>
      <c r="J1447" s="2">
        <v>0.0</v>
      </c>
      <c r="K1447" s="2">
        <f t="shared" si="1"/>
        <v>1</v>
      </c>
      <c r="L1447" s="4">
        <v>1.0</v>
      </c>
      <c r="M1447" s="4"/>
    </row>
    <row r="1448" ht="14.25" customHeight="1">
      <c r="A1448" s="2" t="s">
        <v>1394</v>
      </c>
      <c r="B1448" s="2">
        <v>0.996975600719452</v>
      </c>
      <c r="C1448" s="2">
        <v>0.0029240937437862</v>
      </c>
      <c r="D1448" s="2">
        <v>0.0269946679472923</v>
      </c>
      <c r="E1448" s="2">
        <v>0.0546575412154197</v>
      </c>
      <c r="F1448" s="5">
        <v>0.998185813426971</v>
      </c>
      <c r="G1448" s="2">
        <v>0.0179788004606962</v>
      </c>
      <c r="H1448" s="2">
        <v>0.0</v>
      </c>
      <c r="I1448" s="2">
        <v>0.0</v>
      </c>
      <c r="J1448" s="2">
        <v>0.0</v>
      </c>
      <c r="K1448" s="2">
        <f t="shared" si="1"/>
        <v>1</v>
      </c>
      <c r="L1448" s="4">
        <v>1.0</v>
      </c>
      <c r="M1448" s="4"/>
    </row>
    <row r="1449" ht="14.25" customHeight="1">
      <c r="A1449" s="2" t="s">
        <v>1395</v>
      </c>
      <c r="B1449" s="2">
        <v>0.992868304252624</v>
      </c>
      <c r="C1449" s="2">
        <v>0.0030058748088777</v>
      </c>
      <c r="D1449" s="2">
        <v>0.0801970362663269</v>
      </c>
      <c r="E1449" s="2">
        <v>0.0376827269792556</v>
      </c>
      <c r="F1449" s="5">
        <v>0.991221964359283</v>
      </c>
      <c r="G1449" s="2">
        <v>0.0368123091757297</v>
      </c>
      <c r="H1449" s="2">
        <v>0.0</v>
      </c>
      <c r="I1449" s="2">
        <v>0.0</v>
      </c>
      <c r="J1449" s="2">
        <v>0.0</v>
      </c>
      <c r="K1449" s="2">
        <f t="shared" si="1"/>
        <v>1</v>
      </c>
      <c r="L1449" s="4">
        <v>1.0</v>
      </c>
      <c r="M1449" s="4"/>
    </row>
    <row r="1450" ht="14.25" customHeight="1">
      <c r="A1450" s="2" t="s">
        <v>1396</v>
      </c>
      <c r="B1450" s="2">
        <v>0.99780535697937</v>
      </c>
      <c r="C1450" s="2">
        <v>0.0041007311083376</v>
      </c>
      <c r="D1450" s="2">
        <v>0.080529399216175</v>
      </c>
      <c r="E1450" s="2">
        <v>0.6089688539505</v>
      </c>
      <c r="F1450" s="5">
        <v>0.997138977050781</v>
      </c>
      <c r="G1450" s="2">
        <v>0.0271699465811252</v>
      </c>
      <c r="H1450" s="2">
        <v>0.0</v>
      </c>
      <c r="I1450" s="2">
        <v>0.0</v>
      </c>
      <c r="J1450" s="2">
        <v>0.0</v>
      </c>
      <c r="K1450" s="2">
        <f t="shared" si="1"/>
        <v>1</v>
      </c>
      <c r="L1450" s="4">
        <v>1.0</v>
      </c>
      <c r="M1450" s="4"/>
    </row>
    <row r="1451" ht="14.25" customHeight="1">
      <c r="A1451" s="2" t="s">
        <v>1397</v>
      </c>
      <c r="B1451" s="2">
        <v>0.996701955795288</v>
      </c>
      <c r="C1451" s="2">
        <v>0.0033984284382313</v>
      </c>
      <c r="D1451" s="2">
        <v>0.255461186170578</v>
      </c>
      <c r="E1451" s="2">
        <v>0.47259721159935</v>
      </c>
      <c r="F1451" s="5">
        <v>0.989804983139038</v>
      </c>
      <c r="G1451" s="2">
        <v>0.0222448781132698</v>
      </c>
      <c r="H1451" s="2">
        <v>0.0</v>
      </c>
      <c r="I1451" s="2">
        <v>0.0</v>
      </c>
      <c r="J1451" s="2">
        <v>0.0</v>
      </c>
      <c r="K1451" s="2">
        <f t="shared" si="1"/>
        <v>1</v>
      </c>
      <c r="L1451" s="4">
        <v>1.0</v>
      </c>
      <c r="M1451" s="4"/>
    </row>
    <row r="1452" ht="14.25" customHeight="1">
      <c r="A1452" s="2" t="s">
        <v>1398</v>
      </c>
      <c r="B1452" s="2">
        <v>0.990008115768432</v>
      </c>
      <c r="C1452" s="2">
        <v>0.0082283429801464</v>
      </c>
      <c r="D1452" s="2">
        <v>0.377751916646957</v>
      </c>
      <c r="E1452" s="2">
        <v>0.068221166729927</v>
      </c>
      <c r="F1452" s="5">
        <v>0.984153509140014</v>
      </c>
      <c r="G1452" s="2">
        <v>0.0557231344282627</v>
      </c>
      <c r="H1452" s="2">
        <v>0.0</v>
      </c>
      <c r="I1452" s="2">
        <v>0.0</v>
      </c>
      <c r="J1452" s="2">
        <v>0.0</v>
      </c>
      <c r="K1452" s="2">
        <f t="shared" si="1"/>
        <v>1</v>
      </c>
      <c r="L1452" s="4">
        <v>1.0</v>
      </c>
      <c r="M1452" s="4"/>
    </row>
    <row r="1453" ht="14.25" customHeight="1">
      <c r="A1453" s="2" t="s">
        <v>1399</v>
      </c>
      <c r="B1453" s="2">
        <v>0.986287891864776</v>
      </c>
      <c r="C1453" s="2">
        <v>0.0066856113262474</v>
      </c>
      <c r="D1453" s="2">
        <v>0.225500762462615</v>
      </c>
      <c r="E1453" s="2">
        <v>0.0146098751574754</v>
      </c>
      <c r="F1453" s="5">
        <v>0.966649889945984</v>
      </c>
      <c r="G1453" s="2">
        <v>0.0490803644061088</v>
      </c>
      <c r="H1453" s="2">
        <v>0.0</v>
      </c>
      <c r="I1453" s="2">
        <v>0.0</v>
      </c>
      <c r="J1453" s="2">
        <v>0.0</v>
      </c>
      <c r="K1453" s="2">
        <f t="shared" si="1"/>
        <v>1</v>
      </c>
      <c r="L1453" s="4">
        <v>1.0</v>
      </c>
      <c r="M1453" s="4"/>
    </row>
    <row r="1454" ht="14.25" customHeight="1">
      <c r="A1454" s="2" t="s">
        <v>1400</v>
      </c>
      <c r="B1454" s="2">
        <v>0.986456930637359</v>
      </c>
      <c r="C1454" s="2">
        <v>0.0120644094422459</v>
      </c>
      <c r="D1454" s="2">
        <v>0.135839715600013</v>
      </c>
      <c r="E1454" s="2">
        <v>0.0045085507445037</v>
      </c>
      <c r="F1454" s="5">
        <v>0.965009033679962</v>
      </c>
      <c r="G1454" s="2">
        <v>0.0254192799329757</v>
      </c>
      <c r="H1454" s="2">
        <v>0.0</v>
      </c>
      <c r="I1454" s="2">
        <v>0.0</v>
      </c>
      <c r="J1454" s="2">
        <v>0.0</v>
      </c>
      <c r="K1454" s="2">
        <f t="shared" si="1"/>
        <v>1</v>
      </c>
      <c r="L1454" s="4">
        <v>1.0</v>
      </c>
      <c r="M1454" s="4"/>
    </row>
    <row r="1455" ht="14.25" customHeight="1">
      <c r="A1455" s="2" t="s">
        <v>1401</v>
      </c>
      <c r="B1455" s="2">
        <v>0.991520464420318</v>
      </c>
      <c r="C1455" s="2">
        <v>0.0028058991301804</v>
      </c>
      <c r="D1455" s="2">
        <v>0.0139943519607186</v>
      </c>
      <c r="E1455" s="2">
        <v>0.0051234937272965</v>
      </c>
      <c r="F1455" s="5">
        <v>0.994766175746917</v>
      </c>
      <c r="G1455" s="2">
        <v>0.0158816296607255</v>
      </c>
      <c r="H1455" s="2">
        <v>0.0</v>
      </c>
      <c r="I1455" s="2">
        <v>0.0</v>
      </c>
      <c r="J1455" s="2">
        <v>0.0</v>
      </c>
      <c r="K1455" s="2">
        <f t="shared" si="1"/>
        <v>1</v>
      </c>
      <c r="L1455" s="4">
        <v>1.0</v>
      </c>
      <c r="M1455" s="4"/>
    </row>
    <row r="1456" ht="14.25" customHeight="1">
      <c r="A1456" s="2" t="s">
        <v>1402</v>
      </c>
      <c r="B1456" s="2">
        <v>0.993940353393554</v>
      </c>
      <c r="C1456" s="2">
        <v>0.00211365474388</v>
      </c>
      <c r="D1456" s="2">
        <v>0.0127003621309995</v>
      </c>
      <c r="E1456" s="2">
        <v>0.003119301283732</v>
      </c>
      <c r="F1456" s="5">
        <v>0.994742751121521</v>
      </c>
      <c r="G1456" s="2">
        <v>0.01074337400496</v>
      </c>
      <c r="H1456" s="2">
        <v>0.0</v>
      </c>
      <c r="I1456" s="2">
        <v>0.0</v>
      </c>
      <c r="J1456" s="2">
        <v>0.0</v>
      </c>
      <c r="K1456" s="2">
        <f t="shared" si="1"/>
        <v>1</v>
      </c>
      <c r="L1456" s="4">
        <v>1.0</v>
      </c>
      <c r="M1456" s="4"/>
    </row>
    <row r="1457" ht="14.25" customHeight="1">
      <c r="A1457" s="2" t="s">
        <v>1403</v>
      </c>
      <c r="B1457" s="2">
        <v>0.998877942562103</v>
      </c>
      <c r="C1457" s="2">
        <v>7.586961146444E-4</v>
      </c>
      <c r="D1457" s="2">
        <v>0.0040235253982245</v>
      </c>
      <c r="E1457" s="2">
        <v>0.0033311948645859</v>
      </c>
      <c r="F1457" s="5">
        <v>0.999483704566955</v>
      </c>
      <c r="G1457" s="2">
        <v>0.0039320550858974</v>
      </c>
      <c r="H1457" s="2">
        <v>0.0</v>
      </c>
      <c r="I1457" s="2">
        <v>0.0</v>
      </c>
      <c r="J1457" s="2">
        <v>0.0</v>
      </c>
      <c r="K1457" s="2">
        <f t="shared" si="1"/>
        <v>1</v>
      </c>
      <c r="L1457" s="4">
        <v>1.0</v>
      </c>
      <c r="M1457" s="4"/>
    </row>
    <row r="1458" ht="14.25" customHeight="1">
      <c r="A1458" s="2" t="s">
        <v>1404</v>
      </c>
      <c r="B1458" s="2">
        <v>0.98507809638977</v>
      </c>
      <c r="C1458" s="2">
        <v>7.123748073354E-4</v>
      </c>
      <c r="D1458" s="2">
        <v>0.0082256430760025</v>
      </c>
      <c r="E1458" s="2">
        <v>0.0023253350518643</v>
      </c>
      <c r="F1458" s="5">
        <v>0.983559906482696</v>
      </c>
      <c r="G1458" s="2">
        <v>0.0080521330237388</v>
      </c>
      <c r="H1458" s="2">
        <v>0.0</v>
      </c>
      <c r="I1458" s="2">
        <v>0.0</v>
      </c>
      <c r="J1458" s="2">
        <v>0.0</v>
      </c>
      <c r="K1458" s="2">
        <f t="shared" si="1"/>
        <v>1</v>
      </c>
      <c r="L1458" s="4">
        <v>1.0</v>
      </c>
      <c r="M1458" s="4"/>
    </row>
    <row r="1459" ht="14.25" customHeight="1">
      <c r="A1459" s="2" t="s">
        <v>1405</v>
      </c>
      <c r="B1459" s="2">
        <v>0.940091848373413</v>
      </c>
      <c r="C1459" s="2">
        <v>0.0011257284786552</v>
      </c>
      <c r="D1459" s="2">
        <v>0.0129098957404494</v>
      </c>
      <c r="E1459" s="2">
        <v>0.0026136159431189</v>
      </c>
      <c r="F1459" s="5">
        <v>0.94028228521347</v>
      </c>
      <c r="G1459" s="2">
        <v>0.0210352316498756</v>
      </c>
      <c r="H1459" s="2">
        <v>0.0</v>
      </c>
      <c r="I1459" s="2">
        <v>0.0</v>
      </c>
      <c r="J1459" s="2">
        <v>0.0</v>
      </c>
      <c r="K1459" s="2">
        <f t="shared" si="1"/>
        <v>1</v>
      </c>
      <c r="L1459" s="4">
        <v>1.0</v>
      </c>
      <c r="M1459" s="4"/>
    </row>
    <row r="1460" ht="14.25" customHeight="1">
      <c r="A1460" s="2" t="s">
        <v>1406</v>
      </c>
      <c r="B1460" s="2">
        <v>0.214739605784416</v>
      </c>
      <c r="C1460" s="2">
        <v>0.0026437493506819</v>
      </c>
      <c r="D1460" s="2">
        <v>0.002114879200235</v>
      </c>
      <c r="E1460" s="2">
        <v>3.742306726053E-4</v>
      </c>
      <c r="F1460" s="5">
        <v>0.0362932719290256</v>
      </c>
      <c r="G1460" s="2">
        <v>0.189096137881279</v>
      </c>
      <c r="H1460" s="2">
        <v>0.0</v>
      </c>
      <c r="I1460" s="2">
        <v>0.0</v>
      </c>
      <c r="J1460" s="2">
        <v>0.0</v>
      </c>
      <c r="K1460" s="2">
        <f t="shared" si="1"/>
        <v>0</v>
      </c>
      <c r="L1460" s="4">
        <v>1.0</v>
      </c>
      <c r="M1460" s="4"/>
    </row>
    <row r="1461" ht="14.25" customHeight="1">
      <c r="A1461" s="2" t="s">
        <v>1407</v>
      </c>
      <c r="B1461" s="2">
        <v>2.292285498697E-4</v>
      </c>
      <c r="C1461" s="2">
        <v>1.44095940868282E-6</v>
      </c>
      <c r="D1461" s="2">
        <v>2.04931467351343E-7</v>
      </c>
      <c r="E1461" s="2">
        <v>6.12232966545889E-8</v>
      </c>
      <c r="F1461" s="5">
        <v>3.01080617646221E-5</v>
      </c>
      <c r="G1461" s="2">
        <v>1.442320644855E-4</v>
      </c>
      <c r="H1461" s="2">
        <v>0.0</v>
      </c>
      <c r="I1461" s="2">
        <v>0.0</v>
      </c>
      <c r="J1461" s="2">
        <v>0.0</v>
      </c>
      <c r="K1461" s="2">
        <f t="shared" si="1"/>
        <v>0</v>
      </c>
      <c r="L1461" s="4">
        <v>1.0</v>
      </c>
      <c r="M1461" s="4"/>
    </row>
    <row r="1462" ht="14.25" customHeight="1">
      <c r="A1462" s="2" t="s">
        <v>1408</v>
      </c>
      <c r="B1462" s="2">
        <v>3.07229893223848E-5</v>
      </c>
      <c r="C1462" s="2">
        <v>3.14752277574825E-8</v>
      </c>
      <c r="D1462" s="2">
        <v>1.90137257050082E-8</v>
      </c>
      <c r="E1462" s="2">
        <v>3.46654882577013E-9</v>
      </c>
      <c r="F1462" s="5">
        <v>2.89506965600594E-6</v>
      </c>
      <c r="G1462" s="2">
        <v>2.08602141356095E-5</v>
      </c>
      <c r="H1462" s="2">
        <v>0.0</v>
      </c>
      <c r="I1462" s="2">
        <v>0.0</v>
      </c>
      <c r="J1462" s="2">
        <v>0.0</v>
      </c>
      <c r="K1462" s="2">
        <f t="shared" si="1"/>
        <v>0</v>
      </c>
      <c r="L1462" s="4">
        <v>1.0</v>
      </c>
      <c r="M1462" s="4"/>
    </row>
    <row r="1463" ht="14.25" customHeight="1">
      <c r="A1463" s="2" t="s">
        <v>1409</v>
      </c>
      <c r="B1463" s="2">
        <v>0.0010428209789097</v>
      </c>
      <c r="C1463" s="2">
        <v>7.09041250956943E-6</v>
      </c>
      <c r="D1463" s="2">
        <v>5.53098197997314E-6</v>
      </c>
      <c r="E1463" s="2">
        <v>3.06278735706655E-8</v>
      </c>
      <c r="F1463" s="5">
        <v>0.0024738607462495</v>
      </c>
      <c r="G1463" s="2">
        <v>2.010156458709E-4</v>
      </c>
      <c r="H1463" s="2">
        <v>0.0</v>
      </c>
      <c r="I1463" s="2">
        <v>0.0</v>
      </c>
      <c r="J1463" s="2">
        <v>0.0</v>
      </c>
      <c r="K1463" s="2">
        <f t="shared" si="1"/>
        <v>0</v>
      </c>
      <c r="L1463" s="4">
        <v>1.0</v>
      </c>
      <c r="M1463" s="4"/>
    </row>
    <row r="1464" ht="14.25" customHeight="1">
      <c r="A1464" s="2" t="s">
        <v>1410</v>
      </c>
      <c r="B1464" s="2">
        <v>0.0037874199915677</v>
      </c>
      <c r="C1464" s="2">
        <v>1.24347161545301E-5</v>
      </c>
      <c r="D1464" s="2">
        <v>9.47496755543397E-6</v>
      </c>
      <c r="E1464" s="2">
        <v>3.98647244992389E-7</v>
      </c>
      <c r="F1464" s="5">
        <v>0.0093541927635669</v>
      </c>
      <c r="G1464" s="2">
        <v>8.31077049952E-4</v>
      </c>
      <c r="H1464" s="2">
        <v>0.0</v>
      </c>
      <c r="I1464" s="2">
        <v>0.0</v>
      </c>
      <c r="J1464" s="2">
        <v>0.0</v>
      </c>
      <c r="K1464" s="2">
        <f t="shared" si="1"/>
        <v>0</v>
      </c>
      <c r="L1464" s="4">
        <v>1.0</v>
      </c>
      <c r="M1464" s="4"/>
    </row>
    <row r="1465" ht="14.25" customHeight="1">
      <c r="A1465" s="2" t="s">
        <v>1411</v>
      </c>
      <c r="B1465" s="2">
        <v>0.137242600321769</v>
      </c>
      <c r="C1465" s="2">
        <v>3.498552832752E-4</v>
      </c>
      <c r="D1465" s="2">
        <v>9.875275427475E-4</v>
      </c>
      <c r="E1465" s="2">
        <v>4.07019018894E-4</v>
      </c>
      <c r="F1465" s="5">
        <v>0.207753136754035</v>
      </c>
      <c r="G1465" s="2">
        <v>0.0121517935767769</v>
      </c>
      <c r="H1465" s="2">
        <v>0.0</v>
      </c>
      <c r="I1465" s="2">
        <v>0.0</v>
      </c>
      <c r="J1465" s="2">
        <v>0.0</v>
      </c>
      <c r="K1465" s="2">
        <f t="shared" si="1"/>
        <v>0</v>
      </c>
      <c r="L1465" s="4">
        <v>1.0</v>
      </c>
      <c r="M1465" s="4"/>
    </row>
    <row r="1466" ht="14.25" customHeight="1">
      <c r="A1466" s="2" t="s">
        <v>1412</v>
      </c>
      <c r="B1466" s="2">
        <v>0.0918819084763526</v>
      </c>
      <c r="C1466" s="2">
        <v>2.809525176417E-4</v>
      </c>
      <c r="D1466" s="2">
        <v>0.0013609331799671</v>
      </c>
      <c r="E1466" s="2">
        <v>7.93180137407E-4</v>
      </c>
      <c r="F1466" s="5">
        <v>0.144071638584136</v>
      </c>
      <c r="G1466" s="2">
        <v>0.0117942886427044</v>
      </c>
      <c r="H1466" s="2">
        <v>0.0</v>
      </c>
      <c r="I1466" s="2">
        <v>0.0</v>
      </c>
      <c r="J1466" s="2">
        <v>0.0</v>
      </c>
      <c r="K1466" s="2">
        <f t="shared" si="1"/>
        <v>0</v>
      </c>
      <c r="L1466" s="4">
        <v>1.0</v>
      </c>
      <c r="M1466" s="4"/>
    </row>
    <row r="1467" ht="14.25" customHeight="1">
      <c r="A1467" s="2" t="s">
        <v>1413</v>
      </c>
      <c r="B1467" s="2">
        <v>0.0436373427510261</v>
      </c>
      <c r="C1467" s="2">
        <v>2.586916671134E-4</v>
      </c>
      <c r="D1467" s="2">
        <v>7.803359185345E-4</v>
      </c>
      <c r="E1467" s="2">
        <v>6.765285506844E-4</v>
      </c>
      <c r="F1467" s="5">
        <v>0.0656117647886276</v>
      </c>
      <c r="G1467" s="2">
        <v>0.0074879634194076</v>
      </c>
      <c r="H1467" s="2">
        <v>0.0</v>
      </c>
      <c r="I1467" s="2">
        <v>0.0</v>
      </c>
      <c r="J1467" s="2">
        <v>0.0</v>
      </c>
      <c r="K1467" s="2">
        <f t="shared" si="1"/>
        <v>0</v>
      </c>
      <c r="L1467" s="4">
        <v>1.0</v>
      </c>
      <c r="M1467" s="4"/>
    </row>
    <row r="1468" ht="14.25" customHeight="1">
      <c r="A1468" s="2" t="s">
        <v>1414</v>
      </c>
      <c r="B1468" s="2">
        <v>0.0488713085651397</v>
      </c>
      <c r="C1468" s="2">
        <v>1.06334722659E-4</v>
      </c>
      <c r="D1468" s="2">
        <v>6.38575584162E-4</v>
      </c>
      <c r="E1468" s="2">
        <v>0.0014126322930678</v>
      </c>
      <c r="F1468" s="5">
        <v>0.0961371958255767</v>
      </c>
      <c r="G1468" s="2">
        <v>0.0035301160532981</v>
      </c>
      <c r="H1468" s="2">
        <v>0.0</v>
      </c>
      <c r="I1468" s="2">
        <v>0.0</v>
      </c>
      <c r="J1468" s="2">
        <v>0.0</v>
      </c>
      <c r="K1468" s="2">
        <f t="shared" si="1"/>
        <v>0</v>
      </c>
      <c r="L1468" s="4">
        <v>1.0</v>
      </c>
      <c r="M1468" s="4"/>
    </row>
    <row r="1469" ht="14.25" customHeight="1">
      <c r="A1469" s="2" t="s">
        <v>1415</v>
      </c>
      <c r="B1469" s="2">
        <v>0.0436678379774093</v>
      </c>
      <c r="C1469" s="2">
        <v>5.82958273298572E-5</v>
      </c>
      <c r="D1469" s="2">
        <v>6.780470139347E-4</v>
      </c>
      <c r="E1469" s="2">
        <v>0.0032522811088711</v>
      </c>
      <c r="F1469" s="5">
        <v>0.0698836669325828</v>
      </c>
      <c r="G1469" s="2">
        <v>0.0017722303746268</v>
      </c>
      <c r="H1469" s="2">
        <v>0.0</v>
      </c>
      <c r="I1469" s="2">
        <v>0.0</v>
      </c>
      <c r="J1469" s="2">
        <v>0.0</v>
      </c>
      <c r="K1469" s="2">
        <f t="shared" si="1"/>
        <v>0</v>
      </c>
      <c r="L1469" s="4">
        <v>1.0</v>
      </c>
      <c r="M1469" s="4"/>
    </row>
    <row r="1470" ht="14.25" customHeight="1">
      <c r="A1470" s="2" t="s">
        <v>1416</v>
      </c>
      <c r="B1470" s="2">
        <v>0.0752049759030342</v>
      </c>
      <c r="C1470" s="2">
        <v>1.811562251532E-4</v>
      </c>
      <c r="D1470" s="2">
        <v>0.0051526529714465</v>
      </c>
      <c r="E1470" s="2">
        <v>0.0136373937129974</v>
      </c>
      <c r="F1470" s="5">
        <v>0.0924343690276146</v>
      </c>
      <c r="G1470" s="2">
        <v>0.0071514919400215</v>
      </c>
      <c r="H1470" s="2">
        <v>0.0</v>
      </c>
      <c r="I1470" s="2">
        <v>0.0</v>
      </c>
      <c r="J1470" s="2">
        <v>0.0</v>
      </c>
      <c r="K1470" s="2">
        <f t="shared" si="1"/>
        <v>0</v>
      </c>
      <c r="L1470" s="4">
        <v>1.0</v>
      </c>
      <c r="M1470" s="4"/>
    </row>
    <row r="1471" ht="14.25" customHeight="1">
      <c r="A1471" s="2" t="s">
        <v>1417</v>
      </c>
      <c r="B1471" s="2">
        <v>0.286538064479827</v>
      </c>
      <c r="C1471" s="2">
        <v>1.776294375304E-4</v>
      </c>
      <c r="D1471" s="2">
        <v>0.0029724016785621</v>
      </c>
      <c r="E1471" s="2">
        <v>0.0210036169737577</v>
      </c>
      <c r="F1471" s="5">
        <v>0.342120945453643</v>
      </c>
      <c r="G1471" s="2">
        <v>0.0085134282708168</v>
      </c>
      <c r="H1471" s="2">
        <v>0.0</v>
      </c>
      <c r="I1471" s="2">
        <v>0.0</v>
      </c>
      <c r="J1471" s="2">
        <v>0.0</v>
      </c>
      <c r="K1471" s="2">
        <f t="shared" si="1"/>
        <v>0</v>
      </c>
      <c r="L1471" s="4">
        <v>1.0</v>
      </c>
      <c r="M1471" s="4"/>
    </row>
    <row r="1472" ht="14.25" customHeight="1">
      <c r="A1472" s="2" t="s">
        <v>1418</v>
      </c>
      <c r="B1472" s="2">
        <v>0.185811758041381</v>
      </c>
      <c r="C1472" s="2">
        <v>2.484327415004E-4</v>
      </c>
      <c r="D1472" s="2">
        <v>0.004760745447129</v>
      </c>
      <c r="E1472" s="2">
        <v>0.0354663170874118</v>
      </c>
      <c r="F1472" s="5">
        <v>0.183195456862449</v>
      </c>
      <c r="G1472" s="2">
        <v>0.0098249241709709</v>
      </c>
      <c r="H1472" s="2">
        <v>0.0</v>
      </c>
      <c r="I1472" s="2">
        <v>0.0</v>
      </c>
      <c r="J1472" s="2">
        <v>0.0</v>
      </c>
      <c r="K1472" s="2">
        <f t="shared" si="1"/>
        <v>0</v>
      </c>
      <c r="L1472" s="4">
        <v>1.0</v>
      </c>
      <c r="M1472" s="4"/>
    </row>
    <row r="1473" ht="14.25" customHeight="1">
      <c r="A1473" s="2" t="s">
        <v>1419</v>
      </c>
      <c r="B1473" s="2">
        <v>0.657140135765075</v>
      </c>
      <c r="C1473" s="2">
        <v>4.053892043884E-4</v>
      </c>
      <c r="D1473" s="2">
        <v>0.0126816909760236</v>
      </c>
      <c r="E1473" s="2">
        <v>0.184994518756866</v>
      </c>
      <c r="F1473" s="5">
        <v>0.583453178405761</v>
      </c>
      <c r="G1473" s="2">
        <v>0.0123040890321135</v>
      </c>
      <c r="H1473" s="2">
        <v>0.0</v>
      </c>
      <c r="I1473" s="2">
        <v>0.0</v>
      </c>
      <c r="J1473" s="2">
        <v>0.0</v>
      </c>
      <c r="K1473" s="2">
        <f t="shared" si="1"/>
        <v>1</v>
      </c>
      <c r="L1473" s="4">
        <v>1.0</v>
      </c>
      <c r="M1473" s="4"/>
    </row>
    <row r="1474" ht="14.25" customHeight="1">
      <c r="A1474" s="2" t="s">
        <v>1420</v>
      </c>
      <c r="B1474" s="2">
        <v>0.501490592956543</v>
      </c>
      <c r="C1474" s="2">
        <v>0.0013319720746949</v>
      </c>
      <c r="D1474" s="2">
        <v>0.0071947174146771</v>
      </c>
      <c r="E1474" s="2">
        <v>0.0183214712888002</v>
      </c>
      <c r="F1474" s="5">
        <v>0.469785839319229</v>
      </c>
      <c r="G1474" s="2">
        <v>0.0323603935539722</v>
      </c>
      <c r="H1474" s="2">
        <v>0.0</v>
      </c>
      <c r="I1474" s="2">
        <v>0.0</v>
      </c>
      <c r="J1474" s="2">
        <v>0.0</v>
      </c>
      <c r="K1474" s="2">
        <f t="shared" si="1"/>
        <v>1</v>
      </c>
      <c r="L1474" s="4">
        <v>1.0</v>
      </c>
      <c r="M1474" s="4"/>
    </row>
    <row r="1475" ht="14.25" customHeight="1">
      <c r="A1475" s="2" t="s">
        <v>1421</v>
      </c>
      <c r="B1475" s="2">
        <v>0.831806778907775</v>
      </c>
      <c r="C1475" s="2">
        <v>5.580874276347E-4</v>
      </c>
      <c r="D1475" s="2">
        <v>0.007790102623403</v>
      </c>
      <c r="E1475" s="2">
        <v>0.0767517164349556</v>
      </c>
      <c r="F1475" s="5">
        <v>0.835188269615173</v>
      </c>
      <c r="G1475" s="2">
        <v>0.0114626353606581</v>
      </c>
      <c r="H1475" s="2">
        <v>0.0</v>
      </c>
      <c r="I1475" s="2">
        <v>0.0</v>
      </c>
      <c r="J1475" s="2">
        <v>0.0</v>
      </c>
      <c r="K1475" s="2">
        <f t="shared" si="1"/>
        <v>1</v>
      </c>
      <c r="L1475" s="4">
        <v>1.0</v>
      </c>
      <c r="M1475" s="4"/>
    </row>
    <row r="1476" ht="14.25" customHeight="1">
      <c r="A1476" s="2" t="s">
        <v>1422</v>
      </c>
      <c r="B1476" s="2">
        <v>0.80560952425003</v>
      </c>
      <c r="C1476" s="2">
        <v>0.001780088758096</v>
      </c>
      <c r="D1476" s="2">
        <v>0.0160374827682971</v>
      </c>
      <c r="E1476" s="2">
        <v>0.014221697114408</v>
      </c>
      <c r="F1476" s="5">
        <v>0.793266654014587</v>
      </c>
      <c r="G1476" s="2">
        <v>0.0374823845922946</v>
      </c>
      <c r="H1476" s="2">
        <v>0.0</v>
      </c>
      <c r="I1476" s="2">
        <v>0.0</v>
      </c>
      <c r="J1476" s="2">
        <v>0.0</v>
      </c>
      <c r="K1476" s="2">
        <f t="shared" si="1"/>
        <v>1</v>
      </c>
      <c r="L1476" s="4">
        <v>1.0</v>
      </c>
      <c r="M1476" s="4"/>
    </row>
    <row r="1477" ht="14.25" customHeight="1">
      <c r="A1477" s="2" t="s">
        <v>1423</v>
      </c>
      <c r="B1477" s="2">
        <v>0.842335164546966</v>
      </c>
      <c r="C1477" s="2">
        <v>0.0016823929036036</v>
      </c>
      <c r="D1477" s="2">
        <v>0.0594362616539001</v>
      </c>
      <c r="E1477" s="2">
        <v>0.0346983894705772</v>
      </c>
      <c r="F1477" s="5">
        <v>0.825180172920227</v>
      </c>
      <c r="G1477" s="2">
        <v>0.0593819618225097</v>
      </c>
      <c r="H1477" s="2">
        <v>0.0</v>
      </c>
      <c r="I1477" s="2">
        <v>0.0</v>
      </c>
      <c r="J1477" s="2">
        <v>0.0</v>
      </c>
      <c r="K1477" s="2">
        <f t="shared" si="1"/>
        <v>1</v>
      </c>
      <c r="L1477" s="4">
        <v>1.0</v>
      </c>
      <c r="M1477" s="4"/>
    </row>
    <row r="1478" ht="14.25" customHeight="1">
      <c r="A1478" s="2" t="s">
        <v>1424</v>
      </c>
      <c r="B1478" s="2">
        <v>0.801199316978454</v>
      </c>
      <c r="C1478" s="2">
        <v>0.0015937050338834</v>
      </c>
      <c r="D1478" s="2">
        <v>0.01163534168154</v>
      </c>
      <c r="E1478" s="2">
        <v>0.0241447314620018</v>
      </c>
      <c r="F1478" s="5">
        <v>0.830148816108703</v>
      </c>
      <c r="G1478" s="2">
        <v>0.0289674736559391</v>
      </c>
      <c r="H1478" s="2">
        <v>0.0</v>
      </c>
      <c r="I1478" s="2">
        <v>0.0</v>
      </c>
      <c r="J1478" s="2">
        <v>0.0</v>
      </c>
      <c r="K1478" s="2">
        <f t="shared" si="1"/>
        <v>1</v>
      </c>
      <c r="L1478" s="4">
        <v>1.0</v>
      </c>
      <c r="M1478" s="4"/>
    </row>
    <row r="1479" ht="14.25" customHeight="1">
      <c r="A1479" s="2" t="s">
        <v>1425</v>
      </c>
      <c r="B1479" s="2">
        <v>0.82791644334793</v>
      </c>
      <c r="C1479" s="2">
        <v>0.0014741773484274</v>
      </c>
      <c r="D1479" s="2">
        <v>0.0342591702938079</v>
      </c>
      <c r="E1479" s="2">
        <v>0.0300256591290235</v>
      </c>
      <c r="F1479" s="5">
        <v>0.797894835472106</v>
      </c>
      <c r="G1479" s="2">
        <v>0.028699180111289</v>
      </c>
      <c r="H1479" s="2">
        <v>0.0</v>
      </c>
      <c r="I1479" s="2">
        <v>0.0</v>
      </c>
      <c r="J1479" s="2">
        <v>0.0</v>
      </c>
      <c r="K1479" s="2">
        <f t="shared" si="1"/>
        <v>1</v>
      </c>
      <c r="L1479" s="4">
        <v>1.0</v>
      </c>
      <c r="M1479" s="4"/>
    </row>
    <row r="1480" ht="14.25" customHeight="1">
      <c r="A1480" s="2" t="s">
        <v>1426</v>
      </c>
      <c r="B1480" s="2">
        <v>0.767412364482879</v>
      </c>
      <c r="C1480" s="2">
        <v>0.0076854368671774</v>
      </c>
      <c r="D1480" s="2">
        <v>0.0697694644331932</v>
      </c>
      <c r="E1480" s="2">
        <v>0.0583119764924049</v>
      </c>
      <c r="F1480" s="5">
        <v>0.674438714981079</v>
      </c>
      <c r="G1480" s="2">
        <v>0.177005991339683</v>
      </c>
      <c r="H1480" s="2">
        <v>0.0</v>
      </c>
      <c r="I1480" s="2">
        <v>0.0</v>
      </c>
      <c r="J1480" s="2">
        <v>0.0</v>
      </c>
      <c r="K1480" s="2">
        <f t="shared" si="1"/>
        <v>1</v>
      </c>
      <c r="L1480" s="4">
        <v>1.0</v>
      </c>
      <c r="M1480" s="4"/>
    </row>
    <row r="1481" ht="14.25" customHeight="1">
      <c r="A1481" s="2" t="s">
        <v>1427</v>
      </c>
      <c r="B1481" s="2">
        <v>0.917287349700927</v>
      </c>
      <c r="C1481" s="2">
        <v>0.0110892374068498</v>
      </c>
      <c r="D1481" s="2">
        <v>0.454457998275756</v>
      </c>
      <c r="E1481" s="2">
        <v>0.0860713198781013</v>
      </c>
      <c r="F1481" s="5">
        <v>0.774671018123626</v>
      </c>
      <c r="G1481" s="2">
        <v>0.220163315534591</v>
      </c>
      <c r="H1481" s="2">
        <v>0.0</v>
      </c>
      <c r="I1481" s="2">
        <v>0.0</v>
      </c>
      <c r="J1481" s="2">
        <v>0.0</v>
      </c>
      <c r="K1481" s="2">
        <f t="shared" si="1"/>
        <v>1</v>
      </c>
      <c r="L1481" s="4">
        <v>1.0</v>
      </c>
      <c r="M1481" s="4"/>
    </row>
    <row r="1482" ht="14.25" customHeight="1">
      <c r="A1482" s="2" t="s">
        <v>1428</v>
      </c>
      <c r="B1482" s="2">
        <v>0.956357359886169</v>
      </c>
      <c r="C1482" s="2">
        <v>0.005621145479381</v>
      </c>
      <c r="D1482" s="2">
        <v>0.0754979699850082</v>
      </c>
      <c r="E1482" s="2">
        <v>0.0587409287691116</v>
      </c>
      <c r="F1482" s="5">
        <v>0.962330937385559</v>
      </c>
      <c r="G1482" s="2">
        <v>0.128034994006156</v>
      </c>
      <c r="H1482" s="2">
        <v>0.0</v>
      </c>
      <c r="I1482" s="2">
        <v>0.0</v>
      </c>
      <c r="J1482" s="2">
        <v>0.0</v>
      </c>
      <c r="K1482" s="2">
        <f t="shared" si="1"/>
        <v>1</v>
      </c>
      <c r="L1482" s="4">
        <v>1.0</v>
      </c>
      <c r="M1482" s="4"/>
    </row>
    <row r="1483" ht="14.25" customHeight="1">
      <c r="A1483" s="2" t="s">
        <v>1429</v>
      </c>
      <c r="B1483" s="2">
        <v>0.982611775398254</v>
      </c>
      <c r="C1483" s="2">
        <v>0.0051424577832221</v>
      </c>
      <c r="D1483" s="2">
        <v>0.0412970669567585</v>
      </c>
      <c r="E1483" s="2">
        <v>0.0492767691612243</v>
      </c>
      <c r="F1483" s="5">
        <v>0.989864349365234</v>
      </c>
      <c r="G1483" s="2">
        <v>0.0828975662589073</v>
      </c>
      <c r="H1483" s="2">
        <v>0.0</v>
      </c>
      <c r="I1483" s="2">
        <v>0.0</v>
      </c>
      <c r="J1483" s="2">
        <v>0.0</v>
      </c>
      <c r="K1483" s="2">
        <f t="shared" si="1"/>
        <v>1</v>
      </c>
      <c r="L1483" s="4">
        <v>1.0</v>
      </c>
      <c r="M1483" s="4"/>
    </row>
    <row r="1484" ht="14.25" customHeight="1">
      <c r="A1484" s="2" t="s">
        <v>1430</v>
      </c>
      <c r="B1484" s="2">
        <v>0.953873455524444</v>
      </c>
      <c r="C1484" s="2">
        <v>0.012800745666027</v>
      </c>
      <c r="D1484" s="2">
        <v>0.23801465332508</v>
      </c>
      <c r="E1484" s="2">
        <v>0.0884127467870712</v>
      </c>
      <c r="F1484" s="5">
        <v>0.870001792907714</v>
      </c>
      <c r="G1484" s="2">
        <v>0.204536855220794</v>
      </c>
      <c r="H1484" s="2">
        <v>0.0</v>
      </c>
      <c r="I1484" s="2">
        <v>0.0</v>
      </c>
      <c r="J1484" s="2">
        <v>0.0</v>
      </c>
      <c r="K1484" s="2">
        <f t="shared" si="1"/>
        <v>1</v>
      </c>
      <c r="L1484" s="4">
        <v>1.0</v>
      </c>
      <c r="M1484" s="4"/>
    </row>
    <row r="1485" ht="14.25" customHeight="1">
      <c r="A1485" s="2" t="s">
        <v>1431</v>
      </c>
      <c r="B1485" s="2">
        <v>0.98183274269104</v>
      </c>
      <c r="C1485" s="2">
        <v>0.0074495049193501</v>
      </c>
      <c r="D1485" s="2">
        <v>0.158836647868156</v>
      </c>
      <c r="E1485" s="2">
        <v>0.227512389421463</v>
      </c>
      <c r="F1485" s="5">
        <v>0.983220219612121</v>
      </c>
      <c r="G1485" s="2">
        <v>0.0730341449379921</v>
      </c>
      <c r="H1485" s="2">
        <v>0.0</v>
      </c>
      <c r="I1485" s="2">
        <v>0.0</v>
      </c>
      <c r="J1485" s="2">
        <v>0.0</v>
      </c>
      <c r="K1485" s="2">
        <f t="shared" si="1"/>
        <v>1</v>
      </c>
      <c r="L1485" s="4">
        <v>1.0</v>
      </c>
      <c r="M1485" s="4"/>
    </row>
    <row r="1486" ht="14.25" customHeight="1">
      <c r="A1486" s="2" t="s">
        <v>1432</v>
      </c>
      <c r="B1486" s="2">
        <v>0.988264203071594</v>
      </c>
      <c r="C1486" s="2">
        <v>0.0084839910268783</v>
      </c>
      <c r="D1486" s="2">
        <v>0.294865578413009</v>
      </c>
      <c r="E1486" s="2">
        <v>0.0828611180186271</v>
      </c>
      <c r="F1486" s="5">
        <v>0.987717270851135</v>
      </c>
      <c r="G1486" s="2">
        <v>0.0640276968479156</v>
      </c>
      <c r="H1486" s="2">
        <v>0.0</v>
      </c>
      <c r="I1486" s="2">
        <v>0.0</v>
      </c>
      <c r="J1486" s="2">
        <v>0.0</v>
      </c>
      <c r="K1486" s="2">
        <f t="shared" si="1"/>
        <v>1</v>
      </c>
      <c r="L1486" s="4">
        <v>1.0</v>
      </c>
      <c r="M1486" s="4"/>
    </row>
    <row r="1487" ht="14.25" customHeight="1">
      <c r="A1487" s="2" t="s">
        <v>1433</v>
      </c>
      <c r="B1487" s="2">
        <v>0.984998285770416</v>
      </c>
      <c r="C1487" s="2">
        <v>0.0091023007407784</v>
      </c>
      <c r="D1487" s="2">
        <v>0.458914846181869</v>
      </c>
      <c r="E1487" s="2">
        <v>0.184030443429946</v>
      </c>
      <c r="F1487" s="5">
        <v>0.97439843416214</v>
      </c>
      <c r="G1487" s="2">
        <v>0.146857768297195</v>
      </c>
      <c r="H1487" s="2">
        <v>0.0</v>
      </c>
      <c r="I1487" s="2">
        <v>0.0</v>
      </c>
      <c r="J1487" s="2">
        <v>0.0</v>
      </c>
      <c r="K1487" s="2">
        <f t="shared" si="1"/>
        <v>1</v>
      </c>
      <c r="L1487" s="4">
        <v>1.0</v>
      </c>
      <c r="M1487" s="4"/>
    </row>
    <row r="1488" ht="14.25" customHeight="1">
      <c r="A1488" s="2" t="s">
        <v>1434</v>
      </c>
      <c r="B1488" s="2">
        <v>0.967230498790741</v>
      </c>
      <c r="C1488" s="2">
        <v>0.0134107042104005</v>
      </c>
      <c r="D1488" s="2">
        <v>0.874479532241821</v>
      </c>
      <c r="E1488" s="2">
        <v>0.0723141431808471</v>
      </c>
      <c r="F1488" s="5">
        <v>0.798357009887695</v>
      </c>
      <c r="G1488" s="2">
        <v>0.196807458996772</v>
      </c>
      <c r="H1488" s="2">
        <v>0.0</v>
      </c>
      <c r="I1488" s="2">
        <v>0.0</v>
      </c>
      <c r="J1488" s="2">
        <v>0.0</v>
      </c>
      <c r="K1488" s="2">
        <f t="shared" si="1"/>
        <v>1</v>
      </c>
      <c r="L1488" s="4">
        <v>1.0</v>
      </c>
      <c r="M1488" s="4"/>
    </row>
    <row r="1489" ht="14.25" customHeight="1">
      <c r="A1489" s="2" t="s">
        <v>1435</v>
      </c>
      <c r="B1489" s="2">
        <v>0.987068355083465</v>
      </c>
      <c r="C1489" s="2">
        <v>0.012518348172307</v>
      </c>
      <c r="D1489" s="2">
        <v>0.381228446960449</v>
      </c>
      <c r="E1489" s="2">
        <v>0.0549906380474567</v>
      </c>
      <c r="F1489" s="5">
        <v>0.984934151172638</v>
      </c>
      <c r="G1489" s="2">
        <v>0.0884927436709404</v>
      </c>
      <c r="H1489" s="2">
        <v>0.0</v>
      </c>
      <c r="I1489" s="2">
        <v>0.0</v>
      </c>
      <c r="J1489" s="2">
        <v>0.0</v>
      </c>
      <c r="K1489" s="2">
        <f t="shared" si="1"/>
        <v>1</v>
      </c>
      <c r="L1489" s="4">
        <v>1.0</v>
      </c>
      <c r="M1489" s="4"/>
    </row>
    <row r="1490" ht="14.25" customHeight="1">
      <c r="A1490" s="2" t="s">
        <v>1436</v>
      </c>
      <c r="B1490" s="2">
        <v>0.979261577129364</v>
      </c>
      <c r="C1490" s="2">
        <v>0.0144388917833566</v>
      </c>
      <c r="D1490" s="2">
        <v>0.586745262145996</v>
      </c>
      <c r="E1490" s="2">
        <v>0.0684163570404052</v>
      </c>
      <c r="F1490" s="5">
        <v>0.963807225227356</v>
      </c>
      <c r="G1490" s="2">
        <v>0.115708254277706</v>
      </c>
      <c r="H1490" s="2">
        <v>0.0</v>
      </c>
      <c r="I1490" s="2">
        <v>0.0</v>
      </c>
      <c r="J1490" s="2">
        <v>0.0</v>
      </c>
      <c r="K1490" s="2">
        <f t="shared" si="1"/>
        <v>1</v>
      </c>
      <c r="L1490" s="4">
        <v>1.0</v>
      </c>
      <c r="M1490" s="4"/>
    </row>
    <row r="1491" ht="14.25" customHeight="1">
      <c r="A1491" s="2" t="s">
        <v>1437</v>
      </c>
      <c r="B1491" s="2">
        <v>0.955948293209076</v>
      </c>
      <c r="C1491" s="2">
        <v>0.0051391259767115</v>
      </c>
      <c r="D1491" s="2">
        <v>0.19204743206501</v>
      </c>
      <c r="E1491" s="2">
        <v>0.0417090766131877</v>
      </c>
      <c r="F1491" s="5">
        <v>0.925623953342437</v>
      </c>
      <c r="G1491" s="2">
        <v>0.0802183374762535</v>
      </c>
      <c r="H1491" s="2">
        <v>0.0</v>
      </c>
      <c r="I1491" s="2">
        <v>0.0</v>
      </c>
      <c r="J1491" s="2">
        <v>0.0</v>
      </c>
      <c r="K1491" s="2">
        <f t="shared" si="1"/>
        <v>1</v>
      </c>
      <c r="L1491" s="4">
        <v>1.0</v>
      </c>
      <c r="M1491" s="4"/>
    </row>
    <row r="1492" ht="14.25" customHeight="1">
      <c r="A1492" s="2" t="s">
        <v>1438</v>
      </c>
      <c r="B1492" s="2">
        <v>0.930150270462036</v>
      </c>
      <c r="C1492" s="2">
        <v>0.005722327157855</v>
      </c>
      <c r="D1492" s="2">
        <v>0.0303837023675441</v>
      </c>
      <c r="E1492" s="2">
        <v>0.010693535208702</v>
      </c>
      <c r="F1492" s="5">
        <v>0.946361422538757</v>
      </c>
      <c r="G1492" s="2">
        <v>0.105670236051082</v>
      </c>
      <c r="H1492" s="2">
        <v>0.0</v>
      </c>
      <c r="I1492" s="2">
        <v>0.0</v>
      </c>
      <c r="J1492" s="2">
        <v>0.0</v>
      </c>
      <c r="K1492" s="2">
        <f t="shared" si="1"/>
        <v>1</v>
      </c>
      <c r="L1492" s="4">
        <v>1.0</v>
      </c>
      <c r="M1492" s="4"/>
    </row>
    <row r="1493" ht="14.25" customHeight="1">
      <c r="A1493" s="2" t="s">
        <v>1439</v>
      </c>
      <c r="B1493" s="2">
        <v>0.952581286430358</v>
      </c>
      <c r="C1493" s="2">
        <v>0.0076003572903573</v>
      </c>
      <c r="D1493" s="2">
        <v>0.03798209130764</v>
      </c>
      <c r="E1493" s="2">
        <v>0.0109908701851964</v>
      </c>
      <c r="F1493" s="5">
        <v>0.968262195587158</v>
      </c>
      <c r="G1493" s="2">
        <v>0.0955311805009841</v>
      </c>
      <c r="H1493" s="2">
        <v>0.0</v>
      </c>
      <c r="I1493" s="2">
        <v>0.0</v>
      </c>
      <c r="J1493" s="2">
        <v>0.0</v>
      </c>
      <c r="K1493" s="2">
        <f t="shared" si="1"/>
        <v>1</v>
      </c>
      <c r="L1493" s="4">
        <v>1.0</v>
      </c>
      <c r="M1493" s="4"/>
    </row>
    <row r="1494" ht="14.25" customHeight="1">
      <c r="A1494" s="2" t="s">
        <v>1440</v>
      </c>
      <c r="B1494" s="2">
        <v>0.938023149967193</v>
      </c>
      <c r="C1494" s="2">
        <v>0.0039996816776692</v>
      </c>
      <c r="D1494" s="2">
        <v>0.0280038993805646</v>
      </c>
      <c r="E1494" s="2">
        <v>0.0107418037950992</v>
      </c>
      <c r="F1494" s="5">
        <v>0.958370625972747</v>
      </c>
      <c r="G1494" s="2">
        <v>0.0455398820340633</v>
      </c>
      <c r="H1494" s="2">
        <v>0.0</v>
      </c>
      <c r="I1494" s="2">
        <v>0.0</v>
      </c>
      <c r="J1494" s="2">
        <v>0.0</v>
      </c>
      <c r="K1494" s="2">
        <f t="shared" si="1"/>
        <v>1</v>
      </c>
      <c r="L1494" s="4">
        <v>1.0</v>
      </c>
      <c r="M1494" s="4"/>
    </row>
    <row r="1495" ht="14.25" customHeight="1">
      <c r="A1495" s="2" t="s">
        <v>1441</v>
      </c>
      <c r="B1495" s="2">
        <v>0.888652980327606</v>
      </c>
      <c r="C1495" s="2">
        <v>0.0021730449516326</v>
      </c>
      <c r="D1495" s="2">
        <v>0.0209297500550746</v>
      </c>
      <c r="E1495" s="2">
        <v>0.011501302011311</v>
      </c>
      <c r="F1495" s="5">
        <v>0.927255928516388</v>
      </c>
      <c r="G1495" s="2">
        <v>0.038780391216278</v>
      </c>
      <c r="H1495" s="2">
        <v>0.0</v>
      </c>
      <c r="I1495" s="2">
        <v>0.0</v>
      </c>
      <c r="J1495" s="2">
        <v>0.0</v>
      </c>
      <c r="K1495" s="2">
        <f t="shared" si="1"/>
        <v>1</v>
      </c>
      <c r="L1495" s="4">
        <v>1.0</v>
      </c>
      <c r="M1495" s="4"/>
    </row>
    <row r="1496" ht="14.25" customHeight="1">
      <c r="A1496" s="2" t="s">
        <v>1442</v>
      </c>
      <c r="B1496" s="2">
        <v>0.975928008556366</v>
      </c>
      <c r="C1496" s="2">
        <v>0.0013797283172607</v>
      </c>
      <c r="D1496" s="2">
        <v>0.0104319704696536</v>
      </c>
      <c r="E1496" s="2">
        <v>0.0148073239251971</v>
      </c>
      <c r="F1496" s="5">
        <v>0.989261329174041</v>
      </c>
      <c r="G1496" s="2">
        <v>0.0217133648693561</v>
      </c>
      <c r="H1496" s="2">
        <v>0.0</v>
      </c>
      <c r="I1496" s="2">
        <v>0.0</v>
      </c>
      <c r="J1496" s="2">
        <v>0.0</v>
      </c>
      <c r="K1496" s="2">
        <f t="shared" si="1"/>
        <v>1</v>
      </c>
      <c r="L1496" s="4">
        <v>1.0</v>
      </c>
      <c r="M1496" s="4"/>
    </row>
    <row r="1497" ht="14.25" customHeight="1">
      <c r="A1497" s="2" t="s">
        <v>1443</v>
      </c>
      <c r="B1497" s="2">
        <v>0.969842553138732</v>
      </c>
      <c r="C1497" s="2">
        <v>0.0024807234294712</v>
      </c>
      <c r="D1497" s="2">
        <v>0.01926089823246</v>
      </c>
      <c r="E1497" s="2">
        <v>0.0110111813992261</v>
      </c>
      <c r="F1497" s="5">
        <v>0.983089864253997</v>
      </c>
      <c r="G1497" s="2">
        <v>0.0633284673094749</v>
      </c>
      <c r="H1497" s="2">
        <v>0.0</v>
      </c>
      <c r="I1497" s="2">
        <v>0.0</v>
      </c>
      <c r="J1497" s="2">
        <v>0.0</v>
      </c>
      <c r="K1497" s="2">
        <f t="shared" si="1"/>
        <v>1</v>
      </c>
      <c r="L1497" s="4">
        <v>1.0</v>
      </c>
      <c r="M1497" s="4"/>
    </row>
    <row r="1498" ht="14.25" customHeight="1">
      <c r="A1498" s="2" t="s">
        <v>1444</v>
      </c>
      <c r="B1498" s="2">
        <v>0.988692104816436</v>
      </c>
      <c r="C1498" s="2">
        <v>0.0017572127981111</v>
      </c>
      <c r="D1498" s="2">
        <v>0.0111772725358605</v>
      </c>
      <c r="E1498" s="2">
        <v>0.006599876563996</v>
      </c>
      <c r="F1498" s="5">
        <v>0.994334518909454</v>
      </c>
      <c r="G1498" s="2">
        <v>0.0278942380100488</v>
      </c>
      <c r="H1498" s="2">
        <v>0.0</v>
      </c>
      <c r="I1498" s="2">
        <v>0.0</v>
      </c>
      <c r="J1498" s="2">
        <v>0.0</v>
      </c>
      <c r="K1498" s="2">
        <f t="shared" si="1"/>
        <v>1</v>
      </c>
      <c r="L1498" s="4">
        <v>1.0</v>
      </c>
      <c r="M1498" s="4"/>
    </row>
    <row r="1499" ht="14.25" customHeight="1">
      <c r="A1499" s="2" t="s">
        <v>1445</v>
      </c>
      <c r="B1499" s="2">
        <v>0.889503240585327</v>
      </c>
      <c r="C1499" s="2">
        <v>0.0010211782064288</v>
      </c>
      <c r="D1499" s="2">
        <v>0.0082145370543003</v>
      </c>
      <c r="E1499" s="2">
        <v>0.0055904607288539</v>
      </c>
      <c r="F1499" s="5">
        <v>0.922437906265258</v>
      </c>
      <c r="G1499" s="2">
        <v>0.0240525864064693</v>
      </c>
      <c r="H1499" s="2">
        <v>0.0</v>
      </c>
      <c r="I1499" s="2">
        <v>0.0</v>
      </c>
      <c r="J1499" s="2">
        <v>0.0</v>
      </c>
      <c r="K1499" s="2">
        <f t="shared" si="1"/>
        <v>1</v>
      </c>
      <c r="L1499" s="4">
        <v>1.0</v>
      </c>
      <c r="M1499" s="4"/>
    </row>
    <row r="1500" ht="14.25" customHeight="1">
      <c r="A1500" s="2" t="s">
        <v>1446</v>
      </c>
      <c r="B1500" s="2">
        <v>0.848796069622039</v>
      </c>
      <c r="C1500" s="2">
        <v>0.0022053027059882</v>
      </c>
      <c r="D1500" s="2">
        <v>0.0133246080949902</v>
      </c>
      <c r="E1500" s="2">
        <v>0.0020706669893115</v>
      </c>
      <c r="F1500" s="5">
        <v>0.864630341529846</v>
      </c>
      <c r="G1500" s="2">
        <v>0.0930202528834343</v>
      </c>
      <c r="H1500" s="2">
        <v>0.0</v>
      </c>
      <c r="I1500" s="2">
        <v>0.0</v>
      </c>
      <c r="J1500" s="2">
        <v>0.0</v>
      </c>
      <c r="K1500" s="2">
        <f t="shared" si="1"/>
        <v>1</v>
      </c>
      <c r="L1500" s="4">
        <v>1.0</v>
      </c>
      <c r="M1500" s="4"/>
    </row>
    <row r="1501" ht="14.25" customHeight="1">
      <c r="A1501" s="2" t="s">
        <v>1447</v>
      </c>
      <c r="B1501" s="2">
        <v>0.649949431419372</v>
      </c>
      <c r="C1501" s="2">
        <v>0.0020042269024997</v>
      </c>
      <c r="D1501" s="2">
        <v>0.0174842346459627</v>
      </c>
      <c r="E1501" s="2">
        <v>0.0024493085220456</v>
      </c>
      <c r="F1501" s="5">
        <v>0.626963853836059</v>
      </c>
      <c r="G1501" s="2">
        <v>0.0958102121949195</v>
      </c>
      <c r="H1501" s="2">
        <v>0.0</v>
      </c>
      <c r="I1501" s="2">
        <v>0.0</v>
      </c>
      <c r="J1501" s="2">
        <v>0.0</v>
      </c>
      <c r="K1501" s="2">
        <f t="shared" si="1"/>
        <v>1</v>
      </c>
      <c r="L1501" s="4">
        <v>1.0</v>
      </c>
      <c r="M1501" s="4"/>
    </row>
    <row r="1502" ht="14.25" customHeight="1">
      <c r="A1502" s="2" t="s">
        <v>1448</v>
      </c>
      <c r="B1502" s="2">
        <v>8.032728801481E-4</v>
      </c>
      <c r="C1502" s="2">
        <v>3.40273472829721E-5</v>
      </c>
      <c r="D1502" s="2">
        <v>1.73892749444348E-5</v>
      </c>
      <c r="E1502" s="2">
        <v>1.10304005929151E-8</v>
      </c>
      <c r="F1502" s="5">
        <v>8.375933393836E-4</v>
      </c>
      <c r="G1502" s="2">
        <v>2.398512297077E-4</v>
      </c>
      <c r="H1502" s="2">
        <v>0.0</v>
      </c>
      <c r="I1502" s="2">
        <v>0.0</v>
      </c>
      <c r="J1502" s="2">
        <v>0.0</v>
      </c>
      <c r="K1502" s="2">
        <f t="shared" si="1"/>
        <v>0</v>
      </c>
      <c r="L1502" s="4">
        <v>1.0</v>
      </c>
      <c r="M1502" s="4"/>
    </row>
    <row r="1503" ht="14.25" customHeight="1">
      <c r="A1503" s="2" t="s">
        <v>1449</v>
      </c>
      <c r="B1503" s="2">
        <v>4.371443064883E-4</v>
      </c>
      <c r="C1503" s="2">
        <v>3.88272610507556E-6</v>
      </c>
      <c r="D1503" s="2">
        <v>6.4451319303771E-6</v>
      </c>
      <c r="E1503" s="2">
        <v>1.79177011006004E-8</v>
      </c>
      <c r="F1503" s="5">
        <v>0.0013737129047513</v>
      </c>
      <c r="G1503" s="2">
        <v>6.03722910454962E-5</v>
      </c>
      <c r="H1503" s="2">
        <v>0.0</v>
      </c>
      <c r="I1503" s="2">
        <v>0.0</v>
      </c>
      <c r="J1503" s="2">
        <v>0.0</v>
      </c>
      <c r="K1503" s="2">
        <f t="shared" si="1"/>
        <v>0</v>
      </c>
      <c r="L1503" s="4">
        <v>1.0</v>
      </c>
      <c r="M1503" s="4"/>
    </row>
    <row r="1504" ht="14.25" customHeight="1">
      <c r="A1504" s="2" t="s">
        <v>1450</v>
      </c>
      <c r="B1504" s="2">
        <v>0.0764311328530311</v>
      </c>
      <c r="C1504" s="2">
        <v>3.765255096368E-4</v>
      </c>
      <c r="D1504" s="2">
        <v>0.001533658709377</v>
      </c>
      <c r="E1504" s="2">
        <v>0.0010289336787536</v>
      </c>
      <c r="F1504" s="5">
        <v>0.176847591996192</v>
      </c>
      <c r="G1504" s="2">
        <v>0.0060840877704322</v>
      </c>
      <c r="H1504" s="2">
        <v>0.0</v>
      </c>
      <c r="I1504" s="2">
        <v>0.0</v>
      </c>
      <c r="J1504" s="2">
        <v>0.0</v>
      </c>
      <c r="K1504" s="2">
        <f t="shared" si="1"/>
        <v>0</v>
      </c>
      <c r="L1504" s="4">
        <v>1.0</v>
      </c>
      <c r="M1504" s="4"/>
    </row>
    <row r="1505" ht="14.25" customHeight="1">
      <c r="A1505" s="2" t="s">
        <v>1451</v>
      </c>
      <c r="B1505" s="2">
        <v>0.0018749411683529</v>
      </c>
      <c r="C1505" s="2">
        <v>6.98760595696512E-6</v>
      </c>
      <c r="D1505" s="2">
        <v>3.51184680766891E-5</v>
      </c>
      <c r="E1505" s="2">
        <v>5.35608523932751E-6</v>
      </c>
      <c r="F1505" s="5">
        <v>0.0102651389315724</v>
      </c>
      <c r="G1505" s="2">
        <v>1.604870631126E-4</v>
      </c>
      <c r="H1505" s="2">
        <v>0.0</v>
      </c>
      <c r="I1505" s="2">
        <v>0.0</v>
      </c>
      <c r="J1505" s="2">
        <v>0.0</v>
      </c>
      <c r="K1505" s="2">
        <f t="shared" si="1"/>
        <v>0</v>
      </c>
      <c r="L1505" s="4">
        <v>1.0</v>
      </c>
      <c r="M1505" s="4"/>
    </row>
    <row r="1506" ht="14.25" customHeight="1">
      <c r="A1506" s="2" t="s">
        <v>1452</v>
      </c>
      <c r="B1506" s="2">
        <v>0.0315729305148124</v>
      </c>
      <c r="C1506" s="2">
        <v>5.82380926061887E-5</v>
      </c>
      <c r="D1506" s="2">
        <v>4.316129779908E-4</v>
      </c>
      <c r="E1506" s="2">
        <v>0.0014348182594403</v>
      </c>
      <c r="F1506" s="5">
        <v>0.0983591973781585</v>
      </c>
      <c r="G1506" s="2">
        <v>0.0016004383796826</v>
      </c>
      <c r="H1506" s="2">
        <v>0.0</v>
      </c>
      <c r="I1506" s="2">
        <v>0.0</v>
      </c>
      <c r="J1506" s="2">
        <v>0.0</v>
      </c>
      <c r="K1506" s="2">
        <f t="shared" si="1"/>
        <v>0</v>
      </c>
      <c r="L1506" s="4">
        <v>1.0</v>
      </c>
      <c r="M1506" s="4"/>
    </row>
    <row r="1507" ht="14.25" customHeight="1">
      <c r="A1507" s="2" t="s">
        <v>1453</v>
      </c>
      <c r="B1507" s="2">
        <v>0.0604795143008232</v>
      </c>
      <c r="C1507" s="2">
        <v>7.50119288568385E-5</v>
      </c>
      <c r="D1507" s="2">
        <v>6.085971836E-4</v>
      </c>
      <c r="E1507" s="2">
        <v>0.0012019422138109</v>
      </c>
      <c r="F1507" s="5">
        <v>0.126242235302925</v>
      </c>
      <c r="G1507" s="2">
        <v>0.0039628311060369</v>
      </c>
      <c r="H1507" s="2">
        <v>0.0</v>
      </c>
      <c r="I1507" s="2">
        <v>0.0</v>
      </c>
      <c r="J1507" s="2">
        <v>0.0</v>
      </c>
      <c r="K1507" s="2">
        <f t="shared" si="1"/>
        <v>0</v>
      </c>
      <c r="L1507" s="4">
        <v>1.0</v>
      </c>
      <c r="M1507" s="4"/>
    </row>
    <row r="1508" ht="14.25" customHeight="1">
      <c r="A1508" s="2" t="s">
        <v>1454</v>
      </c>
      <c r="B1508" s="2">
        <v>0.304430067539215</v>
      </c>
      <c r="C1508" s="2">
        <v>1.233671646332E-4</v>
      </c>
      <c r="D1508" s="2">
        <v>0.0031834153924137</v>
      </c>
      <c r="E1508" s="2">
        <v>0.0144604528322815</v>
      </c>
      <c r="F1508" s="5">
        <v>0.4448843896389</v>
      </c>
      <c r="G1508" s="2">
        <v>0.0089667094871401</v>
      </c>
      <c r="H1508" s="2">
        <v>0.0</v>
      </c>
      <c r="I1508" s="2">
        <v>0.0</v>
      </c>
      <c r="J1508" s="2">
        <v>0.0</v>
      </c>
      <c r="K1508" s="2">
        <f t="shared" si="1"/>
        <v>0</v>
      </c>
      <c r="L1508" s="4">
        <v>1.0</v>
      </c>
      <c r="M1508" s="4"/>
    </row>
    <row r="1509" ht="14.25" customHeight="1">
      <c r="A1509" s="2" t="s">
        <v>1455</v>
      </c>
      <c r="B1509" s="2">
        <v>0.123648285865783</v>
      </c>
      <c r="C1509" s="2">
        <v>1.062890005414E-4</v>
      </c>
      <c r="D1509" s="2">
        <v>0.0016467658570036</v>
      </c>
      <c r="E1509" s="2">
        <v>0.0344847291707992</v>
      </c>
      <c r="F1509" s="5">
        <v>0.143053919076919</v>
      </c>
      <c r="G1509" s="2">
        <v>0.0041416645981371</v>
      </c>
      <c r="H1509" s="2">
        <v>0.0</v>
      </c>
      <c r="I1509" s="2">
        <v>0.0</v>
      </c>
      <c r="J1509" s="2">
        <v>0.0</v>
      </c>
      <c r="K1509" s="2">
        <f t="shared" si="1"/>
        <v>0</v>
      </c>
      <c r="L1509" s="4">
        <v>1.0</v>
      </c>
      <c r="M1509" s="4"/>
    </row>
    <row r="1510" ht="14.25" customHeight="1">
      <c r="A1510" s="2" t="s">
        <v>1456</v>
      </c>
      <c r="B1510" s="2">
        <v>0.692663252353668</v>
      </c>
      <c r="C1510" s="2">
        <v>2.597363491076E-4</v>
      </c>
      <c r="D1510" s="2">
        <v>0.0125497290864586</v>
      </c>
      <c r="E1510" s="2">
        <v>0.189129903912544</v>
      </c>
      <c r="F1510" s="5">
        <v>0.662625193595886</v>
      </c>
      <c r="G1510" s="2">
        <v>0.0129751041531562</v>
      </c>
      <c r="H1510" s="2">
        <v>0.0</v>
      </c>
      <c r="I1510" s="2">
        <v>0.0</v>
      </c>
      <c r="J1510" s="2">
        <v>0.0</v>
      </c>
      <c r="K1510" s="2">
        <f t="shared" si="1"/>
        <v>1</v>
      </c>
      <c r="L1510" s="4">
        <v>1.0</v>
      </c>
      <c r="M1510" s="4"/>
    </row>
    <row r="1511" ht="14.25" customHeight="1">
      <c r="A1511" s="2" t="s">
        <v>1457</v>
      </c>
      <c r="B1511" s="2">
        <v>0.781178772449493</v>
      </c>
      <c r="C1511" s="2">
        <v>6.548701785504E-4</v>
      </c>
      <c r="D1511" s="2">
        <v>0.0165927875787019</v>
      </c>
      <c r="E1511" s="2">
        <v>0.260539472103118</v>
      </c>
      <c r="F1511" s="5">
        <v>0.762906551361084</v>
      </c>
      <c r="G1511" s="2">
        <v>0.0290372017771005</v>
      </c>
      <c r="H1511" s="2">
        <v>0.0</v>
      </c>
      <c r="I1511" s="2">
        <v>0.0</v>
      </c>
      <c r="J1511" s="2">
        <v>0.0</v>
      </c>
      <c r="K1511" s="2">
        <f t="shared" si="1"/>
        <v>1</v>
      </c>
      <c r="L1511" s="4">
        <v>1.0</v>
      </c>
      <c r="M1511" s="4"/>
    </row>
    <row r="1512" ht="14.25" customHeight="1">
      <c r="A1512" s="2" t="s">
        <v>1458</v>
      </c>
      <c r="B1512" s="2">
        <v>0.579978227615356</v>
      </c>
      <c r="C1512" s="2">
        <v>4.886530223302E-4</v>
      </c>
      <c r="D1512" s="2">
        <v>0.0142490118741989</v>
      </c>
      <c r="E1512" s="2">
        <v>0.25243455171585</v>
      </c>
      <c r="F1512" s="5">
        <v>0.489717811346054</v>
      </c>
      <c r="G1512" s="2">
        <v>0.0145952617749571</v>
      </c>
      <c r="H1512" s="2">
        <v>0.0</v>
      </c>
      <c r="I1512" s="2">
        <v>0.0</v>
      </c>
      <c r="J1512" s="2">
        <v>0.0</v>
      </c>
      <c r="K1512" s="2">
        <f t="shared" si="1"/>
        <v>1</v>
      </c>
      <c r="L1512" s="4">
        <v>1.0</v>
      </c>
      <c r="M1512" s="4"/>
    </row>
    <row r="1513" ht="14.25" customHeight="1">
      <c r="A1513" s="2" t="s">
        <v>1459</v>
      </c>
      <c r="B1513" s="2">
        <v>0.475363463163375</v>
      </c>
      <c r="C1513" s="2">
        <v>9.563413332216E-4</v>
      </c>
      <c r="D1513" s="2">
        <v>0.0177920013666152</v>
      </c>
      <c r="E1513" s="2">
        <v>0.122194766998291</v>
      </c>
      <c r="F1513" s="5">
        <v>0.444077163934707</v>
      </c>
      <c r="G1513" s="2">
        <v>0.0212461724877357</v>
      </c>
      <c r="H1513" s="2">
        <v>0.0</v>
      </c>
      <c r="I1513" s="2">
        <v>0.0</v>
      </c>
      <c r="J1513" s="2">
        <v>0.0</v>
      </c>
      <c r="K1513" s="2">
        <f t="shared" si="1"/>
        <v>0</v>
      </c>
      <c r="L1513" s="4">
        <v>1.0</v>
      </c>
      <c r="M1513" s="4"/>
    </row>
    <row r="1514" ht="14.25" customHeight="1">
      <c r="A1514" s="2" t="s">
        <v>1460</v>
      </c>
      <c r="B1514" s="2">
        <v>0.802189946174621</v>
      </c>
      <c r="C1514" s="2">
        <v>0.0021823705174028</v>
      </c>
      <c r="D1514" s="2">
        <v>0.0257426165044307</v>
      </c>
      <c r="E1514" s="2">
        <v>0.186963781714439</v>
      </c>
      <c r="F1514" s="5">
        <v>0.843025028705596</v>
      </c>
      <c r="G1514" s="2">
        <v>0.0401144437491893</v>
      </c>
      <c r="H1514" s="2">
        <v>0.0</v>
      </c>
      <c r="I1514" s="2">
        <v>0.0</v>
      </c>
      <c r="J1514" s="2">
        <v>0.0</v>
      </c>
      <c r="K1514" s="2">
        <f t="shared" si="1"/>
        <v>1</v>
      </c>
      <c r="L1514" s="4">
        <v>1.0</v>
      </c>
      <c r="M1514" s="4"/>
    </row>
    <row r="1515" ht="14.25" customHeight="1">
      <c r="A1515" s="2" t="s">
        <v>1461</v>
      </c>
      <c r="B1515" s="2">
        <v>0.820240974426269</v>
      </c>
      <c r="C1515" s="2">
        <v>0.0065566161647439</v>
      </c>
      <c r="D1515" s="2">
        <v>0.268281251192092</v>
      </c>
      <c r="E1515" s="2">
        <v>0.246477589011192</v>
      </c>
      <c r="F1515" s="5">
        <v>0.668843030929565</v>
      </c>
      <c r="G1515" s="2">
        <v>0.15833742916584</v>
      </c>
      <c r="H1515" s="2">
        <v>0.0</v>
      </c>
      <c r="I1515" s="2">
        <v>0.0</v>
      </c>
      <c r="J1515" s="2">
        <v>0.0</v>
      </c>
      <c r="K1515" s="2">
        <f t="shared" si="1"/>
        <v>1</v>
      </c>
      <c r="L1515" s="4">
        <v>1.0</v>
      </c>
      <c r="M1515" s="4"/>
    </row>
    <row r="1516" ht="14.25" customHeight="1">
      <c r="A1516" s="2" t="s">
        <v>1462</v>
      </c>
      <c r="B1516" s="2">
        <v>0.834420680999755</v>
      </c>
      <c r="C1516" s="2">
        <v>0.0073015745729207</v>
      </c>
      <c r="D1516" s="2">
        <v>0.128019824624061</v>
      </c>
      <c r="E1516" s="2">
        <v>0.0871978923678398</v>
      </c>
      <c r="F1516" s="5">
        <v>0.767879486083984</v>
      </c>
      <c r="G1516" s="2">
        <v>0.173261240124702</v>
      </c>
      <c r="H1516" s="2">
        <v>0.0</v>
      </c>
      <c r="I1516" s="2">
        <v>0.0</v>
      </c>
      <c r="J1516" s="2">
        <v>0.0</v>
      </c>
      <c r="K1516" s="2">
        <f t="shared" si="1"/>
        <v>1</v>
      </c>
      <c r="L1516" s="4">
        <v>1.0</v>
      </c>
      <c r="M1516" s="4"/>
    </row>
    <row r="1517" ht="14.25" customHeight="1">
      <c r="A1517" s="2" t="s">
        <v>1463</v>
      </c>
      <c r="B1517" s="2">
        <v>0.588740825653076</v>
      </c>
      <c r="C1517" s="2">
        <v>0.0025922406930476</v>
      </c>
      <c r="D1517" s="2">
        <v>0.0532960221171379</v>
      </c>
      <c r="E1517" s="2">
        <v>0.131742790341377</v>
      </c>
      <c r="F1517" s="5">
        <v>0.43985703587532</v>
      </c>
      <c r="G1517" s="2">
        <v>0.0688039511442184</v>
      </c>
      <c r="H1517" s="2">
        <v>0.0</v>
      </c>
      <c r="I1517" s="2">
        <v>0.0</v>
      </c>
      <c r="J1517" s="2">
        <v>0.0</v>
      </c>
      <c r="K1517" s="2">
        <f t="shared" si="1"/>
        <v>1</v>
      </c>
      <c r="L1517" s="4">
        <v>1.0</v>
      </c>
      <c r="M1517" s="4"/>
    </row>
    <row r="1518" ht="14.25" customHeight="1">
      <c r="A1518" s="2" t="s">
        <v>1464</v>
      </c>
      <c r="B1518" s="2">
        <v>0.535653829574585</v>
      </c>
      <c r="C1518" s="2">
        <v>0.005342858377844</v>
      </c>
      <c r="D1518" s="2">
        <v>0.124412328004837</v>
      </c>
      <c r="E1518" s="2">
        <v>0.10248577594757</v>
      </c>
      <c r="F1518" s="5">
        <v>0.305158197879791</v>
      </c>
      <c r="G1518" s="2">
        <v>0.0997841358184814</v>
      </c>
      <c r="H1518" s="2">
        <v>0.0</v>
      </c>
      <c r="I1518" s="2">
        <v>0.0</v>
      </c>
      <c r="J1518" s="2">
        <v>0.0</v>
      </c>
      <c r="K1518" s="2">
        <f t="shared" si="1"/>
        <v>1</v>
      </c>
      <c r="L1518" s="4">
        <v>1.0</v>
      </c>
      <c r="M1518" s="4"/>
    </row>
    <row r="1519" ht="14.25" customHeight="1">
      <c r="A1519" s="2" t="s">
        <v>1465</v>
      </c>
      <c r="B1519" s="2">
        <v>0.462396472692489</v>
      </c>
      <c r="C1519" s="2">
        <v>0.0050410502590239</v>
      </c>
      <c r="D1519" s="2">
        <v>0.107143603265285</v>
      </c>
      <c r="E1519" s="2">
        <v>0.0998724997043609</v>
      </c>
      <c r="F1519" s="5">
        <v>0.212676703929901</v>
      </c>
      <c r="G1519" s="2">
        <v>0.113928169012069</v>
      </c>
      <c r="H1519" s="2">
        <v>0.0</v>
      </c>
      <c r="I1519" s="2">
        <v>0.0</v>
      </c>
      <c r="J1519" s="2">
        <v>0.0</v>
      </c>
      <c r="K1519" s="2">
        <f t="shared" si="1"/>
        <v>0</v>
      </c>
      <c r="L1519" s="4">
        <v>1.0</v>
      </c>
      <c r="M1519" s="4"/>
    </row>
    <row r="1520" ht="14.25" customHeight="1">
      <c r="A1520" s="2" t="s">
        <v>1466</v>
      </c>
      <c r="B1520" s="2">
        <v>0.868628501892089</v>
      </c>
      <c r="C1520" s="2">
        <v>0.004445478785783</v>
      </c>
      <c r="D1520" s="2">
        <v>0.111126884818077</v>
      </c>
      <c r="E1520" s="2">
        <v>0.169833794236183</v>
      </c>
      <c r="F1520" s="5">
        <v>0.819184303283691</v>
      </c>
      <c r="G1520" s="2">
        <v>0.161336913704872</v>
      </c>
      <c r="H1520" s="2">
        <v>0.0</v>
      </c>
      <c r="I1520" s="2">
        <v>0.0</v>
      </c>
      <c r="J1520" s="2">
        <v>0.0</v>
      </c>
      <c r="K1520" s="2">
        <f t="shared" si="1"/>
        <v>1</v>
      </c>
      <c r="L1520" s="4">
        <v>1.0</v>
      </c>
      <c r="M1520" s="4"/>
    </row>
    <row r="1521" ht="14.25" customHeight="1">
      <c r="A1521" s="2" t="s">
        <v>1467</v>
      </c>
      <c r="B1521" s="2">
        <v>0.808565735816955</v>
      </c>
      <c r="C1521" s="2">
        <v>0.0041618566028773</v>
      </c>
      <c r="D1521" s="2">
        <v>0.121060580015182</v>
      </c>
      <c r="E1521" s="2">
        <v>0.189358949661254</v>
      </c>
      <c r="F1521" s="5">
        <v>0.736557126045227</v>
      </c>
      <c r="G1521" s="2">
        <v>0.17097532749176</v>
      </c>
      <c r="H1521" s="2">
        <v>0.0</v>
      </c>
      <c r="I1521" s="2">
        <v>0.0</v>
      </c>
      <c r="J1521" s="2">
        <v>0.0</v>
      </c>
      <c r="K1521" s="2">
        <f t="shared" si="1"/>
        <v>1</v>
      </c>
      <c r="L1521" s="4">
        <v>1.0</v>
      </c>
      <c r="M1521" s="4"/>
    </row>
    <row r="1522" ht="14.25" customHeight="1">
      <c r="A1522" s="2" t="s">
        <v>1468</v>
      </c>
      <c r="B1522" s="2">
        <v>0.945876777172088</v>
      </c>
      <c r="C1522" s="2">
        <v>0.0058492044918239</v>
      </c>
      <c r="D1522" s="2">
        <v>0.130387857556343</v>
      </c>
      <c r="E1522" s="2">
        <v>0.30979037284851</v>
      </c>
      <c r="F1522" s="5">
        <v>0.953477203845977</v>
      </c>
      <c r="G1522" s="2">
        <v>0.15322221815586</v>
      </c>
      <c r="H1522" s="2">
        <v>0.0</v>
      </c>
      <c r="I1522" s="2">
        <v>0.0</v>
      </c>
      <c r="J1522" s="2">
        <v>0.0</v>
      </c>
      <c r="K1522" s="2">
        <f t="shared" si="1"/>
        <v>1</v>
      </c>
      <c r="L1522" s="4">
        <v>1.0</v>
      </c>
      <c r="M1522" s="4"/>
    </row>
    <row r="1523" ht="14.25" customHeight="1">
      <c r="A1523" s="2" t="s">
        <v>1469</v>
      </c>
      <c r="B1523" s="2">
        <v>0.910921037197113</v>
      </c>
      <c r="C1523" s="2">
        <v>0.0065733599476516</v>
      </c>
      <c r="D1523" s="2">
        <v>0.121173933148384</v>
      </c>
      <c r="E1523" s="2">
        <v>0.282332509756088</v>
      </c>
      <c r="F1523" s="5">
        <v>0.918792307376861</v>
      </c>
      <c r="G1523" s="2">
        <v>0.14902925491333</v>
      </c>
      <c r="H1523" s="2">
        <v>0.0</v>
      </c>
      <c r="I1523" s="2">
        <v>0.0</v>
      </c>
      <c r="J1523" s="2">
        <v>0.0</v>
      </c>
      <c r="K1523" s="2">
        <f t="shared" si="1"/>
        <v>1</v>
      </c>
      <c r="L1523" s="4">
        <v>1.0</v>
      </c>
      <c r="M1523" s="4"/>
    </row>
    <row r="1524" ht="14.25" customHeight="1">
      <c r="A1524" s="2" t="s">
        <v>1470</v>
      </c>
      <c r="B1524" s="2">
        <v>0.898947656154632</v>
      </c>
      <c r="C1524" s="2">
        <v>0.0053474162705242</v>
      </c>
      <c r="D1524" s="2">
        <v>0.132828786969184</v>
      </c>
      <c r="E1524" s="2">
        <v>0.167203828692436</v>
      </c>
      <c r="F1524" s="5">
        <v>0.88908165693283</v>
      </c>
      <c r="G1524" s="2">
        <v>0.10188215970993</v>
      </c>
      <c r="H1524" s="2">
        <v>0.0</v>
      </c>
      <c r="I1524" s="2">
        <v>0.0</v>
      </c>
      <c r="J1524" s="2">
        <v>0.0</v>
      </c>
      <c r="K1524" s="2">
        <f t="shared" si="1"/>
        <v>1</v>
      </c>
      <c r="L1524" s="4">
        <v>1.0</v>
      </c>
      <c r="M1524" s="4"/>
    </row>
    <row r="1525" ht="14.25" customHeight="1">
      <c r="A1525" s="2" t="s">
        <v>1471</v>
      </c>
      <c r="B1525" s="2">
        <v>0.91544097661972</v>
      </c>
      <c r="C1525" s="2">
        <v>0.0068476381711661</v>
      </c>
      <c r="D1525" s="2">
        <v>0.298550307750701</v>
      </c>
      <c r="E1525" s="2">
        <v>0.150277957320213</v>
      </c>
      <c r="F1525" s="5">
        <v>0.852497994899749</v>
      </c>
      <c r="G1525" s="2">
        <v>0.186882063746452</v>
      </c>
      <c r="H1525" s="2">
        <v>0.0</v>
      </c>
      <c r="I1525" s="2">
        <v>0.0</v>
      </c>
      <c r="J1525" s="2">
        <v>0.0</v>
      </c>
      <c r="K1525" s="2">
        <f t="shared" si="1"/>
        <v>1</v>
      </c>
      <c r="L1525" s="4">
        <v>1.0</v>
      </c>
      <c r="M1525" s="4"/>
    </row>
    <row r="1526" ht="14.25" customHeight="1">
      <c r="A1526" s="2" t="s">
        <v>1472</v>
      </c>
      <c r="B1526" s="2">
        <v>0.82477182149887</v>
      </c>
      <c r="C1526" s="2">
        <v>0.0070193060673773</v>
      </c>
      <c r="D1526" s="2">
        <v>0.236513718962669</v>
      </c>
      <c r="E1526" s="2">
        <v>0.181386739015579</v>
      </c>
      <c r="F1526" s="5">
        <v>0.615012526512146</v>
      </c>
      <c r="G1526" s="2">
        <v>0.295351535081863</v>
      </c>
      <c r="H1526" s="2">
        <v>0.0</v>
      </c>
      <c r="I1526" s="2">
        <v>0.0</v>
      </c>
      <c r="J1526" s="2">
        <v>0.0</v>
      </c>
      <c r="K1526" s="2">
        <f t="shared" si="1"/>
        <v>1</v>
      </c>
      <c r="L1526" s="4">
        <v>1.0</v>
      </c>
      <c r="M1526" s="4"/>
    </row>
    <row r="1527" ht="14.25" customHeight="1">
      <c r="A1527" s="2" t="s">
        <v>1473</v>
      </c>
      <c r="B1527" s="2">
        <v>0.836966931819915</v>
      </c>
      <c r="C1527" s="2">
        <v>0.009134673513472</v>
      </c>
      <c r="D1527" s="2">
        <v>0.572931766510009</v>
      </c>
      <c r="E1527" s="2">
        <v>0.174513265490531</v>
      </c>
      <c r="F1527" s="5">
        <v>0.43534442782402</v>
      </c>
      <c r="G1527" s="2">
        <v>0.279630005359649</v>
      </c>
      <c r="H1527" s="2">
        <v>0.0</v>
      </c>
      <c r="I1527" s="2">
        <v>0.0</v>
      </c>
      <c r="J1527" s="2">
        <v>0.0</v>
      </c>
      <c r="K1527" s="2">
        <f t="shared" si="1"/>
        <v>1</v>
      </c>
      <c r="L1527" s="4">
        <v>1.0</v>
      </c>
      <c r="M1527" s="4"/>
    </row>
    <row r="1528" ht="14.25" customHeight="1">
      <c r="A1528" s="2" t="s">
        <v>1474</v>
      </c>
      <c r="B1528" s="2">
        <v>0.937397122383117</v>
      </c>
      <c r="C1528" s="2">
        <v>0.0112198032438755</v>
      </c>
      <c r="D1528" s="2">
        <v>0.364756524562835</v>
      </c>
      <c r="E1528" s="2">
        <v>0.126551195979118</v>
      </c>
      <c r="F1528" s="5">
        <v>0.899130880832672</v>
      </c>
      <c r="G1528" s="2">
        <v>0.198431476950645</v>
      </c>
      <c r="H1528" s="2">
        <v>0.0</v>
      </c>
      <c r="I1528" s="2">
        <v>0.0</v>
      </c>
      <c r="J1528" s="2">
        <v>0.0</v>
      </c>
      <c r="K1528" s="2">
        <f t="shared" si="1"/>
        <v>1</v>
      </c>
      <c r="L1528" s="4">
        <v>1.0</v>
      </c>
      <c r="M1528" s="4"/>
    </row>
    <row r="1529" ht="14.25" customHeight="1">
      <c r="A1529" s="2" t="s">
        <v>1475</v>
      </c>
      <c r="B1529" s="2">
        <v>0.972385764122009</v>
      </c>
      <c r="C1529" s="2">
        <v>0.0120804905891418</v>
      </c>
      <c r="D1529" s="2">
        <v>0.46149468421936</v>
      </c>
      <c r="E1529" s="2">
        <v>0.106318101286888</v>
      </c>
      <c r="F1529" s="5">
        <v>0.951393902301788</v>
      </c>
      <c r="G1529" s="2">
        <v>0.150087982416152</v>
      </c>
      <c r="H1529" s="2">
        <v>0.0</v>
      </c>
      <c r="I1529" s="2">
        <v>0.0</v>
      </c>
      <c r="J1529" s="2">
        <v>0.0</v>
      </c>
      <c r="K1529" s="2">
        <f t="shared" si="1"/>
        <v>1</v>
      </c>
      <c r="L1529" s="4">
        <v>1.0</v>
      </c>
      <c r="M1529" s="4"/>
    </row>
    <row r="1530" ht="14.25" customHeight="1">
      <c r="A1530" s="2" t="s">
        <v>1476</v>
      </c>
      <c r="B1530" s="2">
        <v>0.94280344247818</v>
      </c>
      <c r="C1530" s="2">
        <v>0.0077731809578835</v>
      </c>
      <c r="D1530" s="2">
        <v>0.0825370103120803</v>
      </c>
      <c r="E1530" s="2">
        <v>0.0394160225987434</v>
      </c>
      <c r="F1530" s="5">
        <v>0.961540579795837</v>
      </c>
      <c r="G1530" s="2">
        <v>0.145199820399284</v>
      </c>
      <c r="H1530" s="2">
        <v>0.0</v>
      </c>
      <c r="I1530" s="2">
        <v>0.0</v>
      </c>
      <c r="J1530" s="2">
        <v>0.0</v>
      </c>
      <c r="K1530" s="2">
        <f t="shared" si="1"/>
        <v>1</v>
      </c>
      <c r="L1530" s="4">
        <v>1.0</v>
      </c>
      <c r="M1530" s="4"/>
    </row>
    <row r="1531" ht="14.25" customHeight="1">
      <c r="A1531" s="2" t="s">
        <v>1477</v>
      </c>
      <c r="B1531" s="2">
        <v>0.944323599338531</v>
      </c>
      <c r="C1531" s="2">
        <v>0.0054101729765534</v>
      </c>
      <c r="D1531" s="2">
        <v>0.0750092640519142</v>
      </c>
      <c r="E1531" s="2">
        <v>0.0467977486550807</v>
      </c>
      <c r="F1531" s="5">
        <v>0.972801208496093</v>
      </c>
      <c r="G1531" s="2">
        <v>0.103006064891815</v>
      </c>
      <c r="H1531" s="2">
        <v>0.0</v>
      </c>
      <c r="I1531" s="2">
        <v>0.0</v>
      </c>
      <c r="J1531" s="2">
        <v>0.0</v>
      </c>
      <c r="K1531" s="2">
        <f t="shared" si="1"/>
        <v>1</v>
      </c>
      <c r="L1531" s="4">
        <v>1.0</v>
      </c>
      <c r="M1531" s="4"/>
    </row>
    <row r="1532" ht="14.25" customHeight="1">
      <c r="A1532" s="2" t="s">
        <v>1478</v>
      </c>
      <c r="B1532" s="2">
        <v>0.973617017269134</v>
      </c>
      <c r="C1532" s="2">
        <v>0.0038306273054331</v>
      </c>
      <c r="D1532" s="2">
        <v>0.044499821960926</v>
      </c>
      <c r="E1532" s="2">
        <v>0.0332721211016178</v>
      </c>
      <c r="F1532" s="5">
        <v>0.987222015857696</v>
      </c>
      <c r="G1532" s="2">
        <v>0.0725271701812744</v>
      </c>
      <c r="H1532" s="2">
        <v>0.0</v>
      </c>
      <c r="I1532" s="2">
        <v>0.0</v>
      </c>
      <c r="J1532" s="2">
        <v>0.0</v>
      </c>
      <c r="K1532" s="2">
        <f t="shared" si="1"/>
        <v>1</v>
      </c>
      <c r="L1532" s="4">
        <v>1.0</v>
      </c>
      <c r="M1532" s="4"/>
    </row>
    <row r="1533" ht="14.25" customHeight="1">
      <c r="A1533" s="2" t="s">
        <v>1479</v>
      </c>
      <c r="B1533" s="2">
        <v>0.928262710571289</v>
      </c>
      <c r="C1533" s="2">
        <v>0.0032767101656645</v>
      </c>
      <c r="D1533" s="2">
        <v>0.0547856800258159</v>
      </c>
      <c r="E1533" s="2">
        <v>0.047498270869255</v>
      </c>
      <c r="F1533" s="5">
        <v>0.930757522583007</v>
      </c>
      <c r="G1533" s="2">
        <v>0.0919243320822715</v>
      </c>
      <c r="H1533" s="2">
        <v>0.0</v>
      </c>
      <c r="I1533" s="2">
        <v>0.0</v>
      </c>
      <c r="J1533" s="2">
        <v>0.0</v>
      </c>
      <c r="K1533" s="2">
        <f t="shared" si="1"/>
        <v>1</v>
      </c>
      <c r="L1533" s="4">
        <v>1.0</v>
      </c>
      <c r="M1533" s="4"/>
    </row>
    <row r="1534" ht="14.25" customHeight="1">
      <c r="A1534" s="2" t="s">
        <v>1480</v>
      </c>
      <c r="B1534" s="2">
        <v>0.905796945095062</v>
      </c>
      <c r="C1534" s="2">
        <v>0.0033735341858118</v>
      </c>
      <c r="D1534" s="2">
        <v>0.0873364359140396</v>
      </c>
      <c r="E1534" s="2">
        <v>0.0646756812930107</v>
      </c>
      <c r="F1534" s="5">
        <v>0.882248640060424</v>
      </c>
      <c r="G1534" s="2">
        <v>0.113614112138748</v>
      </c>
      <c r="H1534" s="2">
        <v>0.0</v>
      </c>
      <c r="I1534" s="2">
        <v>0.0</v>
      </c>
      <c r="J1534" s="2">
        <v>0.0</v>
      </c>
      <c r="K1534" s="2">
        <f t="shared" si="1"/>
        <v>1</v>
      </c>
      <c r="L1534" s="4">
        <v>1.0</v>
      </c>
      <c r="M1534" s="4"/>
    </row>
    <row r="1535" ht="14.25" customHeight="1">
      <c r="A1535" s="2" t="s">
        <v>1481</v>
      </c>
      <c r="B1535" s="2">
        <v>0.920422196388244</v>
      </c>
      <c r="C1535" s="2">
        <v>0.0015793376369401</v>
      </c>
      <c r="D1535" s="2">
        <v>0.0330190025269985</v>
      </c>
      <c r="E1535" s="2">
        <v>0.0347139164805412</v>
      </c>
      <c r="F1535" s="5">
        <v>0.919844329357147</v>
      </c>
      <c r="G1535" s="2">
        <v>0.0661390870809555</v>
      </c>
      <c r="H1535" s="2">
        <v>0.0</v>
      </c>
      <c r="I1535" s="2">
        <v>0.0</v>
      </c>
      <c r="J1535" s="2">
        <v>0.0</v>
      </c>
      <c r="K1535" s="2">
        <f t="shared" si="1"/>
        <v>1</v>
      </c>
      <c r="L1535" s="4">
        <v>1.0</v>
      </c>
      <c r="M1535" s="4"/>
    </row>
    <row r="1536" ht="14.25" customHeight="1">
      <c r="A1536" s="2" t="s">
        <v>1482</v>
      </c>
      <c r="B1536" s="2">
        <v>0.817037522792816</v>
      </c>
      <c r="C1536" s="2">
        <v>0.0019064886728301</v>
      </c>
      <c r="D1536" s="2">
        <v>0.0516536049544811</v>
      </c>
      <c r="E1536" s="2">
        <v>0.0361740738153457</v>
      </c>
      <c r="F1536" s="5">
        <v>0.746585488319397</v>
      </c>
      <c r="G1536" s="2">
        <v>0.0564434789121151</v>
      </c>
      <c r="H1536" s="2">
        <v>0.0</v>
      </c>
      <c r="I1536" s="2">
        <v>0.0</v>
      </c>
      <c r="J1536" s="2">
        <v>0.0</v>
      </c>
      <c r="K1536" s="2">
        <f t="shared" si="1"/>
        <v>1</v>
      </c>
      <c r="L1536" s="4">
        <v>1.0</v>
      </c>
      <c r="M1536" s="4"/>
    </row>
    <row r="1537" ht="14.25" customHeight="1">
      <c r="A1537" s="2" t="s">
        <v>1483</v>
      </c>
      <c r="B1537" s="2">
        <v>0.931485176086425</v>
      </c>
      <c r="C1537" s="2">
        <v>0.0028242215048521</v>
      </c>
      <c r="D1537" s="2">
        <v>0.0472746938467025</v>
      </c>
      <c r="E1537" s="2">
        <v>0.0230384450405836</v>
      </c>
      <c r="F1537" s="5">
        <v>0.931002676486969</v>
      </c>
      <c r="G1537" s="2">
        <v>0.0689728260040283</v>
      </c>
      <c r="H1537" s="2">
        <v>0.0</v>
      </c>
      <c r="I1537" s="2">
        <v>0.0</v>
      </c>
      <c r="J1537" s="2">
        <v>0.0</v>
      </c>
      <c r="K1537" s="2">
        <f t="shared" si="1"/>
        <v>1</v>
      </c>
      <c r="L1537" s="4">
        <v>1.0</v>
      </c>
      <c r="M1537" s="4"/>
    </row>
    <row r="1538" ht="14.25" customHeight="1">
      <c r="A1538" s="2" t="s">
        <v>1484</v>
      </c>
      <c r="B1538" s="2">
        <v>0.856546401977539</v>
      </c>
      <c r="C1538" s="2">
        <v>0.0024630283005535</v>
      </c>
      <c r="D1538" s="2">
        <v>0.0331143960356712</v>
      </c>
      <c r="E1538" s="2">
        <v>0.0165290534496307</v>
      </c>
      <c r="F1538" s="5">
        <v>0.847625613212585</v>
      </c>
      <c r="G1538" s="2">
        <v>0.0588231645524501</v>
      </c>
      <c r="H1538" s="2">
        <v>0.0</v>
      </c>
      <c r="I1538" s="2">
        <v>0.0</v>
      </c>
      <c r="J1538" s="2">
        <v>0.0</v>
      </c>
      <c r="K1538" s="2">
        <f t="shared" si="1"/>
        <v>1</v>
      </c>
      <c r="L1538" s="4">
        <v>1.0</v>
      </c>
      <c r="M1538" s="4"/>
    </row>
    <row r="1539" ht="14.25" customHeight="1">
      <c r="A1539" s="2" t="s">
        <v>1485</v>
      </c>
      <c r="B1539" s="2">
        <v>0.852163016796112</v>
      </c>
      <c r="C1539" s="2">
        <v>0.0022870807442814</v>
      </c>
      <c r="D1539" s="2">
        <v>0.0253017786890268</v>
      </c>
      <c r="E1539" s="2">
        <v>0.009097677655518</v>
      </c>
      <c r="F1539" s="5">
        <v>0.833335578441619</v>
      </c>
      <c r="G1539" s="2">
        <v>0.0613917969167232</v>
      </c>
      <c r="H1539" s="2">
        <v>0.0</v>
      </c>
      <c r="I1539" s="2">
        <v>0.0</v>
      </c>
      <c r="J1539" s="2">
        <v>0.0</v>
      </c>
      <c r="K1539" s="2">
        <f t="shared" si="1"/>
        <v>1</v>
      </c>
      <c r="L1539" s="4">
        <v>1.0</v>
      </c>
      <c r="M1539" s="4"/>
    </row>
    <row r="1540" ht="14.25" customHeight="1">
      <c r="A1540" s="2" t="s">
        <v>1486</v>
      </c>
      <c r="B1540" s="2">
        <v>0.848251402378082</v>
      </c>
      <c r="C1540" s="2">
        <v>0.0017012623138725</v>
      </c>
      <c r="D1540" s="2">
        <v>0.0182482469826936</v>
      </c>
      <c r="E1540" s="2">
        <v>0.0093697598204016</v>
      </c>
      <c r="F1540" s="5">
        <v>0.828573644161224</v>
      </c>
      <c r="G1540" s="2">
        <v>0.0434820279479026</v>
      </c>
      <c r="H1540" s="2">
        <v>0.0</v>
      </c>
      <c r="I1540" s="2">
        <v>0.0</v>
      </c>
      <c r="J1540" s="2">
        <v>0.0</v>
      </c>
      <c r="K1540" s="2">
        <f t="shared" si="1"/>
        <v>1</v>
      </c>
      <c r="L1540" s="4">
        <v>1.0</v>
      </c>
      <c r="M1540" s="4"/>
    </row>
    <row r="1541" ht="14.25" customHeight="1">
      <c r="A1541" s="2" t="s">
        <v>1487</v>
      </c>
      <c r="B1541" s="2">
        <v>0.0017492672195658</v>
      </c>
      <c r="C1541" s="2">
        <v>6.89013686496764E-5</v>
      </c>
      <c r="D1541" s="2">
        <v>3.02205371554009E-5</v>
      </c>
      <c r="E1541" s="2">
        <v>5.2925063442899E-8</v>
      </c>
      <c r="F1541" s="5">
        <v>0.0018076521810144</v>
      </c>
      <c r="G1541" s="2">
        <v>4.836641892325E-4</v>
      </c>
      <c r="H1541" s="2">
        <v>0.0</v>
      </c>
      <c r="I1541" s="2">
        <v>0.0</v>
      </c>
      <c r="J1541" s="2">
        <v>0.0</v>
      </c>
      <c r="K1541" s="2">
        <f t="shared" si="1"/>
        <v>0</v>
      </c>
      <c r="L1541" s="4">
        <v>1.0</v>
      </c>
      <c r="M1541" s="4"/>
    </row>
    <row r="1542" ht="14.25" customHeight="1">
      <c r="A1542" s="2" t="s">
        <v>1488</v>
      </c>
      <c r="B1542" s="2">
        <v>6.392347277142E-4</v>
      </c>
      <c r="C1542" s="2">
        <v>2.50692974077537E-5</v>
      </c>
      <c r="D1542" s="2">
        <v>1.46542024594964E-5</v>
      </c>
      <c r="E1542" s="2">
        <v>1.5824111798679E-8</v>
      </c>
      <c r="F1542" s="5">
        <v>7.645510486327E-4</v>
      </c>
      <c r="G1542" s="2">
        <v>1.996634382521E-4</v>
      </c>
      <c r="H1542" s="2">
        <v>0.0</v>
      </c>
      <c r="I1542" s="2">
        <v>0.0</v>
      </c>
      <c r="J1542" s="2">
        <v>0.0</v>
      </c>
      <c r="K1542" s="2">
        <f t="shared" si="1"/>
        <v>0</v>
      </c>
      <c r="L1542" s="4">
        <v>1.0</v>
      </c>
      <c r="M1542" s="4"/>
    </row>
    <row r="1543" ht="14.25" customHeight="1">
      <c r="A1543" s="2" t="s">
        <v>1489</v>
      </c>
      <c r="B1543" s="2">
        <v>0.0010444381041452</v>
      </c>
      <c r="C1543" s="2">
        <v>1.01744226412847E-5</v>
      </c>
      <c r="D1543" s="2">
        <v>1.64969969773665E-5</v>
      </c>
      <c r="E1543" s="2">
        <v>4.11799732091822E-8</v>
      </c>
      <c r="F1543" s="5">
        <v>0.0023682059254497</v>
      </c>
      <c r="G1543" s="2">
        <v>1.433862780686E-4</v>
      </c>
      <c r="H1543" s="2">
        <v>0.0</v>
      </c>
      <c r="I1543" s="2">
        <v>0.0</v>
      </c>
      <c r="J1543" s="2">
        <v>0.0</v>
      </c>
      <c r="K1543" s="2">
        <f t="shared" si="1"/>
        <v>0</v>
      </c>
      <c r="L1543" s="4">
        <v>1.0</v>
      </c>
      <c r="M1543" s="4"/>
    </row>
    <row r="1544" ht="14.25" customHeight="1">
      <c r="A1544" s="2" t="s">
        <v>1490</v>
      </c>
      <c r="B1544" s="2">
        <v>4.478835326153E-4</v>
      </c>
      <c r="C1544" s="2">
        <v>9.26081338548101E-6</v>
      </c>
      <c r="D1544" s="2">
        <v>1.36347644001944E-5</v>
      </c>
      <c r="E1544" s="2">
        <v>1.19470593418213E-8</v>
      </c>
      <c r="F1544" s="5">
        <v>6.597124738618E-4</v>
      </c>
      <c r="G1544" s="2">
        <v>1.052166408044E-4</v>
      </c>
      <c r="H1544" s="2">
        <v>0.0</v>
      </c>
      <c r="I1544" s="2">
        <v>0.0</v>
      </c>
      <c r="J1544" s="2">
        <v>0.0</v>
      </c>
      <c r="K1544" s="2">
        <f t="shared" si="1"/>
        <v>0</v>
      </c>
      <c r="L1544" s="4">
        <v>1.0</v>
      </c>
      <c r="M1544" s="4"/>
    </row>
    <row r="1545" ht="14.25" customHeight="1">
      <c r="A1545" s="2" t="s">
        <v>1491</v>
      </c>
      <c r="B1545" s="2">
        <v>0.001039388240315</v>
      </c>
      <c r="C1545" s="2">
        <v>1.07871073851129E-5</v>
      </c>
      <c r="D1545" s="2">
        <v>3.70633206330239E-5</v>
      </c>
      <c r="E1545" s="2">
        <v>5.49078578160333E-8</v>
      </c>
      <c r="F1545" s="5">
        <v>0.0027986983768641</v>
      </c>
      <c r="G1545" s="2">
        <v>1.406560913892E-4</v>
      </c>
      <c r="H1545" s="2">
        <v>0.0</v>
      </c>
      <c r="I1545" s="2">
        <v>0.0</v>
      </c>
      <c r="J1545" s="2">
        <v>0.0</v>
      </c>
      <c r="K1545" s="2">
        <f t="shared" si="1"/>
        <v>0</v>
      </c>
      <c r="L1545" s="4">
        <v>1.0</v>
      </c>
      <c r="M1545" s="4"/>
    </row>
    <row r="1546" ht="14.25" customHeight="1">
      <c r="A1546" s="2" t="s">
        <v>1492</v>
      </c>
      <c r="B1546" s="2">
        <v>4.306448972783E-4</v>
      </c>
      <c r="C1546" s="2">
        <v>8.05836953077232E-6</v>
      </c>
      <c r="D1546" s="2">
        <v>1.89346083061536E-5</v>
      </c>
      <c r="E1546" s="2">
        <v>1.58658792770438E-8</v>
      </c>
      <c r="F1546" s="5">
        <v>8.28128773719E-4</v>
      </c>
      <c r="G1546" s="2">
        <v>7.41155236028134E-5</v>
      </c>
      <c r="H1546" s="2">
        <v>0.0</v>
      </c>
      <c r="I1546" s="2">
        <v>0.0</v>
      </c>
      <c r="J1546" s="2">
        <v>0.0</v>
      </c>
      <c r="K1546" s="2">
        <f t="shared" si="1"/>
        <v>0</v>
      </c>
      <c r="L1546" s="4">
        <v>1.0</v>
      </c>
      <c r="M1546" s="4"/>
    </row>
    <row r="1547" ht="14.25" customHeight="1">
      <c r="A1547" s="2" t="s">
        <v>1493</v>
      </c>
      <c r="B1547" s="2">
        <v>0.001341326162219</v>
      </c>
      <c r="C1547" s="2">
        <v>4.82392624689964E-6</v>
      </c>
      <c r="D1547" s="2">
        <v>2.25356452574487E-5</v>
      </c>
      <c r="E1547" s="2">
        <v>1.3328828174508E-7</v>
      </c>
      <c r="F1547" s="5">
        <v>0.0040261475369334</v>
      </c>
      <c r="G1547" s="2">
        <v>1.044043019646E-4</v>
      </c>
      <c r="H1547" s="2">
        <v>0.0</v>
      </c>
      <c r="I1547" s="2">
        <v>0.0</v>
      </c>
      <c r="J1547" s="2">
        <v>0.0</v>
      </c>
      <c r="K1547" s="2">
        <f t="shared" si="1"/>
        <v>0</v>
      </c>
      <c r="L1547" s="4">
        <v>1.0</v>
      </c>
      <c r="M1547" s="4"/>
    </row>
    <row r="1548" ht="14.25" customHeight="1">
      <c r="A1548" s="2" t="s">
        <v>1494</v>
      </c>
      <c r="B1548" s="2">
        <v>7.437592139467E-4</v>
      </c>
      <c r="C1548" s="2">
        <v>5.46723777006263E-6</v>
      </c>
      <c r="D1548" s="2">
        <v>8.6202371676336E-6</v>
      </c>
      <c r="E1548" s="2">
        <v>8.31648776511429E-8</v>
      </c>
      <c r="F1548" s="5">
        <v>0.0027526868507266</v>
      </c>
      <c r="G1548" s="2">
        <v>7.39297393010929E-5</v>
      </c>
      <c r="H1548" s="2">
        <v>0.0</v>
      </c>
      <c r="I1548" s="2">
        <v>0.0</v>
      </c>
      <c r="J1548" s="2">
        <v>0.0</v>
      </c>
      <c r="K1548" s="2">
        <f t="shared" si="1"/>
        <v>0</v>
      </c>
      <c r="L1548" s="4">
        <v>1.0</v>
      </c>
      <c r="M1548" s="4"/>
    </row>
    <row r="1549" ht="14.25" customHeight="1">
      <c r="A1549" s="2" t="s">
        <v>1495</v>
      </c>
      <c r="B1549" s="2">
        <v>5.827324930578E-4</v>
      </c>
      <c r="C1549" s="2">
        <v>4.47762613475788E-6</v>
      </c>
      <c r="D1549" s="2">
        <v>5.80464893573662E-6</v>
      </c>
      <c r="E1549" s="2">
        <v>5.80282240036922E-8</v>
      </c>
      <c r="F1549" s="5">
        <v>0.002207284560427</v>
      </c>
      <c r="G1549" s="2">
        <v>7.56755107431672E-5</v>
      </c>
      <c r="H1549" s="2">
        <v>0.0</v>
      </c>
      <c r="I1549" s="2">
        <v>0.0</v>
      </c>
      <c r="J1549" s="2">
        <v>0.0</v>
      </c>
      <c r="K1549" s="2">
        <f t="shared" si="1"/>
        <v>0</v>
      </c>
      <c r="L1549" s="4">
        <v>1.0</v>
      </c>
      <c r="M1549" s="4"/>
    </row>
    <row r="1550" ht="14.25" customHeight="1">
      <c r="A1550" s="2" t="s">
        <v>1496</v>
      </c>
      <c r="B1550" s="2">
        <v>4.724390455521E-4</v>
      </c>
      <c r="C1550" s="2">
        <v>4.48826722276862E-6</v>
      </c>
      <c r="D1550" s="2">
        <v>4.69113820145139E-6</v>
      </c>
      <c r="E1550" s="2">
        <v>6.30259293643575E-8</v>
      </c>
      <c r="F1550" s="5">
        <v>0.0021244555246084</v>
      </c>
      <c r="G1550" s="2">
        <v>6.69599321554414E-5</v>
      </c>
      <c r="H1550" s="2">
        <v>0.0</v>
      </c>
      <c r="I1550" s="2">
        <v>0.0</v>
      </c>
      <c r="J1550" s="2">
        <v>0.0</v>
      </c>
      <c r="K1550" s="2">
        <f t="shared" si="1"/>
        <v>0</v>
      </c>
      <c r="L1550" s="4">
        <v>1.0</v>
      </c>
      <c r="M1550" s="4"/>
    </row>
    <row r="1551" ht="14.25" customHeight="1">
      <c r="A1551" s="2" t="s">
        <v>1497</v>
      </c>
      <c r="B1551" s="2">
        <v>0.0022917464375495</v>
      </c>
      <c r="C1551" s="2">
        <v>1.30979333334835E-5</v>
      </c>
      <c r="D1551" s="2">
        <v>2.49951262958347E-5</v>
      </c>
      <c r="E1551" s="2">
        <v>6.88459010689257E-7</v>
      </c>
      <c r="F1551" s="5">
        <v>0.0115981446579098</v>
      </c>
      <c r="G1551" s="2">
        <v>2.196836285293E-4</v>
      </c>
      <c r="H1551" s="2">
        <v>0.0</v>
      </c>
      <c r="I1551" s="2">
        <v>0.0</v>
      </c>
      <c r="J1551" s="2">
        <v>0.0</v>
      </c>
      <c r="K1551" s="2">
        <f t="shared" si="1"/>
        <v>0</v>
      </c>
      <c r="L1551" s="4">
        <v>1.0</v>
      </c>
      <c r="M1551" s="4"/>
    </row>
    <row r="1552" ht="14.25" customHeight="1">
      <c r="A1552" s="2" t="s">
        <v>1498</v>
      </c>
      <c r="B1552" s="2">
        <v>0.0389384478330612</v>
      </c>
      <c r="C1552" s="2">
        <v>1.682452711975E-4</v>
      </c>
      <c r="D1552" s="2">
        <v>0.0011281321058049</v>
      </c>
      <c r="E1552" s="2">
        <v>1.073567182174E-4</v>
      </c>
      <c r="F1552" s="5">
        <v>0.107657618820667</v>
      </c>
      <c r="G1552" s="2">
        <v>0.0037190329749137</v>
      </c>
      <c r="H1552" s="2">
        <v>0.0</v>
      </c>
      <c r="I1552" s="2">
        <v>0.0</v>
      </c>
      <c r="J1552" s="2">
        <v>0.0</v>
      </c>
      <c r="K1552" s="2">
        <f t="shared" si="1"/>
        <v>0</v>
      </c>
      <c r="L1552" s="4">
        <v>1.0</v>
      </c>
      <c r="M1552" s="4"/>
    </row>
    <row r="1553" ht="14.25" customHeight="1">
      <c r="A1553" s="2" t="s">
        <v>1499</v>
      </c>
      <c r="B1553" s="2">
        <v>0.0090294471010565</v>
      </c>
      <c r="C1553" s="2">
        <v>4.09156091336626E-5</v>
      </c>
      <c r="D1553" s="2">
        <v>1.47735729115E-4</v>
      </c>
      <c r="E1553" s="2">
        <v>3.12795527861453E-5</v>
      </c>
      <c r="F1553" s="5">
        <v>0.0401646792888641</v>
      </c>
      <c r="G1553" s="2">
        <v>8.656195714138E-4</v>
      </c>
      <c r="H1553" s="2">
        <v>0.0</v>
      </c>
      <c r="I1553" s="2">
        <v>0.0</v>
      </c>
      <c r="J1553" s="2">
        <v>0.0</v>
      </c>
      <c r="K1553" s="2">
        <f t="shared" si="1"/>
        <v>0</v>
      </c>
      <c r="L1553" s="4">
        <v>1.0</v>
      </c>
      <c r="M1553" s="4"/>
    </row>
    <row r="1554" ht="14.25" customHeight="1">
      <c r="A1554" s="2" t="s">
        <v>1500</v>
      </c>
      <c r="B1554" s="2">
        <v>0.0314002893865108</v>
      </c>
      <c r="C1554" s="2">
        <v>9.85523656709119E-5</v>
      </c>
      <c r="D1554" s="2">
        <v>8.18169733975E-4</v>
      </c>
      <c r="E1554" s="2">
        <v>2.753342268988E-4</v>
      </c>
      <c r="F1554" s="5">
        <v>0.0987232699990272</v>
      </c>
      <c r="G1554" s="2">
        <v>0.0022986298426985</v>
      </c>
      <c r="H1554" s="2">
        <v>0.0</v>
      </c>
      <c r="I1554" s="2">
        <v>0.0</v>
      </c>
      <c r="J1554" s="2">
        <v>0.0</v>
      </c>
      <c r="K1554" s="2">
        <f t="shared" si="1"/>
        <v>0</v>
      </c>
      <c r="L1554" s="4">
        <v>1.0</v>
      </c>
      <c r="M1554" s="4"/>
    </row>
    <row r="1555" ht="14.25" customHeight="1">
      <c r="A1555" s="2" t="s">
        <v>1501</v>
      </c>
      <c r="B1555" s="2">
        <v>0.0517115481197834</v>
      </c>
      <c r="C1555" s="2">
        <v>1.208036846946E-4</v>
      </c>
      <c r="D1555" s="2">
        <v>0.0010368075454607</v>
      </c>
      <c r="E1555" s="2">
        <v>6.47377979476E-4</v>
      </c>
      <c r="F1555" s="5">
        <v>0.133500874042511</v>
      </c>
      <c r="G1555" s="2">
        <v>0.003501099999994</v>
      </c>
      <c r="H1555" s="2">
        <v>0.0</v>
      </c>
      <c r="I1555" s="2">
        <v>0.0</v>
      </c>
      <c r="J1555" s="2">
        <v>0.0</v>
      </c>
      <c r="K1555" s="2">
        <f t="shared" si="1"/>
        <v>0</v>
      </c>
      <c r="L1555" s="4">
        <v>1.0</v>
      </c>
      <c r="M1555" s="4"/>
    </row>
    <row r="1556" ht="14.25" customHeight="1">
      <c r="A1556" s="2" t="s">
        <v>1502</v>
      </c>
      <c r="B1556" s="2">
        <v>0.0183393862098455</v>
      </c>
      <c r="C1556" s="2">
        <v>2.80645017483038E-5</v>
      </c>
      <c r="D1556" s="2">
        <v>1.327860372839E-4</v>
      </c>
      <c r="E1556" s="2">
        <v>1.493185118306E-4</v>
      </c>
      <c r="F1556" s="5">
        <v>0.0763584077358245</v>
      </c>
      <c r="G1556" s="2">
        <v>9.316758951172E-4</v>
      </c>
      <c r="H1556" s="2">
        <v>0.0</v>
      </c>
      <c r="I1556" s="2">
        <v>0.0</v>
      </c>
      <c r="J1556" s="2">
        <v>0.0</v>
      </c>
      <c r="K1556" s="2">
        <f t="shared" si="1"/>
        <v>0</v>
      </c>
      <c r="L1556" s="4">
        <v>1.0</v>
      </c>
      <c r="M1556" s="4"/>
    </row>
    <row r="1557" ht="14.25" customHeight="1">
      <c r="A1557" s="2" t="s">
        <v>1503</v>
      </c>
      <c r="B1557" s="2">
        <v>9.631174034439E-4</v>
      </c>
      <c r="C1557" s="2">
        <v>2.50661014433717E-6</v>
      </c>
      <c r="D1557" s="2">
        <v>9.92323930404381E-6</v>
      </c>
      <c r="E1557" s="2">
        <v>1.54424071752146E-6</v>
      </c>
      <c r="F1557" s="5">
        <v>0.0085997795686125</v>
      </c>
      <c r="G1557" s="2">
        <v>8.02382201072759E-5</v>
      </c>
      <c r="H1557" s="2">
        <v>0.0</v>
      </c>
      <c r="I1557" s="2">
        <v>0.0</v>
      </c>
      <c r="J1557" s="2">
        <v>0.0</v>
      </c>
      <c r="K1557" s="2">
        <f t="shared" si="1"/>
        <v>0</v>
      </c>
      <c r="L1557" s="4">
        <v>1.0</v>
      </c>
      <c r="M1557" s="4"/>
    </row>
    <row r="1558" ht="14.25" customHeight="1">
      <c r="A1558" s="2" t="s">
        <v>1504</v>
      </c>
      <c r="B1558" s="2">
        <v>1.843490172177E-4</v>
      </c>
      <c r="C1558" s="2">
        <v>5.19845229973725E-7</v>
      </c>
      <c r="D1558" s="2">
        <v>2.7395753932069E-6</v>
      </c>
      <c r="E1558" s="2">
        <v>1.35551857738391E-7</v>
      </c>
      <c r="F1558" s="5">
        <v>0.0016973713645711</v>
      </c>
      <c r="G1558" s="2">
        <v>1.56846108438912E-5</v>
      </c>
      <c r="H1558" s="2">
        <v>0.0</v>
      </c>
      <c r="I1558" s="2">
        <v>0.0</v>
      </c>
      <c r="J1558" s="2">
        <v>0.0</v>
      </c>
      <c r="K1558" s="2">
        <f t="shared" si="1"/>
        <v>0</v>
      </c>
      <c r="L1558" s="4">
        <v>1.0</v>
      </c>
      <c r="M1558" s="4"/>
    </row>
    <row r="1559" ht="14.25" customHeight="1">
      <c r="A1559" s="2" t="s">
        <v>1505</v>
      </c>
      <c r="B1559" s="2">
        <v>3.858868149109E-4</v>
      </c>
      <c r="C1559" s="2">
        <v>2.0482823401835E-6</v>
      </c>
      <c r="D1559" s="2">
        <v>4.79299160360824E-6</v>
      </c>
      <c r="E1559" s="2">
        <v>2.35021025218884E-6</v>
      </c>
      <c r="F1559" s="5">
        <v>0.0024460880085825</v>
      </c>
      <c r="G1559" s="2">
        <v>4.29498577432241E-5</v>
      </c>
      <c r="H1559" s="2">
        <v>0.0</v>
      </c>
      <c r="I1559" s="2">
        <v>0.0</v>
      </c>
      <c r="J1559" s="2">
        <v>0.0</v>
      </c>
      <c r="K1559" s="2">
        <f t="shared" si="1"/>
        <v>0</v>
      </c>
      <c r="L1559" s="4">
        <v>1.0</v>
      </c>
      <c r="M1559" s="4"/>
    </row>
    <row r="1560" ht="14.25" customHeight="1">
      <c r="A1560" s="2" t="s">
        <v>1506</v>
      </c>
      <c r="B1560" s="2">
        <v>0.0010994628537446</v>
      </c>
      <c r="C1560" s="2">
        <v>1.34617630465072E-6</v>
      </c>
      <c r="D1560" s="2">
        <v>1.33978010126156E-5</v>
      </c>
      <c r="E1560" s="2">
        <v>5.11955568072153E-6</v>
      </c>
      <c r="F1560" s="5">
        <v>0.0085427388548851</v>
      </c>
      <c r="G1560" s="2">
        <v>6.80791563354432E-5</v>
      </c>
      <c r="H1560" s="2">
        <v>0.0</v>
      </c>
      <c r="I1560" s="2">
        <v>0.0</v>
      </c>
      <c r="J1560" s="2">
        <v>0.0</v>
      </c>
      <c r="K1560" s="2">
        <f t="shared" si="1"/>
        <v>0</v>
      </c>
      <c r="L1560" s="4">
        <v>1.0</v>
      </c>
      <c r="M1560" s="4"/>
    </row>
    <row r="1561" ht="14.25" customHeight="1">
      <c r="A1561" s="2" t="s">
        <v>1507</v>
      </c>
      <c r="B1561" s="2">
        <v>0.0048754224553704</v>
      </c>
      <c r="C1561" s="2">
        <v>1.36881935759447E-5</v>
      </c>
      <c r="D1561" s="2">
        <v>9.62574122240766E-5</v>
      </c>
      <c r="E1561" s="2">
        <v>1.365168718621E-4</v>
      </c>
      <c r="F1561" s="5">
        <v>0.0226913969963789</v>
      </c>
      <c r="G1561" s="2">
        <v>3.77609685529E-4</v>
      </c>
      <c r="H1561" s="2">
        <v>0.0</v>
      </c>
      <c r="I1561" s="2">
        <v>0.0</v>
      </c>
      <c r="J1561" s="2">
        <v>0.0</v>
      </c>
      <c r="K1561" s="2">
        <f t="shared" si="1"/>
        <v>0</v>
      </c>
      <c r="L1561" s="4">
        <v>1.0</v>
      </c>
      <c r="M1561" s="4"/>
    </row>
    <row r="1562" ht="14.25" customHeight="1">
      <c r="A1562" s="2" t="s">
        <v>1508</v>
      </c>
      <c r="B1562" s="2">
        <v>0.027851665392518</v>
      </c>
      <c r="C1562" s="2">
        <v>2.77925173577386E-5</v>
      </c>
      <c r="D1562" s="2">
        <v>4.744165344163E-4</v>
      </c>
      <c r="E1562" s="2">
        <v>9.342639823444E-4</v>
      </c>
      <c r="F1562" s="5">
        <v>0.100289553403854</v>
      </c>
      <c r="G1562" s="2">
        <v>0.0010015487205237</v>
      </c>
      <c r="H1562" s="2">
        <v>0.0</v>
      </c>
      <c r="I1562" s="2">
        <v>0.0</v>
      </c>
      <c r="J1562" s="2">
        <v>0.0</v>
      </c>
      <c r="K1562" s="2">
        <f t="shared" si="1"/>
        <v>0</v>
      </c>
      <c r="L1562" s="4">
        <v>1.0</v>
      </c>
      <c r="M1562" s="4"/>
    </row>
    <row r="1563" ht="14.25" customHeight="1">
      <c r="A1563" s="2" t="s">
        <v>1509</v>
      </c>
      <c r="B1563" s="2">
        <v>0.004318852443248</v>
      </c>
      <c r="C1563" s="2">
        <v>7.38918379283859E-6</v>
      </c>
      <c r="D1563" s="2">
        <v>5.19868044648319E-5</v>
      </c>
      <c r="E1563" s="2">
        <v>5.08340017404407E-5</v>
      </c>
      <c r="F1563" s="5">
        <v>0.0255109071731567</v>
      </c>
      <c r="G1563" s="2">
        <v>2.418315416434E-4</v>
      </c>
      <c r="H1563" s="2">
        <v>0.0</v>
      </c>
      <c r="I1563" s="2">
        <v>0.0</v>
      </c>
      <c r="J1563" s="2">
        <v>0.0</v>
      </c>
      <c r="K1563" s="2">
        <f t="shared" si="1"/>
        <v>0</v>
      </c>
      <c r="L1563" s="4">
        <v>1.0</v>
      </c>
      <c r="M1563" s="4"/>
    </row>
    <row r="1564" ht="14.25" customHeight="1">
      <c r="A1564" s="2" t="s">
        <v>1510</v>
      </c>
      <c r="B1564" s="2">
        <v>0.0058738947845995</v>
      </c>
      <c r="C1564" s="2">
        <v>8.58924249769188E-6</v>
      </c>
      <c r="D1564" s="2">
        <v>4.46650592493824E-5</v>
      </c>
      <c r="E1564" s="2">
        <v>8.27772382763214E-5</v>
      </c>
      <c r="F1564" s="5">
        <v>0.0331829413771629</v>
      </c>
      <c r="G1564" s="2">
        <v>2.755619061645E-4</v>
      </c>
      <c r="H1564" s="2">
        <v>0.0</v>
      </c>
      <c r="I1564" s="2">
        <v>0.0</v>
      </c>
      <c r="J1564" s="2">
        <v>0.0</v>
      </c>
      <c r="K1564" s="2">
        <f t="shared" si="1"/>
        <v>0</v>
      </c>
      <c r="L1564" s="4">
        <v>1.0</v>
      </c>
      <c r="M1564" s="4"/>
    </row>
    <row r="1565" ht="14.25" customHeight="1">
      <c r="A1565" s="2" t="s">
        <v>1511</v>
      </c>
      <c r="B1565" s="2">
        <v>0.0414966642856597</v>
      </c>
      <c r="C1565" s="2">
        <v>2.63239799096481E-5</v>
      </c>
      <c r="D1565" s="2">
        <v>1.879031042335E-4</v>
      </c>
      <c r="E1565" s="2">
        <v>8.23393871542E-4</v>
      </c>
      <c r="F1565" s="5">
        <v>0.140808939933776</v>
      </c>
      <c r="G1565" s="2">
        <v>0.0011717471061274</v>
      </c>
      <c r="H1565" s="2">
        <v>0.0</v>
      </c>
      <c r="I1565" s="2">
        <v>0.0</v>
      </c>
      <c r="J1565" s="2">
        <v>0.0</v>
      </c>
      <c r="K1565" s="2">
        <f t="shared" si="1"/>
        <v>0</v>
      </c>
      <c r="L1565" s="4">
        <v>1.0</v>
      </c>
      <c r="M1565" s="4"/>
    </row>
    <row r="1566" ht="14.25" customHeight="1">
      <c r="A1566" s="2" t="s">
        <v>1512</v>
      </c>
      <c r="B1566" s="2">
        <v>0.0484681911766529</v>
      </c>
      <c r="C1566" s="2">
        <v>9.24847045098431E-5</v>
      </c>
      <c r="D1566" s="2">
        <v>8.906789007596E-4</v>
      </c>
      <c r="E1566" s="2">
        <v>9.092136169783E-4</v>
      </c>
      <c r="F1566" s="5">
        <v>0.118064522743225</v>
      </c>
      <c r="G1566" s="2">
        <v>0.0035650944337248</v>
      </c>
      <c r="H1566" s="2">
        <v>0.0</v>
      </c>
      <c r="I1566" s="2">
        <v>0.0</v>
      </c>
      <c r="J1566" s="2">
        <v>0.0</v>
      </c>
      <c r="K1566" s="2">
        <f t="shared" si="1"/>
        <v>0</v>
      </c>
      <c r="L1566" s="4">
        <v>1.0</v>
      </c>
      <c r="M1566" s="4"/>
    </row>
    <row r="1567" ht="14.25" customHeight="1">
      <c r="A1567" s="2" t="s">
        <v>1513</v>
      </c>
      <c r="B1567" s="2">
        <v>0.0054682814516127</v>
      </c>
      <c r="C1567" s="2">
        <v>1.74767719727242E-5</v>
      </c>
      <c r="D1567" s="2">
        <v>1.207223685923E-4</v>
      </c>
      <c r="E1567" s="2">
        <v>3.315146605018E-4</v>
      </c>
      <c r="F1567" s="5">
        <v>0.0146578904241323</v>
      </c>
      <c r="G1567" s="2">
        <v>4.5309777488E-4</v>
      </c>
      <c r="H1567" s="2">
        <v>0.0</v>
      </c>
      <c r="I1567" s="2">
        <v>0.0</v>
      </c>
      <c r="J1567" s="2">
        <v>0.0</v>
      </c>
      <c r="K1567" s="2">
        <f t="shared" si="1"/>
        <v>0</v>
      </c>
      <c r="L1567" s="4">
        <v>1.0</v>
      </c>
      <c r="M1567" s="4"/>
    </row>
    <row r="1568" ht="14.25" customHeight="1">
      <c r="A1568" s="2" t="s">
        <v>1514</v>
      </c>
      <c r="B1568" s="2">
        <v>0.115700162947177</v>
      </c>
      <c r="C1568" s="2">
        <v>9.83307327260263E-5</v>
      </c>
      <c r="D1568" s="2">
        <v>0.0010311316000297</v>
      </c>
      <c r="E1568" s="2">
        <v>0.0016604582779109</v>
      </c>
      <c r="F1568" s="5">
        <v>0.229813426733016</v>
      </c>
      <c r="G1568" s="2">
        <v>0.0059992838650941</v>
      </c>
      <c r="H1568" s="2">
        <v>0.0</v>
      </c>
      <c r="I1568" s="2">
        <v>0.0</v>
      </c>
      <c r="J1568" s="2">
        <v>0.0</v>
      </c>
      <c r="K1568" s="2">
        <f t="shared" si="1"/>
        <v>0</v>
      </c>
      <c r="L1568" s="4">
        <v>1.0</v>
      </c>
      <c r="M1568" s="4"/>
    </row>
    <row r="1569" ht="14.25" customHeight="1">
      <c r="A1569" s="2" t="s">
        <v>1515</v>
      </c>
      <c r="B1569" s="2">
        <v>0.0432963520288467</v>
      </c>
      <c r="C1569" s="2">
        <v>2.97665847028838E-5</v>
      </c>
      <c r="D1569" s="2">
        <v>2.189037186326E-4</v>
      </c>
      <c r="E1569" s="2">
        <v>8.496049558743E-4</v>
      </c>
      <c r="F1569" s="5">
        <v>0.11519419401884</v>
      </c>
      <c r="G1569" s="2">
        <v>0.0016815267736092</v>
      </c>
      <c r="H1569" s="2">
        <v>0.0</v>
      </c>
      <c r="I1569" s="2">
        <v>0.0</v>
      </c>
      <c r="J1569" s="2">
        <v>0.0</v>
      </c>
      <c r="K1569" s="2">
        <f t="shared" si="1"/>
        <v>0</v>
      </c>
      <c r="L1569" s="4">
        <v>1.0</v>
      </c>
      <c r="M1569" s="4"/>
    </row>
    <row r="1570" ht="14.25" customHeight="1">
      <c r="A1570" s="2" t="s">
        <v>1516</v>
      </c>
      <c r="B1570" s="2">
        <v>0.0345745049417018</v>
      </c>
      <c r="C1570" s="2">
        <v>2.40489989664638E-5</v>
      </c>
      <c r="D1570" s="2">
        <v>3.069885133299E-4</v>
      </c>
      <c r="E1570" s="2">
        <v>5.636209971271E-4</v>
      </c>
      <c r="F1570" s="5">
        <v>0.0852847918868064</v>
      </c>
      <c r="G1570" s="2">
        <v>0.0014627610798925</v>
      </c>
      <c r="H1570" s="2">
        <v>0.0</v>
      </c>
      <c r="I1570" s="2">
        <v>0.0</v>
      </c>
      <c r="J1570" s="2">
        <v>0.0</v>
      </c>
      <c r="K1570" s="2">
        <f t="shared" si="1"/>
        <v>0</v>
      </c>
      <c r="L1570" s="4">
        <v>1.0</v>
      </c>
      <c r="M1570" s="4"/>
    </row>
    <row r="1571" ht="14.25" customHeight="1">
      <c r="A1571" s="2" t="s">
        <v>1517</v>
      </c>
      <c r="B1571" s="2">
        <v>0.0824763476848602</v>
      </c>
      <c r="C1571" s="2">
        <v>7.89298865129239E-5</v>
      </c>
      <c r="D1571" s="2">
        <v>0.0022516713943332</v>
      </c>
      <c r="E1571" s="2">
        <v>0.0023011520970612</v>
      </c>
      <c r="F1571" s="5">
        <v>0.156256794929504</v>
      </c>
      <c r="G1571" s="2">
        <v>0.0046643144451081</v>
      </c>
      <c r="H1571" s="2">
        <v>0.0</v>
      </c>
      <c r="I1571" s="2">
        <v>0.0</v>
      </c>
      <c r="J1571" s="2">
        <v>0.0</v>
      </c>
      <c r="K1571" s="2">
        <f t="shared" si="1"/>
        <v>0</v>
      </c>
      <c r="L1571" s="4">
        <v>1.0</v>
      </c>
      <c r="M1571" s="4"/>
    </row>
    <row r="1572" ht="14.25" customHeight="1">
      <c r="A1572" s="2" t="s">
        <v>1518</v>
      </c>
      <c r="B1572" s="2">
        <v>0.0447138547897338</v>
      </c>
      <c r="C1572" s="2">
        <v>9.63819547905586E-5</v>
      </c>
      <c r="D1572" s="2">
        <v>0.0039785304106771</v>
      </c>
      <c r="E1572" s="2">
        <v>0.0016802855534479</v>
      </c>
      <c r="F1572" s="5">
        <v>0.0756704807281494</v>
      </c>
      <c r="G1572" s="2">
        <v>0.0054110456258058</v>
      </c>
      <c r="H1572" s="2">
        <v>0.0</v>
      </c>
      <c r="I1572" s="2">
        <v>0.0</v>
      </c>
      <c r="J1572" s="2">
        <v>0.0</v>
      </c>
      <c r="K1572" s="2">
        <f t="shared" si="1"/>
        <v>0</v>
      </c>
      <c r="L1572" s="4">
        <v>1.0</v>
      </c>
      <c r="M1572" s="4"/>
    </row>
    <row r="1573" ht="14.25" customHeight="1">
      <c r="A1573" s="2" t="s">
        <v>1519</v>
      </c>
      <c r="B1573" s="2">
        <v>0.044922612607479</v>
      </c>
      <c r="C1573" s="2">
        <v>3.9154510886874E-5</v>
      </c>
      <c r="D1573" s="2">
        <v>8.754167938604E-4</v>
      </c>
      <c r="E1573" s="2">
        <v>0.0019678559619933</v>
      </c>
      <c r="F1573" s="5">
        <v>0.081860065460205</v>
      </c>
      <c r="G1573" s="2">
        <v>0.0029373683501034</v>
      </c>
      <c r="H1573" s="2">
        <v>0.0</v>
      </c>
      <c r="I1573" s="2">
        <v>0.0</v>
      </c>
      <c r="J1573" s="2">
        <v>0.0</v>
      </c>
      <c r="K1573" s="2">
        <f t="shared" si="1"/>
        <v>0</v>
      </c>
      <c r="L1573" s="4">
        <v>1.0</v>
      </c>
      <c r="M1573" s="4"/>
    </row>
    <row r="1574" ht="14.25" customHeight="1">
      <c r="A1574" s="2" t="s">
        <v>1520</v>
      </c>
      <c r="B1574" s="2">
        <v>0.0410400703549385</v>
      </c>
      <c r="C1574" s="2">
        <v>8.62173474160954E-5</v>
      </c>
      <c r="D1574" s="2">
        <v>0.0044552055187523</v>
      </c>
      <c r="E1574" s="2">
        <v>0.0026442613452672</v>
      </c>
      <c r="F1574" s="5">
        <v>0.0487231910228729</v>
      </c>
      <c r="G1574" s="2">
        <v>0.0049739773385226</v>
      </c>
      <c r="H1574" s="2">
        <v>0.0</v>
      </c>
      <c r="I1574" s="2">
        <v>0.0</v>
      </c>
      <c r="J1574" s="2">
        <v>0.0</v>
      </c>
      <c r="K1574" s="2">
        <f t="shared" si="1"/>
        <v>0</v>
      </c>
      <c r="L1574" s="4">
        <v>1.0</v>
      </c>
      <c r="M1574" s="4"/>
    </row>
    <row r="1575" ht="14.25" customHeight="1">
      <c r="A1575" s="2" t="s">
        <v>1521</v>
      </c>
      <c r="B1575" s="2">
        <v>0.0860504060983657</v>
      </c>
      <c r="C1575" s="2">
        <v>7.8092940384522E-5</v>
      </c>
      <c r="D1575" s="2">
        <v>0.0023048785515129</v>
      </c>
      <c r="E1575" s="2">
        <v>0.0063663627952337</v>
      </c>
      <c r="F1575" s="5">
        <v>0.128777056932449</v>
      </c>
      <c r="G1575" s="2">
        <v>0.0038981707766652</v>
      </c>
      <c r="H1575" s="2">
        <v>0.0</v>
      </c>
      <c r="I1575" s="2">
        <v>0.0</v>
      </c>
      <c r="J1575" s="2">
        <v>0.0</v>
      </c>
      <c r="K1575" s="2">
        <f t="shared" si="1"/>
        <v>0</v>
      </c>
      <c r="L1575" s="4">
        <v>1.0</v>
      </c>
      <c r="M1575" s="4"/>
    </row>
    <row r="1576" ht="14.25" customHeight="1">
      <c r="A1576" s="2" t="s">
        <v>1522</v>
      </c>
      <c r="B1576" s="2">
        <v>0.0667467787861824</v>
      </c>
      <c r="C1576" s="2">
        <v>5.98030055698473E-5</v>
      </c>
      <c r="D1576" s="2">
        <v>0.0013717085821554</v>
      </c>
      <c r="E1576" s="2">
        <v>0.0056413207203149</v>
      </c>
      <c r="F1576" s="5">
        <v>0.111543096601963</v>
      </c>
      <c r="G1576" s="2">
        <v>0.002995474031195</v>
      </c>
      <c r="H1576" s="2">
        <v>0.0</v>
      </c>
      <c r="I1576" s="2">
        <v>0.0</v>
      </c>
      <c r="J1576" s="2">
        <v>0.0</v>
      </c>
      <c r="K1576" s="2">
        <f t="shared" si="1"/>
        <v>0</v>
      </c>
      <c r="L1576" s="4">
        <v>1.0</v>
      </c>
      <c r="M1576" s="4"/>
    </row>
    <row r="1577" ht="14.25" customHeight="1">
      <c r="A1577" s="2" t="s">
        <v>1523</v>
      </c>
      <c r="B1577" s="2">
        <v>0.0119880773127079</v>
      </c>
      <c r="C1577" s="2">
        <v>3.8418649637606E-5</v>
      </c>
      <c r="D1577" s="2">
        <v>2.991408400703E-4</v>
      </c>
      <c r="E1577" s="2">
        <v>0.0030474511440843</v>
      </c>
      <c r="F1577" s="5">
        <v>0.0182558353990316</v>
      </c>
      <c r="G1577" s="2">
        <v>0.0012012555962428</v>
      </c>
      <c r="H1577" s="2">
        <v>0.0</v>
      </c>
      <c r="I1577" s="2">
        <v>0.0</v>
      </c>
      <c r="J1577" s="2">
        <v>0.0</v>
      </c>
      <c r="K1577" s="2">
        <f t="shared" si="1"/>
        <v>0</v>
      </c>
      <c r="L1577" s="4">
        <v>1.0</v>
      </c>
      <c r="M1577" s="4"/>
    </row>
    <row r="1578" ht="14.25" customHeight="1">
      <c r="A1578" s="2" t="s">
        <v>1524</v>
      </c>
      <c r="B1578" s="2">
        <v>0.0069416775368154</v>
      </c>
      <c r="C1578" s="2">
        <v>5.3010578994872E-5</v>
      </c>
      <c r="D1578" s="2">
        <v>3.346456214785E-4</v>
      </c>
      <c r="E1578" s="2">
        <v>7.965025724843E-4</v>
      </c>
      <c r="F1578" s="5">
        <v>0.0079461429268121</v>
      </c>
      <c r="G1578" s="2">
        <v>0.0018086520722135</v>
      </c>
      <c r="H1578" s="2">
        <v>0.0</v>
      </c>
      <c r="I1578" s="2">
        <v>0.0</v>
      </c>
      <c r="J1578" s="2">
        <v>0.0</v>
      </c>
      <c r="K1578" s="2">
        <f t="shared" si="1"/>
        <v>0</v>
      </c>
      <c r="L1578" s="4">
        <v>1.0</v>
      </c>
      <c r="M1578" s="4"/>
    </row>
    <row r="1579" ht="14.25" customHeight="1">
      <c r="A1579" s="2" t="s">
        <v>1525</v>
      </c>
      <c r="B1579" s="2">
        <v>0.020401569083333</v>
      </c>
      <c r="C1579" s="2">
        <v>3.28503920172806E-5</v>
      </c>
      <c r="D1579" s="2">
        <v>3.727418079506E-4</v>
      </c>
      <c r="E1579" s="2">
        <v>0.0050635049119591</v>
      </c>
      <c r="F1579" s="5">
        <v>0.0247463844716548</v>
      </c>
      <c r="G1579" s="2">
        <v>0.0010555145563557</v>
      </c>
      <c r="H1579" s="2">
        <v>0.0</v>
      </c>
      <c r="I1579" s="2">
        <v>0.0</v>
      </c>
      <c r="J1579" s="2">
        <v>0.0</v>
      </c>
      <c r="K1579" s="2">
        <f t="shared" si="1"/>
        <v>0</v>
      </c>
      <c r="L1579" s="4">
        <v>1.0</v>
      </c>
      <c r="M1579" s="4"/>
    </row>
    <row r="1580" ht="14.25" customHeight="1">
      <c r="A1580" s="2" t="s">
        <v>1526</v>
      </c>
      <c r="B1580" s="2">
        <v>0.217557191848754</v>
      </c>
      <c r="C1580" s="2">
        <v>2.543323789723E-4</v>
      </c>
      <c r="D1580" s="2">
        <v>0.0051761395297944</v>
      </c>
      <c r="E1580" s="2">
        <v>0.020905889570713</v>
      </c>
      <c r="F1580" s="5">
        <v>0.25623220205307</v>
      </c>
      <c r="G1580" s="2">
        <v>0.0145039074122905</v>
      </c>
      <c r="H1580" s="2">
        <v>0.0</v>
      </c>
      <c r="I1580" s="2">
        <v>0.0</v>
      </c>
      <c r="J1580" s="2">
        <v>0.0</v>
      </c>
      <c r="K1580" s="2">
        <f t="shared" si="1"/>
        <v>0</v>
      </c>
      <c r="L1580" s="4">
        <v>1.0</v>
      </c>
      <c r="M1580" s="4"/>
    </row>
    <row r="1581" ht="14.25" customHeight="1">
      <c r="A1581" s="2" t="s">
        <v>1527</v>
      </c>
      <c r="B1581" s="2">
        <v>0.265176475048065</v>
      </c>
      <c r="C1581" s="2">
        <v>2.489693870302E-4</v>
      </c>
      <c r="D1581" s="2">
        <v>0.0069800144992768</v>
      </c>
      <c r="E1581" s="2">
        <v>0.0281948614865541</v>
      </c>
      <c r="F1581" s="5">
        <v>0.3107291162014</v>
      </c>
      <c r="G1581" s="2">
        <v>0.012228257022798</v>
      </c>
      <c r="H1581" s="2">
        <v>0.0</v>
      </c>
      <c r="I1581" s="2">
        <v>0.0</v>
      </c>
      <c r="J1581" s="2">
        <v>0.0</v>
      </c>
      <c r="K1581" s="2">
        <f t="shared" si="1"/>
        <v>0</v>
      </c>
      <c r="L1581" s="4">
        <v>1.0</v>
      </c>
      <c r="M1581" s="4"/>
    </row>
    <row r="1582" ht="14.25" customHeight="1">
      <c r="A1582" s="2" t="s">
        <v>1528</v>
      </c>
      <c r="B1582" s="2">
        <v>0.0966928079724311</v>
      </c>
      <c r="C1582" s="2">
        <v>2.176105917897E-4</v>
      </c>
      <c r="D1582" s="2">
        <v>0.0061940378509461</v>
      </c>
      <c r="E1582" s="2">
        <v>0.0177192687988281</v>
      </c>
      <c r="F1582" s="5">
        <v>0.0870594531297683</v>
      </c>
      <c r="G1582" s="2">
        <v>0.0092396019026637</v>
      </c>
      <c r="H1582" s="2">
        <v>0.0</v>
      </c>
      <c r="I1582" s="2">
        <v>0.0</v>
      </c>
      <c r="J1582" s="2">
        <v>0.0</v>
      </c>
      <c r="K1582" s="2">
        <f t="shared" si="1"/>
        <v>0</v>
      </c>
      <c r="L1582" s="4">
        <v>1.0</v>
      </c>
      <c r="M1582" s="4"/>
    </row>
    <row r="1583" ht="14.25" customHeight="1">
      <c r="A1583" s="2" t="s">
        <v>1529</v>
      </c>
      <c r="B1583" s="2">
        <v>0.113448597490787</v>
      </c>
      <c r="C1583" s="2">
        <v>1.470751158194E-4</v>
      </c>
      <c r="D1583" s="2">
        <v>0.003045788500458</v>
      </c>
      <c r="E1583" s="2">
        <v>0.0109877986833453</v>
      </c>
      <c r="F1583" s="5">
        <v>0.111437201499938</v>
      </c>
      <c r="G1583" s="2">
        <v>0.0082992305979132</v>
      </c>
      <c r="H1583" s="2">
        <v>0.0</v>
      </c>
      <c r="I1583" s="2">
        <v>0.0</v>
      </c>
      <c r="J1583" s="2">
        <v>0.0</v>
      </c>
      <c r="K1583" s="2">
        <f t="shared" si="1"/>
        <v>0</v>
      </c>
      <c r="L1583" s="4">
        <v>1.0</v>
      </c>
      <c r="M1583" s="4"/>
    </row>
    <row r="1584" ht="14.25" customHeight="1">
      <c r="A1584" s="2" t="s">
        <v>1530</v>
      </c>
      <c r="B1584" s="2">
        <v>0.112048164010047</v>
      </c>
      <c r="C1584" s="2">
        <v>4.214623477309E-4</v>
      </c>
      <c r="D1584" s="2">
        <v>0.0214404631406068</v>
      </c>
      <c r="E1584" s="2">
        <v>0.0287124961614608</v>
      </c>
      <c r="F1584" s="5">
        <v>0.0709084197878837</v>
      </c>
      <c r="G1584" s="2">
        <v>0.0267785303294658</v>
      </c>
      <c r="H1584" s="2">
        <v>0.0</v>
      </c>
      <c r="I1584" s="2">
        <v>0.0</v>
      </c>
      <c r="J1584" s="2">
        <v>0.0</v>
      </c>
      <c r="K1584" s="2">
        <f t="shared" si="1"/>
        <v>0</v>
      </c>
      <c r="L1584" s="4">
        <v>1.0</v>
      </c>
      <c r="M1584" s="4"/>
    </row>
    <row r="1585" ht="14.25" customHeight="1">
      <c r="A1585" s="2" t="s">
        <v>1531</v>
      </c>
      <c r="B1585" s="2">
        <v>0.499250143766403</v>
      </c>
      <c r="C1585" s="2">
        <v>7.796613499522E-4</v>
      </c>
      <c r="D1585" s="2">
        <v>0.0682228133082389</v>
      </c>
      <c r="E1585" s="2">
        <v>0.0597128383815288</v>
      </c>
      <c r="F1585" s="5">
        <v>0.472147405147552</v>
      </c>
      <c r="G1585" s="2">
        <v>0.0447573959827423</v>
      </c>
      <c r="H1585" s="2">
        <v>0.0</v>
      </c>
      <c r="I1585" s="2">
        <v>0.0</v>
      </c>
      <c r="J1585" s="2">
        <v>0.0</v>
      </c>
      <c r="K1585" s="2">
        <f t="shared" si="1"/>
        <v>0</v>
      </c>
      <c r="L1585" s="4">
        <v>1.0</v>
      </c>
      <c r="M1585" s="4"/>
    </row>
    <row r="1586" ht="14.25" customHeight="1">
      <c r="A1586" s="2" t="s">
        <v>1532</v>
      </c>
      <c r="B1586" s="2">
        <v>0.112676814198493</v>
      </c>
      <c r="C1586" s="2">
        <v>3.48968867911E-4</v>
      </c>
      <c r="D1586" s="2">
        <v>0.0102232843637466</v>
      </c>
      <c r="E1586" s="2">
        <v>0.0120478915050625</v>
      </c>
      <c r="F1586" s="5">
        <v>0.0958465114235878</v>
      </c>
      <c r="G1586" s="2">
        <v>0.0145315434783697</v>
      </c>
      <c r="H1586" s="2">
        <v>0.0</v>
      </c>
      <c r="I1586" s="2">
        <v>0.0</v>
      </c>
      <c r="J1586" s="2">
        <v>0.0</v>
      </c>
      <c r="K1586" s="2">
        <f t="shared" si="1"/>
        <v>0</v>
      </c>
      <c r="L1586" s="4">
        <v>1.0</v>
      </c>
      <c r="M1586" s="4"/>
    </row>
    <row r="1587" ht="14.25" customHeight="1">
      <c r="A1587" s="2" t="s">
        <v>1533</v>
      </c>
      <c r="B1587" s="2">
        <v>0.139979049563407</v>
      </c>
      <c r="C1587" s="2">
        <v>2.777643967419E-4</v>
      </c>
      <c r="D1587" s="2">
        <v>0.0083144335076212</v>
      </c>
      <c r="E1587" s="2">
        <v>0.0220196899026632</v>
      </c>
      <c r="F1587" s="5">
        <v>0.139785125851631</v>
      </c>
      <c r="G1587" s="2">
        <v>0.0118912439793348</v>
      </c>
      <c r="H1587" s="2">
        <v>0.0</v>
      </c>
      <c r="I1587" s="2">
        <v>0.0</v>
      </c>
      <c r="J1587" s="2">
        <v>0.0</v>
      </c>
      <c r="K1587" s="2">
        <f t="shared" si="1"/>
        <v>0</v>
      </c>
      <c r="L1587" s="4">
        <v>1.0</v>
      </c>
      <c r="M1587" s="4"/>
    </row>
    <row r="1588" ht="14.25" customHeight="1">
      <c r="A1588" s="2" t="s">
        <v>1534</v>
      </c>
      <c r="B1588" s="2">
        <v>0.264649659395217</v>
      </c>
      <c r="C1588" s="2">
        <v>8.274677675217E-4</v>
      </c>
      <c r="D1588" s="2">
        <v>0.0351082310080528</v>
      </c>
      <c r="E1588" s="2">
        <v>0.0233549140393733</v>
      </c>
      <c r="F1588" s="5">
        <v>0.224973574280738</v>
      </c>
      <c r="G1588" s="2">
        <v>0.0356803461909294</v>
      </c>
      <c r="H1588" s="2">
        <v>0.0</v>
      </c>
      <c r="I1588" s="2">
        <v>0.0</v>
      </c>
      <c r="J1588" s="2">
        <v>0.0</v>
      </c>
      <c r="K1588" s="2">
        <f t="shared" si="1"/>
        <v>0</v>
      </c>
      <c r="L1588" s="4">
        <v>1.0</v>
      </c>
      <c r="M1588" s="4"/>
    </row>
    <row r="1589" ht="14.25" customHeight="1">
      <c r="A1589" s="2" t="s">
        <v>1535</v>
      </c>
      <c r="B1589" s="2">
        <v>0.275596618652343</v>
      </c>
      <c r="C1589" s="2">
        <v>2.796904882416E-4</v>
      </c>
      <c r="D1589" s="2">
        <v>0.0091589447110891</v>
      </c>
      <c r="E1589" s="2">
        <v>0.0617996156215667</v>
      </c>
      <c r="F1589" s="5">
        <v>0.234041422605514</v>
      </c>
      <c r="G1589" s="2">
        <v>0.0107272407039999</v>
      </c>
      <c r="H1589" s="2">
        <v>0.0</v>
      </c>
      <c r="I1589" s="2">
        <v>0.0</v>
      </c>
      <c r="J1589" s="2">
        <v>0.0</v>
      </c>
      <c r="K1589" s="2">
        <f t="shared" si="1"/>
        <v>0</v>
      </c>
      <c r="L1589" s="4">
        <v>1.0</v>
      </c>
      <c r="M1589" s="4"/>
    </row>
    <row r="1590" ht="14.25" customHeight="1">
      <c r="A1590" s="2" t="s">
        <v>1536</v>
      </c>
      <c r="B1590" s="2">
        <v>0.158289849758148</v>
      </c>
      <c r="C1590" s="2">
        <v>2.865637361537E-4</v>
      </c>
      <c r="D1590" s="2">
        <v>0.0102161252871155</v>
      </c>
      <c r="E1590" s="2">
        <v>0.0205492451786994</v>
      </c>
      <c r="F1590" s="5">
        <v>0.128519430756568</v>
      </c>
      <c r="G1590" s="2">
        <v>0.0143244350329041</v>
      </c>
      <c r="H1590" s="2">
        <v>0.0</v>
      </c>
      <c r="I1590" s="2">
        <v>0.0</v>
      </c>
      <c r="J1590" s="2">
        <v>0.0</v>
      </c>
      <c r="K1590" s="2">
        <f t="shared" si="1"/>
        <v>0</v>
      </c>
      <c r="L1590" s="4">
        <v>1.0</v>
      </c>
      <c r="M1590" s="4"/>
    </row>
    <row r="1591" ht="14.25" customHeight="1">
      <c r="A1591" s="2" t="s">
        <v>1537</v>
      </c>
      <c r="B1591" s="2">
        <v>0.375498801469802</v>
      </c>
      <c r="C1591" s="2">
        <v>8.075277437455E-4</v>
      </c>
      <c r="D1591" s="2">
        <v>0.104154117405414</v>
      </c>
      <c r="E1591" s="2">
        <v>0.0906345918774604</v>
      </c>
      <c r="F1591" s="5">
        <v>0.19474147260189</v>
      </c>
      <c r="G1591" s="2">
        <v>0.0395383313298225</v>
      </c>
      <c r="H1591" s="2">
        <v>0.0</v>
      </c>
      <c r="I1591" s="2">
        <v>0.0</v>
      </c>
      <c r="J1591" s="2">
        <v>0.0</v>
      </c>
      <c r="K1591" s="2">
        <f t="shared" si="1"/>
        <v>0</v>
      </c>
      <c r="L1591" s="4">
        <v>1.0</v>
      </c>
      <c r="M1591" s="4"/>
    </row>
    <row r="1592" ht="14.25" customHeight="1">
      <c r="A1592" s="2" t="s">
        <v>1538</v>
      </c>
      <c r="B1592" s="2">
        <v>0.415935814380645</v>
      </c>
      <c r="C1592" s="2">
        <v>4.225616285111E-4</v>
      </c>
      <c r="D1592" s="2">
        <v>0.0271204598248004</v>
      </c>
      <c r="E1592" s="2">
        <v>0.097460962831974</v>
      </c>
      <c r="F1592" s="5">
        <v>0.407260775566101</v>
      </c>
      <c r="G1592" s="2">
        <v>0.0186842661350965</v>
      </c>
      <c r="H1592" s="2">
        <v>0.0</v>
      </c>
      <c r="I1592" s="2">
        <v>0.0</v>
      </c>
      <c r="J1592" s="2">
        <v>0.0</v>
      </c>
      <c r="K1592" s="2">
        <f t="shared" si="1"/>
        <v>0</v>
      </c>
      <c r="L1592" s="4">
        <v>1.0</v>
      </c>
      <c r="M1592" s="4"/>
    </row>
    <row r="1593" ht="14.25" customHeight="1">
      <c r="A1593" s="2" t="s">
        <v>1539</v>
      </c>
      <c r="B1593" s="2">
        <v>0.225856527686119</v>
      </c>
      <c r="C1593" s="2">
        <v>2.889147726818E-4</v>
      </c>
      <c r="D1593" s="2">
        <v>0.0100874584168195</v>
      </c>
      <c r="E1593" s="2">
        <v>0.040197342634201</v>
      </c>
      <c r="F1593" s="5">
        <v>0.191003158688545</v>
      </c>
      <c r="G1593" s="2">
        <v>0.0102719916030764</v>
      </c>
      <c r="H1593" s="2">
        <v>0.0</v>
      </c>
      <c r="I1593" s="2">
        <v>0.0</v>
      </c>
      <c r="J1593" s="2">
        <v>0.0</v>
      </c>
      <c r="K1593" s="2">
        <f t="shared" si="1"/>
        <v>0</v>
      </c>
      <c r="L1593" s="4">
        <v>1.0</v>
      </c>
      <c r="M1593" s="4"/>
    </row>
    <row r="1594" ht="14.25" customHeight="1">
      <c r="A1594" s="2" t="s">
        <v>1540</v>
      </c>
      <c r="B1594" s="2">
        <v>0.272097736597061</v>
      </c>
      <c r="C1594" s="2">
        <v>3.050143714062E-4</v>
      </c>
      <c r="D1594" s="2">
        <v>0.00646334560588</v>
      </c>
      <c r="E1594" s="2">
        <v>0.0408693738281726</v>
      </c>
      <c r="F1594" s="5">
        <v>0.241648182272911</v>
      </c>
      <c r="G1594" s="2">
        <v>0.0114749576896429</v>
      </c>
      <c r="H1594" s="2">
        <v>0.0</v>
      </c>
      <c r="I1594" s="2">
        <v>0.0</v>
      </c>
      <c r="J1594" s="2">
        <v>0.0</v>
      </c>
      <c r="K1594" s="2">
        <f t="shared" si="1"/>
        <v>0</v>
      </c>
      <c r="L1594" s="4">
        <v>1.0</v>
      </c>
      <c r="M1594" s="4"/>
    </row>
    <row r="1595" ht="14.25" customHeight="1">
      <c r="A1595" s="2" t="s">
        <v>1541</v>
      </c>
      <c r="B1595" s="2">
        <v>0.363877743482589</v>
      </c>
      <c r="C1595" s="2">
        <v>4.940102808177E-4</v>
      </c>
      <c r="D1595" s="2">
        <v>0.0106678092852234</v>
      </c>
      <c r="E1595" s="2">
        <v>0.0500887259840965</v>
      </c>
      <c r="F1595" s="5">
        <v>0.371787846088409</v>
      </c>
      <c r="G1595" s="2">
        <v>0.013554616831243</v>
      </c>
      <c r="H1595" s="2">
        <v>0.0</v>
      </c>
      <c r="I1595" s="2">
        <v>0.0</v>
      </c>
      <c r="J1595" s="2">
        <v>0.0</v>
      </c>
      <c r="K1595" s="2">
        <f t="shared" si="1"/>
        <v>0</v>
      </c>
      <c r="L1595" s="4">
        <v>1.0</v>
      </c>
      <c r="M1595" s="4"/>
    </row>
    <row r="1596" ht="14.25" customHeight="1">
      <c r="A1596" s="2" t="s">
        <v>1542</v>
      </c>
      <c r="B1596" s="2">
        <v>0.504960656166076</v>
      </c>
      <c r="C1596" s="2">
        <v>8.241968462243E-4</v>
      </c>
      <c r="D1596" s="2">
        <v>0.0189335737377405</v>
      </c>
      <c r="E1596" s="2">
        <v>0.0677597224712371</v>
      </c>
      <c r="F1596" s="5">
        <v>0.517841339111328</v>
      </c>
      <c r="G1596" s="2">
        <v>0.026323165744543</v>
      </c>
      <c r="H1596" s="2">
        <v>0.0</v>
      </c>
      <c r="I1596" s="2">
        <v>0.0</v>
      </c>
      <c r="J1596" s="2">
        <v>0.0</v>
      </c>
      <c r="K1596" s="2">
        <f t="shared" si="1"/>
        <v>1</v>
      </c>
      <c r="L1596" s="4">
        <v>1.0</v>
      </c>
      <c r="M1596" s="4"/>
    </row>
    <row r="1597" ht="14.25" customHeight="1">
      <c r="A1597" s="2" t="s">
        <v>1543</v>
      </c>
      <c r="B1597" s="2">
        <v>0.48331868648529</v>
      </c>
      <c r="C1597" s="2">
        <v>4.402896738611E-4</v>
      </c>
      <c r="D1597" s="2">
        <v>0.0086703402921557</v>
      </c>
      <c r="E1597" s="2">
        <v>0.0388340428471565</v>
      </c>
      <c r="F1597" s="5">
        <v>0.523149013519287</v>
      </c>
      <c r="G1597" s="2">
        <v>0.0129037415608763</v>
      </c>
      <c r="H1597" s="2">
        <v>0.0</v>
      </c>
      <c r="I1597" s="2">
        <v>0.0</v>
      </c>
      <c r="J1597" s="2">
        <v>0.0</v>
      </c>
      <c r="K1597" s="2">
        <f t="shared" si="1"/>
        <v>0</v>
      </c>
      <c r="L1597" s="4">
        <v>1.0</v>
      </c>
      <c r="M1597" s="4"/>
    </row>
    <row r="1598" ht="14.25" customHeight="1">
      <c r="A1598" s="2" t="s">
        <v>1544</v>
      </c>
      <c r="B1598" s="2">
        <v>0.0974340364336967</v>
      </c>
      <c r="C1598" s="2">
        <v>3.372833889443E-4</v>
      </c>
      <c r="D1598" s="2">
        <v>0.0080338753759861</v>
      </c>
      <c r="E1598" s="2">
        <v>0.0134212439879775</v>
      </c>
      <c r="F1598" s="5">
        <v>0.0640998035669326</v>
      </c>
      <c r="G1598" s="2">
        <v>0.0102694071829319</v>
      </c>
      <c r="H1598" s="2">
        <v>0.0</v>
      </c>
      <c r="I1598" s="2">
        <v>0.0</v>
      </c>
      <c r="J1598" s="2">
        <v>0.0</v>
      </c>
      <c r="K1598" s="2">
        <f t="shared" si="1"/>
        <v>0</v>
      </c>
      <c r="L1598" s="4">
        <v>1.0</v>
      </c>
      <c r="M1598" s="4"/>
    </row>
    <row r="1599" ht="14.25" customHeight="1">
      <c r="A1599" s="2" t="s">
        <v>1545</v>
      </c>
      <c r="B1599" s="2">
        <v>0.152282789349555</v>
      </c>
      <c r="C1599" s="2">
        <v>2.826378040481E-4</v>
      </c>
      <c r="D1599" s="2">
        <v>0.0039620725437998</v>
      </c>
      <c r="E1599" s="2">
        <v>0.0065996702760457</v>
      </c>
      <c r="F1599" s="5">
        <v>0.124101169407367</v>
      </c>
      <c r="G1599" s="2">
        <v>0.0103686517104506</v>
      </c>
      <c r="H1599" s="2">
        <v>0.0</v>
      </c>
      <c r="I1599" s="2">
        <v>0.0</v>
      </c>
      <c r="J1599" s="2">
        <v>0.0</v>
      </c>
      <c r="K1599" s="2">
        <f t="shared" si="1"/>
        <v>0</v>
      </c>
      <c r="L1599" s="4">
        <v>1.0</v>
      </c>
      <c r="M1599" s="4"/>
    </row>
    <row r="1600" ht="14.25" customHeight="1">
      <c r="A1600" s="2" t="s">
        <v>1546</v>
      </c>
      <c r="B1600" s="2">
        <v>0.182862430810928</v>
      </c>
      <c r="C1600" s="2">
        <v>1.258011470781E-4</v>
      </c>
      <c r="D1600" s="2">
        <v>0.0021691569127142</v>
      </c>
      <c r="E1600" s="2">
        <v>0.0066296998411417</v>
      </c>
      <c r="F1600" s="5">
        <v>0.19217500090599</v>
      </c>
      <c r="G1600" s="2">
        <v>0.0060032377950847</v>
      </c>
      <c r="H1600" s="2">
        <v>0.0</v>
      </c>
      <c r="I1600" s="2">
        <v>0.0</v>
      </c>
      <c r="J1600" s="2">
        <v>0.0</v>
      </c>
      <c r="K1600" s="2">
        <f t="shared" si="1"/>
        <v>0</v>
      </c>
      <c r="L1600" s="4">
        <v>1.0</v>
      </c>
      <c r="M1600" s="4"/>
    </row>
    <row r="1601" ht="14.25" customHeight="1">
      <c r="A1601" s="2" t="s">
        <v>1547</v>
      </c>
      <c r="B1601" s="2">
        <v>0.199567794799804</v>
      </c>
      <c r="C1601" s="2">
        <v>4.081884108018E-4</v>
      </c>
      <c r="D1601" s="2">
        <v>0.0111620360985398</v>
      </c>
      <c r="E1601" s="2">
        <v>0.0181855279952287</v>
      </c>
      <c r="F1601" s="5">
        <v>0.164423182606697</v>
      </c>
      <c r="G1601" s="2">
        <v>0.0136073566973209</v>
      </c>
      <c r="H1601" s="2">
        <v>0.0</v>
      </c>
      <c r="I1601" s="2">
        <v>0.0</v>
      </c>
      <c r="J1601" s="2">
        <v>0.0</v>
      </c>
      <c r="K1601" s="2">
        <f t="shared" si="1"/>
        <v>0</v>
      </c>
      <c r="L1601" s="4">
        <v>1.0</v>
      </c>
      <c r="M1601" s="4"/>
    </row>
    <row r="1602" ht="14.25" customHeight="1">
      <c r="A1602" s="2" t="s">
        <v>1548</v>
      </c>
      <c r="B1602" s="2">
        <v>0.273502916097641</v>
      </c>
      <c r="C1602" s="2">
        <v>9.574152645654E-4</v>
      </c>
      <c r="D1602" s="2">
        <v>0.0129930172115564</v>
      </c>
      <c r="E1602" s="2">
        <v>0.0230788569897413</v>
      </c>
      <c r="F1602" s="5">
        <v>0.208292260766029</v>
      </c>
      <c r="G1602" s="2">
        <v>0.0260959137231111</v>
      </c>
      <c r="H1602" s="2">
        <v>0.0</v>
      </c>
      <c r="I1602" s="2">
        <v>0.0</v>
      </c>
      <c r="J1602" s="2">
        <v>0.0</v>
      </c>
      <c r="K1602" s="2">
        <f t="shared" si="1"/>
        <v>0</v>
      </c>
      <c r="L1602" s="4">
        <v>1.0</v>
      </c>
      <c r="M1602" s="4"/>
    </row>
    <row r="1603" ht="14.25" customHeight="1">
      <c r="A1603" s="2" t="s">
        <v>1549</v>
      </c>
      <c r="B1603" s="2">
        <v>0.282615572214126</v>
      </c>
      <c r="C1603" s="2">
        <v>0.0015276502817869</v>
      </c>
      <c r="D1603" s="2">
        <v>0.0527038425207138</v>
      </c>
      <c r="E1603" s="2">
        <v>0.0247565992176532</v>
      </c>
      <c r="F1603" s="5">
        <v>0.149604797363281</v>
      </c>
      <c r="G1603" s="2">
        <v>0.0520660988986492</v>
      </c>
      <c r="H1603" s="2">
        <v>0.0</v>
      </c>
      <c r="I1603" s="2">
        <v>0.0</v>
      </c>
      <c r="J1603" s="2">
        <v>0.0</v>
      </c>
      <c r="K1603" s="2">
        <f t="shared" si="1"/>
        <v>0</v>
      </c>
      <c r="L1603" s="4">
        <v>1.0</v>
      </c>
      <c r="M1603" s="4"/>
    </row>
    <row r="1604" ht="14.25" customHeight="1">
      <c r="A1604" s="2" t="s">
        <v>1550</v>
      </c>
      <c r="B1604" s="2">
        <v>0.154984787106513</v>
      </c>
      <c r="C1604" s="2">
        <v>3.272216417826E-4</v>
      </c>
      <c r="D1604" s="2">
        <v>0.0069715618155896</v>
      </c>
      <c r="E1604" s="2">
        <v>0.015242007561028</v>
      </c>
      <c r="F1604" s="5">
        <v>0.11169134825468</v>
      </c>
      <c r="G1604" s="2">
        <v>0.0112484600394964</v>
      </c>
      <c r="H1604" s="2">
        <v>0.0</v>
      </c>
      <c r="I1604" s="2">
        <v>0.0</v>
      </c>
      <c r="J1604" s="2">
        <v>0.0</v>
      </c>
      <c r="K1604" s="2">
        <f t="shared" si="1"/>
        <v>0</v>
      </c>
      <c r="L1604" s="4">
        <v>1.0</v>
      </c>
      <c r="M1604" s="4"/>
    </row>
    <row r="1605" ht="14.25" customHeight="1">
      <c r="A1605" s="2" t="s">
        <v>1551</v>
      </c>
      <c r="B1605" s="2">
        <v>0.235808089375495</v>
      </c>
      <c r="C1605" s="2">
        <v>0.0011950782500207</v>
      </c>
      <c r="D1605" s="2">
        <v>0.022960839793086</v>
      </c>
      <c r="E1605" s="2">
        <v>0.0255179516971111</v>
      </c>
      <c r="F1605" s="5">
        <v>0.140209645032882</v>
      </c>
      <c r="G1605" s="2">
        <v>0.0341740846633911</v>
      </c>
      <c r="H1605" s="2">
        <v>0.0</v>
      </c>
      <c r="I1605" s="2">
        <v>0.0</v>
      </c>
      <c r="J1605" s="2">
        <v>0.0</v>
      </c>
      <c r="K1605" s="2">
        <f t="shared" si="1"/>
        <v>0</v>
      </c>
      <c r="L1605" s="4">
        <v>1.0</v>
      </c>
      <c r="M1605" s="4"/>
    </row>
    <row r="1606" ht="14.25" customHeight="1">
      <c r="A1606" s="2" t="s">
        <v>1552</v>
      </c>
      <c r="B1606" s="2">
        <v>0.192637935280799</v>
      </c>
      <c r="C1606" s="2">
        <v>8.106012828648E-4</v>
      </c>
      <c r="D1606" s="2">
        <v>0.0176474712789058</v>
      </c>
      <c r="E1606" s="2">
        <v>0.0263513028621673</v>
      </c>
      <c r="F1606" s="5">
        <v>0.138739228248596</v>
      </c>
      <c r="G1606" s="2">
        <v>0.0202221870422363</v>
      </c>
      <c r="H1606" s="2">
        <v>0.0</v>
      </c>
      <c r="I1606" s="2">
        <v>0.0</v>
      </c>
      <c r="J1606" s="2">
        <v>0.0</v>
      </c>
      <c r="K1606" s="2">
        <f t="shared" si="1"/>
        <v>0</v>
      </c>
      <c r="L1606" s="4">
        <v>1.0</v>
      </c>
      <c r="M1606" s="4"/>
    </row>
    <row r="1607" ht="14.25" customHeight="1">
      <c r="A1607" s="2" t="s">
        <v>1553</v>
      </c>
      <c r="B1607" s="2">
        <v>0.156977236270904</v>
      </c>
      <c r="C1607" s="2">
        <v>0.0010500515345484</v>
      </c>
      <c r="D1607" s="2">
        <v>0.0290569216012954</v>
      </c>
      <c r="E1607" s="2">
        <v>0.0326253175735473</v>
      </c>
      <c r="F1607" s="5">
        <v>0.0574743337929248</v>
      </c>
      <c r="G1607" s="2">
        <v>0.0325879007577896</v>
      </c>
      <c r="H1607" s="2">
        <v>0.0</v>
      </c>
      <c r="I1607" s="2">
        <v>0.0</v>
      </c>
      <c r="J1607" s="2">
        <v>0.0</v>
      </c>
      <c r="K1607" s="2">
        <f t="shared" si="1"/>
        <v>0</v>
      </c>
      <c r="L1607" s="4">
        <v>1.0</v>
      </c>
      <c r="M1607" s="4"/>
    </row>
    <row r="1608" ht="14.25" customHeight="1">
      <c r="A1608" s="2" t="s">
        <v>1554</v>
      </c>
      <c r="B1608" s="2">
        <v>0.205744355916976</v>
      </c>
      <c r="C1608" s="2">
        <v>0.0016037623863667</v>
      </c>
      <c r="D1608" s="2">
        <v>0.0305499508976936</v>
      </c>
      <c r="E1608" s="2">
        <v>0.0280914139002561</v>
      </c>
      <c r="F1608" s="5">
        <v>0.0814530700445175</v>
      </c>
      <c r="G1608" s="2">
        <v>0.0430080965161323</v>
      </c>
      <c r="H1608" s="2">
        <v>0.0</v>
      </c>
      <c r="I1608" s="2">
        <v>0.0</v>
      </c>
      <c r="J1608" s="2">
        <v>0.0</v>
      </c>
      <c r="K1608" s="2">
        <f t="shared" si="1"/>
        <v>0</v>
      </c>
      <c r="L1608" s="4">
        <v>1.0</v>
      </c>
      <c r="M1608" s="4"/>
    </row>
    <row r="1609" ht="14.25" customHeight="1">
      <c r="A1609" s="2" t="s">
        <v>1555</v>
      </c>
      <c r="B1609" s="2">
        <v>0.282126992940902</v>
      </c>
      <c r="C1609" s="2">
        <v>0.0016100084176287</v>
      </c>
      <c r="D1609" s="2">
        <v>0.022029273211956</v>
      </c>
      <c r="E1609" s="2">
        <v>0.0494871251285076</v>
      </c>
      <c r="F1609" s="5">
        <v>0.160708516836166</v>
      </c>
      <c r="G1609" s="2">
        <v>0.0336865670979023</v>
      </c>
      <c r="H1609" s="2">
        <v>0.0</v>
      </c>
      <c r="I1609" s="2">
        <v>0.0</v>
      </c>
      <c r="J1609" s="2">
        <v>0.0</v>
      </c>
      <c r="K1609" s="2">
        <f t="shared" si="1"/>
        <v>0</v>
      </c>
      <c r="L1609" s="4">
        <v>1.0</v>
      </c>
      <c r="M1609" s="4"/>
    </row>
    <row r="1610" ht="14.25" customHeight="1">
      <c r="A1610" s="2" t="s">
        <v>1556</v>
      </c>
      <c r="B1610" s="2">
        <v>0.451363235712051</v>
      </c>
      <c r="C1610" s="2">
        <v>0.0043205074034631</v>
      </c>
      <c r="D1610" s="2">
        <v>0.193361848592758</v>
      </c>
      <c r="E1610" s="2">
        <v>0.0763896033167839</v>
      </c>
      <c r="F1610" s="5">
        <v>0.177132904529571</v>
      </c>
      <c r="G1610" s="2">
        <v>0.09879881888628</v>
      </c>
      <c r="H1610" s="2">
        <v>0.0</v>
      </c>
      <c r="I1610" s="2">
        <v>0.0</v>
      </c>
      <c r="J1610" s="2">
        <v>0.0</v>
      </c>
      <c r="K1610" s="2">
        <f t="shared" si="1"/>
        <v>0</v>
      </c>
      <c r="L1610" s="4">
        <v>1.0</v>
      </c>
      <c r="M1610" s="4"/>
    </row>
    <row r="1611" ht="14.25" customHeight="1">
      <c r="A1611" s="2" t="s">
        <v>1557</v>
      </c>
      <c r="B1611" s="2">
        <v>0.418484449386596</v>
      </c>
      <c r="C1611" s="2">
        <v>0.0033161081373691</v>
      </c>
      <c r="D1611" s="2">
        <v>0.0651912242174148</v>
      </c>
      <c r="E1611" s="2">
        <v>0.0538199059665203</v>
      </c>
      <c r="F1611" s="5">
        <v>0.239465340971946</v>
      </c>
      <c r="G1611" s="2">
        <v>0.0798529908061027</v>
      </c>
      <c r="H1611" s="2">
        <v>0.0</v>
      </c>
      <c r="I1611" s="2">
        <v>0.0</v>
      </c>
      <c r="J1611" s="2">
        <v>0.0</v>
      </c>
      <c r="K1611" s="2">
        <f t="shared" si="1"/>
        <v>0</v>
      </c>
      <c r="L1611" s="4">
        <v>1.0</v>
      </c>
      <c r="M1611" s="4"/>
    </row>
    <row r="1612" ht="14.25" customHeight="1">
      <c r="A1612" s="2" t="s">
        <v>1558</v>
      </c>
      <c r="B1612" s="2">
        <v>0.359615057706832</v>
      </c>
      <c r="C1612" s="2">
        <v>0.0034117375034838</v>
      </c>
      <c r="D1612" s="2">
        <v>0.120290160179138</v>
      </c>
      <c r="E1612" s="2">
        <v>0.0479011982679367</v>
      </c>
      <c r="F1612" s="5">
        <v>0.118902623653411</v>
      </c>
      <c r="G1612" s="2">
        <v>0.129474312067031</v>
      </c>
      <c r="H1612" s="2">
        <v>0.0</v>
      </c>
      <c r="I1612" s="2">
        <v>0.0</v>
      </c>
      <c r="J1612" s="2">
        <v>0.0</v>
      </c>
      <c r="K1612" s="2">
        <f t="shared" si="1"/>
        <v>0</v>
      </c>
      <c r="L1612" s="4">
        <v>1.0</v>
      </c>
      <c r="M1612" s="4"/>
    </row>
    <row r="1613" ht="14.25" customHeight="1">
      <c r="A1613" s="2" t="s">
        <v>1559</v>
      </c>
      <c r="B1613" s="2">
        <v>0.415676534175872</v>
      </c>
      <c r="C1613" s="2">
        <v>0.0026441242080181</v>
      </c>
      <c r="D1613" s="2">
        <v>0.0494405031204223</v>
      </c>
      <c r="E1613" s="2">
        <v>0.0432181917130947</v>
      </c>
      <c r="F1613" s="5">
        <v>0.245229646563529</v>
      </c>
      <c r="G1613" s="2">
        <v>0.0753100886940956</v>
      </c>
      <c r="H1613" s="2">
        <v>0.0</v>
      </c>
      <c r="I1613" s="2">
        <v>0.0</v>
      </c>
      <c r="J1613" s="2">
        <v>0.0</v>
      </c>
      <c r="K1613" s="2">
        <f t="shared" si="1"/>
        <v>0</v>
      </c>
      <c r="L1613" s="4">
        <v>1.0</v>
      </c>
      <c r="M1613" s="4"/>
    </row>
    <row r="1614" ht="14.25" customHeight="1">
      <c r="A1614" s="2" t="s">
        <v>1560</v>
      </c>
      <c r="B1614" s="2">
        <v>0.619838058948516</v>
      </c>
      <c r="C1614" s="2">
        <v>0.0057609020732343</v>
      </c>
      <c r="D1614" s="2">
        <v>0.240462735295295</v>
      </c>
      <c r="E1614" s="2">
        <v>0.0857288986444473</v>
      </c>
      <c r="F1614" s="5">
        <v>0.337066322565078</v>
      </c>
      <c r="G1614" s="2">
        <v>0.16209402680397</v>
      </c>
      <c r="H1614" s="2">
        <v>0.0</v>
      </c>
      <c r="I1614" s="2">
        <v>0.0</v>
      </c>
      <c r="J1614" s="2">
        <v>0.0</v>
      </c>
      <c r="K1614" s="2">
        <f t="shared" si="1"/>
        <v>1</v>
      </c>
      <c r="L1614" s="4">
        <v>1.0</v>
      </c>
      <c r="M1614" s="4"/>
    </row>
    <row r="1615" ht="14.25" customHeight="1">
      <c r="A1615" s="2" t="s">
        <v>1561</v>
      </c>
      <c r="B1615" s="2">
        <v>0.468693852424621</v>
      </c>
      <c r="C1615" s="2">
        <v>0.0063992985524237</v>
      </c>
      <c r="D1615" s="2">
        <v>0.132407084107399</v>
      </c>
      <c r="E1615" s="2">
        <v>0.0678891912102699</v>
      </c>
      <c r="F1615" s="5">
        <v>0.233015418052673</v>
      </c>
      <c r="G1615" s="2">
        <v>0.134359836578369</v>
      </c>
      <c r="H1615" s="2">
        <v>0.0</v>
      </c>
      <c r="I1615" s="2">
        <v>0.0</v>
      </c>
      <c r="J1615" s="2">
        <v>0.0</v>
      </c>
      <c r="K1615" s="2">
        <f t="shared" si="1"/>
        <v>0</v>
      </c>
      <c r="L1615" s="4">
        <v>1.0</v>
      </c>
      <c r="M1615" s="4"/>
    </row>
    <row r="1616" ht="14.25" customHeight="1">
      <c r="A1616" s="2" t="s">
        <v>1562</v>
      </c>
      <c r="B1616" s="2">
        <v>0.253593832254409</v>
      </c>
      <c r="C1616" s="2">
        <v>0.0018157155718654</v>
      </c>
      <c r="D1616" s="2">
        <v>0.0315519347786903</v>
      </c>
      <c r="E1616" s="2">
        <v>0.0337361395359039</v>
      </c>
      <c r="F1616" s="5">
        <v>0.117559686303138</v>
      </c>
      <c r="G1616" s="2">
        <v>0.0473362728953361</v>
      </c>
      <c r="H1616" s="2">
        <v>0.0</v>
      </c>
      <c r="I1616" s="2">
        <v>0.0</v>
      </c>
      <c r="J1616" s="2">
        <v>0.0</v>
      </c>
      <c r="K1616" s="2">
        <f t="shared" si="1"/>
        <v>0</v>
      </c>
      <c r="L1616" s="4">
        <v>1.0</v>
      </c>
      <c r="M1616" s="4"/>
    </row>
    <row r="1617" ht="14.25" customHeight="1">
      <c r="A1617" s="2" t="s">
        <v>1563</v>
      </c>
      <c r="B1617" s="2">
        <v>0.190581291913986</v>
      </c>
      <c r="C1617" s="2">
        <v>7.434744038619E-4</v>
      </c>
      <c r="D1617" s="2">
        <v>0.0178852528333663</v>
      </c>
      <c r="E1617" s="2">
        <v>0.0235503260046243</v>
      </c>
      <c r="F1617" s="5">
        <v>0.0805971845984458</v>
      </c>
      <c r="G1617" s="2">
        <v>0.0240562725812196</v>
      </c>
      <c r="H1617" s="2">
        <v>0.0</v>
      </c>
      <c r="I1617" s="2">
        <v>0.0</v>
      </c>
      <c r="J1617" s="2">
        <v>0.0</v>
      </c>
      <c r="K1617" s="2">
        <f t="shared" si="1"/>
        <v>0</v>
      </c>
      <c r="L1617" s="4">
        <v>1.0</v>
      </c>
      <c r="M1617" s="4"/>
    </row>
    <row r="1618" ht="14.25" customHeight="1">
      <c r="A1618" s="2" t="s">
        <v>1564</v>
      </c>
      <c r="B1618" s="2">
        <v>0.259779930114746</v>
      </c>
      <c r="C1618" s="2">
        <v>0.0018756354693323</v>
      </c>
      <c r="D1618" s="2">
        <v>0.0366207472980022</v>
      </c>
      <c r="E1618" s="2">
        <v>0.0521318726241588</v>
      </c>
      <c r="F1618" s="5">
        <v>0.087930180132389</v>
      </c>
      <c r="G1618" s="2">
        <v>0.0579684525728225</v>
      </c>
      <c r="H1618" s="2">
        <v>0.0</v>
      </c>
      <c r="I1618" s="2">
        <v>0.0</v>
      </c>
      <c r="J1618" s="2">
        <v>0.0</v>
      </c>
      <c r="K1618" s="2">
        <f t="shared" si="1"/>
        <v>0</v>
      </c>
      <c r="L1618" s="4">
        <v>1.0</v>
      </c>
      <c r="M1618" s="4"/>
    </row>
    <row r="1619" ht="14.25" customHeight="1">
      <c r="A1619" s="2" t="s">
        <v>1565</v>
      </c>
      <c r="B1619" s="2">
        <v>0.24688708782196</v>
      </c>
      <c r="C1619" s="2">
        <v>0.0014515832299366</v>
      </c>
      <c r="D1619" s="2">
        <v>0.0530338995158672</v>
      </c>
      <c r="E1619" s="2">
        <v>0.0287640988826751</v>
      </c>
      <c r="F1619" s="5">
        <v>0.0887221246957779</v>
      </c>
      <c r="G1619" s="2">
        <v>0.0402542911469936</v>
      </c>
      <c r="H1619" s="2">
        <v>0.0</v>
      </c>
      <c r="I1619" s="2">
        <v>0.0</v>
      </c>
      <c r="J1619" s="2">
        <v>0.0</v>
      </c>
      <c r="K1619" s="2">
        <f t="shared" si="1"/>
        <v>0</v>
      </c>
      <c r="L1619" s="4">
        <v>1.0</v>
      </c>
      <c r="M1619" s="4"/>
    </row>
    <row r="1620" ht="14.25" customHeight="1">
      <c r="A1620" s="2" t="s">
        <v>1566</v>
      </c>
      <c r="B1620" s="2">
        <v>0.240443915128707</v>
      </c>
      <c r="C1620" s="2">
        <v>0.002238224260509</v>
      </c>
      <c r="D1620" s="2">
        <v>0.11958409845829</v>
      </c>
      <c r="E1620" s="2">
        <v>0.0381197482347488</v>
      </c>
      <c r="F1620" s="5">
        <v>0.0675039887428283</v>
      </c>
      <c r="G1620" s="2">
        <v>0.0604277476668357</v>
      </c>
      <c r="H1620" s="2">
        <v>0.0</v>
      </c>
      <c r="I1620" s="2">
        <v>0.0</v>
      </c>
      <c r="J1620" s="2">
        <v>0.0</v>
      </c>
      <c r="K1620" s="2">
        <f t="shared" si="1"/>
        <v>0</v>
      </c>
      <c r="L1620" s="4">
        <v>1.0</v>
      </c>
      <c r="M1620" s="4"/>
    </row>
    <row r="1621" ht="14.25" customHeight="1">
      <c r="A1621" s="2" t="s">
        <v>1567</v>
      </c>
      <c r="B1621" s="2">
        <v>0.192367926239967</v>
      </c>
      <c r="C1621" s="2">
        <v>0.00145671563223</v>
      </c>
      <c r="D1621" s="2">
        <v>0.0922846868634224</v>
      </c>
      <c r="E1621" s="2">
        <v>0.0297920890152454</v>
      </c>
      <c r="F1621" s="5">
        <v>0.0370988473296165</v>
      </c>
      <c r="G1621" s="2">
        <v>0.055830281227827</v>
      </c>
      <c r="H1621" s="2">
        <v>0.0</v>
      </c>
      <c r="I1621" s="2">
        <v>0.0</v>
      </c>
      <c r="J1621" s="2">
        <v>0.0</v>
      </c>
      <c r="K1621" s="2">
        <f t="shared" si="1"/>
        <v>0</v>
      </c>
      <c r="L1621" s="4">
        <v>1.0</v>
      </c>
      <c r="M1621" s="4"/>
    </row>
    <row r="1622" ht="14.25" customHeight="1">
      <c r="A1622" s="2" t="s">
        <v>1568</v>
      </c>
      <c r="B1622" s="2">
        <v>0.183165237307548</v>
      </c>
      <c r="C1622" s="2">
        <v>0.0019112635636702</v>
      </c>
      <c r="D1622" s="2">
        <v>0.0655195191502571</v>
      </c>
      <c r="E1622" s="2">
        <v>0.0356205180287361</v>
      </c>
      <c r="F1622" s="5">
        <v>0.0311582069844007</v>
      </c>
      <c r="G1622" s="2">
        <v>0.0568619072437286</v>
      </c>
      <c r="H1622" s="2">
        <v>0.0</v>
      </c>
      <c r="I1622" s="2">
        <v>0.0</v>
      </c>
      <c r="J1622" s="2">
        <v>0.0</v>
      </c>
      <c r="K1622" s="2">
        <f t="shared" si="1"/>
        <v>0</v>
      </c>
      <c r="L1622" s="4">
        <v>1.0</v>
      </c>
      <c r="M1622" s="4"/>
    </row>
    <row r="1623" ht="14.25" customHeight="1">
      <c r="A1623" s="2" t="s">
        <v>1569</v>
      </c>
      <c r="B1623" s="2">
        <v>0.395802289247512</v>
      </c>
      <c r="C1623" s="2">
        <v>0.0038068026769906</v>
      </c>
      <c r="D1623" s="2">
        <v>0.10691974312067</v>
      </c>
      <c r="E1623" s="2">
        <v>0.0677517503499984</v>
      </c>
      <c r="F1623" s="5">
        <v>0.137773990631103</v>
      </c>
      <c r="G1623" s="2">
        <v>0.108994655311107</v>
      </c>
      <c r="H1623" s="2">
        <v>0.0</v>
      </c>
      <c r="I1623" s="2">
        <v>0.0</v>
      </c>
      <c r="J1623" s="2">
        <v>0.0</v>
      </c>
      <c r="K1623" s="2">
        <f t="shared" si="1"/>
        <v>0</v>
      </c>
      <c r="L1623" s="4">
        <v>1.0</v>
      </c>
      <c r="M1623" s="4"/>
    </row>
    <row r="1624" ht="14.25" customHeight="1">
      <c r="A1624" s="2" t="s">
        <v>1570</v>
      </c>
      <c r="B1624" s="2">
        <v>0.297834634780883</v>
      </c>
      <c r="C1624" s="2">
        <v>0.0028019580058753</v>
      </c>
      <c r="D1624" s="2">
        <v>0.120282784104347</v>
      </c>
      <c r="E1624" s="2">
        <v>0.0474219396710395</v>
      </c>
      <c r="F1624" s="5">
        <v>0.0540357902646064</v>
      </c>
      <c r="G1624" s="2">
        <v>0.115474566817283</v>
      </c>
      <c r="H1624" s="2">
        <v>0.0</v>
      </c>
      <c r="I1624" s="2">
        <v>0.0</v>
      </c>
      <c r="J1624" s="2">
        <v>0.0</v>
      </c>
      <c r="K1624" s="2">
        <f t="shared" si="1"/>
        <v>0</v>
      </c>
      <c r="L1624" s="4">
        <v>1.0</v>
      </c>
      <c r="M1624" s="4"/>
    </row>
    <row r="1625" ht="14.25" customHeight="1">
      <c r="A1625" s="2" t="s">
        <v>1571</v>
      </c>
      <c r="B1625" s="2">
        <v>0.225709453225135</v>
      </c>
      <c r="C1625" s="2">
        <v>0.0016812762478366</v>
      </c>
      <c r="D1625" s="2">
        <v>0.0658989325165748</v>
      </c>
      <c r="E1625" s="2">
        <v>0.0345178097486496</v>
      </c>
      <c r="F1625" s="5">
        <v>0.0381016880273819</v>
      </c>
      <c r="G1625" s="2">
        <v>0.0713593885302543</v>
      </c>
      <c r="H1625" s="2">
        <v>0.0</v>
      </c>
      <c r="I1625" s="2">
        <v>0.0</v>
      </c>
      <c r="J1625" s="2">
        <v>0.0</v>
      </c>
      <c r="K1625" s="2">
        <f t="shared" si="1"/>
        <v>0</v>
      </c>
      <c r="L1625" s="4">
        <v>1.0</v>
      </c>
      <c r="M1625" s="4"/>
    </row>
    <row r="1626" ht="14.25" customHeight="1">
      <c r="A1626" s="2" t="s">
        <v>1572</v>
      </c>
      <c r="B1626" s="2">
        <v>0.238093301653862</v>
      </c>
      <c r="C1626" s="2">
        <v>0.0016327375778928</v>
      </c>
      <c r="D1626" s="2">
        <v>0.0505448803305625</v>
      </c>
      <c r="E1626" s="2">
        <v>0.0506110303103923</v>
      </c>
      <c r="F1626" s="5">
        <v>0.0560584813356399</v>
      </c>
      <c r="G1626" s="2">
        <v>0.061628121882677</v>
      </c>
      <c r="H1626" s="2">
        <v>0.0</v>
      </c>
      <c r="I1626" s="2">
        <v>0.0</v>
      </c>
      <c r="J1626" s="2">
        <v>0.0</v>
      </c>
      <c r="K1626" s="2">
        <f t="shared" si="1"/>
        <v>0</v>
      </c>
      <c r="L1626" s="4">
        <v>1.0</v>
      </c>
      <c r="M1626" s="4"/>
    </row>
    <row r="1627" ht="14.25" customHeight="1">
      <c r="A1627" s="2" t="s">
        <v>1573</v>
      </c>
      <c r="B1627" s="2">
        <v>0.224681541323661</v>
      </c>
      <c r="C1627" s="2">
        <v>0.0019509427947923</v>
      </c>
      <c r="D1627" s="2">
        <v>0.0384005792438983</v>
      </c>
      <c r="E1627" s="2">
        <v>0.0484615564346313</v>
      </c>
      <c r="F1627" s="5">
        <v>0.0701689198613166</v>
      </c>
      <c r="G1627" s="2">
        <v>0.0618455186486244</v>
      </c>
      <c r="H1627" s="2">
        <v>0.0</v>
      </c>
      <c r="I1627" s="2">
        <v>0.0</v>
      </c>
      <c r="J1627" s="2">
        <v>0.0</v>
      </c>
      <c r="K1627" s="2">
        <f t="shared" si="1"/>
        <v>0</v>
      </c>
      <c r="L1627" s="4">
        <v>1.0</v>
      </c>
      <c r="M1627" s="4"/>
    </row>
    <row r="1628" ht="14.25" customHeight="1">
      <c r="A1628" s="2" t="s">
        <v>1574</v>
      </c>
      <c r="B1628" s="2">
        <v>0.209587484598159</v>
      </c>
      <c r="C1628" s="2">
        <v>0.0020984704606235</v>
      </c>
      <c r="D1628" s="2">
        <v>0.0512996651232242</v>
      </c>
      <c r="E1628" s="2">
        <v>0.0356159806251525</v>
      </c>
      <c r="F1628" s="5">
        <v>0.0410870313644409</v>
      </c>
      <c r="G1628" s="2">
        <v>0.0749590918421745</v>
      </c>
      <c r="H1628" s="2">
        <v>0.0</v>
      </c>
      <c r="I1628" s="2">
        <v>0.0</v>
      </c>
      <c r="J1628" s="2">
        <v>0.0</v>
      </c>
      <c r="K1628" s="2">
        <f t="shared" si="1"/>
        <v>0</v>
      </c>
      <c r="L1628" s="4">
        <v>1.0</v>
      </c>
      <c r="M1628" s="4"/>
    </row>
    <row r="1629" ht="14.25" customHeight="1">
      <c r="A1629" s="2" t="s">
        <v>1575</v>
      </c>
      <c r="B1629" s="2">
        <v>0.190460130572319</v>
      </c>
      <c r="C1629" s="2">
        <v>0.0012270468287169</v>
      </c>
      <c r="D1629" s="2">
        <v>0.0414581596851348</v>
      </c>
      <c r="E1629" s="2">
        <v>0.039731677621603</v>
      </c>
      <c r="F1629" s="5">
        <v>0.0236385632306337</v>
      </c>
      <c r="G1629" s="2">
        <v>0.0645883157849311</v>
      </c>
      <c r="H1629" s="2">
        <v>0.0</v>
      </c>
      <c r="I1629" s="2">
        <v>0.0</v>
      </c>
      <c r="J1629" s="2">
        <v>0.0</v>
      </c>
      <c r="K1629" s="2">
        <f t="shared" si="1"/>
        <v>0</v>
      </c>
      <c r="L1629" s="4">
        <v>1.0</v>
      </c>
      <c r="M1629" s="4"/>
    </row>
    <row r="1630" ht="14.25" customHeight="1">
      <c r="A1630" s="2" t="s">
        <v>1576</v>
      </c>
      <c r="B1630" s="2">
        <v>0.394683539867401</v>
      </c>
      <c r="C1630" s="2">
        <v>0.0022805246990174</v>
      </c>
      <c r="D1630" s="2">
        <v>0.0763774961233139</v>
      </c>
      <c r="E1630" s="2">
        <v>0.0605830587446689</v>
      </c>
      <c r="F1630" s="5">
        <v>0.1108855381608</v>
      </c>
      <c r="G1630" s="2">
        <v>0.119144156575202</v>
      </c>
      <c r="H1630" s="2">
        <v>0.0</v>
      </c>
      <c r="I1630" s="2">
        <v>0.0</v>
      </c>
      <c r="J1630" s="2">
        <v>0.0</v>
      </c>
      <c r="K1630" s="2">
        <f t="shared" si="1"/>
        <v>0</v>
      </c>
      <c r="L1630" s="4">
        <v>1.0</v>
      </c>
      <c r="M1630" s="4"/>
    </row>
    <row r="1631" ht="14.25" customHeight="1">
      <c r="A1631" s="2" t="s">
        <v>1577</v>
      </c>
      <c r="B1631" s="2">
        <v>0.354947835206985</v>
      </c>
      <c r="C1631" s="2">
        <v>0.0023813929874449</v>
      </c>
      <c r="D1631" s="2">
        <v>0.128697618842124</v>
      </c>
      <c r="E1631" s="2">
        <v>0.0625808760523796</v>
      </c>
      <c r="F1631" s="5">
        <v>0.0671438798308372</v>
      </c>
      <c r="G1631" s="2">
        <v>0.129988923668861</v>
      </c>
      <c r="H1631" s="2">
        <v>0.0</v>
      </c>
      <c r="I1631" s="2">
        <v>0.0</v>
      </c>
      <c r="J1631" s="2">
        <v>0.0</v>
      </c>
      <c r="K1631" s="2">
        <f t="shared" si="1"/>
        <v>0</v>
      </c>
      <c r="L1631" s="4">
        <v>1.0</v>
      </c>
      <c r="M1631" s="4"/>
    </row>
    <row r="1632" ht="14.25" customHeight="1">
      <c r="A1632" s="2" t="s">
        <v>1578</v>
      </c>
      <c r="B1632" s="2">
        <v>0.324305713176727</v>
      </c>
      <c r="C1632" s="2">
        <v>0.002054440556094</v>
      </c>
      <c r="D1632" s="2">
        <v>0.0792633816599845</v>
      </c>
      <c r="E1632" s="2">
        <v>0.0608535632491111</v>
      </c>
      <c r="F1632" s="5">
        <v>0.0594755485653877</v>
      </c>
      <c r="G1632" s="2">
        <v>0.107755109667778</v>
      </c>
      <c r="H1632" s="2">
        <v>0.0</v>
      </c>
      <c r="I1632" s="2">
        <v>0.0</v>
      </c>
      <c r="J1632" s="2">
        <v>0.0</v>
      </c>
      <c r="K1632" s="2">
        <f t="shared" si="1"/>
        <v>0</v>
      </c>
      <c r="L1632" s="4">
        <v>1.0</v>
      </c>
      <c r="M1632" s="4"/>
    </row>
    <row r="1633" ht="14.25" customHeight="1">
      <c r="A1633" s="2" t="s">
        <v>1579</v>
      </c>
      <c r="B1633" s="2">
        <v>0.435270637273788</v>
      </c>
      <c r="C1633" s="2">
        <v>0.0021076188422739</v>
      </c>
      <c r="D1633" s="2">
        <v>0.0630291178822517</v>
      </c>
      <c r="E1633" s="2">
        <v>0.0578217282891273</v>
      </c>
      <c r="F1633" s="5">
        <v>0.0984616354107856</v>
      </c>
      <c r="G1633" s="2">
        <v>0.127806425094604</v>
      </c>
      <c r="H1633" s="2">
        <v>0.0</v>
      </c>
      <c r="I1633" s="2">
        <v>0.0</v>
      </c>
      <c r="J1633" s="2">
        <v>0.0</v>
      </c>
      <c r="K1633" s="2">
        <f t="shared" si="1"/>
        <v>0</v>
      </c>
      <c r="L1633" s="4">
        <v>1.0</v>
      </c>
      <c r="M1633" s="4"/>
    </row>
    <row r="1634" ht="14.25" customHeight="1">
      <c r="A1634" s="2" t="s">
        <v>1580</v>
      </c>
      <c r="B1634" s="2">
        <v>0.385194301605224</v>
      </c>
      <c r="C1634" s="2">
        <v>0.0023814032319933</v>
      </c>
      <c r="D1634" s="2">
        <v>0.0782252103090286</v>
      </c>
      <c r="E1634" s="2">
        <v>0.0553971491754055</v>
      </c>
      <c r="F1634" s="5">
        <v>0.0741598904132843</v>
      </c>
      <c r="G1634" s="2">
        <v>0.175726234912872</v>
      </c>
      <c r="H1634" s="2">
        <v>0.0</v>
      </c>
      <c r="I1634" s="2">
        <v>0.0</v>
      </c>
      <c r="J1634" s="2">
        <v>0.0</v>
      </c>
      <c r="K1634" s="2">
        <f t="shared" si="1"/>
        <v>0</v>
      </c>
      <c r="L1634" s="4">
        <v>1.0</v>
      </c>
      <c r="M1634" s="4"/>
    </row>
    <row r="1635" ht="14.25" customHeight="1">
      <c r="A1635" s="2" t="s">
        <v>1581</v>
      </c>
      <c r="B1635" s="2">
        <v>0.39753058552742</v>
      </c>
      <c r="C1635" s="2">
        <v>0.0025445618666708</v>
      </c>
      <c r="D1635" s="2">
        <v>0.0811649486422538</v>
      </c>
      <c r="E1635" s="2">
        <v>0.068655177950859</v>
      </c>
      <c r="F1635" s="5">
        <v>0.109646201133728</v>
      </c>
      <c r="G1635" s="2">
        <v>0.195512279868125</v>
      </c>
      <c r="H1635" s="2">
        <v>0.0</v>
      </c>
      <c r="I1635" s="2">
        <v>0.0</v>
      </c>
      <c r="J1635" s="2">
        <v>0.0</v>
      </c>
      <c r="K1635" s="2">
        <f t="shared" si="1"/>
        <v>0</v>
      </c>
      <c r="L1635" s="4">
        <v>1.0</v>
      </c>
      <c r="M1635" s="4"/>
    </row>
    <row r="1636" ht="14.25" customHeight="1">
      <c r="A1636" s="2" t="s">
        <v>1582</v>
      </c>
      <c r="B1636" s="2">
        <v>0.439833998680114</v>
      </c>
      <c r="C1636" s="2">
        <v>0.0026153593789786</v>
      </c>
      <c r="D1636" s="2">
        <v>0.098486378788948</v>
      </c>
      <c r="E1636" s="2">
        <v>0.071182295680046</v>
      </c>
      <c r="F1636" s="5">
        <v>0.115587919950485</v>
      </c>
      <c r="G1636" s="2">
        <v>0.182225733995437</v>
      </c>
      <c r="H1636" s="2">
        <v>0.0</v>
      </c>
      <c r="I1636" s="2">
        <v>0.0</v>
      </c>
      <c r="J1636" s="2">
        <v>0.0</v>
      </c>
      <c r="K1636" s="2">
        <f t="shared" si="1"/>
        <v>0</v>
      </c>
      <c r="L1636" s="4">
        <v>1.0</v>
      </c>
      <c r="M1636" s="4"/>
    </row>
    <row r="1637" ht="14.25" customHeight="1">
      <c r="A1637" s="2" t="s">
        <v>1583</v>
      </c>
      <c r="B1637" s="2">
        <v>0.380400538444519</v>
      </c>
      <c r="C1637" s="2">
        <v>0.0023394045419991</v>
      </c>
      <c r="D1637" s="2">
        <v>0.0894509926438331</v>
      </c>
      <c r="E1637" s="2">
        <v>0.0672374293208122</v>
      </c>
      <c r="F1637" s="5">
        <v>0.0646280348300933</v>
      </c>
      <c r="G1637" s="2">
        <v>0.187044158577919</v>
      </c>
      <c r="H1637" s="2">
        <v>0.0</v>
      </c>
      <c r="I1637" s="2">
        <v>0.0</v>
      </c>
      <c r="J1637" s="2">
        <v>0.0</v>
      </c>
      <c r="K1637" s="2">
        <f t="shared" si="1"/>
        <v>0</v>
      </c>
      <c r="L1637" s="4">
        <v>1.0</v>
      </c>
      <c r="M1637" s="4"/>
    </row>
    <row r="1638" ht="14.25" customHeight="1">
      <c r="A1638" s="2" t="s">
        <v>1584</v>
      </c>
      <c r="B1638" s="2">
        <v>0.441721826791763</v>
      </c>
      <c r="C1638" s="2">
        <v>0.0023661362938582</v>
      </c>
      <c r="D1638" s="2">
        <v>0.110685221850872</v>
      </c>
      <c r="E1638" s="2">
        <v>0.0776086971163749</v>
      </c>
      <c r="F1638" s="5">
        <v>0.0889787077903747</v>
      </c>
      <c r="G1638" s="2">
        <v>0.195643976330757</v>
      </c>
      <c r="H1638" s="2">
        <v>0.0</v>
      </c>
      <c r="I1638" s="2">
        <v>0.0</v>
      </c>
      <c r="J1638" s="2">
        <v>0.0</v>
      </c>
      <c r="K1638" s="2">
        <f t="shared" si="1"/>
        <v>0</v>
      </c>
      <c r="L1638" s="4">
        <v>1.0</v>
      </c>
      <c r="M1638" s="4"/>
    </row>
    <row r="1639" ht="14.25" customHeight="1">
      <c r="A1639" s="2" t="s">
        <v>1585</v>
      </c>
      <c r="B1639" s="2">
        <v>0.471407711505889</v>
      </c>
      <c r="C1639" s="2">
        <v>0.0040721287950873</v>
      </c>
      <c r="D1639" s="2">
        <v>0.113060772418975</v>
      </c>
      <c r="E1639" s="2">
        <v>0.0827986076474189</v>
      </c>
      <c r="F1639" s="5">
        <v>0.240932896733284</v>
      </c>
      <c r="G1639" s="2">
        <v>0.135164022445678</v>
      </c>
      <c r="H1639" s="2">
        <v>0.0</v>
      </c>
      <c r="I1639" s="2">
        <v>0.0</v>
      </c>
      <c r="J1639" s="2">
        <v>0.0</v>
      </c>
      <c r="K1639" s="2">
        <f t="shared" si="1"/>
        <v>0</v>
      </c>
      <c r="L1639" s="4">
        <v>1.0</v>
      </c>
      <c r="M1639" s="4"/>
    </row>
    <row r="1640" ht="14.25" customHeight="1">
      <c r="A1640" s="2" t="s">
        <v>1586</v>
      </c>
      <c r="B1640" s="2">
        <v>0.393688917160034</v>
      </c>
      <c r="C1640" s="2">
        <v>0.0027622145134955</v>
      </c>
      <c r="D1640" s="2">
        <v>0.102141983807086</v>
      </c>
      <c r="E1640" s="2">
        <v>0.0741542354226112</v>
      </c>
      <c r="F1640" s="5">
        <v>0.0984896942973136</v>
      </c>
      <c r="G1640" s="2">
        <v>0.175656303763389</v>
      </c>
      <c r="H1640" s="2">
        <v>0.0</v>
      </c>
      <c r="I1640" s="2">
        <v>0.0</v>
      </c>
      <c r="J1640" s="2">
        <v>0.0</v>
      </c>
      <c r="K1640" s="2">
        <f t="shared" si="1"/>
        <v>0</v>
      </c>
      <c r="L1640" s="4">
        <v>1.0</v>
      </c>
      <c r="M1640" s="4"/>
    </row>
    <row r="1641" ht="14.25" customHeight="1">
      <c r="A1641" s="2" t="s">
        <v>1587</v>
      </c>
      <c r="B1641" s="2">
        <v>0.466781973838806</v>
      </c>
      <c r="C1641" s="2">
        <v>0.0033716955222189</v>
      </c>
      <c r="D1641" s="2">
        <v>0.117524594068527</v>
      </c>
      <c r="E1641" s="2">
        <v>0.0830399990081787</v>
      </c>
      <c r="F1641" s="5">
        <v>0.116430982947349</v>
      </c>
      <c r="G1641" s="2">
        <v>0.202308356761932</v>
      </c>
      <c r="H1641" s="2">
        <v>0.0</v>
      </c>
      <c r="I1641" s="2">
        <v>0.0</v>
      </c>
      <c r="J1641" s="2">
        <v>0.0</v>
      </c>
      <c r="K1641" s="2">
        <f t="shared" si="1"/>
        <v>0</v>
      </c>
      <c r="L1641" s="4">
        <v>1.0</v>
      </c>
      <c r="M1641" s="4"/>
    </row>
    <row r="1642" ht="14.25" customHeight="1">
      <c r="A1642" s="2" t="s">
        <v>1588</v>
      </c>
      <c r="B1642" s="2">
        <v>0.496303915977478</v>
      </c>
      <c r="C1642" s="2">
        <v>0.0044896672479808</v>
      </c>
      <c r="D1642" s="2">
        <v>0.129563197493553</v>
      </c>
      <c r="E1642" s="2">
        <v>0.100262597203254</v>
      </c>
      <c r="F1642" s="5">
        <v>0.185705989599227</v>
      </c>
      <c r="G1642" s="2">
        <v>0.151850044727325</v>
      </c>
      <c r="H1642" s="2">
        <v>0.0</v>
      </c>
      <c r="I1642" s="2">
        <v>0.0</v>
      </c>
      <c r="J1642" s="2">
        <v>0.0</v>
      </c>
      <c r="K1642" s="2">
        <f t="shared" si="1"/>
        <v>0</v>
      </c>
      <c r="L1642" s="4">
        <v>1.0</v>
      </c>
      <c r="M1642" s="4"/>
    </row>
    <row r="1643" ht="14.25" customHeight="1">
      <c r="A1643" s="2" t="s">
        <v>1589</v>
      </c>
      <c r="B1643" s="2">
        <v>0.414536595344543</v>
      </c>
      <c r="C1643" s="2">
        <v>0.0028886168729513</v>
      </c>
      <c r="D1643" s="2">
        <v>0.117619432508945</v>
      </c>
      <c r="E1643" s="2">
        <v>0.0851287394762039</v>
      </c>
      <c r="F1643" s="5">
        <v>0.0752980187535286</v>
      </c>
      <c r="G1643" s="2">
        <v>0.189709141850471</v>
      </c>
      <c r="H1643" s="2">
        <v>0.0</v>
      </c>
      <c r="I1643" s="2">
        <v>0.0</v>
      </c>
      <c r="J1643" s="2">
        <v>0.0</v>
      </c>
      <c r="K1643" s="2">
        <f t="shared" si="1"/>
        <v>0</v>
      </c>
      <c r="L1643" s="4">
        <v>1.0</v>
      </c>
      <c r="M1643" s="4"/>
    </row>
    <row r="1644" ht="14.25" customHeight="1">
      <c r="A1644" s="2" t="s">
        <v>1590</v>
      </c>
      <c r="B1644" s="2">
        <v>0.639462292194366</v>
      </c>
      <c r="C1644" s="2">
        <v>0.0057617304846644</v>
      </c>
      <c r="D1644" s="2">
        <v>0.205589920282363</v>
      </c>
      <c r="E1644" s="2">
        <v>0.199522227048873</v>
      </c>
      <c r="F1644" s="5">
        <v>0.341435492038726</v>
      </c>
      <c r="G1644" s="2">
        <v>0.215455815196037</v>
      </c>
      <c r="H1644" s="2">
        <v>0.0</v>
      </c>
      <c r="I1644" s="2">
        <v>0.0</v>
      </c>
      <c r="J1644" s="2">
        <v>0.0</v>
      </c>
      <c r="K1644" s="2">
        <f t="shared" si="1"/>
        <v>1</v>
      </c>
      <c r="L1644" s="4">
        <v>1.0</v>
      </c>
      <c r="M1644" s="4"/>
    </row>
    <row r="1645" ht="14.25" customHeight="1">
      <c r="A1645" s="2" t="s">
        <v>1591</v>
      </c>
      <c r="B1645" s="2">
        <v>0.429724365472793</v>
      </c>
      <c r="C1645" s="2">
        <v>0.0035315270069986</v>
      </c>
      <c r="D1645" s="2">
        <v>0.115191429853439</v>
      </c>
      <c r="E1645" s="2">
        <v>0.131018906831741</v>
      </c>
      <c r="F1645" s="5">
        <v>0.107613302767276</v>
      </c>
      <c r="G1645" s="2">
        <v>0.17431728541851</v>
      </c>
      <c r="H1645" s="2">
        <v>0.0</v>
      </c>
      <c r="I1645" s="2">
        <v>0.0</v>
      </c>
      <c r="J1645" s="2">
        <v>0.0</v>
      </c>
      <c r="K1645" s="2">
        <f t="shared" si="1"/>
        <v>0</v>
      </c>
      <c r="L1645" s="4">
        <v>1.0</v>
      </c>
      <c r="M1645" s="4"/>
    </row>
    <row r="1646" ht="14.25" customHeight="1">
      <c r="A1646" s="2" t="s">
        <v>1592</v>
      </c>
      <c r="B1646" s="2">
        <v>0.400878876447677</v>
      </c>
      <c r="C1646" s="2">
        <v>0.0029195481911301</v>
      </c>
      <c r="D1646" s="2">
        <v>0.110578462481498</v>
      </c>
      <c r="E1646" s="2">
        <v>0.10264915972948</v>
      </c>
      <c r="F1646" s="5">
        <v>0.108366601169109</v>
      </c>
      <c r="G1646" s="2">
        <v>0.141709432005882</v>
      </c>
      <c r="H1646" s="2">
        <v>0.0</v>
      </c>
      <c r="I1646" s="2">
        <v>0.0</v>
      </c>
      <c r="J1646" s="2">
        <v>0.0</v>
      </c>
      <c r="K1646" s="2">
        <f t="shared" si="1"/>
        <v>0</v>
      </c>
      <c r="L1646" s="4">
        <v>1.0</v>
      </c>
      <c r="M1646" s="4"/>
    </row>
    <row r="1647" ht="14.25" customHeight="1">
      <c r="A1647" s="2" t="s">
        <v>1593</v>
      </c>
      <c r="B1647" s="2">
        <v>0.415449738502502</v>
      </c>
      <c r="C1647" s="2">
        <v>0.0037196122575551</v>
      </c>
      <c r="D1647" s="2">
        <v>0.120943866670131</v>
      </c>
      <c r="E1647" s="2">
        <v>0.082272931933403</v>
      </c>
      <c r="F1647" s="5">
        <v>0.116072088479995</v>
      </c>
      <c r="G1647" s="2">
        <v>0.168257564306259</v>
      </c>
      <c r="H1647" s="2">
        <v>0.0</v>
      </c>
      <c r="I1647" s="2">
        <v>0.0</v>
      </c>
      <c r="J1647" s="2">
        <v>0.0</v>
      </c>
      <c r="K1647" s="2">
        <f t="shared" si="1"/>
        <v>0</v>
      </c>
      <c r="L1647" s="4">
        <v>1.0</v>
      </c>
      <c r="M1647" s="4"/>
    </row>
    <row r="1648" ht="14.25" customHeight="1">
      <c r="A1648" s="2" t="s">
        <v>1594</v>
      </c>
      <c r="B1648" s="2">
        <v>0.521680474281311</v>
      </c>
      <c r="C1648" s="2">
        <v>0.0035818661563098</v>
      </c>
      <c r="D1648" s="2">
        <v>0.126243308186531</v>
      </c>
      <c r="E1648" s="2">
        <v>0.0885764360427856</v>
      </c>
      <c r="F1648" s="5">
        <v>0.171003550291061</v>
      </c>
      <c r="G1648" s="2">
        <v>0.161785319447517</v>
      </c>
      <c r="H1648" s="2">
        <v>0.0</v>
      </c>
      <c r="I1648" s="2">
        <v>0.0</v>
      </c>
      <c r="J1648" s="2">
        <v>0.0</v>
      </c>
      <c r="K1648" s="2">
        <f t="shared" si="1"/>
        <v>1</v>
      </c>
      <c r="L1648" s="4">
        <v>1.0</v>
      </c>
      <c r="M1648" s="4"/>
    </row>
    <row r="1649" ht="14.25" customHeight="1">
      <c r="A1649" s="2" t="s">
        <v>1595</v>
      </c>
      <c r="B1649" s="2">
        <v>0.335061937570571</v>
      </c>
      <c r="C1649" s="2">
        <v>0.0031209662556648</v>
      </c>
      <c r="D1649" s="2">
        <v>0.0766554251313209</v>
      </c>
      <c r="E1649" s="2">
        <v>0.0637989565730094</v>
      </c>
      <c r="F1649" s="5">
        <v>0.0774102061986923</v>
      </c>
      <c r="G1649" s="2">
        <v>0.14163552224636</v>
      </c>
      <c r="H1649" s="2">
        <v>0.0</v>
      </c>
      <c r="I1649" s="2">
        <v>0.0</v>
      </c>
      <c r="J1649" s="2">
        <v>0.0</v>
      </c>
      <c r="K1649" s="2">
        <f t="shared" si="1"/>
        <v>0</v>
      </c>
      <c r="L1649" s="4">
        <v>1.0</v>
      </c>
      <c r="M1649" s="4"/>
    </row>
    <row r="1650" ht="14.25" customHeight="1">
      <c r="A1650" s="2" t="s">
        <v>1596</v>
      </c>
      <c r="B1650" s="2">
        <v>0.492727160453796</v>
      </c>
      <c r="C1650" s="2">
        <v>0.0053246193565428</v>
      </c>
      <c r="D1650" s="2">
        <v>0.228326052427291</v>
      </c>
      <c r="E1650" s="2">
        <v>0.108970858156681</v>
      </c>
      <c r="F1650" s="5">
        <v>0.134170919656753</v>
      </c>
      <c r="G1650" s="2">
        <v>0.227907061576843</v>
      </c>
      <c r="H1650" s="2">
        <v>0.0</v>
      </c>
      <c r="I1650" s="2">
        <v>0.0</v>
      </c>
      <c r="J1650" s="2">
        <v>0.0</v>
      </c>
      <c r="K1650" s="2">
        <f t="shared" si="1"/>
        <v>0</v>
      </c>
      <c r="L1650" s="4">
        <v>1.0</v>
      </c>
      <c r="M1650" s="4"/>
    </row>
    <row r="1651" ht="14.25" customHeight="1">
      <c r="A1651" s="2" t="s">
        <v>1597</v>
      </c>
      <c r="B1651" s="2">
        <v>0.568106770515441</v>
      </c>
      <c r="C1651" s="2">
        <v>0.0051985443569719</v>
      </c>
      <c r="D1651" s="2">
        <v>0.286475360393524</v>
      </c>
      <c r="E1651" s="2">
        <v>0.168330267071723</v>
      </c>
      <c r="F1651" s="5">
        <v>0.150088608264923</v>
      </c>
      <c r="G1651" s="2">
        <v>0.220636561512947</v>
      </c>
      <c r="H1651" s="2">
        <v>0.0</v>
      </c>
      <c r="I1651" s="2">
        <v>0.0</v>
      </c>
      <c r="J1651" s="2">
        <v>0.0</v>
      </c>
      <c r="K1651" s="2">
        <f t="shared" si="1"/>
        <v>1</v>
      </c>
      <c r="L1651" s="4">
        <v>1.0</v>
      </c>
      <c r="M1651" s="4"/>
    </row>
    <row r="1652" ht="14.25" customHeight="1">
      <c r="A1652" s="2" t="s">
        <v>1598</v>
      </c>
      <c r="B1652" s="2">
        <v>0.416299015283584</v>
      </c>
      <c r="C1652" s="2">
        <v>0.0039911391213536</v>
      </c>
      <c r="D1652" s="2">
        <v>0.136933237314224</v>
      </c>
      <c r="E1652" s="2">
        <v>0.121841385960578</v>
      </c>
      <c r="F1652" s="5">
        <v>0.0657844096422195</v>
      </c>
      <c r="G1652" s="2">
        <v>0.186852067708969</v>
      </c>
      <c r="H1652" s="2">
        <v>0.0</v>
      </c>
      <c r="I1652" s="2">
        <v>0.0</v>
      </c>
      <c r="J1652" s="2">
        <v>0.0</v>
      </c>
      <c r="K1652" s="2">
        <f t="shared" si="1"/>
        <v>0</v>
      </c>
      <c r="L1652" s="4">
        <v>1.0</v>
      </c>
      <c r="M1652" s="4"/>
    </row>
    <row r="1653" ht="14.25" customHeight="1">
      <c r="A1653" s="2" t="s">
        <v>1599</v>
      </c>
      <c r="B1653" s="2">
        <v>0.58802330493927</v>
      </c>
      <c r="C1653" s="2">
        <v>0.0049737975932657</v>
      </c>
      <c r="D1653" s="2">
        <v>0.3146952688694</v>
      </c>
      <c r="E1653" s="2">
        <v>0.0940091386437416</v>
      </c>
      <c r="F1653" s="5">
        <v>0.171650022268295</v>
      </c>
      <c r="G1653" s="2">
        <v>0.221509382128715</v>
      </c>
      <c r="H1653" s="2">
        <v>0.0</v>
      </c>
      <c r="I1653" s="2">
        <v>0.0</v>
      </c>
      <c r="J1653" s="2">
        <v>0.0</v>
      </c>
      <c r="K1653" s="2">
        <f t="shared" si="1"/>
        <v>1</v>
      </c>
      <c r="L1653" s="4">
        <v>1.0</v>
      </c>
      <c r="M1653" s="4"/>
    </row>
    <row r="1654" ht="14.25" customHeight="1">
      <c r="A1654" s="2" t="s">
        <v>1600</v>
      </c>
      <c r="B1654" s="2">
        <v>0.717886805534362</v>
      </c>
      <c r="C1654" s="2">
        <v>0.0049676918424665</v>
      </c>
      <c r="D1654" s="2">
        <v>0.336149603128433</v>
      </c>
      <c r="E1654" s="2">
        <v>0.0898144468665123</v>
      </c>
      <c r="F1654" s="5">
        <v>0.275107234716415</v>
      </c>
      <c r="G1654" s="2">
        <v>0.264887332916259</v>
      </c>
      <c r="H1654" s="2">
        <v>0.0</v>
      </c>
      <c r="I1654" s="2">
        <v>0.0</v>
      </c>
      <c r="J1654" s="2">
        <v>0.0</v>
      </c>
      <c r="K1654" s="2">
        <f t="shared" si="1"/>
        <v>1</v>
      </c>
      <c r="L1654" s="4">
        <v>1.0</v>
      </c>
      <c r="M1654" s="4"/>
    </row>
    <row r="1655" ht="14.25" customHeight="1">
      <c r="A1655" s="2" t="s">
        <v>1601</v>
      </c>
      <c r="B1655" s="2">
        <v>0.638647496700286</v>
      </c>
      <c r="C1655" s="2">
        <v>0.0032618914265185</v>
      </c>
      <c r="D1655" s="2">
        <v>0.306041628122329</v>
      </c>
      <c r="E1655" s="2">
        <v>0.0822137594223022</v>
      </c>
      <c r="F1655" s="5">
        <v>0.201300397515296</v>
      </c>
      <c r="G1655" s="2">
        <v>0.185585170984268</v>
      </c>
      <c r="H1655" s="2">
        <v>0.0</v>
      </c>
      <c r="I1655" s="2">
        <v>0.0</v>
      </c>
      <c r="J1655" s="2">
        <v>0.0</v>
      </c>
      <c r="K1655" s="2">
        <f t="shared" si="1"/>
        <v>1</v>
      </c>
      <c r="L1655" s="4">
        <v>1.0</v>
      </c>
      <c r="M1655" s="4"/>
    </row>
    <row r="1656" ht="14.25" customHeight="1">
      <c r="A1656" s="2" t="s">
        <v>1602</v>
      </c>
      <c r="B1656" s="2">
        <v>0.784915804862976</v>
      </c>
      <c r="C1656" s="2">
        <v>0.0042556175030767</v>
      </c>
      <c r="D1656" s="2">
        <v>0.205136939883232</v>
      </c>
      <c r="E1656" s="2">
        <v>0.1051916629076</v>
      </c>
      <c r="F1656" s="5">
        <v>0.517330169677734</v>
      </c>
      <c r="G1656" s="2">
        <v>0.168993860483169</v>
      </c>
      <c r="H1656" s="2">
        <v>0.0</v>
      </c>
      <c r="I1656" s="2">
        <v>0.0</v>
      </c>
      <c r="J1656" s="2">
        <v>0.0</v>
      </c>
      <c r="K1656" s="2">
        <f t="shared" si="1"/>
        <v>1</v>
      </c>
      <c r="L1656" s="4">
        <v>1.0</v>
      </c>
      <c r="M1656" s="4"/>
    </row>
    <row r="1657" ht="14.25" customHeight="1">
      <c r="A1657" s="2" t="s">
        <v>1603</v>
      </c>
      <c r="B1657" s="2">
        <v>0.65397310256958</v>
      </c>
      <c r="C1657" s="2">
        <v>0.0059718014672398</v>
      </c>
      <c r="D1657" s="2">
        <v>0.240253046154975</v>
      </c>
      <c r="E1657" s="2">
        <v>0.0860912501811981</v>
      </c>
      <c r="F1657" s="5">
        <v>0.278483659029006</v>
      </c>
      <c r="G1657" s="2">
        <v>0.22046086192131</v>
      </c>
      <c r="H1657" s="2">
        <v>0.0</v>
      </c>
      <c r="I1657" s="2">
        <v>0.0</v>
      </c>
      <c r="J1657" s="2">
        <v>0.0</v>
      </c>
      <c r="K1657" s="2">
        <f t="shared" si="1"/>
        <v>1</v>
      </c>
      <c r="L1657" s="4">
        <v>1.0</v>
      </c>
      <c r="M1657" s="4"/>
    </row>
    <row r="1658" ht="14.25" customHeight="1">
      <c r="A1658" s="2" t="s">
        <v>1604</v>
      </c>
      <c r="B1658" s="2">
        <v>0.546405851840972</v>
      </c>
      <c r="C1658" s="2">
        <v>0.0040048384107649</v>
      </c>
      <c r="D1658" s="2">
        <v>0.215699195861816</v>
      </c>
      <c r="E1658" s="2">
        <v>0.0746094733476638</v>
      </c>
      <c r="F1658" s="5">
        <v>0.124921813607215</v>
      </c>
      <c r="G1658" s="2">
        <v>0.210191592574119</v>
      </c>
      <c r="H1658" s="2">
        <v>0.0</v>
      </c>
      <c r="I1658" s="2">
        <v>0.0</v>
      </c>
      <c r="J1658" s="2">
        <v>0.0</v>
      </c>
      <c r="K1658" s="2">
        <f t="shared" si="1"/>
        <v>1</v>
      </c>
      <c r="L1658" s="4">
        <v>1.0</v>
      </c>
      <c r="M1658" s="4"/>
    </row>
    <row r="1659" ht="14.25" customHeight="1">
      <c r="A1659" s="2" t="s">
        <v>1605</v>
      </c>
      <c r="B1659" s="2">
        <v>0.509395360946655</v>
      </c>
      <c r="C1659" s="2">
        <v>0.0045038019306957</v>
      </c>
      <c r="D1659" s="2">
        <v>0.256656855344772</v>
      </c>
      <c r="E1659" s="2">
        <v>0.108209751546382</v>
      </c>
      <c r="F1659" s="5">
        <v>0.0969444662332534</v>
      </c>
      <c r="G1659" s="2">
        <v>0.225975438952445</v>
      </c>
      <c r="H1659" s="2">
        <v>0.0</v>
      </c>
      <c r="I1659" s="2">
        <v>0.0</v>
      </c>
      <c r="J1659" s="2">
        <v>0.0</v>
      </c>
      <c r="K1659" s="2">
        <f t="shared" si="1"/>
        <v>1</v>
      </c>
      <c r="L1659" s="4">
        <v>1.0</v>
      </c>
      <c r="M1659" s="4"/>
    </row>
    <row r="1660" ht="14.25" customHeight="1">
      <c r="A1660" s="2" t="s">
        <v>1606</v>
      </c>
      <c r="B1660" s="2">
        <v>0.542691826820373</v>
      </c>
      <c r="C1660" s="2">
        <v>0.00508932210505</v>
      </c>
      <c r="D1660" s="2">
        <v>0.325000256299972</v>
      </c>
      <c r="E1660" s="2">
        <v>0.0854773595929145</v>
      </c>
      <c r="F1660" s="5">
        <v>0.0889004245400428</v>
      </c>
      <c r="G1660" s="2">
        <v>0.265502244234085</v>
      </c>
      <c r="H1660" s="2">
        <v>0.0</v>
      </c>
      <c r="I1660" s="2">
        <v>0.0</v>
      </c>
      <c r="J1660" s="2">
        <v>0.0</v>
      </c>
      <c r="K1660" s="2">
        <f t="shared" si="1"/>
        <v>1</v>
      </c>
      <c r="L1660" s="4">
        <v>1.0</v>
      </c>
      <c r="M1660" s="4"/>
    </row>
    <row r="1661" ht="14.25" customHeight="1">
      <c r="A1661" s="2" t="s">
        <v>1607</v>
      </c>
      <c r="B1661" s="2">
        <v>0.596742868423461</v>
      </c>
      <c r="C1661" s="2">
        <v>0.0039231698028743</v>
      </c>
      <c r="D1661" s="2">
        <v>0.236684307456016</v>
      </c>
      <c r="E1661" s="2">
        <v>0.143236845731735</v>
      </c>
      <c r="F1661" s="5">
        <v>0.140847399830818</v>
      </c>
      <c r="G1661" s="2">
        <v>0.271133035421371</v>
      </c>
      <c r="H1661" s="2">
        <v>0.0</v>
      </c>
      <c r="I1661" s="2">
        <v>0.0</v>
      </c>
      <c r="J1661" s="2">
        <v>0.0</v>
      </c>
      <c r="K1661" s="2">
        <f t="shared" si="1"/>
        <v>1</v>
      </c>
      <c r="L1661" s="4">
        <v>1.0</v>
      </c>
      <c r="M1661" s="4"/>
    </row>
    <row r="1662" ht="14.25" customHeight="1">
      <c r="A1662" s="2" t="s">
        <v>1608</v>
      </c>
      <c r="B1662" s="2">
        <v>0.466031551361084</v>
      </c>
      <c r="C1662" s="2">
        <v>0.0036666791420429</v>
      </c>
      <c r="D1662" s="2">
        <v>0.148384094238281</v>
      </c>
      <c r="E1662" s="2">
        <v>0.0571475401520729</v>
      </c>
      <c r="F1662" s="5">
        <v>0.0802658572793006</v>
      </c>
      <c r="G1662" s="2">
        <v>0.283901751041412</v>
      </c>
      <c r="H1662" s="2">
        <v>0.0</v>
      </c>
      <c r="I1662" s="2">
        <v>0.0</v>
      </c>
      <c r="J1662" s="2">
        <v>0.0</v>
      </c>
      <c r="K1662" s="2">
        <f t="shared" si="1"/>
        <v>0</v>
      </c>
      <c r="L1662" s="4">
        <v>1.0</v>
      </c>
      <c r="M1662" s="4"/>
    </row>
    <row r="1663" ht="14.25" customHeight="1">
      <c r="A1663" s="2" t="s">
        <v>1609</v>
      </c>
      <c r="B1663" s="2">
        <v>0.289086937904357</v>
      </c>
      <c r="C1663" s="2">
        <v>0.0025575966574251</v>
      </c>
      <c r="D1663" s="2">
        <v>0.0645767077803611</v>
      </c>
      <c r="E1663" s="2">
        <v>0.0422474406659603</v>
      </c>
      <c r="F1663" s="5">
        <v>0.0572824925184249</v>
      </c>
      <c r="G1663" s="2">
        <v>0.125463590025901</v>
      </c>
      <c r="H1663" s="2">
        <v>0.0</v>
      </c>
      <c r="I1663" s="2">
        <v>0.0</v>
      </c>
      <c r="J1663" s="2">
        <v>0.0</v>
      </c>
      <c r="K1663" s="2">
        <f t="shared" si="1"/>
        <v>0</v>
      </c>
      <c r="L1663" s="4">
        <v>1.0</v>
      </c>
      <c r="M1663" s="4"/>
    </row>
    <row r="1664" ht="14.25" customHeight="1">
      <c r="A1664" s="2" t="s">
        <v>1610</v>
      </c>
      <c r="B1664" s="2">
        <v>0.237405374646186</v>
      </c>
      <c r="C1664" s="2">
        <v>0.0025413760449737</v>
      </c>
      <c r="D1664" s="2">
        <v>0.072210356593132</v>
      </c>
      <c r="E1664" s="2">
        <v>0.0414724051952362</v>
      </c>
      <c r="F1664" s="5">
        <v>0.0446104668080806</v>
      </c>
      <c r="G1664" s="2">
        <v>0.105663441121578</v>
      </c>
      <c r="H1664" s="2">
        <v>0.0</v>
      </c>
      <c r="I1664" s="2">
        <v>0.0</v>
      </c>
      <c r="J1664" s="2">
        <v>0.0</v>
      </c>
      <c r="K1664" s="2">
        <f t="shared" si="1"/>
        <v>0</v>
      </c>
      <c r="L1664" s="4">
        <v>1.0</v>
      </c>
      <c r="M1664" s="4"/>
    </row>
    <row r="1665" ht="14.25" customHeight="1">
      <c r="A1665" s="2" t="s">
        <v>1611</v>
      </c>
      <c r="B1665" s="2">
        <v>0.354920446872711</v>
      </c>
      <c r="C1665" s="2">
        <v>0.0033861603587865</v>
      </c>
      <c r="D1665" s="2">
        <v>0.133841380476951</v>
      </c>
      <c r="E1665" s="2">
        <v>0.0495198331773281</v>
      </c>
      <c r="F1665" s="5">
        <v>0.0523829162120819</v>
      </c>
      <c r="G1665" s="2">
        <v>0.181553602218627</v>
      </c>
      <c r="H1665" s="2">
        <v>0.0</v>
      </c>
      <c r="I1665" s="2">
        <v>0.0</v>
      </c>
      <c r="J1665" s="2">
        <v>0.0</v>
      </c>
      <c r="K1665" s="2">
        <f t="shared" si="1"/>
        <v>0</v>
      </c>
      <c r="L1665" s="4">
        <v>1.0</v>
      </c>
      <c r="M1665" s="4"/>
    </row>
    <row r="1666" ht="14.25" customHeight="1">
      <c r="A1666" s="2" t="s">
        <v>1612</v>
      </c>
      <c r="B1666" s="2">
        <v>0.337417483329772</v>
      </c>
      <c r="C1666" s="2">
        <v>0.0034101863857358</v>
      </c>
      <c r="D1666" s="2">
        <v>0.124430954456329</v>
      </c>
      <c r="E1666" s="2">
        <v>0.0471899025142192</v>
      </c>
      <c r="F1666" s="5">
        <v>0.0573977120220661</v>
      </c>
      <c r="G1666" s="2">
        <v>0.154974684119224</v>
      </c>
      <c r="H1666" s="2">
        <v>0.0</v>
      </c>
      <c r="I1666" s="2">
        <v>0.0</v>
      </c>
      <c r="J1666" s="2">
        <v>0.0</v>
      </c>
      <c r="K1666" s="2">
        <f t="shared" si="1"/>
        <v>0</v>
      </c>
      <c r="L1666" s="4">
        <v>1.0</v>
      </c>
      <c r="M1666" s="4"/>
    </row>
    <row r="1667" ht="14.25" customHeight="1">
      <c r="A1667" s="2" t="s">
        <v>1613</v>
      </c>
      <c r="B1667" s="2">
        <v>0.71531057357788</v>
      </c>
      <c r="C1667" s="2">
        <v>0.0057550142519176</v>
      </c>
      <c r="D1667" s="2">
        <v>0.527803122997283</v>
      </c>
      <c r="E1667" s="2">
        <v>0.0955289378762245</v>
      </c>
      <c r="F1667" s="5">
        <v>0.149594232439994</v>
      </c>
      <c r="G1667" s="2">
        <v>0.339165717363357</v>
      </c>
      <c r="H1667" s="2">
        <v>0.0</v>
      </c>
      <c r="I1667" s="2">
        <v>0.0</v>
      </c>
      <c r="J1667" s="2">
        <v>0.0</v>
      </c>
      <c r="K1667" s="2">
        <f t="shared" si="1"/>
        <v>1</v>
      </c>
      <c r="L1667" s="4">
        <v>1.0</v>
      </c>
      <c r="M1667" s="4"/>
    </row>
    <row r="1668" ht="14.25" customHeight="1">
      <c r="A1668" s="2" t="s">
        <v>1614</v>
      </c>
      <c r="B1668" s="2">
        <v>0.74249255657196</v>
      </c>
      <c r="C1668" s="2">
        <v>0.0047115935012698</v>
      </c>
      <c r="D1668" s="2">
        <v>0.553605318069458</v>
      </c>
      <c r="E1668" s="2">
        <v>0.0826274529099464</v>
      </c>
      <c r="F1668" s="5">
        <v>0.137468859553337</v>
      </c>
      <c r="G1668" s="2">
        <v>0.346521854400634</v>
      </c>
      <c r="H1668" s="2">
        <v>0.0</v>
      </c>
      <c r="I1668" s="2">
        <v>0.0</v>
      </c>
      <c r="J1668" s="2">
        <v>0.0</v>
      </c>
      <c r="K1668" s="2">
        <f t="shared" si="1"/>
        <v>1</v>
      </c>
      <c r="L1668" s="4">
        <v>1.0</v>
      </c>
      <c r="M1668" s="4"/>
    </row>
    <row r="1669" ht="14.25" customHeight="1">
      <c r="A1669" s="2" t="s">
        <v>1615</v>
      </c>
      <c r="B1669" s="2">
        <v>0.365320682525634</v>
      </c>
      <c r="C1669" s="2">
        <v>0.0027786144055426</v>
      </c>
      <c r="D1669" s="2">
        <v>0.136317178606987</v>
      </c>
      <c r="E1669" s="2">
        <v>0.0605722777545452</v>
      </c>
      <c r="F1669" s="5">
        <v>0.0427941642701625</v>
      </c>
      <c r="G1669" s="2">
        <v>0.151747450232505</v>
      </c>
      <c r="H1669" s="2">
        <v>0.0</v>
      </c>
      <c r="I1669" s="2">
        <v>0.0</v>
      </c>
      <c r="J1669" s="2">
        <v>0.0</v>
      </c>
      <c r="K1669" s="2">
        <f t="shared" si="1"/>
        <v>0</v>
      </c>
      <c r="L1669" s="4">
        <v>1.0</v>
      </c>
      <c r="M1669" s="4"/>
    </row>
    <row r="1670" ht="14.25" customHeight="1">
      <c r="A1670" s="2" t="s">
        <v>1616</v>
      </c>
      <c r="B1670" s="2">
        <v>0.56211245059967</v>
      </c>
      <c r="C1670" s="2">
        <v>0.0056140790693461</v>
      </c>
      <c r="D1670" s="2">
        <v>0.336252719163894</v>
      </c>
      <c r="E1670" s="2">
        <v>0.0880116820335388</v>
      </c>
      <c r="F1670" s="5">
        <v>0.154215887188911</v>
      </c>
      <c r="G1670" s="2">
        <v>0.173765197396278</v>
      </c>
      <c r="H1670" s="2">
        <v>0.0</v>
      </c>
      <c r="I1670" s="2">
        <v>0.0</v>
      </c>
      <c r="J1670" s="2">
        <v>0.0</v>
      </c>
      <c r="K1670" s="2">
        <f t="shared" si="1"/>
        <v>1</v>
      </c>
      <c r="L1670" s="4">
        <v>1.0</v>
      </c>
      <c r="M1670" s="4"/>
    </row>
    <row r="1671" ht="14.25" customHeight="1">
      <c r="A1671" s="2" t="s">
        <v>1617</v>
      </c>
      <c r="B1671" s="2">
        <v>0.675890922546386</v>
      </c>
      <c r="C1671" s="2">
        <v>0.0051597412675619</v>
      </c>
      <c r="D1671" s="2">
        <v>0.588501691818237</v>
      </c>
      <c r="E1671" s="2">
        <v>0.115993320941925</v>
      </c>
      <c r="F1671" s="5">
        <v>0.165976911783218</v>
      </c>
      <c r="G1671" s="2">
        <v>0.182173058390617</v>
      </c>
      <c r="H1671" s="2">
        <v>0.0</v>
      </c>
      <c r="I1671" s="2">
        <v>0.0</v>
      </c>
      <c r="J1671" s="2">
        <v>0.0</v>
      </c>
      <c r="K1671" s="2">
        <f t="shared" si="1"/>
        <v>1</v>
      </c>
      <c r="L1671" s="4">
        <v>1.0</v>
      </c>
      <c r="M1671" s="4"/>
    </row>
    <row r="1672" ht="14.25" customHeight="1">
      <c r="A1672" s="2" t="s">
        <v>1618</v>
      </c>
      <c r="B1672" s="2">
        <v>0.711993694305419</v>
      </c>
      <c r="C1672" s="2">
        <v>0.0052805403247475</v>
      </c>
      <c r="D1672" s="2">
        <v>0.751897990703582</v>
      </c>
      <c r="E1672" s="2">
        <v>0.14571464061737</v>
      </c>
      <c r="F1672" s="5">
        <v>0.114022701978683</v>
      </c>
      <c r="G1672" s="2">
        <v>0.173392951488494</v>
      </c>
      <c r="H1672" s="2">
        <v>0.0</v>
      </c>
      <c r="I1672" s="2">
        <v>0.0</v>
      </c>
      <c r="J1672" s="2">
        <v>0.0</v>
      </c>
      <c r="K1672" s="2">
        <f t="shared" si="1"/>
        <v>1</v>
      </c>
      <c r="L1672" s="4">
        <v>1.0</v>
      </c>
      <c r="M1672" s="4"/>
    </row>
    <row r="1673" ht="14.25" customHeight="1">
      <c r="A1673" s="2" t="s">
        <v>1619</v>
      </c>
      <c r="B1673" s="2">
        <v>0.610230803489685</v>
      </c>
      <c r="C1673" s="2">
        <v>0.0058404067531228</v>
      </c>
      <c r="D1673" s="2">
        <v>0.399461895227432</v>
      </c>
      <c r="E1673" s="2">
        <v>0.0897788405418396</v>
      </c>
      <c r="F1673" s="5">
        <v>0.187116742134094</v>
      </c>
      <c r="G1673" s="2">
        <v>0.179692089557647</v>
      </c>
      <c r="H1673" s="2">
        <v>0.0</v>
      </c>
      <c r="I1673" s="2">
        <v>0.0</v>
      </c>
      <c r="J1673" s="2">
        <v>0.0</v>
      </c>
      <c r="K1673" s="2">
        <f t="shared" si="1"/>
        <v>1</v>
      </c>
      <c r="L1673" s="4">
        <v>1.0</v>
      </c>
      <c r="M1673" s="4"/>
    </row>
    <row r="1674" ht="14.25" customHeight="1">
      <c r="A1674" s="2" t="s">
        <v>1620</v>
      </c>
      <c r="B1674" s="2">
        <v>0.600683152675628</v>
      </c>
      <c r="C1674" s="2">
        <v>0.0067486548796296</v>
      </c>
      <c r="D1674" s="2">
        <v>0.233080491423606</v>
      </c>
      <c r="E1674" s="2">
        <v>0.0721234381198883</v>
      </c>
      <c r="F1674" s="5">
        <v>0.207172974944114</v>
      </c>
      <c r="G1674" s="2">
        <v>0.245454847812652</v>
      </c>
      <c r="H1674" s="2">
        <v>0.0</v>
      </c>
      <c r="I1674" s="2">
        <v>0.0</v>
      </c>
      <c r="J1674" s="2">
        <v>0.0</v>
      </c>
      <c r="K1674" s="2">
        <f t="shared" si="1"/>
        <v>1</v>
      </c>
      <c r="L1674" s="4">
        <v>1.0</v>
      </c>
      <c r="M1674" s="4"/>
    </row>
    <row r="1675" ht="14.25" customHeight="1">
      <c r="A1675" s="2" t="s">
        <v>1621</v>
      </c>
      <c r="B1675" s="2">
        <v>0.666918754577636</v>
      </c>
      <c r="C1675" s="2">
        <v>0.0065757455304265</v>
      </c>
      <c r="D1675" s="2">
        <v>0.382983744144439</v>
      </c>
      <c r="E1675" s="2">
        <v>0.0753726214170456</v>
      </c>
      <c r="F1675" s="5">
        <v>0.256408900022506</v>
      </c>
      <c r="G1675" s="2">
        <v>0.239285662770271</v>
      </c>
      <c r="H1675" s="2">
        <v>0.0</v>
      </c>
      <c r="I1675" s="2">
        <v>0.0</v>
      </c>
      <c r="J1675" s="2">
        <v>0.0</v>
      </c>
      <c r="K1675" s="2">
        <f t="shared" si="1"/>
        <v>1</v>
      </c>
      <c r="L1675" s="4">
        <v>1.0</v>
      </c>
      <c r="M1675" s="4"/>
    </row>
    <row r="1676" ht="14.25" customHeight="1">
      <c r="A1676" s="2" t="s">
        <v>1622</v>
      </c>
      <c r="B1676" s="2">
        <v>0.667611718177795</v>
      </c>
      <c r="C1676" s="2">
        <v>0.0074109970591962</v>
      </c>
      <c r="D1676" s="2">
        <v>0.481873601675033</v>
      </c>
      <c r="E1676" s="2">
        <v>0.0690647438168525</v>
      </c>
      <c r="F1676" s="5">
        <v>0.158764541149139</v>
      </c>
      <c r="G1676" s="2">
        <v>0.295163512229919</v>
      </c>
      <c r="H1676" s="2">
        <v>0.0</v>
      </c>
      <c r="I1676" s="2">
        <v>0.0</v>
      </c>
      <c r="J1676" s="2">
        <v>0.0</v>
      </c>
      <c r="K1676" s="2">
        <f t="shared" si="1"/>
        <v>1</v>
      </c>
      <c r="L1676" s="4">
        <v>1.0</v>
      </c>
      <c r="M1676" s="4"/>
    </row>
    <row r="1677" ht="14.25" customHeight="1">
      <c r="A1677" s="2" t="s">
        <v>1623</v>
      </c>
      <c r="B1677" s="2">
        <v>0.723481178283691</v>
      </c>
      <c r="C1677" s="2">
        <v>0.0089025013148784</v>
      </c>
      <c r="D1677" s="2">
        <v>0.318621188402175</v>
      </c>
      <c r="E1677" s="2">
        <v>0.0961124673485755</v>
      </c>
      <c r="F1677" s="5">
        <v>0.378191739320755</v>
      </c>
      <c r="G1677" s="2">
        <v>0.257678717374801</v>
      </c>
      <c r="H1677" s="2">
        <v>0.0</v>
      </c>
      <c r="I1677" s="2">
        <v>0.0</v>
      </c>
      <c r="J1677" s="2">
        <v>0.0</v>
      </c>
      <c r="K1677" s="2">
        <f t="shared" si="1"/>
        <v>1</v>
      </c>
      <c r="L1677" s="4">
        <v>1.0</v>
      </c>
      <c r="M1677" s="4"/>
    </row>
    <row r="1678" ht="14.25" customHeight="1">
      <c r="A1678" s="2" t="s">
        <v>1624</v>
      </c>
      <c r="B1678" s="2">
        <v>0.682137370109558</v>
      </c>
      <c r="C1678" s="2">
        <v>0.0060585187748074</v>
      </c>
      <c r="D1678" s="2">
        <v>0.442063808441162</v>
      </c>
      <c r="E1678" s="2">
        <v>0.0646617487072944</v>
      </c>
      <c r="F1678" s="5">
        <v>0.217125043272972</v>
      </c>
      <c r="G1678" s="2">
        <v>0.180354043841362</v>
      </c>
      <c r="H1678" s="2">
        <v>0.0</v>
      </c>
      <c r="I1678" s="2">
        <v>0.0</v>
      </c>
      <c r="J1678" s="2">
        <v>0.0</v>
      </c>
      <c r="K1678" s="2">
        <f t="shared" si="1"/>
        <v>1</v>
      </c>
      <c r="L1678" s="4">
        <v>1.0</v>
      </c>
      <c r="M1678" s="4"/>
    </row>
    <row r="1679" ht="14.25" customHeight="1">
      <c r="A1679" s="2" t="s">
        <v>1625</v>
      </c>
      <c r="B1679" s="2">
        <v>0.736507177352905</v>
      </c>
      <c r="C1679" s="2">
        <v>0.0076736924238502</v>
      </c>
      <c r="D1679" s="2">
        <v>0.62841260433197</v>
      </c>
      <c r="E1679" s="2">
        <v>0.0731071531772613</v>
      </c>
      <c r="F1679" s="5">
        <v>0.205969244241714</v>
      </c>
      <c r="G1679" s="2">
        <v>0.213778361678123</v>
      </c>
      <c r="H1679" s="2">
        <v>0.0</v>
      </c>
      <c r="I1679" s="2">
        <v>0.0</v>
      </c>
      <c r="J1679" s="2">
        <v>0.0</v>
      </c>
      <c r="K1679" s="2">
        <f t="shared" si="1"/>
        <v>1</v>
      </c>
      <c r="L1679" s="4">
        <v>1.0</v>
      </c>
      <c r="M1679" s="4"/>
    </row>
    <row r="1680" ht="14.25" customHeight="1">
      <c r="A1680" s="2" t="s">
        <v>1626</v>
      </c>
      <c r="B1680" s="2">
        <v>0.610059380531311</v>
      </c>
      <c r="C1680" s="2">
        <v>0.0071446863003075</v>
      </c>
      <c r="D1680" s="2">
        <v>0.330634862184524</v>
      </c>
      <c r="E1680" s="2">
        <v>0.0717044621706008</v>
      </c>
      <c r="F1680" s="5">
        <v>0.212415143847465</v>
      </c>
      <c r="G1680" s="2">
        <v>0.172893449664115</v>
      </c>
      <c r="H1680" s="2">
        <v>0.0</v>
      </c>
      <c r="I1680" s="2">
        <v>0.0</v>
      </c>
      <c r="J1680" s="2">
        <v>0.0</v>
      </c>
      <c r="K1680" s="2">
        <f t="shared" si="1"/>
        <v>1</v>
      </c>
      <c r="L1680" s="4">
        <v>1.0</v>
      </c>
      <c r="M1680" s="4"/>
    </row>
    <row r="1681" ht="14.25" customHeight="1">
      <c r="A1681" s="2" t="s">
        <v>1627</v>
      </c>
      <c r="B1681" s="2">
        <v>0.429721444845199</v>
      </c>
      <c r="C1681" s="2">
        <v>0.004167387727648</v>
      </c>
      <c r="D1681" s="2">
        <v>0.146167546510696</v>
      </c>
      <c r="E1681" s="2">
        <v>0.070253700017929</v>
      </c>
      <c r="F1681" s="5">
        <v>0.107558347284793</v>
      </c>
      <c r="G1681" s="2">
        <v>0.170289248228073</v>
      </c>
      <c r="H1681" s="2">
        <v>0.0</v>
      </c>
      <c r="I1681" s="2">
        <v>0.0</v>
      </c>
      <c r="J1681" s="2">
        <v>0.0</v>
      </c>
      <c r="K1681" s="2">
        <f t="shared" si="1"/>
        <v>0</v>
      </c>
      <c r="L1681" s="4">
        <v>1.0</v>
      </c>
      <c r="M1681" s="4"/>
    </row>
    <row r="1682" ht="14.25" customHeight="1">
      <c r="A1682" s="2" t="s">
        <v>1628</v>
      </c>
      <c r="B1682" s="2">
        <v>0.365068674087524</v>
      </c>
      <c r="C1682" s="2">
        <v>0.0025939201004803</v>
      </c>
      <c r="D1682" s="2">
        <v>0.0587710738182067</v>
      </c>
      <c r="E1682" s="2">
        <v>0.0469252541661262</v>
      </c>
      <c r="F1682" s="5">
        <v>0.125886797904968</v>
      </c>
      <c r="G1682" s="2">
        <v>0.105123817920684</v>
      </c>
      <c r="H1682" s="2">
        <v>0.0</v>
      </c>
      <c r="I1682" s="2">
        <v>0.0</v>
      </c>
      <c r="J1682" s="2">
        <v>0.0</v>
      </c>
      <c r="K1682" s="2">
        <f t="shared" si="1"/>
        <v>0</v>
      </c>
      <c r="L1682" s="4">
        <v>1.0</v>
      </c>
      <c r="M1682" s="4"/>
    </row>
    <row r="1683" ht="14.25" customHeight="1">
      <c r="A1683" s="2" t="s">
        <v>1629</v>
      </c>
      <c r="B1683" s="2">
        <v>0.604474484920501</v>
      </c>
      <c r="C1683" s="2">
        <v>0.0056494688615202</v>
      </c>
      <c r="D1683" s="2">
        <v>0.193199843168258</v>
      </c>
      <c r="E1683" s="2">
        <v>0.0523244999349117</v>
      </c>
      <c r="F1683" s="5">
        <v>0.347304642200469</v>
      </c>
      <c r="G1683" s="2">
        <v>0.125514522194862</v>
      </c>
      <c r="H1683" s="2">
        <v>0.0</v>
      </c>
      <c r="I1683" s="2">
        <v>0.0</v>
      </c>
      <c r="J1683" s="2">
        <v>0.0</v>
      </c>
      <c r="K1683" s="2">
        <f t="shared" si="1"/>
        <v>1</v>
      </c>
      <c r="L1683" s="4">
        <v>1.0</v>
      </c>
      <c r="M1683" s="4"/>
    </row>
    <row r="1684" ht="14.25" customHeight="1">
      <c r="A1684" s="2" t="s">
        <v>1630</v>
      </c>
      <c r="B1684" s="2">
        <v>0.592142820358276</v>
      </c>
      <c r="C1684" s="2">
        <v>0.0068209236487746</v>
      </c>
      <c r="D1684" s="2">
        <v>0.180176049470901</v>
      </c>
      <c r="E1684" s="2">
        <v>0.0283784158527851</v>
      </c>
      <c r="F1684" s="5">
        <v>0.325640261173248</v>
      </c>
      <c r="G1684" s="2">
        <v>0.194298073649406</v>
      </c>
      <c r="H1684" s="2">
        <v>0.0</v>
      </c>
      <c r="I1684" s="2">
        <v>0.0</v>
      </c>
      <c r="J1684" s="2">
        <v>0.0</v>
      </c>
      <c r="K1684" s="2">
        <f t="shared" si="1"/>
        <v>1</v>
      </c>
      <c r="L1684" s="4">
        <v>1.0</v>
      </c>
      <c r="M1684" s="4"/>
    </row>
    <row r="1685" ht="14.25" customHeight="1">
      <c r="A1685" s="2" t="s">
        <v>1631</v>
      </c>
      <c r="B1685" s="2">
        <v>0.40710112452507</v>
      </c>
      <c r="C1685" s="2">
        <v>0.00483173225075</v>
      </c>
      <c r="D1685" s="2">
        <v>0.173782423138618</v>
      </c>
      <c r="E1685" s="2">
        <v>0.0445148237049579</v>
      </c>
      <c r="F1685" s="5">
        <v>0.144321277737617</v>
      </c>
      <c r="G1685" s="2">
        <v>0.134859576821327</v>
      </c>
      <c r="H1685" s="2">
        <v>0.0</v>
      </c>
      <c r="I1685" s="2">
        <v>0.0</v>
      </c>
      <c r="J1685" s="2">
        <v>0.0</v>
      </c>
      <c r="K1685" s="2">
        <f t="shared" si="1"/>
        <v>0</v>
      </c>
      <c r="L1685" s="4">
        <v>1.0</v>
      </c>
      <c r="M1685" s="4"/>
    </row>
    <row r="1686" ht="14.25" customHeight="1">
      <c r="A1686" s="2" t="s">
        <v>1632</v>
      </c>
      <c r="B1686" s="2">
        <v>0.382571756839752</v>
      </c>
      <c r="C1686" s="2">
        <v>0.0036242138594388</v>
      </c>
      <c r="D1686" s="2">
        <v>0.0844758003950119</v>
      </c>
      <c r="E1686" s="2">
        <v>0.0307424087077379</v>
      </c>
      <c r="F1686" s="5">
        <v>0.0937986746430397</v>
      </c>
      <c r="G1686" s="2">
        <v>0.170337796211242</v>
      </c>
      <c r="H1686" s="2">
        <v>0.0</v>
      </c>
      <c r="I1686" s="2">
        <v>0.0</v>
      </c>
      <c r="J1686" s="2">
        <v>0.0</v>
      </c>
      <c r="K1686" s="2">
        <f t="shared" si="1"/>
        <v>0</v>
      </c>
      <c r="L1686" s="4">
        <v>1.0</v>
      </c>
      <c r="M1686" s="4"/>
    </row>
    <row r="1687" ht="14.25" customHeight="1">
      <c r="A1687" s="2" t="s">
        <v>1633</v>
      </c>
      <c r="B1687" s="2">
        <v>0.369075953960418</v>
      </c>
      <c r="C1687" s="2">
        <v>0.0032646397594362</v>
      </c>
      <c r="D1687" s="2">
        <v>0.101401805877685</v>
      </c>
      <c r="E1687" s="2">
        <v>0.0379192791879177</v>
      </c>
      <c r="F1687" s="5">
        <v>0.105756603181362</v>
      </c>
      <c r="G1687" s="2">
        <v>0.155190214514732</v>
      </c>
      <c r="H1687" s="2">
        <v>0.0</v>
      </c>
      <c r="I1687" s="2">
        <v>0.0</v>
      </c>
      <c r="J1687" s="2">
        <v>0.0</v>
      </c>
      <c r="K1687" s="2">
        <f t="shared" si="1"/>
        <v>0</v>
      </c>
      <c r="L1687" s="4">
        <v>1.0</v>
      </c>
      <c r="M1687" s="4"/>
    </row>
    <row r="1688" ht="14.25" customHeight="1">
      <c r="A1688" s="2" t="s">
        <v>1634</v>
      </c>
      <c r="B1688" s="2">
        <v>0.305617600679397</v>
      </c>
      <c r="C1688" s="2">
        <v>0.0024790673051029</v>
      </c>
      <c r="D1688" s="2">
        <v>0.0791352987289428</v>
      </c>
      <c r="E1688" s="2">
        <v>0.0419259555637836</v>
      </c>
      <c r="F1688" s="5">
        <v>0.104721002280712</v>
      </c>
      <c r="G1688" s="2">
        <v>0.0850766524672508</v>
      </c>
      <c r="H1688" s="2">
        <v>0.0</v>
      </c>
      <c r="I1688" s="2">
        <v>0.0</v>
      </c>
      <c r="J1688" s="2">
        <v>0.0</v>
      </c>
      <c r="K1688" s="2">
        <f t="shared" si="1"/>
        <v>0</v>
      </c>
      <c r="L1688" s="4">
        <v>1.0</v>
      </c>
      <c r="M1688" s="4"/>
    </row>
    <row r="1689" ht="14.25" customHeight="1">
      <c r="A1689" s="2" t="s">
        <v>1635</v>
      </c>
      <c r="B1689" s="2">
        <v>0.347804307937622</v>
      </c>
      <c r="C1689" s="2">
        <v>0.0029531058389693</v>
      </c>
      <c r="D1689" s="2">
        <v>0.0839356407523155</v>
      </c>
      <c r="E1689" s="2">
        <v>0.0379913002252578</v>
      </c>
      <c r="F1689" s="5">
        <v>0.114511370658874</v>
      </c>
      <c r="G1689" s="2">
        <v>0.101166456937789</v>
      </c>
      <c r="H1689" s="2">
        <v>0.0</v>
      </c>
      <c r="I1689" s="2">
        <v>0.0</v>
      </c>
      <c r="J1689" s="2">
        <v>0.0</v>
      </c>
      <c r="K1689" s="2">
        <f t="shared" si="1"/>
        <v>0</v>
      </c>
      <c r="L1689" s="4">
        <v>1.0</v>
      </c>
      <c r="M1689" s="4"/>
    </row>
    <row r="1690" ht="14.25" customHeight="1">
      <c r="A1690" s="2" t="s">
        <v>1636</v>
      </c>
      <c r="B1690" s="2">
        <v>0.436327308416366</v>
      </c>
      <c r="C1690" s="2">
        <v>0.0022787023335695</v>
      </c>
      <c r="D1690" s="2">
        <v>0.0509893856942653</v>
      </c>
      <c r="E1690" s="2">
        <v>0.0297649502754211</v>
      </c>
      <c r="F1690" s="5">
        <v>0.166180089116096</v>
      </c>
      <c r="G1690" s="2">
        <v>0.0765605941414833</v>
      </c>
      <c r="H1690" s="2">
        <v>0.0</v>
      </c>
      <c r="I1690" s="2">
        <v>0.0</v>
      </c>
      <c r="J1690" s="2">
        <v>0.0</v>
      </c>
      <c r="K1690" s="2">
        <f t="shared" si="1"/>
        <v>0</v>
      </c>
      <c r="L1690" s="4">
        <v>1.0</v>
      </c>
      <c r="M1690" s="4"/>
    </row>
    <row r="1691" ht="14.25" customHeight="1">
      <c r="A1691" s="2" t="s">
        <v>1637</v>
      </c>
      <c r="B1691" s="2">
        <v>0.397654443979263</v>
      </c>
      <c r="C1691" s="2">
        <v>0.0025913456920534</v>
      </c>
      <c r="D1691" s="2">
        <v>0.0510456152260303</v>
      </c>
      <c r="E1691" s="2">
        <v>0.0261325612664222</v>
      </c>
      <c r="F1691" s="5">
        <v>0.13731150329113</v>
      </c>
      <c r="G1691" s="2">
        <v>0.0967361405491828</v>
      </c>
      <c r="H1691" s="2">
        <v>0.0</v>
      </c>
      <c r="I1691" s="2">
        <v>0.0</v>
      </c>
      <c r="J1691" s="2">
        <v>0.0</v>
      </c>
      <c r="K1691" s="2">
        <f t="shared" si="1"/>
        <v>0</v>
      </c>
      <c r="L1691" s="4">
        <v>1.0</v>
      </c>
      <c r="M1691" s="4"/>
    </row>
    <row r="1692" ht="14.25" customHeight="1">
      <c r="A1692" s="2" t="s">
        <v>1638</v>
      </c>
      <c r="B1692" s="2">
        <v>0.559674859046936</v>
      </c>
      <c r="C1692" s="2">
        <v>0.0029176846146583</v>
      </c>
      <c r="D1692" s="2">
        <v>0.0973720327019691</v>
      </c>
      <c r="E1692" s="2">
        <v>0.0461370423436164</v>
      </c>
      <c r="F1692" s="5">
        <v>0.205724909901618</v>
      </c>
      <c r="G1692" s="2">
        <v>0.162705227732658</v>
      </c>
      <c r="H1692" s="2">
        <v>0.0</v>
      </c>
      <c r="I1692" s="2">
        <v>0.0</v>
      </c>
      <c r="J1692" s="2">
        <v>0.0</v>
      </c>
      <c r="K1692" s="2">
        <f t="shared" si="1"/>
        <v>1</v>
      </c>
      <c r="L1692" s="4">
        <v>1.0</v>
      </c>
      <c r="M1692" s="4"/>
    </row>
    <row r="1693" ht="14.25" customHeight="1">
      <c r="A1693" s="2" t="s">
        <v>1639</v>
      </c>
      <c r="B1693" s="2">
        <v>0.502877950668335</v>
      </c>
      <c r="C1693" s="2">
        <v>0.0030148189980536</v>
      </c>
      <c r="D1693" s="2">
        <v>0.108748823404312</v>
      </c>
      <c r="E1693" s="2">
        <v>0.0460199937224388</v>
      </c>
      <c r="F1693" s="5">
        <v>0.14637815952301</v>
      </c>
      <c r="G1693" s="2">
        <v>0.163182318210601</v>
      </c>
      <c r="H1693" s="2">
        <v>0.0</v>
      </c>
      <c r="I1693" s="2">
        <v>0.0</v>
      </c>
      <c r="J1693" s="2">
        <v>0.0</v>
      </c>
      <c r="K1693" s="2">
        <f t="shared" si="1"/>
        <v>1</v>
      </c>
      <c r="L1693" s="4">
        <v>1.0</v>
      </c>
      <c r="M1693" s="4"/>
    </row>
    <row r="1694" ht="14.25" customHeight="1">
      <c r="A1694" s="2" t="s">
        <v>1640</v>
      </c>
      <c r="B1694" s="2">
        <v>0.426809281110763</v>
      </c>
      <c r="C1694" s="2">
        <v>0.0030148008372634</v>
      </c>
      <c r="D1694" s="2">
        <v>0.0925531610846519</v>
      </c>
      <c r="E1694" s="2">
        <v>0.0411075502634048</v>
      </c>
      <c r="F1694" s="5">
        <v>0.10064660012722</v>
      </c>
      <c r="G1694" s="2">
        <v>0.151514858007431</v>
      </c>
      <c r="H1694" s="2">
        <v>0.0</v>
      </c>
      <c r="I1694" s="2">
        <v>0.0</v>
      </c>
      <c r="J1694" s="2">
        <v>0.0</v>
      </c>
      <c r="K1694" s="2">
        <f t="shared" si="1"/>
        <v>0</v>
      </c>
      <c r="L1694" s="4">
        <v>1.0</v>
      </c>
      <c r="M1694" s="4"/>
    </row>
    <row r="1695" ht="14.25" customHeight="1">
      <c r="A1695" s="2" t="s">
        <v>1641</v>
      </c>
      <c r="B1695" s="2">
        <v>0.350513398647308</v>
      </c>
      <c r="C1695" s="2">
        <v>0.0018710232106968</v>
      </c>
      <c r="D1695" s="2">
        <v>0.106747463345527</v>
      </c>
      <c r="E1695" s="2">
        <v>0.0437797494232654</v>
      </c>
      <c r="F1695" s="5">
        <v>0.0484899915754795</v>
      </c>
      <c r="G1695" s="2">
        <v>0.121172852814197</v>
      </c>
      <c r="H1695" s="2">
        <v>0.0</v>
      </c>
      <c r="I1695" s="2">
        <v>0.0</v>
      </c>
      <c r="J1695" s="2">
        <v>0.0</v>
      </c>
      <c r="K1695" s="2">
        <f t="shared" si="1"/>
        <v>0</v>
      </c>
      <c r="L1695" s="4">
        <v>1.0</v>
      </c>
      <c r="M1695" s="4"/>
    </row>
    <row r="1696" ht="14.25" customHeight="1">
      <c r="A1696" s="2" t="s">
        <v>1642</v>
      </c>
      <c r="B1696" s="2">
        <v>0.388861209154129</v>
      </c>
      <c r="C1696" s="2">
        <v>0.0026730420067906</v>
      </c>
      <c r="D1696" s="2">
        <v>0.118671052157878</v>
      </c>
      <c r="E1696" s="2">
        <v>0.0450510904192924</v>
      </c>
      <c r="F1696" s="5">
        <v>0.0666447654366493</v>
      </c>
      <c r="G1696" s="2">
        <v>0.157517582178115</v>
      </c>
      <c r="H1696" s="2">
        <v>0.0</v>
      </c>
      <c r="I1696" s="2">
        <v>0.0</v>
      </c>
      <c r="J1696" s="2">
        <v>0.0</v>
      </c>
      <c r="K1696" s="2">
        <f t="shared" si="1"/>
        <v>0</v>
      </c>
      <c r="L1696" s="4">
        <v>1.0</v>
      </c>
      <c r="M1696" s="4"/>
    </row>
    <row r="1697" ht="14.25" customHeight="1">
      <c r="A1697" s="2" t="s">
        <v>1643</v>
      </c>
      <c r="B1697" s="2">
        <v>0.520931601524353</v>
      </c>
      <c r="C1697" s="2">
        <v>0.0029976093210279</v>
      </c>
      <c r="D1697" s="2">
        <v>0.146585628390312</v>
      </c>
      <c r="E1697" s="2">
        <v>0.0537222251296043</v>
      </c>
      <c r="F1697" s="5">
        <v>0.143574282526969</v>
      </c>
      <c r="G1697" s="2">
        <v>0.161097541451454</v>
      </c>
      <c r="H1697" s="2">
        <v>0.0</v>
      </c>
      <c r="I1697" s="2">
        <v>0.0</v>
      </c>
      <c r="J1697" s="2">
        <v>0.0</v>
      </c>
      <c r="K1697" s="2">
        <f t="shared" si="1"/>
        <v>1</v>
      </c>
      <c r="L1697" s="4">
        <v>1.0</v>
      </c>
      <c r="M1697" s="4"/>
    </row>
    <row r="1698" ht="14.25" customHeight="1">
      <c r="A1698" s="2" t="s">
        <v>1644</v>
      </c>
      <c r="B1698" s="2">
        <v>0.560705661773681</v>
      </c>
      <c r="C1698" s="2">
        <v>0.003047154052183</v>
      </c>
      <c r="D1698" s="2">
        <v>0.0970141664147377</v>
      </c>
      <c r="E1698" s="2">
        <v>0.0571067929267883</v>
      </c>
      <c r="F1698" s="5">
        <v>0.217494666576385</v>
      </c>
      <c r="G1698" s="2">
        <v>0.138893663883209</v>
      </c>
      <c r="H1698" s="2">
        <v>0.0</v>
      </c>
      <c r="I1698" s="2">
        <v>0.0</v>
      </c>
      <c r="J1698" s="2">
        <v>0.0</v>
      </c>
      <c r="K1698" s="2">
        <f t="shared" si="1"/>
        <v>1</v>
      </c>
      <c r="L1698" s="4">
        <v>1.0</v>
      </c>
      <c r="M1698" s="4"/>
    </row>
    <row r="1699" ht="14.25" customHeight="1">
      <c r="A1699" s="2" t="s">
        <v>1645</v>
      </c>
      <c r="B1699" s="2">
        <v>0.413011878728866</v>
      </c>
      <c r="C1699" s="2">
        <v>0.0027591057587414</v>
      </c>
      <c r="D1699" s="2">
        <v>0.118313021957874</v>
      </c>
      <c r="E1699" s="2">
        <v>0.0435949228703975</v>
      </c>
      <c r="F1699" s="5">
        <v>0.128544300794601</v>
      </c>
      <c r="G1699" s="2">
        <v>0.103294238448143</v>
      </c>
      <c r="H1699" s="2">
        <v>0.0</v>
      </c>
      <c r="I1699" s="2">
        <v>0.0</v>
      </c>
      <c r="J1699" s="2">
        <v>0.0</v>
      </c>
      <c r="K1699" s="2">
        <f t="shared" si="1"/>
        <v>0</v>
      </c>
      <c r="L1699" s="4">
        <v>1.0</v>
      </c>
      <c r="M1699" s="4"/>
    </row>
    <row r="1700" ht="14.25" customHeight="1">
      <c r="A1700" s="2" t="s">
        <v>1646</v>
      </c>
      <c r="B1700" s="2">
        <v>0.235565438866615</v>
      </c>
      <c r="C1700" s="2">
        <v>0.0014582792064175</v>
      </c>
      <c r="D1700" s="2">
        <v>0.054773136973381</v>
      </c>
      <c r="E1700" s="2">
        <v>0.0263002645224332</v>
      </c>
      <c r="F1700" s="5">
        <v>0.0329000167548656</v>
      </c>
      <c r="G1700" s="2">
        <v>0.0741190686821937</v>
      </c>
      <c r="H1700" s="2">
        <v>0.0</v>
      </c>
      <c r="I1700" s="2">
        <v>0.0</v>
      </c>
      <c r="J1700" s="2">
        <v>0.0</v>
      </c>
      <c r="K1700" s="2">
        <f t="shared" si="1"/>
        <v>0</v>
      </c>
      <c r="L1700" s="4">
        <v>1.0</v>
      </c>
      <c r="M1700" s="4"/>
    </row>
    <row r="1701" ht="14.25" customHeight="1">
      <c r="A1701" s="2" t="s">
        <v>1647</v>
      </c>
      <c r="B1701" s="2">
        <v>0.401618480682373</v>
      </c>
      <c r="C1701" s="2">
        <v>0.0015344708226621</v>
      </c>
      <c r="D1701" s="2">
        <v>0.0609668642282485</v>
      </c>
      <c r="E1701" s="2">
        <v>0.0357422456145286</v>
      </c>
      <c r="F1701" s="5">
        <v>0.115159168839454</v>
      </c>
      <c r="G1701" s="2">
        <v>0.0768256783485412</v>
      </c>
      <c r="H1701" s="2">
        <v>0.0</v>
      </c>
      <c r="I1701" s="2">
        <v>0.0</v>
      </c>
      <c r="J1701" s="2">
        <v>0.0</v>
      </c>
      <c r="K1701" s="2">
        <f t="shared" si="1"/>
        <v>0</v>
      </c>
      <c r="L1701" s="4">
        <v>1.0</v>
      </c>
      <c r="M1701" s="4"/>
    </row>
    <row r="1702" ht="14.25" customHeight="1">
      <c r="A1702" s="2" t="s">
        <v>1648</v>
      </c>
      <c r="B1702" s="2">
        <v>0.412140727043151</v>
      </c>
      <c r="C1702" s="2">
        <v>0.0028199679218232</v>
      </c>
      <c r="D1702" s="2">
        <v>0.111298620700836</v>
      </c>
      <c r="E1702" s="2">
        <v>0.0591584332287311</v>
      </c>
      <c r="F1702" s="5">
        <v>0.113057903945446</v>
      </c>
      <c r="G1702" s="2">
        <v>0.124703727662563</v>
      </c>
      <c r="H1702" s="2">
        <v>0.0</v>
      </c>
      <c r="I1702" s="2">
        <v>0.0</v>
      </c>
      <c r="J1702" s="2">
        <v>0.0</v>
      </c>
      <c r="K1702" s="2">
        <f t="shared" si="1"/>
        <v>0</v>
      </c>
      <c r="L1702" s="4">
        <v>1.0</v>
      </c>
      <c r="M1702" s="4"/>
    </row>
    <row r="1703" ht="14.25" customHeight="1">
      <c r="A1703" s="2" t="s">
        <v>1649</v>
      </c>
      <c r="B1703" s="2">
        <v>0.423803180456161</v>
      </c>
      <c r="C1703" s="2">
        <v>0.0030075486283749</v>
      </c>
      <c r="D1703" s="2">
        <v>0.0986004099249839</v>
      </c>
      <c r="E1703" s="2">
        <v>0.0551543645560741</v>
      </c>
      <c r="F1703" s="5">
        <v>0.10641673952341</v>
      </c>
      <c r="G1703" s="2">
        <v>0.155667141079902</v>
      </c>
      <c r="H1703" s="2">
        <v>0.0</v>
      </c>
      <c r="I1703" s="2">
        <v>0.0</v>
      </c>
      <c r="J1703" s="2">
        <v>0.0</v>
      </c>
      <c r="K1703" s="2">
        <f t="shared" si="1"/>
        <v>0</v>
      </c>
      <c r="L1703" s="4">
        <v>1.0</v>
      </c>
      <c r="M1703" s="4"/>
    </row>
    <row r="1704" ht="14.25" customHeight="1">
      <c r="A1704" s="2" t="s">
        <v>1650</v>
      </c>
      <c r="B1704" s="2">
        <v>0.51873105764389</v>
      </c>
      <c r="C1704" s="2">
        <v>0.0021849565673619</v>
      </c>
      <c r="D1704" s="2">
        <v>0.0567915998399257</v>
      </c>
      <c r="E1704" s="2">
        <v>0.0430927872657775</v>
      </c>
      <c r="F1704" s="5">
        <v>0.195009708404541</v>
      </c>
      <c r="G1704" s="2">
        <v>0.110845163464546</v>
      </c>
      <c r="H1704" s="2">
        <v>0.0</v>
      </c>
      <c r="I1704" s="2">
        <v>0.0</v>
      </c>
      <c r="J1704" s="2">
        <v>0.0</v>
      </c>
      <c r="K1704" s="2">
        <f t="shared" si="1"/>
        <v>1</v>
      </c>
      <c r="L1704" s="4">
        <v>1.0</v>
      </c>
      <c r="M1704" s="4"/>
    </row>
    <row r="1705" ht="14.25" customHeight="1">
      <c r="A1705" s="2" t="s">
        <v>1651</v>
      </c>
      <c r="B1705" s="2">
        <v>0.297006428241729</v>
      </c>
      <c r="C1705" s="2">
        <v>0.0018692752346396</v>
      </c>
      <c r="D1705" s="2">
        <v>0.0648118779063224</v>
      </c>
      <c r="E1705" s="2">
        <v>0.0327869728207588</v>
      </c>
      <c r="F1705" s="5">
        <v>0.0527453869581222</v>
      </c>
      <c r="G1705" s="2">
        <v>0.101783752441406</v>
      </c>
      <c r="H1705" s="2">
        <v>0.0</v>
      </c>
      <c r="I1705" s="2">
        <v>0.0</v>
      </c>
      <c r="J1705" s="2">
        <v>0.0</v>
      </c>
      <c r="K1705" s="2">
        <f t="shared" si="1"/>
        <v>0</v>
      </c>
      <c r="L1705" s="4">
        <v>1.0</v>
      </c>
      <c r="M1705" s="4"/>
    </row>
    <row r="1706" ht="14.25" customHeight="1">
      <c r="A1706" s="2" t="s">
        <v>1652</v>
      </c>
      <c r="B1706" s="2">
        <v>0.316739827394485</v>
      </c>
      <c r="C1706" s="2">
        <v>0.0015647760592401</v>
      </c>
      <c r="D1706" s="2">
        <v>0.0606111548840999</v>
      </c>
      <c r="E1706" s="2">
        <v>0.0329212397336959</v>
      </c>
      <c r="F1706" s="5">
        <v>0.0659052580595016</v>
      </c>
      <c r="G1706" s="2">
        <v>0.0813237801194191</v>
      </c>
      <c r="H1706" s="2">
        <v>0.0</v>
      </c>
      <c r="I1706" s="2">
        <v>0.0</v>
      </c>
      <c r="J1706" s="2">
        <v>0.0</v>
      </c>
      <c r="K1706" s="2">
        <f t="shared" si="1"/>
        <v>0</v>
      </c>
      <c r="L1706" s="4">
        <v>1.0</v>
      </c>
      <c r="M1706" s="4"/>
    </row>
    <row r="1707" ht="14.25" customHeight="1">
      <c r="A1707" s="2" t="s">
        <v>1653</v>
      </c>
      <c r="B1707" s="2">
        <v>0.497008025646209</v>
      </c>
      <c r="C1707" s="2">
        <v>0.0021370942704379</v>
      </c>
      <c r="D1707" s="2">
        <v>0.0766073688864708</v>
      </c>
      <c r="E1707" s="2">
        <v>0.0386012718081474</v>
      </c>
      <c r="F1707" s="5">
        <v>0.190196707844734</v>
      </c>
      <c r="G1707" s="2">
        <v>0.100049652159214</v>
      </c>
      <c r="H1707" s="2">
        <v>0.0</v>
      </c>
      <c r="I1707" s="2">
        <v>0.0</v>
      </c>
      <c r="J1707" s="2">
        <v>0.0</v>
      </c>
      <c r="K1707" s="2">
        <f t="shared" si="1"/>
        <v>0</v>
      </c>
      <c r="L1707" s="4">
        <v>1.0</v>
      </c>
      <c r="M1707" s="4"/>
    </row>
    <row r="1708" ht="14.25" customHeight="1">
      <c r="A1708" s="2" t="s">
        <v>1654</v>
      </c>
      <c r="B1708" s="2">
        <v>0.423435181379318</v>
      </c>
      <c r="C1708" s="2">
        <v>0.0018260438228026</v>
      </c>
      <c r="D1708" s="2">
        <v>0.0705619230866432</v>
      </c>
      <c r="E1708" s="2">
        <v>0.0274024773389101</v>
      </c>
      <c r="F1708" s="5">
        <v>0.104963757097721</v>
      </c>
      <c r="G1708" s="2">
        <v>0.109967082738876</v>
      </c>
      <c r="H1708" s="2">
        <v>0.0</v>
      </c>
      <c r="I1708" s="2">
        <v>0.0</v>
      </c>
      <c r="J1708" s="2">
        <v>0.0</v>
      </c>
      <c r="K1708" s="2">
        <f t="shared" si="1"/>
        <v>0</v>
      </c>
      <c r="L1708" s="4">
        <v>1.0</v>
      </c>
      <c r="M1708" s="4"/>
    </row>
    <row r="1709" ht="14.25" customHeight="1">
      <c r="A1709" s="2" t="s">
        <v>1655</v>
      </c>
      <c r="B1709" s="2">
        <v>0.349761754274368</v>
      </c>
      <c r="C1709" s="2">
        <v>0.002117546275258</v>
      </c>
      <c r="D1709" s="2">
        <v>0.0854563415050506</v>
      </c>
      <c r="E1709" s="2">
        <v>0.0293663516640663</v>
      </c>
      <c r="F1709" s="5">
        <v>0.0837324038147926</v>
      </c>
      <c r="G1709" s="2">
        <v>0.0925800576806068</v>
      </c>
      <c r="H1709" s="2">
        <v>0.0</v>
      </c>
      <c r="I1709" s="2">
        <v>0.0</v>
      </c>
      <c r="J1709" s="2">
        <v>0.0</v>
      </c>
      <c r="K1709" s="2">
        <f t="shared" si="1"/>
        <v>0</v>
      </c>
      <c r="L1709" s="4">
        <v>1.0</v>
      </c>
      <c r="M1709" s="4"/>
    </row>
    <row r="1710" ht="14.25" customHeight="1">
      <c r="A1710" s="2" t="s">
        <v>1656</v>
      </c>
      <c r="B1710" s="2">
        <v>0.266130566596984</v>
      </c>
      <c r="C1710" s="2">
        <v>0.001428821356967</v>
      </c>
      <c r="D1710" s="2">
        <v>0.0514145195484161</v>
      </c>
      <c r="E1710" s="2">
        <v>0.0232233945280313</v>
      </c>
      <c r="F1710" s="5">
        <v>0.0500779636204242</v>
      </c>
      <c r="G1710" s="2">
        <v>0.072983294725418</v>
      </c>
      <c r="H1710" s="2">
        <v>0.0</v>
      </c>
      <c r="I1710" s="2">
        <v>0.0</v>
      </c>
      <c r="J1710" s="2">
        <v>0.0</v>
      </c>
      <c r="K1710" s="2">
        <f t="shared" si="1"/>
        <v>0</v>
      </c>
      <c r="L1710" s="4">
        <v>1.0</v>
      </c>
      <c r="M1710" s="4"/>
    </row>
    <row r="1711" ht="14.25" customHeight="1">
      <c r="A1711" s="2" t="s">
        <v>1657</v>
      </c>
      <c r="B1711" s="2">
        <v>0.256829500198364</v>
      </c>
      <c r="C1711" s="2">
        <v>0.0010298293782398</v>
      </c>
      <c r="D1711" s="2">
        <v>0.0388365648686885</v>
      </c>
      <c r="E1711" s="2">
        <v>0.0180681962519884</v>
      </c>
      <c r="F1711" s="5">
        <v>0.0619025640189647</v>
      </c>
      <c r="G1711" s="2">
        <v>0.0563856437802314</v>
      </c>
      <c r="H1711" s="2">
        <v>0.0</v>
      </c>
      <c r="I1711" s="2">
        <v>0.0</v>
      </c>
      <c r="J1711" s="2">
        <v>0.0</v>
      </c>
      <c r="K1711" s="2">
        <f t="shared" si="1"/>
        <v>0</v>
      </c>
      <c r="L1711" s="4">
        <v>1.0</v>
      </c>
      <c r="M1711" s="4"/>
    </row>
    <row r="1712" ht="14.25" customHeight="1">
      <c r="A1712" s="2" t="s">
        <v>1658</v>
      </c>
      <c r="B1712" s="2">
        <v>0.420504748821258</v>
      </c>
      <c r="C1712" s="2">
        <v>0.0014977597165852</v>
      </c>
      <c r="D1712" s="2">
        <v>0.0587863288819789</v>
      </c>
      <c r="E1712" s="2">
        <v>0.0273321028798818</v>
      </c>
      <c r="F1712" s="5">
        <v>0.102675706148147</v>
      </c>
      <c r="G1712" s="2">
        <v>0.0937051996588707</v>
      </c>
      <c r="H1712" s="2">
        <v>0.0</v>
      </c>
      <c r="I1712" s="2">
        <v>0.0</v>
      </c>
      <c r="J1712" s="2">
        <v>0.0</v>
      </c>
      <c r="K1712" s="2">
        <f t="shared" si="1"/>
        <v>0</v>
      </c>
      <c r="L1712" s="4">
        <v>1.0</v>
      </c>
      <c r="M1712" s="4"/>
    </row>
    <row r="1713" ht="14.25" customHeight="1">
      <c r="A1713" s="2" t="s">
        <v>1659</v>
      </c>
      <c r="B1713" s="2">
        <v>0.346401691436767</v>
      </c>
      <c r="C1713" s="2">
        <v>0.001771499053575</v>
      </c>
      <c r="D1713" s="2">
        <v>0.0606310851871967</v>
      </c>
      <c r="E1713" s="2">
        <v>0.0246666129678487</v>
      </c>
      <c r="F1713" s="5">
        <v>0.0886023417115211</v>
      </c>
      <c r="G1713" s="2">
        <v>0.0895384475588798</v>
      </c>
      <c r="H1713" s="2">
        <v>0.0</v>
      </c>
      <c r="I1713" s="2">
        <v>0.0</v>
      </c>
      <c r="J1713" s="2">
        <v>0.0</v>
      </c>
      <c r="K1713" s="2">
        <f t="shared" si="1"/>
        <v>0</v>
      </c>
      <c r="L1713" s="4">
        <v>1.0</v>
      </c>
      <c r="M1713" s="4"/>
    </row>
    <row r="1714" ht="14.25" customHeight="1">
      <c r="A1714" s="2" t="s">
        <v>1660</v>
      </c>
      <c r="B1714" s="2">
        <v>0.481507569551467</v>
      </c>
      <c r="C1714" s="2">
        <v>0.0024072164669632</v>
      </c>
      <c r="D1714" s="2">
        <v>0.0636739805340766</v>
      </c>
      <c r="E1714" s="2">
        <v>0.0347844026982784</v>
      </c>
      <c r="F1714" s="5">
        <v>0.199633210897445</v>
      </c>
      <c r="G1714" s="2">
        <v>0.0902311652898788</v>
      </c>
      <c r="H1714" s="2">
        <v>0.0</v>
      </c>
      <c r="I1714" s="2">
        <v>0.0</v>
      </c>
      <c r="J1714" s="2">
        <v>0.0</v>
      </c>
      <c r="K1714" s="2">
        <f t="shared" si="1"/>
        <v>0</v>
      </c>
      <c r="L1714" s="4">
        <v>1.0</v>
      </c>
      <c r="M1714" s="4"/>
    </row>
    <row r="1715" ht="14.25" customHeight="1">
      <c r="A1715" s="2" t="s">
        <v>1661</v>
      </c>
      <c r="B1715" s="2">
        <v>0.492098093032836</v>
      </c>
      <c r="C1715" s="2">
        <v>0.0024656364694237</v>
      </c>
      <c r="D1715" s="2">
        <v>0.0601069591939449</v>
      </c>
      <c r="E1715" s="2">
        <v>0.0299805346876382</v>
      </c>
      <c r="F1715" s="5">
        <v>0.269710421562194</v>
      </c>
      <c r="G1715" s="2">
        <v>0.0819431543350219</v>
      </c>
      <c r="H1715" s="2">
        <v>0.0</v>
      </c>
      <c r="I1715" s="2">
        <v>0.0</v>
      </c>
      <c r="J1715" s="2">
        <v>0.0</v>
      </c>
      <c r="K1715" s="2">
        <f t="shared" si="1"/>
        <v>0</v>
      </c>
      <c r="L1715" s="4">
        <v>1.0</v>
      </c>
      <c r="M1715" s="4"/>
    </row>
    <row r="1716" ht="14.25" customHeight="1">
      <c r="A1716" s="2" t="s">
        <v>1662</v>
      </c>
      <c r="B1716" s="2">
        <v>0.388769447803497</v>
      </c>
      <c r="C1716" s="2">
        <v>0.0024662672076374</v>
      </c>
      <c r="D1716" s="2">
        <v>0.0534651800990104</v>
      </c>
      <c r="E1716" s="2">
        <v>0.0193376820534467</v>
      </c>
      <c r="F1716" s="5">
        <v>0.142904967069625</v>
      </c>
      <c r="G1716" s="2">
        <v>0.100217051804065</v>
      </c>
      <c r="H1716" s="2">
        <v>0.0</v>
      </c>
      <c r="I1716" s="2">
        <v>0.0</v>
      </c>
      <c r="J1716" s="2">
        <v>0.0</v>
      </c>
      <c r="K1716" s="2">
        <f t="shared" si="1"/>
        <v>0</v>
      </c>
      <c r="L1716" s="4">
        <v>1.0</v>
      </c>
      <c r="M1716" s="4"/>
    </row>
    <row r="1717" ht="14.25" customHeight="1">
      <c r="A1717" s="2" t="s">
        <v>1663</v>
      </c>
      <c r="B1717" s="2">
        <v>0.422374457120895</v>
      </c>
      <c r="C1717" s="2">
        <v>0.0030429810285568</v>
      </c>
      <c r="D1717" s="2">
        <v>0.120973855257034</v>
      </c>
      <c r="E1717" s="2">
        <v>0.0250589493662118</v>
      </c>
      <c r="F1717" s="5">
        <v>0.101340256631374</v>
      </c>
      <c r="G1717" s="2">
        <v>0.157923772931098</v>
      </c>
      <c r="H1717" s="2">
        <v>0.0</v>
      </c>
      <c r="I1717" s="2">
        <v>0.0</v>
      </c>
      <c r="J1717" s="2">
        <v>0.0</v>
      </c>
      <c r="K1717" s="2">
        <f t="shared" si="1"/>
        <v>0</v>
      </c>
      <c r="L1717" s="4">
        <v>1.0</v>
      </c>
      <c r="M1717" s="4"/>
    </row>
    <row r="1718" ht="14.25" customHeight="1">
      <c r="A1718" s="2" t="s">
        <v>1664</v>
      </c>
      <c r="B1718" s="2">
        <v>0.473092585802078</v>
      </c>
      <c r="C1718" s="2">
        <v>0.0023480679374188</v>
      </c>
      <c r="D1718" s="2">
        <v>0.0716088190674781</v>
      </c>
      <c r="E1718" s="2">
        <v>0.0189403351396322</v>
      </c>
      <c r="F1718" s="5">
        <v>0.17299111187458</v>
      </c>
      <c r="G1718" s="2">
        <v>0.120198637247085</v>
      </c>
      <c r="H1718" s="2">
        <v>0.0</v>
      </c>
      <c r="I1718" s="2">
        <v>0.0</v>
      </c>
      <c r="J1718" s="2">
        <v>0.0</v>
      </c>
      <c r="K1718" s="2">
        <f t="shared" si="1"/>
        <v>0</v>
      </c>
      <c r="L1718" s="4">
        <v>1.0</v>
      </c>
      <c r="M1718" s="4"/>
    </row>
    <row r="1719" ht="14.25" customHeight="1">
      <c r="A1719" s="2" t="s">
        <v>1665</v>
      </c>
      <c r="B1719" s="2">
        <v>0.457808315753936</v>
      </c>
      <c r="C1719" s="2">
        <v>0.0030336470808833</v>
      </c>
      <c r="D1719" s="2">
        <v>0.112632930278778</v>
      </c>
      <c r="E1719" s="2">
        <v>0.020144710317254</v>
      </c>
      <c r="F1719" s="5">
        <v>0.147754073143005</v>
      </c>
      <c r="G1719" s="2">
        <v>0.165302023291587</v>
      </c>
      <c r="H1719" s="2">
        <v>0.0</v>
      </c>
      <c r="I1719" s="2">
        <v>0.0</v>
      </c>
      <c r="J1719" s="2">
        <v>0.0</v>
      </c>
      <c r="K1719" s="2">
        <f t="shared" si="1"/>
        <v>0</v>
      </c>
      <c r="L1719" s="4">
        <v>1.0</v>
      </c>
      <c r="M1719" s="4"/>
    </row>
    <row r="1720" ht="14.25" customHeight="1">
      <c r="A1720" s="2" t="s">
        <v>1666</v>
      </c>
      <c r="B1720" s="2">
        <v>0.309673190116882</v>
      </c>
      <c r="C1720" s="2">
        <v>0.0027053160592913</v>
      </c>
      <c r="D1720" s="2">
        <v>0.0539939627051353</v>
      </c>
      <c r="E1720" s="2">
        <v>0.0150202987715601</v>
      </c>
      <c r="F1720" s="5">
        <v>0.0899153500795364</v>
      </c>
      <c r="G1720" s="2">
        <v>0.100220449268817</v>
      </c>
      <c r="H1720" s="2">
        <v>0.0</v>
      </c>
      <c r="I1720" s="2">
        <v>0.0</v>
      </c>
      <c r="J1720" s="2">
        <v>0.0</v>
      </c>
      <c r="K1720" s="2">
        <f t="shared" si="1"/>
        <v>0</v>
      </c>
      <c r="L1720" s="4">
        <v>1.0</v>
      </c>
      <c r="M1720" s="4"/>
    </row>
    <row r="1721" ht="14.25" customHeight="1">
      <c r="A1721" s="2" t="s">
        <v>1667</v>
      </c>
      <c r="B1721" s="2">
        <v>0.500677824020385</v>
      </c>
      <c r="C1721" s="2">
        <v>0.0038518784567713</v>
      </c>
      <c r="D1721" s="2">
        <v>0.0992047637701034</v>
      </c>
      <c r="E1721" s="2">
        <v>0.0209031365811824</v>
      </c>
      <c r="F1721" s="5">
        <v>0.216647610068321</v>
      </c>
      <c r="G1721" s="2">
        <v>0.138492181897163</v>
      </c>
      <c r="H1721" s="2">
        <v>0.0</v>
      </c>
      <c r="I1721" s="2">
        <v>0.0</v>
      </c>
      <c r="J1721" s="2">
        <v>0.0</v>
      </c>
      <c r="K1721" s="2">
        <f t="shared" si="1"/>
        <v>1</v>
      </c>
      <c r="L1721" s="4">
        <v>1.0</v>
      </c>
      <c r="M1721" s="4"/>
    </row>
    <row r="1722" ht="14.25" customHeight="1">
      <c r="A1722" s="2" t="s">
        <v>1668</v>
      </c>
      <c r="B1722" s="2">
        <v>0.346433788537979</v>
      </c>
      <c r="C1722" s="2">
        <v>0.0030841568950563</v>
      </c>
      <c r="D1722" s="2">
        <v>0.0669608861207962</v>
      </c>
      <c r="E1722" s="2">
        <v>0.0169490408152341</v>
      </c>
      <c r="F1722" s="5">
        <v>0.0956452712416648</v>
      </c>
      <c r="G1722" s="2">
        <v>0.114438697695732</v>
      </c>
      <c r="H1722" s="2">
        <v>0.0</v>
      </c>
      <c r="I1722" s="2">
        <v>0.0</v>
      </c>
      <c r="J1722" s="2">
        <v>0.0</v>
      </c>
      <c r="K1722" s="2">
        <f t="shared" si="1"/>
        <v>0</v>
      </c>
      <c r="L1722" s="4">
        <v>1.0</v>
      </c>
      <c r="M1722" s="4"/>
    </row>
    <row r="1723" ht="14.25" customHeight="1">
      <c r="A1723" s="2" t="s">
        <v>1669</v>
      </c>
      <c r="B1723" s="2">
        <v>0.246553733944892</v>
      </c>
      <c r="C1723" s="2">
        <v>0.0015934811672195</v>
      </c>
      <c r="D1723" s="2">
        <v>0.0398979522287845</v>
      </c>
      <c r="E1723" s="2">
        <v>0.0111249145120382</v>
      </c>
      <c r="F1723" s="5">
        <v>0.0592583604156971</v>
      </c>
      <c r="G1723" s="2">
        <v>0.0730710849165916</v>
      </c>
      <c r="H1723" s="2">
        <v>0.0</v>
      </c>
      <c r="I1723" s="2">
        <v>0.0</v>
      </c>
      <c r="J1723" s="2">
        <v>0.0</v>
      </c>
      <c r="K1723" s="2">
        <f t="shared" si="1"/>
        <v>0</v>
      </c>
      <c r="L1723" s="4">
        <v>1.0</v>
      </c>
      <c r="M1723" s="4"/>
    </row>
    <row r="1724" ht="14.25" customHeight="1">
      <c r="A1724" s="2" t="s">
        <v>1670</v>
      </c>
      <c r="B1724" s="2">
        <v>0.406058251857757</v>
      </c>
      <c r="C1724" s="2">
        <v>0.0025151814334094</v>
      </c>
      <c r="D1724" s="2">
        <v>0.0617044009268283</v>
      </c>
      <c r="E1724" s="2">
        <v>0.0207094550132751</v>
      </c>
      <c r="F1724" s="5">
        <v>0.162481561303138</v>
      </c>
      <c r="G1724" s="2">
        <v>0.0949909836053848</v>
      </c>
      <c r="H1724" s="2">
        <v>0.0</v>
      </c>
      <c r="I1724" s="2">
        <v>0.0</v>
      </c>
      <c r="J1724" s="2">
        <v>0.0</v>
      </c>
      <c r="K1724" s="2">
        <f t="shared" si="1"/>
        <v>0</v>
      </c>
      <c r="L1724" s="4">
        <v>1.0</v>
      </c>
      <c r="M1724" s="4"/>
    </row>
    <row r="1725" ht="14.25" customHeight="1">
      <c r="A1725" s="2" t="s">
        <v>1671</v>
      </c>
      <c r="B1725" s="2">
        <v>0.560874938964843</v>
      </c>
      <c r="C1725" s="2">
        <v>0.0024388895835727</v>
      </c>
      <c r="D1725" s="2">
        <v>0.0595129802823066</v>
      </c>
      <c r="E1725" s="2">
        <v>0.0218936558812856</v>
      </c>
      <c r="F1725" s="5">
        <v>0.314436048269271</v>
      </c>
      <c r="G1725" s="2">
        <v>0.106932155787944</v>
      </c>
      <c r="H1725" s="2">
        <v>0.0</v>
      </c>
      <c r="I1725" s="2">
        <v>0.0</v>
      </c>
      <c r="J1725" s="2">
        <v>0.0</v>
      </c>
      <c r="K1725" s="2">
        <f t="shared" si="1"/>
        <v>1</v>
      </c>
      <c r="L1725" s="4">
        <v>1.0</v>
      </c>
      <c r="M1725" s="4"/>
    </row>
    <row r="1726" ht="14.25" customHeight="1">
      <c r="A1726" s="2" t="s">
        <v>1672</v>
      </c>
      <c r="B1726" s="2">
        <v>0.459896087646484</v>
      </c>
      <c r="C1726" s="2">
        <v>0.0032380307093262</v>
      </c>
      <c r="D1726" s="2">
        <v>0.0470581129193306</v>
      </c>
      <c r="E1726" s="2">
        <v>0.014220112003386</v>
      </c>
      <c r="F1726" s="5">
        <v>0.222443297505378</v>
      </c>
      <c r="G1726" s="2">
        <v>0.105760172009468</v>
      </c>
      <c r="H1726" s="2">
        <v>0.0</v>
      </c>
      <c r="I1726" s="2">
        <v>0.0</v>
      </c>
      <c r="J1726" s="2">
        <v>0.0</v>
      </c>
      <c r="K1726" s="2">
        <f t="shared" si="1"/>
        <v>0</v>
      </c>
      <c r="L1726" s="4">
        <v>1.0</v>
      </c>
      <c r="M1726" s="4"/>
    </row>
    <row r="1727" ht="14.25" customHeight="1">
      <c r="A1727" s="2" t="s">
        <v>1673</v>
      </c>
      <c r="B1727" s="2">
        <v>0.375294357538223</v>
      </c>
      <c r="C1727" s="2">
        <v>0.0021688856650143</v>
      </c>
      <c r="D1727" s="2">
        <v>0.0552974231541156</v>
      </c>
      <c r="E1727" s="2">
        <v>0.0126801142469048</v>
      </c>
      <c r="F1727" s="5">
        <v>0.124957554042339</v>
      </c>
      <c r="G1727" s="2">
        <v>0.10101368278265</v>
      </c>
      <c r="H1727" s="2">
        <v>0.0</v>
      </c>
      <c r="I1727" s="2">
        <v>0.0</v>
      </c>
      <c r="J1727" s="2">
        <v>0.0</v>
      </c>
      <c r="K1727" s="2">
        <f t="shared" si="1"/>
        <v>0</v>
      </c>
      <c r="L1727" s="4">
        <v>1.0</v>
      </c>
      <c r="M1727" s="4"/>
    </row>
    <row r="1728" ht="14.25" customHeight="1">
      <c r="A1728" s="2" t="s">
        <v>1674</v>
      </c>
      <c r="B1728" s="2">
        <v>0.401009410619735</v>
      </c>
      <c r="C1728" s="2">
        <v>0.0017131216591224</v>
      </c>
      <c r="D1728" s="2">
        <v>0.0491229221224784</v>
      </c>
      <c r="E1728" s="2">
        <v>0.0090934755280613</v>
      </c>
      <c r="F1728" s="5">
        <v>0.134008914232254</v>
      </c>
      <c r="G1728" s="2">
        <v>0.095031090080738</v>
      </c>
      <c r="H1728" s="2">
        <v>0.0</v>
      </c>
      <c r="I1728" s="2">
        <v>0.0</v>
      </c>
      <c r="J1728" s="2">
        <v>0.0</v>
      </c>
      <c r="K1728" s="2">
        <f t="shared" si="1"/>
        <v>0</v>
      </c>
      <c r="L1728" s="4">
        <v>1.0</v>
      </c>
      <c r="M1728" s="4"/>
    </row>
    <row r="1729" ht="14.25" customHeight="1">
      <c r="A1729" s="2" t="s">
        <v>1675</v>
      </c>
      <c r="B1729" s="2">
        <v>0.264305710792541</v>
      </c>
      <c r="C1729" s="2">
        <v>0.0022231042385101</v>
      </c>
      <c r="D1729" s="2">
        <v>0.0415331274271011</v>
      </c>
      <c r="E1729" s="2">
        <v>0.0079387221485376</v>
      </c>
      <c r="F1729" s="5">
        <v>0.0589137859642505</v>
      </c>
      <c r="G1729" s="2">
        <v>0.109365873038768</v>
      </c>
      <c r="H1729" s="2">
        <v>0.0</v>
      </c>
      <c r="I1729" s="2">
        <v>0.0</v>
      </c>
      <c r="J1729" s="2">
        <v>0.0</v>
      </c>
      <c r="K1729" s="2">
        <f t="shared" si="1"/>
        <v>0</v>
      </c>
      <c r="L1729" s="4">
        <v>1.0</v>
      </c>
      <c r="M1729" s="4"/>
    </row>
    <row r="1730" ht="14.25" customHeight="1">
      <c r="A1730" s="2" t="s">
        <v>1676</v>
      </c>
      <c r="B1730" s="2">
        <v>0.288606613874435</v>
      </c>
      <c r="C1730" s="2">
        <v>0.0017954242648556</v>
      </c>
      <c r="D1730" s="2">
        <v>0.0331794880330562</v>
      </c>
      <c r="E1730" s="2">
        <v>0.0091149965301156</v>
      </c>
      <c r="F1730" s="5">
        <v>0.111510716378688</v>
      </c>
      <c r="G1730" s="2">
        <v>0.0663753077387809</v>
      </c>
      <c r="H1730" s="2">
        <v>0.0</v>
      </c>
      <c r="I1730" s="2">
        <v>0.0</v>
      </c>
      <c r="J1730" s="2">
        <v>0.0</v>
      </c>
      <c r="K1730" s="2">
        <f t="shared" si="1"/>
        <v>0</v>
      </c>
      <c r="L1730" s="4">
        <v>1.0</v>
      </c>
      <c r="M1730" s="4"/>
    </row>
    <row r="1731" ht="14.25" customHeight="1">
      <c r="A1731" s="2" t="s">
        <v>1677</v>
      </c>
      <c r="B1731" s="2">
        <v>0.626486539840698</v>
      </c>
      <c r="C1731" s="2">
        <v>0.0025929866824299</v>
      </c>
      <c r="D1731" s="2">
        <v>0.0478384457528591</v>
      </c>
      <c r="E1731" s="2">
        <v>0.0155062256380915</v>
      </c>
      <c r="F1731" s="5">
        <v>0.48683738708496</v>
      </c>
      <c r="G1731" s="2">
        <v>0.0716704800724983</v>
      </c>
      <c r="H1731" s="2">
        <v>0.0</v>
      </c>
      <c r="I1731" s="2">
        <v>0.0</v>
      </c>
      <c r="J1731" s="2">
        <v>0.0</v>
      </c>
      <c r="K1731" s="2">
        <f t="shared" si="1"/>
        <v>1</v>
      </c>
      <c r="L1731" s="4">
        <v>1.0</v>
      </c>
      <c r="M1731" s="4"/>
    </row>
    <row r="1732" ht="14.25" customHeight="1">
      <c r="A1732" s="2" t="s">
        <v>1678</v>
      </c>
      <c r="B1732" s="2">
        <v>0.353499621152877</v>
      </c>
      <c r="C1732" s="2">
        <v>0.0018793599447235</v>
      </c>
      <c r="D1732" s="2">
        <v>0.0377419628202915</v>
      </c>
      <c r="E1732" s="2">
        <v>0.00936871021986</v>
      </c>
      <c r="F1732" s="5">
        <v>0.172107309103012</v>
      </c>
      <c r="G1732" s="2">
        <v>0.069565325975418</v>
      </c>
      <c r="H1732" s="2">
        <v>0.0</v>
      </c>
      <c r="I1732" s="2">
        <v>0.0</v>
      </c>
      <c r="J1732" s="2">
        <v>0.0</v>
      </c>
      <c r="K1732" s="2">
        <f t="shared" si="1"/>
        <v>0</v>
      </c>
      <c r="L1732" s="4">
        <v>1.0</v>
      </c>
      <c r="M1732" s="4"/>
    </row>
    <row r="1733" ht="14.25" customHeight="1">
      <c r="A1733" s="2" t="s">
        <v>1679</v>
      </c>
      <c r="B1733" s="2">
        <v>0.4593485891819</v>
      </c>
      <c r="C1733" s="2">
        <v>0.0031442616600543</v>
      </c>
      <c r="D1733" s="2">
        <v>0.0903377383947372</v>
      </c>
      <c r="E1733" s="2">
        <v>0.0102405622601509</v>
      </c>
      <c r="F1733" s="5">
        <v>0.293477356433868</v>
      </c>
      <c r="G1733" s="2">
        <v>0.114090308547019</v>
      </c>
      <c r="H1733" s="2">
        <v>0.0</v>
      </c>
      <c r="I1733" s="2">
        <v>0.0</v>
      </c>
      <c r="J1733" s="2">
        <v>0.0</v>
      </c>
      <c r="K1733" s="2">
        <f t="shared" si="1"/>
        <v>0</v>
      </c>
      <c r="L1733" s="4">
        <v>1.0</v>
      </c>
      <c r="M1733" s="4"/>
    </row>
    <row r="1734" ht="14.25" customHeight="1">
      <c r="A1734" s="2" t="s">
        <v>1680</v>
      </c>
      <c r="B1734" s="2">
        <v>0.36020028591156</v>
      </c>
      <c r="C1734" s="2">
        <v>0.0022143921814858</v>
      </c>
      <c r="D1734" s="2">
        <v>0.033915027976036</v>
      </c>
      <c r="E1734" s="2">
        <v>0.0068773059174418</v>
      </c>
      <c r="F1734" s="5">
        <v>0.189862668514251</v>
      </c>
      <c r="G1734" s="2">
        <v>0.0893181413412094</v>
      </c>
      <c r="H1734" s="2">
        <v>0.0</v>
      </c>
      <c r="I1734" s="2">
        <v>0.0</v>
      </c>
      <c r="J1734" s="2">
        <v>0.0</v>
      </c>
      <c r="K1734" s="2">
        <f t="shared" si="1"/>
        <v>0</v>
      </c>
      <c r="L1734" s="4">
        <v>1.0</v>
      </c>
      <c r="M1734" s="4"/>
    </row>
    <row r="1735" ht="14.25" customHeight="1">
      <c r="A1735" s="2" t="s">
        <v>1681</v>
      </c>
      <c r="B1735" s="2">
        <v>0.243188247084617</v>
      </c>
      <c r="C1735" s="2">
        <v>0.0014617474516853</v>
      </c>
      <c r="D1735" s="2">
        <v>0.0275649446994066</v>
      </c>
      <c r="E1735" s="2">
        <v>0.0066104894503951</v>
      </c>
      <c r="F1735" s="5">
        <v>0.100307464599609</v>
      </c>
      <c r="G1735" s="2">
        <v>0.0677777379751205</v>
      </c>
      <c r="H1735" s="2">
        <v>0.0</v>
      </c>
      <c r="I1735" s="2">
        <v>0.0</v>
      </c>
      <c r="J1735" s="2">
        <v>0.0</v>
      </c>
      <c r="K1735" s="2">
        <f t="shared" si="1"/>
        <v>0</v>
      </c>
      <c r="L1735" s="4">
        <v>1.0</v>
      </c>
      <c r="M1735" s="4"/>
    </row>
    <row r="1736" ht="14.25" customHeight="1">
      <c r="A1736" s="2" t="s">
        <v>1682</v>
      </c>
      <c r="B1736" s="2">
        <v>0.26030558347702</v>
      </c>
      <c r="C1736" s="2">
        <v>0.0018634266452863</v>
      </c>
      <c r="D1736" s="2">
        <v>0.0271430946886539</v>
      </c>
      <c r="E1736" s="2">
        <v>0.0056330398656427</v>
      </c>
      <c r="F1736" s="5">
        <v>0.126014545559883</v>
      </c>
      <c r="G1736" s="2">
        <v>0.0831048116087913</v>
      </c>
      <c r="H1736" s="2">
        <v>0.0</v>
      </c>
      <c r="I1736" s="2">
        <v>0.0</v>
      </c>
      <c r="J1736" s="2">
        <v>0.0</v>
      </c>
      <c r="K1736" s="2">
        <f t="shared" si="1"/>
        <v>0</v>
      </c>
      <c r="L1736" s="4">
        <v>1.0</v>
      </c>
      <c r="M1736" s="4"/>
    </row>
    <row r="1737" ht="14.25" customHeight="1">
      <c r="A1737" s="2" t="s">
        <v>1683</v>
      </c>
      <c r="B1737" s="2">
        <v>0.514605998992919</v>
      </c>
      <c r="C1737" s="2">
        <v>0.0029686805792152</v>
      </c>
      <c r="D1737" s="2">
        <v>0.0320744477212429</v>
      </c>
      <c r="E1737" s="2">
        <v>0.0076782102696597</v>
      </c>
      <c r="F1737" s="5">
        <v>0.416477799415588</v>
      </c>
      <c r="G1737" s="2">
        <v>0.1034831777215</v>
      </c>
      <c r="H1737" s="2">
        <v>0.0</v>
      </c>
      <c r="I1737" s="2">
        <v>0.0</v>
      </c>
      <c r="J1737" s="2">
        <v>0.0</v>
      </c>
      <c r="K1737" s="2">
        <f t="shared" si="1"/>
        <v>1</v>
      </c>
      <c r="L1737" s="4">
        <v>1.0</v>
      </c>
      <c r="M1737" s="4"/>
    </row>
    <row r="1738" ht="14.25" customHeight="1">
      <c r="A1738" s="2" t="s">
        <v>1684</v>
      </c>
      <c r="B1738" s="2">
        <v>0.344040781259536</v>
      </c>
      <c r="C1738" s="2">
        <v>0.0036289815325289</v>
      </c>
      <c r="D1738" s="2">
        <v>0.0440258085727691</v>
      </c>
      <c r="E1738" s="2">
        <v>0.0059963637031614</v>
      </c>
      <c r="F1738" s="5">
        <v>0.211926981806755</v>
      </c>
      <c r="G1738" s="2">
        <v>0.109892256557941</v>
      </c>
      <c r="H1738" s="2">
        <v>0.0</v>
      </c>
      <c r="I1738" s="2">
        <v>0.0</v>
      </c>
      <c r="J1738" s="2">
        <v>0.0</v>
      </c>
      <c r="K1738" s="2">
        <f t="shared" si="1"/>
        <v>0</v>
      </c>
      <c r="L1738" s="4">
        <v>1.0</v>
      </c>
      <c r="M1738" s="4"/>
    </row>
    <row r="1739" ht="14.25" customHeight="1">
      <c r="A1739" s="2" t="s">
        <v>1685</v>
      </c>
      <c r="B1739" s="2">
        <v>5.050606559962E-4</v>
      </c>
      <c r="C1739" s="2">
        <v>1.27108996821334E-5</v>
      </c>
      <c r="D1739" s="2">
        <v>2.52781205745122E-6</v>
      </c>
      <c r="E1739" s="2">
        <v>1.02106403332413E-8</v>
      </c>
      <c r="F1739" s="5">
        <v>8.305101655423E-4</v>
      </c>
      <c r="G1739" s="2">
        <v>1.632072817301E-4</v>
      </c>
      <c r="H1739" s="2">
        <v>1.0</v>
      </c>
      <c r="I1739" s="2">
        <v>0.0</v>
      </c>
      <c r="J1739" s="2">
        <v>0.0</v>
      </c>
      <c r="K1739" s="2">
        <f t="shared" si="1"/>
        <v>0</v>
      </c>
      <c r="L1739" s="4">
        <v>1.0</v>
      </c>
      <c r="M1739" s="4"/>
    </row>
    <row r="1740" ht="14.25" customHeight="1">
      <c r="A1740" s="2" t="s">
        <v>1686</v>
      </c>
      <c r="B1740" s="2">
        <v>7.184097194112E-4</v>
      </c>
      <c r="C1740" s="2">
        <v>7.6427322710515E-6</v>
      </c>
      <c r="D1740" s="2">
        <v>7.36472884454997E-6</v>
      </c>
      <c r="E1740" s="2">
        <v>1.08984616886687E-8</v>
      </c>
      <c r="F1740" s="5">
        <v>9.095013374462E-4</v>
      </c>
      <c r="G1740" s="2">
        <v>2.29954443057E-4</v>
      </c>
      <c r="H1740" s="2">
        <v>1.0</v>
      </c>
      <c r="I1740" s="2">
        <v>0.0</v>
      </c>
      <c r="J1740" s="2">
        <v>0.0</v>
      </c>
      <c r="K1740" s="2">
        <f t="shared" si="1"/>
        <v>0</v>
      </c>
      <c r="L1740" s="4">
        <v>1.0</v>
      </c>
      <c r="M1740" s="4"/>
    </row>
    <row r="1741" ht="14.25" customHeight="1">
      <c r="A1741" s="2" t="s">
        <v>1687</v>
      </c>
      <c r="B1741" s="2">
        <v>2.145961479982E-4</v>
      </c>
      <c r="C1741" s="2">
        <v>1.45595390677044E-6</v>
      </c>
      <c r="D1741" s="2">
        <v>1.18707373530924E-6</v>
      </c>
      <c r="E1741" s="2">
        <v>3.33575722599732E-9</v>
      </c>
      <c r="F1741" s="5">
        <v>4.425632068887E-4</v>
      </c>
      <c r="G1741" s="2">
        <v>4.72756510134786E-5</v>
      </c>
      <c r="H1741" s="2">
        <v>1.0</v>
      </c>
      <c r="I1741" s="2">
        <v>0.0</v>
      </c>
      <c r="J1741" s="2">
        <v>0.0</v>
      </c>
      <c r="K1741" s="2">
        <f t="shared" si="1"/>
        <v>0</v>
      </c>
      <c r="L1741" s="4">
        <v>1.0</v>
      </c>
      <c r="M1741" s="4"/>
    </row>
    <row r="1742" ht="14.25" customHeight="1">
      <c r="A1742" s="2" t="s">
        <v>1688</v>
      </c>
      <c r="B1742" s="2">
        <v>5.527585744857E-4</v>
      </c>
      <c r="C1742" s="2">
        <v>5.13278428115882E-6</v>
      </c>
      <c r="D1742" s="2">
        <v>5.01246449857717E-6</v>
      </c>
      <c r="E1742" s="2">
        <v>4.33839186797513E-9</v>
      </c>
      <c r="F1742" s="5">
        <v>8.773792069405E-4</v>
      </c>
      <c r="G1742" s="2">
        <v>1.427437382517E-4</v>
      </c>
      <c r="H1742" s="2">
        <v>1.0</v>
      </c>
      <c r="I1742" s="2">
        <v>0.0</v>
      </c>
      <c r="J1742" s="2">
        <v>0.0</v>
      </c>
      <c r="K1742" s="2">
        <f t="shared" si="1"/>
        <v>0</v>
      </c>
      <c r="L1742" s="4">
        <v>1.0</v>
      </c>
      <c r="M1742" s="4"/>
    </row>
    <row r="1743" ht="14.25" customHeight="1">
      <c r="A1743" s="2" t="s">
        <v>1689</v>
      </c>
      <c r="B1743" s="2">
        <v>0.0014950210461392</v>
      </c>
      <c r="C1743" s="2">
        <v>8.02689282863866E-6</v>
      </c>
      <c r="D1743" s="2">
        <v>9.20866023079725E-6</v>
      </c>
      <c r="E1743" s="2">
        <v>1.77505814491496E-8</v>
      </c>
      <c r="F1743" s="5">
        <v>0.0026763249188661</v>
      </c>
      <c r="G1743" s="2">
        <v>2.843874972313E-4</v>
      </c>
      <c r="H1743" s="2">
        <v>1.0</v>
      </c>
      <c r="I1743" s="2">
        <v>0.0</v>
      </c>
      <c r="J1743" s="2">
        <v>0.0</v>
      </c>
      <c r="K1743" s="2">
        <f t="shared" si="1"/>
        <v>0</v>
      </c>
      <c r="L1743" s="4">
        <v>1.0</v>
      </c>
      <c r="M1743" s="4"/>
    </row>
    <row r="1744" ht="14.25" customHeight="1">
      <c r="A1744" s="2" t="s">
        <v>1690</v>
      </c>
      <c r="B1744" s="2">
        <v>0.0047408151440322</v>
      </c>
      <c r="C1744" s="2">
        <v>1.55677062139147E-5</v>
      </c>
      <c r="D1744" s="2">
        <v>3.19426726491656E-5</v>
      </c>
      <c r="E1744" s="2">
        <v>4.17321160739447E-7</v>
      </c>
      <c r="F1744" s="5">
        <v>0.0100477542728185</v>
      </c>
      <c r="G1744" s="2">
        <v>5.571822985075E-4</v>
      </c>
      <c r="H1744" s="2">
        <v>1.0</v>
      </c>
      <c r="I1744" s="2">
        <v>0.0</v>
      </c>
      <c r="J1744" s="2">
        <v>0.0</v>
      </c>
      <c r="K1744" s="2">
        <f t="shared" si="1"/>
        <v>0</v>
      </c>
      <c r="L1744" s="4">
        <v>1.0</v>
      </c>
      <c r="M1744" s="4"/>
    </row>
    <row r="1745" ht="14.25" customHeight="1">
      <c r="A1745" s="2" t="s">
        <v>1691</v>
      </c>
      <c r="B1745" s="2">
        <v>0.0026732184924185</v>
      </c>
      <c r="C1745" s="2">
        <v>7.97319626144599E-6</v>
      </c>
      <c r="D1745" s="2">
        <v>7.25070958651485E-6</v>
      </c>
      <c r="E1745" s="2">
        <v>1.48995326298972E-7</v>
      </c>
      <c r="F1745" s="5">
        <v>0.0082947155460715</v>
      </c>
      <c r="G1745" s="2">
        <v>4.073221934959E-4</v>
      </c>
      <c r="H1745" s="2">
        <v>1.0</v>
      </c>
      <c r="I1745" s="2">
        <v>0.0</v>
      </c>
      <c r="J1745" s="2">
        <v>0.0</v>
      </c>
      <c r="K1745" s="2">
        <f t="shared" si="1"/>
        <v>0</v>
      </c>
      <c r="L1745" s="4">
        <v>1.0</v>
      </c>
      <c r="M1745" s="4"/>
    </row>
    <row r="1746" ht="14.25" customHeight="1">
      <c r="A1746" s="2" t="s">
        <v>1692</v>
      </c>
      <c r="B1746" s="2">
        <v>2.971153880935E-4</v>
      </c>
      <c r="C1746" s="2">
        <v>1.19208812066062E-6</v>
      </c>
      <c r="D1746" s="2">
        <v>5.29901683421485E-7</v>
      </c>
      <c r="E1746" s="2">
        <v>1.33169753002704E-9</v>
      </c>
      <c r="F1746" s="5">
        <v>6.407523760572E-4</v>
      </c>
      <c r="G1746" s="2">
        <v>1.066532786353E-4</v>
      </c>
      <c r="H1746" s="2">
        <v>1.0</v>
      </c>
      <c r="I1746" s="2">
        <v>0.0</v>
      </c>
      <c r="J1746" s="2">
        <v>0.0</v>
      </c>
      <c r="K1746" s="2">
        <f t="shared" si="1"/>
        <v>0</v>
      </c>
      <c r="L1746" s="4">
        <v>1.0</v>
      </c>
      <c r="M1746" s="4"/>
    </row>
    <row r="1747" ht="14.25" customHeight="1">
      <c r="A1747" s="2" t="s">
        <v>1693</v>
      </c>
      <c r="B1747" s="2">
        <v>0.0083430102095007</v>
      </c>
      <c r="C1747" s="2">
        <v>1.46906813824898E-5</v>
      </c>
      <c r="D1747" s="2">
        <v>2.23038605327019E-5</v>
      </c>
      <c r="E1747" s="2">
        <v>2.11473297895281E-6</v>
      </c>
      <c r="F1747" s="5">
        <v>0.024553932249546</v>
      </c>
      <c r="G1747" s="2">
        <v>7.857718737795E-4</v>
      </c>
      <c r="H1747" s="2">
        <v>1.0</v>
      </c>
      <c r="I1747" s="2">
        <v>0.0</v>
      </c>
      <c r="J1747" s="2">
        <v>0.0</v>
      </c>
      <c r="K1747" s="2">
        <f t="shared" si="1"/>
        <v>0</v>
      </c>
      <c r="L1747" s="4">
        <v>1.0</v>
      </c>
      <c r="M1747" s="4"/>
    </row>
    <row r="1748" ht="14.25" customHeight="1">
      <c r="A1748" s="2" t="s">
        <v>1694</v>
      </c>
      <c r="B1748" s="2">
        <v>4.842292401008E-4</v>
      </c>
      <c r="C1748" s="2">
        <v>2.14049350688583E-6</v>
      </c>
      <c r="D1748" s="2">
        <v>1.31236527067812E-6</v>
      </c>
      <c r="E1748" s="2">
        <v>1.19398153586303E-8</v>
      </c>
      <c r="F1748" s="5">
        <v>0.0022110580466687</v>
      </c>
      <c r="G1748" s="2">
        <v>9.75846633082255E-5</v>
      </c>
      <c r="H1748" s="2">
        <v>1.0</v>
      </c>
      <c r="I1748" s="2">
        <v>0.0</v>
      </c>
      <c r="J1748" s="2">
        <v>0.0</v>
      </c>
      <c r="K1748" s="2">
        <f t="shared" si="1"/>
        <v>0</v>
      </c>
      <c r="L1748" s="4">
        <v>1.0</v>
      </c>
      <c r="M1748" s="4"/>
    </row>
    <row r="1749" ht="14.25" customHeight="1">
      <c r="A1749" s="2" t="s">
        <v>1695</v>
      </c>
      <c r="B1749" s="2">
        <v>0.0099587310105562</v>
      </c>
      <c r="C1749" s="2">
        <v>3.0829291063128E-5</v>
      </c>
      <c r="D1749" s="2">
        <v>6.1964223277755E-5</v>
      </c>
      <c r="E1749" s="2">
        <v>2.12152417589095E-6</v>
      </c>
      <c r="F1749" s="5">
        <v>0.0279387459158897</v>
      </c>
      <c r="G1749" s="2">
        <v>0.0012956028804183</v>
      </c>
      <c r="H1749" s="2">
        <v>1.0</v>
      </c>
      <c r="I1749" s="2">
        <v>0.0</v>
      </c>
      <c r="J1749" s="2">
        <v>0.0</v>
      </c>
      <c r="K1749" s="2">
        <f t="shared" si="1"/>
        <v>0</v>
      </c>
      <c r="L1749" s="4">
        <v>1.0</v>
      </c>
      <c r="M1749" s="4"/>
    </row>
    <row r="1750" ht="14.25" customHeight="1">
      <c r="A1750" s="2" t="s">
        <v>1696</v>
      </c>
      <c r="B1750" s="2">
        <v>0.0087772533297538</v>
      </c>
      <c r="C1750" s="2">
        <v>4.39264767919667E-5</v>
      </c>
      <c r="D1750" s="2">
        <v>5.50073309568688E-5</v>
      </c>
      <c r="E1750" s="2">
        <v>2.66957772510068E-6</v>
      </c>
      <c r="F1750" s="5">
        <v>0.0178857371211051</v>
      </c>
      <c r="G1750" s="2">
        <v>0.0020314019639045</v>
      </c>
      <c r="H1750" s="2">
        <v>1.0</v>
      </c>
      <c r="I1750" s="2">
        <v>0.0</v>
      </c>
      <c r="J1750" s="2">
        <v>0.0</v>
      </c>
      <c r="K1750" s="2">
        <f t="shared" si="1"/>
        <v>0</v>
      </c>
      <c r="L1750" s="4">
        <v>1.0</v>
      </c>
      <c r="M1750" s="4"/>
    </row>
    <row r="1751" ht="14.25" customHeight="1">
      <c r="A1751" s="2" t="s">
        <v>1697</v>
      </c>
      <c r="B1751" s="2">
        <v>0.0392553694546222</v>
      </c>
      <c r="C1751" s="2">
        <v>1.097939239116E-4</v>
      </c>
      <c r="D1751" s="2">
        <v>3.151741693727E-4</v>
      </c>
      <c r="E1751" s="2">
        <v>9.96878152363933E-5</v>
      </c>
      <c r="F1751" s="5">
        <v>0.0666663199663162</v>
      </c>
      <c r="G1751" s="2">
        <v>0.0046773492358624</v>
      </c>
      <c r="H1751" s="2">
        <v>1.0</v>
      </c>
      <c r="I1751" s="2">
        <v>0.0</v>
      </c>
      <c r="J1751" s="2">
        <v>0.0</v>
      </c>
      <c r="K1751" s="2">
        <f t="shared" si="1"/>
        <v>0</v>
      </c>
      <c r="L1751" s="4">
        <v>1.0</v>
      </c>
      <c r="M1751" s="4"/>
    </row>
    <row r="1752" ht="14.25" customHeight="1">
      <c r="A1752" s="2" t="s">
        <v>1698</v>
      </c>
      <c r="B1752" s="2">
        <v>0.0184752251952886</v>
      </c>
      <c r="C1752" s="2">
        <v>4.27059931098483E-5</v>
      </c>
      <c r="D1752" s="2">
        <v>1.002629505819E-4</v>
      </c>
      <c r="E1752" s="2">
        <v>3.63130784535314E-5</v>
      </c>
      <c r="F1752" s="5">
        <v>0.0350815616548061</v>
      </c>
      <c r="G1752" s="2">
        <v>0.003043835517019</v>
      </c>
      <c r="H1752" s="2">
        <v>1.0</v>
      </c>
      <c r="I1752" s="2">
        <v>0.0</v>
      </c>
      <c r="J1752" s="2">
        <v>0.0</v>
      </c>
      <c r="K1752" s="2">
        <f t="shared" si="1"/>
        <v>0</v>
      </c>
      <c r="L1752" s="4">
        <v>1.0</v>
      </c>
      <c r="M1752" s="4"/>
    </row>
    <row r="1753" ht="14.25" customHeight="1">
      <c r="A1753" s="2" t="s">
        <v>1699</v>
      </c>
      <c r="B1753" s="2">
        <v>0.0890145748853683</v>
      </c>
      <c r="C1753" s="2">
        <v>1.43858618685E-4</v>
      </c>
      <c r="D1753" s="2">
        <v>5.538671393878E-4</v>
      </c>
      <c r="E1753" s="2">
        <v>3.021371958311E-4</v>
      </c>
      <c r="F1753" s="5">
        <v>0.11967346817255</v>
      </c>
      <c r="G1753" s="2">
        <v>0.0101820593699812</v>
      </c>
      <c r="H1753" s="2">
        <v>1.0</v>
      </c>
      <c r="I1753" s="2">
        <v>0.0</v>
      </c>
      <c r="J1753" s="2">
        <v>0.0</v>
      </c>
      <c r="K1753" s="2">
        <f t="shared" si="1"/>
        <v>0</v>
      </c>
      <c r="L1753" s="4">
        <v>1.0</v>
      </c>
      <c r="M1753" s="4"/>
    </row>
    <row r="1754" ht="14.25" customHeight="1">
      <c r="A1754" s="2" t="s">
        <v>1700</v>
      </c>
      <c r="B1754" s="2">
        <v>0.0469647981226444</v>
      </c>
      <c r="C1754" s="2">
        <v>1.252401416422E-4</v>
      </c>
      <c r="D1754" s="2">
        <v>2.646079519763E-4</v>
      </c>
      <c r="E1754" s="2">
        <v>1.547579158795E-4</v>
      </c>
      <c r="F1754" s="5">
        <v>0.0817840918898582</v>
      </c>
      <c r="G1754" s="2">
        <v>0.0059726652689278</v>
      </c>
      <c r="H1754" s="2">
        <v>1.0</v>
      </c>
      <c r="I1754" s="2">
        <v>0.0</v>
      </c>
      <c r="J1754" s="2">
        <v>0.0</v>
      </c>
      <c r="K1754" s="2">
        <f t="shared" si="1"/>
        <v>0</v>
      </c>
      <c r="L1754" s="4">
        <v>1.0</v>
      </c>
      <c r="M1754" s="4"/>
    </row>
    <row r="1755" ht="14.25" customHeight="1">
      <c r="A1755" s="2" t="s">
        <v>1701</v>
      </c>
      <c r="B1755" s="2">
        <v>0.109096340835094</v>
      </c>
      <c r="C1755" s="2">
        <v>4.017959581688E-4</v>
      </c>
      <c r="D1755" s="2">
        <v>0.0013205846771597</v>
      </c>
      <c r="E1755" s="2">
        <v>8.525715093128E-4</v>
      </c>
      <c r="F1755" s="5">
        <v>0.166391745209693</v>
      </c>
      <c r="G1755" s="2">
        <v>0.0116667384281754</v>
      </c>
      <c r="H1755" s="2">
        <v>1.0</v>
      </c>
      <c r="I1755" s="2">
        <v>0.0</v>
      </c>
      <c r="J1755" s="2">
        <v>0.0</v>
      </c>
      <c r="K1755" s="2">
        <f t="shared" si="1"/>
        <v>0</v>
      </c>
      <c r="L1755" s="4">
        <v>1.0</v>
      </c>
      <c r="M1755" s="4"/>
    </row>
    <row r="1756" ht="14.25" customHeight="1">
      <c r="A1756" s="2" t="s">
        <v>1702</v>
      </c>
      <c r="B1756" s="2">
        <v>0.110534243285655</v>
      </c>
      <c r="C1756" s="2">
        <v>4.071272851433E-4</v>
      </c>
      <c r="D1756" s="2">
        <v>0.0025505872908979</v>
      </c>
      <c r="E1756" s="2">
        <v>7.093543536029E-4</v>
      </c>
      <c r="F1756" s="5">
        <v>0.189084410667419</v>
      </c>
      <c r="G1756" s="2">
        <v>0.0106994407251477</v>
      </c>
      <c r="H1756" s="2">
        <v>1.0</v>
      </c>
      <c r="I1756" s="2">
        <v>0.0</v>
      </c>
      <c r="J1756" s="2">
        <v>0.0</v>
      </c>
      <c r="K1756" s="2">
        <f t="shared" si="1"/>
        <v>0</v>
      </c>
      <c r="L1756" s="4">
        <v>1.0</v>
      </c>
      <c r="M1756" s="4"/>
    </row>
    <row r="1757" ht="14.25" customHeight="1">
      <c r="A1757" s="2" t="s">
        <v>1703</v>
      </c>
      <c r="B1757" s="2">
        <v>0.0122658610343933</v>
      </c>
      <c r="C1757" s="2">
        <v>2.59432708844542E-5</v>
      </c>
      <c r="D1757" s="2">
        <v>1.209426773129E-4</v>
      </c>
      <c r="E1757" s="2">
        <v>1.075808395398E-4</v>
      </c>
      <c r="F1757" s="5">
        <v>0.0300605837255716</v>
      </c>
      <c r="G1757" s="2">
        <v>0.0010574244661256</v>
      </c>
      <c r="H1757" s="2">
        <v>1.0</v>
      </c>
      <c r="I1757" s="2">
        <v>0.0</v>
      </c>
      <c r="J1757" s="2">
        <v>0.0</v>
      </c>
      <c r="K1757" s="2">
        <f t="shared" si="1"/>
        <v>0</v>
      </c>
      <c r="L1757" s="4">
        <v>1.0</v>
      </c>
      <c r="M1757" s="4"/>
    </row>
    <row r="1758" ht="14.25" customHeight="1">
      <c r="A1758" s="2" t="s">
        <v>1704</v>
      </c>
      <c r="B1758" s="2">
        <v>0.0177611466497182</v>
      </c>
      <c r="C1758" s="2">
        <v>2.35391707974486E-5</v>
      </c>
      <c r="D1758" s="2">
        <v>2.769890124909E-4</v>
      </c>
      <c r="E1758" s="2">
        <v>2.515529922675E-4</v>
      </c>
      <c r="F1758" s="5">
        <v>0.0465357676148414</v>
      </c>
      <c r="G1758" s="2">
        <v>0.001068381476216</v>
      </c>
      <c r="H1758" s="2">
        <v>1.0</v>
      </c>
      <c r="I1758" s="2">
        <v>0.0</v>
      </c>
      <c r="J1758" s="2">
        <v>0.0</v>
      </c>
      <c r="K1758" s="2">
        <f t="shared" si="1"/>
        <v>0</v>
      </c>
      <c r="L1758" s="4">
        <v>1.0</v>
      </c>
      <c r="M1758" s="4"/>
    </row>
    <row r="1759" ht="14.25" customHeight="1">
      <c r="A1759" s="2" t="s">
        <v>1705</v>
      </c>
      <c r="B1759" s="2">
        <v>0.0018304435070604</v>
      </c>
      <c r="C1759" s="2">
        <v>8.89036709850188E-6</v>
      </c>
      <c r="D1759" s="2">
        <v>4.40316216554492E-5</v>
      </c>
      <c r="E1759" s="2">
        <v>1.3890852642362E-5</v>
      </c>
      <c r="F1759" s="5">
        <v>0.005460537970066</v>
      </c>
      <c r="G1759" s="2">
        <v>3.48562723957E-4</v>
      </c>
      <c r="H1759" s="2">
        <v>1.0</v>
      </c>
      <c r="I1759" s="2">
        <v>0.0</v>
      </c>
      <c r="J1759" s="2">
        <v>0.0</v>
      </c>
      <c r="K1759" s="2">
        <f t="shared" si="1"/>
        <v>0</v>
      </c>
      <c r="L1759" s="4">
        <v>1.0</v>
      </c>
      <c r="M1759" s="4"/>
    </row>
    <row r="1760" ht="14.25" customHeight="1">
      <c r="A1760" s="2" t="s">
        <v>1706</v>
      </c>
      <c r="B1760" s="2">
        <v>0.0279272906482219</v>
      </c>
      <c r="C1760" s="2">
        <v>4.80168018839322E-5</v>
      </c>
      <c r="D1760" s="2">
        <v>3.568888350855E-4</v>
      </c>
      <c r="E1760" s="2">
        <v>4.211757623124E-4</v>
      </c>
      <c r="F1760" s="5">
        <v>0.0607427135109901</v>
      </c>
      <c r="G1760" s="2">
        <v>0.0022494208533316</v>
      </c>
      <c r="H1760" s="2">
        <v>1.0</v>
      </c>
      <c r="I1760" s="2">
        <v>0.0</v>
      </c>
      <c r="J1760" s="2">
        <v>0.0</v>
      </c>
      <c r="K1760" s="2">
        <f t="shared" si="1"/>
        <v>0</v>
      </c>
      <c r="L1760" s="4">
        <v>1.0</v>
      </c>
      <c r="M1760" s="4"/>
    </row>
    <row r="1761" ht="14.25" customHeight="1">
      <c r="A1761" s="2" t="s">
        <v>1707</v>
      </c>
      <c r="B1761" s="2">
        <v>0.019084507599473</v>
      </c>
      <c r="C1761" s="2">
        <v>9.35154530452564E-5</v>
      </c>
      <c r="D1761" s="2">
        <v>3.651524020824E-4</v>
      </c>
      <c r="E1761" s="2">
        <v>2.338054473511E-4</v>
      </c>
      <c r="F1761" s="5">
        <v>0.0355819799005985</v>
      </c>
      <c r="G1761" s="2">
        <v>0.0031385542824864</v>
      </c>
      <c r="H1761" s="2">
        <v>1.0</v>
      </c>
      <c r="I1761" s="2">
        <v>0.0</v>
      </c>
      <c r="J1761" s="2">
        <v>0.0</v>
      </c>
      <c r="K1761" s="2">
        <f t="shared" si="1"/>
        <v>0</v>
      </c>
      <c r="L1761" s="4">
        <v>1.0</v>
      </c>
      <c r="M1761" s="4"/>
    </row>
    <row r="1762" ht="14.25" customHeight="1">
      <c r="A1762" s="2" t="s">
        <v>1708</v>
      </c>
      <c r="B1762" s="2">
        <v>0.004121305886656</v>
      </c>
      <c r="C1762" s="2">
        <v>2.61050099652493E-5</v>
      </c>
      <c r="D1762" s="2">
        <v>5.28026175743434E-5</v>
      </c>
      <c r="E1762" s="2">
        <v>4.66055935248732E-5</v>
      </c>
      <c r="F1762" s="5">
        <v>0.0119615439325571</v>
      </c>
      <c r="G1762" s="2">
        <v>5.219983286224E-4</v>
      </c>
      <c r="H1762" s="2">
        <v>1.0</v>
      </c>
      <c r="I1762" s="2">
        <v>0.0</v>
      </c>
      <c r="J1762" s="2">
        <v>0.0</v>
      </c>
      <c r="K1762" s="2">
        <f t="shared" si="1"/>
        <v>0</v>
      </c>
      <c r="L1762" s="4">
        <v>1.0</v>
      </c>
      <c r="M1762" s="4"/>
    </row>
    <row r="1763" ht="14.25" customHeight="1">
      <c r="A1763" s="2" t="s">
        <v>1709</v>
      </c>
      <c r="B1763" s="2">
        <v>0.0135189462453126</v>
      </c>
      <c r="C1763" s="2">
        <v>1.93427586054895E-5</v>
      </c>
      <c r="D1763" s="2">
        <v>6.06285611866042E-5</v>
      </c>
      <c r="E1763" s="2">
        <v>1.114165424951E-4</v>
      </c>
      <c r="F1763" s="5">
        <v>0.0413657687604427</v>
      </c>
      <c r="G1763" s="2">
        <v>6.995078292675E-4</v>
      </c>
      <c r="H1763" s="2">
        <v>1.0</v>
      </c>
      <c r="I1763" s="2">
        <v>0.0</v>
      </c>
      <c r="J1763" s="2">
        <v>0.0</v>
      </c>
      <c r="K1763" s="2">
        <f t="shared" si="1"/>
        <v>0</v>
      </c>
      <c r="L1763" s="4">
        <v>1.0</v>
      </c>
      <c r="M1763" s="4"/>
    </row>
    <row r="1764" ht="14.25" customHeight="1">
      <c r="A1764" s="2" t="s">
        <v>1710</v>
      </c>
      <c r="B1764" s="2">
        <v>0.0352657325565815</v>
      </c>
      <c r="C1764" s="2">
        <v>4.65006050944794E-5</v>
      </c>
      <c r="D1764" s="2">
        <v>2.371816663071E-4</v>
      </c>
      <c r="E1764" s="2">
        <v>5.895859794691E-4</v>
      </c>
      <c r="F1764" s="5">
        <v>0.0785165503621101</v>
      </c>
      <c r="G1764" s="2">
        <v>0.0019895855803042</v>
      </c>
      <c r="H1764" s="2">
        <v>1.0</v>
      </c>
      <c r="I1764" s="2">
        <v>0.0</v>
      </c>
      <c r="J1764" s="2">
        <v>0.0</v>
      </c>
      <c r="K1764" s="2">
        <f t="shared" si="1"/>
        <v>0</v>
      </c>
      <c r="L1764" s="4">
        <v>1.0</v>
      </c>
      <c r="M1764" s="4"/>
    </row>
    <row r="1765" ht="14.25" customHeight="1">
      <c r="A1765" s="2" t="s">
        <v>1711</v>
      </c>
      <c r="B1765" s="2">
        <v>0.028233379125595</v>
      </c>
      <c r="C1765" s="2">
        <v>1.216451928485E-4</v>
      </c>
      <c r="D1765" s="2">
        <v>7.332189125008E-4</v>
      </c>
      <c r="E1765" s="2">
        <v>9.223212255164E-4</v>
      </c>
      <c r="F1765" s="5">
        <v>0.0507630966603755</v>
      </c>
      <c r="G1765" s="2">
        <v>0.0034669518936425</v>
      </c>
      <c r="H1765" s="2">
        <v>1.0</v>
      </c>
      <c r="I1765" s="2">
        <v>0.0</v>
      </c>
      <c r="J1765" s="2">
        <v>0.0</v>
      </c>
      <c r="K1765" s="2">
        <f t="shared" si="1"/>
        <v>0</v>
      </c>
      <c r="L1765" s="4">
        <v>1.0</v>
      </c>
      <c r="M1765" s="4"/>
    </row>
    <row r="1766" ht="14.25" customHeight="1">
      <c r="A1766" s="2" t="s">
        <v>1712</v>
      </c>
      <c r="B1766" s="2">
        <v>0.0112386308610439</v>
      </c>
      <c r="C1766" s="2">
        <v>5.39014872629195E-5</v>
      </c>
      <c r="D1766" s="2">
        <v>5.259258905425E-4</v>
      </c>
      <c r="E1766" s="2">
        <v>3.053635300602E-4</v>
      </c>
      <c r="F1766" s="5">
        <v>0.0164012312889099</v>
      </c>
      <c r="G1766" s="2">
        <v>0.0023354936856776</v>
      </c>
      <c r="H1766" s="2">
        <v>1.0</v>
      </c>
      <c r="I1766" s="2">
        <v>0.0</v>
      </c>
      <c r="J1766" s="2">
        <v>0.0</v>
      </c>
      <c r="K1766" s="2">
        <f t="shared" si="1"/>
        <v>0</v>
      </c>
      <c r="L1766" s="4">
        <v>1.0</v>
      </c>
      <c r="M1766" s="4"/>
    </row>
    <row r="1767" ht="14.25" customHeight="1">
      <c r="A1767" s="2" t="s">
        <v>1713</v>
      </c>
      <c r="B1767" s="2">
        <v>0.0230910312384367</v>
      </c>
      <c r="C1767" s="2">
        <v>1.284213067265E-4</v>
      </c>
      <c r="D1767" s="2">
        <v>0.0017412786837667</v>
      </c>
      <c r="E1767" s="2">
        <v>5.233853589743E-4</v>
      </c>
      <c r="F1767" s="5">
        <v>0.0309311188757419</v>
      </c>
      <c r="G1767" s="2">
        <v>0.0042832307517528</v>
      </c>
      <c r="H1767" s="2">
        <v>1.0</v>
      </c>
      <c r="I1767" s="2">
        <v>0.0</v>
      </c>
      <c r="J1767" s="2">
        <v>0.0</v>
      </c>
      <c r="K1767" s="2">
        <f t="shared" si="1"/>
        <v>0</v>
      </c>
      <c r="L1767" s="4">
        <v>1.0</v>
      </c>
      <c r="M1767" s="4"/>
    </row>
    <row r="1768" ht="14.25" customHeight="1">
      <c r="A1768" s="2" t="s">
        <v>1714</v>
      </c>
      <c r="B1768" s="2">
        <v>0.019776701927185</v>
      </c>
      <c r="C1768" s="2">
        <v>3.22885061905253E-5</v>
      </c>
      <c r="D1768" s="2">
        <v>7.003245991654E-4</v>
      </c>
      <c r="E1768" s="2">
        <v>0.0013060477795079</v>
      </c>
      <c r="F1768" s="5">
        <v>0.0332432575523853</v>
      </c>
      <c r="G1768" s="2">
        <v>0.0014197661075741</v>
      </c>
      <c r="H1768" s="2">
        <v>1.0</v>
      </c>
      <c r="I1768" s="2">
        <v>0.0</v>
      </c>
      <c r="J1768" s="2">
        <v>0.0</v>
      </c>
      <c r="K1768" s="2">
        <f t="shared" si="1"/>
        <v>0</v>
      </c>
      <c r="L1768" s="4">
        <v>1.0</v>
      </c>
      <c r="M1768" s="4"/>
    </row>
    <row r="1769" ht="14.25" customHeight="1">
      <c r="A1769" s="2" t="s">
        <v>1715</v>
      </c>
      <c r="B1769" s="2">
        <v>0.0160745531320571</v>
      </c>
      <c r="C1769" s="2">
        <v>6.56546253594569E-5</v>
      </c>
      <c r="D1769" s="2">
        <v>4.643936408683E-4</v>
      </c>
      <c r="E1769" s="2">
        <v>8.740061311982E-4</v>
      </c>
      <c r="F1769" s="5">
        <v>0.0222688000649213</v>
      </c>
      <c r="G1769" s="2">
        <v>0.0020651398226618</v>
      </c>
      <c r="H1769" s="2">
        <v>1.0</v>
      </c>
      <c r="I1769" s="2">
        <v>0.0</v>
      </c>
      <c r="J1769" s="2">
        <v>0.0</v>
      </c>
      <c r="K1769" s="2">
        <f t="shared" si="1"/>
        <v>0</v>
      </c>
      <c r="L1769" s="4">
        <v>1.0</v>
      </c>
      <c r="M1769" s="4"/>
    </row>
    <row r="1770" ht="14.25" customHeight="1">
      <c r="A1770" s="2" t="s">
        <v>1716</v>
      </c>
      <c r="B1770" s="2">
        <v>0.0652022659778595</v>
      </c>
      <c r="C1770" s="2">
        <v>6.95876296958886E-5</v>
      </c>
      <c r="D1770" s="2">
        <v>7.753877434879E-4</v>
      </c>
      <c r="E1770" s="2">
        <v>0.0023185219615697</v>
      </c>
      <c r="F1770" s="5">
        <v>0.110995054244995</v>
      </c>
      <c r="G1770" s="2">
        <v>0.0024066371843218</v>
      </c>
      <c r="H1770" s="2">
        <v>1.0</v>
      </c>
      <c r="I1770" s="2">
        <v>0.0</v>
      </c>
      <c r="J1770" s="2">
        <v>0.0</v>
      </c>
      <c r="K1770" s="2">
        <f t="shared" si="1"/>
        <v>0</v>
      </c>
      <c r="L1770" s="4">
        <v>1.0</v>
      </c>
      <c r="M1770" s="4"/>
    </row>
    <row r="1771" ht="14.25" customHeight="1">
      <c r="A1771" s="2" t="s">
        <v>1717</v>
      </c>
      <c r="B1771" s="2">
        <v>0.0318760983645916</v>
      </c>
      <c r="C1771" s="2">
        <v>2.22491544263903E-5</v>
      </c>
      <c r="D1771" s="2">
        <v>3.279662050772E-4</v>
      </c>
      <c r="E1771" s="2">
        <v>0.0016427374212071</v>
      </c>
      <c r="F1771" s="5">
        <v>0.0571432560682296</v>
      </c>
      <c r="G1771" s="2">
        <v>0.0011651252862066</v>
      </c>
      <c r="H1771" s="2">
        <v>1.0</v>
      </c>
      <c r="I1771" s="2">
        <v>0.0</v>
      </c>
      <c r="J1771" s="2">
        <v>0.0</v>
      </c>
      <c r="K1771" s="2">
        <f t="shared" si="1"/>
        <v>0</v>
      </c>
      <c r="L1771" s="4">
        <v>1.0</v>
      </c>
      <c r="M1771" s="4"/>
    </row>
    <row r="1772" ht="14.25" customHeight="1">
      <c r="A1772" s="2" t="s">
        <v>1718</v>
      </c>
      <c r="B1772" s="2">
        <v>0.0085317799821496</v>
      </c>
      <c r="C1772" s="2">
        <v>9.2195659817662E-6</v>
      </c>
      <c r="D1772" s="2">
        <v>1.609931496204E-4</v>
      </c>
      <c r="E1772" s="2">
        <v>5.404103430919E-4</v>
      </c>
      <c r="F1772" s="5">
        <v>0.0175860486924648</v>
      </c>
      <c r="G1772" s="2">
        <v>4.255325184203E-4</v>
      </c>
      <c r="H1772" s="2">
        <v>1.0</v>
      </c>
      <c r="I1772" s="2">
        <v>0.0</v>
      </c>
      <c r="J1772" s="2">
        <v>0.0</v>
      </c>
      <c r="K1772" s="2">
        <f t="shared" si="1"/>
        <v>0</v>
      </c>
      <c r="L1772" s="4">
        <v>1.0</v>
      </c>
      <c r="M1772" s="4"/>
    </row>
    <row r="1773" ht="14.25" customHeight="1">
      <c r="A1773" s="2" t="s">
        <v>1719</v>
      </c>
      <c r="B1773" s="2">
        <v>0.0374973639845848</v>
      </c>
      <c r="C1773" s="2">
        <v>8.50800570333376E-5</v>
      </c>
      <c r="D1773" s="2">
        <v>0.0021502929739654</v>
      </c>
      <c r="E1773" s="2">
        <v>0.0036455625668168</v>
      </c>
      <c r="F1773" s="5">
        <v>0.0520238019526004</v>
      </c>
      <c r="G1773" s="2">
        <v>0.0043224687688052</v>
      </c>
      <c r="H1773" s="2">
        <v>1.0</v>
      </c>
      <c r="I1773" s="2">
        <v>0.0</v>
      </c>
      <c r="J1773" s="2">
        <v>0.0</v>
      </c>
      <c r="K1773" s="2">
        <f t="shared" si="1"/>
        <v>0</v>
      </c>
      <c r="L1773" s="4">
        <v>1.0</v>
      </c>
      <c r="M1773" s="4"/>
    </row>
    <row r="1774" ht="14.25" customHeight="1">
      <c r="A1774" s="2" t="s">
        <v>1720</v>
      </c>
      <c r="B1774" s="2">
        <v>0.0256158355623483</v>
      </c>
      <c r="C1774" s="2">
        <v>4.05474966100882E-5</v>
      </c>
      <c r="D1774" s="2">
        <v>4.52926789876E-4</v>
      </c>
      <c r="E1774" s="2">
        <v>0.0019205076387152</v>
      </c>
      <c r="F1774" s="5">
        <v>0.0395816937088966</v>
      </c>
      <c r="G1774" s="2">
        <v>0.0017921951366588</v>
      </c>
      <c r="H1774" s="2">
        <v>1.0</v>
      </c>
      <c r="I1774" s="2">
        <v>0.0</v>
      </c>
      <c r="J1774" s="2">
        <v>0.0</v>
      </c>
      <c r="K1774" s="2">
        <f t="shared" si="1"/>
        <v>0</v>
      </c>
      <c r="L1774" s="4">
        <v>1.0</v>
      </c>
      <c r="M1774" s="4"/>
    </row>
    <row r="1775" ht="14.25" customHeight="1">
      <c r="A1775" s="2" t="s">
        <v>1721</v>
      </c>
      <c r="B1775" s="2">
        <v>0.0123638547956943</v>
      </c>
      <c r="C1775" s="2">
        <v>4.40823314420413E-5</v>
      </c>
      <c r="D1775" s="2">
        <v>9.685561526566E-4</v>
      </c>
      <c r="E1775" s="2">
        <v>0.0029969166498631</v>
      </c>
      <c r="F1775" s="5">
        <v>0.0132594360038638</v>
      </c>
      <c r="G1775" s="2">
        <v>0.0017637743148952</v>
      </c>
      <c r="H1775" s="2">
        <v>1.0</v>
      </c>
      <c r="I1775" s="2">
        <v>0.0</v>
      </c>
      <c r="J1775" s="2">
        <v>0.0</v>
      </c>
      <c r="K1775" s="2">
        <f t="shared" si="1"/>
        <v>0</v>
      </c>
      <c r="L1775" s="4">
        <v>1.0</v>
      </c>
      <c r="M1775" s="4"/>
    </row>
    <row r="1776" ht="14.25" customHeight="1">
      <c r="A1776" s="2" t="s">
        <v>1722</v>
      </c>
      <c r="B1776" s="2">
        <v>0.088274285197258</v>
      </c>
      <c r="C1776" s="2">
        <v>1.347232318948E-4</v>
      </c>
      <c r="D1776" s="2">
        <v>0.0058312774635851</v>
      </c>
      <c r="E1776" s="2">
        <v>0.0093417447060346</v>
      </c>
      <c r="F1776" s="5">
        <v>0.114774025976657</v>
      </c>
      <c r="G1776" s="2">
        <v>0.0063451807945966</v>
      </c>
      <c r="H1776" s="2">
        <v>1.0</v>
      </c>
      <c r="I1776" s="2">
        <v>0.0</v>
      </c>
      <c r="J1776" s="2">
        <v>0.0</v>
      </c>
      <c r="K1776" s="2">
        <f t="shared" si="1"/>
        <v>0</v>
      </c>
      <c r="L1776" s="4">
        <v>1.0</v>
      </c>
      <c r="M1776" s="4"/>
    </row>
    <row r="1777" ht="14.25" customHeight="1">
      <c r="A1777" s="2" t="s">
        <v>1723</v>
      </c>
      <c r="B1777" s="2">
        <v>0.0323203280568122</v>
      </c>
      <c r="C1777" s="2">
        <v>1.984812988666E-4</v>
      </c>
      <c r="D1777" s="2">
        <v>0.0043683443218469</v>
      </c>
      <c r="E1777" s="2">
        <v>0.0078037399798631</v>
      </c>
      <c r="F1777" s="5">
        <v>0.0254874974489212</v>
      </c>
      <c r="G1777" s="2">
        <v>0.0064502470195293</v>
      </c>
      <c r="H1777" s="2">
        <v>1.0</v>
      </c>
      <c r="I1777" s="2">
        <v>0.0</v>
      </c>
      <c r="J1777" s="2">
        <v>0.0</v>
      </c>
      <c r="K1777" s="2">
        <f t="shared" si="1"/>
        <v>0</v>
      </c>
      <c r="L1777" s="4">
        <v>1.0</v>
      </c>
      <c r="M1777" s="4"/>
    </row>
    <row r="1778" ht="14.25" customHeight="1">
      <c r="A1778" s="2" t="s">
        <v>1724</v>
      </c>
      <c r="B1778" s="2">
        <v>0.210121110081672</v>
      </c>
      <c r="C1778" s="2">
        <v>3.479373990558E-4</v>
      </c>
      <c r="D1778" s="2">
        <v>0.0077876630239188</v>
      </c>
      <c r="E1778" s="2">
        <v>0.0105735771358013</v>
      </c>
      <c r="F1778" s="5">
        <v>0.220436036586761</v>
      </c>
      <c r="G1778" s="2">
        <v>0.0184792336076498</v>
      </c>
      <c r="H1778" s="2">
        <v>1.0</v>
      </c>
      <c r="I1778" s="2">
        <v>0.0</v>
      </c>
      <c r="J1778" s="2">
        <v>0.0</v>
      </c>
      <c r="K1778" s="2">
        <f t="shared" si="1"/>
        <v>0</v>
      </c>
      <c r="L1778" s="4">
        <v>1.0</v>
      </c>
      <c r="M1778" s="4"/>
    </row>
    <row r="1779" ht="14.25" customHeight="1">
      <c r="A1779" s="2" t="s">
        <v>1725</v>
      </c>
      <c r="B1779" s="2">
        <v>0.135647431015968</v>
      </c>
      <c r="C1779" s="2">
        <v>3.114019054919E-4</v>
      </c>
      <c r="D1779" s="2">
        <v>0.0082357274368405</v>
      </c>
      <c r="E1779" s="2">
        <v>0.0122808795422315</v>
      </c>
      <c r="F1779" s="5">
        <v>0.161624640226364</v>
      </c>
      <c r="G1779" s="2">
        <v>0.0133225265890359</v>
      </c>
      <c r="H1779" s="2">
        <v>1.0</v>
      </c>
      <c r="I1779" s="2">
        <v>0.0</v>
      </c>
      <c r="J1779" s="2">
        <v>0.0</v>
      </c>
      <c r="K1779" s="2">
        <f t="shared" si="1"/>
        <v>0</v>
      </c>
      <c r="L1779" s="4">
        <v>1.0</v>
      </c>
      <c r="M1779" s="4"/>
    </row>
    <row r="1780" ht="14.25" customHeight="1">
      <c r="A1780" s="2" t="s">
        <v>1726</v>
      </c>
      <c r="B1780" s="2">
        <v>0.376358360052108</v>
      </c>
      <c r="C1780" s="2">
        <v>3.958432062063E-4</v>
      </c>
      <c r="D1780" s="2">
        <v>0.0083711743354797</v>
      </c>
      <c r="E1780" s="2">
        <v>0.0143114998936653</v>
      </c>
      <c r="F1780" s="5">
        <v>0.390742301940917</v>
      </c>
      <c r="G1780" s="2">
        <v>0.0265500247478485</v>
      </c>
      <c r="H1780" s="2">
        <v>1.0</v>
      </c>
      <c r="I1780" s="2">
        <v>0.0</v>
      </c>
      <c r="J1780" s="2">
        <v>0.0</v>
      </c>
      <c r="K1780" s="2">
        <f t="shared" si="1"/>
        <v>0</v>
      </c>
      <c r="L1780" s="4">
        <v>1.0</v>
      </c>
      <c r="M1780" s="4"/>
    </row>
    <row r="1781" ht="14.25" customHeight="1">
      <c r="A1781" s="2" t="s">
        <v>1727</v>
      </c>
      <c r="B1781" s="2">
        <v>0.183994486927986</v>
      </c>
      <c r="C1781" s="2">
        <v>1.984294358408E-4</v>
      </c>
      <c r="D1781" s="2">
        <v>0.0054845828562974</v>
      </c>
      <c r="E1781" s="2">
        <v>0.0199050828814506</v>
      </c>
      <c r="F1781" s="5">
        <v>0.221244946122169</v>
      </c>
      <c r="G1781" s="2">
        <v>0.0088273687288165</v>
      </c>
      <c r="H1781" s="2">
        <v>1.0</v>
      </c>
      <c r="I1781" s="2">
        <v>0.0</v>
      </c>
      <c r="J1781" s="2">
        <v>0.0</v>
      </c>
      <c r="K1781" s="2">
        <f t="shared" si="1"/>
        <v>0</v>
      </c>
      <c r="L1781" s="4">
        <v>1.0</v>
      </c>
      <c r="M1781" s="4"/>
    </row>
    <row r="1782" ht="14.25" customHeight="1">
      <c r="A1782" s="2" t="s">
        <v>1728</v>
      </c>
      <c r="B1782" s="2">
        <v>0.160372853279113</v>
      </c>
      <c r="C1782" s="2">
        <v>2.762534713838E-4</v>
      </c>
      <c r="D1782" s="2">
        <v>0.0051653911359608</v>
      </c>
      <c r="E1782" s="2">
        <v>0.013808443211019</v>
      </c>
      <c r="F1782" s="5">
        <v>0.193944081664085</v>
      </c>
      <c r="G1782" s="2">
        <v>0.0123976478353142</v>
      </c>
      <c r="H1782" s="2">
        <v>1.0</v>
      </c>
      <c r="I1782" s="2">
        <v>0.0</v>
      </c>
      <c r="J1782" s="2">
        <v>0.0</v>
      </c>
      <c r="K1782" s="2">
        <f t="shared" si="1"/>
        <v>0</v>
      </c>
      <c r="L1782" s="4">
        <v>1.0</v>
      </c>
      <c r="M1782" s="4"/>
    </row>
    <row r="1783" ht="14.25" customHeight="1">
      <c r="A1783" s="2" t="s">
        <v>1729</v>
      </c>
      <c r="B1783" s="2">
        <v>0.0806827917695045</v>
      </c>
      <c r="C1783" s="2">
        <v>2.190709637943E-4</v>
      </c>
      <c r="D1783" s="2">
        <v>0.0034751396160572</v>
      </c>
      <c r="E1783" s="2">
        <v>0.0107228802517056</v>
      </c>
      <c r="F1783" s="5">
        <v>0.0819136574864387</v>
      </c>
      <c r="G1783" s="2">
        <v>0.0080127147957682</v>
      </c>
      <c r="H1783" s="2">
        <v>1.0</v>
      </c>
      <c r="I1783" s="2">
        <v>0.0</v>
      </c>
      <c r="J1783" s="2">
        <v>0.0</v>
      </c>
      <c r="K1783" s="2">
        <f t="shared" si="1"/>
        <v>0</v>
      </c>
      <c r="L1783" s="4">
        <v>1.0</v>
      </c>
      <c r="M1783" s="4"/>
    </row>
    <row r="1784" ht="14.25" customHeight="1">
      <c r="A1784" s="2" t="s">
        <v>1730</v>
      </c>
      <c r="B1784" s="2">
        <v>0.118355974555015</v>
      </c>
      <c r="C1784" s="2">
        <v>3.928139340132E-4</v>
      </c>
      <c r="D1784" s="2">
        <v>0.0067936237901449</v>
      </c>
      <c r="E1784" s="2">
        <v>0.0165152605623006</v>
      </c>
      <c r="F1784" s="5">
        <v>0.115013793110847</v>
      </c>
      <c r="G1784" s="2">
        <v>0.0155354123562574</v>
      </c>
      <c r="H1784" s="2">
        <v>1.0</v>
      </c>
      <c r="I1784" s="2">
        <v>0.0</v>
      </c>
      <c r="J1784" s="2">
        <v>0.0</v>
      </c>
      <c r="K1784" s="2">
        <f t="shared" si="1"/>
        <v>0</v>
      </c>
      <c r="L1784" s="4">
        <v>1.0</v>
      </c>
      <c r="M1784" s="4"/>
    </row>
    <row r="1785" ht="14.25" customHeight="1">
      <c r="A1785" s="2" t="s">
        <v>1731</v>
      </c>
      <c r="B1785" s="2">
        <v>0.458629101514816</v>
      </c>
      <c r="C1785" s="2">
        <v>4.323061730246E-4</v>
      </c>
      <c r="D1785" s="2">
        <v>0.0114135285839438</v>
      </c>
      <c r="E1785" s="2">
        <v>0.014702764339745</v>
      </c>
      <c r="F1785" s="5">
        <v>0.534341096878051</v>
      </c>
      <c r="G1785" s="2">
        <v>0.0169431064277887</v>
      </c>
      <c r="H1785" s="2">
        <v>1.0</v>
      </c>
      <c r="I1785" s="2">
        <v>0.0</v>
      </c>
      <c r="J1785" s="2">
        <v>0.0</v>
      </c>
      <c r="K1785" s="2">
        <f t="shared" si="1"/>
        <v>0</v>
      </c>
      <c r="L1785" s="4">
        <v>1.0</v>
      </c>
      <c r="M1785" s="4"/>
    </row>
    <row r="1786" ht="14.25" customHeight="1">
      <c r="A1786" s="2" t="s">
        <v>1732</v>
      </c>
      <c r="B1786" s="2">
        <v>0.13948369026184</v>
      </c>
      <c r="C1786" s="2">
        <v>3.433981619309E-4</v>
      </c>
      <c r="D1786" s="2">
        <v>0.0060206651687622</v>
      </c>
      <c r="E1786" s="2">
        <v>0.0136211868375539</v>
      </c>
      <c r="F1786" s="5">
        <v>0.147751182317733</v>
      </c>
      <c r="G1786" s="2">
        <v>0.0146436262875795</v>
      </c>
      <c r="H1786" s="2">
        <v>1.0</v>
      </c>
      <c r="I1786" s="2">
        <v>0.0</v>
      </c>
      <c r="J1786" s="2">
        <v>0.0</v>
      </c>
      <c r="K1786" s="2">
        <f t="shared" si="1"/>
        <v>0</v>
      </c>
      <c r="L1786" s="4">
        <v>1.0</v>
      </c>
      <c r="M1786" s="4"/>
    </row>
    <row r="1787" ht="14.25" customHeight="1">
      <c r="A1787" s="2" t="s">
        <v>1733</v>
      </c>
      <c r="B1787" s="2">
        <v>0.118401810526847</v>
      </c>
      <c r="C1787" s="2">
        <v>5.680718459188E-4</v>
      </c>
      <c r="D1787" s="2">
        <v>0.019380273297429</v>
      </c>
      <c r="E1787" s="2">
        <v>0.0318534560501575</v>
      </c>
      <c r="F1787" s="5">
        <v>0.0889916718006134</v>
      </c>
      <c r="G1787" s="2">
        <v>0.0180313196033239</v>
      </c>
      <c r="H1787" s="2">
        <v>1.0</v>
      </c>
      <c r="I1787" s="2">
        <v>0.0</v>
      </c>
      <c r="J1787" s="2">
        <v>0.0</v>
      </c>
      <c r="K1787" s="2">
        <f t="shared" si="1"/>
        <v>0</v>
      </c>
      <c r="L1787" s="4">
        <v>1.0</v>
      </c>
      <c r="M1787" s="4"/>
    </row>
    <row r="1788" ht="14.25" customHeight="1">
      <c r="A1788" s="2" t="s">
        <v>1734</v>
      </c>
      <c r="B1788" s="2">
        <v>0.0830785259604454</v>
      </c>
      <c r="C1788" s="2">
        <v>2.71403696388E-4</v>
      </c>
      <c r="D1788" s="2">
        <v>0.0101069081574678</v>
      </c>
      <c r="E1788" s="2">
        <v>0.0125048579648137</v>
      </c>
      <c r="F1788" s="5">
        <v>0.0659418404102325</v>
      </c>
      <c r="G1788" s="2">
        <v>0.011894735507667</v>
      </c>
      <c r="H1788" s="2">
        <v>1.0</v>
      </c>
      <c r="I1788" s="2">
        <v>0.0</v>
      </c>
      <c r="J1788" s="2">
        <v>0.0</v>
      </c>
      <c r="K1788" s="2">
        <f t="shared" si="1"/>
        <v>0</v>
      </c>
      <c r="L1788" s="4">
        <v>1.0</v>
      </c>
      <c r="M1788" s="4"/>
    </row>
    <row r="1789" ht="14.25" customHeight="1">
      <c r="A1789" s="2" t="s">
        <v>1735</v>
      </c>
      <c r="B1789" s="2">
        <v>0.0599864833056926</v>
      </c>
      <c r="C1789" s="2">
        <v>1.552977628307E-4</v>
      </c>
      <c r="D1789" s="2">
        <v>0.0040824571624398</v>
      </c>
      <c r="E1789" s="2">
        <v>0.0057935058139264</v>
      </c>
      <c r="F1789" s="5">
        <v>0.0467718765139579</v>
      </c>
      <c r="G1789" s="2">
        <v>0.0109987678006291</v>
      </c>
      <c r="H1789" s="2">
        <v>1.0</v>
      </c>
      <c r="I1789" s="2">
        <v>0.0</v>
      </c>
      <c r="J1789" s="2">
        <v>0.0</v>
      </c>
      <c r="K1789" s="2">
        <f t="shared" si="1"/>
        <v>0</v>
      </c>
      <c r="L1789" s="4">
        <v>1.0</v>
      </c>
      <c r="M1789" s="4"/>
    </row>
    <row r="1790" ht="14.25" customHeight="1">
      <c r="A1790" s="2" t="s">
        <v>1736</v>
      </c>
      <c r="B1790" s="2">
        <v>0.393815875053405</v>
      </c>
      <c r="C1790" s="2">
        <v>5.786840920336E-4</v>
      </c>
      <c r="D1790" s="2">
        <v>0.16269601881504</v>
      </c>
      <c r="E1790" s="2">
        <v>0.0738233178853988</v>
      </c>
      <c r="F1790" s="5">
        <v>0.242806136608123</v>
      </c>
      <c r="G1790" s="2">
        <v>0.0269574858248233</v>
      </c>
      <c r="H1790" s="2">
        <v>1.0</v>
      </c>
      <c r="I1790" s="2">
        <v>0.0</v>
      </c>
      <c r="J1790" s="2">
        <v>0.0</v>
      </c>
      <c r="K1790" s="2">
        <f t="shared" si="1"/>
        <v>0</v>
      </c>
      <c r="L1790" s="4">
        <v>1.0</v>
      </c>
      <c r="M1790" s="4"/>
    </row>
    <row r="1791" ht="14.25" customHeight="1">
      <c r="A1791" s="2" t="s">
        <v>1737</v>
      </c>
      <c r="B1791" s="2">
        <v>0.21298736333847</v>
      </c>
      <c r="C1791" s="2">
        <v>3.419104032218E-4</v>
      </c>
      <c r="D1791" s="2">
        <v>0.0157099533826112</v>
      </c>
      <c r="E1791" s="2">
        <v>0.0220794472843408</v>
      </c>
      <c r="F1791" s="5">
        <v>0.191554576158523</v>
      </c>
      <c r="G1791" s="2">
        <v>0.0170032232999801</v>
      </c>
      <c r="H1791" s="2">
        <v>1.0</v>
      </c>
      <c r="I1791" s="2">
        <v>0.0</v>
      </c>
      <c r="J1791" s="2">
        <v>0.0</v>
      </c>
      <c r="K1791" s="2">
        <f t="shared" si="1"/>
        <v>0</v>
      </c>
      <c r="L1791" s="4">
        <v>1.0</v>
      </c>
      <c r="M1791" s="4"/>
    </row>
    <row r="1792" ht="14.25" customHeight="1">
      <c r="A1792" s="2" t="s">
        <v>1738</v>
      </c>
      <c r="B1792" s="2">
        <v>0.210311368107795</v>
      </c>
      <c r="C1792" s="2">
        <v>1.428231189493E-4</v>
      </c>
      <c r="D1792" s="2">
        <v>0.0043440787121653</v>
      </c>
      <c r="E1792" s="2">
        <v>0.0258363764733076</v>
      </c>
      <c r="F1792" s="5">
        <v>0.209289088845253</v>
      </c>
      <c r="G1792" s="2">
        <v>0.0063521834090352</v>
      </c>
      <c r="H1792" s="2">
        <v>1.0</v>
      </c>
      <c r="I1792" s="2">
        <v>0.0</v>
      </c>
      <c r="J1792" s="2">
        <v>0.0</v>
      </c>
      <c r="K1792" s="2">
        <f t="shared" si="1"/>
        <v>0</v>
      </c>
      <c r="L1792" s="4">
        <v>1.0</v>
      </c>
      <c r="M1792" s="4"/>
    </row>
    <row r="1793" ht="14.25" customHeight="1">
      <c r="A1793" s="2" t="s">
        <v>1739</v>
      </c>
      <c r="B1793" s="2">
        <v>0.151134565472602</v>
      </c>
      <c r="C1793" s="2">
        <v>1.374876301269E-4</v>
      </c>
      <c r="D1793" s="2">
        <v>0.0032819204498082</v>
      </c>
      <c r="E1793" s="2">
        <v>0.0237614903599023</v>
      </c>
      <c r="F1793" s="5">
        <v>0.147867530584335</v>
      </c>
      <c r="G1793" s="2">
        <v>0.0061471569351851</v>
      </c>
      <c r="H1793" s="2">
        <v>1.0</v>
      </c>
      <c r="I1793" s="2">
        <v>0.0</v>
      </c>
      <c r="J1793" s="2">
        <v>0.0</v>
      </c>
      <c r="K1793" s="2">
        <f t="shared" si="1"/>
        <v>0</v>
      </c>
      <c r="L1793" s="4">
        <v>1.0</v>
      </c>
      <c r="M1793" s="4"/>
    </row>
    <row r="1794" ht="14.25" customHeight="1">
      <c r="A1794" s="2" t="s">
        <v>1740</v>
      </c>
      <c r="B1794" s="2">
        <v>0.123755373060703</v>
      </c>
      <c r="C1794" s="2">
        <v>6.343569839373E-4</v>
      </c>
      <c r="D1794" s="2">
        <v>0.0098130134865641</v>
      </c>
      <c r="E1794" s="2">
        <v>0.0096640950068831</v>
      </c>
      <c r="F1794" s="5">
        <v>0.0811052694916725</v>
      </c>
      <c r="G1794" s="2">
        <v>0.0170736126601696</v>
      </c>
      <c r="H1794" s="2">
        <v>1.0</v>
      </c>
      <c r="I1794" s="2">
        <v>0.0</v>
      </c>
      <c r="J1794" s="2">
        <v>0.0</v>
      </c>
      <c r="K1794" s="2">
        <f t="shared" si="1"/>
        <v>0</v>
      </c>
      <c r="L1794" s="4">
        <v>1.0</v>
      </c>
      <c r="M1794" s="4"/>
    </row>
    <row r="1795" ht="14.25" customHeight="1">
      <c r="A1795" s="2" t="s">
        <v>1741</v>
      </c>
      <c r="B1795" s="2">
        <v>0.328241676092147</v>
      </c>
      <c r="C1795" s="2">
        <v>7.672086940146E-4</v>
      </c>
      <c r="D1795" s="2">
        <v>0.0175081212073564</v>
      </c>
      <c r="E1795" s="2">
        <v>0.0353968292474746</v>
      </c>
      <c r="F1795" s="5">
        <v>0.284165918827056</v>
      </c>
      <c r="G1795" s="2">
        <v>0.0213782135397195</v>
      </c>
      <c r="H1795" s="2">
        <v>1.0</v>
      </c>
      <c r="I1795" s="2">
        <v>0.0</v>
      </c>
      <c r="J1795" s="2">
        <v>0.0</v>
      </c>
      <c r="K1795" s="2">
        <f t="shared" si="1"/>
        <v>0</v>
      </c>
      <c r="L1795" s="4">
        <v>1.0</v>
      </c>
      <c r="M1795" s="4"/>
    </row>
    <row r="1796" ht="14.25" customHeight="1">
      <c r="A1796" s="2" t="s">
        <v>1742</v>
      </c>
      <c r="B1796" s="2">
        <v>0.414268434047699</v>
      </c>
      <c r="C1796" s="2">
        <v>7.981504895724E-4</v>
      </c>
      <c r="D1796" s="2">
        <v>0.0097018042579293</v>
      </c>
      <c r="E1796" s="2">
        <v>0.018332103267312</v>
      </c>
      <c r="F1796" s="5">
        <v>0.405674993991851</v>
      </c>
      <c r="G1796" s="2">
        <v>0.0235753338783979</v>
      </c>
      <c r="H1796" s="2">
        <v>1.0</v>
      </c>
      <c r="I1796" s="2">
        <v>0.0</v>
      </c>
      <c r="J1796" s="2">
        <v>0.0</v>
      </c>
      <c r="K1796" s="2">
        <f t="shared" si="1"/>
        <v>0</v>
      </c>
      <c r="L1796" s="4">
        <v>1.0</v>
      </c>
      <c r="M1796" s="4"/>
    </row>
    <row r="1797" ht="14.25" customHeight="1">
      <c r="A1797" s="2" t="s">
        <v>1743</v>
      </c>
      <c r="B1797" s="2">
        <v>0.421856254339218</v>
      </c>
      <c r="C1797" s="2">
        <v>5.045979632996E-4</v>
      </c>
      <c r="D1797" s="2">
        <v>0.006104267667979</v>
      </c>
      <c r="E1797" s="2">
        <v>0.0626536160707473</v>
      </c>
      <c r="F1797" s="5">
        <v>0.384337455034256</v>
      </c>
      <c r="G1797" s="2">
        <v>0.0136292995885014</v>
      </c>
      <c r="H1797" s="2">
        <v>1.0</v>
      </c>
      <c r="I1797" s="2">
        <v>0.0</v>
      </c>
      <c r="J1797" s="2">
        <v>0.0</v>
      </c>
      <c r="K1797" s="2">
        <f t="shared" si="1"/>
        <v>0</v>
      </c>
      <c r="L1797" s="4">
        <v>1.0</v>
      </c>
      <c r="M1797" s="4"/>
    </row>
    <row r="1798" ht="14.25" customHeight="1">
      <c r="A1798" s="2" t="s">
        <v>1744</v>
      </c>
      <c r="B1798" s="2">
        <v>0.173944160342216</v>
      </c>
      <c r="C1798" s="2">
        <v>5.644707125611E-4</v>
      </c>
      <c r="D1798" s="2">
        <v>0.0048417691141366</v>
      </c>
      <c r="E1798" s="2">
        <v>0.0088718328624963</v>
      </c>
      <c r="F1798" s="5">
        <v>0.164728567004203</v>
      </c>
      <c r="G1798" s="2">
        <v>0.0127041116356849</v>
      </c>
      <c r="H1798" s="2">
        <v>1.0</v>
      </c>
      <c r="I1798" s="2">
        <v>0.0</v>
      </c>
      <c r="J1798" s="2">
        <v>0.0</v>
      </c>
      <c r="K1798" s="2">
        <f t="shared" si="1"/>
        <v>0</v>
      </c>
      <c r="L1798" s="4">
        <v>1.0</v>
      </c>
      <c r="M1798" s="4"/>
    </row>
    <row r="1799" ht="14.25" customHeight="1">
      <c r="A1799" s="2" t="s">
        <v>1745</v>
      </c>
      <c r="B1799" s="2">
        <v>0.222364366054534</v>
      </c>
      <c r="C1799" s="2">
        <v>3.218238416593E-4</v>
      </c>
      <c r="D1799" s="2">
        <v>0.0048739514313638</v>
      </c>
      <c r="E1799" s="2">
        <v>0.0145955756306648</v>
      </c>
      <c r="F1799" s="5">
        <v>0.232632294297218</v>
      </c>
      <c r="G1799" s="2">
        <v>0.0121270278468728</v>
      </c>
      <c r="H1799" s="2">
        <v>1.0</v>
      </c>
      <c r="I1799" s="2">
        <v>0.0</v>
      </c>
      <c r="J1799" s="2">
        <v>0.0</v>
      </c>
      <c r="K1799" s="2">
        <f t="shared" si="1"/>
        <v>0</v>
      </c>
      <c r="L1799" s="4">
        <v>1.0</v>
      </c>
      <c r="M1799" s="4"/>
    </row>
    <row r="1800" ht="14.25" customHeight="1">
      <c r="A1800" s="2" t="s">
        <v>1746</v>
      </c>
      <c r="B1800" s="2">
        <v>0.247570291161537</v>
      </c>
      <c r="C1800" s="2">
        <v>6.725916173309E-4</v>
      </c>
      <c r="D1800" s="2">
        <v>0.0204253401607275</v>
      </c>
      <c r="E1800" s="2">
        <v>0.0307980310171842</v>
      </c>
      <c r="F1800" s="5">
        <v>0.210042744874954</v>
      </c>
      <c r="G1800" s="2">
        <v>0.019809141755104</v>
      </c>
      <c r="H1800" s="2">
        <v>1.0</v>
      </c>
      <c r="I1800" s="2">
        <v>0.0</v>
      </c>
      <c r="J1800" s="2">
        <v>0.0</v>
      </c>
      <c r="K1800" s="2">
        <f t="shared" si="1"/>
        <v>0</v>
      </c>
      <c r="L1800" s="4">
        <v>1.0</v>
      </c>
      <c r="M1800" s="4"/>
    </row>
    <row r="1801" ht="14.25" customHeight="1">
      <c r="A1801" s="2" t="s">
        <v>1747</v>
      </c>
      <c r="B1801" s="2">
        <v>0.291003912687301</v>
      </c>
      <c r="C1801" s="2">
        <v>2.327249967493E-4</v>
      </c>
      <c r="D1801" s="2">
        <v>0.0043175010941922</v>
      </c>
      <c r="E1801" s="2">
        <v>0.0182499885559082</v>
      </c>
      <c r="F1801" s="5">
        <v>0.313158929347991</v>
      </c>
      <c r="G1801" s="2">
        <v>0.0071044289506971</v>
      </c>
      <c r="H1801" s="2">
        <v>1.0</v>
      </c>
      <c r="I1801" s="2">
        <v>0.0</v>
      </c>
      <c r="J1801" s="2">
        <v>0.0</v>
      </c>
      <c r="K1801" s="2">
        <f t="shared" si="1"/>
        <v>0</v>
      </c>
      <c r="L1801" s="4">
        <v>1.0</v>
      </c>
      <c r="M1801" s="4"/>
    </row>
    <row r="1802" ht="14.25" customHeight="1">
      <c r="A1802" s="2" t="s">
        <v>1748</v>
      </c>
      <c r="B1802" s="2">
        <v>0.157764822244644</v>
      </c>
      <c r="C1802" s="2">
        <v>2.317270846106E-4</v>
      </c>
      <c r="D1802" s="2">
        <v>0.0045428909361362</v>
      </c>
      <c r="E1802" s="2">
        <v>0.014179709367454</v>
      </c>
      <c r="F1802" s="5">
        <v>0.136176198720932</v>
      </c>
      <c r="G1802" s="2">
        <v>0.0085498578846454</v>
      </c>
      <c r="H1802" s="2">
        <v>1.0</v>
      </c>
      <c r="I1802" s="2">
        <v>0.0</v>
      </c>
      <c r="J1802" s="2">
        <v>0.0</v>
      </c>
      <c r="K1802" s="2">
        <f t="shared" si="1"/>
        <v>0</v>
      </c>
      <c r="L1802" s="4">
        <v>1.0</v>
      </c>
      <c r="M1802" s="4"/>
    </row>
    <row r="1803" ht="14.25" customHeight="1">
      <c r="A1803" s="2" t="s">
        <v>1749</v>
      </c>
      <c r="B1803" s="2">
        <v>0.433981597423553</v>
      </c>
      <c r="C1803" s="2">
        <v>2.011111500905E-4</v>
      </c>
      <c r="D1803" s="2">
        <v>0.0026549266185611</v>
      </c>
      <c r="E1803" s="2">
        <v>0.0132193062454462</v>
      </c>
      <c r="F1803" s="5">
        <v>0.451227158308029</v>
      </c>
      <c r="G1803" s="2">
        <v>0.0067657092586159</v>
      </c>
      <c r="H1803" s="2">
        <v>1.0</v>
      </c>
      <c r="I1803" s="2">
        <v>0.0</v>
      </c>
      <c r="J1803" s="2">
        <v>0.0</v>
      </c>
      <c r="K1803" s="2">
        <f t="shared" si="1"/>
        <v>0</v>
      </c>
      <c r="L1803" s="4">
        <v>1.0</v>
      </c>
      <c r="M1803" s="4"/>
    </row>
    <row r="1804" ht="14.25" customHeight="1">
      <c r="A1804" s="2" t="s">
        <v>1750</v>
      </c>
      <c r="B1804" s="2">
        <v>0.341684252023696</v>
      </c>
      <c r="C1804" s="2">
        <v>7.294043316505E-4</v>
      </c>
      <c r="D1804" s="2">
        <v>0.0111923823133111</v>
      </c>
      <c r="E1804" s="2">
        <v>0.0229709241539239</v>
      </c>
      <c r="F1804" s="5">
        <v>0.336922824382782</v>
      </c>
      <c r="G1804" s="2">
        <v>0.0191651135683059</v>
      </c>
      <c r="H1804" s="2">
        <v>1.0</v>
      </c>
      <c r="I1804" s="2">
        <v>0.0</v>
      </c>
      <c r="J1804" s="2">
        <v>0.0</v>
      </c>
      <c r="K1804" s="2">
        <f t="shared" si="1"/>
        <v>0</v>
      </c>
      <c r="L1804" s="4">
        <v>1.0</v>
      </c>
      <c r="M1804" s="4"/>
    </row>
    <row r="1805" ht="14.25" customHeight="1">
      <c r="A1805" s="2" t="s">
        <v>1751</v>
      </c>
      <c r="B1805" s="2">
        <v>0.303890496492385</v>
      </c>
      <c r="C1805" s="2">
        <v>9.531266405247E-4</v>
      </c>
      <c r="D1805" s="2">
        <v>0.0240539945662021</v>
      </c>
      <c r="E1805" s="2">
        <v>0.0180056132376194</v>
      </c>
      <c r="F1805" s="5">
        <v>0.261372774839401</v>
      </c>
      <c r="G1805" s="2">
        <v>0.0208985339850187</v>
      </c>
      <c r="H1805" s="2">
        <v>1.0</v>
      </c>
      <c r="I1805" s="2">
        <v>0.0</v>
      </c>
      <c r="J1805" s="2">
        <v>0.0</v>
      </c>
      <c r="K1805" s="2">
        <f t="shared" si="1"/>
        <v>0</v>
      </c>
      <c r="L1805" s="4">
        <v>1.0</v>
      </c>
      <c r="M1805" s="4"/>
    </row>
    <row r="1806" ht="14.25" customHeight="1">
      <c r="A1806" s="2" t="s">
        <v>1752</v>
      </c>
      <c r="B1806" s="2">
        <v>0.275775432586669</v>
      </c>
      <c r="C1806" s="2">
        <v>0.0021058213897049</v>
      </c>
      <c r="D1806" s="2">
        <v>0.0104666370898485</v>
      </c>
      <c r="E1806" s="2">
        <v>0.0149665176868438</v>
      </c>
      <c r="F1806" s="5">
        <v>0.23684012889862</v>
      </c>
      <c r="G1806" s="2">
        <v>0.0323570482432842</v>
      </c>
      <c r="H1806" s="2">
        <v>1.0</v>
      </c>
      <c r="I1806" s="2">
        <v>0.0</v>
      </c>
      <c r="J1806" s="2">
        <v>0.0</v>
      </c>
      <c r="K1806" s="2">
        <f t="shared" si="1"/>
        <v>0</v>
      </c>
      <c r="L1806" s="4">
        <v>1.0</v>
      </c>
      <c r="M1806" s="4"/>
    </row>
    <row r="1807" ht="14.25" customHeight="1">
      <c r="A1807" s="2" t="s">
        <v>1753</v>
      </c>
      <c r="B1807" s="2">
        <v>0.233215644955635</v>
      </c>
      <c r="C1807" s="2">
        <v>7.542935782112E-4</v>
      </c>
      <c r="D1807" s="2">
        <v>0.0055646081455051</v>
      </c>
      <c r="E1807" s="2">
        <v>0.0115717770531773</v>
      </c>
      <c r="F1807" s="5">
        <v>0.186134561896324</v>
      </c>
      <c r="G1807" s="2">
        <v>0.0172187387943267</v>
      </c>
      <c r="H1807" s="2">
        <v>1.0</v>
      </c>
      <c r="I1807" s="2">
        <v>0.0</v>
      </c>
      <c r="J1807" s="2">
        <v>0.0</v>
      </c>
      <c r="K1807" s="2">
        <f t="shared" si="1"/>
        <v>0</v>
      </c>
      <c r="L1807" s="4">
        <v>1.0</v>
      </c>
      <c r="M1807" s="4"/>
    </row>
    <row r="1808" ht="14.25" customHeight="1">
      <c r="A1808" s="2" t="s">
        <v>1754</v>
      </c>
      <c r="B1808" s="2">
        <v>0.242809697985649</v>
      </c>
      <c r="C1808" s="2">
        <v>0.0043162633664906</v>
      </c>
      <c r="D1808" s="2">
        <v>0.0140657629817724</v>
      </c>
      <c r="E1808" s="2">
        <v>0.0120158558711409</v>
      </c>
      <c r="F1808" s="5">
        <v>0.124720886349678</v>
      </c>
      <c r="G1808" s="2">
        <v>0.0698293223977088</v>
      </c>
      <c r="H1808" s="2">
        <v>1.0</v>
      </c>
      <c r="I1808" s="2">
        <v>0.0</v>
      </c>
      <c r="J1808" s="2">
        <v>0.0</v>
      </c>
      <c r="K1808" s="2">
        <f t="shared" si="1"/>
        <v>0</v>
      </c>
      <c r="L1808" s="4">
        <v>1.0</v>
      </c>
      <c r="M1808" s="4"/>
    </row>
    <row r="1809" ht="14.25" customHeight="1">
      <c r="A1809" s="2" t="s">
        <v>1755</v>
      </c>
      <c r="B1809" s="2">
        <v>0.18776549398899</v>
      </c>
      <c r="C1809" s="2">
        <v>0.0010426709195598</v>
      </c>
      <c r="D1809" s="2">
        <v>0.0152215780690312</v>
      </c>
      <c r="E1809" s="2">
        <v>0.0175461303442716</v>
      </c>
      <c r="F1809" s="5">
        <v>0.107636637985706</v>
      </c>
      <c r="G1809" s="2">
        <v>0.0319776982069015</v>
      </c>
      <c r="H1809" s="2">
        <v>1.0</v>
      </c>
      <c r="I1809" s="2">
        <v>0.0</v>
      </c>
      <c r="J1809" s="2">
        <v>0.0</v>
      </c>
      <c r="K1809" s="2">
        <f t="shared" si="1"/>
        <v>0</v>
      </c>
      <c r="L1809" s="4">
        <v>1.0</v>
      </c>
      <c r="M1809" s="4"/>
    </row>
    <row r="1810" ht="14.25" customHeight="1">
      <c r="A1810" s="2" t="s">
        <v>1756</v>
      </c>
      <c r="B1810" s="2">
        <v>0.159605547785758</v>
      </c>
      <c r="C1810" s="2">
        <v>2.423880941933E-4</v>
      </c>
      <c r="D1810" s="2">
        <v>0.0070005687884986</v>
      </c>
      <c r="E1810" s="2">
        <v>0.0162447746843099</v>
      </c>
      <c r="F1810" s="5">
        <v>0.118294447660446</v>
      </c>
      <c r="G1810" s="2">
        <v>0.0090088080614805</v>
      </c>
      <c r="H1810" s="2">
        <v>1.0</v>
      </c>
      <c r="I1810" s="2">
        <v>0.0</v>
      </c>
      <c r="J1810" s="2">
        <v>0.0</v>
      </c>
      <c r="K1810" s="2">
        <f t="shared" si="1"/>
        <v>0</v>
      </c>
      <c r="L1810" s="4">
        <v>1.0</v>
      </c>
      <c r="M1810" s="4"/>
    </row>
    <row r="1811" ht="14.25" customHeight="1">
      <c r="A1811" s="2" t="s">
        <v>1757</v>
      </c>
      <c r="B1811" s="2">
        <v>0.179794564843177</v>
      </c>
      <c r="C1811" s="2">
        <v>3.350532788317E-4</v>
      </c>
      <c r="D1811" s="2">
        <v>0.0099717248231172</v>
      </c>
      <c r="E1811" s="2">
        <v>0.0193158984184265</v>
      </c>
      <c r="F1811" s="5">
        <v>0.145786821842193</v>
      </c>
      <c r="G1811" s="2">
        <v>0.0135775823146104</v>
      </c>
      <c r="H1811" s="2">
        <v>1.0</v>
      </c>
      <c r="I1811" s="2">
        <v>0.0</v>
      </c>
      <c r="J1811" s="2">
        <v>0.0</v>
      </c>
      <c r="K1811" s="2">
        <f t="shared" si="1"/>
        <v>0</v>
      </c>
      <c r="L1811" s="4">
        <v>1.0</v>
      </c>
      <c r="M1811" s="4"/>
    </row>
    <row r="1812" ht="14.25" customHeight="1">
      <c r="A1812" s="2" t="s">
        <v>1758</v>
      </c>
      <c r="B1812" s="2">
        <v>0.275713711977005</v>
      </c>
      <c r="C1812" s="2">
        <v>8.246741490438E-4</v>
      </c>
      <c r="D1812" s="2">
        <v>0.0259918514639139</v>
      </c>
      <c r="E1812" s="2">
        <v>0.0340700149536132</v>
      </c>
      <c r="F1812" s="5">
        <v>0.203180313110351</v>
      </c>
      <c r="G1812" s="2">
        <v>0.0213260557502508</v>
      </c>
      <c r="H1812" s="2">
        <v>1.0</v>
      </c>
      <c r="I1812" s="2">
        <v>0.0</v>
      </c>
      <c r="J1812" s="2">
        <v>0.0</v>
      </c>
      <c r="K1812" s="2">
        <f t="shared" si="1"/>
        <v>0</v>
      </c>
      <c r="L1812" s="4">
        <v>1.0</v>
      </c>
      <c r="M1812" s="4"/>
    </row>
    <row r="1813" ht="14.25" customHeight="1">
      <c r="A1813" s="2" t="s">
        <v>1759</v>
      </c>
      <c r="B1813" s="2">
        <v>0.331137388944625</v>
      </c>
      <c r="C1813" s="2">
        <v>9.205662063322E-4</v>
      </c>
      <c r="D1813" s="2">
        <v>0.024506339803338</v>
      </c>
      <c r="E1813" s="2">
        <v>0.0220267139375209</v>
      </c>
      <c r="F1813" s="5">
        <v>0.304464399814605</v>
      </c>
      <c r="G1813" s="2">
        <v>0.0198695957660675</v>
      </c>
      <c r="H1813" s="2">
        <v>1.0</v>
      </c>
      <c r="I1813" s="2">
        <v>0.0</v>
      </c>
      <c r="J1813" s="2">
        <v>0.0</v>
      </c>
      <c r="K1813" s="2">
        <f t="shared" si="1"/>
        <v>0</v>
      </c>
      <c r="L1813" s="4">
        <v>1.0</v>
      </c>
      <c r="M1813" s="4"/>
    </row>
    <row r="1814" ht="14.25" customHeight="1">
      <c r="A1814" s="2" t="s">
        <v>1760</v>
      </c>
      <c r="B1814" s="2">
        <v>0.278261482715606</v>
      </c>
      <c r="C1814" s="2">
        <v>0.0025917312595993</v>
      </c>
      <c r="D1814" s="2">
        <v>0.0667371749877929</v>
      </c>
      <c r="E1814" s="2">
        <v>0.0202411282807588</v>
      </c>
      <c r="F1814" s="5">
        <v>0.191639512777328</v>
      </c>
      <c r="G1814" s="2">
        <v>0.0444333590567112</v>
      </c>
      <c r="H1814" s="2">
        <v>1.0</v>
      </c>
      <c r="I1814" s="2">
        <v>0.0</v>
      </c>
      <c r="J1814" s="2">
        <v>0.0</v>
      </c>
      <c r="K1814" s="2">
        <f t="shared" si="1"/>
        <v>0</v>
      </c>
      <c r="L1814" s="4">
        <v>1.0</v>
      </c>
      <c r="M1814" s="4"/>
    </row>
    <row r="1815" ht="14.25" customHeight="1">
      <c r="A1815" s="2" t="s">
        <v>1761</v>
      </c>
      <c r="B1815" s="2">
        <v>0.354907840490341</v>
      </c>
      <c r="C1815" s="2">
        <v>9.506942005828E-4</v>
      </c>
      <c r="D1815" s="2">
        <v>0.0140779614448547</v>
      </c>
      <c r="E1815" s="2">
        <v>0.0266695134341716</v>
      </c>
      <c r="F1815" s="5">
        <v>0.319975614547729</v>
      </c>
      <c r="G1815" s="2">
        <v>0.0272456370294094</v>
      </c>
      <c r="H1815" s="2">
        <v>1.0</v>
      </c>
      <c r="I1815" s="2">
        <v>0.0</v>
      </c>
      <c r="J1815" s="2">
        <v>0.0</v>
      </c>
      <c r="K1815" s="2">
        <f t="shared" si="1"/>
        <v>0</v>
      </c>
      <c r="L1815" s="4">
        <v>1.0</v>
      </c>
      <c r="M1815" s="4"/>
    </row>
    <row r="1816" ht="14.25" customHeight="1">
      <c r="A1816" s="2" t="s">
        <v>1762</v>
      </c>
      <c r="B1816" s="2">
        <v>0.61111044883728</v>
      </c>
      <c r="C1816" s="2">
        <v>0.0021177476737648</v>
      </c>
      <c r="D1816" s="2">
        <v>0.025254089385271</v>
      </c>
      <c r="E1816" s="2">
        <v>0.0332561656832695</v>
      </c>
      <c r="F1816" s="5">
        <v>0.594651460647583</v>
      </c>
      <c r="G1816" s="2">
        <v>0.0502707809209823</v>
      </c>
      <c r="H1816" s="2">
        <v>1.0</v>
      </c>
      <c r="I1816" s="2">
        <v>0.0</v>
      </c>
      <c r="J1816" s="2">
        <v>0.0</v>
      </c>
      <c r="K1816" s="2">
        <f t="shared" si="1"/>
        <v>1</v>
      </c>
      <c r="L1816" s="4">
        <v>1.0</v>
      </c>
      <c r="M1816" s="4"/>
    </row>
    <row r="1817" ht="14.25" customHeight="1">
      <c r="A1817" s="2" t="s">
        <v>1763</v>
      </c>
      <c r="B1817" s="2">
        <v>0.288382112979888</v>
      </c>
      <c r="C1817" s="2">
        <v>0.0012242996599525</v>
      </c>
      <c r="D1817" s="2">
        <v>0.0194276105612516</v>
      </c>
      <c r="E1817" s="2">
        <v>0.0240926165133714</v>
      </c>
      <c r="F1817" s="5">
        <v>0.247521117329597</v>
      </c>
      <c r="G1817" s="2">
        <v>0.0246817264705896</v>
      </c>
      <c r="H1817" s="2">
        <v>1.0</v>
      </c>
      <c r="I1817" s="2">
        <v>0.0</v>
      </c>
      <c r="J1817" s="2">
        <v>0.0</v>
      </c>
      <c r="K1817" s="2">
        <f t="shared" si="1"/>
        <v>0</v>
      </c>
      <c r="L1817" s="4">
        <v>1.0</v>
      </c>
      <c r="M1817" s="4"/>
    </row>
    <row r="1818" ht="14.25" customHeight="1">
      <c r="A1818" s="2" t="s">
        <v>1764</v>
      </c>
      <c r="B1818" s="2">
        <v>0.467715620994567</v>
      </c>
      <c r="C1818" s="2">
        <v>9.21405153349E-4</v>
      </c>
      <c r="D1818" s="2">
        <v>0.0196185298264026</v>
      </c>
      <c r="E1818" s="2">
        <v>0.0328518189489841</v>
      </c>
      <c r="F1818" s="5">
        <v>0.470254987478256</v>
      </c>
      <c r="G1818" s="2">
        <v>0.0262216422706842</v>
      </c>
      <c r="H1818" s="2">
        <v>1.0</v>
      </c>
      <c r="I1818" s="2">
        <v>0.0</v>
      </c>
      <c r="J1818" s="2">
        <v>0.0</v>
      </c>
      <c r="K1818" s="2">
        <f t="shared" si="1"/>
        <v>0</v>
      </c>
      <c r="L1818" s="4">
        <v>1.0</v>
      </c>
      <c r="M1818" s="4"/>
    </row>
    <row r="1819" ht="14.25" customHeight="1">
      <c r="A1819" s="2" t="s">
        <v>1765</v>
      </c>
      <c r="B1819" s="2">
        <v>0.331535428762435</v>
      </c>
      <c r="C1819" s="2">
        <v>5.573285743594E-4</v>
      </c>
      <c r="D1819" s="2">
        <v>0.0077524841763079</v>
      </c>
      <c r="E1819" s="2">
        <v>0.0149628417566418</v>
      </c>
      <c r="F1819" s="5">
        <v>0.365316212177276</v>
      </c>
      <c r="G1819" s="2">
        <v>0.0126222977414727</v>
      </c>
      <c r="H1819" s="2">
        <v>1.0</v>
      </c>
      <c r="I1819" s="2">
        <v>0.0</v>
      </c>
      <c r="J1819" s="2">
        <v>0.0</v>
      </c>
      <c r="K1819" s="2">
        <f t="shared" si="1"/>
        <v>0</v>
      </c>
      <c r="L1819" s="4">
        <v>1.0</v>
      </c>
      <c r="M1819" s="4"/>
    </row>
    <row r="1820" ht="14.25" customHeight="1">
      <c r="A1820" s="2" t="s">
        <v>1766</v>
      </c>
      <c r="B1820" s="2">
        <v>0.38725197315216</v>
      </c>
      <c r="C1820" s="2">
        <v>8.762625511735E-4</v>
      </c>
      <c r="D1820" s="2">
        <v>0.012179696932435</v>
      </c>
      <c r="E1820" s="2">
        <v>0.0195525959134101</v>
      </c>
      <c r="F1820" s="5">
        <v>0.403818607330322</v>
      </c>
      <c r="G1820" s="2">
        <v>0.0174059011042118</v>
      </c>
      <c r="H1820" s="2">
        <v>1.0</v>
      </c>
      <c r="I1820" s="2">
        <v>0.0</v>
      </c>
      <c r="J1820" s="2">
        <v>0.0</v>
      </c>
      <c r="K1820" s="2">
        <f t="shared" si="1"/>
        <v>0</v>
      </c>
      <c r="L1820" s="4">
        <v>1.0</v>
      </c>
      <c r="M1820" s="4"/>
    </row>
    <row r="1821" ht="14.25" customHeight="1">
      <c r="A1821" s="2" t="s">
        <v>1767</v>
      </c>
      <c r="B1821" s="2">
        <v>0.257362484931945</v>
      </c>
      <c r="C1821" s="2">
        <v>5.783713422715E-4</v>
      </c>
      <c r="D1821" s="2">
        <v>0.0275115445256233</v>
      </c>
      <c r="E1821" s="2">
        <v>0.0208501741290092</v>
      </c>
      <c r="F1821" s="5">
        <v>0.191127941012382</v>
      </c>
      <c r="G1821" s="2">
        <v>0.0161800011992454</v>
      </c>
      <c r="H1821" s="2">
        <v>1.0</v>
      </c>
      <c r="I1821" s="2">
        <v>0.0</v>
      </c>
      <c r="J1821" s="2">
        <v>0.0</v>
      </c>
      <c r="K1821" s="2">
        <f t="shared" si="1"/>
        <v>0</v>
      </c>
      <c r="L1821" s="4">
        <v>1.0</v>
      </c>
      <c r="M1821" s="4"/>
    </row>
    <row r="1822" ht="14.25" customHeight="1">
      <c r="A1822" s="2" t="s">
        <v>1768</v>
      </c>
      <c r="B1822" s="2">
        <v>0.317140698432922</v>
      </c>
      <c r="C1822" s="2">
        <v>0.0018878505798056</v>
      </c>
      <c r="D1822" s="2">
        <v>0.053624402731657</v>
      </c>
      <c r="E1822" s="2">
        <v>0.039495475590229</v>
      </c>
      <c r="F1822" s="5">
        <v>0.219412207603454</v>
      </c>
      <c r="G1822" s="2">
        <v>0.0503377616405487</v>
      </c>
      <c r="H1822" s="2">
        <v>1.0</v>
      </c>
      <c r="I1822" s="2">
        <v>0.0</v>
      </c>
      <c r="J1822" s="2">
        <v>0.0</v>
      </c>
      <c r="K1822" s="2">
        <f t="shared" si="1"/>
        <v>0</v>
      </c>
      <c r="L1822" s="4">
        <v>1.0</v>
      </c>
      <c r="M1822" s="4"/>
    </row>
    <row r="1823" ht="14.25" customHeight="1">
      <c r="A1823" s="2" t="s">
        <v>1769</v>
      </c>
      <c r="B1823" s="2">
        <v>0.242735683917999</v>
      </c>
      <c r="C1823" s="2">
        <v>9.967986261472E-4</v>
      </c>
      <c r="D1823" s="2">
        <v>0.0796432048082351</v>
      </c>
      <c r="E1823" s="2">
        <v>0.0272531826049089</v>
      </c>
      <c r="F1823" s="5">
        <v>0.139577984809875</v>
      </c>
      <c r="G1823" s="2">
        <v>0.0241498555988073</v>
      </c>
      <c r="H1823" s="2">
        <v>1.0</v>
      </c>
      <c r="I1823" s="2">
        <v>0.0</v>
      </c>
      <c r="J1823" s="2">
        <v>0.0</v>
      </c>
      <c r="K1823" s="2">
        <f t="shared" si="1"/>
        <v>0</v>
      </c>
      <c r="L1823" s="4">
        <v>1.0</v>
      </c>
      <c r="M1823" s="4"/>
    </row>
    <row r="1824" ht="14.25" customHeight="1">
      <c r="A1824" s="2" t="s">
        <v>1770</v>
      </c>
      <c r="B1824" s="2">
        <v>0.151180863380432</v>
      </c>
      <c r="C1824" s="2">
        <v>0.0015946483472362</v>
      </c>
      <c r="D1824" s="2">
        <v>0.0349120795726776</v>
      </c>
      <c r="E1824" s="2">
        <v>0.0240411590784788</v>
      </c>
      <c r="F1824" s="5">
        <v>0.0698925927281379</v>
      </c>
      <c r="G1824" s="2">
        <v>0.0437473841011524</v>
      </c>
      <c r="H1824" s="2">
        <v>1.0</v>
      </c>
      <c r="I1824" s="2">
        <v>0.0</v>
      </c>
      <c r="J1824" s="2">
        <v>0.0</v>
      </c>
      <c r="K1824" s="2">
        <f t="shared" si="1"/>
        <v>0</v>
      </c>
      <c r="L1824" s="4">
        <v>1.0</v>
      </c>
      <c r="M1824" s="4"/>
    </row>
    <row r="1825" ht="14.25" customHeight="1">
      <c r="A1825" s="2" t="s">
        <v>1771</v>
      </c>
      <c r="B1825" s="2">
        <v>0.369927197694778</v>
      </c>
      <c r="C1825" s="2">
        <v>0.0040314304642379</v>
      </c>
      <c r="D1825" s="2">
        <v>0.0580317750573158</v>
      </c>
      <c r="E1825" s="2">
        <v>0.0476081557571888</v>
      </c>
      <c r="F1825" s="5">
        <v>0.156103864312171</v>
      </c>
      <c r="G1825" s="2">
        <v>0.159009009599685</v>
      </c>
      <c r="H1825" s="2">
        <v>1.0</v>
      </c>
      <c r="I1825" s="2">
        <v>0.0</v>
      </c>
      <c r="J1825" s="2">
        <v>0.0</v>
      </c>
      <c r="K1825" s="2">
        <f t="shared" si="1"/>
        <v>0</v>
      </c>
      <c r="L1825" s="4">
        <v>1.0</v>
      </c>
      <c r="M1825" s="4"/>
    </row>
    <row r="1826" ht="14.25" customHeight="1">
      <c r="A1826" s="2" t="s">
        <v>1772</v>
      </c>
      <c r="B1826" s="2">
        <v>0.222939044237136</v>
      </c>
      <c r="C1826" s="2">
        <v>0.0021653652656823</v>
      </c>
      <c r="D1826" s="2">
        <v>0.0407316163182258</v>
      </c>
      <c r="E1826" s="2">
        <v>0.035690676420927</v>
      </c>
      <c r="F1826" s="5">
        <v>0.0837872251868248</v>
      </c>
      <c r="G1826" s="2">
        <v>0.0748079568147659</v>
      </c>
      <c r="H1826" s="2">
        <v>1.0</v>
      </c>
      <c r="I1826" s="2">
        <v>0.0</v>
      </c>
      <c r="J1826" s="2">
        <v>0.0</v>
      </c>
      <c r="K1826" s="2">
        <f t="shared" si="1"/>
        <v>0</v>
      </c>
      <c r="L1826" s="4">
        <v>1.0</v>
      </c>
      <c r="M1826" s="4"/>
    </row>
    <row r="1827" ht="14.25" customHeight="1">
      <c r="A1827" s="2" t="s">
        <v>1773</v>
      </c>
      <c r="B1827" s="2">
        <v>0.577897012233734</v>
      </c>
      <c r="C1827" s="2">
        <v>0.0046299006789922</v>
      </c>
      <c r="D1827" s="2">
        <v>0.275032877922058</v>
      </c>
      <c r="E1827" s="2">
        <v>0.0706718415021896</v>
      </c>
      <c r="F1827" s="5">
        <v>0.283884942531585</v>
      </c>
      <c r="G1827" s="2">
        <v>0.221626698970794</v>
      </c>
      <c r="H1827" s="2">
        <v>1.0</v>
      </c>
      <c r="I1827" s="2">
        <v>0.0</v>
      </c>
      <c r="J1827" s="2">
        <v>0.0</v>
      </c>
      <c r="K1827" s="2">
        <f t="shared" si="1"/>
        <v>1</v>
      </c>
      <c r="L1827" s="4">
        <v>1.0</v>
      </c>
      <c r="M1827" s="4"/>
    </row>
    <row r="1828" ht="14.25" customHeight="1">
      <c r="A1828" s="2" t="s">
        <v>1774</v>
      </c>
      <c r="B1828" s="2">
        <v>0.357377827167511</v>
      </c>
      <c r="C1828" s="2">
        <v>0.0050657563842833</v>
      </c>
      <c r="D1828" s="2">
        <v>0.110611923038959</v>
      </c>
      <c r="E1828" s="2">
        <v>0.0566165558993816</v>
      </c>
      <c r="F1828" s="5">
        <v>0.165538996458053</v>
      </c>
      <c r="G1828" s="2">
        <v>0.131726026535034</v>
      </c>
      <c r="H1828" s="2">
        <v>1.0</v>
      </c>
      <c r="I1828" s="2">
        <v>0.0</v>
      </c>
      <c r="J1828" s="2">
        <v>0.0</v>
      </c>
      <c r="K1828" s="2">
        <f t="shared" si="1"/>
        <v>0</v>
      </c>
      <c r="L1828" s="4">
        <v>1.0</v>
      </c>
      <c r="M1828" s="4"/>
    </row>
    <row r="1829" ht="14.25" customHeight="1">
      <c r="A1829" s="2" t="s">
        <v>1775</v>
      </c>
      <c r="B1829" s="2">
        <v>0.637908339500427</v>
      </c>
      <c r="C1829" s="2">
        <v>0.0070148929953575</v>
      </c>
      <c r="D1829" s="2">
        <v>0.208666935563087</v>
      </c>
      <c r="E1829" s="2">
        <v>0.0725731998682022</v>
      </c>
      <c r="F1829" s="5">
        <v>0.405666053295135</v>
      </c>
      <c r="G1829" s="2">
        <v>0.146532028913497</v>
      </c>
      <c r="H1829" s="2">
        <v>1.0</v>
      </c>
      <c r="I1829" s="2">
        <v>0.0</v>
      </c>
      <c r="J1829" s="2">
        <v>0.0</v>
      </c>
      <c r="K1829" s="2">
        <f t="shared" si="1"/>
        <v>1</v>
      </c>
      <c r="L1829" s="4">
        <v>1.0</v>
      </c>
      <c r="M1829" s="4"/>
    </row>
    <row r="1830" ht="14.25" customHeight="1">
      <c r="A1830" s="2" t="s">
        <v>1776</v>
      </c>
      <c r="B1830" s="2">
        <v>0.614467024803161</v>
      </c>
      <c r="C1830" s="2">
        <v>0.0074436757713556</v>
      </c>
      <c r="D1830" s="2">
        <v>0.412820070981979</v>
      </c>
      <c r="E1830" s="2">
        <v>0.0625929608941078</v>
      </c>
      <c r="F1830" s="5">
        <v>0.258545696735382</v>
      </c>
      <c r="G1830" s="2">
        <v>0.118517383933067</v>
      </c>
      <c r="H1830" s="2">
        <v>1.0</v>
      </c>
      <c r="I1830" s="2">
        <v>0.0</v>
      </c>
      <c r="J1830" s="2">
        <v>0.0</v>
      </c>
      <c r="K1830" s="2">
        <f t="shared" si="1"/>
        <v>1</v>
      </c>
      <c r="L1830" s="4">
        <v>1.0</v>
      </c>
      <c r="M1830" s="4"/>
    </row>
    <row r="1831" ht="14.25" customHeight="1">
      <c r="A1831" s="2" t="s">
        <v>1777</v>
      </c>
      <c r="B1831" s="2">
        <v>0.477108091115951</v>
      </c>
      <c r="C1831" s="2">
        <v>0.0048112156800925</v>
      </c>
      <c r="D1831" s="2">
        <v>0.167865425348281</v>
      </c>
      <c r="E1831" s="2">
        <v>0.0613349638879299</v>
      </c>
      <c r="F1831" s="5">
        <v>0.329507917165756</v>
      </c>
      <c r="G1831" s="2">
        <v>0.0997319370508194</v>
      </c>
      <c r="H1831" s="2">
        <v>1.0</v>
      </c>
      <c r="I1831" s="2">
        <v>0.0</v>
      </c>
      <c r="J1831" s="2">
        <v>0.0</v>
      </c>
      <c r="K1831" s="2">
        <f t="shared" si="1"/>
        <v>0</v>
      </c>
      <c r="L1831" s="4">
        <v>1.0</v>
      </c>
      <c r="M1831" s="4"/>
    </row>
    <row r="1832" ht="14.25" customHeight="1">
      <c r="A1832" s="2" t="s">
        <v>1778</v>
      </c>
      <c r="B1832" s="2">
        <v>0.806552827358245</v>
      </c>
      <c r="C1832" s="2">
        <v>0.0088683990761637</v>
      </c>
      <c r="D1832" s="2">
        <v>0.273055493831634</v>
      </c>
      <c r="E1832" s="2">
        <v>0.060943529009819</v>
      </c>
      <c r="F1832" s="5">
        <v>0.606741189956665</v>
      </c>
      <c r="G1832" s="2">
        <v>0.345123529434204</v>
      </c>
      <c r="H1832" s="2">
        <v>1.0</v>
      </c>
      <c r="I1832" s="2">
        <v>0.0</v>
      </c>
      <c r="J1832" s="2">
        <v>0.0</v>
      </c>
      <c r="K1832" s="2">
        <f t="shared" si="1"/>
        <v>1</v>
      </c>
      <c r="L1832" s="4">
        <v>1.0</v>
      </c>
      <c r="M1832" s="4"/>
    </row>
    <row r="1833" ht="14.25" customHeight="1">
      <c r="A1833" s="2" t="s">
        <v>1779</v>
      </c>
      <c r="B1833" s="2">
        <v>0.477329313755035</v>
      </c>
      <c r="C1833" s="2">
        <v>0.0062646246515214</v>
      </c>
      <c r="D1833" s="2">
        <v>0.115539297461509</v>
      </c>
      <c r="E1833" s="2">
        <v>0.0406050682067871</v>
      </c>
      <c r="F1833" s="5">
        <v>0.226072892546653</v>
      </c>
      <c r="G1833" s="2">
        <v>0.247485876083374</v>
      </c>
      <c r="H1833" s="2">
        <v>1.0</v>
      </c>
      <c r="I1833" s="2">
        <v>0.0</v>
      </c>
      <c r="J1833" s="2">
        <v>0.0</v>
      </c>
      <c r="K1833" s="2">
        <f t="shared" si="1"/>
        <v>0</v>
      </c>
      <c r="L1833" s="4">
        <v>1.0</v>
      </c>
      <c r="M1833" s="4"/>
    </row>
    <row r="1834" ht="14.25" customHeight="1">
      <c r="A1834" s="2" t="s">
        <v>1780</v>
      </c>
      <c r="B1834" s="2">
        <v>0.680811524391174</v>
      </c>
      <c r="C1834" s="2">
        <v>0.0072236177511513</v>
      </c>
      <c r="D1834" s="2">
        <v>0.0969636812806129</v>
      </c>
      <c r="E1834" s="2">
        <v>0.0464446544647216</v>
      </c>
      <c r="F1834" s="5">
        <v>0.536067247390747</v>
      </c>
      <c r="G1834" s="2">
        <v>0.204622894525527</v>
      </c>
      <c r="H1834" s="2">
        <v>1.0</v>
      </c>
      <c r="I1834" s="2">
        <v>0.0</v>
      </c>
      <c r="J1834" s="2">
        <v>0.0</v>
      </c>
      <c r="K1834" s="2">
        <f t="shared" si="1"/>
        <v>1</v>
      </c>
      <c r="L1834" s="4">
        <v>1.0</v>
      </c>
      <c r="M1834" s="4"/>
    </row>
    <row r="1835" ht="14.25" customHeight="1">
      <c r="A1835" s="2" t="s">
        <v>1781</v>
      </c>
      <c r="B1835" s="2">
        <v>0.637667536735534</v>
      </c>
      <c r="C1835" s="2">
        <v>0.005271328613162</v>
      </c>
      <c r="D1835" s="2">
        <v>0.071994736790657</v>
      </c>
      <c r="E1835" s="2">
        <v>0.0617342554032802</v>
      </c>
      <c r="F1835" s="5">
        <v>0.54022991657257</v>
      </c>
      <c r="G1835" s="2">
        <v>0.114153511822223</v>
      </c>
      <c r="H1835" s="2">
        <v>1.0</v>
      </c>
      <c r="I1835" s="2">
        <v>0.0</v>
      </c>
      <c r="J1835" s="2">
        <v>0.0</v>
      </c>
      <c r="K1835" s="2">
        <f t="shared" si="1"/>
        <v>1</v>
      </c>
      <c r="L1835" s="4">
        <v>1.0</v>
      </c>
      <c r="M1835" s="4"/>
    </row>
    <row r="1836" ht="14.25" customHeight="1">
      <c r="A1836" s="2" t="s">
        <v>1782</v>
      </c>
      <c r="B1836" s="2">
        <v>0.599984049797058</v>
      </c>
      <c r="C1836" s="2">
        <v>0.0038044292014092</v>
      </c>
      <c r="D1836" s="2">
        <v>0.0817637592554092</v>
      </c>
      <c r="E1836" s="2">
        <v>0.0773471966385841</v>
      </c>
      <c r="F1836" s="5">
        <v>0.461685538291931</v>
      </c>
      <c r="G1836" s="2">
        <v>0.12007912248373</v>
      </c>
      <c r="H1836" s="2">
        <v>1.0</v>
      </c>
      <c r="I1836" s="2">
        <v>0.0</v>
      </c>
      <c r="J1836" s="2">
        <v>0.0</v>
      </c>
      <c r="K1836" s="2">
        <f t="shared" si="1"/>
        <v>1</v>
      </c>
      <c r="L1836" s="4">
        <v>1.0</v>
      </c>
      <c r="M1836" s="4"/>
    </row>
    <row r="1837" ht="14.25" customHeight="1">
      <c r="A1837" s="2" t="s">
        <v>1783</v>
      </c>
      <c r="B1837" s="2">
        <v>0.452536165714263</v>
      </c>
      <c r="C1837" s="2">
        <v>0.0039805024862289</v>
      </c>
      <c r="D1837" s="2">
        <v>0.0720398277044296</v>
      </c>
      <c r="E1837" s="2">
        <v>0.0893380045890808</v>
      </c>
      <c r="F1837" s="5">
        <v>0.295519798994064</v>
      </c>
      <c r="G1837" s="2">
        <v>0.103088863193988</v>
      </c>
      <c r="H1837" s="2">
        <v>1.0</v>
      </c>
      <c r="I1837" s="2">
        <v>0.0</v>
      </c>
      <c r="J1837" s="2">
        <v>0.0</v>
      </c>
      <c r="K1837" s="2">
        <f t="shared" si="1"/>
        <v>0</v>
      </c>
      <c r="L1837" s="4">
        <v>1.0</v>
      </c>
      <c r="M1837" s="4"/>
    </row>
    <row r="1838" ht="14.25" customHeight="1">
      <c r="A1838" s="2" t="s">
        <v>1784</v>
      </c>
      <c r="B1838" s="2">
        <v>0.635295391082763</v>
      </c>
      <c r="C1838" s="2">
        <v>0.0055472985841333</v>
      </c>
      <c r="D1838" s="2">
        <v>0.147932097315788</v>
      </c>
      <c r="E1838" s="2">
        <v>0.104764871299266</v>
      </c>
      <c r="F1838" s="5">
        <v>0.447181463241577</v>
      </c>
      <c r="G1838" s="2">
        <v>0.207822069525718</v>
      </c>
      <c r="H1838" s="2">
        <v>1.0</v>
      </c>
      <c r="I1838" s="2">
        <v>0.0</v>
      </c>
      <c r="J1838" s="2">
        <v>0.0</v>
      </c>
      <c r="K1838" s="2">
        <f t="shared" si="1"/>
        <v>1</v>
      </c>
      <c r="L1838" s="4">
        <v>1.0</v>
      </c>
      <c r="M1838" s="4"/>
    </row>
    <row r="1839" ht="14.25" customHeight="1">
      <c r="A1839" s="2" t="s">
        <v>1785</v>
      </c>
      <c r="B1839" s="2">
        <v>0.697314858436584</v>
      </c>
      <c r="C1839" s="2">
        <v>0.0078597888350486</v>
      </c>
      <c r="D1839" s="2">
        <v>0.170924425125122</v>
      </c>
      <c r="E1839" s="2">
        <v>0.0752852335572242</v>
      </c>
      <c r="F1839" s="5">
        <v>0.513964176177978</v>
      </c>
      <c r="G1839" s="2">
        <v>0.31201347708702</v>
      </c>
      <c r="H1839" s="2">
        <v>1.0</v>
      </c>
      <c r="I1839" s="2">
        <v>0.0</v>
      </c>
      <c r="J1839" s="2">
        <v>0.0</v>
      </c>
      <c r="K1839" s="2">
        <f t="shared" si="1"/>
        <v>1</v>
      </c>
      <c r="L1839" s="4">
        <v>1.0</v>
      </c>
      <c r="M1839" s="4"/>
    </row>
    <row r="1840" ht="14.25" customHeight="1">
      <c r="A1840" s="2" t="s">
        <v>1786</v>
      </c>
      <c r="B1840" s="2">
        <v>0.831729292869567</v>
      </c>
      <c r="C1840" s="2">
        <v>0.0044770338572561</v>
      </c>
      <c r="D1840" s="2">
        <v>0.200359001755714</v>
      </c>
      <c r="E1840" s="2">
        <v>0.0768029540777206</v>
      </c>
      <c r="F1840" s="5">
        <v>0.675801157951355</v>
      </c>
      <c r="G1840" s="2">
        <v>0.12850534915924</v>
      </c>
      <c r="H1840" s="2">
        <v>1.0</v>
      </c>
      <c r="I1840" s="2">
        <v>0.0</v>
      </c>
      <c r="J1840" s="2">
        <v>0.0</v>
      </c>
      <c r="K1840" s="2">
        <f t="shared" si="1"/>
        <v>1</v>
      </c>
      <c r="L1840" s="4">
        <v>1.0</v>
      </c>
      <c r="M1840" s="4"/>
    </row>
    <row r="1841" ht="14.25" customHeight="1">
      <c r="A1841" s="2" t="s">
        <v>1787</v>
      </c>
      <c r="B1841" s="2">
        <v>0.772674739360809</v>
      </c>
      <c r="C1841" s="2">
        <v>0.0073857745155692</v>
      </c>
      <c r="D1841" s="2">
        <v>0.152602449059486</v>
      </c>
      <c r="E1841" s="2">
        <v>0.0871879011392593</v>
      </c>
      <c r="F1841" s="5">
        <v>0.611561298370361</v>
      </c>
      <c r="G1841" s="2">
        <v>0.212636649608612</v>
      </c>
      <c r="H1841" s="2">
        <v>1.0</v>
      </c>
      <c r="I1841" s="2">
        <v>0.0</v>
      </c>
      <c r="J1841" s="2">
        <v>0.0</v>
      </c>
      <c r="K1841" s="2">
        <f t="shared" si="1"/>
        <v>1</v>
      </c>
      <c r="L1841" s="4">
        <v>1.0</v>
      </c>
      <c r="M1841" s="4"/>
    </row>
    <row r="1842" ht="14.25" customHeight="1">
      <c r="A1842" s="2" t="s">
        <v>1788</v>
      </c>
      <c r="B1842" s="2">
        <v>0.734750628471374</v>
      </c>
      <c r="C1842" s="2">
        <v>0.0065198177471756</v>
      </c>
      <c r="D1842" s="2">
        <v>0.200365558266639</v>
      </c>
      <c r="E1842" s="2">
        <v>0.0791936665773391</v>
      </c>
      <c r="F1842" s="5">
        <v>0.610542058944702</v>
      </c>
      <c r="G1842" s="2">
        <v>0.132524460554122</v>
      </c>
      <c r="H1842" s="2">
        <v>1.0</v>
      </c>
      <c r="I1842" s="2">
        <v>0.0</v>
      </c>
      <c r="J1842" s="2">
        <v>0.0</v>
      </c>
      <c r="K1842" s="2">
        <f t="shared" si="1"/>
        <v>1</v>
      </c>
      <c r="L1842" s="4">
        <v>1.0</v>
      </c>
      <c r="M1842" s="4"/>
    </row>
    <row r="1843" ht="14.25" customHeight="1">
      <c r="A1843" s="2" t="s">
        <v>1789</v>
      </c>
      <c r="B1843" s="2">
        <v>0.694336891174316</v>
      </c>
      <c r="C1843" s="2">
        <v>0.0068310745991766</v>
      </c>
      <c r="D1843" s="2">
        <v>0.136279359459877</v>
      </c>
      <c r="E1843" s="2">
        <v>0.0985759571194648</v>
      </c>
      <c r="F1843" s="5">
        <v>0.574301719665527</v>
      </c>
      <c r="G1843" s="2">
        <v>0.13520073890686</v>
      </c>
      <c r="H1843" s="2">
        <v>1.0</v>
      </c>
      <c r="I1843" s="2">
        <v>0.0</v>
      </c>
      <c r="J1843" s="2">
        <v>0.0</v>
      </c>
      <c r="K1843" s="2">
        <f t="shared" si="1"/>
        <v>1</v>
      </c>
      <c r="L1843" s="4">
        <v>1.0</v>
      </c>
      <c r="M1843" s="4"/>
    </row>
    <row r="1844" ht="14.25" customHeight="1">
      <c r="A1844" s="2" t="s">
        <v>1790</v>
      </c>
      <c r="B1844" s="2">
        <v>0.860038995742797</v>
      </c>
      <c r="C1844" s="2">
        <v>0.0102121774107217</v>
      </c>
      <c r="D1844" s="2">
        <v>0.135668009519577</v>
      </c>
      <c r="E1844" s="2">
        <v>0.0747026652097702</v>
      </c>
      <c r="F1844" s="5">
        <v>0.756187379360199</v>
      </c>
      <c r="G1844" s="2">
        <v>0.261350512504577</v>
      </c>
      <c r="H1844" s="2">
        <v>1.0</v>
      </c>
      <c r="I1844" s="2">
        <v>0.0</v>
      </c>
      <c r="J1844" s="2">
        <v>0.0</v>
      </c>
      <c r="K1844" s="2">
        <f t="shared" si="1"/>
        <v>1</v>
      </c>
      <c r="L1844" s="4">
        <v>1.0</v>
      </c>
      <c r="M1844" s="4"/>
    </row>
    <row r="1845" ht="14.25" customHeight="1">
      <c r="A1845" s="2" t="s">
        <v>1791</v>
      </c>
      <c r="B1845" s="2">
        <v>0.803844273090362</v>
      </c>
      <c r="C1845" s="2">
        <v>0.0067201200872659</v>
      </c>
      <c r="D1845" s="2">
        <v>0.101738773286342</v>
      </c>
      <c r="E1845" s="2">
        <v>0.0816365554928779</v>
      </c>
      <c r="F1845" s="5">
        <v>0.727778077125549</v>
      </c>
      <c r="G1845" s="2">
        <v>0.178152009844779</v>
      </c>
      <c r="H1845" s="2">
        <v>1.0</v>
      </c>
      <c r="I1845" s="2">
        <v>0.0</v>
      </c>
      <c r="J1845" s="2">
        <v>0.0</v>
      </c>
      <c r="K1845" s="2">
        <f t="shared" si="1"/>
        <v>1</v>
      </c>
      <c r="L1845" s="4">
        <v>1.0</v>
      </c>
      <c r="M1845" s="4"/>
    </row>
    <row r="1846" ht="14.25" customHeight="1">
      <c r="A1846" s="2" t="s">
        <v>1792</v>
      </c>
      <c r="B1846" s="2">
        <v>0.855296075344085</v>
      </c>
      <c r="C1846" s="2">
        <v>0.0131100183352828</v>
      </c>
      <c r="D1846" s="2">
        <v>0.377161651849746</v>
      </c>
      <c r="E1846" s="2">
        <v>0.107127510011196</v>
      </c>
      <c r="F1846" s="5">
        <v>0.604926824569702</v>
      </c>
      <c r="G1846" s="2">
        <v>0.202132418751716</v>
      </c>
      <c r="H1846" s="2">
        <v>1.0</v>
      </c>
      <c r="I1846" s="2">
        <v>0.0</v>
      </c>
      <c r="J1846" s="2">
        <v>0.0</v>
      </c>
      <c r="K1846" s="2">
        <f t="shared" si="1"/>
        <v>1</v>
      </c>
      <c r="L1846" s="4">
        <v>1.0</v>
      </c>
      <c r="M1846" s="4"/>
    </row>
    <row r="1847" ht="14.25" customHeight="1">
      <c r="A1847" s="2" t="s">
        <v>1793</v>
      </c>
      <c r="B1847" s="2">
        <v>0.788234949111938</v>
      </c>
      <c r="C1847" s="2">
        <v>0.0154283558949828</v>
      </c>
      <c r="D1847" s="2">
        <v>0.629596710205078</v>
      </c>
      <c r="E1847" s="2">
        <v>0.112390786409378</v>
      </c>
      <c r="F1847" s="5">
        <v>0.352589726448059</v>
      </c>
      <c r="G1847" s="2">
        <v>0.312959909439086</v>
      </c>
      <c r="H1847" s="2">
        <v>1.0</v>
      </c>
      <c r="I1847" s="2">
        <v>0.0</v>
      </c>
      <c r="J1847" s="2">
        <v>0.0</v>
      </c>
      <c r="K1847" s="2">
        <f t="shared" si="1"/>
        <v>1</v>
      </c>
      <c r="L1847" s="4">
        <v>1.0</v>
      </c>
      <c r="M1847" s="4"/>
    </row>
    <row r="1848" ht="14.25" customHeight="1">
      <c r="A1848" s="2" t="s">
        <v>1794</v>
      </c>
      <c r="B1848" s="2">
        <v>0.707616031169891</v>
      </c>
      <c r="C1848" s="2">
        <v>0.0093952259048819</v>
      </c>
      <c r="D1848" s="2">
        <v>0.25172346830368</v>
      </c>
      <c r="E1848" s="2">
        <v>0.141834303736686</v>
      </c>
      <c r="F1848" s="5">
        <v>0.404540061950683</v>
      </c>
      <c r="G1848" s="2">
        <v>0.245200514793396</v>
      </c>
      <c r="H1848" s="2">
        <v>1.0</v>
      </c>
      <c r="I1848" s="2">
        <v>0.0</v>
      </c>
      <c r="J1848" s="2">
        <v>0.0</v>
      </c>
      <c r="K1848" s="2">
        <f t="shared" si="1"/>
        <v>1</v>
      </c>
      <c r="L1848" s="4">
        <v>1.0</v>
      </c>
      <c r="M1848" s="4"/>
    </row>
    <row r="1849" ht="14.25" customHeight="1">
      <c r="A1849" s="2" t="s">
        <v>1795</v>
      </c>
      <c r="B1849" s="2">
        <v>0.704718708992004</v>
      </c>
      <c r="C1849" s="2">
        <v>0.0072571276687085</v>
      </c>
      <c r="D1849" s="2">
        <v>0.119719944894313</v>
      </c>
      <c r="E1849" s="2">
        <v>0.0936590507626533</v>
      </c>
      <c r="F1849" s="5">
        <v>0.513022541999816</v>
      </c>
      <c r="G1849" s="2">
        <v>0.284128040075302</v>
      </c>
      <c r="H1849" s="2">
        <v>1.0</v>
      </c>
      <c r="I1849" s="2">
        <v>0.0</v>
      </c>
      <c r="J1849" s="2">
        <v>0.0</v>
      </c>
      <c r="K1849" s="2">
        <f t="shared" si="1"/>
        <v>1</v>
      </c>
      <c r="L1849" s="4">
        <v>1.0</v>
      </c>
      <c r="M1849" s="4"/>
    </row>
    <row r="1850" ht="14.25" customHeight="1">
      <c r="A1850" s="2" t="s">
        <v>1796</v>
      </c>
      <c r="B1850" s="2">
        <v>0.831474065780639</v>
      </c>
      <c r="C1850" s="2">
        <v>0.0095295403152704</v>
      </c>
      <c r="D1850" s="2">
        <v>0.299566328525543</v>
      </c>
      <c r="E1850" s="2">
        <v>0.116777390241622</v>
      </c>
      <c r="F1850" s="5">
        <v>0.701829195022583</v>
      </c>
      <c r="G1850" s="2">
        <v>0.182831346988677</v>
      </c>
      <c r="H1850" s="2">
        <v>1.0</v>
      </c>
      <c r="I1850" s="2">
        <v>0.0</v>
      </c>
      <c r="J1850" s="2">
        <v>0.0</v>
      </c>
      <c r="K1850" s="2">
        <f t="shared" si="1"/>
        <v>1</v>
      </c>
      <c r="L1850" s="4">
        <v>1.0</v>
      </c>
      <c r="M1850" s="4"/>
    </row>
    <row r="1851" ht="14.25" customHeight="1">
      <c r="A1851" s="2" t="s">
        <v>1797</v>
      </c>
      <c r="B1851" s="2">
        <v>0.730370581150054</v>
      </c>
      <c r="C1851" s="2">
        <v>0.0099874790757894</v>
      </c>
      <c r="D1851" s="2">
        <v>0.170413449406623</v>
      </c>
      <c r="E1851" s="2">
        <v>0.103072464466094</v>
      </c>
      <c r="F1851" s="5">
        <v>0.620922982692718</v>
      </c>
      <c r="G1851" s="2">
        <v>0.130207031965255</v>
      </c>
      <c r="H1851" s="2">
        <v>1.0</v>
      </c>
      <c r="I1851" s="2">
        <v>0.0</v>
      </c>
      <c r="J1851" s="2">
        <v>0.0</v>
      </c>
      <c r="K1851" s="2">
        <f t="shared" si="1"/>
        <v>1</v>
      </c>
      <c r="L1851" s="4">
        <v>1.0</v>
      </c>
      <c r="M1851" s="4"/>
    </row>
    <row r="1852" ht="14.25" customHeight="1">
      <c r="A1852" s="2" t="s">
        <v>1798</v>
      </c>
      <c r="B1852" s="2">
        <v>0.892406463623046</v>
      </c>
      <c r="C1852" s="2">
        <v>0.0057130106724798</v>
      </c>
      <c r="D1852" s="2">
        <v>0.380245119333267</v>
      </c>
      <c r="E1852" s="2">
        <v>0.118026070296764</v>
      </c>
      <c r="F1852" s="5">
        <v>0.785350561141967</v>
      </c>
      <c r="G1852" s="2">
        <v>0.0782662779092788</v>
      </c>
      <c r="H1852" s="2">
        <v>1.0</v>
      </c>
      <c r="I1852" s="2">
        <v>0.0</v>
      </c>
      <c r="J1852" s="2">
        <v>0.0</v>
      </c>
      <c r="K1852" s="2">
        <f t="shared" si="1"/>
        <v>1</v>
      </c>
      <c r="L1852" s="4">
        <v>1.0</v>
      </c>
      <c r="M1852" s="4"/>
    </row>
    <row r="1853" ht="14.25" customHeight="1">
      <c r="A1853" s="2" t="s">
        <v>1799</v>
      </c>
      <c r="B1853" s="2">
        <v>0.854771673679351</v>
      </c>
      <c r="C1853" s="2">
        <v>0.0082998434081673</v>
      </c>
      <c r="D1853" s="2">
        <v>0.349712908267974</v>
      </c>
      <c r="E1853" s="2">
        <v>0.109741449356079</v>
      </c>
      <c r="F1853" s="5">
        <v>0.745467543601989</v>
      </c>
      <c r="G1853" s="2">
        <v>0.123199388384819</v>
      </c>
      <c r="H1853" s="2">
        <v>1.0</v>
      </c>
      <c r="I1853" s="2">
        <v>0.0</v>
      </c>
      <c r="J1853" s="2">
        <v>0.0</v>
      </c>
      <c r="K1853" s="2">
        <f t="shared" si="1"/>
        <v>1</v>
      </c>
      <c r="L1853" s="4">
        <v>1.0</v>
      </c>
      <c r="M1853" s="4"/>
    </row>
    <row r="1854" ht="14.25" customHeight="1">
      <c r="A1854" s="2" t="s">
        <v>1800</v>
      </c>
      <c r="B1854" s="2">
        <v>0.802266955375671</v>
      </c>
      <c r="C1854" s="2">
        <v>0.0095365960150957</v>
      </c>
      <c r="D1854" s="2">
        <v>0.269911348819732</v>
      </c>
      <c r="E1854" s="2">
        <v>0.0881564766168594</v>
      </c>
      <c r="F1854" s="5">
        <v>0.658651232719421</v>
      </c>
      <c r="G1854" s="2">
        <v>0.177980780601501</v>
      </c>
      <c r="H1854" s="2">
        <v>1.0</v>
      </c>
      <c r="I1854" s="2">
        <v>0.0</v>
      </c>
      <c r="J1854" s="2">
        <v>0.0</v>
      </c>
      <c r="K1854" s="2">
        <f t="shared" si="1"/>
        <v>1</v>
      </c>
      <c r="L1854" s="4">
        <v>1.0</v>
      </c>
      <c r="M1854" s="4"/>
    </row>
    <row r="1855" ht="14.25" customHeight="1">
      <c r="A1855" s="2" t="s">
        <v>1801</v>
      </c>
      <c r="B1855" s="2">
        <v>0.884465038776397</v>
      </c>
      <c r="C1855" s="2">
        <v>0.0093125849962234</v>
      </c>
      <c r="D1855" s="2">
        <v>0.607579350471496</v>
      </c>
      <c r="E1855" s="2">
        <v>0.0837524682283401</v>
      </c>
      <c r="F1855" s="5">
        <v>0.606805801391601</v>
      </c>
      <c r="G1855" s="2">
        <v>0.20567712187767</v>
      </c>
      <c r="H1855" s="2">
        <v>1.0</v>
      </c>
      <c r="I1855" s="2">
        <v>0.0</v>
      </c>
      <c r="J1855" s="2">
        <v>0.0</v>
      </c>
      <c r="K1855" s="2">
        <f t="shared" si="1"/>
        <v>1</v>
      </c>
      <c r="L1855" s="4">
        <v>1.0</v>
      </c>
      <c r="M1855" s="4"/>
    </row>
    <row r="1856" ht="14.25" customHeight="1">
      <c r="A1856" s="2" t="s">
        <v>1802</v>
      </c>
      <c r="B1856" s="2">
        <v>0.906378030776977</v>
      </c>
      <c r="C1856" s="2">
        <v>0.0095150098204612</v>
      </c>
      <c r="D1856" s="2">
        <v>0.708517551422119</v>
      </c>
      <c r="E1856" s="2">
        <v>0.0955558866262435</v>
      </c>
      <c r="F1856" s="5">
        <v>0.598666429519653</v>
      </c>
      <c r="G1856" s="2">
        <v>0.169949397444725</v>
      </c>
      <c r="H1856" s="2">
        <v>1.0</v>
      </c>
      <c r="I1856" s="2">
        <v>0.0</v>
      </c>
      <c r="J1856" s="2">
        <v>0.0</v>
      </c>
      <c r="K1856" s="2">
        <f t="shared" si="1"/>
        <v>1</v>
      </c>
      <c r="L1856" s="4">
        <v>1.0</v>
      </c>
      <c r="M1856" s="4"/>
    </row>
    <row r="1857" ht="14.25" customHeight="1">
      <c r="A1857" s="2" t="s">
        <v>1803</v>
      </c>
      <c r="B1857" s="2">
        <v>0.83221697807312</v>
      </c>
      <c r="C1857" s="2">
        <v>0.0116480812430381</v>
      </c>
      <c r="D1857" s="2">
        <v>0.491734892129898</v>
      </c>
      <c r="E1857" s="2">
        <v>0.098006784915924</v>
      </c>
      <c r="F1857" s="5">
        <v>0.652235269546508</v>
      </c>
      <c r="G1857" s="2">
        <v>0.191766917705535</v>
      </c>
      <c r="H1857" s="2">
        <v>1.0</v>
      </c>
      <c r="I1857" s="2">
        <v>0.0</v>
      </c>
      <c r="J1857" s="2">
        <v>0.0</v>
      </c>
      <c r="K1857" s="2">
        <f t="shared" si="1"/>
        <v>1</v>
      </c>
      <c r="L1857" s="4">
        <v>1.0</v>
      </c>
      <c r="M1857" s="4"/>
    </row>
    <row r="1858" ht="14.25" customHeight="1">
      <c r="A1858" s="2" t="s">
        <v>1804</v>
      </c>
      <c r="B1858" s="2">
        <v>0.915112733840942</v>
      </c>
      <c r="C1858" s="2">
        <v>0.0111397849395871</v>
      </c>
      <c r="D1858" s="2">
        <v>0.430870860815048</v>
      </c>
      <c r="E1858" s="2">
        <v>0.17946058511734</v>
      </c>
      <c r="F1858" s="5">
        <v>0.851793229579925</v>
      </c>
      <c r="G1858" s="2">
        <v>0.151606023311615</v>
      </c>
      <c r="H1858" s="2">
        <v>1.0</v>
      </c>
      <c r="I1858" s="2">
        <v>0.0</v>
      </c>
      <c r="J1858" s="2">
        <v>0.0</v>
      </c>
      <c r="K1858" s="2">
        <f t="shared" si="1"/>
        <v>1</v>
      </c>
      <c r="L1858" s="4">
        <v>1.0</v>
      </c>
      <c r="M1858" s="4"/>
    </row>
    <row r="1859" ht="14.25" customHeight="1">
      <c r="A1859" s="2" t="s">
        <v>1805</v>
      </c>
      <c r="B1859" s="2">
        <v>0.970587313175201</v>
      </c>
      <c r="C1859" s="2">
        <v>0.0152758108451962</v>
      </c>
      <c r="D1859" s="2">
        <v>0.889782905578613</v>
      </c>
      <c r="E1859" s="2">
        <v>0.219108372926712</v>
      </c>
      <c r="F1859" s="5">
        <v>0.797553718090057</v>
      </c>
      <c r="G1859" s="2">
        <v>0.296571522951126</v>
      </c>
      <c r="H1859" s="2">
        <v>1.0</v>
      </c>
      <c r="I1859" s="2">
        <v>0.0</v>
      </c>
      <c r="J1859" s="2">
        <v>0.0</v>
      </c>
      <c r="K1859" s="2">
        <f t="shared" si="1"/>
        <v>1</v>
      </c>
      <c r="L1859" s="4">
        <v>1.0</v>
      </c>
      <c r="M1859" s="4"/>
    </row>
    <row r="1860" ht="14.25" customHeight="1">
      <c r="A1860" s="2" t="s">
        <v>1806</v>
      </c>
      <c r="B1860" s="2">
        <v>0.82688820362091</v>
      </c>
      <c r="C1860" s="2">
        <v>0.0092879682779312</v>
      </c>
      <c r="D1860" s="2">
        <v>0.590263366699218</v>
      </c>
      <c r="E1860" s="2">
        <v>0.137483865022659</v>
      </c>
      <c r="F1860" s="5">
        <v>0.480729669332504</v>
      </c>
      <c r="G1860" s="2">
        <v>0.249210134148597</v>
      </c>
      <c r="H1860" s="2">
        <v>1.0</v>
      </c>
      <c r="I1860" s="2">
        <v>0.0</v>
      </c>
      <c r="J1860" s="2">
        <v>0.0</v>
      </c>
      <c r="K1860" s="2">
        <f t="shared" si="1"/>
        <v>1</v>
      </c>
      <c r="L1860" s="4">
        <v>1.0</v>
      </c>
      <c r="M1860" s="4"/>
    </row>
    <row r="1861" ht="14.25" customHeight="1">
      <c r="A1861" s="2" t="s">
        <v>1807</v>
      </c>
      <c r="B1861" s="2">
        <v>0.727150559425354</v>
      </c>
      <c r="C1861" s="2">
        <v>0.0064827166497707</v>
      </c>
      <c r="D1861" s="2">
        <v>0.367569506168365</v>
      </c>
      <c r="E1861" s="2">
        <v>0.120282359421253</v>
      </c>
      <c r="F1861" s="5">
        <v>0.455489635467529</v>
      </c>
      <c r="G1861" s="2">
        <v>0.133841067552566</v>
      </c>
      <c r="H1861" s="2">
        <v>1.0</v>
      </c>
      <c r="I1861" s="2">
        <v>0.0</v>
      </c>
      <c r="J1861" s="2">
        <v>0.0</v>
      </c>
      <c r="K1861" s="2">
        <f t="shared" si="1"/>
        <v>1</v>
      </c>
      <c r="L1861" s="4">
        <v>1.0</v>
      </c>
      <c r="M1861" s="4"/>
    </row>
    <row r="1862" ht="14.25" customHeight="1">
      <c r="A1862" s="2" t="s">
        <v>1808</v>
      </c>
      <c r="B1862" s="2">
        <v>0.807658076286315</v>
      </c>
      <c r="C1862" s="2">
        <v>0.0044090165756642</v>
      </c>
      <c r="D1862" s="2">
        <v>0.474715560674667</v>
      </c>
      <c r="E1862" s="2">
        <v>0.0821079984307289</v>
      </c>
      <c r="F1862" s="5">
        <v>0.543641448020935</v>
      </c>
      <c r="G1862" s="2">
        <v>0.105570778250694</v>
      </c>
      <c r="H1862" s="2">
        <v>1.0</v>
      </c>
      <c r="I1862" s="2">
        <v>0.0</v>
      </c>
      <c r="J1862" s="2">
        <v>0.0</v>
      </c>
      <c r="K1862" s="2">
        <f t="shared" si="1"/>
        <v>1</v>
      </c>
      <c r="L1862" s="4">
        <v>1.0</v>
      </c>
      <c r="M1862" s="4"/>
    </row>
    <row r="1863" ht="14.25" customHeight="1">
      <c r="A1863" s="2" t="s">
        <v>1809</v>
      </c>
      <c r="B1863" s="2">
        <v>0.894677340984344</v>
      </c>
      <c r="C1863" s="2">
        <v>0.0129268951714038</v>
      </c>
      <c r="D1863" s="2">
        <v>0.915472149848938</v>
      </c>
      <c r="E1863" s="2">
        <v>0.0824616253376007</v>
      </c>
      <c r="F1863" s="5">
        <v>0.371991395950317</v>
      </c>
      <c r="G1863" s="2">
        <v>0.238700449466705</v>
      </c>
      <c r="H1863" s="2">
        <v>1.0</v>
      </c>
      <c r="I1863" s="2">
        <v>0.0</v>
      </c>
      <c r="J1863" s="2">
        <v>0.0</v>
      </c>
      <c r="K1863" s="2">
        <f t="shared" si="1"/>
        <v>1</v>
      </c>
      <c r="L1863" s="4">
        <v>1.0</v>
      </c>
      <c r="M1863" s="4"/>
    </row>
    <row r="1864" ht="14.25" customHeight="1">
      <c r="A1864" s="2" t="s">
        <v>1810</v>
      </c>
      <c r="B1864" s="2">
        <v>0.922245621681213</v>
      </c>
      <c r="C1864" s="2">
        <v>0.0164647381752729</v>
      </c>
      <c r="D1864" s="2">
        <v>0.8867027759552</v>
      </c>
      <c r="E1864" s="2">
        <v>0.107434071600437</v>
      </c>
      <c r="F1864" s="5">
        <v>0.545329928398132</v>
      </c>
      <c r="G1864" s="2">
        <v>0.314908385276794</v>
      </c>
      <c r="H1864" s="2">
        <v>1.0</v>
      </c>
      <c r="I1864" s="2">
        <v>0.0</v>
      </c>
      <c r="J1864" s="2">
        <v>0.0</v>
      </c>
      <c r="K1864" s="2">
        <f t="shared" si="1"/>
        <v>1</v>
      </c>
      <c r="L1864" s="4">
        <v>1.0</v>
      </c>
      <c r="M1864" s="4"/>
    </row>
    <row r="1865" ht="14.25" customHeight="1">
      <c r="A1865" s="2" t="s">
        <v>1811</v>
      </c>
      <c r="B1865" s="2">
        <v>0.872297406196594</v>
      </c>
      <c r="C1865" s="2">
        <v>0.012609789147973</v>
      </c>
      <c r="D1865" s="2">
        <v>0.812191724777221</v>
      </c>
      <c r="E1865" s="2">
        <v>0.0657755434513092</v>
      </c>
      <c r="F1865" s="5">
        <v>0.370062470436096</v>
      </c>
      <c r="G1865" s="2">
        <v>0.343857407569885</v>
      </c>
      <c r="H1865" s="2">
        <v>1.0</v>
      </c>
      <c r="I1865" s="2">
        <v>0.0</v>
      </c>
      <c r="J1865" s="2">
        <v>0.0</v>
      </c>
      <c r="K1865" s="2">
        <f t="shared" si="1"/>
        <v>1</v>
      </c>
      <c r="L1865" s="4">
        <v>1.0</v>
      </c>
      <c r="M1865" s="4"/>
    </row>
    <row r="1866" ht="14.25" customHeight="1">
      <c r="A1866" s="2" t="s">
        <v>1812</v>
      </c>
      <c r="B1866" s="2">
        <v>0.784798622131347</v>
      </c>
      <c r="C1866" s="2">
        <v>0.007285701110959</v>
      </c>
      <c r="D1866" s="2">
        <v>0.61677610874176</v>
      </c>
      <c r="E1866" s="2">
        <v>0.0749560520052909</v>
      </c>
      <c r="F1866" s="5">
        <v>0.451596289873123</v>
      </c>
      <c r="G1866" s="2">
        <v>0.205331832170486</v>
      </c>
      <c r="H1866" s="2">
        <v>1.0</v>
      </c>
      <c r="I1866" s="2">
        <v>0.0</v>
      </c>
      <c r="J1866" s="2">
        <v>0.0</v>
      </c>
      <c r="K1866" s="2">
        <f t="shared" si="1"/>
        <v>1</v>
      </c>
      <c r="L1866" s="4">
        <v>1.0</v>
      </c>
      <c r="M1866" s="4"/>
    </row>
    <row r="1867" ht="14.25" customHeight="1">
      <c r="A1867" s="2" t="s">
        <v>1813</v>
      </c>
      <c r="B1867" s="2">
        <v>0.807284832000732</v>
      </c>
      <c r="C1867" s="2">
        <v>0.009988940320909</v>
      </c>
      <c r="D1867" s="2">
        <v>0.60503602027893</v>
      </c>
      <c r="E1867" s="2">
        <v>0.0854828581213951</v>
      </c>
      <c r="F1867" s="5">
        <v>0.560843169689178</v>
      </c>
      <c r="G1867" s="2">
        <v>0.221169799566268</v>
      </c>
      <c r="H1867" s="2">
        <v>1.0</v>
      </c>
      <c r="I1867" s="2">
        <v>0.0</v>
      </c>
      <c r="J1867" s="2">
        <v>0.0</v>
      </c>
      <c r="K1867" s="2">
        <f t="shared" si="1"/>
        <v>1</v>
      </c>
      <c r="L1867" s="4">
        <v>1.0</v>
      </c>
      <c r="M1867" s="4"/>
    </row>
    <row r="1868" ht="14.25" customHeight="1">
      <c r="A1868" s="2" t="s">
        <v>1814</v>
      </c>
      <c r="B1868" s="2">
        <v>0.749995768070221</v>
      </c>
      <c r="C1868" s="2">
        <v>0.0145526099950075</v>
      </c>
      <c r="D1868" s="2">
        <v>0.667738676071167</v>
      </c>
      <c r="E1868" s="2">
        <v>0.0839449018239975</v>
      </c>
      <c r="F1868" s="5">
        <v>0.314222991466522</v>
      </c>
      <c r="G1868" s="2">
        <v>0.313670217990875</v>
      </c>
      <c r="H1868" s="2">
        <v>1.0</v>
      </c>
      <c r="I1868" s="2">
        <v>0.0</v>
      </c>
      <c r="J1868" s="2">
        <v>0.0</v>
      </c>
      <c r="K1868" s="2">
        <f t="shared" si="1"/>
        <v>1</v>
      </c>
      <c r="L1868" s="4">
        <v>1.0</v>
      </c>
      <c r="M1868" s="4"/>
    </row>
    <row r="1869" ht="14.25" customHeight="1">
      <c r="A1869" s="2" t="s">
        <v>1815</v>
      </c>
      <c r="B1869" s="2">
        <v>0.776940107345581</v>
      </c>
      <c r="C1869" s="2">
        <v>0.0117321657016873</v>
      </c>
      <c r="D1869" s="2">
        <v>0.497118443250656</v>
      </c>
      <c r="E1869" s="2">
        <v>0.0899255648255348</v>
      </c>
      <c r="F1869" s="5">
        <v>0.428865432739257</v>
      </c>
      <c r="G1869" s="2">
        <v>0.276220828294754</v>
      </c>
      <c r="H1869" s="2">
        <v>1.0</v>
      </c>
      <c r="I1869" s="2">
        <v>0.0</v>
      </c>
      <c r="J1869" s="2">
        <v>0.0</v>
      </c>
      <c r="K1869" s="2">
        <f t="shared" si="1"/>
        <v>1</v>
      </c>
      <c r="L1869" s="4">
        <v>1.0</v>
      </c>
      <c r="M1869" s="4"/>
    </row>
    <row r="1870" ht="14.25" customHeight="1">
      <c r="A1870" s="2" t="s">
        <v>1816</v>
      </c>
      <c r="B1870" s="2">
        <v>0.806572139263153</v>
      </c>
      <c r="C1870" s="2">
        <v>0.0113246357068419</v>
      </c>
      <c r="D1870" s="2">
        <v>0.31842291355133</v>
      </c>
      <c r="E1870" s="2">
        <v>0.103790514171123</v>
      </c>
      <c r="F1870" s="5">
        <v>0.685184717178344</v>
      </c>
      <c r="G1870" s="2">
        <v>0.152486413717269</v>
      </c>
      <c r="H1870" s="2">
        <v>1.0</v>
      </c>
      <c r="I1870" s="2">
        <v>0.0</v>
      </c>
      <c r="J1870" s="2">
        <v>0.0</v>
      </c>
      <c r="K1870" s="2">
        <f t="shared" si="1"/>
        <v>1</v>
      </c>
      <c r="L1870" s="4">
        <v>1.0</v>
      </c>
      <c r="M1870" s="4"/>
    </row>
    <row r="1871" ht="14.25" customHeight="1">
      <c r="A1871" s="2" t="s">
        <v>1817</v>
      </c>
      <c r="B1871" s="2">
        <v>0.819209277629852</v>
      </c>
      <c r="C1871" s="2">
        <v>0.0093807121738791</v>
      </c>
      <c r="D1871" s="2">
        <v>0.477477967739105</v>
      </c>
      <c r="E1871" s="2">
        <v>0.0996057316660881</v>
      </c>
      <c r="F1871" s="5">
        <v>0.623389720916748</v>
      </c>
      <c r="G1871" s="2">
        <v>0.141424030065536</v>
      </c>
      <c r="H1871" s="2">
        <v>1.0</v>
      </c>
      <c r="I1871" s="2">
        <v>0.0</v>
      </c>
      <c r="J1871" s="2">
        <v>0.0</v>
      </c>
      <c r="K1871" s="2">
        <f t="shared" si="1"/>
        <v>1</v>
      </c>
      <c r="L1871" s="4">
        <v>1.0</v>
      </c>
      <c r="M1871" s="4"/>
    </row>
    <row r="1872" ht="14.25" customHeight="1">
      <c r="A1872" s="2" t="s">
        <v>1818</v>
      </c>
      <c r="B1872" s="2">
        <v>0.901129186153412</v>
      </c>
      <c r="C1872" s="2">
        <v>0.0148124312981963</v>
      </c>
      <c r="D1872" s="2">
        <v>0.527923226356506</v>
      </c>
      <c r="E1872" s="2">
        <v>0.100613936781883</v>
      </c>
      <c r="F1872" s="5">
        <v>0.821077167987823</v>
      </c>
      <c r="G1872" s="2">
        <v>0.220492854714393</v>
      </c>
      <c r="H1872" s="2">
        <v>1.0</v>
      </c>
      <c r="I1872" s="2">
        <v>0.0</v>
      </c>
      <c r="J1872" s="2">
        <v>0.0</v>
      </c>
      <c r="K1872" s="2">
        <f t="shared" si="1"/>
        <v>1</v>
      </c>
      <c r="L1872" s="4">
        <v>1.0</v>
      </c>
      <c r="M1872" s="4"/>
    </row>
    <row r="1873" ht="14.25" customHeight="1">
      <c r="A1873" s="2" t="s">
        <v>1819</v>
      </c>
      <c r="B1873" s="2">
        <v>0.686194062232971</v>
      </c>
      <c r="C1873" s="2">
        <v>0.0125773604959249</v>
      </c>
      <c r="D1873" s="2">
        <v>0.488395899534225</v>
      </c>
      <c r="E1873" s="2">
        <v>0.0665858909487724</v>
      </c>
      <c r="F1873" s="5">
        <v>0.392019033432006</v>
      </c>
      <c r="G1873" s="2">
        <v>0.200033545494079</v>
      </c>
      <c r="H1873" s="2">
        <v>1.0</v>
      </c>
      <c r="I1873" s="2">
        <v>0.0</v>
      </c>
      <c r="J1873" s="2">
        <v>0.0</v>
      </c>
      <c r="K1873" s="2">
        <f t="shared" si="1"/>
        <v>1</v>
      </c>
      <c r="L1873" s="4">
        <v>1.0</v>
      </c>
      <c r="M1873" s="4"/>
    </row>
    <row r="1874" ht="14.25" customHeight="1">
      <c r="A1874" s="2" t="s">
        <v>1820</v>
      </c>
      <c r="B1874" s="2">
        <v>0.772603571414947</v>
      </c>
      <c r="C1874" s="2">
        <v>0.0162230487912893</v>
      </c>
      <c r="D1874" s="2">
        <v>0.524990499019622</v>
      </c>
      <c r="E1874" s="2">
        <v>0.0792412832379341</v>
      </c>
      <c r="F1874" s="5">
        <v>0.51178753376007</v>
      </c>
      <c r="G1874" s="2">
        <v>0.247752606868743</v>
      </c>
      <c r="H1874" s="2">
        <v>1.0</v>
      </c>
      <c r="I1874" s="2">
        <v>0.0</v>
      </c>
      <c r="J1874" s="2">
        <v>0.0</v>
      </c>
      <c r="K1874" s="2">
        <f t="shared" si="1"/>
        <v>1</v>
      </c>
      <c r="L1874" s="4">
        <v>1.0</v>
      </c>
      <c r="M1874" s="4"/>
    </row>
    <row r="1875" ht="14.25" customHeight="1">
      <c r="A1875" s="2" t="s">
        <v>1821</v>
      </c>
      <c r="B1875" s="2">
        <v>0.908301949501037</v>
      </c>
      <c r="C1875" s="2">
        <v>0.0177458208054304</v>
      </c>
      <c r="D1875" s="2">
        <v>0.8251593708992</v>
      </c>
      <c r="E1875" s="2">
        <v>0.0726494193077087</v>
      </c>
      <c r="F1875" s="5">
        <v>0.51734584569931</v>
      </c>
      <c r="G1875" s="2">
        <v>0.32615652680397</v>
      </c>
      <c r="H1875" s="2">
        <v>1.0</v>
      </c>
      <c r="I1875" s="2">
        <v>0.0</v>
      </c>
      <c r="J1875" s="2">
        <v>0.0</v>
      </c>
      <c r="K1875" s="2">
        <f t="shared" si="1"/>
        <v>1</v>
      </c>
      <c r="L1875" s="4">
        <v>1.0</v>
      </c>
      <c r="M1875" s="4"/>
    </row>
    <row r="1876" ht="14.25" customHeight="1">
      <c r="A1876" s="2" t="s">
        <v>1822</v>
      </c>
      <c r="B1876" s="2">
        <v>0.809248149394989</v>
      </c>
      <c r="C1876" s="2">
        <v>0.0124512184411287</v>
      </c>
      <c r="D1876" s="2">
        <v>0.643184304237365</v>
      </c>
      <c r="E1876" s="2">
        <v>0.0882150530815124</v>
      </c>
      <c r="F1876" s="5">
        <v>0.394739896059036</v>
      </c>
      <c r="G1876" s="2">
        <v>0.202186033129692</v>
      </c>
      <c r="H1876" s="2">
        <v>1.0</v>
      </c>
      <c r="I1876" s="2">
        <v>0.0</v>
      </c>
      <c r="J1876" s="2">
        <v>0.0</v>
      </c>
      <c r="K1876" s="2">
        <f t="shared" si="1"/>
        <v>1</v>
      </c>
      <c r="L1876" s="4">
        <v>1.0</v>
      </c>
      <c r="M1876" s="4"/>
    </row>
    <row r="1877" ht="14.25" customHeight="1">
      <c r="A1877" s="2" t="s">
        <v>1823</v>
      </c>
      <c r="B1877" s="2">
        <v>0.752880871295929</v>
      </c>
      <c r="C1877" s="2">
        <v>0.0072250333614647</v>
      </c>
      <c r="D1877" s="2">
        <v>0.341729879379272</v>
      </c>
      <c r="E1877" s="2">
        <v>0.075720377266407</v>
      </c>
      <c r="F1877" s="5">
        <v>0.52476954460144</v>
      </c>
      <c r="G1877" s="2">
        <v>0.120619893074035</v>
      </c>
      <c r="H1877" s="2">
        <v>1.0</v>
      </c>
      <c r="I1877" s="2">
        <v>0.0</v>
      </c>
      <c r="J1877" s="2">
        <v>0.0</v>
      </c>
      <c r="K1877" s="2">
        <f t="shared" si="1"/>
        <v>1</v>
      </c>
      <c r="L1877" s="4">
        <v>1.0</v>
      </c>
      <c r="M1877" s="4"/>
    </row>
    <row r="1878" ht="14.25" customHeight="1">
      <c r="A1878" s="2" t="s">
        <v>1824</v>
      </c>
      <c r="B1878" s="2">
        <v>0.756836771965026</v>
      </c>
      <c r="C1878" s="2">
        <v>0.0124166971072554</v>
      </c>
      <c r="D1878" s="2">
        <v>0.455316245555877</v>
      </c>
      <c r="E1878" s="2">
        <v>0.0690175294876098</v>
      </c>
      <c r="F1878" s="5">
        <v>0.463241159915924</v>
      </c>
      <c r="G1878" s="2">
        <v>0.221893116831779</v>
      </c>
      <c r="H1878" s="2">
        <v>1.0</v>
      </c>
      <c r="I1878" s="2">
        <v>0.0</v>
      </c>
      <c r="J1878" s="2">
        <v>0.0</v>
      </c>
      <c r="K1878" s="2">
        <f t="shared" si="1"/>
        <v>1</v>
      </c>
      <c r="L1878" s="4">
        <v>1.0</v>
      </c>
      <c r="M1878" s="4"/>
    </row>
    <row r="1879" ht="14.25" customHeight="1">
      <c r="A1879" s="2" t="s">
        <v>1825</v>
      </c>
      <c r="B1879" s="2">
        <v>0.736318349838256</v>
      </c>
      <c r="C1879" s="2">
        <v>0.0049743270501494</v>
      </c>
      <c r="D1879" s="2">
        <v>0.173262044787406</v>
      </c>
      <c r="E1879" s="2">
        <v>0.0733034238219261</v>
      </c>
      <c r="F1879" s="5">
        <v>0.668251276016235</v>
      </c>
      <c r="G1879" s="2">
        <v>0.0763621404767036</v>
      </c>
      <c r="H1879" s="2">
        <v>1.0</v>
      </c>
      <c r="I1879" s="2">
        <v>0.0</v>
      </c>
      <c r="J1879" s="2">
        <v>0.0</v>
      </c>
      <c r="K1879" s="2">
        <f t="shared" si="1"/>
        <v>1</v>
      </c>
      <c r="L1879" s="4">
        <v>1.0</v>
      </c>
      <c r="M1879" s="4"/>
    </row>
    <row r="1880" ht="14.25" customHeight="1">
      <c r="A1880" s="2" t="s">
        <v>1826</v>
      </c>
      <c r="B1880" s="2">
        <v>0.583421766757965</v>
      </c>
      <c r="C1880" s="2">
        <v>0.004573306068778</v>
      </c>
      <c r="D1880" s="2">
        <v>0.17257872223854</v>
      </c>
      <c r="E1880" s="2">
        <v>0.056787870824337</v>
      </c>
      <c r="F1880" s="5">
        <v>0.376300781965255</v>
      </c>
      <c r="G1880" s="2">
        <v>0.0845450758934021</v>
      </c>
      <c r="H1880" s="2">
        <v>1.0</v>
      </c>
      <c r="I1880" s="2">
        <v>0.0</v>
      </c>
      <c r="J1880" s="2">
        <v>0.0</v>
      </c>
      <c r="K1880" s="2">
        <f t="shared" si="1"/>
        <v>1</v>
      </c>
      <c r="L1880" s="4">
        <v>1.0</v>
      </c>
      <c r="M1880" s="4"/>
    </row>
    <row r="1881" ht="14.25" customHeight="1">
      <c r="A1881" s="2" t="s">
        <v>1827</v>
      </c>
      <c r="B1881" s="2">
        <v>0.666622161865234</v>
      </c>
      <c r="C1881" s="2">
        <v>0.0060658110305666</v>
      </c>
      <c r="D1881" s="2">
        <v>0.272598445415496</v>
      </c>
      <c r="E1881" s="2">
        <v>0.0923098996281623</v>
      </c>
      <c r="F1881" s="5">
        <v>0.405395418405532</v>
      </c>
      <c r="G1881" s="2">
        <v>0.134957894682884</v>
      </c>
      <c r="H1881" s="2">
        <v>1.0</v>
      </c>
      <c r="I1881" s="2">
        <v>0.0</v>
      </c>
      <c r="J1881" s="2">
        <v>0.0</v>
      </c>
      <c r="K1881" s="2">
        <f t="shared" si="1"/>
        <v>1</v>
      </c>
      <c r="L1881" s="4">
        <v>1.0</v>
      </c>
      <c r="M1881" s="4"/>
    </row>
    <row r="1882" ht="14.25" customHeight="1">
      <c r="A1882" s="2" t="s">
        <v>1828</v>
      </c>
      <c r="B1882" s="2">
        <v>0.610860347747802</v>
      </c>
      <c r="C1882" s="2">
        <v>0.0033602425828576</v>
      </c>
      <c r="D1882" s="2">
        <v>0.104583121836185</v>
      </c>
      <c r="E1882" s="2">
        <v>0.0547122173011302</v>
      </c>
      <c r="F1882" s="5">
        <v>0.494466811418533</v>
      </c>
      <c r="G1882" s="2">
        <v>0.0654286891222</v>
      </c>
      <c r="H1882" s="2">
        <v>1.0</v>
      </c>
      <c r="I1882" s="2">
        <v>0.0</v>
      </c>
      <c r="J1882" s="2">
        <v>0.0</v>
      </c>
      <c r="K1882" s="2">
        <f t="shared" si="1"/>
        <v>1</v>
      </c>
      <c r="L1882" s="4">
        <v>1.0</v>
      </c>
      <c r="M1882" s="4"/>
    </row>
    <row r="1883" ht="14.25" customHeight="1">
      <c r="A1883" s="2" t="s">
        <v>1829</v>
      </c>
      <c r="B1883" s="2">
        <v>0.741114795207977</v>
      </c>
      <c r="C1883" s="2">
        <v>0.0058944765478372</v>
      </c>
      <c r="D1883" s="2">
        <v>0.120249822735786</v>
      </c>
      <c r="E1883" s="2">
        <v>0.0331418514251709</v>
      </c>
      <c r="F1883" s="5">
        <v>0.633347809314727</v>
      </c>
      <c r="G1883" s="2">
        <v>0.127212867140769</v>
      </c>
      <c r="H1883" s="2">
        <v>1.0</v>
      </c>
      <c r="I1883" s="2">
        <v>0.0</v>
      </c>
      <c r="J1883" s="2">
        <v>0.0</v>
      </c>
      <c r="K1883" s="2">
        <f t="shared" si="1"/>
        <v>1</v>
      </c>
      <c r="L1883" s="4">
        <v>1.0</v>
      </c>
      <c r="M1883" s="4"/>
    </row>
    <row r="1884" ht="14.25" customHeight="1">
      <c r="A1884" s="2" t="s">
        <v>1830</v>
      </c>
      <c r="B1884" s="2">
        <v>0.658272504806518</v>
      </c>
      <c r="C1884" s="2">
        <v>0.0035814528819173</v>
      </c>
      <c r="D1884" s="2">
        <v>0.0811991021037101</v>
      </c>
      <c r="E1884" s="2">
        <v>0.0328407697379589</v>
      </c>
      <c r="F1884" s="5">
        <v>0.567075371742248</v>
      </c>
      <c r="G1884" s="2">
        <v>0.0716059058904647</v>
      </c>
      <c r="H1884" s="2">
        <v>1.0</v>
      </c>
      <c r="I1884" s="2">
        <v>0.0</v>
      </c>
      <c r="J1884" s="2">
        <v>0.0</v>
      </c>
      <c r="K1884" s="2">
        <f t="shared" si="1"/>
        <v>1</v>
      </c>
      <c r="L1884" s="4">
        <v>1.0</v>
      </c>
      <c r="M1884" s="4"/>
    </row>
    <row r="1885" ht="14.25" customHeight="1">
      <c r="A1885" s="2" t="s">
        <v>1831</v>
      </c>
      <c r="B1885" s="2">
        <v>0.510830163955688</v>
      </c>
      <c r="C1885" s="2">
        <v>0.0049077942967414</v>
      </c>
      <c r="D1885" s="2">
        <v>0.0494923070073127</v>
      </c>
      <c r="E1885" s="2">
        <v>0.0200047995895147</v>
      </c>
      <c r="F1885" s="5">
        <v>0.372776597738266</v>
      </c>
      <c r="G1885" s="2">
        <v>0.126881316304206</v>
      </c>
      <c r="H1885" s="2">
        <v>1.0</v>
      </c>
      <c r="I1885" s="2">
        <v>0.0</v>
      </c>
      <c r="J1885" s="2">
        <v>0.0</v>
      </c>
      <c r="K1885" s="2">
        <f t="shared" si="1"/>
        <v>1</v>
      </c>
      <c r="L1885" s="4">
        <v>1.0</v>
      </c>
      <c r="M1885" s="4"/>
    </row>
    <row r="1886" ht="14.25" customHeight="1">
      <c r="A1886" s="2" t="s">
        <v>1832</v>
      </c>
      <c r="B1886" s="2">
        <v>0.545654892921447</v>
      </c>
      <c r="C1886" s="2">
        <v>0.0058904350735247</v>
      </c>
      <c r="D1886" s="2">
        <v>0.0709377527236938</v>
      </c>
      <c r="E1886" s="2">
        <v>0.0200386717915534</v>
      </c>
      <c r="F1886" s="5">
        <v>0.427343308925628</v>
      </c>
      <c r="G1886" s="2">
        <v>0.148347586393356</v>
      </c>
      <c r="H1886" s="2">
        <v>1.0</v>
      </c>
      <c r="I1886" s="2">
        <v>0.0</v>
      </c>
      <c r="J1886" s="2">
        <v>0.0</v>
      </c>
      <c r="K1886" s="2">
        <f t="shared" si="1"/>
        <v>1</v>
      </c>
      <c r="L1886" s="4">
        <v>1.0</v>
      </c>
      <c r="M1886" s="4"/>
    </row>
    <row r="1887" ht="14.25" customHeight="1">
      <c r="A1887" s="2" t="s">
        <v>1833</v>
      </c>
      <c r="B1887" s="2">
        <v>0.566274464130401</v>
      </c>
      <c r="C1887" s="2">
        <v>0.0044246581383049</v>
      </c>
      <c r="D1887" s="2">
        <v>0.058809109032154</v>
      </c>
      <c r="E1887" s="2">
        <v>0.01735127158463</v>
      </c>
      <c r="F1887" s="5">
        <v>0.504382252693176</v>
      </c>
      <c r="G1887" s="2">
        <v>0.102657727897167</v>
      </c>
      <c r="H1887" s="2">
        <v>1.0</v>
      </c>
      <c r="I1887" s="2">
        <v>0.0</v>
      </c>
      <c r="J1887" s="2">
        <v>0.0</v>
      </c>
      <c r="K1887" s="2">
        <f t="shared" si="1"/>
        <v>1</v>
      </c>
      <c r="L1887" s="4">
        <v>1.0</v>
      </c>
      <c r="M1887" s="4"/>
    </row>
    <row r="1888" ht="14.25" customHeight="1">
      <c r="A1888" s="2" t="s">
        <v>1834</v>
      </c>
      <c r="B1888" s="2">
        <v>0.467280745506286</v>
      </c>
      <c r="C1888" s="2">
        <v>0.0038171496707946</v>
      </c>
      <c r="D1888" s="2">
        <v>0.061944805085659</v>
      </c>
      <c r="E1888" s="2">
        <v>0.0174286030232906</v>
      </c>
      <c r="F1888" s="5">
        <v>0.3336161673069</v>
      </c>
      <c r="G1888" s="2">
        <v>0.0972910746932029</v>
      </c>
      <c r="H1888" s="2">
        <v>1.0</v>
      </c>
      <c r="I1888" s="2">
        <v>0.0</v>
      </c>
      <c r="J1888" s="2">
        <v>0.0</v>
      </c>
      <c r="K1888" s="2">
        <f t="shared" si="1"/>
        <v>0</v>
      </c>
      <c r="L1888" s="4">
        <v>1.0</v>
      </c>
      <c r="M1888" s="4"/>
    </row>
    <row r="1889" ht="14.25" customHeight="1">
      <c r="A1889" s="2" t="s">
        <v>1835</v>
      </c>
      <c r="B1889" s="2">
        <v>0.540797710418701</v>
      </c>
      <c r="C1889" s="2">
        <v>0.0041414573788642</v>
      </c>
      <c r="D1889" s="2">
        <v>0.0978625267744064</v>
      </c>
      <c r="E1889" s="2">
        <v>0.0220512449741363</v>
      </c>
      <c r="F1889" s="5">
        <v>0.312573343515396</v>
      </c>
      <c r="G1889" s="2">
        <v>0.125471279025077</v>
      </c>
      <c r="H1889" s="2">
        <v>1.0</v>
      </c>
      <c r="I1889" s="2">
        <v>0.0</v>
      </c>
      <c r="J1889" s="2">
        <v>0.0</v>
      </c>
      <c r="K1889" s="2">
        <f t="shared" si="1"/>
        <v>1</v>
      </c>
      <c r="L1889" s="4">
        <v>1.0</v>
      </c>
      <c r="M1889" s="4"/>
    </row>
    <row r="1890" ht="14.25" customHeight="1">
      <c r="A1890" s="2" t="s">
        <v>1836</v>
      </c>
      <c r="B1890" s="2">
        <v>0.547556102275848</v>
      </c>
      <c r="C1890" s="2">
        <v>0.0058116693980991</v>
      </c>
      <c r="D1890" s="2">
        <v>0.0745905265212059</v>
      </c>
      <c r="E1890" s="2">
        <v>0.0282881818711757</v>
      </c>
      <c r="F1890" s="5">
        <v>0.362587362527847</v>
      </c>
      <c r="G1890" s="2">
        <v>0.164382070302963</v>
      </c>
      <c r="H1890" s="2">
        <v>1.0</v>
      </c>
      <c r="I1890" s="2">
        <v>0.0</v>
      </c>
      <c r="J1890" s="2">
        <v>0.0</v>
      </c>
      <c r="K1890" s="2">
        <f t="shared" si="1"/>
        <v>1</v>
      </c>
      <c r="L1890" s="4">
        <v>1.0</v>
      </c>
      <c r="M1890" s="4"/>
    </row>
    <row r="1891" ht="14.25" customHeight="1">
      <c r="A1891" s="2" t="s">
        <v>1837</v>
      </c>
      <c r="B1891" s="2">
        <v>0.770039677619934</v>
      </c>
      <c r="C1891" s="2">
        <v>0.0043926094658672</v>
      </c>
      <c r="D1891" s="2">
        <v>0.0524092987179756</v>
      </c>
      <c r="E1891" s="2">
        <v>0.0228436719626188</v>
      </c>
      <c r="F1891" s="5">
        <v>0.748244285583496</v>
      </c>
      <c r="G1891" s="2">
        <v>0.111065559089183</v>
      </c>
      <c r="H1891" s="2">
        <v>1.0</v>
      </c>
      <c r="I1891" s="2">
        <v>0.0</v>
      </c>
      <c r="J1891" s="2">
        <v>0.0</v>
      </c>
      <c r="K1891" s="2">
        <f t="shared" si="1"/>
        <v>1</v>
      </c>
      <c r="L1891" s="4">
        <v>1.0</v>
      </c>
      <c r="M1891" s="4"/>
    </row>
    <row r="1892" ht="14.25" customHeight="1">
      <c r="A1892" s="2" t="s">
        <v>1838</v>
      </c>
      <c r="B1892" s="2">
        <v>0.642925262451171</v>
      </c>
      <c r="C1892" s="2">
        <v>0.0033940046560019</v>
      </c>
      <c r="D1892" s="2">
        <v>0.0652872025966644</v>
      </c>
      <c r="E1892" s="2">
        <v>0.0292087737470865</v>
      </c>
      <c r="F1892" s="5">
        <v>0.480936020612716</v>
      </c>
      <c r="G1892" s="2">
        <v>0.11091074347496</v>
      </c>
      <c r="H1892" s="2">
        <v>1.0</v>
      </c>
      <c r="I1892" s="2">
        <v>0.0</v>
      </c>
      <c r="J1892" s="2">
        <v>0.0</v>
      </c>
      <c r="K1892" s="2">
        <f t="shared" si="1"/>
        <v>1</v>
      </c>
      <c r="L1892" s="4">
        <v>1.0</v>
      </c>
      <c r="M1892" s="4"/>
    </row>
    <row r="1893" ht="14.25" customHeight="1">
      <c r="A1893" s="2" t="s">
        <v>1839</v>
      </c>
      <c r="B1893" s="2">
        <v>0.580081582069397</v>
      </c>
      <c r="C1893" s="2">
        <v>0.003635318018496</v>
      </c>
      <c r="D1893" s="2">
        <v>0.0501431375741958</v>
      </c>
      <c r="E1893" s="2">
        <v>0.0283179953694343</v>
      </c>
      <c r="F1893" s="5">
        <v>0.519053518772125</v>
      </c>
      <c r="G1893" s="2">
        <v>0.0906448513269424</v>
      </c>
      <c r="H1893" s="2">
        <v>1.0</v>
      </c>
      <c r="I1893" s="2">
        <v>0.0</v>
      </c>
      <c r="J1893" s="2">
        <v>0.0</v>
      </c>
      <c r="K1893" s="2">
        <f t="shared" si="1"/>
        <v>1</v>
      </c>
      <c r="L1893" s="4">
        <v>1.0</v>
      </c>
      <c r="M1893" s="4"/>
    </row>
    <row r="1894" ht="14.25" customHeight="1">
      <c r="A1894" s="2" t="s">
        <v>1840</v>
      </c>
      <c r="B1894" s="2">
        <v>0.465252310037612</v>
      </c>
      <c r="C1894" s="2">
        <v>0.005106437485665</v>
      </c>
      <c r="D1894" s="2">
        <v>0.0961304381489753</v>
      </c>
      <c r="E1894" s="2">
        <v>0.0298600066453218</v>
      </c>
      <c r="F1894" s="5">
        <v>0.310467988252639</v>
      </c>
      <c r="G1894" s="2">
        <v>0.117982119321823</v>
      </c>
      <c r="H1894" s="2">
        <v>1.0</v>
      </c>
      <c r="I1894" s="2">
        <v>0.0</v>
      </c>
      <c r="J1894" s="2">
        <v>0.0</v>
      </c>
      <c r="K1894" s="2">
        <f t="shared" si="1"/>
        <v>0</v>
      </c>
      <c r="L1894" s="4">
        <v>1.0</v>
      </c>
      <c r="M1894" s="4"/>
    </row>
    <row r="1895" ht="14.25" customHeight="1">
      <c r="A1895" s="2" t="s">
        <v>1841</v>
      </c>
      <c r="B1895" s="2">
        <v>0.760857641696929</v>
      </c>
      <c r="C1895" s="2">
        <v>0.0075045623816549</v>
      </c>
      <c r="D1895" s="2">
        <v>0.181427359580993</v>
      </c>
      <c r="E1895" s="2">
        <v>0.038682222366333</v>
      </c>
      <c r="F1895" s="5">
        <v>0.68017578125</v>
      </c>
      <c r="G1895" s="2">
        <v>0.11235174536705</v>
      </c>
      <c r="H1895" s="2">
        <v>1.0</v>
      </c>
      <c r="I1895" s="2">
        <v>0.0</v>
      </c>
      <c r="J1895" s="2">
        <v>0.0</v>
      </c>
      <c r="K1895" s="2">
        <f t="shared" si="1"/>
        <v>1</v>
      </c>
      <c r="L1895" s="4">
        <v>1.0</v>
      </c>
      <c r="M1895" s="4"/>
    </row>
    <row r="1896" ht="14.25" customHeight="1">
      <c r="A1896" s="2" t="s">
        <v>1842</v>
      </c>
      <c r="B1896" s="2">
        <v>0.663418173789978</v>
      </c>
      <c r="C1896" s="2">
        <v>0.0038020103238523</v>
      </c>
      <c r="D1896" s="2">
        <v>0.0553302243351936</v>
      </c>
      <c r="E1896" s="2">
        <v>0.022532433271408</v>
      </c>
      <c r="F1896" s="5">
        <v>0.567557573318481</v>
      </c>
      <c r="G1896" s="2">
        <v>0.0630756765604019</v>
      </c>
      <c r="H1896" s="2">
        <v>1.0</v>
      </c>
      <c r="I1896" s="2">
        <v>0.0</v>
      </c>
      <c r="J1896" s="2">
        <v>0.0</v>
      </c>
      <c r="K1896" s="2">
        <f t="shared" si="1"/>
        <v>1</v>
      </c>
      <c r="L1896" s="4">
        <v>1.0</v>
      </c>
      <c r="M1896" s="4"/>
    </row>
    <row r="1897" ht="14.25" customHeight="1">
      <c r="A1897" s="2" t="s">
        <v>1843</v>
      </c>
      <c r="B1897" s="2">
        <v>0.369408965110778</v>
      </c>
      <c r="C1897" s="2">
        <v>0.0018782352562993</v>
      </c>
      <c r="D1897" s="2">
        <v>0.0583108253777027</v>
      </c>
      <c r="E1897" s="2">
        <v>0.0230639055371284</v>
      </c>
      <c r="F1897" s="5">
        <v>0.235388755798339</v>
      </c>
      <c r="G1897" s="2">
        <v>0.0481981970369815</v>
      </c>
      <c r="H1897" s="2">
        <v>1.0</v>
      </c>
      <c r="I1897" s="2">
        <v>0.0</v>
      </c>
      <c r="J1897" s="2">
        <v>0.0</v>
      </c>
      <c r="K1897" s="2">
        <f t="shared" si="1"/>
        <v>0</v>
      </c>
      <c r="L1897" s="4">
        <v>1.0</v>
      </c>
      <c r="M1897" s="4"/>
    </row>
    <row r="1898" ht="14.25" customHeight="1">
      <c r="A1898" s="2" t="s">
        <v>1844</v>
      </c>
      <c r="B1898" s="2">
        <v>0.44686472415924</v>
      </c>
      <c r="C1898" s="2">
        <v>0.0027566468343138</v>
      </c>
      <c r="D1898" s="2">
        <v>0.0353691577911376</v>
      </c>
      <c r="E1898" s="2">
        <v>0.0148477666079998</v>
      </c>
      <c r="F1898" s="5">
        <v>0.252291411161422</v>
      </c>
      <c r="G1898" s="2">
        <v>0.0874953866004943</v>
      </c>
      <c r="H1898" s="2">
        <v>1.0</v>
      </c>
      <c r="I1898" s="2">
        <v>0.0</v>
      </c>
      <c r="J1898" s="2">
        <v>0.0</v>
      </c>
      <c r="K1898" s="2">
        <f t="shared" si="1"/>
        <v>0</v>
      </c>
      <c r="L1898" s="4">
        <v>1.0</v>
      </c>
      <c r="M1898" s="4"/>
    </row>
    <row r="1899" ht="14.25" customHeight="1">
      <c r="A1899" s="2" t="s">
        <v>1845</v>
      </c>
      <c r="B1899" s="2">
        <v>0.366751015186309</v>
      </c>
      <c r="C1899" s="2">
        <v>0.0024500403087586</v>
      </c>
      <c r="D1899" s="2">
        <v>0.0318220555782318</v>
      </c>
      <c r="E1899" s="2">
        <v>0.0160182155668735</v>
      </c>
      <c r="F1899" s="5">
        <v>0.254792273044586</v>
      </c>
      <c r="G1899" s="2">
        <v>0.0750437304377555</v>
      </c>
      <c r="H1899" s="2">
        <v>1.0</v>
      </c>
      <c r="I1899" s="2">
        <v>0.0</v>
      </c>
      <c r="J1899" s="2">
        <v>0.0</v>
      </c>
      <c r="K1899" s="2">
        <f t="shared" si="1"/>
        <v>0</v>
      </c>
      <c r="L1899" s="4">
        <v>1.0</v>
      </c>
      <c r="M1899" s="4"/>
    </row>
    <row r="1900" ht="14.25" customHeight="1">
      <c r="A1900" s="2" t="s">
        <v>1846</v>
      </c>
      <c r="B1900" s="2">
        <v>0.501731395721435</v>
      </c>
      <c r="C1900" s="2">
        <v>0.0026952840853482</v>
      </c>
      <c r="D1900" s="2">
        <v>0.037424124777317</v>
      </c>
      <c r="E1900" s="2">
        <v>0.0247864555567502</v>
      </c>
      <c r="F1900" s="5">
        <v>0.529207110404968</v>
      </c>
      <c r="G1900" s="2">
        <v>0.0615346394479274</v>
      </c>
      <c r="H1900" s="2">
        <v>1.0</v>
      </c>
      <c r="I1900" s="2">
        <v>0.0</v>
      </c>
      <c r="J1900" s="2">
        <v>0.0</v>
      </c>
      <c r="K1900" s="2">
        <f t="shared" si="1"/>
        <v>1</v>
      </c>
      <c r="L1900" s="4">
        <v>1.0</v>
      </c>
      <c r="M1900" s="4"/>
    </row>
    <row r="1901" ht="14.25" customHeight="1">
      <c r="A1901" s="2" t="s">
        <v>1847</v>
      </c>
      <c r="B1901" s="2">
        <v>0.335392415523529</v>
      </c>
      <c r="C1901" s="2">
        <v>0.0016849264502525</v>
      </c>
      <c r="D1901" s="2">
        <v>0.0380530580878257</v>
      </c>
      <c r="E1901" s="2">
        <v>0.018423318862915</v>
      </c>
      <c r="F1901" s="5">
        <v>0.204347908496856</v>
      </c>
      <c r="G1901" s="2">
        <v>0.0535381846129894</v>
      </c>
      <c r="H1901" s="2">
        <v>1.0</v>
      </c>
      <c r="I1901" s="2">
        <v>0.0</v>
      </c>
      <c r="J1901" s="2">
        <v>0.0</v>
      </c>
      <c r="K1901" s="2">
        <f t="shared" si="1"/>
        <v>0</v>
      </c>
      <c r="L1901" s="4">
        <v>1.0</v>
      </c>
      <c r="M1901" s="4"/>
    </row>
    <row r="1902" ht="14.25" customHeight="1">
      <c r="A1902" s="2" t="s">
        <v>1848</v>
      </c>
      <c r="B1902" s="2">
        <v>0.565707504749298</v>
      </c>
      <c r="C1902" s="2">
        <v>0.0016277550021186</v>
      </c>
      <c r="D1902" s="2">
        <v>0.0421230420470237</v>
      </c>
      <c r="E1902" s="2">
        <v>0.0448059886693954</v>
      </c>
      <c r="F1902" s="5">
        <v>0.474267065525054</v>
      </c>
      <c r="G1902" s="2">
        <v>0.0565489009022712</v>
      </c>
      <c r="H1902" s="2">
        <v>1.0</v>
      </c>
      <c r="I1902" s="2">
        <v>0.0</v>
      </c>
      <c r="J1902" s="2">
        <v>0.0</v>
      </c>
      <c r="K1902" s="2">
        <f t="shared" si="1"/>
        <v>1</v>
      </c>
      <c r="L1902" s="4">
        <v>1.0</v>
      </c>
      <c r="M1902" s="4"/>
    </row>
    <row r="1903" ht="14.25" customHeight="1">
      <c r="A1903" s="2" t="s">
        <v>1849</v>
      </c>
      <c r="B1903" s="2">
        <v>0.45325955748558</v>
      </c>
      <c r="C1903" s="2">
        <v>0.0018539627781137</v>
      </c>
      <c r="D1903" s="2">
        <v>0.0425426997244358</v>
      </c>
      <c r="E1903" s="2">
        <v>0.0270126331597566</v>
      </c>
      <c r="F1903" s="5">
        <v>0.311173647642135</v>
      </c>
      <c r="G1903" s="2">
        <v>0.0533139333128929</v>
      </c>
      <c r="H1903" s="2">
        <v>1.0</v>
      </c>
      <c r="I1903" s="2">
        <v>0.0</v>
      </c>
      <c r="J1903" s="2">
        <v>0.0</v>
      </c>
      <c r="K1903" s="2">
        <f t="shared" si="1"/>
        <v>0</v>
      </c>
      <c r="L1903" s="4">
        <v>1.0</v>
      </c>
      <c r="M1903" s="4"/>
    </row>
    <row r="1904" ht="14.25" customHeight="1">
      <c r="A1904" s="2" t="s">
        <v>1850</v>
      </c>
      <c r="B1904" s="2">
        <v>0.346381306648254</v>
      </c>
      <c r="C1904" s="2">
        <v>0.0024239330086857</v>
      </c>
      <c r="D1904" s="2">
        <v>0.0398577824234962</v>
      </c>
      <c r="E1904" s="2">
        <v>0.015564383007586</v>
      </c>
      <c r="F1904" s="5">
        <v>0.17255975306034</v>
      </c>
      <c r="G1904" s="2">
        <v>0.0950193405151367</v>
      </c>
      <c r="H1904" s="2">
        <v>1.0</v>
      </c>
      <c r="I1904" s="2">
        <v>0.0</v>
      </c>
      <c r="J1904" s="2">
        <v>0.0</v>
      </c>
      <c r="K1904" s="2">
        <f t="shared" si="1"/>
        <v>0</v>
      </c>
      <c r="L1904" s="4">
        <v>1.0</v>
      </c>
      <c r="M1904" s="4"/>
    </row>
    <row r="1905" ht="14.25" customHeight="1">
      <c r="A1905" s="2" t="s">
        <v>1851</v>
      </c>
      <c r="B1905" s="2">
        <v>0.491251796483993</v>
      </c>
      <c r="C1905" s="2">
        <v>0.0023876556660979</v>
      </c>
      <c r="D1905" s="2">
        <v>0.0285555571317672</v>
      </c>
      <c r="E1905" s="2">
        <v>0.0163586605340242</v>
      </c>
      <c r="F1905" s="5">
        <v>0.41299232840538</v>
      </c>
      <c r="G1905" s="2">
        <v>0.0782596468925476</v>
      </c>
      <c r="H1905" s="2">
        <v>1.0</v>
      </c>
      <c r="I1905" s="2">
        <v>0.0</v>
      </c>
      <c r="J1905" s="2">
        <v>0.0</v>
      </c>
      <c r="K1905" s="2">
        <f t="shared" si="1"/>
        <v>0</v>
      </c>
      <c r="L1905" s="4">
        <v>1.0</v>
      </c>
      <c r="M1905" s="4"/>
    </row>
    <row r="1906" ht="14.25" customHeight="1">
      <c r="A1906" s="2" t="s">
        <v>1852</v>
      </c>
      <c r="B1906" s="2">
        <v>0.540959358215332</v>
      </c>
      <c r="C1906" s="2">
        <v>0.0029198648408055</v>
      </c>
      <c r="D1906" s="2">
        <v>0.0604617856442928</v>
      </c>
      <c r="E1906" s="2">
        <v>0.0201387479901313</v>
      </c>
      <c r="F1906" s="5">
        <v>0.400441586971282</v>
      </c>
      <c r="G1906" s="2">
        <v>0.0978203117847442</v>
      </c>
      <c r="H1906" s="2">
        <v>1.0</v>
      </c>
      <c r="I1906" s="2">
        <v>0.0</v>
      </c>
      <c r="J1906" s="2">
        <v>0.0</v>
      </c>
      <c r="K1906" s="2">
        <f t="shared" si="1"/>
        <v>1</v>
      </c>
      <c r="L1906" s="4">
        <v>1.0</v>
      </c>
      <c r="M1906" s="4"/>
    </row>
    <row r="1907" ht="14.25" customHeight="1">
      <c r="A1907" s="2" t="s">
        <v>1853</v>
      </c>
      <c r="B1907" s="2">
        <v>0.670864403247833</v>
      </c>
      <c r="C1907" s="2">
        <v>0.0024256214965134</v>
      </c>
      <c r="D1907" s="2">
        <v>0.0268167182803154</v>
      </c>
      <c r="E1907" s="2">
        <v>0.0133301699534058</v>
      </c>
      <c r="F1907" s="5">
        <v>0.677519917488098</v>
      </c>
      <c r="G1907" s="2">
        <v>0.0583470314741134</v>
      </c>
      <c r="H1907" s="2">
        <v>1.0</v>
      </c>
      <c r="I1907" s="2">
        <v>0.0</v>
      </c>
      <c r="J1907" s="2">
        <v>0.0</v>
      </c>
      <c r="K1907" s="2">
        <f t="shared" si="1"/>
        <v>1</v>
      </c>
      <c r="L1907" s="4">
        <v>1.0</v>
      </c>
      <c r="M1907" s="4"/>
    </row>
    <row r="1908" ht="14.25" customHeight="1">
      <c r="A1908" s="2" t="s">
        <v>1854</v>
      </c>
      <c r="B1908" s="2">
        <v>0.661435842514038</v>
      </c>
      <c r="C1908" s="2">
        <v>0.0024124840274453</v>
      </c>
      <c r="D1908" s="2">
        <v>0.0465183369815349</v>
      </c>
      <c r="E1908" s="2">
        <v>0.0242013223469257</v>
      </c>
      <c r="F1908" s="5">
        <v>0.538910627365112</v>
      </c>
      <c r="G1908" s="2">
        <v>0.0788295939564704</v>
      </c>
      <c r="H1908" s="2">
        <v>1.0</v>
      </c>
      <c r="I1908" s="2">
        <v>0.0</v>
      </c>
      <c r="J1908" s="2">
        <v>0.0</v>
      </c>
      <c r="K1908" s="2">
        <f t="shared" si="1"/>
        <v>1</v>
      </c>
      <c r="L1908" s="4">
        <v>1.0</v>
      </c>
      <c r="M1908" s="4"/>
    </row>
    <row r="1909" ht="14.25" customHeight="1">
      <c r="A1909" s="2" t="s">
        <v>1855</v>
      </c>
      <c r="B1909" s="2">
        <v>0.888849079608917</v>
      </c>
      <c r="C1909" s="2">
        <v>0.0031480912584811</v>
      </c>
      <c r="D1909" s="2">
        <v>0.0684699565172195</v>
      </c>
      <c r="E1909" s="2">
        <v>0.0446873232722282</v>
      </c>
      <c r="F1909" s="5">
        <v>0.90554255247116</v>
      </c>
      <c r="G1909" s="2">
        <v>0.0603705570101738</v>
      </c>
      <c r="H1909" s="2">
        <v>1.0</v>
      </c>
      <c r="I1909" s="2">
        <v>0.0</v>
      </c>
      <c r="J1909" s="2">
        <v>0.0</v>
      </c>
      <c r="K1909" s="2">
        <f t="shared" si="1"/>
        <v>1</v>
      </c>
      <c r="L1909" s="4">
        <v>1.0</v>
      </c>
      <c r="M1909" s="4"/>
    </row>
    <row r="1910" ht="14.25" customHeight="1">
      <c r="A1910" s="2" t="s">
        <v>1856</v>
      </c>
      <c r="B1910" s="2">
        <v>0.633558213710784</v>
      </c>
      <c r="C1910" s="2">
        <v>0.0027641744818538</v>
      </c>
      <c r="D1910" s="2">
        <v>0.0820812061429023</v>
      </c>
      <c r="E1910" s="2">
        <v>0.0444600395858287</v>
      </c>
      <c r="F1910" s="5">
        <v>0.479852795600891</v>
      </c>
      <c r="G1910" s="2">
        <v>0.105330541729927</v>
      </c>
      <c r="H1910" s="2">
        <v>1.0</v>
      </c>
      <c r="I1910" s="2">
        <v>0.0</v>
      </c>
      <c r="J1910" s="2">
        <v>0.0</v>
      </c>
      <c r="K1910" s="2">
        <f t="shared" si="1"/>
        <v>1</v>
      </c>
      <c r="L1910" s="4">
        <v>1.0</v>
      </c>
      <c r="M1910" s="4"/>
    </row>
    <row r="1911" ht="14.25" customHeight="1">
      <c r="A1911" s="2" t="s">
        <v>1857</v>
      </c>
      <c r="B1911" s="2">
        <v>0.536086618900299</v>
      </c>
      <c r="C1911" s="2">
        <v>0.0030178159940987</v>
      </c>
      <c r="D1911" s="2">
        <v>0.123834513127803</v>
      </c>
      <c r="E1911" s="2">
        <v>0.0305054150521755</v>
      </c>
      <c r="F1911" s="5">
        <v>0.286918461322784</v>
      </c>
      <c r="G1911" s="2">
        <v>0.113253481686115</v>
      </c>
      <c r="H1911" s="2">
        <v>1.0</v>
      </c>
      <c r="I1911" s="2">
        <v>0.0</v>
      </c>
      <c r="J1911" s="2">
        <v>0.0</v>
      </c>
      <c r="K1911" s="2">
        <f t="shared" si="1"/>
        <v>1</v>
      </c>
      <c r="L1911" s="4">
        <v>1.0</v>
      </c>
      <c r="M1911" s="4"/>
    </row>
    <row r="1912" ht="14.25" customHeight="1">
      <c r="A1912" s="2" t="s">
        <v>1858</v>
      </c>
      <c r="B1912" s="2">
        <v>0.811773061752319</v>
      </c>
      <c r="C1912" s="2">
        <v>0.0022620318923145</v>
      </c>
      <c r="D1912" s="2">
        <v>0.0639314204454422</v>
      </c>
      <c r="E1912" s="2">
        <v>0.020012330263853</v>
      </c>
      <c r="F1912" s="5">
        <v>0.734646201133728</v>
      </c>
      <c r="G1912" s="2">
        <v>0.0750207155942916</v>
      </c>
      <c r="H1912" s="2">
        <v>1.0</v>
      </c>
      <c r="I1912" s="2">
        <v>0.0</v>
      </c>
      <c r="J1912" s="2">
        <v>0.0</v>
      </c>
      <c r="K1912" s="2">
        <f t="shared" si="1"/>
        <v>1</v>
      </c>
      <c r="L1912" s="4">
        <v>1.0</v>
      </c>
      <c r="M1912" s="4"/>
    </row>
    <row r="1913" ht="14.25" customHeight="1">
      <c r="A1913" s="2" t="s">
        <v>1859</v>
      </c>
      <c r="B1913" s="2">
        <v>0.680568516254425</v>
      </c>
      <c r="C1913" s="2">
        <v>0.0015532824909314</v>
      </c>
      <c r="D1913" s="2">
        <v>0.0483463816344738</v>
      </c>
      <c r="E1913" s="2">
        <v>0.0255538001656532</v>
      </c>
      <c r="F1913" s="5">
        <v>0.675144791603088</v>
      </c>
      <c r="G1913" s="2">
        <v>0.0492639876902103</v>
      </c>
      <c r="H1913" s="2">
        <v>1.0</v>
      </c>
      <c r="I1913" s="2">
        <v>0.0</v>
      </c>
      <c r="J1913" s="2">
        <v>0.0</v>
      </c>
      <c r="K1913" s="2">
        <f t="shared" si="1"/>
        <v>1</v>
      </c>
      <c r="L1913" s="4">
        <v>1.0</v>
      </c>
      <c r="M1913" s="4"/>
    </row>
    <row r="1914" ht="14.25" customHeight="1">
      <c r="A1914" s="2" t="s">
        <v>1860</v>
      </c>
      <c r="B1914" s="2">
        <v>0.790989398956298</v>
      </c>
      <c r="C1914" s="2">
        <v>0.0017763703363016</v>
      </c>
      <c r="D1914" s="2">
        <v>0.0384641028940677</v>
      </c>
      <c r="E1914" s="2">
        <v>0.0173152592033147</v>
      </c>
      <c r="F1914" s="5">
        <v>0.743634700775146</v>
      </c>
      <c r="G1914" s="2">
        <v>0.0586755163967609</v>
      </c>
      <c r="H1914" s="2">
        <v>1.0</v>
      </c>
      <c r="I1914" s="2">
        <v>0.0</v>
      </c>
      <c r="J1914" s="2">
        <v>0.0</v>
      </c>
      <c r="K1914" s="2">
        <f t="shared" si="1"/>
        <v>1</v>
      </c>
      <c r="L1914" s="4">
        <v>1.0</v>
      </c>
      <c r="M1914" s="4"/>
    </row>
    <row r="1915" ht="14.25" customHeight="1">
      <c r="A1915" s="2" t="s">
        <v>1861</v>
      </c>
      <c r="B1915" s="2">
        <v>0.799519658088684</v>
      </c>
      <c r="C1915" s="2">
        <v>0.0021441171411424</v>
      </c>
      <c r="D1915" s="2">
        <v>0.0473345853388309</v>
      </c>
      <c r="E1915" s="2">
        <v>0.0129077928140759</v>
      </c>
      <c r="F1915" s="5">
        <v>0.759333968162536</v>
      </c>
      <c r="G1915" s="2">
        <v>0.0758735314011573</v>
      </c>
      <c r="H1915" s="2">
        <v>1.0</v>
      </c>
      <c r="I1915" s="2">
        <v>0.0</v>
      </c>
      <c r="J1915" s="2">
        <v>0.0</v>
      </c>
      <c r="K1915" s="2">
        <f t="shared" si="1"/>
        <v>1</v>
      </c>
      <c r="L1915" s="4">
        <v>1.0</v>
      </c>
      <c r="M1915" s="4"/>
    </row>
    <row r="1916" ht="14.25" customHeight="1">
      <c r="A1916" s="2" t="s">
        <v>1862</v>
      </c>
      <c r="B1916" s="2">
        <v>0.92721676826477</v>
      </c>
      <c r="C1916" s="2">
        <v>0.0021854306105524</v>
      </c>
      <c r="D1916" s="2">
        <v>0.018005684018135</v>
      </c>
      <c r="E1916" s="2">
        <v>0.0120882289484143</v>
      </c>
      <c r="F1916" s="5">
        <v>0.966345131397247</v>
      </c>
      <c r="G1916" s="2">
        <v>0.045528843998909</v>
      </c>
      <c r="H1916" s="2">
        <v>1.0</v>
      </c>
      <c r="I1916" s="2">
        <v>0.0</v>
      </c>
      <c r="J1916" s="2">
        <v>0.0</v>
      </c>
      <c r="K1916" s="2">
        <f t="shared" si="1"/>
        <v>1</v>
      </c>
      <c r="L1916" s="4">
        <v>1.0</v>
      </c>
      <c r="M1916" s="4"/>
    </row>
    <row r="1917" ht="14.25" customHeight="1">
      <c r="A1917" s="2" t="s">
        <v>1863</v>
      </c>
      <c r="B1917" s="2">
        <v>0.766318440437316</v>
      </c>
      <c r="C1917" s="2">
        <v>0.0036690596025437</v>
      </c>
      <c r="D1917" s="2">
        <v>0.0490902140736579</v>
      </c>
      <c r="E1917" s="2">
        <v>0.0131430104374885</v>
      </c>
      <c r="F1917" s="5">
        <v>0.75779378414154</v>
      </c>
      <c r="G1917" s="2">
        <v>0.0955054014921188</v>
      </c>
      <c r="H1917" s="2">
        <v>1.0</v>
      </c>
      <c r="I1917" s="2">
        <v>0.0</v>
      </c>
      <c r="J1917" s="2">
        <v>0.0</v>
      </c>
      <c r="K1917" s="2">
        <f t="shared" si="1"/>
        <v>1</v>
      </c>
      <c r="L1917" s="4">
        <v>1.0</v>
      </c>
      <c r="M1917" s="4"/>
    </row>
    <row r="1918" ht="14.25" customHeight="1">
      <c r="A1918" s="2" t="s">
        <v>1864</v>
      </c>
      <c r="B1918" s="2">
        <v>0.720727920532226</v>
      </c>
      <c r="C1918" s="2">
        <v>0.003156014252454</v>
      </c>
      <c r="D1918" s="2">
        <v>0.0355434753000736</v>
      </c>
      <c r="E1918" s="2">
        <v>0.0095031168311834</v>
      </c>
      <c r="F1918" s="5">
        <v>0.705318748950958</v>
      </c>
      <c r="G1918" s="2">
        <v>0.102520182728767</v>
      </c>
      <c r="H1918" s="2">
        <v>1.0</v>
      </c>
      <c r="I1918" s="2">
        <v>0.0</v>
      </c>
      <c r="J1918" s="2">
        <v>0.0</v>
      </c>
      <c r="K1918" s="2">
        <f t="shared" si="1"/>
        <v>1</v>
      </c>
      <c r="L1918" s="4">
        <v>1.0</v>
      </c>
      <c r="M1918" s="4"/>
    </row>
    <row r="1919" ht="14.25" customHeight="1">
      <c r="A1919" s="2" t="s">
        <v>1865</v>
      </c>
      <c r="B1919" s="2">
        <v>0.589644372463226</v>
      </c>
      <c r="C1919" s="2">
        <v>0.0025408549699932</v>
      </c>
      <c r="D1919" s="2">
        <v>0.0173034183681011</v>
      </c>
      <c r="E1919" s="2">
        <v>0.0043642069213092</v>
      </c>
      <c r="F1919" s="5">
        <v>0.515009343624115</v>
      </c>
      <c r="G1919" s="2">
        <v>0.10251397639513</v>
      </c>
      <c r="H1919" s="2">
        <v>1.0</v>
      </c>
      <c r="I1919" s="2">
        <v>0.0</v>
      </c>
      <c r="J1919" s="2">
        <v>0.0</v>
      </c>
      <c r="K1919" s="2">
        <f t="shared" si="1"/>
        <v>1</v>
      </c>
      <c r="L1919" s="4">
        <v>1.0</v>
      </c>
      <c r="M1919" s="4"/>
    </row>
    <row r="1920" ht="14.25" customHeight="1">
      <c r="A1920" s="2" t="s">
        <v>1866</v>
      </c>
      <c r="B1920" s="2">
        <v>0.861168503761291</v>
      </c>
      <c r="C1920" s="2">
        <v>0.0015115855494514</v>
      </c>
      <c r="D1920" s="2">
        <v>0.0166111383587121</v>
      </c>
      <c r="E1920" s="2">
        <v>0.007830349728465</v>
      </c>
      <c r="F1920" s="5">
        <v>0.893527030944824</v>
      </c>
      <c r="G1920" s="2">
        <v>0.0390258394181728</v>
      </c>
      <c r="H1920" s="2">
        <v>1.0</v>
      </c>
      <c r="I1920" s="2">
        <v>0.0</v>
      </c>
      <c r="J1920" s="2">
        <v>0.0</v>
      </c>
      <c r="K1920" s="2">
        <f t="shared" si="1"/>
        <v>1</v>
      </c>
      <c r="L1920" s="4">
        <v>1.0</v>
      </c>
      <c r="M1920" s="4"/>
    </row>
    <row r="1921" ht="14.25" customHeight="1">
      <c r="A1921" s="2" t="s">
        <v>1867</v>
      </c>
      <c r="B1921" s="2">
        <v>0.699705958366394</v>
      </c>
      <c r="C1921" s="2">
        <v>0.001899728202261</v>
      </c>
      <c r="D1921" s="2">
        <v>0.0265601240098476</v>
      </c>
      <c r="E1921" s="2">
        <v>0.012311995960772</v>
      </c>
      <c r="F1921" s="5">
        <v>0.673289895057678</v>
      </c>
      <c r="G1921" s="2">
        <v>0.0583093166351318</v>
      </c>
      <c r="H1921" s="2">
        <v>1.0</v>
      </c>
      <c r="I1921" s="2">
        <v>0.0</v>
      </c>
      <c r="J1921" s="2">
        <v>0.0</v>
      </c>
      <c r="K1921" s="2">
        <f t="shared" si="1"/>
        <v>1</v>
      </c>
      <c r="L1921" s="4">
        <v>1.0</v>
      </c>
      <c r="M1921" s="4"/>
    </row>
    <row r="1922" ht="14.25" customHeight="1">
      <c r="A1922" s="2" t="s">
        <v>1868</v>
      </c>
      <c r="B1922" s="2">
        <v>0.479372233152389</v>
      </c>
      <c r="C1922" s="2">
        <v>0.003009560983628</v>
      </c>
      <c r="D1922" s="2">
        <v>0.107281632721424</v>
      </c>
      <c r="E1922" s="2">
        <v>0.0113592082634568</v>
      </c>
      <c r="F1922" s="5">
        <v>0.286144316196441</v>
      </c>
      <c r="G1922" s="2">
        <v>0.0928346216678619</v>
      </c>
      <c r="H1922" s="2">
        <v>1.0</v>
      </c>
      <c r="I1922" s="2">
        <v>0.0</v>
      </c>
      <c r="J1922" s="2">
        <v>0.0</v>
      </c>
      <c r="K1922" s="2">
        <f t="shared" si="1"/>
        <v>0</v>
      </c>
      <c r="L1922" s="4">
        <v>1.0</v>
      </c>
      <c r="M1922" s="4"/>
    </row>
    <row r="1923" ht="14.25" customHeight="1">
      <c r="A1923" s="2" t="s">
        <v>1869</v>
      </c>
      <c r="B1923" s="2">
        <v>0.55941903591156</v>
      </c>
      <c r="C1923" s="2">
        <v>0.001931429025717</v>
      </c>
      <c r="D1923" s="2">
        <v>0.0276845656335353</v>
      </c>
      <c r="E1923" s="2">
        <v>0.0088323475793004</v>
      </c>
      <c r="F1923" s="5">
        <v>0.448682427406311</v>
      </c>
      <c r="G1923" s="2">
        <v>0.0854292511940002</v>
      </c>
      <c r="H1923" s="2">
        <v>1.0</v>
      </c>
      <c r="I1923" s="2">
        <v>0.0</v>
      </c>
      <c r="J1923" s="2">
        <v>0.0</v>
      </c>
      <c r="K1923" s="2">
        <f t="shared" si="1"/>
        <v>1</v>
      </c>
      <c r="L1923" s="4">
        <v>1.0</v>
      </c>
      <c r="M1923" s="4"/>
    </row>
    <row r="1924" ht="14.25" customHeight="1">
      <c r="A1924" s="2" t="s">
        <v>1870</v>
      </c>
      <c r="B1924" s="2">
        <v>0.586023688316345</v>
      </c>
      <c r="C1924" s="2">
        <v>0.0032727005891501</v>
      </c>
      <c r="D1924" s="2">
        <v>0.0162570867687463</v>
      </c>
      <c r="E1924" s="2">
        <v>0.0041198031976819</v>
      </c>
      <c r="F1924" s="5">
        <v>0.532387614250183</v>
      </c>
      <c r="G1924" s="2">
        <v>0.12254449725151</v>
      </c>
      <c r="H1924" s="2">
        <v>1.0</v>
      </c>
      <c r="I1924" s="2">
        <v>0.0</v>
      </c>
      <c r="J1924" s="2">
        <v>0.0</v>
      </c>
      <c r="K1924" s="2">
        <f t="shared" si="1"/>
        <v>1</v>
      </c>
      <c r="L1924" s="4">
        <v>1.0</v>
      </c>
      <c r="M1924" s="4"/>
    </row>
    <row r="1925" ht="14.25" customHeight="1">
      <c r="A1925" s="2" t="s">
        <v>1871</v>
      </c>
      <c r="B1925" s="2">
        <v>0.465122878551483</v>
      </c>
      <c r="C1925" s="2">
        <v>0.0019381367601454</v>
      </c>
      <c r="D1925" s="2">
        <v>0.0376841202378273</v>
      </c>
      <c r="E1925" s="2">
        <v>0.0084723830223083</v>
      </c>
      <c r="F1925" s="5">
        <v>0.386553138494491</v>
      </c>
      <c r="G1925" s="2">
        <v>0.0819867327809333</v>
      </c>
      <c r="H1925" s="2">
        <v>1.0</v>
      </c>
      <c r="I1925" s="2">
        <v>0.0</v>
      </c>
      <c r="J1925" s="2">
        <v>0.0</v>
      </c>
      <c r="K1925" s="2">
        <f t="shared" si="1"/>
        <v>0</v>
      </c>
      <c r="L1925" s="4">
        <v>1.0</v>
      </c>
      <c r="M1925" s="4"/>
    </row>
    <row r="1926" ht="14.25" customHeight="1">
      <c r="A1926" s="2" t="s">
        <v>1872</v>
      </c>
      <c r="B1926" s="2">
        <v>0.51690137386322</v>
      </c>
      <c r="C1926" s="2">
        <v>0.0022238616365939</v>
      </c>
      <c r="D1926" s="2">
        <v>0.0740900710225105</v>
      </c>
      <c r="E1926" s="2">
        <v>0.0074546360410749</v>
      </c>
      <c r="F1926" s="5">
        <v>0.363890260457992</v>
      </c>
      <c r="G1926" s="2">
        <v>0.142228856682777</v>
      </c>
      <c r="H1926" s="2">
        <v>1.0</v>
      </c>
      <c r="I1926" s="2">
        <v>0.0</v>
      </c>
      <c r="J1926" s="2">
        <v>0.0</v>
      </c>
      <c r="K1926" s="2">
        <f t="shared" si="1"/>
        <v>1</v>
      </c>
      <c r="L1926" s="4">
        <v>1.0</v>
      </c>
      <c r="M1926" s="4"/>
    </row>
    <row r="1927" ht="14.25" customHeight="1">
      <c r="A1927" s="2" t="s">
        <v>1873</v>
      </c>
      <c r="B1927" s="2">
        <v>0.53963679075241</v>
      </c>
      <c r="C1927" s="2">
        <v>0.0027066539041697</v>
      </c>
      <c r="D1927" s="2">
        <v>0.0275421496480703</v>
      </c>
      <c r="E1927" s="2">
        <v>0.0036080610007047</v>
      </c>
      <c r="F1927" s="5">
        <v>0.436193495988845</v>
      </c>
      <c r="G1927" s="2">
        <v>0.142790451645851</v>
      </c>
      <c r="H1927" s="2">
        <v>1.0</v>
      </c>
      <c r="I1927" s="2">
        <v>0.0</v>
      </c>
      <c r="J1927" s="2">
        <v>0.0</v>
      </c>
      <c r="K1927" s="2">
        <f t="shared" si="1"/>
        <v>1</v>
      </c>
      <c r="L1927" s="4">
        <v>1.0</v>
      </c>
      <c r="M1927" s="4"/>
    </row>
    <row r="1928" ht="14.25" customHeight="1">
      <c r="A1928" s="2" t="s">
        <v>1874</v>
      </c>
      <c r="B1928" s="2">
        <v>0.547091841697692</v>
      </c>
      <c r="C1928" s="2">
        <v>0.0024537632707506</v>
      </c>
      <c r="D1928" s="2">
        <v>0.0227182786911726</v>
      </c>
      <c r="E1928" s="2">
        <v>0.0048951446078717</v>
      </c>
      <c r="F1928" s="5">
        <v>0.501555085182189</v>
      </c>
      <c r="G1928" s="2">
        <v>0.0907889977097511</v>
      </c>
      <c r="H1928" s="2">
        <v>1.0</v>
      </c>
      <c r="I1928" s="2">
        <v>0.0</v>
      </c>
      <c r="J1928" s="2">
        <v>0.0</v>
      </c>
      <c r="K1928" s="2">
        <f t="shared" si="1"/>
        <v>1</v>
      </c>
      <c r="L1928" s="4">
        <v>1.0</v>
      </c>
      <c r="M1928" s="4"/>
    </row>
    <row r="1929" ht="14.25" customHeight="1">
      <c r="A1929" s="2" t="s">
        <v>1875</v>
      </c>
      <c r="B1929" s="2">
        <v>0.415285438299179</v>
      </c>
      <c r="C1929" s="2">
        <v>0.0021871554199606</v>
      </c>
      <c r="D1929" s="2">
        <v>0.0329418294131755</v>
      </c>
      <c r="E1929" s="2">
        <v>0.0050854752771556</v>
      </c>
      <c r="F1929" s="5">
        <v>0.389774441719055</v>
      </c>
      <c r="G1929" s="2">
        <v>0.0669971033930778</v>
      </c>
      <c r="H1929" s="2">
        <v>1.0</v>
      </c>
      <c r="I1929" s="2">
        <v>0.0</v>
      </c>
      <c r="J1929" s="2">
        <v>0.0</v>
      </c>
      <c r="K1929" s="2">
        <f t="shared" si="1"/>
        <v>0</v>
      </c>
      <c r="L1929" s="4">
        <v>1.0</v>
      </c>
      <c r="M1929" s="4"/>
    </row>
    <row r="1930" ht="14.25" customHeight="1">
      <c r="A1930" s="2" t="s">
        <v>1876</v>
      </c>
      <c r="B1930" s="2">
        <v>0.557778894901275</v>
      </c>
      <c r="C1930" s="2">
        <v>0.0014196843840181</v>
      </c>
      <c r="D1930" s="2">
        <v>0.0199710801243782</v>
      </c>
      <c r="E1930" s="2">
        <v>0.0045109912753105</v>
      </c>
      <c r="F1930" s="5">
        <v>0.563415765762329</v>
      </c>
      <c r="G1930" s="2">
        <v>0.0437651462852954</v>
      </c>
      <c r="H1930" s="2">
        <v>1.0</v>
      </c>
      <c r="I1930" s="2">
        <v>0.0</v>
      </c>
      <c r="J1930" s="2">
        <v>0.0</v>
      </c>
      <c r="K1930" s="2">
        <f t="shared" si="1"/>
        <v>1</v>
      </c>
      <c r="L1930" s="4">
        <v>1.0</v>
      </c>
      <c r="M1930" s="4"/>
    </row>
    <row r="1931" ht="14.25" customHeight="1">
      <c r="A1931" s="2" t="s">
        <v>1877</v>
      </c>
      <c r="B1931" s="2">
        <v>0.323563277721405</v>
      </c>
      <c r="C1931" s="2">
        <v>0.001712899073027</v>
      </c>
      <c r="D1931" s="2">
        <v>0.0273953005671501</v>
      </c>
      <c r="E1931" s="2">
        <v>0.0038234898820519</v>
      </c>
      <c r="F1931" s="5">
        <v>0.254879772663116</v>
      </c>
      <c r="G1931" s="2">
        <v>0.0648467019200325</v>
      </c>
      <c r="H1931" s="2">
        <v>1.0</v>
      </c>
      <c r="I1931" s="2">
        <v>0.0</v>
      </c>
      <c r="J1931" s="2">
        <v>0.0</v>
      </c>
      <c r="K1931" s="2">
        <f t="shared" si="1"/>
        <v>0</v>
      </c>
      <c r="L1931" s="4">
        <v>1.0</v>
      </c>
      <c r="M1931" s="4"/>
    </row>
    <row r="1932" ht="14.25" customHeight="1">
      <c r="A1932" s="2" t="s">
        <v>1878</v>
      </c>
      <c r="B1932" s="2">
        <v>0.255241751670837</v>
      </c>
      <c r="C1932" s="2">
        <v>0.0014892948092892</v>
      </c>
      <c r="D1932" s="2">
        <v>0.0392421148717403</v>
      </c>
      <c r="E1932" s="2">
        <v>0.0044168508611619</v>
      </c>
      <c r="F1932" s="5">
        <v>0.169928386807441</v>
      </c>
      <c r="G1932" s="2">
        <v>0.0689439177513122</v>
      </c>
      <c r="H1932" s="2">
        <v>1.0</v>
      </c>
      <c r="I1932" s="2">
        <v>0.0</v>
      </c>
      <c r="J1932" s="2">
        <v>0.0</v>
      </c>
      <c r="K1932" s="2">
        <f t="shared" si="1"/>
        <v>0</v>
      </c>
      <c r="L1932" s="4">
        <v>1.0</v>
      </c>
      <c r="M1932" s="4"/>
    </row>
    <row r="1933" ht="14.25" customHeight="1">
      <c r="A1933" s="2" t="s">
        <v>1879</v>
      </c>
      <c r="B1933" s="2">
        <v>0.277188539505004</v>
      </c>
      <c r="C1933" s="2">
        <v>0.0014246976934373</v>
      </c>
      <c r="D1933" s="2">
        <v>0.0444785170257091</v>
      </c>
      <c r="E1933" s="2">
        <v>0.0079151066020131</v>
      </c>
      <c r="F1933" s="5">
        <v>0.229352116584777</v>
      </c>
      <c r="G1933" s="2">
        <v>0.0508554130792617</v>
      </c>
      <c r="H1933" s="2">
        <v>1.0</v>
      </c>
      <c r="I1933" s="2">
        <v>0.0</v>
      </c>
      <c r="J1933" s="2">
        <v>0.0</v>
      </c>
      <c r="K1933" s="2">
        <f t="shared" si="1"/>
        <v>0</v>
      </c>
      <c r="L1933" s="4">
        <v>1.0</v>
      </c>
      <c r="M1933" s="4"/>
    </row>
    <row r="1934" ht="14.25" customHeight="1">
      <c r="A1934" s="2" t="s">
        <v>1880</v>
      </c>
      <c r="B1934" s="2">
        <v>0.625035405158996</v>
      </c>
      <c r="C1934" s="2">
        <v>0.0022758888080716</v>
      </c>
      <c r="D1934" s="2">
        <v>0.0501479841768741</v>
      </c>
      <c r="E1934" s="2">
        <v>0.0056781186722218</v>
      </c>
      <c r="F1934" s="5">
        <v>0.567306220531463</v>
      </c>
      <c r="G1934" s="2">
        <v>0.0914169624447822</v>
      </c>
      <c r="H1934" s="2">
        <v>1.0</v>
      </c>
      <c r="I1934" s="2">
        <v>0.0</v>
      </c>
      <c r="J1934" s="2">
        <v>0.0</v>
      </c>
      <c r="K1934" s="2">
        <f t="shared" si="1"/>
        <v>1</v>
      </c>
      <c r="L1934" s="4">
        <v>1.0</v>
      </c>
      <c r="M1934" s="4"/>
    </row>
    <row r="1935" ht="14.25" customHeight="1">
      <c r="A1935" s="2" t="s">
        <v>1881</v>
      </c>
      <c r="B1935" s="2">
        <v>0.646191537380218</v>
      </c>
      <c r="C1935" s="2">
        <v>0.0017113641370087</v>
      </c>
      <c r="D1935" s="2">
        <v>0.0531830862164497</v>
      </c>
      <c r="E1935" s="2">
        <v>0.0099538899958133</v>
      </c>
      <c r="F1935" s="5">
        <v>0.633819937705993</v>
      </c>
      <c r="G1935" s="2">
        <v>0.0480259805917739</v>
      </c>
      <c r="H1935" s="2">
        <v>1.0</v>
      </c>
      <c r="I1935" s="2">
        <v>0.0</v>
      </c>
      <c r="J1935" s="2">
        <v>0.0</v>
      </c>
      <c r="K1935" s="2">
        <f t="shared" si="1"/>
        <v>1</v>
      </c>
      <c r="L1935" s="4">
        <v>1.0</v>
      </c>
      <c r="M1935" s="4"/>
    </row>
    <row r="1936" ht="14.25" customHeight="1">
      <c r="A1936" s="2" t="s">
        <v>1882</v>
      </c>
      <c r="B1936" s="2">
        <v>0.674910068511962</v>
      </c>
      <c r="C1936" s="2">
        <v>0.0016229121247306</v>
      </c>
      <c r="D1936" s="2">
        <v>0.024949250742793</v>
      </c>
      <c r="E1936" s="2">
        <v>0.0051589971408247</v>
      </c>
      <c r="F1936" s="5">
        <v>0.730127215385437</v>
      </c>
      <c r="G1936" s="2">
        <v>0.0415515154600143</v>
      </c>
      <c r="H1936" s="2">
        <v>1.0</v>
      </c>
      <c r="I1936" s="2">
        <v>0.0</v>
      </c>
      <c r="J1936" s="2">
        <v>0.0</v>
      </c>
      <c r="K1936" s="2">
        <f t="shared" si="1"/>
        <v>1</v>
      </c>
      <c r="L1936" s="4">
        <v>1.0</v>
      </c>
      <c r="M1936" s="4"/>
    </row>
    <row r="1937" ht="14.25" customHeight="1">
      <c r="A1937" s="2" t="s">
        <v>1685</v>
      </c>
      <c r="B1937" s="2">
        <v>0.0013810521923005</v>
      </c>
      <c r="C1937" s="2">
        <v>7.83260202297242E-6</v>
      </c>
      <c r="D1937" s="2">
        <v>3.35820618602156E-6</v>
      </c>
      <c r="E1937" s="2">
        <v>1.76128185103152E-6</v>
      </c>
      <c r="F1937" s="5">
        <v>0.00486895814538</v>
      </c>
      <c r="G1937" s="2">
        <v>1.661392161622E-4</v>
      </c>
      <c r="H1937" s="2">
        <v>1.0</v>
      </c>
      <c r="I1937" s="2">
        <v>0.0</v>
      </c>
      <c r="J1937" s="2">
        <v>0.0</v>
      </c>
      <c r="K1937" s="2">
        <f t="shared" si="1"/>
        <v>0</v>
      </c>
      <c r="L1937" s="4">
        <v>1.0</v>
      </c>
      <c r="M1937" s="4"/>
    </row>
    <row r="1938" ht="14.25" customHeight="1">
      <c r="A1938" s="2" t="s">
        <v>1686</v>
      </c>
      <c r="B1938" s="2">
        <v>2.336470060981E-4</v>
      </c>
      <c r="C1938" s="2">
        <v>4.6979657781776E-6</v>
      </c>
      <c r="D1938" s="2">
        <v>1.05622928003867E-6</v>
      </c>
      <c r="E1938" s="2">
        <v>3.43821653814302E-7</v>
      </c>
      <c r="F1938" s="5">
        <v>0.001307203201577</v>
      </c>
      <c r="G1938" s="2">
        <v>2.99908861052244E-5</v>
      </c>
      <c r="H1938" s="2">
        <v>1.0</v>
      </c>
      <c r="I1938" s="2">
        <v>0.0</v>
      </c>
      <c r="J1938" s="2">
        <v>0.0</v>
      </c>
      <c r="K1938" s="2">
        <f t="shared" si="1"/>
        <v>0</v>
      </c>
      <c r="L1938" s="4">
        <v>1.0</v>
      </c>
      <c r="M1938" s="4"/>
    </row>
    <row r="1939" ht="14.25" customHeight="1">
      <c r="A1939" s="2" t="s">
        <v>1687</v>
      </c>
      <c r="B1939" s="2">
        <v>0.0055411155335605</v>
      </c>
      <c r="C1939" s="2">
        <v>2.53959242400014E-5</v>
      </c>
      <c r="D1939" s="2">
        <v>1.370728132314E-4</v>
      </c>
      <c r="E1939" s="2">
        <v>4.956790944561E-4</v>
      </c>
      <c r="F1939" s="5">
        <v>0.0080577367916703</v>
      </c>
      <c r="G1939" s="2">
        <v>7.850047550164E-4</v>
      </c>
      <c r="H1939" s="2">
        <v>1.0</v>
      </c>
      <c r="I1939" s="2">
        <v>0.0</v>
      </c>
      <c r="J1939" s="2">
        <v>0.0</v>
      </c>
      <c r="K1939" s="2">
        <f t="shared" si="1"/>
        <v>0</v>
      </c>
      <c r="L1939" s="4">
        <v>1.0</v>
      </c>
      <c r="M1939" s="4"/>
    </row>
    <row r="1940" ht="14.25" customHeight="1">
      <c r="A1940" s="2" t="s">
        <v>1688</v>
      </c>
      <c r="B1940" s="2">
        <v>0.0253588426858186</v>
      </c>
      <c r="C1940" s="2">
        <v>5.07338481838814E-5</v>
      </c>
      <c r="D1940" s="2">
        <v>4.029718402307E-4</v>
      </c>
      <c r="E1940" s="2">
        <v>0.0011180434376001</v>
      </c>
      <c r="F1940" s="5">
        <v>0.0450571365654468</v>
      </c>
      <c r="G1940" s="2">
        <v>0.0020992434583604</v>
      </c>
      <c r="H1940" s="2">
        <v>1.0</v>
      </c>
      <c r="I1940" s="2">
        <v>0.0</v>
      </c>
      <c r="J1940" s="2">
        <v>0.0</v>
      </c>
      <c r="K1940" s="2">
        <f t="shared" si="1"/>
        <v>0</v>
      </c>
      <c r="L1940" s="4">
        <v>1.0</v>
      </c>
      <c r="M1940" s="4"/>
    </row>
    <row r="1941" ht="14.25" customHeight="1">
      <c r="A1941" s="2" t="s">
        <v>1689</v>
      </c>
      <c r="B1941" s="2">
        <v>0.112010225653648</v>
      </c>
      <c r="C1941" s="2">
        <v>2.328361879335E-4</v>
      </c>
      <c r="D1941" s="2">
        <v>0.0015768515877425</v>
      </c>
      <c r="E1941" s="2">
        <v>0.0329106785356998</v>
      </c>
      <c r="F1941" s="5">
        <v>0.08897415548563</v>
      </c>
      <c r="G1941" s="2">
        <v>0.0040662428364157</v>
      </c>
      <c r="H1941" s="2">
        <v>1.0</v>
      </c>
      <c r="I1941" s="2">
        <v>0.0</v>
      </c>
      <c r="J1941" s="2">
        <v>0.0</v>
      </c>
      <c r="K1941" s="2">
        <f t="shared" si="1"/>
        <v>0</v>
      </c>
      <c r="L1941" s="4">
        <v>1.0</v>
      </c>
      <c r="M1941" s="4"/>
    </row>
    <row r="1942" ht="14.25" customHeight="1">
      <c r="A1942" s="2" t="s">
        <v>1690</v>
      </c>
      <c r="B1942" s="2">
        <v>0.48478028178215</v>
      </c>
      <c r="C1942" s="2">
        <v>3.365125448908E-4</v>
      </c>
      <c r="D1942" s="2">
        <v>0.0024827138986438</v>
      </c>
      <c r="E1942" s="2">
        <v>0.0399320423603057</v>
      </c>
      <c r="F1942" s="5">
        <v>0.54383647441864</v>
      </c>
      <c r="G1942" s="2">
        <v>0.0099817477166652</v>
      </c>
      <c r="H1942" s="2">
        <v>1.0</v>
      </c>
      <c r="I1942" s="2">
        <v>0.0</v>
      </c>
      <c r="J1942" s="2">
        <v>0.0</v>
      </c>
      <c r="K1942" s="2">
        <f t="shared" si="1"/>
        <v>0</v>
      </c>
      <c r="L1942" s="4">
        <v>1.0</v>
      </c>
      <c r="M1942" s="4"/>
    </row>
    <row r="1943" ht="14.25" customHeight="1">
      <c r="A1943" s="2" t="s">
        <v>1691</v>
      </c>
      <c r="B1943" s="2">
        <v>0.492080003023147</v>
      </c>
      <c r="C1943" s="2">
        <v>3.449131618253E-4</v>
      </c>
      <c r="D1943" s="2">
        <v>0.0084519423544406</v>
      </c>
      <c r="E1943" s="2">
        <v>0.167358636856079</v>
      </c>
      <c r="F1943" s="5">
        <v>0.450973510742187</v>
      </c>
      <c r="G1943" s="2">
        <v>0.0101838679984211</v>
      </c>
      <c r="H1943" s="2">
        <v>1.0</v>
      </c>
      <c r="I1943" s="2">
        <v>0.0</v>
      </c>
      <c r="J1943" s="2">
        <v>0.0</v>
      </c>
      <c r="K1943" s="2">
        <f t="shared" si="1"/>
        <v>0</v>
      </c>
      <c r="L1943" s="4">
        <v>1.0</v>
      </c>
      <c r="M1943" s="4"/>
    </row>
    <row r="1944" ht="14.25" customHeight="1">
      <c r="A1944" s="2" t="s">
        <v>1692</v>
      </c>
      <c r="B1944" s="2">
        <v>0.211315914988517</v>
      </c>
      <c r="C1944" s="2">
        <v>3.824929590336E-4</v>
      </c>
      <c r="D1944" s="2">
        <v>0.0087270773947238</v>
      </c>
      <c r="E1944" s="2">
        <v>0.0166566185653209</v>
      </c>
      <c r="F1944" s="5">
        <v>0.270225673913955</v>
      </c>
      <c r="G1944" s="2">
        <v>0.0166226532310247</v>
      </c>
      <c r="H1944" s="2">
        <v>1.0</v>
      </c>
      <c r="I1944" s="2">
        <v>0.0</v>
      </c>
      <c r="J1944" s="2">
        <v>0.0</v>
      </c>
      <c r="K1944" s="2">
        <f t="shared" si="1"/>
        <v>0</v>
      </c>
      <c r="L1944" s="4">
        <v>1.0</v>
      </c>
      <c r="M1944" s="4"/>
    </row>
    <row r="1945" ht="14.25" customHeight="1">
      <c r="A1945" s="2" t="s">
        <v>1693</v>
      </c>
      <c r="B1945" s="2">
        <v>0.324422091245651</v>
      </c>
      <c r="C1945" s="2">
        <v>1.161397522082E-4</v>
      </c>
      <c r="D1945" s="2">
        <v>0.0031427044887095</v>
      </c>
      <c r="E1945" s="2">
        <v>0.0250121150165796</v>
      </c>
      <c r="F1945" s="5">
        <v>0.410160928964614</v>
      </c>
      <c r="G1945" s="2">
        <v>0.0054712407290935</v>
      </c>
      <c r="H1945" s="2">
        <v>1.0</v>
      </c>
      <c r="I1945" s="2">
        <v>0.0</v>
      </c>
      <c r="J1945" s="2">
        <v>0.0</v>
      </c>
      <c r="K1945" s="2">
        <f t="shared" si="1"/>
        <v>0</v>
      </c>
      <c r="L1945" s="4">
        <v>1.0</v>
      </c>
      <c r="M1945" s="4"/>
    </row>
    <row r="1946" ht="14.25" customHeight="1">
      <c r="A1946" s="2" t="s">
        <v>1694</v>
      </c>
      <c r="B1946" s="2">
        <v>0.738219797611236</v>
      </c>
      <c r="C1946" s="2">
        <v>2.656415454111E-4</v>
      </c>
      <c r="D1946" s="2">
        <v>0.0186456050723791</v>
      </c>
      <c r="E1946" s="2">
        <v>0.257864326238632</v>
      </c>
      <c r="F1946" s="5">
        <v>0.573913097381591</v>
      </c>
      <c r="G1946" s="2">
        <v>0.0064709712751209</v>
      </c>
      <c r="H1946" s="2">
        <v>1.0</v>
      </c>
      <c r="I1946" s="2">
        <v>0.0</v>
      </c>
      <c r="J1946" s="2">
        <v>0.0</v>
      </c>
      <c r="K1946" s="2">
        <f t="shared" si="1"/>
        <v>1</v>
      </c>
      <c r="L1946" s="4">
        <v>1.0</v>
      </c>
      <c r="M1946" s="4"/>
    </row>
    <row r="1947" ht="14.25" customHeight="1">
      <c r="A1947" s="2" t="s">
        <v>1695</v>
      </c>
      <c r="B1947" s="2">
        <v>0.512739181518554</v>
      </c>
      <c r="C1947" s="2">
        <v>4.503827658481E-4</v>
      </c>
      <c r="D1947" s="2">
        <v>0.019758066162467</v>
      </c>
      <c r="E1947" s="2">
        <v>0.0967980325222015</v>
      </c>
      <c r="F1947" s="5">
        <v>0.422290116548538</v>
      </c>
      <c r="G1947" s="2">
        <v>0.0238761864602565</v>
      </c>
      <c r="H1947" s="2">
        <v>1.0</v>
      </c>
      <c r="I1947" s="2">
        <v>0.0</v>
      </c>
      <c r="J1947" s="2">
        <v>0.0</v>
      </c>
      <c r="K1947" s="2">
        <f t="shared" si="1"/>
        <v>1</v>
      </c>
      <c r="L1947" s="4">
        <v>1.0</v>
      </c>
      <c r="M1947" s="4"/>
    </row>
    <row r="1948" ht="14.25" customHeight="1">
      <c r="A1948" s="2" t="s">
        <v>1696</v>
      </c>
      <c r="B1948" s="2">
        <v>0.321156859397888</v>
      </c>
      <c r="C1948" s="2">
        <v>3.520017780829E-4</v>
      </c>
      <c r="D1948" s="2">
        <v>0.00644590286538</v>
      </c>
      <c r="E1948" s="2">
        <v>0.0842133313417434</v>
      </c>
      <c r="F1948" s="5">
        <v>0.272294074296951</v>
      </c>
      <c r="G1948" s="2">
        <v>0.0143504189327359</v>
      </c>
      <c r="H1948" s="2">
        <v>1.0</v>
      </c>
      <c r="I1948" s="2">
        <v>0.0</v>
      </c>
      <c r="J1948" s="2">
        <v>0.0</v>
      </c>
      <c r="K1948" s="2">
        <f t="shared" si="1"/>
        <v>0</v>
      </c>
      <c r="L1948" s="4">
        <v>1.0</v>
      </c>
      <c r="M1948" s="4"/>
    </row>
    <row r="1949" ht="14.25" customHeight="1">
      <c r="A1949" s="2" t="s">
        <v>1697</v>
      </c>
      <c r="B1949" s="2">
        <v>0.221315190196037</v>
      </c>
      <c r="C1949" s="2">
        <v>0.0012040816945955</v>
      </c>
      <c r="D1949" s="2">
        <v>0.0317588783800601</v>
      </c>
      <c r="E1949" s="2">
        <v>0.0191015414893627</v>
      </c>
      <c r="F1949" s="5">
        <v>0.0781396850943565</v>
      </c>
      <c r="G1949" s="2">
        <v>0.0651546493172645</v>
      </c>
      <c r="H1949" s="2">
        <v>1.0</v>
      </c>
      <c r="I1949" s="2">
        <v>0.0</v>
      </c>
      <c r="J1949" s="2">
        <v>0.0</v>
      </c>
      <c r="K1949" s="2">
        <f t="shared" si="1"/>
        <v>0</v>
      </c>
      <c r="L1949" s="4">
        <v>1.0</v>
      </c>
      <c r="M1949" s="4"/>
    </row>
    <row r="1950" ht="14.25" customHeight="1">
      <c r="A1950" s="2" t="s">
        <v>1698</v>
      </c>
      <c r="B1950" s="2">
        <v>0.377295464277267</v>
      </c>
      <c r="C1950" s="2">
        <v>0.0019779228605329</v>
      </c>
      <c r="D1950" s="2">
        <v>0.105888120830059</v>
      </c>
      <c r="E1950" s="2">
        <v>0.0508730225265026</v>
      </c>
      <c r="F1950" s="5">
        <v>0.0864258557558059</v>
      </c>
      <c r="G1950" s="2">
        <v>0.0984418466687202</v>
      </c>
      <c r="H1950" s="2">
        <v>1.0</v>
      </c>
      <c r="I1950" s="2">
        <v>0.0</v>
      </c>
      <c r="J1950" s="2">
        <v>0.0</v>
      </c>
      <c r="K1950" s="2">
        <f t="shared" si="1"/>
        <v>0</v>
      </c>
      <c r="L1950" s="4">
        <v>1.0</v>
      </c>
      <c r="M1950" s="4"/>
    </row>
    <row r="1951" ht="14.25" customHeight="1">
      <c r="A1951" s="2" t="s">
        <v>1699</v>
      </c>
      <c r="B1951" s="2">
        <v>0.592270851135253</v>
      </c>
      <c r="C1951" s="2">
        <v>0.0011512826895341</v>
      </c>
      <c r="D1951" s="2">
        <v>0.0334633402526378</v>
      </c>
      <c r="E1951" s="2">
        <v>0.0551019348204135</v>
      </c>
      <c r="F1951" s="5">
        <v>0.356318235397338</v>
      </c>
      <c r="G1951" s="2">
        <v>0.0674009174108505</v>
      </c>
      <c r="H1951" s="2">
        <v>1.0</v>
      </c>
      <c r="I1951" s="2">
        <v>0.0</v>
      </c>
      <c r="J1951" s="2">
        <v>0.0</v>
      </c>
      <c r="K1951" s="2">
        <f t="shared" si="1"/>
        <v>1</v>
      </c>
      <c r="L1951" s="4">
        <v>1.0</v>
      </c>
      <c r="M1951" s="4"/>
    </row>
    <row r="1952" ht="14.25" customHeight="1">
      <c r="A1952" s="2" t="s">
        <v>1700</v>
      </c>
      <c r="B1952" s="2">
        <v>0.351017475128173</v>
      </c>
      <c r="C1952" s="2">
        <v>0.0010170392924919</v>
      </c>
      <c r="D1952" s="2">
        <v>0.040453553199768</v>
      </c>
      <c r="E1952" s="2">
        <v>0.0749517083168029</v>
      </c>
      <c r="F1952" s="5">
        <v>0.105833418667316</v>
      </c>
      <c r="G1952" s="2">
        <v>0.0651113837957382</v>
      </c>
      <c r="H1952" s="2">
        <v>1.0</v>
      </c>
      <c r="I1952" s="2">
        <v>0.0</v>
      </c>
      <c r="J1952" s="2">
        <v>0.0</v>
      </c>
      <c r="K1952" s="2">
        <f t="shared" si="1"/>
        <v>0</v>
      </c>
      <c r="L1952" s="4">
        <v>1.0</v>
      </c>
      <c r="M1952" s="4"/>
    </row>
    <row r="1953" ht="14.25" customHeight="1">
      <c r="A1953" s="2" t="s">
        <v>1701</v>
      </c>
      <c r="B1953" s="2">
        <v>0.478463977575302</v>
      </c>
      <c r="C1953" s="2">
        <v>0.0015908684581518</v>
      </c>
      <c r="D1953" s="2">
        <v>0.0634967610239982</v>
      </c>
      <c r="E1953" s="2">
        <v>0.117609240114688</v>
      </c>
      <c r="F1953" s="5">
        <v>0.295801490545272</v>
      </c>
      <c r="G1953" s="2">
        <v>0.0637077242136001</v>
      </c>
      <c r="H1953" s="2">
        <v>1.0</v>
      </c>
      <c r="I1953" s="2">
        <v>0.0</v>
      </c>
      <c r="J1953" s="2">
        <v>0.0</v>
      </c>
      <c r="K1953" s="2">
        <f t="shared" si="1"/>
        <v>0</v>
      </c>
      <c r="L1953" s="4">
        <v>1.0</v>
      </c>
      <c r="M1953" s="4"/>
    </row>
    <row r="1954" ht="14.25" customHeight="1">
      <c r="A1954" s="2" t="s">
        <v>1702</v>
      </c>
      <c r="B1954" s="2">
        <v>0.81365019083023</v>
      </c>
      <c r="C1954" s="2">
        <v>0.0015662361402064</v>
      </c>
      <c r="D1954" s="2">
        <v>0.0678479224443435</v>
      </c>
      <c r="E1954" s="2">
        <v>0.126823261380195</v>
      </c>
      <c r="F1954" s="5">
        <v>0.764676570892334</v>
      </c>
      <c r="G1954" s="2">
        <v>0.0647141933441162</v>
      </c>
      <c r="H1954" s="2">
        <v>1.0</v>
      </c>
      <c r="I1954" s="2">
        <v>0.0</v>
      </c>
      <c r="J1954" s="2">
        <v>0.0</v>
      </c>
      <c r="K1954" s="2">
        <f t="shared" si="1"/>
        <v>1</v>
      </c>
      <c r="L1954" s="4">
        <v>1.0</v>
      </c>
      <c r="M1954" s="4"/>
    </row>
    <row r="1955" ht="14.25" customHeight="1">
      <c r="A1955" s="2" t="s">
        <v>1703</v>
      </c>
      <c r="B1955" s="2">
        <v>0.420691072940826</v>
      </c>
      <c r="C1955" s="2">
        <v>0.0018425163580104</v>
      </c>
      <c r="D1955" s="2">
        <v>0.0637887567281723</v>
      </c>
      <c r="E1955" s="2">
        <v>0.0857617631554603</v>
      </c>
      <c r="F1955" s="5">
        <v>0.14878062903881</v>
      </c>
      <c r="G1955" s="2">
        <v>0.0895449966192245</v>
      </c>
      <c r="H1955" s="2">
        <v>1.0</v>
      </c>
      <c r="I1955" s="2">
        <v>0.0</v>
      </c>
      <c r="J1955" s="2">
        <v>0.0</v>
      </c>
      <c r="K1955" s="2">
        <f t="shared" si="1"/>
        <v>0</v>
      </c>
      <c r="L1955" s="4">
        <v>1.0</v>
      </c>
      <c r="M1955" s="4"/>
    </row>
    <row r="1956" ht="14.25" customHeight="1">
      <c r="A1956" s="2" t="s">
        <v>1704</v>
      </c>
      <c r="B1956" s="2">
        <v>0.435361206531524</v>
      </c>
      <c r="C1956" s="2">
        <v>0.0015691483858972</v>
      </c>
      <c r="D1956" s="2">
        <v>0.0648582056164741</v>
      </c>
      <c r="E1956" s="2">
        <v>0.0839163288474083</v>
      </c>
      <c r="F1956" s="5">
        <v>0.12237998843193</v>
      </c>
      <c r="G1956" s="2">
        <v>0.099084235727787</v>
      </c>
      <c r="H1956" s="2">
        <v>1.0</v>
      </c>
      <c r="I1956" s="2">
        <v>0.0</v>
      </c>
      <c r="J1956" s="2">
        <v>0.0</v>
      </c>
      <c r="K1956" s="2">
        <f t="shared" si="1"/>
        <v>0</v>
      </c>
      <c r="L1956" s="4">
        <v>1.0</v>
      </c>
      <c r="M1956" s="4"/>
    </row>
    <row r="1957" ht="14.25" customHeight="1">
      <c r="A1957" s="2" t="s">
        <v>1705</v>
      </c>
      <c r="B1957" s="2">
        <v>0.598987758159637</v>
      </c>
      <c r="C1957" s="2">
        <v>0.0025800589937716</v>
      </c>
      <c r="D1957" s="2">
        <v>0.150219991803169</v>
      </c>
      <c r="E1957" s="2">
        <v>0.283258527517318</v>
      </c>
      <c r="F1957" s="5">
        <v>0.158907383680343</v>
      </c>
      <c r="G1957" s="2">
        <v>0.105460628867149</v>
      </c>
      <c r="H1957" s="2">
        <v>1.0</v>
      </c>
      <c r="I1957" s="2">
        <v>0.0</v>
      </c>
      <c r="J1957" s="2">
        <v>0.0</v>
      </c>
      <c r="K1957" s="2">
        <f t="shared" si="1"/>
        <v>1</v>
      </c>
      <c r="L1957" s="4">
        <v>1.0</v>
      </c>
      <c r="M1957" s="4"/>
    </row>
    <row r="1958" ht="14.25" customHeight="1">
      <c r="A1958" s="2" t="s">
        <v>1706</v>
      </c>
      <c r="B1958" s="2">
        <v>0.499894440174102</v>
      </c>
      <c r="C1958" s="2">
        <v>0.0023315248545259</v>
      </c>
      <c r="D1958" s="2">
        <v>0.157059788703918</v>
      </c>
      <c r="E1958" s="2">
        <v>0.2273940294981</v>
      </c>
      <c r="F1958" s="5">
        <v>0.0635881721973419</v>
      </c>
      <c r="G1958" s="2">
        <v>0.13527987897396</v>
      </c>
      <c r="H1958" s="2">
        <v>1.0</v>
      </c>
      <c r="I1958" s="2">
        <v>0.0</v>
      </c>
      <c r="J1958" s="2">
        <v>0.0</v>
      </c>
      <c r="K1958" s="2">
        <f t="shared" si="1"/>
        <v>0</v>
      </c>
      <c r="L1958" s="4">
        <v>1.0</v>
      </c>
      <c r="M1958" s="4"/>
    </row>
    <row r="1959" ht="14.25" customHeight="1">
      <c r="A1959" s="2" t="s">
        <v>1707</v>
      </c>
      <c r="B1959" s="2">
        <v>0.34862133860588</v>
      </c>
      <c r="C1959" s="2">
        <v>0.001896830741316</v>
      </c>
      <c r="D1959" s="2">
        <v>0.0823122486472129</v>
      </c>
      <c r="E1959" s="2">
        <v>0.07959446310997</v>
      </c>
      <c r="F1959" s="5">
        <v>0.0748358964920044</v>
      </c>
      <c r="G1959" s="2">
        <v>0.109339579939842</v>
      </c>
      <c r="H1959" s="2">
        <v>1.0</v>
      </c>
      <c r="I1959" s="2">
        <v>0.0</v>
      </c>
      <c r="J1959" s="2">
        <v>0.0</v>
      </c>
      <c r="K1959" s="2">
        <f t="shared" si="1"/>
        <v>0</v>
      </c>
      <c r="L1959" s="4">
        <v>1.0</v>
      </c>
      <c r="M1959" s="4"/>
    </row>
    <row r="1960" ht="14.25" customHeight="1">
      <c r="A1960" s="2" t="s">
        <v>1708</v>
      </c>
      <c r="B1960" s="2">
        <v>0.366210043430328</v>
      </c>
      <c r="C1960" s="2">
        <v>0.0010111646261066</v>
      </c>
      <c r="D1960" s="2">
        <v>0.0589652396738529</v>
      </c>
      <c r="E1960" s="2">
        <v>0.0605000033974647</v>
      </c>
      <c r="F1960" s="5">
        <v>0.0649985969066619</v>
      </c>
      <c r="G1960" s="2">
        <v>0.0807954370975494</v>
      </c>
      <c r="H1960" s="2">
        <v>1.0</v>
      </c>
      <c r="I1960" s="2">
        <v>0.0</v>
      </c>
      <c r="J1960" s="2">
        <v>0.0</v>
      </c>
      <c r="K1960" s="2">
        <f t="shared" si="1"/>
        <v>0</v>
      </c>
      <c r="L1960" s="4">
        <v>1.0</v>
      </c>
      <c r="M1960" s="4"/>
    </row>
    <row r="1961" ht="14.25" customHeight="1">
      <c r="A1961" s="2" t="s">
        <v>1709</v>
      </c>
      <c r="B1961" s="2">
        <v>0.376102715730667</v>
      </c>
      <c r="C1961" s="2">
        <v>5.597245180979E-4</v>
      </c>
      <c r="D1961" s="2">
        <v>0.0595821179449558</v>
      </c>
      <c r="E1961" s="2">
        <v>0.0536868721246719</v>
      </c>
      <c r="F1961" s="5">
        <v>0.0309350881725549</v>
      </c>
      <c r="G1961" s="2">
        <v>0.0907128304243087</v>
      </c>
      <c r="H1961" s="2">
        <v>1.0</v>
      </c>
      <c r="I1961" s="2">
        <v>0.0</v>
      </c>
      <c r="J1961" s="2">
        <v>0.0</v>
      </c>
      <c r="K1961" s="2">
        <f t="shared" si="1"/>
        <v>0</v>
      </c>
      <c r="L1961" s="4">
        <v>1.0</v>
      </c>
      <c r="M1961" s="4"/>
    </row>
    <row r="1962" ht="14.25" customHeight="1">
      <c r="A1962" s="2" t="s">
        <v>1710</v>
      </c>
      <c r="B1962" s="2">
        <v>0.477349162101745</v>
      </c>
      <c r="C1962" s="2">
        <v>0.0015031627845019</v>
      </c>
      <c r="D1962" s="2">
        <v>0.109726428985595</v>
      </c>
      <c r="E1962" s="2">
        <v>0.0684575289487838</v>
      </c>
      <c r="F1962" s="5">
        <v>0.0619766004383564</v>
      </c>
      <c r="G1962" s="2">
        <v>0.153384611010551</v>
      </c>
      <c r="H1962" s="2">
        <v>1.0</v>
      </c>
      <c r="I1962" s="2">
        <v>0.0</v>
      </c>
      <c r="J1962" s="2">
        <v>0.0</v>
      </c>
      <c r="K1962" s="2">
        <f t="shared" si="1"/>
        <v>0</v>
      </c>
      <c r="L1962" s="4">
        <v>1.0</v>
      </c>
      <c r="M1962" s="4"/>
    </row>
    <row r="1963" ht="14.25" customHeight="1">
      <c r="A1963" s="2" t="s">
        <v>1711</v>
      </c>
      <c r="B1963" s="2">
        <v>0.324850678443908</v>
      </c>
      <c r="C1963" s="2">
        <v>7.119041401892E-4</v>
      </c>
      <c r="D1963" s="2">
        <v>0.0508796125650405</v>
      </c>
      <c r="E1963" s="2">
        <v>0.0352906510233879</v>
      </c>
      <c r="F1963" s="5">
        <v>0.0367802903056144</v>
      </c>
      <c r="G1963" s="2">
        <v>0.0884931609034538</v>
      </c>
      <c r="H1963" s="2">
        <v>1.0</v>
      </c>
      <c r="I1963" s="2">
        <v>0.0</v>
      </c>
      <c r="J1963" s="2">
        <v>0.0</v>
      </c>
      <c r="K1963" s="2">
        <f t="shared" si="1"/>
        <v>0</v>
      </c>
      <c r="L1963" s="4">
        <v>1.0</v>
      </c>
      <c r="M1963" s="4"/>
    </row>
    <row r="1964" ht="14.25" customHeight="1">
      <c r="A1964" s="2" t="s">
        <v>1712</v>
      </c>
      <c r="B1964" s="2">
        <v>0.34683620929718</v>
      </c>
      <c r="C1964" s="2">
        <v>8.090782212093E-4</v>
      </c>
      <c r="D1964" s="2">
        <v>0.0674069300293922</v>
      </c>
      <c r="E1964" s="2">
        <v>0.0485058277845382</v>
      </c>
      <c r="F1964" s="5">
        <v>0.0284525379538536</v>
      </c>
      <c r="G1964" s="2">
        <v>0.112848207354545</v>
      </c>
      <c r="H1964" s="2">
        <v>1.0</v>
      </c>
      <c r="I1964" s="2">
        <v>0.0</v>
      </c>
      <c r="J1964" s="2">
        <v>0.0</v>
      </c>
      <c r="K1964" s="2">
        <f t="shared" si="1"/>
        <v>0</v>
      </c>
      <c r="L1964" s="4">
        <v>1.0</v>
      </c>
      <c r="M1964" s="4"/>
    </row>
    <row r="1965" ht="14.25" customHeight="1">
      <c r="A1965" s="2" t="s">
        <v>1883</v>
      </c>
      <c r="B1965" s="2">
        <v>0.221471473574638</v>
      </c>
      <c r="C1965" s="2">
        <v>4.256312968209E-4</v>
      </c>
      <c r="D1965" s="2">
        <v>8.927040034905E-4</v>
      </c>
      <c r="E1965" s="2">
        <v>7.83600771683268E-5</v>
      </c>
      <c r="F1965" s="5">
        <v>0.336097180843353</v>
      </c>
      <c r="G1965" s="2">
        <v>0.0097708161920309</v>
      </c>
      <c r="H1965" s="2">
        <v>0.0</v>
      </c>
      <c r="I1965" s="2">
        <v>0.0</v>
      </c>
      <c r="J1965" s="2">
        <v>0.0</v>
      </c>
      <c r="K1965" s="2">
        <f t="shared" si="1"/>
        <v>0</v>
      </c>
      <c r="L1965" s="4">
        <v>1.0</v>
      </c>
      <c r="M1965" s="4"/>
    </row>
    <row r="1966" ht="14.25" customHeight="1">
      <c r="A1966" s="2" t="s">
        <v>1884</v>
      </c>
      <c r="B1966" s="2">
        <v>0.0829749926924705</v>
      </c>
      <c r="C1966" s="2">
        <v>5.25924609974E-4</v>
      </c>
      <c r="D1966" s="2">
        <v>7.074158638715E-4</v>
      </c>
      <c r="E1966" s="2">
        <v>1.30409125631558E-5</v>
      </c>
      <c r="F1966" s="5">
        <v>0.116109058260917</v>
      </c>
      <c r="G1966" s="2">
        <v>0.0107193049043416</v>
      </c>
      <c r="H1966" s="2">
        <v>0.0</v>
      </c>
      <c r="I1966" s="2">
        <v>0.0</v>
      </c>
      <c r="J1966" s="2">
        <v>0.0</v>
      </c>
      <c r="K1966" s="2">
        <f t="shared" si="1"/>
        <v>0</v>
      </c>
      <c r="L1966" s="4">
        <v>1.0</v>
      </c>
      <c r="M1966" s="4"/>
    </row>
    <row r="1967" ht="14.25" customHeight="1">
      <c r="A1967" s="2" t="s">
        <v>1885</v>
      </c>
      <c r="B1967" s="2">
        <v>0.0743459463119506</v>
      </c>
      <c r="C1967" s="2">
        <v>3.719529195223E-4</v>
      </c>
      <c r="D1967" s="2">
        <v>2.272729616379E-4</v>
      </c>
      <c r="E1967" s="2">
        <v>1.56618352775694E-5</v>
      </c>
      <c r="F1967" s="5">
        <v>0.125115856528282</v>
      </c>
      <c r="G1967" s="2">
        <v>0.0106399403885006</v>
      </c>
      <c r="H1967" s="2">
        <v>0.0</v>
      </c>
      <c r="I1967" s="2">
        <v>0.0</v>
      </c>
      <c r="J1967" s="2">
        <v>0.0</v>
      </c>
      <c r="K1967" s="2">
        <f t="shared" si="1"/>
        <v>0</v>
      </c>
      <c r="L1967" s="4">
        <v>1.0</v>
      </c>
      <c r="M1967" s="4"/>
    </row>
    <row r="1968" ht="14.25" customHeight="1">
      <c r="A1968" s="2" t="s">
        <v>1886</v>
      </c>
      <c r="B1968" s="2">
        <v>0.174990862607955</v>
      </c>
      <c r="C1968" s="2">
        <v>6.960316095501E-4</v>
      </c>
      <c r="D1968" s="2">
        <v>0.0014584417222067</v>
      </c>
      <c r="E1968" s="2">
        <v>2.73322162684E-4</v>
      </c>
      <c r="F1968" s="5">
        <v>0.297210991382598</v>
      </c>
      <c r="G1968" s="2">
        <v>0.0147005394101142</v>
      </c>
      <c r="H1968" s="2">
        <v>0.0</v>
      </c>
      <c r="I1968" s="2">
        <v>0.0</v>
      </c>
      <c r="J1968" s="2">
        <v>0.0</v>
      </c>
      <c r="K1968" s="2">
        <f t="shared" si="1"/>
        <v>0</v>
      </c>
      <c r="L1968" s="4">
        <v>1.0</v>
      </c>
      <c r="M1968" s="4"/>
    </row>
    <row r="1969" ht="14.25" customHeight="1">
      <c r="A1969" s="2" t="s">
        <v>1887</v>
      </c>
      <c r="B1969" s="2">
        <v>0.127302557229995</v>
      </c>
      <c r="C1969" s="2">
        <v>4.271748766768E-4</v>
      </c>
      <c r="D1969" s="2">
        <v>8.711664122529E-4</v>
      </c>
      <c r="E1969" s="2">
        <v>1.953596511157E-4</v>
      </c>
      <c r="F1969" s="5">
        <v>0.25974091887474</v>
      </c>
      <c r="G1969" s="2">
        <v>0.007117198780179</v>
      </c>
      <c r="H1969" s="2">
        <v>0.0</v>
      </c>
      <c r="I1969" s="2">
        <v>0.0</v>
      </c>
      <c r="J1969" s="2">
        <v>0.0</v>
      </c>
      <c r="K1969" s="2">
        <f t="shared" si="1"/>
        <v>0</v>
      </c>
      <c r="L1969" s="4">
        <v>1.0</v>
      </c>
      <c r="M1969" s="4"/>
    </row>
    <row r="1970" ht="14.25" customHeight="1">
      <c r="A1970" s="2" t="s">
        <v>1888</v>
      </c>
      <c r="B1970" s="2">
        <v>0.635058343410491</v>
      </c>
      <c r="C1970" s="2">
        <v>3.441890876274E-4</v>
      </c>
      <c r="D1970" s="2">
        <v>0.0020466626156121</v>
      </c>
      <c r="E1970" s="2">
        <v>0.0037113146390765</v>
      </c>
      <c r="F1970" s="5">
        <v>0.788902163505554</v>
      </c>
      <c r="G1970" s="2">
        <v>0.0076368311420083</v>
      </c>
      <c r="H1970" s="2">
        <v>0.0</v>
      </c>
      <c r="I1970" s="2">
        <v>0.0</v>
      </c>
      <c r="J1970" s="2">
        <v>0.0</v>
      </c>
      <c r="K1970" s="2">
        <f t="shared" si="1"/>
        <v>1</v>
      </c>
      <c r="L1970" s="4">
        <v>1.0</v>
      </c>
      <c r="M1970" s="4"/>
    </row>
    <row r="1971" ht="14.25" customHeight="1">
      <c r="A1971" s="2" t="s">
        <v>1889</v>
      </c>
      <c r="B1971" s="2">
        <v>0.230076655745506</v>
      </c>
      <c r="C1971" s="2">
        <v>1.814380229916E-4</v>
      </c>
      <c r="D1971" s="2">
        <v>9.363158023916E-4</v>
      </c>
      <c r="E1971" s="2">
        <v>0.0030301723163574</v>
      </c>
      <c r="F1971" s="5">
        <v>0.400843173265457</v>
      </c>
      <c r="G1971" s="2">
        <v>0.0037789249327033</v>
      </c>
      <c r="H1971" s="2">
        <v>0.0</v>
      </c>
      <c r="I1971" s="2">
        <v>0.0</v>
      </c>
      <c r="J1971" s="2">
        <v>0.0</v>
      </c>
      <c r="K1971" s="2">
        <f t="shared" si="1"/>
        <v>0</v>
      </c>
      <c r="L1971" s="4">
        <v>1.0</v>
      </c>
      <c r="M1971" s="4"/>
    </row>
    <row r="1972" ht="14.25" customHeight="1">
      <c r="A1972" s="2" t="s">
        <v>1890</v>
      </c>
      <c r="B1972" s="2">
        <v>0.267617285251617</v>
      </c>
      <c r="C1972" s="2">
        <v>1.943168899742E-4</v>
      </c>
      <c r="D1972" s="2">
        <v>0.0013241149717941</v>
      </c>
      <c r="E1972" s="2">
        <v>0.0065481606870889</v>
      </c>
      <c r="F1972" s="5">
        <v>0.397836953401565</v>
      </c>
      <c r="G1972" s="2">
        <v>0.0037379160057753</v>
      </c>
      <c r="H1972" s="2">
        <v>0.0</v>
      </c>
      <c r="I1972" s="2">
        <v>0.0</v>
      </c>
      <c r="J1972" s="2">
        <v>0.0</v>
      </c>
      <c r="K1972" s="2">
        <f t="shared" si="1"/>
        <v>0</v>
      </c>
      <c r="L1972" s="4">
        <v>1.0</v>
      </c>
      <c r="M1972" s="4"/>
    </row>
    <row r="1973" ht="14.25" customHeight="1">
      <c r="A1973" s="2" t="s">
        <v>1891</v>
      </c>
      <c r="B1973" s="2">
        <v>0.102573417127132</v>
      </c>
      <c r="C1973" s="2">
        <v>1.24052297906E-4</v>
      </c>
      <c r="D1973" s="2">
        <v>0.0011815525358542</v>
      </c>
      <c r="E1973" s="2">
        <v>0.0083947069942951</v>
      </c>
      <c r="F1973" s="5">
        <v>0.165228277444839</v>
      </c>
      <c r="G1973" s="2">
        <v>0.0044319573789834</v>
      </c>
      <c r="H1973" s="2">
        <v>0.0</v>
      </c>
      <c r="I1973" s="2">
        <v>0.0</v>
      </c>
      <c r="J1973" s="2">
        <v>0.0</v>
      </c>
      <c r="K1973" s="2">
        <f t="shared" si="1"/>
        <v>0</v>
      </c>
      <c r="L1973" s="4">
        <v>1.0</v>
      </c>
      <c r="M1973" s="4"/>
    </row>
    <row r="1974" ht="14.25" customHeight="1">
      <c r="A1974" s="2" t="s">
        <v>1892</v>
      </c>
      <c r="B1974" s="2">
        <v>0.0079684229567646</v>
      </c>
      <c r="C1974" s="2">
        <v>3.65111118298955E-5</v>
      </c>
      <c r="D1974" s="2">
        <v>0.0013983472017571</v>
      </c>
      <c r="E1974" s="2">
        <v>0.0010504488600417</v>
      </c>
      <c r="F1974" s="5">
        <v>0.0076839197427034</v>
      </c>
      <c r="G1974" s="2">
        <v>0.00164794921875</v>
      </c>
      <c r="H1974" s="2">
        <v>0.0</v>
      </c>
      <c r="I1974" s="2">
        <v>0.0</v>
      </c>
      <c r="J1974" s="2">
        <v>0.0</v>
      </c>
      <c r="K1974" s="2">
        <f t="shared" si="1"/>
        <v>0</v>
      </c>
      <c r="L1974" s="4">
        <v>1.0</v>
      </c>
      <c r="M1974" s="4"/>
    </row>
    <row r="1975" ht="14.25" customHeight="1">
      <c r="A1975" s="2" t="s">
        <v>1893</v>
      </c>
      <c r="B1975" s="2">
        <v>0.0603124685585498</v>
      </c>
      <c r="C1975" s="2">
        <v>8.17770487628877E-5</v>
      </c>
      <c r="D1975" s="2">
        <v>0.0010209534084424</v>
      </c>
      <c r="E1975" s="2">
        <v>0.0030712881125509</v>
      </c>
      <c r="F1975" s="5">
        <v>0.0877862125635147</v>
      </c>
      <c r="G1975" s="2">
        <v>0.0019447116646915</v>
      </c>
      <c r="H1975" s="2">
        <v>0.0</v>
      </c>
      <c r="I1975" s="2">
        <v>0.0</v>
      </c>
      <c r="J1975" s="2">
        <v>0.0</v>
      </c>
      <c r="K1975" s="2">
        <f t="shared" si="1"/>
        <v>0</v>
      </c>
      <c r="L1975" s="4">
        <v>1.0</v>
      </c>
      <c r="M1975" s="4"/>
    </row>
    <row r="1976" ht="14.25" customHeight="1">
      <c r="A1976" s="2" t="s">
        <v>1894</v>
      </c>
      <c r="B1976" s="2">
        <v>0.0878249779343605</v>
      </c>
      <c r="C1976" s="2">
        <v>9.92840505205094E-5</v>
      </c>
      <c r="D1976" s="2">
        <v>0.0018135528080165</v>
      </c>
      <c r="E1976" s="2">
        <v>0.0235881060361862</v>
      </c>
      <c r="F1976" s="5">
        <v>0.0748470649123191</v>
      </c>
      <c r="G1976" s="2">
        <v>0.0019796905107796</v>
      </c>
      <c r="H1976" s="2">
        <v>0.0</v>
      </c>
      <c r="I1976" s="2">
        <v>0.0</v>
      </c>
      <c r="J1976" s="2">
        <v>0.0</v>
      </c>
      <c r="K1976" s="2">
        <f t="shared" si="1"/>
        <v>0</v>
      </c>
      <c r="L1976" s="4">
        <v>1.0</v>
      </c>
      <c r="M1976" s="4"/>
    </row>
    <row r="1977" ht="14.25" customHeight="1">
      <c r="A1977" s="2" t="s">
        <v>1895</v>
      </c>
      <c r="B1977" s="2">
        <v>0.164248824119567</v>
      </c>
      <c r="C1977" s="2">
        <v>1.398435269948E-4</v>
      </c>
      <c r="D1977" s="2">
        <v>0.0022281329147517</v>
      </c>
      <c r="E1977" s="2">
        <v>0.0034959367476403</v>
      </c>
      <c r="F1977" s="5">
        <v>0.230033829808235</v>
      </c>
      <c r="G1977" s="2">
        <v>0.0028545330278575</v>
      </c>
      <c r="H1977" s="2">
        <v>0.0</v>
      </c>
      <c r="I1977" s="2">
        <v>0.0</v>
      </c>
      <c r="J1977" s="2">
        <v>0.0</v>
      </c>
      <c r="K1977" s="2">
        <f t="shared" si="1"/>
        <v>0</v>
      </c>
      <c r="L1977" s="4">
        <v>1.0</v>
      </c>
      <c r="M1977" s="4"/>
    </row>
    <row r="1978" ht="14.25" customHeight="1">
      <c r="A1978" s="2" t="s">
        <v>1896</v>
      </c>
      <c r="B1978" s="2">
        <v>0.471802800893783</v>
      </c>
      <c r="C1978" s="2">
        <v>2.694164577405E-4</v>
      </c>
      <c r="D1978" s="2">
        <v>0.0018181275809183</v>
      </c>
      <c r="E1978" s="2">
        <v>0.0058435229584574</v>
      </c>
      <c r="F1978" s="5">
        <v>0.602261424064636</v>
      </c>
      <c r="G1978" s="2">
        <v>0.0040513356216251</v>
      </c>
      <c r="H1978" s="2">
        <v>0.0</v>
      </c>
      <c r="I1978" s="2">
        <v>0.0</v>
      </c>
      <c r="J1978" s="2">
        <v>0.0</v>
      </c>
      <c r="K1978" s="2">
        <f t="shared" si="1"/>
        <v>0</v>
      </c>
      <c r="L1978" s="4">
        <v>1.0</v>
      </c>
      <c r="M1978" s="4"/>
    </row>
    <row r="1979" ht="14.25" customHeight="1">
      <c r="A1979" s="2" t="s">
        <v>1897</v>
      </c>
      <c r="B1979" s="2">
        <v>0.922181069850921</v>
      </c>
      <c r="C1979" s="2">
        <v>5.504691507667E-4</v>
      </c>
      <c r="D1979" s="2">
        <v>0.0324691496789455</v>
      </c>
      <c r="E1979" s="2">
        <v>0.0303740855306386</v>
      </c>
      <c r="F1979" s="5">
        <v>0.920980930328369</v>
      </c>
      <c r="G1979" s="2">
        <v>0.0070345643907785</v>
      </c>
      <c r="H1979" s="2">
        <v>0.0</v>
      </c>
      <c r="I1979" s="2">
        <v>0.0</v>
      </c>
      <c r="J1979" s="2">
        <v>0.0</v>
      </c>
      <c r="K1979" s="2">
        <f t="shared" si="1"/>
        <v>1</v>
      </c>
      <c r="L1979" s="4">
        <v>1.0</v>
      </c>
      <c r="M1979" s="4"/>
    </row>
    <row r="1980" ht="14.25" customHeight="1">
      <c r="A1980" s="2" t="s">
        <v>1898</v>
      </c>
      <c r="B1980" s="2">
        <v>0.864656507968902</v>
      </c>
      <c r="C1980" s="2">
        <v>2.962379949167E-4</v>
      </c>
      <c r="D1980" s="2">
        <v>0.0035774237476289</v>
      </c>
      <c r="E1980" s="2">
        <v>0.033624093979597</v>
      </c>
      <c r="F1980" s="5">
        <v>0.908443808555603</v>
      </c>
      <c r="G1980" s="2">
        <v>0.0065411943942308</v>
      </c>
      <c r="H1980" s="2">
        <v>0.0</v>
      </c>
      <c r="I1980" s="2">
        <v>0.0</v>
      </c>
      <c r="J1980" s="2">
        <v>0.0</v>
      </c>
      <c r="K1980" s="2">
        <f t="shared" si="1"/>
        <v>1</v>
      </c>
      <c r="L1980" s="4">
        <v>1.0</v>
      </c>
      <c r="M1980" s="4"/>
    </row>
    <row r="1981" ht="14.25" customHeight="1">
      <c r="A1981" s="2" t="s">
        <v>1899</v>
      </c>
      <c r="B1981" s="2">
        <v>0.98073786497116</v>
      </c>
      <c r="C1981" s="2">
        <v>5.646127974614E-4</v>
      </c>
      <c r="D1981" s="2">
        <v>0.0077774194069206</v>
      </c>
      <c r="E1981" s="2">
        <v>0.0130931865423917</v>
      </c>
      <c r="F1981" s="5">
        <v>0.987882494926452</v>
      </c>
      <c r="G1981" s="2">
        <v>0.0114689767360687</v>
      </c>
      <c r="H1981" s="2">
        <v>0.0</v>
      </c>
      <c r="I1981" s="2">
        <v>0.0</v>
      </c>
      <c r="J1981" s="2">
        <v>0.0</v>
      </c>
      <c r="K1981" s="2">
        <f t="shared" si="1"/>
        <v>1</v>
      </c>
      <c r="L1981" s="4">
        <v>1.0</v>
      </c>
      <c r="M1981" s="4"/>
    </row>
    <row r="1982" ht="14.25" customHeight="1">
      <c r="A1982" s="2" t="s">
        <v>1900</v>
      </c>
      <c r="B1982" s="2">
        <v>0.969116866588592</v>
      </c>
      <c r="C1982" s="2">
        <v>7.400175090879E-4</v>
      </c>
      <c r="D1982" s="2">
        <v>0.0059469724074006</v>
      </c>
      <c r="E1982" s="2">
        <v>0.0446469783782959</v>
      </c>
      <c r="F1982" s="5">
        <v>0.982371985912323</v>
      </c>
      <c r="G1982" s="2">
        <v>0.0214869808405637</v>
      </c>
      <c r="H1982" s="2">
        <v>0.0</v>
      </c>
      <c r="I1982" s="2">
        <v>0.0</v>
      </c>
      <c r="J1982" s="2">
        <v>0.0</v>
      </c>
      <c r="K1982" s="2">
        <f t="shared" si="1"/>
        <v>1</v>
      </c>
      <c r="L1982" s="4">
        <v>1.0</v>
      </c>
      <c r="M1982" s="4"/>
    </row>
    <row r="1983" ht="14.25" customHeight="1">
      <c r="A1983" s="2" t="s">
        <v>1901</v>
      </c>
      <c r="B1983" s="2">
        <v>0.996527254581451</v>
      </c>
      <c r="C1983" s="2">
        <v>4.423145728651E-4</v>
      </c>
      <c r="D1983" s="2">
        <v>0.0025679119862616</v>
      </c>
      <c r="E1983" s="2">
        <v>0.0170036144554615</v>
      </c>
      <c r="F1983" s="5">
        <v>0.998611152172088</v>
      </c>
      <c r="G1983" s="2">
        <v>0.0043837390840053</v>
      </c>
      <c r="H1983" s="2">
        <v>0.0</v>
      </c>
      <c r="I1983" s="2">
        <v>0.0</v>
      </c>
      <c r="J1983" s="2">
        <v>0.0</v>
      </c>
      <c r="K1983" s="2">
        <f t="shared" si="1"/>
        <v>1</v>
      </c>
      <c r="L1983" s="4">
        <v>1.0</v>
      </c>
      <c r="M1983" s="4"/>
    </row>
    <row r="1984" ht="14.25" customHeight="1">
      <c r="A1984" s="2" t="s">
        <v>1902</v>
      </c>
      <c r="B1984" s="2">
        <v>0.999478816986084</v>
      </c>
      <c r="C1984" s="2">
        <v>3.500002203509E-4</v>
      </c>
      <c r="D1984" s="2">
        <v>0.0016923145158216</v>
      </c>
      <c r="E1984" s="2">
        <v>0.0211821179836988</v>
      </c>
      <c r="F1984" s="5">
        <v>0.999870657920837</v>
      </c>
      <c r="G1984" s="2">
        <v>0.0036041613202542</v>
      </c>
      <c r="H1984" s="2">
        <v>0.0</v>
      </c>
      <c r="I1984" s="2">
        <v>0.0</v>
      </c>
      <c r="J1984" s="2">
        <v>0.0</v>
      </c>
      <c r="K1984" s="2">
        <f t="shared" si="1"/>
        <v>1</v>
      </c>
      <c r="L1984" s="4">
        <v>1.0</v>
      </c>
      <c r="M1984" s="4"/>
    </row>
    <row r="1985" ht="14.25" customHeight="1">
      <c r="A1985" s="2" t="s">
        <v>1903</v>
      </c>
      <c r="B1985" s="2">
        <v>0.999242007732391</v>
      </c>
      <c r="C1985" s="2">
        <v>4.590275639202E-4</v>
      </c>
      <c r="D1985" s="2">
        <v>0.0027819378301501</v>
      </c>
      <c r="E1985" s="2">
        <v>0.0271913446485996</v>
      </c>
      <c r="F1985" s="5">
        <v>0.999818086624145</v>
      </c>
      <c r="G1985" s="2">
        <v>0.0034437202848494</v>
      </c>
      <c r="H1985" s="2">
        <v>0.0</v>
      </c>
      <c r="I1985" s="2">
        <v>0.0</v>
      </c>
      <c r="J1985" s="2">
        <v>0.0</v>
      </c>
      <c r="K1985" s="2">
        <f t="shared" si="1"/>
        <v>1</v>
      </c>
      <c r="L1985" s="4">
        <v>1.0</v>
      </c>
      <c r="M1985" s="4"/>
    </row>
    <row r="1986" ht="14.25" customHeight="1">
      <c r="A1986" s="2" t="s">
        <v>1904</v>
      </c>
      <c r="B1986" s="2">
        <v>0.999557018280029</v>
      </c>
      <c r="C1986" s="2">
        <v>8.967744070105E-4</v>
      </c>
      <c r="D1986" s="2">
        <v>0.0031358820851892</v>
      </c>
      <c r="E1986" s="2">
        <v>0.0370602682232856</v>
      </c>
      <c r="F1986" s="5">
        <v>0.999919712543487</v>
      </c>
      <c r="G1986" s="2">
        <v>0.0038036918267607</v>
      </c>
      <c r="H1986" s="2">
        <v>0.0</v>
      </c>
      <c r="I1986" s="2">
        <v>0.0</v>
      </c>
      <c r="J1986" s="2">
        <v>0.0</v>
      </c>
      <c r="K1986" s="2">
        <f t="shared" si="1"/>
        <v>1</v>
      </c>
      <c r="L1986" s="4">
        <v>1.0</v>
      </c>
      <c r="M1986" s="4"/>
    </row>
    <row r="1987" ht="14.25" customHeight="1">
      <c r="A1987" s="2" t="s">
        <v>1905</v>
      </c>
      <c r="B1987" s="2">
        <v>0.999371230602264</v>
      </c>
      <c r="C1987" s="2">
        <v>0.0010615343926474</v>
      </c>
      <c r="D1987" s="2">
        <v>0.0032144652213901</v>
      </c>
      <c r="E1987" s="2">
        <v>0.0505908243358135</v>
      </c>
      <c r="F1987" s="5">
        <v>0.999906301498413</v>
      </c>
      <c r="G1987" s="2">
        <v>0.0049683609977364</v>
      </c>
      <c r="H1987" s="2">
        <v>0.0</v>
      </c>
      <c r="I1987" s="2">
        <v>0.0</v>
      </c>
      <c r="J1987" s="2">
        <v>0.0</v>
      </c>
      <c r="K1987" s="2">
        <f t="shared" si="1"/>
        <v>1</v>
      </c>
      <c r="L1987" s="4">
        <v>1.0</v>
      </c>
      <c r="M1987" s="4"/>
    </row>
    <row r="1988" ht="14.25" customHeight="1">
      <c r="A1988" s="2" t="s">
        <v>1906</v>
      </c>
      <c r="B1988" s="2">
        <v>0.999390065670013</v>
      </c>
      <c r="C1988" s="2">
        <v>0.001576879993081</v>
      </c>
      <c r="D1988" s="2">
        <v>0.0045363940298557</v>
      </c>
      <c r="E1988" s="2">
        <v>0.0653607919812202</v>
      </c>
      <c r="F1988" s="5">
        <v>0.999901235103607</v>
      </c>
      <c r="G1988" s="2">
        <v>0.0037559363991022</v>
      </c>
      <c r="H1988" s="2">
        <v>0.0</v>
      </c>
      <c r="I1988" s="2">
        <v>0.0</v>
      </c>
      <c r="J1988" s="2">
        <v>0.0</v>
      </c>
      <c r="K1988" s="2">
        <f t="shared" si="1"/>
        <v>1</v>
      </c>
      <c r="L1988" s="4">
        <v>1.0</v>
      </c>
      <c r="M1988" s="4"/>
    </row>
    <row r="1989" ht="14.25" customHeight="1">
      <c r="A1989" s="2" t="s">
        <v>1907</v>
      </c>
      <c r="B1989" s="2">
        <v>0.998465061187744</v>
      </c>
      <c r="C1989" s="2">
        <v>0.0018886440666392</v>
      </c>
      <c r="D1989" s="2">
        <v>0.0057767517864704</v>
      </c>
      <c r="E1989" s="2">
        <v>0.0232662037014961</v>
      </c>
      <c r="F1989" s="5">
        <v>0.999678254127502</v>
      </c>
      <c r="G1989" s="2">
        <v>0.0031077761668711</v>
      </c>
      <c r="H1989" s="2">
        <v>0.0</v>
      </c>
      <c r="I1989" s="2">
        <v>0.0</v>
      </c>
      <c r="J1989" s="2">
        <v>0.0</v>
      </c>
      <c r="K1989" s="2">
        <f t="shared" si="1"/>
        <v>1</v>
      </c>
      <c r="L1989" s="4">
        <v>1.0</v>
      </c>
      <c r="M1989" s="4"/>
    </row>
    <row r="1990" ht="14.25" customHeight="1">
      <c r="A1990" s="2" t="s">
        <v>1908</v>
      </c>
      <c r="B1990" s="2">
        <v>0.998770952224731</v>
      </c>
      <c r="C1990" s="2">
        <v>0.0023561755660921</v>
      </c>
      <c r="D1990" s="2">
        <v>0.0097425114363431</v>
      </c>
      <c r="E1990" s="2">
        <v>0.342553853988647</v>
      </c>
      <c r="F1990" s="5">
        <v>0.99982213973999</v>
      </c>
      <c r="G1990" s="2">
        <v>0.003611696884036</v>
      </c>
      <c r="H1990" s="2">
        <v>0.0</v>
      </c>
      <c r="I1990" s="2">
        <v>0.0</v>
      </c>
      <c r="J1990" s="2">
        <v>0.0</v>
      </c>
      <c r="K1990" s="2">
        <f t="shared" si="1"/>
        <v>1</v>
      </c>
      <c r="L1990" s="4">
        <v>1.0</v>
      </c>
      <c r="M1990" s="4"/>
    </row>
    <row r="1991" ht="14.25" customHeight="1">
      <c r="A1991" s="2" t="s">
        <v>1909</v>
      </c>
      <c r="B1991" s="2">
        <v>0.998704135417938</v>
      </c>
      <c r="C1991" s="2">
        <v>0.002883929060772</v>
      </c>
      <c r="D1991" s="2">
        <v>0.0095794834196567</v>
      </c>
      <c r="E1991" s="2">
        <v>0.417391389608383</v>
      </c>
      <c r="F1991" s="5">
        <v>0.999821662902832</v>
      </c>
      <c r="G1991" s="2">
        <v>0.0039510005153715</v>
      </c>
      <c r="H1991" s="2">
        <v>0.0</v>
      </c>
      <c r="I1991" s="2">
        <v>0.0</v>
      </c>
      <c r="J1991" s="2">
        <v>0.0</v>
      </c>
      <c r="K1991" s="2">
        <f t="shared" si="1"/>
        <v>1</v>
      </c>
      <c r="L1991" s="4">
        <v>1.0</v>
      </c>
      <c r="M1991" s="4"/>
    </row>
    <row r="1992" ht="14.25" customHeight="1">
      <c r="A1992" s="2" t="s">
        <v>1910</v>
      </c>
      <c r="B1992" s="2">
        <v>0.947166442871093</v>
      </c>
      <c r="C1992" s="2">
        <v>0.0041013951413333</v>
      </c>
      <c r="D1992" s="2">
        <v>0.0315603874623775</v>
      </c>
      <c r="E1992" s="2">
        <v>0.470006376504898</v>
      </c>
      <c r="F1992" s="5">
        <v>0.952458620071411</v>
      </c>
      <c r="G1992" s="2">
        <v>0.0114422515034675</v>
      </c>
      <c r="H1992" s="2">
        <v>0.0</v>
      </c>
      <c r="I1992" s="2">
        <v>0.0</v>
      </c>
      <c r="J1992" s="2">
        <v>0.0</v>
      </c>
      <c r="K1992" s="2">
        <f t="shared" si="1"/>
        <v>1</v>
      </c>
      <c r="L1992" s="4">
        <v>1.0</v>
      </c>
      <c r="M1992" s="4"/>
    </row>
    <row r="1993" ht="14.25" customHeight="1">
      <c r="A1993" s="2" t="s">
        <v>1911</v>
      </c>
      <c r="B1993" s="2">
        <v>0.992577672004699</v>
      </c>
      <c r="C1993" s="2">
        <v>0.0029047208372503</v>
      </c>
      <c r="D1993" s="2">
        <v>0.0237314663827419</v>
      </c>
      <c r="E1993" s="2">
        <v>0.370929211378097</v>
      </c>
      <c r="F1993" s="5">
        <v>0.986254096031189</v>
      </c>
      <c r="G1993" s="2">
        <v>0.0076687266118824</v>
      </c>
      <c r="H1993" s="2">
        <v>0.0</v>
      </c>
      <c r="I1993" s="2">
        <v>0.0</v>
      </c>
      <c r="J1993" s="2">
        <v>0.0</v>
      </c>
      <c r="K1993" s="2">
        <f t="shared" si="1"/>
        <v>1</v>
      </c>
      <c r="L1993" s="4">
        <v>1.0</v>
      </c>
      <c r="M1993" s="4"/>
    </row>
    <row r="1994" ht="14.25" customHeight="1">
      <c r="A1994" s="2" t="s">
        <v>1912</v>
      </c>
      <c r="B1994" s="2">
        <v>0.961218655109405</v>
      </c>
      <c r="C1994" s="2">
        <v>0.0014581569703295</v>
      </c>
      <c r="D1994" s="2">
        <v>0.0105190416797995</v>
      </c>
      <c r="E1994" s="2">
        <v>0.0043681329116225</v>
      </c>
      <c r="F1994" s="5">
        <v>0.972570240497589</v>
      </c>
      <c r="G1994" s="2">
        <v>0.0058987028896808</v>
      </c>
      <c r="H1994" s="2">
        <v>0.0</v>
      </c>
      <c r="I1994" s="2">
        <v>0.0</v>
      </c>
      <c r="J1994" s="2">
        <v>0.0</v>
      </c>
      <c r="K1994" s="2">
        <f t="shared" si="1"/>
        <v>1</v>
      </c>
      <c r="L1994" s="4">
        <v>1.0</v>
      </c>
      <c r="M1994" s="4"/>
    </row>
    <row r="1995" ht="14.25" customHeight="1">
      <c r="A1995" s="2" t="s">
        <v>1913</v>
      </c>
      <c r="B1995" s="2">
        <v>0.374543666839599</v>
      </c>
      <c r="C1995" s="2">
        <v>0.0014575290260836</v>
      </c>
      <c r="D1995" s="2">
        <v>0.0150281311944127</v>
      </c>
      <c r="E1995" s="2">
        <v>0.0024932720698416</v>
      </c>
      <c r="F1995" s="5">
        <v>0.348399519920349</v>
      </c>
      <c r="G1995" s="2">
        <v>0.0115468082949519</v>
      </c>
      <c r="H1995" s="2">
        <v>0.0</v>
      </c>
      <c r="I1995" s="2">
        <v>0.0</v>
      </c>
      <c r="J1995" s="2">
        <v>0.0</v>
      </c>
      <c r="K1995" s="2">
        <f t="shared" si="1"/>
        <v>0</v>
      </c>
      <c r="L1995" s="4">
        <v>1.0</v>
      </c>
      <c r="M1995" s="4"/>
    </row>
    <row r="1996" ht="14.25" customHeight="1">
      <c r="A1996" s="2" t="s">
        <v>1914</v>
      </c>
      <c r="B1996" s="2">
        <v>0.920339465141296</v>
      </c>
      <c r="C1996" s="2">
        <v>0.001119848457165</v>
      </c>
      <c r="D1996" s="2">
        <v>0.0116745484992861</v>
      </c>
      <c r="E1996" s="2">
        <v>0.0018841488054022</v>
      </c>
      <c r="F1996" s="5">
        <v>0.917799890041351</v>
      </c>
      <c r="G1996" s="2">
        <v>0.0068091787397861</v>
      </c>
      <c r="H1996" s="2">
        <v>0.0</v>
      </c>
      <c r="I1996" s="2">
        <v>0.0</v>
      </c>
      <c r="J1996" s="2">
        <v>0.0</v>
      </c>
      <c r="K1996" s="2">
        <f t="shared" si="1"/>
        <v>1</v>
      </c>
      <c r="L1996" s="4">
        <v>1.0</v>
      </c>
      <c r="M1996" s="4"/>
    </row>
    <row r="1997" ht="14.25" customHeight="1">
      <c r="A1997" s="2" t="s">
        <v>1915</v>
      </c>
      <c r="B1997" s="2">
        <v>0.523035764694213</v>
      </c>
      <c r="C1997" s="2">
        <v>6.700347876176E-4</v>
      </c>
      <c r="D1997" s="2">
        <v>0.0202176198363304</v>
      </c>
      <c r="E1997" s="2">
        <v>8.921733824536E-4</v>
      </c>
      <c r="F1997" s="5">
        <v>0.455185949802398</v>
      </c>
      <c r="G1997" s="2">
        <v>0.0048722559586167</v>
      </c>
      <c r="H1997" s="2">
        <v>0.0</v>
      </c>
      <c r="I1997" s="2">
        <v>0.0</v>
      </c>
      <c r="J1997" s="2">
        <v>0.0</v>
      </c>
      <c r="K1997" s="2">
        <f t="shared" si="1"/>
        <v>1</v>
      </c>
      <c r="L1997" s="4">
        <v>1.0</v>
      </c>
      <c r="M1997" s="4"/>
    </row>
    <row r="1998" ht="14.25" customHeight="1">
      <c r="A1998" s="2" t="s">
        <v>1916</v>
      </c>
      <c r="B1998" s="2">
        <v>0.0467015989124774</v>
      </c>
      <c r="C1998" s="2">
        <v>6.31870352663E-4</v>
      </c>
      <c r="D1998" s="2">
        <v>0.0032791637349873</v>
      </c>
      <c r="E1998" s="2">
        <v>1.954205654328E-4</v>
      </c>
      <c r="F1998" s="5">
        <v>0.0323217585682868</v>
      </c>
      <c r="G1998" s="2">
        <v>0.0077899508178234</v>
      </c>
      <c r="H1998" s="2">
        <v>0.0</v>
      </c>
      <c r="I1998" s="2">
        <v>0.0</v>
      </c>
      <c r="J1998" s="2">
        <v>0.0</v>
      </c>
      <c r="K1998" s="2">
        <f t="shared" si="1"/>
        <v>0</v>
      </c>
      <c r="L1998" s="4">
        <v>1.0</v>
      </c>
      <c r="M1998" s="4"/>
    </row>
    <row r="1999" ht="14.25" customHeight="1">
      <c r="A1999" s="2" t="s">
        <v>1917</v>
      </c>
      <c r="B1999" s="2">
        <v>0.0142904547974467</v>
      </c>
      <c r="C1999" s="2">
        <v>8.19031629362143E-5</v>
      </c>
      <c r="D1999" s="2">
        <v>0.0021027901675552</v>
      </c>
      <c r="E1999" s="2">
        <v>1.455377496313E-4</v>
      </c>
      <c r="F1999" s="5">
        <v>0.0085309417918324</v>
      </c>
      <c r="G1999" s="2">
        <v>0.0040465570054948</v>
      </c>
      <c r="H1999" s="2">
        <v>0.0</v>
      </c>
      <c r="I1999" s="2">
        <v>0.0</v>
      </c>
      <c r="J1999" s="2">
        <v>0.0</v>
      </c>
      <c r="K1999" s="2">
        <f t="shared" si="1"/>
        <v>0</v>
      </c>
      <c r="L1999" s="4">
        <v>1.0</v>
      </c>
      <c r="M1999" s="4"/>
    </row>
    <row r="2000" ht="14.25" customHeight="1">
      <c r="A2000" s="2" t="s">
        <v>1918</v>
      </c>
      <c r="B2000" s="2">
        <v>0.025904482230544</v>
      </c>
      <c r="C2000" s="2">
        <v>1.823069760575E-4</v>
      </c>
      <c r="D2000" s="2">
        <v>0.0026421404909342</v>
      </c>
      <c r="E2000" s="2">
        <v>2.521083806641E-4</v>
      </c>
      <c r="F2000" s="5">
        <v>0.0116212461143732</v>
      </c>
      <c r="G2000" s="2">
        <v>0.0113848121836781</v>
      </c>
      <c r="H2000" s="2">
        <v>0.0</v>
      </c>
      <c r="I2000" s="2">
        <v>0.0</v>
      </c>
      <c r="J2000" s="2">
        <v>0.0</v>
      </c>
      <c r="K2000" s="2">
        <f t="shared" si="1"/>
        <v>0</v>
      </c>
      <c r="L2000" s="4">
        <v>1.0</v>
      </c>
      <c r="M2000" s="4"/>
    </row>
    <row r="2001" ht="14.25" customHeight="1">
      <c r="A2001" s="2" t="s">
        <v>1919</v>
      </c>
      <c r="B2001" s="2">
        <v>0.0429213382303714</v>
      </c>
      <c r="C2001" s="2">
        <v>4.304306930862E-4</v>
      </c>
      <c r="D2001" s="2">
        <v>0.0030012810602784</v>
      </c>
      <c r="E2001" s="2">
        <v>2.254122664453E-4</v>
      </c>
      <c r="F2001" s="5">
        <v>0.0146184582263231</v>
      </c>
      <c r="G2001" s="2">
        <v>0.0291875973343849</v>
      </c>
      <c r="H2001" s="2">
        <v>0.0</v>
      </c>
      <c r="I2001" s="2">
        <v>0.0</v>
      </c>
      <c r="J2001" s="2">
        <v>0.0</v>
      </c>
      <c r="K2001" s="2">
        <f t="shared" si="1"/>
        <v>0</v>
      </c>
      <c r="L2001" s="4">
        <v>1.0</v>
      </c>
      <c r="M2001" s="4"/>
    </row>
    <row r="2002" ht="14.25" customHeight="1">
      <c r="A2002" s="2" t="s">
        <v>1920</v>
      </c>
      <c r="B2002" s="2">
        <v>0.0700121968984603</v>
      </c>
      <c r="C2002" s="2">
        <v>0.0011383112287148</v>
      </c>
      <c r="D2002" s="2">
        <v>0.002132223919034</v>
      </c>
      <c r="E2002" s="2">
        <v>2.394579933024E-4</v>
      </c>
      <c r="F2002" s="5">
        <v>0.0121691273525357</v>
      </c>
      <c r="G2002" s="2">
        <v>0.0731881856918335</v>
      </c>
      <c r="H2002" s="2">
        <v>0.0</v>
      </c>
      <c r="I2002" s="2">
        <v>0.0</v>
      </c>
      <c r="J2002" s="2">
        <v>0.0</v>
      </c>
      <c r="K2002" s="2">
        <f t="shared" si="1"/>
        <v>0</v>
      </c>
      <c r="L2002" s="4">
        <v>1.0</v>
      </c>
      <c r="M2002" s="4"/>
    </row>
    <row r="2003" ht="14.25" customHeight="1">
      <c r="A2003" s="2" t="s">
        <v>1921</v>
      </c>
      <c r="B2003" s="2">
        <v>0.0083428919315338</v>
      </c>
      <c r="C2003" s="2">
        <v>1.571538450662E-4</v>
      </c>
      <c r="D2003" s="2">
        <v>7.567403954453E-4</v>
      </c>
      <c r="E2003" s="2">
        <v>4.84523079649079E-5</v>
      </c>
      <c r="F2003" s="5">
        <v>0.0039702011272311</v>
      </c>
      <c r="G2003" s="2">
        <v>0.0044949939474463</v>
      </c>
      <c r="H2003" s="2">
        <v>0.0</v>
      </c>
      <c r="I2003" s="2">
        <v>0.0</v>
      </c>
      <c r="J2003" s="2">
        <v>0.0</v>
      </c>
      <c r="K2003" s="2">
        <f t="shared" si="1"/>
        <v>0</v>
      </c>
      <c r="L2003" s="4">
        <v>1.0</v>
      </c>
      <c r="M2003" s="4"/>
    </row>
    <row r="2004" ht="14.25" customHeight="1">
      <c r="A2004" s="2" t="s">
        <v>1922</v>
      </c>
      <c r="B2004" s="2">
        <v>3.15027828037273E-5</v>
      </c>
      <c r="C2004" s="2">
        <v>1.54019332399002E-7</v>
      </c>
      <c r="D2004" s="2">
        <v>3.04968317266229E-8</v>
      </c>
      <c r="E2004" s="2">
        <v>3.29271543364484E-9</v>
      </c>
      <c r="F2004" s="5">
        <v>6.48144305159803E-6</v>
      </c>
      <c r="G2004" s="2">
        <v>1.20627018986851E-5</v>
      </c>
      <c r="H2004" s="2">
        <v>0.0</v>
      </c>
      <c r="I2004" s="2">
        <v>0.0</v>
      </c>
      <c r="J2004" s="2">
        <v>0.0</v>
      </c>
      <c r="K2004" s="2">
        <f t="shared" si="1"/>
        <v>0</v>
      </c>
      <c r="L2004" s="4">
        <v>1.0</v>
      </c>
      <c r="M2004" s="4"/>
    </row>
    <row r="2005" ht="14.25" customHeight="1">
      <c r="A2005" s="2" t="s">
        <v>1923</v>
      </c>
      <c r="B2005" s="2">
        <v>0.0566554963588714</v>
      </c>
      <c r="C2005" s="2">
        <v>5.95715755480341E-5</v>
      </c>
      <c r="D2005" s="2">
        <v>1.231613568961E-4</v>
      </c>
      <c r="E2005" s="2">
        <v>1.623946445761E-4</v>
      </c>
      <c r="F2005" s="5">
        <v>0.181809976696968</v>
      </c>
      <c r="G2005" s="2">
        <v>0.0021454745437949</v>
      </c>
      <c r="H2005" s="2">
        <v>0.0</v>
      </c>
      <c r="I2005" s="2">
        <v>0.0</v>
      </c>
      <c r="J2005" s="2">
        <v>0.0</v>
      </c>
      <c r="K2005" s="2">
        <f t="shared" si="1"/>
        <v>0</v>
      </c>
      <c r="L2005" s="4">
        <v>1.0</v>
      </c>
      <c r="M2005" s="4"/>
    </row>
    <row r="2006" ht="14.25" customHeight="1">
      <c r="A2006" s="2" t="s">
        <v>1924</v>
      </c>
      <c r="B2006" s="2">
        <v>0.214232295751571</v>
      </c>
      <c r="C2006" s="2">
        <v>1.825193758122E-4</v>
      </c>
      <c r="D2006" s="2">
        <v>0.0043749567121267</v>
      </c>
      <c r="E2006" s="2">
        <v>0.034281276166439</v>
      </c>
      <c r="F2006" s="5">
        <v>0.200919702649116</v>
      </c>
      <c r="G2006" s="2">
        <v>0.0088958777487277</v>
      </c>
      <c r="H2006" s="2">
        <v>0.0</v>
      </c>
      <c r="I2006" s="2">
        <v>0.0</v>
      </c>
      <c r="J2006" s="2">
        <v>0.0</v>
      </c>
      <c r="K2006" s="2">
        <f t="shared" si="1"/>
        <v>0</v>
      </c>
      <c r="L2006" s="4">
        <v>1.0</v>
      </c>
      <c r="M2006" s="4"/>
    </row>
    <row r="2007" ht="14.25" customHeight="1">
      <c r="A2007" s="2" t="s">
        <v>1925</v>
      </c>
      <c r="B2007" s="2">
        <v>0.412194490432739</v>
      </c>
      <c r="C2007" s="2">
        <v>3.027932252734E-4</v>
      </c>
      <c r="D2007" s="2">
        <v>0.0157238859683275</v>
      </c>
      <c r="E2007" s="2">
        <v>0.131379336118698</v>
      </c>
      <c r="F2007" s="5">
        <v>0.30182471871376</v>
      </c>
      <c r="G2007" s="2">
        <v>0.0097881043329834</v>
      </c>
      <c r="H2007" s="2">
        <v>0.0</v>
      </c>
      <c r="I2007" s="2">
        <v>0.0</v>
      </c>
      <c r="J2007" s="2">
        <v>0.0</v>
      </c>
      <c r="K2007" s="2">
        <f t="shared" si="1"/>
        <v>0</v>
      </c>
      <c r="L2007" s="4">
        <v>1.0</v>
      </c>
      <c r="M2007" s="4"/>
    </row>
    <row r="2008" ht="14.25" customHeight="1">
      <c r="A2008" s="2" t="s">
        <v>1926</v>
      </c>
      <c r="B2008" s="2">
        <v>0.559820294380188</v>
      </c>
      <c r="C2008" s="2">
        <v>9.805536828935E-4</v>
      </c>
      <c r="D2008" s="2">
        <v>0.0484012253582477</v>
      </c>
      <c r="E2008" s="2">
        <v>0.253535032272338</v>
      </c>
      <c r="F2008" s="5">
        <v>0.516089916229248</v>
      </c>
      <c r="G2008" s="2">
        <v>0.0188177339732646</v>
      </c>
      <c r="H2008" s="2">
        <v>0.0</v>
      </c>
      <c r="I2008" s="2">
        <v>0.0</v>
      </c>
      <c r="J2008" s="2">
        <v>0.0</v>
      </c>
      <c r="K2008" s="2">
        <f t="shared" si="1"/>
        <v>1</v>
      </c>
      <c r="L2008" s="4">
        <v>1.0</v>
      </c>
      <c r="M2008" s="4"/>
    </row>
    <row r="2009" ht="14.25" customHeight="1">
      <c r="A2009" s="2" t="s">
        <v>1927</v>
      </c>
      <c r="B2009" s="2">
        <v>0.237613201141357</v>
      </c>
      <c r="C2009" s="2">
        <v>0.0010615702485665</v>
      </c>
      <c r="D2009" s="2">
        <v>0.0192876011133193</v>
      </c>
      <c r="E2009" s="2">
        <v>0.0079202484339475</v>
      </c>
      <c r="F2009" s="5">
        <v>0.17410908639431</v>
      </c>
      <c r="G2009" s="2">
        <v>0.0302904862910509</v>
      </c>
      <c r="H2009" s="2">
        <v>0.0</v>
      </c>
      <c r="I2009" s="2">
        <v>0.0</v>
      </c>
      <c r="J2009" s="2">
        <v>0.0</v>
      </c>
      <c r="K2009" s="2">
        <f t="shared" si="1"/>
        <v>0</v>
      </c>
      <c r="L2009" s="4">
        <v>1.0</v>
      </c>
      <c r="M2009" s="4"/>
    </row>
    <row r="2010" ht="14.25" customHeight="1">
      <c r="A2010" s="2" t="s">
        <v>1928</v>
      </c>
      <c r="B2010" s="2">
        <v>0.289880633354187</v>
      </c>
      <c r="C2010" s="2">
        <v>7.636553491465E-4</v>
      </c>
      <c r="D2010" s="2">
        <v>0.0122438007965683</v>
      </c>
      <c r="E2010" s="2">
        <v>0.0299500711262226</v>
      </c>
      <c r="F2010" s="5">
        <v>0.244558960199356</v>
      </c>
      <c r="G2010" s="2">
        <v>0.0229570269584655</v>
      </c>
      <c r="H2010" s="2">
        <v>0.0</v>
      </c>
      <c r="I2010" s="2">
        <v>0.0</v>
      </c>
      <c r="J2010" s="2">
        <v>0.0</v>
      </c>
      <c r="K2010" s="2">
        <f t="shared" si="1"/>
        <v>0</v>
      </c>
      <c r="L2010" s="4">
        <v>1.0</v>
      </c>
      <c r="M2010" s="4"/>
    </row>
    <row r="2011" ht="14.25" customHeight="1">
      <c r="A2011" s="2" t="s">
        <v>1929</v>
      </c>
      <c r="B2011" s="2">
        <v>0.345213949680328</v>
      </c>
      <c r="C2011" s="2">
        <v>4.2260508053E-4</v>
      </c>
      <c r="D2011" s="2">
        <v>0.0075452560558915</v>
      </c>
      <c r="E2011" s="2">
        <v>0.0109281856566667</v>
      </c>
      <c r="F2011" s="5">
        <v>0.295797497034072</v>
      </c>
      <c r="G2011" s="2">
        <v>0.0133816376328468</v>
      </c>
      <c r="H2011" s="2">
        <v>0.0</v>
      </c>
      <c r="I2011" s="2">
        <v>0.0</v>
      </c>
      <c r="J2011" s="2">
        <v>0.0</v>
      </c>
      <c r="K2011" s="2">
        <f t="shared" si="1"/>
        <v>0</v>
      </c>
      <c r="L2011" s="4">
        <v>1.0</v>
      </c>
      <c r="M2011" s="4"/>
    </row>
    <row r="2012" ht="14.25" customHeight="1">
      <c r="A2012" s="2" t="s">
        <v>1930</v>
      </c>
      <c r="B2012" s="2">
        <v>0.592143058776855</v>
      </c>
      <c r="C2012" s="2">
        <v>8.211698150262E-4</v>
      </c>
      <c r="D2012" s="2">
        <v>0.0327042751014232</v>
      </c>
      <c r="E2012" s="2">
        <v>0.0418615415692329</v>
      </c>
      <c r="F2012" s="5">
        <v>0.430397689342498</v>
      </c>
      <c r="G2012" s="2">
        <v>0.0348404981195926</v>
      </c>
      <c r="H2012" s="2">
        <v>0.0</v>
      </c>
      <c r="I2012" s="2">
        <v>0.0</v>
      </c>
      <c r="J2012" s="2">
        <v>0.0</v>
      </c>
      <c r="K2012" s="2">
        <f t="shared" si="1"/>
        <v>1</v>
      </c>
      <c r="L2012" s="4">
        <v>1.0</v>
      </c>
      <c r="M2012" s="4"/>
    </row>
    <row r="2013" ht="14.25" customHeight="1">
      <c r="A2013" s="2" t="s">
        <v>1931</v>
      </c>
      <c r="B2013" s="2">
        <v>0.351404309272766</v>
      </c>
      <c r="C2013" s="2">
        <v>7.65960663557E-4</v>
      </c>
      <c r="D2013" s="2">
        <v>0.0263686925172805</v>
      </c>
      <c r="E2013" s="2">
        <v>0.0467773526906967</v>
      </c>
      <c r="F2013" s="5">
        <v>0.0769141241908073</v>
      </c>
      <c r="G2013" s="2">
        <v>0.0585972294211387</v>
      </c>
      <c r="H2013" s="2">
        <v>0.0</v>
      </c>
      <c r="I2013" s="2">
        <v>0.0</v>
      </c>
      <c r="J2013" s="2">
        <v>0.0</v>
      </c>
      <c r="K2013" s="2">
        <f t="shared" si="1"/>
        <v>0</v>
      </c>
      <c r="L2013" s="4">
        <v>1.0</v>
      </c>
      <c r="M2013" s="4"/>
    </row>
    <row r="2014" ht="14.25" customHeight="1">
      <c r="A2014" s="2" t="s">
        <v>1932</v>
      </c>
      <c r="B2014" s="2">
        <v>0.653153419494628</v>
      </c>
      <c r="C2014" s="2">
        <v>0.0013935108436271</v>
      </c>
      <c r="D2014" s="2">
        <v>0.0544110834598541</v>
      </c>
      <c r="E2014" s="2">
        <v>0.158297762274742</v>
      </c>
      <c r="F2014" s="5">
        <v>0.269555419683456</v>
      </c>
      <c r="G2014" s="2">
        <v>0.0806731805205345</v>
      </c>
      <c r="H2014" s="2">
        <v>0.0</v>
      </c>
      <c r="I2014" s="2">
        <v>0.0</v>
      </c>
      <c r="J2014" s="2">
        <v>0.0</v>
      </c>
      <c r="K2014" s="2">
        <f t="shared" si="1"/>
        <v>1</v>
      </c>
      <c r="L2014" s="4">
        <v>1.0</v>
      </c>
      <c r="M2014" s="4"/>
    </row>
    <row r="2015" ht="14.25" customHeight="1">
      <c r="A2015" s="2" t="s">
        <v>1933</v>
      </c>
      <c r="B2015" s="2">
        <v>0.510072946548461</v>
      </c>
      <c r="C2015" s="2">
        <v>0.0010058173211291</v>
      </c>
      <c r="D2015" s="2">
        <v>0.0780680999159812</v>
      </c>
      <c r="E2015" s="2">
        <v>0.0694802850484848</v>
      </c>
      <c r="F2015" s="5">
        <v>0.0665279105305671</v>
      </c>
      <c r="G2015" s="2">
        <v>0.102593347430229</v>
      </c>
      <c r="H2015" s="2">
        <v>0.0</v>
      </c>
      <c r="I2015" s="2">
        <v>0.0</v>
      </c>
      <c r="J2015" s="2">
        <v>0.0</v>
      </c>
      <c r="K2015" s="2">
        <f t="shared" si="1"/>
        <v>1</v>
      </c>
      <c r="L2015" s="4">
        <v>1.0</v>
      </c>
      <c r="M2015" s="4"/>
    </row>
    <row r="2016" ht="14.25" customHeight="1">
      <c r="A2016" s="2" t="s">
        <v>1934</v>
      </c>
      <c r="B2016" s="2">
        <v>0.113568820059299</v>
      </c>
      <c r="C2016" s="2">
        <v>1.131823373725E-4</v>
      </c>
      <c r="D2016" s="2">
        <v>7.58703041356E-4</v>
      </c>
      <c r="E2016" s="2">
        <v>0.0055905003100633</v>
      </c>
      <c r="F2016" s="5">
        <v>0.187047645449638</v>
      </c>
      <c r="G2016" s="2">
        <v>0.0037493247073143</v>
      </c>
      <c r="H2016" s="2">
        <v>0.0</v>
      </c>
      <c r="I2016" s="2">
        <v>0.0</v>
      </c>
      <c r="J2016" s="2">
        <v>0.0</v>
      </c>
      <c r="K2016" s="2">
        <f t="shared" si="1"/>
        <v>0</v>
      </c>
      <c r="L2016" s="4">
        <v>1.0</v>
      </c>
      <c r="M2016" s="4"/>
    </row>
    <row r="2017" ht="14.25" customHeight="1">
      <c r="A2017" s="2" t="s">
        <v>1935</v>
      </c>
      <c r="B2017" s="2">
        <v>0.429466724395751</v>
      </c>
      <c r="C2017" s="2">
        <v>9.081469615921E-4</v>
      </c>
      <c r="D2017" s="2">
        <v>0.073557399213314</v>
      </c>
      <c r="E2017" s="2">
        <v>0.0509706698358058</v>
      </c>
      <c r="F2017" s="5">
        <v>0.0312421154230833</v>
      </c>
      <c r="G2017" s="2">
        <v>0.10093829780817</v>
      </c>
      <c r="H2017" s="2">
        <v>0.0</v>
      </c>
      <c r="I2017" s="2">
        <v>0.0</v>
      </c>
      <c r="J2017" s="2">
        <v>0.0</v>
      </c>
      <c r="K2017" s="2">
        <f t="shared" si="1"/>
        <v>0</v>
      </c>
      <c r="L2017" s="4">
        <v>1.0</v>
      </c>
      <c r="M2017" s="4"/>
    </row>
    <row r="2018" ht="14.25" customHeight="1">
      <c r="A2018" s="2" t="s">
        <v>1936</v>
      </c>
      <c r="B2018" s="2">
        <v>0.494096875190734</v>
      </c>
      <c r="C2018" s="2">
        <v>0.0013540786458179</v>
      </c>
      <c r="D2018" s="2">
        <v>0.0801509842276573</v>
      </c>
      <c r="E2018" s="2">
        <v>0.0819247215986251</v>
      </c>
      <c r="F2018" s="5">
        <v>0.0593219734728336</v>
      </c>
      <c r="G2018" s="2">
        <v>0.107536122202873</v>
      </c>
      <c r="H2018" s="2">
        <v>0.0</v>
      </c>
      <c r="I2018" s="2">
        <v>0.0</v>
      </c>
      <c r="J2018" s="2">
        <v>0.0</v>
      </c>
      <c r="K2018" s="2">
        <f t="shared" si="1"/>
        <v>0</v>
      </c>
      <c r="L2018" s="4">
        <v>1.0</v>
      </c>
      <c r="M2018" s="4"/>
    </row>
    <row r="2019" ht="14.25" customHeight="1">
      <c r="A2019" s="2" t="s">
        <v>1937</v>
      </c>
      <c r="B2019" s="2">
        <v>0.514829337596893</v>
      </c>
      <c r="C2019" s="2">
        <v>0.0013103431556373</v>
      </c>
      <c r="D2019" s="2">
        <v>0.0790488123893737</v>
      </c>
      <c r="E2019" s="2">
        <v>0.0578046739101409</v>
      </c>
      <c r="F2019" s="5">
        <v>0.0545156002044677</v>
      </c>
      <c r="G2019" s="2">
        <v>0.103784836828708</v>
      </c>
      <c r="H2019" s="2">
        <v>0.0</v>
      </c>
      <c r="I2019" s="2">
        <v>0.0</v>
      </c>
      <c r="J2019" s="2">
        <v>0.0</v>
      </c>
      <c r="K2019" s="2">
        <f t="shared" si="1"/>
        <v>1</v>
      </c>
      <c r="L2019" s="4">
        <v>1.0</v>
      </c>
      <c r="M2019" s="4"/>
    </row>
    <row r="2020" ht="14.25" customHeight="1">
      <c r="A2020" s="2" t="s">
        <v>1938</v>
      </c>
      <c r="B2020" s="2">
        <v>0.408589452505111</v>
      </c>
      <c r="C2020" s="2">
        <v>0.0012436392717063</v>
      </c>
      <c r="D2020" s="2">
        <v>0.110465317964553</v>
      </c>
      <c r="E2020" s="2">
        <v>0.0556204281747341</v>
      </c>
      <c r="F2020" s="5">
        <v>0.0320099517703056</v>
      </c>
      <c r="G2020" s="2">
        <v>0.104367844760417</v>
      </c>
      <c r="H2020" s="2">
        <v>0.0</v>
      </c>
      <c r="I2020" s="2">
        <v>0.0</v>
      </c>
      <c r="J2020" s="2">
        <v>0.0</v>
      </c>
      <c r="K2020" s="2">
        <f t="shared" si="1"/>
        <v>0</v>
      </c>
      <c r="L2020" s="4">
        <v>1.0</v>
      </c>
      <c r="M2020" s="4"/>
    </row>
    <row r="2021" ht="14.25" customHeight="1">
      <c r="A2021" s="2" t="s">
        <v>1939</v>
      </c>
      <c r="B2021" s="2">
        <v>0.537126421928405</v>
      </c>
      <c r="C2021" s="2">
        <v>0.0013587834546342</v>
      </c>
      <c r="D2021" s="2">
        <v>0.112326137721538</v>
      </c>
      <c r="E2021" s="2">
        <v>0.0616493187844753</v>
      </c>
      <c r="F2021" s="5">
        <v>0.0595339648425579</v>
      </c>
      <c r="G2021" s="2">
        <v>0.124005176126956</v>
      </c>
      <c r="H2021" s="2">
        <v>0.0</v>
      </c>
      <c r="I2021" s="2">
        <v>0.0</v>
      </c>
      <c r="J2021" s="2">
        <v>0.0</v>
      </c>
      <c r="K2021" s="2">
        <f t="shared" si="1"/>
        <v>1</v>
      </c>
      <c r="L2021" s="4">
        <v>1.0</v>
      </c>
      <c r="M2021" s="4"/>
    </row>
    <row r="2022" ht="14.25" customHeight="1">
      <c r="A2022" s="2" t="s">
        <v>1940</v>
      </c>
      <c r="B2022" s="2">
        <v>0.496551066637039</v>
      </c>
      <c r="C2022" s="2">
        <v>0.0013768760254606</v>
      </c>
      <c r="D2022" s="2">
        <v>0.107159815728664</v>
      </c>
      <c r="E2022" s="2">
        <v>0.0465002432465553</v>
      </c>
      <c r="F2022" s="5">
        <v>0.0351513139903545</v>
      </c>
      <c r="G2022" s="2">
        <v>0.140869349241256</v>
      </c>
      <c r="H2022" s="2">
        <v>0.0</v>
      </c>
      <c r="I2022" s="2">
        <v>0.0</v>
      </c>
      <c r="J2022" s="2">
        <v>0.0</v>
      </c>
      <c r="K2022" s="2">
        <f t="shared" si="1"/>
        <v>0</v>
      </c>
      <c r="L2022" s="4">
        <v>1.0</v>
      </c>
      <c r="M2022" s="4"/>
    </row>
    <row r="2023" ht="14.25" customHeight="1">
      <c r="A2023" s="2" t="s">
        <v>1941</v>
      </c>
      <c r="B2023" s="2">
        <v>0.371461600065231</v>
      </c>
      <c r="C2023" s="2">
        <v>9.276522905565E-4</v>
      </c>
      <c r="D2023" s="2">
        <v>0.0644338428974151</v>
      </c>
      <c r="E2023" s="2">
        <v>0.0546636469662189</v>
      </c>
      <c r="F2023" s="5">
        <v>0.0251593645662069</v>
      </c>
      <c r="G2023" s="2">
        <v>0.102786585688591</v>
      </c>
      <c r="H2023" s="2">
        <v>0.0</v>
      </c>
      <c r="I2023" s="2">
        <v>0.0</v>
      </c>
      <c r="J2023" s="2">
        <v>0.0</v>
      </c>
      <c r="K2023" s="2">
        <f t="shared" si="1"/>
        <v>0</v>
      </c>
      <c r="L2023" s="4">
        <v>1.0</v>
      </c>
      <c r="M2023" s="4"/>
    </row>
    <row r="2024" ht="14.25" customHeight="1">
      <c r="A2024" s="2" t="s">
        <v>1942</v>
      </c>
      <c r="B2024" s="2">
        <v>0.529750943183898</v>
      </c>
      <c r="C2024" s="2">
        <v>0.0012999153696</v>
      </c>
      <c r="D2024" s="2">
        <v>0.132308349013328</v>
      </c>
      <c r="E2024" s="2">
        <v>0.156298965215682</v>
      </c>
      <c r="F2024" s="5">
        <v>0.0465555228292942</v>
      </c>
      <c r="G2024" s="2">
        <v>0.108380906283855</v>
      </c>
      <c r="H2024" s="2">
        <v>0.0</v>
      </c>
      <c r="I2024" s="2">
        <v>0.0</v>
      </c>
      <c r="J2024" s="2">
        <v>0.0</v>
      </c>
      <c r="K2024" s="2">
        <f t="shared" si="1"/>
        <v>1</v>
      </c>
      <c r="L2024" s="4">
        <v>1.0</v>
      </c>
      <c r="M2024" s="4"/>
    </row>
    <row r="2025" ht="14.25" customHeight="1">
      <c r="A2025" s="2" t="s">
        <v>1943</v>
      </c>
      <c r="B2025" s="2">
        <v>0.651756286621093</v>
      </c>
      <c r="C2025" s="2">
        <v>0.0018622990464791</v>
      </c>
      <c r="D2025" s="2">
        <v>0.139878407120704</v>
      </c>
      <c r="E2025" s="2">
        <v>0.249844044446945</v>
      </c>
      <c r="F2025" s="5">
        <v>0.0668320506811142</v>
      </c>
      <c r="G2025" s="2">
        <v>0.123322933912277</v>
      </c>
      <c r="H2025" s="2">
        <v>0.0</v>
      </c>
      <c r="I2025" s="2">
        <v>0.0</v>
      </c>
      <c r="J2025" s="2">
        <v>0.0</v>
      </c>
      <c r="K2025" s="2">
        <f t="shared" si="1"/>
        <v>1</v>
      </c>
      <c r="L2025" s="4">
        <v>1.0</v>
      </c>
      <c r="M2025" s="4"/>
    </row>
    <row r="2026" ht="14.25" customHeight="1">
      <c r="A2026" s="2" t="s">
        <v>1944</v>
      </c>
      <c r="B2026" s="2">
        <v>0.67462283372879</v>
      </c>
      <c r="C2026" s="2">
        <v>0.0016938183689489</v>
      </c>
      <c r="D2026" s="2">
        <v>0.112973950803279</v>
      </c>
      <c r="E2026" s="2">
        <v>0.375856786966323</v>
      </c>
      <c r="F2026" s="5">
        <v>0.0944228842854499</v>
      </c>
      <c r="G2026" s="2">
        <v>0.0860351249575614</v>
      </c>
      <c r="H2026" s="2">
        <v>0.0</v>
      </c>
      <c r="I2026" s="2">
        <v>0.0</v>
      </c>
      <c r="J2026" s="2">
        <v>0.0</v>
      </c>
      <c r="K2026" s="2">
        <f t="shared" si="1"/>
        <v>1</v>
      </c>
      <c r="L2026" s="4">
        <v>1.0</v>
      </c>
      <c r="M2026" s="4"/>
    </row>
    <row r="2027" ht="14.25" customHeight="1">
      <c r="A2027" s="2" t="s">
        <v>1945</v>
      </c>
      <c r="B2027" s="2">
        <v>0.0734416916966438</v>
      </c>
      <c r="C2027" s="2">
        <v>1.321666786679E-4</v>
      </c>
      <c r="D2027" s="2">
        <v>0.0012294381158426</v>
      </c>
      <c r="E2027" s="2">
        <v>0.0019475178560242</v>
      </c>
      <c r="F2027" s="5">
        <v>0.118341587483882</v>
      </c>
      <c r="G2027" s="2">
        <v>0.00512604881078</v>
      </c>
      <c r="H2027" s="2">
        <v>0.0</v>
      </c>
      <c r="I2027" s="2">
        <v>0.0</v>
      </c>
      <c r="J2027" s="2">
        <v>0.0</v>
      </c>
      <c r="K2027" s="2">
        <f t="shared" si="1"/>
        <v>0</v>
      </c>
      <c r="L2027" s="4">
        <v>1.0</v>
      </c>
      <c r="M2027" s="4"/>
    </row>
    <row r="2028" ht="14.25" customHeight="1">
      <c r="A2028" s="2" t="s">
        <v>1946</v>
      </c>
      <c r="B2028" s="2">
        <v>0.596511006355285</v>
      </c>
      <c r="C2028" s="2">
        <v>0.0014296078588813</v>
      </c>
      <c r="D2028" s="2">
        <v>0.103898279368877</v>
      </c>
      <c r="E2028" s="2">
        <v>0.292692482471466</v>
      </c>
      <c r="F2028" s="5">
        <v>0.0489924028515815</v>
      </c>
      <c r="G2028" s="2">
        <v>0.0946623831987381</v>
      </c>
      <c r="H2028" s="2">
        <v>0.0</v>
      </c>
      <c r="I2028" s="2">
        <v>0.0</v>
      </c>
      <c r="J2028" s="2">
        <v>0.0</v>
      </c>
      <c r="K2028" s="2">
        <f t="shared" si="1"/>
        <v>1</v>
      </c>
      <c r="L2028" s="4">
        <v>1.0</v>
      </c>
      <c r="M2028" s="4"/>
    </row>
    <row r="2029" ht="14.25" customHeight="1">
      <c r="A2029" s="2" t="s">
        <v>1947</v>
      </c>
      <c r="B2029" s="2">
        <v>0.475245773792266</v>
      </c>
      <c r="C2029" s="2">
        <v>8.364703389815E-4</v>
      </c>
      <c r="D2029" s="2">
        <v>0.0484247393906116</v>
      </c>
      <c r="E2029" s="2">
        <v>0.0442056357860565</v>
      </c>
      <c r="F2029" s="5">
        <v>0.0574477650225162</v>
      </c>
      <c r="G2029" s="2">
        <v>0.0715235546231269</v>
      </c>
      <c r="H2029" s="2">
        <v>0.0</v>
      </c>
      <c r="I2029" s="2">
        <v>0.0</v>
      </c>
      <c r="J2029" s="2">
        <v>0.0</v>
      </c>
      <c r="K2029" s="2">
        <f t="shared" si="1"/>
        <v>0</v>
      </c>
      <c r="L2029" s="4">
        <v>1.0</v>
      </c>
      <c r="M2029" s="4"/>
    </row>
    <row r="2030" ht="14.25" customHeight="1">
      <c r="A2030" s="2" t="s">
        <v>1948</v>
      </c>
      <c r="B2030" s="2">
        <v>0.506295442581176</v>
      </c>
      <c r="C2030" s="2">
        <v>0.0012678016209974</v>
      </c>
      <c r="D2030" s="2">
        <v>0.0540007837116718</v>
      </c>
      <c r="E2030" s="2">
        <v>0.0466298349201679</v>
      </c>
      <c r="F2030" s="5">
        <v>0.11051445454359</v>
      </c>
      <c r="G2030" s="2">
        <v>0.072475716471672</v>
      </c>
      <c r="H2030" s="2">
        <v>0.0</v>
      </c>
      <c r="I2030" s="2">
        <v>0.0</v>
      </c>
      <c r="J2030" s="2">
        <v>0.0</v>
      </c>
      <c r="K2030" s="2">
        <f t="shared" si="1"/>
        <v>1</v>
      </c>
      <c r="L2030" s="4">
        <v>1.0</v>
      </c>
      <c r="M2030" s="4"/>
    </row>
    <row r="2031" ht="14.25" customHeight="1">
      <c r="A2031" s="2" t="s">
        <v>1949</v>
      </c>
      <c r="B2031" s="2">
        <v>0.556636214256286</v>
      </c>
      <c r="C2031" s="2">
        <v>0.0010759704746305</v>
      </c>
      <c r="D2031" s="2">
        <v>0.0760485753417015</v>
      </c>
      <c r="E2031" s="2">
        <v>0.0450911223888397</v>
      </c>
      <c r="F2031" s="5">
        <v>0.0796820968389511</v>
      </c>
      <c r="G2031" s="2">
        <v>0.0972998887300491</v>
      </c>
      <c r="H2031" s="2">
        <v>0.0</v>
      </c>
      <c r="I2031" s="2">
        <v>0.0</v>
      </c>
      <c r="J2031" s="2">
        <v>0.0</v>
      </c>
      <c r="K2031" s="2">
        <f t="shared" si="1"/>
        <v>1</v>
      </c>
      <c r="L2031" s="4">
        <v>1.0</v>
      </c>
      <c r="M2031" s="4"/>
    </row>
    <row r="2032" ht="14.25" customHeight="1">
      <c r="A2032" s="2" t="s">
        <v>1950</v>
      </c>
      <c r="B2032" s="2">
        <v>0.648956179618835</v>
      </c>
      <c r="C2032" s="2">
        <v>0.0015524331247434</v>
      </c>
      <c r="D2032" s="2">
        <v>0.0625633671879768</v>
      </c>
      <c r="E2032" s="2">
        <v>0.0510920844972133</v>
      </c>
      <c r="F2032" s="5">
        <v>0.199302092194557</v>
      </c>
      <c r="G2032" s="2">
        <v>0.0717103257775306</v>
      </c>
      <c r="H2032" s="2">
        <v>0.0</v>
      </c>
      <c r="I2032" s="2">
        <v>0.0</v>
      </c>
      <c r="J2032" s="2">
        <v>0.0</v>
      </c>
      <c r="K2032" s="2">
        <f t="shared" si="1"/>
        <v>1</v>
      </c>
      <c r="L2032" s="4">
        <v>1.0</v>
      </c>
      <c r="M2032" s="4"/>
    </row>
    <row r="2033" ht="14.25" customHeight="1">
      <c r="A2033" s="2" t="s">
        <v>1951</v>
      </c>
      <c r="B2033" s="2">
        <v>0.365354299545288</v>
      </c>
      <c r="C2033" s="2">
        <v>0.0013711660867556</v>
      </c>
      <c r="D2033" s="2">
        <v>0.0607118867337703</v>
      </c>
      <c r="E2033" s="2">
        <v>0.0416920259594917</v>
      </c>
      <c r="F2033" s="5">
        <v>0.0394537188112735</v>
      </c>
      <c r="G2033" s="2">
        <v>0.0828634202480316</v>
      </c>
      <c r="H2033" s="2">
        <v>0.0</v>
      </c>
      <c r="I2033" s="2">
        <v>0.0</v>
      </c>
      <c r="J2033" s="2">
        <v>0.0</v>
      </c>
      <c r="K2033" s="2">
        <f t="shared" si="1"/>
        <v>0</v>
      </c>
      <c r="L2033" s="4">
        <v>1.0</v>
      </c>
      <c r="M2033" s="4"/>
    </row>
    <row r="2034" ht="14.25" customHeight="1">
      <c r="A2034" s="2" t="s">
        <v>1952</v>
      </c>
      <c r="B2034" s="2">
        <v>0.441929221153259</v>
      </c>
      <c r="C2034" s="2">
        <v>0.0016586950514465</v>
      </c>
      <c r="D2034" s="2">
        <v>0.0682397335767746</v>
      </c>
      <c r="E2034" s="2">
        <v>0.0361066758632659</v>
      </c>
      <c r="F2034" s="5">
        <v>0.0538932122290134</v>
      </c>
      <c r="G2034" s="2">
        <v>0.108678705990314</v>
      </c>
      <c r="H2034" s="2">
        <v>0.0</v>
      </c>
      <c r="I2034" s="2">
        <v>0.0</v>
      </c>
      <c r="J2034" s="2">
        <v>0.0</v>
      </c>
      <c r="K2034" s="2">
        <f t="shared" si="1"/>
        <v>0</v>
      </c>
      <c r="L2034" s="4">
        <v>1.0</v>
      </c>
      <c r="M2034" s="4"/>
    </row>
    <row r="2035" ht="14.25" customHeight="1">
      <c r="A2035" s="2" t="s">
        <v>1953</v>
      </c>
      <c r="B2035" s="2">
        <v>0.387000769376754</v>
      </c>
      <c r="C2035" s="2">
        <v>0.0012684932444244</v>
      </c>
      <c r="D2035" s="2">
        <v>0.0691177025437355</v>
      </c>
      <c r="E2035" s="2">
        <v>0.0441335141658782</v>
      </c>
      <c r="F2035" s="5">
        <v>0.0487009994685649</v>
      </c>
      <c r="G2035" s="2">
        <v>0.0863081514835357</v>
      </c>
      <c r="H2035" s="2">
        <v>0.0</v>
      </c>
      <c r="I2035" s="2">
        <v>0.0</v>
      </c>
      <c r="J2035" s="2">
        <v>0.0</v>
      </c>
      <c r="K2035" s="2">
        <f t="shared" si="1"/>
        <v>0</v>
      </c>
      <c r="L2035" s="4">
        <v>1.0</v>
      </c>
      <c r="M2035" s="4"/>
    </row>
    <row r="2036" ht="14.25" customHeight="1">
      <c r="A2036" s="2" t="s">
        <v>1954</v>
      </c>
      <c r="B2036" s="2">
        <v>0.584536433219909</v>
      </c>
      <c r="C2036" s="2">
        <v>7.47499987483E-4</v>
      </c>
      <c r="D2036" s="2">
        <v>0.0360529907047748</v>
      </c>
      <c r="E2036" s="2">
        <v>0.0413859672844409</v>
      </c>
      <c r="F2036" s="5">
        <v>0.194858893752098</v>
      </c>
      <c r="G2036" s="2">
        <v>0.0500531271100044</v>
      </c>
      <c r="H2036" s="2">
        <v>0.0</v>
      </c>
      <c r="I2036" s="2">
        <v>0.0</v>
      </c>
      <c r="J2036" s="2">
        <v>0.0</v>
      </c>
      <c r="K2036" s="2">
        <f t="shared" si="1"/>
        <v>1</v>
      </c>
      <c r="L2036" s="4">
        <v>1.0</v>
      </c>
      <c r="M2036" s="4"/>
    </row>
    <row r="2037" ht="14.25" customHeight="1">
      <c r="A2037" s="2" t="s">
        <v>1955</v>
      </c>
      <c r="B2037" s="2">
        <v>0.290140986442565</v>
      </c>
      <c r="C2037" s="2">
        <v>4.688294720835E-4</v>
      </c>
      <c r="D2037" s="2">
        <v>0.039015807211399</v>
      </c>
      <c r="E2037" s="2">
        <v>0.0305768065154552</v>
      </c>
      <c r="F2037" s="5">
        <v>0.0146660460159182</v>
      </c>
      <c r="G2037" s="2">
        <v>0.063221238553524</v>
      </c>
      <c r="H2037" s="2">
        <v>0.0</v>
      </c>
      <c r="I2037" s="2">
        <v>0.0</v>
      </c>
      <c r="J2037" s="2">
        <v>0.0</v>
      </c>
      <c r="K2037" s="2">
        <f t="shared" si="1"/>
        <v>0</v>
      </c>
      <c r="L2037" s="4">
        <v>1.0</v>
      </c>
      <c r="M2037" s="4"/>
    </row>
    <row r="2038" ht="14.25" customHeight="1">
      <c r="A2038" s="2" t="s">
        <v>1956</v>
      </c>
      <c r="B2038" s="2">
        <v>0.390680998563766</v>
      </c>
      <c r="C2038" s="2">
        <v>3.050244995392E-4</v>
      </c>
      <c r="D2038" s="2">
        <v>0.0063465246930718</v>
      </c>
      <c r="E2038" s="2">
        <v>0.11808793246746</v>
      </c>
      <c r="F2038" s="5">
        <v>0.334062665700912</v>
      </c>
      <c r="G2038" s="2">
        <v>0.010614882223308</v>
      </c>
      <c r="H2038" s="2">
        <v>0.0</v>
      </c>
      <c r="I2038" s="2">
        <v>0.0</v>
      </c>
      <c r="J2038" s="2">
        <v>0.0</v>
      </c>
      <c r="K2038" s="2">
        <f t="shared" si="1"/>
        <v>0</v>
      </c>
      <c r="L2038" s="4">
        <v>1.0</v>
      </c>
      <c r="M2038" s="4"/>
    </row>
    <row r="2039" ht="14.25" customHeight="1">
      <c r="A2039" s="2" t="s">
        <v>1957</v>
      </c>
      <c r="B2039" s="2">
        <v>0.314351379871368</v>
      </c>
      <c r="C2039" s="2">
        <v>3.648808051366E-4</v>
      </c>
      <c r="D2039" s="2">
        <v>0.0412499792873859</v>
      </c>
      <c r="E2039" s="2">
        <v>0.0251561608165502</v>
      </c>
      <c r="F2039" s="5">
        <v>0.0208625383675098</v>
      </c>
      <c r="G2039" s="2">
        <v>0.0656311362981796</v>
      </c>
      <c r="H2039" s="2">
        <v>0.0</v>
      </c>
      <c r="I2039" s="2">
        <v>0.0</v>
      </c>
      <c r="J2039" s="2">
        <v>0.0</v>
      </c>
      <c r="K2039" s="2">
        <f t="shared" si="1"/>
        <v>0</v>
      </c>
      <c r="L2039" s="4">
        <v>1.0</v>
      </c>
      <c r="M2039" s="4"/>
    </row>
    <row r="2040" ht="14.25" customHeight="1">
      <c r="A2040" s="2" t="s">
        <v>1958</v>
      </c>
      <c r="B2040" s="2">
        <v>0.398613810539245</v>
      </c>
      <c r="C2040" s="2">
        <v>6.302188849076E-4</v>
      </c>
      <c r="D2040" s="2">
        <v>0.0655632838606834</v>
      </c>
      <c r="E2040" s="2">
        <v>0.0298668406903743</v>
      </c>
      <c r="F2040" s="5">
        <v>0.0414305813610553</v>
      </c>
      <c r="G2040" s="2">
        <v>0.0889988020062446</v>
      </c>
      <c r="H2040" s="2">
        <v>0.0</v>
      </c>
      <c r="I2040" s="2">
        <v>0.0</v>
      </c>
      <c r="J2040" s="2">
        <v>0.0</v>
      </c>
      <c r="K2040" s="2">
        <f t="shared" si="1"/>
        <v>0</v>
      </c>
      <c r="L2040" s="4">
        <v>1.0</v>
      </c>
      <c r="M2040" s="4"/>
    </row>
    <row r="2041" ht="14.25" customHeight="1">
      <c r="A2041" s="2" t="s">
        <v>1959</v>
      </c>
      <c r="B2041" s="2">
        <v>0.543061852455139</v>
      </c>
      <c r="C2041" s="2">
        <v>5.10306097567E-4</v>
      </c>
      <c r="D2041" s="2">
        <v>0.0443342998623847</v>
      </c>
      <c r="E2041" s="2">
        <v>0.0331410206854343</v>
      </c>
      <c r="F2041" s="5">
        <v>0.122476547956466</v>
      </c>
      <c r="G2041" s="2">
        <v>0.0679929107427597</v>
      </c>
      <c r="H2041" s="2">
        <v>0.0</v>
      </c>
      <c r="I2041" s="2">
        <v>0.0</v>
      </c>
      <c r="J2041" s="2">
        <v>0.0</v>
      </c>
      <c r="K2041" s="2">
        <f t="shared" si="1"/>
        <v>1</v>
      </c>
      <c r="L2041" s="4">
        <v>1.0</v>
      </c>
      <c r="M2041" s="4"/>
    </row>
    <row r="2042" ht="14.25" customHeight="1">
      <c r="A2042" s="2" t="s">
        <v>1960</v>
      </c>
      <c r="B2042" s="2">
        <v>0.410173624753952</v>
      </c>
      <c r="C2042" s="2">
        <v>5.756035679951E-4</v>
      </c>
      <c r="D2042" s="2">
        <v>0.0581146664917469</v>
      </c>
      <c r="E2042" s="2">
        <v>0.0248467307537794</v>
      </c>
      <c r="F2042" s="5">
        <v>0.0652699321508407</v>
      </c>
      <c r="G2042" s="2">
        <v>0.0687204226851463</v>
      </c>
      <c r="H2042" s="2">
        <v>0.0</v>
      </c>
      <c r="I2042" s="2">
        <v>0.0</v>
      </c>
      <c r="J2042" s="2">
        <v>0.0</v>
      </c>
      <c r="K2042" s="2">
        <f t="shared" si="1"/>
        <v>0</v>
      </c>
      <c r="L2042" s="4">
        <v>1.0</v>
      </c>
      <c r="M2042" s="4"/>
    </row>
    <row r="2043" ht="14.25" customHeight="1">
      <c r="A2043" s="2" t="s">
        <v>1961</v>
      </c>
      <c r="B2043" s="2">
        <v>0.279921799898147</v>
      </c>
      <c r="C2043" s="2">
        <v>6.763805868104E-4</v>
      </c>
      <c r="D2043" s="2">
        <v>0.0442936196923255</v>
      </c>
      <c r="E2043" s="2">
        <v>0.0225341655313968</v>
      </c>
      <c r="F2043" s="5">
        <v>0.0223598461598157</v>
      </c>
      <c r="G2043" s="2">
        <v>0.0752379149198532</v>
      </c>
      <c r="H2043" s="2">
        <v>0.0</v>
      </c>
      <c r="I2043" s="2">
        <v>0.0</v>
      </c>
      <c r="J2043" s="2">
        <v>0.0</v>
      </c>
      <c r="K2043" s="2">
        <f t="shared" si="1"/>
        <v>0</v>
      </c>
      <c r="L2043" s="4">
        <v>1.0</v>
      </c>
      <c r="M2043" s="4"/>
    </row>
    <row r="2044" ht="14.25" customHeight="1">
      <c r="A2044" s="2" t="s">
        <v>1962</v>
      </c>
      <c r="B2044" s="2">
        <v>0.284361243247985</v>
      </c>
      <c r="C2044" s="2">
        <v>9.820576524361E-4</v>
      </c>
      <c r="D2044" s="2">
        <v>0.0420866422355175</v>
      </c>
      <c r="E2044" s="2">
        <v>0.0202607866376638</v>
      </c>
      <c r="F2044" s="5">
        <v>0.0467991530895233</v>
      </c>
      <c r="G2044" s="2">
        <v>0.0750056728720665</v>
      </c>
      <c r="H2044" s="2">
        <v>0.0</v>
      </c>
      <c r="I2044" s="2">
        <v>0.0</v>
      </c>
      <c r="J2044" s="2">
        <v>0.0</v>
      </c>
      <c r="K2044" s="2">
        <f t="shared" si="1"/>
        <v>0</v>
      </c>
      <c r="L2044" s="4">
        <v>1.0</v>
      </c>
      <c r="M2044" s="4"/>
    </row>
    <row r="2045" ht="14.25" customHeight="1">
      <c r="A2045" s="2" t="s">
        <v>1963</v>
      </c>
      <c r="B2045" s="2">
        <v>0.622499763965606</v>
      </c>
      <c r="C2045" s="2">
        <v>0.0016672177007421</v>
      </c>
      <c r="D2045" s="2">
        <v>0.221207946538925</v>
      </c>
      <c r="E2045" s="2">
        <v>0.0279070939868688</v>
      </c>
      <c r="F2045" s="5">
        <v>0.258557438850402</v>
      </c>
      <c r="G2045" s="2">
        <v>0.11730171740055</v>
      </c>
      <c r="H2045" s="2">
        <v>0.0</v>
      </c>
      <c r="I2045" s="2">
        <v>0.0</v>
      </c>
      <c r="J2045" s="2">
        <v>0.0</v>
      </c>
      <c r="K2045" s="2">
        <f t="shared" si="1"/>
        <v>1</v>
      </c>
      <c r="L2045" s="4">
        <v>1.0</v>
      </c>
      <c r="M2045" s="4"/>
    </row>
    <row r="2046" ht="14.25" customHeight="1">
      <c r="A2046" s="2" t="s">
        <v>1964</v>
      </c>
      <c r="B2046" s="2">
        <v>0.717659950256347</v>
      </c>
      <c r="C2046" s="2">
        <v>0.0014254250563681</v>
      </c>
      <c r="D2046" s="2">
        <v>0.1691375374794</v>
      </c>
      <c r="E2046" s="2">
        <v>0.024773446843028</v>
      </c>
      <c r="F2046" s="5">
        <v>0.497971177101135</v>
      </c>
      <c r="G2046" s="2">
        <v>0.0824852511286735</v>
      </c>
      <c r="H2046" s="2">
        <v>0.0</v>
      </c>
      <c r="I2046" s="2">
        <v>0.0</v>
      </c>
      <c r="J2046" s="2">
        <v>0.0</v>
      </c>
      <c r="K2046" s="2">
        <f t="shared" si="1"/>
        <v>1</v>
      </c>
      <c r="L2046" s="4">
        <v>1.0</v>
      </c>
      <c r="M2046" s="4"/>
    </row>
    <row r="2047" ht="14.25" customHeight="1">
      <c r="A2047" s="2" t="s">
        <v>1965</v>
      </c>
      <c r="B2047" s="2">
        <v>0.40157800912857</v>
      </c>
      <c r="C2047" s="2">
        <v>9.289568988606E-4</v>
      </c>
      <c r="D2047" s="2">
        <v>0.0638757795095443</v>
      </c>
      <c r="E2047" s="2">
        <v>0.010010584257543</v>
      </c>
      <c r="F2047" s="5">
        <v>0.255750209093093</v>
      </c>
      <c r="G2047" s="2">
        <v>0.0532139427959919</v>
      </c>
      <c r="H2047" s="2">
        <v>0.0</v>
      </c>
      <c r="I2047" s="2">
        <v>0.0</v>
      </c>
      <c r="J2047" s="2">
        <v>0.0</v>
      </c>
      <c r="K2047" s="2">
        <f t="shared" si="1"/>
        <v>0</v>
      </c>
      <c r="L2047" s="4">
        <v>1.0</v>
      </c>
      <c r="M2047" s="4"/>
    </row>
    <row r="2048" ht="14.25" customHeight="1">
      <c r="A2048" s="2" t="s">
        <v>1966</v>
      </c>
      <c r="B2048" s="2">
        <v>0.355337619781494</v>
      </c>
      <c r="C2048" s="2">
        <v>9.983053896576E-4</v>
      </c>
      <c r="D2048" s="2">
        <v>0.0644507780671119</v>
      </c>
      <c r="E2048" s="2">
        <v>0.0081388587132096</v>
      </c>
      <c r="F2048" s="5">
        <v>0.202868685126304</v>
      </c>
      <c r="G2048" s="2">
        <v>0.0638626143336296</v>
      </c>
      <c r="H2048" s="2">
        <v>0.0</v>
      </c>
      <c r="I2048" s="2">
        <v>0.0</v>
      </c>
      <c r="J2048" s="2">
        <v>0.0</v>
      </c>
      <c r="K2048" s="2">
        <f t="shared" si="1"/>
        <v>0</v>
      </c>
      <c r="L2048" s="4">
        <v>1.0</v>
      </c>
      <c r="M2048" s="4"/>
    </row>
    <row r="2049" ht="14.25" customHeight="1">
      <c r="A2049" s="2" t="s">
        <v>1967</v>
      </c>
      <c r="B2049" s="2">
        <v>0.502464532852172</v>
      </c>
      <c r="C2049" s="2">
        <v>3.338126989547E-4</v>
      </c>
      <c r="D2049" s="2">
        <v>0.0060348385013639</v>
      </c>
      <c r="E2049" s="2">
        <v>0.11458571255207</v>
      </c>
      <c r="F2049" s="5">
        <v>0.506361603736877</v>
      </c>
      <c r="G2049" s="2">
        <v>0.0106448708102107</v>
      </c>
      <c r="H2049" s="2">
        <v>0.0</v>
      </c>
      <c r="I2049" s="2">
        <v>0.0</v>
      </c>
      <c r="J2049" s="2">
        <v>0.0</v>
      </c>
      <c r="K2049" s="2">
        <f t="shared" si="1"/>
        <v>1</v>
      </c>
      <c r="L2049" s="4">
        <v>1.0</v>
      </c>
      <c r="M2049" s="4"/>
    </row>
    <row r="2050" ht="14.25" customHeight="1">
      <c r="A2050" s="2" t="s">
        <v>1968</v>
      </c>
      <c r="B2050" s="2">
        <v>0.158809393644332</v>
      </c>
      <c r="C2050" s="2">
        <v>7.635502261109E-4</v>
      </c>
      <c r="D2050" s="2">
        <v>0.0213766284286975</v>
      </c>
      <c r="E2050" s="2">
        <v>0.0020748984534293</v>
      </c>
      <c r="F2050" s="5">
        <v>0.141223266720771</v>
      </c>
      <c r="G2050" s="2">
        <v>0.0326770283281803</v>
      </c>
      <c r="H2050" s="2">
        <v>0.0</v>
      </c>
      <c r="I2050" s="2">
        <v>0.0</v>
      </c>
      <c r="J2050" s="2">
        <v>0.0</v>
      </c>
      <c r="K2050" s="2">
        <f t="shared" si="1"/>
        <v>0</v>
      </c>
      <c r="L2050" s="4">
        <v>1.0</v>
      </c>
      <c r="M2050" s="4"/>
    </row>
    <row r="2051" ht="14.25" customHeight="1">
      <c r="A2051" s="2" t="s">
        <v>1969</v>
      </c>
      <c r="B2051" s="2">
        <v>0.0106636639684438</v>
      </c>
      <c r="C2051" s="2">
        <v>2.03419389436E-4</v>
      </c>
      <c r="D2051" s="2">
        <v>0.0020742202177643</v>
      </c>
      <c r="E2051" s="2">
        <v>2.248234959552E-4</v>
      </c>
      <c r="F2051" s="5">
        <v>0.0055302372202277</v>
      </c>
      <c r="G2051" s="2">
        <v>0.0048961462453007</v>
      </c>
      <c r="H2051" s="2">
        <v>0.0</v>
      </c>
      <c r="I2051" s="2">
        <v>0.0</v>
      </c>
      <c r="J2051" s="2">
        <v>0.0</v>
      </c>
      <c r="K2051" s="2">
        <f t="shared" si="1"/>
        <v>0</v>
      </c>
      <c r="L2051" s="4">
        <v>1.0</v>
      </c>
      <c r="M2051" s="4"/>
    </row>
    <row r="2052" ht="14.25" customHeight="1">
      <c r="A2052" s="2" t="s">
        <v>1970</v>
      </c>
      <c r="B2052" s="2">
        <v>2.0643544849E-4</v>
      </c>
      <c r="C2052" s="2">
        <v>2.6676440029405E-5</v>
      </c>
      <c r="D2052" s="2">
        <v>1.76885839664464E-6</v>
      </c>
      <c r="E2052" s="2">
        <v>6.26190740149468E-7</v>
      </c>
      <c r="F2052" s="5">
        <v>8.013095066417E-5</v>
      </c>
      <c r="G2052" s="2">
        <v>3.048105281777E-4</v>
      </c>
      <c r="H2052" s="2">
        <v>0.0</v>
      </c>
      <c r="I2052" s="2">
        <v>0.0</v>
      </c>
      <c r="J2052" s="2">
        <v>0.0</v>
      </c>
      <c r="K2052" s="2">
        <f t="shared" si="1"/>
        <v>0</v>
      </c>
      <c r="L2052" s="4">
        <v>1.0</v>
      </c>
      <c r="M2052" s="4"/>
    </row>
    <row r="2053" ht="14.25" customHeight="1">
      <c r="A2053" s="2" t="s">
        <v>1971</v>
      </c>
      <c r="B2053" s="2">
        <v>2.782760129775E-4</v>
      </c>
      <c r="C2053" s="2">
        <v>5.92605720157735E-5</v>
      </c>
      <c r="D2053" s="2">
        <v>3.24152068742478E-7</v>
      </c>
      <c r="E2053" s="2">
        <v>6.73875106826926E-8</v>
      </c>
      <c r="F2053" s="5">
        <v>3.27201414620503E-5</v>
      </c>
      <c r="G2053" s="2">
        <v>1.852909335866E-4</v>
      </c>
      <c r="H2053" s="2">
        <v>0.0</v>
      </c>
      <c r="I2053" s="2">
        <v>0.0</v>
      </c>
      <c r="J2053" s="2">
        <v>0.0</v>
      </c>
      <c r="K2053" s="2">
        <f t="shared" si="1"/>
        <v>0</v>
      </c>
      <c r="L2053" s="4">
        <v>1.0</v>
      </c>
      <c r="M2053" s="4"/>
    </row>
    <row r="2054" ht="14.25" customHeight="1">
      <c r="A2054" s="2" t="s">
        <v>1972</v>
      </c>
      <c r="B2054" s="2">
        <v>0.685421586036682</v>
      </c>
      <c r="C2054" s="2">
        <v>4.266389587428E-4</v>
      </c>
      <c r="D2054" s="2">
        <v>0.0093914903700351</v>
      </c>
      <c r="E2054" s="2">
        <v>0.282798558473587</v>
      </c>
      <c r="F2054" s="5">
        <v>0.668588280677795</v>
      </c>
      <c r="G2054" s="2">
        <v>0.0119248675182461</v>
      </c>
      <c r="H2054" s="2">
        <v>0.0</v>
      </c>
      <c r="I2054" s="2">
        <v>0.0</v>
      </c>
      <c r="J2054" s="2">
        <v>0.0</v>
      </c>
      <c r="K2054" s="2">
        <f t="shared" si="1"/>
        <v>1</v>
      </c>
      <c r="L2054" s="4">
        <v>1.0</v>
      </c>
      <c r="M2054" s="4"/>
    </row>
    <row r="2055" ht="14.25" customHeight="1">
      <c r="A2055" s="2" t="s">
        <v>1973</v>
      </c>
      <c r="B2055" s="2">
        <v>0.204725131392478</v>
      </c>
      <c r="C2055" s="2">
        <v>2.992049849126E-4</v>
      </c>
      <c r="D2055" s="2">
        <v>0.0067996564321219</v>
      </c>
      <c r="E2055" s="2">
        <v>0.0675901249051094</v>
      </c>
      <c r="F2055" s="5">
        <v>0.154388546943664</v>
      </c>
      <c r="G2055" s="2">
        <v>0.0126818511635065</v>
      </c>
      <c r="H2055" s="2">
        <v>0.0</v>
      </c>
      <c r="I2055" s="2">
        <v>0.0</v>
      </c>
      <c r="J2055" s="2">
        <v>0.0</v>
      </c>
      <c r="K2055" s="2">
        <f t="shared" si="1"/>
        <v>0</v>
      </c>
      <c r="L2055" s="4">
        <v>1.0</v>
      </c>
      <c r="M2055" s="4"/>
    </row>
    <row r="2056" ht="14.25" customHeight="1">
      <c r="A2056" s="2" t="s">
        <v>1974</v>
      </c>
      <c r="B2056" s="2">
        <v>0.511133015155792</v>
      </c>
      <c r="C2056" s="2">
        <v>3.966402146033E-4</v>
      </c>
      <c r="D2056" s="2">
        <v>0.005181438755244</v>
      </c>
      <c r="E2056" s="2">
        <v>0.0922513976693153</v>
      </c>
      <c r="F2056" s="5">
        <v>0.53117161989212</v>
      </c>
      <c r="G2056" s="2">
        <v>0.014561797492206</v>
      </c>
      <c r="H2056" s="2">
        <v>0.0</v>
      </c>
      <c r="I2056" s="2">
        <v>0.0</v>
      </c>
      <c r="J2056" s="2">
        <v>0.0</v>
      </c>
      <c r="K2056" s="2">
        <f t="shared" si="1"/>
        <v>1</v>
      </c>
      <c r="L2056" s="4">
        <v>1.0</v>
      </c>
      <c r="M2056" s="4"/>
    </row>
    <row r="2057" ht="14.25" customHeight="1">
      <c r="A2057" s="2" t="s">
        <v>1975</v>
      </c>
      <c r="B2057" s="2">
        <v>0.521586894989013</v>
      </c>
      <c r="C2057" s="2">
        <v>2.299024636158E-4</v>
      </c>
      <c r="D2057" s="2">
        <v>0.0027932408265769</v>
      </c>
      <c r="E2057" s="2">
        <v>0.056632000952959</v>
      </c>
      <c r="F2057" s="5">
        <v>0.58060336112976</v>
      </c>
      <c r="G2057" s="2">
        <v>0.0078691421076655</v>
      </c>
      <c r="H2057" s="2">
        <v>0.0</v>
      </c>
      <c r="I2057" s="2">
        <v>0.0</v>
      </c>
      <c r="J2057" s="2">
        <v>0.0</v>
      </c>
      <c r="K2057" s="2">
        <f t="shared" si="1"/>
        <v>1</v>
      </c>
      <c r="L2057" s="4">
        <v>1.0</v>
      </c>
      <c r="M2057" s="4"/>
    </row>
    <row r="2058" ht="14.25" customHeight="1">
      <c r="A2058" s="2" t="s">
        <v>1976</v>
      </c>
      <c r="B2058" s="2">
        <v>0.221471473574638</v>
      </c>
      <c r="C2058" s="2">
        <v>4.256312968209E-4</v>
      </c>
      <c r="D2058" s="2">
        <v>8.927040034905E-4</v>
      </c>
      <c r="E2058" s="2">
        <v>7.83600771683268E-5</v>
      </c>
      <c r="F2058" s="5">
        <v>0.336097180843353</v>
      </c>
      <c r="G2058" s="2">
        <v>0.0097708161920309</v>
      </c>
      <c r="H2058" s="2">
        <v>0.0</v>
      </c>
      <c r="I2058" s="2">
        <v>0.0</v>
      </c>
      <c r="J2058" s="2">
        <v>0.0</v>
      </c>
      <c r="K2058" s="2">
        <f t="shared" si="1"/>
        <v>0</v>
      </c>
      <c r="L2058" s="4">
        <v>1.0</v>
      </c>
      <c r="M2058" s="4"/>
    </row>
    <row r="2059" ht="14.25" customHeight="1">
      <c r="A2059" s="2" t="s">
        <v>1977</v>
      </c>
      <c r="B2059" s="2">
        <v>0.0829749926924705</v>
      </c>
      <c r="C2059" s="2">
        <v>5.25924609974E-4</v>
      </c>
      <c r="D2059" s="2">
        <v>7.074158638715E-4</v>
      </c>
      <c r="E2059" s="2">
        <v>1.30409125631558E-5</v>
      </c>
      <c r="F2059" s="5">
        <v>0.116109058260917</v>
      </c>
      <c r="G2059" s="2">
        <v>0.0107193049043416</v>
      </c>
      <c r="H2059" s="2">
        <v>0.0</v>
      </c>
      <c r="I2059" s="2">
        <v>0.0</v>
      </c>
      <c r="J2059" s="2">
        <v>0.0</v>
      </c>
      <c r="K2059" s="2">
        <f t="shared" si="1"/>
        <v>0</v>
      </c>
      <c r="L2059" s="4">
        <v>1.0</v>
      </c>
      <c r="M2059" s="4"/>
    </row>
    <row r="2060" ht="14.25" customHeight="1">
      <c r="A2060" s="2" t="s">
        <v>1978</v>
      </c>
      <c r="B2060" s="2">
        <v>0.0743459463119506</v>
      </c>
      <c r="C2060" s="2">
        <v>3.719529195223E-4</v>
      </c>
      <c r="D2060" s="2">
        <v>2.272729616379E-4</v>
      </c>
      <c r="E2060" s="2">
        <v>1.56618352775694E-5</v>
      </c>
      <c r="F2060" s="5">
        <v>0.125115856528282</v>
      </c>
      <c r="G2060" s="2">
        <v>0.0106399403885006</v>
      </c>
      <c r="H2060" s="2">
        <v>0.0</v>
      </c>
      <c r="I2060" s="2">
        <v>0.0</v>
      </c>
      <c r="J2060" s="2">
        <v>0.0</v>
      </c>
      <c r="K2060" s="2">
        <f t="shared" si="1"/>
        <v>0</v>
      </c>
      <c r="L2060" s="4">
        <v>1.0</v>
      </c>
      <c r="M2060" s="4"/>
    </row>
    <row r="2061" ht="14.25" customHeight="1">
      <c r="A2061" s="2" t="s">
        <v>1979</v>
      </c>
      <c r="B2061" s="2">
        <v>0.174990862607955</v>
      </c>
      <c r="C2061" s="2">
        <v>6.960316095501E-4</v>
      </c>
      <c r="D2061" s="2">
        <v>0.0014584417222067</v>
      </c>
      <c r="E2061" s="2">
        <v>2.73322162684E-4</v>
      </c>
      <c r="F2061" s="5">
        <v>0.297210991382598</v>
      </c>
      <c r="G2061" s="2">
        <v>0.0147005394101142</v>
      </c>
      <c r="H2061" s="2">
        <v>0.0</v>
      </c>
      <c r="I2061" s="2">
        <v>0.0</v>
      </c>
      <c r="J2061" s="2">
        <v>0.0</v>
      </c>
      <c r="K2061" s="2">
        <f t="shared" si="1"/>
        <v>0</v>
      </c>
      <c r="L2061" s="4">
        <v>1.0</v>
      </c>
      <c r="M2061" s="4"/>
    </row>
    <row r="2062" ht="14.25" customHeight="1">
      <c r="A2062" s="2" t="s">
        <v>1980</v>
      </c>
      <c r="B2062" s="2">
        <v>0.127302557229995</v>
      </c>
      <c r="C2062" s="2">
        <v>4.271748766768E-4</v>
      </c>
      <c r="D2062" s="2">
        <v>8.711664122529E-4</v>
      </c>
      <c r="E2062" s="2">
        <v>1.953596511157E-4</v>
      </c>
      <c r="F2062" s="5">
        <v>0.25974091887474</v>
      </c>
      <c r="G2062" s="2">
        <v>0.007117198780179</v>
      </c>
      <c r="H2062" s="2">
        <v>0.0</v>
      </c>
      <c r="I2062" s="2">
        <v>0.0</v>
      </c>
      <c r="J2062" s="2">
        <v>0.0</v>
      </c>
      <c r="K2062" s="2">
        <f t="shared" si="1"/>
        <v>0</v>
      </c>
      <c r="L2062" s="4">
        <v>1.0</v>
      </c>
      <c r="M2062" s="4"/>
    </row>
    <row r="2063" ht="14.25" customHeight="1">
      <c r="A2063" s="2" t="s">
        <v>1981</v>
      </c>
      <c r="B2063" s="2">
        <v>0.635058343410491</v>
      </c>
      <c r="C2063" s="2">
        <v>3.441890876274E-4</v>
      </c>
      <c r="D2063" s="2">
        <v>0.0020466626156121</v>
      </c>
      <c r="E2063" s="2">
        <v>0.0037113146390765</v>
      </c>
      <c r="F2063" s="5">
        <v>0.788902163505554</v>
      </c>
      <c r="G2063" s="2">
        <v>0.0076368311420083</v>
      </c>
      <c r="H2063" s="2">
        <v>0.0</v>
      </c>
      <c r="I2063" s="2">
        <v>0.0</v>
      </c>
      <c r="J2063" s="2">
        <v>0.0</v>
      </c>
      <c r="K2063" s="2">
        <f t="shared" si="1"/>
        <v>1</v>
      </c>
      <c r="L2063" s="4">
        <v>1.0</v>
      </c>
      <c r="M2063" s="4"/>
    </row>
    <row r="2064" ht="14.25" customHeight="1">
      <c r="A2064" s="2" t="s">
        <v>1982</v>
      </c>
      <c r="B2064" s="2">
        <v>0.230076655745506</v>
      </c>
      <c r="C2064" s="2">
        <v>1.814380229916E-4</v>
      </c>
      <c r="D2064" s="2">
        <v>9.363158023916E-4</v>
      </c>
      <c r="E2064" s="2">
        <v>0.0030301723163574</v>
      </c>
      <c r="F2064" s="5">
        <v>0.400843173265457</v>
      </c>
      <c r="G2064" s="2">
        <v>0.0037789249327033</v>
      </c>
      <c r="H2064" s="2">
        <v>0.0</v>
      </c>
      <c r="I2064" s="2">
        <v>0.0</v>
      </c>
      <c r="J2064" s="2">
        <v>0.0</v>
      </c>
      <c r="K2064" s="2">
        <f t="shared" si="1"/>
        <v>0</v>
      </c>
      <c r="L2064" s="4">
        <v>1.0</v>
      </c>
      <c r="M2064" s="4"/>
    </row>
    <row r="2065" ht="14.25" customHeight="1">
      <c r="A2065" s="2" t="s">
        <v>1983</v>
      </c>
      <c r="B2065" s="2">
        <v>0.267617285251617</v>
      </c>
      <c r="C2065" s="2">
        <v>1.943168899742E-4</v>
      </c>
      <c r="D2065" s="2">
        <v>0.0013241149717941</v>
      </c>
      <c r="E2065" s="2">
        <v>0.0065481606870889</v>
      </c>
      <c r="F2065" s="5">
        <v>0.397836953401565</v>
      </c>
      <c r="G2065" s="2">
        <v>0.0037379160057753</v>
      </c>
      <c r="H2065" s="2">
        <v>0.0</v>
      </c>
      <c r="I2065" s="2">
        <v>0.0</v>
      </c>
      <c r="J2065" s="2">
        <v>0.0</v>
      </c>
      <c r="K2065" s="2">
        <f t="shared" si="1"/>
        <v>0</v>
      </c>
      <c r="L2065" s="4">
        <v>1.0</v>
      </c>
      <c r="M2065" s="4"/>
    </row>
    <row r="2066" ht="14.25" customHeight="1">
      <c r="A2066" s="2" t="s">
        <v>1984</v>
      </c>
      <c r="B2066" s="2">
        <v>0.102573417127132</v>
      </c>
      <c r="C2066" s="2">
        <v>1.24052297906E-4</v>
      </c>
      <c r="D2066" s="2">
        <v>0.0011815525358542</v>
      </c>
      <c r="E2066" s="2">
        <v>0.0083947069942951</v>
      </c>
      <c r="F2066" s="5">
        <v>0.165228277444839</v>
      </c>
      <c r="G2066" s="2">
        <v>0.0044319573789834</v>
      </c>
      <c r="H2066" s="2">
        <v>0.0</v>
      </c>
      <c r="I2066" s="2">
        <v>0.0</v>
      </c>
      <c r="J2066" s="2">
        <v>0.0</v>
      </c>
      <c r="K2066" s="2">
        <f t="shared" si="1"/>
        <v>0</v>
      </c>
      <c r="L2066" s="4">
        <v>1.0</v>
      </c>
      <c r="M2066" s="4"/>
    </row>
    <row r="2067" ht="14.25" customHeight="1">
      <c r="A2067" s="2" t="s">
        <v>1985</v>
      </c>
      <c r="B2067" s="2">
        <v>0.0079684229567646</v>
      </c>
      <c r="C2067" s="2">
        <v>3.65111118298955E-5</v>
      </c>
      <c r="D2067" s="2">
        <v>0.0013983472017571</v>
      </c>
      <c r="E2067" s="2">
        <v>0.0010504488600417</v>
      </c>
      <c r="F2067" s="5">
        <v>0.0076839197427034</v>
      </c>
      <c r="G2067" s="2">
        <v>0.00164794921875</v>
      </c>
      <c r="H2067" s="2">
        <v>0.0</v>
      </c>
      <c r="I2067" s="2">
        <v>0.0</v>
      </c>
      <c r="J2067" s="2">
        <v>0.0</v>
      </c>
      <c r="K2067" s="2">
        <f t="shared" si="1"/>
        <v>0</v>
      </c>
      <c r="L2067" s="4">
        <v>1.0</v>
      </c>
      <c r="M2067" s="4"/>
    </row>
    <row r="2068" ht="14.25" customHeight="1">
      <c r="A2068" s="2" t="s">
        <v>1986</v>
      </c>
      <c r="B2068" s="2">
        <v>0.0603124685585498</v>
      </c>
      <c r="C2068" s="2">
        <v>8.17770487628877E-5</v>
      </c>
      <c r="D2068" s="2">
        <v>0.0010209534084424</v>
      </c>
      <c r="E2068" s="2">
        <v>0.0030712881125509</v>
      </c>
      <c r="F2068" s="5">
        <v>0.0877862125635147</v>
      </c>
      <c r="G2068" s="2">
        <v>0.0019447116646915</v>
      </c>
      <c r="H2068" s="2">
        <v>0.0</v>
      </c>
      <c r="I2068" s="2">
        <v>0.0</v>
      </c>
      <c r="J2068" s="2">
        <v>0.0</v>
      </c>
      <c r="K2068" s="2">
        <f t="shared" si="1"/>
        <v>0</v>
      </c>
      <c r="L2068" s="4">
        <v>1.0</v>
      </c>
      <c r="M2068" s="4"/>
    </row>
    <row r="2069" ht="14.25" customHeight="1">
      <c r="A2069" s="2" t="s">
        <v>1987</v>
      </c>
      <c r="B2069" s="2">
        <v>0.0878249779343605</v>
      </c>
      <c r="C2069" s="2">
        <v>9.92840505205094E-5</v>
      </c>
      <c r="D2069" s="2">
        <v>0.0018135528080165</v>
      </c>
      <c r="E2069" s="2">
        <v>0.0235881060361862</v>
      </c>
      <c r="F2069" s="5">
        <v>0.0748470649123191</v>
      </c>
      <c r="G2069" s="2">
        <v>0.0019796905107796</v>
      </c>
      <c r="H2069" s="2">
        <v>0.0</v>
      </c>
      <c r="I2069" s="2">
        <v>0.0</v>
      </c>
      <c r="J2069" s="2">
        <v>0.0</v>
      </c>
      <c r="K2069" s="2">
        <f t="shared" si="1"/>
        <v>0</v>
      </c>
      <c r="L2069" s="4">
        <v>1.0</v>
      </c>
      <c r="M2069" s="4"/>
    </row>
    <row r="2070" ht="14.25" customHeight="1">
      <c r="A2070" s="2" t="s">
        <v>1988</v>
      </c>
      <c r="B2070" s="2">
        <v>0.164248824119567</v>
      </c>
      <c r="C2070" s="2">
        <v>1.398435269948E-4</v>
      </c>
      <c r="D2070" s="2">
        <v>0.0022281329147517</v>
      </c>
      <c r="E2070" s="2">
        <v>0.0034959367476403</v>
      </c>
      <c r="F2070" s="5">
        <v>0.230033829808235</v>
      </c>
      <c r="G2070" s="2">
        <v>0.0028545330278575</v>
      </c>
      <c r="H2070" s="2">
        <v>0.0</v>
      </c>
      <c r="I2070" s="2">
        <v>0.0</v>
      </c>
      <c r="J2070" s="2">
        <v>0.0</v>
      </c>
      <c r="K2070" s="2">
        <f t="shared" si="1"/>
        <v>0</v>
      </c>
      <c r="L2070" s="4">
        <v>1.0</v>
      </c>
      <c r="M2070" s="4"/>
    </row>
    <row r="2071" ht="14.25" customHeight="1">
      <c r="A2071" s="2" t="s">
        <v>1989</v>
      </c>
      <c r="B2071" s="2">
        <v>0.471802800893783</v>
      </c>
      <c r="C2071" s="2">
        <v>2.694164577405E-4</v>
      </c>
      <c r="D2071" s="2">
        <v>0.0018181275809183</v>
      </c>
      <c r="E2071" s="2">
        <v>0.0058435229584574</v>
      </c>
      <c r="F2071" s="5">
        <v>0.602261424064636</v>
      </c>
      <c r="G2071" s="2">
        <v>0.0040513356216251</v>
      </c>
      <c r="H2071" s="2">
        <v>0.0</v>
      </c>
      <c r="I2071" s="2">
        <v>0.0</v>
      </c>
      <c r="J2071" s="2">
        <v>0.0</v>
      </c>
      <c r="K2071" s="2">
        <f t="shared" si="1"/>
        <v>0</v>
      </c>
      <c r="L2071" s="4">
        <v>1.0</v>
      </c>
      <c r="M2071" s="4"/>
    </row>
    <row r="2072" ht="14.25" customHeight="1">
      <c r="A2072" s="2" t="s">
        <v>1990</v>
      </c>
      <c r="B2072" s="2">
        <v>0.922181069850921</v>
      </c>
      <c r="C2072" s="2">
        <v>5.504691507667E-4</v>
      </c>
      <c r="D2072" s="2">
        <v>0.0324691496789455</v>
      </c>
      <c r="E2072" s="2">
        <v>0.0303740855306386</v>
      </c>
      <c r="F2072" s="5">
        <v>0.920980930328369</v>
      </c>
      <c r="G2072" s="2">
        <v>0.0070345643907785</v>
      </c>
      <c r="H2072" s="2">
        <v>0.0</v>
      </c>
      <c r="I2072" s="2">
        <v>0.0</v>
      </c>
      <c r="J2072" s="2">
        <v>0.0</v>
      </c>
      <c r="K2072" s="2">
        <f t="shared" si="1"/>
        <v>1</v>
      </c>
      <c r="L2072" s="4">
        <v>1.0</v>
      </c>
      <c r="M2072" s="4"/>
    </row>
    <row r="2073" ht="14.25" customHeight="1">
      <c r="A2073" s="2" t="s">
        <v>1991</v>
      </c>
      <c r="B2073" s="2">
        <v>0.864656507968902</v>
      </c>
      <c r="C2073" s="2">
        <v>2.962379949167E-4</v>
      </c>
      <c r="D2073" s="2">
        <v>0.0035774237476289</v>
      </c>
      <c r="E2073" s="2">
        <v>0.033624093979597</v>
      </c>
      <c r="F2073" s="5">
        <v>0.908443808555603</v>
      </c>
      <c r="G2073" s="2">
        <v>0.0065411943942308</v>
      </c>
      <c r="H2073" s="2">
        <v>0.0</v>
      </c>
      <c r="I2073" s="2">
        <v>0.0</v>
      </c>
      <c r="J2073" s="2">
        <v>0.0</v>
      </c>
      <c r="K2073" s="2">
        <f t="shared" si="1"/>
        <v>1</v>
      </c>
      <c r="L2073" s="4">
        <v>1.0</v>
      </c>
      <c r="M2073" s="4"/>
    </row>
    <row r="2074" ht="14.25" customHeight="1">
      <c r="A2074" s="2" t="s">
        <v>1992</v>
      </c>
      <c r="B2074" s="2">
        <v>0.98073786497116</v>
      </c>
      <c r="C2074" s="2">
        <v>5.646127974614E-4</v>
      </c>
      <c r="D2074" s="2">
        <v>0.0077774194069206</v>
      </c>
      <c r="E2074" s="2">
        <v>0.0130931865423917</v>
      </c>
      <c r="F2074" s="5">
        <v>0.987882494926452</v>
      </c>
      <c r="G2074" s="2">
        <v>0.0114689767360687</v>
      </c>
      <c r="H2074" s="2">
        <v>0.0</v>
      </c>
      <c r="I2074" s="2">
        <v>0.0</v>
      </c>
      <c r="J2074" s="2">
        <v>0.0</v>
      </c>
      <c r="K2074" s="2">
        <f t="shared" si="1"/>
        <v>1</v>
      </c>
      <c r="L2074" s="4">
        <v>1.0</v>
      </c>
      <c r="M2074" s="4"/>
    </row>
    <row r="2075" ht="14.25" customHeight="1">
      <c r="A2075" s="2" t="s">
        <v>1993</v>
      </c>
      <c r="B2075" s="2">
        <v>0.969116866588592</v>
      </c>
      <c r="C2075" s="2">
        <v>7.400175090879E-4</v>
      </c>
      <c r="D2075" s="2">
        <v>0.0059469724074006</v>
      </c>
      <c r="E2075" s="2">
        <v>0.0446469783782959</v>
      </c>
      <c r="F2075" s="5">
        <v>0.982371985912323</v>
      </c>
      <c r="G2075" s="2">
        <v>0.0214869808405637</v>
      </c>
      <c r="H2075" s="2">
        <v>0.0</v>
      </c>
      <c r="I2075" s="2">
        <v>0.0</v>
      </c>
      <c r="J2075" s="2">
        <v>0.0</v>
      </c>
      <c r="K2075" s="2">
        <f t="shared" si="1"/>
        <v>1</v>
      </c>
      <c r="L2075" s="4">
        <v>1.0</v>
      </c>
      <c r="M2075" s="4"/>
    </row>
    <row r="2076" ht="14.25" customHeight="1">
      <c r="A2076" s="2" t="s">
        <v>1994</v>
      </c>
      <c r="B2076" s="2">
        <v>0.996527254581451</v>
      </c>
      <c r="C2076" s="2">
        <v>4.423145728651E-4</v>
      </c>
      <c r="D2076" s="2">
        <v>0.0025679119862616</v>
      </c>
      <c r="E2076" s="2">
        <v>0.0170036144554615</v>
      </c>
      <c r="F2076" s="5">
        <v>0.998611152172088</v>
      </c>
      <c r="G2076" s="2">
        <v>0.0043837390840053</v>
      </c>
      <c r="H2076" s="2">
        <v>0.0</v>
      </c>
      <c r="I2076" s="2">
        <v>0.0</v>
      </c>
      <c r="J2076" s="2">
        <v>0.0</v>
      </c>
      <c r="K2076" s="2">
        <f t="shared" si="1"/>
        <v>1</v>
      </c>
      <c r="L2076" s="4">
        <v>1.0</v>
      </c>
      <c r="M2076" s="4"/>
    </row>
    <row r="2077" ht="14.25" customHeight="1">
      <c r="A2077" s="2" t="s">
        <v>1995</v>
      </c>
      <c r="B2077" s="2">
        <v>0.999478816986084</v>
      </c>
      <c r="C2077" s="2">
        <v>3.500002203509E-4</v>
      </c>
      <c r="D2077" s="2">
        <v>0.0016923145158216</v>
      </c>
      <c r="E2077" s="2">
        <v>0.0211821179836988</v>
      </c>
      <c r="F2077" s="5">
        <v>0.999870657920837</v>
      </c>
      <c r="G2077" s="2">
        <v>0.0036041613202542</v>
      </c>
      <c r="H2077" s="2">
        <v>0.0</v>
      </c>
      <c r="I2077" s="2">
        <v>0.0</v>
      </c>
      <c r="J2077" s="2">
        <v>0.0</v>
      </c>
      <c r="K2077" s="2">
        <f t="shared" si="1"/>
        <v>1</v>
      </c>
      <c r="L2077" s="4">
        <v>1.0</v>
      </c>
      <c r="M2077" s="4"/>
    </row>
    <row r="2078" ht="14.25" customHeight="1">
      <c r="A2078" s="2" t="s">
        <v>1996</v>
      </c>
      <c r="B2078" s="2">
        <v>0.999242007732391</v>
      </c>
      <c r="C2078" s="2">
        <v>4.590275639202E-4</v>
      </c>
      <c r="D2078" s="2">
        <v>0.0027819378301501</v>
      </c>
      <c r="E2078" s="2">
        <v>0.0271913446485996</v>
      </c>
      <c r="F2078" s="5">
        <v>0.999818086624145</v>
      </c>
      <c r="G2078" s="2">
        <v>0.0034437202848494</v>
      </c>
      <c r="H2078" s="2">
        <v>0.0</v>
      </c>
      <c r="I2078" s="2">
        <v>0.0</v>
      </c>
      <c r="J2078" s="2">
        <v>0.0</v>
      </c>
      <c r="K2078" s="2">
        <f t="shared" si="1"/>
        <v>1</v>
      </c>
      <c r="L2078" s="4">
        <v>1.0</v>
      </c>
      <c r="M2078" s="4"/>
    </row>
    <row r="2079" ht="14.25" customHeight="1">
      <c r="A2079" s="2" t="s">
        <v>1997</v>
      </c>
      <c r="B2079" s="2">
        <v>0.999557018280029</v>
      </c>
      <c r="C2079" s="2">
        <v>8.967744070105E-4</v>
      </c>
      <c r="D2079" s="2">
        <v>0.0031358820851892</v>
      </c>
      <c r="E2079" s="2">
        <v>0.0370602682232856</v>
      </c>
      <c r="F2079" s="5">
        <v>0.999919712543487</v>
      </c>
      <c r="G2079" s="2">
        <v>0.0038036918267607</v>
      </c>
      <c r="H2079" s="2">
        <v>0.0</v>
      </c>
      <c r="I2079" s="2">
        <v>0.0</v>
      </c>
      <c r="J2079" s="2">
        <v>0.0</v>
      </c>
      <c r="K2079" s="2">
        <f t="shared" si="1"/>
        <v>1</v>
      </c>
      <c r="L2079" s="4">
        <v>1.0</v>
      </c>
      <c r="M2079" s="4"/>
    </row>
    <row r="2080" ht="14.25" customHeight="1">
      <c r="A2080" s="2" t="s">
        <v>1998</v>
      </c>
      <c r="B2080" s="2">
        <v>0.999371230602264</v>
      </c>
      <c r="C2080" s="2">
        <v>0.0010615343926474</v>
      </c>
      <c r="D2080" s="2">
        <v>0.0032144652213901</v>
      </c>
      <c r="E2080" s="2">
        <v>0.0505908243358135</v>
      </c>
      <c r="F2080" s="5">
        <v>0.999906301498413</v>
      </c>
      <c r="G2080" s="2">
        <v>0.0049683609977364</v>
      </c>
      <c r="H2080" s="2">
        <v>0.0</v>
      </c>
      <c r="I2080" s="2">
        <v>0.0</v>
      </c>
      <c r="J2080" s="2">
        <v>0.0</v>
      </c>
      <c r="K2080" s="2">
        <f t="shared" si="1"/>
        <v>1</v>
      </c>
      <c r="L2080" s="4">
        <v>1.0</v>
      </c>
      <c r="M2080" s="4"/>
    </row>
    <row r="2081" ht="14.25" customHeight="1">
      <c r="A2081" s="2" t="s">
        <v>1999</v>
      </c>
      <c r="B2081" s="2">
        <v>0.999390065670013</v>
      </c>
      <c r="C2081" s="2">
        <v>0.001576879993081</v>
      </c>
      <c r="D2081" s="2">
        <v>0.0045363940298557</v>
      </c>
      <c r="E2081" s="2">
        <v>0.0653607919812202</v>
      </c>
      <c r="F2081" s="5">
        <v>0.999901235103607</v>
      </c>
      <c r="G2081" s="2">
        <v>0.0037559363991022</v>
      </c>
      <c r="H2081" s="2">
        <v>0.0</v>
      </c>
      <c r="I2081" s="2">
        <v>0.0</v>
      </c>
      <c r="J2081" s="2">
        <v>0.0</v>
      </c>
      <c r="K2081" s="2">
        <f t="shared" si="1"/>
        <v>1</v>
      </c>
      <c r="L2081" s="4">
        <v>1.0</v>
      </c>
      <c r="M2081" s="4"/>
    </row>
    <row r="2082" ht="14.25" customHeight="1">
      <c r="A2082" s="2" t="s">
        <v>2000</v>
      </c>
      <c r="B2082" s="2">
        <v>0.998465061187744</v>
      </c>
      <c r="C2082" s="2">
        <v>0.0018886440666392</v>
      </c>
      <c r="D2082" s="2">
        <v>0.0057767517864704</v>
      </c>
      <c r="E2082" s="2">
        <v>0.0232662037014961</v>
      </c>
      <c r="F2082" s="5">
        <v>0.999678254127502</v>
      </c>
      <c r="G2082" s="2">
        <v>0.0031077761668711</v>
      </c>
      <c r="H2082" s="2">
        <v>0.0</v>
      </c>
      <c r="I2082" s="2">
        <v>0.0</v>
      </c>
      <c r="J2082" s="2">
        <v>0.0</v>
      </c>
      <c r="K2082" s="2">
        <f t="shared" si="1"/>
        <v>1</v>
      </c>
      <c r="L2082" s="4">
        <v>1.0</v>
      </c>
      <c r="M2082" s="4"/>
    </row>
    <row r="2083" ht="14.25" customHeight="1">
      <c r="A2083" s="2" t="s">
        <v>2001</v>
      </c>
      <c r="B2083" s="2">
        <v>0.998770952224731</v>
      </c>
      <c r="C2083" s="2">
        <v>0.0023561755660921</v>
      </c>
      <c r="D2083" s="2">
        <v>0.0097425114363431</v>
      </c>
      <c r="E2083" s="2">
        <v>0.342553853988647</v>
      </c>
      <c r="F2083" s="5">
        <v>0.99982213973999</v>
      </c>
      <c r="G2083" s="2">
        <v>0.003611696884036</v>
      </c>
      <c r="H2083" s="2">
        <v>0.0</v>
      </c>
      <c r="I2083" s="2">
        <v>0.0</v>
      </c>
      <c r="J2083" s="2">
        <v>0.0</v>
      </c>
      <c r="K2083" s="2">
        <f t="shared" si="1"/>
        <v>1</v>
      </c>
      <c r="L2083" s="4">
        <v>1.0</v>
      </c>
      <c r="M2083" s="4"/>
    </row>
    <row r="2084" ht="14.25" customHeight="1">
      <c r="A2084" s="2" t="s">
        <v>2002</v>
      </c>
      <c r="B2084" s="2">
        <v>0.998704135417938</v>
      </c>
      <c r="C2084" s="2">
        <v>0.002883929060772</v>
      </c>
      <c r="D2084" s="2">
        <v>0.0095794834196567</v>
      </c>
      <c r="E2084" s="2">
        <v>0.417391389608383</v>
      </c>
      <c r="F2084" s="5">
        <v>0.999821662902832</v>
      </c>
      <c r="G2084" s="2">
        <v>0.0039510005153715</v>
      </c>
      <c r="H2084" s="2">
        <v>0.0</v>
      </c>
      <c r="I2084" s="2">
        <v>0.0</v>
      </c>
      <c r="J2084" s="2">
        <v>0.0</v>
      </c>
      <c r="K2084" s="2">
        <f t="shared" si="1"/>
        <v>1</v>
      </c>
      <c r="L2084" s="4">
        <v>1.0</v>
      </c>
      <c r="M2084" s="4"/>
    </row>
    <row r="2085" ht="14.25" customHeight="1">
      <c r="A2085" s="2" t="s">
        <v>2003</v>
      </c>
      <c r="B2085" s="2">
        <v>0.947166442871093</v>
      </c>
      <c r="C2085" s="2">
        <v>0.0041013951413333</v>
      </c>
      <c r="D2085" s="2">
        <v>0.0315603874623775</v>
      </c>
      <c r="E2085" s="2">
        <v>0.470006376504898</v>
      </c>
      <c r="F2085" s="5">
        <v>0.952458620071411</v>
      </c>
      <c r="G2085" s="2">
        <v>0.0114422515034675</v>
      </c>
      <c r="H2085" s="2">
        <v>0.0</v>
      </c>
      <c r="I2085" s="2">
        <v>0.0</v>
      </c>
      <c r="J2085" s="2">
        <v>0.0</v>
      </c>
      <c r="K2085" s="2">
        <f t="shared" si="1"/>
        <v>1</v>
      </c>
      <c r="L2085" s="4">
        <v>1.0</v>
      </c>
      <c r="M2085" s="4"/>
    </row>
    <row r="2086" ht="14.25" customHeight="1">
      <c r="A2086" s="2" t="s">
        <v>2004</v>
      </c>
      <c r="B2086" s="2">
        <v>0.992577672004699</v>
      </c>
      <c r="C2086" s="2">
        <v>0.0029047208372503</v>
      </c>
      <c r="D2086" s="2">
        <v>0.0237314663827419</v>
      </c>
      <c r="E2086" s="2">
        <v>0.370929211378097</v>
      </c>
      <c r="F2086" s="5">
        <v>0.986254096031189</v>
      </c>
      <c r="G2086" s="2">
        <v>0.0076687266118824</v>
      </c>
      <c r="H2086" s="2">
        <v>0.0</v>
      </c>
      <c r="I2086" s="2">
        <v>0.0</v>
      </c>
      <c r="J2086" s="2">
        <v>0.0</v>
      </c>
      <c r="K2086" s="2">
        <f t="shared" si="1"/>
        <v>1</v>
      </c>
      <c r="L2086" s="4">
        <v>1.0</v>
      </c>
      <c r="M2086" s="4"/>
    </row>
    <row r="2087" ht="14.25" customHeight="1">
      <c r="A2087" s="2" t="s">
        <v>2005</v>
      </c>
      <c r="B2087" s="2">
        <v>0.961218655109405</v>
      </c>
      <c r="C2087" s="2">
        <v>0.0014581569703295</v>
      </c>
      <c r="D2087" s="2">
        <v>0.0105190416797995</v>
      </c>
      <c r="E2087" s="2">
        <v>0.0043681329116225</v>
      </c>
      <c r="F2087" s="5">
        <v>0.972570240497589</v>
      </c>
      <c r="G2087" s="2">
        <v>0.0058987028896808</v>
      </c>
      <c r="H2087" s="2">
        <v>0.0</v>
      </c>
      <c r="I2087" s="2">
        <v>0.0</v>
      </c>
      <c r="J2087" s="2">
        <v>0.0</v>
      </c>
      <c r="K2087" s="2">
        <f t="shared" si="1"/>
        <v>1</v>
      </c>
      <c r="L2087" s="4">
        <v>1.0</v>
      </c>
      <c r="M2087" s="4"/>
    </row>
    <row r="2088" ht="14.25" customHeight="1">
      <c r="A2088" s="2" t="s">
        <v>2006</v>
      </c>
      <c r="B2088" s="2">
        <v>0.374543666839599</v>
      </c>
      <c r="C2088" s="2">
        <v>0.0014575290260836</v>
      </c>
      <c r="D2088" s="2">
        <v>0.0150281311944127</v>
      </c>
      <c r="E2088" s="2">
        <v>0.0024932720698416</v>
      </c>
      <c r="F2088" s="5">
        <v>0.348399519920349</v>
      </c>
      <c r="G2088" s="2">
        <v>0.0115468082949519</v>
      </c>
      <c r="H2088" s="2">
        <v>0.0</v>
      </c>
      <c r="I2088" s="2">
        <v>0.0</v>
      </c>
      <c r="J2088" s="2">
        <v>0.0</v>
      </c>
      <c r="K2088" s="2">
        <f t="shared" si="1"/>
        <v>0</v>
      </c>
      <c r="L2088" s="4">
        <v>1.0</v>
      </c>
      <c r="M2088" s="4"/>
    </row>
    <row r="2089" ht="14.25" customHeight="1">
      <c r="A2089" s="2" t="s">
        <v>2007</v>
      </c>
      <c r="B2089" s="2">
        <v>0.920339465141296</v>
      </c>
      <c r="C2089" s="2">
        <v>0.001119848457165</v>
      </c>
      <c r="D2089" s="2">
        <v>0.0116745484992861</v>
      </c>
      <c r="E2089" s="2">
        <v>0.0018841488054022</v>
      </c>
      <c r="F2089" s="5">
        <v>0.917799890041351</v>
      </c>
      <c r="G2089" s="2">
        <v>0.0068091787397861</v>
      </c>
      <c r="H2089" s="2">
        <v>0.0</v>
      </c>
      <c r="I2089" s="2">
        <v>0.0</v>
      </c>
      <c r="J2089" s="2">
        <v>0.0</v>
      </c>
      <c r="K2089" s="2">
        <f t="shared" si="1"/>
        <v>1</v>
      </c>
      <c r="L2089" s="4">
        <v>1.0</v>
      </c>
      <c r="M2089" s="4"/>
    </row>
    <row r="2090" ht="14.25" customHeight="1">
      <c r="A2090" s="2" t="s">
        <v>2008</v>
      </c>
      <c r="B2090" s="2">
        <v>0.523035764694213</v>
      </c>
      <c r="C2090" s="2">
        <v>6.700347876176E-4</v>
      </c>
      <c r="D2090" s="2">
        <v>0.0202176198363304</v>
      </c>
      <c r="E2090" s="2">
        <v>8.921733824536E-4</v>
      </c>
      <c r="F2090" s="5">
        <v>0.455185949802398</v>
      </c>
      <c r="G2090" s="2">
        <v>0.0048722559586167</v>
      </c>
      <c r="H2090" s="2">
        <v>0.0</v>
      </c>
      <c r="I2090" s="2">
        <v>0.0</v>
      </c>
      <c r="J2090" s="2">
        <v>0.0</v>
      </c>
      <c r="K2090" s="2">
        <f t="shared" si="1"/>
        <v>1</v>
      </c>
      <c r="L2090" s="4">
        <v>1.0</v>
      </c>
      <c r="M2090" s="4"/>
    </row>
    <row r="2091" ht="14.25" customHeight="1">
      <c r="A2091" s="2" t="s">
        <v>2009</v>
      </c>
      <c r="B2091" s="2">
        <v>0.0467015989124774</v>
      </c>
      <c r="C2091" s="2">
        <v>6.31870352663E-4</v>
      </c>
      <c r="D2091" s="2">
        <v>0.0032791637349873</v>
      </c>
      <c r="E2091" s="2">
        <v>1.954205654328E-4</v>
      </c>
      <c r="F2091" s="5">
        <v>0.0323217585682868</v>
      </c>
      <c r="G2091" s="2">
        <v>0.0077899508178234</v>
      </c>
      <c r="H2091" s="2">
        <v>0.0</v>
      </c>
      <c r="I2091" s="2">
        <v>0.0</v>
      </c>
      <c r="J2091" s="2">
        <v>0.0</v>
      </c>
      <c r="K2091" s="2">
        <f t="shared" si="1"/>
        <v>0</v>
      </c>
      <c r="L2091" s="4">
        <v>1.0</v>
      </c>
      <c r="M2091" s="4"/>
    </row>
    <row r="2092" ht="14.25" customHeight="1">
      <c r="A2092" s="2" t="s">
        <v>2010</v>
      </c>
      <c r="B2092" s="2">
        <v>0.0142904547974467</v>
      </c>
      <c r="C2092" s="2">
        <v>8.19031629362143E-5</v>
      </c>
      <c r="D2092" s="2">
        <v>0.0021027901675552</v>
      </c>
      <c r="E2092" s="2">
        <v>1.455377496313E-4</v>
      </c>
      <c r="F2092" s="5">
        <v>0.0085309417918324</v>
      </c>
      <c r="G2092" s="2">
        <v>0.0040465570054948</v>
      </c>
      <c r="H2092" s="2">
        <v>0.0</v>
      </c>
      <c r="I2092" s="2">
        <v>0.0</v>
      </c>
      <c r="J2092" s="2">
        <v>0.0</v>
      </c>
      <c r="K2092" s="2">
        <f t="shared" si="1"/>
        <v>0</v>
      </c>
      <c r="L2092" s="4">
        <v>1.0</v>
      </c>
      <c r="M2092" s="4"/>
    </row>
    <row r="2093" ht="14.25" customHeight="1">
      <c r="A2093" s="2" t="s">
        <v>2011</v>
      </c>
      <c r="B2093" s="2">
        <v>0.025904482230544</v>
      </c>
      <c r="C2093" s="2">
        <v>1.823069760575E-4</v>
      </c>
      <c r="D2093" s="2">
        <v>0.0026421404909342</v>
      </c>
      <c r="E2093" s="2">
        <v>2.521083806641E-4</v>
      </c>
      <c r="F2093" s="5">
        <v>0.0116212461143732</v>
      </c>
      <c r="G2093" s="2">
        <v>0.0113848121836781</v>
      </c>
      <c r="H2093" s="2">
        <v>0.0</v>
      </c>
      <c r="I2093" s="2">
        <v>0.0</v>
      </c>
      <c r="J2093" s="2">
        <v>0.0</v>
      </c>
      <c r="K2093" s="2">
        <f t="shared" si="1"/>
        <v>0</v>
      </c>
      <c r="L2093" s="4">
        <v>1.0</v>
      </c>
      <c r="M2093" s="4"/>
    </row>
    <row r="2094" ht="14.25" customHeight="1">
      <c r="A2094" s="2" t="s">
        <v>2012</v>
      </c>
      <c r="B2094" s="2">
        <v>0.0429213382303714</v>
      </c>
      <c r="C2094" s="2">
        <v>4.304306930862E-4</v>
      </c>
      <c r="D2094" s="2">
        <v>0.0030012810602784</v>
      </c>
      <c r="E2094" s="2">
        <v>2.254122664453E-4</v>
      </c>
      <c r="F2094" s="5">
        <v>0.0146184582263231</v>
      </c>
      <c r="G2094" s="2">
        <v>0.0291875973343849</v>
      </c>
      <c r="H2094" s="2">
        <v>0.0</v>
      </c>
      <c r="I2094" s="2">
        <v>0.0</v>
      </c>
      <c r="J2094" s="2">
        <v>0.0</v>
      </c>
      <c r="K2094" s="2">
        <f t="shared" si="1"/>
        <v>0</v>
      </c>
      <c r="L2094" s="4">
        <v>1.0</v>
      </c>
      <c r="M2094" s="4"/>
    </row>
    <row r="2095" ht="14.25" customHeight="1">
      <c r="A2095" s="2" t="s">
        <v>2013</v>
      </c>
      <c r="B2095" s="2">
        <v>0.0700121968984603</v>
      </c>
      <c r="C2095" s="2">
        <v>0.0011383112287148</v>
      </c>
      <c r="D2095" s="2">
        <v>0.002132223919034</v>
      </c>
      <c r="E2095" s="2">
        <v>2.394579933024E-4</v>
      </c>
      <c r="F2095" s="5">
        <v>0.0121691273525357</v>
      </c>
      <c r="G2095" s="2">
        <v>0.0731881856918335</v>
      </c>
      <c r="H2095" s="2">
        <v>0.0</v>
      </c>
      <c r="I2095" s="2">
        <v>0.0</v>
      </c>
      <c r="J2095" s="2">
        <v>0.0</v>
      </c>
      <c r="K2095" s="2">
        <f t="shared" si="1"/>
        <v>0</v>
      </c>
      <c r="L2095" s="4">
        <v>1.0</v>
      </c>
      <c r="M2095" s="4"/>
    </row>
    <row r="2096" ht="14.25" customHeight="1">
      <c r="A2096" s="2" t="s">
        <v>2014</v>
      </c>
      <c r="B2096" s="2">
        <v>0.0083428919315338</v>
      </c>
      <c r="C2096" s="2">
        <v>1.571538450662E-4</v>
      </c>
      <c r="D2096" s="2">
        <v>7.567403954453E-4</v>
      </c>
      <c r="E2096" s="2">
        <v>4.84523079649079E-5</v>
      </c>
      <c r="F2096" s="5">
        <v>0.0039702011272311</v>
      </c>
      <c r="G2096" s="2">
        <v>0.0044949939474463</v>
      </c>
      <c r="H2096" s="2">
        <v>0.0</v>
      </c>
      <c r="I2096" s="2">
        <v>0.0</v>
      </c>
      <c r="J2096" s="2">
        <v>0.0</v>
      </c>
      <c r="K2096" s="2">
        <f t="shared" si="1"/>
        <v>0</v>
      </c>
      <c r="L2096" s="4">
        <v>1.0</v>
      </c>
      <c r="M2096" s="4"/>
    </row>
    <row r="2097" ht="14.25" customHeight="1">
      <c r="A2097" s="2" t="s">
        <v>2015</v>
      </c>
      <c r="B2097" s="2">
        <v>3.15027828037273E-5</v>
      </c>
      <c r="C2097" s="2">
        <v>1.54019332399002E-7</v>
      </c>
      <c r="D2097" s="2">
        <v>3.04968317266229E-8</v>
      </c>
      <c r="E2097" s="2">
        <v>3.29271543364484E-9</v>
      </c>
      <c r="F2097" s="5">
        <v>6.48144305159803E-6</v>
      </c>
      <c r="G2097" s="2">
        <v>1.20627018986851E-5</v>
      </c>
      <c r="H2097" s="2">
        <v>0.0</v>
      </c>
      <c r="I2097" s="2">
        <v>0.0</v>
      </c>
      <c r="J2097" s="2">
        <v>0.0</v>
      </c>
      <c r="K2097" s="2">
        <f t="shared" si="1"/>
        <v>0</v>
      </c>
      <c r="L2097" s="4">
        <v>1.0</v>
      </c>
      <c r="M2097" s="4"/>
    </row>
    <row r="2098" ht="14.25" customHeight="1">
      <c r="A2098" s="2" t="s">
        <v>2016</v>
      </c>
      <c r="B2098" s="2">
        <v>0.0090913064777851</v>
      </c>
      <c r="C2098" s="2">
        <v>1.46086013046442E-5</v>
      </c>
      <c r="D2098" s="2">
        <v>5.04198260387056E-6</v>
      </c>
      <c r="E2098" s="2">
        <v>1.33449475470115E-6</v>
      </c>
      <c r="F2098" s="5">
        <v>0.0250843279063701</v>
      </c>
      <c r="G2098" s="2">
        <v>4.832535632885E-4</v>
      </c>
      <c r="H2098" s="2">
        <v>0.0</v>
      </c>
      <c r="I2098" s="2">
        <v>0.0</v>
      </c>
      <c r="J2098" s="2">
        <v>0.0</v>
      </c>
      <c r="K2098" s="2">
        <f t="shared" si="1"/>
        <v>0</v>
      </c>
      <c r="L2098" s="4">
        <v>1.0</v>
      </c>
      <c r="M2098" s="4"/>
    </row>
    <row r="2099" ht="14.25" customHeight="1">
      <c r="A2099" s="2" t="s">
        <v>2017</v>
      </c>
      <c r="B2099" s="2">
        <v>0.0013430308317765</v>
      </c>
      <c r="C2099" s="2">
        <v>5.11316875417833E-6</v>
      </c>
      <c r="D2099" s="2">
        <v>1.84793327662191E-6</v>
      </c>
      <c r="E2099" s="2">
        <v>6.28986981610069E-7</v>
      </c>
      <c r="F2099" s="5">
        <v>0.0063390689902007</v>
      </c>
      <c r="G2099" s="2">
        <v>2.370062284171E-4</v>
      </c>
      <c r="H2099" s="2">
        <v>0.0</v>
      </c>
      <c r="I2099" s="2">
        <v>0.0</v>
      </c>
      <c r="J2099" s="2">
        <v>0.0</v>
      </c>
      <c r="K2099" s="2">
        <f t="shared" si="1"/>
        <v>0</v>
      </c>
      <c r="L2099" s="4">
        <v>1.0</v>
      </c>
      <c r="M2099" s="4"/>
    </row>
    <row r="2100" ht="14.25" customHeight="1">
      <c r="A2100" s="2" t="s">
        <v>2018</v>
      </c>
      <c r="B2100" s="2">
        <v>0.338784903287887</v>
      </c>
      <c r="C2100" s="2">
        <v>0.0010113875614479</v>
      </c>
      <c r="D2100" s="2">
        <v>0.0760975778102874</v>
      </c>
      <c r="E2100" s="2">
        <v>0.0516343601047992</v>
      </c>
      <c r="F2100" s="5">
        <v>0.016348460689187</v>
      </c>
      <c r="G2100" s="2">
        <v>0.100396260619163</v>
      </c>
      <c r="H2100" s="2">
        <v>0.0</v>
      </c>
      <c r="I2100" s="2">
        <v>0.0</v>
      </c>
      <c r="J2100" s="2">
        <v>0.0</v>
      </c>
      <c r="K2100" s="2">
        <f t="shared" si="1"/>
        <v>0</v>
      </c>
      <c r="L2100" s="4">
        <v>1.0</v>
      </c>
      <c r="M2100" s="4"/>
    </row>
    <row r="2101" ht="14.25" customHeight="1">
      <c r="A2101" s="2" t="s">
        <v>2019</v>
      </c>
      <c r="B2101" s="2">
        <v>0.40838149189949</v>
      </c>
      <c r="C2101" s="2">
        <v>0.0015300886007025</v>
      </c>
      <c r="D2101" s="2">
        <v>0.104196995496749</v>
      </c>
      <c r="E2101" s="2">
        <v>0.069686435163021</v>
      </c>
      <c r="F2101" s="5">
        <v>0.0299707818776369</v>
      </c>
      <c r="G2101" s="2">
        <v>0.125143498182296</v>
      </c>
      <c r="H2101" s="2">
        <v>0.0</v>
      </c>
      <c r="I2101" s="2">
        <v>0.0</v>
      </c>
      <c r="J2101" s="2">
        <v>0.0</v>
      </c>
      <c r="K2101" s="2">
        <f t="shared" si="1"/>
        <v>0</v>
      </c>
      <c r="L2101" s="4">
        <v>1.0</v>
      </c>
      <c r="M2101" s="4"/>
    </row>
    <row r="2102" ht="14.25" customHeight="1">
      <c r="A2102" s="2" t="s">
        <v>2020</v>
      </c>
      <c r="B2102" s="2">
        <v>0.362221002578735</v>
      </c>
      <c r="C2102" s="2">
        <v>0.0010001042392104</v>
      </c>
      <c r="D2102" s="2">
        <v>0.101259388029575</v>
      </c>
      <c r="E2102" s="2">
        <v>0.0584065169095993</v>
      </c>
      <c r="F2102" s="5">
        <v>0.0183293204754591</v>
      </c>
      <c r="G2102" s="2">
        <v>0.107385523617267</v>
      </c>
      <c r="H2102" s="2">
        <v>0.0</v>
      </c>
      <c r="I2102" s="2">
        <v>0.0</v>
      </c>
      <c r="J2102" s="2">
        <v>0.0</v>
      </c>
      <c r="K2102" s="2">
        <f t="shared" si="1"/>
        <v>0</v>
      </c>
      <c r="L2102" s="4">
        <v>1.0</v>
      </c>
      <c r="M2102" s="4"/>
    </row>
    <row r="2103" ht="14.25" customHeight="1">
      <c r="A2103" s="2" t="s">
        <v>2021</v>
      </c>
      <c r="B2103" s="2">
        <v>0.303045004606246</v>
      </c>
      <c r="C2103" s="2">
        <v>9.395580273121E-4</v>
      </c>
      <c r="D2103" s="2">
        <v>0.0785757675766944</v>
      </c>
      <c r="E2103" s="2">
        <v>0.0538006871938705</v>
      </c>
      <c r="F2103" s="5">
        <v>0.0162944588810205</v>
      </c>
      <c r="G2103" s="2">
        <v>0.0827283784747123</v>
      </c>
      <c r="H2103" s="2">
        <v>0.0</v>
      </c>
      <c r="I2103" s="2">
        <v>0.0</v>
      </c>
      <c r="J2103" s="2">
        <v>0.0</v>
      </c>
      <c r="K2103" s="2">
        <f t="shared" si="1"/>
        <v>0</v>
      </c>
      <c r="L2103" s="4">
        <v>1.0</v>
      </c>
      <c r="M2103" s="4"/>
    </row>
    <row r="2104" ht="14.25" customHeight="1">
      <c r="A2104" s="2" t="s">
        <v>2022</v>
      </c>
      <c r="B2104" s="2">
        <v>0.383132487535476</v>
      </c>
      <c r="C2104" s="2">
        <v>0.0014499423559755</v>
      </c>
      <c r="D2104" s="2">
        <v>0.0945476591587066</v>
      </c>
      <c r="E2104" s="2">
        <v>0.0536244735121727</v>
      </c>
      <c r="F2104" s="5">
        <v>0.0344301462173461</v>
      </c>
      <c r="G2104" s="2">
        <v>0.0892716646194458</v>
      </c>
      <c r="H2104" s="2">
        <v>0.0</v>
      </c>
      <c r="I2104" s="2">
        <v>0.0</v>
      </c>
      <c r="J2104" s="2">
        <v>0.0</v>
      </c>
      <c r="K2104" s="2">
        <f t="shared" si="1"/>
        <v>0</v>
      </c>
      <c r="L2104" s="4">
        <v>1.0</v>
      </c>
      <c r="M2104" s="4"/>
    </row>
    <row r="2105" ht="14.25" customHeight="1">
      <c r="A2105" s="2" t="s">
        <v>2023</v>
      </c>
      <c r="B2105" s="2">
        <v>0.358015477657318</v>
      </c>
      <c r="C2105" s="2">
        <v>0.0020994839724153</v>
      </c>
      <c r="D2105" s="2">
        <v>0.141803324222564</v>
      </c>
      <c r="E2105" s="2">
        <v>0.085439383983612</v>
      </c>
      <c r="F2105" s="5">
        <v>0.0283324401825666</v>
      </c>
      <c r="G2105" s="2">
        <v>0.101226404309272</v>
      </c>
      <c r="H2105" s="2">
        <v>0.0</v>
      </c>
      <c r="I2105" s="2">
        <v>0.0</v>
      </c>
      <c r="J2105" s="2">
        <v>0.0</v>
      </c>
      <c r="K2105" s="2">
        <f t="shared" si="1"/>
        <v>0</v>
      </c>
      <c r="L2105" s="4">
        <v>1.0</v>
      </c>
      <c r="M2105" s="4"/>
    </row>
    <row r="2106" ht="14.25" customHeight="1">
      <c r="A2106" s="2" t="s">
        <v>2024</v>
      </c>
      <c r="B2106" s="2">
        <v>0.47627317905426</v>
      </c>
      <c r="C2106" s="2">
        <v>0.0017052985494956</v>
      </c>
      <c r="D2106" s="2">
        <v>0.124902538955211</v>
      </c>
      <c r="E2106" s="2">
        <v>0.0756855905055999</v>
      </c>
      <c r="F2106" s="5">
        <v>0.0453078038990497</v>
      </c>
      <c r="G2106" s="2">
        <v>0.136840313673019</v>
      </c>
      <c r="H2106" s="2">
        <v>0.0</v>
      </c>
      <c r="I2106" s="2">
        <v>0.0</v>
      </c>
      <c r="J2106" s="2">
        <v>0.0</v>
      </c>
      <c r="K2106" s="2">
        <f t="shared" si="1"/>
        <v>0</v>
      </c>
      <c r="L2106" s="4">
        <v>1.0</v>
      </c>
      <c r="M2106" s="4"/>
    </row>
    <row r="2107" ht="14.25" customHeight="1">
      <c r="A2107" s="2" t="s">
        <v>2025</v>
      </c>
      <c r="B2107" s="2">
        <v>0.40455475449562</v>
      </c>
      <c r="C2107" s="2">
        <v>0.0014963006833568</v>
      </c>
      <c r="D2107" s="2">
        <v>0.113357573747634</v>
      </c>
      <c r="E2107" s="2">
        <v>0.0753815025091171</v>
      </c>
      <c r="F2107" s="5">
        <v>0.0345947481691837</v>
      </c>
      <c r="G2107" s="2">
        <v>0.110940359532833</v>
      </c>
      <c r="H2107" s="2">
        <v>0.0</v>
      </c>
      <c r="I2107" s="2">
        <v>0.0</v>
      </c>
      <c r="J2107" s="2">
        <v>0.0</v>
      </c>
      <c r="K2107" s="2">
        <f t="shared" si="1"/>
        <v>0</v>
      </c>
      <c r="L2107" s="4">
        <v>1.0</v>
      </c>
      <c r="M2107" s="4"/>
    </row>
    <row r="2108" ht="14.25" customHeight="1">
      <c r="A2108" s="2" t="s">
        <v>2026</v>
      </c>
      <c r="B2108" s="2">
        <v>0.430520176887512</v>
      </c>
      <c r="C2108" s="2">
        <v>0.0013762629823759</v>
      </c>
      <c r="D2108" s="2">
        <v>0.100587956607341</v>
      </c>
      <c r="E2108" s="2">
        <v>0.0726284682750701</v>
      </c>
      <c r="F2108" s="5">
        <v>0.0379799641668796</v>
      </c>
      <c r="G2108" s="2">
        <v>0.0930295512080192</v>
      </c>
      <c r="H2108" s="2">
        <v>0.0</v>
      </c>
      <c r="I2108" s="2">
        <v>0.0</v>
      </c>
      <c r="J2108" s="2">
        <v>0.0</v>
      </c>
      <c r="K2108" s="2">
        <f t="shared" si="1"/>
        <v>0</v>
      </c>
      <c r="L2108" s="4">
        <v>1.0</v>
      </c>
      <c r="M2108" s="4"/>
    </row>
    <row r="2109" ht="14.25" customHeight="1">
      <c r="A2109" s="2" t="s">
        <v>2027</v>
      </c>
      <c r="B2109" s="2">
        <v>0.353544175624847</v>
      </c>
      <c r="C2109" s="2">
        <v>9.738049120642E-4</v>
      </c>
      <c r="D2109" s="2">
        <v>0.0798546746373176</v>
      </c>
      <c r="E2109" s="2">
        <v>0.0861005559563636</v>
      </c>
      <c r="F2109" s="5">
        <v>0.0174244083464145</v>
      </c>
      <c r="G2109" s="2">
        <v>0.0869103223085403</v>
      </c>
      <c r="H2109" s="2">
        <v>0.0</v>
      </c>
      <c r="I2109" s="2">
        <v>0.0</v>
      </c>
      <c r="J2109" s="2">
        <v>0.0</v>
      </c>
      <c r="K2109" s="2">
        <f t="shared" si="1"/>
        <v>0</v>
      </c>
      <c r="L2109" s="4">
        <v>1.0</v>
      </c>
      <c r="M2109" s="4"/>
    </row>
    <row r="2110" ht="14.25" customHeight="1">
      <c r="A2110" s="2" t="s">
        <v>2028</v>
      </c>
      <c r="B2110" s="2">
        <v>0.0019314581295475</v>
      </c>
      <c r="C2110" s="2">
        <v>8.00614361651241E-6</v>
      </c>
      <c r="D2110" s="2">
        <v>3.87612590202479E-6</v>
      </c>
      <c r="E2110" s="2">
        <v>1.40404563353513E-6</v>
      </c>
      <c r="F2110" s="5">
        <v>0.0075995097868144</v>
      </c>
      <c r="G2110" s="2">
        <v>4.377641889732E-4</v>
      </c>
      <c r="H2110" s="2">
        <v>0.0</v>
      </c>
      <c r="I2110" s="2">
        <v>0.0</v>
      </c>
      <c r="J2110" s="2">
        <v>0.0</v>
      </c>
      <c r="K2110" s="2">
        <f t="shared" si="1"/>
        <v>0</v>
      </c>
      <c r="L2110" s="4">
        <v>1.0</v>
      </c>
      <c r="M2110" s="4"/>
    </row>
    <row r="2111" ht="14.25" customHeight="1">
      <c r="A2111" s="2" t="s">
        <v>2029</v>
      </c>
      <c r="B2111" s="2">
        <v>0.329507678747177</v>
      </c>
      <c r="C2111" s="2">
        <v>8.4426329704E-4</v>
      </c>
      <c r="D2111" s="2">
        <v>0.0700698494911193</v>
      </c>
      <c r="E2111" s="2">
        <v>0.0480314902961254</v>
      </c>
      <c r="F2111" s="5">
        <v>0.011375649832189</v>
      </c>
      <c r="G2111" s="2">
        <v>0.10326262563467</v>
      </c>
      <c r="H2111" s="2">
        <v>0.0</v>
      </c>
      <c r="I2111" s="2">
        <v>0.0</v>
      </c>
      <c r="J2111" s="2">
        <v>0.0</v>
      </c>
      <c r="K2111" s="2">
        <f t="shared" si="1"/>
        <v>0</v>
      </c>
      <c r="L2111" s="4">
        <v>1.0</v>
      </c>
      <c r="M2111" s="4"/>
    </row>
    <row r="2112" ht="14.25" customHeight="1">
      <c r="A2112" s="2" t="s">
        <v>2030</v>
      </c>
      <c r="B2112" s="2">
        <v>0.463389664888381</v>
      </c>
      <c r="C2112" s="2">
        <v>0.0011782055953517</v>
      </c>
      <c r="D2112" s="2">
        <v>0.161409974098205</v>
      </c>
      <c r="E2112" s="2">
        <v>0.0504426434636116</v>
      </c>
      <c r="F2112" s="5">
        <v>0.0200635008513927</v>
      </c>
      <c r="G2112" s="2">
        <v>0.138520762324333</v>
      </c>
      <c r="H2112" s="2">
        <v>0.0</v>
      </c>
      <c r="I2112" s="2">
        <v>0.0</v>
      </c>
      <c r="J2112" s="2">
        <v>0.0</v>
      </c>
      <c r="K2112" s="2">
        <f t="shared" si="1"/>
        <v>0</v>
      </c>
      <c r="L2112" s="4">
        <v>1.0</v>
      </c>
      <c r="M2112" s="4"/>
    </row>
    <row r="2113" ht="14.25" customHeight="1">
      <c r="A2113" s="2" t="s">
        <v>2031</v>
      </c>
      <c r="B2113" s="2">
        <v>0.373472094535827</v>
      </c>
      <c r="C2113" s="2">
        <v>0.0012417176039889</v>
      </c>
      <c r="D2113" s="2">
        <v>0.0889874994754791</v>
      </c>
      <c r="E2113" s="2">
        <v>0.0443561412394046</v>
      </c>
      <c r="F2113" s="5">
        <v>0.0203852783888578</v>
      </c>
      <c r="G2113" s="2">
        <v>0.115135885775089</v>
      </c>
      <c r="H2113" s="2">
        <v>0.0</v>
      </c>
      <c r="I2113" s="2">
        <v>0.0</v>
      </c>
      <c r="J2113" s="2">
        <v>0.0</v>
      </c>
      <c r="K2113" s="2">
        <f t="shared" si="1"/>
        <v>0</v>
      </c>
      <c r="L2113" s="4">
        <v>1.0</v>
      </c>
      <c r="M2113" s="4"/>
    </row>
    <row r="2114" ht="14.25" customHeight="1">
      <c r="A2114" s="2" t="s">
        <v>2032</v>
      </c>
      <c r="B2114" s="2">
        <v>0.30545026063919</v>
      </c>
      <c r="C2114" s="2">
        <v>6.644903915002E-4</v>
      </c>
      <c r="D2114" s="2">
        <v>0.0592824220657348</v>
      </c>
      <c r="E2114" s="2">
        <v>0.0362786762416362</v>
      </c>
      <c r="F2114" s="5">
        <v>0.0155486250296235</v>
      </c>
      <c r="G2114" s="2">
        <v>0.0829668417572975</v>
      </c>
      <c r="H2114" s="2">
        <v>0.0</v>
      </c>
      <c r="I2114" s="2">
        <v>0.0</v>
      </c>
      <c r="J2114" s="2">
        <v>0.0</v>
      </c>
      <c r="K2114" s="2">
        <f t="shared" si="1"/>
        <v>0</v>
      </c>
      <c r="L2114" s="4">
        <v>1.0</v>
      </c>
      <c r="M2114" s="4"/>
    </row>
    <row r="2115" ht="14.25" customHeight="1">
      <c r="A2115" s="2" t="s">
        <v>2033</v>
      </c>
      <c r="B2115" s="2">
        <v>0.260932445526123</v>
      </c>
      <c r="C2115" s="2">
        <v>6.583626964129E-4</v>
      </c>
      <c r="D2115" s="2">
        <v>0.0481908358633518</v>
      </c>
      <c r="E2115" s="2">
        <v>0.0368863642215728</v>
      </c>
      <c r="F2115" s="5">
        <v>0.0105025032535195</v>
      </c>
      <c r="G2115" s="2">
        <v>0.0787181481719017</v>
      </c>
      <c r="H2115" s="2">
        <v>0.0</v>
      </c>
      <c r="I2115" s="2">
        <v>0.0</v>
      </c>
      <c r="J2115" s="2">
        <v>0.0</v>
      </c>
      <c r="K2115" s="2">
        <f t="shared" si="1"/>
        <v>0</v>
      </c>
      <c r="L2115" s="4">
        <v>1.0</v>
      </c>
      <c r="M2115" s="4"/>
    </row>
    <row r="2116" ht="14.25" customHeight="1">
      <c r="A2116" s="2" t="s">
        <v>2034</v>
      </c>
      <c r="B2116" s="2">
        <v>0.356764256954193</v>
      </c>
      <c r="C2116" s="2">
        <v>0.0010142771061509</v>
      </c>
      <c r="D2116" s="2">
        <v>0.0905076041817665</v>
      </c>
      <c r="E2116" s="2">
        <v>0.0568187311291694</v>
      </c>
      <c r="F2116" s="5">
        <v>0.0173267032951116</v>
      </c>
      <c r="G2116" s="2">
        <v>0.115472808480262</v>
      </c>
      <c r="H2116" s="2">
        <v>0.0</v>
      </c>
      <c r="I2116" s="2">
        <v>0.0</v>
      </c>
      <c r="J2116" s="2">
        <v>0.0</v>
      </c>
      <c r="K2116" s="2">
        <f t="shared" si="1"/>
        <v>0</v>
      </c>
      <c r="L2116" s="4">
        <v>1.0</v>
      </c>
      <c r="M2116" s="4"/>
    </row>
    <row r="2117" ht="14.25" customHeight="1">
      <c r="A2117" s="2" t="s">
        <v>2035</v>
      </c>
      <c r="B2117" s="2">
        <v>0.333089768886566</v>
      </c>
      <c r="C2117" s="2">
        <v>0.0012565774377435</v>
      </c>
      <c r="D2117" s="2">
        <v>0.0581127367913723</v>
      </c>
      <c r="E2117" s="2">
        <v>0.0526338443160057</v>
      </c>
      <c r="F2117" s="5">
        <v>0.0332411527633667</v>
      </c>
      <c r="G2117" s="2">
        <v>0.0739587247371673</v>
      </c>
      <c r="H2117" s="2">
        <v>0.0</v>
      </c>
      <c r="I2117" s="2">
        <v>0.0</v>
      </c>
      <c r="J2117" s="2">
        <v>0.0</v>
      </c>
      <c r="K2117" s="2">
        <f t="shared" si="1"/>
        <v>0</v>
      </c>
      <c r="L2117" s="4">
        <v>1.0</v>
      </c>
      <c r="M2117" s="4"/>
    </row>
    <row r="2118" ht="14.25" customHeight="1">
      <c r="A2118" s="2" t="s">
        <v>2036</v>
      </c>
      <c r="B2118" s="2">
        <v>0.639058828353881</v>
      </c>
      <c r="C2118" s="2">
        <v>0.0016002274351194</v>
      </c>
      <c r="D2118" s="2">
        <v>0.282576650381088</v>
      </c>
      <c r="E2118" s="2">
        <v>0.171333745121955</v>
      </c>
      <c r="F2118" s="5">
        <v>0.0660574585199356</v>
      </c>
      <c r="G2118" s="2">
        <v>0.105756662786006</v>
      </c>
      <c r="H2118" s="2">
        <v>0.0</v>
      </c>
      <c r="I2118" s="2">
        <v>0.0</v>
      </c>
      <c r="J2118" s="2">
        <v>0.0</v>
      </c>
      <c r="K2118" s="2">
        <f t="shared" si="1"/>
        <v>1</v>
      </c>
      <c r="L2118" s="4">
        <v>1.0</v>
      </c>
      <c r="M2118" s="4"/>
    </row>
    <row r="2119" ht="14.25" customHeight="1">
      <c r="A2119" s="2" t="s">
        <v>2037</v>
      </c>
      <c r="B2119" s="2">
        <v>0.276564985513687</v>
      </c>
      <c r="C2119" s="2">
        <v>6.716945208609E-4</v>
      </c>
      <c r="D2119" s="2">
        <v>0.0684773400425911</v>
      </c>
      <c r="E2119" s="2">
        <v>0.0573975443840026</v>
      </c>
      <c r="F2119" s="5">
        <v>0.0135191241279244</v>
      </c>
      <c r="G2119" s="2">
        <v>0.0659666582942009</v>
      </c>
      <c r="H2119" s="2">
        <v>0.0</v>
      </c>
      <c r="I2119" s="2">
        <v>0.0</v>
      </c>
      <c r="J2119" s="2">
        <v>0.0</v>
      </c>
      <c r="K2119" s="2">
        <f t="shared" si="1"/>
        <v>0</v>
      </c>
      <c r="L2119" s="4">
        <v>1.0</v>
      </c>
      <c r="M2119" s="4"/>
    </row>
    <row r="2120" ht="14.25" customHeight="1">
      <c r="A2120" s="2" t="s">
        <v>2038</v>
      </c>
      <c r="B2120" s="2">
        <v>0.33299171924591</v>
      </c>
      <c r="C2120" s="2">
        <v>0.0010095060570165</v>
      </c>
      <c r="D2120" s="2">
        <v>0.0734168663620948</v>
      </c>
      <c r="E2120" s="2">
        <v>0.0591302327811718</v>
      </c>
      <c r="F2120" s="5">
        <v>0.0198001116514205</v>
      </c>
      <c r="G2120" s="2">
        <v>0.0851522609591484</v>
      </c>
      <c r="H2120" s="2">
        <v>0.0</v>
      </c>
      <c r="I2120" s="2">
        <v>0.0</v>
      </c>
      <c r="J2120" s="2">
        <v>0.0</v>
      </c>
      <c r="K2120" s="2">
        <f t="shared" si="1"/>
        <v>0</v>
      </c>
      <c r="L2120" s="4">
        <v>1.0</v>
      </c>
      <c r="M2120" s="4"/>
    </row>
    <row r="2121" ht="14.25" customHeight="1">
      <c r="A2121" s="2" t="s">
        <v>2039</v>
      </c>
      <c r="B2121" s="2">
        <v>0.0074984882958233</v>
      </c>
      <c r="C2121" s="2">
        <v>2.31808917305897E-5</v>
      </c>
      <c r="D2121" s="2">
        <v>1.44281966640846E-5</v>
      </c>
      <c r="E2121" s="2">
        <v>1.06544539448805E-5</v>
      </c>
      <c r="F2121" s="5">
        <v>0.024581529200077</v>
      </c>
      <c r="G2121" s="2">
        <v>0.0011141849681735</v>
      </c>
      <c r="H2121" s="2">
        <v>0.0</v>
      </c>
      <c r="I2121" s="2">
        <v>0.0</v>
      </c>
      <c r="J2121" s="2">
        <v>0.0</v>
      </c>
      <c r="K2121" s="2">
        <f t="shared" si="1"/>
        <v>0</v>
      </c>
      <c r="L2121" s="4">
        <v>1.0</v>
      </c>
      <c r="M2121" s="4"/>
    </row>
    <row r="2122" ht="14.25" customHeight="1">
      <c r="A2122" s="2" t="s">
        <v>2040</v>
      </c>
      <c r="B2122" s="2">
        <v>0.402021586894989</v>
      </c>
      <c r="C2122" s="2">
        <v>0.0010057070758193</v>
      </c>
      <c r="D2122" s="2">
        <v>0.0813342332839965</v>
      </c>
      <c r="E2122" s="2">
        <v>0.113891705870628</v>
      </c>
      <c r="F2122" s="5">
        <v>0.0256291981786489</v>
      </c>
      <c r="G2122" s="2">
        <v>0.0766397640109062</v>
      </c>
      <c r="H2122" s="2">
        <v>0.0</v>
      </c>
      <c r="I2122" s="2">
        <v>0.0</v>
      </c>
      <c r="J2122" s="2">
        <v>0.0</v>
      </c>
      <c r="K2122" s="2">
        <f t="shared" si="1"/>
        <v>0</v>
      </c>
      <c r="L2122" s="4">
        <v>1.0</v>
      </c>
      <c r="M2122" s="4"/>
    </row>
    <row r="2123" ht="14.25" customHeight="1">
      <c r="A2123" s="2" t="s">
        <v>2041</v>
      </c>
      <c r="B2123" s="2">
        <v>0.271840900182724</v>
      </c>
      <c r="C2123" s="2">
        <v>6.998445023782E-4</v>
      </c>
      <c r="D2123" s="2">
        <v>0.0525168664753437</v>
      </c>
      <c r="E2123" s="2">
        <v>0.0529426299035549</v>
      </c>
      <c r="F2123" s="5">
        <v>0.0112274130806326</v>
      </c>
      <c r="G2123" s="2">
        <v>0.0721647664904594</v>
      </c>
      <c r="H2123" s="2">
        <v>0.0</v>
      </c>
      <c r="I2123" s="2">
        <v>0.0</v>
      </c>
      <c r="J2123" s="2">
        <v>0.0</v>
      </c>
      <c r="K2123" s="2">
        <f t="shared" si="1"/>
        <v>0</v>
      </c>
      <c r="L2123" s="4">
        <v>1.0</v>
      </c>
      <c r="M2123" s="4"/>
    </row>
    <row r="2124" ht="14.25" customHeight="1">
      <c r="A2124" s="2" t="s">
        <v>2042</v>
      </c>
      <c r="B2124" s="2">
        <v>0.375153541564941</v>
      </c>
      <c r="C2124" s="2">
        <v>8.001693058758E-4</v>
      </c>
      <c r="D2124" s="2">
        <v>0.0883458480238914</v>
      </c>
      <c r="E2124" s="2">
        <v>0.0555293932557106</v>
      </c>
      <c r="F2124" s="5">
        <v>0.0173477362841367</v>
      </c>
      <c r="G2124" s="2">
        <v>0.108756721019744</v>
      </c>
      <c r="H2124" s="2">
        <v>0.0</v>
      </c>
      <c r="I2124" s="2">
        <v>0.0</v>
      </c>
      <c r="J2124" s="2">
        <v>0.0</v>
      </c>
      <c r="K2124" s="2">
        <f t="shared" si="1"/>
        <v>0</v>
      </c>
      <c r="L2124" s="4">
        <v>1.0</v>
      </c>
      <c r="M2124" s="4"/>
    </row>
    <row r="2125" ht="14.25" customHeight="1">
      <c r="A2125" s="2" t="s">
        <v>2043</v>
      </c>
      <c r="B2125" s="2">
        <v>0.384727627038955</v>
      </c>
      <c r="C2125" s="2">
        <v>7.965113036334E-4</v>
      </c>
      <c r="D2125" s="2">
        <v>0.0756247639656066</v>
      </c>
      <c r="E2125" s="2">
        <v>0.0585004352033138</v>
      </c>
      <c r="F2125" s="5">
        <v>0.0159773435443639</v>
      </c>
      <c r="G2125" s="2">
        <v>0.11063927412033</v>
      </c>
      <c r="H2125" s="2">
        <v>0.0</v>
      </c>
      <c r="I2125" s="2">
        <v>0.0</v>
      </c>
      <c r="J2125" s="2">
        <v>0.0</v>
      </c>
      <c r="K2125" s="2">
        <f t="shared" si="1"/>
        <v>0</v>
      </c>
      <c r="L2125" s="4">
        <v>1.0</v>
      </c>
      <c r="M2125" s="4"/>
    </row>
    <row r="2126" ht="14.25" customHeight="1">
      <c r="A2126" s="2" t="s">
        <v>2044</v>
      </c>
      <c r="B2126" s="2">
        <v>0.370263457298278</v>
      </c>
      <c r="C2126" s="2">
        <v>8.936819504015E-4</v>
      </c>
      <c r="D2126" s="2">
        <v>0.0680276453495025</v>
      </c>
      <c r="E2126" s="2">
        <v>0.0856329798698425</v>
      </c>
      <c r="F2126" s="5">
        <v>0.0123936561867594</v>
      </c>
      <c r="G2126" s="2">
        <v>0.0958013534545898</v>
      </c>
      <c r="H2126" s="2">
        <v>0.0</v>
      </c>
      <c r="I2126" s="2">
        <v>0.0</v>
      </c>
      <c r="J2126" s="2">
        <v>0.0</v>
      </c>
      <c r="K2126" s="2">
        <f t="shared" si="1"/>
        <v>0</v>
      </c>
      <c r="L2126" s="4">
        <v>1.0</v>
      </c>
      <c r="M2126" s="4"/>
    </row>
    <row r="2127" ht="14.25" customHeight="1">
      <c r="A2127" s="2" t="s">
        <v>2045</v>
      </c>
      <c r="B2127" s="2">
        <v>0.306582391262054</v>
      </c>
      <c r="C2127" s="2">
        <v>5.920589901506E-4</v>
      </c>
      <c r="D2127" s="2">
        <v>0.0472562797367572</v>
      </c>
      <c r="E2127" s="2">
        <v>0.0450961031019687</v>
      </c>
      <c r="F2127" s="5">
        <v>0.0084836538881063</v>
      </c>
      <c r="G2127" s="2">
        <v>0.0833333507180213</v>
      </c>
      <c r="H2127" s="2">
        <v>0.0</v>
      </c>
      <c r="I2127" s="2">
        <v>0.0</v>
      </c>
      <c r="J2127" s="2">
        <v>0.0</v>
      </c>
      <c r="K2127" s="2">
        <f t="shared" si="1"/>
        <v>0</v>
      </c>
      <c r="L2127" s="4">
        <v>1.0</v>
      </c>
      <c r="M2127" s="4"/>
    </row>
    <row r="2128" ht="14.25" customHeight="1">
      <c r="A2128" s="2" t="s">
        <v>2046</v>
      </c>
      <c r="B2128" s="2">
        <v>0.451508343219757</v>
      </c>
      <c r="C2128" s="2">
        <v>9.212984004989E-4</v>
      </c>
      <c r="D2128" s="2">
        <v>0.125424802303314</v>
      </c>
      <c r="E2128" s="2">
        <v>0.126092493534088</v>
      </c>
      <c r="F2128" s="5">
        <v>0.0140982214361429</v>
      </c>
      <c r="G2128" s="2">
        <v>0.103270217776298</v>
      </c>
      <c r="H2128" s="2">
        <v>0.0</v>
      </c>
      <c r="I2128" s="2">
        <v>0.0</v>
      </c>
      <c r="J2128" s="2">
        <v>0.0</v>
      </c>
      <c r="K2128" s="2">
        <f t="shared" si="1"/>
        <v>0</v>
      </c>
      <c r="L2128" s="4">
        <v>1.0</v>
      </c>
      <c r="M2128" s="4"/>
    </row>
    <row r="2129" ht="14.25" customHeight="1">
      <c r="A2129" s="2" t="s">
        <v>2047</v>
      </c>
      <c r="B2129" s="2">
        <v>0.461251705884933</v>
      </c>
      <c r="C2129" s="2">
        <v>0.0013244510628283</v>
      </c>
      <c r="D2129" s="2">
        <v>0.104716315865516</v>
      </c>
      <c r="E2129" s="2">
        <v>0.231946483254432</v>
      </c>
      <c r="F2129" s="5">
        <v>0.0228945724666118</v>
      </c>
      <c r="G2129" s="2">
        <v>0.0850175768136978</v>
      </c>
      <c r="H2129" s="2">
        <v>0.0</v>
      </c>
      <c r="I2129" s="2">
        <v>0.0</v>
      </c>
      <c r="J2129" s="2">
        <v>0.0</v>
      </c>
      <c r="K2129" s="2">
        <f t="shared" si="1"/>
        <v>0</v>
      </c>
      <c r="L2129" s="4">
        <v>1.0</v>
      </c>
      <c r="M2129" s="4"/>
    </row>
    <row r="2130" ht="14.25" customHeight="1">
      <c r="A2130" s="2" t="s">
        <v>2048</v>
      </c>
      <c r="B2130" s="2">
        <v>0.499465256929397</v>
      </c>
      <c r="C2130" s="2">
        <v>0.0015745372511446</v>
      </c>
      <c r="D2130" s="2">
        <v>0.0948644578456878</v>
      </c>
      <c r="E2130" s="2">
        <v>0.382878482341766</v>
      </c>
      <c r="F2130" s="5">
        <v>0.0286388043314218</v>
      </c>
      <c r="G2130" s="2">
        <v>0.0645443946123123</v>
      </c>
      <c r="H2130" s="2">
        <v>0.0</v>
      </c>
      <c r="I2130" s="2">
        <v>0.0</v>
      </c>
      <c r="J2130" s="2">
        <v>0.0</v>
      </c>
      <c r="K2130" s="2">
        <f t="shared" si="1"/>
        <v>0</v>
      </c>
      <c r="L2130" s="4">
        <v>1.0</v>
      </c>
      <c r="M2130" s="4"/>
    </row>
    <row r="2131" ht="14.25" customHeight="1">
      <c r="A2131" s="2" t="s">
        <v>2049</v>
      </c>
      <c r="B2131" s="2">
        <v>0.46790388226509</v>
      </c>
      <c r="C2131" s="2">
        <v>0.0010485507082194</v>
      </c>
      <c r="D2131" s="2">
        <v>0.0932824909687042</v>
      </c>
      <c r="E2131" s="2">
        <v>0.355398654937744</v>
      </c>
      <c r="F2131" s="5">
        <v>0.0211251340806484</v>
      </c>
      <c r="G2131" s="2">
        <v>0.0558009929955005</v>
      </c>
      <c r="H2131" s="2">
        <v>0.0</v>
      </c>
      <c r="I2131" s="2">
        <v>0.0</v>
      </c>
      <c r="J2131" s="2">
        <v>0.0</v>
      </c>
      <c r="K2131" s="2">
        <f t="shared" si="1"/>
        <v>0</v>
      </c>
      <c r="L2131" s="4">
        <v>1.0</v>
      </c>
      <c r="M2131" s="4"/>
    </row>
    <row r="2132" ht="14.25" customHeight="1">
      <c r="A2132" s="2" t="s">
        <v>2050</v>
      </c>
      <c r="B2132" s="2">
        <v>0.0074065686203539</v>
      </c>
      <c r="C2132" s="2">
        <v>1.68091028172057E-5</v>
      </c>
      <c r="D2132" s="2">
        <v>1.28702140500536E-5</v>
      </c>
      <c r="E2132" s="2">
        <v>6.40380631011794E-6</v>
      </c>
      <c r="F2132" s="5">
        <v>0.0241375397890806</v>
      </c>
      <c r="G2132" s="2">
        <v>0.0010679628467187</v>
      </c>
      <c r="H2132" s="2">
        <v>0.0</v>
      </c>
      <c r="I2132" s="2">
        <v>0.0</v>
      </c>
      <c r="J2132" s="2">
        <v>0.0</v>
      </c>
      <c r="K2132" s="2">
        <f t="shared" si="1"/>
        <v>0</v>
      </c>
      <c r="L2132" s="4">
        <v>1.0</v>
      </c>
      <c r="M2132" s="4"/>
    </row>
    <row r="2133" ht="14.25" customHeight="1">
      <c r="A2133" s="2" t="s">
        <v>2051</v>
      </c>
      <c r="B2133" s="2">
        <v>0.621111810207366</v>
      </c>
      <c r="C2133" s="2">
        <v>0.0017345446394756</v>
      </c>
      <c r="D2133" s="2">
        <v>0.142881259322166</v>
      </c>
      <c r="E2133" s="2">
        <v>0.493770569562912</v>
      </c>
      <c r="F2133" s="5">
        <v>0.0362564250826835</v>
      </c>
      <c r="G2133" s="2">
        <v>0.0883616134524345</v>
      </c>
      <c r="H2133" s="2">
        <v>0.0</v>
      </c>
      <c r="I2133" s="2">
        <v>0.0</v>
      </c>
      <c r="J2133" s="2">
        <v>0.0</v>
      </c>
      <c r="K2133" s="2">
        <f t="shared" si="1"/>
        <v>1</v>
      </c>
      <c r="L2133" s="4">
        <v>1.0</v>
      </c>
      <c r="M2133" s="4"/>
    </row>
    <row r="2134" ht="14.25" customHeight="1">
      <c r="A2134" s="2" t="s">
        <v>2052</v>
      </c>
      <c r="B2134" s="2">
        <v>0.563871562480926</v>
      </c>
      <c r="C2134" s="2">
        <v>9.905564365908E-4</v>
      </c>
      <c r="D2134" s="2">
        <v>0.106742933392524</v>
      </c>
      <c r="E2134" s="2">
        <v>0.324454188346862</v>
      </c>
      <c r="F2134" s="5">
        <v>0.028304511681199</v>
      </c>
      <c r="G2134" s="2">
        <v>0.0779755190014839</v>
      </c>
      <c r="H2134" s="2">
        <v>0.0</v>
      </c>
      <c r="I2134" s="2">
        <v>0.0</v>
      </c>
      <c r="J2134" s="2">
        <v>0.0</v>
      </c>
      <c r="K2134" s="2">
        <f t="shared" si="1"/>
        <v>1</v>
      </c>
      <c r="L2134" s="4">
        <v>1.0</v>
      </c>
      <c r="M2134" s="4"/>
    </row>
    <row r="2135" ht="14.25" customHeight="1">
      <c r="A2135" s="2" t="s">
        <v>2053</v>
      </c>
      <c r="B2135" s="2">
        <v>0.239889875054359</v>
      </c>
      <c r="C2135" s="2">
        <v>5.55224251002E-4</v>
      </c>
      <c r="D2135" s="2">
        <v>0.038833525031805</v>
      </c>
      <c r="E2135" s="2">
        <v>0.0550060421228408</v>
      </c>
      <c r="F2135" s="5">
        <v>0.0107000051066279</v>
      </c>
      <c r="G2135" s="2">
        <v>0.053566824644804</v>
      </c>
      <c r="H2135" s="2">
        <v>0.0</v>
      </c>
      <c r="I2135" s="2">
        <v>0.0</v>
      </c>
      <c r="J2135" s="2">
        <v>0.0</v>
      </c>
      <c r="K2135" s="2">
        <f t="shared" si="1"/>
        <v>0</v>
      </c>
      <c r="L2135" s="4">
        <v>1.0</v>
      </c>
      <c r="M2135" s="4"/>
    </row>
    <row r="2136" ht="14.25" customHeight="1">
      <c r="A2136" s="2" t="s">
        <v>2054</v>
      </c>
      <c r="B2136" s="2">
        <v>0.263544052839279</v>
      </c>
      <c r="C2136" s="2">
        <v>6.988092209212E-4</v>
      </c>
      <c r="D2136" s="2">
        <v>0.0458636991679668</v>
      </c>
      <c r="E2136" s="2">
        <v>0.053776990622282</v>
      </c>
      <c r="F2136" s="5">
        <v>0.0141540765762329</v>
      </c>
      <c r="G2136" s="2">
        <v>0.0585038587450981</v>
      </c>
      <c r="H2136" s="2">
        <v>0.0</v>
      </c>
      <c r="I2136" s="2">
        <v>0.0</v>
      </c>
      <c r="J2136" s="2">
        <v>0.0</v>
      </c>
      <c r="K2136" s="2">
        <f t="shared" si="1"/>
        <v>0</v>
      </c>
      <c r="L2136" s="4">
        <v>1.0</v>
      </c>
      <c r="M2136" s="4"/>
    </row>
    <row r="2137" ht="14.25" customHeight="1">
      <c r="A2137" s="2" t="s">
        <v>2055</v>
      </c>
      <c r="B2137" s="2">
        <v>0.341182589530944</v>
      </c>
      <c r="C2137" s="2">
        <v>0.0010608625598251</v>
      </c>
      <c r="D2137" s="2">
        <v>0.0687154456973075</v>
      </c>
      <c r="E2137" s="2">
        <v>0.0787702798843383</v>
      </c>
      <c r="F2137" s="5">
        <v>0.0257588941603899</v>
      </c>
      <c r="G2137" s="2">
        <v>0.0756813213229179</v>
      </c>
      <c r="H2137" s="2">
        <v>0.0</v>
      </c>
      <c r="I2137" s="2">
        <v>0.0</v>
      </c>
      <c r="J2137" s="2">
        <v>0.0</v>
      </c>
      <c r="K2137" s="2">
        <f t="shared" si="1"/>
        <v>0</v>
      </c>
      <c r="L2137" s="4">
        <v>1.0</v>
      </c>
      <c r="M2137" s="4"/>
    </row>
    <row r="2138" ht="14.25" customHeight="1">
      <c r="A2138" s="2" t="s">
        <v>2056</v>
      </c>
      <c r="B2138" s="2">
        <v>0.262178421020507</v>
      </c>
      <c r="C2138" s="2">
        <v>8.906606817618E-4</v>
      </c>
      <c r="D2138" s="2">
        <v>0.0557405762374401</v>
      </c>
      <c r="E2138" s="2">
        <v>0.0506076514720916</v>
      </c>
      <c r="F2138" s="5">
        <v>0.0135135920718312</v>
      </c>
      <c r="G2138" s="2">
        <v>0.0585691332817077</v>
      </c>
      <c r="H2138" s="2">
        <v>0.0</v>
      </c>
      <c r="I2138" s="2">
        <v>0.0</v>
      </c>
      <c r="J2138" s="2">
        <v>0.0</v>
      </c>
      <c r="K2138" s="2">
        <f t="shared" si="1"/>
        <v>0</v>
      </c>
      <c r="L2138" s="4">
        <v>1.0</v>
      </c>
      <c r="M2138" s="4"/>
    </row>
    <row r="2139" ht="14.25" customHeight="1">
      <c r="A2139" s="2" t="s">
        <v>2057</v>
      </c>
      <c r="B2139" s="2">
        <v>0.274284452199935</v>
      </c>
      <c r="C2139" s="2">
        <v>5.960199632681E-4</v>
      </c>
      <c r="D2139" s="2">
        <v>0.048870638012886</v>
      </c>
      <c r="E2139" s="2">
        <v>0.029256235808134</v>
      </c>
      <c r="F2139" s="5">
        <v>0.0125072365626692</v>
      </c>
      <c r="G2139" s="2">
        <v>0.0666572302579879</v>
      </c>
      <c r="H2139" s="2">
        <v>0.0</v>
      </c>
      <c r="I2139" s="2">
        <v>0.0</v>
      </c>
      <c r="J2139" s="2">
        <v>0.0</v>
      </c>
      <c r="K2139" s="2">
        <f t="shared" si="1"/>
        <v>0</v>
      </c>
      <c r="L2139" s="4">
        <v>1.0</v>
      </c>
      <c r="M2139" s="4"/>
    </row>
    <row r="2140" ht="14.25" customHeight="1">
      <c r="A2140" s="2" t="s">
        <v>2058</v>
      </c>
      <c r="B2140" s="2">
        <v>0.434297412633895</v>
      </c>
      <c r="C2140" s="2">
        <v>0.0010144844418391</v>
      </c>
      <c r="D2140" s="2">
        <v>0.0852661579847335</v>
      </c>
      <c r="E2140" s="2">
        <v>0.056116696447134</v>
      </c>
      <c r="F2140" s="5">
        <v>0.0507201217114925</v>
      </c>
      <c r="G2140" s="2">
        <v>0.084350936114788</v>
      </c>
      <c r="H2140" s="2">
        <v>0.0</v>
      </c>
      <c r="I2140" s="2">
        <v>0.0</v>
      </c>
      <c r="J2140" s="2">
        <v>0.0</v>
      </c>
      <c r="K2140" s="2">
        <f t="shared" si="1"/>
        <v>0</v>
      </c>
      <c r="L2140" s="4">
        <v>1.0</v>
      </c>
      <c r="M2140" s="4"/>
    </row>
    <row r="2141" ht="14.25" customHeight="1">
      <c r="A2141" s="2" t="s">
        <v>2059</v>
      </c>
      <c r="B2141" s="2">
        <v>0.367037385702133</v>
      </c>
      <c r="C2141" s="2">
        <v>0.0012337239459156</v>
      </c>
      <c r="D2141" s="2">
        <v>0.0830329731106758</v>
      </c>
      <c r="E2141" s="2">
        <v>0.0744990780949592</v>
      </c>
      <c r="F2141" s="5">
        <v>0.0394340530037879</v>
      </c>
      <c r="G2141" s="2">
        <v>0.0790673494338989</v>
      </c>
      <c r="H2141" s="2">
        <v>0.0</v>
      </c>
      <c r="I2141" s="2">
        <v>0.0</v>
      </c>
      <c r="J2141" s="2">
        <v>0.0</v>
      </c>
      <c r="K2141" s="2">
        <f t="shared" si="1"/>
        <v>0</v>
      </c>
      <c r="L2141" s="4">
        <v>1.0</v>
      </c>
      <c r="M2141" s="4"/>
    </row>
    <row r="2142" ht="14.25" customHeight="1">
      <c r="A2142" s="2" t="s">
        <v>2060</v>
      </c>
      <c r="B2142" s="2">
        <v>0.229112789034843</v>
      </c>
      <c r="C2142" s="2">
        <v>8.571811486035E-4</v>
      </c>
      <c r="D2142" s="2">
        <v>0.0445650853216648</v>
      </c>
      <c r="E2142" s="2">
        <v>0.0302504394203424</v>
      </c>
      <c r="F2142" s="5">
        <v>0.0139095643535256</v>
      </c>
      <c r="G2142" s="2">
        <v>0.0634123161435127</v>
      </c>
      <c r="H2142" s="2">
        <v>0.0</v>
      </c>
      <c r="I2142" s="2">
        <v>0.0</v>
      </c>
      <c r="J2142" s="2">
        <v>0.0</v>
      </c>
      <c r="K2142" s="2">
        <f t="shared" si="1"/>
        <v>0</v>
      </c>
      <c r="L2142" s="4">
        <v>1.0</v>
      </c>
      <c r="M2142" s="4"/>
    </row>
    <row r="2143" ht="14.25" customHeight="1">
      <c r="A2143" s="2" t="s">
        <v>2061</v>
      </c>
      <c r="B2143" s="2">
        <v>0.0119716357439756</v>
      </c>
      <c r="C2143" s="2">
        <v>1.49025818245718E-5</v>
      </c>
      <c r="D2143" s="2">
        <v>2.14068804780254E-5</v>
      </c>
      <c r="E2143" s="2">
        <v>1.80342522071441E-5</v>
      </c>
      <c r="F2143" s="5">
        <v>0.0448422282934188</v>
      </c>
      <c r="G2143" s="2">
        <v>7.837942102923E-4</v>
      </c>
      <c r="H2143" s="2">
        <v>0.0</v>
      </c>
      <c r="I2143" s="2">
        <v>0.0</v>
      </c>
      <c r="J2143" s="2">
        <v>0.0</v>
      </c>
      <c r="K2143" s="2">
        <f t="shared" si="1"/>
        <v>0</v>
      </c>
      <c r="L2143" s="4">
        <v>1.0</v>
      </c>
      <c r="M2143" s="4"/>
    </row>
    <row r="2144" ht="14.25" customHeight="1">
      <c r="A2144" s="2" t="s">
        <v>2062</v>
      </c>
      <c r="B2144" s="2">
        <v>0.378510445356369</v>
      </c>
      <c r="C2144" s="2">
        <v>0.001096871565096</v>
      </c>
      <c r="D2144" s="2">
        <v>0.0691111609339714</v>
      </c>
      <c r="E2144" s="2">
        <v>0.0643150135874748</v>
      </c>
      <c r="F2144" s="5">
        <v>0.0328107811510562</v>
      </c>
      <c r="G2144" s="2">
        <v>0.0750363245606422</v>
      </c>
      <c r="H2144" s="2">
        <v>0.0</v>
      </c>
      <c r="I2144" s="2">
        <v>0.0</v>
      </c>
      <c r="J2144" s="2">
        <v>0.0</v>
      </c>
      <c r="K2144" s="2">
        <f t="shared" si="1"/>
        <v>0</v>
      </c>
      <c r="L2144" s="4">
        <v>1.0</v>
      </c>
      <c r="M2144" s="4"/>
    </row>
    <row r="2145" ht="14.25" customHeight="1">
      <c r="A2145" s="2" t="s">
        <v>2063</v>
      </c>
      <c r="B2145" s="2">
        <v>0.441966891288757</v>
      </c>
      <c r="C2145" s="2">
        <v>7.943370146676E-4</v>
      </c>
      <c r="D2145" s="2">
        <v>0.0512221157550811</v>
      </c>
      <c r="E2145" s="2">
        <v>0.0410402677953243</v>
      </c>
      <c r="F2145" s="5">
        <v>0.0484460368752479</v>
      </c>
      <c r="G2145" s="2">
        <v>0.0681210309267044</v>
      </c>
      <c r="H2145" s="2">
        <v>0.0</v>
      </c>
      <c r="I2145" s="2">
        <v>0.0</v>
      </c>
      <c r="J2145" s="2">
        <v>0.0</v>
      </c>
      <c r="K2145" s="2">
        <f t="shared" si="1"/>
        <v>0</v>
      </c>
      <c r="L2145" s="4">
        <v>1.0</v>
      </c>
      <c r="M2145" s="4"/>
    </row>
    <row r="2146" ht="14.25" customHeight="1">
      <c r="A2146" s="2" t="s">
        <v>2064</v>
      </c>
      <c r="B2146" s="2">
        <v>0.311860918998718</v>
      </c>
      <c r="C2146" s="2">
        <v>9.039617143571E-4</v>
      </c>
      <c r="D2146" s="2">
        <v>0.0423105582594871</v>
      </c>
      <c r="E2146" s="2">
        <v>0.0335194841027259</v>
      </c>
      <c r="F2146" s="5">
        <v>0.027838084846735</v>
      </c>
      <c r="G2146" s="2">
        <v>0.0610886067152023</v>
      </c>
      <c r="H2146" s="2">
        <v>0.0</v>
      </c>
      <c r="I2146" s="2">
        <v>0.0</v>
      </c>
      <c r="J2146" s="2">
        <v>0.0</v>
      </c>
      <c r="K2146" s="2">
        <f t="shared" si="1"/>
        <v>0</v>
      </c>
      <c r="L2146" s="4">
        <v>1.0</v>
      </c>
      <c r="M2146" s="4"/>
    </row>
    <row r="2147" ht="14.25" customHeight="1">
      <c r="A2147" s="2" t="s">
        <v>2065</v>
      </c>
      <c r="B2147" s="2">
        <v>0.357408493757247</v>
      </c>
      <c r="C2147" s="2">
        <v>0.0011383865494281</v>
      </c>
      <c r="D2147" s="2">
        <v>0.0842235907912254</v>
      </c>
      <c r="E2147" s="2">
        <v>0.0440233573317527</v>
      </c>
      <c r="F2147" s="5">
        <v>0.0243047457188367</v>
      </c>
      <c r="G2147" s="2">
        <v>0.0902335122227668</v>
      </c>
      <c r="H2147" s="2">
        <v>0.0</v>
      </c>
      <c r="I2147" s="2">
        <v>0.0</v>
      </c>
      <c r="J2147" s="2">
        <v>0.0</v>
      </c>
      <c r="K2147" s="2">
        <f t="shared" si="1"/>
        <v>0</v>
      </c>
      <c r="L2147" s="4">
        <v>1.0</v>
      </c>
      <c r="M2147" s="4"/>
    </row>
    <row r="2148" ht="14.25" customHeight="1">
      <c r="A2148" s="2" t="s">
        <v>2066</v>
      </c>
      <c r="B2148" s="2">
        <v>0.394826173782348</v>
      </c>
      <c r="C2148" s="2">
        <v>0.0011929201427847</v>
      </c>
      <c r="D2148" s="2">
        <v>0.0946239903569221</v>
      </c>
      <c r="E2148" s="2">
        <v>0.0478626601397991</v>
      </c>
      <c r="F2148" s="5">
        <v>0.0334570407867431</v>
      </c>
      <c r="G2148" s="2">
        <v>0.0985433906316757</v>
      </c>
      <c r="H2148" s="2">
        <v>0.0</v>
      </c>
      <c r="I2148" s="2">
        <v>0.0</v>
      </c>
      <c r="J2148" s="2">
        <v>0.0</v>
      </c>
      <c r="K2148" s="2">
        <f t="shared" si="1"/>
        <v>0</v>
      </c>
      <c r="L2148" s="4">
        <v>1.0</v>
      </c>
      <c r="M2148" s="4"/>
    </row>
    <row r="2149" ht="14.25" customHeight="1">
      <c r="A2149" s="2" t="s">
        <v>2067</v>
      </c>
      <c r="B2149" s="2">
        <v>0.420829236507415</v>
      </c>
      <c r="C2149" s="2">
        <v>0.0013942098012194</v>
      </c>
      <c r="D2149" s="2">
        <v>0.0666716396808624</v>
      </c>
      <c r="E2149" s="2">
        <v>0.0565920360386371</v>
      </c>
      <c r="F2149" s="5">
        <v>0.0558254532516002</v>
      </c>
      <c r="G2149" s="2">
        <v>0.0861881226301193</v>
      </c>
      <c r="H2149" s="2">
        <v>0.0</v>
      </c>
      <c r="I2149" s="2">
        <v>0.0</v>
      </c>
      <c r="J2149" s="2">
        <v>0.0</v>
      </c>
      <c r="K2149" s="2">
        <f t="shared" si="1"/>
        <v>0</v>
      </c>
      <c r="L2149" s="4">
        <v>1.0</v>
      </c>
      <c r="M2149" s="4"/>
    </row>
    <row r="2150" ht="14.25" customHeight="1">
      <c r="A2150" s="2" t="s">
        <v>2068</v>
      </c>
      <c r="B2150" s="2">
        <v>0.469089537858963</v>
      </c>
      <c r="C2150" s="2">
        <v>0.0010574935004115</v>
      </c>
      <c r="D2150" s="2">
        <v>0.0452825725078582</v>
      </c>
      <c r="E2150" s="2">
        <v>0.0480393283069133</v>
      </c>
      <c r="F2150" s="5">
        <v>0.0781939551234245</v>
      </c>
      <c r="G2150" s="2">
        <v>0.0599346347153186</v>
      </c>
      <c r="H2150" s="2">
        <v>0.0</v>
      </c>
      <c r="I2150" s="2">
        <v>0.0</v>
      </c>
      <c r="J2150" s="2">
        <v>0.0</v>
      </c>
      <c r="K2150" s="2">
        <f t="shared" si="1"/>
        <v>0</v>
      </c>
      <c r="L2150" s="4">
        <v>1.0</v>
      </c>
      <c r="M2150" s="4"/>
    </row>
    <row r="2151" ht="14.25" customHeight="1">
      <c r="A2151" s="2" t="s">
        <v>2069</v>
      </c>
      <c r="B2151" s="2">
        <v>0.334234863519668</v>
      </c>
      <c r="C2151" s="2">
        <v>0.0015045244945213</v>
      </c>
      <c r="D2151" s="2">
        <v>0.0646078065037727</v>
      </c>
      <c r="E2151" s="2">
        <v>0.0528256222605705</v>
      </c>
      <c r="F2151" s="5">
        <v>0.0321815460920333</v>
      </c>
      <c r="G2151" s="2">
        <v>0.0827211663126945</v>
      </c>
      <c r="H2151" s="2">
        <v>0.0</v>
      </c>
      <c r="I2151" s="2">
        <v>0.0</v>
      </c>
      <c r="J2151" s="2">
        <v>0.0</v>
      </c>
      <c r="K2151" s="2">
        <f t="shared" si="1"/>
        <v>0</v>
      </c>
      <c r="L2151" s="4">
        <v>1.0</v>
      </c>
      <c r="M2151" s="4"/>
    </row>
    <row r="2152" ht="14.25" customHeight="1">
      <c r="A2152" s="2" t="s">
        <v>2070</v>
      </c>
      <c r="B2152" s="2">
        <v>0.414756596088409</v>
      </c>
      <c r="C2152" s="2">
        <v>0.0015636894386261</v>
      </c>
      <c r="D2152" s="2">
        <v>0.0639098659157753</v>
      </c>
      <c r="E2152" s="2">
        <v>0.0492094680666923</v>
      </c>
      <c r="F2152" s="5">
        <v>0.074255533516407</v>
      </c>
      <c r="G2152" s="2">
        <v>0.062659703195095</v>
      </c>
      <c r="H2152" s="2">
        <v>0.0</v>
      </c>
      <c r="I2152" s="2">
        <v>0.0</v>
      </c>
      <c r="J2152" s="2">
        <v>0.0</v>
      </c>
      <c r="K2152" s="2">
        <f t="shared" si="1"/>
        <v>0</v>
      </c>
      <c r="L2152" s="4">
        <v>1.0</v>
      </c>
      <c r="M2152" s="4"/>
    </row>
    <row r="2153" ht="14.25" customHeight="1">
      <c r="A2153" s="2" t="s">
        <v>2071</v>
      </c>
      <c r="B2153" s="2">
        <v>0.423406511545181</v>
      </c>
      <c r="C2153" s="2">
        <v>0.0012808870524168</v>
      </c>
      <c r="D2153" s="2">
        <v>0.0551291368901729</v>
      </c>
      <c r="E2153" s="2">
        <v>0.0445271022617816</v>
      </c>
      <c r="F2153" s="5">
        <v>0.0661433860659599</v>
      </c>
      <c r="G2153" s="2">
        <v>0.0597189366817474</v>
      </c>
      <c r="H2153" s="2">
        <v>0.0</v>
      </c>
      <c r="I2153" s="2">
        <v>0.0</v>
      </c>
      <c r="J2153" s="2">
        <v>0.0</v>
      </c>
      <c r="K2153" s="2">
        <f t="shared" si="1"/>
        <v>0</v>
      </c>
      <c r="L2153" s="4">
        <v>1.0</v>
      </c>
      <c r="M2153" s="4"/>
    </row>
    <row r="2154" ht="14.25" customHeight="1">
      <c r="A2154" s="2" t="s">
        <v>2072</v>
      </c>
      <c r="B2154" s="2">
        <v>0.0236848630011081</v>
      </c>
      <c r="C2154" s="2">
        <v>3.04541863442864E-5</v>
      </c>
      <c r="D2154" s="2">
        <v>7.26986691006459E-5</v>
      </c>
      <c r="E2154" s="2">
        <v>6.96695715305395E-5</v>
      </c>
      <c r="F2154" s="5">
        <v>0.0641635805368423</v>
      </c>
      <c r="G2154" s="2">
        <v>0.0013461008202284</v>
      </c>
      <c r="H2154" s="2">
        <v>0.0</v>
      </c>
      <c r="I2154" s="2">
        <v>0.0</v>
      </c>
      <c r="J2154" s="2">
        <v>0.0</v>
      </c>
      <c r="K2154" s="2">
        <f t="shared" si="1"/>
        <v>0</v>
      </c>
      <c r="L2154" s="4">
        <v>1.0</v>
      </c>
      <c r="M2154" s="4"/>
    </row>
    <row r="2155" ht="14.25" customHeight="1">
      <c r="A2155" s="2" t="s">
        <v>2073</v>
      </c>
      <c r="B2155" s="2">
        <v>0.296414285898208</v>
      </c>
      <c r="C2155" s="2">
        <v>0.0010347062489017</v>
      </c>
      <c r="D2155" s="2">
        <v>0.0589908435940742</v>
      </c>
      <c r="E2155" s="2">
        <v>0.0341792777180671</v>
      </c>
      <c r="F2155" s="5">
        <v>0.0216312147676944</v>
      </c>
      <c r="G2155" s="2">
        <v>0.0698241516947746</v>
      </c>
      <c r="H2155" s="2">
        <v>0.0</v>
      </c>
      <c r="I2155" s="2">
        <v>0.0</v>
      </c>
      <c r="J2155" s="2">
        <v>0.0</v>
      </c>
      <c r="K2155" s="2">
        <f t="shared" si="1"/>
        <v>0</v>
      </c>
      <c r="L2155" s="4">
        <v>1.0</v>
      </c>
      <c r="M2155" s="4"/>
    </row>
    <row r="2156" ht="14.25" customHeight="1">
      <c r="A2156" s="2" t="s">
        <v>2074</v>
      </c>
      <c r="B2156" s="2">
        <v>0.240980952978134</v>
      </c>
      <c r="C2156" s="2">
        <v>9.329572785645E-4</v>
      </c>
      <c r="D2156" s="2">
        <v>0.0453046225011348</v>
      </c>
      <c r="E2156" s="2">
        <v>0.0362402833998203</v>
      </c>
      <c r="F2156" s="5">
        <v>0.0194454304873943</v>
      </c>
      <c r="G2156" s="2">
        <v>0.0562553331255912</v>
      </c>
      <c r="H2156" s="2">
        <v>0.0</v>
      </c>
      <c r="I2156" s="2">
        <v>0.0</v>
      </c>
      <c r="J2156" s="2">
        <v>0.0</v>
      </c>
      <c r="K2156" s="2">
        <f t="shared" si="1"/>
        <v>0</v>
      </c>
      <c r="L2156" s="4">
        <v>1.0</v>
      </c>
      <c r="M2156" s="4"/>
    </row>
    <row r="2157" ht="14.25" customHeight="1">
      <c r="A2157" s="2" t="s">
        <v>2075</v>
      </c>
      <c r="B2157" s="2">
        <v>0.268726766109466</v>
      </c>
      <c r="C2157" s="2">
        <v>8.997121476568E-4</v>
      </c>
      <c r="D2157" s="2">
        <v>0.0509881787002086</v>
      </c>
      <c r="E2157" s="2">
        <v>0.0419713743031024</v>
      </c>
      <c r="F2157" s="5">
        <v>0.0238706078380346</v>
      </c>
      <c r="G2157" s="2">
        <v>0.0553140789270401</v>
      </c>
      <c r="H2157" s="2">
        <v>0.0</v>
      </c>
      <c r="I2157" s="2">
        <v>0.0</v>
      </c>
      <c r="J2157" s="2">
        <v>0.0</v>
      </c>
      <c r="K2157" s="2">
        <f t="shared" si="1"/>
        <v>0</v>
      </c>
      <c r="L2157" s="4">
        <v>1.0</v>
      </c>
      <c r="M2157" s="4"/>
    </row>
    <row r="2158" ht="14.25" customHeight="1">
      <c r="A2158" s="2" t="s">
        <v>2076</v>
      </c>
      <c r="B2158" s="2">
        <v>0.361857414245605</v>
      </c>
      <c r="C2158" s="2">
        <v>0.001372896018438</v>
      </c>
      <c r="D2158" s="2">
        <v>0.0941536277532577</v>
      </c>
      <c r="E2158" s="2">
        <v>0.0454136058688163</v>
      </c>
      <c r="F2158" s="5">
        <v>0.0359813719987869</v>
      </c>
      <c r="G2158" s="2">
        <v>0.0847454294562339</v>
      </c>
      <c r="H2158" s="2">
        <v>0.0</v>
      </c>
      <c r="I2158" s="2">
        <v>0.0</v>
      </c>
      <c r="J2158" s="2">
        <v>0.0</v>
      </c>
      <c r="K2158" s="2">
        <f t="shared" si="1"/>
        <v>0</v>
      </c>
      <c r="L2158" s="4">
        <v>1.0</v>
      </c>
      <c r="M2158" s="4"/>
    </row>
    <row r="2159" ht="14.25" customHeight="1">
      <c r="A2159" s="2" t="s">
        <v>2077</v>
      </c>
      <c r="B2159" s="2">
        <v>0.461390882730484</v>
      </c>
      <c r="C2159" s="2">
        <v>0.001773040392436</v>
      </c>
      <c r="D2159" s="2">
        <v>0.15128669142723</v>
      </c>
      <c r="E2159" s="2">
        <v>0.0454111061990261</v>
      </c>
      <c r="F2159" s="5">
        <v>0.0402001217007637</v>
      </c>
      <c r="G2159" s="2">
        <v>0.131998881697654</v>
      </c>
      <c r="H2159" s="2">
        <v>0.0</v>
      </c>
      <c r="I2159" s="2">
        <v>0.0</v>
      </c>
      <c r="J2159" s="2">
        <v>0.0</v>
      </c>
      <c r="K2159" s="2">
        <f t="shared" si="1"/>
        <v>0</v>
      </c>
      <c r="L2159" s="4">
        <v>1.0</v>
      </c>
      <c r="M2159" s="4"/>
    </row>
    <row r="2160" ht="14.25" customHeight="1">
      <c r="A2160" s="2" t="s">
        <v>2078</v>
      </c>
      <c r="B2160" s="2">
        <v>0.317196816205978</v>
      </c>
      <c r="C2160" s="2">
        <v>0.0015315674245357</v>
      </c>
      <c r="D2160" s="2">
        <v>0.0711007863283157</v>
      </c>
      <c r="E2160" s="2">
        <v>0.0410909987986087</v>
      </c>
      <c r="F2160" s="5">
        <v>0.0236148927360773</v>
      </c>
      <c r="G2160" s="2">
        <v>0.0978168696165084</v>
      </c>
      <c r="H2160" s="2">
        <v>0.0</v>
      </c>
      <c r="I2160" s="2">
        <v>0.0</v>
      </c>
      <c r="J2160" s="2">
        <v>0.0</v>
      </c>
      <c r="K2160" s="2">
        <f t="shared" si="1"/>
        <v>0</v>
      </c>
      <c r="L2160" s="4">
        <v>1.0</v>
      </c>
      <c r="M2160" s="4"/>
    </row>
    <row r="2161" ht="14.25" customHeight="1">
      <c r="A2161" s="2" t="s">
        <v>2079</v>
      </c>
      <c r="B2161" s="2">
        <v>0.343590945005416</v>
      </c>
      <c r="C2161" s="2">
        <v>0.001832740730606</v>
      </c>
      <c r="D2161" s="2">
        <v>0.0737147852778434</v>
      </c>
      <c r="E2161" s="2">
        <v>0.0397615954279899</v>
      </c>
      <c r="F2161" s="5">
        <v>0.0357131510972976</v>
      </c>
      <c r="G2161" s="2">
        <v>0.0948409959673881</v>
      </c>
      <c r="H2161" s="2">
        <v>0.0</v>
      </c>
      <c r="I2161" s="2">
        <v>0.0</v>
      </c>
      <c r="J2161" s="2">
        <v>0.0</v>
      </c>
      <c r="K2161" s="2">
        <f t="shared" si="1"/>
        <v>0</v>
      </c>
      <c r="L2161" s="4">
        <v>1.0</v>
      </c>
      <c r="M2161" s="4"/>
    </row>
    <row r="2162" ht="14.25" customHeight="1">
      <c r="A2162" s="2" t="s">
        <v>2080</v>
      </c>
      <c r="B2162" s="2">
        <v>0.383923262357711</v>
      </c>
      <c r="C2162" s="2">
        <v>0.0017052702605724</v>
      </c>
      <c r="D2162" s="2">
        <v>0.0629120022058487</v>
      </c>
      <c r="E2162" s="2">
        <v>0.0318621024489402</v>
      </c>
      <c r="F2162" s="5">
        <v>0.0573618523776531</v>
      </c>
      <c r="G2162" s="2">
        <v>0.0840473696589469</v>
      </c>
      <c r="H2162" s="2">
        <v>0.0</v>
      </c>
      <c r="I2162" s="2">
        <v>0.0</v>
      </c>
      <c r="J2162" s="2">
        <v>0.0</v>
      </c>
      <c r="K2162" s="2">
        <f t="shared" si="1"/>
        <v>0</v>
      </c>
      <c r="L2162" s="4">
        <v>1.0</v>
      </c>
      <c r="M2162" s="4"/>
    </row>
    <row r="2163" ht="14.25" customHeight="1">
      <c r="A2163" s="2" t="s">
        <v>2081</v>
      </c>
      <c r="B2163" s="2">
        <v>0.288834244012832</v>
      </c>
      <c r="C2163" s="2">
        <v>0.001124951406382</v>
      </c>
      <c r="D2163" s="2">
        <v>0.0558776780962944</v>
      </c>
      <c r="E2163" s="2">
        <v>0.0355617254972457</v>
      </c>
      <c r="F2163" s="5">
        <v>0.0216883569955825</v>
      </c>
      <c r="G2163" s="2">
        <v>0.076765090227127</v>
      </c>
      <c r="H2163" s="2">
        <v>0.0</v>
      </c>
      <c r="I2163" s="2">
        <v>0.0</v>
      </c>
      <c r="J2163" s="2">
        <v>0.0</v>
      </c>
      <c r="K2163" s="2">
        <f t="shared" si="1"/>
        <v>0</v>
      </c>
      <c r="L2163" s="4">
        <v>1.0</v>
      </c>
      <c r="M2163" s="4"/>
    </row>
    <row r="2164" ht="14.25" customHeight="1">
      <c r="A2164" s="2" t="s">
        <v>2082</v>
      </c>
      <c r="B2164" s="2">
        <v>0.2887904047966</v>
      </c>
      <c r="C2164" s="2">
        <v>0.0010094037279486</v>
      </c>
      <c r="D2164" s="2">
        <v>0.0668358355760574</v>
      </c>
      <c r="E2164" s="2">
        <v>0.0382408201694488</v>
      </c>
      <c r="F2164" s="5">
        <v>0.0176381152123212</v>
      </c>
      <c r="G2164" s="2">
        <v>0.0830141603946685</v>
      </c>
      <c r="H2164" s="2">
        <v>0.0</v>
      </c>
      <c r="I2164" s="2">
        <v>0.0</v>
      </c>
      <c r="J2164" s="2">
        <v>0.0</v>
      </c>
      <c r="K2164" s="2">
        <f t="shared" si="1"/>
        <v>0</v>
      </c>
      <c r="L2164" s="4">
        <v>1.0</v>
      </c>
      <c r="M2164" s="4"/>
    </row>
    <row r="2165" ht="14.25" customHeight="1">
      <c r="A2165" s="2" t="s">
        <v>2083</v>
      </c>
      <c r="B2165" s="2">
        <v>0.0534216649830341</v>
      </c>
      <c r="C2165" s="2">
        <v>5.65698501304723E-5</v>
      </c>
      <c r="D2165" s="2">
        <v>1.442471984773E-4</v>
      </c>
      <c r="E2165" s="2">
        <v>5.657039000652E-4</v>
      </c>
      <c r="F2165" s="5">
        <v>0.132688120007514</v>
      </c>
      <c r="G2165" s="2">
        <v>0.001984869595617</v>
      </c>
      <c r="H2165" s="2">
        <v>0.0</v>
      </c>
      <c r="I2165" s="2">
        <v>0.0</v>
      </c>
      <c r="J2165" s="2">
        <v>0.0</v>
      </c>
      <c r="K2165" s="2">
        <f t="shared" si="1"/>
        <v>0</v>
      </c>
      <c r="L2165" s="4">
        <v>1.0</v>
      </c>
      <c r="M2165" s="4"/>
    </row>
    <row r="2166" ht="14.25" customHeight="1">
      <c r="A2166" s="2" t="s">
        <v>2084</v>
      </c>
      <c r="B2166" s="2">
        <v>0.331699579954147</v>
      </c>
      <c r="C2166" s="2">
        <v>0.0011163890594616</v>
      </c>
      <c r="D2166" s="2">
        <v>0.074620634317398</v>
      </c>
      <c r="E2166" s="2">
        <v>0.0482457242906093</v>
      </c>
      <c r="F2166" s="5">
        <v>0.0348289981484413</v>
      </c>
      <c r="G2166" s="2">
        <v>0.0738394036889076</v>
      </c>
      <c r="H2166" s="2">
        <v>0.0</v>
      </c>
      <c r="I2166" s="2">
        <v>0.0</v>
      </c>
      <c r="J2166" s="2">
        <v>0.0</v>
      </c>
      <c r="K2166" s="2">
        <f t="shared" si="1"/>
        <v>0</v>
      </c>
      <c r="L2166" s="4">
        <v>1.0</v>
      </c>
      <c r="M2166" s="4"/>
    </row>
    <row r="2167" ht="14.25" customHeight="1">
      <c r="A2167" s="2" t="s">
        <v>2085</v>
      </c>
      <c r="B2167" s="2">
        <v>0.345582216978073</v>
      </c>
      <c r="C2167" s="2">
        <v>6.846337928436E-4</v>
      </c>
      <c r="D2167" s="2">
        <v>0.0599469169974327</v>
      </c>
      <c r="E2167" s="2">
        <v>0.0458665490150451</v>
      </c>
      <c r="F2167" s="5">
        <v>0.0489693209528923</v>
      </c>
      <c r="G2167" s="2">
        <v>0.0484718792140483</v>
      </c>
      <c r="H2167" s="2">
        <v>0.0</v>
      </c>
      <c r="I2167" s="2">
        <v>0.0</v>
      </c>
      <c r="J2167" s="2">
        <v>0.0</v>
      </c>
      <c r="K2167" s="2">
        <f t="shared" si="1"/>
        <v>0</v>
      </c>
      <c r="L2167" s="4">
        <v>1.0</v>
      </c>
      <c r="M2167" s="4"/>
    </row>
    <row r="2168" ht="14.25" customHeight="1">
      <c r="A2168" s="2" t="s">
        <v>2086</v>
      </c>
      <c r="B2168" s="2">
        <v>0.344703167676925</v>
      </c>
      <c r="C2168" s="2">
        <v>7.559522637166E-4</v>
      </c>
      <c r="D2168" s="2">
        <v>0.0772679597139358</v>
      </c>
      <c r="E2168" s="2">
        <v>0.0386273637413978</v>
      </c>
      <c r="F2168" s="5">
        <v>0.0499038584530353</v>
      </c>
      <c r="G2168" s="2">
        <v>0.0497431047260761</v>
      </c>
      <c r="H2168" s="2">
        <v>0.0</v>
      </c>
      <c r="I2168" s="2">
        <v>0.0</v>
      </c>
      <c r="J2168" s="2">
        <v>0.0</v>
      </c>
      <c r="K2168" s="2">
        <f t="shared" si="1"/>
        <v>0</v>
      </c>
      <c r="L2168" s="4">
        <v>1.0</v>
      </c>
      <c r="M2168" s="4"/>
    </row>
    <row r="2169" ht="14.25" customHeight="1">
      <c r="A2169" s="2" t="s">
        <v>2087</v>
      </c>
      <c r="B2169" s="2">
        <v>0.486599117517471</v>
      </c>
      <c r="C2169" s="2">
        <v>6.4251414733E-4</v>
      </c>
      <c r="D2169" s="2">
        <v>0.0605990067124366</v>
      </c>
      <c r="E2169" s="2">
        <v>0.0391920134425163</v>
      </c>
      <c r="F2169" s="5">
        <v>0.0823298916220665</v>
      </c>
      <c r="G2169" s="2">
        <v>0.0546501874923706</v>
      </c>
      <c r="H2169" s="2">
        <v>0.0</v>
      </c>
      <c r="I2169" s="2">
        <v>0.0</v>
      </c>
      <c r="J2169" s="2">
        <v>0.0</v>
      </c>
      <c r="K2169" s="2">
        <f t="shared" si="1"/>
        <v>0</v>
      </c>
      <c r="L2169" s="4">
        <v>1.0</v>
      </c>
      <c r="M2169" s="4"/>
    </row>
    <row r="2170" ht="14.25" customHeight="1">
      <c r="A2170" s="2" t="s">
        <v>2088</v>
      </c>
      <c r="B2170" s="2">
        <v>0.23164065182209</v>
      </c>
      <c r="C2170" s="2">
        <v>4.435269802343E-4</v>
      </c>
      <c r="D2170" s="2">
        <v>0.0317936427891254</v>
      </c>
      <c r="E2170" s="2">
        <v>0.0264780558645725</v>
      </c>
      <c r="F2170" s="5">
        <v>0.014453082345426</v>
      </c>
      <c r="G2170" s="2">
        <v>0.0471354089677333</v>
      </c>
      <c r="H2170" s="2">
        <v>0.0</v>
      </c>
      <c r="I2170" s="2">
        <v>0.0</v>
      </c>
      <c r="J2170" s="2">
        <v>0.0</v>
      </c>
      <c r="K2170" s="2">
        <f t="shared" si="1"/>
        <v>0</v>
      </c>
      <c r="L2170" s="4">
        <v>1.0</v>
      </c>
      <c r="M2170" s="4"/>
    </row>
    <row r="2171" ht="14.25" customHeight="1">
      <c r="A2171" s="2" t="s">
        <v>2089</v>
      </c>
      <c r="B2171" s="2">
        <v>0.227749541401863</v>
      </c>
      <c r="C2171" s="2">
        <v>3.512326220516E-4</v>
      </c>
      <c r="D2171" s="2">
        <v>0.0323865637183189</v>
      </c>
      <c r="E2171" s="2">
        <v>0.0259621553122997</v>
      </c>
      <c r="F2171" s="5">
        <v>0.0128753902390599</v>
      </c>
      <c r="G2171" s="2">
        <v>0.0447236187756061</v>
      </c>
      <c r="H2171" s="2">
        <v>0.0</v>
      </c>
      <c r="I2171" s="2">
        <v>0.0</v>
      </c>
      <c r="J2171" s="2">
        <v>0.0</v>
      </c>
      <c r="K2171" s="2">
        <f t="shared" si="1"/>
        <v>0</v>
      </c>
      <c r="L2171" s="4">
        <v>1.0</v>
      </c>
      <c r="M2171" s="4"/>
    </row>
    <row r="2172" ht="14.25" customHeight="1">
      <c r="A2172" s="2" t="s">
        <v>2090</v>
      </c>
      <c r="B2172" s="2">
        <v>0.253401905298233</v>
      </c>
      <c r="C2172" s="2">
        <v>4.136806528549E-4</v>
      </c>
      <c r="D2172" s="2">
        <v>0.0467190891504287</v>
      </c>
      <c r="E2172" s="2">
        <v>0.0335529223084449</v>
      </c>
      <c r="F2172" s="5">
        <v>0.012636449187994</v>
      </c>
      <c r="G2172" s="2">
        <v>0.0538377873599529</v>
      </c>
      <c r="H2172" s="2">
        <v>0.0</v>
      </c>
      <c r="I2172" s="2">
        <v>0.0</v>
      </c>
      <c r="J2172" s="2">
        <v>0.0</v>
      </c>
      <c r="K2172" s="2">
        <f t="shared" si="1"/>
        <v>0</v>
      </c>
      <c r="L2172" s="4">
        <v>1.0</v>
      </c>
      <c r="M2172" s="4"/>
    </row>
    <row r="2173" ht="14.25" customHeight="1">
      <c r="A2173" s="2" t="s">
        <v>2091</v>
      </c>
      <c r="B2173" s="2">
        <v>0.209971562027931</v>
      </c>
      <c r="C2173" s="2">
        <v>3.365821903571E-4</v>
      </c>
      <c r="D2173" s="2">
        <v>0.0302635263651609</v>
      </c>
      <c r="E2173" s="2">
        <v>0.0241992026567459</v>
      </c>
      <c r="F2173" s="5">
        <v>0.008138827048242</v>
      </c>
      <c r="G2173" s="2">
        <v>0.0449383072555065</v>
      </c>
      <c r="H2173" s="2">
        <v>0.0</v>
      </c>
      <c r="I2173" s="2">
        <v>0.0</v>
      </c>
      <c r="J2173" s="2">
        <v>0.0</v>
      </c>
      <c r="K2173" s="2">
        <f t="shared" si="1"/>
        <v>0</v>
      </c>
      <c r="L2173" s="4">
        <v>1.0</v>
      </c>
      <c r="M2173" s="4"/>
    </row>
    <row r="2174" ht="14.25" customHeight="1">
      <c r="A2174" s="2" t="s">
        <v>2092</v>
      </c>
      <c r="B2174" s="2">
        <v>0.192249774932861</v>
      </c>
      <c r="C2174" s="2">
        <v>3.7900681491E-4</v>
      </c>
      <c r="D2174" s="2">
        <v>0.0335611775517463</v>
      </c>
      <c r="E2174" s="2">
        <v>0.0313868597149848</v>
      </c>
      <c r="F2174" s="5">
        <v>0.0087558608502149</v>
      </c>
      <c r="G2174" s="2">
        <v>0.0402405448257923</v>
      </c>
      <c r="H2174" s="2">
        <v>0.0</v>
      </c>
      <c r="I2174" s="2">
        <v>0.0</v>
      </c>
      <c r="J2174" s="2">
        <v>0.0</v>
      </c>
      <c r="K2174" s="2">
        <f t="shared" si="1"/>
        <v>0</v>
      </c>
      <c r="L2174" s="4">
        <v>1.0</v>
      </c>
      <c r="M2174" s="4"/>
    </row>
    <row r="2175" ht="14.25" customHeight="1">
      <c r="A2175" s="2" t="s">
        <v>2093</v>
      </c>
      <c r="B2175" s="2">
        <v>0.210021197795867</v>
      </c>
      <c r="C2175" s="2">
        <v>3.756072255782E-4</v>
      </c>
      <c r="D2175" s="2">
        <v>0.0329621508717536</v>
      </c>
      <c r="E2175" s="2">
        <v>0.026367986574769</v>
      </c>
      <c r="F2175" s="5">
        <v>0.0104466993361711</v>
      </c>
      <c r="G2175" s="2">
        <v>0.0435820445418357</v>
      </c>
      <c r="H2175" s="2">
        <v>0.0</v>
      </c>
      <c r="I2175" s="2">
        <v>0.0</v>
      </c>
      <c r="J2175" s="2">
        <v>0.0</v>
      </c>
      <c r="K2175" s="2">
        <f t="shared" si="1"/>
        <v>0</v>
      </c>
      <c r="L2175" s="4">
        <v>1.0</v>
      </c>
      <c r="M2175" s="4"/>
    </row>
    <row r="2176" ht="14.25" customHeight="1">
      <c r="A2176" s="2" t="s">
        <v>2094</v>
      </c>
      <c r="B2176" s="2">
        <v>0.0767606273293495</v>
      </c>
      <c r="C2176" s="2">
        <v>8.42918889247812E-5</v>
      </c>
      <c r="D2176" s="2">
        <v>5.39350323379E-4</v>
      </c>
      <c r="E2176" s="2">
        <v>0.0012902091257274</v>
      </c>
      <c r="F2176" s="5">
        <v>0.142097771167755</v>
      </c>
      <c r="G2176" s="2">
        <v>0.0036508541088551</v>
      </c>
      <c r="H2176" s="2">
        <v>0.0</v>
      </c>
      <c r="I2176" s="2">
        <v>0.0</v>
      </c>
      <c r="J2176" s="2">
        <v>0.0</v>
      </c>
      <c r="K2176" s="2">
        <f t="shared" si="1"/>
        <v>0</v>
      </c>
      <c r="L2176" s="4">
        <v>1.0</v>
      </c>
      <c r="M2176" s="4"/>
    </row>
    <row r="2177" ht="14.25" customHeight="1">
      <c r="A2177" s="2" t="s">
        <v>2095</v>
      </c>
      <c r="B2177" s="2">
        <v>0.154042750597</v>
      </c>
      <c r="C2177" s="2">
        <v>2.148602507077E-4</v>
      </c>
      <c r="D2177" s="2">
        <v>0.0223794896155595</v>
      </c>
      <c r="E2177" s="2">
        <v>0.016190743073821</v>
      </c>
      <c r="F2177" s="5">
        <v>0.0069891256280243</v>
      </c>
      <c r="G2177" s="2">
        <v>0.0310316104441881</v>
      </c>
      <c r="H2177" s="2">
        <v>0.0</v>
      </c>
      <c r="I2177" s="2">
        <v>0.0</v>
      </c>
      <c r="J2177" s="2">
        <v>0.0</v>
      </c>
      <c r="K2177" s="2">
        <f t="shared" si="1"/>
        <v>0</v>
      </c>
      <c r="L2177" s="4">
        <v>1.0</v>
      </c>
      <c r="M2177" s="4"/>
    </row>
    <row r="2178" ht="14.25" customHeight="1">
      <c r="A2178" s="2" t="s">
        <v>2096</v>
      </c>
      <c r="B2178" s="2">
        <v>0.173282489180564</v>
      </c>
      <c r="C2178" s="2">
        <v>2.63508525677E-4</v>
      </c>
      <c r="D2178" s="2">
        <v>0.0288139153271913</v>
      </c>
      <c r="E2178" s="2">
        <v>0.0187558606266975</v>
      </c>
      <c r="F2178" s="5">
        <v>0.0082388473674654</v>
      </c>
      <c r="G2178" s="2">
        <v>0.0373915806412696</v>
      </c>
      <c r="H2178" s="2">
        <v>0.0</v>
      </c>
      <c r="I2178" s="2">
        <v>0.0</v>
      </c>
      <c r="J2178" s="2">
        <v>0.0</v>
      </c>
      <c r="K2178" s="2">
        <f t="shared" si="1"/>
        <v>0</v>
      </c>
      <c r="L2178" s="4">
        <v>1.0</v>
      </c>
      <c r="M2178" s="4"/>
    </row>
    <row r="2179" ht="14.25" customHeight="1">
      <c r="A2179" s="2" t="s">
        <v>2097</v>
      </c>
      <c r="B2179" s="2">
        <v>0.193480432033538</v>
      </c>
      <c r="C2179" s="2">
        <v>2.59160704445E-4</v>
      </c>
      <c r="D2179" s="2">
        <v>0.0290624815970659</v>
      </c>
      <c r="E2179" s="2">
        <v>0.0196739267557859</v>
      </c>
      <c r="F2179" s="5">
        <v>0.0082567771896719</v>
      </c>
      <c r="G2179" s="2">
        <v>0.0398641601204872</v>
      </c>
      <c r="H2179" s="2">
        <v>0.0</v>
      </c>
      <c r="I2179" s="2">
        <v>0.0</v>
      </c>
      <c r="J2179" s="2">
        <v>0.0</v>
      </c>
      <c r="K2179" s="2">
        <f t="shared" si="1"/>
        <v>0</v>
      </c>
      <c r="L2179" s="4">
        <v>1.0</v>
      </c>
      <c r="M2179" s="4"/>
    </row>
    <row r="2180" ht="14.25" customHeight="1">
      <c r="A2180" s="2" t="s">
        <v>2098</v>
      </c>
      <c r="B2180" s="2">
        <v>0.21805752813816</v>
      </c>
      <c r="C2180" s="2">
        <v>3.214641183149E-4</v>
      </c>
      <c r="D2180" s="2">
        <v>0.0331552661955356</v>
      </c>
      <c r="E2180" s="2">
        <v>0.0186406839638948</v>
      </c>
      <c r="F2180" s="5">
        <v>0.0107160182669758</v>
      </c>
      <c r="G2180" s="2">
        <v>0.0443909130990505</v>
      </c>
      <c r="H2180" s="2">
        <v>0.0</v>
      </c>
      <c r="I2180" s="2">
        <v>0.0</v>
      </c>
      <c r="J2180" s="2">
        <v>0.0</v>
      </c>
      <c r="K2180" s="2">
        <f t="shared" si="1"/>
        <v>0</v>
      </c>
      <c r="L2180" s="4">
        <v>1.0</v>
      </c>
      <c r="M2180" s="4"/>
    </row>
    <row r="2181" ht="14.25" customHeight="1">
      <c r="A2181" s="2" t="s">
        <v>2099</v>
      </c>
      <c r="B2181" s="2">
        <v>0.21708969771862</v>
      </c>
      <c r="C2181" s="2">
        <v>2.955609525088E-4</v>
      </c>
      <c r="D2181" s="2">
        <v>0.0313592962920665</v>
      </c>
      <c r="E2181" s="2">
        <v>0.0186167377978563</v>
      </c>
      <c r="F2181" s="5">
        <v>0.0085652070119977</v>
      </c>
      <c r="G2181" s="2">
        <v>0.0474983267486095</v>
      </c>
      <c r="H2181" s="2">
        <v>0.0</v>
      </c>
      <c r="I2181" s="2">
        <v>0.0</v>
      </c>
      <c r="J2181" s="2">
        <v>0.0</v>
      </c>
      <c r="K2181" s="2">
        <f t="shared" si="1"/>
        <v>0</v>
      </c>
      <c r="L2181" s="4">
        <v>1.0</v>
      </c>
      <c r="M2181" s="4"/>
    </row>
    <row r="2182" ht="14.25" customHeight="1">
      <c r="A2182" s="2" t="s">
        <v>2100</v>
      </c>
      <c r="B2182" s="2">
        <v>0.223769605159759</v>
      </c>
      <c r="C2182" s="2">
        <v>3.964992356486E-4</v>
      </c>
      <c r="D2182" s="2">
        <v>0.0337600857019424</v>
      </c>
      <c r="E2182" s="2">
        <v>0.0214624516665935</v>
      </c>
      <c r="F2182" s="5">
        <v>0.0116292005404829</v>
      </c>
      <c r="G2182" s="2">
        <v>0.0498876720666885</v>
      </c>
      <c r="H2182" s="2">
        <v>0.0</v>
      </c>
      <c r="I2182" s="2">
        <v>0.0</v>
      </c>
      <c r="J2182" s="2">
        <v>0.0</v>
      </c>
      <c r="K2182" s="2">
        <f t="shared" si="1"/>
        <v>0</v>
      </c>
      <c r="L2182" s="4">
        <v>1.0</v>
      </c>
      <c r="M2182" s="4"/>
    </row>
    <row r="2183" ht="14.25" customHeight="1">
      <c r="A2183" s="2" t="s">
        <v>2101</v>
      </c>
      <c r="B2183" s="2">
        <v>0.288736313581466</v>
      </c>
      <c r="C2183" s="2">
        <v>7.849332760088E-4</v>
      </c>
      <c r="D2183" s="2">
        <v>0.0544187203049659</v>
      </c>
      <c r="E2183" s="2">
        <v>0.0294738709926605</v>
      </c>
      <c r="F2183" s="5">
        <v>0.0194022022187709</v>
      </c>
      <c r="G2183" s="2">
        <v>0.0781770274043083</v>
      </c>
      <c r="H2183" s="2">
        <v>0.0</v>
      </c>
      <c r="I2183" s="2">
        <v>0.0</v>
      </c>
      <c r="J2183" s="2">
        <v>0.0</v>
      </c>
      <c r="K2183" s="2">
        <f t="shared" si="1"/>
        <v>0</v>
      </c>
      <c r="L2183" s="4">
        <v>1.0</v>
      </c>
      <c r="M2183" s="4"/>
    </row>
    <row r="2184" ht="14.25" customHeight="1">
      <c r="A2184" s="2" t="s">
        <v>2102</v>
      </c>
      <c r="B2184" s="2">
        <v>0.401022642850875</v>
      </c>
      <c r="C2184" s="2">
        <v>9.611987043172E-4</v>
      </c>
      <c r="D2184" s="2">
        <v>0.0895676687359809</v>
      </c>
      <c r="E2184" s="2">
        <v>0.0292623490095138</v>
      </c>
      <c r="F2184" s="5">
        <v>0.0443190895020961</v>
      </c>
      <c r="G2184" s="2">
        <v>0.115956731140613</v>
      </c>
      <c r="H2184" s="2">
        <v>0.0</v>
      </c>
      <c r="I2184" s="2">
        <v>0.0</v>
      </c>
      <c r="J2184" s="2">
        <v>0.0</v>
      </c>
      <c r="K2184" s="2">
        <f t="shared" si="1"/>
        <v>0</v>
      </c>
      <c r="L2184" s="4">
        <v>1.0</v>
      </c>
      <c r="M2184" s="4"/>
    </row>
    <row r="2185" ht="14.25" customHeight="1">
      <c r="A2185" s="2" t="s">
        <v>2103</v>
      </c>
      <c r="B2185" s="2">
        <v>0.294122040271759</v>
      </c>
      <c r="C2185" s="2">
        <v>6.9711136166E-4</v>
      </c>
      <c r="D2185" s="2">
        <v>0.0692704766988754</v>
      </c>
      <c r="E2185" s="2">
        <v>0.0272954478859901</v>
      </c>
      <c r="F2185" s="5">
        <v>0.0203727278858423</v>
      </c>
      <c r="G2185" s="2">
        <v>0.0771757364273071</v>
      </c>
      <c r="H2185" s="2">
        <v>0.0</v>
      </c>
      <c r="I2185" s="2">
        <v>0.0</v>
      </c>
      <c r="J2185" s="2">
        <v>0.0</v>
      </c>
      <c r="K2185" s="2">
        <f t="shared" si="1"/>
        <v>0</v>
      </c>
      <c r="L2185" s="4">
        <v>1.0</v>
      </c>
      <c r="M2185" s="4"/>
    </row>
    <row r="2186" ht="14.25" customHeight="1">
      <c r="A2186" s="2" t="s">
        <v>2104</v>
      </c>
      <c r="B2186" s="2">
        <v>0.253289192914962</v>
      </c>
      <c r="C2186" s="2">
        <v>4.514713364187E-4</v>
      </c>
      <c r="D2186" s="2">
        <v>0.0541012100875377</v>
      </c>
      <c r="E2186" s="2">
        <v>0.0236471276730299</v>
      </c>
      <c r="F2186" s="5">
        <v>0.0132627924904227</v>
      </c>
      <c r="G2186" s="2">
        <v>0.0652901232242584</v>
      </c>
      <c r="H2186" s="2">
        <v>0.0</v>
      </c>
      <c r="I2186" s="2">
        <v>0.0</v>
      </c>
      <c r="J2186" s="2">
        <v>0.0</v>
      </c>
      <c r="K2186" s="2">
        <f t="shared" si="1"/>
        <v>0</v>
      </c>
      <c r="L2186" s="4">
        <v>1.0</v>
      </c>
      <c r="M2186" s="4"/>
    </row>
    <row r="2187" ht="14.25" customHeight="1">
      <c r="A2187" s="2" t="s">
        <v>2105</v>
      </c>
      <c r="B2187" s="2">
        <v>0.089029774069786</v>
      </c>
      <c r="C2187" s="2">
        <v>5.52531055291183E-5</v>
      </c>
      <c r="D2187" s="2">
        <v>3.357322711963E-4</v>
      </c>
      <c r="E2187" s="2">
        <v>0.0012169412802904</v>
      </c>
      <c r="F2187" s="5">
        <v>0.15982811152935</v>
      </c>
      <c r="G2187" s="2">
        <v>0.0024969179648905</v>
      </c>
      <c r="H2187" s="2">
        <v>0.0</v>
      </c>
      <c r="I2187" s="2">
        <v>0.0</v>
      </c>
      <c r="J2187" s="2">
        <v>0.0</v>
      </c>
      <c r="K2187" s="2">
        <f t="shared" si="1"/>
        <v>0</v>
      </c>
      <c r="L2187" s="4">
        <v>1.0</v>
      </c>
      <c r="M2187" s="4"/>
    </row>
    <row r="2188" ht="14.25" customHeight="1">
      <c r="A2188" s="2" t="s">
        <v>2106</v>
      </c>
      <c r="B2188" s="2">
        <v>0.263011991977691</v>
      </c>
      <c r="C2188" s="2">
        <v>4.844254581257E-4</v>
      </c>
      <c r="D2188" s="2">
        <v>0.0499899201095104</v>
      </c>
      <c r="E2188" s="2">
        <v>0.0209495779126882</v>
      </c>
      <c r="F2188" s="5">
        <v>0.0140779027715325</v>
      </c>
      <c r="G2188" s="2">
        <v>0.0703613385558128</v>
      </c>
      <c r="H2188" s="2">
        <v>0.0</v>
      </c>
      <c r="I2188" s="2">
        <v>0.0</v>
      </c>
      <c r="J2188" s="2">
        <v>0.0</v>
      </c>
      <c r="K2188" s="2">
        <f t="shared" si="1"/>
        <v>0</v>
      </c>
      <c r="L2188" s="4">
        <v>1.0</v>
      </c>
      <c r="M2188" s="4"/>
    </row>
    <row r="2189" ht="14.25" customHeight="1">
      <c r="A2189" s="2" t="s">
        <v>2107</v>
      </c>
      <c r="B2189" s="2">
        <v>0.194460108876228</v>
      </c>
      <c r="C2189" s="2">
        <v>4.734797985292E-4</v>
      </c>
      <c r="D2189" s="2">
        <v>0.0319998711347579</v>
      </c>
      <c r="E2189" s="2">
        <v>0.0152153270319104</v>
      </c>
      <c r="F2189" s="5">
        <v>0.0121312849223613</v>
      </c>
      <c r="G2189" s="2">
        <v>0.0503129474818706</v>
      </c>
      <c r="H2189" s="2">
        <v>0.0</v>
      </c>
      <c r="I2189" s="2">
        <v>0.0</v>
      </c>
      <c r="J2189" s="2">
        <v>0.0</v>
      </c>
      <c r="K2189" s="2">
        <f t="shared" si="1"/>
        <v>0</v>
      </c>
      <c r="L2189" s="4">
        <v>1.0</v>
      </c>
      <c r="M2189" s="4"/>
    </row>
    <row r="2190" ht="14.25" customHeight="1">
      <c r="A2190" s="2" t="s">
        <v>2108</v>
      </c>
      <c r="B2190" s="2">
        <v>0.209704458713531</v>
      </c>
      <c r="C2190" s="2">
        <v>6.987442611716E-4</v>
      </c>
      <c r="D2190" s="2">
        <v>0.0455204732716083</v>
      </c>
      <c r="E2190" s="2">
        <v>0.0189728885889053</v>
      </c>
      <c r="F2190" s="5">
        <v>0.0187797639518976</v>
      </c>
      <c r="G2190" s="2">
        <v>0.0574856325984001</v>
      </c>
      <c r="H2190" s="2">
        <v>0.0</v>
      </c>
      <c r="I2190" s="2">
        <v>0.0</v>
      </c>
      <c r="J2190" s="2">
        <v>0.0</v>
      </c>
      <c r="K2190" s="2">
        <f t="shared" si="1"/>
        <v>0</v>
      </c>
      <c r="L2190" s="4">
        <v>1.0</v>
      </c>
      <c r="M2190" s="4"/>
    </row>
    <row r="2191" ht="14.25" customHeight="1">
      <c r="A2191" s="2" t="s">
        <v>2109</v>
      </c>
      <c r="B2191" s="2">
        <v>0.202980190515518</v>
      </c>
      <c r="C2191" s="2">
        <v>5.458447267301E-4</v>
      </c>
      <c r="D2191" s="2">
        <v>0.0390540026128292</v>
      </c>
      <c r="E2191" s="2">
        <v>0.0173350274562835</v>
      </c>
      <c r="F2191" s="5">
        <v>0.0136149358004331</v>
      </c>
      <c r="G2191" s="2">
        <v>0.0542308576405048</v>
      </c>
      <c r="H2191" s="2">
        <v>0.0</v>
      </c>
      <c r="I2191" s="2">
        <v>0.0</v>
      </c>
      <c r="J2191" s="2">
        <v>0.0</v>
      </c>
      <c r="K2191" s="2">
        <f t="shared" si="1"/>
        <v>0</v>
      </c>
      <c r="L2191" s="4">
        <v>1.0</v>
      </c>
      <c r="M2191" s="4"/>
    </row>
    <row r="2192" ht="14.25" customHeight="1">
      <c r="A2192" s="2" t="s">
        <v>2110</v>
      </c>
      <c r="B2192" s="2">
        <v>0.279183506965637</v>
      </c>
      <c r="C2192" s="2">
        <v>5.919170798733E-4</v>
      </c>
      <c r="D2192" s="2">
        <v>0.0520141310989856</v>
      </c>
      <c r="E2192" s="2">
        <v>0.0207908395677804</v>
      </c>
      <c r="F2192" s="5">
        <v>0.023060105741024</v>
      </c>
      <c r="G2192" s="2">
        <v>0.0612623393535614</v>
      </c>
      <c r="H2192" s="2">
        <v>0.0</v>
      </c>
      <c r="I2192" s="2">
        <v>0.0</v>
      </c>
      <c r="J2192" s="2">
        <v>0.0</v>
      </c>
      <c r="K2192" s="2">
        <f t="shared" si="1"/>
        <v>0</v>
      </c>
      <c r="L2192" s="4">
        <v>1.0</v>
      </c>
      <c r="M2192" s="4"/>
    </row>
    <row r="2193" ht="14.25" customHeight="1">
      <c r="A2193" s="2" t="s">
        <v>2111</v>
      </c>
      <c r="B2193" s="2">
        <v>0.327438652515411</v>
      </c>
      <c r="C2193" s="2">
        <v>8.006548159755E-4</v>
      </c>
      <c r="D2193" s="2">
        <v>0.0942674279212951</v>
      </c>
      <c r="E2193" s="2">
        <v>0.0272427983582019</v>
      </c>
      <c r="F2193" s="5">
        <v>0.0370952971279621</v>
      </c>
      <c r="G2193" s="2">
        <v>0.0648449137806892</v>
      </c>
      <c r="H2193" s="2">
        <v>0.0</v>
      </c>
      <c r="I2193" s="2">
        <v>0.0</v>
      </c>
      <c r="J2193" s="2">
        <v>0.0</v>
      </c>
      <c r="K2193" s="2">
        <f t="shared" si="1"/>
        <v>0</v>
      </c>
      <c r="L2193" s="4">
        <v>1.0</v>
      </c>
      <c r="M2193" s="4"/>
    </row>
    <row r="2194" ht="14.25" customHeight="1">
      <c r="A2194" s="2" t="s">
        <v>2112</v>
      </c>
      <c r="B2194" s="2">
        <v>0.186654612421989</v>
      </c>
      <c r="C2194" s="2">
        <v>3.919489390682E-4</v>
      </c>
      <c r="D2194" s="2">
        <v>0.0313480570912361</v>
      </c>
      <c r="E2194" s="2">
        <v>0.0151186035946011</v>
      </c>
      <c r="F2194" s="5">
        <v>0.0111192548647522</v>
      </c>
      <c r="G2194" s="2">
        <v>0.0471370667219162</v>
      </c>
      <c r="H2194" s="2">
        <v>0.0</v>
      </c>
      <c r="I2194" s="2">
        <v>0.0</v>
      </c>
      <c r="J2194" s="2">
        <v>0.0</v>
      </c>
      <c r="K2194" s="2">
        <f t="shared" si="1"/>
        <v>0</v>
      </c>
      <c r="L2194" s="4">
        <v>1.0</v>
      </c>
      <c r="M2194" s="4"/>
    </row>
    <row r="2195" ht="14.25" customHeight="1">
      <c r="A2195" s="2" t="s">
        <v>2113</v>
      </c>
      <c r="B2195" s="2">
        <v>0.210815101861953</v>
      </c>
      <c r="C2195" s="2">
        <v>4.288790223654E-4</v>
      </c>
      <c r="D2195" s="2">
        <v>0.0349130406975746</v>
      </c>
      <c r="E2195" s="2">
        <v>0.016060771420598</v>
      </c>
      <c r="F2195" s="5">
        <v>0.0117561630904674</v>
      </c>
      <c r="G2195" s="2">
        <v>0.0578810758888721</v>
      </c>
      <c r="H2195" s="2">
        <v>0.0</v>
      </c>
      <c r="I2195" s="2">
        <v>0.0</v>
      </c>
      <c r="J2195" s="2">
        <v>0.0</v>
      </c>
      <c r="K2195" s="2">
        <f t="shared" si="1"/>
        <v>0</v>
      </c>
      <c r="L2195" s="4">
        <v>1.0</v>
      </c>
      <c r="M2195" s="4"/>
    </row>
    <row r="2196" ht="14.25" customHeight="1">
      <c r="A2196" s="2" t="s">
        <v>2114</v>
      </c>
      <c r="B2196" s="2">
        <v>0.220770329236984</v>
      </c>
      <c r="C2196" s="2">
        <v>5.1751290448E-4</v>
      </c>
      <c r="D2196" s="2">
        <v>0.0354774855077266</v>
      </c>
      <c r="E2196" s="2">
        <v>0.0158284306526184</v>
      </c>
      <c r="F2196" s="5">
        <v>0.013159180060029</v>
      </c>
      <c r="G2196" s="2">
        <v>0.0630251541733741</v>
      </c>
      <c r="H2196" s="2">
        <v>0.0</v>
      </c>
      <c r="I2196" s="2">
        <v>0.0</v>
      </c>
      <c r="J2196" s="2">
        <v>0.0</v>
      </c>
      <c r="K2196" s="2">
        <f t="shared" si="1"/>
        <v>0</v>
      </c>
      <c r="L2196" s="4">
        <v>1.0</v>
      </c>
      <c r="M2196" s="4"/>
    </row>
    <row r="2197" ht="14.25" customHeight="1">
      <c r="A2197" s="2" t="s">
        <v>2115</v>
      </c>
      <c r="B2197" s="2">
        <v>0.263708472251892</v>
      </c>
      <c r="C2197" s="2">
        <v>0.0010066661052405</v>
      </c>
      <c r="D2197" s="2">
        <v>0.0560518577694892</v>
      </c>
      <c r="E2197" s="2">
        <v>0.0193691756576299</v>
      </c>
      <c r="F2197" s="5">
        <v>0.0232031140476465</v>
      </c>
      <c r="G2197" s="2">
        <v>0.0924367904663086</v>
      </c>
      <c r="H2197" s="2">
        <v>0.0</v>
      </c>
      <c r="I2197" s="2">
        <v>0.0</v>
      </c>
      <c r="J2197" s="2">
        <v>0.0</v>
      </c>
      <c r="K2197" s="2">
        <f t="shared" si="1"/>
        <v>0</v>
      </c>
      <c r="L2197" s="4">
        <v>1.0</v>
      </c>
      <c r="M2197" s="4"/>
    </row>
    <row r="2198" ht="14.25" customHeight="1">
      <c r="A2198" s="2" t="s">
        <v>2116</v>
      </c>
      <c r="B2198" s="2">
        <v>0.0672758594155311</v>
      </c>
      <c r="C2198" s="2">
        <v>5.19354180141817E-5</v>
      </c>
      <c r="D2198" s="2">
        <v>2.962860162369E-4</v>
      </c>
      <c r="E2198" s="2">
        <v>0.0036128724459558</v>
      </c>
      <c r="F2198" s="5">
        <v>0.115600869059562</v>
      </c>
      <c r="G2198" s="2">
        <v>0.0017478846712037</v>
      </c>
      <c r="H2198" s="2">
        <v>0.0</v>
      </c>
      <c r="I2198" s="2">
        <v>0.0</v>
      </c>
      <c r="J2198" s="2">
        <v>0.0</v>
      </c>
      <c r="K2198" s="2">
        <f t="shared" si="1"/>
        <v>0</v>
      </c>
      <c r="L2198" s="4">
        <v>1.0</v>
      </c>
      <c r="M2198" s="4"/>
    </row>
    <row r="2199" ht="14.25" customHeight="1">
      <c r="A2199" s="2" t="s">
        <v>2117</v>
      </c>
      <c r="B2199" s="2">
        <v>0.190773919224739</v>
      </c>
      <c r="C2199" s="2">
        <v>5.748990224674E-4</v>
      </c>
      <c r="D2199" s="2">
        <v>0.0289287772029638</v>
      </c>
      <c r="E2199" s="2">
        <v>0.0120299663394689</v>
      </c>
      <c r="F2199" s="5">
        <v>0.0161871761083602</v>
      </c>
      <c r="G2199" s="2">
        <v>0.0593621060252189</v>
      </c>
      <c r="H2199" s="2">
        <v>0.0</v>
      </c>
      <c r="I2199" s="2">
        <v>0.0</v>
      </c>
      <c r="J2199" s="2">
        <v>0.0</v>
      </c>
      <c r="K2199" s="2">
        <f t="shared" si="1"/>
        <v>0</v>
      </c>
      <c r="L2199" s="4">
        <v>1.0</v>
      </c>
      <c r="M2199" s="4"/>
    </row>
    <row r="2200" ht="14.25" customHeight="1">
      <c r="A2200" s="2" t="s">
        <v>2118</v>
      </c>
      <c r="B2200" s="2">
        <v>0.21957941353321</v>
      </c>
      <c r="C2200" s="2">
        <v>7.290946668945E-4</v>
      </c>
      <c r="D2200" s="2">
        <v>0.0362361371517181</v>
      </c>
      <c r="E2200" s="2">
        <v>0.0155819794163107</v>
      </c>
      <c r="F2200" s="5">
        <v>0.0223941765725612</v>
      </c>
      <c r="G2200" s="2">
        <v>0.069356195628643</v>
      </c>
      <c r="H2200" s="2">
        <v>0.0</v>
      </c>
      <c r="I2200" s="2">
        <v>0.0</v>
      </c>
      <c r="J2200" s="2">
        <v>0.0</v>
      </c>
      <c r="K2200" s="2">
        <f t="shared" si="1"/>
        <v>0</v>
      </c>
      <c r="L2200" s="4">
        <v>1.0</v>
      </c>
      <c r="M2200" s="4"/>
    </row>
    <row r="2201" ht="14.25" customHeight="1">
      <c r="A2201" s="2" t="s">
        <v>2119</v>
      </c>
      <c r="B2201" s="2">
        <v>0.203695341944694</v>
      </c>
      <c r="C2201" s="2">
        <v>7.489963318221E-4</v>
      </c>
      <c r="D2201" s="2">
        <v>0.048797883093357</v>
      </c>
      <c r="E2201" s="2">
        <v>0.0134437074884772</v>
      </c>
      <c r="F2201" s="5">
        <v>0.0190252661705017</v>
      </c>
      <c r="G2201" s="2">
        <v>0.080748476088047</v>
      </c>
      <c r="H2201" s="2">
        <v>0.0</v>
      </c>
      <c r="I2201" s="2">
        <v>0.0</v>
      </c>
      <c r="J2201" s="2">
        <v>0.0</v>
      </c>
      <c r="K2201" s="2">
        <f t="shared" si="1"/>
        <v>0</v>
      </c>
      <c r="L2201" s="4">
        <v>1.0</v>
      </c>
      <c r="M2201" s="4"/>
    </row>
    <row r="2202" ht="14.25" customHeight="1">
      <c r="A2202" s="2" t="s">
        <v>2120</v>
      </c>
      <c r="B2202" s="2">
        <v>0.17991580069065</v>
      </c>
      <c r="C2202" s="2">
        <v>7.374746492132E-4</v>
      </c>
      <c r="D2202" s="2">
        <v>0.0428125597536563</v>
      </c>
      <c r="E2202" s="2">
        <v>0.0113326897844672</v>
      </c>
      <c r="F2202" s="5">
        <v>0.0204497706145048</v>
      </c>
      <c r="G2202" s="2">
        <v>0.0680346190929412</v>
      </c>
      <c r="H2202" s="2">
        <v>0.0</v>
      </c>
      <c r="I2202" s="2">
        <v>0.0</v>
      </c>
      <c r="J2202" s="2">
        <v>0.0</v>
      </c>
      <c r="K2202" s="2">
        <f t="shared" si="1"/>
        <v>0</v>
      </c>
      <c r="L2202" s="4">
        <v>1.0</v>
      </c>
      <c r="M2202" s="4"/>
    </row>
    <row r="2203" ht="14.25" customHeight="1">
      <c r="A2203" s="2" t="s">
        <v>2121</v>
      </c>
      <c r="B2203" s="2">
        <v>0.226760745048522</v>
      </c>
      <c r="C2203" s="2">
        <v>7.615028880536E-4</v>
      </c>
      <c r="D2203" s="2">
        <v>0.0325364470481872</v>
      </c>
      <c r="E2203" s="2">
        <v>0.0114682298153638</v>
      </c>
      <c r="F2203" s="5">
        <v>0.0416590496897697</v>
      </c>
      <c r="G2203" s="2">
        <v>0.0590077340602874</v>
      </c>
      <c r="H2203" s="2">
        <v>0.0</v>
      </c>
      <c r="I2203" s="2">
        <v>0.0</v>
      </c>
      <c r="J2203" s="2">
        <v>0.0</v>
      </c>
      <c r="K2203" s="2">
        <f t="shared" si="1"/>
        <v>0</v>
      </c>
      <c r="L2203" s="4">
        <v>1.0</v>
      </c>
      <c r="M2203" s="4"/>
    </row>
    <row r="2204" ht="14.25" customHeight="1">
      <c r="A2204" s="2" t="s">
        <v>2122</v>
      </c>
      <c r="B2204" s="2">
        <v>0.216903373599052</v>
      </c>
      <c r="C2204" s="2">
        <v>0.0012494011316448</v>
      </c>
      <c r="D2204" s="2">
        <v>0.0416417121887207</v>
      </c>
      <c r="E2204" s="2">
        <v>0.01106624212116</v>
      </c>
      <c r="F2204" s="5">
        <v>0.0371569097042083</v>
      </c>
      <c r="G2204" s="2">
        <v>0.0967999249696731</v>
      </c>
      <c r="H2204" s="2">
        <v>0.0</v>
      </c>
      <c r="I2204" s="2">
        <v>0.0</v>
      </c>
      <c r="J2204" s="2">
        <v>0.0</v>
      </c>
      <c r="K2204" s="2">
        <f t="shared" si="1"/>
        <v>0</v>
      </c>
      <c r="L2204" s="4">
        <v>1.0</v>
      </c>
      <c r="M2204" s="4"/>
    </row>
    <row r="2205" ht="14.25" customHeight="1">
      <c r="A2205" s="2" t="s">
        <v>2123</v>
      </c>
      <c r="B2205" s="2">
        <v>0.248705372214317</v>
      </c>
      <c r="C2205" s="2">
        <v>9.593282011337E-4</v>
      </c>
      <c r="D2205" s="2">
        <v>0.0374640822410583</v>
      </c>
      <c r="E2205" s="2">
        <v>0.013916315510869</v>
      </c>
      <c r="F2205" s="5">
        <v>0.0644198134541511</v>
      </c>
      <c r="G2205" s="2">
        <v>0.060169767588377</v>
      </c>
      <c r="H2205" s="2">
        <v>0.0</v>
      </c>
      <c r="I2205" s="2">
        <v>0.0</v>
      </c>
      <c r="J2205" s="2">
        <v>0.0</v>
      </c>
      <c r="K2205" s="2">
        <f t="shared" si="1"/>
        <v>0</v>
      </c>
      <c r="L2205" s="4">
        <v>1.0</v>
      </c>
      <c r="M2205" s="4"/>
    </row>
    <row r="2206" ht="14.25" customHeight="1">
      <c r="A2206" s="2" t="s">
        <v>2124</v>
      </c>
      <c r="B2206" s="2">
        <v>0.163302361965179</v>
      </c>
      <c r="C2206" s="2">
        <v>6.846445612609E-4</v>
      </c>
      <c r="D2206" s="2">
        <v>0.0313414335250854</v>
      </c>
      <c r="E2206" s="2">
        <v>0.0099806254729628</v>
      </c>
      <c r="F2206" s="5">
        <v>0.0346624702215194</v>
      </c>
      <c r="G2206" s="2">
        <v>0.0421623811125755</v>
      </c>
      <c r="H2206" s="2">
        <v>0.0</v>
      </c>
      <c r="I2206" s="2">
        <v>0.0</v>
      </c>
      <c r="J2206" s="2">
        <v>0.0</v>
      </c>
      <c r="K2206" s="2">
        <f t="shared" si="1"/>
        <v>0</v>
      </c>
      <c r="L2206" s="4">
        <v>1.0</v>
      </c>
      <c r="M2206" s="4"/>
    </row>
    <row r="2207" ht="14.25" customHeight="1">
      <c r="A2207" s="2" t="s">
        <v>2125</v>
      </c>
      <c r="B2207" s="2">
        <v>0.185504883527755</v>
      </c>
      <c r="C2207" s="2">
        <v>9.241552324965E-4</v>
      </c>
      <c r="D2207" s="2">
        <v>0.0457309857010841</v>
      </c>
      <c r="E2207" s="2">
        <v>0.0134363928809762</v>
      </c>
      <c r="F2207" s="5">
        <v>0.0308802351355552</v>
      </c>
      <c r="G2207" s="2">
        <v>0.0572615228593349</v>
      </c>
      <c r="H2207" s="2">
        <v>0.0</v>
      </c>
      <c r="I2207" s="2">
        <v>0.0</v>
      </c>
      <c r="J2207" s="2">
        <v>0.0</v>
      </c>
      <c r="K2207" s="2">
        <f t="shared" si="1"/>
        <v>0</v>
      </c>
      <c r="L2207" s="4">
        <v>1.0</v>
      </c>
      <c r="M2207" s="4"/>
    </row>
    <row r="2208" ht="14.25" customHeight="1">
      <c r="A2208" s="2" t="s">
        <v>2126</v>
      </c>
      <c r="B2208" s="2">
        <v>0.29592353105545</v>
      </c>
      <c r="C2208" s="2">
        <v>0.0014052204787731</v>
      </c>
      <c r="D2208" s="2">
        <v>0.101148881018161</v>
      </c>
      <c r="E2208" s="2">
        <v>0.0135412411764264</v>
      </c>
      <c r="F2208" s="5">
        <v>0.0576741993427276</v>
      </c>
      <c r="G2208" s="2">
        <v>0.0888161808252334</v>
      </c>
      <c r="H2208" s="2">
        <v>0.0</v>
      </c>
      <c r="I2208" s="2">
        <v>0.0</v>
      </c>
      <c r="J2208" s="2">
        <v>0.0</v>
      </c>
      <c r="K2208" s="2">
        <f t="shared" si="1"/>
        <v>0</v>
      </c>
      <c r="L2208" s="4">
        <v>1.0</v>
      </c>
      <c r="M2208" s="4"/>
    </row>
    <row r="2209" ht="14.25" customHeight="1">
      <c r="A2209" s="2" t="s">
        <v>2127</v>
      </c>
      <c r="B2209" s="2">
        <v>0.0029598667751997</v>
      </c>
      <c r="C2209" s="2">
        <v>9.74135400610976E-6</v>
      </c>
      <c r="D2209" s="2">
        <v>9.92533955468388E-7</v>
      </c>
      <c r="E2209" s="2">
        <v>1.72304879697549E-7</v>
      </c>
      <c r="F2209" s="5">
        <v>0.008916463702917</v>
      </c>
      <c r="G2209" s="2">
        <v>2.631713286973E-4</v>
      </c>
      <c r="H2209" s="2">
        <v>0.0</v>
      </c>
      <c r="I2209" s="2">
        <v>0.0</v>
      </c>
      <c r="J2209" s="2">
        <v>0.0</v>
      </c>
      <c r="K2209" s="2">
        <f t="shared" si="1"/>
        <v>0</v>
      </c>
      <c r="L2209" s="4">
        <v>1.0</v>
      </c>
      <c r="M2209" s="4"/>
    </row>
    <row r="2210" ht="14.25" customHeight="1">
      <c r="A2210" s="2" t="s">
        <v>2128</v>
      </c>
      <c r="B2210" s="2">
        <v>0.119520649313926</v>
      </c>
      <c r="C2210" s="2">
        <v>9.79070755420252E-5</v>
      </c>
      <c r="D2210" s="2">
        <v>5.371606675907E-4</v>
      </c>
      <c r="E2210" s="2">
        <v>0.0049682715907692</v>
      </c>
      <c r="F2210" s="5">
        <v>0.203876137733459</v>
      </c>
      <c r="G2210" s="2">
        <v>0.0032630339264869</v>
      </c>
      <c r="H2210" s="2">
        <v>0.0</v>
      </c>
      <c r="I2210" s="2">
        <v>0.0</v>
      </c>
      <c r="J2210" s="2">
        <v>0.0</v>
      </c>
      <c r="K2210" s="2">
        <f t="shared" si="1"/>
        <v>0</v>
      </c>
      <c r="L2210" s="4">
        <v>1.0</v>
      </c>
      <c r="M2210" s="4"/>
    </row>
    <row r="2211" ht="14.25" customHeight="1">
      <c r="A2211" s="2" t="s">
        <v>2129</v>
      </c>
      <c r="B2211" s="2">
        <v>0.231793880462646</v>
      </c>
      <c r="C2211" s="2">
        <v>9.850824717432E-4</v>
      </c>
      <c r="D2211" s="2">
        <v>0.0587419942021369</v>
      </c>
      <c r="E2211" s="2">
        <v>0.0131275216117501</v>
      </c>
      <c r="F2211" s="5">
        <v>0.0485489815473556</v>
      </c>
      <c r="G2211" s="2">
        <v>0.0662085115909576</v>
      </c>
      <c r="H2211" s="2">
        <v>0.0</v>
      </c>
      <c r="I2211" s="2">
        <v>0.0</v>
      </c>
      <c r="J2211" s="2">
        <v>0.0</v>
      </c>
      <c r="K2211" s="2">
        <f t="shared" si="1"/>
        <v>0</v>
      </c>
      <c r="L2211" s="4">
        <v>1.0</v>
      </c>
      <c r="M2211" s="4"/>
    </row>
    <row r="2212" ht="14.25" customHeight="1">
      <c r="A2212" s="2" t="s">
        <v>2130</v>
      </c>
      <c r="B2212" s="2">
        <v>0.428625494241714</v>
      </c>
      <c r="C2212" s="2">
        <v>0.0019553559832274</v>
      </c>
      <c r="D2212" s="2">
        <v>0.211104869842529</v>
      </c>
      <c r="E2212" s="2">
        <v>0.0194929931312799</v>
      </c>
      <c r="F2212" s="5">
        <v>0.134214088320732</v>
      </c>
      <c r="G2212" s="2">
        <v>0.0945843681693077</v>
      </c>
      <c r="H2212" s="2">
        <v>0.0</v>
      </c>
      <c r="I2212" s="2">
        <v>0.0</v>
      </c>
      <c r="J2212" s="2">
        <v>0.0</v>
      </c>
      <c r="K2212" s="2">
        <f t="shared" si="1"/>
        <v>0</v>
      </c>
      <c r="L2212" s="4">
        <v>1.0</v>
      </c>
      <c r="M2212" s="4"/>
    </row>
    <row r="2213" ht="14.25" customHeight="1">
      <c r="A2213" s="2" t="s">
        <v>2131</v>
      </c>
      <c r="B2213" s="2">
        <v>0.277139127254486</v>
      </c>
      <c r="C2213" s="2">
        <v>0.0011427231365814</v>
      </c>
      <c r="D2213" s="2">
        <v>0.115635991096496</v>
      </c>
      <c r="E2213" s="2">
        <v>0.0111265247687697</v>
      </c>
      <c r="F2213" s="5">
        <v>0.0799897834658622</v>
      </c>
      <c r="G2213" s="2">
        <v>0.0692136660218238</v>
      </c>
      <c r="H2213" s="2">
        <v>0.0</v>
      </c>
      <c r="I2213" s="2">
        <v>0.0</v>
      </c>
      <c r="J2213" s="2">
        <v>0.0</v>
      </c>
      <c r="K2213" s="2">
        <f t="shared" si="1"/>
        <v>0</v>
      </c>
      <c r="L2213" s="4">
        <v>1.0</v>
      </c>
      <c r="M2213" s="4"/>
    </row>
    <row r="2214" ht="14.25" customHeight="1">
      <c r="A2214" s="2" t="s">
        <v>2132</v>
      </c>
      <c r="B2214" s="2">
        <v>0.248666137456893</v>
      </c>
      <c r="C2214" s="2">
        <v>0.0013302472652867</v>
      </c>
      <c r="D2214" s="2">
        <v>0.0661635473370552</v>
      </c>
      <c r="E2214" s="2">
        <v>0.0091190980747342</v>
      </c>
      <c r="F2214" s="5">
        <v>0.073478527367115</v>
      </c>
      <c r="G2214" s="2">
        <v>0.0696973428130149</v>
      </c>
      <c r="H2214" s="2">
        <v>0.0</v>
      </c>
      <c r="I2214" s="2">
        <v>0.0</v>
      </c>
      <c r="J2214" s="2">
        <v>0.0</v>
      </c>
      <c r="K2214" s="2">
        <f t="shared" si="1"/>
        <v>0</v>
      </c>
      <c r="L2214" s="4">
        <v>1.0</v>
      </c>
      <c r="M2214" s="4"/>
    </row>
    <row r="2215" ht="14.25" customHeight="1">
      <c r="A2215" s="2" t="s">
        <v>2133</v>
      </c>
      <c r="B2215" s="2">
        <v>0.352740913629531</v>
      </c>
      <c r="C2215" s="2">
        <v>0.0012073806719854</v>
      </c>
      <c r="D2215" s="2">
        <v>0.115964189171791</v>
      </c>
      <c r="E2215" s="2">
        <v>0.0099554685875773</v>
      </c>
      <c r="F2215" s="5">
        <v>0.174541383981704</v>
      </c>
      <c r="G2215" s="2">
        <v>0.0575978010892868</v>
      </c>
      <c r="H2215" s="2">
        <v>0.0</v>
      </c>
      <c r="I2215" s="2">
        <v>0.0</v>
      </c>
      <c r="J2215" s="2">
        <v>0.0</v>
      </c>
      <c r="K2215" s="2">
        <f t="shared" si="1"/>
        <v>0</v>
      </c>
      <c r="L2215" s="4">
        <v>1.0</v>
      </c>
      <c r="M2215" s="4"/>
    </row>
    <row r="2216" ht="14.25" customHeight="1">
      <c r="A2216" s="2" t="s">
        <v>2134</v>
      </c>
      <c r="B2216" s="2">
        <v>0.189175948500633</v>
      </c>
      <c r="C2216" s="2">
        <v>0.0010217220988124</v>
      </c>
      <c r="D2216" s="2">
        <v>0.0350894816219806</v>
      </c>
      <c r="E2216" s="2">
        <v>0.006268651690334</v>
      </c>
      <c r="F2216" s="5">
        <v>0.0748624876141548</v>
      </c>
      <c r="G2216" s="2">
        <v>0.0525042191147804</v>
      </c>
      <c r="H2216" s="2">
        <v>0.0</v>
      </c>
      <c r="I2216" s="2">
        <v>0.0</v>
      </c>
      <c r="J2216" s="2">
        <v>0.0</v>
      </c>
      <c r="K2216" s="2">
        <f t="shared" si="1"/>
        <v>0</v>
      </c>
      <c r="L2216" s="4">
        <v>1.0</v>
      </c>
      <c r="M2216" s="4"/>
    </row>
    <row r="2217" ht="14.25" customHeight="1">
      <c r="A2217" s="2" t="s">
        <v>2135</v>
      </c>
      <c r="B2217" s="2">
        <v>0.550871610641479</v>
      </c>
      <c r="C2217" s="2">
        <v>0.0012729385634884</v>
      </c>
      <c r="D2217" s="2">
        <v>0.100605934858322</v>
      </c>
      <c r="E2217" s="2">
        <v>0.0099376430734992</v>
      </c>
      <c r="F2217" s="5">
        <v>0.37019944190979</v>
      </c>
      <c r="G2217" s="2">
        <v>0.0717957839369773</v>
      </c>
      <c r="H2217" s="2">
        <v>0.0</v>
      </c>
      <c r="I2217" s="2">
        <v>0.0</v>
      </c>
      <c r="J2217" s="2">
        <v>0.0</v>
      </c>
      <c r="K2217" s="2">
        <f t="shared" si="1"/>
        <v>1</v>
      </c>
      <c r="L2217" s="4">
        <v>1.0</v>
      </c>
      <c r="M2217" s="4"/>
    </row>
    <row r="2218" ht="14.25" customHeight="1">
      <c r="A2218" s="2" t="s">
        <v>2136</v>
      </c>
      <c r="B2218" s="2">
        <v>0.427322566509246</v>
      </c>
      <c r="C2218" s="2">
        <v>0.0010675365338101</v>
      </c>
      <c r="D2218" s="2">
        <v>0.112591311335563</v>
      </c>
      <c r="E2218" s="2">
        <v>0.0088373124599456</v>
      </c>
      <c r="F2218" s="5">
        <v>0.249997496604919</v>
      </c>
      <c r="G2218" s="2">
        <v>0.0540350936353206</v>
      </c>
      <c r="H2218" s="2">
        <v>0.0</v>
      </c>
      <c r="I2218" s="2">
        <v>0.0</v>
      </c>
      <c r="J2218" s="2">
        <v>0.0</v>
      </c>
      <c r="K2218" s="2">
        <f t="shared" si="1"/>
        <v>0</v>
      </c>
      <c r="L2218" s="4">
        <v>1.0</v>
      </c>
      <c r="M2218" s="4"/>
    </row>
    <row r="2219" ht="14.25" customHeight="1">
      <c r="A2219" s="2" t="s">
        <v>2137</v>
      </c>
      <c r="B2219" s="2">
        <v>0.189693853259086</v>
      </c>
      <c r="C2219" s="2">
        <v>0.0014835346955806</v>
      </c>
      <c r="D2219" s="2">
        <v>0.0468879304826259</v>
      </c>
      <c r="E2219" s="2">
        <v>0.0043932134285569</v>
      </c>
      <c r="F2219" s="5">
        <v>0.0719262212514877</v>
      </c>
      <c r="G2219" s="2">
        <v>0.0701811015605926</v>
      </c>
      <c r="H2219" s="2">
        <v>0.0</v>
      </c>
      <c r="I2219" s="2">
        <v>0.0</v>
      </c>
      <c r="J2219" s="2">
        <v>0.0</v>
      </c>
      <c r="K2219" s="2">
        <f t="shared" si="1"/>
        <v>0</v>
      </c>
      <c r="L2219" s="4">
        <v>1.0</v>
      </c>
      <c r="M2219" s="4"/>
    </row>
    <row r="2220" ht="14.25" customHeight="1">
      <c r="A2220" s="2" t="s">
        <v>2138</v>
      </c>
      <c r="B2220" s="2">
        <v>0.160670936107635</v>
      </c>
      <c r="C2220" s="2">
        <v>0.0011374332243576</v>
      </c>
      <c r="D2220" s="2">
        <v>0.0391291603446006</v>
      </c>
      <c r="E2220" s="2">
        <v>0.0034875196870416</v>
      </c>
      <c r="F2220" s="5">
        <v>0.0560782179236412</v>
      </c>
      <c r="G2220" s="2">
        <v>0.0632116720080375</v>
      </c>
      <c r="H2220" s="2">
        <v>0.0</v>
      </c>
      <c r="I2220" s="2">
        <v>0.0</v>
      </c>
      <c r="J2220" s="2">
        <v>0.0</v>
      </c>
      <c r="K2220" s="2">
        <f t="shared" si="1"/>
        <v>0</v>
      </c>
      <c r="L2220" s="4">
        <v>1.0</v>
      </c>
      <c r="M2220" s="4"/>
    </row>
    <row r="2221" ht="14.25" customHeight="1">
      <c r="A2221" s="2" t="s">
        <v>2139</v>
      </c>
      <c r="B2221" s="2">
        <v>0.032779686152935</v>
      </c>
      <c r="C2221" s="2">
        <v>3.55273368768394E-5</v>
      </c>
      <c r="D2221" s="2">
        <v>1.270075445063E-4</v>
      </c>
      <c r="E2221" s="2">
        <v>2.408694417681E-4</v>
      </c>
      <c r="F2221" s="5">
        <v>0.08454629778862</v>
      </c>
      <c r="G2221" s="2">
        <v>0.0012188688851892</v>
      </c>
      <c r="H2221" s="2">
        <v>0.0</v>
      </c>
      <c r="I2221" s="2">
        <v>0.0</v>
      </c>
      <c r="J2221" s="2">
        <v>0.0</v>
      </c>
      <c r="K2221" s="2">
        <f t="shared" si="1"/>
        <v>0</v>
      </c>
      <c r="L2221" s="4">
        <v>1.0</v>
      </c>
      <c r="M2221" s="4"/>
    </row>
    <row r="2222" ht="14.25" customHeight="1">
      <c r="A2222" s="2" t="s">
        <v>2140</v>
      </c>
      <c r="B2222" s="2">
        <v>0.079066701233387</v>
      </c>
      <c r="C2222" s="2">
        <v>6.437900010496E-4</v>
      </c>
      <c r="D2222" s="2">
        <v>0.017118839547038</v>
      </c>
      <c r="E2222" s="2">
        <v>0.0019819906447082</v>
      </c>
      <c r="F2222" s="5">
        <v>0.0308741200715303</v>
      </c>
      <c r="G2222" s="2">
        <v>0.0279628075659275</v>
      </c>
      <c r="H2222" s="2">
        <v>0.0</v>
      </c>
      <c r="I2222" s="2">
        <v>0.0</v>
      </c>
      <c r="J2222" s="2">
        <v>0.0</v>
      </c>
      <c r="K2222" s="2">
        <f t="shared" si="1"/>
        <v>0</v>
      </c>
      <c r="L2222" s="4">
        <v>1.0</v>
      </c>
      <c r="M2222" s="4"/>
    </row>
    <row r="2223" ht="14.25" customHeight="1">
      <c r="A2223" s="2" t="s">
        <v>2141</v>
      </c>
      <c r="B2223" s="2">
        <v>0.182678997516632</v>
      </c>
      <c r="C2223" s="2">
        <v>0.0010539857903495</v>
      </c>
      <c r="D2223" s="2">
        <v>0.0274583734571933</v>
      </c>
      <c r="E2223" s="2">
        <v>0.0024640194606035</v>
      </c>
      <c r="F2223" s="5">
        <v>0.115037240087985</v>
      </c>
      <c r="G2223" s="2">
        <v>0.0488283187150955</v>
      </c>
      <c r="H2223" s="2">
        <v>0.0</v>
      </c>
      <c r="I2223" s="2">
        <v>0.0</v>
      </c>
      <c r="J2223" s="2">
        <v>0.0</v>
      </c>
      <c r="K2223" s="2">
        <f t="shared" si="1"/>
        <v>0</v>
      </c>
      <c r="L2223" s="4">
        <v>1.0</v>
      </c>
      <c r="M2223" s="4"/>
    </row>
    <row r="2224" ht="14.25" customHeight="1">
      <c r="A2224" s="2" t="s">
        <v>2142</v>
      </c>
      <c r="B2224" s="2">
        <v>0.0890701562166214</v>
      </c>
      <c r="C2224" s="2">
        <v>6.914129480719E-4</v>
      </c>
      <c r="D2224" s="2">
        <v>0.0162562932819128</v>
      </c>
      <c r="E2224" s="2">
        <v>0.0018926310585811</v>
      </c>
      <c r="F2224" s="5">
        <v>0.0586070865392684</v>
      </c>
      <c r="G2224" s="2">
        <v>0.0219981092959642</v>
      </c>
      <c r="H2224" s="2">
        <v>0.0</v>
      </c>
      <c r="I2224" s="2">
        <v>0.0</v>
      </c>
      <c r="J2224" s="2">
        <v>0.0</v>
      </c>
      <c r="K2224" s="2">
        <f t="shared" si="1"/>
        <v>0</v>
      </c>
      <c r="L2224" s="4">
        <v>1.0</v>
      </c>
      <c r="M2224" s="4"/>
    </row>
    <row r="2225" ht="14.25" customHeight="1">
      <c r="A2225" s="2" t="s">
        <v>2143</v>
      </c>
      <c r="B2225" s="2">
        <v>0.028493208810687</v>
      </c>
      <c r="C2225" s="2">
        <v>4.349972878117E-4</v>
      </c>
      <c r="D2225" s="2">
        <v>0.0027821906842291</v>
      </c>
      <c r="E2225" s="2">
        <v>6.471947417594E-4</v>
      </c>
      <c r="F2225" s="5">
        <v>0.0141445975750684</v>
      </c>
      <c r="G2225" s="2">
        <v>0.0114277368411421</v>
      </c>
      <c r="H2225" s="2">
        <v>0.0</v>
      </c>
      <c r="I2225" s="2">
        <v>0.0</v>
      </c>
      <c r="J2225" s="2">
        <v>0.0</v>
      </c>
      <c r="K2225" s="2">
        <f t="shared" si="1"/>
        <v>0</v>
      </c>
      <c r="L2225" s="4">
        <v>1.0</v>
      </c>
      <c r="M2225" s="4"/>
    </row>
    <row r="2226" ht="14.25" customHeight="1">
      <c r="A2226" s="2" t="s">
        <v>2144</v>
      </c>
      <c r="B2226" s="2">
        <v>0.0255525093525648</v>
      </c>
      <c r="C2226" s="2">
        <v>3.9001298137E-4</v>
      </c>
      <c r="D2226" s="2">
        <v>0.0029492208268493</v>
      </c>
      <c r="E2226" s="2">
        <v>3.997929161414E-4</v>
      </c>
      <c r="F2226" s="5">
        <v>0.0129800951108336</v>
      </c>
      <c r="G2226" s="2">
        <v>0.0106698628515005</v>
      </c>
      <c r="H2226" s="2">
        <v>0.0</v>
      </c>
      <c r="I2226" s="2">
        <v>0.0</v>
      </c>
      <c r="J2226" s="2">
        <v>0.0</v>
      </c>
      <c r="K2226" s="2">
        <f t="shared" si="1"/>
        <v>0</v>
      </c>
      <c r="L2226" s="4">
        <v>1.0</v>
      </c>
      <c r="M2226" s="4"/>
    </row>
    <row r="2227" ht="14.25" customHeight="1">
      <c r="A2227" s="2" t="s">
        <v>2145</v>
      </c>
      <c r="B2227" s="2">
        <v>0.0170559547841548</v>
      </c>
      <c r="C2227" s="2">
        <v>2.127479237969E-4</v>
      </c>
      <c r="D2227" s="2">
        <v>0.002445085439831</v>
      </c>
      <c r="E2227" s="2">
        <v>4.418034222908E-4</v>
      </c>
      <c r="F2227" s="5">
        <v>0.0093409987166523</v>
      </c>
      <c r="G2227" s="2">
        <v>0.0061724367551505</v>
      </c>
      <c r="H2227" s="2">
        <v>0.0</v>
      </c>
      <c r="I2227" s="2">
        <v>0.0</v>
      </c>
      <c r="J2227" s="2">
        <v>0.0</v>
      </c>
      <c r="K2227" s="2">
        <f t="shared" si="1"/>
        <v>0</v>
      </c>
      <c r="L2227" s="4">
        <v>1.0</v>
      </c>
      <c r="M2227" s="4"/>
    </row>
    <row r="2228" ht="14.25" customHeight="1">
      <c r="A2228" s="2" t="s">
        <v>2146</v>
      </c>
      <c r="B2228" s="2">
        <v>0.0136659974232316</v>
      </c>
      <c r="C2228" s="2">
        <v>2.281829220009E-4</v>
      </c>
      <c r="D2228" s="2">
        <v>0.0019347802735865</v>
      </c>
      <c r="E2228" s="2">
        <v>4.103255923837E-4</v>
      </c>
      <c r="F2228" s="5">
        <v>0.0063784946687519</v>
      </c>
      <c r="G2228" s="2">
        <v>0.005660880357027</v>
      </c>
      <c r="H2228" s="2">
        <v>0.0</v>
      </c>
      <c r="I2228" s="2">
        <v>0.0</v>
      </c>
      <c r="J2228" s="2">
        <v>0.0</v>
      </c>
      <c r="K2228" s="2">
        <f t="shared" si="1"/>
        <v>0</v>
      </c>
      <c r="L2228" s="4">
        <v>1.0</v>
      </c>
      <c r="M2228" s="4"/>
    </row>
    <row r="2229" ht="14.25" customHeight="1">
      <c r="A2229" s="2" t="s">
        <v>2147</v>
      </c>
      <c r="B2229" s="2">
        <v>0.0094222603365778</v>
      </c>
      <c r="C2229" s="2">
        <v>2.413591137155E-4</v>
      </c>
      <c r="D2229" s="2">
        <v>9.083036566153E-4</v>
      </c>
      <c r="E2229" s="2">
        <v>1.520741934655E-4</v>
      </c>
      <c r="F2229" s="5">
        <v>0.0037130040582269</v>
      </c>
      <c r="G2229" s="2">
        <v>0.0054014977067708</v>
      </c>
      <c r="H2229" s="2">
        <v>0.0</v>
      </c>
      <c r="I2229" s="2">
        <v>0.0</v>
      </c>
      <c r="J2229" s="2">
        <v>0.0</v>
      </c>
      <c r="K2229" s="2">
        <f t="shared" si="1"/>
        <v>0</v>
      </c>
      <c r="L2229" s="4">
        <v>1.0</v>
      </c>
      <c r="M2229" s="4"/>
    </row>
    <row r="2230" ht="14.25" customHeight="1">
      <c r="A2230" s="2" t="s">
        <v>2148</v>
      </c>
      <c r="B2230" s="2">
        <v>0.006870144046843</v>
      </c>
      <c r="C2230" s="2">
        <v>2.419535449007E-4</v>
      </c>
      <c r="D2230" s="2">
        <v>5.770847783423E-4</v>
      </c>
      <c r="E2230" s="2">
        <v>8.79115614225156E-5</v>
      </c>
      <c r="F2230" s="5">
        <v>0.0022191233001649</v>
      </c>
      <c r="G2230" s="2">
        <v>0.0054525318555533</v>
      </c>
      <c r="H2230" s="2">
        <v>0.0</v>
      </c>
      <c r="I2230" s="2">
        <v>0.0</v>
      </c>
      <c r="J2230" s="2">
        <v>0.0</v>
      </c>
      <c r="K2230" s="2">
        <f t="shared" si="1"/>
        <v>0</v>
      </c>
      <c r="L2230" s="4">
        <v>1.0</v>
      </c>
      <c r="M2230" s="4"/>
    </row>
    <row r="2231" ht="14.25" customHeight="1">
      <c r="A2231" s="2" t="s">
        <v>2149</v>
      </c>
      <c r="B2231" s="2">
        <v>0.0117657780647277</v>
      </c>
      <c r="C2231" s="2">
        <v>6.425398169085E-4</v>
      </c>
      <c r="D2231" s="2">
        <v>0.0015354816569015</v>
      </c>
      <c r="E2231" s="2">
        <v>7.47078884160146E-5</v>
      </c>
      <c r="F2231" s="5">
        <v>0.0040365536697208</v>
      </c>
      <c r="G2231" s="2">
        <v>0.0086616668850183</v>
      </c>
      <c r="H2231" s="2">
        <v>0.0</v>
      </c>
      <c r="I2231" s="2">
        <v>0.0</v>
      </c>
      <c r="J2231" s="2">
        <v>0.0</v>
      </c>
      <c r="K2231" s="2">
        <f t="shared" si="1"/>
        <v>0</v>
      </c>
      <c r="L2231" s="4">
        <v>1.0</v>
      </c>
      <c r="M2231" s="4"/>
    </row>
    <row r="2232" ht="14.25" customHeight="1">
      <c r="A2232" s="2" t="s">
        <v>2150</v>
      </c>
      <c r="B2232" s="2">
        <v>0.0333664305508136</v>
      </c>
      <c r="C2232" s="2">
        <v>9.44280400290154E-5</v>
      </c>
      <c r="D2232" s="2">
        <v>4.988227738067E-4</v>
      </c>
      <c r="E2232" s="2">
        <v>4.273219092283E-4</v>
      </c>
      <c r="F2232" s="5">
        <v>0.0558709241449832</v>
      </c>
      <c r="G2232" s="2">
        <v>0.0028052870184183</v>
      </c>
      <c r="H2232" s="2">
        <v>0.0</v>
      </c>
      <c r="I2232" s="2">
        <v>0.0</v>
      </c>
      <c r="J2232" s="2">
        <v>0.0</v>
      </c>
      <c r="K2232" s="2">
        <f t="shared" si="1"/>
        <v>0</v>
      </c>
      <c r="L2232" s="4">
        <v>1.0</v>
      </c>
      <c r="M2232" s="4"/>
    </row>
    <row r="2233" ht="14.25" customHeight="1">
      <c r="A2233" s="2" t="s">
        <v>2151</v>
      </c>
      <c r="B2233" s="2">
        <v>3.12887772452E-4</v>
      </c>
      <c r="C2233" s="2">
        <v>2.43679332925239E-5</v>
      </c>
      <c r="D2233" s="2">
        <v>5.22720984008628E-6</v>
      </c>
      <c r="E2233" s="2">
        <v>7.89585442362295E-7</v>
      </c>
      <c r="F2233" s="5">
        <v>1.30087006255E-4</v>
      </c>
      <c r="G2233" s="2">
        <v>4.256726824678E-4</v>
      </c>
      <c r="H2233" s="2">
        <v>0.0</v>
      </c>
      <c r="I2233" s="2">
        <v>0.0</v>
      </c>
      <c r="J2233" s="2">
        <v>0.0</v>
      </c>
      <c r="K2233" s="2">
        <f t="shared" si="1"/>
        <v>0</v>
      </c>
      <c r="L2233" s="4">
        <v>1.0</v>
      </c>
      <c r="M2233" s="4"/>
    </row>
    <row r="2234" ht="14.25" customHeight="1">
      <c r="A2234" s="2" t="s">
        <v>2152</v>
      </c>
      <c r="B2234" s="2">
        <v>1.45816404256E-4</v>
      </c>
      <c r="C2234" s="2">
        <v>7.9568881119485E-6</v>
      </c>
      <c r="D2234" s="2">
        <v>9.12523489660088E-7</v>
      </c>
      <c r="E2234" s="2">
        <v>2.00897034119407E-7</v>
      </c>
      <c r="F2234" s="5">
        <v>5.01706017530523E-5</v>
      </c>
      <c r="G2234" s="2">
        <v>2.163572789868E-4</v>
      </c>
      <c r="H2234" s="2">
        <v>0.0</v>
      </c>
      <c r="I2234" s="2">
        <v>0.0</v>
      </c>
      <c r="J2234" s="2">
        <v>0.0</v>
      </c>
      <c r="K2234" s="2">
        <f t="shared" si="1"/>
        <v>0</v>
      </c>
      <c r="L2234" s="4">
        <v>1.0</v>
      </c>
      <c r="M2234" s="4"/>
    </row>
    <row r="2235" ht="14.25" customHeight="1">
      <c r="A2235" s="2" t="s">
        <v>2153</v>
      </c>
      <c r="B2235" s="2">
        <v>1.291774824494E-4</v>
      </c>
      <c r="C2235" s="2">
        <v>1.94027816178277E-5</v>
      </c>
      <c r="D2235" s="2">
        <v>4.52023840580295E-7</v>
      </c>
      <c r="E2235" s="2">
        <v>1.11841863770223E-7</v>
      </c>
      <c r="F2235" s="5">
        <v>4.21497061324771E-5</v>
      </c>
      <c r="G2235" s="2">
        <v>2.029642928391E-4</v>
      </c>
      <c r="H2235" s="2">
        <v>0.0</v>
      </c>
      <c r="I2235" s="2">
        <v>0.0</v>
      </c>
      <c r="J2235" s="2">
        <v>0.0</v>
      </c>
      <c r="K2235" s="2">
        <f t="shared" si="1"/>
        <v>0</v>
      </c>
      <c r="L2235" s="4">
        <v>1.0</v>
      </c>
      <c r="M2235" s="4"/>
    </row>
    <row r="2236" ht="14.25" customHeight="1">
      <c r="A2236" s="2" t="s">
        <v>2154</v>
      </c>
      <c r="B2236" s="2">
        <v>1.591000764165E-4</v>
      </c>
      <c r="C2236" s="2">
        <v>1.50383102663909E-5</v>
      </c>
      <c r="D2236" s="2">
        <v>1.82345829102814E-7</v>
      </c>
      <c r="E2236" s="2">
        <v>4.1532725703064E-8</v>
      </c>
      <c r="F2236" s="5">
        <v>3.15993092954158E-5</v>
      </c>
      <c r="G2236" s="2">
        <v>1.282343291677E-4</v>
      </c>
      <c r="H2236" s="2">
        <v>0.0</v>
      </c>
      <c r="I2236" s="2">
        <v>0.0</v>
      </c>
      <c r="J2236" s="2">
        <v>0.0</v>
      </c>
      <c r="K2236" s="2">
        <f t="shared" si="1"/>
        <v>0</v>
      </c>
      <c r="L2236" s="4">
        <v>1.0</v>
      </c>
      <c r="M2236" s="4"/>
    </row>
    <row r="2237" ht="14.25" customHeight="1">
      <c r="A2237" s="2" t="s">
        <v>2155</v>
      </c>
      <c r="B2237" s="2">
        <v>2.494274522177E-4</v>
      </c>
      <c r="C2237" s="2">
        <v>2.69125448539853E-5</v>
      </c>
      <c r="D2237" s="2">
        <v>3.39172999019865E-7</v>
      </c>
      <c r="E2237" s="2">
        <v>8.24709616153995E-8</v>
      </c>
      <c r="F2237" s="5">
        <v>4.27865015808492E-5</v>
      </c>
      <c r="G2237" s="2">
        <v>2.032768825301E-4</v>
      </c>
      <c r="H2237" s="2">
        <v>0.0</v>
      </c>
      <c r="I2237" s="2">
        <v>0.0</v>
      </c>
      <c r="J2237" s="2">
        <v>0.0</v>
      </c>
      <c r="K2237" s="2">
        <f t="shared" si="1"/>
        <v>0</v>
      </c>
      <c r="L2237" s="4">
        <v>1.0</v>
      </c>
      <c r="M2237" s="4"/>
    </row>
    <row r="2238" ht="14.25" customHeight="1">
      <c r="A2238" s="2" t="s">
        <v>2156</v>
      </c>
      <c r="B2238" s="2">
        <v>2.265874936711E-4</v>
      </c>
      <c r="C2238" s="2">
        <v>2.41316374740563E-5</v>
      </c>
      <c r="D2238" s="2">
        <v>1.98020771335905E-7</v>
      </c>
      <c r="E2238" s="2">
        <v>4.97828303025471E-8</v>
      </c>
      <c r="F2238" s="5">
        <v>2.60197102761594E-5</v>
      </c>
      <c r="G2238" s="2">
        <v>1.768385263858E-4</v>
      </c>
      <c r="H2238" s="2">
        <v>0.0</v>
      </c>
      <c r="I2238" s="2">
        <v>0.0</v>
      </c>
      <c r="J2238" s="2">
        <v>0.0</v>
      </c>
      <c r="K2238" s="2">
        <f t="shared" si="1"/>
        <v>0</v>
      </c>
      <c r="L2238" s="4">
        <v>1.0</v>
      </c>
      <c r="M2238" s="4"/>
    </row>
    <row r="2239" ht="14.25" customHeight="1">
      <c r="A2239" s="2" t="s">
        <v>2157</v>
      </c>
      <c r="B2239" s="2">
        <v>2.509394835215E-4</v>
      </c>
      <c r="C2239" s="2">
        <v>2.38493848883081E-5</v>
      </c>
      <c r="D2239" s="2">
        <v>3.35015357677548E-7</v>
      </c>
      <c r="E2239" s="2">
        <v>9.30969079604438E-8</v>
      </c>
      <c r="F2239" s="5">
        <v>3.6522851587506E-5</v>
      </c>
      <c r="G2239" s="2">
        <v>2.163828321499E-4</v>
      </c>
      <c r="H2239" s="2">
        <v>0.0</v>
      </c>
      <c r="I2239" s="2">
        <v>0.0</v>
      </c>
      <c r="J2239" s="2">
        <v>0.0</v>
      </c>
      <c r="K2239" s="2">
        <f t="shared" si="1"/>
        <v>0</v>
      </c>
      <c r="L2239" s="4">
        <v>1.0</v>
      </c>
      <c r="M2239" s="4"/>
    </row>
    <row r="2240" ht="14.25" customHeight="1">
      <c r="A2240" s="2" t="s">
        <v>2158</v>
      </c>
      <c r="B2240" s="2">
        <v>1.312826789217E-4</v>
      </c>
      <c r="C2240" s="2">
        <v>7.42812790122116E-6</v>
      </c>
      <c r="D2240" s="2">
        <v>2.07395004281352E-7</v>
      </c>
      <c r="E2240" s="2">
        <v>5.45741620783246E-8</v>
      </c>
      <c r="F2240" s="5">
        <v>2.48074557021027E-5</v>
      </c>
      <c r="G2240" s="2">
        <v>1.329627702943E-4</v>
      </c>
      <c r="H2240" s="2">
        <v>0.0</v>
      </c>
      <c r="I2240" s="2">
        <v>0.0</v>
      </c>
      <c r="J2240" s="2">
        <v>0.0</v>
      </c>
      <c r="K2240" s="2">
        <f t="shared" si="1"/>
        <v>0</v>
      </c>
      <c r="L2240" s="4">
        <v>1.0</v>
      </c>
      <c r="M2240" s="4"/>
    </row>
    <row r="2241" ht="14.25" customHeight="1">
      <c r="A2241" s="2" t="s">
        <v>2159</v>
      </c>
      <c r="B2241" s="2">
        <v>1.07819410914E-4</v>
      </c>
      <c r="C2241" s="2">
        <v>3.56005989488039E-6</v>
      </c>
      <c r="D2241" s="2">
        <v>2.38270544627994E-7</v>
      </c>
      <c r="E2241" s="2">
        <v>4.62521363431278E-8</v>
      </c>
      <c r="F2241" s="5">
        <v>3.06362417177297E-5</v>
      </c>
      <c r="G2241" s="2">
        <v>1.128690346376E-4</v>
      </c>
      <c r="H2241" s="2">
        <v>0.0</v>
      </c>
      <c r="I2241" s="2">
        <v>0.0</v>
      </c>
      <c r="J2241" s="2">
        <v>0.0</v>
      </c>
      <c r="K2241" s="2">
        <f t="shared" si="1"/>
        <v>0</v>
      </c>
      <c r="L2241" s="4">
        <v>1.0</v>
      </c>
      <c r="M2241" s="4"/>
    </row>
    <row r="2242" ht="14.25" customHeight="1">
      <c r="A2242" s="2" t="s">
        <v>2160</v>
      </c>
      <c r="B2242" s="2">
        <v>8.30406643217429E-5</v>
      </c>
      <c r="C2242" s="2">
        <v>2.58952218246122E-6</v>
      </c>
      <c r="D2242" s="2">
        <v>1.81846203872737E-7</v>
      </c>
      <c r="E2242" s="2">
        <v>3.64782124506746E-8</v>
      </c>
      <c r="F2242" s="5">
        <v>3.07516274915542E-5</v>
      </c>
      <c r="G2242" s="2">
        <v>8.61543012433685E-5</v>
      </c>
      <c r="H2242" s="2">
        <v>0.0</v>
      </c>
      <c r="I2242" s="2">
        <v>0.0</v>
      </c>
      <c r="J2242" s="2">
        <v>0.0</v>
      </c>
      <c r="K2242" s="2">
        <f t="shared" si="1"/>
        <v>0</v>
      </c>
      <c r="L2242" s="4">
        <v>1.0</v>
      </c>
      <c r="M2242" s="4"/>
    </row>
    <row r="2243" ht="14.25" customHeight="1">
      <c r="A2243" s="2" t="s">
        <v>2161</v>
      </c>
      <c r="B2243" s="2">
        <v>0.0192550029605627</v>
      </c>
      <c r="C2243" s="2">
        <v>3.88121916330419E-5</v>
      </c>
      <c r="D2243" s="2">
        <v>1.759994629537E-4</v>
      </c>
      <c r="E2243" s="2">
        <v>9.43483755690977E-5</v>
      </c>
      <c r="F2243" s="5">
        <v>0.0447575151920318</v>
      </c>
      <c r="G2243" s="2">
        <v>0.001401983667165</v>
      </c>
      <c r="H2243" s="2">
        <v>0.0</v>
      </c>
      <c r="I2243" s="2">
        <v>0.0</v>
      </c>
      <c r="J2243" s="2">
        <v>0.0</v>
      </c>
      <c r="K2243" s="2">
        <f t="shared" si="1"/>
        <v>0</v>
      </c>
      <c r="L2243" s="4">
        <v>1.0</v>
      </c>
      <c r="M2243" s="4"/>
    </row>
    <row r="2244" ht="14.25" customHeight="1">
      <c r="A2244" s="2" t="s">
        <v>2162</v>
      </c>
      <c r="B2244" s="2">
        <v>5.53937570657581E-5</v>
      </c>
      <c r="C2244" s="2">
        <v>1.39734777349076E-6</v>
      </c>
      <c r="D2244" s="2">
        <v>2.46019567384792E-7</v>
      </c>
      <c r="E2244" s="2">
        <v>4.60838585070177E-8</v>
      </c>
      <c r="F2244" s="5">
        <v>2.80042931990465E-5</v>
      </c>
      <c r="G2244" s="2">
        <v>7.59881950216367E-5</v>
      </c>
      <c r="H2244" s="2">
        <v>0.0</v>
      </c>
      <c r="I2244" s="2">
        <v>0.0</v>
      </c>
      <c r="J2244" s="2">
        <v>0.0</v>
      </c>
      <c r="K2244" s="2">
        <f t="shared" si="1"/>
        <v>0</v>
      </c>
      <c r="L2244" s="4">
        <v>1.0</v>
      </c>
      <c r="M2244" s="4"/>
    </row>
    <row r="2245" ht="14.25" customHeight="1">
      <c r="A2245" s="2" t="s">
        <v>2163</v>
      </c>
      <c r="B2245" s="2">
        <v>0.135302871465682</v>
      </c>
      <c r="C2245" s="2">
        <v>1.188990281661E-4</v>
      </c>
      <c r="D2245" s="2">
        <v>0.0010400399332866</v>
      </c>
      <c r="E2245" s="2">
        <v>0.0042769471183419</v>
      </c>
      <c r="F2245" s="5">
        <v>0.174037262797355</v>
      </c>
      <c r="G2245" s="2">
        <v>0.0057660206221044</v>
      </c>
      <c r="H2245" s="2">
        <v>0.0</v>
      </c>
      <c r="I2245" s="2">
        <v>0.0</v>
      </c>
      <c r="J2245" s="2">
        <v>0.0</v>
      </c>
      <c r="K2245" s="2">
        <f t="shared" si="1"/>
        <v>0</v>
      </c>
      <c r="L2245" s="4">
        <v>1.0</v>
      </c>
      <c r="M2245" s="4"/>
    </row>
    <row r="2246" ht="14.25" customHeight="1">
      <c r="A2246" s="2" t="s">
        <v>2164</v>
      </c>
      <c r="B2246" s="2">
        <v>0.151432678103446</v>
      </c>
      <c r="C2246" s="2">
        <v>1.307161728618E-4</v>
      </c>
      <c r="D2246" s="2">
        <v>0.0024479983840137</v>
      </c>
      <c r="E2246" s="2">
        <v>0.0125753590837121</v>
      </c>
      <c r="F2246" s="5">
        <v>0.175781369209289</v>
      </c>
      <c r="G2246" s="2">
        <v>0.0063563864678144</v>
      </c>
      <c r="H2246" s="2">
        <v>0.0</v>
      </c>
      <c r="I2246" s="2">
        <v>0.0</v>
      </c>
      <c r="J2246" s="2">
        <v>0.0</v>
      </c>
      <c r="K2246" s="2">
        <f t="shared" si="1"/>
        <v>0</v>
      </c>
      <c r="L2246" s="4">
        <v>1.0</v>
      </c>
      <c r="M2246" s="4"/>
    </row>
    <row r="2247" ht="14.25" customHeight="1">
      <c r="A2247" s="2" t="s">
        <v>2165</v>
      </c>
      <c r="B2247" s="2">
        <v>0.0638668909668922</v>
      </c>
      <c r="C2247" s="2">
        <v>7.0841379056219E-5</v>
      </c>
      <c r="D2247" s="2">
        <v>6.852794322185E-4</v>
      </c>
      <c r="E2247" s="2">
        <v>0.0026132815983146</v>
      </c>
      <c r="F2247" s="5">
        <v>0.0691995471715927</v>
      </c>
      <c r="G2247" s="2">
        <v>0.0038617909885942</v>
      </c>
      <c r="H2247" s="2">
        <v>0.0</v>
      </c>
      <c r="I2247" s="2">
        <v>0.0</v>
      </c>
      <c r="J2247" s="2">
        <v>0.0</v>
      </c>
      <c r="K2247" s="2">
        <f t="shared" si="1"/>
        <v>0</v>
      </c>
      <c r="L2247" s="4">
        <v>1.0</v>
      </c>
      <c r="M2247" s="4"/>
    </row>
    <row r="2248" ht="14.25" customHeight="1">
      <c r="A2248" s="2" t="s">
        <v>2166</v>
      </c>
      <c r="B2248" s="2">
        <v>0.0821615681052208</v>
      </c>
      <c r="C2248" s="2">
        <v>5.8876128605334E-5</v>
      </c>
      <c r="D2248" s="2">
        <v>7.346016354858E-4</v>
      </c>
      <c r="E2248" s="2">
        <v>0.0036380600649863</v>
      </c>
      <c r="F2248" s="5">
        <v>0.0918713733553886</v>
      </c>
      <c r="G2248" s="2">
        <v>0.0032800785265862</v>
      </c>
      <c r="H2248" s="2">
        <v>0.0</v>
      </c>
      <c r="I2248" s="2">
        <v>0.0</v>
      </c>
      <c r="J2248" s="2">
        <v>0.0</v>
      </c>
      <c r="K2248" s="2">
        <f t="shared" si="1"/>
        <v>0</v>
      </c>
      <c r="L2248" s="4">
        <v>1.0</v>
      </c>
      <c r="M2248" s="4"/>
    </row>
    <row r="2249" ht="14.25" customHeight="1">
      <c r="A2249" s="2" t="s">
        <v>2167</v>
      </c>
      <c r="B2249" s="2">
        <v>0.0555512905120849</v>
      </c>
      <c r="C2249" s="2">
        <v>5.45493057870771E-5</v>
      </c>
      <c r="D2249" s="2">
        <v>5.544724408537E-4</v>
      </c>
      <c r="E2249" s="2">
        <v>0.0027252780273556</v>
      </c>
      <c r="F2249" s="5">
        <v>0.0755648910999298</v>
      </c>
      <c r="G2249" s="2">
        <v>0.0023523340933024</v>
      </c>
      <c r="H2249" s="2">
        <v>0.0</v>
      </c>
      <c r="I2249" s="2">
        <v>0.0</v>
      </c>
      <c r="J2249" s="2">
        <v>0.0</v>
      </c>
      <c r="K2249" s="2">
        <f t="shared" si="1"/>
        <v>0</v>
      </c>
      <c r="L2249" s="4">
        <v>1.0</v>
      </c>
      <c r="M2249" s="4"/>
    </row>
    <row r="2250" ht="14.25" customHeight="1">
      <c r="A2250" s="2" t="s">
        <v>2168</v>
      </c>
      <c r="B2250" s="2">
        <v>0.0690411850810051</v>
      </c>
      <c r="C2250" s="2">
        <v>5.47890158486552E-5</v>
      </c>
      <c r="D2250" s="2">
        <v>5.282318452373E-4</v>
      </c>
      <c r="E2250" s="2">
        <v>0.0026098524685949</v>
      </c>
      <c r="F2250" s="5">
        <v>0.101533703505992</v>
      </c>
      <c r="G2250" s="2">
        <v>0.0030574866104871</v>
      </c>
      <c r="H2250" s="2">
        <v>0.0</v>
      </c>
      <c r="I2250" s="2">
        <v>0.0</v>
      </c>
      <c r="J2250" s="2">
        <v>0.0</v>
      </c>
      <c r="K2250" s="2">
        <f t="shared" si="1"/>
        <v>0</v>
      </c>
      <c r="L2250" s="4">
        <v>1.0</v>
      </c>
      <c r="M2250" s="4"/>
    </row>
    <row r="2251" ht="14.25" customHeight="1">
      <c r="A2251" s="2" t="s">
        <v>2169</v>
      </c>
      <c r="B2251" s="2">
        <v>0.0054731066338717</v>
      </c>
      <c r="C2251" s="2">
        <v>1.20212325782631E-5</v>
      </c>
      <c r="D2251" s="2">
        <v>3.46044453181093E-6</v>
      </c>
      <c r="E2251" s="2">
        <v>3.85470883657035E-7</v>
      </c>
      <c r="F2251" s="5">
        <v>0.0161185506731271</v>
      </c>
      <c r="G2251" s="2">
        <v>4.59183298517E-4</v>
      </c>
      <c r="H2251" s="2">
        <v>0.0</v>
      </c>
      <c r="I2251" s="2">
        <v>0.0</v>
      </c>
      <c r="J2251" s="2">
        <v>0.0</v>
      </c>
      <c r="K2251" s="2">
        <f t="shared" si="1"/>
        <v>0</v>
      </c>
      <c r="L2251" s="4">
        <v>1.0</v>
      </c>
      <c r="M2251" s="4"/>
    </row>
    <row r="2252" ht="14.25" customHeight="1">
      <c r="A2252" s="2" t="s">
        <v>2170</v>
      </c>
      <c r="B2252" s="2">
        <v>0.126083299517631</v>
      </c>
      <c r="C2252" s="2">
        <v>2.050125476671E-4</v>
      </c>
      <c r="D2252" s="2">
        <v>0.0040304656140506</v>
      </c>
      <c r="E2252" s="2">
        <v>0.0188647788017988</v>
      </c>
      <c r="F2252" s="5">
        <v>0.123051092028617</v>
      </c>
      <c r="G2252" s="2">
        <v>0.010310661047697</v>
      </c>
      <c r="H2252" s="2">
        <v>0.0</v>
      </c>
      <c r="I2252" s="2">
        <v>0.0</v>
      </c>
      <c r="J2252" s="2">
        <v>0.0</v>
      </c>
      <c r="K2252" s="2">
        <f t="shared" si="1"/>
        <v>0</v>
      </c>
      <c r="L2252" s="4">
        <v>1.0</v>
      </c>
      <c r="M2252" s="4"/>
    </row>
    <row r="2253" ht="14.25" customHeight="1">
      <c r="A2253" s="2" t="s">
        <v>2171</v>
      </c>
      <c r="B2253" s="2">
        <v>0.157276913523674</v>
      </c>
      <c r="C2253" s="2">
        <v>1.14947957627E-4</v>
      </c>
      <c r="D2253" s="2">
        <v>0.0015417645918205</v>
      </c>
      <c r="E2253" s="2">
        <v>0.0191424135118722</v>
      </c>
      <c r="F2253" s="5">
        <v>0.173901259899139</v>
      </c>
      <c r="G2253" s="2">
        <v>0.0060787205584347</v>
      </c>
      <c r="H2253" s="2">
        <v>0.0</v>
      </c>
      <c r="I2253" s="2">
        <v>0.0</v>
      </c>
      <c r="J2253" s="2">
        <v>0.0</v>
      </c>
      <c r="K2253" s="2">
        <f t="shared" si="1"/>
        <v>0</v>
      </c>
      <c r="L2253" s="4">
        <v>1.0</v>
      </c>
      <c r="M2253" s="4"/>
    </row>
    <row r="2254" ht="14.25" customHeight="1">
      <c r="A2254" s="2" t="s">
        <v>2172</v>
      </c>
      <c r="B2254" s="2">
        <v>0.0963144972920417</v>
      </c>
      <c r="C2254" s="2">
        <v>1.377884473185E-4</v>
      </c>
      <c r="D2254" s="2">
        <v>0.0019282088615</v>
      </c>
      <c r="E2254" s="2">
        <v>0.0112389009445905</v>
      </c>
      <c r="F2254" s="5">
        <v>0.083223707973957</v>
      </c>
      <c r="G2254" s="2">
        <v>0.0086597679182887</v>
      </c>
      <c r="H2254" s="2">
        <v>0.0</v>
      </c>
      <c r="I2254" s="2">
        <v>0.0</v>
      </c>
      <c r="J2254" s="2">
        <v>0.0</v>
      </c>
      <c r="K2254" s="2">
        <f t="shared" si="1"/>
        <v>0</v>
      </c>
      <c r="L2254" s="4">
        <v>1.0</v>
      </c>
      <c r="M2254" s="4"/>
    </row>
    <row r="2255" ht="14.25" customHeight="1">
      <c r="A2255" s="2" t="s">
        <v>2173</v>
      </c>
      <c r="B2255" s="2">
        <v>0.109111174941062</v>
      </c>
      <c r="C2255" s="2">
        <v>9.02280735317617E-5</v>
      </c>
      <c r="D2255" s="2">
        <v>0.0015459264395758</v>
      </c>
      <c r="E2255" s="2">
        <v>0.0175713561475276</v>
      </c>
      <c r="F2255" s="5">
        <v>0.0986194834113121</v>
      </c>
      <c r="G2255" s="2">
        <v>0.0058519137091934</v>
      </c>
      <c r="H2255" s="2">
        <v>0.0</v>
      </c>
      <c r="I2255" s="2">
        <v>0.0</v>
      </c>
      <c r="J2255" s="2">
        <v>0.0</v>
      </c>
      <c r="K2255" s="2">
        <f t="shared" si="1"/>
        <v>0</v>
      </c>
      <c r="L2255" s="4">
        <v>1.0</v>
      </c>
      <c r="M2255" s="4"/>
    </row>
    <row r="2256" ht="14.25" customHeight="1">
      <c r="A2256" s="2" t="s">
        <v>2174</v>
      </c>
      <c r="B2256" s="2">
        <v>0.180794492363929</v>
      </c>
      <c r="C2256" s="2">
        <v>1.155507488874E-4</v>
      </c>
      <c r="D2256" s="2">
        <v>0.0017449958249926</v>
      </c>
      <c r="E2256" s="2">
        <v>0.0201194360852241</v>
      </c>
      <c r="F2256" s="5">
        <v>0.192180424928665</v>
      </c>
      <c r="G2256" s="2">
        <v>0.0067909867502748</v>
      </c>
      <c r="H2256" s="2">
        <v>0.0</v>
      </c>
      <c r="I2256" s="2">
        <v>0.0</v>
      </c>
      <c r="J2256" s="2">
        <v>0.0</v>
      </c>
      <c r="K2256" s="2">
        <f t="shared" si="1"/>
        <v>0</v>
      </c>
      <c r="L2256" s="4">
        <v>1.0</v>
      </c>
      <c r="M2256" s="4"/>
    </row>
    <row r="2257" ht="14.25" customHeight="1">
      <c r="A2257" s="2" t="s">
        <v>2175</v>
      </c>
      <c r="B2257" s="2">
        <v>0.162332981824874</v>
      </c>
      <c r="C2257" s="2">
        <v>1.272345980396E-4</v>
      </c>
      <c r="D2257" s="2">
        <v>0.0014423701213672</v>
      </c>
      <c r="E2257" s="2">
        <v>0.0162624195218086</v>
      </c>
      <c r="F2257" s="5">
        <v>0.15495228767395</v>
      </c>
      <c r="G2257" s="2">
        <v>0.0074174078181385</v>
      </c>
      <c r="H2257" s="2">
        <v>0.0</v>
      </c>
      <c r="I2257" s="2">
        <v>0.0</v>
      </c>
      <c r="J2257" s="2">
        <v>0.0</v>
      </c>
      <c r="K2257" s="2">
        <f t="shared" si="1"/>
        <v>0</v>
      </c>
      <c r="L2257" s="4">
        <v>1.0</v>
      </c>
      <c r="M2257" s="4"/>
    </row>
    <row r="2258" ht="14.25" customHeight="1">
      <c r="A2258" s="2" t="s">
        <v>2176</v>
      </c>
      <c r="B2258" s="2">
        <v>0.177232816815376</v>
      </c>
      <c r="C2258" s="2">
        <v>9.982811025111E-5</v>
      </c>
      <c r="D2258" s="2">
        <v>0.0011441844981163</v>
      </c>
      <c r="E2258" s="2">
        <v>0.0130008030682802</v>
      </c>
      <c r="F2258" s="5">
        <v>0.198639944195747</v>
      </c>
      <c r="G2258" s="2">
        <v>0.0052872872911393</v>
      </c>
      <c r="H2258" s="2">
        <v>0.0</v>
      </c>
      <c r="I2258" s="2">
        <v>0.0</v>
      </c>
      <c r="J2258" s="2">
        <v>0.0</v>
      </c>
      <c r="K2258" s="2">
        <f t="shared" si="1"/>
        <v>0</v>
      </c>
      <c r="L2258" s="4">
        <v>1.0</v>
      </c>
      <c r="M2258" s="4"/>
    </row>
    <row r="2259" ht="14.25" customHeight="1">
      <c r="A2259" s="2" t="s">
        <v>2177</v>
      </c>
      <c r="B2259" s="2">
        <v>0.0849049612879753</v>
      </c>
      <c r="C2259" s="2">
        <v>7.71670820540748E-5</v>
      </c>
      <c r="D2259" s="2">
        <v>0.001600770629011</v>
      </c>
      <c r="E2259" s="2">
        <v>0.0060919383540749</v>
      </c>
      <c r="F2259" s="5">
        <v>0.0865554958581924</v>
      </c>
      <c r="G2259" s="2">
        <v>0.0061959140002727</v>
      </c>
      <c r="H2259" s="2">
        <v>0.0</v>
      </c>
      <c r="I2259" s="2">
        <v>0.0</v>
      </c>
      <c r="J2259" s="2">
        <v>0.0</v>
      </c>
      <c r="K2259" s="2">
        <f t="shared" si="1"/>
        <v>0</v>
      </c>
      <c r="L2259" s="4">
        <v>1.0</v>
      </c>
      <c r="M2259" s="4"/>
    </row>
    <row r="2260" ht="14.25" customHeight="1">
      <c r="A2260" s="2" t="s">
        <v>2178</v>
      </c>
      <c r="B2260" s="2">
        <v>0.130120649933815</v>
      </c>
      <c r="C2260" s="2">
        <v>8.08298646006733E-5</v>
      </c>
      <c r="D2260" s="2">
        <v>0.0017984511796385</v>
      </c>
      <c r="E2260" s="2">
        <v>0.0153089920058846</v>
      </c>
      <c r="F2260" s="5">
        <v>0.124048091471195</v>
      </c>
      <c r="G2260" s="2">
        <v>0.0079451315104961</v>
      </c>
      <c r="H2260" s="2">
        <v>0.0</v>
      </c>
      <c r="I2260" s="2">
        <v>0.0</v>
      </c>
      <c r="J2260" s="2">
        <v>0.0</v>
      </c>
      <c r="K2260" s="2">
        <f t="shared" si="1"/>
        <v>0</v>
      </c>
      <c r="L2260" s="4">
        <v>1.0</v>
      </c>
      <c r="M2260" s="4"/>
    </row>
    <row r="2261" ht="14.25" customHeight="1">
      <c r="A2261" s="2" t="s">
        <v>2179</v>
      </c>
      <c r="B2261" s="2">
        <v>0.0546823292970657</v>
      </c>
      <c r="C2261" s="2">
        <v>4.80113994854036E-5</v>
      </c>
      <c r="D2261" s="2">
        <v>7.252521463669E-4</v>
      </c>
      <c r="E2261" s="2">
        <v>0.0055989441461861</v>
      </c>
      <c r="F2261" s="5">
        <v>0.0522384196519851</v>
      </c>
      <c r="G2261" s="2">
        <v>0.0039976211264729</v>
      </c>
      <c r="H2261" s="2">
        <v>0.0</v>
      </c>
      <c r="I2261" s="2">
        <v>0.0</v>
      </c>
      <c r="J2261" s="2">
        <v>0.0</v>
      </c>
      <c r="K2261" s="2">
        <f t="shared" si="1"/>
        <v>0</v>
      </c>
      <c r="L2261" s="4">
        <v>1.0</v>
      </c>
      <c r="M2261" s="4"/>
    </row>
    <row r="2262" ht="14.25" customHeight="1">
      <c r="A2262" s="2" t="s">
        <v>2180</v>
      </c>
      <c r="B2262" s="2">
        <v>0.0072997575625777</v>
      </c>
      <c r="C2262" s="2">
        <v>1.2772409718309E-5</v>
      </c>
      <c r="D2262" s="2">
        <v>4.40254825662123E-6</v>
      </c>
      <c r="E2262" s="2">
        <v>4.7629995947318E-7</v>
      </c>
      <c r="F2262" s="5">
        <v>0.024597231298685</v>
      </c>
      <c r="G2262" s="2">
        <v>5.837333737872E-4</v>
      </c>
      <c r="H2262" s="2">
        <v>0.0</v>
      </c>
      <c r="I2262" s="2">
        <v>0.0</v>
      </c>
      <c r="J2262" s="2">
        <v>0.0</v>
      </c>
      <c r="K2262" s="2">
        <f t="shared" si="1"/>
        <v>0</v>
      </c>
      <c r="L2262" s="4">
        <v>1.0</v>
      </c>
      <c r="M2262" s="4"/>
    </row>
    <row r="2263" ht="14.25" customHeight="1">
      <c r="A2263" s="2" t="s">
        <v>2181</v>
      </c>
      <c r="B2263" s="2">
        <v>0.0655409470200538</v>
      </c>
      <c r="C2263" s="2">
        <v>1.118560976465E-4</v>
      </c>
      <c r="D2263" s="2">
        <v>7.93831248302E-4</v>
      </c>
      <c r="E2263" s="2">
        <v>0.005605699494481</v>
      </c>
      <c r="F2263" s="5">
        <v>0.0597515664994716</v>
      </c>
      <c r="G2263" s="2">
        <v>0.005870459601283</v>
      </c>
      <c r="H2263" s="2">
        <v>0.0</v>
      </c>
      <c r="I2263" s="2">
        <v>0.0</v>
      </c>
      <c r="J2263" s="2">
        <v>0.0</v>
      </c>
      <c r="K2263" s="2">
        <f t="shared" si="1"/>
        <v>0</v>
      </c>
      <c r="L2263" s="4">
        <v>1.0</v>
      </c>
      <c r="M2263" s="4"/>
    </row>
    <row r="2264" ht="14.25" customHeight="1">
      <c r="A2264" s="2" t="s">
        <v>2182</v>
      </c>
      <c r="B2264" s="2">
        <v>0.0700346305966377</v>
      </c>
      <c r="C2264" s="2">
        <v>1.163474735221E-4</v>
      </c>
      <c r="D2264" s="2">
        <v>0.0016229136381298</v>
      </c>
      <c r="E2264" s="2">
        <v>0.0068712742067873</v>
      </c>
      <c r="F2264" s="5">
        <v>0.0514347776770591</v>
      </c>
      <c r="G2264" s="2">
        <v>0.0084656756371259</v>
      </c>
      <c r="H2264" s="2">
        <v>0.0</v>
      </c>
      <c r="I2264" s="2">
        <v>0.0</v>
      </c>
      <c r="J2264" s="2">
        <v>0.0</v>
      </c>
      <c r="K2264" s="2">
        <f t="shared" si="1"/>
        <v>0</v>
      </c>
      <c r="L2264" s="4">
        <v>1.0</v>
      </c>
      <c r="M2264" s="4"/>
    </row>
    <row r="2265" ht="14.25" customHeight="1">
      <c r="A2265" s="2" t="s">
        <v>2183</v>
      </c>
      <c r="B2265" s="2">
        <v>0.158187553286552</v>
      </c>
      <c r="C2265" s="2">
        <v>2.22555725486E-4</v>
      </c>
      <c r="D2265" s="2">
        <v>0.0039610108360648</v>
      </c>
      <c r="E2265" s="2">
        <v>0.0524521172046661</v>
      </c>
      <c r="F2265" s="5">
        <v>0.111471928656101</v>
      </c>
      <c r="G2265" s="2">
        <v>0.0103467749431729</v>
      </c>
      <c r="H2265" s="2">
        <v>0.0</v>
      </c>
      <c r="I2265" s="2">
        <v>0.0</v>
      </c>
      <c r="J2265" s="2">
        <v>0.0</v>
      </c>
      <c r="K2265" s="2">
        <f t="shared" si="1"/>
        <v>0</v>
      </c>
      <c r="L2265" s="4">
        <v>1.0</v>
      </c>
      <c r="M2265" s="4"/>
    </row>
    <row r="2266" ht="14.25" customHeight="1">
      <c r="A2266" s="2" t="s">
        <v>2184</v>
      </c>
      <c r="B2266" s="2">
        <v>0.285233378410339</v>
      </c>
      <c r="C2266" s="2">
        <v>1.90432940144E-4</v>
      </c>
      <c r="D2266" s="2">
        <v>0.0031893143896013</v>
      </c>
      <c r="E2266" s="2">
        <v>0.0393655262887477</v>
      </c>
      <c r="F2266" s="5">
        <v>0.269445031881332</v>
      </c>
      <c r="G2266" s="2">
        <v>0.0086120180785655</v>
      </c>
      <c r="H2266" s="2">
        <v>0.0</v>
      </c>
      <c r="I2266" s="2">
        <v>0.0</v>
      </c>
      <c r="J2266" s="2">
        <v>0.0</v>
      </c>
      <c r="K2266" s="2">
        <f t="shared" si="1"/>
        <v>0</v>
      </c>
      <c r="L2266" s="4">
        <v>1.0</v>
      </c>
      <c r="M2266" s="4"/>
    </row>
    <row r="2267" ht="14.25" customHeight="1">
      <c r="A2267" s="2" t="s">
        <v>2185</v>
      </c>
      <c r="B2267" s="2">
        <v>0.552360534667968</v>
      </c>
      <c r="C2267" s="2">
        <v>2.128416672348E-4</v>
      </c>
      <c r="D2267" s="2">
        <v>0.0046555008739233</v>
      </c>
      <c r="E2267" s="2">
        <v>0.146044641733169</v>
      </c>
      <c r="F2267" s="5">
        <v>0.513201832771301</v>
      </c>
      <c r="G2267" s="2">
        <v>0.0076292674057185</v>
      </c>
      <c r="H2267" s="2">
        <v>0.0</v>
      </c>
      <c r="I2267" s="2">
        <v>0.0</v>
      </c>
      <c r="J2267" s="2">
        <v>0.0</v>
      </c>
      <c r="K2267" s="2">
        <f t="shared" si="1"/>
        <v>1</v>
      </c>
      <c r="L2267" s="4">
        <v>1.0</v>
      </c>
      <c r="M2267" s="4"/>
    </row>
    <row r="2268" ht="14.25" customHeight="1">
      <c r="A2268" s="2" t="s">
        <v>2186</v>
      </c>
      <c r="B2268" s="2">
        <v>0.2300256639719</v>
      </c>
      <c r="C2268" s="2">
        <v>7.19687523087486E-5</v>
      </c>
      <c r="D2268" s="2">
        <v>0.0017104994039982</v>
      </c>
      <c r="E2268" s="2">
        <v>0.0350670330226421</v>
      </c>
      <c r="F2268" s="5">
        <v>0.22277309000492</v>
      </c>
      <c r="G2268" s="2">
        <v>0.0049795974045991</v>
      </c>
      <c r="H2268" s="2">
        <v>0.0</v>
      </c>
      <c r="I2268" s="2">
        <v>0.0</v>
      </c>
      <c r="J2268" s="2">
        <v>0.0</v>
      </c>
      <c r="K2268" s="2">
        <f t="shared" si="1"/>
        <v>0</v>
      </c>
      <c r="L2268" s="4">
        <v>1.0</v>
      </c>
      <c r="M2268" s="4"/>
    </row>
    <row r="2269" ht="14.25" customHeight="1">
      <c r="A2269" s="2" t="s">
        <v>2187</v>
      </c>
      <c r="B2269" s="2">
        <v>0.212465062737464</v>
      </c>
      <c r="C2269" s="2">
        <v>7.38439921406097E-5</v>
      </c>
      <c r="D2269" s="2">
        <v>0.0012119163293391</v>
      </c>
      <c r="E2269" s="2">
        <v>0.0183271653950214</v>
      </c>
      <c r="F2269" s="5">
        <v>0.215768873691558</v>
      </c>
      <c r="G2269" s="2">
        <v>0.0047513805329799</v>
      </c>
      <c r="H2269" s="2">
        <v>0.0</v>
      </c>
      <c r="I2269" s="2">
        <v>0.0</v>
      </c>
      <c r="J2269" s="2">
        <v>0.0</v>
      </c>
      <c r="K2269" s="2">
        <f t="shared" si="1"/>
        <v>0</v>
      </c>
      <c r="L2269" s="4">
        <v>1.0</v>
      </c>
      <c r="M2269" s="4"/>
    </row>
    <row r="2270" ht="14.25" customHeight="1">
      <c r="A2270" s="2" t="s">
        <v>2188</v>
      </c>
      <c r="B2270" s="2">
        <v>0.327892154455184</v>
      </c>
      <c r="C2270" s="2">
        <v>1.246429019374E-4</v>
      </c>
      <c r="D2270" s="2">
        <v>0.002351384377107</v>
      </c>
      <c r="E2270" s="2">
        <v>0.027347533032298</v>
      </c>
      <c r="F2270" s="5">
        <v>0.338113635778427</v>
      </c>
      <c r="G2270" s="2">
        <v>0.0058115813881158</v>
      </c>
      <c r="H2270" s="2">
        <v>0.0</v>
      </c>
      <c r="I2270" s="2">
        <v>0.0</v>
      </c>
      <c r="J2270" s="2">
        <v>0.0</v>
      </c>
      <c r="K2270" s="2">
        <f t="shared" si="1"/>
        <v>0</v>
      </c>
      <c r="L2270" s="4">
        <v>1.0</v>
      </c>
      <c r="M2270" s="4"/>
    </row>
    <row r="2271" ht="14.25" customHeight="1">
      <c r="A2271" s="2" t="s">
        <v>2189</v>
      </c>
      <c r="B2271" s="2">
        <v>0.160019978880882</v>
      </c>
      <c r="C2271" s="2">
        <v>8.87807254912331E-5</v>
      </c>
      <c r="D2271" s="2">
        <v>0.0027177652809768</v>
      </c>
      <c r="E2271" s="2">
        <v>0.0187374204397201</v>
      </c>
      <c r="F2271" s="5">
        <v>0.151238784193992</v>
      </c>
      <c r="G2271" s="2">
        <v>0.0038636003155261</v>
      </c>
      <c r="H2271" s="2">
        <v>0.0</v>
      </c>
      <c r="I2271" s="2">
        <v>0.0</v>
      </c>
      <c r="J2271" s="2">
        <v>0.0</v>
      </c>
      <c r="K2271" s="2">
        <f t="shared" si="1"/>
        <v>0</v>
      </c>
      <c r="L2271" s="4">
        <v>1.0</v>
      </c>
      <c r="M2271" s="4"/>
    </row>
    <row r="2272" ht="14.25" customHeight="1">
      <c r="A2272" s="2" t="s">
        <v>2190</v>
      </c>
      <c r="B2272" s="2">
        <v>0.0544723346829414</v>
      </c>
      <c r="C2272" s="2">
        <v>8.31862635095603E-5</v>
      </c>
      <c r="D2272" s="2">
        <v>0.0046541886404156</v>
      </c>
      <c r="E2272" s="2">
        <v>0.0165867991745471</v>
      </c>
      <c r="F2272" s="5">
        <v>0.0332891792058944</v>
      </c>
      <c r="G2272" s="2">
        <v>0.0044257608242332</v>
      </c>
      <c r="H2272" s="2">
        <v>0.0</v>
      </c>
      <c r="I2272" s="2">
        <v>0.0</v>
      </c>
      <c r="J2272" s="2">
        <v>0.0</v>
      </c>
      <c r="K2272" s="2">
        <f t="shared" si="1"/>
        <v>0</v>
      </c>
      <c r="L2272" s="4">
        <v>1.0</v>
      </c>
      <c r="M2272" s="4"/>
    </row>
    <row r="2273" ht="14.25" customHeight="1">
      <c r="A2273" s="2" t="s">
        <v>2191</v>
      </c>
      <c r="B2273" s="2">
        <v>0.0219248887151479</v>
      </c>
      <c r="C2273" s="2">
        <v>3.27026718878187E-5</v>
      </c>
      <c r="D2273" s="2">
        <v>2.05840096896281E-5</v>
      </c>
      <c r="E2273" s="2">
        <v>4.28394105256302E-6</v>
      </c>
      <c r="F2273" s="5">
        <v>0.0604757480323314</v>
      </c>
      <c r="G2273" s="2">
        <v>0.0014996484387665</v>
      </c>
      <c r="H2273" s="2">
        <v>0.0</v>
      </c>
      <c r="I2273" s="2">
        <v>0.0</v>
      </c>
      <c r="J2273" s="2">
        <v>0.0</v>
      </c>
      <c r="K2273" s="2">
        <f t="shared" si="1"/>
        <v>0</v>
      </c>
      <c r="L2273" s="4">
        <v>1.0</v>
      </c>
      <c r="M2273" s="4"/>
    </row>
    <row r="2274" ht="14.25" customHeight="1">
      <c r="A2274" s="2" t="s">
        <v>2192</v>
      </c>
      <c r="B2274" s="2">
        <v>0.0487356521189212</v>
      </c>
      <c r="C2274" s="2">
        <v>4.42942910012789E-5</v>
      </c>
      <c r="D2274" s="2">
        <v>0.0019259711261838</v>
      </c>
      <c r="E2274" s="2">
        <v>0.0042470218613743</v>
      </c>
      <c r="F2274" s="5">
        <v>0.0508890263736248</v>
      </c>
      <c r="G2274" s="2">
        <v>0.0021359282545745</v>
      </c>
      <c r="H2274" s="2">
        <v>0.0</v>
      </c>
      <c r="I2274" s="2">
        <v>0.0</v>
      </c>
      <c r="J2274" s="2">
        <v>0.0</v>
      </c>
      <c r="K2274" s="2">
        <f t="shared" si="1"/>
        <v>0</v>
      </c>
      <c r="L2274" s="4">
        <v>1.0</v>
      </c>
      <c r="M2274" s="4"/>
    </row>
    <row r="2275" ht="14.25" customHeight="1">
      <c r="A2275" s="2" t="s">
        <v>2193</v>
      </c>
      <c r="B2275" s="2">
        <v>0.0998248010873794</v>
      </c>
      <c r="C2275" s="2">
        <v>1.31654611323E-4</v>
      </c>
      <c r="D2275" s="2">
        <v>0.0132644400000572</v>
      </c>
      <c r="E2275" s="2">
        <v>0.0234976187348365</v>
      </c>
      <c r="F2275" s="5">
        <v>0.0592817179858684</v>
      </c>
      <c r="G2275" s="2">
        <v>0.0072033633477985</v>
      </c>
      <c r="H2275" s="2">
        <v>0.0</v>
      </c>
      <c r="I2275" s="2">
        <v>0.0</v>
      </c>
      <c r="J2275" s="2">
        <v>0.0</v>
      </c>
      <c r="K2275" s="2">
        <f t="shared" si="1"/>
        <v>0</v>
      </c>
      <c r="L2275" s="4">
        <v>1.0</v>
      </c>
      <c r="M2275" s="4"/>
    </row>
    <row r="2276" ht="14.25" customHeight="1">
      <c r="A2276" s="2" t="s">
        <v>2194</v>
      </c>
      <c r="B2276" s="2">
        <v>0.0483391396701335</v>
      </c>
      <c r="C2276" s="2">
        <v>5.5776417866582E-5</v>
      </c>
      <c r="D2276" s="2">
        <v>0.0035809765104204</v>
      </c>
      <c r="E2276" s="2">
        <v>0.0128733906894922</v>
      </c>
      <c r="F2276" s="5">
        <v>0.0236569382250309</v>
      </c>
      <c r="G2276" s="2">
        <v>0.0036447173915803</v>
      </c>
      <c r="H2276" s="2">
        <v>0.0</v>
      </c>
      <c r="I2276" s="2">
        <v>0.0</v>
      </c>
      <c r="J2276" s="2">
        <v>0.0</v>
      </c>
      <c r="K2276" s="2">
        <f t="shared" si="1"/>
        <v>0</v>
      </c>
      <c r="L2276" s="4">
        <v>1.0</v>
      </c>
      <c r="M2276" s="4"/>
    </row>
    <row r="2277" ht="14.25" customHeight="1">
      <c r="A2277" s="2" t="s">
        <v>2195</v>
      </c>
      <c r="B2277" s="2">
        <v>0.209595501422882</v>
      </c>
      <c r="C2277" s="2">
        <v>7.9164543421939E-5</v>
      </c>
      <c r="D2277" s="2">
        <v>0.0032297736033797</v>
      </c>
      <c r="E2277" s="2">
        <v>0.0957012325525283</v>
      </c>
      <c r="F2277" s="5">
        <v>0.131051033735275</v>
      </c>
      <c r="G2277" s="2">
        <v>0.002862591529265</v>
      </c>
      <c r="H2277" s="2">
        <v>0.0</v>
      </c>
      <c r="I2277" s="2">
        <v>0.0</v>
      </c>
      <c r="J2277" s="2">
        <v>0.0</v>
      </c>
      <c r="K2277" s="2">
        <f t="shared" si="1"/>
        <v>0</v>
      </c>
      <c r="L2277" s="4">
        <v>1.0</v>
      </c>
      <c r="M2277" s="4"/>
    </row>
    <row r="2278" ht="14.25" customHeight="1">
      <c r="A2278" s="2" t="s">
        <v>2196</v>
      </c>
      <c r="B2278" s="2">
        <v>0.0949945151805877</v>
      </c>
      <c r="C2278" s="2">
        <v>3.12927950290031E-5</v>
      </c>
      <c r="D2278" s="2">
        <v>0.0015607888344675</v>
      </c>
      <c r="E2278" s="2">
        <v>0.0270689912140369</v>
      </c>
      <c r="F2278" s="5">
        <v>0.0622423477470874</v>
      </c>
      <c r="G2278" s="2">
        <v>0.0018043296877294</v>
      </c>
      <c r="H2278" s="2">
        <v>0.0</v>
      </c>
      <c r="I2278" s="2">
        <v>0.0</v>
      </c>
      <c r="J2278" s="2">
        <v>0.0</v>
      </c>
      <c r="K2278" s="2">
        <f t="shared" si="1"/>
        <v>0</v>
      </c>
      <c r="L2278" s="4">
        <v>1.0</v>
      </c>
      <c r="M2278" s="4"/>
    </row>
    <row r="2279" ht="14.25" customHeight="1">
      <c r="A2279" s="2" t="s">
        <v>2197</v>
      </c>
      <c r="B2279" s="2">
        <v>0.0876293703913688</v>
      </c>
      <c r="C2279" s="2">
        <v>7.81067938078194E-5</v>
      </c>
      <c r="D2279" s="2">
        <v>0.0054157590493559</v>
      </c>
      <c r="E2279" s="2">
        <v>0.0260987635701894</v>
      </c>
      <c r="F2279" s="5">
        <v>0.0436390526592731</v>
      </c>
      <c r="G2279" s="2">
        <v>0.0038572137709707</v>
      </c>
      <c r="H2279" s="2">
        <v>0.0</v>
      </c>
      <c r="I2279" s="2">
        <v>0.0</v>
      </c>
      <c r="J2279" s="2">
        <v>0.0</v>
      </c>
      <c r="K2279" s="2">
        <f t="shared" si="1"/>
        <v>0</v>
      </c>
      <c r="L2279" s="4">
        <v>1.0</v>
      </c>
      <c r="M2279" s="4"/>
    </row>
    <row r="2280" ht="14.25" customHeight="1">
      <c r="A2280" s="2" t="s">
        <v>2198</v>
      </c>
      <c r="B2280" s="2">
        <v>0.235988050699234</v>
      </c>
      <c r="C2280" s="2">
        <v>2.336759498575E-4</v>
      </c>
      <c r="D2280" s="2">
        <v>0.0308810211718082</v>
      </c>
      <c r="E2280" s="2">
        <v>0.0519643872976303</v>
      </c>
      <c r="F2280" s="5">
        <v>0.134569689631462</v>
      </c>
      <c r="G2280" s="2">
        <v>0.0089488076046109</v>
      </c>
      <c r="H2280" s="2">
        <v>0.0</v>
      </c>
      <c r="I2280" s="2">
        <v>0.0</v>
      </c>
      <c r="J2280" s="2">
        <v>0.0</v>
      </c>
      <c r="K2280" s="2">
        <f t="shared" si="1"/>
        <v>0</v>
      </c>
      <c r="L2280" s="4">
        <v>1.0</v>
      </c>
      <c r="M2280" s="4"/>
    </row>
    <row r="2281" ht="14.25" customHeight="1">
      <c r="A2281" s="2" t="s">
        <v>2199</v>
      </c>
      <c r="B2281" s="2">
        <v>0.593993663787841</v>
      </c>
      <c r="C2281" s="2">
        <v>5.978496628813E-4</v>
      </c>
      <c r="D2281" s="2">
        <v>0.0761338919401168</v>
      </c>
      <c r="E2281" s="2">
        <v>0.316662490367889</v>
      </c>
      <c r="F2281" s="5">
        <v>0.361301153898239</v>
      </c>
      <c r="G2281" s="2">
        <v>0.013163199648261</v>
      </c>
      <c r="H2281" s="2">
        <v>0.0</v>
      </c>
      <c r="I2281" s="2">
        <v>0.0</v>
      </c>
      <c r="J2281" s="2">
        <v>0.0</v>
      </c>
      <c r="K2281" s="2">
        <f t="shared" si="1"/>
        <v>1</v>
      </c>
      <c r="L2281" s="4">
        <v>1.0</v>
      </c>
      <c r="M2281" s="4"/>
    </row>
    <row r="2282" ht="14.25" customHeight="1">
      <c r="A2282" s="2" t="s">
        <v>2200</v>
      </c>
      <c r="B2282" s="2">
        <v>0.322890788316726</v>
      </c>
      <c r="C2282" s="2">
        <v>1.868206891231E-4</v>
      </c>
      <c r="D2282" s="2">
        <v>0.0085703264921903</v>
      </c>
      <c r="E2282" s="2">
        <v>0.231266215443611</v>
      </c>
      <c r="F2282" s="5">
        <v>0.177790850400924</v>
      </c>
      <c r="G2282" s="2">
        <v>0.0045685246586799</v>
      </c>
      <c r="H2282" s="2">
        <v>0.0</v>
      </c>
      <c r="I2282" s="2">
        <v>0.0</v>
      </c>
      <c r="J2282" s="2">
        <v>0.0</v>
      </c>
      <c r="K2282" s="2">
        <f t="shared" si="1"/>
        <v>0</v>
      </c>
      <c r="L2282" s="4">
        <v>1.0</v>
      </c>
      <c r="M2282" s="4"/>
    </row>
    <row r="2283" ht="14.25" customHeight="1">
      <c r="A2283" s="2" t="s">
        <v>2201</v>
      </c>
      <c r="B2283" s="2">
        <v>0.664275586605072</v>
      </c>
      <c r="C2283" s="2">
        <v>0.0012562901247292</v>
      </c>
      <c r="D2283" s="2">
        <v>0.180372342467308</v>
      </c>
      <c r="E2283" s="2">
        <v>0.387429267168045</v>
      </c>
      <c r="F2283" s="5">
        <v>0.316599816083908</v>
      </c>
      <c r="G2283" s="2">
        <v>0.0217596534639596</v>
      </c>
      <c r="H2283" s="2">
        <v>0.0</v>
      </c>
      <c r="I2283" s="2">
        <v>0.0</v>
      </c>
      <c r="J2283" s="2">
        <v>0.0</v>
      </c>
      <c r="K2283" s="2">
        <f t="shared" si="1"/>
        <v>1</v>
      </c>
      <c r="L2283" s="4">
        <v>1.0</v>
      </c>
      <c r="M2283" s="4"/>
    </row>
    <row r="2284" ht="14.25" customHeight="1">
      <c r="A2284" s="2" t="s">
        <v>2202</v>
      </c>
      <c r="B2284" s="2">
        <v>0.0229303985834121</v>
      </c>
      <c r="C2284" s="2">
        <v>4.17818446294404E-5</v>
      </c>
      <c r="D2284" s="2">
        <v>3.15344914270099E-5</v>
      </c>
      <c r="E2284" s="2">
        <v>9.90451917459722E-6</v>
      </c>
      <c r="F2284" s="5">
        <v>0.0718548372387886</v>
      </c>
      <c r="G2284" s="2">
        <v>0.0014481017133221</v>
      </c>
      <c r="H2284" s="2">
        <v>0.0</v>
      </c>
      <c r="I2284" s="2">
        <v>0.0</v>
      </c>
      <c r="J2284" s="2">
        <v>0.0</v>
      </c>
      <c r="K2284" s="2">
        <f t="shared" si="1"/>
        <v>0</v>
      </c>
      <c r="L2284" s="4">
        <v>1.0</v>
      </c>
      <c r="M2284" s="4"/>
    </row>
    <row r="2285" ht="14.25" customHeight="1">
      <c r="A2285" s="2" t="s">
        <v>2203</v>
      </c>
      <c r="B2285" s="2">
        <v>0.134805932641029</v>
      </c>
      <c r="C2285" s="2">
        <v>2.645597269292E-4</v>
      </c>
      <c r="D2285" s="2">
        <v>0.0164671391248703</v>
      </c>
      <c r="E2285" s="2">
        <v>0.0316335298120975</v>
      </c>
      <c r="F2285" s="5">
        <v>0.07870714366436</v>
      </c>
      <c r="G2285" s="2">
        <v>0.007173994090408</v>
      </c>
      <c r="H2285" s="2">
        <v>0.0</v>
      </c>
      <c r="I2285" s="2">
        <v>0.0</v>
      </c>
      <c r="J2285" s="2">
        <v>0.0</v>
      </c>
      <c r="K2285" s="2">
        <f t="shared" si="1"/>
        <v>0</v>
      </c>
      <c r="L2285" s="4">
        <v>1.0</v>
      </c>
      <c r="M2285" s="4"/>
    </row>
    <row r="2286" ht="14.25" customHeight="1">
      <c r="A2286" s="2" t="s">
        <v>2204</v>
      </c>
      <c r="B2286" s="2">
        <v>0.0735815316438674</v>
      </c>
      <c r="C2286" s="2">
        <v>2.088066103169E-4</v>
      </c>
      <c r="D2286" s="2">
        <v>0.0064546554349362</v>
      </c>
      <c r="E2286" s="2">
        <v>0.0095153283327817</v>
      </c>
      <c r="F2286" s="5">
        <v>0.0504944548010826</v>
      </c>
      <c r="G2286" s="2">
        <v>0.0067725335247814</v>
      </c>
      <c r="H2286" s="2">
        <v>0.0</v>
      </c>
      <c r="I2286" s="2">
        <v>0.0</v>
      </c>
      <c r="J2286" s="2">
        <v>0.0</v>
      </c>
      <c r="K2286" s="2">
        <f t="shared" si="1"/>
        <v>0</v>
      </c>
      <c r="L2286" s="4">
        <v>1.0</v>
      </c>
      <c r="M2286" s="4"/>
    </row>
    <row r="2287" ht="14.25" customHeight="1">
      <c r="A2287" s="2" t="s">
        <v>2205</v>
      </c>
      <c r="B2287" s="2">
        <v>0.352254688739776</v>
      </c>
      <c r="C2287" s="2">
        <v>6.237713969312E-4</v>
      </c>
      <c r="D2287" s="2">
        <v>0.0110444957390427</v>
      </c>
      <c r="E2287" s="2">
        <v>0.206884264945983</v>
      </c>
      <c r="F2287" s="5">
        <v>0.21773786842823</v>
      </c>
      <c r="G2287" s="2">
        <v>0.0118948528543114</v>
      </c>
      <c r="H2287" s="2">
        <v>0.0</v>
      </c>
      <c r="I2287" s="2">
        <v>0.0</v>
      </c>
      <c r="J2287" s="2">
        <v>0.0</v>
      </c>
      <c r="K2287" s="2">
        <f t="shared" si="1"/>
        <v>0</v>
      </c>
      <c r="L2287" s="4">
        <v>1.0</v>
      </c>
      <c r="M2287" s="4"/>
    </row>
    <row r="2288" ht="14.25" customHeight="1">
      <c r="A2288" s="2" t="s">
        <v>2206</v>
      </c>
      <c r="B2288" s="2">
        <v>0.140735328197479</v>
      </c>
      <c r="C2288" s="2">
        <v>4.228231264278E-4</v>
      </c>
      <c r="D2288" s="2">
        <v>0.0101064750924706</v>
      </c>
      <c r="E2288" s="2">
        <v>0.0063841836526989</v>
      </c>
      <c r="F2288" s="5">
        <v>0.104810185730457</v>
      </c>
      <c r="G2288" s="2">
        <v>0.0145956855267286</v>
      </c>
      <c r="H2288" s="2">
        <v>0.0</v>
      </c>
      <c r="I2288" s="2">
        <v>0.0</v>
      </c>
      <c r="J2288" s="2">
        <v>0.0</v>
      </c>
      <c r="K2288" s="2">
        <f t="shared" si="1"/>
        <v>0</v>
      </c>
      <c r="L2288" s="4">
        <v>1.0</v>
      </c>
      <c r="M2288" s="4"/>
    </row>
    <row r="2289" ht="14.25" customHeight="1">
      <c r="A2289" s="2" t="s">
        <v>2207</v>
      </c>
      <c r="B2289" s="2">
        <v>0.211941942572593</v>
      </c>
      <c r="C2289" s="2">
        <v>7.81228300184E-4</v>
      </c>
      <c r="D2289" s="2">
        <v>0.0277403574436903</v>
      </c>
      <c r="E2289" s="2">
        <v>0.102795004844665</v>
      </c>
      <c r="F2289" s="5">
        <v>0.0970409736037254</v>
      </c>
      <c r="G2289" s="2">
        <v>0.0147877428680658</v>
      </c>
      <c r="H2289" s="2">
        <v>0.0</v>
      </c>
      <c r="I2289" s="2">
        <v>0.0</v>
      </c>
      <c r="J2289" s="2">
        <v>0.0</v>
      </c>
      <c r="K2289" s="2">
        <f t="shared" si="1"/>
        <v>0</v>
      </c>
      <c r="L2289" s="4">
        <v>1.0</v>
      </c>
      <c r="M2289" s="4"/>
    </row>
    <row r="2290" ht="14.25" customHeight="1">
      <c r="A2290" s="2" t="s">
        <v>2208</v>
      </c>
      <c r="B2290" s="2">
        <v>0.186928004026412</v>
      </c>
      <c r="C2290" s="2">
        <v>7.597647490911E-4</v>
      </c>
      <c r="D2290" s="2">
        <v>0.0181543640792369</v>
      </c>
      <c r="E2290" s="2">
        <v>0.0785896778106689</v>
      </c>
      <c r="F2290" s="5">
        <v>0.10513386875391</v>
      </c>
      <c r="G2290" s="2">
        <v>0.0145955551415681</v>
      </c>
      <c r="H2290" s="2">
        <v>0.0</v>
      </c>
      <c r="I2290" s="2">
        <v>0.0</v>
      </c>
      <c r="J2290" s="2">
        <v>0.0</v>
      </c>
      <c r="K2290" s="2">
        <f t="shared" si="1"/>
        <v>0</v>
      </c>
      <c r="L2290" s="4">
        <v>1.0</v>
      </c>
      <c r="M2290" s="4"/>
    </row>
    <row r="2291" ht="14.25" customHeight="1">
      <c r="A2291" s="2" t="s">
        <v>2209</v>
      </c>
      <c r="B2291" s="2">
        <v>0.161954313516616</v>
      </c>
      <c r="C2291" s="2">
        <v>2.497032401151E-4</v>
      </c>
      <c r="D2291" s="2">
        <v>0.0056521450169384</v>
      </c>
      <c r="E2291" s="2">
        <v>0.002439506817609</v>
      </c>
      <c r="F2291" s="5">
        <v>0.131270721554756</v>
      </c>
      <c r="G2291" s="2">
        <v>0.0062487758696079</v>
      </c>
      <c r="H2291" s="2">
        <v>0.0</v>
      </c>
      <c r="I2291" s="2">
        <v>0.0</v>
      </c>
      <c r="J2291" s="2">
        <v>0.0</v>
      </c>
      <c r="K2291" s="2">
        <f t="shared" si="1"/>
        <v>0</v>
      </c>
      <c r="L2291" s="4">
        <v>1.0</v>
      </c>
      <c r="M2291" s="4"/>
    </row>
    <row r="2292" ht="14.25" customHeight="1">
      <c r="A2292" s="2" t="s">
        <v>2210</v>
      </c>
      <c r="B2292" s="2">
        <v>0.0822112560272216</v>
      </c>
      <c r="C2292" s="2">
        <v>2.042371925199E-4</v>
      </c>
      <c r="D2292" s="2">
        <v>0.0025746249593794</v>
      </c>
      <c r="E2292" s="2">
        <v>0.0037463405169546</v>
      </c>
      <c r="F2292" s="5">
        <v>0.0428223833441734</v>
      </c>
      <c r="G2292" s="2">
        <v>0.0086318170651793</v>
      </c>
      <c r="H2292" s="2">
        <v>0.0</v>
      </c>
      <c r="I2292" s="2">
        <v>0.0</v>
      </c>
      <c r="J2292" s="2">
        <v>0.0</v>
      </c>
      <c r="K2292" s="2">
        <f t="shared" si="1"/>
        <v>0</v>
      </c>
      <c r="L2292" s="4">
        <v>1.0</v>
      </c>
      <c r="M2292" s="4"/>
    </row>
    <row r="2293" ht="14.25" customHeight="1">
      <c r="A2293" s="2" t="s">
        <v>2211</v>
      </c>
      <c r="B2293" s="2">
        <v>0.210889890789985</v>
      </c>
      <c r="C2293" s="2">
        <v>3.439205756876E-4</v>
      </c>
      <c r="D2293" s="2">
        <v>0.005429461132735</v>
      </c>
      <c r="E2293" s="2">
        <v>0.0317475609481334</v>
      </c>
      <c r="F2293" s="5">
        <v>0.173648223280906</v>
      </c>
      <c r="G2293" s="2">
        <v>0.0105617996305227</v>
      </c>
      <c r="H2293" s="2">
        <v>0.0</v>
      </c>
      <c r="I2293" s="2">
        <v>0.0</v>
      </c>
      <c r="J2293" s="2">
        <v>0.0</v>
      </c>
      <c r="K2293" s="2">
        <f t="shared" si="1"/>
        <v>0</v>
      </c>
      <c r="L2293" s="4">
        <v>1.0</v>
      </c>
      <c r="M2293" s="4"/>
    </row>
    <row r="2294" ht="14.25" customHeight="1">
      <c r="A2294" s="2" t="s">
        <v>2212</v>
      </c>
      <c r="B2294" s="2">
        <v>0.280762404203414</v>
      </c>
      <c r="C2294" s="2">
        <v>1.947962446138E-4</v>
      </c>
      <c r="D2294" s="2">
        <v>0.003612307831645</v>
      </c>
      <c r="E2294" s="2">
        <v>0.0083154989406466</v>
      </c>
      <c r="F2294" s="5">
        <v>0.300918161869049</v>
      </c>
      <c r="G2294" s="2">
        <v>0.0074108075350522</v>
      </c>
      <c r="H2294" s="2">
        <v>0.0</v>
      </c>
      <c r="I2294" s="2">
        <v>0.0</v>
      </c>
      <c r="J2294" s="2">
        <v>0.0</v>
      </c>
      <c r="K2294" s="2">
        <f t="shared" si="1"/>
        <v>0</v>
      </c>
      <c r="L2294" s="4">
        <v>1.0</v>
      </c>
      <c r="M2294" s="4"/>
    </row>
    <row r="2295" ht="14.25" customHeight="1">
      <c r="A2295" s="2" t="s">
        <v>2213</v>
      </c>
      <c r="B2295" s="2">
        <v>0.0251598395407199</v>
      </c>
      <c r="C2295" s="2">
        <v>3.25526671076659E-5</v>
      </c>
      <c r="D2295" s="2">
        <v>2.88906030618818E-5</v>
      </c>
      <c r="E2295" s="2">
        <v>1.24785510706715E-5</v>
      </c>
      <c r="F2295" s="5">
        <v>0.0756835788488388</v>
      </c>
      <c r="G2295" s="2">
        <v>0.0015291083836928</v>
      </c>
      <c r="H2295" s="2">
        <v>0.0</v>
      </c>
      <c r="I2295" s="2">
        <v>0.0</v>
      </c>
      <c r="J2295" s="2">
        <v>0.0</v>
      </c>
      <c r="K2295" s="2">
        <f t="shared" si="1"/>
        <v>0</v>
      </c>
      <c r="L2295" s="4">
        <v>1.0</v>
      </c>
      <c r="M2295" s="4"/>
    </row>
    <row r="2296" ht="14.25" customHeight="1">
      <c r="A2296" s="2" t="s">
        <v>2214</v>
      </c>
      <c r="B2296" s="2">
        <v>0.442658394575119</v>
      </c>
      <c r="C2296" s="2">
        <v>2.57864507148E-4</v>
      </c>
      <c r="D2296" s="2">
        <v>0.0091721443459391</v>
      </c>
      <c r="E2296" s="2">
        <v>0.0164033155888319</v>
      </c>
      <c r="F2296" s="5">
        <v>0.382520079612731</v>
      </c>
      <c r="G2296" s="2">
        <v>0.0107779717072844</v>
      </c>
      <c r="H2296" s="2">
        <v>0.0</v>
      </c>
      <c r="I2296" s="2">
        <v>0.0</v>
      </c>
      <c r="J2296" s="2">
        <v>0.0</v>
      </c>
      <c r="K2296" s="2">
        <f t="shared" si="1"/>
        <v>0</v>
      </c>
      <c r="L2296" s="4">
        <v>1.0</v>
      </c>
      <c r="M2296" s="4"/>
    </row>
    <row r="2297" ht="14.25" customHeight="1">
      <c r="A2297" s="2" t="s">
        <v>2215</v>
      </c>
      <c r="B2297" s="2">
        <v>0.254346638917923</v>
      </c>
      <c r="C2297" s="2">
        <v>2.259327447973E-4</v>
      </c>
      <c r="D2297" s="2">
        <v>0.0031298492103815</v>
      </c>
      <c r="E2297" s="2">
        <v>0.0069776382297277</v>
      </c>
      <c r="F2297" s="5">
        <v>0.230374261736869</v>
      </c>
      <c r="G2297" s="2">
        <v>0.0084087131544947</v>
      </c>
      <c r="H2297" s="2">
        <v>0.0</v>
      </c>
      <c r="I2297" s="2">
        <v>0.0</v>
      </c>
      <c r="J2297" s="2">
        <v>0.0</v>
      </c>
      <c r="K2297" s="2">
        <f t="shared" si="1"/>
        <v>0</v>
      </c>
      <c r="L2297" s="4">
        <v>1.0</v>
      </c>
      <c r="M2297" s="4"/>
    </row>
    <row r="2298" ht="14.25" customHeight="1">
      <c r="A2298" s="2" t="s">
        <v>2216</v>
      </c>
      <c r="B2298" s="2">
        <v>0.354160785675048</v>
      </c>
      <c r="C2298" s="2">
        <v>2.226643991889E-4</v>
      </c>
      <c r="D2298" s="2">
        <v>0.003022473771125</v>
      </c>
      <c r="E2298" s="2">
        <v>0.0119157126173377</v>
      </c>
      <c r="F2298" s="5">
        <v>0.381018906831741</v>
      </c>
      <c r="G2298" s="2">
        <v>0.0078600598499178</v>
      </c>
      <c r="H2298" s="2">
        <v>0.0</v>
      </c>
      <c r="I2298" s="2">
        <v>0.0</v>
      </c>
      <c r="J2298" s="2">
        <v>0.0</v>
      </c>
      <c r="K2298" s="2">
        <f t="shared" si="1"/>
        <v>0</v>
      </c>
      <c r="L2298" s="4">
        <v>1.0</v>
      </c>
      <c r="M2298" s="4"/>
    </row>
    <row r="2299" ht="14.25" customHeight="1">
      <c r="A2299" s="2" t="s">
        <v>2217</v>
      </c>
      <c r="B2299" s="2">
        <v>0.184246510267257</v>
      </c>
      <c r="C2299" s="2">
        <v>2.375168114667E-4</v>
      </c>
      <c r="D2299" s="2">
        <v>0.0070874094963073</v>
      </c>
      <c r="E2299" s="2">
        <v>0.0218085907399654</v>
      </c>
      <c r="F2299" s="5">
        <v>0.0715098977088928</v>
      </c>
      <c r="G2299" s="2">
        <v>0.0133335124701261</v>
      </c>
      <c r="H2299" s="2">
        <v>0.0</v>
      </c>
      <c r="I2299" s="2">
        <v>0.0</v>
      </c>
      <c r="J2299" s="2">
        <v>0.0</v>
      </c>
      <c r="K2299" s="2">
        <f t="shared" si="1"/>
        <v>0</v>
      </c>
      <c r="L2299" s="4">
        <v>1.0</v>
      </c>
      <c r="M2299" s="4"/>
    </row>
    <row r="2300" ht="14.25" customHeight="1">
      <c r="A2300" s="2" t="s">
        <v>2218</v>
      </c>
      <c r="B2300" s="2">
        <v>0.200687170028686</v>
      </c>
      <c r="C2300" s="2">
        <v>5.25081588421E-4</v>
      </c>
      <c r="D2300" s="2">
        <v>0.0174191854894161</v>
      </c>
      <c r="E2300" s="2">
        <v>0.0470372922718524</v>
      </c>
      <c r="F2300" s="5">
        <v>0.0524527840316295</v>
      </c>
      <c r="G2300" s="2">
        <v>0.0239693578332662</v>
      </c>
      <c r="H2300" s="2">
        <v>0.0</v>
      </c>
      <c r="I2300" s="2">
        <v>0.0</v>
      </c>
      <c r="J2300" s="2">
        <v>0.0</v>
      </c>
      <c r="K2300" s="2">
        <f t="shared" si="1"/>
        <v>0</v>
      </c>
      <c r="L2300" s="4">
        <v>1.0</v>
      </c>
      <c r="M2300" s="4"/>
    </row>
    <row r="2301" ht="14.25" customHeight="1">
      <c r="A2301" s="2" t="s">
        <v>2219</v>
      </c>
      <c r="B2301" s="2">
        <v>0.214712291955947</v>
      </c>
      <c r="C2301" s="2">
        <v>3.52167407982E-4</v>
      </c>
      <c r="D2301" s="2">
        <v>0.0104690575972199</v>
      </c>
      <c r="E2301" s="2">
        <v>0.0162490811198949</v>
      </c>
      <c r="F2301" s="5">
        <v>0.0647510215640068</v>
      </c>
      <c r="G2301" s="2">
        <v>0.021285530179739</v>
      </c>
      <c r="H2301" s="2">
        <v>0.0</v>
      </c>
      <c r="I2301" s="2">
        <v>0.0</v>
      </c>
      <c r="J2301" s="2">
        <v>0.0</v>
      </c>
      <c r="K2301" s="2">
        <f t="shared" si="1"/>
        <v>0</v>
      </c>
      <c r="L2301" s="4">
        <v>1.0</v>
      </c>
      <c r="M2301" s="4"/>
    </row>
    <row r="2302" ht="14.25" customHeight="1">
      <c r="A2302" s="2" t="s">
        <v>2220</v>
      </c>
      <c r="B2302" s="2">
        <v>0.279427468776702</v>
      </c>
      <c r="C2302" s="2">
        <v>6.47694861982E-4</v>
      </c>
      <c r="D2302" s="2">
        <v>0.0226806029677391</v>
      </c>
      <c r="E2302" s="2">
        <v>0.031492743641138</v>
      </c>
      <c r="F2302" s="5">
        <v>0.120599530637264</v>
      </c>
      <c r="G2302" s="2">
        <v>0.0270595196634531</v>
      </c>
      <c r="H2302" s="2">
        <v>0.0</v>
      </c>
      <c r="I2302" s="2">
        <v>0.0</v>
      </c>
      <c r="J2302" s="2">
        <v>0.0</v>
      </c>
      <c r="K2302" s="2">
        <f t="shared" si="1"/>
        <v>0</v>
      </c>
      <c r="L2302" s="4">
        <v>1.0</v>
      </c>
      <c r="M2302" s="4"/>
    </row>
    <row r="2303" ht="14.25" customHeight="1">
      <c r="A2303" s="2" t="s">
        <v>2221</v>
      </c>
      <c r="B2303" s="2">
        <v>0.23848183453083</v>
      </c>
      <c r="C2303" s="2">
        <v>0.0012336347717791</v>
      </c>
      <c r="D2303" s="2">
        <v>0.0423971824347972</v>
      </c>
      <c r="E2303" s="2">
        <v>0.0365724749863147</v>
      </c>
      <c r="F2303" s="5">
        <v>0.0576817914843559</v>
      </c>
      <c r="G2303" s="2">
        <v>0.0450510419905185</v>
      </c>
      <c r="H2303" s="2">
        <v>0.0</v>
      </c>
      <c r="I2303" s="2">
        <v>0.0</v>
      </c>
      <c r="J2303" s="2">
        <v>0.0</v>
      </c>
      <c r="K2303" s="2">
        <f t="shared" si="1"/>
        <v>0</v>
      </c>
      <c r="L2303" s="4">
        <v>1.0</v>
      </c>
      <c r="M2303" s="4"/>
    </row>
    <row r="2304" ht="14.25" customHeight="1">
      <c r="A2304" s="2" t="s">
        <v>2222</v>
      </c>
      <c r="B2304" s="2">
        <v>0.177766680717468</v>
      </c>
      <c r="C2304" s="2">
        <v>7.977186469361E-4</v>
      </c>
      <c r="D2304" s="2">
        <v>0.0328041017055511</v>
      </c>
      <c r="E2304" s="2">
        <v>0.0291482266038656</v>
      </c>
      <c r="F2304" s="5">
        <v>0.0268824566155672</v>
      </c>
      <c r="G2304" s="2">
        <v>0.0354835465550422</v>
      </c>
      <c r="H2304" s="2">
        <v>0.0</v>
      </c>
      <c r="I2304" s="2">
        <v>0.0</v>
      </c>
      <c r="J2304" s="2">
        <v>0.0</v>
      </c>
      <c r="K2304" s="2">
        <f t="shared" si="1"/>
        <v>0</v>
      </c>
      <c r="L2304" s="4">
        <v>1.0</v>
      </c>
      <c r="M2304" s="4"/>
    </row>
    <row r="2305" ht="14.25" customHeight="1">
      <c r="A2305" s="2" t="s">
        <v>2223</v>
      </c>
      <c r="B2305" s="2">
        <v>0.193106740713119</v>
      </c>
      <c r="C2305" s="2">
        <v>4.275346000213E-4</v>
      </c>
      <c r="D2305" s="2">
        <v>0.016241056844592</v>
      </c>
      <c r="E2305" s="2">
        <v>0.0261850673705339</v>
      </c>
      <c r="F2305" s="5">
        <v>0.0324936434626579</v>
      </c>
      <c r="G2305" s="2">
        <v>0.0267309565097093</v>
      </c>
      <c r="H2305" s="2">
        <v>0.0</v>
      </c>
      <c r="I2305" s="2">
        <v>0.0</v>
      </c>
      <c r="J2305" s="2">
        <v>0.0</v>
      </c>
      <c r="K2305" s="2">
        <f t="shared" si="1"/>
        <v>0</v>
      </c>
      <c r="L2305" s="4">
        <v>1.0</v>
      </c>
      <c r="M2305" s="4"/>
    </row>
    <row r="2306" ht="14.25" customHeight="1">
      <c r="A2306" s="2" t="s">
        <v>2224</v>
      </c>
      <c r="B2306" s="2">
        <v>0.0078878300264477</v>
      </c>
      <c r="C2306" s="2">
        <v>1.63719741976819E-5</v>
      </c>
      <c r="D2306" s="2">
        <v>9.95838217932032E-6</v>
      </c>
      <c r="E2306" s="2">
        <v>2.62142884821514E-6</v>
      </c>
      <c r="F2306" s="5">
        <v>0.0305806901305913</v>
      </c>
      <c r="G2306" s="2">
        <v>8.564994204789E-4</v>
      </c>
      <c r="H2306" s="2">
        <v>0.0</v>
      </c>
      <c r="I2306" s="2">
        <v>0.0</v>
      </c>
      <c r="J2306" s="2">
        <v>0.0</v>
      </c>
      <c r="K2306" s="2">
        <f t="shared" si="1"/>
        <v>0</v>
      </c>
      <c r="L2306" s="4">
        <v>1.0</v>
      </c>
      <c r="M2306" s="4"/>
    </row>
    <row r="2307" ht="14.25" customHeight="1">
      <c r="A2307" s="2" t="s">
        <v>2225</v>
      </c>
      <c r="B2307" s="2">
        <v>0.216202557086944</v>
      </c>
      <c r="C2307" s="2">
        <v>3.817052638623E-4</v>
      </c>
      <c r="D2307" s="2">
        <v>0.0102998213842511</v>
      </c>
      <c r="E2307" s="2">
        <v>0.0241886898875236</v>
      </c>
      <c r="F2307" s="5">
        <v>0.0328504703938961</v>
      </c>
      <c r="G2307" s="2">
        <v>0.0267100036144256</v>
      </c>
      <c r="H2307" s="2">
        <v>0.0</v>
      </c>
      <c r="I2307" s="2">
        <v>0.0</v>
      </c>
      <c r="J2307" s="2">
        <v>0.0</v>
      </c>
      <c r="K2307" s="2">
        <f t="shared" si="1"/>
        <v>0</v>
      </c>
      <c r="L2307" s="4">
        <v>1.0</v>
      </c>
      <c r="M2307" s="4"/>
    </row>
    <row r="2308" ht="14.25" customHeight="1">
      <c r="A2308" s="2" t="s">
        <v>2226</v>
      </c>
      <c r="B2308" s="2">
        <v>0.540776193141937</v>
      </c>
      <c r="C2308" s="2">
        <v>8.40529159177E-4</v>
      </c>
      <c r="D2308" s="2">
        <v>0.020378528162837</v>
      </c>
      <c r="E2308" s="2">
        <v>0.235058009624481</v>
      </c>
      <c r="F2308" s="5">
        <v>0.189105495810508</v>
      </c>
      <c r="G2308" s="2">
        <v>0.0276644639670848</v>
      </c>
      <c r="H2308" s="2">
        <v>0.0</v>
      </c>
      <c r="I2308" s="2">
        <v>0.0</v>
      </c>
      <c r="J2308" s="2">
        <v>0.0</v>
      </c>
      <c r="K2308" s="2">
        <f t="shared" si="1"/>
        <v>1</v>
      </c>
      <c r="L2308" s="4">
        <v>1.0</v>
      </c>
      <c r="M2308" s="4"/>
    </row>
    <row r="2309" ht="14.25" customHeight="1">
      <c r="A2309" s="2" t="s">
        <v>2227</v>
      </c>
      <c r="B2309" s="2">
        <v>0.495910882949829</v>
      </c>
      <c r="C2309" s="2">
        <v>9.273426258005E-4</v>
      </c>
      <c r="D2309" s="2">
        <v>0.0320264548063278</v>
      </c>
      <c r="E2309" s="2">
        <v>0.252661943435668</v>
      </c>
      <c r="F2309" s="5">
        <v>0.100493781268596</v>
      </c>
      <c r="G2309" s="2">
        <v>0.0390895791351795</v>
      </c>
      <c r="H2309" s="2">
        <v>0.0</v>
      </c>
      <c r="I2309" s="2">
        <v>0.0</v>
      </c>
      <c r="J2309" s="2">
        <v>0.0</v>
      </c>
      <c r="K2309" s="2">
        <f t="shared" si="1"/>
        <v>0</v>
      </c>
      <c r="L2309" s="4">
        <v>1.0</v>
      </c>
      <c r="M2309" s="4"/>
    </row>
    <row r="2310" ht="14.25" customHeight="1">
      <c r="A2310" s="2" t="s">
        <v>2228</v>
      </c>
      <c r="B2310" s="2">
        <v>0.475759416818618</v>
      </c>
      <c r="C2310" s="2">
        <v>0.0011348410043865</v>
      </c>
      <c r="D2310" s="2">
        <v>0.0436599627137184</v>
      </c>
      <c r="E2310" s="2">
        <v>0.127976939082145</v>
      </c>
      <c r="F2310" s="5">
        <v>0.111855663359165</v>
      </c>
      <c r="G2310" s="2">
        <v>0.059047196060419</v>
      </c>
      <c r="H2310" s="2">
        <v>0.0</v>
      </c>
      <c r="I2310" s="2">
        <v>0.0</v>
      </c>
      <c r="J2310" s="2">
        <v>0.0</v>
      </c>
      <c r="K2310" s="2">
        <f t="shared" si="1"/>
        <v>0</v>
      </c>
      <c r="L2310" s="4">
        <v>1.0</v>
      </c>
      <c r="M2310" s="4"/>
    </row>
    <row r="2311" ht="14.25" customHeight="1">
      <c r="A2311" s="2" t="s">
        <v>2229</v>
      </c>
      <c r="B2311" s="2">
        <v>0.566901683807373</v>
      </c>
      <c r="C2311" s="2">
        <v>9.821455460041E-4</v>
      </c>
      <c r="D2311" s="2">
        <v>0.0512670353055</v>
      </c>
      <c r="E2311" s="2">
        <v>0.0967178419232368</v>
      </c>
      <c r="F2311" s="5">
        <v>0.148212656378746</v>
      </c>
      <c r="G2311" s="2">
        <v>0.0617472194135189</v>
      </c>
      <c r="H2311" s="2">
        <v>0.0</v>
      </c>
      <c r="I2311" s="2">
        <v>0.0</v>
      </c>
      <c r="J2311" s="2">
        <v>0.0</v>
      </c>
      <c r="K2311" s="2">
        <f t="shared" si="1"/>
        <v>1</v>
      </c>
      <c r="L2311" s="4">
        <v>1.0</v>
      </c>
      <c r="M2311" s="4"/>
    </row>
    <row r="2312" ht="14.25" customHeight="1">
      <c r="A2312" s="2" t="s">
        <v>2230</v>
      </c>
      <c r="B2312" s="2">
        <v>0.315118491649627</v>
      </c>
      <c r="C2312" s="2">
        <v>9.638099581934E-4</v>
      </c>
      <c r="D2312" s="2">
        <v>0.0521939806640148</v>
      </c>
      <c r="E2312" s="2">
        <v>0.0585845187306404</v>
      </c>
      <c r="F2312" s="5">
        <v>0.0225817188620567</v>
      </c>
      <c r="G2312" s="2">
        <v>0.0781990364193916</v>
      </c>
      <c r="H2312" s="2">
        <v>0.0</v>
      </c>
      <c r="I2312" s="2">
        <v>0.0</v>
      </c>
      <c r="J2312" s="2">
        <v>0.0</v>
      </c>
      <c r="K2312" s="2">
        <f t="shared" si="1"/>
        <v>0</v>
      </c>
      <c r="L2312" s="4">
        <v>1.0</v>
      </c>
      <c r="M2312" s="4"/>
    </row>
    <row r="2313" ht="14.25" customHeight="1">
      <c r="A2313" s="2" t="s">
        <v>2231</v>
      </c>
      <c r="B2313" s="2">
        <v>0.387038052082061</v>
      </c>
      <c r="C2313" s="2">
        <v>0.0011360000353306</v>
      </c>
      <c r="D2313" s="2">
        <v>0.0669826939702034</v>
      </c>
      <c r="E2313" s="2">
        <v>0.0555316805839538</v>
      </c>
      <c r="F2313" s="5">
        <v>0.0361056104302406</v>
      </c>
      <c r="G2313" s="2">
        <v>0.0884913727641105</v>
      </c>
      <c r="H2313" s="2">
        <v>0.0</v>
      </c>
      <c r="I2313" s="2">
        <v>0.0</v>
      </c>
      <c r="J2313" s="2">
        <v>0.0</v>
      </c>
      <c r="K2313" s="2">
        <f t="shared" si="1"/>
        <v>0</v>
      </c>
      <c r="L2313" s="4">
        <v>1.0</v>
      </c>
      <c r="M2313" s="4"/>
    </row>
    <row r="2314" ht="14.25" customHeight="1">
      <c r="A2314" s="2" t="s">
        <v>2232</v>
      </c>
      <c r="B2314" s="2">
        <v>0.309662193059921</v>
      </c>
      <c r="C2314" s="2">
        <v>0.0010660866973921</v>
      </c>
      <c r="D2314" s="2">
        <v>0.0567036569118499</v>
      </c>
      <c r="E2314" s="2">
        <v>0.0481545552611351</v>
      </c>
      <c r="F2314" s="5">
        <v>0.016562407836318</v>
      </c>
      <c r="G2314" s="2">
        <v>0.0921283736824989</v>
      </c>
      <c r="H2314" s="2">
        <v>0.0</v>
      </c>
      <c r="I2314" s="2">
        <v>0.0</v>
      </c>
      <c r="J2314" s="2">
        <v>0.0</v>
      </c>
      <c r="K2314" s="2">
        <f t="shared" si="1"/>
        <v>0</v>
      </c>
      <c r="L2314" s="4">
        <v>1.0</v>
      </c>
      <c r="M2314" s="4"/>
    </row>
    <row r="2315" ht="14.25" customHeight="1">
      <c r="A2315" s="2" t="s">
        <v>2233</v>
      </c>
      <c r="B2315" s="2">
        <v>0.313888311386108</v>
      </c>
      <c r="C2315" s="2">
        <v>7.760577718727E-4</v>
      </c>
      <c r="D2315" s="2">
        <v>0.0602801740169525</v>
      </c>
      <c r="E2315" s="2">
        <v>0.0703237429261207</v>
      </c>
      <c r="F2315" s="5">
        <v>0.0190433263778686</v>
      </c>
      <c r="G2315" s="2">
        <v>0.074197232723236</v>
      </c>
      <c r="H2315" s="2">
        <v>0.0</v>
      </c>
      <c r="I2315" s="2">
        <v>0.0</v>
      </c>
      <c r="J2315" s="2">
        <v>0.0</v>
      </c>
      <c r="K2315" s="2">
        <f t="shared" si="1"/>
        <v>0</v>
      </c>
      <c r="L2315" s="4">
        <v>1.0</v>
      </c>
      <c r="M2315" s="4"/>
    </row>
    <row r="2316" ht="14.25" customHeight="1">
      <c r="A2316" s="2" t="s">
        <v>2234</v>
      </c>
      <c r="B2316" s="2">
        <v>0.349270820617675</v>
      </c>
      <c r="C2316" s="2">
        <v>9.760369430296E-4</v>
      </c>
      <c r="D2316" s="2">
        <v>0.0680549666285514</v>
      </c>
      <c r="E2316" s="2">
        <v>0.0783140063285827</v>
      </c>
      <c r="F2316" s="5">
        <v>0.0217502042651176</v>
      </c>
      <c r="G2316" s="2">
        <v>0.0764806419610977</v>
      </c>
      <c r="H2316" s="2">
        <v>0.0</v>
      </c>
      <c r="I2316" s="2">
        <v>0.0</v>
      </c>
      <c r="J2316" s="2">
        <v>0.0</v>
      </c>
      <c r="K2316" s="2">
        <f t="shared" si="1"/>
        <v>0</v>
      </c>
      <c r="L2316" s="4">
        <v>1.0</v>
      </c>
      <c r="M2316" s="4"/>
    </row>
    <row r="2317" ht="14.25" customHeight="1">
      <c r="A2317" s="2" t="s">
        <v>2235</v>
      </c>
      <c r="B2317" s="2">
        <v>0.005352184176445</v>
      </c>
      <c r="C2317" s="2">
        <v>1.44597825055825E-5</v>
      </c>
      <c r="D2317" s="2">
        <v>1.19293908937834E-5</v>
      </c>
      <c r="E2317" s="2">
        <v>6.99605425324989E-6</v>
      </c>
      <c r="F2317" s="5">
        <v>0.0220820680260658</v>
      </c>
      <c r="G2317" s="2">
        <v>6.699967198073E-4</v>
      </c>
      <c r="H2317" s="2">
        <v>0.0</v>
      </c>
      <c r="I2317" s="2">
        <v>0.0</v>
      </c>
      <c r="J2317" s="2">
        <v>0.0</v>
      </c>
      <c r="K2317" s="2">
        <f t="shared" si="1"/>
        <v>0</v>
      </c>
      <c r="L2317" s="4">
        <v>1.0</v>
      </c>
      <c r="M2317" s="4"/>
    </row>
    <row r="2318" ht="14.25" customHeight="1">
      <c r="A2318" s="2" t="s">
        <v>2236</v>
      </c>
      <c r="B2318" s="2">
        <v>0.323127895593643</v>
      </c>
      <c r="C2318" s="2">
        <v>0.0010815992718562</v>
      </c>
      <c r="D2318" s="2">
        <v>0.0494614169001579</v>
      </c>
      <c r="E2318" s="2">
        <v>0.054070871323347</v>
      </c>
      <c r="F2318" s="5">
        <v>0.0308283753693103</v>
      </c>
      <c r="G2318" s="2">
        <v>0.0728943645954132</v>
      </c>
      <c r="H2318" s="2">
        <v>0.0</v>
      </c>
      <c r="I2318" s="2">
        <v>0.0</v>
      </c>
      <c r="J2318" s="2">
        <v>0.0</v>
      </c>
      <c r="K2318" s="2">
        <f t="shared" si="1"/>
        <v>0</v>
      </c>
      <c r="L2318" s="4">
        <v>1.0</v>
      </c>
      <c r="M2318" s="4"/>
    </row>
    <row r="2319" ht="14.25" customHeight="1">
      <c r="A2319" s="2" t="s">
        <v>2237</v>
      </c>
      <c r="B2319" s="2">
        <v>0.31018716096878</v>
      </c>
      <c r="C2319" s="2">
        <v>8.264882490038E-4</v>
      </c>
      <c r="D2319" s="2">
        <v>0.0744875594973564</v>
      </c>
      <c r="E2319" s="2">
        <v>0.0351457074284553</v>
      </c>
      <c r="F2319" s="5">
        <v>0.0168464444577693</v>
      </c>
      <c r="G2319" s="2">
        <v>0.0842665582895279</v>
      </c>
      <c r="H2319" s="2">
        <v>0.0</v>
      </c>
      <c r="I2319" s="2">
        <v>0.0</v>
      </c>
      <c r="J2319" s="2">
        <v>0.0</v>
      </c>
      <c r="K2319" s="2">
        <f t="shared" si="1"/>
        <v>0</v>
      </c>
      <c r="L2319" s="4">
        <v>1.0</v>
      </c>
      <c r="M2319" s="4"/>
    </row>
    <row r="2320" ht="14.25" customHeight="1">
      <c r="A2320" s="2" t="s">
        <v>2238</v>
      </c>
      <c r="B2320" s="2">
        <v>0.301802337169647</v>
      </c>
      <c r="C2320" s="2">
        <v>9.859181009232E-4</v>
      </c>
      <c r="D2320" s="2">
        <v>0.0593841820955276</v>
      </c>
      <c r="E2320" s="2">
        <v>0.042031493037939</v>
      </c>
      <c r="F2320" s="5">
        <v>0.019334627315402</v>
      </c>
      <c r="G2320" s="2">
        <v>0.0861234068870544</v>
      </c>
      <c r="H2320" s="2">
        <v>0.0</v>
      </c>
      <c r="I2320" s="2">
        <v>0.0</v>
      </c>
      <c r="J2320" s="2">
        <v>0.0</v>
      </c>
      <c r="K2320" s="2">
        <f t="shared" si="1"/>
        <v>0</v>
      </c>
      <c r="L2320" s="4">
        <v>1.0</v>
      </c>
      <c r="M2320" s="4"/>
    </row>
    <row r="2321" ht="14.25" customHeight="1">
      <c r="A2321" s="2" t="s">
        <v>2239</v>
      </c>
      <c r="B2321" s="2">
        <v>0.354964137077331</v>
      </c>
      <c r="C2321" s="2">
        <v>8.947860915213E-4</v>
      </c>
      <c r="D2321" s="2">
        <v>0.0598795972764492</v>
      </c>
      <c r="E2321" s="2">
        <v>0.0580924935638904</v>
      </c>
      <c r="F2321" s="5">
        <v>0.0302672162652015</v>
      </c>
      <c r="G2321" s="2">
        <v>0.062132827937603</v>
      </c>
      <c r="H2321" s="2">
        <v>0.0</v>
      </c>
      <c r="I2321" s="2">
        <v>0.0</v>
      </c>
      <c r="J2321" s="2">
        <v>0.0</v>
      </c>
      <c r="K2321" s="2">
        <f t="shared" si="1"/>
        <v>0</v>
      </c>
      <c r="L2321" s="4">
        <v>1.0</v>
      </c>
      <c r="M2321" s="4"/>
    </row>
    <row r="2322" ht="14.25" customHeight="1">
      <c r="A2322" s="2" t="s">
        <v>2240</v>
      </c>
      <c r="B2322" s="2">
        <v>0.323163300752639</v>
      </c>
      <c r="C2322" s="2">
        <v>0.0014340067282319</v>
      </c>
      <c r="D2322" s="2">
        <v>0.0813411474227905</v>
      </c>
      <c r="E2322" s="2">
        <v>0.0462864190340042</v>
      </c>
      <c r="F2322" s="5">
        <v>0.0200981441885232</v>
      </c>
      <c r="G2322" s="2">
        <v>0.103502355515956</v>
      </c>
      <c r="H2322" s="2">
        <v>0.0</v>
      </c>
      <c r="I2322" s="2">
        <v>0.0</v>
      </c>
      <c r="J2322" s="2">
        <v>0.0</v>
      </c>
      <c r="K2322" s="2">
        <f t="shared" si="1"/>
        <v>0</v>
      </c>
      <c r="L2322" s="4">
        <v>1.0</v>
      </c>
      <c r="M2322" s="4"/>
    </row>
    <row r="2323" ht="14.25" customHeight="1">
      <c r="A2323" s="2" t="s">
        <v>2241</v>
      </c>
      <c r="B2323" s="2">
        <v>0.324834495782852</v>
      </c>
      <c r="C2323" s="2">
        <v>0.0011147826444357</v>
      </c>
      <c r="D2323" s="2">
        <v>0.0695213750004768</v>
      </c>
      <c r="E2323" s="2">
        <v>0.0525056011974811</v>
      </c>
      <c r="F2323" s="5">
        <v>0.0194151140749454</v>
      </c>
      <c r="G2323" s="2">
        <v>0.0894471332430839</v>
      </c>
      <c r="H2323" s="2">
        <v>0.0</v>
      </c>
      <c r="I2323" s="2">
        <v>0.0</v>
      </c>
      <c r="J2323" s="2">
        <v>0.0</v>
      </c>
      <c r="K2323" s="2">
        <f t="shared" si="1"/>
        <v>0</v>
      </c>
      <c r="L2323" s="4">
        <v>1.0</v>
      </c>
      <c r="M2323" s="4"/>
    </row>
    <row r="2324" ht="14.25" customHeight="1">
      <c r="A2324" s="2" t="s">
        <v>2242</v>
      </c>
      <c r="B2324" s="2">
        <v>0.317387342453002</v>
      </c>
      <c r="C2324" s="2">
        <v>0.0012278405483812</v>
      </c>
      <c r="D2324" s="2">
        <v>0.0642724335193634</v>
      </c>
      <c r="E2324" s="2">
        <v>0.0558382309973239</v>
      </c>
      <c r="F2324" s="5">
        <v>0.0193280540406703</v>
      </c>
      <c r="G2324" s="2">
        <v>0.0883121713995933</v>
      </c>
      <c r="H2324" s="2">
        <v>0.0</v>
      </c>
      <c r="I2324" s="2">
        <v>0.0</v>
      </c>
      <c r="J2324" s="2">
        <v>0.0</v>
      </c>
      <c r="K2324" s="2">
        <f t="shared" si="1"/>
        <v>0</v>
      </c>
      <c r="L2324" s="4">
        <v>1.0</v>
      </c>
      <c r="M2324" s="4"/>
    </row>
    <row r="2325" ht="14.25" customHeight="1">
      <c r="A2325" s="2" t="s">
        <v>2243</v>
      </c>
      <c r="B2325" s="2">
        <v>0.334101289510726</v>
      </c>
      <c r="C2325" s="2">
        <v>9.019915014505E-4</v>
      </c>
      <c r="D2325" s="2">
        <v>0.058433823287487</v>
      </c>
      <c r="E2325" s="2">
        <v>0.0479850582778453</v>
      </c>
      <c r="F2325" s="5">
        <v>0.0159036740660667</v>
      </c>
      <c r="G2325" s="2">
        <v>0.0913819372653961</v>
      </c>
      <c r="H2325" s="2">
        <v>0.0</v>
      </c>
      <c r="I2325" s="2">
        <v>0.0</v>
      </c>
      <c r="J2325" s="2">
        <v>0.0</v>
      </c>
      <c r="K2325" s="2">
        <f t="shared" si="1"/>
        <v>0</v>
      </c>
      <c r="L2325" s="4">
        <v>1.0</v>
      </c>
      <c r="M2325" s="4"/>
    </row>
    <row r="2326" ht="14.25" customHeight="1">
      <c r="A2326" s="2" t="s">
        <v>2244</v>
      </c>
      <c r="B2326" s="2">
        <v>0.403843373060226</v>
      </c>
      <c r="C2326" s="2">
        <v>0.0015518618747591</v>
      </c>
      <c r="D2326" s="2">
        <v>0.103549286723136</v>
      </c>
      <c r="E2326" s="2">
        <v>0.071788802742958</v>
      </c>
      <c r="F2326" s="5">
        <v>0.0235630758106708</v>
      </c>
      <c r="G2326" s="2">
        <v>0.119018740952014</v>
      </c>
      <c r="H2326" s="2">
        <v>0.0</v>
      </c>
      <c r="I2326" s="2">
        <v>0.0</v>
      </c>
      <c r="J2326" s="2">
        <v>0.0</v>
      </c>
      <c r="K2326" s="2">
        <f t="shared" si="1"/>
        <v>0</v>
      </c>
      <c r="L2326" s="4">
        <v>1.0</v>
      </c>
      <c r="M2326" s="4"/>
    </row>
    <row r="2327" ht="14.25" customHeight="1">
      <c r="A2327" s="2" t="s">
        <v>2245</v>
      </c>
      <c r="B2327" s="2">
        <v>0.378255248069763</v>
      </c>
      <c r="C2327" s="2">
        <v>0.0012871223734691</v>
      </c>
      <c r="D2327" s="2">
        <v>0.0817858874797821</v>
      </c>
      <c r="E2327" s="2">
        <v>0.0652226954698562</v>
      </c>
      <c r="F2327" s="5">
        <v>0.0259021129459142</v>
      </c>
      <c r="G2327" s="2">
        <v>0.103311374783515</v>
      </c>
      <c r="H2327" s="2">
        <v>0.0</v>
      </c>
      <c r="I2327" s="2">
        <v>0.0</v>
      </c>
      <c r="J2327" s="2">
        <v>0.0</v>
      </c>
      <c r="K2327" s="2">
        <f t="shared" si="1"/>
        <v>0</v>
      </c>
      <c r="L2327" s="4">
        <v>1.0</v>
      </c>
      <c r="M2327" s="4"/>
    </row>
    <row r="2328" ht="14.25" customHeight="1">
      <c r="A2328" s="2" t="s">
        <v>2246</v>
      </c>
      <c r="B2328" s="2">
        <v>5.665505304932E-4</v>
      </c>
      <c r="C2328" s="2">
        <v>7.07360868545947E-6</v>
      </c>
      <c r="D2328" s="2">
        <v>5.88303862514294E-7</v>
      </c>
      <c r="E2328" s="2">
        <v>3.66132333340374E-8</v>
      </c>
      <c r="F2328" s="5">
        <v>0.002180426614359</v>
      </c>
      <c r="G2328" s="2">
        <v>1.800172030925E-4</v>
      </c>
      <c r="H2328" s="2">
        <v>0.0</v>
      </c>
      <c r="I2328" s="2">
        <v>0.0</v>
      </c>
      <c r="J2328" s="2">
        <v>0.0</v>
      </c>
      <c r="K2328" s="2">
        <f t="shared" si="1"/>
        <v>0</v>
      </c>
      <c r="L2328" s="4">
        <v>1.0</v>
      </c>
      <c r="M2328" s="4"/>
    </row>
    <row r="2329" ht="14.25" customHeight="1">
      <c r="A2329" s="2" t="s">
        <v>2247</v>
      </c>
      <c r="B2329" s="2">
        <v>0.025294903665781</v>
      </c>
      <c r="C2329" s="2">
        <v>1.138859443017E-4</v>
      </c>
      <c r="D2329" s="2">
        <v>2.64580467046471E-5</v>
      </c>
      <c r="E2329" s="2">
        <v>4.19534535467391E-6</v>
      </c>
      <c r="F2329" s="5">
        <v>0.0524689741432666</v>
      </c>
      <c r="G2329" s="2">
        <v>0.0027974040713161</v>
      </c>
      <c r="H2329" s="2">
        <v>0.0</v>
      </c>
      <c r="I2329" s="2">
        <v>0.0</v>
      </c>
      <c r="J2329" s="2">
        <v>0.0</v>
      </c>
      <c r="K2329" s="2">
        <f t="shared" si="1"/>
        <v>0</v>
      </c>
      <c r="L2329" s="4">
        <v>1.0</v>
      </c>
      <c r="M2329" s="4"/>
    </row>
    <row r="2330" ht="14.25" customHeight="1">
      <c r="A2330" s="2" t="s">
        <v>2248</v>
      </c>
      <c r="B2330" s="2">
        <v>0.0027452816721051</v>
      </c>
      <c r="C2330" s="2">
        <v>1.168972667073E-4</v>
      </c>
      <c r="D2330" s="2">
        <v>2.03061554202577E-5</v>
      </c>
      <c r="E2330" s="2">
        <v>7.82536631049879E-7</v>
      </c>
      <c r="F2330" s="5">
        <v>0.0041195703670382</v>
      </c>
      <c r="G2330" s="2">
        <v>0.0011768164113163</v>
      </c>
      <c r="H2330" s="2">
        <v>0.0</v>
      </c>
      <c r="I2330" s="2">
        <v>0.0</v>
      </c>
      <c r="J2330" s="2">
        <v>0.0</v>
      </c>
      <c r="K2330" s="2">
        <f t="shared" si="1"/>
        <v>0</v>
      </c>
      <c r="L2330" s="4">
        <v>1.0</v>
      </c>
      <c r="M2330" s="4"/>
    </row>
    <row r="2331" ht="14.25" customHeight="1">
      <c r="A2331" s="2" t="s">
        <v>2249</v>
      </c>
      <c r="B2331" s="2">
        <v>0.0166459288448095</v>
      </c>
      <c r="C2331" s="2">
        <v>3.80205347028095E-5</v>
      </c>
      <c r="D2331" s="2">
        <v>1.07974257844E-4</v>
      </c>
      <c r="E2331" s="2">
        <v>1.77583024196792E-5</v>
      </c>
      <c r="F2331" s="5">
        <v>0.0321202687919139</v>
      </c>
      <c r="G2331" s="2">
        <v>0.0016365896444767</v>
      </c>
      <c r="H2331" s="2">
        <v>0.0</v>
      </c>
      <c r="I2331" s="2">
        <v>0.0</v>
      </c>
      <c r="J2331" s="2">
        <v>0.0</v>
      </c>
      <c r="K2331" s="2">
        <f t="shared" si="1"/>
        <v>0</v>
      </c>
      <c r="L2331" s="4">
        <v>1.0</v>
      </c>
      <c r="M2331" s="4"/>
    </row>
    <row r="2332" ht="14.25" customHeight="1">
      <c r="A2332" s="2" t="s">
        <v>2250</v>
      </c>
      <c r="B2332" s="2">
        <v>0.0277969948947429</v>
      </c>
      <c r="C2332" s="2">
        <v>1.632282946957E-4</v>
      </c>
      <c r="D2332" s="2">
        <v>0.001515757641755</v>
      </c>
      <c r="E2332" s="2">
        <v>0.0011453299084678</v>
      </c>
      <c r="F2332" s="5">
        <v>0.0315322577953338</v>
      </c>
      <c r="G2332" s="2">
        <v>0.0056455936282873</v>
      </c>
      <c r="H2332" s="2">
        <v>0.0</v>
      </c>
      <c r="I2332" s="2">
        <v>0.0</v>
      </c>
      <c r="J2332" s="2">
        <v>0.0</v>
      </c>
      <c r="K2332" s="2">
        <f t="shared" si="1"/>
        <v>0</v>
      </c>
      <c r="L2332" s="4">
        <v>1.0</v>
      </c>
      <c r="M2332" s="4"/>
    </row>
    <row r="2333" ht="14.25" customHeight="1">
      <c r="A2333" s="2" t="s">
        <v>2251</v>
      </c>
      <c r="B2333" s="2">
        <v>0.0426958128809928</v>
      </c>
      <c r="C2333" s="2">
        <v>1.231120404554E-4</v>
      </c>
      <c r="D2333" s="2">
        <v>0.0028913263231515</v>
      </c>
      <c r="E2333" s="2">
        <v>0.0013168287696316</v>
      </c>
      <c r="F2333" s="5">
        <v>0.0474632605910301</v>
      </c>
      <c r="G2333" s="2">
        <v>0.0061066430062055</v>
      </c>
      <c r="H2333" s="2">
        <v>0.0</v>
      </c>
      <c r="I2333" s="2">
        <v>0.0</v>
      </c>
      <c r="J2333" s="2">
        <v>0.0</v>
      </c>
      <c r="K2333" s="2">
        <f t="shared" si="1"/>
        <v>0</v>
      </c>
      <c r="L2333" s="4">
        <v>1.0</v>
      </c>
      <c r="M2333" s="4"/>
    </row>
    <row r="2334" ht="14.25" customHeight="1">
      <c r="A2334" s="2" t="s">
        <v>2252</v>
      </c>
      <c r="B2334" s="2">
        <v>0.74096792936325</v>
      </c>
      <c r="C2334" s="2">
        <v>0.001686432515271</v>
      </c>
      <c r="D2334" s="2">
        <v>0.0395965427160263</v>
      </c>
      <c r="E2334" s="2">
        <v>0.007049074396491</v>
      </c>
      <c r="F2334" s="5">
        <v>0.75165182352066</v>
      </c>
      <c r="G2334" s="2">
        <v>0.0327897407114505</v>
      </c>
      <c r="H2334" s="2">
        <v>0.0</v>
      </c>
      <c r="I2334" s="2">
        <v>0.0</v>
      </c>
      <c r="J2334" s="2">
        <v>0.0</v>
      </c>
      <c r="K2334" s="2">
        <f t="shared" si="1"/>
        <v>1</v>
      </c>
      <c r="L2334" s="4">
        <v>1.0</v>
      </c>
      <c r="M2334" s="4"/>
    </row>
    <row r="2335" ht="14.25" customHeight="1">
      <c r="A2335" s="2" t="s">
        <v>2253</v>
      </c>
      <c r="B2335" s="2">
        <v>0.98581314086914</v>
      </c>
      <c r="C2335" s="2">
        <v>0.0027353269979357</v>
      </c>
      <c r="D2335" s="2">
        <v>0.020945793017745</v>
      </c>
      <c r="E2335" s="2">
        <v>0.006240617018193</v>
      </c>
      <c r="F2335" s="5">
        <v>0.98707640171051</v>
      </c>
      <c r="G2335" s="2">
        <v>0.0144055243581533</v>
      </c>
      <c r="H2335" s="2">
        <v>0.0</v>
      </c>
      <c r="I2335" s="2">
        <v>0.0</v>
      </c>
      <c r="J2335" s="2">
        <v>0.0</v>
      </c>
      <c r="K2335" s="2">
        <f t="shared" si="1"/>
        <v>1</v>
      </c>
      <c r="L2335" s="4">
        <v>1.0</v>
      </c>
      <c r="M2335" s="4"/>
    </row>
    <row r="2336" ht="14.25" customHeight="1">
      <c r="A2336" s="2" t="s">
        <v>2254</v>
      </c>
      <c r="B2336" s="2">
        <v>0.988930821418762</v>
      </c>
      <c r="C2336" s="2">
        <v>0.0011189928045496</v>
      </c>
      <c r="D2336" s="2">
        <v>0.0059377928264439</v>
      </c>
      <c r="E2336" s="2">
        <v>0.0063488469459116</v>
      </c>
      <c r="F2336" s="5">
        <v>0.992177844047546</v>
      </c>
      <c r="G2336" s="2">
        <v>0.0076120374724268</v>
      </c>
      <c r="H2336" s="2">
        <v>0.0</v>
      </c>
      <c r="I2336" s="2">
        <v>0.0</v>
      </c>
      <c r="J2336" s="2">
        <v>0.0</v>
      </c>
      <c r="K2336" s="2">
        <f t="shared" si="1"/>
        <v>1</v>
      </c>
      <c r="L2336" s="4">
        <v>1.0</v>
      </c>
      <c r="M2336" s="4"/>
    </row>
    <row r="2337" ht="14.25" customHeight="1">
      <c r="A2337" s="2" t="s">
        <v>2255</v>
      </c>
      <c r="B2337" s="2">
        <v>0.998905837535858</v>
      </c>
      <c r="C2337" s="2">
        <v>0.0016815090784803</v>
      </c>
      <c r="D2337" s="2">
        <v>0.0034898971207439</v>
      </c>
      <c r="E2337" s="2">
        <v>0.0096451602876186</v>
      </c>
      <c r="F2337" s="5">
        <v>0.999788105487823</v>
      </c>
      <c r="G2337" s="2">
        <v>0.004020161461085</v>
      </c>
      <c r="H2337" s="2">
        <v>0.0</v>
      </c>
      <c r="I2337" s="2">
        <v>0.0</v>
      </c>
      <c r="J2337" s="2">
        <v>0.0</v>
      </c>
      <c r="K2337" s="2">
        <f t="shared" si="1"/>
        <v>1</v>
      </c>
      <c r="L2337" s="4">
        <v>1.0</v>
      </c>
      <c r="M2337" s="4"/>
    </row>
    <row r="2338" ht="14.25" customHeight="1">
      <c r="A2338" s="2" t="s">
        <v>2256</v>
      </c>
      <c r="B2338" s="2">
        <v>0.989489316940307</v>
      </c>
      <c r="C2338" s="2">
        <v>0.0036619286984205</v>
      </c>
      <c r="D2338" s="2">
        <v>0.0201289616525173</v>
      </c>
      <c r="E2338" s="2">
        <v>0.0114412494003772</v>
      </c>
      <c r="F2338" s="5">
        <v>0.992819190025329</v>
      </c>
      <c r="G2338" s="2">
        <v>0.0076237423345446</v>
      </c>
      <c r="H2338" s="2">
        <v>0.0</v>
      </c>
      <c r="I2338" s="2">
        <v>0.0</v>
      </c>
      <c r="J2338" s="2">
        <v>0.0</v>
      </c>
      <c r="K2338" s="2">
        <f t="shared" si="1"/>
        <v>1</v>
      </c>
      <c r="L2338" s="4">
        <v>1.0</v>
      </c>
      <c r="M2338" s="4"/>
    </row>
    <row r="2339" ht="14.25" customHeight="1">
      <c r="A2339" s="2" t="s">
        <v>2257</v>
      </c>
      <c r="B2339" s="2">
        <v>0.922978341579437</v>
      </c>
      <c r="C2339" s="2">
        <v>0.0033804399427026</v>
      </c>
      <c r="D2339" s="2">
        <v>0.0067700869403779</v>
      </c>
      <c r="E2339" s="2">
        <v>0.0235584452748298</v>
      </c>
      <c r="F2339" s="5">
        <v>0.975673794746398</v>
      </c>
      <c r="G2339" s="2">
        <v>0.0194267928600311</v>
      </c>
      <c r="H2339" s="2">
        <v>0.0</v>
      </c>
      <c r="I2339" s="2">
        <v>0.0</v>
      </c>
      <c r="J2339" s="2">
        <v>0.0</v>
      </c>
      <c r="K2339" s="2">
        <f t="shared" si="1"/>
        <v>1</v>
      </c>
      <c r="L2339" s="4">
        <v>1.0</v>
      </c>
      <c r="M2339" s="4"/>
    </row>
    <row r="2340" ht="14.25" customHeight="1">
      <c r="A2340" s="2" t="s">
        <v>2258</v>
      </c>
      <c r="B2340" s="2">
        <v>0.971990942955017</v>
      </c>
      <c r="C2340" s="2">
        <v>0.0027609560638666</v>
      </c>
      <c r="D2340" s="2">
        <v>0.0077083543874323</v>
      </c>
      <c r="E2340" s="2">
        <v>0.0694806277751922</v>
      </c>
      <c r="F2340" s="5">
        <v>0.992398917675018</v>
      </c>
      <c r="G2340" s="2">
        <v>0.011665167286992</v>
      </c>
      <c r="H2340" s="2">
        <v>0.0</v>
      </c>
      <c r="I2340" s="2">
        <v>0.0</v>
      </c>
      <c r="J2340" s="2">
        <v>0.0</v>
      </c>
      <c r="K2340" s="2">
        <f t="shared" si="1"/>
        <v>1</v>
      </c>
      <c r="L2340" s="4">
        <v>1.0</v>
      </c>
      <c r="M2340" s="4"/>
    </row>
    <row r="2341" ht="14.25" customHeight="1">
      <c r="A2341" s="2" t="s">
        <v>2259</v>
      </c>
      <c r="B2341" s="2">
        <v>0.969494342803955</v>
      </c>
      <c r="C2341" s="2">
        <v>0.0031119256746023</v>
      </c>
      <c r="D2341" s="2">
        <v>0.0100261149927973</v>
      </c>
      <c r="E2341" s="2">
        <v>0.0291714370250701</v>
      </c>
      <c r="F2341" s="5">
        <v>0.99297946691513</v>
      </c>
      <c r="G2341" s="2">
        <v>0.0112719442695379</v>
      </c>
      <c r="H2341" s="2">
        <v>0.0</v>
      </c>
      <c r="I2341" s="2">
        <v>0.0</v>
      </c>
      <c r="J2341" s="2">
        <v>0.0</v>
      </c>
      <c r="K2341" s="2">
        <f t="shared" si="1"/>
        <v>1</v>
      </c>
      <c r="L2341" s="4">
        <v>1.0</v>
      </c>
      <c r="M2341" s="4"/>
    </row>
    <row r="2342" ht="14.25" customHeight="1">
      <c r="A2342" s="2" t="s">
        <v>2260</v>
      </c>
      <c r="B2342" s="2">
        <v>0.548376083374023</v>
      </c>
      <c r="C2342" s="2">
        <v>9.893572423607E-4</v>
      </c>
      <c r="D2342" s="2">
        <v>0.009168928489089</v>
      </c>
      <c r="E2342" s="2">
        <v>0.0186404753476381</v>
      </c>
      <c r="F2342" s="5">
        <v>0.716719806194305</v>
      </c>
      <c r="G2342" s="2">
        <v>0.0114761898294091</v>
      </c>
      <c r="H2342" s="2">
        <v>0.0</v>
      </c>
      <c r="I2342" s="2">
        <v>0.0</v>
      </c>
      <c r="J2342" s="2">
        <v>0.0</v>
      </c>
      <c r="K2342" s="2">
        <f t="shared" si="1"/>
        <v>1</v>
      </c>
      <c r="L2342" s="4">
        <v>1.0</v>
      </c>
      <c r="M2342" s="4"/>
    </row>
    <row r="2343" ht="14.25" customHeight="1">
      <c r="A2343" s="2" t="s">
        <v>2261</v>
      </c>
      <c r="B2343" s="2">
        <v>0.818719029426574</v>
      </c>
      <c r="C2343" s="2">
        <v>0.0010958679486066</v>
      </c>
      <c r="D2343" s="2">
        <v>0.0283581428229808</v>
      </c>
      <c r="E2343" s="2">
        <v>0.0199346672743558</v>
      </c>
      <c r="F2343" s="5">
        <v>0.889149129390716</v>
      </c>
      <c r="G2343" s="2">
        <v>0.0085341725498437</v>
      </c>
      <c r="H2343" s="2">
        <v>0.0</v>
      </c>
      <c r="I2343" s="2">
        <v>0.0</v>
      </c>
      <c r="J2343" s="2">
        <v>0.0</v>
      </c>
      <c r="K2343" s="2">
        <f t="shared" si="1"/>
        <v>1</v>
      </c>
      <c r="L2343" s="4">
        <v>1.0</v>
      </c>
      <c r="M2343" s="4"/>
    </row>
    <row r="2344" ht="14.25" customHeight="1">
      <c r="A2344" s="2" t="s">
        <v>2262</v>
      </c>
      <c r="B2344" s="2">
        <v>0.898387908935546</v>
      </c>
      <c r="C2344" s="2">
        <v>0.0010108101414516</v>
      </c>
      <c r="D2344" s="2">
        <v>0.0306658446788787</v>
      </c>
      <c r="E2344" s="2">
        <v>0.234570503234863</v>
      </c>
      <c r="F2344" s="5">
        <v>0.919467687606811</v>
      </c>
      <c r="G2344" s="2">
        <v>0.0066272225230932</v>
      </c>
      <c r="H2344" s="2">
        <v>0.0</v>
      </c>
      <c r="I2344" s="2">
        <v>0.0</v>
      </c>
      <c r="J2344" s="2">
        <v>0.0</v>
      </c>
      <c r="K2344" s="2">
        <f t="shared" si="1"/>
        <v>1</v>
      </c>
      <c r="L2344" s="4">
        <v>1.0</v>
      </c>
      <c r="M2344" s="4"/>
    </row>
    <row r="2345" ht="14.25" customHeight="1">
      <c r="A2345" s="2" t="s">
        <v>2263</v>
      </c>
      <c r="B2345" s="2">
        <v>0.108240403234958</v>
      </c>
      <c r="C2345" s="2">
        <v>6.556698353961E-4</v>
      </c>
      <c r="D2345" s="2">
        <v>0.0087439119815826</v>
      </c>
      <c r="E2345" s="2">
        <v>0.0151670528575778</v>
      </c>
      <c r="F2345" s="5">
        <v>0.185195922851562</v>
      </c>
      <c r="G2345" s="2">
        <v>0.0058107962831854</v>
      </c>
      <c r="H2345" s="2">
        <v>0.0</v>
      </c>
      <c r="I2345" s="2">
        <v>0.0</v>
      </c>
      <c r="J2345" s="2">
        <v>0.0</v>
      </c>
      <c r="K2345" s="2">
        <f t="shared" si="1"/>
        <v>0</v>
      </c>
      <c r="L2345" s="4">
        <v>1.0</v>
      </c>
      <c r="M2345" s="4"/>
    </row>
    <row r="2346" ht="14.25" customHeight="1">
      <c r="A2346" s="2" t="s">
        <v>2264</v>
      </c>
      <c r="B2346" s="2">
        <v>0.5914067029953</v>
      </c>
      <c r="C2346" s="2">
        <v>0.0011977934045717</v>
      </c>
      <c r="D2346" s="2">
        <v>0.0152302384376525</v>
      </c>
      <c r="E2346" s="2">
        <v>0.132729068398475</v>
      </c>
      <c r="F2346" s="5">
        <v>0.731734871864318</v>
      </c>
      <c r="G2346" s="2">
        <v>0.007935200817883</v>
      </c>
      <c r="H2346" s="2">
        <v>0.0</v>
      </c>
      <c r="I2346" s="2">
        <v>0.0</v>
      </c>
      <c r="J2346" s="2">
        <v>0.0</v>
      </c>
      <c r="K2346" s="2">
        <f t="shared" si="1"/>
        <v>1</v>
      </c>
      <c r="L2346" s="4">
        <v>1.0</v>
      </c>
      <c r="M2346" s="4"/>
    </row>
    <row r="2347" ht="14.25" customHeight="1">
      <c r="A2347" s="2" t="s">
        <v>2265</v>
      </c>
      <c r="B2347" s="2">
        <v>0.0460025891661644</v>
      </c>
      <c r="C2347" s="2">
        <v>4.383554914966E-4</v>
      </c>
      <c r="D2347" s="2">
        <v>0.0035012017469853</v>
      </c>
      <c r="E2347" s="2">
        <v>6.736471550539E-4</v>
      </c>
      <c r="F2347" s="5">
        <v>0.0471837520599365</v>
      </c>
      <c r="G2347" s="2">
        <v>0.0048071853816509</v>
      </c>
      <c r="H2347" s="2">
        <v>0.0</v>
      </c>
      <c r="I2347" s="2">
        <v>0.0</v>
      </c>
      <c r="J2347" s="2">
        <v>0.0</v>
      </c>
      <c r="K2347" s="2">
        <f t="shared" si="1"/>
        <v>0</v>
      </c>
      <c r="L2347" s="4">
        <v>1.0</v>
      </c>
      <c r="M2347" s="4"/>
    </row>
    <row r="2348" ht="14.25" customHeight="1">
      <c r="A2348" s="2" t="s">
        <v>2266</v>
      </c>
      <c r="B2348" s="2">
        <v>0.0129096582531929</v>
      </c>
      <c r="C2348" s="2">
        <v>1.472311414545E-4</v>
      </c>
      <c r="D2348" s="2">
        <v>0.001156210200861</v>
      </c>
      <c r="E2348" s="2">
        <v>3.393713559489E-4</v>
      </c>
      <c r="F2348" s="5">
        <v>0.006862448528409</v>
      </c>
      <c r="G2348" s="2">
        <v>0.0033924903254956</v>
      </c>
      <c r="H2348" s="2">
        <v>0.0</v>
      </c>
      <c r="I2348" s="2">
        <v>0.0</v>
      </c>
      <c r="J2348" s="2">
        <v>0.0</v>
      </c>
      <c r="K2348" s="2">
        <f t="shared" si="1"/>
        <v>0</v>
      </c>
      <c r="L2348" s="4">
        <v>1.0</v>
      </c>
      <c r="M2348" s="4"/>
    </row>
    <row r="2349" ht="14.25" customHeight="1">
      <c r="A2349" s="2" t="s">
        <v>2267</v>
      </c>
      <c r="B2349" s="2">
        <v>0.0061486200429499</v>
      </c>
      <c r="C2349" s="2">
        <v>1.493279123678E-4</v>
      </c>
      <c r="D2349" s="2">
        <v>5.566759500652E-4</v>
      </c>
      <c r="E2349" s="2">
        <v>1.324255936197E-5</v>
      </c>
      <c r="F2349" s="5">
        <v>0.0042279879562556</v>
      </c>
      <c r="G2349" s="2">
        <v>0.002750992309302</v>
      </c>
      <c r="H2349" s="2">
        <v>0.0</v>
      </c>
      <c r="I2349" s="2">
        <v>0.0</v>
      </c>
      <c r="J2349" s="2">
        <v>0.0</v>
      </c>
      <c r="K2349" s="2">
        <f t="shared" si="1"/>
        <v>0</v>
      </c>
      <c r="L2349" s="4">
        <v>1.0</v>
      </c>
      <c r="M2349" s="4"/>
    </row>
    <row r="2350" ht="14.25" customHeight="1">
      <c r="A2350" s="2" t="s">
        <v>2268</v>
      </c>
      <c r="B2350" s="2">
        <v>0.0032275379635393</v>
      </c>
      <c r="C2350" s="2">
        <v>6.57239797874353E-5</v>
      </c>
      <c r="D2350" s="2">
        <v>2.641134196892E-4</v>
      </c>
      <c r="E2350" s="2">
        <v>6.03422040512668E-6</v>
      </c>
      <c r="F2350" s="5">
        <v>0.0015814382350072</v>
      </c>
      <c r="G2350" s="2">
        <v>0.0020369901321828</v>
      </c>
      <c r="H2350" s="2">
        <v>0.0</v>
      </c>
      <c r="I2350" s="2">
        <v>0.0</v>
      </c>
      <c r="J2350" s="2">
        <v>0.0</v>
      </c>
      <c r="K2350" s="2">
        <f t="shared" si="1"/>
        <v>0</v>
      </c>
      <c r="L2350" s="4">
        <v>1.0</v>
      </c>
      <c r="M2350" s="4"/>
    </row>
    <row r="2351" ht="14.25" customHeight="1">
      <c r="A2351" s="2" t="s">
        <v>2269</v>
      </c>
      <c r="B2351" s="2">
        <v>0.0150726987048983</v>
      </c>
      <c r="C2351" s="2">
        <v>2.083827857859E-4</v>
      </c>
      <c r="D2351" s="2">
        <v>5.660995375365E-4</v>
      </c>
      <c r="E2351" s="2">
        <v>2.15691161429276E-5</v>
      </c>
      <c r="F2351" s="5">
        <v>0.0044834716245532</v>
      </c>
      <c r="G2351" s="2">
        <v>0.0110966796055436</v>
      </c>
      <c r="H2351" s="2">
        <v>0.0</v>
      </c>
      <c r="I2351" s="2">
        <v>0.0</v>
      </c>
      <c r="J2351" s="2">
        <v>0.0</v>
      </c>
      <c r="K2351" s="2">
        <f t="shared" si="1"/>
        <v>0</v>
      </c>
      <c r="L2351" s="4">
        <v>1.0</v>
      </c>
      <c r="M2351" s="4"/>
    </row>
    <row r="2352" ht="14.25" customHeight="1">
      <c r="A2352" s="2" t="s">
        <v>2270</v>
      </c>
      <c r="B2352" s="2">
        <v>0.0043606651015579</v>
      </c>
      <c r="C2352" s="2">
        <v>4.64745353383477E-5</v>
      </c>
      <c r="D2352" s="2">
        <v>2.578205312602E-4</v>
      </c>
      <c r="E2352" s="2">
        <v>1.21729244710877E-5</v>
      </c>
      <c r="F2352" s="5">
        <v>0.0019680620171129</v>
      </c>
      <c r="G2352" s="2">
        <v>0.0028327307663857</v>
      </c>
      <c r="H2352" s="2">
        <v>0.0</v>
      </c>
      <c r="I2352" s="2">
        <v>0.0</v>
      </c>
      <c r="J2352" s="2">
        <v>0.0</v>
      </c>
      <c r="K2352" s="2">
        <f t="shared" si="1"/>
        <v>0</v>
      </c>
      <c r="L2352" s="4">
        <v>1.0</v>
      </c>
      <c r="M2352" s="4"/>
    </row>
    <row r="2353" ht="14.25" customHeight="1">
      <c r="A2353" s="2" t="s">
        <v>2271</v>
      </c>
      <c r="B2353" s="2">
        <v>0.0191024877130985</v>
      </c>
      <c r="C2353" s="2">
        <v>2.038690872723E-4</v>
      </c>
      <c r="D2353" s="2">
        <v>9.501468739472E-4</v>
      </c>
      <c r="E2353" s="2">
        <v>1.105217670556E-4</v>
      </c>
      <c r="F2353" s="5">
        <v>0.0117686400189995</v>
      </c>
      <c r="G2353" s="2">
        <v>0.0101872375234961</v>
      </c>
      <c r="H2353" s="2">
        <v>0.0</v>
      </c>
      <c r="I2353" s="2">
        <v>0.0</v>
      </c>
      <c r="J2353" s="2">
        <v>0.0</v>
      </c>
      <c r="K2353" s="2">
        <f t="shared" si="1"/>
        <v>0</v>
      </c>
      <c r="L2353" s="4">
        <v>1.0</v>
      </c>
      <c r="M2353" s="4"/>
    </row>
    <row r="2354" ht="14.25" customHeight="1">
      <c r="A2354" s="2" t="s">
        <v>2272</v>
      </c>
      <c r="B2354" s="2">
        <v>3.49049543729E-4</v>
      </c>
      <c r="C2354" s="2">
        <v>1.16503833851311E-5</v>
      </c>
      <c r="D2354" s="2">
        <v>8.08101049187826E-7</v>
      </c>
      <c r="E2354" s="2">
        <v>2.29154338171611E-7</v>
      </c>
      <c r="F2354" s="5">
        <v>1.6691138444E-4</v>
      </c>
      <c r="G2354" s="2">
        <v>3.090553218498E-4</v>
      </c>
      <c r="H2354" s="2">
        <v>0.0</v>
      </c>
      <c r="I2354" s="2">
        <v>0.0</v>
      </c>
      <c r="J2354" s="2">
        <v>0.0</v>
      </c>
      <c r="K2354" s="2">
        <f t="shared" si="1"/>
        <v>0</v>
      </c>
      <c r="L2354" s="4">
        <v>1.0</v>
      </c>
      <c r="M2354" s="4"/>
    </row>
    <row r="2355" ht="14.25" customHeight="1">
      <c r="A2355" s="2" t="s">
        <v>2273</v>
      </c>
      <c r="B2355" s="2">
        <v>9.33356786845252E-5</v>
      </c>
      <c r="C2355" s="2">
        <v>3.42358498528483E-6</v>
      </c>
      <c r="D2355" s="2">
        <v>6.50205080887644E-8</v>
      </c>
      <c r="E2355" s="2">
        <v>5.09906215029332E-8</v>
      </c>
      <c r="F2355" s="5">
        <v>3.51605231116991E-5</v>
      </c>
      <c r="G2355" s="2">
        <v>5.89313494856469E-5</v>
      </c>
      <c r="H2355" s="2">
        <v>0.0</v>
      </c>
      <c r="I2355" s="2">
        <v>0.0</v>
      </c>
      <c r="J2355" s="2">
        <v>0.0</v>
      </c>
      <c r="K2355" s="2">
        <f t="shared" si="1"/>
        <v>0</v>
      </c>
      <c r="L2355" s="4">
        <v>1.0</v>
      </c>
      <c r="M2355" s="4"/>
    </row>
    <row r="2356" ht="14.25" customHeight="1">
      <c r="A2356" s="2" t="s">
        <v>2274</v>
      </c>
      <c r="B2356" s="2">
        <v>4.63928017779835E-6</v>
      </c>
      <c r="C2356" s="2">
        <v>6.82048550970648E-9</v>
      </c>
      <c r="D2356" s="2">
        <v>1.18281588967761E-8</v>
      </c>
      <c r="E2356" s="2">
        <v>1.43180258760367E-8</v>
      </c>
      <c r="F2356" s="5">
        <v>4.35812216892372E-6</v>
      </c>
      <c r="G2356" s="2">
        <v>5.64914080314338E-6</v>
      </c>
      <c r="H2356" s="2">
        <v>0.0</v>
      </c>
      <c r="I2356" s="2">
        <v>0.0</v>
      </c>
      <c r="J2356" s="2">
        <v>0.0</v>
      </c>
      <c r="K2356" s="2">
        <f t="shared" si="1"/>
        <v>0</v>
      </c>
      <c r="L2356" s="4">
        <v>1.0</v>
      </c>
      <c r="M2356" s="4"/>
    </row>
    <row r="2357" ht="14.25" customHeight="1">
      <c r="A2357" s="2" t="s">
        <v>2275</v>
      </c>
      <c r="B2357" s="2">
        <v>2.96354701276868E-5</v>
      </c>
      <c r="C2357" s="2">
        <v>2.53253196191849E-9</v>
      </c>
      <c r="D2357" s="2">
        <v>2.23189232428922E-7</v>
      </c>
      <c r="E2357" s="2">
        <v>6.20461975131547E-8</v>
      </c>
      <c r="F2357" s="5">
        <v>1.28039228002307E-5</v>
      </c>
      <c r="G2357" s="2">
        <v>2.09875615837518E-5</v>
      </c>
      <c r="H2357" s="2">
        <v>0.0</v>
      </c>
      <c r="I2357" s="2">
        <v>0.0</v>
      </c>
      <c r="J2357" s="2">
        <v>0.0</v>
      </c>
      <c r="K2357" s="2">
        <f t="shared" si="1"/>
        <v>0</v>
      </c>
      <c r="L2357" s="4">
        <v>1.0</v>
      </c>
      <c r="M2357" s="4"/>
    </row>
    <row r="2358" ht="14.25" customHeight="1">
      <c r="A2358" s="2" t="s">
        <v>2276</v>
      </c>
      <c r="B2358" s="2">
        <v>1.974102051462E-4</v>
      </c>
      <c r="C2358" s="2">
        <v>1.07283321995055E-5</v>
      </c>
      <c r="D2358" s="2">
        <v>2.51959960451131E-7</v>
      </c>
      <c r="E2358" s="2">
        <v>9.77274705604713E-9</v>
      </c>
      <c r="F2358" s="5">
        <v>8.102170540951E-4</v>
      </c>
      <c r="G2358" s="2">
        <v>6.06506509939208E-5</v>
      </c>
      <c r="H2358" s="2">
        <v>0.0</v>
      </c>
      <c r="I2358" s="2">
        <v>0.0</v>
      </c>
      <c r="J2358" s="2">
        <v>0.0</v>
      </c>
      <c r="K2358" s="2">
        <f t="shared" si="1"/>
        <v>0</v>
      </c>
      <c r="L2358" s="4">
        <v>1.0</v>
      </c>
      <c r="M2358" s="4"/>
    </row>
    <row r="2359" ht="14.25" customHeight="1">
      <c r="A2359" s="2" t="s">
        <v>2277</v>
      </c>
      <c r="B2359" s="2">
        <v>0.0012153954012319</v>
      </c>
      <c r="C2359" s="2">
        <v>5.05095194966998E-5</v>
      </c>
      <c r="D2359" s="2">
        <v>4.21879212808562E-6</v>
      </c>
      <c r="E2359" s="2">
        <v>4.63647069182116E-7</v>
      </c>
      <c r="F2359" s="5">
        <v>0.0035658383276313</v>
      </c>
      <c r="G2359" s="2">
        <v>5.068808677606E-4</v>
      </c>
      <c r="H2359" s="2">
        <v>0.0</v>
      </c>
      <c r="I2359" s="2">
        <v>0.0</v>
      </c>
      <c r="J2359" s="2">
        <v>0.0</v>
      </c>
      <c r="K2359" s="2">
        <f t="shared" si="1"/>
        <v>0</v>
      </c>
      <c r="L2359" s="4">
        <v>1.0</v>
      </c>
      <c r="M2359" s="4"/>
    </row>
    <row r="2360" ht="14.25" customHeight="1">
      <c r="A2360" s="2" t="s">
        <v>2278</v>
      </c>
      <c r="B2360" s="2">
        <v>0.0012783197453245</v>
      </c>
      <c r="C2360" s="2">
        <v>1.62764335982501E-5</v>
      </c>
      <c r="D2360" s="2">
        <v>3.26455960930616E-6</v>
      </c>
      <c r="E2360" s="2">
        <v>8.13980932434788E-7</v>
      </c>
      <c r="F2360" s="5">
        <v>0.0049968124367296</v>
      </c>
      <c r="G2360" s="2">
        <v>2.721361815929E-4</v>
      </c>
      <c r="H2360" s="2">
        <v>0.0</v>
      </c>
      <c r="I2360" s="2">
        <v>0.0</v>
      </c>
      <c r="J2360" s="2">
        <v>0.0</v>
      </c>
      <c r="K2360" s="2">
        <f t="shared" si="1"/>
        <v>0</v>
      </c>
      <c r="L2360" s="4">
        <v>1.0</v>
      </c>
      <c r="M2360" s="4"/>
    </row>
    <row r="2361" ht="14.25" customHeight="1">
      <c r="A2361" s="2" t="s">
        <v>2279</v>
      </c>
      <c r="B2361" s="2">
        <v>1.628440077183E-4</v>
      </c>
      <c r="C2361" s="2">
        <v>2.29503689297416E-6</v>
      </c>
      <c r="D2361" s="2">
        <v>3.4873818322012E-7</v>
      </c>
      <c r="E2361" s="2">
        <v>9.34530408613909E-9</v>
      </c>
      <c r="F2361" s="5">
        <v>0.0011706977384164</v>
      </c>
      <c r="G2361" s="2">
        <v>4.56204215879552E-5</v>
      </c>
      <c r="H2361" s="2">
        <v>0.0</v>
      </c>
      <c r="I2361" s="2">
        <v>0.0</v>
      </c>
      <c r="J2361" s="2">
        <v>0.0</v>
      </c>
      <c r="K2361" s="2">
        <f t="shared" si="1"/>
        <v>0</v>
      </c>
      <c r="L2361" s="4">
        <v>1.0</v>
      </c>
      <c r="M2361" s="4"/>
    </row>
    <row r="2362" ht="14.25" customHeight="1">
      <c r="A2362" s="2" t="s">
        <v>2280</v>
      </c>
      <c r="B2362" s="2">
        <v>0.0066452282480895</v>
      </c>
      <c r="C2362" s="2">
        <v>3.93720511056017E-5</v>
      </c>
      <c r="D2362" s="2">
        <v>2.88689825538313E-5</v>
      </c>
      <c r="E2362" s="2">
        <v>7.93833351053763E-6</v>
      </c>
      <c r="F2362" s="5">
        <v>0.0292369294911623</v>
      </c>
      <c r="G2362" s="2">
        <v>8.331925491802E-4</v>
      </c>
      <c r="H2362" s="2">
        <v>0.0</v>
      </c>
      <c r="I2362" s="2">
        <v>0.0</v>
      </c>
      <c r="J2362" s="2">
        <v>0.0</v>
      </c>
      <c r="K2362" s="2">
        <f t="shared" si="1"/>
        <v>0</v>
      </c>
      <c r="L2362" s="4">
        <v>1.0</v>
      </c>
      <c r="M2362" s="4"/>
    </row>
    <row r="2363" ht="14.25" customHeight="1">
      <c r="A2363" s="2" t="s">
        <v>2281</v>
      </c>
      <c r="B2363" s="2">
        <v>1.352508261334E-4</v>
      </c>
      <c r="C2363" s="2">
        <v>1.02910848909232E-6</v>
      </c>
      <c r="D2363" s="2">
        <v>2.74928027010901E-7</v>
      </c>
      <c r="E2363" s="2">
        <v>1.42512188716636E-8</v>
      </c>
      <c r="F2363" s="5">
        <v>5.896764923818E-4</v>
      </c>
      <c r="G2363" s="2">
        <v>3.25883556797634E-5</v>
      </c>
      <c r="H2363" s="2">
        <v>0.0</v>
      </c>
      <c r="I2363" s="2">
        <v>0.0</v>
      </c>
      <c r="J2363" s="2">
        <v>0.0</v>
      </c>
      <c r="K2363" s="2">
        <f t="shared" si="1"/>
        <v>0</v>
      </c>
      <c r="L2363" s="4">
        <v>1.0</v>
      </c>
      <c r="M2363" s="4"/>
    </row>
    <row r="2364" ht="14.25" customHeight="1">
      <c r="A2364" s="2" t="s">
        <v>2282</v>
      </c>
      <c r="B2364" s="2">
        <v>8.66971749928779E-5</v>
      </c>
      <c r="C2364" s="2">
        <v>1.16600028832181E-6</v>
      </c>
      <c r="D2364" s="2">
        <v>4.11654468734923E-7</v>
      </c>
      <c r="E2364" s="2">
        <v>2.53483793954956E-8</v>
      </c>
      <c r="F2364" s="5">
        <v>6.063082837499E-4</v>
      </c>
      <c r="G2364" s="2">
        <v>1.76849880517693E-5</v>
      </c>
      <c r="H2364" s="2">
        <v>0.0</v>
      </c>
      <c r="I2364" s="2">
        <v>0.0</v>
      </c>
      <c r="J2364" s="2">
        <v>0.0</v>
      </c>
      <c r="K2364" s="2">
        <f t="shared" si="1"/>
        <v>0</v>
      </c>
      <c r="L2364" s="4">
        <v>1.0</v>
      </c>
      <c r="M2364" s="4"/>
    </row>
    <row r="2365" ht="14.25" customHeight="1">
      <c r="A2365" s="2" t="s">
        <v>2283</v>
      </c>
      <c r="B2365" s="2">
        <v>0.0031996092293411</v>
      </c>
      <c r="C2365" s="2">
        <v>8.33228932606289E-6</v>
      </c>
      <c r="D2365" s="2">
        <v>5.09561505168676E-6</v>
      </c>
      <c r="E2365" s="2">
        <v>2.93365724246541E-6</v>
      </c>
      <c r="F2365" s="5">
        <v>0.0206626877188682</v>
      </c>
      <c r="G2365" s="2">
        <v>1.635790104046E-4</v>
      </c>
      <c r="H2365" s="2">
        <v>0.0</v>
      </c>
      <c r="I2365" s="2">
        <v>0.0</v>
      </c>
      <c r="J2365" s="2">
        <v>0.0</v>
      </c>
      <c r="K2365" s="2">
        <f t="shared" si="1"/>
        <v>0</v>
      </c>
      <c r="L2365" s="4">
        <v>1.0</v>
      </c>
      <c r="M2365" s="4"/>
    </row>
    <row r="2366" ht="14.25" customHeight="1">
      <c r="A2366" s="2" t="s">
        <v>2284</v>
      </c>
      <c r="B2366" s="2">
        <v>0.0846529826521873</v>
      </c>
      <c r="C2366" s="2">
        <v>5.491733900271E-4</v>
      </c>
      <c r="D2366" s="2">
        <v>0.0080301333218812</v>
      </c>
      <c r="E2366" s="2">
        <v>0.001192158088088</v>
      </c>
      <c r="F2366" s="5">
        <v>0.0857272371649742</v>
      </c>
      <c r="G2366" s="2">
        <v>0.0126443114131689</v>
      </c>
      <c r="H2366" s="2">
        <v>0.0</v>
      </c>
      <c r="I2366" s="2">
        <v>0.0</v>
      </c>
      <c r="J2366" s="2">
        <v>0.0</v>
      </c>
      <c r="K2366" s="2">
        <f t="shared" si="1"/>
        <v>0</v>
      </c>
      <c r="L2366" s="4">
        <v>1.0</v>
      </c>
      <c r="M2366" s="4"/>
    </row>
    <row r="2367" ht="14.25" customHeight="1">
      <c r="A2367" s="2" t="s">
        <v>2285</v>
      </c>
      <c r="B2367" s="2">
        <v>0.0809071138501167</v>
      </c>
      <c r="C2367" s="2">
        <v>2.679555327631E-4</v>
      </c>
      <c r="D2367" s="2">
        <v>0.0024525742046535</v>
      </c>
      <c r="E2367" s="2">
        <v>0.0026687753852456</v>
      </c>
      <c r="F2367" s="5">
        <v>0.0941019430756568</v>
      </c>
      <c r="G2367" s="2">
        <v>0.0153257418423891</v>
      </c>
      <c r="H2367" s="2">
        <v>0.0</v>
      </c>
      <c r="I2367" s="2">
        <v>0.0</v>
      </c>
      <c r="J2367" s="2">
        <v>0.0</v>
      </c>
      <c r="K2367" s="2">
        <f t="shared" si="1"/>
        <v>0</v>
      </c>
      <c r="L2367" s="4">
        <v>1.0</v>
      </c>
      <c r="M2367" s="4"/>
    </row>
    <row r="2368" ht="14.25" customHeight="1">
      <c r="A2368" s="2" t="s">
        <v>2286</v>
      </c>
      <c r="B2368" s="2">
        <v>0.0645134672522544</v>
      </c>
      <c r="C2368" s="2">
        <v>6.118456367403E-4</v>
      </c>
      <c r="D2368" s="2">
        <v>0.0012802290730178</v>
      </c>
      <c r="E2368" s="2">
        <v>0.0021871554199606</v>
      </c>
      <c r="F2368" s="5">
        <v>0.061263982206583</v>
      </c>
      <c r="G2368" s="2">
        <v>0.0101936338469386</v>
      </c>
      <c r="H2368" s="2">
        <v>0.0</v>
      </c>
      <c r="I2368" s="2">
        <v>0.0</v>
      </c>
      <c r="J2368" s="2">
        <v>0.0</v>
      </c>
      <c r="K2368" s="2">
        <f t="shared" si="1"/>
        <v>0</v>
      </c>
      <c r="L2368" s="4">
        <v>1.0</v>
      </c>
      <c r="M2368" s="4"/>
    </row>
    <row r="2369" ht="14.25" customHeight="1">
      <c r="A2369" s="2" t="s">
        <v>2287</v>
      </c>
      <c r="B2369" s="2">
        <v>0.308748513460159</v>
      </c>
      <c r="C2369" s="2">
        <v>8.361132931895E-4</v>
      </c>
      <c r="D2369" s="2">
        <v>0.031520240008831</v>
      </c>
      <c r="E2369" s="2">
        <v>0.0060206167399883</v>
      </c>
      <c r="F2369" s="5">
        <v>0.377878725528717</v>
      </c>
      <c r="G2369" s="2">
        <v>0.0398638136684894</v>
      </c>
      <c r="H2369" s="2">
        <v>0.0</v>
      </c>
      <c r="I2369" s="2">
        <v>0.0</v>
      </c>
      <c r="J2369" s="2">
        <v>0.0</v>
      </c>
      <c r="K2369" s="2">
        <f t="shared" si="1"/>
        <v>0</v>
      </c>
      <c r="L2369" s="4">
        <v>1.0</v>
      </c>
      <c r="M2369" s="4"/>
    </row>
    <row r="2370" ht="14.25" customHeight="1">
      <c r="A2370" s="2" t="s">
        <v>2288</v>
      </c>
      <c r="B2370" s="2">
        <v>0.371466040611267</v>
      </c>
      <c r="C2370" s="2">
        <v>4.282179870642E-4</v>
      </c>
      <c r="D2370" s="2">
        <v>0.005651619285345</v>
      </c>
      <c r="E2370" s="2">
        <v>0.0106920376420021</v>
      </c>
      <c r="F2370" s="5">
        <v>0.476040720939636</v>
      </c>
      <c r="G2370" s="2">
        <v>0.0178933702409267</v>
      </c>
      <c r="H2370" s="2">
        <v>0.0</v>
      </c>
      <c r="I2370" s="2">
        <v>0.0</v>
      </c>
      <c r="J2370" s="2">
        <v>0.0</v>
      </c>
      <c r="K2370" s="2">
        <f t="shared" si="1"/>
        <v>0</v>
      </c>
      <c r="L2370" s="4">
        <v>1.0</v>
      </c>
      <c r="M2370" s="4"/>
    </row>
    <row r="2371" ht="14.25" customHeight="1">
      <c r="A2371" s="2" t="s">
        <v>2289</v>
      </c>
      <c r="B2371" s="2">
        <v>0.477251976728439</v>
      </c>
      <c r="C2371" s="2">
        <v>6.707541760988E-4</v>
      </c>
      <c r="D2371" s="2">
        <v>0.0921995118260383</v>
      </c>
      <c r="E2371" s="2">
        <v>0.0347963832318782</v>
      </c>
      <c r="F2371" s="5">
        <v>0.323909193277359</v>
      </c>
      <c r="G2371" s="2">
        <v>0.0375001952052116</v>
      </c>
      <c r="H2371" s="2">
        <v>0.0</v>
      </c>
      <c r="I2371" s="2">
        <v>0.0</v>
      </c>
      <c r="J2371" s="2">
        <v>0.0</v>
      </c>
      <c r="K2371" s="2">
        <f t="shared" si="1"/>
        <v>0</v>
      </c>
      <c r="L2371" s="4">
        <v>1.0</v>
      </c>
      <c r="M2371" s="4"/>
    </row>
    <row r="2372" ht="14.25" customHeight="1">
      <c r="A2372" s="2" t="s">
        <v>2290</v>
      </c>
      <c r="B2372" s="2">
        <v>0.321710854768753</v>
      </c>
      <c r="C2372" s="2">
        <v>0.0012010559439659</v>
      </c>
      <c r="D2372" s="2">
        <v>0.0270832832902669</v>
      </c>
      <c r="E2372" s="2">
        <v>0.0310684610158205</v>
      </c>
      <c r="F2372" s="5">
        <v>0.223173126578331</v>
      </c>
      <c r="G2372" s="2">
        <v>0.0385218597948551</v>
      </c>
      <c r="H2372" s="2">
        <v>0.0</v>
      </c>
      <c r="I2372" s="2">
        <v>0.0</v>
      </c>
      <c r="J2372" s="2">
        <v>0.0</v>
      </c>
      <c r="K2372" s="2">
        <f t="shared" si="1"/>
        <v>0</v>
      </c>
      <c r="L2372" s="4">
        <v>1.0</v>
      </c>
      <c r="M2372" s="4"/>
    </row>
    <row r="2373" ht="14.25" customHeight="1">
      <c r="A2373" s="2" t="s">
        <v>2291</v>
      </c>
      <c r="B2373" s="2">
        <v>0.348045289516449</v>
      </c>
      <c r="C2373" s="2">
        <v>0.0036294660530984</v>
      </c>
      <c r="D2373" s="2">
        <v>0.113928757607936</v>
      </c>
      <c r="E2373" s="2">
        <v>0.069680742919445</v>
      </c>
      <c r="F2373" s="5">
        <v>0.120013497769832</v>
      </c>
      <c r="G2373" s="2">
        <v>0.125841051340103</v>
      </c>
      <c r="H2373" s="2">
        <v>0.0</v>
      </c>
      <c r="I2373" s="2">
        <v>0.0</v>
      </c>
      <c r="J2373" s="2">
        <v>0.0</v>
      </c>
      <c r="K2373" s="2">
        <f t="shared" si="1"/>
        <v>0</v>
      </c>
      <c r="L2373" s="4">
        <v>1.0</v>
      </c>
      <c r="M2373" s="4"/>
    </row>
    <row r="2374" ht="14.25" customHeight="1">
      <c r="A2374" s="2" t="s">
        <v>2292</v>
      </c>
      <c r="B2374" s="2">
        <v>0.368733316659927</v>
      </c>
      <c r="C2374" s="2">
        <v>0.0033436298836022</v>
      </c>
      <c r="D2374" s="2">
        <v>0.172977581620216</v>
      </c>
      <c r="E2374" s="2">
        <v>0.125141337513923</v>
      </c>
      <c r="F2374" s="5">
        <v>0.068301610648632</v>
      </c>
      <c r="G2374" s="2">
        <v>0.120640851557254</v>
      </c>
      <c r="H2374" s="2">
        <v>0.0</v>
      </c>
      <c r="I2374" s="2">
        <v>0.0</v>
      </c>
      <c r="J2374" s="2">
        <v>0.0</v>
      </c>
      <c r="K2374" s="2">
        <f t="shared" si="1"/>
        <v>0</v>
      </c>
      <c r="L2374" s="4">
        <v>1.0</v>
      </c>
      <c r="M2374" s="4"/>
    </row>
    <row r="2375" ht="14.25" customHeight="1">
      <c r="A2375" s="2" t="s">
        <v>2293</v>
      </c>
      <c r="B2375" s="2">
        <v>0.2587870657444</v>
      </c>
      <c r="C2375" s="2">
        <v>0.0016572269378229</v>
      </c>
      <c r="D2375" s="2">
        <v>0.0921011194586753</v>
      </c>
      <c r="E2375" s="2">
        <v>0.0404537767171859</v>
      </c>
      <c r="F2375" s="5">
        <v>0.0372118204832077</v>
      </c>
      <c r="G2375" s="2">
        <v>0.0879216715693473</v>
      </c>
      <c r="H2375" s="2">
        <v>0.0</v>
      </c>
      <c r="I2375" s="2">
        <v>0.0</v>
      </c>
      <c r="J2375" s="2">
        <v>0.0</v>
      </c>
      <c r="K2375" s="2">
        <f t="shared" si="1"/>
        <v>0</v>
      </c>
      <c r="L2375" s="4">
        <v>1.0</v>
      </c>
      <c r="M2375" s="4"/>
    </row>
    <row r="2376" ht="14.25" customHeight="1">
      <c r="A2376" s="2" t="s">
        <v>2294</v>
      </c>
      <c r="B2376" s="2">
        <v>0.365068644285202</v>
      </c>
      <c r="C2376" s="2">
        <v>0.0019140371587127</v>
      </c>
      <c r="D2376" s="2">
        <v>0.0889720171689987</v>
      </c>
      <c r="E2376" s="2">
        <v>0.0593295469880104</v>
      </c>
      <c r="F2376" s="5">
        <v>0.0465995520353317</v>
      </c>
      <c r="G2376" s="2">
        <v>0.145326569676399</v>
      </c>
      <c r="H2376" s="2">
        <v>0.0</v>
      </c>
      <c r="I2376" s="2">
        <v>0.0</v>
      </c>
      <c r="J2376" s="2">
        <v>0.0</v>
      </c>
      <c r="K2376" s="2">
        <f t="shared" si="1"/>
        <v>0</v>
      </c>
      <c r="L2376" s="4">
        <v>1.0</v>
      </c>
      <c r="M2376" s="4"/>
    </row>
    <row r="2377" ht="14.25" customHeight="1">
      <c r="A2377" s="2" t="s">
        <v>2295</v>
      </c>
      <c r="B2377" s="2">
        <v>0.304690688848495</v>
      </c>
      <c r="C2377" s="2">
        <v>9.956741705536E-4</v>
      </c>
      <c r="D2377" s="2">
        <v>0.0652276501059532</v>
      </c>
      <c r="E2377" s="2">
        <v>0.049412440508604</v>
      </c>
      <c r="F2377" s="5">
        <v>0.0317357555031776</v>
      </c>
      <c r="G2377" s="2">
        <v>0.0961620360612869</v>
      </c>
      <c r="H2377" s="2">
        <v>0.0</v>
      </c>
      <c r="I2377" s="2">
        <v>0.0</v>
      </c>
      <c r="J2377" s="2">
        <v>0.0</v>
      </c>
      <c r="K2377" s="2">
        <f t="shared" si="1"/>
        <v>0</v>
      </c>
      <c r="L2377" s="4">
        <v>1.0</v>
      </c>
      <c r="M2377" s="4"/>
    </row>
    <row r="2378" ht="14.25" customHeight="1">
      <c r="A2378" s="2" t="s">
        <v>2296</v>
      </c>
      <c r="B2378" s="2">
        <v>0.317198783159256</v>
      </c>
      <c r="C2378" s="2">
        <v>7.739069405943E-4</v>
      </c>
      <c r="D2378" s="2">
        <v>0.0641744956374168</v>
      </c>
      <c r="E2378" s="2">
        <v>0.0520543344318866</v>
      </c>
      <c r="F2378" s="5">
        <v>0.0203709974884986</v>
      </c>
      <c r="G2378" s="2">
        <v>0.105847083032131</v>
      </c>
      <c r="H2378" s="2">
        <v>0.0</v>
      </c>
      <c r="I2378" s="2">
        <v>0.0</v>
      </c>
      <c r="J2378" s="2">
        <v>0.0</v>
      </c>
      <c r="K2378" s="2">
        <f t="shared" si="1"/>
        <v>0</v>
      </c>
      <c r="L2378" s="4">
        <v>1.0</v>
      </c>
      <c r="M2378" s="4"/>
    </row>
    <row r="2379" ht="14.25" customHeight="1">
      <c r="A2379" s="2" t="s">
        <v>2297</v>
      </c>
      <c r="B2379" s="2">
        <v>0.427325308322906</v>
      </c>
      <c r="C2379" s="2">
        <v>0.0012441836297512</v>
      </c>
      <c r="D2379" s="2">
        <v>0.122957207262516</v>
      </c>
      <c r="E2379" s="2">
        <v>0.060157474130392</v>
      </c>
      <c r="F2379" s="5">
        <v>0.0382740050554275</v>
      </c>
      <c r="G2379" s="2">
        <v>0.144114330410957</v>
      </c>
      <c r="H2379" s="2">
        <v>0.0</v>
      </c>
      <c r="I2379" s="2">
        <v>0.0</v>
      </c>
      <c r="J2379" s="2">
        <v>0.0</v>
      </c>
      <c r="K2379" s="2">
        <f t="shared" si="1"/>
        <v>0</v>
      </c>
      <c r="L2379" s="4">
        <v>1.0</v>
      </c>
      <c r="M2379" s="4"/>
    </row>
    <row r="2380" ht="14.25" customHeight="1">
      <c r="A2380" s="2" t="s">
        <v>2298</v>
      </c>
      <c r="B2380" s="2">
        <v>0.310383319854736</v>
      </c>
      <c r="C2380" s="2">
        <v>6.185919628478E-4</v>
      </c>
      <c r="D2380" s="2">
        <v>0.0505745336413383</v>
      </c>
      <c r="E2380" s="2">
        <v>0.0540719144046306</v>
      </c>
      <c r="F2380" s="5">
        <v>0.0202154982835054</v>
      </c>
      <c r="G2380" s="2">
        <v>0.090454027056694</v>
      </c>
      <c r="H2380" s="2">
        <v>0.0</v>
      </c>
      <c r="I2380" s="2">
        <v>0.0</v>
      </c>
      <c r="J2380" s="2">
        <v>0.0</v>
      </c>
      <c r="K2380" s="2">
        <f t="shared" si="1"/>
        <v>0</v>
      </c>
      <c r="L2380" s="4">
        <v>1.0</v>
      </c>
      <c r="M2380" s="4"/>
    </row>
    <row r="2381" ht="14.25" customHeight="1">
      <c r="A2381" s="2" t="s">
        <v>2299</v>
      </c>
      <c r="B2381" s="2">
        <v>0.3591228723526</v>
      </c>
      <c r="C2381" s="2">
        <v>5.820145015604E-4</v>
      </c>
      <c r="D2381" s="2">
        <v>0.0604522451758384</v>
      </c>
      <c r="E2381" s="2">
        <v>0.0521807260811328</v>
      </c>
      <c r="F2381" s="5">
        <v>0.020869918167591</v>
      </c>
      <c r="G2381" s="2">
        <v>0.106585495173931</v>
      </c>
      <c r="H2381" s="2">
        <v>0.0</v>
      </c>
      <c r="I2381" s="2">
        <v>0.0</v>
      </c>
      <c r="J2381" s="2">
        <v>0.0</v>
      </c>
      <c r="K2381" s="2">
        <f t="shared" si="1"/>
        <v>0</v>
      </c>
      <c r="L2381" s="4">
        <v>1.0</v>
      </c>
      <c r="M2381" s="4"/>
    </row>
    <row r="2382" ht="14.25" customHeight="1">
      <c r="A2382" s="2" t="s">
        <v>2300</v>
      </c>
      <c r="B2382" s="2">
        <v>0.41725355386734</v>
      </c>
      <c r="C2382" s="2">
        <v>4.575891362037E-4</v>
      </c>
      <c r="D2382" s="2">
        <v>0.0857298001646995</v>
      </c>
      <c r="E2382" s="2">
        <v>0.0443235822021961</v>
      </c>
      <c r="F2382" s="5">
        <v>0.0172317586839199</v>
      </c>
      <c r="G2382" s="2">
        <v>0.132313191890716</v>
      </c>
      <c r="H2382" s="2">
        <v>0.0</v>
      </c>
      <c r="I2382" s="2">
        <v>0.0</v>
      </c>
      <c r="J2382" s="2">
        <v>0.0</v>
      </c>
      <c r="K2382" s="2">
        <f t="shared" si="1"/>
        <v>0</v>
      </c>
      <c r="L2382" s="4">
        <v>1.0</v>
      </c>
      <c r="M2382" s="4"/>
    </row>
    <row r="2383" ht="14.25" customHeight="1">
      <c r="A2383" s="2" t="s">
        <v>2301</v>
      </c>
      <c r="B2383" s="2">
        <v>0.567794501781463</v>
      </c>
      <c r="C2383" s="2">
        <v>4.178559174761E-4</v>
      </c>
      <c r="D2383" s="2">
        <v>0.165277317166328</v>
      </c>
      <c r="E2383" s="2">
        <v>0.0498633682727813</v>
      </c>
      <c r="F2383" s="5">
        <v>0.0208083353936672</v>
      </c>
      <c r="G2383" s="2">
        <v>0.197563588619232</v>
      </c>
      <c r="H2383" s="2">
        <v>0.0</v>
      </c>
      <c r="I2383" s="2">
        <v>0.0</v>
      </c>
      <c r="J2383" s="2">
        <v>0.0</v>
      </c>
      <c r="K2383" s="2">
        <f t="shared" si="1"/>
        <v>1</v>
      </c>
      <c r="L2383" s="4">
        <v>1.0</v>
      </c>
      <c r="M2383" s="4"/>
    </row>
    <row r="2384" ht="14.25" customHeight="1">
      <c r="A2384" s="2" t="s">
        <v>2302</v>
      </c>
      <c r="B2384" s="2">
        <v>0.381170868873596</v>
      </c>
      <c r="C2384" s="2">
        <v>4.670924390666E-4</v>
      </c>
      <c r="D2384" s="2">
        <v>0.072175845503807</v>
      </c>
      <c r="E2384" s="2">
        <v>0.0397619158029556</v>
      </c>
      <c r="F2384" s="5">
        <v>0.0150990337133407</v>
      </c>
      <c r="G2384" s="2">
        <v>0.131962984800338</v>
      </c>
      <c r="H2384" s="2">
        <v>0.0</v>
      </c>
      <c r="I2384" s="2">
        <v>0.0</v>
      </c>
      <c r="J2384" s="2">
        <v>0.0</v>
      </c>
      <c r="K2384" s="2">
        <f t="shared" si="1"/>
        <v>0</v>
      </c>
      <c r="L2384" s="4">
        <v>1.0</v>
      </c>
      <c r="M2384" s="4"/>
    </row>
    <row r="2385" ht="14.25" customHeight="1">
      <c r="A2385" s="2" t="s">
        <v>2303</v>
      </c>
      <c r="B2385" s="2">
        <v>0.520692884922027</v>
      </c>
      <c r="C2385" s="2">
        <v>9.142608614638E-4</v>
      </c>
      <c r="D2385" s="2">
        <v>0.168666377663612</v>
      </c>
      <c r="E2385" s="2">
        <v>0.061007484793663</v>
      </c>
      <c r="F2385" s="5">
        <v>0.0261008590459823</v>
      </c>
      <c r="G2385" s="2">
        <v>0.188657164573669</v>
      </c>
      <c r="H2385" s="2">
        <v>0.0</v>
      </c>
      <c r="I2385" s="2">
        <v>0.0</v>
      </c>
      <c r="J2385" s="2">
        <v>0.0</v>
      </c>
      <c r="K2385" s="2">
        <f t="shared" si="1"/>
        <v>1</v>
      </c>
      <c r="L2385" s="4">
        <v>1.0</v>
      </c>
      <c r="M2385" s="4"/>
    </row>
    <row r="2386" ht="14.25" customHeight="1">
      <c r="A2386" s="2" t="s">
        <v>2304</v>
      </c>
      <c r="B2386" s="2">
        <v>0.369549632072448</v>
      </c>
      <c r="C2386" s="2">
        <v>7.865382940508E-4</v>
      </c>
      <c r="D2386" s="2">
        <v>0.0793118700385093</v>
      </c>
      <c r="E2386" s="2">
        <v>0.0548975691199302</v>
      </c>
      <c r="F2386" s="5">
        <v>0.0156754162162542</v>
      </c>
      <c r="G2386" s="2">
        <v>0.126752108335495</v>
      </c>
      <c r="H2386" s="2">
        <v>0.0</v>
      </c>
      <c r="I2386" s="2">
        <v>0.0</v>
      </c>
      <c r="J2386" s="2">
        <v>0.0</v>
      </c>
      <c r="K2386" s="2">
        <f t="shared" si="1"/>
        <v>0</v>
      </c>
      <c r="L2386" s="4">
        <v>1.0</v>
      </c>
      <c r="M2386" s="4"/>
    </row>
    <row r="2387" ht="14.25" customHeight="1">
      <c r="A2387" s="2" t="s">
        <v>2305</v>
      </c>
      <c r="B2387" s="2">
        <v>0.413085222244262</v>
      </c>
      <c r="C2387" s="2">
        <v>5.732154240831E-4</v>
      </c>
      <c r="D2387" s="2">
        <v>0.0860277935862541</v>
      </c>
      <c r="E2387" s="2">
        <v>0.0826505869626998</v>
      </c>
      <c r="F2387" s="5">
        <v>0.0156399421393871</v>
      </c>
      <c r="G2387" s="2">
        <v>0.118812322616577</v>
      </c>
      <c r="H2387" s="2">
        <v>0.0</v>
      </c>
      <c r="I2387" s="2">
        <v>0.0</v>
      </c>
      <c r="J2387" s="2">
        <v>0.0</v>
      </c>
      <c r="K2387" s="2">
        <f t="shared" si="1"/>
        <v>0</v>
      </c>
      <c r="L2387" s="4">
        <v>1.0</v>
      </c>
      <c r="M2387" s="4"/>
    </row>
    <row r="2388" ht="14.25" customHeight="1">
      <c r="A2388" s="2" t="s">
        <v>2306</v>
      </c>
      <c r="B2388" s="2">
        <v>0.421788185834884</v>
      </c>
      <c r="C2388" s="2">
        <v>9.476746199652E-4</v>
      </c>
      <c r="D2388" s="2">
        <v>0.124061450362205</v>
      </c>
      <c r="E2388" s="2">
        <v>0.0954200625419616</v>
      </c>
      <c r="F2388" s="5">
        <v>0.0218236558139324</v>
      </c>
      <c r="G2388" s="2">
        <v>0.122969284653663</v>
      </c>
      <c r="H2388" s="2">
        <v>0.0</v>
      </c>
      <c r="I2388" s="2">
        <v>0.0</v>
      </c>
      <c r="J2388" s="2">
        <v>0.0</v>
      </c>
      <c r="K2388" s="2">
        <f t="shared" si="1"/>
        <v>0</v>
      </c>
      <c r="L2388" s="4">
        <v>1.0</v>
      </c>
      <c r="M2388" s="4"/>
    </row>
    <row r="2389" ht="14.25" customHeight="1">
      <c r="A2389" s="2" t="s">
        <v>2307</v>
      </c>
      <c r="B2389" s="2">
        <v>0.404189825057983</v>
      </c>
      <c r="C2389" s="2">
        <v>6.897561252117E-4</v>
      </c>
      <c r="D2389" s="2">
        <v>0.0740605145692825</v>
      </c>
      <c r="E2389" s="2">
        <v>0.0526428185403347</v>
      </c>
      <c r="F2389" s="5">
        <v>0.0374833047389984</v>
      </c>
      <c r="G2389" s="2">
        <v>0.103054583072662</v>
      </c>
      <c r="H2389" s="2">
        <v>0.0</v>
      </c>
      <c r="I2389" s="2">
        <v>0.0</v>
      </c>
      <c r="J2389" s="2">
        <v>0.0</v>
      </c>
      <c r="K2389" s="2">
        <f t="shared" si="1"/>
        <v>0</v>
      </c>
      <c r="L2389" s="4">
        <v>1.0</v>
      </c>
      <c r="M2389" s="4"/>
    </row>
    <row r="2390" ht="14.25" customHeight="1">
      <c r="A2390" s="2" t="s">
        <v>2308</v>
      </c>
      <c r="B2390" s="2">
        <v>0.500181674957275</v>
      </c>
      <c r="C2390" s="2">
        <v>0.0011543217115104</v>
      </c>
      <c r="D2390" s="2">
        <v>0.131776198744773</v>
      </c>
      <c r="E2390" s="2">
        <v>0.0502494871616363</v>
      </c>
      <c r="F2390" s="5">
        <v>0.0504204370081424</v>
      </c>
      <c r="G2390" s="2">
        <v>0.158946186304092</v>
      </c>
      <c r="H2390" s="2">
        <v>0.0</v>
      </c>
      <c r="I2390" s="2">
        <v>0.0</v>
      </c>
      <c r="J2390" s="2">
        <v>0.0</v>
      </c>
      <c r="K2390" s="2">
        <f t="shared" si="1"/>
        <v>1</v>
      </c>
      <c r="L2390" s="4">
        <v>1.0</v>
      </c>
      <c r="M2390" s="4"/>
    </row>
    <row r="2391" ht="14.25" customHeight="1">
      <c r="A2391" s="2" t="s">
        <v>2309</v>
      </c>
      <c r="B2391" s="2">
        <v>6.547662778757E-4</v>
      </c>
      <c r="C2391" s="2">
        <v>1.48742265082546E-5</v>
      </c>
      <c r="D2391" s="2">
        <v>5.86486066822544E-7</v>
      </c>
      <c r="E2391" s="2">
        <v>2.09406678663981E-7</v>
      </c>
      <c r="F2391" s="5">
        <v>0.0035681703593581</v>
      </c>
      <c r="G2391" s="2">
        <v>1.242821017513E-4</v>
      </c>
      <c r="H2391" s="2">
        <v>0.0</v>
      </c>
      <c r="I2391" s="2">
        <v>0.0</v>
      </c>
      <c r="J2391" s="2">
        <v>0.0</v>
      </c>
      <c r="K2391" s="2">
        <f t="shared" si="1"/>
        <v>0</v>
      </c>
      <c r="L2391" s="4">
        <v>1.0</v>
      </c>
      <c r="M2391" s="4"/>
    </row>
    <row r="2392" ht="14.25" customHeight="1">
      <c r="A2392" s="2" t="s">
        <v>2310</v>
      </c>
      <c r="B2392" s="2">
        <v>0.0013457362074404</v>
      </c>
      <c r="C2392" s="2">
        <v>1.7615922843106E-5</v>
      </c>
      <c r="D2392" s="2">
        <v>1.65804328844387E-6</v>
      </c>
      <c r="E2392" s="2">
        <v>7.60494401674805E-7</v>
      </c>
      <c r="F2392" s="5">
        <v>0.0062253829091787</v>
      </c>
      <c r="G2392" s="2">
        <v>1.952387829078E-4</v>
      </c>
      <c r="H2392" s="2">
        <v>0.0</v>
      </c>
      <c r="I2392" s="2">
        <v>0.0</v>
      </c>
      <c r="J2392" s="2">
        <v>0.0</v>
      </c>
      <c r="K2392" s="2">
        <f t="shared" si="1"/>
        <v>0</v>
      </c>
      <c r="L2392" s="4">
        <v>1.0</v>
      </c>
      <c r="M2392" s="4"/>
    </row>
    <row r="2393" ht="14.25" customHeight="1">
      <c r="A2393" s="2" t="s">
        <v>2311</v>
      </c>
      <c r="B2393" s="2">
        <v>4.99285175465E-4</v>
      </c>
      <c r="C2393" s="2">
        <v>5.1646320571308E-6</v>
      </c>
      <c r="D2393" s="2">
        <v>9.33545265979773E-7</v>
      </c>
      <c r="E2393" s="2">
        <v>2.1591020527012E-7</v>
      </c>
      <c r="F2393" s="5">
        <v>0.0023720113094896</v>
      </c>
      <c r="G2393" s="2">
        <v>8.39602580526843E-5</v>
      </c>
      <c r="H2393" s="2">
        <v>0.0</v>
      </c>
      <c r="I2393" s="2">
        <v>0.0</v>
      </c>
      <c r="J2393" s="2">
        <v>0.0</v>
      </c>
      <c r="K2393" s="2">
        <f t="shared" si="1"/>
        <v>0</v>
      </c>
      <c r="L2393" s="4">
        <v>1.0</v>
      </c>
      <c r="M2393" s="4"/>
    </row>
    <row r="2394" ht="14.25" customHeight="1">
      <c r="A2394" s="2" t="s">
        <v>2312</v>
      </c>
      <c r="B2394" s="2">
        <v>4.752416571136E-4</v>
      </c>
      <c r="C2394" s="2">
        <v>1.45394578794366E-5</v>
      </c>
      <c r="D2394" s="2">
        <v>2.19019875657977E-6</v>
      </c>
      <c r="E2394" s="2">
        <v>1.25220395830183E-7</v>
      </c>
      <c r="F2394" s="5">
        <v>0.0014738868921995</v>
      </c>
      <c r="G2394" s="2">
        <v>1.59537725267E-4</v>
      </c>
      <c r="H2394" s="2">
        <v>0.0</v>
      </c>
      <c r="I2394" s="2">
        <v>0.0</v>
      </c>
      <c r="J2394" s="2">
        <v>0.0</v>
      </c>
      <c r="K2394" s="2">
        <f t="shared" si="1"/>
        <v>0</v>
      </c>
      <c r="L2394" s="4">
        <v>1.0</v>
      </c>
      <c r="M2394" s="4"/>
    </row>
    <row r="2395" ht="14.25" customHeight="1">
      <c r="A2395" s="2" t="s">
        <v>2313</v>
      </c>
      <c r="B2395" s="2">
        <v>6.118970341049E-4</v>
      </c>
      <c r="C2395" s="2">
        <v>1.36113403641502E-5</v>
      </c>
      <c r="D2395" s="2">
        <v>1.62847527462872E-6</v>
      </c>
      <c r="E2395" s="2">
        <v>4.38268244806749E-7</v>
      </c>
      <c r="F2395" s="5">
        <v>0.0020631696097552</v>
      </c>
      <c r="G2395" s="2">
        <v>1.560677628731E-4</v>
      </c>
      <c r="H2395" s="2">
        <v>0.0</v>
      </c>
      <c r="I2395" s="2">
        <v>0.0</v>
      </c>
      <c r="J2395" s="2">
        <v>0.0</v>
      </c>
      <c r="K2395" s="2">
        <f t="shared" si="1"/>
        <v>0</v>
      </c>
      <c r="L2395" s="4">
        <v>1.0</v>
      </c>
      <c r="M2395" s="4"/>
    </row>
    <row r="2396" ht="14.25" customHeight="1">
      <c r="A2396" s="2" t="s">
        <v>2314</v>
      </c>
      <c r="B2396" s="2">
        <v>0.0030279026832431</v>
      </c>
      <c r="C2396" s="2">
        <v>4.17286501033231E-5</v>
      </c>
      <c r="D2396" s="2">
        <v>1.15360535346553E-5</v>
      </c>
      <c r="E2396" s="2">
        <v>4.88009118271293E-6</v>
      </c>
      <c r="F2396" s="5">
        <v>0.0108939129859209</v>
      </c>
      <c r="G2396" s="2">
        <v>4.708912747446E-4</v>
      </c>
      <c r="H2396" s="2">
        <v>0.0</v>
      </c>
      <c r="I2396" s="2">
        <v>0.0</v>
      </c>
      <c r="J2396" s="2">
        <v>0.0</v>
      </c>
      <c r="K2396" s="2">
        <f t="shared" si="1"/>
        <v>0</v>
      </c>
      <c r="L2396" s="4">
        <v>1.0</v>
      </c>
      <c r="M2396" s="4"/>
    </row>
    <row r="2397" ht="14.25" customHeight="1">
      <c r="A2397" s="2" t="s">
        <v>2315</v>
      </c>
      <c r="B2397" s="2">
        <v>6.468065548688E-4</v>
      </c>
      <c r="C2397" s="2">
        <v>1.19082260425784E-5</v>
      </c>
      <c r="D2397" s="2">
        <v>2.56358180195093E-6</v>
      </c>
      <c r="E2397" s="2">
        <v>2.34729796488864E-7</v>
      </c>
      <c r="F2397" s="5">
        <v>0.002370327245444</v>
      </c>
      <c r="G2397" s="2">
        <v>2.090873313136E-4</v>
      </c>
      <c r="H2397" s="2">
        <v>0.0</v>
      </c>
      <c r="I2397" s="2">
        <v>0.0</v>
      </c>
      <c r="J2397" s="2">
        <v>0.0</v>
      </c>
      <c r="K2397" s="2">
        <f t="shared" si="1"/>
        <v>0</v>
      </c>
      <c r="L2397" s="4">
        <v>1.0</v>
      </c>
      <c r="M2397" s="4"/>
    </row>
    <row r="2398" ht="14.25" customHeight="1">
      <c r="A2398" s="2" t="s">
        <v>2316</v>
      </c>
      <c r="B2398" s="2">
        <v>0.0021942579187452</v>
      </c>
      <c r="C2398" s="2">
        <v>3.12343036057427E-5</v>
      </c>
      <c r="D2398" s="2">
        <v>8.47172304929699E-6</v>
      </c>
      <c r="E2398" s="2">
        <v>7.94226252764929E-7</v>
      </c>
      <c r="F2398" s="5">
        <v>0.0070388382300734</v>
      </c>
      <c r="G2398" s="2">
        <v>8.279014728032E-4</v>
      </c>
      <c r="H2398" s="2">
        <v>0.0</v>
      </c>
      <c r="I2398" s="2">
        <v>0.0</v>
      </c>
      <c r="J2398" s="2">
        <v>0.0</v>
      </c>
      <c r="K2398" s="2">
        <f t="shared" si="1"/>
        <v>0</v>
      </c>
      <c r="L2398" s="4">
        <v>1.0</v>
      </c>
      <c r="M2398" s="4"/>
    </row>
    <row r="2399" ht="14.25" customHeight="1">
      <c r="A2399" s="2" t="s">
        <v>2317</v>
      </c>
      <c r="B2399" s="2">
        <v>0.0021986812353134</v>
      </c>
      <c r="C2399" s="2">
        <v>2.39529344980837E-5</v>
      </c>
      <c r="D2399" s="2">
        <v>4.86855333292624E-6</v>
      </c>
      <c r="E2399" s="2">
        <v>6.99765678291441E-7</v>
      </c>
      <c r="F2399" s="5">
        <v>0.0078922761604189</v>
      </c>
      <c r="G2399" s="2">
        <v>5.775151075795E-4</v>
      </c>
      <c r="H2399" s="2">
        <v>0.0</v>
      </c>
      <c r="I2399" s="2">
        <v>0.0</v>
      </c>
      <c r="J2399" s="2">
        <v>0.0</v>
      </c>
      <c r="K2399" s="2">
        <f t="shared" si="1"/>
        <v>0</v>
      </c>
      <c r="L2399" s="4">
        <v>1.0</v>
      </c>
      <c r="M2399" s="4"/>
    </row>
    <row r="2400" ht="14.25" customHeight="1">
      <c r="A2400" s="2" t="s">
        <v>2318</v>
      </c>
      <c r="B2400" s="2">
        <v>7.274017552845E-4</v>
      </c>
      <c r="C2400" s="2">
        <v>1.32609357024193E-5</v>
      </c>
      <c r="D2400" s="2">
        <v>1.61587172442523E-6</v>
      </c>
      <c r="E2400" s="2">
        <v>1.1541609978849E-7</v>
      </c>
      <c r="F2400" s="5">
        <v>0.0031329509802162</v>
      </c>
      <c r="G2400" s="2">
        <v>2.585797046776E-4</v>
      </c>
      <c r="H2400" s="2">
        <v>0.0</v>
      </c>
      <c r="I2400" s="2">
        <v>0.0</v>
      </c>
      <c r="J2400" s="2">
        <v>0.0</v>
      </c>
      <c r="K2400" s="2">
        <f t="shared" si="1"/>
        <v>0</v>
      </c>
      <c r="L2400" s="4">
        <v>1.0</v>
      </c>
      <c r="M2400" s="4"/>
    </row>
    <row r="2401" ht="14.25" customHeight="1">
      <c r="A2401" s="2" t="s">
        <v>2319</v>
      </c>
      <c r="B2401" s="2">
        <v>0.0014129519695416</v>
      </c>
      <c r="C2401" s="2">
        <v>1.45851754496106E-5</v>
      </c>
      <c r="D2401" s="2">
        <v>3.76317439076956E-6</v>
      </c>
      <c r="E2401" s="2">
        <v>3.73673202602731E-7</v>
      </c>
      <c r="F2401" s="5">
        <v>0.0079875905066728</v>
      </c>
      <c r="G2401" s="2">
        <v>2.83937464701E-4</v>
      </c>
      <c r="H2401" s="2">
        <v>0.0</v>
      </c>
      <c r="I2401" s="2">
        <v>0.0</v>
      </c>
      <c r="J2401" s="2">
        <v>0.0</v>
      </c>
      <c r="K2401" s="2">
        <f t="shared" si="1"/>
        <v>0</v>
      </c>
      <c r="L2401" s="4">
        <v>1.0</v>
      </c>
      <c r="M2401" s="4"/>
    </row>
    <row r="2402" ht="14.25" customHeight="1">
      <c r="A2402" s="2" t="s">
        <v>2320</v>
      </c>
      <c r="B2402" s="2">
        <v>5.533341900445E-4</v>
      </c>
      <c r="C2402" s="2">
        <v>5.37338792128139E-6</v>
      </c>
      <c r="D2402" s="2">
        <v>2.09893050850951E-6</v>
      </c>
      <c r="E2402" s="2">
        <v>1.37275051770302E-7</v>
      </c>
      <c r="F2402" s="5">
        <v>0.0034585008397698</v>
      </c>
      <c r="G2402" s="2">
        <v>1.177087833639E-4</v>
      </c>
      <c r="H2402" s="2">
        <v>0.0</v>
      </c>
      <c r="I2402" s="2">
        <v>0.0</v>
      </c>
      <c r="J2402" s="2">
        <v>0.0</v>
      </c>
      <c r="K2402" s="2">
        <f t="shared" si="1"/>
        <v>0</v>
      </c>
      <c r="L2402" s="4">
        <v>1.0</v>
      </c>
      <c r="M2402" s="4"/>
    </row>
    <row r="2403" ht="14.25" customHeight="1">
      <c r="A2403" s="2" t="s">
        <v>2321</v>
      </c>
      <c r="B2403" s="2">
        <v>0.0014152297517284</v>
      </c>
      <c r="C2403" s="2">
        <v>8.80465086083859E-6</v>
      </c>
      <c r="D2403" s="2">
        <v>3.24197617374011E-6</v>
      </c>
      <c r="E2403" s="2">
        <v>8.97658424037217E-7</v>
      </c>
      <c r="F2403" s="5">
        <v>0.0075499811209738</v>
      </c>
      <c r="G2403" s="2">
        <v>1.774604752426E-4</v>
      </c>
      <c r="H2403" s="2">
        <v>0.0</v>
      </c>
      <c r="I2403" s="2">
        <v>0.0</v>
      </c>
      <c r="J2403" s="2">
        <v>0.0</v>
      </c>
      <c r="K2403" s="2">
        <f t="shared" si="1"/>
        <v>0</v>
      </c>
      <c r="L2403" s="4">
        <v>1.0</v>
      </c>
      <c r="M2403" s="4"/>
    </row>
    <row r="2404" ht="14.25" customHeight="1">
      <c r="A2404" s="2" t="s">
        <v>2322</v>
      </c>
      <c r="B2404" s="2">
        <v>0.0012965435162186</v>
      </c>
      <c r="C2404" s="2">
        <v>8.70477197167929E-6</v>
      </c>
      <c r="D2404" s="2">
        <v>3.26997519550786E-6</v>
      </c>
      <c r="E2404" s="2">
        <v>2.05747232939756E-6</v>
      </c>
      <c r="F2404" s="5">
        <v>0.0050227134488523</v>
      </c>
      <c r="G2404" s="2">
        <v>2.459892712067E-4</v>
      </c>
      <c r="H2404" s="2">
        <v>0.0</v>
      </c>
      <c r="I2404" s="2">
        <v>0.0</v>
      </c>
      <c r="J2404" s="2">
        <v>0.0</v>
      </c>
      <c r="K2404" s="2">
        <f t="shared" si="1"/>
        <v>0</v>
      </c>
      <c r="L2404" s="4">
        <v>1.0</v>
      </c>
      <c r="M2404" s="4"/>
    </row>
    <row r="2405" ht="14.25" customHeight="1">
      <c r="A2405" s="2" t="s">
        <v>2323</v>
      </c>
      <c r="B2405" s="2">
        <v>0.00227932468988</v>
      </c>
      <c r="C2405" s="2">
        <v>8.49034131533699E-6</v>
      </c>
      <c r="D2405" s="2">
        <v>8.1026801126427E-6</v>
      </c>
      <c r="E2405" s="2">
        <v>3.05962794300285E-6</v>
      </c>
      <c r="F2405" s="5">
        <v>0.0131913321092724</v>
      </c>
      <c r="G2405" s="2">
        <v>2.285299997311E-4</v>
      </c>
      <c r="H2405" s="2">
        <v>0.0</v>
      </c>
      <c r="I2405" s="2">
        <v>0.0</v>
      </c>
      <c r="J2405" s="2">
        <v>0.0</v>
      </c>
      <c r="K2405" s="2">
        <f t="shared" si="1"/>
        <v>0</v>
      </c>
      <c r="L2405" s="4">
        <v>1.0</v>
      </c>
      <c r="M2405" s="4"/>
    </row>
    <row r="2406" ht="14.25" customHeight="1">
      <c r="A2406" s="2" t="s">
        <v>2324</v>
      </c>
      <c r="B2406" s="2">
        <v>7.089184364303E-4</v>
      </c>
      <c r="C2406" s="2">
        <v>3.51036283063876E-6</v>
      </c>
      <c r="D2406" s="2">
        <v>2.01990087589365E-6</v>
      </c>
      <c r="E2406" s="2">
        <v>4.25494050659835E-7</v>
      </c>
      <c r="F2406" s="5">
        <v>0.0053544058464467</v>
      </c>
      <c r="G2406" s="2">
        <v>9.07349822227843E-5</v>
      </c>
      <c r="H2406" s="2">
        <v>0.0</v>
      </c>
      <c r="I2406" s="2">
        <v>0.0</v>
      </c>
      <c r="J2406" s="2">
        <v>0.0</v>
      </c>
      <c r="K2406" s="2">
        <f t="shared" si="1"/>
        <v>0</v>
      </c>
      <c r="L2406" s="4">
        <v>1.0</v>
      </c>
      <c r="M2406" s="4"/>
    </row>
    <row r="2407" ht="14.25" customHeight="1">
      <c r="A2407" s="2" t="s">
        <v>2325</v>
      </c>
      <c r="B2407" s="2">
        <v>3.656285698525E-4</v>
      </c>
      <c r="C2407" s="2">
        <v>1.68546955592319E-6</v>
      </c>
      <c r="D2407" s="2">
        <v>8.91242223133303E-7</v>
      </c>
      <c r="E2407" s="2">
        <v>9.82547447847537E-8</v>
      </c>
      <c r="F2407" s="5">
        <v>0.0031940266489982</v>
      </c>
      <c r="G2407" s="2">
        <v>5.23269627592526E-5</v>
      </c>
      <c r="H2407" s="2">
        <v>0.0</v>
      </c>
      <c r="I2407" s="2">
        <v>0.0</v>
      </c>
      <c r="J2407" s="2">
        <v>0.0</v>
      </c>
      <c r="K2407" s="2">
        <f t="shared" si="1"/>
        <v>0</v>
      </c>
      <c r="L2407" s="4">
        <v>1.0</v>
      </c>
      <c r="M2407" s="4"/>
    </row>
    <row r="2408" ht="14.25" customHeight="1">
      <c r="A2408" s="2" t="s">
        <v>2326</v>
      </c>
      <c r="B2408" s="2">
        <v>2.271481644129E-4</v>
      </c>
      <c r="C2408" s="2">
        <v>1.68758458585216E-6</v>
      </c>
      <c r="D2408" s="2">
        <v>1.07747041511174E-6</v>
      </c>
      <c r="E2408" s="2">
        <v>2.09010995178005E-8</v>
      </c>
      <c r="F2408" s="5">
        <v>0.0016816923161968</v>
      </c>
      <c r="G2408" s="2">
        <v>4.90923266625031E-5</v>
      </c>
      <c r="H2408" s="2">
        <v>0.0</v>
      </c>
      <c r="I2408" s="2">
        <v>0.0</v>
      </c>
      <c r="J2408" s="2">
        <v>0.0</v>
      </c>
      <c r="K2408" s="2">
        <f t="shared" si="1"/>
        <v>0</v>
      </c>
      <c r="L2408" s="4">
        <v>1.0</v>
      </c>
      <c r="M2408" s="4"/>
    </row>
    <row r="2409" ht="14.25" customHeight="1">
      <c r="A2409" s="2" t="s">
        <v>2327</v>
      </c>
      <c r="B2409" s="2">
        <v>3.529836831148E-4</v>
      </c>
      <c r="C2409" s="2">
        <v>1.15540694878291E-6</v>
      </c>
      <c r="D2409" s="2">
        <v>7.35076241653587E-7</v>
      </c>
      <c r="E2409" s="2">
        <v>3.88771788095709E-8</v>
      </c>
      <c r="F2409" s="5">
        <v>0.0030379188247025</v>
      </c>
      <c r="G2409" s="2">
        <v>4.09750355174765E-5</v>
      </c>
      <c r="H2409" s="2">
        <v>0.0</v>
      </c>
      <c r="I2409" s="2">
        <v>0.0</v>
      </c>
      <c r="J2409" s="2">
        <v>0.0</v>
      </c>
      <c r="K2409" s="2">
        <f t="shared" si="1"/>
        <v>0</v>
      </c>
      <c r="L2409" s="4">
        <v>1.0</v>
      </c>
      <c r="M2409" s="4"/>
    </row>
    <row r="2410" ht="14.25" customHeight="1">
      <c r="A2410" s="2" t="s">
        <v>2328</v>
      </c>
      <c r="B2410" s="2">
        <v>8.336145547218E-4</v>
      </c>
      <c r="C2410" s="2">
        <v>3.25035034620668E-6</v>
      </c>
      <c r="D2410" s="2">
        <v>1.76462083345541E-6</v>
      </c>
      <c r="E2410" s="2">
        <v>9.84265540182605E-8</v>
      </c>
      <c r="F2410" s="5">
        <v>0.0058220657519996</v>
      </c>
      <c r="G2410" s="2">
        <v>1.12195899419E-4</v>
      </c>
      <c r="H2410" s="2">
        <v>0.0</v>
      </c>
      <c r="I2410" s="2">
        <v>0.0</v>
      </c>
      <c r="J2410" s="2">
        <v>0.0</v>
      </c>
      <c r="K2410" s="2">
        <f t="shared" si="1"/>
        <v>0</v>
      </c>
      <c r="L2410" s="4">
        <v>1.0</v>
      </c>
      <c r="M2410" s="4"/>
    </row>
    <row r="2411" ht="14.25" customHeight="1">
      <c r="A2411" s="2" t="s">
        <v>2329</v>
      </c>
      <c r="B2411" s="2">
        <v>0.0042707133106887</v>
      </c>
      <c r="C2411" s="2">
        <v>2.90398456854745E-5</v>
      </c>
      <c r="D2411" s="2">
        <v>1.83474930963711E-5</v>
      </c>
      <c r="E2411" s="2">
        <v>3.50863228959497E-6</v>
      </c>
      <c r="F2411" s="5">
        <v>0.020071743056178</v>
      </c>
      <c r="G2411" s="2">
        <v>4.853908030781E-4</v>
      </c>
      <c r="H2411" s="2">
        <v>0.0</v>
      </c>
      <c r="I2411" s="2">
        <v>0.0</v>
      </c>
      <c r="J2411" s="2">
        <v>0.0</v>
      </c>
      <c r="K2411" s="2">
        <f t="shared" si="1"/>
        <v>0</v>
      </c>
      <c r="L2411" s="4">
        <v>1.0</v>
      </c>
      <c r="M2411" s="4"/>
    </row>
    <row r="2412" ht="14.25" customHeight="1">
      <c r="A2412" s="2" t="s">
        <v>2330</v>
      </c>
      <c r="B2412" s="2">
        <v>0.0067661223001778</v>
      </c>
      <c r="C2412" s="2">
        <v>2.30949008255265E-5</v>
      </c>
      <c r="D2412" s="2">
        <v>1.71849496837239E-5</v>
      </c>
      <c r="E2412" s="2">
        <v>4.71014482172904E-6</v>
      </c>
      <c r="F2412" s="5">
        <v>0.0270935501903295</v>
      </c>
      <c r="G2412" s="2">
        <v>6.667496636509E-4</v>
      </c>
      <c r="H2412" s="2">
        <v>0.0</v>
      </c>
      <c r="I2412" s="2">
        <v>0.0</v>
      </c>
      <c r="J2412" s="2">
        <v>0.0</v>
      </c>
      <c r="K2412" s="2">
        <f t="shared" si="1"/>
        <v>0</v>
      </c>
      <c r="L2412" s="4">
        <v>1.0</v>
      </c>
      <c r="M2412" s="4"/>
    </row>
    <row r="2413" ht="14.25" customHeight="1">
      <c r="A2413" s="2" t="s">
        <v>2331</v>
      </c>
      <c r="B2413" s="2">
        <v>8.988325134851E-4</v>
      </c>
      <c r="C2413" s="2">
        <v>2.73229829872434E-6</v>
      </c>
      <c r="D2413" s="2">
        <v>1.33717765038454E-6</v>
      </c>
      <c r="E2413" s="2">
        <v>2.71425108167022E-7</v>
      </c>
      <c r="F2413" s="5">
        <v>0.0070297960191965</v>
      </c>
      <c r="G2413" s="2">
        <v>1.070583166438E-4</v>
      </c>
      <c r="H2413" s="2">
        <v>0.0</v>
      </c>
      <c r="I2413" s="2">
        <v>0.0</v>
      </c>
      <c r="J2413" s="2">
        <v>0.0</v>
      </c>
      <c r="K2413" s="2">
        <f t="shared" si="1"/>
        <v>0</v>
      </c>
      <c r="L2413" s="4">
        <v>1.0</v>
      </c>
      <c r="M2413" s="4"/>
    </row>
    <row r="2414" ht="14.25" customHeight="1">
      <c r="A2414" s="2" t="s">
        <v>2332</v>
      </c>
      <c r="B2414" s="2">
        <v>1.921032671816E-4</v>
      </c>
      <c r="C2414" s="2">
        <v>6.23751191142218E-7</v>
      </c>
      <c r="D2414" s="2">
        <v>3.88849628052412E-7</v>
      </c>
      <c r="E2414" s="2">
        <v>1.26788739507333E-8</v>
      </c>
      <c r="F2414" s="5">
        <v>0.0023447647690773</v>
      </c>
      <c r="G2414" s="2">
        <v>3.17496414936613E-5</v>
      </c>
      <c r="H2414" s="2">
        <v>0.0</v>
      </c>
      <c r="I2414" s="2">
        <v>0.0</v>
      </c>
      <c r="J2414" s="2">
        <v>0.0</v>
      </c>
      <c r="K2414" s="2">
        <f t="shared" si="1"/>
        <v>0</v>
      </c>
      <c r="L2414" s="4">
        <v>1.0</v>
      </c>
      <c r="M2414" s="4"/>
    </row>
    <row r="2415" ht="14.25" customHeight="1">
      <c r="A2415" s="2" t="s">
        <v>2333</v>
      </c>
      <c r="B2415" s="2">
        <v>1.336374843958E-4</v>
      </c>
      <c r="C2415" s="2">
        <v>3.03808093349289E-7</v>
      </c>
      <c r="D2415" s="2">
        <v>1.99244311716029E-7</v>
      </c>
      <c r="E2415" s="2">
        <v>7.70454366971762E-9</v>
      </c>
      <c r="F2415" s="5">
        <v>0.0014114087680354</v>
      </c>
      <c r="G2415" s="2">
        <v>2.60051729128463E-5</v>
      </c>
      <c r="H2415" s="2">
        <v>0.0</v>
      </c>
      <c r="I2415" s="2">
        <v>0.0</v>
      </c>
      <c r="J2415" s="2">
        <v>0.0</v>
      </c>
      <c r="K2415" s="2">
        <f t="shared" si="1"/>
        <v>0</v>
      </c>
      <c r="L2415" s="4">
        <v>1.0</v>
      </c>
      <c r="M2415" s="4"/>
    </row>
    <row r="2416" ht="14.25" customHeight="1">
      <c r="A2416" s="2" t="s">
        <v>2334</v>
      </c>
      <c r="B2416" s="2">
        <v>2.862920518964E-4</v>
      </c>
      <c r="C2416" s="2">
        <v>8.03554655703919E-7</v>
      </c>
      <c r="D2416" s="2">
        <v>4.14972134876734E-7</v>
      </c>
      <c r="E2416" s="2">
        <v>1.46185641369811E-8</v>
      </c>
      <c r="F2416" s="5">
        <v>0.0017107849707826</v>
      </c>
      <c r="G2416" s="2">
        <v>6.94875634508207E-5</v>
      </c>
      <c r="H2416" s="2">
        <v>0.0</v>
      </c>
      <c r="I2416" s="2">
        <v>0.0</v>
      </c>
      <c r="J2416" s="2">
        <v>0.0</v>
      </c>
      <c r="K2416" s="2">
        <f t="shared" si="1"/>
        <v>0</v>
      </c>
      <c r="L2416" s="4">
        <v>1.0</v>
      </c>
      <c r="M2416" s="4"/>
    </row>
    <row r="2417" ht="14.25" customHeight="1">
      <c r="A2417" s="2" t="s">
        <v>2335</v>
      </c>
      <c r="B2417" s="2">
        <v>1.193595599033E-4</v>
      </c>
      <c r="C2417" s="2">
        <v>8.6477598415513E-7</v>
      </c>
      <c r="D2417" s="2">
        <v>3.46519954064206E-7</v>
      </c>
      <c r="E2417" s="2">
        <v>6.4885443684659E-9</v>
      </c>
      <c r="F2417" s="5">
        <v>4.276193794794E-4</v>
      </c>
      <c r="G2417" s="2">
        <v>3.37562451022677E-5</v>
      </c>
      <c r="H2417" s="2">
        <v>0.0</v>
      </c>
      <c r="I2417" s="2">
        <v>0.0</v>
      </c>
      <c r="J2417" s="2">
        <v>0.0</v>
      </c>
      <c r="K2417" s="2">
        <f t="shared" si="1"/>
        <v>0</v>
      </c>
      <c r="L2417" s="4">
        <v>1.0</v>
      </c>
      <c r="M2417" s="4"/>
    </row>
    <row r="2418" ht="14.25" customHeight="1">
      <c r="A2418" s="2" t="s">
        <v>2336</v>
      </c>
      <c r="B2418" s="2">
        <v>2.86556140054E-4</v>
      </c>
      <c r="C2418" s="2">
        <v>1.26382258258672E-6</v>
      </c>
      <c r="D2418" s="2">
        <v>6.38773258287983E-7</v>
      </c>
      <c r="E2418" s="2">
        <v>6.68809576609419E-8</v>
      </c>
      <c r="F2418" s="5">
        <v>0.0014582687290385</v>
      </c>
      <c r="G2418" s="2">
        <v>5.09717610839288E-5</v>
      </c>
      <c r="H2418" s="2">
        <v>0.0</v>
      </c>
      <c r="I2418" s="2">
        <v>0.0</v>
      </c>
      <c r="J2418" s="2">
        <v>0.0</v>
      </c>
      <c r="K2418" s="2">
        <f t="shared" si="1"/>
        <v>0</v>
      </c>
      <c r="L2418" s="4">
        <v>1.0</v>
      </c>
      <c r="M2418" s="4"/>
    </row>
    <row r="2419" ht="14.25" customHeight="1">
      <c r="A2419" s="2" t="s">
        <v>2337</v>
      </c>
      <c r="B2419" s="2">
        <v>2.682464255485E-4</v>
      </c>
      <c r="C2419" s="2">
        <v>5.77393450384988E-7</v>
      </c>
      <c r="D2419" s="2">
        <v>4.50844197530386E-7</v>
      </c>
      <c r="E2419" s="2">
        <v>1.35651433197381E-7</v>
      </c>
      <c r="F2419" s="5">
        <v>0.0025344507303088</v>
      </c>
      <c r="G2419" s="2">
        <v>1.99301430257037E-5</v>
      </c>
      <c r="H2419" s="2">
        <v>0.0</v>
      </c>
      <c r="I2419" s="2">
        <v>0.0</v>
      </c>
      <c r="J2419" s="2">
        <v>0.0</v>
      </c>
      <c r="K2419" s="2">
        <f t="shared" si="1"/>
        <v>0</v>
      </c>
      <c r="L2419" s="4">
        <v>1.0</v>
      </c>
      <c r="M2419" s="4"/>
    </row>
    <row r="2420" ht="14.25" customHeight="1">
      <c r="A2420" s="2" t="s">
        <v>2338</v>
      </c>
      <c r="B2420" s="2">
        <v>1.488824927946E-4</v>
      </c>
      <c r="C2420" s="2">
        <v>1.07878645394521E-6</v>
      </c>
      <c r="D2420" s="2">
        <v>5.20146784310782E-7</v>
      </c>
      <c r="E2420" s="2">
        <v>4.85109410419681E-8</v>
      </c>
      <c r="F2420" s="5">
        <v>0.0010300786234438</v>
      </c>
      <c r="G2420" s="2">
        <v>2.51524888881249E-5</v>
      </c>
      <c r="H2420" s="2">
        <v>0.0</v>
      </c>
      <c r="I2420" s="2">
        <v>0.0</v>
      </c>
      <c r="J2420" s="2">
        <v>0.0</v>
      </c>
      <c r="K2420" s="2">
        <f t="shared" si="1"/>
        <v>0</v>
      </c>
      <c r="L2420" s="4">
        <v>1.0</v>
      </c>
      <c r="M2420" s="4"/>
    </row>
    <row r="2421" ht="14.25" customHeight="1">
      <c r="A2421" s="2" t="s">
        <v>2339</v>
      </c>
      <c r="B2421" s="2">
        <v>5.43971073057036E-5</v>
      </c>
      <c r="C2421" s="2">
        <v>5.06879416661831E-7</v>
      </c>
      <c r="D2421" s="2">
        <v>1.50108505181378E-7</v>
      </c>
      <c r="E2421" s="2">
        <v>2.75951368422511E-8</v>
      </c>
      <c r="F2421" s="5">
        <v>3.709344891831E-4</v>
      </c>
      <c r="G2421" s="2">
        <v>8.25299139251001E-6</v>
      </c>
      <c r="H2421" s="2">
        <v>0.0</v>
      </c>
      <c r="I2421" s="2">
        <v>0.0</v>
      </c>
      <c r="J2421" s="2">
        <v>0.0</v>
      </c>
      <c r="K2421" s="2">
        <f t="shared" si="1"/>
        <v>0</v>
      </c>
      <c r="L2421" s="4">
        <v>1.0</v>
      </c>
      <c r="M2421" s="4"/>
    </row>
    <row r="2422" ht="14.25" customHeight="1">
      <c r="A2422" s="2" t="s">
        <v>2340</v>
      </c>
      <c r="B2422" s="2">
        <v>3.36405864800326E-5</v>
      </c>
      <c r="C2422" s="2">
        <v>2.17877300201507E-7</v>
      </c>
      <c r="D2422" s="2">
        <v>2.56455479075157E-7</v>
      </c>
      <c r="E2422" s="2">
        <v>2.47152271981576E-8</v>
      </c>
      <c r="F2422" s="5">
        <v>2.43519214564E-4</v>
      </c>
      <c r="G2422" s="2">
        <v>4.93103243570658E-6</v>
      </c>
      <c r="H2422" s="2">
        <v>0.0</v>
      </c>
      <c r="I2422" s="2">
        <v>0.0</v>
      </c>
      <c r="J2422" s="2">
        <v>0.0</v>
      </c>
      <c r="K2422" s="2">
        <f t="shared" si="1"/>
        <v>0</v>
      </c>
      <c r="L2422" s="4">
        <v>1.0</v>
      </c>
      <c r="M2422" s="4"/>
    </row>
    <row r="2423" ht="14.25" customHeight="1">
      <c r="A2423" s="2" t="s">
        <v>2341</v>
      </c>
      <c r="B2423" s="2">
        <v>1.286259648622E-4</v>
      </c>
      <c r="C2423" s="2">
        <v>3.1307857284446E-7</v>
      </c>
      <c r="D2423" s="2">
        <v>5.65406480745878E-7</v>
      </c>
      <c r="E2423" s="2">
        <v>5.43850440237747E-8</v>
      </c>
      <c r="F2423" s="5">
        <v>0.0021190564148128</v>
      </c>
      <c r="G2423" s="2">
        <v>9.80066579359118E-6</v>
      </c>
      <c r="H2423" s="2">
        <v>0.0</v>
      </c>
      <c r="I2423" s="2">
        <v>0.0</v>
      </c>
      <c r="J2423" s="2">
        <v>0.0</v>
      </c>
      <c r="K2423" s="2">
        <f t="shared" si="1"/>
        <v>0</v>
      </c>
      <c r="L2423" s="4">
        <v>1.0</v>
      </c>
      <c r="M2423" s="4"/>
    </row>
    <row r="2424" ht="14.25" customHeight="1">
      <c r="A2424" s="2" t="s">
        <v>2342</v>
      </c>
      <c r="B2424" s="2">
        <v>2.796289045363E-4</v>
      </c>
      <c r="C2424" s="2">
        <v>5.27178769971214E-7</v>
      </c>
      <c r="D2424" s="2">
        <v>1.52028349020838E-6</v>
      </c>
      <c r="E2424" s="2">
        <v>1.72818829469179E-7</v>
      </c>
      <c r="F2424" s="5">
        <v>0.0037918358575552</v>
      </c>
      <c r="G2424" s="2">
        <v>2.47355437750229E-5</v>
      </c>
      <c r="H2424" s="2">
        <v>0.0</v>
      </c>
      <c r="I2424" s="2">
        <v>0.0</v>
      </c>
      <c r="J2424" s="2">
        <v>0.0</v>
      </c>
      <c r="K2424" s="2">
        <f t="shared" si="1"/>
        <v>0</v>
      </c>
      <c r="L2424" s="4">
        <v>1.0</v>
      </c>
      <c r="M2424" s="4"/>
    </row>
    <row r="2425" ht="14.25" customHeight="1">
      <c r="A2425" s="2" t="s">
        <v>2343</v>
      </c>
      <c r="B2425" s="2">
        <v>0.001865929341875</v>
      </c>
      <c r="C2425" s="2">
        <v>3.30516149915638E-6</v>
      </c>
      <c r="D2425" s="2">
        <v>6.76630725138238E-6</v>
      </c>
      <c r="E2425" s="2">
        <v>3.1019915240904E-6</v>
      </c>
      <c r="F2425" s="5">
        <v>0.0175787676125764</v>
      </c>
      <c r="G2425" s="2">
        <v>8.95077100722119E-5</v>
      </c>
      <c r="H2425" s="2">
        <v>0.0</v>
      </c>
      <c r="I2425" s="2">
        <v>0.0</v>
      </c>
      <c r="J2425" s="2">
        <v>0.0</v>
      </c>
      <c r="K2425" s="2">
        <f t="shared" si="1"/>
        <v>0</v>
      </c>
      <c r="L2425" s="4">
        <v>1.0</v>
      </c>
      <c r="M2425" s="4"/>
    </row>
    <row r="2426" ht="14.25" customHeight="1">
      <c r="A2426" s="2" t="s">
        <v>2344</v>
      </c>
      <c r="B2426" s="2">
        <v>0.0011433410691097</v>
      </c>
      <c r="C2426" s="2">
        <v>1.07854987163591E-6</v>
      </c>
      <c r="D2426" s="2">
        <v>1.12872487534332E-6</v>
      </c>
      <c r="E2426" s="2">
        <v>2.64134655481029E-6</v>
      </c>
      <c r="F2426" s="5">
        <v>0.0112465126439929</v>
      </c>
      <c r="G2426" s="2">
        <v>3.60202975571155E-5</v>
      </c>
      <c r="H2426" s="2">
        <v>0.0</v>
      </c>
      <c r="I2426" s="2">
        <v>0.0</v>
      </c>
      <c r="J2426" s="2">
        <v>0.0</v>
      </c>
      <c r="K2426" s="2">
        <f t="shared" si="1"/>
        <v>0</v>
      </c>
      <c r="L2426" s="4">
        <v>1.0</v>
      </c>
      <c r="M2426" s="4"/>
    </row>
    <row r="2427" ht="14.25" customHeight="1">
      <c r="A2427" s="2" t="s">
        <v>2345</v>
      </c>
      <c r="B2427" s="2">
        <v>0.020829452201724</v>
      </c>
      <c r="C2427" s="2">
        <v>2.1103707695147E-5</v>
      </c>
      <c r="D2427" s="2">
        <v>3.16019613819662E-5</v>
      </c>
      <c r="E2427" s="2">
        <v>5.67946626688353E-5</v>
      </c>
      <c r="F2427" s="5">
        <v>0.102018952369689</v>
      </c>
      <c r="G2427" s="2">
        <v>4.46254533017E-4</v>
      </c>
      <c r="H2427" s="2">
        <v>0.0</v>
      </c>
      <c r="I2427" s="2">
        <v>0.0</v>
      </c>
      <c r="J2427" s="2">
        <v>0.0</v>
      </c>
      <c r="K2427" s="2">
        <f t="shared" si="1"/>
        <v>0</v>
      </c>
      <c r="L2427" s="4">
        <v>1.0</v>
      </c>
      <c r="M2427" s="4"/>
    </row>
    <row r="2428" ht="14.25" customHeight="1">
      <c r="A2428" s="2" t="s">
        <v>2346</v>
      </c>
      <c r="B2428" s="2">
        <v>0.0029142464045435</v>
      </c>
      <c r="C2428" s="2">
        <v>3.5317352740094E-6</v>
      </c>
      <c r="D2428" s="2">
        <v>4.17276851294445E-6</v>
      </c>
      <c r="E2428" s="2">
        <v>3.87051932193571E-6</v>
      </c>
      <c r="F2428" s="5">
        <v>0.0238704849034547</v>
      </c>
      <c r="G2428" s="2">
        <v>8.32343503134325E-5</v>
      </c>
      <c r="H2428" s="2">
        <v>0.0</v>
      </c>
      <c r="I2428" s="2">
        <v>0.0</v>
      </c>
      <c r="J2428" s="2">
        <v>0.0</v>
      </c>
      <c r="K2428" s="2">
        <f t="shared" si="1"/>
        <v>0</v>
      </c>
      <c r="L2428" s="4">
        <v>1.0</v>
      </c>
      <c r="M2428" s="4"/>
    </row>
    <row r="2429" ht="14.25" customHeight="1">
      <c r="A2429" s="2" t="s">
        <v>2347</v>
      </c>
      <c r="B2429" s="2">
        <v>0.0054604681208729</v>
      </c>
      <c r="C2429" s="2">
        <v>1.84343625733163E-5</v>
      </c>
      <c r="D2429" s="2">
        <v>1.61507286975393E-5</v>
      </c>
      <c r="E2429" s="2">
        <v>7.57584666644106E-6</v>
      </c>
      <c r="F2429" s="5">
        <v>0.0286778137087821</v>
      </c>
      <c r="G2429" s="2">
        <v>3.218174388166E-4</v>
      </c>
      <c r="H2429" s="2">
        <v>0.0</v>
      </c>
      <c r="I2429" s="2">
        <v>0.0</v>
      </c>
      <c r="J2429" s="2">
        <v>0.0</v>
      </c>
      <c r="K2429" s="2">
        <f t="shared" si="1"/>
        <v>0</v>
      </c>
      <c r="L2429" s="4">
        <v>1.0</v>
      </c>
      <c r="M2429" s="4"/>
    </row>
    <row r="2430" ht="14.25" customHeight="1">
      <c r="A2430" s="2" t="s">
        <v>2348</v>
      </c>
      <c r="B2430" s="2">
        <v>0.0063054785132408</v>
      </c>
      <c r="C2430" s="2">
        <v>1.65339442901313E-5</v>
      </c>
      <c r="D2430" s="2">
        <v>3.4746502933558E-5</v>
      </c>
      <c r="E2430" s="2">
        <v>2.3925471396069E-5</v>
      </c>
      <c r="F2430" s="5">
        <v>0.0355229787528514</v>
      </c>
      <c r="G2430" s="2">
        <v>3.510521783027E-4</v>
      </c>
      <c r="H2430" s="2">
        <v>0.0</v>
      </c>
      <c r="I2430" s="2">
        <v>0.0</v>
      </c>
      <c r="J2430" s="2">
        <v>0.0</v>
      </c>
      <c r="K2430" s="2">
        <f t="shared" si="1"/>
        <v>0</v>
      </c>
      <c r="L2430" s="4">
        <v>1.0</v>
      </c>
      <c r="M2430" s="4"/>
    </row>
    <row r="2431" ht="14.25" customHeight="1">
      <c r="A2431" s="2" t="s">
        <v>2349</v>
      </c>
      <c r="B2431" s="2">
        <v>0.0250745434314012</v>
      </c>
      <c r="C2431" s="2">
        <v>3.27625130012165E-5</v>
      </c>
      <c r="D2431" s="2">
        <v>1.100903973565E-4</v>
      </c>
      <c r="E2431" s="2">
        <v>1.588769227964E-4</v>
      </c>
      <c r="F2431" s="5">
        <v>0.0830916315317154</v>
      </c>
      <c r="G2431" s="2">
        <v>9.818507824093E-4</v>
      </c>
      <c r="H2431" s="2">
        <v>0.0</v>
      </c>
      <c r="I2431" s="2">
        <v>0.0</v>
      </c>
      <c r="J2431" s="2">
        <v>0.0</v>
      </c>
      <c r="K2431" s="2">
        <f t="shared" si="1"/>
        <v>0</v>
      </c>
      <c r="L2431" s="4">
        <v>1.0</v>
      </c>
      <c r="M2431" s="4"/>
    </row>
    <row r="2432" ht="14.25" customHeight="1">
      <c r="A2432" s="2" t="s">
        <v>2350</v>
      </c>
      <c r="B2432" s="2">
        <v>0.0190394390374422</v>
      </c>
      <c r="C2432" s="2">
        <v>7.36338042770512E-5</v>
      </c>
      <c r="D2432" s="2">
        <v>3.654220490716E-4</v>
      </c>
      <c r="E2432" s="2">
        <v>1.794459967641E-4</v>
      </c>
      <c r="F2432" s="5">
        <v>0.0499130710959434</v>
      </c>
      <c r="G2432" s="2">
        <v>0.001788675552234</v>
      </c>
      <c r="H2432" s="2">
        <v>0.0</v>
      </c>
      <c r="I2432" s="2">
        <v>0.0</v>
      </c>
      <c r="J2432" s="2">
        <v>0.0</v>
      </c>
      <c r="K2432" s="2">
        <f t="shared" si="1"/>
        <v>0</v>
      </c>
      <c r="L2432" s="4">
        <v>1.0</v>
      </c>
      <c r="M2432" s="4"/>
    </row>
    <row r="2433" ht="14.25" customHeight="1">
      <c r="A2433" s="2" t="s">
        <v>2351</v>
      </c>
      <c r="B2433" s="2">
        <v>0.0684937834739685</v>
      </c>
      <c r="C2433" s="2">
        <v>4.338528960943E-4</v>
      </c>
      <c r="D2433" s="2">
        <v>0.0046622892841696</v>
      </c>
      <c r="E2433" s="2">
        <v>4.835606960114E-4</v>
      </c>
      <c r="F2433" s="5">
        <v>0.0716781318187713</v>
      </c>
      <c r="G2433" s="2">
        <v>0.0151047799736261</v>
      </c>
      <c r="H2433" s="2">
        <v>0.0</v>
      </c>
      <c r="I2433" s="2">
        <v>0.0</v>
      </c>
      <c r="J2433" s="2">
        <v>0.0</v>
      </c>
      <c r="K2433" s="2">
        <f t="shared" si="1"/>
        <v>0</v>
      </c>
      <c r="L2433" s="4">
        <v>1.0</v>
      </c>
      <c r="M2433" s="4"/>
    </row>
    <row r="2434" ht="14.25" customHeight="1">
      <c r="A2434" s="2" t="s">
        <v>2352</v>
      </c>
      <c r="B2434" s="2">
        <v>0.0258673522621393</v>
      </c>
      <c r="C2434" s="2">
        <v>1.120025262935E-4</v>
      </c>
      <c r="D2434" s="2">
        <v>5.349293351173E-4</v>
      </c>
      <c r="E2434" s="2">
        <v>3.354887885507E-4</v>
      </c>
      <c r="F2434" s="5">
        <v>0.0386145450174808</v>
      </c>
      <c r="G2434" s="2">
        <v>0.0046215220354497</v>
      </c>
      <c r="H2434" s="2">
        <v>0.0</v>
      </c>
      <c r="I2434" s="2">
        <v>0.0</v>
      </c>
      <c r="J2434" s="2">
        <v>0.0</v>
      </c>
      <c r="K2434" s="2">
        <f t="shared" si="1"/>
        <v>0</v>
      </c>
      <c r="L2434" s="4">
        <v>1.0</v>
      </c>
      <c r="M2434" s="4"/>
    </row>
    <row r="2435" ht="14.25" customHeight="1">
      <c r="A2435" s="2" t="s">
        <v>2353</v>
      </c>
      <c r="B2435" s="2">
        <v>0.0252472274005413</v>
      </c>
      <c r="C2435" s="2">
        <v>1.898873742902E-4</v>
      </c>
      <c r="D2435" s="2">
        <v>7.880225311964E-4</v>
      </c>
      <c r="E2435" s="2">
        <v>6.633730372413E-4</v>
      </c>
      <c r="F2435" s="5">
        <v>0.0409170314669609</v>
      </c>
      <c r="G2435" s="2">
        <v>0.005072406027466</v>
      </c>
      <c r="H2435" s="2">
        <v>0.0</v>
      </c>
      <c r="I2435" s="2">
        <v>0.0</v>
      </c>
      <c r="J2435" s="2">
        <v>0.0</v>
      </c>
      <c r="K2435" s="2">
        <f t="shared" si="1"/>
        <v>0</v>
      </c>
      <c r="L2435" s="4">
        <v>1.0</v>
      </c>
      <c r="M2435" s="4"/>
    </row>
    <row r="2436" ht="14.25" customHeight="1">
      <c r="A2436" s="2" t="s">
        <v>2354</v>
      </c>
      <c r="B2436" s="2">
        <v>0.0129668386653065</v>
      </c>
      <c r="C2436" s="2">
        <v>6.97853974997997E-5</v>
      </c>
      <c r="D2436" s="2">
        <v>2.879676758311E-4</v>
      </c>
      <c r="E2436" s="2">
        <v>5.006204009987E-4</v>
      </c>
      <c r="F2436" s="5">
        <v>0.0147140612825751</v>
      </c>
      <c r="G2436" s="2">
        <v>0.0032176384702324</v>
      </c>
      <c r="H2436" s="2">
        <v>0.0</v>
      </c>
      <c r="I2436" s="2">
        <v>0.0</v>
      </c>
      <c r="J2436" s="2">
        <v>0.0</v>
      </c>
      <c r="K2436" s="2">
        <f t="shared" si="1"/>
        <v>0</v>
      </c>
      <c r="L2436" s="4">
        <v>1.0</v>
      </c>
      <c r="M2436" s="4"/>
    </row>
    <row r="2437" ht="14.25" customHeight="1">
      <c r="A2437" s="2" t="s">
        <v>2355</v>
      </c>
      <c r="B2437" s="2">
        <v>0.0094587355852127</v>
      </c>
      <c r="C2437" s="2">
        <v>1.018802649923E-4</v>
      </c>
      <c r="D2437" s="2">
        <v>2.180716837756E-4</v>
      </c>
      <c r="E2437" s="2">
        <v>1.899554481497E-4</v>
      </c>
      <c r="F2437" s="5">
        <v>0.0104052843526005</v>
      </c>
      <c r="G2437" s="2">
        <v>0.002437510760501</v>
      </c>
      <c r="H2437" s="2">
        <v>0.0</v>
      </c>
      <c r="I2437" s="2">
        <v>0.0</v>
      </c>
      <c r="J2437" s="2">
        <v>0.0</v>
      </c>
      <c r="K2437" s="2">
        <f t="shared" si="1"/>
        <v>0</v>
      </c>
      <c r="L2437" s="4">
        <v>1.0</v>
      </c>
      <c r="M2437" s="4"/>
    </row>
    <row r="2438" ht="14.25" customHeight="1">
      <c r="A2438" s="2" t="s">
        <v>2356</v>
      </c>
      <c r="B2438" s="2">
        <v>0.0130851538851857</v>
      </c>
      <c r="C2438" s="2">
        <v>1.099407018045E-4</v>
      </c>
      <c r="D2438" s="2">
        <v>4.858004685956E-4</v>
      </c>
      <c r="E2438" s="2">
        <v>4.29288833402E-4</v>
      </c>
      <c r="F2438" s="5">
        <v>0.0187602136284112</v>
      </c>
      <c r="G2438" s="2">
        <v>0.0032985038124024</v>
      </c>
      <c r="H2438" s="2">
        <v>0.0</v>
      </c>
      <c r="I2438" s="2">
        <v>0.0</v>
      </c>
      <c r="J2438" s="2">
        <v>0.0</v>
      </c>
      <c r="K2438" s="2">
        <f t="shared" si="1"/>
        <v>0</v>
      </c>
      <c r="L2438" s="4">
        <v>1.0</v>
      </c>
      <c r="M2438" s="4"/>
    </row>
    <row r="2439" ht="14.25" customHeight="1">
      <c r="A2439" s="2" t="s">
        <v>2357</v>
      </c>
      <c r="B2439" s="2">
        <v>0.0229731760919094</v>
      </c>
      <c r="C2439" s="2">
        <v>1.770811650203E-4</v>
      </c>
      <c r="D2439" s="2">
        <v>0.002086243359372</v>
      </c>
      <c r="E2439" s="2">
        <v>8.800055948086E-4</v>
      </c>
      <c r="F2439" s="5">
        <v>0.0313511714339256</v>
      </c>
      <c r="G2439" s="2">
        <v>0.0079680383205413</v>
      </c>
      <c r="H2439" s="2">
        <v>0.0</v>
      </c>
      <c r="I2439" s="2">
        <v>0.0</v>
      </c>
      <c r="J2439" s="2">
        <v>0.0</v>
      </c>
      <c r="K2439" s="2">
        <f t="shared" si="1"/>
        <v>0</v>
      </c>
      <c r="L2439" s="4">
        <v>1.0</v>
      </c>
      <c r="M2439" s="4"/>
    </row>
    <row r="2440" ht="14.25" customHeight="1">
      <c r="A2440" s="2" t="s">
        <v>2358</v>
      </c>
      <c r="B2440" s="2">
        <v>0.0118998857215046</v>
      </c>
      <c r="C2440" s="2">
        <v>2.90201096504461E-5</v>
      </c>
      <c r="D2440" s="2">
        <v>1.973392500076E-4</v>
      </c>
      <c r="E2440" s="2">
        <v>2.367465349379E-4</v>
      </c>
      <c r="F2440" s="5">
        <v>0.0274960584938526</v>
      </c>
      <c r="G2440" s="2">
        <v>0.0011875989148393</v>
      </c>
      <c r="H2440" s="2">
        <v>0.0</v>
      </c>
      <c r="I2440" s="2">
        <v>0.0</v>
      </c>
      <c r="J2440" s="2">
        <v>0.0</v>
      </c>
      <c r="K2440" s="2">
        <f t="shared" si="1"/>
        <v>0</v>
      </c>
      <c r="L2440" s="4">
        <v>1.0</v>
      </c>
      <c r="M2440" s="4"/>
    </row>
    <row r="2441" ht="14.25" customHeight="1">
      <c r="A2441" s="2" t="s">
        <v>2359</v>
      </c>
      <c r="B2441" s="2">
        <v>0.0094743389636278</v>
      </c>
      <c r="C2441" s="2">
        <v>5.5185653764056E-5</v>
      </c>
      <c r="D2441" s="2">
        <v>2.962489961646E-4</v>
      </c>
      <c r="E2441" s="2">
        <v>2.253849816042E-4</v>
      </c>
      <c r="F2441" s="5">
        <v>0.0191662702709436</v>
      </c>
      <c r="G2441" s="2">
        <v>0.0017195808468386</v>
      </c>
      <c r="H2441" s="2">
        <v>0.0</v>
      </c>
      <c r="I2441" s="2">
        <v>0.0</v>
      </c>
      <c r="J2441" s="2">
        <v>0.0</v>
      </c>
      <c r="K2441" s="2">
        <f t="shared" si="1"/>
        <v>0</v>
      </c>
      <c r="L2441" s="4">
        <v>1.0</v>
      </c>
      <c r="M2441" s="4"/>
    </row>
    <row r="2442" ht="14.25" customHeight="1">
      <c r="A2442" s="2" t="s">
        <v>2360</v>
      </c>
      <c r="B2442" s="2">
        <v>0.016528345644474</v>
      </c>
      <c r="C2442" s="2">
        <v>4.85104210383724E-5</v>
      </c>
      <c r="D2442" s="2">
        <v>2.357430494157E-4</v>
      </c>
      <c r="E2442" s="2">
        <v>4.826336808037E-4</v>
      </c>
      <c r="F2442" s="5">
        <v>0.0261571332812309</v>
      </c>
      <c r="G2442" s="2">
        <v>0.0017052921466529</v>
      </c>
      <c r="H2442" s="2">
        <v>0.0</v>
      </c>
      <c r="I2442" s="2">
        <v>0.0</v>
      </c>
      <c r="J2442" s="2">
        <v>0.0</v>
      </c>
      <c r="K2442" s="2">
        <f t="shared" si="1"/>
        <v>0</v>
      </c>
      <c r="L2442" s="4">
        <v>1.0</v>
      </c>
      <c r="M2442" s="4"/>
    </row>
    <row r="2443" ht="14.25" customHeight="1">
      <c r="A2443" s="2" t="s">
        <v>2361</v>
      </c>
      <c r="B2443" s="2">
        <v>0.04995097219944</v>
      </c>
      <c r="C2443" s="2">
        <v>4.303986497689E-4</v>
      </c>
      <c r="D2443" s="2">
        <v>0.0078775268048048</v>
      </c>
      <c r="E2443" s="2">
        <v>0.0013494150480255</v>
      </c>
      <c r="F2443" s="5">
        <v>0.0547554716467857</v>
      </c>
      <c r="G2443" s="2">
        <v>0.0160533376038074</v>
      </c>
      <c r="H2443" s="2">
        <v>0.0</v>
      </c>
      <c r="I2443" s="2">
        <v>0.0</v>
      </c>
      <c r="J2443" s="2">
        <v>0.0</v>
      </c>
      <c r="K2443" s="2">
        <f t="shared" si="1"/>
        <v>0</v>
      </c>
      <c r="L2443" s="4">
        <v>1.0</v>
      </c>
      <c r="M2443" s="4"/>
    </row>
    <row r="2444" ht="14.25" customHeight="1">
      <c r="A2444" s="2" t="s">
        <v>2362</v>
      </c>
      <c r="B2444" s="2">
        <v>0.0461136326193809</v>
      </c>
      <c r="C2444" s="2">
        <v>1.438398176105E-4</v>
      </c>
      <c r="D2444" s="2">
        <v>0.0012790139298886</v>
      </c>
      <c r="E2444" s="2">
        <v>0.0014631553785875</v>
      </c>
      <c r="F2444" s="5">
        <v>0.0566264130175113</v>
      </c>
      <c r="G2444" s="2">
        <v>0.0062258928082883</v>
      </c>
      <c r="H2444" s="2">
        <v>0.0</v>
      </c>
      <c r="I2444" s="2">
        <v>0.0</v>
      </c>
      <c r="J2444" s="2">
        <v>0.0</v>
      </c>
      <c r="K2444" s="2">
        <f t="shared" si="1"/>
        <v>0</v>
      </c>
      <c r="L2444" s="4">
        <v>1.0</v>
      </c>
      <c r="M2444" s="4"/>
    </row>
    <row r="2445" ht="14.25" customHeight="1">
      <c r="A2445" s="2" t="s">
        <v>2363</v>
      </c>
      <c r="B2445" s="2">
        <v>0.0397120602428913</v>
      </c>
      <c r="C2445" s="2">
        <v>1.813650160329E-4</v>
      </c>
      <c r="D2445" s="2">
        <v>0.0015891871880739</v>
      </c>
      <c r="E2445" s="2">
        <v>0.0011652362300083</v>
      </c>
      <c r="F2445" s="5">
        <v>0.0496597588062286</v>
      </c>
      <c r="G2445" s="2">
        <v>0.0063805044628679</v>
      </c>
      <c r="H2445" s="2">
        <v>0.0</v>
      </c>
      <c r="I2445" s="2">
        <v>0.0</v>
      </c>
      <c r="J2445" s="2">
        <v>0.0</v>
      </c>
      <c r="K2445" s="2">
        <f t="shared" si="1"/>
        <v>0</v>
      </c>
      <c r="L2445" s="4">
        <v>1.0</v>
      </c>
      <c r="M2445" s="4"/>
    </row>
    <row r="2446" ht="14.25" customHeight="1">
      <c r="A2446" s="2" t="s">
        <v>2364</v>
      </c>
      <c r="B2446" s="2">
        <v>0.047012161463499</v>
      </c>
      <c r="C2446" s="2">
        <v>2.814149484038E-4</v>
      </c>
      <c r="D2446" s="2">
        <v>0.0017562304856255</v>
      </c>
      <c r="E2446" s="2">
        <v>0.0015231588622555</v>
      </c>
      <c r="F2446" s="5">
        <v>0.0604413077235221</v>
      </c>
      <c r="G2446" s="2">
        <v>0.0078936424106359</v>
      </c>
      <c r="H2446" s="2">
        <v>0.0</v>
      </c>
      <c r="I2446" s="2">
        <v>0.0</v>
      </c>
      <c r="J2446" s="2">
        <v>0.0</v>
      </c>
      <c r="K2446" s="2">
        <f t="shared" si="1"/>
        <v>0</v>
      </c>
      <c r="L2446" s="4">
        <v>1.0</v>
      </c>
      <c r="M2446" s="4"/>
    </row>
    <row r="2447" ht="14.25" customHeight="1">
      <c r="A2447" s="2" t="s">
        <v>2365</v>
      </c>
      <c r="B2447" s="2">
        <v>0.111407659947872</v>
      </c>
      <c r="C2447" s="2">
        <v>3.85703635402E-4</v>
      </c>
      <c r="D2447" s="2">
        <v>0.0096132699400186</v>
      </c>
      <c r="E2447" s="2">
        <v>0.002920446684584</v>
      </c>
      <c r="F2447" s="5">
        <v>0.141158193349838</v>
      </c>
      <c r="G2447" s="2">
        <v>0.0172443278133869</v>
      </c>
      <c r="H2447" s="2">
        <v>0.0</v>
      </c>
      <c r="I2447" s="2">
        <v>0.0</v>
      </c>
      <c r="J2447" s="2">
        <v>0.0</v>
      </c>
      <c r="K2447" s="2">
        <f t="shared" si="1"/>
        <v>0</v>
      </c>
      <c r="L2447" s="4">
        <v>1.0</v>
      </c>
      <c r="M2447" s="4"/>
    </row>
    <row r="2448" ht="14.25" customHeight="1">
      <c r="A2448" s="2" t="s">
        <v>2366</v>
      </c>
      <c r="B2448" s="2">
        <v>0.0538294576108455</v>
      </c>
      <c r="C2448" s="2">
        <v>2.24625080591E-4</v>
      </c>
      <c r="D2448" s="2">
        <v>0.0078801540657877</v>
      </c>
      <c r="E2448" s="2">
        <v>0.0014800599310547</v>
      </c>
      <c r="F2448" s="5">
        <v>0.0637484937906265</v>
      </c>
      <c r="G2448" s="2">
        <v>0.0097082750871777</v>
      </c>
      <c r="H2448" s="2">
        <v>0.0</v>
      </c>
      <c r="I2448" s="2">
        <v>0.0</v>
      </c>
      <c r="J2448" s="2">
        <v>0.0</v>
      </c>
      <c r="K2448" s="2">
        <f t="shared" si="1"/>
        <v>0</v>
      </c>
      <c r="L2448" s="4">
        <v>1.0</v>
      </c>
      <c r="M2448" s="4"/>
    </row>
    <row r="2449" ht="14.25" customHeight="1">
      <c r="A2449" s="2" t="s">
        <v>2367</v>
      </c>
      <c r="B2449" s="2">
        <v>0.0885521993041038</v>
      </c>
      <c r="C2449" s="2">
        <v>4.013773286715E-4</v>
      </c>
      <c r="D2449" s="2">
        <v>0.0112698134034872</v>
      </c>
      <c r="E2449" s="2">
        <v>0.0018121083267033</v>
      </c>
      <c r="F2449" s="5">
        <v>0.0923290997743606</v>
      </c>
      <c r="G2449" s="2">
        <v>0.0173751916736364</v>
      </c>
      <c r="H2449" s="2">
        <v>0.0</v>
      </c>
      <c r="I2449" s="2">
        <v>0.0</v>
      </c>
      <c r="J2449" s="2">
        <v>0.0</v>
      </c>
      <c r="K2449" s="2">
        <f t="shared" si="1"/>
        <v>0</v>
      </c>
      <c r="L2449" s="4">
        <v>1.0</v>
      </c>
      <c r="M2449" s="4"/>
    </row>
    <row r="2450" ht="14.25" customHeight="1">
      <c r="A2450" s="2" t="s">
        <v>2368</v>
      </c>
      <c r="B2450" s="2">
        <v>0.0265995133668184</v>
      </c>
      <c r="C2450" s="2">
        <v>1.339577138423E-4</v>
      </c>
      <c r="D2450" s="2">
        <v>0.0014974668156355</v>
      </c>
      <c r="E2450" s="2">
        <v>6.842336151748E-4</v>
      </c>
      <c r="F2450" s="5">
        <v>0.0260359495878219</v>
      </c>
      <c r="G2450" s="2">
        <v>0.0053853774443268</v>
      </c>
      <c r="H2450" s="2">
        <v>0.0</v>
      </c>
      <c r="I2450" s="2">
        <v>0.0</v>
      </c>
      <c r="J2450" s="2">
        <v>0.0</v>
      </c>
      <c r="K2450" s="2">
        <f t="shared" si="1"/>
        <v>0</v>
      </c>
      <c r="L2450" s="4">
        <v>1.0</v>
      </c>
      <c r="M2450" s="4"/>
    </row>
    <row r="2451" ht="14.25" customHeight="1">
      <c r="A2451" s="2" t="s">
        <v>2369</v>
      </c>
      <c r="B2451" s="2">
        <v>0.0459456592798233</v>
      </c>
      <c r="C2451" s="2">
        <v>1.295796682825E-4</v>
      </c>
      <c r="D2451" s="2">
        <v>0.002629957627505</v>
      </c>
      <c r="E2451" s="2">
        <v>9.068995714187E-4</v>
      </c>
      <c r="F2451" s="5">
        <v>0.0428958721458911</v>
      </c>
      <c r="G2451" s="2">
        <v>0.0084451790899038</v>
      </c>
      <c r="H2451" s="2">
        <v>0.0</v>
      </c>
      <c r="I2451" s="2">
        <v>0.0</v>
      </c>
      <c r="J2451" s="2">
        <v>0.0</v>
      </c>
      <c r="K2451" s="2">
        <f t="shared" si="1"/>
        <v>0</v>
      </c>
      <c r="L2451" s="4">
        <v>1.0</v>
      </c>
      <c r="M2451" s="4"/>
    </row>
    <row r="2452" ht="14.25" customHeight="1">
      <c r="A2452" s="2" t="s">
        <v>2370</v>
      </c>
      <c r="B2452" s="2">
        <v>0.171369656920433</v>
      </c>
      <c r="C2452" s="2">
        <v>1.874265872174E-4</v>
      </c>
      <c r="D2452" s="2">
        <v>0.0094066774472594</v>
      </c>
      <c r="E2452" s="2">
        <v>0.0047023091465234</v>
      </c>
      <c r="F2452" s="5">
        <v>0.225616574287414</v>
      </c>
      <c r="G2452" s="2">
        <v>0.0115964012220501</v>
      </c>
      <c r="H2452" s="2">
        <v>0.0</v>
      </c>
      <c r="I2452" s="2">
        <v>0.0</v>
      </c>
      <c r="J2452" s="2">
        <v>0.0</v>
      </c>
      <c r="K2452" s="2">
        <f t="shared" si="1"/>
        <v>0</v>
      </c>
      <c r="L2452" s="4">
        <v>1.0</v>
      </c>
      <c r="M2452" s="4"/>
    </row>
    <row r="2453" ht="14.25" customHeight="1">
      <c r="A2453" s="2" t="s">
        <v>2371</v>
      </c>
      <c r="B2453" s="2">
        <v>0.0492773577570915</v>
      </c>
      <c r="C2453" s="2">
        <v>6.21259896433912E-5</v>
      </c>
      <c r="D2453" s="2">
        <v>0.0026984172873198</v>
      </c>
      <c r="E2453" s="2">
        <v>0.002207223791629</v>
      </c>
      <c r="F2453" s="5">
        <v>0.0512851253151893</v>
      </c>
      <c r="G2453" s="2">
        <v>0.0043998723849654</v>
      </c>
      <c r="H2453" s="2">
        <v>0.0</v>
      </c>
      <c r="I2453" s="2">
        <v>0.0</v>
      </c>
      <c r="J2453" s="2">
        <v>0.0</v>
      </c>
      <c r="K2453" s="2">
        <f t="shared" si="1"/>
        <v>0</v>
      </c>
      <c r="L2453" s="4">
        <v>1.0</v>
      </c>
      <c r="M2453" s="4"/>
    </row>
    <row r="2454" ht="14.25" customHeight="1">
      <c r="A2454" s="2" t="s">
        <v>2372</v>
      </c>
      <c r="B2454" s="2">
        <v>0.108493439853191</v>
      </c>
      <c r="C2454" s="2">
        <v>1.485992397647E-4</v>
      </c>
      <c r="D2454" s="2">
        <v>0.013435797765851</v>
      </c>
      <c r="E2454" s="2">
        <v>0.0041329786181449</v>
      </c>
      <c r="F2454" s="5">
        <v>0.0703421682119369</v>
      </c>
      <c r="G2454" s="2">
        <v>0.013364222832024</v>
      </c>
      <c r="H2454" s="2">
        <v>0.0</v>
      </c>
      <c r="I2454" s="2">
        <v>0.0</v>
      </c>
      <c r="J2454" s="2">
        <v>0.0</v>
      </c>
      <c r="K2454" s="2">
        <f t="shared" si="1"/>
        <v>0</v>
      </c>
      <c r="L2454" s="4">
        <v>1.0</v>
      </c>
      <c r="M2454" s="4"/>
    </row>
    <row r="2455" ht="14.25" customHeight="1">
      <c r="A2455" s="2" t="s">
        <v>2373</v>
      </c>
      <c r="B2455" s="2">
        <v>0.078079842031002</v>
      </c>
      <c r="C2455" s="2">
        <v>1.822887570597E-4</v>
      </c>
      <c r="D2455" s="2">
        <v>0.0103328479453921</v>
      </c>
      <c r="E2455" s="2">
        <v>0.0062006339430809</v>
      </c>
      <c r="F2455" s="5">
        <v>0.0582299456000328</v>
      </c>
      <c r="G2455" s="2">
        <v>0.011735257692635</v>
      </c>
      <c r="H2455" s="2">
        <v>0.0</v>
      </c>
      <c r="I2455" s="2">
        <v>0.0</v>
      </c>
      <c r="J2455" s="2">
        <v>0.0</v>
      </c>
      <c r="K2455" s="2">
        <f t="shared" si="1"/>
        <v>0</v>
      </c>
      <c r="L2455" s="4">
        <v>1.0</v>
      </c>
      <c r="M2455" s="4"/>
    </row>
    <row r="2456" ht="14.25" customHeight="1">
      <c r="A2456" s="2" t="s">
        <v>2374</v>
      </c>
      <c r="B2456" s="2">
        <v>0.0971012562513351</v>
      </c>
      <c r="C2456" s="2">
        <v>1.820542674977E-4</v>
      </c>
      <c r="D2456" s="2">
        <v>0.0116252666339278</v>
      </c>
      <c r="E2456" s="2">
        <v>0.0066447402350604</v>
      </c>
      <c r="F2456" s="5">
        <v>0.0604755505919456</v>
      </c>
      <c r="G2456" s="2">
        <v>0.011657646857202</v>
      </c>
      <c r="H2456" s="2">
        <v>0.0</v>
      </c>
      <c r="I2456" s="2">
        <v>0.0</v>
      </c>
      <c r="J2456" s="2">
        <v>0.0</v>
      </c>
      <c r="K2456" s="2">
        <f t="shared" si="1"/>
        <v>0</v>
      </c>
      <c r="L2456" s="4">
        <v>1.0</v>
      </c>
      <c r="M2456" s="4"/>
    </row>
    <row r="2457" ht="14.25" customHeight="1">
      <c r="A2457" s="2" t="s">
        <v>2375</v>
      </c>
      <c r="B2457" s="2">
        <v>0.0612776689231395</v>
      </c>
      <c r="C2457" s="2">
        <v>1.420098269591E-4</v>
      </c>
      <c r="D2457" s="2">
        <v>0.0047752195969223</v>
      </c>
      <c r="E2457" s="2">
        <v>0.0053561357781291</v>
      </c>
      <c r="F2457" s="5">
        <v>0.0434207282960414</v>
      </c>
      <c r="G2457" s="2">
        <v>0.0098592778667807</v>
      </c>
      <c r="H2457" s="2">
        <v>0.0</v>
      </c>
      <c r="I2457" s="2">
        <v>0.0</v>
      </c>
      <c r="J2457" s="2">
        <v>0.0</v>
      </c>
      <c r="K2457" s="2">
        <f t="shared" si="1"/>
        <v>0</v>
      </c>
      <c r="L2457" s="4">
        <v>1.0</v>
      </c>
      <c r="M2457" s="4"/>
    </row>
    <row r="2458" ht="14.25" customHeight="1">
      <c r="A2458" s="2" t="s">
        <v>2376</v>
      </c>
      <c r="B2458" s="2">
        <v>0.134032189846038</v>
      </c>
      <c r="C2458" s="2">
        <v>2.334942400921E-4</v>
      </c>
      <c r="D2458" s="2">
        <v>0.007665635086596</v>
      </c>
      <c r="E2458" s="2">
        <v>0.0142874391749501</v>
      </c>
      <c r="F2458" s="5">
        <v>0.105210177600383</v>
      </c>
      <c r="G2458" s="2">
        <v>0.010851077735424</v>
      </c>
      <c r="H2458" s="2">
        <v>0.0</v>
      </c>
      <c r="I2458" s="2">
        <v>0.0</v>
      </c>
      <c r="J2458" s="2">
        <v>0.0</v>
      </c>
      <c r="K2458" s="2">
        <f t="shared" si="1"/>
        <v>0</v>
      </c>
      <c r="L2458" s="4">
        <v>1.0</v>
      </c>
      <c r="M2458" s="4"/>
    </row>
    <row r="2459" ht="14.25" customHeight="1">
      <c r="A2459" s="2" t="s">
        <v>2377</v>
      </c>
      <c r="B2459" s="2">
        <v>0.0775707736611366</v>
      </c>
      <c r="C2459" s="2">
        <v>2.764745440799E-4</v>
      </c>
      <c r="D2459" s="2">
        <v>0.0112518640235066</v>
      </c>
      <c r="E2459" s="2">
        <v>0.0075485915876924</v>
      </c>
      <c r="F2459" s="5">
        <v>0.037060473114252</v>
      </c>
      <c r="G2459" s="2">
        <v>0.0121729113161563</v>
      </c>
      <c r="H2459" s="2">
        <v>0.0</v>
      </c>
      <c r="I2459" s="2">
        <v>0.0</v>
      </c>
      <c r="J2459" s="2">
        <v>0.0</v>
      </c>
      <c r="K2459" s="2">
        <f t="shared" si="1"/>
        <v>0</v>
      </c>
      <c r="L2459" s="4">
        <v>1.0</v>
      </c>
      <c r="M2459" s="4"/>
    </row>
    <row r="2460" ht="14.25" customHeight="1">
      <c r="A2460" s="2" t="s">
        <v>2378</v>
      </c>
      <c r="B2460" s="2">
        <v>0.10943679511547</v>
      </c>
      <c r="C2460" s="2">
        <v>3.243254614062E-4</v>
      </c>
      <c r="D2460" s="2">
        <v>0.0064018224366009</v>
      </c>
      <c r="E2460" s="2">
        <v>0.0113057792186737</v>
      </c>
      <c r="F2460" s="5">
        <v>0.0624822452664375</v>
      </c>
      <c r="G2460" s="2">
        <v>0.0143250543624162</v>
      </c>
      <c r="H2460" s="2">
        <v>0.0</v>
      </c>
      <c r="I2460" s="2">
        <v>0.0</v>
      </c>
      <c r="J2460" s="2">
        <v>0.0</v>
      </c>
      <c r="K2460" s="2">
        <f t="shared" si="1"/>
        <v>0</v>
      </c>
      <c r="L2460" s="4">
        <v>1.0</v>
      </c>
      <c r="M2460" s="4"/>
    </row>
    <row r="2461" ht="14.25" customHeight="1">
      <c r="A2461" s="2" t="s">
        <v>2379</v>
      </c>
      <c r="B2461" s="2">
        <v>0.0447264164686203</v>
      </c>
      <c r="C2461" s="2">
        <v>1.691320212557E-4</v>
      </c>
      <c r="D2461" s="2">
        <v>0.0047766659408807</v>
      </c>
      <c r="E2461" s="2">
        <v>0.0045257457531988</v>
      </c>
      <c r="F2461" s="5">
        <v>0.0212319046258926</v>
      </c>
      <c r="G2461" s="2">
        <v>0.0074687297455966</v>
      </c>
      <c r="H2461" s="2">
        <v>0.0</v>
      </c>
      <c r="I2461" s="2">
        <v>0.0</v>
      </c>
      <c r="J2461" s="2">
        <v>0.0</v>
      </c>
      <c r="K2461" s="2">
        <f t="shared" si="1"/>
        <v>0</v>
      </c>
      <c r="L2461" s="4">
        <v>1.0</v>
      </c>
      <c r="M2461" s="4"/>
    </row>
    <row r="2462" ht="14.25" customHeight="1">
      <c r="A2462" s="2" t="s">
        <v>2380</v>
      </c>
      <c r="B2462" s="2">
        <v>0.0578649528324604</v>
      </c>
      <c r="C2462" s="2">
        <v>2.243581839138E-4</v>
      </c>
      <c r="D2462" s="2">
        <v>0.0037522502243518</v>
      </c>
      <c r="E2462" s="2">
        <v>0.0036520650610327</v>
      </c>
      <c r="F2462" s="5">
        <v>0.0228194165974855</v>
      </c>
      <c r="G2462" s="2">
        <v>0.0105075389146804</v>
      </c>
      <c r="H2462" s="2">
        <v>0.0</v>
      </c>
      <c r="I2462" s="2">
        <v>0.0</v>
      </c>
      <c r="J2462" s="2">
        <v>0.0</v>
      </c>
      <c r="K2462" s="2">
        <f t="shared" si="1"/>
        <v>0</v>
      </c>
      <c r="L2462" s="4">
        <v>1.0</v>
      </c>
      <c r="M2462" s="4"/>
    </row>
    <row r="2463" ht="14.25" customHeight="1">
      <c r="A2463" s="2" t="s">
        <v>2381</v>
      </c>
      <c r="B2463" s="2">
        <v>0.175626963376998</v>
      </c>
      <c r="C2463" s="2">
        <v>0.0010979227954521</v>
      </c>
      <c r="D2463" s="2">
        <v>0.0508783981204032</v>
      </c>
      <c r="E2463" s="2">
        <v>0.0173453707247972</v>
      </c>
      <c r="F2463" s="5">
        <v>0.0581308230757713</v>
      </c>
      <c r="G2463" s="2">
        <v>0.0476824901998043</v>
      </c>
      <c r="H2463" s="2">
        <v>0.0</v>
      </c>
      <c r="I2463" s="2">
        <v>0.0</v>
      </c>
      <c r="J2463" s="2">
        <v>0.0</v>
      </c>
      <c r="K2463" s="2">
        <f t="shared" si="1"/>
        <v>0</v>
      </c>
      <c r="L2463" s="4">
        <v>1.0</v>
      </c>
      <c r="M2463" s="4"/>
    </row>
    <row r="2464" ht="14.25" customHeight="1">
      <c r="A2464" s="2" t="s">
        <v>2382</v>
      </c>
      <c r="B2464" s="2">
        <v>0.128897711634635</v>
      </c>
      <c r="C2464" s="2">
        <v>6.65909203235E-4</v>
      </c>
      <c r="D2464" s="2">
        <v>0.0310241505503654</v>
      </c>
      <c r="E2464" s="2">
        <v>0.0134803550317883</v>
      </c>
      <c r="F2464" s="5">
        <v>0.0503648146986961</v>
      </c>
      <c r="G2464" s="2">
        <v>0.0290205627679824</v>
      </c>
      <c r="H2464" s="2">
        <v>0.0</v>
      </c>
      <c r="I2464" s="2">
        <v>0.0</v>
      </c>
      <c r="J2464" s="2">
        <v>0.0</v>
      </c>
      <c r="K2464" s="2">
        <f t="shared" si="1"/>
        <v>0</v>
      </c>
      <c r="L2464" s="4">
        <v>1.0</v>
      </c>
      <c r="M2464" s="4"/>
    </row>
    <row r="2465" ht="14.25" customHeight="1">
      <c r="A2465" s="2" t="s">
        <v>2383</v>
      </c>
      <c r="B2465" s="2">
        <v>0.184069693088531</v>
      </c>
      <c r="C2465" s="2">
        <v>5.833751638419E-4</v>
      </c>
      <c r="D2465" s="2">
        <v>0.0073803886771202</v>
      </c>
      <c r="E2465" s="2">
        <v>0.0133707439526915</v>
      </c>
      <c r="F2465" s="5">
        <v>0.127535954117774</v>
      </c>
      <c r="G2465" s="2">
        <v>0.021523555740714</v>
      </c>
      <c r="H2465" s="2">
        <v>0.0</v>
      </c>
      <c r="I2465" s="2">
        <v>0.0</v>
      </c>
      <c r="J2465" s="2">
        <v>0.0</v>
      </c>
      <c r="K2465" s="2">
        <f t="shared" si="1"/>
        <v>0</v>
      </c>
      <c r="L2465" s="4">
        <v>1.0</v>
      </c>
      <c r="M2465" s="4"/>
    </row>
    <row r="2466" ht="14.25" customHeight="1">
      <c r="A2466" s="2" t="s">
        <v>2384</v>
      </c>
      <c r="B2466" s="2">
        <v>0.121969506144523</v>
      </c>
      <c r="C2466" s="2">
        <v>6.638586637564E-4</v>
      </c>
      <c r="D2466" s="2">
        <v>0.0197885073721408</v>
      </c>
      <c r="E2466" s="2">
        <v>0.0151369608938694</v>
      </c>
      <c r="F2466" s="5">
        <v>0.0403266362845897</v>
      </c>
      <c r="G2466" s="2">
        <v>0.0263816583901643</v>
      </c>
      <c r="H2466" s="2">
        <v>0.0</v>
      </c>
      <c r="I2466" s="2">
        <v>0.0</v>
      </c>
      <c r="J2466" s="2">
        <v>0.0</v>
      </c>
      <c r="K2466" s="2">
        <f t="shared" si="1"/>
        <v>0</v>
      </c>
      <c r="L2466" s="4">
        <v>1.0</v>
      </c>
      <c r="M2466" s="4"/>
    </row>
    <row r="2467" ht="14.25" customHeight="1">
      <c r="A2467" s="2" t="s">
        <v>2385</v>
      </c>
      <c r="B2467" s="2">
        <v>0.12969471514225</v>
      </c>
      <c r="C2467" s="2">
        <v>9.228767594322E-4</v>
      </c>
      <c r="D2467" s="2">
        <v>0.0200974643230438</v>
      </c>
      <c r="E2467" s="2">
        <v>0.0180144868791103</v>
      </c>
      <c r="F2467" s="5">
        <v>0.0459920950233936</v>
      </c>
      <c r="G2467" s="2">
        <v>0.0341075807809829</v>
      </c>
      <c r="H2467" s="2">
        <v>0.0</v>
      </c>
      <c r="I2467" s="2">
        <v>0.0</v>
      </c>
      <c r="J2467" s="2">
        <v>0.0</v>
      </c>
      <c r="K2467" s="2">
        <f t="shared" si="1"/>
        <v>0</v>
      </c>
      <c r="L2467" s="4">
        <v>1.0</v>
      </c>
      <c r="M2467" s="4"/>
    </row>
    <row r="2468" ht="14.25" customHeight="1">
      <c r="A2468" s="2" t="s">
        <v>2386</v>
      </c>
      <c r="B2468" s="2">
        <v>0.163191780447959</v>
      </c>
      <c r="C2468" s="2">
        <v>0.0010054925223812</v>
      </c>
      <c r="D2468" s="2">
        <v>0.0268151704221963</v>
      </c>
      <c r="E2468" s="2">
        <v>0.022751921787858</v>
      </c>
      <c r="F2468" s="5">
        <v>0.0378881320357322</v>
      </c>
      <c r="G2468" s="2">
        <v>0.0491015762090683</v>
      </c>
      <c r="H2468" s="2">
        <v>0.0</v>
      </c>
      <c r="I2468" s="2">
        <v>0.0</v>
      </c>
      <c r="J2468" s="2">
        <v>0.0</v>
      </c>
      <c r="K2468" s="2">
        <f t="shared" si="1"/>
        <v>0</v>
      </c>
      <c r="L2468" s="4">
        <v>1.0</v>
      </c>
      <c r="M2468" s="4"/>
    </row>
    <row r="2469" ht="14.25" customHeight="1">
      <c r="A2469" s="2" t="s">
        <v>2387</v>
      </c>
      <c r="B2469" s="2">
        <v>0.134109035134315</v>
      </c>
      <c r="C2469" s="2">
        <v>8.791076252236E-4</v>
      </c>
      <c r="D2469" s="2">
        <v>0.0366570018231868</v>
      </c>
      <c r="E2469" s="2">
        <v>0.0219867434352636</v>
      </c>
      <c r="F2469" s="5">
        <v>0.0334165208041667</v>
      </c>
      <c r="G2469" s="2">
        <v>0.0372522436082363</v>
      </c>
      <c r="H2469" s="2">
        <v>0.0</v>
      </c>
      <c r="I2469" s="2">
        <v>0.0</v>
      </c>
      <c r="J2469" s="2">
        <v>0.0</v>
      </c>
      <c r="K2469" s="2">
        <f t="shared" si="1"/>
        <v>0</v>
      </c>
      <c r="L2469" s="4">
        <v>1.0</v>
      </c>
      <c r="M2469" s="4"/>
    </row>
    <row r="2470" ht="14.25" customHeight="1">
      <c r="A2470" s="2" t="s">
        <v>2388</v>
      </c>
      <c r="B2470" s="2">
        <v>0.12853068113327</v>
      </c>
      <c r="C2470" s="2">
        <v>8.191920351237E-4</v>
      </c>
      <c r="D2470" s="2">
        <v>0.0151335429400205</v>
      </c>
      <c r="E2470" s="2">
        <v>0.0198169182986021</v>
      </c>
      <c r="F2470" s="5">
        <v>0.0410164706408977</v>
      </c>
      <c r="G2470" s="2">
        <v>0.0288074817508459</v>
      </c>
      <c r="H2470" s="2">
        <v>0.0</v>
      </c>
      <c r="I2470" s="2">
        <v>0.0</v>
      </c>
      <c r="J2470" s="2">
        <v>0.0</v>
      </c>
      <c r="K2470" s="2">
        <f t="shared" si="1"/>
        <v>0</v>
      </c>
      <c r="L2470" s="4">
        <v>1.0</v>
      </c>
      <c r="M2470" s="4"/>
    </row>
    <row r="2471" ht="14.25" customHeight="1">
      <c r="A2471" s="2" t="s">
        <v>2389</v>
      </c>
      <c r="B2471" s="2">
        <v>0.159146159887313</v>
      </c>
      <c r="C2471" s="2">
        <v>0.0012334184721112</v>
      </c>
      <c r="D2471" s="2">
        <v>0.050671000033617</v>
      </c>
      <c r="E2471" s="2">
        <v>0.0325220748782157</v>
      </c>
      <c r="F2471" s="5">
        <v>0.0425812788307666</v>
      </c>
      <c r="G2471" s="2">
        <v>0.0542948953807354</v>
      </c>
      <c r="H2471" s="2">
        <v>0.0</v>
      </c>
      <c r="I2471" s="2">
        <v>0.0</v>
      </c>
      <c r="J2471" s="2">
        <v>0.0</v>
      </c>
      <c r="K2471" s="2">
        <f t="shared" si="1"/>
        <v>0</v>
      </c>
      <c r="L2471" s="4">
        <v>1.0</v>
      </c>
      <c r="M2471" s="4"/>
    </row>
    <row r="2472" ht="14.25" customHeight="1">
      <c r="A2472" s="2" t="s">
        <v>2390</v>
      </c>
      <c r="B2472" s="2">
        <v>0.178250759840011</v>
      </c>
      <c r="C2472" s="2">
        <v>0.0011247808579355</v>
      </c>
      <c r="D2472" s="2">
        <v>0.0525948740541935</v>
      </c>
      <c r="E2472" s="2">
        <v>0.0441909655928611</v>
      </c>
      <c r="F2472" s="5">
        <v>0.0431863218545913</v>
      </c>
      <c r="G2472" s="2">
        <v>0.0452762171626091</v>
      </c>
      <c r="H2472" s="2">
        <v>0.0</v>
      </c>
      <c r="I2472" s="2">
        <v>0.0</v>
      </c>
      <c r="J2472" s="2">
        <v>0.0</v>
      </c>
      <c r="K2472" s="2">
        <f t="shared" si="1"/>
        <v>0</v>
      </c>
      <c r="L2472" s="4">
        <v>1.0</v>
      </c>
      <c r="M2472" s="4"/>
    </row>
    <row r="2473" ht="14.25" customHeight="1">
      <c r="A2473" s="2" t="s">
        <v>2391</v>
      </c>
      <c r="B2473" s="2">
        <v>0.198571652173995</v>
      </c>
      <c r="C2473" s="2">
        <v>9.146655211225E-4</v>
      </c>
      <c r="D2473" s="2">
        <v>0.0413111001253128</v>
      </c>
      <c r="E2473" s="2">
        <v>0.0370293036103248</v>
      </c>
      <c r="F2473" s="5">
        <v>0.0265222769230604</v>
      </c>
      <c r="G2473" s="2">
        <v>0.0725642591714859</v>
      </c>
      <c r="H2473" s="2">
        <v>0.0</v>
      </c>
      <c r="I2473" s="2">
        <v>0.0</v>
      </c>
      <c r="J2473" s="2">
        <v>0.0</v>
      </c>
      <c r="K2473" s="2">
        <f t="shared" si="1"/>
        <v>0</v>
      </c>
      <c r="L2473" s="4">
        <v>1.0</v>
      </c>
      <c r="M2473" s="4"/>
    </row>
    <row r="2474" ht="14.25" customHeight="1">
      <c r="A2474" s="2" t="s">
        <v>2392</v>
      </c>
      <c r="B2474" s="2">
        <v>0.177280455827713</v>
      </c>
      <c r="C2474" s="2">
        <v>8.345182868652E-4</v>
      </c>
      <c r="D2474" s="2">
        <v>0.0399214960634708</v>
      </c>
      <c r="E2474" s="2">
        <v>0.0280743464827537</v>
      </c>
      <c r="F2474" s="5">
        <v>0.0211502518504858</v>
      </c>
      <c r="G2474" s="2">
        <v>0.0565417632460594</v>
      </c>
      <c r="H2474" s="2">
        <v>0.0</v>
      </c>
      <c r="I2474" s="2">
        <v>0.0</v>
      </c>
      <c r="J2474" s="2">
        <v>0.0</v>
      </c>
      <c r="K2474" s="2">
        <f t="shared" si="1"/>
        <v>0</v>
      </c>
      <c r="L2474" s="4">
        <v>1.0</v>
      </c>
      <c r="M2474" s="4"/>
    </row>
    <row r="2475" ht="14.25" customHeight="1">
      <c r="A2475" s="2" t="s">
        <v>2393</v>
      </c>
      <c r="B2475" s="2">
        <v>0.198630541563034</v>
      </c>
      <c r="C2475" s="2">
        <v>0.0013979725772514</v>
      </c>
      <c r="D2475" s="2">
        <v>0.0440666489303112</v>
      </c>
      <c r="E2475" s="2">
        <v>0.0355526804924011</v>
      </c>
      <c r="F2475" s="5">
        <v>0.0331748649477958</v>
      </c>
      <c r="G2475" s="2">
        <v>0.0726997628808021</v>
      </c>
      <c r="H2475" s="2">
        <v>0.0</v>
      </c>
      <c r="I2475" s="2">
        <v>0.0</v>
      </c>
      <c r="J2475" s="2">
        <v>0.0</v>
      </c>
      <c r="K2475" s="2">
        <f t="shared" si="1"/>
        <v>0</v>
      </c>
      <c r="L2475" s="4">
        <v>1.0</v>
      </c>
      <c r="M2475" s="4"/>
    </row>
    <row r="2476" ht="14.25" customHeight="1">
      <c r="A2476" s="2" t="s">
        <v>2394</v>
      </c>
      <c r="B2476" s="2">
        <v>0.176794230937957</v>
      </c>
      <c r="C2476" s="2">
        <v>0.001246835803613</v>
      </c>
      <c r="D2476" s="2">
        <v>0.0433483645319938</v>
      </c>
      <c r="E2476" s="2">
        <v>0.0360165648162364</v>
      </c>
      <c r="F2476" s="5">
        <v>0.0276504792273044</v>
      </c>
      <c r="G2476" s="2">
        <v>0.0664720460772514</v>
      </c>
      <c r="H2476" s="2">
        <v>0.0</v>
      </c>
      <c r="I2476" s="2">
        <v>0.0</v>
      </c>
      <c r="J2476" s="2">
        <v>0.0</v>
      </c>
      <c r="K2476" s="2">
        <f t="shared" si="1"/>
        <v>0</v>
      </c>
      <c r="L2476" s="4">
        <v>1.0</v>
      </c>
      <c r="M2476" s="4"/>
    </row>
    <row r="2477" ht="14.25" customHeight="1">
      <c r="A2477" s="2" t="s">
        <v>2395</v>
      </c>
      <c r="B2477" s="2">
        <v>0.242514938116073</v>
      </c>
      <c r="C2477" s="2">
        <v>0.0012741340324282</v>
      </c>
      <c r="D2477" s="2">
        <v>0.0910374596714973</v>
      </c>
      <c r="E2477" s="2">
        <v>0.0435452200472354</v>
      </c>
      <c r="F2477" s="5">
        <v>0.0379710383713245</v>
      </c>
      <c r="G2477" s="2">
        <v>0.0911123678088188</v>
      </c>
      <c r="H2477" s="2">
        <v>0.0</v>
      </c>
      <c r="I2477" s="2">
        <v>0.0</v>
      </c>
      <c r="J2477" s="2">
        <v>0.0</v>
      </c>
      <c r="K2477" s="2">
        <f t="shared" si="1"/>
        <v>0</v>
      </c>
      <c r="L2477" s="4">
        <v>1.0</v>
      </c>
      <c r="M2477" s="4"/>
    </row>
    <row r="2478" ht="14.25" customHeight="1">
      <c r="A2478" s="2" t="s">
        <v>2396</v>
      </c>
      <c r="B2478" s="2">
        <v>0.250589698553085</v>
      </c>
      <c r="C2478" s="2">
        <v>0.0012829897459596</v>
      </c>
      <c r="D2478" s="2">
        <v>0.0623722895979881</v>
      </c>
      <c r="E2478" s="2">
        <v>0.050525639206171</v>
      </c>
      <c r="F2478" s="5">
        <v>0.0345728024840354</v>
      </c>
      <c r="G2478" s="2">
        <v>0.0824595540761947</v>
      </c>
      <c r="H2478" s="2">
        <v>0.0</v>
      </c>
      <c r="I2478" s="2">
        <v>0.0</v>
      </c>
      <c r="J2478" s="2">
        <v>0.0</v>
      </c>
      <c r="K2478" s="2">
        <f t="shared" si="1"/>
        <v>0</v>
      </c>
      <c r="L2478" s="4">
        <v>1.0</v>
      </c>
      <c r="M2478" s="4"/>
    </row>
    <row r="2479" ht="14.25" customHeight="1">
      <c r="A2479" s="2" t="s">
        <v>2397</v>
      </c>
      <c r="B2479" s="2">
        <v>0.229847997426986</v>
      </c>
      <c r="C2479" s="2">
        <v>0.0011849316069856</v>
      </c>
      <c r="D2479" s="2">
        <v>0.0627748668193817</v>
      </c>
      <c r="E2479" s="2">
        <v>0.0425237417221069</v>
      </c>
      <c r="F2479" s="5">
        <v>0.0245420169085264</v>
      </c>
      <c r="G2479" s="2">
        <v>0.0820146948099136</v>
      </c>
      <c r="H2479" s="2">
        <v>0.0</v>
      </c>
      <c r="I2479" s="2">
        <v>0.0</v>
      </c>
      <c r="J2479" s="2">
        <v>0.0</v>
      </c>
      <c r="K2479" s="2">
        <f t="shared" si="1"/>
        <v>0</v>
      </c>
      <c r="L2479" s="4">
        <v>1.0</v>
      </c>
      <c r="M2479" s="4"/>
    </row>
    <row r="2480" ht="14.25" customHeight="1">
      <c r="A2480" s="2" t="s">
        <v>2398</v>
      </c>
      <c r="B2480" s="2">
        <v>0.228786870837211</v>
      </c>
      <c r="C2480" s="2">
        <v>8.20291112177E-4</v>
      </c>
      <c r="D2480" s="2">
        <v>0.0617935024201869</v>
      </c>
      <c r="E2480" s="2">
        <v>0.0376748256385326</v>
      </c>
      <c r="F2480" s="5">
        <v>0.022475091740489</v>
      </c>
      <c r="G2480" s="2">
        <v>0.0827070027589798</v>
      </c>
      <c r="H2480" s="2">
        <v>0.0</v>
      </c>
      <c r="I2480" s="2">
        <v>0.0</v>
      </c>
      <c r="J2480" s="2">
        <v>0.0</v>
      </c>
      <c r="K2480" s="2">
        <f t="shared" si="1"/>
        <v>0</v>
      </c>
      <c r="L2480" s="4">
        <v>1.0</v>
      </c>
      <c r="M2480" s="4"/>
    </row>
    <row r="2481" ht="14.25" customHeight="1">
      <c r="A2481" s="2" t="s">
        <v>2399</v>
      </c>
      <c r="B2481" s="2">
        <v>0.268416136503219</v>
      </c>
      <c r="C2481" s="2">
        <v>0.0013092360459268</v>
      </c>
      <c r="D2481" s="2">
        <v>0.06629329174757</v>
      </c>
      <c r="E2481" s="2">
        <v>0.035489086061716</v>
      </c>
      <c r="F2481" s="5">
        <v>0.0239224061369895</v>
      </c>
      <c r="G2481" s="2">
        <v>0.114841006696224</v>
      </c>
      <c r="H2481" s="2">
        <v>0.0</v>
      </c>
      <c r="I2481" s="2">
        <v>0.0</v>
      </c>
      <c r="J2481" s="2">
        <v>0.0</v>
      </c>
      <c r="K2481" s="2">
        <f t="shared" si="1"/>
        <v>0</v>
      </c>
      <c r="L2481" s="4">
        <v>1.0</v>
      </c>
      <c r="M2481" s="4"/>
    </row>
    <row r="2482" ht="14.25" customHeight="1">
      <c r="A2482" s="2" t="s">
        <v>2400</v>
      </c>
      <c r="B2482" s="2">
        <v>0.289140701293945</v>
      </c>
      <c r="C2482" s="2">
        <v>0.0016422573244199</v>
      </c>
      <c r="D2482" s="2">
        <v>0.0722884982824325</v>
      </c>
      <c r="E2482" s="2">
        <v>0.053271722048521</v>
      </c>
      <c r="F2482" s="5">
        <v>0.0284045841544866</v>
      </c>
      <c r="G2482" s="2">
        <v>0.115316368639469</v>
      </c>
      <c r="H2482" s="2">
        <v>0.0</v>
      </c>
      <c r="I2482" s="2">
        <v>0.0</v>
      </c>
      <c r="J2482" s="2">
        <v>0.0</v>
      </c>
      <c r="K2482" s="2">
        <f t="shared" si="1"/>
        <v>0</v>
      </c>
      <c r="L2482" s="4">
        <v>1.0</v>
      </c>
      <c r="M2482" s="4"/>
    </row>
    <row r="2483" ht="14.25" customHeight="1">
      <c r="A2483" s="2" t="s">
        <v>2401</v>
      </c>
      <c r="B2483" s="2">
        <v>0.285325944423675</v>
      </c>
      <c r="C2483" s="2">
        <v>9.699792717583E-4</v>
      </c>
      <c r="D2483" s="2">
        <v>0.0610311962664127</v>
      </c>
      <c r="E2483" s="2">
        <v>0.0451724827289581</v>
      </c>
      <c r="F2483" s="5">
        <v>0.0232798438519239</v>
      </c>
      <c r="G2483" s="2">
        <v>0.109698422253131</v>
      </c>
      <c r="H2483" s="2">
        <v>0.0</v>
      </c>
      <c r="I2483" s="2">
        <v>0.0</v>
      </c>
      <c r="J2483" s="2">
        <v>0.0</v>
      </c>
      <c r="K2483" s="2">
        <f t="shared" si="1"/>
        <v>0</v>
      </c>
      <c r="L2483" s="4">
        <v>1.0</v>
      </c>
      <c r="M2483" s="4"/>
    </row>
    <row r="2484" ht="14.25" customHeight="1">
      <c r="A2484" s="2" t="s">
        <v>2402</v>
      </c>
      <c r="B2484" s="2">
        <v>0.329447329044342</v>
      </c>
      <c r="C2484" s="2">
        <v>0.0011042456608265</v>
      </c>
      <c r="D2484" s="2">
        <v>0.0716162547469139</v>
      </c>
      <c r="E2484" s="2">
        <v>0.0552450120449066</v>
      </c>
      <c r="F2484" s="5">
        <v>0.0240988787263631</v>
      </c>
      <c r="G2484" s="2">
        <v>0.126259103417396</v>
      </c>
      <c r="H2484" s="2">
        <v>0.0</v>
      </c>
      <c r="I2484" s="2">
        <v>0.0</v>
      </c>
      <c r="J2484" s="2">
        <v>0.0</v>
      </c>
      <c r="K2484" s="2">
        <f t="shared" si="1"/>
        <v>0</v>
      </c>
      <c r="L2484" s="4">
        <v>1.0</v>
      </c>
      <c r="M2484" s="4"/>
    </row>
    <row r="2485" ht="14.25" customHeight="1">
      <c r="A2485" s="2" t="s">
        <v>2403</v>
      </c>
      <c r="B2485" s="2">
        <v>0.270477503538131</v>
      </c>
      <c r="C2485" s="2">
        <v>0.0015289358561858</v>
      </c>
      <c r="D2485" s="2">
        <v>0.053748570382595</v>
      </c>
      <c r="E2485" s="2">
        <v>0.0525974296033382</v>
      </c>
      <c r="F2485" s="5">
        <v>0.0295332632958889</v>
      </c>
      <c r="G2485" s="2">
        <v>0.103291518986225</v>
      </c>
      <c r="H2485" s="2">
        <v>0.0</v>
      </c>
      <c r="I2485" s="2">
        <v>0.0</v>
      </c>
      <c r="J2485" s="2">
        <v>0.0</v>
      </c>
      <c r="K2485" s="2">
        <f t="shared" si="1"/>
        <v>0</v>
      </c>
      <c r="L2485" s="4">
        <v>1.0</v>
      </c>
      <c r="M2485" s="4"/>
    </row>
    <row r="2486" ht="14.25" customHeight="1">
      <c r="A2486" s="2" t="s">
        <v>2404</v>
      </c>
      <c r="B2486" s="2">
        <v>0.208939924836158</v>
      </c>
      <c r="C2486" s="2">
        <v>0.0010724854655563</v>
      </c>
      <c r="D2486" s="2">
        <v>0.0389800108969211</v>
      </c>
      <c r="E2486" s="2">
        <v>0.044689230620861</v>
      </c>
      <c r="F2486" s="5">
        <v>0.0245711654424667</v>
      </c>
      <c r="G2486" s="2">
        <v>0.0730520635843277</v>
      </c>
      <c r="H2486" s="2">
        <v>0.0</v>
      </c>
      <c r="I2486" s="2">
        <v>0.0</v>
      </c>
      <c r="J2486" s="2">
        <v>0.0</v>
      </c>
      <c r="K2486" s="2">
        <f t="shared" si="1"/>
        <v>0</v>
      </c>
      <c r="L2486" s="4">
        <v>1.0</v>
      </c>
      <c r="M2486" s="4"/>
    </row>
    <row r="2487" ht="14.25" customHeight="1">
      <c r="A2487" s="2" t="s">
        <v>2405</v>
      </c>
      <c r="B2487" s="2">
        <v>0.341275721788406</v>
      </c>
      <c r="C2487" s="2">
        <v>0.0012486024061217</v>
      </c>
      <c r="D2487" s="2">
        <v>0.11192337423563</v>
      </c>
      <c r="E2487" s="2">
        <v>0.0543191656470298</v>
      </c>
      <c r="F2487" s="5">
        <v>0.0285398419946432</v>
      </c>
      <c r="G2487" s="2">
        <v>0.138475015759468</v>
      </c>
      <c r="H2487" s="2">
        <v>0.0</v>
      </c>
      <c r="I2487" s="2">
        <v>0.0</v>
      </c>
      <c r="J2487" s="2">
        <v>0.0</v>
      </c>
      <c r="K2487" s="2">
        <f t="shared" si="1"/>
        <v>0</v>
      </c>
      <c r="L2487" s="4">
        <v>1.0</v>
      </c>
      <c r="M2487" s="4"/>
    </row>
    <row r="2488" ht="14.25" customHeight="1">
      <c r="A2488" s="2" t="s">
        <v>2406</v>
      </c>
      <c r="B2488" s="2">
        <v>0.243123963475227</v>
      </c>
      <c r="C2488" s="2">
        <v>7.256752578541E-4</v>
      </c>
      <c r="D2488" s="2">
        <v>0.0533482544124126</v>
      </c>
      <c r="E2488" s="2">
        <v>0.0415949448943138</v>
      </c>
      <c r="F2488" s="5">
        <v>0.0180981028825044</v>
      </c>
      <c r="G2488" s="2">
        <v>0.0917705669999122</v>
      </c>
      <c r="H2488" s="2">
        <v>0.0</v>
      </c>
      <c r="I2488" s="2">
        <v>0.0</v>
      </c>
      <c r="J2488" s="2">
        <v>0.0</v>
      </c>
      <c r="K2488" s="2">
        <f t="shared" si="1"/>
        <v>0</v>
      </c>
      <c r="L2488" s="4">
        <v>1.0</v>
      </c>
      <c r="M2488" s="4"/>
    </row>
    <row r="2489" ht="14.25" customHeight="1">
      <c r="A2489" s="2" t="s">
        <v>2407</v>
      </c>
      <c r="B2489" s="2">
        <v>0.246131464838981</v>
      </c>
      <c r="C2489" s="2">
        <v>4.470146668609E-4</v>
      </c>
      <c r="D2489" s="2">
        <v>0.0494319982826709</v>
      </c>
      <c r="E2489" s="2">
        <v>0.0357524082064628</v>
      </c>
      <c r="F2489" s="5">
        <v>0.0109803387895226</v>
      </c>
      <c r="G2489" s="2">
        <v>0.0865599736571312</v>
      </c>
      <c r="H2489" s="2">
        <v>0.0</v>
      </c>
      <c r="I2489" s="2">
        <v>0.0</v>
      </c>
      <c r="J2489" s="2">
        <v>0.0</v>
      </c>
      <c r="K2489" s="2">
        <f t="shared" si="1"/>
        <v>0</v>
      </c>
      <c r="L2489" s="4">
        <v>1.0</v>
      </c>
      <c r="M2489" s="4"/>
    </row>
    <row r="2490" ht="14.25" customHeight="1">
      <c r="A2490" s="2" t="s">
        <v>2408</v>
      </c>
      <c r="B2490" s="2">
        <v>0.239714473485946</v>
      </c>
      <c r="C2490" s="2">
        <v>5.270866095088E-4</v>
      </c>
      <c r="D2490" s="2">
        <v>0.046522743999958</v>
      </c>
      <c r="E2490" s="2">
        <v>0.0386255346238613</v>
      </c>
      <c r="F2490" s="5">
        <v>0.0121425706893205</v>
      </c>
      <c r="G2490" s="2">
        <v>0.0891716703772544</v>
      </c>
      <c r="H2490" s="2">
        <v>0.0</v>
      </c>
      <c r="I2490" s="2">
        <v>0.0</v>
      </c>
      <c r="J2490" s="2">
        <v>0.0</v>
      </c>
      <c r="K2490" s="2">
        <f t="shared" si="1"/>
        <v>0</v>
      </c>
      <c r="L2490" s="4">
        <v>1.0</v>
      </c>
      <c r="M2490" s="4"/>
    </row>
    <row r="2491" ht="14.25" customHeight="1">
      <c r="A2491" s="2" t="s">
        <v>2409</v>
      </c>
      <c r="B2491" s="2">
        <v>0.249412804841995</v>
      </c>
      <c r="C2491" s="2">
        <v>5.772471195086E-4</v>
      </c>
      <c r="D2491" s="2">
        <v>0.0458688251674175</v>
      </c>
      <c r="E2491" s="2">
        <v>0.0371205396950244</v>
      </c>
      <c r="F2491" s="5">
        <v>0.0119678741320967</v>
      </c>
      <c r="G2491" s="2">
        <v>0.0973462760448455</v>
      </c>
      <c r="H2491" s="2">
        <v>0.0</v>
      </c>
      <c r="I2491" s="2">
        <v>0.0</v>
      </c>
      <c r="J2491" s="2">
        <v>0.0</v>
      </c>
      <c r="K2491" s="2">
        <f t="shared" si="1"/>
        <v>0</v>
      </c>
      <c r="L2491" s="4">
        <v>1.0</v>
      </c>
      <c r="M2491" s="4"/>
    </row>
    <row r="2492" ht="14.25" customHeight="1">
      <c r="A2492" s="2" t="s">
        <v>2410</v>
      </c>
      <c r="B2492" s="2">
        <v>0.261215955018997</v>
      </c>
      <c r="C2492" s="2">
        <v>6.971352850086E-4</v>
      </c>
      <c r="D2492" s="2">
        <v>0.0525629855692386</v>
      </c>
      <c r="E2492" s="2">
        <v>0.0412641689181327</v>
      </c>
      <c r="F2492" s="5">
        <v>0.0145425554364919</v>
      </c>
      <c r="G2492" s="2">
        <v>0.103648975491523</v>
      </c>
      <c r="H2492" s="2">
        <v>0.0</v>
      </c>
      <c r="I2492" s="2">
        <v>0.0</v>
      </c>
      <c r="J2492" s="2">
        <v>0.0</v>
      </c>
      <c r="K2492" s="2">
        <f t="shared" si="1"/>
        <v>0</v>
      </c>
      <c r="L2492" s="4">
        <v>1.0</v>
      </c>
      <c r="M2492" s="4"/>
    </row>
    <row r="2493" ht="14.25" customHeight="1">
      <c r="A2493" s="2" t="s">
        <v>2411</v>
      </c>
      <c r="B2493" s="2">
        <v>0.236230656504631</v>
      </c>
      <c r="C2493" s="2">
        <v>4.81389259221E-4</v>
      </c>
      <c r="D2493" s="2">
        <v>0.0455617606639862</v>
      </c>
      <c r="E2493" s="2">
        <v>0.0373610667884349</v>
      </c>
      <c r="F2493" s="5">
        <v>0.011627934873104</v>
      </c>
      <c r="G2493" s="2">
        <v>0.0840385630726814</v>
      </c>
      <c r="H2493" s="2">
        <v>0.0</v>
      </c>
      <c r="I2493" s="2">
        <v>0.0</v>
      </c>
      <c r="J2493" s="2">
        <v>0.0</v>
      </c>
      <c r="K2493" s="2">
        <f t="shared" si="1"/>
        <v>0</v>
      </c>
      <c r="L2493" s="4">
        <v>1.0</v>
      </c>
      <c r="M2493" s="4"/>
    </row>
    <row r="2494" ht="14.25" customHeight="1">
      <c r="A2494" s="2" t="s">
        <v>2412</v>
      </c>
      <c r="B2494" s="2">
        <v>0.299582988023757</v>
      </c>
      <c r="C2494" s="2">
        <v>7.369772647507E-4</v>
      </c>
      <c r="D2494" s="2">
        <v>0.0689448118209838</v>
      </c>
      <c r="E2494" s="2">
        <v>0.042786031961441</v>
      </c>
      <c r="F2494" s="5">
        <v>0.0166875422000885</v>
      </c>
      <c r="G2494" s="2">
        <v>0.109803684055805</v>
      </c>
      <c r="H2494" s="2">
        <v>0.0</v>
      </c>
      <c r="I2494" s="2">
        <v>0.0</v>
      </c>
      <c r="J2494" s="2">
        <v>0.0</v>
      </c>
      <c r="K2494" s="2">
        <f t="shared" si="1"/>
        <v>0</v>
      </c>
      <c r="L2494" s="4">
        <v>1.0</v>
      </c>
      <c r="M2494" s="4"/>
    </row>
    <row r="2495" ht="14.25" customHeight="1">
      <c r="A2495" s="2" t="s">
        <v>2413</v>
      </c>
      <c r="B2495" s="2">
        <v>0.304997652769088</v>
      </c>
      <c r="C2495" s="2">
        <v>9.21503000427E-4</v>
      </c>
      <c r="D2495" s="2">
        <v>0.0770603418350219</v>
      </c>
      <c r="E2495" s="2">
        <v>0.0421179383993148</v>
      </c>
      <c r="F2495" s="5">
        <v>0.0210217051208019</v>
      </c>
      <c r="G2495" s="2">
        <v>0.113519884645938</v>
      </c>
      <c r="H2495" s="2">
        <v>0.0</v>
      </c>
      <c r="I2495" s="2">
        <v>0.0</v>
      </c>
      <c r="J2495" s="2">
        <v>0.0</v>
      </c>
      <c r="K2495" s="2">
        <f t="shared" si="1"/>
        <v>0</v>
      </c>
      <c r="L2495" s="4">
        <v>1.0</v>
      </c>
      <c r="M2495" s="4"/>
    </row>
    <row r="2496" ht="14.25" customHeight="1">
      <c r="A2496" s="2" t="s">
        <v>2414</v>
      </c>
      <c r="B2496" s="2">
        <v>0.215538010001182</v>
      </c>
      <c r="C2496" s="2">
        <v>4.645328444894E-4</v>
      </c>
      <c r="D2496" s="2">
        <v>0.0366416163742542</v>
      </c>
      <c r="E2496" s="2">
        <v>0.0355122908949852</v>
      </c>
      <c r="F2496" s="5">
        <v>0.0106566529721021</v>
      </c>
      <c r="G2496" s="2">
        <v>0.0705793276429176</v>
      </c>
      <c r="H2496" s="2">
        <v>0.0</v>
      </c>
      <c r="I2496" s="2">
        <v>0.0</v>
      </c>
      <c r="J2496" s="2">
        <v>0.0</v>
      </c>
      <c r="K2496" s="2">
        <f t="shared" si="1"/>
        <v>0</v>
      </c>
      <c r="L2496" s="4">
        <v>1.0</v>
      </c>
      <c r="M2496" s="4"/>
    </row>
    <row r="2497" ht="14.25" customHeight="1">
      <c r="A2497" s="2" t="s">
        <v>2415</v>
      </c>
      <c r="B2497" s="2">
        <v>0.2903853058815</v>
      </c>
      <c r="C2497" s="2">
        <v>6.590278353542E-4</v>
      </c>
      <c r="D2497" s="2">
        <v>0.0638908594846725</v>
      </c>
      <c r="E2497" s="2">
        <v>0.0402875542640686</v>
      </c>
      <c r="F2497" s="5">
        <v>0.0143791791051626</v>
      </c>
      <c r="G2497" s="2">
        <v>0.0977458357810974</v>
      </c>
      <c r="H2497" s="2">
        <v>0.0</v>
      </c>
      <c r="I2497" s="2">
        <v>0.0</v>
      </c>
      <c r="J2497" s="2">
        <v>0.0</v>
      </c>
      <c r="K2497" s="2">
        <f t="shared" si="1"/>
        <v>0</v>
      </c>
      <c r="L2497" s="4">
        <v>1.0</v>
      </c>
      <c r="M2497" s="4"/>
    </row>
    <row r="2498" ht="14.25" customHeight="1">
      <c r="A2498" s="2" t="s">
        <v>2416</v>
      </c>
      <c r="B2498" s="2">
        <v>0.334622710943222</v>
      </c>
      <c r="C2498" s="2">
        <v>8.699042373336E-4</v>
      </c>
      <c r="D2498" s="2">
        <v>0.0915666669607162</v>
      </c>
      <c r="E2498" s="2">
        <v>0.0455617718398571</v>
      </c>
      <c r="F2498" s="5">
        <v>0.0221747066825628</v>
      </c>
      <c r="G2498" s="2">
        <v>0.125355586409568</v>
      </c>
      <c r="H2498" s="2">
        <v>0.0</v>
      </c>
      <c r="I2498" s="2">
        <v>0.0</v>
      </c>
      <c r="J2498" s="2">
        <v>0.0</v>
      </c>
      <c r="K2498" s="2">
        <f t="shared" si="1"/>
        <v>0</v>
      </c>
      <c r="L2498" s="4">
        <v>1.0</v>
      </c>
      <c r="M2498" s="4"/>
    </row>
    <row r="2499" ht="14.25" customHeight="1">
      <c r="A2499" s="2" t="s">
        <v>2417</v>
      </c>
      <c r="B2499" s="2">
        <v>0.261929988861084</v>
      </c>
      <c r="C2499" s="2">
        <v>6.0706253862E-4</v>
      </c>
      <c r="D2499" s="2">
        <v>0.0550296083092689</v>
      </c>
      <c r="E2499" s="2">
        <v>0.0458840280771255</v>
      </c>
      <c r="F2499" s="5">
        <v>0.0187957193702459</v>
      </c>
      <c r="G2499" s="2">
        <v>0.0885693281888961</v>
      </c>
      <c r="H2499" s="2">
        <v>0.0</v>
      </c>
      <c r="I2499" s="2">
        <v>0.0</v>
      </c>
      <c r="J2499" s="2">
        <v>0.0</v>
      </c>
      <c r="K2499" s="2">
        <f t="shared" si="1"/>
        <v>0</v>
      </c>
      <c r="L2499" s="4">
        <v>1.0</v>
      </c>
      <c r="M2499" s="4"/>
    </row>
    <row r="2500" ht="14.25" customHeight="1">
      <c r="A2500" s="2" t="s">
        <v>2418</v>
      </c>
      <c r="B2500" s="2">
        <v>0.272783786058425</v>
      </c>
      <c r="C2500" s="2">
        <v>6.963096093386E-4</v>
      </c>
      <c r="D2500" s="2">
        <v>0.0557483173906803</v>
      </c>
      <c r="E2500" s="2">
        <v>0.0489112064242363</v>
      </c>
      <c r="F2500" s="5">
        <v>0.0194647870957851</v>
      </c>
      <c r="G2500" s="2">
        <v>0.0972627103328704</v>
      </c>
      <c r="H2500" s="2">
        <v>0.0</v>
      </c>
      <c r="I2500" s="2">
        <v>0.0</v>
      </c>
      <c r="J2500" s="2">
        <v>0.0</v>
      </c>
      <c r="K2500" s="2">
        <f t="shared" si="1"/>
        <v>0</v>
      </c>
      <c r="L2500" s="4">
        <v>1.0</v>
      </c>
      <c r="M2500" s="4"/>
    </row>
    <row r="2501" ht="14.25" customHeight="1">
      <c r="A2501" s="2" t="s">
        <v>2419</v>
      </c>
      <c r="B2501" s="2">
        <v>0.343153625726699</v>
      </c>
      <c r="C2501" s="2">
        <v>5.938120302744E-4</v>
      </c>
      <c r="D2501" s="2">
        <v>0.0835553556680679</v>
      </c>
      <c r="E2501" s="2">
        <v>0.0508275106549263</v>
      </c>
      <c r="F2501" s="5">
        <v>0.017654275521636</v>
      </c>
      <c r="G2501" s="2">
        <v>0.122614778578281</v>
      </c>
      <c r="H2501" s="2">
        <v>0.0</v>
      </c>
      <c r="I2501" s="2">
        <v>0.0</v>
      </c>
      <c r="J2501" s="2">
        <v>0.0</v>
      </c>
      <c r="K2501" s="2">
        <f t="shared" si="1"/>
        <v>0</v>
      </c>
      <c r="L2501" s="4">
        <v>1.0</v>
      </c>
      <c r="M2501" s="4"/>
    </row>
    <row r="2502" ht="14.25" customHeight="1">
      <c r="A2502" s="2" t="s">
        <v>2420</v>
      </c>
      <c r="B2502" s="2">
        <v>0.285403341054916</v>
      </c>
      <c r="C2502" s="2">
        <v>6.60114979837E-4</v>
      </c>
      <c r="D2502" s="2">
        <v>0.0538907051086425</v>
      </c>
      <c r="E2502" s="2">
        <v>0.0464104190468788</v>
      </c>
      <c r="F2502" s="5">
        <v>0.0152711579576134</v>
      </c>
      <c r="G2502" s="2">
        <v>0.104684263467788</v>
      </c>
      <c r="H2502" s="2">
        <v>0.0</v>
      </c>
      <c r="I2502" s="2">
        <v>0.0</v>
      </c>
      <c r="J2502" s="2">
        <v>0.0</v>
      </c>
      <c r="K2502" s="2">
        <f t="shared" si="1"/>
        <v>0</v>
      </c>
      <c r="L2502" s="4">
        <v>1.0</v>
      </c>
      <c r="M2502" s="4"/>
    </row>
    <row r="2503" ht="14.25" customHeight="1">
      <c r="A2503" s="2" t="s">
        <v>2421</v>
      </c>
      <c r="B2503" s="2">
        <v>0.253748536109924</v>
      </c>
      <c r="C2503" s="2">
        <v>5.771376308985E-4</v>
      </c>
      <c r="D2503" s="2">
        <v>0.0500307343900203</v>
      </c>
      <c r="E2503" s="2">
        <v>0.0470706559717655</v>
      </c>
      <c r="F2503" s="5">
        <v>0.013985532335937</v>
      </c>
      <c r="G2503" s="2">
        <v>0.0895181447267532</v>
      </c>
      <c r="H2503" s="2">
        <v>0.0</v>
      </c>
      <c r="I2503" s="2">
        <v>0.0</v>
      </c>
      <c r="J2503" s="2">
        <v>0.0</v>
      </c>
      <c r="K2503" s="2">
        <f t="shared" si="1"/>
        <v>0</v>
      </c>
      <c r="L2503" s="4">
        <v>1.0</v>
      </c>
      <c r="M2503" s="4"/>
    </row>
    <row r="2504" ht="14.25" customHeight="1">
      <c r="A2504" s="2" t="s">
        <v>2422</v>
      </c>
      <c r="B2504" s="2">
        <v>0.293081760406494</v>
      </c>
      <c r="C2504" s="2">
        <v>4.935000906698E-4</v>
      </c>
      <c r="D2504" s="2">
        <v>0.049202486872673</v>
      </c>
      <c r="E2504" s="2">
        <v>0.0454550199210643</v>
      </c>
      <c r="F2504" s="5">
        <v>0.0115620139986276</v>
      </c>
      <c r="G2504" s="2">
        <v>0.102342456579208</v>
      </c>
      <c r="H2504" s="2">
        <v>0.0</v>
      </c>
      <c r="I2504" s="2">
        <v>0.0</v>
      </c>
      <c r="J2504" s="2">
        <v>0.0</v>
      </c>
      <c r="K2504" s="2">
        <f t="shared" si="1"/>
        <v>0</v>
      </c>
      <c r="L2504" s="4">
        <v>1.0</v>
      </c>
      <c r="M2504" s="4"/>
    </row>
    <row r="2505" ht="14.25" customHeight="1">
      <c r="A2505" s="2" t="s">
        <v>2423</v>
      </c>
      <c r="B2505" s="2">
        <v>0.309170991182327</v>
      </c>
      <c r="C2505" s="2">
        <v>5.397509085014E-4</v>
      </c>
      <c r="D2505" s="2">
        <v>0.05549306422472</v>
      </c>
      <c r="E2505" s="2">
        <v>0.0375681743025779</v>
      </c>
      <c r="F2505" s="5">
        <v>0.014682488515973</v>
      </c>
      <c r="G2505" s="2">
        <v>0.115346901118755</v>
      </c>
      <c r="H2505" s="2">
        <v>0.0</v>
      </c>
      <c r="I2505" s="2">
        <v>0.0</v>
      </c>
      <c r="J2505" s="2">
        <v>0.0</v>
      </c>
      <c r="K2505" s="2">
        <f t="shared" si="1"/>
        <v>0</v>
      </c>
      <c r="L2505" s="4">
        <v>1.0</v>
      </c>
      <c r="M2505" s="4"/>
    </row>
    <row r="2506" ht="14.25" customHeight="1">
      <c r="A2506" s="2" t="s">
        <v>2424</v>
      </c>
      <c r="B2506" s="2">
        <v>0.253639042377471</v>
      </c>
      <c r="C2506" s="2">
        <v>4.985073464922E-4</v>
      </c>
      <c r="D2506" s="2">
        <v>0.0381758511066436</v>
      </c>
      <c r="E2506" s="2">
        <v>0.0411386862397193</v>
      </c>
      <c r="F2506" s="5">
        <v>0.0131189059466123</v>
      </c>
      <c r="G2506" s="2">
        <v>0.0875019505620002</v>
      </c>
      <c r="H2506" s="2">
        <v>0.0</v>
      </c>
      <c r="I2506" s="2">
        <v>0.0</v>
      </c>
      <c r="J2506" s="2">
        <v>0.0</v>
      </c>
      <c r="K2506" s="2">
        <f t="shared" si="1"/>
        <v>0</v>
      </c>
      <c r="L2506" s="4">
        <v>1.0</v>
      </c>
      <c r="M2506" s="4"/>
    </row>
    <row r="2507" ht="14.25" customHeight="1">
      <c r="A2507" s="2" t="s">
        <v>2425</v>
      </c>
      <c r="B2507" s="2">
        <v>0.310966223478317</v>
      </c>
      <c r="C2507" s="2">
        <v>8.029794553294E-4</v>
      </c>
      <c r="D2507" s="2">
        <v>0.0498566515743732</v>
      </c>
      <c r="E2507" s="2">
        <v>0.0530479401350021</v>
      </c>
      <c r="F2507" s="5">
        <v>0.0175011977553367</v>
      </c>
      <c r="G2507" s="2">
        <v>0.115088291466236</v>
      </c>
      <c r="H2507" s="2">
        <v>0.0</v>
      </c>
      <c r="I2507" s="2">
        <v>0.0</v>
      </c>
      <c r="J2507" s="2">
        <v>0.0</v>
      </c>
      <c r="K2507" s="2">
        <f t="shared" si="1"/>
        <v>0</v>
      </c>
      <c r="L2507" s="4">
        <v>1.0</v>
      </c>
      <c r="M2507" s="4"/>
    </row>
    <row r="2508" ht="14.25" customHeight="1">
      <c r="A2508" s="2" t="s">
        <v>2426</v>
      </c>
      <c r="B2508" s="2">
        <v>0.314650565385818</v>
      </c>
      <c r="C2508" s="2">
        <v>5.268729291856E-4</v>
      </c>
      <c r="D2508" s="2">
        <v>0.0480167418718338</v>
      </c>
      <c r="E2508" s="2">
        <v>0.0498124621808528</v>
      </c>
      <c r="F2508" s="5">
        <v>0.0121929617598652</v>
      </c>
      <c r="G2508" s="2">
        <v>0.109106518328189</v>
      </c>
      <c r="H2508" s="2">
        <v>0.0</v>
      </c>
      <c r="I2508" s="2">
        <v>0.0</v>
      </c>
      <c r="J2508" s="2">
        <v>0.0</v>
      </c>
      <c r="K2508" s="2">
        <f t="shared" si="1"/>
        <v>0</v>
      </c>
      <c r="L2508" s="4">
        <v>1.0</v>
      </c>
      <c r="M2508" s="4"/>
    </row>
    <row r="2509" ht="14.25" customHeight="1">
      <c r="A2509" s="2" t="s">
        <v>2427</v>
      </c>
      <c r="B2509" s="2">
        <v>0.322902262210845</v>
      </c>
      <c r="C2509" s="2">
        <v>3.834408998955E-4</v>
      </c>
      <c r="D2509" s="2">
        <v>0.0601398274302482</v>
      </c>
      <c r="E2509" s="2">
        <v>0.038035649806261</v>
      </c>
      <c r="F2509" s="5">
        <v>0.0136279286816716</v>
      </c>
      <c r="G2509" s="2">
        <v>0.105816043913364</v>
      </c>
      <c r="H2509" s="2">
        <v>0.0</v>
      </c>
      <c r="I2509" s="2">
        <v>0.0</v>
      </c>
      <c r="J2509" s="2">
        <v>0.0</v>
      </c>
      <c r="K2509" s="2">
        <f t="shared" si="1"/>
        <v>0</v>
      </c>
      <c r="L2509" s="4">
        <v>1.0</v>
      </c>
      <c r="M2509" s="4"/>
    </row>
    <row r="2510" ht="14.25" customHeight="1">
      <c r="A2510" s="2" t="s">
        <v>2428</v>
      </c>
      <c r="B2510" s="2">
        <v>0.269854724407196</v>
      </c>
      <c r="C2510" s="2">
        <v>3.385421587154E-4</v>
      </c>
      <c r="D2510" s="2">
        <v>0.0360299721360206</v>
      </c>
      <c r="E2510" s="2">
        <v>0.0407617166638374</v>
      </c>
      <c r="F2510" s="5">
        <v>0.0099886246025562</v>
      </c>
      <c r="G2510" s="2">
        <v>0.0829592198133468</v>
      </c>
      <c r="H2510" s="2">
        <v>0.0</v>
      </c>
      <c r="I2510" s="2">
        <v>0.0</v>
      </c>
      <c r="J2510" s="2">
        <v>0.0</v>
      </c>
      <c r="K2510" s="2">
        <f t="shared" si="1"/>
        <v>0</v>
      </c>
      <c r="L2510" s="4">
        <v>1.0</v>
      </c>
      <c r="M2510" s="4"/>
    </row>
    <row r="2511" ht="14.25" customHeight="1">
      <c r="A2511" s="2" t="s">
        <v>2429</v>
      </c>
      <c r="B2511" s="2">
        <v>0.297117531299591</v>
      </c>
      <c r="C2511" s="2">
        <v>3.640954964794E-4</v>
      </c>
      <c r="D2511" s="2">
        <v>0.0482582151889801</v>
      </c>
      <c r="E2511" s="2">
        <v>0.0368962846696376</v>
      </c>
      <c r="F2511" s="5">
        <v>0.0099094910547137</v>
      </c>
      <c r="G2511" s="2">
        <v>0.100801527500152</v>
      </c>
      <c r="H2511" s="2">
        <v>0.0</v>
      </c>
      <c r="I2511" s="2">
        <v>0.0</v>
      </c>
      <c r="J2511" s="2">
        <v>0.0</v>
      </c>
      <c r="K2511" s="2">
        <f t="shared" si="1"/>
        <v>0</v>
      </c>
      <c r="L2511" s="4">
        <v>1.0</v>
      </c>
      <c r="M2511" s="4"/>
    </row>
    <row r="2512" ht="14.25" customHeight="1">
      <c r="A2512" s="2" t="s">
        <v>2430</v>
      </c>
      <c r="B2512" s="2">
        <v>0.242630124092102</v>
      </c>
      <c r="C2512" s="2">
        <v>3.473093966022E-4</v>
      </c>
      <c r="D2512" s="2">
        <v>0.0422166138887405</v>
      </c>
      <c r="E2512" s="2">
        <v>0.0369716957211494</v>
      </c>
      <c r="F2512" s="5">
        <v>0.0100951753556728</v>
      </c>
      <c r="G2512" s="2">
        <v>0.0780682191252708</v>
      </c>
      <c r="H2512" s="2">
        <v>0.0</v>
      </c>
      <c r="I2512" s="2">
        <v>0.0</v>
      </c>
      <c r="J2512" s="2">
        <v>0.0</v>
      </c>
      <c r="K2512" s="2">
        <f t="shared" si="1"/>
        <v>0</v>
      </c>
      <c r="L2512" s="4">
        <v>1.0</v>
      </c>
      <c r="M2512" s="4"/>
    </row>
    <row r="2513" ht="14.25" customHeight="1">
      <c r="A2513" s="2" t="s">
        <v>2431</v>
      </c>
      <c r="B2513" s="2">
        <v>0.261070013046264</v>
      </c>
      <c r="C2513" s="2">
        <v>3.070567036047E-4</v>
      </c>
      <c r="D2513" s="2">
        <v>0.0368939079344272</v>
      </c>
      <c r="E2513" s="2">
        <v>0.036292165517807</v>
      </c>
      <c r="F2513" s="5">
        <v>0.0092474399134516</v>
      </c>
      <c r="G2513" s="2">
        <v>0.0834296643733978</v>
      </c>
      <c r="H2513" s="2">
        <v>0.0</v>
      </c>
      <c r="I2513" s="2">
        <v>0.0</v>
      </c>
      <c r="J2513" s="2">
        <v>0.0</v>
      </c>
      <c r="K2513" s="2">
        <f t="shared" si="1"/>
        <v>0</v>
      </c>
      <c r="L2513" s="4">
        <v>1.0</v>
      </c>
      <c r="M2513" s="4"/>
    </row>
    <row r="2514" ht="14.25" customHeight="1">
      <c r="A2514" s="2" t="s">
        <v>2432</v>
      </c>
      <c r="B2514" s="2">
        <v>0.260475844144821</v>
      </c>
      <c r="C2514" s="2">
        <v>3.45451553585E-4</v>
      </c>
      <c r="D2514" s="2">
        <v>0.0453807078301906</v>
      </c>
      <c r="E2514" s="2">
        <v>0.0362075343728065</v>
      </c>
      <c r="F2514" s="5">
        <v>0.0108626568689942</v>
      </c>
      <c r="G2514" s="2">
        <v>0.0804862529039383</v>
      </c>
      <c r="H2514" s="2">
        <v>0.0</v>
      </c>
      <c r="I2514" s="2">
        <v>0.0</v>
      </c>
      <c r="J2514" s="2">
        <v>0.0</v>
      </c>
      <c r="K2514" s="2">
        <f t="shared" si="1"/>
        <v>0</v>
      </c>
      <c r="L2514" s="4">
        <v>1.0</v>
      </c>
      <c r="M2514" s="4"/>
    </row>
    <row r="2515" ht="14.25" customHeight="1">
      <c r="A2515" s="2" t="s">
        <v>2433</v>
      </c>
      <c r="B2515" s="2">
        <v>0.272555440664291</v>
      </c>
      <c r="C2515" s="2">
        <v>4.48799226433E-4</v>
      </c>
      <c r="D2515" s="2">
        <v>0.0508047342300415</v>
      </c>
      <c r="E2515" s="2">
        <v>0.039232388138771</v>
      </c>
      <c r="F2515" s="5">
        <v>0.0124369841068983</v>
      </c>
      <c r="G2515" s="2">
        <v>0.0894735008478164</v>
      </c>
      <c r="H2515" s="2">
        <v>0.0</v>
      </c>
      <c r="I2515" s="2">
        <v>0.0</v>
      </c>
      <c r="J2515" s="2">
        <v>0.0</v>
      </c>
      <c r="K2515" s="2">
        <f t="shared" si="1"/>
        <v>0</v>
      </c>
      <c r="L2515" s="4">
        <v>1.0</v>
      </c>
      <c r="M2515" s="4"/>
    </row>
    <row r="2516" ht="14.25" customHeight="1">
      <c r="A2516" s="2" t="s">
        <v>2434</v>
      </c>
      <c r="B2516" s="2">
        <v>0.295983493328094</v>
      </c>
      <c r="C2516" s="2">
        <v>4.878339241258E-4</v>
      </c>
      <c r="D2516" s="2">
        <v>0.0523497238755226</v>
      </c>
      <c r="E2516" s="2">
        <v>0.0422222726047039</v>
      </c>
      <c r="F2516" s="5">
        <v>0.0113723250105977</v>
      </c>
      <c r="G2516" s="2">
        <v>0.10064086318016</v>
      </c>
      <c r="H2516" s="2">
        <v>0.0</v>
      </c>
      <c r="I2516" s="2">
        <v>0.0</v>
      </c>
      <c r="J2516" s="2">
        <v>0.0</v>
      </c>
      <c r="K2516" s="2">
        <f t="shared" si="1"/>
        <v>0</v>
      </c>
      <c r="L2516" s="4">
        <v>1.0</v>
      </c>
      <c r="M2516" s="4"/>
    </row>
    <row r="2517" ht="14.25" customHeight="1">
      <c r="A2517" s="2" t="s">
        <v>2435</v>
      </c>
      <c r="B2517" s="2">
        <v>0.326259136199951</v>
      </c>
      <c r="C2517" s="2">
        <v>4.318294522818E-4</v>
      </c>
      <c r="D2517" s="2">
        <v>0.0574250370264053</v>
      </c>
      <c r="E2517" s="2">
        <v>0.042212963104248</v>
      </c>
      <c r="F2517" s="5">
        <v>0.0108714513480663</v>
      </c>
      <c r="G2517" s="2">
        <v>0.110371127724647</v>
      </c>
      <c r="H2517" s="2">
        <v>0.0</v>
      </c>
      <c r="I2517" s="2">
        <v>0.0</v>
      </c>
      <c r="J2517" s="2">
        <v>0.0</v>
      </c>
      <c r="K2517" s="2">
        <f t="shared" si="1"/>
        <v>0</v>
      </c>
      <c r="L2517" s="4">
        <v>1.0</v>
      </c>
      <c r="M2517" s="4"/>
    </row>
    <row r="2518" ht="14.25" customHeight="1">
      <c r="A2518" s="2" t="s">
        <v>2436</v>
      </c>
      <c r="B2518" s="2">
        <v>0.380143880844116</v>
      </c>
      <c r="C2518" s="2">
        <v>4.279231943655E-4</v>
      </c>
      <c r="D2518" s="2">
        <v>0.079603224992752</v>
      </c>
      <c r="E2518" s="2">
        <v>0.0443924516439437</v>
      </c>
      <c r="F2518" s="5">
        <v>0.0134031800553202</v>
      </c>
      <c r="G2518" s="2">
        <v>0.136594384908676</v>
      </c>
      <c r="H2518" s="2">
        <v>0.0</v>
      </c>
      <c r="I2518" s="2">
        <v>0.0</v>
      </c>
      <c r="J2518" s="2">
        <v>0.0</v>
      </c>
      <c r="K2518" s="2">
        <f t="shared" si="1"/>
        <v>0</v>
      </c>
      <c r="L2518" s="4">
        <v>1.0</v>
      </c>
      <c r="M2518" s="4"/>
    </row>
    <row r="2519" ht="14.25" customHeight="1">
      <c r="A2519" s="2" t="s">
        <v>2437</v>
      </c>
      <c r="B2519" s="2">
        <v>0.436344325542449</v>
      </c>
      <c r="C2519" s="2">
        <v>4.860853077843E-4</v>
      </c>
      <c r="D2519" s="2">
        <v>0.109740555286407</v>
      </c>
      <c r="E2519" s="2">
        <v>0.0482991002500057</v>
      </c>
      <c r="F2519" s="5">
        <v>0.0172689352184534</v>
      </c>
      <c r="G2519" s="2">
        <v>0.156173840165138</v>
      </c>
      <c r="H2519" s="2">
        <v>0.0</v>
      </c>
      <c r="I2519" s="2">
        <v>0.0</v>
      </c>
      <c r="J2519" s="2">
        <v>0.0</v>
      </c>
      <c r="K2519" s="2">
        <f t="shared" si="1"/>
        <v>0</v>
      </c>
      <c r="L2519" s="4">
        <v>1.0</v>
      </c>
      <c r="M2519" s="4"/>
    </row>
    <row r="2520" ht="14.25" customHeight="1">
      <c r="A2520" s="2" t="s">
        <v>2438</v>
      </c>
      <c r="B2520" s="2">
        <v>0.272414416074752</v>
      </c>
      <c r="C2520" s="2">
        <v>3.540110483299E-4</v>
      </c>
      <c r="D2520" s="2">
        <v>0.0457988753914833</v>
      </c>
      <c r="E2520" s="2">
        <v>0.0369023717939853</v>
      </c>
      <c r="F2520" s="5">
        <v>0.0086170015856623</v>
      </c>
      <c r="G2520" s="2">
        <v>0.0902273505926132</v>
      </c>
      <c r="H2520" s="2">
        <v>0.0</v>
      </c>
      <c r="I2520" s="2">
        <v>0.0</v>
      </c>
      <c r="J2520" s="2">
        <v>0.0</v>
      </c>
      <c r="K2520" s="2">
        <f t="shared" si="1"/>
        <v>0</v>
      </c>
      <c r="L2520" s="4">
        <v>1.0</v>
      </c>
      <c r="M2520" s="4"/>
    </row>
    <row r="2521" ht="14.25" customHeight="1">
      <c r="A2521" s="2" t="s">
        <v>2439</v>
      </c>
      <c r="B2521" s="2">
        <v>0.24107614159584</v>
      </c>
      <c r="C2521" s="2">
        <v>3.52550385287E-4</v>
      </c>
      <c r="D2521" s="2">
        <v>0.0365900360047817</v>
      </c>
      <c r="E2521" s="2">
        <v>0.0267399195581674</v>
      </c>
      <c r="F2521" s="5">
        <v>0.0093150939792394</v>
      </c>
      <c r="G2521" s="2">
        <v>0.084994301199913</v>
      </c>
      <c r="H2521" s="2">
        <v>0.0</v>
      </c>
      <c r="I2521" s="2">
        <v>0.0</v>
      </c>
      <c r="J2521" s="2">
        <v>0.0</v>
      </c>
      <c r="K2521" s="2">
        <f t="shared" si="1"/>
        <v>0</v>
      </c>
      <c r="L2521" s="4">
        <v>1.0</v>
      </c>
      <c r="M2521" s="4"/>
    </row>
    <row r="2522" ht="14.25" customHeight="1">
      <c r="A2522" s="2" t="s">
        <v>2440</v>
      </c>
      <c r="B2522" s="2">
        <v>0.251671880483627</v>
      </c>
      <c r="C2522" s="2">
        <v>4.139609809499E-4</v>
      </c>
      <c r="D2522" s="2">
        <v>0.0411820374429225</v>
      </c>
      <c r="E2522" s="2">
        <v>0.0296961925923824</v>
      </c>
      <c r="F2522" s="5">
        <v>0.0098927998915314</v>
      </c>
      <c r="G2522" s="2">
        <v>0.0897185951471328</v>
      </c>
      <c r="H2522" s="2">
        <v>0.0</v>
      </c>
      <c r="I2522" s="2">
        <v>0.0</v>
      </c>
      <c r="J2522" s="2">
        <v>0.0</v>
      </c>
      <c r="K2522" s="2">
        <f t="shared" si="1"/>
        <v>0</v>
      </c>
      <c r="L2522" s="4">
        <v>1.0</v>
      </c>
      <c r="M2522" s="4"/>
    </row>
    <row r="2523" ht="14.25" customHeight="1">
      <c r="A2523" s="2" t="s">
        <v>2441</v>
      </c>
      <c r="B2523" s="2">
        <v>0.268196463584899</v>
      </c>
      <c r="C2523" s="2">
        <v>5.012954352423E-4</v>
      </c>
      <c r="D2523" s="2">
        <v>0.0488436855375766</v>
      </c>
      <c r="E2523" s="2">
        <v>0.0352886207401752</v>
      </c>
      <c r="F2523" s="5">
        <v>0.0108540328219532</v>
      </c>
      <c r="G2523" s="2">
        <v>0.0958870127797126</v>
      </c>
      <c r="H2523" s="2">
        <v>0.0</v>
      </c>
      <c r="I2523" s="2">
        <v>0.0</v>
      </c>
      <c r="J2523" s="2">
        <v>0.0</v>
      </c>
      <c r="K2523" s="2">
        <f t="shared" si="1"/>
        <v>0</v>
      </c>
      <c r="L2523" s="4">
        <v>1.0</v>
      </c>
      <c r="M2523" s="4"/>
    </row>
    <row r="2524" ht="14.25" customHeight="1">
      <c r="A2524" s="2" t="s">
        <v>2442</v>
      </c>
      <c r="B2524" s="2">
        <v>0.283077597618103</v>
      </c>
      <c r="C2524" s="2">
        <v>5.848834407515E-4</v>
      </c>
      <c r="D2524" s="2">
        <v>0.0532089546322822</v>
      </c>
      <c r="E2524" s="2">
        <v>0.0380307212471962</v>
      </c>
      <c r="F2524" s="5">
        <v>0.0120022995397448</v>
      </c>
      <c r="G2524" s="2">
        <v>0.109127812087535</v>
      </c>
      <c r="H2524" s="2">
        <v>0.0</v>
      </c>
      <c r="I2524" s="2">
        <v>0.0</v>
      </c>
      <c r="J2524" s="2">
        <v>0.0</v>
      </c>
      <c r="K2524" s="2">
        <f t="shared" si="1"/>
        <v>0</v>
      </c>
      <c r="L2524" s="4">
        <v>1.0</v>
      </c>
      <c r="M2524" s="4"/>
    </row>
    <row r="2525" ht="14.25" customHeight="1">
      <c r="A2525" s="2" t="s">
        <v>2443</v>
      </c>
      <c r="B2525" s="2">
        <v>0.283158242702484</v>
      </c>
      <c r="C2525" s="2">
        <v>5.761919892393E-4</v>
      </c>
      <c r="D2525" s="2">
        <v>0.0515140555799007</v>
      </c>
      <c r="E2525" s="2">
        <v>0.038765363395214</v>
      </c>
      <c r="F2525" s="5">
        <v>0.0118243759498</v>
      </c>
      <c r="G2525" s="2">
        <v>0.110647499561309</v>
      </c>
      <c r="H2525" s="2">
        <v>0.0</v>
      </c>
      <c r="I2525" s="2">
        <v>0.0</v>
      </c>
      <c r="J2525" s="2">
        <v>0.0</v>
      </c>
      <c r="K2525" s="2">
        <f t="shared" si="1"/>
        <v>0</v>
      </c>
      <c r="L2525" s="4">
        <v>1.0</v>
      </c>
      <c r="M2525" s="4"/>
    </row>
    <row r="2526" ht="14.25" customHeight="1">
      <c r="A2526" s="2" t="s">
        <v>2444</v>
      </c>
      <c r="B2526" s="2">
        <v>0.33802381157875</v>
      </c>
      <c r="C2526" s="2">
        <v>6.951340474188E-4</v>
      </c>
      <c r="D2526" s="2">
        <v>0.0690794885158538</v>
      </c>
      <c r="E2526" s="2">
        <v>0.0385556742548942</v>
      </c>
      <c r="F2526" s="5">
        <v>0.0148586584255099</v>
      </c>
      <c r="G2526" s="2">
        <v>0.134031578898429</v>
      </c>
      <c r="H2526" s="2">
        <v>0.0</v>
      </c>
      <c r="I2526" s="2">
        <v>0.0</v>
      </c>
      <c r="J2526" s="2">
        <v>0.0</v>
      </c>
      <c r="K2526" s="2">
        <f t="shared" si="1"/>
        <v>0</v>
      </c>
      <c r="L2526" s="4">
        <v>1.0</v>
      </c>
      <c r="M2526" s="4"/>
    </row>
    <row r="2527" ht="14.25" customHeight="1">
      <c r="A2527" s="2" t="s">
        <v>2445</v>
      </c>
      <c r="B2527" s="2">
        <v>0.37980180978775</v>
      </c>
      <c r="C2527" s="2">
        <v>7.072014268487E-4</v>
      </c>
      <c r="D2527" s="2">
        <v>0.0853573381900787</v>
      </c>
      <c r="E2527" s="2">
        <v>0.0431650951504707</v>
      </c>
      <c r="F2527" s="5">
        <v>0.0180502906441688</v>
      </c>
      <c r="G2527" s="2">
        <v>0.147883489727973</v>
      </c>
      <c r="H2527" s="2">
        <v>0.0</v>
      </c>
      <c r="I2527" s="2">
        <v>0.0</v>
      </c>
      <c r="J2527" s="2">
        <v>0.0</v>
      </c>
      <c r="K2527" s="2">
        <f t="shared" si="1"/>
        <v>0</v>
      </c>
      <c r="L2527" s="4">
        <v>1.0</v>
      </c>
      <c r="M2527" s="4"/>
    </row>
    <row r="2528" ht="14.25" customHeight="1">
      <c r="A2528" s="2" t="s">
        <v>2446</v>
      </c>
      <c r="B2528" s="2">
        <v>0.275460839271545</v>
      </c>
      <c r="C2528" s="2">
        <v>4.760730371344E-4</v>
      </c>
      <c r="D2528" s="2">
        <v>0.0614758357405662</v>
      </c>
      <c r="E2528" s="2">
        <v>0.0344391055405139</v>
      </c>
      <c r="F2528" s="5">
        <v>0.0141108268871903</v>
      </c>
      <c r="G2528" s="2">
        <v>0.0889015793800354</v>
      </c>
      <c r="H2528" s="2">
        <v>0.0</v>
      </c>
      <c r="I2528" s="2">
        <v>0.0</v>
      </c>
      <c r="J2528" s="2">
        <v>0.0</v>
      </c>
      <c r="K2528" s="2">
        <f t="shared" si="1"/>
        <v>0</v>
      </c>
      <c r="L2528" s="4">
        <v>1.0</v>
      </c>
      <c r="M2528" s="4"/>
    </row>
    <row r="2529" ht="14.25" customHeight="1">
      <c r="A2529" s="2" t="s">
        <v>2447</v>
      </c>
      <c r="B2529" s="2">
        <v>0.357117086648941</v>
      </c>
      <c r="C2529" s="2">
        <v>6.721965037286E-4</v>
      </c>
      <c r="D2529" s="2">
        <v>0.0971314832568168</v>
      </c>
      <c r="E2529" s="2">
        <v>0.0432105734944343</v>
      </c>
      <c r="F2529" s="5">
        <v>0.0168742425739765</v>
      </c>
      <c r="G2529" s="2">
        <v>0.132426336407661</v>
      </c>
      <c r="H2529" s="2">
        <v>0.0</v>
      </c>
      <c r="I2529" s="2">
        <v>0.0</v>
      </c>
      <c r="J2529" s="2">
        <v>0.0</v>
      </c>
      <c r="K2529" s="2">
        <f t="shared" si="1"/>
        <v>0</v>
      </c>
      <c r="L2529" s="4">
        <v>1.0</v>
      </c>
      <c r="M2529" s="4"/>
    </row>
    <row r="2530" ht="14.25" customHeight="1">
      <c r="A2530" s="2" t="s">
        <v>2448</v>
      </c>
      <c r="B2530" s="2">
        <v>0.339830189943313</v>
      </c>
      <c r="C2530" s="2">
        <v>6.166406092233E-4</v>
      </c>
      <c r="D2530" s="2">
        <v>0.0770755857229232</v>
      </c>
      <c r="E2530" s="2">
        <v>0.0431408584117889</v>
      </c>
      <c r="F2530" s="5">
        <v>0.0157878212630748</v>
      </c>
      <c r="G2530" s="2">
        <v>0.118979655206203</v>
      </c>
      <c r="H2530" s="2">
        <v>0.0</v>
      </c>
      <c r="I2530" s="2">
        <v>0.0</v>
      </c>
      <c r="J2530" s="2">
        <v>0.0</v>
      </c>
      <c r="K2530" s="2">
        <f t="shared" si="1"/>
        <v>0</v>
      </c>
      <c r="L2530" s="4">
        <v>1.0</v>
      </c>
      <c r="M2530" s="4"/>
    </row>
    <row r="2531" ht="14.25" customHeight="1">
      <c r="A2531" s="2" t="s">
        <v>2449</v>
      </c>
      <c r="B2531" s="2">
        <v>0.395612061023712</v>
      </c>
      <c r="C2531" s="2">
        <v>7.052022847346E-4</v>
      </c>
      <c r="D2531" s="2">
        <v>0.111767806112766</v>
      </c>
      <c r="E2531" s="2">
        <v>0.0499713309109211</v>
      </c>
      <c r="F2531" s="5">
        <v>0.019611932337284</v>
      </c>
      <c r="G2531" s="2">
        <v>0.133993372321128</v>
      </c>
      <c r="H2531" s="2">
        <v>0.0</v>
      </c>
      <c r="I2531" s="2">
        <v>0.0</v>
      </c>
      <c r="J2531" s="2">
        <v>0.0</v>
      </c>
      <c r="K2531" s="2">
        <f t="shared" si="1"/>
        <v>0</v>
      </c>
      <c r="L2531" s="4">
        <v>1.0</v>
      </c>
      <c r="M2531" s="4"/>
    </row>
    <row r="2532" ht="14.25" customHeight="1">
      <c r="A2532" s="2" t="s">
        <v>2450</v>
      </c>
      <c r="B2532" s="2">
        <v>0.310588270425796</v>
      </c>
      <c r="C2532" s="2">
        <v>6.202772492542E-4</v>
      </c>
      <c r="D2532" s="2">
        <v>0.0602696947753429</v>
      </c>
      <c r="E2532" s="2">
        <v>0.0441360287368297</v>
      </c>
      <c r="F2532" s="5">
        <v>0.0126093542203307</v>
      </c>
      <c r="G2532" s="2">
        <v>0.110248081386089</v>
      </c>
      <c r="H2532" s="2">
        <v>0.0</v>
      </c>
      <c r="I2532" s="2">
        <v>0.0</v>
      </c>
      <c r="J2532" s="2">
        <v>0.0</v>
      </c>
      <c r="K2532" s="2">
        <f t="shared" si="1"/>
        <v>0</v>
      </c>
      <c r="L2532" s="4">
        <v>1.0</v>
      </c>
      <c r="M2532" s="4"/>
    </row>
    <row r="2533" ht="14.25" customHeight="1">
      <c r="A2533" s="2" t="s">
        <v>2451</v>
      </c>
      <c r="B2533" s="2">
        <v>0.275764346122741</v>
      </c>
      <c r="C2533" s="2">
        <v>7.063275552354E-4</v>
      </c>
      <c r="D2533" s="2">
        <v>0.0517886951565742</v>
      </c>
      <c r="E2533" s="2">
        <v>0.0433785431087017</v>
      </c>
      <c r="F2533" s="5">
        <v>0.0137529224157333</v>
      </c>
      <c r="G2533" s="2">
        <v>0.0938610509037971</v>
      </c>
      <c r="H2533" s="2">
        <v>0.0</v>
      </c>
      <c r="I2533" s="2">
        <v>0.0</v>
      </c>
      <c r="J2533" s="2">
        <v>0.0</v>
      </c>
      <c r="K2533" s="2">
        <f t="shared" si="1"/>
        <v>0</v>
      </c>
      <c r="L2533" s="4">
        <v>1.0</v>
      </c>
      <c r="M2533" s="4"/>
    </row>
    <row r="2534" ht="14.25" customHeight="1">
      <c r="A2534" s="2" t="s">
        <v>2452</v>
      </c>
      <c r="B2534" s="2">
        <v>0.296941816806793</v>
      </c>
      <c r="C2534" s="2">
        <v>5.518418038263E-4</v>
      </c>
      <c r="D2534" s="2">
        <v>0.0554306656122207</v>
      </c>
      <c r="E2534" s="2">
        <v>0.0525372512638568</v>
      </c>
      <c r="F2534" s="5">
        <v>0.0159685369580984</v>
      </c>
      <c r="G2534" s="2">
        <v>0.0867276489734649</v>
      </c>
      <c r="H2534" s="2">
        <v>0.0</v>
      </c>
      <c r="I2534" s="2">
        <v>0.0</v>
      </c>
      <c r="J2534" s="2">
        <v>0.0</v>
      </c>
      <c r="K2534" s="2">
        <f t="shared" si="1"/>
        <v>0</v>
      </c>
      <c r="L2534" s="4">
        <v>1.0</v>
      </c>
      <c r="M2534" s="4"/>
    </row>
    <row r="2535" ht="14.25" customHeight="1">
      <c r="A2535" s="2" t="s">
        <v>2453</v>
      </c>
      <c r="B2535" s="2">
        <v>0.302201598882675</v>
      </c>
      <c r="C2535" s="2">
        <v>4.634679935406E-4</v>
      </c>
      <c r="D2535" s="2">
        <v>0.0508364960551261</v>
      </c>
      <c r="E2535" s="2">
        <v>0.0547195971012115</v>
      </c>
      <c r="F2535" s="5">
        <v>0.0129852024838328</v>
      </c>
      <c r="G2535" s="2">
        <v>0.0851696878671646</v>
      </c>
      <c r="H2535" s="2">
        <v>0.0</v>
      </c>
      <c r="I2535" s="2">
        <v>0.0</v>
      </c>
      <c r="J2535" s="2">
        <v>0.0</v>
      </c>
      <c r="K2535" s="2">
        <f t="shared" si="1"/>
        <v>0</v>
      </c>
      <c r="L2535" s="4">
        <v>1.0</v>
      </c>
      <c r="M2535" s="4"/>
    </row>
    <row r="2536" ht="14.25" customHeight="1">
      <c r="A2536" s="2" t="s">
        <v>2454</v>
      </c>
      <c r="B2536" s="2">
        <v>0.275271862745285</v>
      </c>
      <c r="C2536" s="2">
        <v>4.421876801643E-4</v>
      </c>
      <c r="D2536" s="2">
        <v>0.0489388331770896</v>
      </c>
      <c r="E2536" s="2">
        <v>0.0401483327150344</v>
      </c>
      <c r="F2536" s="5">
        <v>0.012343562208116</v>
      </c>
      <c r="G2536" s="2">
        <v>0.0849705561995506</v>
      </c>
      <c r="H2536" s="2">
        <v>0.0</v>
      </c>
      <c r="I2536" s="2">
        <v>0.0</v>
      </c>
      <c r="J2536" s="2">
        <v>0.0</v>
      </c>
      <c r="K2536" s="2">
        <f t="shared" si="1"/>
        <v>0</v>
      </c>
      <c r="L2536" s="4">
        <v>1.0</v>
      </c>
      <c r="M2536" s="4"/>
    </row>
    <row r="2537" ht="14.25" customHeight="1">
      <c r="A2537" s="2" t="s">
        <v>2455</v>
      </c>
      <c r="B2537" s="2">
        <v>0.377829641103744</v>
      </c>
      <c r="C2537" s="2">
        <v>4.453363944776E-4</v>
      </c>
      <c r="D2537" s="2">
        <v>0.0947439298033714</v>
      </c>
      <c r="E2537" s="2">
        <v>0.0382268354296684</v>
      </c>
      <c r="F2537" s="5">
        <v>0.0143189150840044</v>
      </c>
      <c r="G2537" s="2">
        <v>0.119388252496719</v>
      </c>
      <c r="H2537" s="2">
        <v>0.0</v>
      </c>
      <c r="I2537" s="2">
        <v>0.0</v>
      </c>
      <c r="J2537" s="2">
        <v>0.0</v>
      </c>
      <c r="K2537" s="2">
        <f t="shared" si="1"/>
        <v>0</v>
      </c>
      <c r="L2537" s="4">
        <v>1.0</v>
      </c>
      <c r="M2537" s="4"/>
    </row>
    <row r="2538" ht="14.25" customHeight="1">
      <c r="A2538" s="2" t="s">
        <v>2456</v>
      </c>
      <c r="B2538" s="2">
        <v>0.299549907445907</v>
      </c>
      <c r="C2538" s="2">
        <v>4.302263550926E-4</v>
      </c>
      <c r="D2538" s="2">
        <v>0.0575168766081333</v>
      </c>
      <c r="E2538" s="2">
        <v>0.0500413030385971</v>
      </c>
      <c r="F2538" s="5">
        <v>0.0122636258602142</v>
      </c>
      <c r="G2538" s="2">
        <v>0.08839912712574</v>
      </c>
      <c r="H2538" s="2">
        <v>0.0</v>
      </c>
      <c r="I2538" s="2">
        <v>0.0</v>
      </c>
      <c r="J2538" s="2">
        <v>0.0</v>
      </c>
      <c r="K2538" s="2">
        <f t="shared" si="1"/>
        <v>0</v>
      </c>
      <c r="L2538" s="4">
        <v>1.0</v>
      </c>
      <c r="M2538" s="4"/>
    </row>
    <row r="2539" ht="14.25" customHeight="1">
      <c r="A2539" s="2" t="s">
        <v>2457</v>
      </c>
      <c r="B2539" s="2">
        <v>0.255529582500457</v>
      </c>
      <c r="C2539" s="2">
        <v>4.019449697807E-4</v>
      </c>
      <c r="D2539" s="2">
        <v>0.0402563586831092</v>
      </c>
      <c r="E2539" s="2">
        <v>0.043426401913166</v>
      </c>
      <c r="F2539" s="5">
        <v>0.0106619941070675</v>
      </c>
      <c r="G2539" s="2">
        <v>0.0754950270056724</v>
      </c>
      <c r="H2539" s="2">
        <v>0.0</v>
      </c>
      <c r="I2539" s="2">
        <v>0.0</v>
      </c>
      <c r="J2539" s="2">
        <v>0.0</v>
      </c>
      <c r="K2539" s="2">
        <f t="shared" si="1"/>
        <v>0</v>
      </c>
      <c r="L2539" s="4">
        <v>1.0</v>
      </c>
      <c r="M2539" s="4"/>
    </row>
    <row r="2540" ht="14.25" customHeight="1">
      <c r="A2540" s="2" t="s">
        <v>2458</v>
      </c>
      <c r="B2540" s="2">
        <v>0.285490632057189</v>
      </c>
      <c r="C2540" s="2">
        <v>4.826125514227E-4</v>
      </c>
      <c r="D2540" s="2">
        <v>0.0561558119952678</v>
      </c>
      <c r="E2540" s="2">
        <v>0.0445370972156524</v>
      </c>
      <c r="F2540" s="5">
        <v>0.0146724414080381</v>
      </c>
      <c r="G2540" s="2">
        <v>0.0933569893240928</v>
      </c>
      <c r="H2540" s="2">
        <v>0.0</v>
      </c>
      <c r="I2540" s="2">
        <v>0.0</v>
      </c>
      <c r="J2540" s="2">
        <v>0.0</v>
      </c>
      <c r="K2540" s="2">
        <f t="shared" si="1"/>
        <v>0</v>
      </c>
      <c r="L2540" s="4">
        <v>1.0</v>
      </c>
      <c r="M2540" s="4"/>
    </row>
    <row r="2541" ht="14.25" customHeight="1">
      <c r="A2541" s="2" t="s">
        <v>2459</v>
      </c>
      <c r="B2541" s="2">
        <v>0.279276192188262</v>
      </c>
      <c r="C2541" s="2">
        <v>4.441080382093E-4</v>
      </c>
      <c r="D2541" s="2">
        <v>0.0594009384512901</v>
      </c>
      <c r="E2541" s="2">
        <v>0.0498222820460796</v>
      </c>
      <c r="F2541" s="5">
        <v>0.0118318051099777</v>
      </c>
      <c r="G2541" s="2">
        <v>0.0845685899257659</v>
      </c>
      <c r="H2541" s="2">
        <v>0.0</v>
      </c>
      <c r="I2541" s="2">
        <v>0.0</v>
      </c>
      <c r="J2541" s="2">
        <v>0.0</v>
      </c>
      <c r="K2541" s="2">
        <f t="shared" si="1"/>
        <v>0</v>
      </c>
      <c r="L2541" s="4">
        <v>1.0</v>
      </c>
      <c r="M2541" s="4"/>
    </row>
    <row r="2542" ht="14.25" customHeight="1">
      <c r="A2542" s="2" t="s">
        <v>2460</v>
      </c>
      <c r="B2542" s="2">
        <v>0.347766280174255</v>
      </c>
      <c r="C2542" s="2">
        <v>7.150692399591E-4</v>
      </c>
      <c r="D2542" s="2">
        <v>0.103372812271118</v>
      </c>
      <c r="E2542" s="2">
        <v>0.079434610903263</v>
      </c>
      <c r="F2542" s="5">
        <v>0.0188326351344585</v>
      </c>
      <c r="G2542" s="2">
        <v>0.0934989228844642</v>
      </c>
      <c r="H2542" s="2">
        <v>0.0</v>
      </c>
      <c r="I2542" s="2">
        <v>0.0</v>
      </c>
      <c r="J2542" s="2">
        <v>0.0</v>
      </c>
      <c r="K2542" s="2">
        <f t="shared" si="1"/>
        <v>0</v>
      </c>
      <c r="L2542" s="4">
        <v>1.0</v>
      </c>
      <c r="M2542" s="4"/>
    </row>
    <row r="2543" ht="14.25" customHeight="1">
      <c r="A2543" s="2" t="s">
        <v>2461</v>
      </c>
      <c r="B2543" s="2">
        <v>0.374472439289093</v>
      </c>
      <c r="C2543" s="2">
        <v>7.260765414685E-4</v>
      </c>
      <c r="D2543" s="2">
        <v>0.101143427193164</v>
      </c>
      <c r="E2543" s="2">
        <v>0.0951878130435943</v>
      </c>
      <c r="F2543" s="5">
        <v>0.0182576142251491</v>
      </c>
      <c r="G2543" s="2">
        <v>0.0950148776173591</v>
      </c>
      <c r="H2543" s="2">
        <v>0.0</v>
      </c>
      <c r="I2543" s="2">
        <v>0.0</v>
      </c>
      <c r="J2543" s="2">
        <v>0.0</v>
      </c>
      <c r="K2543" s="2">
        <f t="shared" si="1"/>
        <v>0</v>
      </c>
      <c r="L2543" s="4">
        <v>1.0</v>
      </c>
      <c r="M2543" s="4"/>
    </row>
    <row r="2544" ht="14.25" customHeight="1">
      <c r="A2544" s="2" t="s">
        <v>2462</v>
      </c>
      <c r="B2544" s="2">
        <v>0.353654861450195</v>
      </c>
      <c r="C2544" s="2">
        <v>6.997311720624E-4</v>
      </c>
      <c r="D2544" s="2">
        <v>0.0974586978554725</v>
      </c>
      <c r="E2544" s="2">
        <v>0.0608790144324302</v>
      </c>
      <c r="F2544" s="5">
        <v>0.0165985152125358</v>
      </c>
      <c r="G2544" s="2">
        <v>0.109260149300098</v>
      </c>
      <c r="H2544" s="2">
        <v>0.0</v>
      </c>
      <c r="I2544" s="2">
        <v>0.0</v>
      </c>
      <c r="J2544" s="2">
        <v>0.0</v>
      </c>
      <c r="K2544" s="2">
        <f t="shared" si="1"/>
        <v>0</v>
      </c>
      <c r="L2544" s="4">
        <v>1.0</v>
      </c>
      <c r="M2544" s="4"/>
    </row>
    <row r="2545" ht="14.25" customHeight="1">
      <c r="A2545" s="2" t="s">
        <v>2463</v>
      </c>
      <c r="B2545" s="2">
        <v>0.264183729887008</v>
      </c>
      <c r="C2545" s="2">
        <v>4.422247875481E-4</v>
      </c>
      <c r="D2545" s="2">
        <v>0.0439497642219066</v>
      </c>
      <c r="E2545" s="2">
        <v>0.0388923399150371</v>
      </c>
      <c r="F2545" s="5">
        <v>0.010923258960247</v>
      </c>
      <c r="G2545" s="2">
        <v>0.0764716640114784</v>
      </c>
      <c r="H2545" s="2">
        <v>0.0</v>
      </c>
      <c r="I2545" s="2">
        <v>0.0</v>
      </c>
      <c r="J2545" s="2">
        <v>0.0</v>
      </c>
      <c r="K2545" s="2">
        <f t="shared" si="1"/>
        <v>0</v>
      </c>
      <c r="L2545" s="4">
        <v>1.0</v>
      </c>
      <c r="M2545" s="4"/>
    </row>
    <row r="2546" ht="14.25" customHeight="1">
      <c r="A2546" s="2" t="s">
        <v>2464</v>
      </c>
      <c r="B2546" s="2">
        <v>0.239092737436294</v>
      </c>
      <c r="C2546" s="2">
        <v>3.665259864646E-4</v>
      </c>
      <c r="D2546" s="2">
        <v>0.0378530360758304</v>
      </c>
      <c r="E2546" s="2">
        <v>0.0336791798472404</v>
      </c>
      <c r="F2546" s="5">
        <v>0.0124875167384743</v>
      </c>
      <c r="G2546" s="2">
        <v>0.0617567971348762</v>
      </c>
      <c r="H2546" s="2">
        <v>0.0</v>
      </c>
      <c r="I2546" s="2">
        <v>0.0</v>
      </c>
      <c r="J2546" s="2">
        <v>0.0</v>
      </c>
      <c r="K2546" s="2">
        <f t="shared" si="1"/>
        <v>0</v>
      </c>
      <c r="L2546" s="4">
        <v>1.0</v>
      </c>
      <c r="M2546" s="4"/>
    </row>
    <row r="2547" ht="14.25" customHeight="1">
      <c r="A2547" s="2" t="s">
        <v>2465</v>
      </c>
      <c r="B2547" s="2">
        <v>0.327966392040252</v>
      </c>
      <c r="C2547" s="2">
        <v>6.386467721313E-4</v>
      </c>
      <c r="D2547" s="2">
        <v>0.0826913192868232</v>
      </c>
      <c r="E2547" s="2">
        <v>0.0408793166279792</v>
      </c>
      <c r="F2547" s="5">
        <v>0.0212897006422281</v>
      </c>
      <c r="G2547" s="2">
        <v>0.0980249568819999</v>
      </c>
      <c r="H2547" s="2">
        <v>0.0</v>
      </c>
      <c r="I2547" s="2">
        <v>0.0</v>
      </c>
      <c r="J2547" s="2">
        <v>0.0</v>
      </c>
      <c r="K2547" s="2">
        <f t="shared" si="1"/>
        <v>0</v>
      </c>
      <c r="L2547" s="4">
        <v>1.0</v>
      </c>
      <c r="M2547" s="4"/>
    </row>
    <row r="2548" ht="14.25" customHeight="1">
      <c r="A2548" s="2" t="s">
        <v>2466</v>
      </c>
      <c r="B2548" s="2">
        <v>0.284357815980911</v>
      </c>
      <c r="C2548" s="2">
        <v>5.989935016259E-4</v>
      </c>
      <c r="D2548" s="2">
        <v>0.0579187087714672</v>
      </c>
      <c r="E2548" s="2">
        <v>0.0437665581703186</v>
      </c>
      <c r="F2548" s="5">
        <v>0.0178362615406513</v>
      </c>
      <c r="G2548" s="2">
        <v>0.0871705487370491</v>
      </c>
      <c r="H2548" s="2">
        <v>0.0</v>
      </c>
      <c r="I2548" s="2">
        <v>0.0</v>
      </c>
      <c r="J2548" s="2">
        <v>0.0</v>
      </c>
      <c r="K2548" s="2">
        <f t="shared" si="1"/>
        <v>0</v>
      </c>
      <c r="L2548" s="4">
        <v>1.0</v>
      </c>
      <c r="M2548" s="4"/>
    </row>
    <row r="2549" ht="14.25" customHeight="1">
      <c r="A2549" s="2" t="s">
        <v>2467</v>
      </c>
      <c r="B2549" s="2">
        <v>0.308042109012603</v>
      </c>
      <c r="C2549" s="2">
        <v>4.440678167156E-4</v>
      </c>
      <c r="D2549" s="2">
        <v>0.069817878305912</v>
      </c>
      <c r="E2549" s="2">
        <v>0.0443946681916713</v>
      </c>
      <c r="F2549" s="5">
        <v>0.0163961630314588</v>
      </c>
      <c r="G2549" s="2">
        <v>0.0947888195514679</v>
      </c>
      <c r="H2549" s="2">
        <v>0.0</v>
      </c>
      <c r="I2549" s="2">
        <v>0.0</v>
      </c>
      <c r="J2549" s="2">
        <v>0.0</v>
      </c>
      <c r="K2549" s="2">
        <f t="shared" si="1"/>
        <v>0</v>
      </c>
      <c r="L2549" s="4">
        <v>1.0</v>
      </c>
      <c r="M2549" s="4"/>
    </row>
    <row r="2550" ht="14.25" customHeight="1">
      <c r="A2550" s="2" t="s">
        <v>2468</v>
      </c>
      <c r="B2550" s="2">
        <v>0.333763539791107</v>
      </c>
      <c r="C2550" s="2">
        <v>6.305403076112E-4</v>
      </c>
      <c r="D2550" s="2">
        <v>0.0915841832756996</v>
      </c>
      <c r="E2550" s="2">
        <v>0.0480530746281147</v>
      </c>
      <c r="F2550" s="5">
        <v>0.0219444725662469</v>
      </c>
      <c r="G2550" s="2">
        <v>0.110952265560626</v>
      </c>
      <c r="H2550" s="2">
        <v>0.0</v>
      </c>
      <c r="I2550" s="2">
        <v>0.0</v>
      </c>
      <c r="J2550" s="2">
        <v>0.0</v>
      </c>
      <c r="K2550" s="2">
        <f t="shared" si="1"/>
        <v>0</v>
      </c>
      <c r="L2550" s="4">
        <v>1.0</v>
      </c>
      <c r="M2550" s="4"/>
    </row>
    <row r="2551" ht="14.25" customHeight="1">
      <c r="A2551" s="2" t="s">
        <v>2469</v>
      </c>
      <c r="B2551" s="2">
        <v>0.305795311927795</v>
      </c>
      <c r="C2551" s="2">
        <v>7.536702323704E-4</v>
      </c>
      <c r="D2551" s="2">
        <v>0.0746861547231674</v>
      </c>
      <c r="E2551" s="2">
        <v>0.0453085675835609</v>
      </c>
      <c r="F2551" s="5">
        <v>0.0207462050020694</v>
      </c>
      <c r="G2551" s="2">
        <v>0.10585218667984</v>
      </c>
      <c r="H2551" s="2">
        <v>0.0</v>
      </c>
      <c r="I2551" s="2">
        <v>0.0</v>
      </c>
      <c r="J2551" s="2">
        <v>0.0</v>
      </c>
      <c r="K2551" s="2">
        <f t="shared" si="1"/>
        <v>0</v>
      </c>
      <c r="L2551" s="4">
        <v>1.0</v>
      </c>
      <c r="M2551" s="4"/>
    </row>
    <row r="2552" ht="14.25" customHeight="1">
      <c r="A2552" s="2" t="s">
        <v>2470</v>
      </c>
      <c r="B2552" s="2">
        <v>0.326052337884902</v>
      </c>
      <c r="C2552" s="2">
        <v>7.261325372382E-4</v>
      </c>
      <c r="D2552" s="2">
        <v>0.0799129530787468</v>
      </c>
      <c r="E2552" s="2">
        <v>0.0411579832434654</v>
      </c>
      <c r="F2552" s="5">
        <v>0.0192812848836183</v>
      </c>
      <c r="G2552" s="2">
        <v>0.117731288075447</v>
      </c>
      <c r="H2552" s="2">
        <v>0.0</v>
      </c>
      <c r="I2552" s="2">
        <v>0.0</v>
      </c>
      <c r="J2552" s="2">
        <v>0.0</v>
      </c>
      <c r="K2552" s="2">
        <f t="shared" si="1"/>
        <v>0</v>
      </c>
      <c r="L2552" s="4">
        <v>1.0</v>
      </c>
      <c r="M2552" s="4"/>
    </row>
    <row r="2553" ht="14.25" customHeight="1">
      <c r="A2553" s="2" t="s">
        <v>2471</v>
      </c>
      <c r="B2553" s="2">
        <v>0.300722926855087</v>
      </c>
      <c r="C2553" s="2">
        <v>7.746565388515E-4</v>
      </c>
      <c r="D2553" s="2">
        <v>0.0727393999695777</v>
      </c>
      <c r="E2553" s="2">
        <v>0.0457318983972072</v>
      </c>
      <c r="F2553" s="5">
        <v>0.0203056875616312</v>
      </c>
      <c r="G2553" s="2">
        <v>0.104737170040607</v>
      </c>
      <c r="H2553" s="2">
        <v>0.0</v>
      </c>
      <c r="I2553" s="2">
        <v>0.0</v>
      </c>
      <c r="J2553" s="2">
        <v>0.0</v>
      </c>
      <c r="K2553" s="2">
        <f t="shared" si="1"/>
        <v>0</v>
      </c>
      <c r="L2553" s="4">
        <v>1.0</v>
      </c>
      <c r="M2553" s="4"/>
    </row>
    <row r="2554" ht="14.25" customHeight="1">
      <c r="A2554" s="2" t="s">
        <v>2472</v>
      </c>
      <c r="B2554" s="2">
        <v>0.306616187095642</v>
      </c>
      <c r="C2554" s="2">
        <v>8.109601330943E-4</v>
      </c>
      <c r="D2554" s="2">
        <v>0.0924129486083984</v>
      </c>
      <c r="E2554" s="2">
        <v>0.0345575958490371</v>
      </c>
      <c r="F2554" s="5">
        <v>0.0200432334095239</v>
      </c>
      <c r="G2554" s="2">
        <v>0.112029217183589</v>
      </c>
      <c r="H2554" s="2">
        <v>0.0</v>
      </c>
      <c r="I2554" s="2">
        <v>0.0</v>
      </c>
      <c r="J2554" s="2">
        <v>0.0</v>
      </c>
      <c r="K2554" s="2">
        <f t="shared" si="1"/>
        <v>0</v>
      </c>
      <c r="L2554" s="4">
        <v>1.0</v>
      </c>
      <c r="M2554" s="4"/>
    </row>
    <row r="2555" ht="14.25" customHeight="1">
      <c r="A2555" s="2" t="s">
        <v>2473</v>
      </c>
      <c r="B2555" s="2">
        <v>0.257252722978591</v>
      </c>
      <c r="C2555" s="2">
        <v>6.728098960593E-4</v>
      </c>
      <c r="D2555" s="2">
        <v>0.0597083121538162</v>
      </c>
      <c r="E2555" s="2">
        <v>0.0313243009150028</v>
      </c>
      <c r="F2555" s="5">
        <v>0.0164647996425628</v>
      </c>
      <c r="G2555" s="2">
        <v>0.093539223074913</v>
      </c>
      <c r="H2555" s="2">
        <v>0.0</v>
      </c>
      <c r="I2555" s="2">
        <v>0.0</v>
      </c>
      <c r="J2555" s="2">
        <v>0.0</v>
      </c>
      <c r="K2555" s="2">
        <f t="shared" si="1"/>
        <v>0</v>
      </c>
      <c r="L2555" s="4">
        <v>1.0</v>
      </c>
      <c r="M2555" s="4"/>
    </row>
    <row r="2556" ht="14.25" customHeight="1">
      <c r="A2556" s="2" t="s">
        <v>2474</v>
      </c>
      <c r="B2556" s="2">
        <v>0.365373581647872</v>
      </c>
      <c r="C2556" s="2">
        <v>7.031193235889E-4</v>
      </c>
      <c r="D2556" s="2">
        <v>0.101010873913764</v>
      </c>
      <c r="E2556" s="2">
        <v>0.0397493168711662</v>
      </c>
      <c r="F2556" s="5">
        <v>0.0191397629678249</v>
      </c>
      <c r="G2556" s="2">
        <v>0.143714472651481</v>
      </c>
      <c r="H2556" s="2">
        <v>0.0</v>
      </c>
      <c r="I2556" s="2">
        <v>0.0</v>
      </c>
      <c r="J2556" s="2">
        <v>0.0</v>
      </c>
      <c r="K2556" s="2">
        <f t="shared" si="1"/>
        <v>0</v>
      </c>
      <c r="L2556" s="4">
        <v>1.0</v>
      </c>
      <c r="M2556" s="4"/>
    </row>
    <row r="2557" ht="14.25" customHeight="1">
      <c r="A2557" s="2" t="s">
        <v>2475</v>
      </c>
      <c r="B2557" s="2">
        <v>0.0999266058206558</v>
      </c>
      <c r="C2557" s="2">
        <v>2.57001756835961E-5</v>
      </c>
      <c r="D2557" s="2">
        <v>6.90305314492434E-5</v>
      </c>
      <c r="E2557" s="2">
        <v>2.1555748389801E-5</v>
      </c>
      <c r="F2557" s="5">
        <v>0.224286422133445</v>
      </c>
      <c r="G2557" s="2">
        <v>0.0055231479927897</v>
      </c>
      <c r="H2557" s="2">
        <v>0.0</v>
      </c>
      <c r="I2557" s="2">
        <v>0.0</v>
      </c>
      <c r="J2557" s="2">
        <v>0.0</v>
      </c>
      <c r="K2557" s="2">
        <f t="shared" si="1"/>
        <v>0</v>
      </c>
      <c r="L2557" s="4">
        <v>1.0</v>
      </c>
      <c r="M2557" s="4"/>
    </row>
    <row r="2558" ht="14.25" customHeight="1">
      <c r="A2558" s="2" t="s">
        <v>2476</v>
      </c>
      <c r="B2558" s="2">
        <v>0.0519010089337825</v>
      </c>
      <c r="C2558" s="2">
        <v>5.48445350432302E-5</v>
      </c>
      <c r="D2558" s="2">
        <v>3.13043165078852E-5</v>
      </c>
      <c r="E2558" s="2">
        <v>1.46251759360893E-5</v>
      </c>
      <c r="F2558" s="5">
        <v>0.0945106223225593</v>
      </c>
      <c r="G2558" s="2">
        <v>0.0036773642059415</v>
      </c>
      <c r="H2558" s="2">
        <v>0.0</v>
      </c>
      <c r="I2558" s="2">
        <v>0.0</v>
      </c>
      <c r="J2558" s="2">
        <v>0.0</v>
      </c>
      <c r="K2558" s="2">
        <f t="shared" si="1"/>
        <v>0</v>
      </c>
      <c r="L2558" s="4">
        <v>1.0</v>
      </c>
      <c r="M2558" s="4"/>
    </row>
    <row r="2559" ht="14.25" customHeight="1">
      <c r="A2559" s="2" t="s">
        <v>2477</v>
      </c>
      <c r="B2559" s="2">
        <v>0.225602716207504</v>
      </c>
      <c r="C2559" s="2">
        <v>1.456111640436E-4</v>
      </c>
      <c r="D2559" s="2">
        <v>2.992571971844E-4</v>
      </c>
      <c r="E2559" s="2">
        <v>1.473266456741E-4</v>
      </c>
      <c r="F2559" s="5">
        <v>0.358988881111145</v>
      </c>
      <c r="G2559" s="2">
        <v>0.0105868447571992</v>
      </c>
      <c r="H2559" s="2">
        <v>0.0</v>
      </c>
      <c r="I2559" s="2">
        <v>0.0</v>
      </c>
      <c r="J2559" s="2">
        <v>0.0</v>
      </c>
      <c r="K2559" s="2">
        <f t="shared" si="1"/>
        <v>0</v>
      </c>
      <c r="L2559" s="4">
        <v>1.0</v>
      </c>
      <c r="M2559" s="4"/>
    </row>
    <row r="2560" ht="14.25" customHeight="1">
      <c r="A2560" s="2" t="s">
        <v>2478</v>
      </c>
      <c r="B2560" s="2">
        <v>0.0037905285134911</v>
      </c>
      <c r="C2560" s="2">
        <v>2.38399734371341E-5</v>
      </c>
      <c r="D2560" s="2">
        <v>5.8227600675309E-5</v>
      </c>
      <c r="E2560" s="2">
        <v>1.91646522580413E-5</v>
      </c>
      <c r="F2560" s="5">
        <v>0.0061601717025041</v>
      </c>
      <c r="G2560" s="2">
        <v>0.0010465756058692</v>
      </c>
      <c r="H2560" s="2">
        <v>0.0</v>
      </c>
      <c r="I2560" s="2">
        <v>0.0</v>
      </c>
      <c r="J2560" s="2">
        <v>0.0</v>
      </c>
      <c r="K2560" s="2">
        <f t="shared" si="1"/>
        <v>0</v>
      </c>
      <c r="L2560" s="4">
        <v>1.0</v>
      </c>
      <c r="M2560" s="4"/>
    </row>
    <row r="2561" ht="14.25" customHeight="1">
      <c r="A2561" s="2" t="s">
        <v>2479</v>
      </c>
      <c r="B2561" s="2">
        <v>0.201268553733825</v>
      </c>
      <c r="C2561" s="2">
        <v>9.634156012907E-4</v>
      </c>
      <c r="D2561" s="2">
        <v>0.0111439144238829</v>
      </c>
      <c r="E2561" s="2">
        <v>0.0017975458176806</v>
      </c>
      <c r="F2561" s="5">
        <v>0.226393789052963</v>
      </c>
      <c r="G2561" s="2">
        <v>0.0353267602622509</v>
      </c>
      <c r="H2561" s="2">
        <v>0.0</v>
      </c>
      <c r="I2561" s="2">
        <v>0.0</v>
      </c>
      <c r="J2561" s="2">
        <v>0.0</v>
      </c>
      <c r="K2561" s="2">
        <f t="shared" si="1"/>
        <v>0</v>
      </c>
      <c r="L2561" s="4">
        <v>1.0</v>
      </c>
      <c r="M2561" s="4"/>
    </row>
    <row r="2562" ht="14.25" customHeight="1">
      <c r="A2562" s="2" t="s">
        <v>2480</v>
      </c>
      <c r="B2562" s="2">
        <v>0.094524435698986</v>
      </c>
      <c r="C2562" s="2">
        <v>3.991059784311E-4</v>
      </c>
      <c r="D2562" s="2">
        <v>0.0016078561311587</v>
      </c>
      <c r="E2562" s="2">
        <v>0.001465214183554</v>
      </c>
      <c r="F2562" s="5">
        <v>0.122108675539493</v>
      </c>
      <c r="G2562" s="2">
        <v>0.0094516696408391</v>
      </c>
      <c r="H2562" s="2">
        <v>0.0</v>
      </c>
      <c r="I2562" s="2">
        <v>0.0</v>
      </c>
      <c r="J2562" s="2">
        <v>0.0</v>
      </c>
      <c r="K2562" s="2">
        <f t="shared" si="1"/>
        <v>0</v>
      </c>
      <c r="L2562" s="4">
        <v>1.0</v>
      </c>
      <c r="M2562" s="4"/>
    </row>
    <row r="2563" ht="14.25" customHeight="1">
      <c r="A2563" s="2" t="s">
        <v>2481</v>
      </c>
      <c r="B2563" s="2">
        <v>0.772236287593841</v>
      </c>
      <c r="C2563" s="2">
        <v>0.0043338467366993</v>
      </c>
      <c r="D2563" s="2">
        <v>0.0179619770497083</v>
      </c>
      <c r="E2563" s="2">
        <v>0.0075939805246889</v>
      </c>
      <c r="F2563" s="5">
        <v>0.872830033302307</v>
      </c>
      <c r="G2563" s="2">
        <v>0.0509652011096477</v>
      </c>
      <c r="H2563" s="2">
        <v>0.0</v>
      </c>
      <c r="I2563" s="2">
        <v>0.0</v>
      </c>
      <c r="J2563" s="2">
        <v>0.0</v>
      </c>
      <c r="K2563" s="2">
        <f t="shared" si="1"/>
        <v>1</v>
      </c>
      <c r="L2563" s="4">
        <v>1.0</v>
      </c>
      <c r="M2563" s="4"/>
    </row>
    <row r="2564" ht="14.25" customHeight="1">
      <c r="A2564" s="2" t="s">
        <v>2482</v>
      </c>
      <c r="B2564" s="2">
        <v>0.717937052249908</v>
      </c>
      <c r="C2564" s="2">
        <v>0.0028526459354907</v>
      </c>
      <c r="D2564" s="2">
        <v>0.0387546569108963</v>
      </c>
      <c r="E2564" s="2">
        <v>0.0064792935736477</v>
      </c>
      <c r="F2564" s="5">
        <v>0.778181076049804</v>
      </c>
      <c r="G2564" s="2">
        <v>0.0407940782606601</v>
      </c>
      <c r="H2564" s="2">
        <v>0.0</v>
      </c>
      <c r="I2564" s="2">
        <v>0.0</v>
      </c>
      <c r="J2564" s="2">
        <v>0.0</v>
      </c>
      <c r="K2564" s="2">
        <f t="shared" si="1"/>
        <v>1</v>
      </c>
      <c r="L2564" s="4">
        <v>1.0</v>
      </c>
      <c r="M2564" s="4"/>
    </row>
    <row r="2565" ht="14.25" customHeight="1">
      <c r="A2565" s="2" t="s">
        <v>2483</v>
      </c>
      <c r="B2565" s="2">
        <v>0.880706906318664</v>
      </c>
      <c r="C2565" s="2">
        <v>0.0021923824679106</v>
      </c>
      <c r="D2565" s="2">
        <v>0.0537978857755661</v>
      </c>
      <c r="E2565" s="2">
        <v>0.0206197779625654</v>
      </c>
      <c r="F2565" s="5">
        <v>0.836681842803955</v>
      </c>
      <c r="G2565" s="2">
        <v>0.0333682373166084</v>
      </c>
      <c r="H2565" s="2">
        <v>0.0</v>
      </c>
      <c r="I2565" s="2">
        <v>0.0</v>
      </c>
      <c r="J2565" s="2">
        <v>0.0</v>
      </c>
      <c r="K2565" s="2">
        <f t="shared" si="1"/>
        <v>1</v>
      </c>
      <c r="L2565" s="4">
        <v>1.0</v>
      </c>
      <c r="M2565" s="4"/>
    </row>
    <row r="2566" ht="14.25" customHeight="1">
      <c r="A2566" s="2" t="s">
        <v>2484</v>
      </c>
      <c r="B2566" s="2">
        <v>0.922442734241485</v>
      </c>
      <c r="C2566" s="2">
        <v>9.24626016058E-4</v>
      </c>
      <c r="D2566" s="2">
        <v>0.006228070706129</v>
      </c>
      <c r="E2566" s="2">
        <v>0.0034267057199031</v>
      </c>
      <c r="F2566" s="5">
        <v>0.906869530677795</v>
      </c>
      <c r="G2566" s="2">
        <v>0.0182431861758232</v>
      </c>
      <c r="H2566" s="2">
        <v>0.0</v>
      </c>
      <c r="I2566" s="2">
        <v>0.0</v>
      </c>
      <c r="J2566" s="2">
        <v>0.0</v>
      </c>
      <c r="K2566" s="2">
        <f t="shared" si="1"/>
        <v>1</v>
      </c>
      <c r="L2566" s="4">
        <v>1.0</v>
      </c>
      <c r="M2566" s="4"/>
    </row>
    <row r="2567" ht="14.25" customHeight="1">
      <c r="A2567" s="2" t="s">
        <v>2485</v>
      </c>
      <c r="B2567" s="2">
        <v>0.867691874504089</v>
      </c>
      <c r="C2567" s="2">
        <v>0.0024263600353151</v>
      </c>
      <c r="D2567" s="2">
        <v>0.0076874657534062</v>
      </c>
      <c r="E2567" s="2">
        <v>0.0043101203627884</v>
      </c>
      <c r="F2567" s="5">
        <v>0.872091114521026</v>
      </c>
      <c r="G2567" s="2">
        <v>0.0601342245936393</v>
      </c>
      <c r="H2567" s="2">
        <v>0.0</v>
      </c>
      <c r="I2567" s="2">
        <v>0.0</v>
      </c>
      <c r="J2567" s="2">
        <v>0.0</v>
      </c>
      <c r="K2567" s="2">
        <f t="shared" si="1"/>
        <v>1</v>
      </c>
      <c r="L2567" s="4">
        <v>1.0</v>
      </c>
      <c r="M2567" s="4"/>
    </row>
    <row r="2568" ht="14.25" customHeight="1">
      <c r="A2568" s="2" t="s">
        <v>2486</v>
      </c>
      <c r="B2568" s="2">
        <v>0.887368619441986</v>
      </c>
      <c r="C2568" s="2">
        <v>0.0188256241381168</v>
      </c>
      <c r="D2568" s="2">
        <v>0.354722946882247</v>
      </c>
      <c r="E2568" s="2">
        <v>0.0038244856987148</v>
      </c>
      <c r="F2568" s="5">
        <v>0.583985447883606</v>
      </c>
      <c r="G2568" s="2">
        <v>0.242342919111251</v>
      </c>
      <c r="H2568" s="2">
        <v>0.0</v>
      </c>
      <c r="I2568" s="2">
        <v>0.0</v>
      </c>
      <c r="J2568" s="2">
        <v>0.0</v>
      </c>
      <c r="K2568" s="2">
        <f t="shared" si="1"/>
        <v>1</v>
      </c>
      <c r="L2568" s="4">
        <v>1.0</v>
      </c>
      <c r="M2568" s="4"/>
    </row>
    <row r="2569" ht="14.25" customHeight="1">
      <c r="A2569" s="2" t="s">
        <v>2487</v>
      </c>
      <c r="B2569" s="2">
        <v>0.677668929100036</v>
      </c>
      <c r="C2569" s="2">
        <v>0.0116316191852092</v>
      </c>
      <c r="D2569" s="2">
        <v>0.118369042873382</v>
      </c>
      <c r="E2569" s="2">
        <v>0.0035116833169013</v>
      </c>
      <c r="F2569" s="5">
        <v>0.542639017105102</v>
      </c>
      <c r="G2569" s="2">
        <v>0.0993951708078384</v>
      </c>
      <c r="H2569" s="2">
        <v>0.0</v>
      </c>
      <c r="I2569" s="2">
        <v>0.0</v>
      </c>
      <c r="J2569" s="2">
        <v>0.0</v>
      </c>
      <c r="K2569" s="2">
        <f t="shared" si="1"/>
        <v>1</v>
      </c>
      <c r="L2569" s="4">
        <v>1.0</v>
      </c>
      <c r="M2569" s="4"/>
    </row>
    <row r="2570" ht="14.25" customHeight="1">
      <c r="A2570" s="2" t="s">
        <v>2488</v>
      </c>
      <c r="B2570" s="2">
        <v>0.135047003626823</v>
      </c>
      <c r="C2570" s="2">
        <v>0.0041051795706152</v>
      </c>
      <c r="D2570" s="2">
        <v>0.012526468373835</v>
      </c>
      <c r="E2570" s="2">
        <v>3.893086977768E-4</v>
      </c>
      <c r="F2570" s="5">
        <v>0.064896360039711</v>
      </c>
      <c r="G2570" s="2">
        <v>0.0689818114042282</v>
      </c>
      <c r="H2570" s="2">
        <v>0.0</v>
      </c>
      <c r="I2570" s="2">
        <v>0.0</v>
      </c>
      <c r="J2570" s="2">
        <v>0.0</v>
      </c>
      <c r="K2570" s="2">
        <f t="shared" si="1"/>
        <v>0</v>
      </c>
      <c r="L2570" s="4">
        <v>1.0</v>
      </c>
      <c r="M2570" s="4"/>
    </row>
    <row r="2571" ht="14.25" customHeight="1">
      <c r="A2571" s="2" t="s">
        <v>2489</v>
      </c>
      <c r="B2571" s="2">
        <v>0.021635103970766</v>
      </c>
      <c r="C2571" s="2">
        <v>6.655355100519E-4</v>
      </c>
      <c r="D2571" s="2">
        <v>0.0012365545844659</v>
      </c>
      <c r="E2571" s="2">
        <v>2.5770967477E-4</v>
      </c>
      <c r="F2571" s="5">
        <v>0.0078264754265546</v>
      </c>
      <c r="G2571" s="2">
        <v>0.0170582868158817</v>
      </c>
      <c r="H2571" s="2">
        <v>0.0</v>
      </c>
      <c r="I2571" s="2">
        <v>0.0</v>
      </c>
      <c r="J2571" s="2">
        <v>0.0</v>
      </c>
      <c r="K2571" s="2">
        <f t="shared" si="1"/>
        <v>0</v>
      </c>
      <c r="L2571" s="4">
        <v>1.0</v>
      </c>
      <c r="M2571" s="4"/>
    </row>
    <row r="2572" ht="14.25" customHeight="1">
      <c r="A2572" s="2" t="s">
        <v>2490</v>
      </c>
      <c r="B2572" s="2">
        <v>0.0037536430172622</v>
      </c>
      <c r="C2572" s="2">
        <v>1.274665410164E-4</v>
      </c>
      <c r="D2572" s="2">
        <v>2.478814858477E-4</v>
      </c>
      <c r="E2572" s="2">
        <v>1.02338317446992E-5</v>
      </c>
      <c r="F2572" s="5">
        <v>9.661990334279E-4</v>
      </c>
      <c r="G2572" s="2">
        <v>0.0032887170091271</v>
      </c>
      <c r="H2572" s="2">
        <v>0.0</v>
      </c>
      <c r="I2572" s="2">
        <v>0.0</v>
      </c>
      <c r="J2572" s="2">
        <v>0.0</v>
      </c>
      <c r="K2572" s="2">
        <f t="shared" si="1"/>
        <v>0</v>
      </c>
      <c r="L2572" s="4">
        <v>1.0</v>
      </c>
      <c r="M2572" s="4"/>
    </row>
    <row r="2573" ht="14.25" customHeight="1">
      <c r="A2573" s="2" t="s">
        <v>2491</v>
      </c>
      <c r="B2573" s="2">
        <v>0.0202198065817356</v>
      </c>
      <c r="C2573" s="2">
        <v>5.885756690986E-4</v>
      </c>
      <c r="D2573" s="2">
        <v>0.0017922292463481</v>
      </c>
      <c r="E2573" s="2">
        <v>1.493478630436E-4</v>
      </c>
      <c r="F2573" s="5">
        <v>0.0088516371324658</v>
      </c>
      <c r="G2573" s="2">
        <v>0.0119720697402954</v>
      </c>
      <c r="H2573" s="2">
        <v>0.0</v>
      </c>
      <c r="I2573" s="2">
        <v>0.0</v>
      </c>
      <c r="J2573" s="2">
        <v>0.0</v>
      </c>
      <c r="K2573" s="2">
        <f t="shared" si="1"/>
        <v>0</v>
      </c>
      <c r="L2573" s="4">
        <v>1.0</v>
      </c>
      <c r="M2573" s="4"/>
    </row>
    <row r="2574" ht="14.25" customHeight="1">
      <c r="A2574" s="2" t="s">
        <v>2492</v>
      </c>
      <c r="B2574" s="2">
        <v>0.030158219859004</v>
      </c>
      <c r="C2574" s="2">
        <v>0.0011271835537627</v>
      </c>
      <c r="D2574" s="2">
        <v>0.0021679096389561</v>
      </c>
      <c r="E2574" s="2">
        <v>3.524651692714E-4</v>
      </c>
      <c r="F2574" s="5">
        <v>0.0052418974228203</v>
      </c>
      <c r="G2574" s="2">
        <v>0.0313811898231506</v>
      </c>
      <c r="H2574" s="2">
        <v>0.0</v>
      </c>
      <c r="I2574" s="2">
        <v>0.0</v>
      </c>
      <c r="J2574" s="2">
        <v>0.0</v>
      </c>
      <c r="K2574" s="2">
        <f t="shared" si="1"/>
        <v>0</v>
      </c>
      <c r="L2574" s="4">
        <v>1.0</v>
      </c>
      <c r="M2574" s="4"/>
    </row>
    <row r="2575" ht="14.25" customHeight="1">
      <c r="A2575" s="2" t="s">
        <v>2493</v>
      </c>
      <c r="B2575" s="2">
        <v>0.0418595559895038</v>
      </c>
      <c r="C2575" s="2">
        <v>9.635859169065E-4</v>
      </c>
      <c r="D2575" s="2">
        <v>0.0019970615394413</v>
      </c>
      <c r="E2575" s="2">
        <v>2.685483777895E-4</v>
      </c>
      <c r="F2575" s="5">
        <v>0.0081292483955621</v>
      </c>
      <c r="G2575" s="2">
        <v>0.0419527292251586</v>
      </c>
      <c r="H2575" s="2">
        <v>0.0</v>
      </c>
      <c r="I2575" s="2">
        <v>0.0</v>
      </c>
      <c r="J2575" s="2">
        <v>0.0</v>
      </c>
      <c r="K2575" s="2">
        <f t="shared" si="1"/>
        <v>0</v>
      </c>
      <c r="L2575" s="4">
        <v>1.0</v>
      </c>
      <c r="M2575" s="4"/>
    </row>
    <row r="2576" ht="14.25" customHeight="1">
      <c r="A2576" s="2" t="s">
        <v>2494</v>
      </c>
      <c r="B2576" s="2">
        <v>0.464267045259475</v>
      </c>
      <c r="C2576" s="2">
        <v>8.430116577073E-4</v>
      </c>
      <c r="D2576" s="2">
        <v>0.0081204446032643</v>
      </c>
      <c r="E2576" s="2">
        <v>2.950682246591E-4</v>
      </c>
      <c r="F2576" s="5">
        <v>0.415753930807113</v>
      </c>
      <c r="G2576" s="2">
        <v>0.0127588985487818</v>
      </c>
      <c r="H2576" s="2">
        <v>0.0</v>
      </c>
      <c r="I2576" s="2">
        <v>0.0</v>
      </c>
      <c r="J2576" s="2">
        <v>0.0</v>
      </c>
      <c r="K2576" s="2">
        <f t="shared" si="1"/>
        <v>0</v>
      </c>
      <c r="L2576" s="4">
        <v>1.0</v>
      </c>
      <c r="M2576" s="4"/>
    </row>
    <row r="2577" ht="14.25" customHeight="1">
      <c r="A2577" s="2" t="s">
        <v>2495</v>
      </c>
      <c r="B2577" s="2">
        <v>0.0391076952219009</v>
      </c>
      <c r="C2577" s="2">
        <v>3.062909818254E-4</v>
      </c>
      <c r="D2577" s="2">
        <v>7.162880501709E-4</v>
      </c>
      <c r="E2577" s="2">
        <v>3.92140718759037E-5</v>
      </c>
      <c r="F2577" s="5">
        <v>0.0084326583892107</v>
      </c>
      <c r="G2577" s="2">
        <v>0.0315113775432109</v>
      </c>
      <c r="H2577" s="2">
        <v>0.0</v>
      </c>
      <c r="I2577" s="2">
        <v>0.0</v>
      </c>
      <c r="J2577" s="2">
        <v>0.0</v>
      </c>
      <c r="K2577" s="2">
        <f t="shared" si="1"/>
        <v>0</v>
      </c>
      <c r="L2577" s="4">
        <v>1.0</v>
      </c>
      <c r="M2577" s="4"/>
    </row>
    <row r="2578" ht="14.25" customHeight="1">
      <c r="A2578" s="2" t="s">
        <v>2496</v>
      </c>
      <c r="B2578" s="2">
        <v>0.855340361595153</v>
      </c>
      <c r="C2578" s="2">
        <v>5.561192519962E-4</v>
      </c>
      <c r="D2578" s="2">
        <v>0.0341344326734542</v>
      </c>
      <c r="E2578" s="2">
        <v>0.0020997158717364</v>
      </c>
      <c r="F2578" s="5">
        <v>0.851861298084259</v>
      </c>
      <c r="G2578" s="2">
        <v>0.0089592719450593</v>
      </c>
      <c r="H2578" s="2">
        <v>0.0</v>
      </c>
      <c r="I2578" s="2">
        <v>0.0</v>
      </c>
      <c r="J2578" s="2">
        <v>0.0</v>
      </c>
      <c r="K2578" s="2">
        <f t="shared" si="1"/>
        <v>1</v>
      </c>
      <c r="L2578" s="4">
        <v>1.0</v>
      </c>
      <c r="M2578" s="4"/>
    </row>
    <row r="2579" ht="14.25" customHeight="1">
      <c r="A2579" s="2" t="s">
        <v>2497</v>
      </c>
      <c r="B2579" s="2">
        <v>0.929108083248138</v>
      </c>
      <c r="C2579" s="2">
        <v>4.820368776563E-4</v>
      </c>
      <c r="D2579" s="2">
        <v>0.0109122404828667</v>
      </c>
      <c r="E2579" s="2">
        <v>0.0016658935928717</v>
      </c>
      <c r="F2579" s="5">
        <v>0.937297344207763</v>
      </c>
      <c r="G2579" s="2">
        <v>0.0137996273115277</v>
      </c>
      <c r="H2579" s="2">
        <v>0.0</v>
      </c>
      <c r="I2579" s="2">
        <v>0.0</v>
      </c>
      <c r="J2579" s="2">
        <v>0.0</v>
      </c>
      <c r="K2579" s="2">
        <f t="shared" si="1"/>
        <v>1</v>
      </c>
      <c r="L2579" s="4">
        <v>1.0</v>
      </c>
      <c r="M2579" s="4"/>
    </row>
    <row r="2580" ht="14.25" customHeight="1">
      <c r="A2580" s="2" t="s">
        <v>2498</v>
      </c>
      <c r="B2580" s="2">
        <v>0.986277163028717</v>
      </c>
      <c r="C2580" s="2">
        <v>5.844442639499E-4</v>
      </c>
      <c r="D2580" s="2">
        <v>0.034396331757307</v>
      </c>
      <c r="E2580" s="2">
        <v>0.0042335367761552</v>
      </c>
      <c r="F2580" s="5">
        <v>0.982789039611816</v>
      </c>
      <c r="G2580" s="2">
        <v>0.0101175531744956</v>
      </c>
      <c r="H2580" s="2">
        <v>0.0</v>
      </c>
      <c r="I2580" s="2">
        <v>0.0</v>
      </c>
      <c r="J2580" s="2">
        <v>0.0</v>
      </c>
      <c r="K2580" s="2">
        <f t="shared" si="1"/>
        <v>1</v>
      </c>
      <c r="L2580" s="4">
        <v>1.0</v>
      </c>
      <c r="M2580" s="4"/>
    </row>
    <row r="2581" ht="14.25" customHeight="1">
      <c r="A2581" s="2" t="s">
        <v>2499</v>
      </c>
      <c r="B2581" s="2">
        <v>0.245142668485641</v>
      </c>
      <c r="C2581" s="2">
        <v>5.650374805554E-4</v>
      </c>
      <c r="D2581" s="2">
        <v>0.0075267781503498</v>
      </c>
      <c r="E2581" s="2">
        <v>2.953634830191E-4</v>
      </c>
      <c r="F2581" s="5">
        <v>0.220591977238655</v>
      </c>
      <c r="G2581" s="2">
        <v>0.0585556328296661</v>
      </c>
      <c r="H2581" s="2">
        <v>0.0</v>
      </c>
      <c r="I2581" s="2">
        <v>0.0</v>
      </c>
      <c r="J2581" s="2">
        <v>0.0</v>
      </c>
      <c r="K2581" s="2">
        <f t="shared" si="1"/>
        <v>0</v>
      </c>
      <c r="L2581" s="4">
        <v>1.0</v>
      </c>
      <c r="M2581" s="4"/>
    </row>
    <row r="2582" ht="14.25" customHeight="1">
      <c r="A2582" s="2" t="s">
        <v>2500</v>
      </c>
      <c r="B2582" s="2">
        <v>0.170715823769569</v>
      </c>
      <c r="C2582" s="2">
        <v>7.028523250482E-4</v>
      </c>
      <c r="D2582" s="2">
        <v>0.0016886595403775</v>
      </c>
      <c r="E2582" s="2">
        <v>1.484921522205E-4</v>
      </c>
      <c r="F2582" s="5">
        <v>0.0492603965103626</v>
      </c>
      <c r="G2582" s="2">
        <v>0.137198224663734</v>
      </c>
      <c r="H2582" s="2">
        <v>0.0</v>
      </c>
      <c r="I2582" s="2">
        <v>0.0</v>
      </c>
      <c r="J2582" s="2">
        <v>0.0</v>
      </c>
      <c r="K2582" s="2">
        <f t="shared" si="1"/>
        <v>0</v>
      </c>
      <c r="L2582" s="4">
        <v>1.0</v>
      </c>
      <c r="M2582" s="4"/>
    </row>
    <row r="2583" ht="14.25" customHeight="1">
      <c r="A2583" s="2" t="s">
        <v>2501</v>
      </c>
      <c r="B2583" s="2">
        <v>4.458841576706E-4</v>
      </c>
      <c r="C2583" s="2">
        <v>5.826161668665E-6</v>
      </c>
      <c r="D2583" s="2">
        <v>1.23986171729484E-6</v>
      </c>
      <c r="E2583" s="2">
        <v>8.11908648756798E-7</v>
      </c>
      <c r="F2583" s="5">
        <v>1.126225106418E-4</v>
      </c>
      <c r="G2583" s="2">
        <v>2.415745984762E-4</v>
      </c>
      <c r="H2583" s="2">
        <v>0.0</v>
      </c>
      <c r="I2583" s="2">
        <v>0.0</v>
      </c>
      <c r="J2583" s="2">
        <v>0.0</v>
      </c>
      <c r="K2583" s="2">
        <f t="shared" si="1"/>
        <v>0</v>
      </c>
      <c r="L2583" s="4">
        <v>1.0</v>
      </c>
      <c r="M2583" s="4"/>
    </row>
    <row r="2584" ht="14.25" customHeight="1">
      <c r="A2584" s="2" t="s">
        <v>2502</v>
      </c>
      <c r="B2584" s="2">
        <v>1.73404714587377E-5</v>
      </c>
      <c r="C2584" s="2">
        <v>2.17135713853622E-8</v>
      </c>
      <c r="D2584" s="2">
        <v>1.52311141476957E-8</v>
      </c>
      <c r="E2584" s="2">
        <v>7.25768334319809E-9</v>
      </c>
      <c r="F2584" s="5">
        <v>3.63373601430794E-6</v>
      </c>
      <c r="G2584" s="2">
        <v>1.10886830952949E-5</v>
      </c>
      <c r="H2584" s="2">
        <v>0.0</v>
      </c>
      <c r="I2584" s="2">
        <v>0.0</v>
      </c>
      <c r="J2584" s="2">
        <v>0.0</v>
      </c>
      <c r="K2584" s="2">
        <f t="shared" si="1"/>
        <v>0</v>
      </c>
      <c r="L2584" s="4">
        <v>1.0</v>
      </c>
      <c r="M2584" s="4"/>
    </row>
    <row r="2585" ht="14.25" customHeight="1">
      <c r="A2585" s="2" t="s">
        <v>2503</v>
      </c>
      <c r="B2585" s="2">
        <v>8.92188654688652E-6</v>
      </c>
      <c r="C2585" s="2">
        <v>1.41716571810945E-9</v>
      </c>
      <c r="D2585" s="2">
        <v>5.54533556851311E-8</v>
      </c>
      <c r="E2585" s="2">
        <v>1.78476415868544E-8</v>
      </c>
      <c r="F2585" s="5">
        <v>4.29172632721019E-6</v>
      </c>
      <c r="G2585" s="2">
        <v>1.41063710543676E-5</v>
      </c>
      <c r="H2585" s="2">
        <v>0.0</v>
      </c>
      <c r="I2585" s="2">
        <v>0.0</v>
      </c>
      <c r="J2585" s="2">
        <v>0.0</v>
      </c>
      <c r="K2585" s="2">
        <f t="shared" si="1"/>
        <v>0</v>
      </c>
      <c r="L2585" s="4">
        <v>1.0</v>
      </c>
      <c r="M2585" s="4"/>
    </row>
    <row r="2586" ht="14.25" customHeight="1">
      <c r="A2586" s="2" t="s">
        <v>2504</v>
      </c>
      <c r="B2586" s="2">
        <v>2.27275795623427E-5</v>
      </c>
      <c r="C2586" s="2">
        <v>1.68429936664438E-10</v>
      </c>
      <c r="D2586" s="2">
        <v>9.31255002001307E-8</v>
      </c>
      <c r="E2586" s="2">
        <v>8.37789126961752E-9</v>
      </c>
      <c r="F2586" s="5">
        <v>6.83251300870324E-6</v>
      </c>
      <c r="G2586" s="2">
        <v>2.6628227715264E-5</v>
      </c>
      <c r="H2586" s="2">
        <v>0.0</v>
      </c>
      <c r="I2586" s="2">
        <v>0.0</v>
      </c>
      <c r="J2586" s="2">
        <v>0.0</v>
      </c>
      <c r="K2586" s="2">
        <f t="shared" si="1"/>
        <v>0</v>
      </c>
      <c r="L2586" s="4">
        <v>1.0</v>
      </c>
      <c r="M2586" s="4"/>
    </row>
    <row r="2587" ht="14.25" customHeight="1">
      <c r="A2587" s="2" t="s">
        <v>2505</v>
      </c>
      <c r="B2587" s="2">
        <v>0.0019326205365359</v>
      </c>
      <c r="C2587" s="2">
        <v>6.9303598593251E-7</v>
      </c>
      <c r="D2587" s="2">
        <v>7.89999717198952E-7</v>
      </c>
      <c r="E2587" s="2">
        <v>6.0565334081275E-8</v>
      </c>
      <c r="F2587" s="5">
        <v>0.0152510916814208</v>
      </c>
      <c r="G2587" s="2">
        <v>2.56125582382E-4</v>
      </c>
      <c r="H2587" s="2">
        <v>0.0</v>
      </c>
      <c r="I2587" s="2">
        <v>0.0</v>
      </c>
      <c r="J2587" s="2">
        <v>0.0</v>
      </c>
      <c r="K2587" s="2">
        <f t="shared" si="1"/>
        <v>0</v>
      </c>
      <c r="L2587" s="4">
        <v>1.0</v>
      </c>
      <c r="M2587" s="4"/>
    </row>
    <row r="2588" ht="14.25" customHeight="1">
      <c r="A2588" s="2" t="s">
        <v>2506</v>
      </c>
      <c r="B2588" s="2">
        <v>0.099548652768135</v>
      </c>
      <c r="C2588" s="2">
        <v>4.67749232484493E-5</v>
      </c>
      <c r="D2588" s="2">
        <v>1.047092955559E-4</v>
      </c>
      <c r="E2588" s="2">
        <v>4.72789870400447E-5</v>
      </c>
      <c r="F2588" s="5">
        <v>0.187357649207115</v>
      </c>
      <c r="G2588" s="2">
        <v>0.0070716282352805</v>
      </c>
      <c r="H2588" s="2">
        <v>0.0</v>
      </c>
      <c r="I2588" s="2">
        <v>0.0</v>
      </c>
      <c r="J2588" s="2">
        <v>0.0</v>
      </c>
      <c r="K2588" s="2">
        <f t="shared" si="1"/>
        <v>0</v>
      </c>
      <c r="L2588" s="4">
        <v>1.0</v>
      </c>
      <c r="M2588" s="4"/>
    </row>
    <row r="2589" ht="14.25" customHeight="1">
      <c r="A2589" s="2" t="s">
        <v>2507</v>
      </c>
      <c r="B2589" s="2">
        <v>0.0484212674200534</v>
      </c>
      <c r="C2589" s="2">
        <v>2.12352933885995E-5</v>
      </c>
      <c r="D2589" s="2">
        <v>2.86583726847311E-5</v>
      </c>
      <c r="E2589" s="2">
        <v>1.21354860311839E-5</v>
      </c>
      <c r="F2589" s="5">
        <v>0.0873947814106941</v>
      </c>
      <c r="G2589" s="2">
        <v>0.0027370853349566</v>
      </c>
      <c r="H2589" s="2">
        <v>0.0</v>
      </c>
      <c r="I2589" s="2">
        <v>0.0</v>
      </c>
      <c r="J2589" s="2">
        <v>0.0</v>
      </c>
      <c r="K2589" s="2">
        <f t="shared" si="1"/>
        <v>0</v>
      </c>
      <c r="L2589" s="4">
        <v>1.0</v>
      </c>
      <c r="M2589" s="4"/>
    </row>
    <row r="2590" ht="14.25" customHeight="1">
      <c r="A2590" s="2" t="s">
        <v>2508</v>
      </c>
      <c r="B2590" s="2">
        <v>0.21783897280693</v>
      </c>
      <c r="C2590" s="2">
        <v>1.083799725165E-4</v>
      </c>
      <c r="D2590" s="2">
        <v>1.260552089661E-4</v>
      </c>
      <c r="E2590" s="2">
        <v>1.009423431241E-4</v>
      </c>
      <c r="F2590" s="5">
        <v>0.350122570991516</v>
      </c>
      <c r="G2590" s="2">
        <v>0.0060233473777771</v>
      </c>
      <c r="H2590" s="2">
        <v>0.0</v>
      </c>
      <c r="I2590" s="2">
        <v>0.0</v>
      </c>
      <c r="J2590" s="2">
        <v>0.0</v>
      </c>
      <c r="K2590" s="2">
        <f t="shared" si="1"/>
        <v>0</v>
      </c>
      <c r="L2590" s="4">
        <v>1.0</v>
      </c>
      <c r="M2590" s="4"/>
    </row>
    <row r="2591" ht="14.25" customHeight="1">
      <c r="A2591" s="2" t="s">
        <v>2509</v>
      </c>
      <c r="B2591" s="2">
        <v>0.0130273597314953</v>
      </c>
      <c r="C2591" s="2">
        <v>1.93226424016756E-5</v>
      </c>
      <c r="D2591" s="2">
        <v>2.04521838895743E-5</v>
      </c>
      <c r="E2591" s="2">
        <v>6.12360145169077E-6</v>
      </c>
      <c r="F2591" s="5">
        <v>0.0440166294574737</v>
      </c>
      <c r="G2591" s="2">
        <v>0.0011772941797971</v>
      </c>
      <c r="H2591" s="2">
        <v>0.0</v>
      </c>
      <c r="I2591" s="2">
        <v>0.0</v>
      </c>
      <c r="J2591" s="2">
        <v>0.0</v>
      </c>
      <c r="K2591" s="2">
        <f t="shared" si="1"/>
        <v>0</v>
      </c>
      <c r="L2591" s="4">
        <v>1.0</v>
      </c>
      <c r="M2591" s="4"/>
    </row>
    <row r="2592" ht="14.25" customHeight="1">
      <c r="A2592" s="2" t="s">
        <v>2510</v>
      </c>
      <c r="B2592" s="2">
        <v>0.0704438388347625</v>
      </c>
      <c r="C2592" s="2">
        <v>1.016793612507E-4</v>
      </c>
      <c r="D2592" s="2">
        <v>3.307062434032E-4</v>
      </c>
      <c r="E2592" s="2">
        <v>9.8734104540199E-5</v>
      </c>
      <c r="F2592" s="5">
        <v>0.130658060312271</v>
      </c>
      <c r="G2592" s="2">
        <v>0.0048086498863995</v>
      </c>
      <c r="H2592" s="2">
        <v>0.0</v>
      </c>
      <c r="I2592" s="2">
        <v>0.0</v>
      </c>
      <c r="J2592" s="2">
        <v>0.0</v>
      </c>
      <c r="K2592" s="2">
        <f t="shared" si="1"/>
        <v>0</v>
      </c>
      <c r="L2592" s="4">
        <v>1.0</v>
      </c>
      <c r="M2592" s="4"/>
    </row>
    <row r="2593" ht="14.25" customHeight="1">
      <c r="A2593" s="2" t="s">
        <v>2511</v>
      </c>
      <c r="B2593" s="2">
        <v>0.0612464472651481</v>
      </c>
      <c r="C2593" s="2">
        <v>7.15670903446152E-5</v>
      </c>
      <c r="D2593" s="2">
        <v>0.0054714712314307</v>
      </c>
      <c r="E2593" s="2">
        <v>5.507679888978E-4</v>
      </c>
      <c r="F2593" s="5">
        <v>0.0816302150487899</v>
      </c>
      <c r="G2593" s="2">
        <v>0.0027680036146193</v>
      </c>
      <c r="H2593" s="2">
        <v>0.0</v>
      </c>
      <c r="I2593" s="2">
        <v>0.0</v>
      </c>
      <c r="J2593" s="2">
        <v>0.0</v>
      </c>
      <c r="K2593" s="2">
        <f t="shared" si="1"/>
        <v>0</v>
      </c>
      <c r="L2593" s="4">
        <v>1.0</v>
      </c>
      <c r="M2593" s="4"/>
    </row>
    <row r="2594" ht="14.25" customHeight="1">
      <c r="A2594" s="2" t="s">
        <v>2512</v>
      </c>
      <c r="B2594" s="2">
        <v>0.0177286900579929</v>
      </c>
      <c r="C2594" s="2">
        <v>2.448240702506E-4</v>
      </c>
      <c r="D2594" s="2">
        <v>9.4590295339E-4</v>
      </c>
      <c r="E2594" s="2">
        <v>5.008860025554E-4</v>
      </c>
      <c r="F2594" s="5">
        <v>0.0204599257558584</v>
      </c>
      <c r="G2594" s="2">
        <v>0.0058042295277118</v>
      </c>
      <c r="H2594" s="2">
        <v>0.0</v>
      </c>
      <c r="I2594" s="2">
        <v>0.0</v>
      </c>
      <c r="J2594" s="2">
        <v>0.0</v>
      </c>
      <c r="K2594" s="2">
        <f t="shared" si="1"/>
        <v>0</v>
      </c>
      <c r="L2594" s="4">
        <v>1.0</v>
      </c>
      <c r="M2594" s="4"/>
    </row>
    <row r="2595" ht="14.25" customHeight="1">
      <c r="A2595" s="2" t="s">
        <v>2513</v>
      </c>
      <c r="B2595" s="2">
        <v>0.0209489222615957</v>
      </c>
      <c r="C2595" s="2">
        <v>1.276152470381E-4</v>
      </c>
      <c r="D2595" s="2">
        <v>0.001039138296619</v>
      </c>
      <c r="E2595" s="2">
        <v>3.055227571167E-4</v>
      </c>
      <c r="F2595" s="5">
        <v>0.0325075648725032</v>
      </c>
      <c r="G2595" s="2">
        <v>0.0047295335680246</v>
      </c>
      <c r="H2595" s="2">
        <v>0.0</v>
      </c>
      <c r="I2595" s="2">
        <v>0.0</v>
      </c>
      <c r="J2595" s="2">
        <v>0.0</v>
      </c>
      <c r="K2595" s="2">
        <f t="shared" si="1"/>
        <v>0</v>
      </c>
      <c r="L2595" s="4">
        <v>1.0</v>
      </c>
      <c r="M2595" s="4"/>
    </row>
    <row r="2596" ht="14.25" customHeight="1">
      <c r="A2596" s="2" t="s">
        <v>2514</v>
      </c>
      <c r="B2596" s="2">
        <v>0.16683991253376</v>
      </c>
      <c r="C2596" s="2">
        <v>0.0010609303135424</v>
      </c>
      <c r="D2596" s="2">
        <v>0.0065768389031291</v>
      </c>
      <c r="E2596" s="2">
        <v>0.0012776666553691</v>
      </c>
      <c r="F2596" s="5">
        <v>0.203709930181503</v>
      </c>
      <c r="G2596" s="2">
        <v>0.0265147145837545</v>
      </c>
      <c r="H2596" s="2">
        <v>0.0</v>
      </c>
      <c r="I2596" s="2">
        <v>0.0</v>
      </c>
      <c r="J2596" s="2">
        <v>0.0</v>
      </c>
      <c r="K2596" s="2">
        <f t="shared" si="1"/>
        <v>0</v>
      </c>
      <c r="L2596" s="4">
        <v>1.0</v>
      </c>
      <c r="M2596" s="4"/>
    </row>
    <row r="2597" ht="14.25" customHeight="1">
      <c r="A2597" s="2" t="s">
        <v>2515</v>
      </c>
      <c r="B2597" s="2">
        <v>0.145844653248786</v>
      </c>
      <c r="C2597" s="2">
        <v>2.94712575851E-4</v>
      </c>
      <c r="D2597" s="2">
        <v>0.0018034161766991</v>
      </c>
      <c r="E2597" s="2">
        <v>0.0018073759274557</v>
      </c>
      <c r="F2597" s="5">
        <v>0.207342863082885</v>
      </c>
      <c r="G2597" s="2">
        <v>0.0071023842319846</v>
      </c>
      <c r="H2597" s="2">
        <v>0.0</v>
      </c>
      <c r="I2597" s="2">
        <v>0.0</v>
      </c>
      <c r="J2597" s="2">
        <v>0.0</v>
      </c>
      <c r="K2597" s="2">
        <f t="shared" si="1"/>
        <v>0</v>
      </c>
      <c r="L2597" s="4">
        <v>1.0</v>
      </c>
      <c r="M2597" s="4"/>
    </row>
    <row r="2598" ht="14.25" customHeight="1">
      <c r="A2598" s="2" t="s">
        <v>2516</v>
      </c>
      <c r="B2598" s="2">
        <v>0.153529092669487</v>
      </c>
      <c r="C2598" s="2">
        <v>0.0011069249594584</v>
      </c>
      <c r="D2598" s="2">
        <v>0.0091269696131348</v>
      </c>
      <c r="E2598" s="2">
        <v>0.001973487669602</v>
      </c>
      <c r="F2598" s="5">
        <v>0.188837364315986</v>
      </c>
      <c r="G2598" s="2">
        <v>0.0417836531996727</v>
      </c>
      <c r="H2598" s="2">
        <v>0.0</v>
      </c>
      <c r="I2598" s="2">
        <v>0.0</v>
      </c>
      <c r="J2598" s="2">
        <v>0.0</v>
      </c>
      <c r="K2598" s="2">
        <f t="shared" si="1"/>
        <v>0</v>
      </c>
      <c r="L2598" s="4">
        <v>1.0</v>
      </c>
      <c r="M2598" s="4"/>
    </row>
    <row r="2599" ht="14.25" customHeight="1">
      <c r="A2599" s="2" t="s">
        <v>2517</v>
      </c>
      <c r="B2599" s="2">
        <v>0.545779228210449</v>
      </c>
      <c r="C2599" s="2">
        <v>0.0014194105751812</v>
      </c>
      <c r="D2599" s="2">
        <v>0.0138953197747468</v>
      </c>
      <c r="E2599" s="2">
        <v>0.0035072159953415</v>
      </c>
      <c r="F2599" s="5">
        <v>0.657264471054077</v>
      </c>
      <c r="G2599" s="2">
        <v>0.0323062129318714</v>
      </c>
      <c r="H2599" s="2">
        <v>0.0</v>
      </c>
      <c r="I2599" s="2">
        <v>0.0</v>
      </c>
      <c r="J2599" s="2">
        <v>0.0</v>
      </c>
      <c r="K2599" s="2">
        <f t="shared" si="1"/>
        <v>1</v>
      </c>
      <c r="L2599" s="4">
        <v>1.0</v>
      </c>
      <c r="M2599" s="4"/>
    </row>
    <row r="2600" ht="14.25" customHeight="1">
      <c r="A2600" s="2" t="s">
        <v>2518</v>
      </c>
      <c r="B2600" s="2">
        <v>0.803607940673828</v>
      </c>
      <c r="C2600" s="2">
        <v>0.0015392004279419</v>
      </c>
      <c r="D2600" s="2">
        <v>0.01223417930305</v>
      </c>
      <c r="E2600" s="2">
        <v>0.0101929698139429</v>
      </c>
      <c r="F2600" s="5">
        <v>0.885661423206329</v>
      </c>
      <c r="G2600" s="2">
        <v>0.0344710163772106</v>
      </c>
      <c r="H2600" s="2">
        <v>0.0</v>
      </c>
      <c r="I2600" s="2">
        <v>0.0</v>
      </c>
      <c r="J2600" s="2">
        <v>0.0</v>
      </c>
      <c r="K2600" s="2">
        <f t="shared" si="1"/>
        <v>1</v>
      </c>
      <c r="L2600" s="4">
        <v>1.0</v>
      </c>
      <c r="M2600" s="4"/>
    </row>
    <row r="2601" ht="14.25" customHeight="1">
      <c r="A2601" s="2" t="s">
        <v>2519</v>
      </c>
      <c r="B2601" s="2">
        <v>0.456999570131301</v>
      </c>
      <c r="C2601" s="2">
        <v>0.0040170792490243</v>
      </c>
      <c r="D2601" s="2">
        <v>0.0707904696464538</v>
      </c>
      <c r="E2601" s="2">
        <v>0.0055934037081897</v>
      </c>
      <c r="F2601" s="5">
        <v>0.420138210058212</v>
      </c>
      <c r="G2601" s="2">
        <v>0.0633074268698692</v>
      </c>
      <c r="H2601" s="2">
        <v>0.0</v>
      </c>
      <c r="I2601" s="2">
        <v>0.0</v>
      </c>
      <c r="J2601" s="2">
        <v>0.0</v>
      </c>
      <c r="K2601" s="2">
        <f t="shared" si="1"/>
        <v>0</v>
      </c>
      <c r="L2601" s="4">
        <v>1.0</v>
      </c>
      <c r="M2601" s="4"/>
    </row>
    <row r="2602" ht="14.25" customHeight="1">
      <c r="A2602" s="2" t="s">
        <v>2520</v>
      </c>
      <c r="B2602" s="2">
        <v>0.675535023212432</v>
      </c>
      <c r="C2602" s="2">
        <v>9.013651870191E-4</v>
      </c>
      <c r="D2602" s="2">
        <v>0.0048917359672486</v>
      </c>
      <c r="E2602" s="2">
        <v>0.0166764426976442</v>
      </c>
      <c r="F2602" s="5">
        <v>0.705309033393859</v>
      </c>
      <c r="G2602" s="2">
        <v>0.0132125401869416</v>
      </c>
      <c r="H2602" s="2">
        <v>0.0</v>
      </c>
      <c r="I2602" s="2">
        <v>0.0</v>
      </c>
      <c r="J2602" s="2">
        <v>0.0</v>
      </c>
      <c r="K2602" s="2">
        <f t="shared" si="1"/>
        <v>1</v>
      </c>
      <c r="L2602" s="4">
        <v>1.0</v>
      </c>
      <c r="M2602" s="4"/>
    </row>
    <row r="2603" ht="14.25" customHeight="1">
      <c r="A2603" s="2" t="s">
        <v>2521</v>
      </c>
      <c r="B2603" s="2">
        <v>0.722850799560546</v>
      </c>
      <c r="C2603" s="2">
        <v>0.0034624985419213</v>
      </c>
      <c r="D2603" s="2">
        <v>0.026587001979351</v>
      </c>
      <c r="E2603" s="2">
        <v>0.0207514464855194</v>
      </c>
      <c r="F2603" s="5">
        <v>0.734246611595153</v>
      </c>
      <c r="G2603" s="2">
        <v>0.045674979686737</v>
      </c>
      <c r="H2603" s="2">
        <v>0.0</v>
      </c>
      <c r="I2603" s="2">
        <v>0.0</v>
      </c>
      <c r="J2603" s="2">
        <v>0.0</v>
      </c>
      <c r="K2603" s="2">
        <f t="shared" si="1"/>
        <v>1</v>
      </c>
      <c r="L2603" s="4">
        <v>1.0</v>
      </c>
      <c r="M2603" s="4"/>
    </row>
    <row r="2604" ht="14.25" customHeight="1">
      <c r="A2604" s="2" t="s">
        <v>2522</v>
      </c>
      <c r="B2604" s="2">
        <v>0.928087413311004</v>
      </c>
      <c r="C2604" s="2">
        <v>0.0047758659347891</v>
      </c>
      <c r="D2604" s="2">
        <v>0.147435083985328</v>
      </c>
      <c r="E2604" s="2">
        <v>0.0201437827199697</v>
      </c>
      <c r="F2604" s="5">
        <v>0.905997574329376</v>
      </c>
      <c r="G2604" s="2">
        <v>0.0653311982750892</v>
      </c>
      <c r="H2604" s="2">
        <v>0.0</v>
      </c>
      <c r="I2604" s="2">
        <v>0.0</v>
      </c>
      <c r="J2604" s="2">
        <v>0.0</v>
      </c>
      <c r="K2604" s="2">
        <f t="shared" si="1"/>
        <v>1</v>
      </c>
      <c r="L2604" s="4">
        <v>1.0</v>
      </c>
      <c r="M2604" s="4"/>
    </row>
    <row r="2605" ht="14.25" customHeight="1">
      <c r="A2605" s="2" t="s">
        <v>2523</v>
      </c>
      <c r="B2605" s="2">
        <v>0.944384038448333</v>
      </c>
      <c r="C2605" s="2">
        <v>0.0010633714264258</v>
      </c>
      <c r="D2605" s="2">
        <v>0.0159531850367784</v>
      </c>
      <c r="E2605" s="2">
        <v>0.0079019591212272</v>
      </c>
      <c r="F2605" s="5">
        <v>0.945618629455566</v>
      </c>
      <c r="G2605" s="2">
        <v>0.0152964396402239</v>
      </c>
      <c r="H2605" s="2">
        <v>0.0</v>
      </c>
      <c r="I2605" s="2">
        <v>0.0</v>
      </c>
      <c r="J2605" s="2">
        <v>0.0</v>
      </c>
      <c r="K2605" s="2">
        <f t="shared" si="1"/>
        <v>1</v>
      </c>
      <c r="L2605" s="4">
        <v>1.0</v>
      </c>
      <c r="M2605" s="4"/>
    </row>
    <row r="2606" ht="14.25" customHeight="1">
      <c r="A2606" s="2" t="s">
        <v>2524</v>
      </c>
      <c r="B2606" s="2">
        <v>0.885451257228851</v>
      </c>
      <c r="C2606" s="2">
        <v>0.0011785338865593</v>
      </c>
      <c r="D2606" s="2">
        <v>0.0035187038592994</v>
      </c>
      <c r="E2606" s="2">
        <v>0.0024778919760137</v>
      </c>
      <c r="F2606" s="5">
        <v>0.887470245361328</v>
      </c>
      <c r="G2606" s="2">
        <v>0.0260270964354276</v>
      </c>
      <c r="H2606" s="2">
        <v>0.0</v>
      </c>
      <c r="I2606" s="2">
        <v>0.0</v>
      </c>
      <c r="J2606" s="2">
        <v>0.0</v>
      </c>
      <c r="K2606" s="2">
        <f t="shared" si="1"/>
        <v>1</v>
      </c>
      <c r="L2606" s="4">
        <v>1.0</v>
      </c>
      <c r="M2606" s="4"/>
    </row>
    <row r="2607" ht="14.25" customHeight="1">
      <c r="A2607" s="2" t="s">
        <v>2525</v>
      </c>
      <c r="B2607" s="2">
        <v>0.797781586647033</v>
      </c>
      <c r="C2607" s="2">
        <v>6.000614957883E-4</v>
      </c>
      <c r="D2607" s="2">
        <v>0.0013432911364361</v>
      </c>
      <c r="E2607" s="2">
        <v>0.001328038284555</v>
      </c>
      <c r="F2607" s="5">
        <v>0.847828328609466</v>
      </c>
      <c r="G2607" s="2">
        <v>0.0123857147991657</v>
      </c>
      <c r="H2607" s="2">
        <v>0.0</v>
      </c>
      <c r="I2607" s="2">
        <v>0.0</v>
      </c>
      <c r="J2607" s="2">
        <v>0.0</v>
      </c>
      <c r="K2607" s="2">
        <f t="shared" si="1"/>
        <v>1</v>
      </c>
      <c r="L2607" s="4">
        <v>1.0</v>
      </c>
      <c r="M2607" s="4"/>
    </row>
    <row r="2608" ht="14.25" customHeight="1">
      <c r="A2608" s="2" t="s">
        <v>2526</v>
      </c>
      <c r="B2608" s="2">
        <v>0.606055974960327</v>
      </c>
      <c r="C2608" s="2">
        <v>0.0043229940347373</v>
      </c>
      <c r="D2608" s="2">
        <v>0.0149853136390447</v>
      </c>
      <c r="E2608" s="2">
        <v>0.0047269421629607</v>
      </c>
      <c r="F2608" s="5">
        <v>0.499154657125473</v>
      </c>
      <c r="G2608" s="2">
        <v>0.14769884943962</v>
      </c>
      <c r="H2608" s="2">
        <v>0.0</v>
      </c>
      <c r="I2608" s="2">
        <v>0.0</v>
      </c>
      <c r="J2608" s="2">
        <v>0.0</v>
      </c>
      <c r="K2608" s="2">
        <f t="shared" si="1"/>
        <v>1</v>
      </c>
      <c r="L2608" s="4">
        <v>1.0</v>
      </c>
      <c r="M2608" s="4"/>
    </row>
    <row r="2609" ht="14.25" customHeight="1">
      <c r="A2609" s="2" t="s">
        <v>2527</v>
      </c>
      <c r="B2609" s="2">
        <v>0.730795860290527</v>
      </c>
      <c r="C2609" s="2">
        <v>0.0148307792842388</v>
      </c>
      <c r="D2609" s="2">
        <v>0.0411944203078746</v>
      </c>
      <c r="E2609" s="2">
        <v>0.0040142275393009</v>
      </c>
      <c r="F2609" s="5">
        <v>0.653320789337158</v>
      </c>
      <c r="G2609" s="2">
        <v>0.237587749958038</v>
      </c>
      <c r="H2609" s="2">
        <v>0.0</v>
      </c>
      <c r="I2609" s="2">
        <v>0.0</v>
      </c>
      <c r="J2609" s="2">
        <v>0.0</v>
      </c>
      <c r="K2609" s="2">
        <f t="shared" si="1"/>
        <v>1</v>
      </c>
      <c r="L2609" s="4">
        <v>1.0</v>
      </c>
      <c r="M2609" s="4"/>
    </row>
    <row r="2610" ht="14.25" customHeight="1">
      <c r="A2610" s="2" t="s">
        <v>2528</v>
      </c>
      <c r="B2610" s="2">
        <v>0.669188380241394</v>
      </c>
      <c r="C2610" s="2">
        <v>0.0117108663544058</v>
      </c>
      <c r="D2610" s="2">
        <v>0.238534346222877</v>
      </c>
      <c r="E2610" s="2">
        <v>0.0046082809567451</v>
      </c>
      <c r="F2610" s="5">
        <v>0.343362629413604</v>
      </c>
      <c r="G2610" s="2">
        <v>0.152736097574234</v>
      </c>
      <c r="H2610" s="2">
        <v>0.0</v>
      </c>
      <c r="I2610" s="2">
        <v>0.0</v>
      </c>
      <c r="J2610" s="2">
        <v>0.0</v>
      </c>
      <c r="K2610" s="2">
        <f t="shared" si="1"/>
        <v>1</v>
      </c>
      <c r="L2610" s="4">
        <v>1.0</v>
      </c>
      <c r="M2610" s="4"/>
    </row>
    <row r="2611" ht="14.25" customHeight="1">
      <c r="A2611" s="2" t="s">
        <v>2529</v>
      </c>
      <c r="B2611" s="2">
        <v>0.788026869297027</v>
      </c>
      <c r="C2611" s="2">
        <v>0.0155547633767127</v>
      </c>
      <c r="D2611" s="2">
        <v>0.0753311067819595</v>
      </c>
      <c r="E2611" s="2">
        <v>0.0072995703667402</v>
      </c>
      <c r="F2611" s="5">
        <v>0.729235410690307</v>
      </c>
      <c r="G2611" s="2">
        <v>0.179627850651741</v>
      </c>
      <c r="H2611" s="2">
        <v>0.0</v>
      </c>
      <c r="I2611" s="2">
        <v>0.0</v>
      </c>
      <c r="J2611" s="2">
        <v>0.0</v>
      </c>
      <c r="K2611" s="2">
        <f t="shared" si="1"/>
        <v>1</v>
      </c>
      <c r="L2611" s="4">
        <v>1.0</v>
      </c>
      <c r="M2611" s="4"/>
    </row>
    <row r="2612" ht="14.25" customHeight="1">
      <c r="A2612" s="2" t="s">
        <v>2530</v>
      </c>
      <c r="B2612" s="2">
        <v>0.4056077003479</v>
      </c>
      <c r="C2612" s="2">
        <v>0.0063948067836463</v>
      </c>
      <c r="D2612" s="2">
        <v>0.0120667163282632</v>
      </c>
      <c r="E2612" s="2">
        <v>4.852971469517E-4</v>
      </c>
      <c r="F2612" s="5">
        <v>0.199670732021331</v>
      </c>
      <c r="G2612" s="2">
        <v>0.227048948407173</v>
      </c>
      <c r="H2612" s="2">
        <v>0.0</v>
      </c>
      <c r="I2612" s="2">
        <v>0.0</v>
      </c>
      <c r="J2612" s="2">
        <v>0.0</v>
      </c>
      <c r="K2612" s="2">
        <f t="shared" si="1"/>
        <v>0</v>
      </c>
      <c r="L2612" s="4">
        <v>1.0</v>
      </c>
      <c r="M2612" s="4"/>
    </row>
    <row r="2613" ht="14.25" customHeight="1">
      <c r="A2613" s="2" t="s">
        <v>2531</v>
      </c>
      <c r="B2613" s="2">
        <v>0.566181659698486</v>
      </c>
      <c r="C2613" s="2">
        <v>0.0147187644615769</v>
      </c>
      <c r="D2613" s="2">
        <v>0.0502249486744403</v>
      </c>
      <c r="E2613" s="2">
        <v>0.0021770719904452</v>
      </c>
      <c r="F2613" s="5">
        <v>0.315238654613494</v>
      </c>
      <c r="G2613" s="2">
        <v>0.297463357448577</v>
      </c>
      <c r="H2613" s="2">
        <v>0.0</v>
      </c>
      <c r="I2613" s="2">
        <v>0.0</v>
      </c>
      <c r="J2613" s="2">
        <v>0.0</v>
      </c>
      <c r="K2613" s="2">
        <f t="shared" si="1"/>
        <v>1</v>
      </c>
      <c r="L2613" s="4">
        <v>1.0</v>
      </c>
      <c r="M2613" s="4"/>
    </row>
    <row r="2614" ht="14.25" customHeight="1">
      <c r="A2614" s="2" t="s">
        <v>2532</v>
      </c>
      <c r="B2614" s="2">
        <v>0.292894601821899</v>
      </c>
      <c r="C2614" s="2">
        <v>0.0060721789486706</v>
      </c>
      <c r="D2614" s="2">
        <v>0.0194285437464714</v>
      </c>
      <c r="E2614" s="2">
        <v>0.0012807169696316</v>
      </c>
      <c r="F2614" s="5">
        <v>0.0906959772109985</v>
      </c>
      <c r="G2614" s="2">
        <v>0.218285620212554</v>
      </c>
      <c r="H2614" s="2">
        <v>0.0</v>
      </c>
      <c r="I2614" s="2">
        <v>0.0</v>
      </c>
      <c r="J2614" s="2">
        <v>0.0</v>
      </c>
      <c r="K2614" s="2">
        <f t="shared" si="1"/>
        <v>0</v>
      </c>
      <c r="L2614" s="4">
        <v>1.0</v>
      </c>
      <c r="M2614" s="4"/>
    </row>
    <row r="2615" ht="14.25" customHeight="1">
      <c r="A2615" s="2" t="s">
        <v>2533</v>
      </c>
      <c r="B2615" s="2">
        <v>0.289810419082641</v>
      </c>
      <c r="C2615" s="2">
        <v>0.0075578456744551</v>
      </c>
      <c r="D2615" s="2">
        <v>0.0114494934678077</v>
      </c>
      <c r="E2615" s="2">
        <v>0.0015442867297679</v>
      </c>
      <c r="F2615" s="5">
        <v>0.107545010745525</v>
      </c>
      <c r="G2615" s="2">
        <v>0.187328621745109</v>
      </c>
      <c r="H2615" s="2">
        <v>0.0</v>
      </c>
      <c r="I2615" s="2">
        <v>0.0</v>
      </c>
      <c r="J2615" s="2">
        <v>0.0</v>
      </c>
      <c r="K2615" s="2">
        <f t="shared" si="1"/>
        <v>0</v>
      </c>
      <c r="L2615" s="4">
        <v>1.0</v>
      </c>
      <c r="M2615" s="4"/>
    </row>
    <row r="2616" ht="14.25" customHeight="1">
      <c r="A2616" s="2" t="s">
        <v>2534</v>
      </c>
      <c r="B2616" s="2">
        <v>0.0508640818297863</v>
      </c>
      <c r="C2616" s="2">
        <v>0.0016653932398185</v>
      </c>
      <c r="D2616" s="2">
        <v>0.0037096310406923</v>
      </c>
      <c r="E2616" s="2">
        <v>0.0014990518102422</v>
      </c>
      <c r="F2616" s="5">
        <v>0.0338466763496398</v>
      </c>
      <c r="G2616" s="2">
        <v>0.0257236342877149</v>
      </c>
      <c r="H2616" s="2">
        <v>0.0</v>
      </c>
      <c r="I2616" s="2">
        <v>0.0</v>
      </c>
      <c r="J2616" s="2">
        <v>0.0</v>
      </c>
      <c r="K2616" s="2">
        <f t="shared" si="1"/>
        <v>0</v>
      </c>
      <c r="L2616" s="4">
        <v>1.0</v>
      </c>
      <c r="M2616" s="4"/>
    </row>
    <row r="2617" ht="14.25" customHeight="1">
      <c r="A2617" s="2" t="s">
        <v>2535</v>
      </c>
      <c r="B2617" s="2">
        <v>0.002633097814396</v>
      </c>
      <c r="C2617" s="2">
        <v>5.57668972760438E-5</v>
      </c>
      <c r="D2617" s="2">
        <v>5.9897585742874E-5</v>
      </c>
      <c r="E2617" s="2">
        <v>2.86720865005918E-6</v>
      </c>
      <c r="F2617" s="5">
        <v>3.549970278982E-4</v>
      </c>
      <c r="G2617" s="2">
        <v>0.0031775755342096</v>
      </c>
      <c r="H2617" s="2">
        <v>0.0</v>
      </c>
      <c r="I2617" s="2">
        <v>0.0</v>
      </c>
      <c r="J2617" s="2">
        <v>0.0</v>
      </c>
      <c r="K2617" s="2">
        <f t="shared" si="1"/>
        <v>0</v>
      </c>
      <c r="L2617" s="4">
        <v>1.0</v>
      </c>
      <c r="M2617" s="4"/>
    </row>
    <row r="2618" ht="14.25" customHeight="1">
      <c r="A2618" s="2" t="s">
        <v>2536</v>
      </c>
      <c r="B2618" s="2">
        <v>0.0294160097837448</v>
      </c>
      <c r="C2618" s="2">
        <v>0.0010232125641778</v>
      </c>
      <c r="D2618" s="2">
        <v>0.0015477873384952</v>
      </c>
      <c r="E2618" s="2">
        <v>1.574640482431E-4</v>
      </c>
      <c r="F2618" s="5">
        <v>0.00974559225142</v>
      </c>
      <c r="G2618" s="2">
        <v>0.0199036486446857</v>
      </c>
      <c r="H2618" s="2">
        <v>0.0</v>
      </c>
      <c r="I2618" s="2">
        <v>0.0</v>
      </c>
      <c r="J2618" s="2">
        <v>0.0</v>
      </c>
      <c r="K2618" s="2">
        <f t="shared" si="1"/>
        <v>0</v>
      </c>
      <c r="L2618" s="4">
        <v>1.0</v>
      </c>
      <c r="M2618" s="4"/>
    </row>
    <row r="2619" ht="14.25" customHeight="1">
      <c r="A2619" s="2" t="s">
        <v>2537</v>
      </c>
      <c r="B2619" s="2">
        <v>0.108632043004035</v>
      </c>
      <c r="C2619" s="2">
        <v>0.0020260466262698</v>
      </c>
      <c r="D2619" s="2">
        <v>0.004084974527359</v>
      </c>
      <c r="E2619" s="2">
        <v>5.245225620456E-4</v>
      </c>
      <c r="F2619" s="5">
        <v>0.0764809995889663</v>
      </c>
      <c r="G2619" s="2">
        <v>0.0352913737297058</v>
      </c>
      <c r="H2619" s="2">
        <v>0.0</v>
      </c>
      <c r="I2619" s="2">
        <v>0.0</v>
      </c>
      <c r="J2619" s="2">
        <v>0.0</v>
      </c>
      <c r="K2619" s="2">
        <f t="shared" si="1"/>
        <v>0</v>
      </c>
      <c r="L2619" s="4">
        <v>1.0</v>
      </c>
      <c r="M2619" s="4"/>
    </row>
    <row r="2620" ht="14.25" customHeight="1">
      <c r="A2620" s="2" t="s">
        <v>2538</v>
      </c>
      <c r="B2620" s="2">
        <v>0.048571977764368</v>
      </c>
      <c r="C2620" s="2">
        <v>0.0017390711000189</v>
      </c>
      <c r="D2620" s="2">
        <v>0.0034626347478479</v>
      </c>
      <c r="E2620" s="2">
        <v>6.830136990174E-4</v>
      </c>
      <c r="F2620" s="5">
        <v>0.0126772923395037</v>
      </c>
      <c r="G2620" s="2">
        <v>0.0386518761515617</v>
      </c>
      <c r="H2620" s="2">
        <v>0.0</v>
      </c>
      <c r="I2620" s="2">
        <v>0.0</v>
      </c>
      <c r="J2620" s="2">
        <v>0.0</v>
      </c>
      <c r="K2620" s="2">
        <f t="shared" si="1"/>
        <v>0</v>
      </c>
      <c r="L2620" s="4">
        <v>1.0</v>
      </c>
      <c r="M2620" s="4"/>
    </row>
    <row r="2621" ht="14.25" customHeight="1">
      <c r="A2621" s="2" t="s">
        <v>2539</v>
      </c>
      <c r="B2621" s="2">
        <v>0.10329070687294</v>
      </c>
      <c r="C2621" s="2">
        <v>0.0025045508518815</v>
      </c>
      <c r="D2621" s="2">
        <v>0.006249850615859</v>
      </c>
      <c r="E2621" s="2">
        <v>0.0023927208967506</v>
      </c>
      <c r="F2621" s="5">
        <v>0.0474466644227504</v>
      </c>
      <c r="G2621" s="2">
        <v>0.0614051930606365</v>
      </c>
      <c r="H2621" s="2">
        <v>0.0</v>
      </c>
      <c r="I2621" s="2">
        <v>0.0</v>
      </c>
      <c r="J2621" s="2">
        <v>0.0</v>
      </c>
      <c r="K2621" s="2">
        <f t="shared" si="1"/>
        <v>0</v>
      </c>
      <c r="L2621" s="4">
        <v>1.0</v>
      </c>
      <c r="M2621" s="4"/>
    </row>
    <row r="2622" ht="14.25" customHeight="1">
      <c r="A2622" s="2" t="s">
        <v>2540</v>
      </c>
      <c r="B2622" s="2">
        <v>0.038406778126955</v>
      </c>
      <c r="C2622" s="2">
        <v>8.829015423543E-4</v>
      </c>
      <c r="D2622" s="2">
        <v>0.0019431508844718</v>
      </c>
      <c r="E2622" s="2">
        <v>6.818995461799E-4</v>
      </c>
      <c r="F2622" s="5">
        <v>0.0082538453862071</v>
      </c>
      <c r="G2622" s="2">
        <v>0.030018076300621</v>
      </c>
      <c r="H2622" s="2">
        <v>0.0</v>
      </c>
      <c r="I2622" s="2">
        <v>0.0</v>
      </c>
      <c r="J2622" s="2">
        <v>0.0</v>
      </c>
      <c r="K2622" s="2">
        <f t="shared" si="1"/>
        <v>0</v>
      </c>
      <c r="L2622" s="4">
        <v>1.0</v>
      </c>
      <c r="M2622" s="4"/>
    </row>
    <row r="2623" ht="14.25" customHeight="1">
      <c r="A2623" s="2" t="s">
        <v>2541</v>
      </c>
      <c r="B2623" s="2">
        <v>0.0756623968482017</v>
      </c>
      <c r="C2623" s="2">
        <v>0.0014569452032446</v>
      </c>
      <c r="D2623" s="2">
        <v>0.0019703779835253</v>
      </c>
      <c r="E2623" s="2">
        <v>5.710853729397E-4</v>
      </c>
      <c r="F2623" s="5">
        <v>0.0093047181144356</v>
      </c>
      <c r="G2623" s="2">
        <v>0.0632168129086494</v>
      </c>
      <c r="H2623" s="2">
        <v>0.0</v>
      </c>
      <c r="I2623" s="2">
        <v>0.0</v>
      </c>
      <c r="J2623" s="2">
        <v>0.0</v>
      </c>
      <c r="K2623" s="2">
        <f t="shared" si="1"/>
        <v>0</v>
      </c>
      <c r="L2623" s="4">
        <v>1.0</v>
      </c>
      <c r="M2623" s="4"/>
    </row>
    <row r="2624" ht="14.25" customHeight="1">
      <c r="A2624" s="2" t="s">
        <v>2542</v>
      </c>
      <c r="B2624" s="2">
        <v>0.18717785179615</v>
      </c>
      <c r="C2624" s="2">
        <v>0.0028107464313507</v>
      </c>
      <c r="D2624" s="2">
        <v>0.0101014142856001</v>
      </c>
      <c r="E2624" s="2">
        <v>4.785056808032E-4</v>
      </c>
      <c r="F2624" s="5">
        <v>0.0920629650354385</v>
      </c>
      <c r="G2624" s="2">
        <v>0.0605229772627353</v>
      </c>
      <c r="H2624" s="2">
        <v>0.0</v>
      </c>
      <c r="I2624" s="2">
        <v>0.0</v>
      </c>
      <c r="J2624" s="2">
        <v>0.0</v>
      </c>
      <c r="K2624" s="2">
        <f t="shared" si="1"/>
        <v>0</v>
      </c>
      <c r="L2624" s="4">
        <v>1.0</v>
      </c>
      <c r="M2624" s="4"/>
    </row>
    <row r="2625" ht="14.25" customHeight="1">
      <c r="A2625" s="2" t="s">
        <v>2543</v>
      </c>
      <c r="B2625" s="2">
        <v>0.144948408007621</v>
      </c>
      <c r="C2625" s="2">
        <v>0.0011487751035019</v>
      </c>
      <c r="D2625" s="2">
        <v>0.0037211677990853</v>
      </c>
      <c r="E2625" s="2">
        <v>4.616678634192E-4</v>
      </c>
      <c r="F2625" s="5">
        <v>0.141273841261863</v>
      </c>
      <c r="G2625" s="2">
        <v>0.0224252492189407</v>
      </c>
      <c r="H2625" s="2">
        <v>0.0</v>
      </c>
      <c r="I2625" s="2">
        <v>0.0</v>
      </c>
      <c r="J2625" s="2">
        <v>0.0</v>
      </c>
      <c r="K2625" s="2">
        <f t="shared" si="1"/>
        <v>0</v>
      </c>
      <c r="L2625" s="4">
        <v>1.0</v>
      </c>
      <c r="M2625" s="4"/>
    </row>
    <row r="2626" ht="14.25" customHeight="1">
      <c r="A2626" s="2" t="s">
        <v>2544</v>
      </c>
      <c r="B2626" s="2">
        <v>0.0481421686708927</v>
      </c>
      <c r="C2626" s="2">
        <v>4.681149730458E-4</v>
      </c>
      <c r="D2626" s="2">
        <v>0.0026038468349725</v>
      </c>
      <c r="E2626" s="2">
        <v>8.82514941622503E-5</v>
      </c>
      <c r="F2626" s="5">
        <v>0.0209199041128158</v>
      </c>
      <c r="G2626" s="2">
        <v>0.0252954456955194</v>
      </c>
      <c r="H2626" s="2">
        <v>0.0</v>
      </c>
      <c r="I2626" s="2">
        <v>0.0</v>
      </c>
      <c r="J2626" s="2">
        <v>0.0</v>
      </c>
      <c r="K2626" s="2">
        <f t="shared" si="1"/>
        <v>0</v>
      </c>
      <c r="L2626" s="4">
        <v>1.0</v>
      </c>
      <c r="M2626" s="4"/>
    </row>
    <row r="2627" ht="14.25" customHeight="1">
      <c r="A2627" s="2" t="s">
        <v>2545</v>
      </c>
      <c r="B2627" s="2">
        <v>0.0391886606812477</v>
      </c>
      <c r="C2627" s="2">
        <v>3.257220669183E-4</v>
      </c>
      <c r="D2627" s="2">
        <v>7.683402509428E-4</v>
      </c>
      <c r="E2627" s="2">
        <v>1.383248745696E-4</v>
      </c>
      <c r="F2627" s="5">
        <v>0.0096087353304028</v>
      </c>
      <c r="G2627" s="2">
        <v>0.0330340526998043</v>
      </c>
      <c r="H2627" s="2">
        <v>0.0</v>
      </c>
      <c r="I2627" s="2">
        <v>0.0</v>
      </c>
      <c r="J2627" s="2">
        <v>0.0</v>
      </c>
      <c r="K2627" s="2">
        <f t="shared" si="1"/>
        <v>0</v>
      </c>
      <c r="L2627" s="4">
        <v>1.0</v>
      </c>
      <c r="M2627" s="4"/>
    </row>
    <row r="2628" ht="14.25" customHeight="1">
      <c r="A2628" s="2" t="s">
        <v>2546</v>
      </c>
      <c r="B2628" s="2">
        <v>0.126069992780685</v>
      </c>
      <c r="C2628" s="2">
        <v>5.76221384108E-4</v>
      </c>
      <c r="D2628" s="2">
        <v>0.0011643668403849</v>
      </c>
      <c r="E2628" s="2">
        <v>2.502044371794E-4</v>
      </c>
      <c r="F2628" s="5">
        <v>0.0482920408248901</v>
      </c>
      <c r="G2628" s="2">
        <v>0.0598744042217731</v>
      </c>
      <c r="H2628" s="2">
        <v>0.0</v>
      </c>
      <c r="I2628" s="2">
        <v>0.0</v>
      </c>
      <c r="J2628" s="2">
        <v>0.0</v>
      </c>
      <c r="K2628" s="2">
        <f t="shared" si="1"/>
        <v>0</v>
      </c>
      <c r="L2628" s="4">
        <v>1.0</v>
      </c>
      <c r="M2628" s="4"/>
    </row>
    <row r="2629" ht="14.25" customHeight="1">
      <c r="A2629" s="2" t="s">
        <v>2547</v>
      </c>
      <c r="B2629" s="2">
        <v>0.82546842098236</v>
      </c>
      <c r="C2629" s="2">
        <v>4.551158344838E-4</v>
      </c>
      <c r="D2629" s="2">
        <v>0.0156280677765607</v>
      </c>
      <c r="E2629" s="2">
        <v>0.002060345839709</v>
      </c>
      <c r="F2629" s="5">
        <v>0.848733901977539</v>
      </c>
      <c r="G2629" s="2">
        <v>0.0108944103121757</v>
      </c>
      <c r="H2629" s="2">
        <v>0.0</v>
      </c>
      <c r="I2629" s="2">
        <v>0.0</v>
      </c>
      <c r="J2629" s="2">
        <v>0.0</v>
      </c>
      <c r="K2629" s="2">
        <f t="shared" si="1"/>
        <v>1</v>
      </c>
      <c r="L2629" s="4">
        <v>1.0</v>
      </c>
      <c r="M2629" s="4"/>
    </row>
    <row r="2630" ht="14.25" customHeight="1">
      <c r="A2630" s="2" t="s">
        <v>2548</v>
      </c>
      <c r="B2630" s="2">
        <v>0.989325106143951</v>
      </c>
      <c r="C2630" s="2">
        <v>6.49030203931E-4</v>
      </c>
      <c r="D2630" s="2">
        <v>0.011231898330152</v>
      </c>
      <c r="E2630" s="2">
        <v>0.0028261328116059</v>
      </c>
      <c r="F2630" s="5">
        <v>0.989933609962463</v>
      </c>
      <c r="G2630" s="2">
        <v>0.0064331111498177</v>
      </c>
      <c r="H2630" s="2">
        <v>0.0</v>
      </c>
      <c r="I2630" s="2">
        <v>0.0</v>
      </c>
      <c r="J2630" s="2">
        <v>0.0</v>
      </c>
      <c r="K2630" s="2">
        <f t="shared" si="1"/>
        <v>1</v>
      </c>
      <c r="L2630" s="4">
        <v>1.0</v>
      </c>
      <c r="M2630" s="4"/>
    </row>
    <row r="2631" ht="14.25" customHeight="1">
      <c r="A2631" s="2" t="s">
        <v>2549</v>
      </c>
      <c r="B2631" s="2">
        <v>0.718145251274108</v>
      </c>
      <c r="C2631" s="2">
        <v>2.952877257484E-4</v>
      </c>
      <c r="D2631" s="2">
        <v>0.02015882730484</v>
      </c>
      <c r="E2631" s="2">
        <v>0.0018704953836277</v>
      </c>
      <c r="F2631" s="5">
        <v>0.711966156959533</v>
      </c>
      <c r="G2631" s="2">
        <v>0.012556230649352</v>
      </c>
      <c r="H2631" s="2">
        <v>0.0</v>
      </c>
      <c r="I2631" s="2">
        <v>0.0</v>
      </c>
      <c r="J2631" s="2">
        <v>0.0</v>
      </c>
      <c r="K2631" s="2">
        <f t="shared" si="1"/>
        <v>1</v>
      </c>
      <c r="L2631" s="4">
        <v>1.0</v>
      </c>
      <c r="M2631" s="4"/>
    </row>
    <row r="2632" ht="14.25" customHeight="1">
      <c r="A2632" s="2" t="s">
        <v>2550</v>
      </c>
      <c r="B2632" s="2">
        <v>0.566315054893493</v>
      </c>
      <c r="C2632" s="2">
        <v>3.635322209447E-4</v>
      </c>
      <c r="D2632" s="2">
        <v>0.0121257212013006</v>
      </c>
      <c r="E2632" s="2">
        <v>0.0013607997680082</v>
      </c>
      <c r="F2632" s="5">
        <v>0.634224891662597</v>
      </c>
      <c r="G2632" s="2">
        <v>0.0304007660597562</v>
      </c>
      <c r="H2632" s="2">
        <v>0.0</v>
      </c>
      <c r="I2632" s="2">
        <v>0.0</v>
      </c>
      <c r="J2632" s="2">
        <v>0.0</v>
      </c>
      <c r="K2632" s="2">
        <f t="shared" si="1"/>
        <v>1</v>
      </c>
      <c r="L2632" s="4">
        <v>1.0</v>
      </c>
      <c r="M2632" s="4"/>
    </row>
    <row r="2633" ht="14.25" customHeight="1">
      <c r="A2633" s="2" t="s">
        <v>2551</v>
      </c>
      <c r="B2633" s="2">
        <v>0.982090234756469</v>
      </c>
      <c r="C2633" s="2">
        <v>7.105376571416E-4</v>
      </c>
      <c r="D2633" s="2">
        <v>0.0217391289770603</v>
      </c>
      <c r="E2633" s="2">
        <v>0.0046109370887279</v>
      </c>
      <c r="F2633" s="5">
        <v>0.984136343002319</v>
      </c>
      <c r="G2633" s="2">
        <v>0.0176487118005752</v>
      </c>
      <c r="H2633" s="2">
        <v>0.0</v>
      </c>
      <c r="I2633" s="2">
        <v>0.0</v>
      </c>
      <c r="J2633" s="2">
        <v>0.0</v>
      </c>
      <c r="K2633" s="2">
        <f t="shared" si="1"/>
        <v>1</v>
      </c>
      <c r="L2633" s="4">
        <v>1.0</v>
      </c>
      <c r="M2633" s="4"/>
    </row>
    <row r="2634" ht="14.25" customHeight="1">
      <c r="A2634" s="2" t="s">
        <v>2552</v>
      </c>
      <c r="B2634" s="2">
        <v>0.976903080940246</v>
      </c>
      <c r="C2634" s="2">
        <v>7.56420311518E-4</v>
      </c>
      <c r="D2634" s="2">
        <v>0.0250005982816219</v>
      </c>
      <c r="E2634" s="2">
        <v>0.0082449251785874</v>
      </c>
      <c r="F2634" s="5">
        <v>0.985997855663299</v>
      </c>
      <c r="G2634" s="2">
        <v>0.0144903492182493</v>
      </c>
      <c r="H2634" s="2">
        <v>0.0</v>
      </c>
      <c r="I2634" s="2">
        <v>0.0</v>
      </c>
      <c r="J2634" s="2">
        <v>0.0</v>
      </c>
      <c r="K2634" s="2">
        <f t="shared" si="1"/>
        <v>1</v>
      </c>
      <c r="L2634" s="4">
        <v>1.0</v>
      </c>
      <c r="M2634" s="4"/>
    </row>
    <row r="2635" ht="14.25" customHeight="1">
      <c r="A2635" s="2" t="s">
        <v>2553</v>
      </c>
      <c r="B2635" s="2">
        <v>0.975014150142669</v>
      </c>
      <c r="C2635" s="2">
        <v>9.244428365491E-4</v>
      </c>
      <c r="D2635" s="2">
        <v>0.0200207754969596</v>
      </c>
      <c r="E2635" s="2">
        <v>0.0034216905478388</v>
      </c>
      <c r="F2635" s="5">
        <v>0.983645141124725</v>
      </c>
      <c r="G2635" s="2">
        <v>0.0295861233025789</v>
      </c>
      <c r="H2635" s="2">
        <v>0.0</v>
      </c>
      <c r="I2635" s="2">
        <v>0.0</v>
      </c>
      <c r="J2635" s="2">
        <v>0.0</v>
      </c>
      <c r="K2635" s="2">
        <f t="shared" si="1"/>
        <v>1</v>
      </c>
      <c r="L2635" s="4">
        <v>1.0</v>
      </c>
      <c r="M2635" s="4"/>
    </row>
    <row r="2636" ht="14.25" customHeight="1">
      <c r="A2636" s="2" t="s">
        <v>2554</v>
      </c>
      <c r="B2636" s="2">
        <v>0.464552402496337</v>
      </c>
      <c r="C2636" s="2">
        <v>0.0016265248414129</v>
      </c>
      <c r="D2636" s="2">
        <v>0.0058582643978297</v>
      </c>
      <c r="E2636" s="2">
        <v>1.637217792449E-4</v>
      </c>
      <c r="F2636" s="5">
        <v>0.142292395234107</v>
      </c>
      <c r="G2636" s="2">
        <v>0.359721630811691</v>
      </c>
      <c r="H2636" s="2">
        <v>0.0</v>
      </c>
      <c r="I2636" s="2">
        <v>0.0</v>
      </c>
      <c r="J2636" s="2">
        <v>0.0</v>
      </c>
      <c r="K2636" s="2">
        <f t="shared" si="1"/>
        <v>0</v>
      </c>
      <c r="L2636" s="4">
        <v>1.0</v>
      </c>
      <c r="M2636" s="4"/>
    </row>
    <row r="2637" ht="14.25" customHeight="1">
      <c r="A2637" s="2" t="s">
        <v>2555</v>
      </c>
      <c r="B2637" s="2">
        <v>0.624745547771453</v>
      </c>
      <c r="C2637" s="2">
        <v>0.0019483225187286</v>
      </c>
      <c r="D2637" s="2">
        <v>0.0018522365717217</v>
      </c>
      <c r="E2637" s="2">
        <v>9.618051990401E-5</v>
      </c>
      <c r="F2637" s="5">
        <v>0.0383856035768985</v>
      </c>
      <c r="G2637" s="2">
        <v>0.604298710823059</v>
      </c>
      <c r="H2637" s="2">
        <v>0.0</v>
      </c>
      <c r="I2637" s="2">
        <v>0.0</v>
      </c>
      <c r="J2637" s="2">
        <v>0.0</v>
      </c>
      <c r="K2637" s="2">
        <f t="shared" si="1"/>
        <v>1</v>
      </c>
      <c r="L2637" s="4">
        <v>1.0</v>
      </c>
      <c r="M2637" s="4"/>
    </row>
    <row r="2638" ht="14.25" customHeight="1">
      <c r="A2638" s="2" t="s">
        <v>2556</v>
      </c>
      <c r="B2638" s="2">
        <v>0.496737331151962</v>
      </c>
      <c r="C2638" s="2">
        <v>0.0024785783607512</v>
      </c>
      <c r="D2638" s="2">
        <v>0.0029590225312858</v>
      </c>
      <c r="E2638" s="2">
        <v>1.957849890459E-4</v>
      </c>
      <c r="F2638" s="5">
        <v>0.0684728622436523</v>
      </c>
      <c r="G2638" s="2">
        <v>0.445875108242034</v>
      </c>
      <c r="H2638" s="2">
        <v>0.0</v>
      </c>
      <c r="I2638" s="2">
        <v>0.0</v>
      </c>
      <c r="J2638" s="2">
        <v>0.0</v>
      </c>
      <c r="K2638" s="2">
        <f t="shared" si="1"/>
        <v>0</v>
      </c>
      <c r="L2638" s="4">
        <v>1.0</v>
      </c>
      <c r="M2638" s="4"/>
    </row>
    <row r="2639" ht="14.25" customHeight="1">
      <c r="A2639" s="2" t="s">
        <v>2557</v>
      </c>
      <c r="B2639" s="2">
        <v>0.0316683165729045</v>
      </c>
      <c r="C2639" s="2">
        <v>4.972826573066E-4</v>
      </c>
      <c r="D2639" s="2">
        <v>6.799734546802E-4</v>
      </c>
      <c r="E2639" s="2">
        <v>8.30717908684164E-5</v>
      </c>
      <c r="F2639" s="5">
        <v>0.0106077436357736</v>
      </c>
      <c r="G2639" s="2">
        <v>0.0228115823119878</v>
      </c>
      <c r="H2639" s="2">
        <v>0.0</v>
      </c>
      <c r="I2639" s="2">
        <v>0.0</v>
      </c>
      <c r="J2639" s="2">
        <v>0.0</v>
      </c>
      <c r="K2639" s="2">
        <f t="shared" si="1"/>
        <v>0</v>
      </c>
      <c r="L2639" s="4">
        <v>1.0</v>
      </c>
      <c r="M2639" s="4"/>
    </row>
    <row r="2640" ht="14.25" customHeight="1">
      <c r="A2640" s="2" t="s">
        <v>2558</v>
      </c>
      <c r="B2640" s="2">
        <v>3.678370558191E-4</v>
      </c>
      <c r="C2640" s="2">
        <v>9.67702089837985E-6</v>
      </c>
      <c r="D2640" s="2">
        <v>7.4716984954648E-7</v>
      </c>
      <c r="E2640" s="2">
        <v>3.60623829465112E-7</v>
      </c>
      <c r="F2640" s="5">
        <v>1.638542162254E-4</v>
      </c>
      <c r="G2640" s="2">
        <v>1.768033107509E-4</v>
      </c>
      <c r="H2640" s="2">
        <v>0.0</v>
      </c>
      <c r="I2640" s="2">
        <v>0.0</v>
      </c>
      <c r="J2640" s="2">
        <v>0.0</v>
      </c>
      <c r="K2640" s="2">
        <f t="shared" si="1"/>
        <v>0</v>
      </c>
      <c r="L2640" s="4">
        <v>1.0</v>
      </c>
      <c r="M2640" s="4"/>
    </row>
    <row r="2641" ht="14.25" customHeight="1">
      <c r="A2641" s="2" t="s">
        <v>2559</v>
      </c>
      <c r="B2641" s="2">
        <v>4.52668391517363E-5</v>
      </c>
      <c r="C2641" s="2">
        <v>3.90995268162441E-7</v>
      </c>
      <c r="D2641" s="2">
        <v>4.48580195211434E-8</v>
      </c>
      <c r="E2641" s="2">
        <v>1.12918279171481E-8</v>
      </c>
      <c r="F2641" s="5">
        <v>1.06831948869512E-5</v>
      </c>
      <c r="G2641" s="2">
        <v>2.58885556831955E-5</v>
      </c>
      <c r="H2641" s="2">
        <v>0.0</v>
      </c>
      <c r="I2641" s="2">
        <v>0.0</v>
      </c>
      <c r="J2641" s="2">
        <v>0.0</v>
      </c>
      <c r="K2641" s="2">
        <f t="shared" si="1"/>
        <v>0</v>
      </c>
      <c r="L2641" s="4">
        <v>1.0</v>
      </c>
      <c r="M2641" s="4"/>
    </row>
    <row r="2642" ht="14.25" customHeight="1">
      <c r="A2642" s="2" t="s">
        <v>2560</v>
      </c>
      <c r="B2642" s="2">
        <v>1.51964468386722E-5</v>
      </c>
      <c r="C2642" s="2">
        <v>9.00251322377699E-8</v>
      </c>
      <c r="D2642" s="2">
        <v>4.07614315633964E-8</v>
      </c>
      <c r="E2642" s="2">
        <v>8.15906719964232E-9</v>
      </c>
      <c r="F2642" s="5">
        <v>7.76027354731923E-6</v>
      </c>
      <c r="G2642" s="2">
        <v>1.22319115689606E-5</v>
      </c>
      <c r="H2642" s="2">
        <v>0.0</v>
      </c>
      <c r="I2642" s="2">
        <v>0.0</v>
      </c>
      <c r="J2642" s="2">
        <v>0.0</v>
      </c>
      <c r="K2642" s="2">
        <f t="shared" si="1"/>
        <v>0</v>
      </c>
      <c r="L2642" s="4">
        <v>1.0</v>
      </c>
      <c r="M2642" s="4"/>
    </row>
    <row r="2643" ht="14.25" customHeight="1">
      <c r="A2643" s="2" t="s">
        <v>2561</v>
      </c>
      <c r="B2643" s="2">
        <v>1.3620428944705E-5</v>
      </c>
      <c r="C2643" s="2">
        <v>1.82231367773511E-8</v>
      </c>
      <c r="D2643" s="2">
        <v>1.60961704409601E-7</v>
      </c>
      <c r="E2643" s="2">
        <v>9.33997981178436E-8</v>
      </c>
      <c r="F2643" s="5">
        <v>1.68673759617377E-5</v>
      </c>
      <c r="G2643" s="2">
        <v>2.57651099673239E-5</v>
      </c>
      <c r="H2643" s="2">
        <v>0.0</v>
      </c>
      <c r="I2643" s="2">
        <v>0.0</v>
      </c>
      <c r="J2643" s="2">
        <v>0.0</v>
      </c>
      <c r="K2643" s="2">
        <f t="shared" si="1"/>
        <v>0</v>
      </c>
      <c r="L2643" s="4">
        <v>1.0</v>
      </c>
      <c r="M2643" s="4"/>
    </row>
    <row r="2644" ht="14.25" customHeight="1">
      <c r="A2644" s="2" t="s">
        <v>2562</v>
      </c>
      <c r="B2644" s="2">
        <v>1.44390987770748E-5</v>
      </c>
      <c r="C2644" s="2">
        <v>4.45535786042228E-9</v>
      </c>
      <c r="D2644" s="2">
        <v>2.75556971018886E-7</v>
      </c>
      <c r="E2644" s="2">
        <v>1.16692312701616E-7</v>
      </c>
      <c r="F2644" s="5">
        <v>1.00256775112939E-5</v>
      </c>
      <c r="G2644" s="2">
        <v>2.89117142528994E-5</v>
      </c>
      <c r="H2644" s="2">
        <v>0.0</v>
      </c>
      <c r="I2644" s="2">
        <v>0.0</v>
      </c>
      <c r="J2644" s="2">
        <v>0.0</v>
      </c>
      <c r="K2644" s="2">
        <f t="shared" si="1"/>
        <v>0</v>
      </c>
      <c r="L2644" s="4">
        <v>1.0</v>
      </c>
      <c r="M2644" s="4"/>
    </row>
    <row r="2645" ht="14.25" customHeight="1">
      <c r="A2645" s="2" t="s">
        <v>2563</v>
      </c>
      <c r="B2645" s="2">
        <v>3.22481319017242E-5</v>
      </c>
      <c r="C2645" s="2">
        <v>2.99211488918871E-10</v>
      </c>
      <c r="D2645" s="2">
        <v>1.76090466652567E-7</v>
      </c>
      <c r="E2645" s="2">
        <v>2.77396239312111E-8</v>
      </c>
      <c r="F2645" s="5">
        <v>1.65414676303043E-5</v>
      </c>
      <c r="G2645" s="2">
        <v>3.46375854860525E-5</v>
      </c>
      <c r="H2645" s="2">
        <v>0.0</v>
      </c>
      <c r="I2645" s="2">
        <v>0.0</v>
      </c>
      <c r="J2645" s="2">
        <v>0.0</v>
      </c>
      <c r="K2645" s="2">
        <f t="shared" si="1"/>
        <v>0</v>
      </c>
      <c r="L2645" s="4">
        <v>1.0</v>
      </c>
      <c r="M2645" s="4"/>
    </row>
    <row r="2646" ht="14.25" customHeight="1">
      <c r="A2646" s="2" t="s">
        <v>2564</v>
      </c>
      <c r="B2646" s="2">
        <v>2.27610889851348E-5</v>
      </c>
      <c r="C2646" s="2">
        <v>1.67777458592865E-10</v>
      </c>
      <c r="D2646" s="2">
        <v>9.3118750044141E-8</v>
      </c>
      <c r="E2646" s="2">
        <v>8.36026803341383E-9</v>
      </c>
      <c r="F2646" s="5">
        <v>6.80698531141388E-6</v>
      </c>
      <c r="G2646" s="2">
        <v>2.66826482402393E-5</v>
      </c>
      <c r="H2646" s="2">
        <v>0.0</v>
      </c>
      <c r="I2646" s="2">
        <v>0.0</v>
      </c>
      <c r="J2646" s="2">
        <v>0.0</v>
      </c>
      <c r="K2646" s="2">
        <f t="shared" si="1"/>
        <v>0</v>
      </c>
      <c r="L2646" s="4">
        <v>1.0</v>
      </c>
      <c r="M2646" s="4"/>
    </row>
    <row r="2647" ht="14.25" customHeight="1">
      <c r="A2647" s="2" t="s">
        <v>2565</v>
      </c>
      <c r="B2647" s="2">
        <v>0.315952181816101</v>
      </c>
      <c r="C2647" s="2">
        <v>3.9707851829E-4</v>
      </c>
      <c r="D2647" s="2">
        <v>0.0019751077052205</v>
      </c>
      <c r="E2647" s="2">
        <v>5.826536216773E-4</v>
      </c>
      <c r="F2647" s="5">
        <v>0.537584424018859</v>
      </c>
      <c r="G2647" s="2">
        <v>0.0095941759645938</v>
      </c>
      <c r="H2647" s="2">
        <v>0.0</v>
      </c>
      <c r="I2647" s="2">
        <v>1.0</v>
      </c>
      <c r="J2647" s="2">
        <v>0.0</v>
      </c>
      <c r="K2647" s="2">
        <f t="shared" si="1"/>
        <v>0</v>
      </c>
      <c r="L2647" s="4">
        <v>1.0</v>
      </c>
      <c r="M2647" s="4"/>
    </row>
    <row r="2648" ht="14.25" customHeight="1">
      <c r="A2648" s="2" t="s">
        <v>2566</v>
      </c>
      <c r="B2648" s="2">
        <v>0.818094432353973</v>
      </c>
      <c r="C2648" s="2">
        <v>5.728511023335E-4</v>
      </c>
      <c r="D2648" s="2">
        <v>0.0031507036183029</v>
      </c>
      <c r="E2648" s="2">
        <v>0.0024914084933698</v>
      </c>
      <c r="F2648" s="5">
        <v>0.873854637145996</v>
      </c>
      <c r="G2648" s="2">
        <v>0.0212234612554311</v>
      </c>
      <c r="H2648" s="2">
        <v>0.0</v>
      </c>
      <c r="I2648" s="2">
        <v>1.0</v>
      </c>
      <c r="J2648" s="2">
        <v>0.0</v>
      </c>
      <c r="K2648" s="2">
        <f t="shared" si="1"/>
        <v>1</v>
      </c>
      <c r="L2648" s="4">
        <v>1.0</v>
      </c>
      <c r="M2648" s="4"/>
    </row>
    <row r="2649" ht="14.25" customHeight="1">
      <c r="A2649" s="2" t="s">
        <v>2567</v>
      </c>
      <c r="B2649" s="2">
        <v>0.762213587760925</v>
      </c>
      <c r="C2649" s="2">
        <v>6.619730847887E-4</v>
      </c>
      <c r="D2649" s="2">
        <v>0.0037080261390656</v>
      </c>
      <c r="E2649" s="2">
        <v>0.0021024332381784</v>
      </c>
      <c r="F2649" s="5">
        <v>0.732447862625122</v>
      </c>
      <c r="G2649" s="2">
        <v>0.0563338175415992</v>
      </c>
      <c r="H2649" s="2">
        <v>0.0</v>
      </c>
      <c r="I2649" s="2">
        <v>1.0</v>
      </c>
      <c r="J2649" s="2">
        <v>0.0</v>
      </c>
      <c r="K2649" s="2">
        <f t="shared" si="1"/>
        <v>1</v>
      </c>
      <c r="L2649" s="4">
        <v>1.0</v>
      </c>
      <c r="M2649" s="4"/>
    </row>
    <row r="2650" ht="14.25" customHeight="1">
      <c r="A2650" s="2" t="s">
        <v>2568</v>
      </c>
      <c r="B2650" s="2">
        <v>0.913667023181915</v>
      </c>
      <c r="C2650" s="2">
        <v>4.058425547555E-4</v>
      </c>
      <c r="D2650" s="2">
        <v>0.003731349715963</v>
      </c>
      <c r="E2650" s="2">
        <v>0.0057327607646584</v>
      </c>
      <c r="F2650" s="5">
        <v>0.938721597194671</v>
      </c>
      <c r="G2650" s="2">
        <v>0.0158230029046535</v>
      </c>
      <c r="H2650" s="2">
        <v>0.0</v>
      </c>
      <c r="I2650" s="2">
        <v>1.0</v>
      </c>
      <c r="J2650" s="2">
        <v>0.0</v>
      </c>
      <c r="K2650" s="2">
        <f t="shared" si="1"/>
        <v>1</v>
      </c>
      <c r="L2650" s="4">
        <v>1.0</v>
      </c>
      <c r="M2650" s="4"/>
    </row>
    <row r="2651" ht="14.25" customHeight="1">
      <c r="A2651" s="2" t="s">
        <v>2569</v>
      </c>
      <c r="B2651" s="2">
        <v>0.800633907318115</v>
      </c>
      <c r="C2651" s="2">
        <v>1.952300372067E-4</v>
      </c>
      <c r="D2651" s="2">
        <v>0.0016908489633351</v>
      </c>
      <c r="E2651" s="2">
        <v>0.0092189898714423</v>
      </c>
      <c r="F2651" s="5">
        <v>0.889199137687683</v>
      </c>
      <c r="G2651" s="2">
        <v>0.0056194826029241</v>
      </c>
      <c r="H2651" s="2">
        <v>0.0</v>
      </c>
      <c r="I2651" s="2">
        <v>1.0</v>
      </c>
      <c r="J2651" s="2">
        <v>0.0</v>
      </c>
      <c r="K2651" s="2">
        <f t="shared" si="1"/>
        <v>1</v>
      </c>
      <c r="L2651" s="4">
        <v>1.0</v>
      </c>
      <c r="M2651" s="4"/>
    </row>
    <row r="2652" ht="14.25" customHeight="1">
      <c r="A2652" s="2" t="s">
        <v>2570</v>
      </c>
      <c r="B2652" s="2">
        <v>0.936918437480926</v>
      </c>
      <c r="C2652" s="2">
        <v>5.316269234754E-4</v>
      </c>
      <c r="D2652" s="2">
        <v>0.0046010734513401</v>
      </c>
      <c r="E2652" s="2">
        <v>0.0346067510545253</v>
      </c>
      <c r="F2652" s="5">
        <v>0.942020177841186</v>
      </c>
      <c r="G2652" s="2">
        <v>0.0235940013080835</v>
      </c>
      <c r="H2652" s="2">
        <v>0.0</v>
      </c>
      <c r="I2652" s="2">
        <v>1.0</v>
      </c>
      <c r="J2652" s="2">
        <v>0.0</v>
      </c>
      <c r="K2652" s="2">
        <f t="shared" si="1"/>
        <v>1</v>
      </c>
      <c r="L2652" s="4">
        <v>1.0</v>
      </c>
      <c r="M2652" s="4"/>
    </row>
    <row r="2653" ht="14.25" customHeight="1">
      <c r="A2653" s="2" t="s">
        <v>2571</v>
      </c>
      <c r="B2653" s="2">
        <v>0.985389649868011</v>
      </c>
      <c r="C2653" s="2">
        <v>8.249645470641E-4</v>
      </c>
      <c r="D2653" s="2">
        <v>0.00614381628111</v>
      </c>
      <c r="E2653" s="2">
        <v>0.0176396612077951</v>
      </c>
      <c r="F2653" s="5">
        <v>0.984237790107727</v>
      </c>
      <c r="G2653" s="2">
        <v>0.037744577974081</v>
      </c>
      <c r="H2653" s="2">
        <v>0.0</v>
      </c>
      <c r="I2653" s="2">
        <v>1.0</v>
      </c>
      <c r="J2653" s="2">
        <v>0.0</v>
      </c>
      <c r="K2653" s="2">
        <f t="shared" si="1"/>
        <v>1</v>
      </c>
      <c r="L2653" s="4">
        <v>1.0</v>
      </c>
      <c r="M2653" s="4"/>
    </row>
    <row r="2654" ht="14.25" customHeight="1">
      <c r="A2654" s="2" t="s">
        <v>2572</v>
      </c>
      <c r="B2654" s="2">
        <v>0.991929054260254</v>
      </c>
      <c r="C2654" s="2">
        <v>7.512176525779E-4</v>
      </c>
      <c r="D2654" s="2">
        <v>0.0037814946845173</v>
      </c>
      <c r="E2654" s="2">
        <v>0.0179967228323221</v>
      </c>
      <c r="F2654" s="5">
        <v>0.992911994457244</v>
      </c>
      <c r="G2654" s="2">
        <v>0.0170591119676828</v>
      </c>
      <c r="H2654" s="2">
        <v>0.0</v>
      </c>
      <c r="I2654" s="2">
        <v>1.0</v>
      </c>
      <c r="J2654" s="2">
        <v>0.0</v>
      </c>
      <c r="K2654" s="2">
        <f t="shared" si="1"/>
        <v>1</v>
      </c>
      <c r="L2654" s="4">
        <v>1.0</v>
      </c>
      <c r="M2654" s="4"/>
    </row>
    <row r="2655" ht="14.25" customHeight="1">
      <c r="A2655" s="2" t="s">
        <v>2573</v>
      </c>
      <c r="B2655" s="2">
        <v>0.988414168357849</v>
      </c>
      <c r="C2655" s="2">
        <v>5.227288347668E-4</v>
      </c>
      <c r="D2655" s="2">
        <v>0.0017189524369314</v>
      </c>
      <c r="E2655" s="2">
        <v>0.0245929062366485</v>
      </c>
      <c r="F2655" s="5">
        <v>0.99424409866333</v>
      </c>
      <c r="G2655" s="2">
        <v>0.007265246938914</v>
      </c>
      <c r="H2655" s="2">
        <v>0.0</v>
      </c>
      <c r="I2655" s="2">
        <v>1.0</v>
      </c>
      <c r="J2655" s="2">
        <v>0.0</v>
      </c>
      <c r="K2655" s="2">
        <f t="shared" si="1"/>
        <v>1</v>
      </c>
      <c r="L2655" s="4">
        <v>1.0</v>
      </c>
      <c r="M2655" s="4"/>
    </row>
    <row r="2656" ht="14.25" customHeight="1">
      <c r="A2656" s="2" t="s">
        <v>2574</v>
      </c>
      <c r="B2656" s="2">
        <v>0.99077707529068</v>
      </c>
      <c r="C2656" s="2">
        <v>5.086075980216E-4</v>
      </c>
      <c r="D2656" s="2">
        <v>0.00289470073767</v>
      </c>
      <c r="E2656" s="2">
        <v>0.214287981390953</v>
      </c>
      <c r="F2656" s="5">
        <v>0.994125843048095</v>
      </c>
      <c r="G2656" s="2">
        <v>0.0066431388258934</v>
      </c>
      <c r="H2656" s="2">
        <v>0.0</v>
      </c>
      <c r="I2656" s="2">
        <v>1.0</v>
      </c>
      <c r="J2656" s="2">
        <v>0.0</v>
      </c>
      <c r="K2656" s="2">
        <f t="shared" si="1"/>
        <v>1</v>
      </c>
      <c r="L2656" s="4">
        <v>1.0</v>
      </c>
      <c r="M2656" s="4"/>
    </row>
    <row r="2657" ht="14.25" customHeight="1">
      <c r="A2657" s="2" t="s">
        <v>2575</v>
      </c>
      <c r="B2657" s="2">
        <v>0.996075868606567</v>
      </c>
      <c r="C2657" s="2">
        <v>0.0014104264555498</v>
      </c>
      <c r="D2657" s="2">
        <v>0.0148844150826334</v>
      </c>
      <c r="E2657" s="2">
        <v>0.913772165775299</v>
      </c>
      <c r="F2657" s="5">
        <v>0.969689130783081</v>
      </c>
      <c r="G2657" s="2">
        <v>0.0123159205541014</v>
      </c>
      <c r="H2657" s="2">
        <v>0.0</v>
      </c>
      <c r="I2657" s="2">
        <v>1.0</v>
      </c>
      <c r="J2657" s="2">
        <v>0.0</v>
      </c>
      <c r="K2657" s="2">
        <f t="shared" si="1"/>
        <v>1</v>
      </c>
      <c r="L2657" s="4">
        <v>1.0</v>
      </c>
      <c r="M2657" s="4"/>
    </row>
    <row r="2658" ht="14.25" customHeight="1">
      <c r="A2658" s="2" t="s">
        <v>2576</v>
      </c>
      <c r="B2658" s="2">
        <v>0.99686974287033</v>
      </c>
      <c r="C2658" s="2">
        <v>0.0010650920448824</v>
      </c>
      <c r="D2658" s="2">
        <v>0.0072120139375329</v>
      </c>
      <c r="E2658" s="2">
        <v>0.820641100406646</v>
      </c>
      <c r="F2658" s="5">
        <v>0.995512902736663</v>
      </c>
      <c r="G2658" s="2">
        <v>0.008883879519999</v>
      </c>
      <c r="H2658" s="2">
        <v>0.0</v>
      </c>
      <c r="I2658" s="2">
        <v>1.0</v>
      </c>
      <c r="J2658" s="2">
        <v>0.0</v>
      </c>
      <c r="K2658" s="2">
        <f t="shared" si="1"/>
        <v>1</v>
      </c>
      <c r="L2658" s="4">
        <v>1.0</v>
      </c>
      <c r="M2658" s="4"/>
    </row>
    <row r="2659" ht="14.25" customHeight="1">
      <c r="A2659" s="2" t="s">
        <v>2577</v>
      </c>
      <c r="B2659" s="2">
        <v>0.996176421642303</v>
      </c>
      <c r="C2659" s="2">
        <v>0.0012404597364366</v>
      </c>
      <c r="D2659" s="2">
        <v>0.0142413647845387</v>
      </c>
      <c r="E2659" s="2">
        <v>0.909046053886413</v>
      </c>
      <c r="F2659" s="5">
        <v>0.96833062171936</v>
      </c>
      <c r="G2659" s="2">
        <v>0.0098752435296773</v>
      </c>
      <c r="H2659" s="2">
        <v>0.0</v>
      </c>
      <c r="I2659" s="2">
        <v>1.0</v>
      </c>
      <c r="J2659" s="2">
        <v>0.0</v>
      </c>
      <c r="K2659" s="2">
        <f t="shared" si="1"/>
        <v>1</v>
      </c>
      <c r="L2659" s="4">
        <v>1.0</v>
      </c>
      <c r="M2659" s="4"/>
    </row>
    <row r="2660" ht="14.25" customHeight="1">
      <c r="A2660" s="2" t="s">
        <v>2578</v>
      </c>
      <c r="B2660" s="2">
        <v>0.847079634666442</v>
      </c>
      <c r="C2660" s="2">
        <v>8.95305944141E-4</v>
      </c>
      <c r="D2660" s="2">
        <v>0.0046710954047739</v>
      </c>
      <c r="E2660" s="2">
        <v>0.0387020781636238</v>
      </c>
      <c r="F2660" s="5">
        <v>0.856203377246856</v>
      </c>
      <c r="G2660" s="2">
        <v>0.0107051096856594</v>
      </c>
      <c r="H2660" s="2">
        <v>0.0</v>
      </c>
      <c r="I2660" s="2">
        <v>1.0</v>
      </c>
      <c r="J2660" s="2">
        <v>0.0</v>
      </c>
      <c r="K2660" s="2">
        <f t="shared" si="1"/>
        <v>1</v>
      </c>
      <c r="L2660" s="4">
        <v>1.0</v>
      </c>
      <c r="M2660" s="4"/>
    </row>
    <row r="2661" ht="14.25" customHeight="1">
      <c r="A2661" s="2" t="s">
        <v>2579</v>
      </c>
      <c r="B2661" s="2">
        <v>0.368993371725082</v>
      </c>
      <c r="C2661" s="2">
        <v>0.0018251574365422</v>
      </c>
      <c r="D2661" s="2">
        <v>0.0122346002608537</v>
      </c>
      <c r="E2661" s="2">
        <v>0.111289903521537</v>
      </c>
      <c r="F2661" s="5">
        <v>0.280356526374816</v>
      </c>
      <c r="G2661" s="2">
        <v>0.0261017214506864</v>
      </c>
      <c r="H2661" s="2">
        <v>0.0</v>
      </c>
      <c r="I2661" s="2">
        <v>1.0</v>
      </c>
      <c r="J2661" s="2">
        <v>0.0</v>
      </c>
      <c r="K2661" s="2">
        <f t="shared" si="1"/>
        <v>0</v>
      </c>
      <c r="L2661" s="4">
        <v>1.0</v>
      </c>
      <c r="M2661" s="4"/>
    </row>
    <row r="2662" ht="14.25" customHeight="1">
      <c r="A2662" s="2" t="s">
        <v>2580</v>
      </c>
      <c r="B2662" s="2">
        <v>0.909716129302978</v>
      </c>
      <c r="C2662" s="2">
        <v>0.0014354789163917</v>
      </c>
      <c r="D2662" s="2">
        <v>0.0604959763586521</v>
      </c>
      <c r="E2662" s="2">
        <v>0.686591506004333</v>
      </c>
      <c r="F2662" s="5">
        <v>0.282172799110412</v>
      </c>
      <c r="G2662" s="2">
        <v>0.0146466940641403</v>
      </c>
      <c r="H2662" s="2">
        <v>0.0</v>
      </c>
      <c r="I2662" s="2">
        <v>1.0</v>
      </c>
      <c r="J2662" s="2">
        <v>0.0</v>
      </c>
      <c r="K2662" s="2">
        <f t="shared" si="1"/>
        <v>1</v>
      </c>
      <c r="L2662" s="4">
        <v>1.0</v>
      </c>
      <c r="M2662" s="4"/>
    </row>
    <row r="2663" ht="14.25" customHeight="1">
      <c r="A2663" s="2" t="s">
        <v>2581</v>
      </c>
      <c r="B2663" s="2">
        <v>0.465298473834991</v>
      </c>
      <c r="C2663" s="2">
        <v>0.0037075877189636</v>
      </c>
      <c r="D2663" s="2">
        <v>0.0491818562150001</v>
      </c>
      <c r="E2663" s="2">
        <v>0.142718940973281</v>
      </c>
      <c r="F2663" s="5">
        <v>0.481200069189071</v>
      </c>
      <c r="G2663" s="2">
        <v>0.0294421073049306</v>
      </c>
      <c r="H2663" s="2">
        <v>0.0</v>
      </c>
      <c r="I2663" s="2">
        <v>1.0</v>
      </c>
      <c r="J2663" s="2">
        <v>0.0</v>
      </c>
      <c r="K2663" s="2">
        <f t="shared" si="1"/>
        <v>0</v>
      </c>
      <c r="L2663" s="4">
        <v>1.0</v>
      </c>
      <c r="M2663" s="4"/>
    </row>
    <row r="2664" ht="14.25" customHeight="1">
      <c r="A2664" s="2" t="s">
        <v>2582</v>
      </c>
      <c r="B2664" s="2">
        <v>0.804836750030517</v>
      </c>
      <c r="C2664" s="2">
        <v>0.0015298991929739</v>
      </c>
      <c r="D2664" s="2">
        <v>0.0349798910319805</v>
      </c>
      <c r="E2664" s="2">
        <v>0.698993206024169</v>
      </c>
      <c r="F2664" s="5">
        <v>0.039662729948759</v>
      </c>
      <c r="G2664" s="2">
        <v>0.008266819640994</v>
      </c>
      <c r="H2664" s="2">
        <v>0.0</v>
      </c>
      <c r="I2664" s="2">
        <v>1.0</v>
      </c>
      <c r="J2664" s="2">
        <v>0.0</v>
      </c>
      <c r="K2664" s="2">
        <f t="shared" si="1"/>
        <v>1</v>
      </c>
      <c r="L2664" s="4">
        <v>1.0</v>
      </c>
      <c r="M2664" s="4"/>
    </row>
    <row r="2665" ht="14.25" customHeight="1">
      <c r="A2665" s="2" t="s">
        <v>2583</v>
      </c>
      <c r="B2665" s="2">
        <v>0.56771320104599</v>
      </c>
      <c r="C2665" s="2">
        <v>0.0019422023324295</v>
      </c>
      <c r="D2665" s="2">
        <v>0.0238063279539346</v>
      </c>
      <c r="E2665" s="2">
        <v>0.3983014523983</v>
      </c>
      <c r="F2665" s="5">
        <v>0.0814022049307823</v>
      </c>
      <c r="G2665" s="2">
        <v>0.0203522536903619</v>
      </c>
      <c r="H2665" s="2">
        <v>0.0</v>
      </c>
      <c r="I2665" s="2">
        <v>1.0</v>
      </c>
      <c r="J2665" s="2">
        <v>0.0</v>
      </c>
      <c r="K2665" s="2">
        <f t="shared" si="1"/>
        <v>1</v>
      </c>
      <c r="L2665" s="4">
        <v>1.0</v>
      </c>
      <c r="M2665" s="4"/>
    </row>
    <row r="2666" ht="14.25" customHeight="1">
      <c r="A2666" s="2" t="s">
        <v>2584</v>
      </c>
      <c r="B2666" s="2">
        <v>0.433030545711517</v>
      </c>
      <c r="C2666" s="2">
        <v>0.001547958352603</v>
      </c>
      <c r="D2666" s="2">
        <v>0.0085695320740342</v>
      </c>
      <c r="E2666" s="2">
        <v>0.0049869832582771</v>
      </c>
      <c r="F2666" s="5">
        <v>0.526352286338806</v>
      </c>
      <c r="G2666" s="2">
        <v>0.0196308456361293</v>
      </c>
      <c r="H2666" s="2">
        <v>0.0</v>
      </c>
      <c r="I2666" s="2">
        <v>1.0</v>
      </c>
      <c r="J2666" s="2">
        <v>0.0</v>
      </c>
      <c r="K2666" s="2">
        <f t="shared" si="1"/>
        <v>0</v>
      </c>
      <c r="L2666" s="4">
        <v>1.0</v>
      </c>
      <c r="M2666" s="4"/>
    </row>
    <row r="2667" ht="14.25" customHeight="1">
      <c r="A2667" s="2" t="s">
        <v>2585</v>
      </c>
      <c r="B2667" s="2">
        <v>0.143171623349189</v>
      </c>
      <c r="C2667" s="2">
        <v>0.0013472866266965</v>
      </c>
      <c r="D2667" s="2">
        <v>0.0046779192052781</v>
      </c>
      <c r="E2667" s="2">
        <v>0.0015631105052307</v>
      </c>
      <c r="F2667" s="5">
        <v>0.130924895405769</v>
      </c>
      <c r="G2667" s="2">
        <v>0.0241390075534582</v>
      </c>
      <c r="H2667" s="2">
        <v>0.0</v>
      </c>
      <c r="I2667" s="2">
        <v>1.0</v>
      </c>
      <c r="J2667" s="2">
        <v>0.0</v>
      </c>
      <c r="K2667" s="2">
        <f t="shared" si="1"/>
        <v>0</v>
      </c>
      <c r="L2667" s="4">
        <v>1.0</v>
      </c>
      <c r="M2667" s="4"/>
    </row>
    <row r="2668" ht="14.25" customHeight="1">
      <c r="A2668" s="2" t="s">
        <v>2586</v>
      </c>
      <c r="B2668" s="2">
        <v>0.195062190294265</v>
      </c>
      <c r="C2668" s="2">
        <v>9.891503723338E-4</v>
      </c>
      <c r="D2668" s="2">
        <v>0.0035081643145531</v>
      </c>
      <c r="E2668" s="2">
        <v>2.905464498326E-4</v>
      </c>
      <c r="F2668" s="5">
        <v>0.188160762190818</v>
      </c>
      <c r="G2668" s="2">
        <v>0.0160146318376064</v>
      </c>
      <c r="H2668" s="2">
        <v>0.0</v>
      </c>
      <c r="I2668" s="2">
        <v>1.0</v>
      </c>
      <c r="J2668" s="2">
        <v>0.0</v>
      </c>
      <c r="K2668" s="2">
        <f t="shared" si="1"/>
        <v>0</v>
      </c>
      <c r="L2668" s="4">
        <v>1.0</v>
      </c>
      <c r="M2668" s="4"/>
    </row>
    <row r="2669" ht="14.25" customHeight="1">
      <c r="A2669" s="2" t="s">
        <v>2587</v>
      </c>
      <c r="B2669" s="2">
        <v>0.0493473969399929</v>
      </c>
      <c r="C2669" s="2">
        <v>8.594854734838E-4</v>
      </c>
      <c r="D2669" s="2">
        <v>0.0014558773254975</v>
      </c>
      <c r="E2669" s="2">
        <v>9.2725247668568E-5</v>
      </c>
      <c r="F2669" s="5">
        <v>0.0312593579292297</v>
      </c>
      <c r="G2669" s="2">
        <v>0.01780398003757</v>
      </c>
      <c r="H2669" s="2">
        <v>0.0</v>
      </c>
      <c r="I2669" s="2">
        <v>1.0</v>
      </c>
      <c r="J2669" s="2">
        <v>0.0</v>
      </c>
      <c r="K2669" s="2">
        <f t="shared" si="1"/>
        <v>0</v>
      </c>
      <c r="L2669" s="4">
        <v>1.0</v>
      </c>
      <c r="M2669" s="4"/>
    </row>
    <row r="2670" ht="14.25" customHeight="1">
      <c r="A2670" s="2" t="s">
        <v>2588</v>
      </c>
      <c r="B2670" s="2">
        <v>0.0143416943028569</v>
      </c>
      <c r="C2670" s="2">
        <v>5.451978649944E-4</v>
      </c>
      <c r="D2670" s="2">
        <v>9.636956383474E-4</v>
      </c>
      <c r="E2670" s="2">
        <v>4.22174925915896E-5</v>
      </c>
      <c r="F2670" s="5">
        <v>0.0036965531762689</v>
      </c>
      <c r="G2670" s="2">
        <v>0.0127687165513634</v>
      </c>
      <c r="H2670" s="2">
        <v>0.0</v>
      </c>
      <c r="I2670" s="2">
        <v>1.0</v>
      </c>
      <c r="J2670" s="2">
        <v>0.0</v>
      </c>
      <c r="K2670" s="2">
        <f t="shared" si="1"/>
        <v>0</v>
      </c>
      <c r="L2670" s="4">
        <v>1.0</v>
      </c>
      <c r="M2670" s="4"/>
    </row>
    <row r="2671" ht="14.25" customHeight="1">
      <c r="A2671" s="2" t="s">
        <v>2589</v>
      </c>
      <c r="B2671" s="2">
        <v>0.0282132402062416</v>
      </c>
      <c r="C2671" s="2">
        <v>4.285085306037E-4</v>
      </c>
      <c r="D2671" s="2">
        <v>0.0020548568572849</v>
      </c>
      <c r="E2671" s="2">
        <v>1.274936221307E-4</v>
      </c>
      <c r="F2671" s="5">
        <v>0.0179143566638231</v>
      </c>
      <c r="G2671" s="2">
        <v>0.011802983470261</v>
      </c>
      <c r="H2671" s="2">
        <v>0.0</v>
      </c>
      <c r="I2671" s="2">
        <v>1.0</v>
      </c>
      <c r="J2671" s="2">
        <v>0.0</v>
      </c>
      <c r="K2671" s="2">
        <f t="shared" si="1"/>
        <v>0</v>
      </c>
      <c r="L2671" s="4">
        <v>1.0</v>
      </c>
      <c r="M2671" s="4"/>
    </row>
    <row r="2672" ht="14.25" customHeight="1">
      <c r="A2672" s="2" t="s">
        <v>2590</v>
      </c>
      <c r="B2672" s="2">
        <v>0.0354104079306125</v>
      </c>
      <c r="C2672" s="2">
        <v>3.262724785599E-4</v>
      </c>
      <c r="D2672" s="2">
        <v>0.0027924042660743</v>
      </c>
      <c r="E2672" s="2">
        <v>3.381553979124E-4</v>
      </c>
      <c r="F2672" s="5">
        <v>0.0259572155773639</v>
      </c>
      <c r="G2672" s="2">
        <v>0.0108986347913742</v>
      </c>
      <c r="H2672" s="2">
        <v>0.0</v>
      </c>
      <c r="I2672" s="2">
        <v>1.0</v>
      </c>
      <c r="J2672" s="2">
        <v>0.0</v>
      </c>
      <c r="K2672" s="2">
        <f t="shared" si="1"/>
        <v>0</v>
      </c>
      <c r="L2672" s="4">
        <v>1.0</v>
      </c>
      <c r="M2672" s="4"/>
    </row>
    <row r="2673" ht="14.25" customHeight="1">
      <c r="A2673" s="2" t="s">
        <v>2591</v>
      </c>
      <c r="B2673" s="2">
        <v>0.0311291459947824</v>
      </c>
      <c r="C2673" s="2">
        <v>4.080635553691E-4</v>
      </c>
      <c r="D2673" s="2">
        <v>0.0020628811325877</v>
      </c>
      <c r="E2673" s="2">
        <v>2.036633522948E-4</v>
      </c>
      <c r="F2673" s="5">
        <v>0.0119680203497409</v>
      </c>
      <c r="G2673" s="2">
        <v>0.0179123021662235</v>
      </c>
      <c r="H2673" s="2">
        <v>0.0</v>
      </c>
      <c r="I2673" s="2">
        <v>1.0</v>
      </c>
      <c r="J2673" s="2">
        <v>0.0</v>
      </c>
      <c r="K2673" s="2">
        <f t="shared" si="1"/>
        <v>0</v>
      </c>
      <c r="L2673" s="4">
        <v>1.0</v>
      </c>
      <c r="M2673" s="4"/>
    </row>
    <row r="2674" ht="14.25" customHeight="1">
      <c r="A2674" s="2" t="s">
        <v>2592</v>
      </c>
      <c r="B2674" s="2">
        <v>0.125043883919715</v>
      </c>
      <c r="C2674" s="2">
        <v>0.0013986503472551</v>
      </c>
      <c r="D2674" s="2">
        <v>0.0027159864548593</v>
      </c>
      <c r="E2674" s="2">
        <v>5.80009073019E-4</v>
      </c>
      <c r="F2674" s="5">
        <v>0.0305803660303354</v>
      </c>
      <c r="G2674" s="2">
        <v>0.0834961608052253</v>
      </c>
      <c r="H2674" s="2">
        <v>0.0</v>
      </c>
      <c r="I2674" s="2">
        <v>1.0</v>
      </c>
      <c r="J2674" s="2">
        <v>0.0</v>
      </c>
      <c r="K2674" s="2">
        <f t="shared" si="1"/>
        <v>0</v>
      </c>
      <c r="L2674" s="4">
        <v>1.0</v>
      </c>
      <c r="M2674" s="4"/>
    </row>
    <row r="2675" ht="14.25" customHeight="1">
      <c r="A2675" s="2" t="s">
        <v>2593</v>
      </c>
      <c r="B2675" s="2">
        <v>1.42213593790074E-5</v>
      </c>
      <c r="C2675" s="2">
        <v>1.12394840101615E-8</v>
      </c>
      <c r="D2675" s="2">
        <v>1.12108589078729E-8</v>
      </c>
      <c r="E2675" s="2">
        <v>1.23129717533032E-9</v>
      </c>
      <c r="F2675" s="5">
        <v>2.86961312667699E-6</v>
      </c>
      <c r="G2675" s="2">
        <v>1.73337757587432E-5</v>
      </c>
      <c r="H2675" s="2">
        <v>0.0</v>
      </c>
      <c r="I2675" s="2">
        <v>1.0</v>
      </c>
      <c r="J2675" s="2">
        <v>0.0</v>
      </c>
      <c r="K2675" s="2">
        <f t="shared" si="1"/>
        <v>0</v>
      </c>
      <c r="L2675" s="4">
        <v>1.0</v>
      </c>
      <c r="M2675" s="4"/>
    </row>
    <row r="2676" ht="14.25" customHeight="1">
      <c r="A2676" s="2" t="s">
        <v>2594</v>
      </c>
      <c r="B2676" s="2">
        <v>4.23637402491294E-6</v>
      </c>
      <c r="C2676" s="2">
        <v>1.00979147266144E-9</v>
      </c>
      <c r="D2676" s="2">
        <v>3.24059690193223E-9</v>
      </c>
      <c r="E2676" s="2">
        <v>2.11787781756456E-10</v>
      </c>
      <c r="F2676" s="5">
        <v>5.69660130622651E-7</v>
      </c>
      <c r="G2676" s="2">
        <v>2.64136656369373E-6</v>
      </c>
      <c r="H2676" s="2">
        <v>0.0</v>
      </c>
      <c r="I2676" s="2">
        <v>1.0</v>
      </c>
      <c r="J2676" s="2">
        <v>0.0</v>
      </c>
      <c r="K2676" s="2">
        <f t="shared" si="1"/>
        <v>0</v>
      </c>
      <c r="L2676" s="4">
        <v>1.0</v>
      </c>
      <c r="M2676" s="4"/>
    </row>
    <row r="2677" ht="14.25" customHeight="1">
      <c r="A2677" s="2" t="s">
        <v>2595</v>
      </c>
      <c r="B2677" s="2">
        <v>0.0246758386492729</v>
      </c>
      <c r="C2677" s="2">
        <v>1.059414134942E-4</v>
      </c>
      <c r="D2677" s="2">
        <v>1.24820478959E-4</v>
      </c>
      <c r="E2677" s="2">
        <v>5.79445440962445E-5</v>
      </c>
      <c r="F2677" s="5">
        <v>0.0810740888118743</v>
      </c>
      <c r="G2677" s="2">
        <v>0.0020137794781476</v>
      </c>
      <c r="H2677" s="2">
        <v>0.0</v>
      </c>
      <c r="I2677" s="2">
        <v>1.0</v>
      </c>
      <c r="J2677" s="2">
        <v>0.0</v>
      </c>
      <c r="K2677" s="2">
        <f t="shared" si="1"/>
        <v>0</v>
      </c>
      <c r="L2677" s="4">
        <v>1.0</v>
      </c>
      <c r="M2677" s="4"/>
    </row>
    <row r="2678" ht="14.25" customHeight="1">
      <c r="A2678" s="2" t="s">
        <v>2596</v>
      </c>
      <c r="B2678" s="2">
        <v>0.0200381707400083</v>
      </c>
      <c r="C2678" s="2">
        <v>7.70112383179366E-5</v>
      </c>
      <c r="D2678" s="2">
        <v>1.247339823748E-4</v>
      </c>
      <c r="E2678" s="2">
        <v>1.201699342345E-4</v>
      </c>
      <c r="F2678" s="5">
        <v>0.0699955970048904</v>
      </c>
      <c r="G2678" s="2">
        <v>0.0019749777857214</v>
      </c>
      <c r="H2678" s="2">
        <v>0.0</v>
      </c>
      <c r="I2678" s="2">
        <v>1.0</v>
      </c>
      <c r="J2678" s="2">
        <v>0.0</v>
      </c>
      <c r="K2678" s="2">
        <f t="shared" si="1"/>
        <v>0</v>
      </c>
      <c r="L2678" s="4">
        <v>1.0</v>
      </c>
      <c r="M2678" s="4"/>
    </row>
    <row r="2679" ht="14.25" customHeight="1">
      <c r="A2679" s="2" t="s">
        <v>2597</v>
      </c>
      <c r="B2679" s="2">
        <v>0.089413434267044</v>
      </c>
      <c r="C2679" s="2">
        <v>1.612620253581E-4</v>
      </c>
      <c r="D2679" s="2">
        <v>3.159558109473E-4</v>
      </c>
      <c r="E2679" s="2">
        <v>0.0017415132606402</v>
      </c>
      <c r="F2679" s="5">
        <v>0.219675555825233</v>
      </c>
      <c r="G2679" s="2">
        <v>0.002957149175927</v>
      </c>
      <c r="H2679" s="2">
        <v>0.0</v>
      </c>
      <c r="I2679" s="2">
        <v>1.0</v>
      </c>
      <c r="J2679" s="2">
        <v>0.0</v>
      </c>
      <c r="K2679" s="2">
        <f t="shared" si="1"/>
        <v>0</v>
      </c>
      <c r="L2679" s="4">
        <v>1.0</v>
      </c>
      <c r="M2679" s="4"/>
    </row>
    <row r="2680" ht="14.25" customHeight="1">
      <c r="A2680" s="2" t="s">
        <v>2598</v>
      </c>
      <c r="B2680" s="2">
        <v>0.0531387254595756</v>
      </c>
      <c r="C2680" s="2">
        <v>7.79489710112102E-5</v>
      </c>
      <c r="D2680" s="2">
        <v>2.574584505055E-4</v>
      </c>
      <c r="E2680" s="2">
        <v>5.254578427411E-4</v>
      </c>
      <c r="F2680" s="5">
        <v>0.168032079935073</v>
      </c>
      <c r="G2680" s="2">
        <v>0.0027955237310379</v>
      </c>
      <c r="H2680" s="2">
        <v>0.0</v>
      </c>
      <c r="I2680" s="2">
        <v>1.0</v>
      </c>
      <c r="J2680" s="2">
        <v>0.0</v>
      </c>
      <c r="K2680" s="2">
        <f t="shared" si="1"/>
        <v>0</v>
      </c>
      <c r="L2680" s="4">
        <v>1.0</v>
      </c>
      <c r="M2680" s="4"/>
    </row>
    <row r="2681" ht="14.25" customHeight="1">
      <c r="A2681" s="2" t="s">
        <v>2599</v>
      </c>
      <c r="B2681" s="2">
        <v>0.0713872611522674</v>
      </c>
      <c r="C2681" s="2">
        <v>8.59176143421791E-5</v>
      </c>
      <c r="D2681" s="2">
        <v>5.632587708532E-4</v>
      </c>
      <c r="E2681" s="2">
        <v>0.001465535024181</v>
      </c>
      <c r="F2681" s="5">
        <v>0.175701856613159</v>
      </c>
      <c r="G2681" s="2">
        <v>0.0035079177469015</v>
      </c>
      <c r="H2681" s="2">
        <v>0.0</v>
      </c>
      <c r="I2681" s="2">
        <v>1.0</v>
      </c>
      <c r="J2681" s="2">
        <v>0.0</v>
      </c>
      <c r="K2681" s="2">
        <f t="shared" si="1"/>
        <v>0</v>
      </c>
      <c r="L2681" s="4">
        <v>1.0</v>
      </c>
      <c r="M2681" s="4"/>
    </row>
    <row r="2682" ht="14.25" customHeight="1">
      <c r="A2682" s="2" t="s">
        <v>2600</v>
      </c>
      <c r="B2682" s="2">
        <v>0.44175636768341</v>
      </c>
      <c r="C2682" s="2">
        <v>3.570731496438E-4</v>
      </c>
      <c r="D2682" s="2">
        <v>0.0101600959897041</v>
      </c>
      <c r="E2682" s="2">
        <v>0.0107763614505529</v>
      </c>
      <c r="F2682" s="5">
        <v>0.510772705078125</v>
      </c>
      <c r="G2682" s="2">
        <v>0.015266053378582</v>
      </c>
      <c r="H2682" s="2">
        <v>0.0</v>
      </c>
      <c r="I2682" s="2">
        <v>1.0</v>
      </c>
      <c r="J2682" s="2">
        <v>0.0</v>
      </c>
      <c r="K2682" s="2">
        <f t="shared" si="1"/>
        <v>0</v>
      </c>
      <c r="L2682" s="4">
        <v>1.0</v>
      </c>
      <c r="M2682" s="4"/>
    </row>
    <row r="2683" ht="14.25" customHeight="1">
      <c r="A2683" s="2" t="s">
        <v>2601</v>
      </c>
      <c r="B2683" s="2">
        <v>0.447289377450943</v>
      </c>
      <c r="C2683" s="2">
        <v>5.948868929408E-4</v>
      </c>
      <c r="D2683" s="2">
        <v>0.0114729618653655</v>
      </c>
      <c r="E2683" s="2">
        <v>0.0520842261612415</v>
      </c>
      <c r="F2683" s="5">
        <v>0.493631094694137</v>
      </c>
      <c r="G2683" s="2">
        <v>0.0182478558272123</v>
      </c>
      <c r="H2683" s="2">
        <v>0.0</v>
      </c>
      <c r="I2683" s="2">
        <v>1.0</v>
      </c>
      <c r="J2683" s="2">
        <v>0.0</v>
      </c>
      <c r="K2683" s="2">
        <f t="shared" si="1"/>
        <v>0</v>
      </c>
      <c r="L2683" s="4">
        <v>1.0</v>
      </c>
      <c r="M2683" s="4"/>
    </row>
    <row r="2684" ht="14.25" customHeight="1">
      <c r="A2684" s="2" t="s">
        <v>2602</v>
      </c>
      <c r="B2684" s="2">
        <v>0.331392407417297</v>
      </c>
      <c r="C2684" s="2">
        <v>3.285720886196E-4</v>
      </c>
      <c r="D2684" s="2">
        <v>0.0030110992956906</v>
      </c>
      <c r="E2684" s="2">
        <v>0.0689061358571052</v>
      </c>
      <c r="F2684" s="5">
        <v>0.40476056933403</v>
      </c>
      <c r="G2684" s="2">
        <v>0.0111985644325613</v>
      </c>
      <c r="H2684" s="2">
        <v>0.0</v>
      </c>
      <c r="I2684" s="2">
        <v>1.0</v>
      </c>
      <c r="J2684" s="2">
        <v>0.0</v>
      </c>
      <c r="K2684" s="2">
        <f t="shared" si="1"/>
        <v>0</v>
      </c>
      <c r="L2684" s="4">
        <v>1.0</v>
      </c>
      <c r="M2684" s="4"/>
    </row>
    <row r="2685" ht="14.25" customHeight="1">
      <c r="A2685" s="2" t="s">
        <v>2603</v>
      </c>
      <c r="B2685" s="2">
        <v>0.543906927108764</v>
      </c>
      <c r="C2685" s="2">
        <v>6.999496254138E-4</v>
      </c>
      <c r="D2685" s="2">
        <v>0.0075061577372252</v>
      </c>
      <c r="E2685" s="2">
        <v>0.048919178545475</v>
      </c>
      <c r="F2685" s="5">
        <v>0.664418756961822</v>
      </c>
      <c r="G2685" s="2">
        <v>0.0175895020365715</v>
      </c>
      <c r="H2685" s="2">
        <v>0.0</v>
      </c>
      <c r="I2685" s="2">
        <v>1.0</v>
      </c>
      <c r="J2685" s="2">
        <v>0.0</v>
      </c>
      <c r="K2685" s="2">
        <f t="shared" si="1"/>
        <v>1</v>
      </c>
      <c r="L2685" s="4">
        <v>1.0</v>
      </c>
      <c r="M2685" s="4"/>
    </row>
    <row r="2686" ht="14.25" customHeight="1">
      <c r="A2686" s="2" t="s">
        <v>2604</v>
      </c>
      <c r="B2686" s="2">
        <v>0.443241387605667</v>
      </c>
      <c r="C2686" s="2">
        <v>6.059099687263E-4</v>
      </c>
      <c r="D2686" s="2">
        <v>0.007970442995429</v>
      </c>
      <c r="E2686" s="2">
        <v>0.0340907908976078</v>
      </c>
      <c r="F2686" s="5">
        <v>0.51617419719696</v>
      </c>
      <c r="G2686" s="2">
        <v>0.0198119822889566</v>
      </c>
      <c r="H2686" s="2">
        <v>0.0</v>
      </c>
      <c r="I2686" s="2">
        <v>1.0</v>
      </c>
      <c r="J2686" s="2">
        <v>0.0</v>
      </c>
      <c r="K2686" s="2">
        <f t="shared" si="1"/>
        <v>0</v>
      </c>
      <c r="L2686" s="4">
        <v>1.0</v>
      </c>
      <c r="M2686" s="4"/>
    </row>
    <row r="2687" ht="14.25" customHeight="1">
      <c r="A2687" s="2" t="s">
        <v>2605</v>
      </c>
      <c r="B2687" s="2">
        <v>0.644264936447143</v>
      </c>
      <c r="C2687" s="2">
        <v>8.384765242226E-4</v>
      </c>
      <c r="D2687" s="2">
        <v>0.0235968604683876</v>
      </c>
      <c r="E2687" s="2">
        <v>0.0788542032241821</v>
      </c>
      <c r="F2687" s="5">
        <v>0.688574910163879</v>
      </c>
      <c r="G2687" s="2">
        <v>0.0222610626369714</v>
      </c>
      <c r="H2687" s="2">
        <v>0.0</v>
      </c>
      <c r="I2687" s="2">
        <v>1.0</v>
      </c>
      <c r="J2687" s="2">
        <v>0.0</v>
      </c>
      <c r="K2687" s="2">
        <f t="shared" si="1"/>
        <v>1</v>
      </c>
      <c r="L2687" s="4">
        <v>1.0</v>
      </c>
      <c r="M2687" s="4"/>
    </row>
    <row r="2688" ht="14.25" customHeight="1">
      <c r="A2688" s="2" t="s">
        <v>2606</v>
      </c>
      <c r="B2688" s="2">
        <v>0.832596063613891</v>
      </c>
      <c r="C2688" s="2">
        <v>5.506470333784E-4</v>
      </c>
      <c r="D2688" s="2">
        <v>0.0102166961878538</v>
      </c>
      <c r="E2688" s="2">
        <v>0.277401983737945</v>
      </c>
      <c r="F2688" s="5">
        <v>0.835217475891113</v>
      </c>
      <c r="G2688" s="2">
        <v>0.0160863380879163</v>
      </c>
      <c r="H2688" s="2">
        <v>0.0</v>
      </c>
      <c r="I2688" s="2">
        <v>1.0</v>
      </c>
      <c r="J2688" s="2">
        <v>0.0</v>
      </c>
      <c r="K2688" s="2">
        <f t="shared" si="1"/>
        <v>1</v>
      </c>
      <c r="L2688" s="4">
        <v>1.0</v>
      </c>
      <c r="M2688" s="4"/>
    </row>
    <row r="2689" ht="14.25" customHeight="1">
      <c r="A2689" s="2" t="s">
        <v>2607</v>
      </c>
      <c r="B2689" s="2">
        <v>0.908959925174713</v>
      </c>
      <c r="C2689" s="2">
        <v>7.490495336242E-4</v>
      </c>
      <c r="D2689" s="2">
        <v>0.0380415059626102</v>
      </c>
      <c r="E2689" s="2">
        <v>0.499681174755096</v>
      </c>
      <c r="F2689" s="5">
        <v>0.806622505187988</v>
      </c>
      <c r="G2689" s="2">
        <v>0.01894136890769</v>
      </c>
      <c r="H2689" s="2">
        <v>0.0</v>
      </c>
      <c r="I2689" s="2">
        <v>1.0</v>
      </c>
      <c r="J2689" s="2">
        <v>0.0</v>
      </c>
      <c r="K2689" s="2">
        <f t="shared" si="1"/>
        <v>1</v>
      </c>
      <c r="L2689" s="4">
        <v>1.0</v>
      </c>
      <c r="M2689" s="4"/>
    </row>
    <row r="2690" ht="14.25" customHeight="1">
      <c r="A2690" s="2" t="s">
        <v>2608</v>
      </c>
      <c r="B2690" s="2">
        <v>0.840697288513183</v>
      </c>
      <c r="C2690" s="2">
        <v>4.371443064883E-4</v>
      </c>
      <c r="D2690" s="2">
        <v>0.0132356183603405</v>
      </c>
      <c r="E2690" s="2">
        <v>0.531632542610168</v>
      </c>
      <c r="F2690" s="5">
        <v>0.575483322143554</v>
      </c>
      <c r="G2690" s="2">
        <v>0.0132168168202042</v>
      </c>
      <c r="H2690" s="2">
        <v>0.0</v>
      </c>
      <c r="I2690" s="2">
        <v>1.0</v>
      </c>
      <c r="J2690" s="2">
        <v>0.0</v>
      </c>
      <c r="K2690" s="2">
        <f t="shared" si="1"/>
        <v>1</v>
      </c>
      <c r="L2690" s="4">
        <v>1.0</v>
      </c>
      <c r="M2690" s="4"/>
    </row>
    <row r="2691" ht="14.25" customHeight="1">
      <c r="A2691" s="2" t="s">
        <v>2609</v>
      </c>
      <c r="B2691" s="2">
        <v>0.74659264087677</v>
      </c>
      <c r="C2691" s="2">
        <v>8.665685891173E-4</v>
      </c>
      <c r="D2691" s="2">
        <v>0.0407631061971187</v>
      </c>
      <c r="E2691" s="2">
        <v>0.696905851364135</v>
      </c>
      <c r="F2691" s="5">
        <v>0.318145841360092</v>
      </c>
      <c r="G2691" s="2">
        <v>0.0237494688481092</v>
      </c>
      <c r="H2691" s="2">
        <v>0.0</v>
      </c>
      <c r="I2691" s="2">
        <v>1.0</v>
      </c>
      <c r="J2691" s="2">
        <v>0.0</v>
      </c>
      <c r="K2691" s="2">
        <f t="shared" si="1"/>
        <v>1</v>
      </c>
      <c r="L2691" s="4">
        <v>1.0</v>
      </c>
      <c r="M2691" s="4"/>
    </row>
    <row r="2692" ht="14.25" customHeight="1">
      <c r="A2692" s="2" t="s">
        <v>2610</v>
      </c>
      <c r="B2692" s="2">
        <v>0.312838077545166</v>
      </c>
      <c r="C2692" s="2">
        <v>5.89995237533E-4</v>
      </c>
      <c r="D2692" s="2">
        <v>0.022376112639904</v>
      </c>
      <c r="E2692" s="2">
        <v>0.0801730155944824</v>
      </c>
      <c r="F2692" s="5">
        <v>0.0954241603612899</v>
      </c>
      <c r="G2692" s="2">
        <v>0.0315939038991928</v>
      </c>
      <c r="H2692" s="2">
        <v>0.0</v>
      </c>
      <c r="I2692" s="2">
        <v>1.0</v>
      </c>
      <c r="J2692" s="2">
        <v>0.0</v>
      </c>
      <c r="K2692" s="2">
        <f t="shared" si="1"/>
        <v>0</v>
      </c>
      <c r="L2692" s="4">
        <v>1.0</v>
      </c>
      <c r="M2692" s="4"/>
    </row>
    <row r="2693" ht="14.25" customHeight="1">
      <c r="A2693" s="2" t="s">
        <v>2611</v>
      </c>
      <c r="B2693" s="2">
        <v>0.308764815330505</v>
      </c>
      <c r="C2693" s="2">
        <v>5.841302336193E-4</v>
      </c>
      <c r="D2693" s="2">
        <v>0.02854885160923</v>
      </c>
      <c r="E2693" s="2">
        <v>0.0733082368969917</v>
      </c>
      <c r="F2693" s="5">
        <v>0.0500770770013332</v>
      </c>
      <c r="G2693" s="2">
        <v>0.0463723614811897</v>
      </c>
      <c r="H2693" s="2">
        <v>0.0</v>
      </c>
      <c r="I2693" s="2">
        <v>1.0</v>
      </c>
      <c r="J2693" s="2">
        <v>0.0</v>
      </c>
      <c r="K2693" s="2">
        <f t="shared" si="1"/>
        <v>0</v>
      </c>
      <c r="L2693" s="4">
        <v>1.0</v>
      </c>
      <c r="M2693" s="4"/>
    </row>
    <row r="2694" ht="14.25" customHeight="1">
      <c r="A2694" s="2" t="s">
        <v>2612</v>
      </c>
      <c r="B2694" s="2">
        <v>0.42485561966896</v>
      </c>
      <c r="C2694" s="2">
        <v>0.0011185962939634</v>
      </c>
      <c r="D2694" s="2">
        <v>0.0469128228724002</v>
      </c>
      <c r="E2694" s="2">
        <v>0.111130699515342</v>
      </c>
      <c r="F2694" s="5">
        <v>0.0981793329119682</v>
      </c>
      <c r="G2694" s="2">
        <v>0.0770531967282295</v>
      </c>
      <c r="H2694" s="2">
        <v>0.0</v>
      </c>
      <c r="I2694" s="2">
        <v>1.0</v>
      </c>
      <c r="J2694" s="2">
        <v>0.0</v>
      </c>
      <c r="K2694" s="2">
        <f t="shared" si="1"/>
        <v>0</v>
      </c>
      <c r="L2694" s="4">
        <v>1.0</v>
      </c>
      <c r="M2694" s="4"/>
    </row>
    <row r="2695" ht="14.25" customHeight="1">
      <c r="A2695" s="2" t="s">
        <v>2613</v>
      </c>
      <c r="B2695" s="2">
        <v>0.310220330953598</v>
      </c>
      <c r="C2695" s="2">
        <v>8.46869777888E-4</v>
      </c>
      <c r="D2695" s="2">
        <v>0.0502417124807834</v>
      </c>
      <c r="E2695" s="2">
        <v>0.0688799619674682</v>
      </c>
      <c r="F2695" s="5">
        <v>0.0198874250054359</v>
      </c>
      <c r="G2695" s="2">
        <v>0.0767792761325836</v>
      </c>
      <c r="H2695" s="2">
        <v>0.0</v>
      </c>
      <c r="I2695" s="2">
        <v>1.0</v>
      </c>
      <c r="J2695" s="2">
        <v>0.0</v>
      </c>
      <c r="K2695" s="2">
        <f t="shared" si="1"/>
        <v>0</v>
      </c>
      <c r="L2695" s="4">
        <v>1.0</v>
      </c>
      <c r="M2695" s="4"/>
    </row>
    <row r="2696" ht="14.25" customHeight="1">
      <c r="A2696" s="2" t="s">
        <v>2614</v>
      </c>
      <c r="B2696" s="2">
        <v>0.36804860830307</v>
      </c>
      <c r="C2696" s="2">
        <v>0.001242718542926</v>
      </c>
      <c r="D2696" s="2">
        <v>0.0602082200348377</v>
      </c>
      <c r="E2696" s="2">
        <v>0.101091720163822</v>
      </c>
      <c r="F2696" s="5">
        <v>0.0406326241791248</v>
      </c>
      <c r="G2696" s="2">
        <v>0.0932039245963096</v>
      </c>
      <c r="H2696" s="2">
        <v>0.0</v>
      </c>
      <c r="I2696" s="2">
        <v>1.0</v>
      </c>
      <c r="J2696" s="2">
        <v>0.0</v>
      </c>
      <c r="K2696" s="2">
        <f t="shared" si="1"/>
        <v>0</v>
      </c>
      <c r="L2696" s="4">
        <v>1.0</v>
      </c>
      <c r="M2696" s="4"/>
    </row>
    <row r="2697" ht="14.25" customHeight="1">
      <c r="A2697" s="2" t="s">
        <v>2615</v>
      </c>
      <c r="B2697" s="2">
        <v>0.39441105723381</v>
      </c>
      <c r="C2697" s="2">
        <v>0.0016033195424824</v>
      </c>
      <c r="D2697" s="2">
        <v>0.0855882242321968</v>
      </c>
      <c r="E2697" s="2">
        <v>0.223311826586723</v>
      </c>
      <c r="F2697" s="5">
        <v>0.0412067957222461</v>
      </c>
      <c r="G2697" s="2">
        <v>0.0907089710235595</v>
      </c>
      <c r="H2697" s="2">
        <v>0.0</v>
      </c>
      <c r="I2697" s="2">
        <v>1.0</v>
      </c>
      <c r="J2697" s="2">
        <v>0.0</v>
      </c>
      <c r="K2697" s="2">
        <f t="shared" si="1"/>
        <v>0</v>
      </c>
      <c r="L2697" s="4">
        <v>1.0</v>
      </c>
      <c r="M2697" s="4"/>
    </row>
    <row r="2698" ht="14.25" customHeight="1">
      <c r="A2698" s="2" t="s">
        <v>2616</v>
      </c>
      <c r="B2698" s="2">
        <v>0.688048720359802</v>
      </c>
      <c r="C2698" s="2">
        <v>0.0018056870903819</v>
      </c>
      <c r="D2698" s="2">
        <v>0.10968242585659</v>
      </c>
      <c r="E2698" s="2">
        <v>0.260324209928512</v>
      </c>
      <c r="F2698" s="5">
        <v>0.197604566812515</v>
      </c>
      <c r="G2698" s="2">
        <v>0.102482676506042</v>
      </c>
      <c r="H2698" s="2">
        <v>0.0</v>
      </c>
      <c r="I2698" s="2">
        <v>1.0</v>
      </c>
      <c r="J2698" s="2">
        <v>0.0</v>
      </c>
      <c r="K2698" s="2">
        <f t="shared" si="1"/>
        <v>1</v>
      </c>
      <c r="L2698" s="4">
        <v>1.0</v>
      </c>
      <c r="M2698" s="4"/>
    </row>
    <row r="2699" ht="14.25" customHeight="1">
      <c r="A2699" s="2" t="s">
        <v>2617</v>
      </c>
      <c r="B2699" s="2">
        <v>0.397576570510864</v>
      </c>
      <c r="C2699" s="2">
        <v>0.0012458646669983</v>
      </c>
      <c r="D2699" s="2">
        <v>0.107769973576068</v>
      </c>
      <c r="E2699" s="2">
        <v>0.0889780819416046</v>
      </c>
      <c r="F2699" s="5">
        <v>0.0223320797085762</v>
      </c>
      <c r="G2699" s="2">
        <v>0.130062714219093</v>
      </c>
      <c r="H2699" s="2">
        <v>0.0</v>
      </c>
      <c r="I2699" s="2">
        <v>1.0</v>
      </c>
      <c r="J2699" s="2">
        <v>0.0</v>
      </c>
      <c r="K2699" s="2">
        <f t="shared" si="1"/>
        <v>0</v>
      </c>
      <c r="L2699" s="4">
        <v>1.0</v>
      </c>
      <c r="M2699" s="4"/>
    </row>
    <row r="2700" ht="14.25" customHeight="1">
      <c r="A2700" s="2" t="s">
        <v>2618</v>
      </c>
      <c r="B2700" s="2">
        <v>0.597577452659606</v>
      </c>
      <c r="C2700" s="2">
        <v>0.0033933371305465</v>
      </c>
      <c r="D2700" s="2">
        <v>0.203789487481117</v>
      </c>
      <c r="E2700" s="2">
        <v>0.230831876397132</v>
      </c>
      <c r="F2700" s="5">
        <v>0.0531236343085765</v>
      </c>
      <c r="G2700" s="2">
        <v>0.206566274166107</v>
      </c>
      <c r="H2700" s="2">
        <v>0.0</v>
      </c>
      <c r="I2700" s="2">
        <v>1.0</v>
      </c>
      <c r="J2700" s="2">
        <v>0.0</v>
      </c>
      <c r="K2700" s="2">
        <f t="shared" si="1"/>
        <v>1</v>
      </c>
      <c r="L2700" s="4">
        <v>1.0</v>
      </c>
      <c r="M2700" s="4"/>
    </row>
    <row r="2701" ht="14.25" customHeight="1">
      <c r="A2701" s="2" t="s">
        <v>2619</v>
      </c>
      <c r="B2701" s="2">
        <v>0.587170124053955</v>
      </c>
      <c r="C2701" s="2">
        <v>0.0016728360205888</v>
      </c>
      <c r="D2701" s="2">
        <v>0.160374715924263</v>
      </c>
      <c r="E2701" s="2">
        <v>0.261254280805587</v>
      </c>
      <c r="F2701" s="5">
        <v>0.0320983044803142</v>
      </c>
      <c r="G2701" s="2">
        <v>0.147435709834098</v>
      </c>
      <c r="H2701" s="2">
        <v>0.0</v>
      </c>
      <c r="I2701" s="2">
        <v>1.0</v>
      </c>
      <c r="J2701" s="2">
        <v>0.0</v>
      </c>
      <c r="K2701" s="2">
        <f t="shared" si="1"/>
        <v>1</v>
      </c>
      <c r="L2701" s="4">
        <v>1.0</v>
      </c>
      <c r="M2701" s="4"/>
    </row>
    <row r="2702" ht="14.25" customHeight="1">
      <c r="A2702" s="2" t="s">
        <v>2620</v>
      </c>
      <c r="B2702" s="2">
        <v>0.523147940635681</v>
      </c>
      <c r="C2702" s="2">
        <v>0.0019805345218628</v>
      </c>
      <c r="D2702" s="2">
        <v>0.14134494960308</v>
      </c>
      <c r="E2702" s="2">
        <v>0.109576128423213</v>
      </c>
      <c r="F2702" s="5">
        <v>0.0497954711318016</v>
      </c>
      <c r="G2702" s="2">
        <v>0.176671311259269</v>
      </c>
      <c r="H2702" s="2">
        <v>0.0</v>
      </c>
      <c r="I2702" s="2">
        <v>1.0</v>
      </c>
      <c r="J2702" s="2">
        <v>0.0</v>
      </c>
      <c r="K2702" s="2">
        <f t="shared" si="1"/>
        <v>1</v>
      </c>
      <c r="L2702" s="4">
        <v>1.0</v>
      </c>
      <c r="M2702" s="4"/>
    </row>
    <row r="2703" ht="14.25" customHeight="1">
      <c r="A2703" s="2" t="s">
        <v>2621</v>
      </c>
      <c r="B2703" s="2">
        <v>0.463763207197189</v>
      </c>
      <c r="C2703" s="2">
        <v>0.0018360085086897</v>
      </c>
      <c r="D2703" s="2">
        <v>0.10520140081644</v>
      </c>
      <c r="E2703" s="2">
        <v>0.0924417078495025</v>
      </c>
      <c r="F2703" s="5">
        <v>0.0518293380737304</v>
      </c>
      <c r="G2703" s="2">
        <v>0.147787705063819</v>
      </c>
      <c r="H2703" s="2">
        <v>0.0</v>
      </c>
      <c r="I2703" s="2">
        <v>1.0</v>
      </c>
      <c r="J2703" s="2">
        <v>0.0</v>
      </c>
      <c r="K2703" s="2">
        <f t="shared" si="1"/>
        <v>0</v>
      </c>
      <c r="L2703" s="4">
        <v>1.0</v>
      </c>
      <c r="M2703" s="4"/>
    </row>
    <row r="2704" ht="14.25" customHeight="1">
      <c r="A2704" s="2" t="s">
        <v>2622</v>
      </c>
      <c r="B2704" s="2">
        <v>0.437147200107574</v>
      </c>
      <c r="C2704" s="2">
        <v>0.0013348205247893</v>
      </c>
      <c r="D2704" s="2">
        <v>0.0901367217302322</v>
      </c>
      <c r="E2704" s="2">
        <v>0.075030617415905</v>
      </c>
      <c r="F2704" s="5">
        <v>0.0381842143833637</v>
      </c>
      <c r="G2704" s="2">
        <v>0.126585155725479</v>
      </c>
      <c r="H2704" s="2">
        <v>0.0</v>
      </c>
      <c r="I2704" s="2">
        <v>1.0</v>
      </c>
      <c r="J2704" s="2">
        <v>0.0</v>
      </c>
      <c r="K2704" s="2">
        <f t="shared" si="1"/>
        <v>0</v>
      </c>
      <c r="L2704" s="4">
        <v>1.0</v>
      </c>
      <c r="M2704" s="4"/>
    </row>
    <row r="2705" ht="14.25" customHeight="1">
      <c r="A2705" s="2" t="s">
        <v>2623</v>
      </c>
      <c r="B2705" s="2">
        <v>0.357256978750228</v>
      </c>
      <c r="C2705" s="2">
        <v>0.0011821576626971</v>
      </c>
      <c r="D2705" s="2">
        <v>0.0662644878029823</v>
      </c>
      <c r="E2705" s="2">
        <v>0.0718018189072609</v>
      </c>
      <c r="F2705" s="5">
        <v>0.0207459013909101</v>
      </c>
      <c r="G2705" s="2">
        <v>0.11464025825262</v>
      </c>
      <c r="H2705" s="2">
        <v>0.0</v>
      </c>
      <c r="I2705" s="2">
        <v>1.0</v>
      </c>
      <c r="J2705" s="2">
        <v>0.0</v>
      </c>
      <c r="K2705" s="2">
        <f t="shared" si="1"/>
        <v>0</v>
      </c>
      <c r="L2705" s="4">
        <v>1.0</v>
      </c>
      <c r="M2705" s="4"/>
    </row>
    <row r="2706" ht="14.25" customHeight="1">
      <c r="A2706" s="2" t="s">
        <v>2624</v>
      </c>
      <c r="B2706" s="2">
        <v>0.57619023323059</v>
      </c>
      <c r="C2706" s="2">
        <v>0.0011559971608221</v>
      </c>
      <c r="D2706" s="2">
        <v>0.0833752378821373</v>
      </c>
      <c r="E2706" s="2">
        <v>0.0773642212152481</v>
      </c>
      <c r="F2706" s="5">
        <v>0.0968426465988159</v>
      </c>
      <c r="G2706" s="2">
        <v>0.124034322798252</v>
      </c>
      <c r="H2706" s="2">
        <v>0.0</v>
      </c>
      <c r="I2706" s="2">
        <v>1.0</v>
      </c>
      <c r="J2706" s="2">
        <v>0.0</v>
      </c>
      <c r="K2706" s="2">
        <f t="shared" si="1"/>
        <v>1</v>
      </c>
      <c r="L2706" s="4">
        <v>1.0</v>
      </c>
      <c r="M2706" s="4"/>
    </row>
    <row r="2707" ht="14.25" customHeight="1">
      <c r="A2707" s="2" t="s">
        <v>2625</v>
      </c>
      <c r="B2707" s="2">
        <v>0.623087525367736</v>
      </c>
      <c r="C2707" s="2">
        <v>0.0023011148441582</v>
      </c>
      <c r="D2707" s="2">
        <v>0.0758163630962371</v>
      </c>
      <c r="E2707" s="2">
        <v>0.0989049598574638</v>
      </c>
      <c r="F2707" s="5">
        <v>0.24802279472351</v>
      </c>
      <c r="G2707" s="2">
        <v>0.108227513730525</v>
      </c>
      <c r="H2707" s="2">
        <v>0.0</v>
      </c>
      <c r="I2707" s="2">
        <v>1.0</v>
      </c>
      <c r="J2707" s="2">
        <v>0.0</v>
      </c>
      <c r="K2707" s="2">
        <f t="shared" si="1"/>
        <v>1</v>
      </c>
      <c r="L2707" s="4">
        <v>1.0</v>
      </c>
      <c r="M2707" s="4"/>
    </row>
    <row r="2708" ht="14.25" customHeight="1">
      <c r="A2708" s="2" t="s">
        <v>2626</v>
      </c>
      <c r="B2708" s="2">
        <v>0.780537962913513</v>
      </c>
      <c r="C2708" s="2">
        <v>0.0028021526522934</v>
      </c>
      <c r="D2708" s="2">
        <v>0.104695975780487</v>
      </c>
      <c r="E2708" s="2">
        <v>0.122383207082748</v>
      </c>
      <c r="F2708" s="5">
        <v>0.561927437782287</v>
      </c>
      <c r="G2708" s="2">
        <v>0.114709734916687</v>
      </c>
      <c r="H2708" s="2">
        <v>0.0</v>
      </c>
      <c r="I2708" s="2">
        <v>1.0</v>
      </c>
      <c r="J2708" s="2">
        <v>0.0</v>
      </c>
      <c r="K2708" s="2">
        <f t="shared" si="1"/>
        <v>1</v>
      </c>
      <c r="L2708" s="4">
        <v>1.0</v>
      </c>
      <c r="M2708" s="4"/>
    </row>
    <row r="2709" ht="14.25" customHeight="1">
      <c r="A2709" s="2" t="s">
        <v>2627</v>
      </c>
      <c r="B2709" s="2">
        <v>0.604303479194641</v>
      </c>
      <c r="C2709" s="2">
        <v>0.0020155319944024</v>
      </c>
      <c r="D2709" s="2">
        <v>0.10643345862627</v>
      </c>
      <c r="E2709" s="2">
        <v>0.123523771762847</v>
      </c>
      <c r="F2709" s="5">
        <v>0.226607635617256</v>
      </c>
      <c r="G2709" s="2">
        <v>0.112636722624301</v>
      </c>
      <c r="H2709" s="2">
        <v>0.0</v>
      </c>
      <c r="I2709" s="2">
        <v>1.0</v>
      </c>
      <c r="J2709" s="2">
        <v>0.0</v>
      </c>
      <c r="K2709" s="2">
        <f t="shared" si="1"/>
        <v>1</v>
      </c>
      <c r="L2709" s="4">
        <v>1.0</v>
      </c>
      <c r="M2709" s="4"/>
    </row>
    <row r="2710" ht="14.25" customHeight="1">
      <c r="A2710" s="2" t="s">
        <v>2628</v>
      </c>
      <c r="B2710" s="2">
        <v>0.699622273445129</v>
      </c>
      <c r="C2710" s="2">
        <v>0.0015978667652234</v>
      </c>
      <c r="D2710" s="2">
        <v>0.0648433268070221</v>
      </c>
      <c r="E2710" s="2">
        <v>0.0930207222700119</v>
      </c>
      <c r="F2710" s="5">
        <v>0.355399847030639</v>
      </c>
      <c r="G2710" s="2">
        <v>0.0968840643763542</v>
      </c>
      <c r="H2710" s="2">
        <v>0.0</v>
      </c>
      <c r="I2710" s="2">
        <v>1.0</v>
      </c>
      <c r="J2710" s="2">
        <v>0.0</v>
      </c>
      <c r="K2710" s="2">
        <f t="shared" si="1"/>
        <v>1</v>
      </c>
      <c r="L2710" s="4">
        <v>1.0</v>
      </c>
      <c r="M2710" s="4"/>
    </row>
    <row r="2711" ht="14.25" customHeight="1">
      <c r="A2711" s="2" t="s">
        <v>2629</v>
      </c>
      <c r="B2711" s="2">
        <v>0.595283508300781</v>
      </c>
      <c r="C2711" s="2">
        <v>0.0015469600912183</v>
      </c>
      <c r="D2711" s="2">
        <v>0.059815376996994</v>
      </c>
      <c r="E2711" s="2">
        <v>0.0700784176588058</v>
      </c>
      <c r="F2711" s="5">
        <v>0.1841352134943</v>
      </c>
      <c r="G2711" s="2">
        <v>0.0896556973457336</v>
      </c>
      <c r="H2711" s="2">
        <v>0.0</v>
      </c>
      <c r="I2711" s="2">
        <v>1.0</v>
      </c>
      <c r="J2711" s="2">
        <v>0.0</v>
      </c>
      <c r="K2711" s="2">
        <f t="shared" si="1"/>
        <v>1</v>
      </c>
      <c r="L2711" s="4">
        <v>1.0</v>
      </c>
      <c r="M2711" s="4"/>
    </row>
    <row r="2712" ht="14.25" customHeight="1">
      <c r="A2712" s="2" t="s">
        <v>2630</v>
      </c>
      <c r="B2712" s="2">
        <v>0.0040796273387968</v>
      </c>
      <c r="C2712" s="2">
        <v>1.82173225766746E-5</v>
      </c>
      <c r="D2712" s="2">
        <v>1.82926196430344E-5</v>
      </c>
      <c r="E2712" s="2">
        <v>1.04564833236509E-5</v>
      </c>
      <c r="F2712" s="5">
        <v>0.0164512451738119</v>
      </c>
      <c r="G2712" s="2">
        <v>3.835796378552E-4</v>
      </c>
      <c r="H2712" s="2">
        <v>0.0</v>
      </c>
      <c r="I2712" s="2">
        <v>1.0</v>
      </c>
      <c r="J2712" s="2">
        <v>0.0</v>
      </c>
      <c r="K2712" s="2">
        <f t="shared" si="1"/>
        <v>0</v>
      </c>
      <c r="L2712" s="4">
        <v>1.0</v>
      </c>
      <c r="M2712" s="4"/>
    </row>
    <row r="2713" ht="14.25" customHeight="1">
      <c r="A2713" s="2" t="s">
        <v>2631</v>
      </c>
      <c r="B2713" s="2">
        <v>0.004482926800847</v>
      </c>
      <c r="C2713" s="2">
        <v>9.9062008303008E-6</v>
      </c>
      <c r="D2713" s="2">
        <v>1.07203450170345E-5</v>
      </c>
      <c r="E2713" s="2">
        <v>8.54346035339403E-6</v>
      </c>
      <c r="F2713" s="5">
        <v>0.0235505830496549</v>
      </c>
      <c r="G2713" s="2">
        <v>3.176214522682E-4</v>
      </c>
      <c r="H2713" s="2">
        <v>0.0</v>
      </c>
      <c r="I2713" s="2">
        <v>1.0</v>
      </c>
      <c r="J2713" s="2">
        <v>0.0</v>
      </c>
      <c r="K2713" s="2">
        <f t="shared" si="1"/>
        <v>0</v>
      </c>
      <c r="L2713" s="4">
        <v>1.0</v>
      </c>
      <c r="M2713" s="4"/>
    </row>
    <row r="2714" ht="14.25" customHeight="1">
      <c r="A2714" s="2" t="s">
        <v>2632</v>
      </c>
      <c r="B2714" s="2">
        <v>0.0081057548522949</v>
      </c>
      <c r="C2714" s="2">
        <v>1.60543513629818E-5</v>
      </c>
      <c r="D2714" s="2">
        <v>2.15591007872717E-5</v>
      </c>
      <c r="E2714" s="2">
        <v>1.87231926247477E-5</v>
      </c>
      <c r="F2714" s="5">
        <v>0.0379856973886489</v>
      </c>
      <c r="G2714" s="2">
        <v>4.427849489729E-4</v>
      </c>
      <c r="H2714" s="2">
        <v>0.0</v>
      </c>
      <c r="I2714" s="2">
        <v>1.0</v>
      </c>
      <c r="J2714" s="2">
        <v>0.0</v>
      </c>
      <c r="K2714" s="2">
        <f t="shared" si="1"/>
        <v>0</v>
      </c>
      <c r="L2714" s="4">
        <v>1.0</v>
      </c>
      <c r="M2714" s="4"/>
    </row>
    <row r="2715" ht="14.25" customHeight="1">
      <c r="A2715" s="2" t="s">
        <v>2633</v>
      </c>
      <c r="B2715" s="2">
        <v>0.0063982894644141</v>
      </c>
      <c r="C2715" s="2">
        <v>2.14310857700184E-5</v>
      </c>
      <c r="D2715" s="2">
        <v>3.14425451506394E-5</v>
      </c>
      <c r="E2715" s="2">
        <v>2.53116868407232E-5</v>
      </c>
      <c r="F2715" s="5">
        <v>0.0213077869266271</v>
      </c>
      <c r="G2715" s="2">
        <v>5.648649530485E-4</v>
      </c>
      <c r="H2715" s="2">
        <v>0.0</v>
      </c>
      <c r="I2715" s="2">
        <v>1.0</v>
      </c>
      <c r="J2715" s="2">
        <v>0.0</v>
      </c>
      <c r="K2715" s="2">
        <f t="shared" si="1"/>
        <v>0</v>
      </c>
      <c r="L2715" s="4">
        <v>1.0</v>
      </c>
      <c r="M2715" s="4"/>
    </row>
    <row r="2716" ht="14.25" customHeight="1">
      <c r="A2716" s="2" t="s">
        <v>2634</v>
      </c>
      <c r="B2716" s="2">
        <v>0.0182104427367448</v>
      </c>
      <c r="C2716" s="2">
        <v>5.1712730055442E-5</v>
      </c>
      <c r="D2716" s="2">
        <v>1.099950168281E-4</v>
      </c>
      <c r="E2716" s="2">
        <v>1.452603173675E-4</v>
      </c>
      <c r="F2716" s="5">
        <v>0.0447891689836978</v>
      </c>
      <c r="G2716" s="2">
        <v>0.001535435556434</v>
      </c>
      <c r="H2716" s="2">
        <v>0.0</v>
      </c>
      <c r="I2716" s="2">
        <v>1.0</v>
      </c>
      <c r="J2716" s="2">
        <v>0.0</v>
      </c>
      <c r="K2716" s="2">
        <f t="shared" si="1"/>
        <v>0</v>
      </c>
      <c r="L2716" s="4">
        <v>1.0</v>
      </c>
      <c r="M2716" s="4"/>
    </row>
    <row r="2717" ht="14.25" customHeight="1">
      <c r="A2717" s="2" t="s">
        <v>2635</v>
      </c>
      <c r="B2717" s="2">
        <v>0.0150310974568128</v>
      </c>
      <c r="C2717" s="2">
        <v>1.81709274329477E-5</v>
      </c>
      <c r="D2717" s="2">
        <v>5.80322484893258E-5</v>
      </c>
      <c r="E2717" s="2">
        <v>4.32583510701078E-5</v>
      </c>
      <c r="F2717" s="5">
        <v>0.0568048022687435</v>
      </c>
      <c r="G2717" s="2">
        <v>8.798253256827E-4</v>
      </c>
      <c r="H2717" s="2">
        <v>0.0</v>
      </c>
      <c r="I2717" s="2">
        <v>1.0</v>
      </c>
      <c r="J2717" s="2">
        <v>0.0</v>
      </c>
      <c r="K2717" s="2">
        <f t="shared" si="1"/>
        <v>0</v>
      </c>
      <c r="L2717" s="4">
        <v>1.0</v>
      </c>
      <c r="M2717" s="4"/>
    </row>
    <row r="2718" ht="14.25" customHeight="1">
      <c r="A2718" s="2" t="s">
        <v>2636</v>
      </c>
      <c r="B2718" s="2">
        <v>0.0034662766847759</v>
      </c>
      <c r="C2718" s="2">
        <v>5.96174822931061E-6</v>
      </c>
      <c r="D2718" s="2">
        <v>1.65711990121053E-5</v>
      </c>
      <c r="E2718" s="2">
        <v>1.25535580082214E-5</v>
      </c>
      <c r="F2718" s="5">
        <v>0.0190375633537769</v>
      </c>
      <c r="G2718" s="2">
        <v>2.930465852841E-4</v>
      </c>
      <c r="H2718" s="2">
        <v>0.0</v>
      </c>
      <c r="I2718" s="2">
        <v>1.0</v>
      </c>
      <c r="J2718" s="2">
        <v>0.0</v>
      </c>
      <c r="K2718" s="2">
        <f t="shared" si="1"/>
        <v>0</v>
      </c>
      <c r="L2718" s="4">
        <v>1.0</v>
      </c>
      <c r="M2718" s="4"/>
    </row>
    <row r="2719" ht="14.25" customHeight="1">
      <c r="A2719" s="2" t="s">
        <v>2637</v>
      </c>
      <c r="B2719" s="2">
        <v>0.0039225122891366</v>
      </c>
      <c r="C2719" s="2">
        <v>7.3602072916401E-6</v>
      </c>
      <c r="D2719" s="2">
        <v>2.2842959879199E-5</v>
      </c>
      <c r="E2719" s="2">
        <v>1.19768237709649E-5</v>
      </c>
      <c r="F2719" s="5">
        <v>0.0276006460189819</v>
      </c>
      <c r="G2719" s="2">
        <v>3.576717281248E-4</v>
      </c>
      <c r="H2719" s="2">
        <v>0.0</v>
      </c>
      <c r="I2719" s="2">
        <v>1.0</v>
      </c>
      <c r="J2719" s="2">
        <v>0.0</v>
      </c>
      <c r="K2719" s="2">
        <f t="shared" si="1"/>
        <v>0</v>
      </c>
      <c r="L2719" s="4">
        <v>1.0</v>
      </c>
      <c r="M2719" s="4"/>
    </row>
    <row r="2720" ht="14.25" customHeight="1">
      <c r="A2720" s="2" t="s">
        <v>2638</v>
      </c>
      <c r="B2720" s="2">
        <v>0.0023303804919123</v>
      </c>
      <c r="C2720" s="2">
        <v>3.88427770303678E-6</v>
      </c>
      <c r="D2720" s="2">
        <v>8.0195777627523E-6</v>
      </c>
      <c r="E2720" s="2">
        <v>4.97021346745896E-6</v>
      </c>
      <c r="F2720" s="5">
        <v>0.0211288966238498</v>
      </c>
      <c r="G2720" s="2">
        <v>1.797883887775E-4</v>
      </c>
      <c r="H2720" s="2">
        <v>0.0</v>
      </c>
      <c r="I2720" s="2">
        <v>1.0</v>
      </c>
      <c r="J2720" s="2">
        <v>0.0</v>
      </c>
      <c r="K2720" s="2">
        <f t="shared" si="1"/>
        <v>0</v>
      </c>
      <c r="L2720" s="4">
        <v>1.0</v>
      </c>
      <c r="M2720" s="4"/>
    </row>
    <row r="2721" ht="14.25" customHeight="1">
      <c r="A2721" s="2" t="s">
        <v>2639</v>
      </c>
      <c r="B2721" s="2">
        <v>0.015665603801608</v>
      </c>
      <c r="C2721" s="2">
        <v>2.18721397686749E-5</v>
      </c>
      <c r="D2721" s="2">
        <v>6.22646548436023E-5</v>
      </c>
      <c r="E2721" s="2">
        <v>4.05715945817064E-5</v>
      </c>
      <c r="F2721" s="5">
        <v>0.0786113515496254</v>
      </c>
      <c r="G2721" s="2">
        <v>0.0012218905612826</v>
      </c>
      <c r="H2721" s="2">
        <v>0.0</v>
      </c>
      <c r="I2721" s="2">
        <v>1.0</v>
      </c>
      <c r="J2721" s="2">
        <v>0.0</v>
      </c>
      <c r="K2721" s="2">
        <f t="shared" si="1"/>
        <v>0</v>
      </c>
      <c r="L2721" s="4">
        <v>1.0</v>
      </c>
      <c r="M2721" s="4"/>
    </row>
    <row r="2722" ht="14.25" customHeight="1">
      <c r="A2722" s="2" t="s">
        <v>2640</v>
      </c>
      <c r="B2722" s="2">
        <v>0.0152069991454482</v>
      </c>
      <c r="C2722" s="2">
        <v>2.31688027270138E-5</v>
      </c>
      <c r="D2722" s="2">
        <v>6.14435411989688E-5</v>
      </c>
      <c r="E2722" s="2">
        <v>2.04516563826473E-5</v>
      </c>
      <c r="F2722" s="5">
        <v>0.073070228099823</v>
      </c>
      <c r="G2722" s="2">
        <v>0.0011612472590059</v>
      </c>
      <c r="H2722" s="2">
        <v>0.0</v>
      </c>
      <c r="I2722" s="2">
        <v>1.0</v>
      </c>
      <c r="J2722" s="2">
        <v>0.0</v>
      </c>
      <c r="K2722" s="2">
        <f t="shared" si="1"/>
        <v>0</v>
      </c>
      <c r="L2722" s="4">
        <v>1.0</v>
      </c>
      <c r="M2722" s="4"/>
    </row>
    <row r="2723" ht="14.25" customHeight="1">
      <c r="A2723" s="2" t="s">
        <v>2641</v>
      </c>
      <c r="B2723" s="2">
        <v>0.0015663427766412</v>
      </c>
      <c r="C2723" s="2">
        <v>1.02069980130181E-5</v>
      </c>
      <c r="D2723" s="2">
        <v>2.78968445854843E-6</v>
      </c>
      <c r="E2723" s="2">
        <v>3.14981025439919E-6</v>
      </c>
      <c r="F2723" s="5">
        <v>0.0123354494571685</v>
      </c>
      <c r="G2723" s="2">
        <v>1.466826797695E-4</v>
      </c>
      <c r="H2723" s="2">
        <v>0.0</v>
      </c>
      <c r="I2723" s="2">
        <v>1.0</v>
      </c>
      <c r="J2723" s="2">
        <v>0.0</v>
      </c>
      <c r="K2723" s="2">
        <f t="shared" si="1"/>
        <v>0</v>
      </c>
      <c r="L2723" s="4">
        <v>1.0</v>
      </c>
      <c r="M2723" s="4"/>
    </row>
    <row r="2724" ht="14.25" customHeight="1">
      <c r="A2724" s="2" t="s">
        <v>2642</v>
      </c>
      <c r="B2724" s="2">
        <v>0.0022369683720171</v>
      </c>
      <c r="C2724" s="2">
        <v>6.23654568698839E-6</v>
      </c>
      <c r="D2724" s="2">
        <v>5.28849341208115E-6</v>
      </c>
      <c r="E2724" s="2">
        <v>1.32909672174719E-5</v>
      </c>
      <c r="F2724" s="5">
        <v>0.021028907969594</v>
      </c>
      <c r="G2724" s="2">
        <v>1.660552807152E-4</v>
      </c>
      <c r="H2724" s="2">
        <v>0.0</v>
      </c>
      <c r="I2724" s="2">
        <v>1.0</v>
      </c>
      <c r="J2724" s="2">
        <v>0.0</v>
      </c>
      <c r="K2724" s="2">
        <f t="shared" si="1"/>
        <v>0</v>
      </c>
      <c r="L2724" s="4">
        <v>1.0</v>
      </c>
      <c r="M2724" s="4"/>
    </row>
    <row r="2725" ht="14.25" customHeight="1">
      <c r="A2725" s="2" t="s">
        <v>2643</v>
      </c>
      <c r="B2725" s="2">
        <v>0.0063396422192454</v>
      </c>
      <c r="C2725" s="2">
        <v>1.31569486256921E-5</v>
      </c>
      <c r="D2725" s="2">
        <v>1.45102158057852E-5</v>
      </c>
      <c r="E2725" s="2">
        <v>5.10078425577376E-5</v>
      </c>
      <c r="F2725" s="5">
        <v>0.0385419726371765</v>
      </c>
      <c r="G2725" s="2">
        <v>2.610290248412E-4</v>
      </c>
      <c r="H2725" s="2">
        <v>0.0</v>
      </c>
      <c r="I2725" s="2">
        <v>1.0</v>
      </c>
      <c r="J2725" s="2">
        <v>0.0</v>
      </c>
      <c r="K2725" s="2">
        <f t="shared" si="1"/>
        <v>0</v>
      </c>
      <c r="L2725" s="4">
        <v>1.0</v>
      </c>
      <c r="M2725" s="4"/>
    </row>
    <row r="2726" ht="14.25" customHeight="1">
      <c r="A2726" s="2" t="s">
        <v>2644</v>
      </c>
      <c r="B2726" s="2">
        <v>0.0207850057631731</v>
      </c>
      <c r="C2726" s="2">
        <v>2.49934582825517E-5</v>
      </c>
      <c r="D2726" s="2">
        <v>5.95613491896074E-5</v>
      </c>
      <c r="E2726" s="2">
        <v>2.202125033363E-4</v>
      </c>
      <c r="F2726" s="5">
        <v>0.0962524637579917</v>
      </c>
      <c r="G2726" s="2">
        <v>8.214226108975E-4</v>
      </c>
      <c r="H2726" s="2">
        <v>0.0</v>
      </c>
      <c r="I2726" s="2">
        <v>1.0</v>
      </c>
      <c r="J2726" s="2">
        <v>0.0</v>
      </c>
      <c r="K2726" s="2">
        <f t="shared" si="1"/>
        <v>0</v>
      </c>
      <c r="L2726" s="4">
        <v>1.0</v>
      </c>
      <c r="M2726" s="4"/>
    </row>
    <row r="2727" ht="14.25" customHeight="1">
      <c r="A2727" s="2" t="s">
        <v>2645</v>
      </c>
      <c r="B2727" s="2">
        <v>0.0102935573086142</v>
      </c>
      <c r="C2727" s="2">
        <v>1.10330511233769E-5</v>
      </c>
      <c r="D2727" s="2">
        <v>2.39225973928114E-5</v>
      </c>
      <c r="E2727" s="2">
        <v>4.26212027377914E-5</v>
      </c>
      <c r="F2727" s="5">
        <v>0.0448281541466712</v>
      </c>
      <c r="G2727" s="2">
        <v>5.918958922848E-4</v>
      </c>
      <c r="H2727" s="2">
        <v>0.0</v>
      </c>
      <c r="I2727" s="2">
        <v>1.0</v>
      </c>
      <c r="J2727" s="2">
        <v>0.0</v>
      </c>
      <c r="K2727" s="2">
        <f t="shared" si="1"/>
        <v>0</v>
      </c>
      <c r="L2727" s="4">
        <v>1.0</v>
      </c>
      <c r="M2727" s="4"/>
    </row>
    <row r="2728" ht="14.25" customHeight="1">
      <c r="A2728" s="2" t="s">
        <v>2646</v>
      </c>
      <c r="B2728" s="2">
        <v>0.0178741496056318</v>
      </c>
      <c r="C2728" s="2">
        <v>1.99983587663155E-5</v>
      </c>
      <c r="D2728" s="2">
        <v>4.28916937380563E-5</v>
      </c>
      <c r="E2728" s="2">
        <v>1.099356741178E-4</v>
      </c>
      <c r="F2728" s="5">
        <v>0.076700322329998</v>
      </c>
      <c r="G2728" s="2">
        <v>7.326186751015E-4</v>
      </c>
      <c r="H2728" s="2">
        <v>0.0</v>
      </c>
      <c r="I2728" s="2">
        <v>1.0</v>
      </c>
      <c r="J2728" s="2">
        <v>0.0</v>
      </c>
      <c r="K2728" s="2">
        <f t="shared" si="1"/>
        <v>0</v>
      </c>
      <c r="L2728" s="4">
        <v>1.0</v>
      </c>
      <c r="M2728" s="4"/>
    </row>
    <row r="2729" ht="14.25" customHeight="1">
      <c r="A2729" s="2" t="s">
        <v>2647</v>
      </c>
      <c r="B2729" s="2">
        <v>0.0104678813368082</v>
      </c>
      <c r="C2729" s="2">
        <v>1.04089067463064E-5</v>
      </c>
      <c r="D2729" s="2">
        <v>2.90068001049803E-5</v>
      </c>
      <c r="E2729" s="2">
        <v>8.16754982224665E-5</v>
      </c>
      <c r="F2729" s="5">
        <v>0.0657379105687141</v>
      </c>
      <c r="G2729" s="2">
        <v>3.683042596094E-4</v>
      </c>
      <c r="H2729" s="2">
        <v>0.0</v>
      </c>
      <c r="I2729" s="2">
        <v>1.0</v>
      </c>
      <c r="J2729" s="2">
        <v>0.0</v>
      </c>
      <c r="K2729" s="2">
        <f t="shared" si="1"/>
        <v>0</v>
      </c>
      <c r="L2729" s="4">
        <v>1.0</v>
      </c>
      <c r="M2729" s="4"/>
    </row>
    <row r="2730" ht="14.25" customHeight="1">
      <c r="A2730" s="2" t="s">
        <v>2648</v>
      </c>
      <c r="B2730" s="2">
        <v>0.0117701096460223</v>
      </c>
      <c r="C2730" s="2">
        <v>1.25935703181312E-5</v>
      </c>
      <c r="D2730" s="2">
        <v>4.35518304584547E-5</v>
      </c>
      <c r="E2730" s="2">
        <v>9.74145295913331E-5</v>
      </c>
      <c r="F2730" s="5">
        <v>0.0623447969555854</v>
      </c>
      <c r="G2730" s="2">
        <v>5.871147150173E-4</v>
      </c>
      <c r="H2730" s="2">
        <v>0.0</v>
      </c>
      <c r="I2730" s="2">
        <v>1.0</v>
      </c>
      <c r="J2730" s="2">
        <v>0.0</v>
      </c>
      <c r="K2730" s="2">
        <f t="shared" si="1"/>
        <v>0</v>
      </c>
      <c r="L2730" s="4">
        <v>1.0</v>
      </c>
      <c r="M2730" s="4"/>
    </row>
    <row r="2731" ht="14.25" customHeight="1">
      <c r="A2731" s="2" t="s">
        <v>2649</v>
      </c>
      <c r="B2731" s="2">
        <v>0.0318315215408802</v>
      </c>
      <c r="C2731" s="2">
        <v>3.58794932253658E-5</v>
      </c>
      <c r="D2731" s="2">
        <v>1.11508903501E-4</v>
      </c>
      <c r="E2731" s="2">
        <v>1.567273720866E-4</v>
      </c>
      <c r="F2731" s="5">
        <v>0.119787573814392</v>
      </c>
      <c r="G2731" s="2">
        <v>0.0016118236817419</v>
      </c>
      <c r="H2731" s="2">
        <v>0.0</v>
      </c>
      <c r="I2731" s="2">
        <v>1.0</v>
      </c>
      <c r="J2731" s="2">
        <v>0.0</v>
      </c>
      <c r="K2731" s="2">
        <f t="shared" si="1"/>
        <v>0</v>
      </c>
      <c r="L2731" s="4">
        <v>1.0</v>
      </c>
      <c r="M2731" s="4"/>
    </row>
    <row r="2732" ht="14.25" customHeight="1">
      <c r="A2732" s="2" t="s">
        <v>2650</v>
      </c>
      <c r="B2732" s="2">
        <v>0.0338391996920108</v>
      </c>
      <c r="C2732" s="2">
        <v>2.23489987547509E-5</v>
      </c>
      <c r="D2732" s="2">
        <v>1.241843856405E-4</v>
      </c>
      <c r="E2732" s="2">
        <v>3.354748769197E-4</v>
      </c>
      <c r="F2732" s="5">
        <v>0.153476983308792</v>
      </c>
      <c r="G2732" s="2">
        <v>0.0010049485135823</v>
      </c>
      <c r="H2732" s="2">
        <v>0.0</v>
      </c>
      <c r="I2732" s="2">
        <v>1.0</v>
      </c>
      <c r="J2732" s="2">
        <v>0.0</v>
      </c>
      <c r="K2732" s="2">
        <f t="shared" si="1"/>
        <v>0</v>
      </c>
      <c r="L2732" s="4">
        <v>1.0</v>
      </c>
      <c r="M2732" s="4"/>
    </row>
    <row r="2733" ht="14.25" customHeight="1">
      <c r="A2733" s="2" t="s">
        <v>2651</v>
      </c>
      <c r="B2733" s="2">
        <v>0.0269168615341186</v>
      </c>
      <c r="C2733" s="2">
        <v>3.55862684955354E-5</v>
      </c>
      <c r="D2733" s="2">
        <v>2.398306678514E-4</v>
      </c>
      <c r="E2733" s="2">
        <v>5.906147416681E-4</v>
      </c>
      <c r="F2733" s="5">
        <v>0.102264538407325</v>
      </c>
      <c r="G2733" s="2">
        <v>0.0012443620944395</v>
      </c>
      <c r="H2733" s="2">
        <v>0.0</v>
      </c>
      <c r="I2733" s="2">
        <v>1.0</v>
      </c>
      <c r="J2733" s="2">
        <v>0.0</v>
      </c>
      <c r="K2733" s="2">
        <f t="shared" si="1"/>
        <v>0</v>
      </c>
      <c r="L2733" s="4">
        <v>1.0</v>
      </c>
      <c r="M2733" s="4"/>
    </row>
    <row r="2734" ht="14.25" customHeight="1">
      <c r="A2734" s="2" t="s">
        <v>2652</v>
      </c>
      <c r="B2734" s="2">
        <v>0.0878243222832679</v>
      </c>
      <c r="C2734" s="2">
        <v>1.484993845224E-4</v>
      </c>
      <c r="D2734" s="2">
        <v>0.0018929140642285</v>
      </c>
      <c r="E2734" s="2">
        <v>0.0032721455208957</v>
      </c>
      <c r="F2734" s="5">
        <v>0.207722008228302</v>
      </c>
      <c r="G2734" s="2">
        <v>0.0055594434961676</v>
      </c>
      <c r="H2734" s="2">
        <v>0.0</v>
      </c>
      <c r="I2734" s="2">
        <v>1.0</v>
      </c>
      <c r="J2734" s="2">
        <v>0.0</v>
      </c>
      <c r="K2734" s="2">
        <f t="shared" si="1"/>
        <v>0</v>
      </c>
      <c r="L2734" s="4">
        <v>1.0</v>
      </c>
      <c r="M2734" s="4"/>
    </row>
    <row r="2735" ht="14.25" customHeight="1">
      <c r="A2735" s="2" t="s">
        <v>2653</v>
      </c>
      <c r="B2735" s="2">
        <v>0.0740596055984497</v>
      </c>
      <c r="C2735" s="2">
        <v>1.302738382946E-4</v>
      </c>
      <c r="D2735" s="2">
        <v>0.0017021275125443</v>
      </c>
      <c r="E2735" s="2">
        <v>0.0011408758582547</v>
      </c>
      <c r="F2735" s="5">
        <v>0.155337274074554</v>
      </c>
      <c r="G2735" s="2">
        <v>0.0063992529176175</v>
      </c>
      <c r="H2735" s="2">
        <v>0.0</v>
      </c>
      <c r="I2735" s="2">
        <v>1.0</v>
      </c>
      <c r="J2735" s="2">
        <v>0.0</v>
      </c>
      <c r="K2735" s="2">
        <f t="shared" si="1"/>
        <v>0</v>
      </c>
      <c r="L2735" s="4">
        <v>1.0</v>
      </c>
      <c r="M2735" s="4"/>
    </row>
    <row r="2736" ht="14.25" customHeight="1">
      <c r="A2736" s="2" t="s">
        <v>2654</v>
      </c>
      <c r="B2736" s="2">
        <v>0.0901510939002037</v>
      </c>
      <c r="C2736" s="2">
        <v>9.04571425053291E-5</v>
      </c>
      <c r="D2736" s="2">
        <v>0.0011915228096768</v>
      </c>
      <c r="E2736" s="2">
        <v>0.0013615646166726</v>
      </c>
      <c r="F2736" s="5">
        <v>0.210788637399673</v>
      </c>
      <c r="G2736" s="2">
        <v>0.0042877560481429</v>
      </c>
      <c r="H2736" s="2">
        <v>0.0</v>
      </c>
      <c r="I2736" s="2">
        <v>1.0</v>
      </c>
      <c r="J2736" s="2">
        <v>0.0</v>
      </c>
      <c r="K2736" s="2">
        <f t="shared" si="1"/>
        <v>0</v>
      </c>
      <c r="L2736" s="4">
        <v>1.0</v>
      </c>
      <c r="M2736" s="4"/>
    </row>
    <row r="2737" ht="14.25" customHeight="1">
      <c r="A2737" s="2" t="s">
        <v>2655</v>
      </c>
      <c r="B2737" s="2">
        <v>0.14326199889183</v>
      </c>
      <c r="C2737" s="2">
        <v>1.798283192329E-4</v>
      </c>
      <c r="D2737" s="2">
        <v>0.0059002158232033</v>
      </c>
      <c r="E2737" s="2">
        <v>0.0017974798101931</v>
      </c>
      <c r="F2737" s="5">
        <v>0.271206319332122</v>
      </c>
      <c r="G2737" s="2">
        <v>0.008840343914926</v>
      </c>
      <c r="H2737" s="2">
        <v>0.0</v>
      </c>
      <c r="I2737" s="2">
        <v>1.0</v>
      </c>
      <c r="J2737" s="2">
        <v>0.0</v>
      </c>
      <c r="K2737" s="2">
        <f t="shared" si="1"/>
        <v>0</v>
      </c>
      <c r="L2737" s="4">
        <v>1.0</v>
      </c>
      <c r="M2737" s="4"/>
    </row>
    <row r="2738" ht="14.25" customHeight="1">
      <c r="A2738" s="2" t="s">
        <v>2656</v>
      </c>
      <c r="B2738" s="2">
        <v>0.231878757476806</v>
      </c>
      <c r="C2738" s="2">
        <v>1.218106044689E-4</v>
      </c>
      <c r="D2738" s="2">
        <v>0.0024419531691819</v>
      </c>
      <c r="E2738" s="2">
        <v>0.004118662327528</v>
      </c>
      <c r="F2738" s="5">
        <v>0.386746942996978</v>
      </c>
      <c r="G2738" s="2">
        <v>0.0057041202671825</v>
      </c>
      <c r="H2738" s="2">
        <v>0.0</v>
      </c>
      <c r="I2738" s="2">
        <v>1.0</v>
      </c>
      <c r="J2738" s="2">
        <v>0.0</v>
      </c>
      <c r="K2738" s="2">
        <f t="shared" si="1"/>
        <v>0</v>
      </c>
      <c r="L2738" s="4">
        <v>1.0</v>
      </c>
      <c r="M2738" s="4"/>
    </row>
    <row r="2739" ht="14.25" customHeight="1">
      <c r="A2739" s="2" t="s">
        <v>2657</v>
      </c>
      <c r="B2739" s="2">
        <v>0.242507249116897</v>
      </c>
      <c r="C2739" s="2">
        <v>1.999945816351E-4</v>
      </c>
      <c r="D2739" s="2">
        <v>0.0057419924996793</v>
      </c>
      <c r="E2739" s="2">
        <v>0.005164151545614</v>
      </c>
      <c r="F2739" s="5">
        <v>0.340261131525039</v>
      </c>
      <c r="G2739" s="2">
        <v>0.0116364490240812</v>
      </c>
      <c r="H2739" s="2">
        <v>0.0</v>
      </c>
      <c r="I2739" s="2">
        <v>1.0</v>
      </c>
      <c r="J2739" s="2">
        <v>0.0</v>
      </c>
      <c r="K2739" s="2">
        <f t="shared" si="1"/>
        <v>0</v>
      </c>
      <c r="L2739" s="4">
        <v>1.0</v>
      </c>
      <c r="M2739" s="4"/>
    </row>
    <row r="2740" ht="14.25" customHeight="1">
      <c r="A2740" s="2" t="s">
        <v>2658</v>
      </c>
      <c r="B2740" s="2">
        <v>0.238472655415534</v>
      </c>
      <c r="C2740" s="2">
        <v>3.899291914422E-4</v>
      </c>
      <c r="D2740" s="2">
        <v>0.0104740569368004</v>
      </c>
      <c r="E2740" s="2">
        <v>0.008219514042139</v>
      </c>
      <c r="F2740" s="5">
        <v>0.250506341457366</v>
      </c>
      <c r="G2740" s="2">
        <v>0.0210412498563528</v>
      </c>
      <c r="H2740" s="2">
        <v>0.0</v>
      </c>
      <c r="I2740" s="2">
        <v>1.0</v>
      </c>
      <c r="J2740" s="2">
        <v>0.0</v>
      </c>
      <c r="K2740" s="2">
        <f t="shared" si="1"/>
        <v>0</v>
      </c>
      <c r="L2740" s="4">
        <v>1.0</v>
      </c>
      <c r="M2740" s="4"/>
    </row>
    <row r="2741" ht="14.25" customHeight="1">
      <c r="A2741" s="2" t="s">
        <v>2659</v>
      </c>
      <c r="B2741" s="2">
        <v>0.15293201804161</v>
      </c>
      <c r="C2741" s="2">
        <v>1.387809606967E-4</v>
      </c>
      <c r="D2741" s="2">
        <v>0.0021355005446821</v>
      </c>
      <c r="E2741" s="2">
        <v>0.0086144842207431</v>
      </c>
      <c r="F2741" s="5">
        <v>0.238220006227493</v>
      </c>
      <c r="G2741" s="2">
        <v>0.006039994303137</v>
      </c>
      <c r="H2741" s="2">
        <v>0.0</v>
      </c>
      <c r="I2741" s="2">
        <v>1.0</v>
      </c>
      <c r="J2741" s="2">
        <v>0.0</v>
      </c>
      <c r="K2741" s="2">
        <f t="shared" si="1"/>
        <v>0</v>
      </c>
      <c r="L2741" s="4">
        <v>1.0</v>
      </c>
      <c r="M2741" s="4"/>
    </row>
    <row r="2742" ht="14.25" customHeight="1">
      <c r="A2742" s="2" t="s">
        <v>2660</v>
      </c>
      <c r="B2742" s="2">
        <v>0.241434887051582</v>
      </c>
      <c r="C2742" s="2">
        <v>2.061468840111E-4</v>
      </c>
      <c r="D2742" s="2">
        <v>0.0031091105192899</v>
      </c>
      <c r="E2742" s="2">
        <v>0.0128487087786197</v>
      </c>
      <c r="F2742" s="5">
        <v>0.330974638462066</v>
      </c>
      <c r="G2742" s="2">
        <v>0.0071785440668463</v>
      </c>
      <c r="H2742" s="2">
        <v>0.0</v>
      </c>
      <c r="I2742" s="2">
        <v>1.0</v>
      </c>
      <c r="J2742" s="2">
        <v>0.0</v>
      </c>
      <c r="K2742" s="2">
        <f t="shared" si="1"/>
        <v>0</v>
      </c>
      <c r="L2742" s="4">
        <v>1.0</v>
      </c>
      <c r="M2742" s="4"/>
    </row>
    <row r="2743" ht="14.25" customHeight="1">
      <c r="A2743" s="2" t="s">
        <v>2661</v>
      </c>
      <c r="B2743" s="2">
        <v>0.244268909096717</v>
      </c>
      <c r="C2743" s="2">
        <v>3.516245924402E-4</v>
      </c>
      <c r="D2743" s="2">
        <v>0.005149208009243</v>
      </c>
      <c r="E2743" s="2">
        <v>0.0124484216794371</v>
      </c>
      <c r="F2743" s="5">
        <v>0.297336876392364</v>
      </c>
      <c r="G2743" s="2">
        <v>0.0137199582532048</v>
      </c>
      <c r="H2743" s="2">
        <v>0.0</v>
      </c>
      <c r="I2743" s="2">
        <v>1.0</v>
      </c>
      <c r="J2743" s="2">
        <v>0.0</v>
      </c>
      <c r="K2743" s="2">
        <f t="shared" si="1"/>
        <v>0</v>
      </c>
      <c r="L2743" s="4">
        <v>1.0</v>
      </c>
      <c r="M2743" s="4"/>
    </row>
    <row r="2744" ht="14.25" customHeight="1">
      <c r="A2744" s="2" t="s">
        <v>2662</v>
      </c>
      <c r="B2744" s="2">
        <v>0.225363582372665</v>
      </c>
      <c r="C2744" s="2">
        <v>3.738234518095E-4</v>
      </c>
      <c r="D2744" s="2">
        <v>0.0057296189479529</v>
      </c>
      <c r="E2744" s="2">
        <v>0.0161283016204834</v>
      </c>
      <c r="F2744" s="5">
        <v>0.285888463258743</v>
      </c>
      <c r="G2744" s="2">
        <v>0.0115487733855843</v>
      </c>
      <c r="H2744" s="2">
        <v>0.0</v>
      </c>
      <c r="I2744" s="2">
        <v>1.0</v>
      </c>
      <c r="J2744" s="2">
        <v>0.0</v>
      </c>
      <c r="K2744" s="2">
        <f t="shared" si="1"/>
        <v>0</v>
      </c>
      <c r="L2744" s="4">
        <v>1.0</v>
      </c>
      <c r="M2744" s="4"/>
    </row>
    <row r="2745" ht="14.25" customHeight="1">
      <c r="A2745" s="2" t="s">
        <v>2663</v>
      </c>
      <c r="B2745" s="2">
        <v>0.179515227675437</v>
      </c>
      <c r="C2745" s="2">
        <v>2.878488448914E-4</v>
      </c>
      <c r="D2745" s="2">
        <v>0.006476457696408</v>
      </c>
      <c r="E2745" s="2">
        <v>0.0116495583206415</v>
      </c>
      <c r="F2745" s="5">
        <v>0.204080745577812</v>
      </c>
      <c r="G2745" s="2">
        <v>0.0107342517003417</v>
      </c>
      <c r="H2745" s="2">
        <v>0.0</v>
      </c>
      <c r="I2745" s="2">
        <v>1.0</v>
      </c>
      <c r="J2745" s="2">
        <v>0.0</v>
      </c>
      <c r="K2745" s="2">
        <f t="shared" si="1"/>
        <v>0</v>
      </c>
      <c r="L2745" s="4">
        <v>1.0</v>
      </c>
      <c r="M2745" s="4"/>
    </row>
    <row r="2746" ht="14.25" customHeight="1">
      <c r="A2746" s="2" t="s">
        <v>2664</v>
      </c>
      <c r="B2746" s="2">
        <v>0.104556612670421</v>
      </c>
      <c r="C2746" s="2">
        <v>1.453393051633E-4</v>
      </c>
      <c r="D2746" s="2">
        <v>0.002213476691395</v>
      </c>
      <c r="E2746" s="2">
        <v>0.0057575111277401</v>
      </c>
      <c r="F2746" s="5">
        <v>0.12037568539381</v>
      </c>
      <c r="G2746" s="2">
        <v>0.0064492295496165</v>
      </c>
      <c r="H2746" s="2">
        <v>0.0</v>
      </c>
      <c r="I2746" s="2">
        <v>1.0</v>
      </c>
      <c r="J2746" s="2">
        <v>0.0</v>
      </c>
      <c r="K2746" s="2">
        <f t="shared" si="1"/>
        <v>0</v>
      </c>
      <c r="L2746" s="4">
        <v>1.0</v>
      </c>
      <c r="M2746" s="4"/>
    </row>
    <row r="2747" ht="14.25" customHeight="1">
      <c r="A2747" s="2" t="s">
        <v>2665</v>
      </c>
      <c r="B2747" s="2">
        <v>0.102179072797298</v>
      </c>
      <c r="C2747" s="2">
        <v>1.268768246518E-4</v>
      </c>
      <c r="D2747" s="2">
        <v>0.0022518662735819</v>
      </c>
      <c r="E2747" s="2">
        <v>0.0032438256312161</v>
      </c>
      <c r="F2747" s="5">
        <v>0.137303695082664</v>
      </c>
      <c r="G2747" s="2">
        <v>0.006273400504142</v>
      </c>
      <c r="H2747" s="2">
        <v>0.0</v>
      </c>
      <c r="I2747" s="2">
        <v>1.0</v>
      </c>
      <c r="J2747" s="2">
        <v>0.0</v>
      </c>
      <c r="K2747" s="2">
        <f t="shared" si="1"/>
        <v>0</v>
      </c>
      <c r="L2747" s="4">
        <v>1.0</v>
      </c>
      <c r="M2747" s="4"/>
    </row>
    <row r="2748" ht="14.25" customHeight="1">
      <c r="A2748" s="2" t="s">
        <v>2666</v>
      </c>
      <c r="B2748" s="2">
        <v>0.0948403477668762</v>
      </c>
      <c r="C2748" s="2">
        <v>1.510710426373E-4</v>
      </c>
      <c r="D2748" s="2">
        <v>0.0018230027053505</v>
      </c>
      <c r="E2748" s="2">
        <v>0.0041216132231056</v>
      </c>
      <c r="F2748" s="5">
        <v>0.142221629619598</v>
      </c>
      <c r="G2748" s="2">
        <v>0.0065784556791186</v>
      </c>
      <c r="H2748" s="2">
        <v>0.0</v>
      </c>
      <c r="I2748" s="2">
        <v>1.0</v>
      </c>
      <c r="J2748" s="2">
        <v>0.0</v>
      </c>
      <c r="K2748" s="2">
        <f t="shared" si="1"/>
        <v>0</v>
      </c>
      <c r="L2748" s="4">
        <v>1.0</v>
      </c>
      <c r="M2748" s="4"/>
    </row>
    <row r="2749" ht="14.25" customHeight="1">
      <c r="A2749" s="2" t="s">
        <v>2667</v>
      </c>
      <c r="B2749" s="2">
        <v>0.104628860950469</v>
      </c>
      <c r="C2749" s="2">
        <v>2.052290656138E-4</v>
      </c>
      <c r="D2749" s="2">
        <v>0.0035502007231116</v>
      </c>
      <c r="E2749" s="2">
        <v>0.0075177829712629</v>
      </c>
      <c r="F2749" s="5">
        <v>0.144351184368133</v>
      </c>
      <c r="G2749" s="2">
        <v>0.0075287735089659</v>
      </c>
      <c r="H2749" s="2">
        <v>0.0</v>
      </c>
      <c r="I2749" s="2">
        <v>1.0</v>
      </c>
      <c r="J2749" s="2">
        <v>0.0</v>
      </c>
      <c r="K2749" s="2">
        <f t="shared" si="1"/>
        <v>0</v>
      </c>
      <c r="L2749" s="4">
        <v>1.0</v>
      </c>
      <c r="M2749" s="4"/>
    </row>
    <row r="2750" ht="14.25" customHeight="1">
      <c r="A2750" s="2" t="s">
        <v>2668</v>
      </c>
      <c r="B2750" s="2">
        <v>0.22522810101509</v>
      </c>
      <c r="C2750" s="2">
        <v>1.760538580128E-4</v>
      </c>
      <c r="D2750" s="2">
        <v>0.0020106884185224</v>
      </c>
      <c r="E2750" s="2">
        <v>0.0123537154868245</v>
      </c>
      <c r="F2750" s="5">
        <v>0.373549818992614</v>
      </c>
      <c r="G2750" s="2">
        <v>0.0058227749541401</v>
      </c>
      <c r="H2750" s="2">
        <v>0.0</v>
      </c>
      <c r="I2750" s="2">
        <v>1.0</v>
      </c>
      <c r="J2750" s="2">
        <v>0.0</v>
      </c>
      <c r="K2750" s="2">
        <f t="shared" si="1"/>
        <v>0</v>
      </c>
      <c r="L2750" s="4">
        <v>1.0</v>
      </c>
      <c r="M2750" s="4"/>
    </row>
    <row r="2751" ht="14.25" customHeight="1">
      <c r="A2751" s="2" t="s">
        <v>2669</v>
      </c>
      <c r="B2751" s="2">
        <v>0.206611648201942</v>
      </c>
      <c r="C2751" s="2">
        <v>1.734313264023E-4</v>
      </c>
      <c r="D2751" s="2">
        <v>0.0025226734578609</v>
      </c>
      <c r="E2751" s="2">
        <v>0.0129986135289072</v>
      </c>
      <c r="F2751" s="5">
        <v>0.334900915622711</v>
      </c>
      <c r="G2751" s="2">
        <v>0.0063664563931524</v>
      </c>
      <c r="H2751" s="2">
        <v>0.0</v>
      </c>
      <c r="I2751" s="2">
        <v>1.0</v>
      </c>
      <c r="J2751" s="2">
        <v>0.0</v>
      </c>
      <c r="K2751" s="2">
        <f t="shared" si="1"/>
        <v>0</v>
      </c>
      <c r="L2751" s="4">
        <v>1.0</v>
      </c>
      <c r="M2751" s="4"/>
    </row>
    <row r="2752" ht="14.25" customHeight="1">
      <c r="A2752" s="2" t="s">
        <v>2670</v>
      </c>
      <c r="B2752" s="2">
        <v>0.220467016100883</v>
      </c>
      <c r="C2752" s="2">
        <v>3.095557040069E-4</v>
      </c>
      <c r="D2752" s="2">
        <v>0.0033324614632874</v>
      </c>
      <c r="E2752" s="2">
        <v>0.0194160938262939</v>
      </c>
      <c r="F2752" s="5">
        <v>0.353194594383239</v>
      </c>
      <c r="G2752" s="2">
        <v>0.0106316916644573</v>
      </c>
      <c r="H2752" s="2">
        <v>0.0</v>
      </c>
      <c r="I2752" s="2">
        <v>1.0</v>
      </c>
      <c r="J2752" s="2">
        <v>0.0</v>
      </c>
      <c r="K2752" s="2">
        <f t="shared" si="1"/>
        <v>0</v>
      </c>
      <c r="L2752" s="4">
        <v>1.0</v>
      </c>
      <c r="M2752" s="4"/>
    </row>
    <row r="2753" ht="14.25" customHeight="1">
      <c r="A2753" s="2" t="s">
        <v>2671</v>
      </c>
      <c r="B2753" s="2">
        <v>0.18214501440525</v>
      </c>
      <c r="C2753" s="2">
        <v>2.937613171525E-4</v>
      </c>
      <c r="D2753" s="2">
        <v>0.0038336180150508</v>
      </c>
      <c r="E2753" s="2">
        <v>0.0140307703986763</v>
      </c>
      <c r="F2753" s="5">
        <v>0.308419644832611</v>
      </c>
      <c r="G2753" s="2">
        <v>0.0092402780428528</v>
      </c>
      <c r="H2753" s="2">
        <v>0.0</v>
      </c>
      <c r="I2753" s="2">
        <v>1.0</v>
      </c>
      <c r="J2753" s="2">
        <v>0.0</v>
      </c>
      <c r="K2753" s="2">
        <f t="shared" si="1"/>
        <v>0</v>
      </c>
      <c r="L2753" s="4">
        <v>1.0</v>
      </c>
      <c r="M2753" s="4"/>
    </row>
    <row r="2754" ht="14.25" customHeight="1">
      <c r="A2754" s="2" t="s">
        <v>2672</v>
      </c>
      <c r="B2754" s="2">
        <v>0.255427956581115</v>
      </c>
      <c r="C2754" s="2">
        <v>3.164411755278E-4</v>
      </c>
      <c r="D2754" s="2">
        <v>0.0043195700272917</v>
      </c>
      <c r="E2754" s="2">
        <v>0.0207877419888973</v>
      </c>
      <c r="F2754" s="5">
        <v>0.400997400283813</v>
      </c>
      <c r="G2754" s="2">
        <v>0.0091475527733564</v>
      </c>
      <c r="H2754" s="2">
        <v>0.0</v>
      </c>
      <c r="I2754" s="2">
        <v>1.0</v>
      </c>
      <c r="J2754" s="2">
        <v>0.0</v>
      </c>
      <c r="K2754" s="2">
        <f t="shared" si="1"/>
        <v>0</v>
      </c>
      <c r="L2754" s="4">
        <v>1.0</v>
      </c>
      <c r="M2754" s="4"/>
    </row>
    <row r="2755" ht="14.25" customHeight="1">
      <c r="A2755" s="2" t="s">
        <v>2673</v>
      </c>
      <c r="B2755" s="2">
        <v>0.309727489948272</v>
      </c>
      <c r="C2755" s="2">
        <v>3.482033498585E-4</v>
      </c>
      <c r="D2755" s="2">
        <v>0.003979607950896</v>
      </c>
      <c r="E2755" s="2">
        <v>0.0155546031892299</v>
      </c>
      <c r="F2755" s="5">
        <v>0.43313854932785</v>
      </c>
      <c r="G2755" s="2">
        <v>0.0109474528580904</v>
      </c>
      <c r="H2755" s="2">
        <v>0.0</v>
      </c>
      <c r="I2755" s="2">
        <v>1.0</v>
      </c>
      <c r="J2755" s="2">
        <v>0.0</v>
      </c>
      <c r="K2755" s="2">
        <f t="shared" si="1"/>
        <v>0</v>
      </c>
      <c r="L2755" s="4">
        <v>1.0</v>
      </c>
      <c r="M2755" s="4"/>
    </row>
    <row r="2756" ht="14.25" customHeight="1">
      <c r="A2756" s="2" t="s">
        <v>2674</v>
      </c>
      <c r="B2756" s="2">
        <v>0.19690865278244</v>
      </c>
      <c r="C2756" s="2">
        <v>4.08329477068E-4</v>
      </c>
      <c r="D2756" s="2">
        <v>0.0041529592126607</v>
      </c>
      <c r="E2756" s="2">
        <v>0.0167165715247392</v>
      </c>
      <c r="F2756" s="5">
        <v>0.243974179029464</v>
      </c>
      <c r="G2756" s="2">
        <v>0.0124201942235231</v>
      </c>
      <c r="H2756" s="2">
        <v>0.0</v>
      </c>
      <c r="I2756" s="2">
        <v>1.0</v>
      </c>
      <c r="J2756" s="2">
        <v>0.0</v>
      </c>
      <c r="K2756" s="2">
        <f t="shared" si="1"/>
        <v>0</v>
      </c>
      <c r="L2756" s="4">
        <v>1.0</v>
      </c>
      <c r="M2756" s="4"/>
    </row>
    <row r="2757" ht="14.25" customHeight="1">
      <c r="A2757" s="2" t="s">
        <v>2675</v>
      </c>
      <c r="B2757" s="2">
        <v>0.372892022132873</v>
      </c>
      <c r="C2757" s="2">
        <v>1.922093506436E-4</v>
      </c>
      <c r="D2757" s="2">
        <v>0.001992916688323</v>
      </c>
      <c r="E2757" s="2">
        <v>0.0158341731876134</v>
      </c>
      <c r="F2757" s="5">
        <v>0.500077128410339</v>
      </c>
      <c r="G2757" s="2">
        <v>0.0067341108806431</v>
      </c>
      <c r="H2757" s="2">
        <v>0.0</v>
      </c>
      <c r="I2757" s="2">
        <v>1.0</v>
      </c>
      <c r="J2757" s="2">
        <v>0.0</v>
      </c>
      <c r="K2757" s="2">
        <f t="shared" si="1"/>
        <v>0</v>
      </c>
      <c r="L2757" s="4">
        <v>1.0</v>
      </c>
      <c r="M2757" s="4"/>
    </row>
    <row r="2758" ht="14.25" customHeight="1">
      <c r="A2758" s="2" t="s">
        <v>2676</v>
      </c>
      <c r="B2758" s="2">
        <v>0.27175948023796</v>
      </c>
      <c r="C2758" s="2">
        <v>2.165644837077E-4</v>
      </c>
      <c r="D2758" s="2">
        <v>0.0025180960074067</v>
      </c>
      <c r="E2758" s="2">
        <v>0.0157948173582553</v>
      </c>
      <c r="F2758" s="5">
        <v>0.380870431661605</v>
      </c>
      <c r="G2758" s="2">
        <v>0.0080645205453038</v>
      </c>
      <c r="H2758" s="2">
        <v>0.0</v>
      </c>
      <c r="I2758" s="2">
        <v>1.0</v>
      </c>
      <c r="J2758" s="2">
        <v>0.0</v>
      </c>
      <c r="K2758" s="2">
        <f t="shared" si="1"/>
        <v>0</v>
      </c>
      <c r="L2758" s="4">
        <v>1.0</v>
      </c>
      <c r="M2758" s="4"/>
    </row>
    <row r="2759" ht="14.25" customHeight="1">
      <c r="A2759" s="2" t="s">
        <v>2677</v>
      </c>
      <c r="B2759" s="2">
        <v>0.263653248548507</v>
      </c>
      <c r="C2759" s="2">
        <v>2.161986922146E-4</v>
      </c>
      <c r="D2759" s="2">
        <v>0.0023376268800348</v>
      </c>
      <c r="E2759" s="2">
        <v>0.0127829285338521</v>
      </c>
      <c r="F2759" s="5">
        <v>0.356475979089736</v>
      </c>
      <c r="G2759" s="2">
        <v>0.0081148315221071</v>
      </c>
      <c r="H2759" s="2">
        <v>0.0</v>
      </c>
      <c r="I2759" s="2">
        <v>1.0</v>
      </c>
      <c r="J2759" s="2">
        <v>0.0</v>
      </c>
      <c r="K2759" s="2">
        <f t="shared" si="1"/>
        <v>0</v>
      </c>
      <c r="L2759" s="4">
        <v>1.0</v>
      </c>
      <c r="M2759" s="4"/>
    </row>
    <row r="2760" ht="14.25" customHeight="1">
      <c r="A2760" s="2" t="s">
        <v>2678</v>
      </c>
      <c r="B2760" s="2">
        <v>0.174830421805381</v>
      </c>
      <c r="C2760" s="2">
        <v>2.5999720674E-4</v>
      </c>
      <c r="D2760" s="2">
        <v>0.0046175164170563</v>
      </c>
      <c r="E2760" s="2">
        <v>0.0117740929126739</v>
      </c>
      <c r="F2760" s="5">
        <v>0.171941384673118</v>
      </c>
      <c r="G2760" s="2">
        <v>0.0129052959382534</v>
      </c>
      <c r="H2760" s="2">
        <v>0.0</v>
      </c>
      <c r="I2760" s="2">
        <v>1.0</v>
      </c>
      <c r="J2760" s="2">
        <v>0.0</v>
      </c>
      <c r="K2760" s="2">
        <f t="shared" si="1"/>
        <v>0</v>
      </c>
      <c r="L2760" s="4">
        <v>1.0</v>
      </c>
      <c r="M2760" s="4"/>
    </row>
    <row r="2761" ht="14.25" customHeight="1">
      <c r="A2761" s="2" t="s">
        <v>2679</v>
      </c>
      <c r="B2761" s="2">
        <v>0.170126378536224</v>
      </c>
      <c r="C2761" s="2">
        <v>2.907742455136E-4</v>
      </c>
      <c r="D2761" s="2">
        <v>0.0056283758021891</v>
      </c>
      <c r="E2761" s="2">
        <v>0.0098339095711708</v>
      </c>
      <c r="F2761" s="5">
        <v>0.151759162545204</v>
      </c>
      <c r="G2761" s="2">
        <v>0.0160567872226238</v>
      </c>
      <c r="H2761" s="2">
        <v>0.0</v>
      </c>
      <c r="I2761" s="2">
        <v>1.0</v>
      </c>
      <c r="J2761" s="2">
        <v>0.0</v>
      </c>
      <c r="K2761" s="2">
        <f t="shared" si="1"/>
        <v>0</v>
      </c>
      <c r="L2761" s="4">
        <v>1.0</v>
      </c>
      <c r="M2761" s="4"/>
    </row>
    <row r="2762" ht="14.25" customHeight="1">
      <c r="A2762" s="2" t="s">
        <v>2680</v>
      </c>
      <c r="B2762" s="2">
        <v>0.251262128353118</v>
      </c>
      <c r="C2762" s="2">
        <v>2.217212313553E-4</v>
      </c>
      <c r="D2762" s="2">
        <v>0.0033574302215129</v>
      </c>
      <c r="E2762" s="2">
        <v>0.0119176618754863</v>
      </c>
      <c r="F2762" s="5">
        <v>0.266579717397689</v>
      </c>
      <c r="G2762" s="2">
        <v>0.0111247403547167</v>
      </c>
      <c r="H2762" s="2">
        <v>0.0</v>
      </c>
      <c r="I2762" s="2">
        <v>1.0</v>
      </c>
      <c r="J2762" s="2">
        <v>0.0</v>
      </c>
      <c r="K2762" s="2">
        <f t="shared" si="1"/>
        <v>0</v>
      </c>
      <c r="L2762" s="4">
        <v>1.0</v>
      </c>
      <c r="M2762" s="4"/>
    </row>
    <row r="2763" ht="14.25" customHeight="1">
      <c r="A2763" s="2" t="s">
        <v>2681</v>
      </c>
      <c r="B2763" s="2">
        <v>0.341281622648239</v>
      </c>
      <c r="C2763" s="2">
        <v>3.573048452381E-4</v>
      </c>
      <c r="D2763" s="2">
        <v>0.0081852227449417</v>
      </c>
      <c r="E2763" s="2">
        <v>0.0130266305059194</v>
      </c>
      <c r="F2763" s="5">
        <v>0.396724045276641</v>
      </c>
      <c r="G2763" s="2">
        <v>0.012649574317038</v>
      </c>
      <c r="H2763" s="2">
        <v>0.0</v>
      </c>
      <c r="I2763" s="2">
        <v>1.0</v>
      </c>
      <c r="J2763" s="2">
        <v>0.0</v>
      </c>
      <c r="K2763" s="2">
        <f t="shared" si="1"/>
        <v>0</v>
      </c>
      <c r="L2763" s="4">
        <v>1.0</v>
      </c>
      <c r="M2763" s="4"/>
    </row>
    <row r="2764" ht="14.25" customHeight="1">
      <c r="A2764" s="2" t="s">
        <v>2682</v>
      </c>
      <c r="B2764" s="2">
        <v>0.555797219276428</v>
      </c>
      <c r="C2764" s="2">
        <v>3.870255604851E-4</v>
      </c>
      <c r="D2764" s="2">
        <v>0.0066005368717014</v>
      </c>
      <c r="E2764" s="2">
        <v>0.0247004199773073</v>
      </c>
      <c r="F2764" s="5">
        <v>0.658148348331451</v>
      </c>
      <c r="G2764" s="2">
        <v>0.0118213118985295</v>
      </c>
      <c r="H2764" s="2">
        <v>0.0</v>
      </c>
      <c r="I2764" s="2">
        <v>1.0</v>
      </c>
      <c r="J2764" s="2">
        <v>0.0</v>
      </c>
      <c r="K2764" s="2">
        <f t="shared" si="1"/>
        <v>1</v>
      </c>
      <c r="L2764" s="4">
        <v>1.0</v>
      </c>
      <c r="M2764" s="4"/>
    </row>
    <row r="2765" ht="14.25" customHeight="1">
      <c r="A2765" s="2" t="s">
        <v>2683</v>
      </c>
      <c r="B2765" s="2">
        <v>0.397440314292907</v>
      </c>
      <c r="C2765" s="2">
        <v>2.464689023327E-4</v>
      </c>
      <c r="D2765" s="2">
        <v>0.0040028323419392</v>
      </c>
      <c r="E2765" s="2">
        <v>0.0311428941786289</v>
      </c>
      <c r="F2765" s="5">
        <v>0.524057447910308</v>
      </c>
      <c r="G2765" s="2">
        <v>0.0074324035085737</v>
      </c>
      <c r="H2765" s="2">
        <v>0.0</v>
      </c>
      <c r="I2765" s="2">
        <v>1.0</v>
      </c>
      <c r="J2765" s="2">
        <v>0.0</v>
      </c>
      <c r="K2765" s="2">
        <f t="shared" si="1"/>
        <v>0</v>
      </c>
      <c r="L2765" s="4">
        <v>1.0</v>
      </c>
      <c r="M2765" s="4"/>
    </row>
    <row r="2766" ht="14.25" customHeight="1">
      <c r="A2766" s="2" t="s">
        <v>2684</v>
      </c>
      <c r="B2766" s="2">
        <v>0.486224472522735</v>
      </c>
      <c r="C2766" s="2">
        <v>3.551021509338E-4</v>
      </c>
      <c r="D2766" s="2">
        <v>0.0101226605474948</v>
      </c>
      <c r="E2766" s="2">
        <v>0.0178629029542207</v>
      </c>
      <c r="F2766" s="5">
        <v>0.535597681999206</v>
      </c>
      <c r="G2766" s="2">
        <v>0.017062647268176</v>
      </c>
      <c r="H2766" s="2">
        <v>0.0</v>
      </c>
      <c r="I2766" s="2">
        <v>1.0</v>
      </c>
      <c r="J2766" s="2">
        <v>0.0</v>
      </c>
      <c r="K2766" s="2">
        <f t="shared" si="1"/>
        <v>0</v>
      </c>
      <c r="L2766" s="4">
        <v>1.0</v>
      </c>
      <c r="M2766" s="4"/>
    </row>
    <row r="2767" ht="14.25" customHeight="1">
      <c r="A2767" s="2" t="s">
        <v>2685</v>
      </c>
      <c r="B2767" s="2">
        <v>0.601134181022644</v>
      </c>
      <c r="C2767" s="2">
        <v>4.010143748018E-4</v>
      </c>
      <c r="D2767" s="2">
        <v>0.0093710692599415</v>
      </c>
      <c r="E2767" s="2">
        <v>0.100295335054397</v>
      </c>
      <c r="F2767" s="5">
        <v>0.628383517265319</v>
      </c>
      <c r="G2767" s="2">
        <v>0.0124719850718975</v>
      </c>
      <c r="H2767" s="2">
        <v>0.0</v>
      </c>
      <c r="I2767" s="2">
        <v>1.0</v>
      </c>
      <c r="J2767" s="2">
        <v>0.0</v>
      </c>
      <c r="K2767" s="2">
        <f t="shared" si="1"/>
        <v>1</v>
      </c>
      <c r="L2767" s="4">
        <v>1.0</v>
      </c>
      <c r="M2767" s="4"/>
    </row>
    <row r="2768" ht="14.25" customHeight="1">
      <c r="A2768" s="2" t="s">
        <v>2686</v>
      </c>
      <c r="B2768" s="2">
        <v>0.775413870811462</v>
      </c>
      <c r="C2768" s="2">
        <v>4.573965852614E-4</v>
      </c>
      <c r="D2768" s="2">
        <v>0.0190832912921905</v>
      </c>
      <c r="E2768" s="2">
        <v>0.378205507993698</v>
      </c>
      <c r="F2768" s="5">
        <v>0.693845689296722</v>
      </c>
      <c r="G2768" s="2">
        <v>0.0127450609579682</v>
      </c>
      <c r="H2768" s="2">
        <v>0.0</v>
      </c>
      <c r="I2768" s="2">
        <v>1.0</v>
      </c>
      <c r="J2768" s="2">
        <v>0.0</v>
      </c>
      <c r="K2768" s="2">
        <f t="shared" si="1"/>
        <v>1</v>
      </c>
      <c r="L2768" s="4">
        <v>1.0</v>
      </c>
      <c r="M2768" s="4"/>
    </row>
    <row r="2769" ht="14.25" customHeight="1">
      <c r="A2769" s="2" t="s">
        <v>2687</v>
      </c>
      <c r="B2769" s="2">
        <v>0.378295570611953</v>
      </c>
      <c r="C2769" s="2">
        <v>2.639674057718E-4</v>
      </c>
      <c r="D2769" s="2">
        <v>0.0077984514646232</v>
      </c>
      <c r="E2769" s="2">
        <v>0.052213966846466</v>
      </c>
      <c r="F2769" s="5">
        <v>0.438059449195861</v>
      </c>
      <c r="G2769" s="2">
        <v>0.0085325948894023</v>
      </c>
      <c r="H2769" s="2">
        <v>0.0</v>
      </c>
      <c r="I2769" s="2">
        <v>1.0</v>
      </c>
      <c r="J2769" s="2">
        <v>0.0</v>
      </c>
      <c r="K2769" s="2">
        <f t="shared" si="1"/>
        <v>0</v>
      </c>
      <c r="L2769" s="4">
        <v>1.0</v>
      </c>
      <c r="M2769" s="4"/>
    </row>
    <row r="2770" ht="14.25" customHeight="1">
      <c r="A2770" s="2" t="s">
        <v>2688</v>
      </c>
      <c r="B2770" s="2">
        <v>0.190741688013076</v>
      </c>
      <c r="C2770" s="2">
        <v>7.20996758900582E-5</v>
      </c>
      <c r="D2770" s="2">
        <v>0.001377451699227</v>
      </c>
      <c r="E2770" s="2">
        <v>0.0142700038850307</v>
      </c>
      <c r="F2770" s="5">
        <v>0.250975310802459</v>
      </c>
      <c r="G2770" s="2">
        <v>0.0031491166446357</v>
      </c>
      <c r="H2770" s="2">
        <v>0.0</v>
      </c>
      <c r="I2770" s="2">
        <v>1.0</v>
      </c>
      <c r="J2770" s="2">
        <v>0.0</v>
      </c>
      <c r="K2770" s="2">
        <f t="shared" si="1"/>
        <v>0</v>
      </c>
      <c r="L2770" s="4">
        <v>1.0</v>
      </c>
      <c r="M2770" s="4"/>
    </row>
    <row r="2771" ht="14.25" customHeight="1">
      <c r="A2771" s="2" t="s">
        <v>2689</v>
      </c>
      <c r="B2771" s="2">
        <v>0.201678797602653</v>
      </c>
      <c r="C2771" s="2">
        <v>2.223027258878E-4</v>
      </c>
      <c r="D2771" s="2">
        <v>0.007260681129992</v>
      </c>
      <c r="E2771" s="2">
        <v>0.0215372592210769</v>
      </c>
      <c r="F2771" s="5">
        <v>0.256466150283813</v>
      </c>
      <c r="G2771" s="2">
        <v>0.008826283738017</v>
      </c>
      <c r="H2771" s="2">
        <v>0.0</v>
      </c>
      <c r="I2771" s="2">
        <v>1.0</v>
      </c>
      <c r="J2771" s="2">
        <v>0.0</v>
      </c>
      <c r="K2771" s="2">
        <f t="shared" si="1"/>
        <v>0</v>
      </c>
      <c r="L2771" s="4">
        <v>1.0</v>
      </c>
      <c r="M2771" s="4"/>
    </row>
    <row r="2772" ht="14.25" customHeight="1">
      <c r="A2772" s="2" t="s">
        <v>2690</v>
      </c>
      <c r="B2772" s="2">
        <v>0.367934435606002</v>
      </c>
      <c r="C2772" s="2">
        <v>2.262645430164E-4</v>
      </c>
      <c r="D2772" s="2">
        <v>0.0070744785480201</v>
      </c>
      <c r="E2772" s="2">
        <v>0.0763095244765281</v>
      </c>
      <c r="F2772" s="5">
        <v>0.408146828413009</v>
      </c>
      <c r="G2772" s="2">
        <v>0.0061884955503046</v>
      </c>
      <c r="H2772" s="2">
        <v>0.0</v>
      </c>
      <c r="I2772" s="2">
        <v>1.0</v>
      </c>
      <c r="J2772" s="2">
        <v>0.0</v>
      </c>
      <c r="K2772" s="2">
        <f t="shared" si="1"/>
        <v>0</v>
      </c>
      <c r="L2772" s="4">
        <v>1.0</v>
      </c>
      <c r="M2772" s="4"/>
    </row>
    <row r="2773" ht="14.25" customHeight="1">
      <c r="A2773" s="2" t="s">
        <v>2691</v>
      </c>
      <c r="B2773" s="2">
        <v>0.367488056421279</v>
      </c>
      <c r="C2773" s="2">
        <v>2.603169414214E-4</v>
      </c>
      <c r="D2773" s="2">
        <v>0.0090549932792782</v>
      </c>
      <c r="E2773" s="2">
        <v>0.056430883705616</v>
      </c>
      <c r="F2773" s="5">
        <v>0.345732778310775</v>
      </c>
      <c r="G2773" s="2">
        <v>0.0083157746121287</v>
      </c>
      <c r="H2773" s="2">
        <v>0.0</v>
      </c>
      <c r="I2773" s="2">
        <v>1.0</v>
      </c>
      <c r="J2773" s="2">
        <v>0.0</v>
      </c>
      <c r="K2773" s="2">
        <f t="shared" si="1"/>
        <v>0</v>
      </c>
      <c r="L2773" s="4">
        <v>1.0</v>
      </c>
      <c r="M2773" s="4"/>
    </row>
    <row r="2774" ht="14.25" customHeight="1">
      <c r="A2774" s="2" t="s">
        <v>2692</v>
      </c>
      <c r="B2774" s="2">
        <v>0.472372472286224</v>
      </c>
      <c r="C2774" s="2">
        <v>2.181245072279E-4</v>
      </c>
      <c r="D2774" s="2">
        <v>0.0080733094364404</v>
      </c>
      <c r="E2774" s="2">
        <v>0.0748655870556831</v>
      </c>
      <c r="F2774" s="5">
        <v>0.457273453474044</v>
      </c>
      <c r="G2774" s="2">
        <v>0.0078807473182678</v>
      </c>
      <c r="H2774" s="2">
        <v>0.0</v>
      </c>
      <c r="I2774" s="2">
        <v>1.0</v>
      </c>
      <c r="J2774" s="2">
        <v>0.0</v>
      </c>
      <c r="K2774" s="2">
        <f t="shared" si="1"/>
        <v>0</v>
      </c>
      <c r="L2774" s="4">
        <v>1.0</v>
      </c>
      <c r="M2774" s="4"/>
    </row>
    <row r="2775" ht="14.25" customHeight="1">
      <c r="A2775" s="2" t="s">
        <v>2693</v>
      </c>
      <c r="B2775" s="2">
        <v>0.252616226673126</v>
      </c>
      <c r="C2775" s="2">
        <v>1.215513912029E-4</v>
      </c>
      <c r="D2775" s="2">
        <v>0.0038528575096279</v>
      </c>
      <c r="E2775" s="2">
        <v>0.0304499082267284</v>
      </c>
      <c r="F2775" s="5">
        <v>0.238630309700965</v>
      </c>
      <c r="G2775" s="2">
        <v>0.0055967811495065</v>
      </c>
      <c r="H2775" s="2">
        <v>0.0</v>
      </c>
      <c r="I2775" s="2">
        <v>1.0</v>
      </c>
      <c r="J2775" s="2">
        <v>0.0</v>
      </c>
      <c r="K2775" s="2">
        <f t="shared" si="1"/>
        <v>0</v>
      </c>
      <c r="L2775" s="4">
        <v>1.0</v>
      </c>
      <c r="M2775" s="4"/>
    </row>
    <row r="2776" ht="14.25" customHeight="1">
      <c r="A2776" s="2" t="s">
        <v>2694</v>
      </c>
      <c r="B2776" s="2">
        <v>0.405282586812973</v>
      </c>
      <c r="C2776" s="2">
        <v>2.9395124875E-4</v>
      </c>
      <c r="D2776" s="2">
        <v>0.0164379887282848</v>
      </c>
      <c r="E2776" s="2">
        <v>0.142328321933746</v>
      </c>
      <c r="F2776" s="5">
        <v>0.306697756052017</v>
      </c>
      <c r="G2776" s="2">
        <v>0.0096655962988734</v>
      </c>
      <c r="H2776" s="2">
        <v>0.0</v>
      </c>
      <c r="I2776" s="2">
        <v>1.0</v>
      </c>
      <c r="J2776" s="2">
        <v>0.0</v>
      </c>
      <c r="K2776" s="2">
        <f t="shared" si="1"/>
        <v>0</v>
      </c>
      <c r="L2776" s="4">
        <v>1.0</v>
      </c>
      <c r="M2776" s="4"/>
    </row>
    <row r="2777" ht="14.25" customHeight="1">
      <c r="A2777" s="2" t="s">
        <v>2695</v>
      </c>
      <c r="B2777" s="2">
        <v>0.54434585571289</v>
      </c>
      <c r="C2777" s="2">
        <v>2.520800044294E-4</v>
      </c>
      <c r="D2777" s="2">
        <v>0.004899485502392</v>
      </c>
      <c r="E2777" s="2">
        <v>0.143235236406326</v>
      </c>
      <c r="F2777" s="5">
        <v>0.481053620576858</v>
      </c>
      <c r="G2777" s="2">
        <v>0.0082744769752025</v>
      </c>
      <c r="H2777" s="2">
        <v>0.0</v>
      </c>
      <c r="I2777" s="2">
        <v>1.0</v>
      </c>
      <c r="J2777" s="2">
        <v>0.0</v>
      </c>
      <c r="K2777" s="2">
        <f t="shared" si="1"/>
        <v>1</v>
      </c>
      <c r="L2777" s="4">
        <v>1.0</v>
      </c>
      <c r="M2777" s="4"/>
    </row>
    <row r="2778" ht="14.25" customHeight="1">
      <c r="A2778" s="2" t="s">
        <v>2696</v>
      </c>
      <c r="B2778" s="2">
        <v>0.335399091243743</v>
      </c>
      <c r="C2778" s="2">
        <v>3.788724716287E-4</v>
      </c>
      <c r="D2778" s="2">
        <v>0.0108798686414957</v>
      </c>
      <c r="E2778" s="2">
        <v>0.0764137879014015</v>
      </c>
      <c r="F2778" s="5">
        <v>0.240656420588493</v>
      </c>
      <c r="G2778" s="2">
        <v>0.0156742017716169</v>
      </c>
      <c r="H2778" s="2">
        <v>0.0</v>
      </c>
      <c r="I2778" s="2">
        <v>1.0</v>
      </c>
      <c r="J2778" s="2">
        <v>0.0</v>
      </c>
      <c r="K2778" s="2">
        <f t="shared" si="1"/>
        <v>0</v>
      </c>
      <c r="L2778" s="4">
        <v>1.0</v>
      </c>
      <c r="M2778" s="4"/>
    </row>
    <row r="2779" ht="14.25" customHeight="1">
      <c r="A2779" s="2" t="s">
        <v>2697</v>
      </c>
      <c r="B2779" s="2">
        <v>0.507745742797851</v>
      </c>
      <c r="C2779" s="2">
        <v>4.285548930056E-4</v>
      </c>
      <c r="D2779" s="2">
        <v>0.0381376557052135</v>
      </c>
      <c r="E2779" s="2">
        <v>0.21521046757698</v>
      </c>
      <c r="F2779" s="5">
        <v>0.274852097034454</v>
      </c>
      <c r="G2779" s="2">
        <v>0.0164005458354949</v>
      </c>
      <c r="H2779" s="2">
        <v>0.0</v>
      </c>
      <c r="I2779" s="2">
        <v>1.0</v>
      </c>
      <c r="J2779" s="2">
        <v>0.0</v>
      </c>
      <c r="K2779" s="2">
        <f t="shared" si="1"/>
        <v>1</v>
      </c>
      <c r="L2779" s="4">
        <v>1.0</v>
      </c>
      <c r="M2779" s="4"/>
    </row>
    <row r="2780" ht="14.25" customHeight="1">
      <c r="A2780" s="2" t="s">
        <v>2698</v>
      </c>
      <c r="B2780" s="2">
        <v>0.483334392309188</v>
      </c>
      <c r="C2780" s="2">
        <v>5.527164321392E-4</v>
      </c>
      <c r="D2780" s="2">
        <v>0.0208842791616916</v>
      </c>
      <c r="E2780" s="2">
        <v>0.209682777523994</v>
      </c>
      <c r="F2780" s="5">
        <v>0.291076153516769</v>
      </c>
      <c r="G2780" s="2">
        <v>0.0209618266671895</v>
      </c>
      <c r="H2780" s="2">
        <v>0.0</v>
      </c>
      <c r="I2780" s="2">
        <v>1.0</v>
      </c>
      <c r="J2780" s="2">
        <v>0.0</v>
      </c>
      <c r="K2780" s="2">
        <f t="shared" si="1"/>
        <v>0</v>
      </c>
      <c r="L2780" s="4">
        <v>1.0</v>
      </c>
      <c r="M2780" s="4"/>
    </row>
    <row r="2781" ht="14.25" customHeight="1">
      <c r="A2781" s="2" t="s">
        <v>2699</v>
      </c>
      <c r="B2781" s="2">
        <v>0.35036677122116</v>
      </c>
      <c r="C2781" s="2">
        <v>4.252093494869E-4</v>
      </c>
      <c r="D2781" s="2">
        <v>0.0116140460595488</v>
      </c>
      <c r="E2781" s="2">
        <v>0.21977087855339</v>
      </c>
      <c r="F2781" s="5">
        <v>0.168503046035766</v>
      </c>
      <c r="G2781" s="2">
        <v>0.0124278282746672</v>
      </c>
      <c r="H2781" s="2">
        <v>0.0</v>
      </c>
      <c r="I2781" s="2">
        <v>1.0</v>
      </c>
      <c r="J2781" s="2">
        <v>0.0</v>
      </c>
      <c r="K2781" s="2">
        <f t="shared" si="1"/>
        <v>0</v>
      </c>
      <c r="L2781" s="4">
        <v>1.0</v>
      </c>
      <c r="M2781" s="4"/>
    </row>
    <row r="2782" ht="14.25" customHeight="1">
      <c r="A2782" s="2" t="s">
        <v>2700</v>
      </c>
      <c r="B2782" s="2">
        <v>0.220261394977569</v>
      </c>
      <c r="C2782" s="2">
        <v>3.335149376653E-4</v>
      </c>
      <c r="D2782" s="2">
        <v>0.0217222440987825</v>
      </c>
      <c r="E2782" s="2">
        <v>0.106816828250885</v>
      </c>
      <c r="F2782" s="5">
        <v>0.0616082735359668</v>
      </c>
      <c r="G2782" s="2">
        <v>0.0156135288998484</v>
      </c>
      <c r="H2782" s="2">
        <v>0.0</v>
      </c>
      <c r="I2782" s="2">
        <v>1.0</v>
      </c>
      <c r="J2782" s="2">
        <v>0.0</v>
      </c>
      <c r="K2782" s="2">
        <f t="shared" si="1"/>
        <v>0</v>
      </c>
      <c r="L2782" s="4">
        <v>1.0</v>
      </c>
      <c r="M2782" s="4"/>
    </row>
    <row r="2783" ht="14.25" customHeight="1">
      <c r="A2783" s="2" t="s">
        <v>2701</v>
      </c>
      <c r="B2783" s="2">
        <v>0.238459631800651</v>
      </c>
      <c r="C2783" s="2">
        <v>3.873025707434E-4</v>
      </c>
      <c r="D2783" s="2">
        <v>0.0272594392299652</v>
      </c>
      <c r="E2783" s="2">
        <v>0.169580295681953</v>
      </c>
      <c r="F2783" s="5">
        <v>0.0551482774317264</v>
      </c>
      <c r="G2783" s="2">
        <v>0.0179284568876028</v>
      </c>
      <c r="H2783" s="2">
        <v>0.0</v>
      </c>
      <c r="I2783" s="2">
        <v>1.0</v>
      </c>
      <c r="J2783" s="2">
        <v>0.0</v>
      </c>
      <c r="K2783" s="2">
        <f t="shared" si="1"/>
        <v>0</v>
      </c>
      <c r="L2783" s="4">
        <v>1.0</v>
      </c>
      <c r="M2783" s="4"/>
    </row>
    <row r="2784" ht="14.25" customHeight="1">
      <c r="A2784" s="2" t="s">
        <v>2702</v>
      </c>
      <c r="B2784" s="2">
        <v>0.30835935473442</v>
      </c>
      <c r="C2784" s="2">
        <v>4.991884925402E-4</v>
      </c>
      <c r="D2784" s="2">
        <v>0.0231720022857189</v>
      </c>
      <c r="E2784" s="2">
        <v>0.2980477809906</v>
      </c>
      <c r="F2784" s="5">
        <v>0.0565821714699268</v>
      </c>
      <c r="G2784" s="2">
        <v>0.0177959259599447</v>
      </c>
      <c r="H2784" s="2">
        <v>0.0</v>
      </c>
      <c r="I2784" s="2">
        <v>1.0</v>
      </c>
      <c r="J2784" s="2">
        <v>0.0</v>
      </c>
      <c r="K2784" s="2">
        <f t="shared" si="1"/>
        <v>0</v>
      </c>
      <c r="L2784" s="4">
        <v>1.0</v>
      </c>
      <c r="M2784" s="4"/>
    </row>
    <row r="2785" ht="14.25" customHeight="1">
      <c r="A2785" s="2" t="s">
        <v>2703</v>
      </c>
      <c r="B2785" s="2">
        <v>0.193731158971786</v>
      </c>
      <c r="C2785" s="2">
        <v>2.222014300059E-4</v>
      </c>
      <c r="D2785" s="2">
        <v>0.0069732125848531</v>
      </c>
      <c r="E2785" s="2">
        <v>0.0304197203367948</v>
      </c>
      <c r="F2785" s="5">
        <v>0.0733594894409179</v>
      </c>
      <c r="G2785" s="2">
        <v>0.0148054668679833</v>
      </c>
      <c r="H2785" s="2">
        <v>0.0</v>
      </c>
      <c r="I2785" s="2">
        <v>1.0</v>
      </c>
      <c r="J2785" s="2">
        <v>0.0</v>
      </c>
      <c r="K2785" s="2">
        <f t="shared" si="1"/>
        <v>0</v>
      </c>
      <c r="L2785" s="4">
        <v>1.0</v>
      </c>
      <c r="M2785" s="4"/>
    </row>
    <row r="2786" ht="14.25" customHeight="1">
      <c r="A2786" s="2" t="s">
        <v>2704</v>
      </c>
      <c r="B2786" s="2">
        <v>0.175169497728347</v>
      </c>
      <c r="C2786" s="2">
        <v>2.777194022201E-4</v>
      </c>
      <c r="D2786" s="2">
        <v>0.0097053740173578</v>
      </c>
      <c r="E2786" s="2">
        <v>0.0712182521820068</v>
      </c>
      <c r="F2786" s="5">
        <v>0.0474925376474857</v>
      </c>
      <c r="G2786" s="2">
        <v>0.0157913547009229</v>
      </c>
      <c r="H2786" s="2">
        <v>0.0</v>
      </c>
      <c r="I2786" s="2">
        <v>1.0</v>
      </c>
      <c r="J2786" s="2">
        <v>0.0</v>
      </c>
      <c r="K2786" s="2">
        <f t="shared" si="1"/>
        <v>0</v>
      </c>
      <c r="L2786" s="4">
        <v>1.0</v>
      </c>
      <c r="M2786" s="4"/>
    </row>
    <row r="2787" ht="14.25" customHeight="1">
      <c r="A2787" s="2" t="s">
        <v>2705</v>
      </c>
      <c r="B2787" s="2">
        <v>0.187573283910751</v>
      </c>
      <c r="C2787" s="2">
        <v>3.321460972074E-4</v>
      </c>
      <c r="D2787" s="2">
        <v>0.0124963512644171</v>
      </c>
      <c r="E2787" s="2">
        <v>0.0399386696517467</v>
      </c>
      <c r="F2787" s="5">
        <v>0.0506530664861202</v>
      </c>
      <c r="G2787" s="2">
        <v>0.0193323213607072</v>
      </c>
      <c r="H2787" s="2">
        <v>0.0</v>
      </c>
      <c r="I2787" s="2">
        <v>1.0</v>
      </c>
      <c r="J2787" s="2">
        <v>0.0</v>
      </c>
      <c r="K2787" s="2">
        <f t="shared" si="1"/>
        <v>0</v>
      </c>
      <c r="L2787" s="4">
        <v>1.0</v>
      </c>
      <c r="M2787" s="4"/>
    </row>
    <row r="2788" ht="14.25" customHeight="1">
      <c r="A2788" s="2" t="s">
        <v>2706</v>
      </c>
      <c r="B2788" s="2">
        <v>0.141754984855651</v>
      </c>
      <c r="C2788" s="2">
        <v>1.746470516081E-4</v>
      </c>
      <c r="D2788" s="2">
        <v>0.0083554461598396</v>
      </c>
      <c r="E2788" s="2">
        <v>0.0200141668319702</v>
      </c>
      <c r="F2788" s="5">
        <v>0.0356619693338871</v>
      </c>
      <c r="G2788" s="2">
        <v>0.0130372904241085</v>
      </c>
      <c r="H2788" s="2">
        <v>0.0</v>
      </c>
      <c r="I2788" s="2">
        <v>1.0</v>
      </c>
      <c r="J2788" s="2">
        <v>0.0</v>
      </c>
      <c r="K2788" s="2">
        <f t="shared" si="1"/>
        <v>0</v>
      </c>
      <c r="L2788" s="4">
        <v>1.0</v>
      </c>
      <c r="M2788" s="4"/>
    </row>
    <row r="2789" ht="14.25" customHeight="1">
      <c r="A2789" s="2" t="s">
        <v>2707</v>
      </c>
      <c r="B2789" s="2">
        <v>0.138140827417373</v>
      </c>
      <c r="C2789" s="2">
        <v>1.697943516774E-4</v>
      </c>
      <c r="D2789" s="2">
        <v>0.0103069590404629</v>
      </c>
      <c r="E2789" s="2">
        <v>0.0258670356124639</v>
      </c>
      <c r="F2789" s="5">
        <v>0.0274696312844753</v>
      </c>
      <c r="G2789" s="2">
        <v>0.0140730524435639</v>
      </c>
      <c r="H2789" s="2">
        <v>0.0</v>
      </c>
      <c r="I2789" s="2">
        <v>1.0</v>
      </c>
      <c r="J2789" s="2">
        <v>0.0</v>
      </c>
      <c r="K2789" s="2">
        <f t="shared" si="1"/>
        <v>0</v>
      </c>
      <c r="L2789" s="4">
        <v>1.0</v>
      </c>
      <c r="M2789" s="4"/>
    </row>
    <row r="2790" ht="14.25" customHeight="1">
      <c r="A2790" s="2" t="s">
        <v>2708</v>
      </c>
      <c r="B2790" s="2">
        <v>0.177446573972702</v>
      </c>
      <c r="C2790" s="2">
        <v>3.384707088116E-4</v>
      </c>
      <c r="D2790" s="2">
        <v>0.0241855271160602</v>
      </c>
      <c r="E2790" s="2">
        <v>0.0345709323883056</v>
      </c>
      <c r="F2790" s="5">
        <v>0.0310956668108701</v>
      </c>
      <c r="G2790" s="2">
        <v>0.0257469080388546</v>
      </c>
      <c r="H2790" s="2">
        <v>0.0</v>
      </c>
      <c r="I2790" s="2">
        <v>1.0</v>
      </c>
      <c r="J2790" s="2">
        <v>0.0</v>
      </c>
      <c r="K2790" s="2">
        <f t="shared" si="1"/>
        <v>0</v>
      </c>
      <c r="L2790" s="4">
        <v>1.0</v>
      </c>
      <c r="M2790" s="4"/>
    </row>
    <row r="2791" ht="14.25" customHeight="1">
      <c r="A2791" s="2" t="s">
        <v>2709</v>
      </c>
      <c r="B2791" s="2">
        <v>0.2540844976902</v>
      </c>
      <c r="C2791" s="2">
        <v>6.518529262393E-4</v>
      </c>
      <c r="D2791" s="2">
        <v>0.0394039638340473</v>
      </c>
      <c r="E2791" s="2">
        <v>0.048489011824131</v>
      </c>
      <c r="F2791" s="5">
        <v>0.0468249395489692</v>
      </c>
      <c r="G2791" s="2">
        <v>0.0453704260289669</v>
      </c>
      <c r="H2791" s="2">
        <v>0.0</v>
      </c>
      <c r="I2791" s="2">
        <v>1.0</v>
      </c>
      <c r="J2791" s="2">
        <v>0.0</v>
      </c>
      <c r="K2791" s="2">
        <f t="shared" si="1"/>
        <v>0</v>
      </c>
      <c r="L2791" s="4">
        <v>1.0</v>
      </c>
      <c r="M2791" s="4"/>
    </row>
    <row r="2792" ht="14.25" customHeight="1">
      <c r="A2792" s="2" t="s">
        <v>2710</v>
      </c>
      <c r="B2792" s="2">
        <v>0.226094290614128</v>
      </c>
      <c r="C2792" s="2">
        <v>4.591721808537E-4</v>
      </c>
      <c r="D2792" s="2">
        <v>0.0187368001788854</v>
      </c>
      <c r="E2792" s="2">
        <v>0.0456662476062774</v>
      </c>
      <c r="F2792" s="5">
        <v>0.0396998971700668</v>
      </c>
      <c r="G2792" s="2">
        <v>0.0319145992398262</v>
      </c>
      <c r="H2792" s="2">
        <v>0.0</v>
      </c>
      <c r="I2792" s="2">
        <v>1.0</v>
      </c>
      <c r="J2792" s="2">
        <v>0.0</v>
      </c>
      <c r="K2792" s="2">
        <f t="shared" si="1"/>
        <v>0</v>
      </c>
      <c r="L2792" s="4">
        <v>1.0</v>
      </c>
      <c r="M2792" s="4"/>
    </row>
    <row r="2793" ht="14.25" customHeight="1">
      <c r="A2793" s="2" t="s">
        <v>2711</v>
      </c>
      <c r="B2793" s="2">
        <v>0.186151966452598</v>
      </c>
      <c r="C2793" s="2">
        <v>3.671712183859E-4</v>
      </c>
      <c r="D2793" s="2">
        <v>0.027908818796277</v>
      </c>
      <c r="E2793" s="2">
        <v>0.0501106679439544</v>
      </c>
      <c r="F2793" s="5">
        <v>0.0181060396134853</v>
      </c>
      <c r="G2793" s="2">
        <v>0.0366953425109386</v>
      </c>
      <c r="H2793" s="2">
        <v>0.0</v>
      </c>
      <c r="I2793" s="2">
        <v>1.0</v>
      </c>
      <c r="J2793" s="2">
        <v>0.0</v>
      </c>
      <c r="K2793" s="2">
        <f t="shared" si="1"/>
        <v>0</v>
      </c>
      <c r="L2793" s="4">
        <v>1.0</v>
      </c>
      <c r="M2793" s="4"/>
    </row>
    <row r="2794" ht="14.25" customHeight="1">
      <c r="A2794" s="2" t="s">
        <v>2712</v>
      </c>
      <c r="B2794" s="2">
        <v>0.219831049442291</v>
      </c>
      <c r="C2794" s="2">
        <v>4.450244887266E-4</v>
      </c>
      <c r="D2794" s="2">
        <v>0.0307304728776216</v>
      </c>
      <c r="E2794" s="2">
        <v>0.0617440715432167</v>
      </c>
      <c r="F2794" s="5">
        <v>0.0279240570962429</v>
      </c>
      <c r="G2794" s="2">
        <v>0.0385155454277992</v>
      </c>
      <c r="H2794" s="2">
        <v>0.0</v>
      </c>
      <c r="I2794" s="2">
        <v>1.0</v>
      </c>
      <c r="J2794" s="2">
        <v>0.0</v>
      </c>
      <c r="K2794" s="2">
        <f t="shared" si="1"/>
        <v>0</v>
      </c>
      <c r="L2794" s="4">
        <v>1.0</v>
      </c>
      <c r="M2794" s="4"/>
    </row>
    <row r="2795" ht="14.25" customHeight="1">
      <c r="A2795" s="2" t="s">
        <v>2713</v>
      </c>
      <c r="B2795" s="2">
        <v>0.212477028369903</v>
      </c>
      <c r="C2795" s="2">
        <v>3.16310848575E-4</v>
      </c>
      <c r="D2795" s="2">
        <v>0.0164149515330791</v>
      </c>
      <c r="E2795" s="2">
        <v>0.0400768108665943</v>
      </c>
      <c r="F2795" s="5">
        <v>0.0400175862014293</v>
      </c>
      <c r="G2795" s="2">
        <v>0.0238601546734571</v>
      </c>
      <c r="H2795" s="2">
        <v>0.0</v>
      </c>
      <c r="I2795" s="2">
        <v>1.0</v>
      </c>
      <c r="J2795" s="2">
        <v>0.0</v>
      </c>
      <c r="K2795" s="2">
        <f t="shared" si="1"/>
        <v>0</v>
      </c>
      <c r="L2795" s="4">
        <v>1.0</v>
      </c>
      <c r="M2795" s="4"/>
    </row>
    <row r="2796" ht="14.25" customHeight="1">
      <c r="A2796" s="2" t="s">
        <v>2714</v>
      </c>
      <c r="B2796" s="2">
        <v>0.230982705950737</v>
      </c>
      <c r="C2796" s="2">
        <v>5.342160002328E-4</v>
      </c>
      <c r="D2796" s="2">
        <v>0.0295283086597919</v>
      </c>
      <c r="E2796" s="2">
        <v>0.0654723271727562</v>
      </c>
      <c r="F2796" s="5">
        <v>0.0302658081054687</v>
      </c>
      <c r="G2796" s="2">
        <v>0.0435887947678566</v>
      </c>
      <c r="H2796" s="2">
        <v>0.0</v>
      </c>
      <c r="I2796" s="2">
        <v>1.0</v>
      </c>
      <c r="J2796" s="2">
        <v>0.0</v>
      </c>
      <c r="K2796" s="2">
        <f t="shared" si="1"/>
        <v>0</v>
      </c>
      <c r="L2796" s="4">
        <v>1.0</v>
      </c>
      <c r="M2796" s="4"/>
    </row>
    <row r="2797" ht="14.25" customHeight="1">
      <c r="A2797" s="2" t="s">
        <v>2715</v>
      </c>
      <c r="B2797" s="2">
        <v>0.312024772167205</v>
      </c>
      <c r="C2797" s="2">
        <v>7.084207027219E-4</v>
      </c>
      <c r="D2797" s="2">
        <v>0.0312454812228679</v>
      </c>
      <c r="E2797" s="2">
        <v>0.0752190202474594</v>
      </c>
      <c r="F2797" s="5">
        <v>0.0533914417028427</v>
      </c>
      <c r="G2797" s="2">
        <v>0.0568196363747119</v>
      </c>
      <c r="H2797" s="2">
        <v>0.0</v>
      </c>
      <c r="I2797" s="2">
        <v>1.0</v>
      </c>
      <c r="J2797" s="2">
        <v>0.0</v>
      </c>
      <c r="K2797" s="2">
        <f t="shared" si="1"/>
        <v>0</v>
      </c>
      <c r="L2797" s="4">
        <v>1.0</v>
      </c>
      <c r="M2797" s="4"/>
    </row>
    <row r="2798" ht="14.25" customHeight="1">
      <c r="A2798" s="2" t="s">
        <v>2716</v>
      </c>
      <c r="B2798" s="2">
        <v>0.221319615840911</v>
      </c>
      <c r="C2798" s="2">
        <v>3.991295816376E-4</v>
      </c>
      <c r="D2798" s="2">
        <v>0.0143124628812074</v>
      </c>
      <c r="E2798" s="2">
        <v>0.0519437082111835</v>
      </c>
      <c r="F2798" s="5">
        <v>0.0339065194129943</v>
      </c>
      <c r="G2798" s="2">
        <v>0.0317652411758899</v>
      </c>
      <c r="H2798" s="2">
        <v>0.0</v>
      </c>
      <c r="I2798" s="2">
        <v>1.0</v>
      </c>
      <c r="J2798" s="2">
        <v>0.0</v>
      </c>
      <c r="K2798" s="2">
        <f t="shared" si="1"/>
        <v>0</v>
      </c>
      <c r="L2798" s="4">
        <v>1.0</v>
      </c>
      <c r="M2798" s="4"/>
    </row>
    <row r="2799" ht="14.25" customHeight="1">
      <c r="A2799" s="2" t="s">
        <v>2717</v>
      </c>
      <c r="B2799" s="2">
        <v>0.199419796466827</v>
      </c>
      <c r="C2799" s="2">
        <v>5.260511534288E-4</v>
      </c>
      <c r="D2799" s="2">
        <v>0.0267385002225637</v>
      </c>
      <c r="E2799" s="2">
        <v>0.0568257756531238</v>
      </c>
      <c r="F2799" s="5">
        <v>0.0199856124818325</v>
      </c>
      <c r="G2799" s="2">
        <v>0.0409948974847793</v>
      </c>
      <c r="H2799" s="2">
        <v>0.0</v>
      </c>
      <c r="I2799" s="2">
        <v>1.0</v>
      </c>
      <c r="J2799" s="2">
        <v>0.0</v>
      </c>
      <c r="K2799" s="2">
        <f t="shared" si="1"/>
        <v>0</v>
      </c>
      <c r="L2799" s="4">
        <v>1.0</v>
      </c>
      <c r="M2799" s="4"/>
    </row>
    <row r="2800" ht="14.25" customHeight="1">
      <c r="A2800" s="2" t="s">
        <v>2718</v>
      </c>
      <c r="B2800" s="2">
        <v>0.233384579420089</v>
      </c>
      <c r="C2800" s="2">
        <v>7.403236231766E-4</v>
      </c>
      <c r="D2800" s="2">
        <v>0.0414499379694461</v>
      </c>
      <c r="E2800" s="2">
        <v>0.0735375955700874</v>
      </c>
      <c r="F2800" s="5">
        <v>0.0242657698690891</v>
      </c>
      <c r="G2800" s="2">
        <v>0.0531567707657814</v>
      </c>
      <c r="H2800" s="2">
        <v>0.0</v>
      </c>
      <c r="I2800" s="2">
        <v>1.0</v>
      </c>
      <c r="J2800" s="2">
        <v>0.0</v>
      </c>
      <c r="K2800" s="2">
        <f t="shared" si="1"/>
        <v>0</v>
      </c>
      <c r="L2800" s="4">
        <v>1.0</v>
      </c>
      <c r="M2800" s="4"/>
    </row>
    <row r="2801" ht="14.25" customHeight="1">
      <c r="A2801" s="2" t="s">
        <v>2719</v>
      </c>
      <c r="B2801" s="2">
        <v>0.205267563462257</v>
      </c>
      <c r="C2801" s="2">
        <v>6.286073476076E-4</v>
      </c>
      <c r="D2801" s="2">
        <v>0.0345372483134269</v>
      </c>
      <c r="E2801" s="2">
        <v>0.0668037310242652</v>
      </c>
      <c r="F2801" s="5">
        <v>0.0210903044790029</v>
      </c>
      <c r="G2801" s="2">
        <v>0.0443207286298275</v>
      </c>
      <c r="H2801" s="2">
        <v>0.0</v>
      </c>
      <c r="I2801" s="2">
        <v>1.0</v>
      </c>
      <c r="J2801" s="2">
        <v>0.0</v>
      </c>
      <c r="K2801" s="2">
        <f t="shared" si="1"/>
        <v>0</v>
      </c>
      <c r="L2801" s="4">
        <v>1.0</v>
      </c>
      <c r="M2801" s="4"/>
    </row>
    <row r="2802" ht="14.25" customHeight="1">
      <c r="A2802" s="2" t="s">
        <v>2720</v>
      </c>
      <c r="B2802" s="2">
        <v>0.231679171323776</v>
      </c>
      <c r="C2802" s="2">
        <v>4.620866093318E-4</v>
      </c>
      <c r="D2802" s="2">
        <v>0.0418581292033195</v>
      </c>
      <c r="E2802" s="2">
        <v>0.0532292090356349</v>
      </c>
      <c r="F2802" s="5">
        <v>0.0145960561931133</v>
      </c>
      <c r="G2802" s="2">
        <v>0.0521586239337921</v>
      </c>
      <c r="H2802" s="2">
        <v>0.0</v>
      </c>
      <c r="I2802" s="2">
        <v>1.0</v>
      </c>
      <c r="J2802" s="2">
        <v>0.0</v>
      </c>
      <c r="K2802" s="2">
        <f t="shared" si="1"/>
        <v>0</v>
      </c>
      <c r="L2802" s="4">
        <v>1.0</v>
      </c>
      <c r="M2802" s="4"/>
    </row>
    <row r="2803" ht="14.25" customHeight="1">
      <c r="A2803" s="2" t="s">
        <v>2721</v>
      </c>
      <c r="B2803" s="2">
        <v>0.218979209661483</v>
      </c>
      <c r="C2803" s="2">
        <v>4.41404787125E-4</v>
      </c>
      <c r="D2803" s="2">
        <v>0.0389818102121353</v>
      </c>
      <c r="E2803" s="2">
        <v>0.0420972406864166</v>
      </c>
      <c r="F2803" s="5">
        <v>0.0128068458288908</v>
      </c>
      <c r="G2803" s="2">
        <v>0.0523658469319343</v>
      </c>
      <c r="H2803" s="2">
        <v>0.0</v>
      </c>
      <c r="I2803" s="2">
        <v>1.0</v>
      </c>
      <c r="J2803" s="2">
        <v>0.0</v>
      </c>
      <c r="K2803" s="2">
        <f t="shared" si="1"/>
        <v>0</v>
      </c>
      <c r="L2803" s="4">
        <v>1.0</v>
      </c>
      <c r="M2803" s="4"/>
    </row>
    <row r="2804" ht="14.25" customHeight="1">
      <c r="A2804" s="2" t="s">
        <v>2722</v>
      </c>
      <c r="B2804" s="2">
        <v>0.210664525628089</v>
      </c>
      <c r="C2804" s="2">
        <v>5.057888920418E-4</v>
      </c>
      <c r="D2804" s="2">
        <v>0.0324639268219471</v>
      </c>
      <c r="E2804" s="2">
        <v>0.0435069948434829</v>
      </c>
      <c r="F2804" s="5">
        <v>0.0144809149205684</v>
      </c>
      <c r="G2804" s="2">
        <v>0.0508234947919845</v>
      </c>
      <c r="H2804" s="2">
        <v>0.0</v>
      </c>
      <c r="I2804" s="2">
        <v>1.0</v>
      </c>
      <c r="J2804" s="2">
        <v>0.0</v>
      </c>
      <c r="K2804" s="2">
        <f t="shared" si="1"/>
        <v>0</v>
      </c>
      <c r="L2804" s="4">
        <v>1.0</v>
      </c>
      <c r="M2804" s="4"/>
    </row>
    <row r="2805" ht="14.25" customHeight="1">
      <c r="A2805" s="2" t="s">
        <v>2723</v>
      </c>
      <c r="B2805" s="2">
        <v>0.28334429860115</v>
      </c>
      <c r="C2805" s="2">
        <v>8.178984280675E-4</v>
      </c>
      <c r="D2805" s="2">
        <v>0.0430231653153896</v>
      </c>
      <c r="E2805" s="2">
        <v>0.066609539091587</v>
      </c>
      <c r="F2805" s="5">
        <v>0.0274675488471984</v>
      </c>
      <c r="G2805" s="2">
        <v>0.0731816813349723</v>
      </c>
      <c r="H2805" s="2">
        <v>0.0</v>
      </c>
      <c r="I2805" s="2">
        <v>1.0</v>
      </c>
      <c r="J2805" s="2">
        <v>0.0</v>
      </c>
      <c r="K2805" s="2">
        <f t="shared" si="1"/>
        <v>0</v>
      </c>
      <c r="L2805" s="4">
        <v>1.0</v>
      </c>
      <c r="M2805" s="4"/>
    </row>
    <row r="2806" ht="14.25" customHeight="1">
      <c r="A2806" s="2" t="s">
        <v>2724</v>
      </c>
      <c r="B2806" s="2">
        <v>0.246509477496147</v>
      </c>
      <c r="C2806" s="2">
        <v>6.613772129639E-4</v>
      </c>
      <c r="D2806" s="2">
        <v>0.0283504296094179</v>
      </c>
      <c r="E2806" s="2">
        <v>0.0541177913546562</v>
      </c>
      <c r="F2806" s="5">
        <v>0.0344217233359813</v>
      </c>
      <c r="G2806" s="2">
        <v>0.0442475266754627</v>
      </c>
      <c r="H2806" s="2">
        <v>0.0</v>
      </c>
      <c r="I2806" s="2">
        <v>1.0</v>
      </c>
      <c r="J2806" s="2">
        <v>0.0</v>
      </c>
      <c r="K2806" s="2">
        <f t="shared" si="1"/>
        <v>0</v>
      </c>
      <c r="L2806" s="4">
        <v>1.0</v>
      </c>
      <c r="M2806" s="4"/>
    </row>
    <row r="2807" ht="14.25" customHeight="1">
      <c r="A2807" s="2" t="s">
        <v>2725</v>
      </c>
      <c r="B2807" s="2">
        <v>0.241982981562614</v>
      </c>
      <c r="C2807" s="2">
        <v>6.274033803492E-4</v>
      </c>
      <c r="D2807" s="2">
        <v>0.0342967025935649</v>
      </c>
      <c r="E2807" s="2">
        <v>0.064609870314598</v>
      </c>
      <c r="F2807" s="5">
        <v>0.0277814716100692</v>
      </c>
      <c r="G2807" s="2">
        <v>0.0509446188807487</v>
      </c>
      <c r="H2807" s="2">
        <v>0.0</v>
      </c>
      <c r="I2807" s="2">
        <v>1.0</v>
      </c>
      <c r="J2807" s="2">
        <v>0.0</v>
      </c>
      <c r="K2807" s="2">
        <f t="shared" si="1"/>
        <v>0</v>
      </c>
      <c r="L2807" s="4">
        <v>1.0</v>
      </c>
      <c r="M2807" s="4"/>
    </row>
    <row r="2808" ht="14.25" customHeight="1">
      <c r="A2808" s="2" t="s">
        <v>2726</v>
      </c>
      <c r="B2808" s="2">
        <v>0.232053965330123</v>
      </c>
      <c r="C2808" s="2">
        <v>6.094876443967E-4</v>
      </c>
      <c r="D2808" s="2">
        <v>0.0371885374188423</v>
      </c>
      <c r="E2808" s="2">
        <v>0.0740227475762367</v>
      </c>
      <c r="F2808" s="5">
        <v>0.0185045171529054</v>
      </c>
      <c r="G2808" s="2">
        <v>0.0553215444087982</v>
      </c>
      <c r="H2808" s="2">
        <v>0.0</v>
      </c>
      <c r="I2808" s="2">
        <v>1.0</v>
      </c>
      <c r="J2808" s="2">
        <v>0.0</v>
      </c>
      <c r="K2808" s="2">
        <f t="shared" si="1"/>
        <v>0</v>
      </c>
      <c r="L2808" s="4">
        <v>1.0</v>
      </c>
      <c r="M2808" s="4"/>
    </row>
    <row r="2809" ht="14.25" customHeight="1">
      <c r="A2809" s="2" t="s">
        <v>2727</v>
      </c>
      <c r="B2809" s="2">
        <v>0.294603437185287</v>
      </c>
      <c r="C2809" s="2">
        <v>8.054520585574E-4</v>
      </c>
      <c r="D2809" s="2">
        <v>0.0561515502631664</v>
      </c>
      <c r="E2809" s="2">
        <v>0.06842752546072</v>
      </c>
      <c r="F2809" s="5">
        <v>0.0251560043543577</v>
      </c>
      <c r="G2809" s="2">
        <v>0.0764439404010772</v>
      </c>
      <c r="H2809" s="2">
        <v>0.0</v>
      </c>
      <c r="I2809" s="2">
        <v>1.0</v>
      </c>
      <c r="J2809" s="2">
        <v>0.0</v>
      </c>
      <c r="K2809" s="2">
        <f t="shared" si="1"/>
        <v>0</v>
      </c>
      <c r="L2809" s="4">
        <v>1.0</v>
      </c>
      <c r="M2809" s="4"/>
    </row>
    <row r="2810" ht="14.25" customHeight="1">
      <c r="A2810" s="2" t="s">
        <v>2728</v>
      </c>
      <c r="B2810" s="2">
        <v>0.295564860105514</v>
      </c>
      <c r="C2810" s="2">
        <v>7.099785725586E-4</v>
      </c>
      <c r="D2810" s="2">
        <v>0.0570437312126159</v>
      </c>
      <c r="E2810" s="2">
        <v>0.0641684904694557</v>
      </c>
      <c r="F2810" s="5">
        <v>0.0287103690207004</v>
      </c>
      <c r="G2810" s="2">
        <v>0.0674638673663139</v>
      </c>
      <c r="H2810" s="2">
        <v>0.0</v>
      </c>
      <c r="I2810" s="2">
        <v>1.0</v>
      </c>
      <c r="J2810" s="2">
        <v>0.0</v>
      </c>
      <c r="K2810" s="2">
        <f t="shared" si="1"/>
        <v>0</v>
      </c>
      <c r="L2810" s="4">
        <v>1.0</v>
      </c>
      <c r="M2810" s="4"/>
    </row>
    <row r="2811" ht="14.25" customHeight="1">
      <c r="A2811" s="2" t="s">
        <v>2729</v>
      </c>
      <c r="B2811" s="2">
        <v>0.268226981163024</v>
      </c>
      <c r="C2811" s="2">
        <v>5.547365290112E-4</v>
      </c>
      <c r="D2811" s="2">
        <v>0.0615331158041954</v>
      </c>
      <c r="E2811" s="2">
        <v>0.0822458267211914</v>
      </c>
      <c r="F2811" s="5">
        <v>0.0171480663120746</v>
      </c>
      <c r="G2811" s="2">
        <v>0.0597472377121448</v>
      </c>
      <c r="H2811" s="2">
        <v>0.0</v>
      </c>
      <c r="I2811" s="2">
        <v>1.0</v>
      </c>
      <c r="J2811" s="2">
        <v>0.0</v>
      </c>
      <c r="K2811" s="2">
        <f t="shared" si="1"/>
        <v>0</v>
      </c>
      <c r="L2811" s="4">
        <v>1.0</v>
      </c>
      <c r="M2811" s="4"/>
    </row>
    <row r="2812" ht="14.25" customHeight="1">
      <c r="A2812" s="2" t="s">
        <v>2730</v>
      </c>
      <c r="B2812" s="2">
        <v>0.207141876220703</v>
      </c>
      <c r="C2812" s="2">
        <v>4.241887072566E-4</v>
      </c>
      <c r="D2812" s="2">
        <v>0.0331442393362522</v>
      </c>
      <c r="E2812" s="2">
        <v>0.0524548441171646</v>
      </c>
      <c r="F2812" s="5">
        <v>0.0132405906915664</v>
      </c>
      <c r="G2812" s="2">
        <v>0.0529726222157478</v>
      </c>
      <c r="H2812" s="2">
        <v>0.0</v>
      </c>
      <c r="I2812" s="2">
        <v>1.0</v>
      </c>
      <c r="J2812" s="2">
        <v>0.0</v>
      </c>
      <c r="K2812" s="2">
        <f t="shared" si="1"/>
        <v>0</v>
      </c>
      <c r="L2812" s="4">
        <v>1.0</v>
      </c>
      <c r="M2812" s="4"/>
    </row>
    <row r="2813" ht="14.25" customHeight="1">
      <c r="A2813" s="2" t="s">
        <v>2731</v>
      </c>
      <c r="B2813" s="2">
        <v>0.202671125531196</v>
      </c>
      <c r="C2813" s="2">
        <v>6.600256310775E-4</v>
      </c>
      <c r="D2813" s="2">
        <v>0.0421290546655654</v>
      </c>
      <c r="E2813" s="2">
        <v>0.049944132566452</v>
      </c>
      <c r="F2813" s="5">
        <v>0.0189421940594911</v>
      </c>
      <c r="G2813" s="2">
        <v>0.056883331388235</v>
      </c>
      <c r="H2813" s="2">
        <v>0.0</v>
      </c>
      <c r="I2813" s="2">
        <v>1.0</v>
      </c>
      <c r="J2813" s="2">
        <v>0.0</v>
      </c>
      <c r="K2813" s="2">
        <f t="shared" si="1"/>
        <v>0</v>
      </c>
      <c r="L2813" s="4">
        <v>1.0</v>
      </c>
      <c r="M2813" s="4"/>
    </row>
    <row r="2814" ht="14.25" customHeight="1">
      <c r="A2814" s="2" t="s">
        <v>2732</v>
      </c>
      <c r="B2814" s="2">
        <v>0.239224508404731</v>
      </c>
      <c r="C2814" s="2">
        <v>7.39952607546E-4</v>
      </c>
      <c r="D2814" s="2">
        <v>0.0406374931335449</v>
      </c>
      <c r="E2814" s="2">
        <v>0.0643065497279167</v>
      </c>
      <c r="F2814" s="5">
        <v>0.0208418183028697</v>
      </c>
      <c r="G2814" s="2">
        <v>0.0698048174381256</v>
      </c>
      <c r="H2814" s="2">
        <v>0.0</v>
      </c>
      <c r="I2814" s="2">
        <v>1.0</v>
      </c>
      <c r="J2814" s="2">
        <v>0.0</v>
      </c>
      <c r="K2814" s="2">
        <f t="shared" si="1"/>
        <v>0</v>
      </c>
      <c r="L2814" s="4">
        <v>1.0</v>
      </c>
      <c r="M2814" s="4"/>
    </row>
    <row r="2815" ht="14.25" customHeight="1">
      <c r="A2815" s="2" t="s">
        <v>2733</v>
      </c>
      <c r="B2815" s="2">
        <v>0.263199657201766</v>
      </c>
      <c r="C2815" s="2">
        <v>6.209982093423E-4</v>
      </c>
      <c r="D2815" s="2">
        <v>0.0433745831251144</v>
      </c>
      <c r="E2815" s="2">
        <v>0.0752412751317024</v>
      </c>
      <c r="F2815" s="5">
        <v>0.0307727046310901</v>
      </c>
      <c r="G2815" s="2">
        <v>0.0585276298224926</v>
      </c>
      <c r="H2815" s="2">
        <v>0.0</v>
      </c>
      <c r="I2815" s="2">
        <v>1.0</v>
      </c>
      <c r="J2815" s="2">
        <v>0.0</v>
      </c>
      <c r="K2815" s="2">
        <f t="shared" si="1"/>
        <v>0</v>
      </c>
      <c r="L2815" s="4">
        <v>1.0</v>
      </c>
      <c r="M2815" s="4"/>
    </row>
    <row r="2816" ht="14.25" customHeight="1">
      <c r="A2816" s="2" t="s">
        <v>2734</v>
      </c>
      <c r="B2816" s="2">
        <v>0.348952025175094</v>
      </c>
      <c r="C2816" s="2">
        <v>7.892723660916E-4</v>
      </c>
      <c r="D2816" s="2">
        <v>0.0435102917253971</v>
      </c>
      <c r="E2816" s="2">
        <v>0.109318882226943</v>
      </c>
      <c r="F2816" s="5">
        <v>0.0528367571532726</v>
      </c>
      <c r="G2816" s="2">
        <v>0.0653805807232856</v>
      </c>
      <c r="H2816" s="2">
        <v>0.0</v>
      </c>
      <c r="I2816" s="2">
        <v>1.0</v>
      </c>
      <c r="J2816" s="2">
        <v>0.0</v>
      </c>
      <c r="K2816" s="2">
        <f t="shared" si="1"/>
        <v>0</v>
      </c>
      <c r="L2816" s="4">
        <v>1.0</v>
      </c>
      <c r="M2816" s="4"/>
    </row>
    <row r="2817" ht="14.25" customHeight="1">
      <c r="A2817" s="2" t="s">
        <v>2735</v>
      </c>
      <c r="B2817" s="2">
        <v>0.285635292530059</v>
      </c>
      <c r="C2817" s="2">
        <v>5.87897200603E-4</v>
      </c>
      <c r="D2817" s="2">
        <v>0.0331561975181102</v>
      </c>
      <c r="E2817" s="2">
        <v>0.07673841714859</v>
      </c>
      <c r="F2817" s="5">
        <v>0.0337401069700717</v>
      </c>
      <c r="G2817" s="2">
        <v>0.0525879114866256</v>
      </c>
      <c r="H2817" s="2">
        <v>0.0</v>
      </c>
      <c r="I2817" s="2">
        <v>1.0</v>
      </c>
      <c r="J2817" s="2">
        <v>0.0</v>
      </c>
      <c r="K2817" s="2">
        <f t="shared" si="1"/>
        <v>0</v>
      </c>
      <c r="L2817" s="4">
        <v>1.0</v>
      </c>
      <c r="M2817" s="4"/>
    </row>
    <row r="2818" ht="14.25" customHeight="1">
      <c r="A2818" s="2" t="s">
        <v>2736</v>
      </c>
      <c r="B2818" s="2">
        <v>0.298952370882034</v>
      </c>
      <c r="C2818" s="2">
        <v>6.979475729167E-4</v>
      </c>
      <c r="D2818" s="2">
        <v>0.0344966426491737</v>
      </c>
      <c r="E2818" s="2">
        <v>0.0694702416658401</v>
      </c>
      <c r="F2818" s="5">
        <v>0.0339653231203556</v>
      </c>
      <c r="G2818" s="2">
        <v>0.0584802404046058</v>
      </c>
      <c r="H2818" s="2">
        <v>0.0</v>
      </c>
      <c r="I2818" s="2">
        <v>1.0</v>
      </c>
      <c r="J2818" s="2">
        <v>0.0</v>
      </c>
      <c r="K2818" s="2">
        <f t="shared" si="1"/>
        <v>0</v>
      </c>
      <c r="L2818" s="4">
        <v>1.0</v>
      </c>
      <c r="M2818" s="4"/>
    </row>
    <row r="2819" ht="14.25" customHeight="1">
      <c r="A2819" s="2" t="s">
        <v>2737</v>
      </c>
      <c r="B2819" s="2">
        <v>0.400428801774978</v>
      </c>
      <c r="C2819" s="2">
        <v>0.0010910085402429</v>
      </c>
      <c r="D2819" s="2">
        <v>0.143501609563827</v>
      </c>
      <c r="E2819" s="2">
        <v>0.088324137032032</v>
      </c>
      <c r="F2819" s="5">
        <v>0.0350209698081016</v>
      </c>
      <c r="G2819" s="2">
        <v>0.113185100257396</v>
      </c>
      <c r="H2819" s="2">
        <v>0.0</v>
      </c>
      <c r="I2819" s="2">
        <v>1.0</v>
      </c>
      <c r="J2819" s="2">
        <v>0.0</v>
      </c>
      <c r="K2819" s="2">
        <f t="shared" si="1"/>
        <v>0</v>
      </c>
      <c r="L2819" s="4">
        <v>1.0</v>
      </c>
      <c r="M2819" s="4"/>
    </row>
    <row r="2820" ht="14.25" customHeight="1">
      <c r="A2820" s="2" t="s">
        <v>2738</v>
      </c>
      <c r="B2820" s="2">
        <v>0.287733793258667</v>
      </c>
      <c r="C2820" s="2">
        <v>7.173287449404E-4</v>
      </c>
      <c r="D2820" s="2">
        <v>0.0665722042322158</v>
      </c>
      <c r="E2820" s="2">
        <v>0.0602235421538353</v>
      </c>
      <c r="F2820" s="5">
        <v>0.0185279361903667</v>
      </c>
      <c r="G2820" s="2">
        <v>0.0839315727353096</v>
      </c>
      <c r="H2820" s="2">
        <v>0.0</v>
      </c>
      <c r="I2820" s="2">
        <v>1.0</v>
      </c>
      <c r="J2820" s="2">
        <v>0.0</v>
      </c>
      <c r="K2820" s="2">
        <f t="shared" si="1"/>
        <v>0</v>
      </c>
      <c r="L2820" s="4">
        <v>1.0</v>
      </c>
      <c r="M2820" s="4"/>
    </row>
    <row r="2821" ht="14.25" customHeight="1">
      <c r="A2821" s="2" t="s">
        <v>2739</v>
      </c>
      <c r="B2821" s="2">
        <v>0.30634406208992</v>
      </c>
      <c r="C2821" s="2">
        <v>9.714002371765E-4</v>
      </c>
      <c r="D2821" s="2">
        <v>0.0720749646425247</v>
      </c>
      <c r="E2821" s="2">
        <v>0.0659578815102577</v>
      </c>
      <c r="F2821" s="5">
        <v>0.0204412564635276</v>
      </c>
      <c r="G2821" s="2">
        <v>0.0980477854609489</v>
      </c>
      <c r="H2821" s="2">
        <v>0.0</v>
      </c>
      <c r="I2821" s="2">
        <v>1.0</v>
      </c>
      <c r="J2821" s="2">
        <v>0.0</v>
      </c>
      <c r="K2821" s="2">
        <f t="shared" si="1"/>
        <v>0</v>
      </c>
      <c r="L2821" s="4">
        <v>1.0</v>
      </c>
      <c r="M2821" s="4"/>
    </row>
    <row r="2822" ht="14.25" customHeight="1">
      <c r="A2822" s="2" t="s">
        <v>2740</v>
      </c>
      <c r="B2822" s="2">
        <v>0.280735492706298</v>
      </c>
      <c r="C2822" s="2">
        <v>8.706119842827E-4</v>
      </c>
      <c r="D2822" s="2">
        <v>0.0604086369276046</v>
      </c>
      <c r="E2822" s="2">
        <v>0.0850242748856544</v>
      </c>
      <c r="F2822" s="5">
        <v>0.0169102270156145</v>
      </c>
      <c r="G2822" s="2">
        <v>0.0792554467916488</v>
      </c>
      <c r="H2822" s="2">
        <v>0.0</v>
      </c>
      <c r="I2822" s="2">
        <v>1.0</v>
      </c>
      <c r="J2822" s="2">
        <v>0.0</v>
      </c>
      <c r="K2822" s="2">
        <f t="shared" si="1"/>
        <v>0</v>
      </c>
      <c r="L2822" s="4">
        <v>1.0</v>
      </c>
      <c r="M2822" s="4"/>
    </row>
    <row r="2823" ht="14.25" customHeight="1">
      <c r="A2823" s="2" t="s">
        <v>2741</v>
      </c>
      <c r="B2823" s="2">
        <v>0.257639646530151</v>
      </c>
      <c r="C2823" s="2">
        <v>6.699893856421E-4</v>
      </c>
      <c r="D2823" s="2">
        <v>0.0532955639064312</v>
      </c>
      <c r="E2823" s="2">
        <v>0.0569924786686897</v>
      </c>
      <c r="F2823" s="5">
        <v>0.0147418295964598</v>
      </c>
      <c r="G2823" s="2">
        <v>0.0729822888970375</v>
      </c>
      <c r="H2823" s="2">
        <v>0.0</v>
      </c>
      <c r="I2823" s="2">
        <v>1.0</v>
      </c>
      <c r="J2823" s="2">
        <v>0.0</v>
      </c>
      <c r="K2823" s="2">
        <f t="shared" si="1"/>
        <v>0</v>
      </c>
      <c r="L2823" s="4">
        <v>1.0</v>
      </c>
      <c r="M2823" s="4"/>
    </row>
    <row r="2824" ht="14.25" customHeight="1">
      <c r="A2824" s="2" t="s">
        <v>2742</v>
      </c>
      <c r="B2824" s="2">
        <v>0.262980043888092</v>
      </c>
      <c r="C2824" s="2">
        <v>9.059846051968E-4</v>
      </c>
      <c r="D2824" s="2">
        <v>0.0483489111065864</v>
      </c>
      <c r="E2824" s="2">
        <v>0.0627950355410575</v>
      </c>
      <c r="F2824" s="5">
        <v>0.015869976952672</v>
      </c>
      <c r="G2824" s="2">
        <v>0.0843705311417579</v>
      </c>
      <c r="H2824" s="2">
        <v>0.0</v>
      </c>
      <c r="I2824" s="2">
        <v>1.0</v>
      </c>
      <c r="J2824" s="2">
        <v>0.0</v>
      </c>
      <c r="K2824" s="2">
        <f t="shared" si="1"/>
        <v>0</v>
      </c>
      <c r="L2824" s="4">
        <v>1.0</v>
      </c>
      <c r="M2824" s="4"/>
    </row>
    <row r="2825" ht="14.25" customHeight="1">
      <c r="A2825" s="2" t="s">
        <v>2743</v>
      </c>
      <c r="B2825" s="2">
        <v>0.318718671798706</v>
      </c>
      <c r="C2825" s="2">
        <v>9.954097913578E-4</v>
      </c>
      <c r="D2825" s="2">
        <v>0.0857464298605918</v>
      </c>
      <c r="E2825" s="2">
        <v>0.0706019923090934</v>
      </c>
      <c r="F2825" s="5">
        <v>0.0183476153761148</v>
      </c>
      <c r="G2825" s="2">
        <v>0.100692085921764</v>
      </c>
      <c r="H2825" s="2">
        <v>0.0</v>
      </c>
      <c r="I2825" s="2">
        <v>1.0</v>
      </c>
      <c r="J2825" s="2">
        <v>0.0</v>
      </c>
      <c r="K2825" s="2">
        <f t="shared" si="1"/>
        <v>0</v>
      </c>
      <c r="L2825" s="4">
        <v>1.0</v>
      </c>
      <c r="M2825" s="4"/>
    </row>
    <row r="2826" ht="14.25" customHeight="1">
      <c r="A2826" s="2" t="s">
        <v>2744</v>
      </c>
      <c r="B2826" s="2">
        <v>0.37971356511116</v>
      </c>
      <c r="C2826" s="2">
        <v>0.0015656197210773</v>
      </c>
      <c r="D2826" s="2">
        <v>0.0872215703129768</v>
      </c>
      <c r="E2826" s="2">
        <v>0.167912006378173</v>
      </c>
      <c r="F2826" s="5">
        <v>0.02223308570683</v>
      </c>
      <c r="G2826" s="2">
        <v>0.104598961770534</v>
      </c>
      <c r="H2826" s="2">
        <v>0.0</v>
      </c>
      <c r="I2826" s="2">
        <v>1.0</v>
      </c>
      <c r="J2826" s="2">
        <v>0.0</v>
      </c>
      <c r="K2826" s="2">
        <f t="shared" si="1"/>
        <v>0</v>
      </c>
      <c r="L2826" s="4">
        <v>1.0</v>
      </c>
      <c r="M2826" s="4"/>
    </row>
    <row r="2827" ht="14.25" customHeight="1">
      <c r="A2827" s="2" t="s">
        <v>2745</v>
      </c>
      <c r="B2827" s="2">
        <v>0.383361607789993</v>
      </c>
      <c r="C2827" s="2">
        <v>0.0012868642807006</v>
      </c>
      <c r="D2827" s="2">
        <v>0.0936500057578086</v>
      </c>
      <c r="E2827" s="2">
        <v>0.134785681962966</v>
      </c>
      <c r="F2827" s="5">
        <v>0.0230571441352367</v>
      </c>
      <c r="G2827" s="2">
        <v>0.109015241265296</v>
      </c>
      <c r="H2827" s="2">
        <v>0.0</v>
      </c>
      <c r="I2827" s="2">
        <v>1.0</v>
      </c>
      <c r="J2827" s="2">
        <v>0.0</v>
      </c>
      <c r="K2827" s="2">
        <f t="shared" si="1"/>
        <v>0</v>
      </c>
      <c r="L2827" s="4">
        <v>1.0</v>
      </c>
      <c r="M2827" s="4"/>
    </row>
    <row r="2828" ht="14.25" customHeight="1">
      <c r="A2828" s="2" t="s">
        <v>2746</v>
      </c>
      <c r="B2828" s="2">
        <v>0.372402995824813</v>
      </c>
      <c r="C2828" s="2">
        <v>0.0018571243854239</v>
      </c>
      <c r="D2828" s="2">
        <v>0.102878853678703</v>
      </c>
      <c r="E2828" s="2">
        <v>0.0889013484120369</v>
      </c>
      <c r="F2828" s="5">
        <v>0.0296046081930398</v>
      </c>
      <c r="G2828" s="2">
        <v>0.137945860624313</v>
      </c>
      <c r="H2828" s="2">
        <v>0.0</v>
      </c>
      <c r="I2828" s="2">
        <v>1.0</v>
      </c>
      <c r="J2828" s="2">
        <v>0.0</v>
      </c>
      <c r="K2828" s="2">
        <f t="shared" si="1"/>
        <v>0</v>
      </c>
      <c r="L2828" s="4">
        <v>1.0</v>
      </c>
      <c r="M2828" s="4"/>
    </row>
    <row r="2829" ht="14.25" customHeight="1">
      <c r="A2829" s="2" t="s">
        <v>2747</v>
      </c>
      <c r="B2829" s="2">
        <v>0.385782450437545</v>
      </c>
      <c r="C2829" s="2">
        <v>0.0017829199787229</v>
      </c>
      <c r="D2829" s="2">
        <v>0.0934473648667335</v>
      </c>
      <c r="E2829" s="2">
        <v>0.103862762451171</v>
      </c>
      <c r="F2829" s="5">
        <v>0.0228835996240377</v>
      </c>
      <c r="G2829" s="2">
        <v>0.141431048512458</v>
      </c>
      <c r="H2829" s="2">
        <v>0.0</v>
      </c>
      <c r="I2829" s="2">
        <v>1.0</v>
      </c>
      <c r="J2829" s="2">
        <v>0.0</v>
      </c>
      <c r="K2829" s="2">
        <f t="shared" si="1"/>
        <v>0</v>
      </c>
      <c r="L2829" s="4">
        <v>1.0</v>
      </c>
      <c r="M2829" s="4"/>
    </row>
    <row r="2830" ht="14.25" customHeight="1">
      <c r="A2830" s="2" t="s">
        <v>2748</v>
      </c>
      <c r="B2830" s="2">
        <v>0.448830246925354</v>
      </c>
      <c r="C2830" s="2">
        <v>0.0017259635496884</v>
      </c>
      <c r="D2830" s="2">
        <v>0.155148282647132</v>
      </c>
      <c r="E2830" s="2">
        <v>0.0930830985307693</v>
      </c>
      <c r="F2830" s="5">
        <v>0.0285865906625986</v>
      </c>
      <c r="G2830" s="2">
        <v>0.153896212577819</v>
      </c>
      <c r="H2830" s="2">
        <v>0.0</v>
      </c>
      <c r="I2830" s="2">
        <v>1.0</v>
      </c>
      <c r="J2830" s="2">
        <v>0.0</v>
      </c>
      <c r="K2830" s="2">
        <f t="shared" si="1"/>
        <v>0</v>
      </c>
      <c r="L2830" s="4">
        <v>1.0</v>
      </c>
      <c r="M2830" s="4"/>
    </row>
    <row r="2831" ht="14.25" customHeight="1">
      <c r="A2831" s="2" t="s">
        <v>2749</v>
      </c>
      <c r="B2831" s="2">
        <v>0.362255692481994</v>
      </c>
      <c r="C2831" s="2">
        <v>0.0014797097537666</v>
      </c>
      <c r="D2831" s="2">
        <v>0.0859732925891876</v>
      </c>
      <c r="E2831" s="2">
        <v>0.0940903797745704</v>
      </c>
      <c r="F2831" s="5">
        <v>0.0241436790674924</v>
      </c>
      <c r="G2831" s="2">
        <v>0.110405854880809</v>
      </c>
      <c r="H2831" s="2">
        <v>0.0</v>
      </c>
      <c r="I2831" s="2">
        <v>1.0</v>
      </c>
      <c r="J2831" s="2">
        <v>0.0</v>
      </c>
      <c r="K2831" s="2">
        <f t="shared" si="1"/>
        <v>0</v>
      </c>
      <c r="L2831" s="4">
        <v>1.0</v>
      </c>
      <c r="M2831" s="4"/>
    </row>
    <row r="2832" ht="14.25" customHeight="1">
      <c r="A2832" s="2" t="s">
        <v>2750</v>
      </c>
      <c r="B2832" s="2">
        <v>0.398758113384246</v>
      </c>
      <c r="C2832" s="2">
        <v>0.0011357745388522</v>
      </c>
      <c r="D2832" s="2">
        <v>0.0976761877536773</v>
      </c>
      <c r="E2832" s="2">
        <v>0.0698087662458419</v>
      </c>
      <c r="F2832" s="5">
        <v>0.0205051098018884</v>
      </c>
      <c r="G2832" s="2">
        <v>0.142850041389465</v>
      </c>
      <c r="H2832" s="2">
        <v>0.0</v>
      </c>
      <c r="I2832" s="2">
        <v>1.0</v>
      </c>
      <c r="J2832" s="2">
        <v>0.0</v>
      </c>
      <c r="K2832" s="2">
        <f t="shared" si="1"/>
        <v>0</v>
      </c>
      <c r="L2832" s="4">
        <v>1.0</v>
      </c>
      <c r="M2832" s="4"/>
    </row>
    <row r="2833" ht="14.25" customHeight="1">
      <c r="A2833" s="2" t="s">
        <v>2751</v>
      </c>
      <c r="B2833" s="2">
        <v>0.384442538022995</v>
      </c>
      <c r="C2833" s="2">
        <v>0.0010036114836111</v>
      </c>
      <c r="D2833" s="2">
        <v>0.0770117491483688</v>
      </c>
      <c r="E2833" s="2">
        <v>0.065741904079914</v>
      </c>
      <c r="F2833" s="5">
        <v>0.0171297211199998</v>
      </c>
      <c r="G2833" s="2">
        <v>0.134312868118286</v>
      </c>
      <c r="H2833" s="2">
        <v>0.0</v>
      </c>
      <c r="I2833" s="2">
        <v>1.0</v>
      </c>
      <c r="J2833" s="2">
        <v>0.0</v>
      </c>
      <c r="K2833" s="2">
        <f t="shared" si="1"/>
        <v>0</v>
      </c>
      <c r="L2833" s="4">
        <v>1.0</v>
      </c>
      <c r="M2833" s="4"/>
    </row>
    <row r="2834" ht="14.25" customHeight="1">
      <c r="A2834" s="2" t="s">
        <v>2752</v>
      </c>
      <c r="B2834" s="2">
        <v>0.403944581747055</v>
      </c>
      <c r="C2834" s="2">
        <v>0.0011459520319476</v>
      </c>
      <c r="D2834" s="2">
        <v>0.0837149694561958</v>
      </c>
      <c r="E2834" s="2">
        <v>0.116742447018623</v>
      </c>
      <c r="F2834" s="5">
        <v>0.0182654913514852</v>
      </c>
      <c r="G2834" s="2">
        <v>0.123754888772964</v>
      </c>
      <c r="H2834" s="2">
        <v>0.0</v>
      </c>
      <c r="I2834" s="2">
        <v>1.0</v>
      </c>
      <c r="J2834" s="2">
        <v>0.0</v>
      </c>
      <c r="K2834" s="2">
        <f t="shared" si="1"/>
        <v>0</v>
      </c>
      <c r="L2834" s="4">
        <v>1.0</v>
      </c>
      <c r="M2834" s="4"/>
    </row>
    <row r="2835" ht="14.25" customHeight="1">
      <c r="A2835" s="2" t="s">
        <v>2753</v>
      </c>
      <c r="B2835" s="2">
        <v>0.374063163995742</v>
      </c>
      <c r="C2835" s="2">
        <v>7.655559456907E-4</v>
      </c>
      <c r="D2835" s="2">
        <v>0.0903385728597641</v>
      </c>
      <c r="E2835" s="2">
        <v>0.0612422116100788</v>
      </c>
      <c r="F2835" s="5">
        <v>0.0156924519687891</v>
      </c>
      <c r="G2835" s="2">
        <v>0.126851007342338</v>
      </c>
      <c r="H2835" s="2">
        <v>0.0</v>
      </c>
      <c r="I2835" s="2">
        <v>1.0</v>
      </c>
      <c r="J2835" s="2">
        <v>0.0</v>
      </c>
      <c r="K2835" s="2">
        <f t="shared" si="1"/>
        <v>0</v>
      </c>
      <c r="L2835" s="4">
        <v>1.0</v>
      </c>
      <c r="M2835" s="4"/>
    </row>
    <row r="2836" ht="14.25" customHeight="1">
      <c r="A2836" s="2" t="s">
        <v>2754</v>
      </c>
      <c r="B2836" s="2">
        <v>0.357586979866027</v>
      </c>
      <c r="C2836" s="2">
        <v>7.123241666704E-4</v>
      </c>
      <c r="D2836" s="2">
        <v>0.0731634721159935</v>
      </c>
      <c r="E2836" s="2">
        <v>0.0620173811912536</v>
      </c>
      <c r="F2836" s="5">
        <v>0.0145951779559254</v>
      </c>
      <c r="G2836" s="2">
        <v>0.123477064073085</v>
      </c>
      <c r="H2836" s="2">
        <v>0.0</v>
      </c>
      <c r="I2836" s="2">
        <v>1.0</v>
      </c>
      <c r="J2836" s="2">
        <v>0.0</v>
      </c>
      <c r="K2836" s="2">
        <f t="shared" si="1"/>
        <v>0</v>
      </c>
      <c r="L2836" s="4">
        <v>1.0</v>
      </c>
      <c r="M2836" s="4"/>
    </row>
    <row r="2837" ht="14.25" customHeight="1">
      <c r="A2837" s="2" t="s">
        <v>2755</v>
      </c>
      <c r="B2837" s="2">
        <v>0.462807416915893</v>
      </c>
      <c r="C2837" s="2">
        <v>0.0016225591534748</v>
      </c>
      <c r="D2837" s="2">
        <v>0.170105680823326</v>
      </c>
      <c r="E2837" s="2">
        <v>0.0988685488700866</v>
      </c>
      <c r="F2837" s="5">
        <v>0.0287227965891361</v>
      </c>
      <c r="G2837" s="2">
        <v>0.158648416399955</v>
      </c>
      <c r="H2837" s="2">
        <v>0.0</v>
      </c>
      <c r="I2837" s="2">
        <v>1.0</v>
      </c>
      <c r="J2837" s="2">
        <v>0.0</v>
      </c>
      <c r="K2837" s="2">
        <f t="shared" si="1"/>
        <v>0</v>
      </c>
      <c r="L2837" s="4">
        <v>1.0</v>
      </c>
      <c r="M2837" s="4"/>
    </row>
    <row r="2838" ht="14.25" customHeight="1">
      <c r="A2838" s="2" t="s">
        <v>2756</v>
      </c>
      <c r="B2838" s="2">
        <v>0.407098174095153</v>
      </c>
      <c r="C2838" s="2">
        <v>0.001640417962335</v>
      </c>
      <c r="D2838" s="2">
        <v>0.140280470252037</v>
      </c>
      <c r="E2838" s="2">
        <v>0.082011841237545</v>
      </c>
      <c r="F2838" s="5">
        <v>0.0269657187163829</v>
      </c>
      <c r="G2838" s="2">
        <v>0.142231851816177</v>
      </c>
      <c r="H2838" s="2">
        <v>0.0</v>
      </c>
      <c r="I2838" s="2">
        <v>1.0</v>
      </c>
      <c r="J2838" s="2">
        <v>0.0</v>
      </c>
      <c r="K2838" s="2">
        <f t="shared" si="1"/>
        <v>0</v>
      </c>
      <c r="L2838" s="4">
        <v>1.0</v>
      </c>
      <c r="M2838" s="4"/>
    </row>
    <row r="2839" ht="14.25" customHeight="1">
      <c r="A2839" s="2" t="s">
        <v>2757</v>
      </c>
      <c r="B2839" s="2">
        <v>0.312145471572876</v>
      </c>
      <c r="C2839" s="2">
        <v>0.0012102638138458</v>
      </c>
      <c r="D2839" s="2">
        <v>0.0658086016774177</v>
      </c>
      <c r="E2839" s="2">
        <v>0.0681264400482177</v>
      </c>
      <c r="F2839" s="5">
        <v>0.0174098070710897</v>
      </c>
      <c r="G2839" s="2">
        <v>0.106983035802841</v>
      </c>
      <c r="H2839" s="2">
        <v>0.0</v>
      </c>
      <c r="I2839" s="2">
        <v>1.0</v>
      </c>
      <c r="J2839" s="2">
        <v>0.0</v>
      </c>
      <c r="K2839" s="2">
        <f t="shared" si="1"/>
        <v>0</v>
      </c>
      <c r="L2839" s="4">
        <v>1.0</v>
      </c>
      <c r="M2839" s="4"/>
    </row>
    <row r="2840" ht="14.25" customHeight="1">
      <c r="A2840" s="2" t="s">
        <v>2758</v>
      </c>
      <c r="B2840" s="2">
        <v>0.372646570205688</v>
      </c>
      <c r="C2840" s="2">
        <v>0.001042311429046</v>
      </c>
      <c r="D2840" s="2">
        <v>0.118798367679119</v>
      </c>
      <c r="E2840" s="2">
        <v>0.0579037144780159</v>
      </c>
      <c r="F2840" s="5">
        <v>0.0174765046685934</v>
      </c>
      <c r="G2840" s="2">
        <v>0.123561292886734</v>
      </c>
      <c r="H2840" s="2">
        <v>0.0</v>
      </c>
      <c r="I2840" s="2">
        <v>1.0</v>
      </c>
      <c r="J2840" s="2">
        <v>0.0</v>
      </c>
      <c r="K2840" s="2">
        <f t="shared" si="1"/>
        <v>0</v>
      </c>
      <c r="L2840" s="4">
        <v>1.0</v>
      </c>
      <c r="M2840" s="4"/>
    </row>
    <row r="2841" ht="14.25" customHeight="1">
      <c r="A2841" s="2" t="s">
        <v>2759</v>
      </c>
      <c r="B2841" s="2">
        <v>0.352178066968917</v>
      </c>
      <c r="C2841" s="2">
        <v>9.759826352819E-4</v>
      </c>
      <c r="D2841" s="2">
        <v>0.076857790350914</v>
      </c>
      <c r="E2841" s="2">
        <v>0.0522889606654644</v>
      </c>
      <c r="F2841" s="5">
        <v>0.015062621794641</v>
      </c>
      <c r="G2841" s="2">
        <v>0.125458315014839</v>
      </c>
      <c r="H2841" s="2">
        <v>0.0</v>
      </c>
      <c r="I2841" s="2">
        <v>1.0</v>
      </c>
      <c r="J2841" s="2">
        <v>0.0</v>
      </c>
      <c r="K2841" s="2">
        <f t="shared" si="1"/>
        <v>0</v>
      </c>
      <c r="L2841" s="4">
        <v>1.0</v>
      </c>
      <c r="M2841" s="4"/>
    </row>
    <row r="2842" ht="14.25" customHeight="1">
      <c r="A2842" s="2" t="s">
        <v>2760</v>
      </c>
      <c r="B2842" s="2">
        <v>0.344345331192016</v>
      </c>
      <c r="C2842" s="2">
        <v>8.907006122171E-4</v>
      </c>
      <c r="D2842" s="2">
        <v>0.0778885558247566</v>
      </c>
      <c r="E2842" s="2">
        <v>0.0552971623837947</v>
      </c>
      <c r="F2842" s="5">
        <v>0.0170766375958919</v>
      </c>
      <c r="G2842" s="2">
        <v>0.120347999036312</v>
      </c>
      <c r="H2842" s="2">
        <v>0.0</v>
      </c>
      <c r="I2842" s="2">
        <v>1.0</v>
      </c>
      <c r="J2842" s="2">
        <v>0.0</v>
      </c>
      <c r="K2842" s="2">
        <f t="shared" si="1"/>
        <v>0</v>
      </c>
      <c r="L2842" s="4">
        <v>1.0</v>
      </c>
      <c r="M2842" s="4"/>
    </row>
    <row r="2843" ht="14.25" customHeight="1">
      <c r="A2843" s="2" t="s">
        <v>2761</v>
      </c>
      <c r="B2843" s="2">
        <v>0.333015173673629</v>
      </c>
      <c r="C2843" s="2">
        <v>8.300794288516E-4</v>
      </c>
      <c r="D2843" s="2">
        <v>0.0727623030543327</v>
      </c>
      <c r="E2843" s="2">
        <v>0.0562344193458557</v>
      </c>
      <c r="F2843" s="5">
        <v>0.0171738006174564</v>
      </c>
      <c r="G2843" s="2">
        <v>0.113062337040901</v>
      </c>
      <c r="H2843" s="2">
        <v>0.0</v>
      </c>
      <c r="I2843" s="2">
        <v>1.0</v>
      </c>
      <c r="J2843" s="2">
        <v>0.0</v>
      </c>
      <c r="K2843" s="2">
        <f t="shared" si="1"/>
        <v>0</v>
      </c>
      <c r="L2843" s="4">
        <v>1.0</v>
      </c>
      <c r="M2843" s="4"/>
    </row>
    <row r="2844" ht="14.25" customHeight="1">
      <c r="A2844" s="2" t="s">
        <v>2762</v>
      </c>
      <c r="B2844" s="2">
        <v>0.320620030164718</v>
      </c>
      <c r="C2844" s="2">
        <v>0.0011052496265619</v>
      </c>
      <c r="D2844" s="2">
        <v>0.0772030502557754</v>
      </c>
      <c r="E2844" s="2">
        <v>0.0622342266142368</v>
      </c>
      <c r="F2844" s="5">
        <v>0.0206606518477201</v>
      </c>
      <c r="G2844" s="2">
        <v>0.109697721898555</v>
      </c>
      <c r="H2844" s="2">
        <v>0.0</v>
      </c>
      <c r="I2844" s="2">
        <v>1.0</v>
      </c>
      <c r="J2844" s="2">
        <v>0.0</v>
      </c>
      <c r="K2844" s="2">
        <f t="shared" si="1"/>
        <v>0</v>
      </c>
      <c r="L2844" s="4">
        <v>1.0</v>
      </c>
      <c r="M2844" s="4"/>
    </row>
    <row r="2845" ht="14.25" customHeight="1">
      <c r="A2845" s="2" t="s">
        <v>2763</v>
      </c>
      <c r="B2845" s="2">
        <v>0.28201675415039</v>
      </c>
      <c r="C2845" s="2">
        <v>7.986861746758E-4</v>
      </c>
      <c r="D2845" s="2">
        <v>0.0564937070012092</v>
      </c>
      <c r="E2845" s="2">
        <v>0.0538344867527484</v>
      </c>
      <c r="F2845" s="5">
        <v>0.0153757976368069</v>
      </c>
      <c r="G2845" s="2">
        <v>0.0867105275392532</v>
      </c>
      <c r="H2845" s="2">
        <v>0.0</v>
      </c>
      <c r="I2845" s="2">
        <v>1.0</v>
      </c>
      <c r="J2845" s="2">
        <v>0.0</v>
      </c>
      <c r="K2845" s="2">
        <f t="shared" si="1"/>
        <v>0</v>
      </c>
      <c r="L2845" s="4">
        <v>1.0</v>
      </c>
      <c r="M2845" s="4"/>
    </row>
    <row r="2846" ht="14.25" customHeight="1">
      <c r="A2846" s="2" t="s">
        <v>2764</v>
      </c>
      <c r="B2846" s="2">
        <v>0.257901608943939</v>
      </c>
      <c r="C2846" s="2">
        <v>6.041793967597E-4</v>
      </c>
      <c r="D2846" s="2">
        <v>0.0403244867920875</v>
      </c>
      <c r="E2846" s="2">
        <v>0.0483349785208702</v>
      </c>
      <c r="F2846" s="5">
        <v>0.0109623949974775</v>
      </c>
      <c r="G2846" s="2">
        <v>0.0774143934249877</v>
      </c>
      <c r="H2846" s="2">
        <v>0.0</v>
      </c>
      <c r="I2846" s="2">
        <v>1.0</v>
      </c>
      <c r="J2846" s="2">
        <v>0.0</v>
      </c>
      <c r="K2846" s="2">
        <f t="shared" si="1"/>
        <v>0</v>
      </c>
      <c r="L2846" s="4">
        <v>1.0</v>
      </c>
      <c r="M2846" s="4"/>
    </row>
    <row r="2847" ht="14.25" customHeight="1">
      <c r="A2847" s="2" t="s">
        <v>2765</v>
      </c>
      <c r="B2847" s="2">
        <v>0.29089868068695</v>
      </c>
      <c r="C2847" s="2">
        <v>6.945096538402E-4</v>
      </c>
      <c r="D2847" s="2">
        <v>0.0552510842680931</v>
      </c>
      <c r="E2847" s="2">
        <v>0.0544047243893146</v>
      </c>
      <c r="F2847" s="5">
        <v>0.0128473602235317</v>
      </c>
      <c r="G2847" s="2">
        <v>0.0887789726257324</v>
      </c>
      <c r="H2847" s="2">
        <v>0.0</v>
      </c>
      <c r="I2847" s="2">
        <v>1.0</v>
      </c>
      <c r="J2847" s="2">
        <v>0.0</v>
      </c>
      <c r="K2847" s="2">
        <f t="shared" si="1"/>
        <v>0</v>
      </c>
      <c r="L2847" s="4">
        <v>1.0</v>
      </c>
      <c r="M2847" s="4"/>
    </row>
    <row r="2848" ht="14.25" customHeight="1">
      <c r="A2848" s="2" t="s">
        <v>2766</v>
      </c>
      <c r="B2848" s="2">
        <v>0.271841824054718</v>
      </c>
      <c r="C2848" s="2">
        <v>6.585525115951E-4</v>
      </c>
      <c r="D2848" s="2">
        <v>0.0515435934066772</v>
      </c>
      <c r="E2848" s="2">
        <v>0.051093716174364</v>
      </c>
      <c r="F2848" s="5">
        <v>0.0125490128993988</v>
      </c>
      <c r="G2848" s="2">
        <v>0.0794122740626335</v>
      </c>
      <c r="H2848" s="2">
        <v>0.0</v>
      </c>
      <c r="I2848" s="2">
        <v>1.0</v>
      </c>
      <c r="J2848" s="2">
        <v>0.0</v>
      </c>
      <c r="K2848" s="2">
        <f t="shared" si="1"/>
        <v>0</v>
      </c>
      <c r="L2848" s="4">
        <v>1.0</v>
      </c>
      <c r="M2848" s="4"/>
    </row>
    <row r="2849" ht="14.25" customHeight="1">
      <c r="A2849" s="2" t="s">
        <v>2767</v>
      </c>
      <c r="B2849" s="2">
        <v>0.32078543305397</v>
      </c>
      <c r="C2849" s="2">
        <v>7.519177161157E-4</v>
      </c>
      <c r="D2849" s="2">
        <v>0.0697865635156631</v>
      </c>
      <c r="E2849" s="2">
        <v>0.0547847412526607</v>
      </c>
      <c r="F2849" s="5">
        <v>0.0149266347289085</v>
      </c>
      <c r="G2849" s="2">
        <v>0.102511957287788</v>
      </c>
      <c r="H2849" s="2">
        <v>0.0</v>
      </c>
      <c r="I2849" s="2">
        <v>1.0</v>
      </c>
      <c r="J2849" s="2">
        <v>0.0</v>
      </c>
      <c r="K2849" s="2">
        <f t="shared" si="1"/>
        <v>0</v>
      </c>
      <c r="L2849" s="4">
        <v>1.0</v>
      </c>
      <c r="M2849" s="4"/>
    </row>
    <row r="2850" ht="14.25" customHeight="1">
      <c r="A2850" s="2" t="s">
        <v>2768</v>
      </c>
      <c r="B2850" s="2">
        <v>0.362832695245742</v>
      </c>
      <c r="C2850" s="2">
        <v>0.0011717487359419</v>
      </c>
      <c r="D2850" s="2">
        <v>0.0864880308508873</v>
      </c>
      <c r="E2850" s="2">
        <v>0.0706505700945854</v>
      </c>
      <c r="F2850" s="5">
        <v>0.0208064150065183</v>
      </c>
      <c r="G2850" s="2">
        <v>0.125452756881713</v>
      </c>
      <c r="H2850" s="2">
        <v>0.0</v>
      </c>
      <c r="I2850" s="2">
        <v>1.0</v>
      </c>
      <c r="J2850" s="2">
        <v>0.0</v>
      </c>
      <c r="K2850" s="2">
        <f t="shared" si="1"/>
        <v>0</v>
      </c>
      <c r="L2850" s="4">
        <v>1.0</v>
      </c>
      <c r="M2850" s="4"/>
    </row>
    <row r="2851" ht="14.25" customHeight="1">
      <c r="A2851" s="2" t="s">
        <v>2769</v>
      </c>
      <c r="B2851" s="2">
        <v>0.287022918462753</v>
      </c>
      <c r="C2851" s="2">
        <v>8.355024619959E-4</v>
      </c>
      <c r="D2851" s="2">
        <v>0.0581286624073982</v>
      </c>
      <c r="E2851" s="2">
        <v>0.0568469986319541</v>
      </c>
      <c r="F2851" s="5">
        <v>0.0148621285334229</v>
      </c>
      <c r="G2851" s="2">
        <v>0.0932415202260017</v>
      </c>
      <c r="H2851" s="2">
        <v>0.0</v>
      </c>
      <c r="I2851" s="2">
        <v>1.0</v>
      </c>
      <c r="J2851" s="2">
        <v>0.0</v>
      </c>
      <c r="K2851" s="2">
        <f t="shared" si="1"/>
        <v>0</v>
      </c>
      <c r="L2851" s="4">
        <v>1.0</v>
      </c>
      <c r="M2851" s="4"/>
    </row>
    <row r="2852" ht="14.25" customHeight="1">
      <c r="A2852" s="2" t="s">
        <v>2770</v>
      </c>
      <c r="B2852" s="2">
        <v>0.258477747440338</v>
      </c>
      <c r="C2852" s="2">
        <v>7.146738353185E-4</v>
      </c>
      <c r="D2852" s="2">
        <v>0.0494304373860359</v>
      </c>
      <c r="E2852" s="2">
        <v>0.0667298808693885</v>
      </c>
      <c r="F2852" s="5">
        <v>0.013343540020287</v>
      </c>
      <c r="G2852" s="2">
        <v>0.0735519528388977</v>
      </c>
      <c r="H2852" s="2">
        <v>0.0</v>
      </c>
      <c r="I2852" s="2">
        <v>1.0</v>
      </c>
      <c r="J2852" s="2">
        <v>0.0</v>
      </c>
      <c r="K2852" s="2">
        <f t="shared" si="1"/>
        <v>0</v>
      </c>
      <c r="L2852" s="4">
        <v>1.0</v>
      </c>
      <c r="M2852" s="4"/>
    </row>
    <row r="2853" ht="14.25" customHeight="1">
      <c r="A2853" s="2" t="s">
        <v>2771</v>
      </c>
      <c r="B2853" s="2">
        <v>0.260539919137954</v>
      </c>
      <c r="C2853" s="2">
        <v>6.112940027378E-4</v>
      </c>
      <c r="D2853" s="2">
        <v>0.0417310334742069</v>
      </c>
      <c r="E2853" s="2">
        <v>0.0612911619246006</v>
      </c>
      <c r="F2853" s="5">
        <v>0.011185654439032</v>
      </c>
      <c r="G2853" s="2">
        <v>0.0763048380613327</v>
      </c>
      <c r="H2853" s="2">
        <v>0.0</v>
      </c>
      <c r="I2853" s="2">
        <v>1.0</v>
      </c>
      <c r="J2853" s="2">
        <v>0.0</v>
      </c>
      <c r="K2853" s="2">
        <f t="shared" si="1"/>
        <v>0</v>
      </c>
      <c r="L2853" s="4">
        <v>1.0</v>
      </c>
      <c r="M2853" s="4"/>
    </row>
    <row r="2854" ht="14.25" customHeight="1">
      <c r="A2854" s="2" t="s">
        <v>2772</v>
      </c>
      <c r="B2854" s="2">
        <v>0.274697124958038</v>
      </c>
      <c r="C2854" s="2">
        <v>6.78930315189E-4</v>
      </c>
      <c r="D2854" s="2">
        <v>0.0542551949620246</v>
      </c>
      <c r="E2854" s="2">
        <v>0.0505856275558471</v>
      </c>
      <c r="F2854" s="5">
        <v>0.013515462167561</v>
      </c>
      <c r="G2854" s="2">
        <v>0.0879011824727058</v>
      </c>
      <c r="H2854" s="2">
        <v>0.0</v>
      </c>
      <c r="I2854" s="2">
        <v>1.0</v>
      </c>
      <c r="J2854" s="2">
        <v>0.0</v>
      </c>
      <c r="K2854" s="2">
        <f t="shared" si="1"/>
        <v>0</v>
      </c>
      <c r="L2854" s="4">
        <v>1.0</v>
      </c>
      <c r="M2854" s="4"/>
    </row>
    <row r="2855" ht="14.25" customHeight="1">
      <c r="A2855" s="2" t="s">
        <v>2773</v>
      </c>
      <c r="B2855" s="2">
        <v>0.396999359130859</v>
      </c>
      <c r="C2855" s="2">
        <v>8.539784466847E-4</v>
      </c>
      <c r="D2855" s="2">
        <v>0.115068942308425</v>
      </c>
      <c r="E2855" s="2">
        <v>0.051847293972969</v>
      </c>
      <c r="F2855" s="5">
        <v>0.0204483121633529</v>
      </c>
      <c r="G2855" s="2">
        <v>0.133383631706237</v>
      </c>
      <c r="H2855" s="2">
        <v>0.0</v>
      </c>
      <c r="I2855" s="2">
        <v>1.0</v>
      </c>
      <c r="J2855" s="2">
        <v>0.0</v>
      </c>
      <c r="K2855" s="2">
        <f t="shared" si="1"/>
        <v>0</v>
      </c>
      <c r="L2855" s="4">
        <v>1.0</v>
      </c>
      <c r="M2855" s="4"/>
    </row>
    <row r="2856" ht="14.25" customHeight="1">
      <c r="A2856" s="2" t="s">
        <v>2774</v>
      </c>
      <c r="B2856" s="2">
        <v>0.257952690124511</v>
      </c>
      <c r="C2856" s="2">
        <v>6.859200075268E-4</v>
      </c>
      <c r="D2856" s="2">
        <v>0.0464648753404617</v>
      </c>
      <c r="E2856" s="2">
        <v>0.0433116741478443</v>
      </c>
      <c r="F2856" s="5">
        <v>0.0122527200728654</v>
      </c>
      <c r="G2856" s="2">
        <v>0.081832155585289</v>
      </c>
      <c r="H2856" s="2">
        <v>0.0</v>
      </c>
      <c r="I2856" s="2">
        <v>1.0</v>
      </c>
      <c r="J2856" s="2">
        <v>0.0</v>
      </c>
      <c r="K2856" s="2">
        <f t="shared" si="1"/>
        <v>0</v>
      </c>
      <c r="L2856" s="4">
        <v>1.0</v>
      </c>
      <c r="M2856" s="4"/>
    </row>
    <row r="2857" ht="14.25" customHeight="1">
      <c r="A2857" s="2" t="s">
        <v>2775</v>
      </c>
      <c r="B2857" s="2">
        <v>0.352838486433029</v>
      </c>
      <c r="C2857" s="2">
        <v>7.015136070549E-4</v>
      </c>
      <c r="D2857" s="2">
        <v>0.091152049601078</v>
      </c>
      <c r="E2857" s="2">
        <v>0.0484552644193172</v>
      </c>
      <c r="F2857" s="5">
        <v>0.0161105524748563</v>
      </c>
      <c r="G2857" s="2">
        <v>0.113337837159633</v>
      </c>
      <c r="H2857" s="2">
        <v>0.0</v>
      </c>
      <c r="I2857" s="2">
        <v>1.0</v>
      </c>
      <c r="J2857" s="2">
        <v>0.0</v>
      </c>
      <c r="K2857" s="2">
        <f t="shared" si="1"/>
        <v>0</v>
      </c>
      <c r="L2857" s="4">
        <v>1.0</v>
      </c>
      <c r="M2857" s="4"/>
    </row>
    <row r="2858" ht="14.25" customHeight="1">
      <c r="A2858" s="2" t="s">
        <v>2776</v>
      </c>
      <c r="B2858" s="2">
        <v>0.386403143405914</v>
      </c>
      <c r="C2858" s="2">
        <v>0.0012662954395636</v>
      </c>
      <c r="D2858" s="2">
        <v>0.104902558028697</v>
      </c>
      <c r="E2858" s="2">
        <v>0.0566457472741603</v>
      </c>
      <c r="F2858" s="5">
        <v>0.0259902290999889</v>
      </c>
      <c r="G2858" s="2">
        <v>0.148583456873893</v>
      </c>
      <c r="H2858" s="2">
        <v>0.0</v>
      </c>
      <c r="I2858" s="2">
        <v>1.0</v>
      </c>
      <c r="J2858" s="2">
        <v>0.0</v>
      </c>
      <c r="K2858" s="2">
        <f t="shared" si="1"/>
        <v>0</v>
      </c>
      <c r="L2858" s="4">
        <v>1.0</v>
      </c>
      <c r="M2858" s="4"/>
    </row>
    <row r="2859" ht="14.25" customHeight="1">
      <c r="A2859" s="2" t="s">
        <v>2777</v>
      </c>
      <c r="B2859" s="2">
        <v>0.318587154150009</v>
      </c>
      <c r="C2859" s="2">
        <v>7.066510734148E-4</v>
      </c>
      <c r="D2859" s="2">
        <v>0.0589280016720294</v>
      </c>
      <c r="E2859" s="2">
        <v>0.0526881776750087</v>
      </c>
      <c r="F2859" s="5">
        <v>0.0170662142336368</v>
      </c>
      <c r="G2859" s="2">
        <v>0.0988929197192192</v>
      </c>
      <c r="H2859" s="2">
        <v>0.0</v>
      </c>
      <c r="I2859" s="2">
        <v>1.0</v>
      </c>
      <c r="J2859" s="2">
        <v>0.0</v>
      </c>
      <c r="K2859" s="2">
        <f t="shared" si="1"/>
        <v>0</v>
      </c>
      <c r="L2859" s="4">
        <v>1.0</v>
      </c>
      <c r="M2859" s="4"/>
    </row>
    <row r="2860" ht="14.25" customHeight="1">
      <c r="A2860" s="2" t="s">
        <v>2778</v>
      </c>
      <c r="B2860" s="2">
        <v>0.305927366018295</v>
      </c>
      <c r="C2860" s="2">
        <v>5.16966858413E-4</v>
      </c>
      <c r="D2860" s="2">
        <v>0.0493561960756778</v>
      </c>
      <c r="E2860" s="2">
        <v>0.0495183207094669</v>
      </c>
      <c r="F2860" s="5">
        <v>0.0156165836378932</v>
      </c>
      <c r="G2860" s="2">
        <v>0.0898601934313774</v>
      </c>
      <c r="H2860" s="2">
        <v>0.0</v>
      </c>
      <c r="I2860" s="2">
        <v>1.0</v>
      </c>
      <c r="J2860" s="2">
        <v>0.0</v>
      </c>
      <c r="K2860" s="2">
        <f t="shared" si="1"/>
        <v>0</v>
      </c>
      <c r="L2860" s="4">
        <v>1.0</v>
      </c>
      <c r="M2860" s="4"/>
    </row>
    <row r="2861" ht="14.25" customHeight="1">
      <c r="A2861" s="2" t="s">
        <v>2779</v>
      </c>
      <c r="B2861" s="2">
        <v>0.303289711475372</v>
      </c>
      <c r="C2861" s="2">
        <v>5.715785082429E-4</v>
      </c>
      <c r="D2861" s="2">
        <v>0.0596703477203846</v>
      </c>
      <c r="E2861" s="2">
        <v>0.0511142015457153</v>
      </c>
      <c r="F2861" s="5">
        <v>0.0170349162071943</v>
      </c>
      <c r="G2861" s="2">
        <v>0.0901257544755935</v>
      </c>
      <c r="H2861" s="2">
        <v>0.0</v>
      </c>
      <c r="I2861" s="2">
        <v>1.0</v>
      </c>
      <c r="J2861" s="2">
        <v>0.0</v>
      </c>
      <c r="K2861" s="2">
        <f t="shared" si="1"/>
        <v>0</v>
      </c>
      <c r="L2861" s="4">
        <v>1.0</v>
      </c>
      <c r="M2861" s="4"/>
    </row>
    <row r="2862" ht="14.25" customHeight="1">
      <c r="A2862" s="2" t="s">
        <v>2780</v>
      </c>
      <c r="B2862" s="2">
        <v>0.293526470661163</v>
      </c>
      <c r="C2862" s="2">
        <v>7.925953832454E-4</v>
      </c>
      <c r="D2862" s="2">
        <v>0.0668702870607376</v>
      </c>
      <c r="E2862" s="2">
        <v>0.0521439872682094</v>
      </c>
      <c r="F2862" s="5">
        <v>0.0201448630541563</v>
      </c>
      <c r="G2862" s="2">
        <v>0.0979655757546424</v>
      </c>
      <c r="H2862" s="2">
        <v>0.0</v>
      </c>
      <c r="I2862" s="2">
        <v>1.0</v>
      </c>
      <c r="J2862" s="2">
        <v>0.0</v>
      </c>
      <c r="K2862" s="2">
        <f t="shared" si="1"/>
        <v>0</v>
      </c>
      <c r="L2862" s="4">
        <v>1.0</v>
      </c>
      <c r="M2862" s="4"/>
    </row>
    <row r="2863" ht="14.25" customHeight="1">
      <c r="A2863" s="2" t="s">
        <v>2781</v>
      </c>
      <c r="B2863" s="2">
        <v>0.293445408344268</v>
      </c>
      <c r="C2863" s="2">
        <v>7.692287908867E-4</v>
      </c>
      <c r="D2863" s="2">
        <v>0.0561550930142402</v>
      </c>
      <c r="E2863" s="2">
        <v>0.0499330647289752</v>
      </c>
      <c r="F2863" s="5">
        <v>0.019362349063158</v>
      </c>
      <c r="G2863" s="2">
        <v>0.0933418720960617</v>
      </c>
      <c r="H2863" s="2">
        <v>0.0</v>
      </c>
      <c r="I2863" s="2">
        <v>1.0</v>
      </c>
      <c r="J2863" s="2">
        <v>0.0</v>
      </c>
      <c r="K2863" s="2">
        <f t="shared" si="1"/>
        <v>0</v>
      </c>
      <c r="L2863" s="4">
        <v>1.0</v>
      </c>
      <c r="M2863" s="4"/>
    </row>
    <row r="2864" ht="14.25" customHeight="1">
      <c r="A2864" s="2" t="s">
        <v>2782</v>
      </c>
      <c r="B2864" s="2">
        <v>0.260881900787353</v>
      </c>
      <c r="C2864" s="2">
        <v>8.601363515481E-4</v>
      </c>
      <c r="D2864" s="2">
        <v>0.0490907803177833</v>
      </c>
      <c r="E2864" s="2">
        <v>0.0490585044026374</v>
      </c>
      <c r="F2864" s="5">
        <v>0.0176654923707246</v>
      </c>
      <c r="G2864" s="2">
        <v>0.0846383348107338</v>
      </c>
      <c r="H2864" s="2">
        <v>0.0</v>
      </c>
      <c r="I2864" s="2">
        <v>1.0</v>
      </c>
      <c r="J2864" s="2">
        <v>0.0</v>
      </c>
      <c r="K2864" s="2">
        <f t="shared" si="1"/>
        <v>0</v>
      </c>
      <c r="L2864" s="4">
        <v>1.0</v>
      </c>
      <c r="M2864" s="4"/>
    </row>
    <row r="2865" ht="14.25" customHeight="1">
      <c r="A2865" s="2" t="s">
        <v>2783</v>
      </c>
      <c r="B2865" s="2">
        <v>0.40999898314476</v>
      </c>
      <c r="C2865" s="2">
        <v>0.001669876393862</v>
      </c>
      <c r="D2865" s="2">
        <v>0.0910051017999649</v>
      </c>
      <c r="E2865" s="2">
        <v>0.0754115805029869</v>
      </c>
      <c r="F2865" s="5">
        <v>0.0519851334393024</v>
      </c>
      <c r="G2865" s="2">
        <v>0.128557726740837</v>
      </c>
      <c r="H2865" s="2">
        <v>0.0</v>
      </c>
      <c r="I2865" s="2">
        <v>1.0</v>
      </c>
      <c r="J2865" s="2">
        <v>0.0</v>
      </c>
      <c r="K2865" s="2">
        <f t="shared" si="1"/>
        <v>0</v>
      </c>
      <c r="L2865" s="4">
        <v>1.0</v>
      </c>
      <c r="M2865" s="4"/>
    </row>
    <row r="2866" ht="14.25" customHeight="1">
      <c r="A2866" s="2" t="s">
        <v>2784</v>
      </c>
      <c r="B2866" s="2">
        <v>0.366032123565673</v>
      </c>
      <c r="C2866" s="2">
        <v>0.0017084942664951</v>
      </c>
      <c r="D2866" s="2">
        <v>0.0782913640141487</v>
      </c>
      <c r="E2866" s="2">
        <v>0.0955172404646873</v>
      </c>
      <c r="F2866" s="5">
        <v>0.0465827472507953</v>
      </c>
      <c r="G2866" s="2">
        <v>0.111030988395214</v>
      </c>
      <c r="H2866" s="2">
        <v>0.0</v>
      </c>
      <c r="I2866" s="2">
        <v>1.0</v>
      </c>
      <c r="J2866" s="2">
        <v>0.0</v>
      </c>
      <c r="K2866" s="2">
        <f t="shared" si="1"/>
        <v>0</v>
      </c>
      <c r="L2866" s="4">
        <v>1.0</v>
      </c>
      <c r="M2866" s="4"/>
    </row>
    <row r="2867" ht="14.25" customHeight="1">
      <c r="A2867" s="2" t="s">
        <v>2785</v>
      </c>
      <c r="B2867" s="2">
        <v>0.32360553741455</v>
      </c>
      <c r="C2867" s="2">
        <v>0.0013525526737794</v>
      </c>
      <c r="D2867" s="2">
        <v>0.0706918165087699</v>
      </c>
      <c r="E2867" s="2">
        <v>0.0711362957954406</v>
      </c>
      <c r="F2867" s="5">
        <v>0.0227385815232992</v>
      </c>
      <c r="G2867" s="2">
        <v>0.114626586437225</v>
      </c>
      <c r="H2867" s="2">
        <v>0.0</v>
      </c>
      <c r="I2867" s="2">
        <v>1.0</v>
      </c>
      <c r="J2867" s="2">
        <v>0.0</v>
      </c>
      <c r="K2867" s="2">
        <f t="shared" si="1"/>
        <v>0</v>
      </c>
      <c r="L2867" s="4">
        <v>1.0</v>
      </c>
      <c r="M2867" s="4"/>
    </row>
    <row r="2868" ht="14.25" customHeight="1">
      <c r="A2868" s="2" t="s">
        <v>2786</v>
      </c>
      <c r="B2868" s="2">
        <v>0.384680867195129</v>
      </c>
      <c r="C2868" s="2">
        <v>0.0013424737844616</v>
      </c>
      <c r="D2868" s="2">
        <v>0.0809505730867385</v>
      </c>
      <c r="E2868" s="2">
        <v>0.072184219956398</v>
      </c>
      <c r="F2868" s="5">
        <v>0.0420829392969608</v>
      </c>
      <c r="G2868" s="2">
        <v>0.118306398391723</v>
      </c>
      <c r="H2868" s="2">
        <v>0.0</v>
      </c>
      <c r="I2868" s="2">
        <v>1.0</v>
      </c>
      <c r="J2868" s="2">
        <v>0.0</v>
      </c>
      <c r="K2868" s="2">
        <f t="shared" si="1"/>
        <v>0</v>
      </c>
      <c r="L2868" s="4">
        <v>1.0</v>
      </c>
      <c r="M2868" s="4"/>
    </row>
    <row r="2869" ht="14.25" customHeight="1">
      <c r="A2869" s="2" t="s">
        <v>2787</v>
      </c>
      <c r="B2869" s="2">
        <v>0.358152002096176</v>
      </c>
      <c r="C2869" s="2">
        <v>0.0010862159542739</v>
      </c>
      <c r="D2869" s="2">
        <v>0.0702172741293907</v>
      </c>
      <c r="E2869" s="2">
        <v>0.0612716190516948</v>
      </c>
      <c r="F2869" s="5">
        <v>0.0364930108189582</v>
      </c>
      <c r="G2869" s="2">
        <v>0.0997311249375343</v>
      </c>
      <c r="H2869" s="2">
        <v>0.0</v>
      </c>
      <c r="I2869" s="2">
        <v>1.0</v>
      </c>
      <c r="J2869" s="2">
        <v>0.0</v>
      </c>
      <c r="K2869" s="2">
        <f t="shared" si="1"/>
        <v>0</v>
      </c>
      <c r="L2869" s="4">
        <v>1.0</v>
      </c>
      <c r="M2869" s="4"/>
    </row>
    <row r="2870" ht="14.25" customHeight="1">
      <c r="A2870" s="2" t="s">
        <v>2788</v>
      </c>
      <c r="B2870" s="2">
        <v>0.418192505836486</v>
      </c>
      <c r="C2870" s="2">
        <v>0.00106257351581</v>
      </c>
      <c r="D2870" s="2">
        <v>0.125188842415809</v>
      </c>
      <c r="E2870" s="2">
        <v>0.0635363161563873</v>
      </c>
      <c r="F2870" s="5">
        <v>0.0362691171467304</v>
      </c>
      <c r="G2870" s="2">
        <v>0.133332446217536</v>
      </c>
      <c r="H2870" s="2">
        <v>0.0</v>
      </c>
      <c r="I2870" s="2">
        <v>1.0</v>
      </c>
      <c r="J2870" s="2">
        <v>0.0</v>
      </c>
      <c r="K2870" s="2">
        <f t="shared" si="1"/>
        <v>0</v>
      </c>
      <c r="L2870" s="4">
        <v>1.0</v>
      </c>
      <c r="M2870" s="4"/>
    </row>
    <row r="2871" ht="14.25" customHeight="1">
      <c r="A2871" s="2" t="s">
        <v>2789</v>
      </c>
      <c r="B2871" s="2">
        <v>0.363056749105453</v>
      </c>
      <c r="C2871" s="2">
        <v>0.0010004391660913</v>
      </c>
      <c r="D2871" s="2">
        <v>0.0894381776452064</v>
      </c>
      <c r="E2871" s="2">
        <v>0.0589438825845718</v>
      </c>
      <c r="F2871" s="5">
        <v>0.0350683704018592</v>
      </c>
      <c r="G2871" s="2">
        <v>0.116282537579536</v>
      </c>
      <c r="H2871" s="2">
        <v>0.0</v>
      </c>
      <c r="I2871" s="2">
        <v>1.0</v>
      </c>
      <c r="J2871" s="2">
        <v>0.0</v>
      </c>
      <c r="K2871" s="2">
        <f t="shared" si="1"/>
        <v>0</v>
      </c>
      <c r="L2871" s="4">
        <v>1.0</v>
      </c>
      <c r="M2871" s="4"/>
    </row>
    <row r="2872" ht="14.25" customHeight="1">
      <c r="A2872" s="2" t="s">
        <v>2790</v>
      </c>
      <c r="B2872" s="2">
        <v>0.399037033319473</v>
      </c>
      <c r="C2872" s="2">
        <v>0.0011868790024891</v>
      </c>
      <c r="D2872" s="2">
        <v>0.0865832269191742</v>
      </c>
      <c r="E2872" s="2">
        <v>0.0697523802518844</v>
      </c>
      <c r="F2872" s="5">
        <v>0.0583388693630695</v>
      </c>
      <c r="G2872" s="2">
        <v>0.0973716005682945</v>
      </c>
      <c r="H2872" s="2">
        <v>0.0</v>
      </c>
      <c r="I2872" s="2">
        <v>1.0</v>
      </c>
      <c r="J2872" s="2">
        <v>0.0</v>
      </c>
      <c r="K2872" s="2">
        <f t="shared" si="1"/>
        <v>0</v>
      </c>
      <c r="L2872" s="4">
        <v>1.0</v>
      </c>
      <c r="M2872" s="4"/>
    </row>
    <row r="2873" ht="14.25" customHeight="1">
      <c r="A2873" s="2" t="s">
        <v>2791</v>
      </c>
      <c r="B2873" s="2">
        <v>0.288456380367279</v>
      </c>
      <c r="C2873" s="2">
        <v>8.523111464455E-4</v>
      </c>
      <c r="D2873" s="2">
        <v>0.0808109864592552</v>
      </c>
      <c r="E2873" s="2">
        <v>0.0612497106194496</v>
      </c>
      <c r="F2873" s="5">
        <v>0.0249292682856321</v>
      </c>
      <c r="G2873" s="2">
        <v>0.0812219008803367</v>
      </c>
      <c r="H2873" s="2">
        <v>0.0</v>
      </c>
      <c r="I2873" s="2">
        <v>1.0</v>
      </c>
      <c r="J2873" s="2">
        <v>0.0</v>
      </c>
      <c r="K2873" s="2">
        <f t="shared" si="1"/>
        <v>0</v>
      </c>
      <c r="L2873" s="4">
        <v>1.0</v>
      </c>
      <c r="M2873" s="4"/>
    </row>
    <row r="2874" ht="14.25" customHeight="1">
      <c r="A2874" s="2" t="s">
        <v>2792</v>
      </c>
      <c r="B2874" s="2">
        <v>0.295573085546493</v>
      </c>
      <c r="C2874" s="2">
        <v>0.0014912610640749</v>
      </c>
      <c r="D2874" s="2">
        <v>0.0698142871260643</v>
      </c>
      <c r="E2874" s="2">
        <v>0.0744462609291076</v>
      </c>
      <c r="F2874" s="5">
        <v>0.046936422586441</v>
      </c>
      <c r="G2874" s="2">
        <v>0.0913303643465042</v>
      </c>
      <c r="H2874" s="2">
        <v>0.0</v>
      </c>
      <c r="I2874" s="2">
        <v>1.0</v>
      </c>
      <c r="J2874" s="2">
        <v>0.0</v>
      </c>
      <c r="K2874" s="2">
        <f t="shared" si="1"/>
        <v>0</v>
      </c>
      <c r="L2874" s="4">
        <v>1.0</v>
      </c>
      <c r="M2874" s="4"/>
    </row>
    <row r="2875" ht="14.25" customHeight="1">
      <c r="A2875" s="2" t="s">
        <v>2793</v>
      </c>
      <c r="B2875" s="2">
        <v>0.232954517006874</v>
      </c>
      <c r="C2875" s="2">
        <v>9.391020284965E-4</v>
      </c>
      <c r="D2875" s="2">
        <v>0.0527757816016674</v>
      </c>
      <c r="E2875" s="2">
        <v>0.0569516792893409</v>
      </c>
      <c r="F2875" s="5">
        <v>0.0208493154495954</v>
      </c>
      <c r="G2875" s="2">
        <v>0.0731637552380561</v>
      </c>
      <c r="H2875" s="2">
        <v>0.0</v>
      </c>
      <c r="I2875" s="2">
        <v>1.0</v>
      </c>
      <c r="J2875" s="2">
        <v>0.0</v>
      </c>
      <c r="K2875" s="2">
        <f t="shared" si="1"/>
        <v>0</v>
      </c>
      <c r="L2875" s="4">
        <v>1.0</v>
      </c>
      <c r="M2875" s="4"/>
    </row>
    <row r="2876" ht="14.25" customHeight="1">
      <c r="A2876" s="2" t="s">
        <v>2794</v>
      </c>
      <c r="B2876" s="2">
        <v>0.286328136920928</v>
      </c>
      <c r="C2876" s="2">
        <v>9.941037278622E-4</v>
      </c>
      <c r="D2876" s="2">
        <v>0.0687086135149002</v>
      </c>
      <c r="E2876" s="2">
        <v>0.0578453801572322</v>
      </c>
      <c r="F2876" s="5">
        <v>0.0245473850518465</v>
      </c>
      <c r="G2876" s="2">
        <v>0.0860820561647415</v>
      </c>
      <c r="H2876" s="2">
        <v>0.0</v>
      </c>
      <c r="I2876" s="2">
        <v>1.0</v>
      </c>
      <c r="J2876" s="2">
        <v>0.0</v>
      </c>
      <c r="K2876" s="2">
        <f t="shared" si="1"/>
        <v>0</v>
      </c>
      <c r="L2876" s="4">
        <v>1.0</v>
      </c>
      <c r="M2876" s="4"/>
    </row>
    <row r="2877" ht="14.25" customHeight="1">
      <c r="A2877" s="2" t="s">
        <v>2795</v>
      </c>
      <c r="B2877" s="2">
        <v>0.272427678108215</v>
      </c>
      <c r="C2877" s="2">
        <v>7.577813230454E-4</v>
      </c>
      <c r="D2877" s="2">
        <v>0.0603023655712604</v>
      </c>
      <c r="E2877" s="2">
        <v>0.0506991297006607</v>
      </c>
      <c r="F2877" s="5">
        <v>0.0169180445373058</v>
      </c>
      <c r="G2877" s="2">
        <v>0.08262699842453</v>
      </c>
      <c r="H2877" s="2">
        <v>0.0</v>
      </c>
      <c r="I2877" s="2">
        <v>1.0</v>
      </c>
      <c r="J2877" s="2">
        <v>0.0</v>
      </c>
      <c r="K2877" s="2">
        <f t="shared" si="1"/>
        <v>0</v>
      </c>
      <c r="L2877" s="4">
        <v>1.0</v>
      </c>
      <c r="M2877" s="4"/>
    </row>
    <row r="2878" ht="14.25" customHeight="1">
      <c r="A2878" s="2" t="s">
        <v>2796</v>
      </c>
      <c r="B2878" s="2">
        <v>0.306476324796676</v>
      </c>
      <c r="C2878" s="2">
        <v>8.064634748734E-4</v>
      </c>
      <c r="D2878" s="2">
        <v>0.0661009550094604</v>
      </c>
      <c r="E2878" s="2">
        <v>0.0652882009744644</v>
      </c>
      <c r="F2878" s="5">
        <v>0.0190531443804502</v>
      </c>
      <c r="G2878" s="2">
        <v>0.0965832844376564</v>
      </c>
      <c r="H2878" s="2">
        <v>0.0</v>
      </c>
      <c r="I2878" s="2">
        <v>1.0</v>
      </c>
      <c r="J2878" s="2">
        <v>0.0</v>
      </c>
      <c r="K2878" s="2">
        <f t="shared" si="1"/>
        <v>0</v>
      </c>
      <c r="L2878" s="4">
        <v>1.0</v>
      </c>
      <c r="M2878" s="4"/>
    </row>
    <row r="2879" ht="14.25" customHeight="1">
      <c r="A2879" s="2" t="s">
        <v>2797</v>
      </c>
      <c r="B2879" s="2">
        <v>0.365475088357925</v>
      </c>
      <c r="C2879" s="2">
        <v>0.0012527406215667</v>
      </c>
      <c r="D2879" s="2">
        <v>0.104250699281692</v>
      </c>
      <c r="E2879" s="2">
        <v>0.07888173311948771</v>
      </c>
      <c r="F2879" s="5">
        <v>0.0333251766860485</v>
      </c>
      <c r="G2879" s="2">
        <v>0.108149401843547</v>
      </c>
      <c r="H2879" s="2">
        <v>0.0</v>
      </c>
      <c r="I2879" s="2">
        <v>1.0</v>
      </c>
      <c r="J2879" s="2">
        <v>0.0</v>
      </c>
      <c r="K2879" s="2">
        <f t="shared" si="1"/>
        <v>0</v>
      </c>
      <c r="L2879" s="4">
        <v>1.0</v>
      </c>
      <c r="M2879" s="4"/>
    </row>
    <row r="2880" ht="14.25" customHeight="1">
      <c r="A2880" s="2" t="s">
        <v>2798</v>
      </c>
      <c r="B2880" s="2">
        <v>0.531626343727111</v>
      </c>
      <c r="C2880" s="2">
        <v>0.0012795538641512</v>
      </c>
      <c r="D2880" s="2">
        <v>0.0979520604014396</v>
      </c>
      <c r="E2880" s="2">
        <v>0.0676863566040992</v>
      </c>
      <c r="F2880" s="5">
        <v>0.0982159599661827</v>
      </c>
      <c r="G2880" s="2">
        <v>0.108224034309387</v>
      </c>
      <c r="H2880" s="2">
        <v>0.0</v>
      </c>
      <c r="I2880" s="2">
        <v>1.0</v>
      </c>
      <c r="J2880" s="2">
        <v>0.0</v>
      </c>
      <c r="K2880" s="2">
        <f t="shared" si="1"/>
        <v>1</v>
      </c>
      <c r="L2880" s="4">
        <v>1.0</v>
      </c>
      <c r="M2880" s="4"/>
    </row>
    <row r="2881" ht="14.25" customHeight="1">
      <c r="A2881" s="2" t="s">
        <v>2799</v>
      </c>
      <c r="B2881" s="2">
        <v>0.32593810558319</v>
      </c>
      <c r="C2881" s="2">
        <v>8.798824856057E-4</v>
      </c>
      <c r="D2881" s="2">
        <v>0.0629633292555809</v>
      </c>
      <c r="E2881" s="2">
        <v>0.0600147731602191</v>
      </c>
      <c r="F2881" s="5">
        <v>0.0264731999486684</v>
      </c>
      <c r="G2881" s="2">
        <v>0.0931444615125656</v>
      </c>
      <c r="H2881" s="2">
        <v>0.0</v>
      </c>
      <c r="I2881" s="2">
        <v>1.0</v>
      </c>
      <c r="J2881" s="2">
        <v>0.0</v>
      </c>
      <c r="K2881" s="2">
        <f t="shared" si="1"/>
        <v>0</v>
      </c>
      <c r="L2881" s="4">
        <v>1.0</v>
      </c>
      <c r="M2881" s="4"/>
    </row>
    <row r="2882" ht="14.25" customHeight="1">
      <c r="A2882" s="2" t="s">
        <v>2800</v>
      </c>
      <c r="B2882" s="2">
        <v>0.2786405980587</v>
      </c>
      <c r="C2882" s="2">
        <v>5.922937416471E-4</v>
      </c>
      <c r="D2882" s="2">
        <v>0.0469194240868091</v>
      </c>
      <c r="E2882" s="2">
        <v>0.0500425286591053</v>
      </c>
      <c r="F2882" s="5">
        <v>0.0151664540171623</v>
      </c>
      <c r="G2882" s="2">
        <v>0.0807203203439712</v>
      </c>
      <c r="H2882" s="2">
        <v>0.0</v>
      </c>
      <c r="I2882" s="2">
        <v>1.0</v>
      </c>
      <c r="J2882" s="2">
        <v>0.0</v>
      </c>
      <c r="K2882" s="2">
        <f t="shared" si="1"/>
        <v>0</v>
      </c>
      <c r="L2882" s="4">
        <v>1.0</v>
      </c>
      <c r="M2882" s="4"/>
    </row>
    <row r="2883" ht="14.25" customHeight="1">
      <c r="A2883" s="2" t="s">
        <v>2801</v>
      </c>
      <c r="B2883" s="2">
        <v>0.377059251070022</v>
      </c>
      <c r="C2883" s="2">
        <v>9.126998484134E-4</v>
      </c>
      <c r="D2883" s="2">
        <v>0.0943366438150405</v>
      </c>
      <c r="E2883" s="2">
        <v>0.0638806372880935</v>
      </c>
      <c r="F2883" s="5">
        <v>0.0301566440612077</v>
      </c>
      <c r="G2883" s="2">
        <v>0.104648515582084</v>
      </c>
      <c r="H2883" s="2">
        <v>0.0</v>
      </c>
      <c r="I2883" s="2">
        <v>1.0</v>
      </c>
      <c r="J2883" s="2">
        <v>0.0</v>
      </c>
      <c r="K2883" s="2">
        <f t="shared" si="1"/>
        <v>0</v>
      </c>
      <c r="L2883" s="4">
        <v>1.0</v>
      </c>
      <c r="M2883" s="4"/>
    </row>
    <row r="2884" ht="14.25" customHeight="1">
      <c r="A2884" s="2" t="s">
        <v>2802</v>
      </c>
      <c r="B2884" s="2">
        <v>0.413120716810226</v>
      </c>
      <c r="C2884" s="2">
        <v>0.001300748786889</v>
      </c>
      <c r="D2884" s="2">
        <v>0.0976295322179794</v>
      </c>
      <c r="E2884" s="2">
        <v>0.0682403072714805</v>
      </c>
      <c r="F2884" s="5">
        <v>0.0392754487693309</v>
      </c>
      <c r="G2884" s="2">
        <v>0.121527470648288</v>
      </c>
      <c r="H2884" s="2">
        <v>0.0</v>
      </c>
      <c r="I2884" s="2">
        <v>1.0</v>
      </c>
      <c r="J2884" s="2">
        <v>0.0</v>
      </c>
      <c r="K2884" s="2">
        <f t="shared" si="1"/>
        <v>0</v>
      </c>
      <c r="L2884" s="4">
        <v>1.0</v>
      </c>
      <c r="M2884" s="4"/>
    </row>
    <row r="2885" ht="14.25" customHeight="1">
      <c r="A2885" s="2" t="s">
        <v>2803</v>
      </c>
      <c r="B2885" s="2">
        <v>0.30089983344078</v>
      </c>
      <c r="C2885" s="2">
        <v>0.0011189661454409</v>
      </c>
      <c r="D2885" s="2">
        <v>0.059349201619625</v>
      </c>
      <c r="E2885" s="2">
        <v>0.062146458774805</v>
      </c>
      <c r="F2885" s="5">
        <v>0.0237966440618038</v>
      </c>
      <c r="G2885" s="2">
        <v>0.0921009108424186</v>
      </c>
      <c r="H2885" s="2">
        <v>0.0</v>
      </c>
      <c r="I2885" s="2">
        <v>1.0</v>
      </c>
      <c r="J2885" s="2">
        <v>0.0</v>
      </c>
      <c r="K2885" s="2">
        <f t="shared" si="1"/>
        <v>0</v>
      </c>
      <c r="L2885" s="4">
        <v>1.0</v>
      </c>
      <c r="M2885" s="4"/>
    </row>
    <row r="2886" ht="14.25" customHeight="1">
      <c r="A2886" s="2" t="s">
        <v>2804</v>
      </c>
      <c r="B2886" s="2">
        <v>0.35082522034645</v>
      </c>
      <c r="C2886" s="2">
        <v>9.486466296948E-4</v>
      </c>
      <c r="D2886" s="2">
        <v>0.0677324384450912</v>
      </c>
      <c r="E2886" s="2">
        <v>0.0758271366357803</v>
      </c>
      <c r="F2886" s="5">
        <v>0.0312852151691913</v>
      </c>
      <c r="G2886" s="2">
        <v>0.0921485722064971</v>
      </c>
      <c r="H2886" s="2">
        <v>0.0</v>
      </c>
      <c r="I2886" s="2">
        <v>1.0</v>
      </c>
      <c r="J2886" s="2">
        <v>0.0</v>
      </c>
      <c r="K2886" s="2">
        <f t="shared" si="1"/>
        <v>0</v>
      </c>
      <c r="L2886" s="4">
        <v>1.0</v>
      </c>
      <c r="M2886" s="4"/>
    </row>
    <row r="2887" ht="14.25" customHeight="1">
      <c r="A2887" s="2" t="s">
        <v>2805</v>
      </c>
      <c r="B2887" s="2">
        <v>0.312922209501266</v>
      </c>
      <c r="C2887" s="2">
        <v>0.0011739518959075</v>
      </c>
      <c r="D2887" s="2">
        <v>0.0617302432656288</v>
      </c>
      <c r="E2887" s="2">
        <v>0.0633278042078018</v>
      </c>
      <c r="F2887" s="5">
        <v>0.0425282381474971</v>
      </c>
      <c r="G2887" s="2">
        <v>0.0868313089013099</v>
      </c>
      <c r="H2887" s="2">
        <v>0.0</v>
      </c>
      <c r="I2887" s="2">
        <v>1.0</v>
      </c>
      <c r="J2887" s="2">
        <v>0.0</v>
      </c>
      <c r="K2887" s="2">
        <f t="shared" si="1"/>
        <v>0</v>
      </c>
      <c r="L2887" s="4">
        <v>1.0</v>
      </c>
      <c r="M2887" s="4"/>
    </row>
    <row r="2888" ht="14.25" customHeight="1">
      <c r="A2888" s="2" t="s">
        <v>2806</v>
      </c>
      <c r="B2888" s="2">
        <v>0.0011247145012021</v>
      </c>
      <c r="C2888" s="2">
        <v>8.50561809784267E-6</v>
      </c>
      <c r="D2888" s="2">
        <v>3.32364033965859E-5</v>
      </c>
      <c r="E2888" s="2">
        <v>2.88068235931859E-6</v>
      </c>
      <c r="F2888" s="5">
        <v>0.0021019710693508</v>
      </c>
      <c r="G2888" s="2">
        <v>5.46023948118E-4</v>
      </c>
      <c r="H2888" s="2">
        <v>1.0</v>
      </c>
      <c r="I2888" s="2">
        <v>1.0</v>
      </c>
      <c r="J2888" s="2">
        <v>1.0</v>
      </c>
      <c r="K2888" s="2">
        <f t="shared" si="1"/>
        <v>0</v>
      </c>
      <c r="L2888" s="4">
        <v>1.0</v>
      </c>
      <c r="M2888" s="4"/>
    </row>
    <row r="2889" ht="14.25" customHeight="1">
      <c r="A2889" s="2" t="s">
        <v>2807</v>
      </c>
      <c r="B2889" s="2">
        <v>0.0061102993786334</v>
      </c>
      <c r="C2889" s="2">
        <v>3.5746197681874E-5</v>
      </c>
      <c r="D2889" s="2">
        <v>1.684232702245E-4</v>
      </c>
      <c r="E2889" s="2">
        <v>1.068091005436E-4</v>
      </c>
      <c r="F2889" s="5">
        <v>0.0073739048093557</v>
      </c>
      <c r="G2889" s="2">
        <v>0.0021135481074452</v>
      </c>
      <c r="H2889" s="2">
        <v>1.0</v>
      </c>
      <c r="I2889" s="2">
        <v>1.0</v>
      </c>
      <c r="J2889" s="2">
        <v>1.0</v>
      </c>
      <c r="K2889" s="2">
        <f t="shared" si="1"/>
        <v>0</v>
      </c>
      <c r="L2889" s="4">
        <v>1.0</v>
      </c>
      <c r="M2889" s="4"/>
    </row>
    <row r="2890" ht="14.25" customHeight="1">
      <c r="A2890" s="2" t="s">
        <v>2808</v>
      </c>
      <c r="B2890" s="2">
        <v>0.0394496992230415</v>
      </c>
      <c r="C2890" s="2">
        <v>4.648733302019E-4</v>
      </c>
      <c r="D2890" s="2">
        <v>0.0018046792829409</v>
      </c>
      <c r="E2890" s="2">
        <v>4.782050091307E-4</v>
      </c>
      <c r="F2890" s="5">
        <v>0.0604748837649822</v>
      </c>
      <c r="G2890" s="2">
        <v>0.0109285144135355</v>
      </c>
      <c r="H2890" s="2">
        <v>1.0</v>
      </c>
      <c r="I2890" s="2">
        <v>1.0</v>
      </c>
      <c r="J2890" s="2">
        <v>1.0</v>
      </c>
      <c r="K2890" s="2">
        <f t="shared" si="1"/>
        <v>0</v>
      </c>
      <c r="L2890" s="4">
        <v>1.0</v>
      </c>
      <c r="M2890" s="4"/>
    </row>
    <row r="2891" ht="14.25" customHeight="1">
      <c r="A2891" s="2" t="s">
        <v>2809</v>
      </c>
      <c r="B2891" s="2">
        <v>0.880199551582336</v>
      </c>
      <c r="C2891" s="2">
        <v>0.0017749309772625</v>
      </c>
      <c r="D2891" s="2">
        <v>0.0355573594570159</v>
      </c>
      <c r="E2891" s="2">
        <v>0.0146416593343019</v>
      </c>
      <c r="F2891" s="5">
        <v>0.8760547041893</v>
      </c>
      <c r="G2891" s="2">
        <v>0.190836414694786</v>
      </c>
      <c r="H2891" s="2">
        <v>1.0</v>
      </c>
      <c r="I2891" s="2">
        <v>1.0</v>
      </c>
      <c r="J2891" s="2">
        <v>1.0</v>
      </c>
      <c r="K2891" s="2">
        <f t="shared" si="1"/>
        <v>1</v>
      </c>
      <c r="L2891" s="4">
        <v>1.0</v>
      </c>
      <c r="M2891" s="4"/>
    </row>
    <row r="2892" ht="14.25" customHeight="1">
      <c r="A2892" s="2" t="s">
        <v>2810</v>
      </c>
      <c r="B2892" s="2">
        <v>0.98916870355606</v>
      </c>
      <c r="C2892" s="2">
        <v>0.0087475208565592</v>
      </c>
      <c r="D2892" s="2">
        <v>0.587671279907226</v>
      </c>
      <c r="E2892" s="2">
        <v>0.020332682877779</v>
      </c>
      <c r="F2892" s="5">
        <v>0.603965640068054</v>
      </c>
      <c r="G2892" s="2">
        <v>0.958614945411682</v>
      </c>
      <c r="H2892" s="2">
        <v>1.0</v>
      </c>
      <c r="I2892" s="2">
        <v>1.0</v>
      </c>
      <c r="J2892" s="2">
        <v>1.0</v>
      </c>
      <c r="K2892" s="2">
        <f t="shared" si="1"/>
        <v>1</v>
      </c>
      <c r="L2892" s="4">
        <v>1.0</v>
      </c>
      <c r="M2892" s="4"/>
    </row>
    <row r="2893" ht="14.25" customHeight="1">
      <c r="A2893" s="2" t="s">
        <v>2811</v>
      </c>
      <c r="B2893" s="2">
        <v>0.994406223297119</v>
      </c>
      <c r="C2893" s="2">
        <v>0.0136716281995177</v>
      </c>
      <c r="D2893" s="2">
        <v>0.890799224376678</v>
      </c>
      <c r="E2893" s="2">
        <v>0.0168336480855941</v>
      </c>
      <c r="F2893" s="5">
        <v>0.547224521636962</v>
      </c>
      <c r="G2893" s="2">
        <v>0.955503582954406</v>
      </c>
      <c r="H2893" s="2">
        <v>1.0</v>
      </c>
      <c r="I2893" s="2">
        <v>1.0</v>
      </c>
      <c r="J2893" s="2">
        <v>1.0</v>
      </c>
      <c r="K2893" s="2">
        <f t="shared" si="1"/>
        <v>1</v>
      </c>
      <c r="L2893" s="4">
        <v>1.0</v>
      </c>
      <c r="M2893" s="4"/>
    </row>
    <row r="2894" ht="14.25" customHeight="1">
      <c r="A2894" s="2" t="s">
        <v>2812</v>
      </c>
      <c r="B2894" s="2">
        <v>0.995496392250061</v>
      </c>
      <c r="C2894" s="2">
        <v>0.0105293849483132</v>
      </c>
      <c r="D2894" s="2">
        <v>0.926897287368774</v>
      </c>
      <c r="E2894" s="2">
        <v>0.0294863730669021</v>
      </c>
      <c r="F2894" s="5">
        <v>0.61994183063507</v>
      </c>
      <c r="G2894" s="2">
        <v>0.965426564216613</v>
      </c>
      <c r="H2894" s="2">
        <v>1.0</v>
      </c>
      <c r="I2894" s="2">
        <v>1.0</v>
      </c>
      <c r="J2894" s="2">
        <v>1.0</v>
      </c>
      <c r="K2894" s="2">
        <f t="shared" si="1"/>
        <v>1</v>
      </c>
      <c r="L2894" s="4">
        <v>1.0</v>
      </c>
      <c r="M2894" s="4"/>
    </row>
    <row r="2895" ht="14.25" customHeight="1">
      <c r="A2895" s="2" t="s">
        <v>2813</v>
      </c>
      <c r="B2895" s="2">
        <v>0.99819016456604</v>
      </c>
      <c r="C2895" s="2">
        <v>0.0080627771094441</v>
      </c>
      <c r="D2895" s="2">
        <v>0.916973829269409</v>
      </c>
      <c r="E2895" s="2">
        <v>0.0364014580845832</v>
      </c>
      <c r="F2895" s="5">
        <v>0.759956300258636</v>
      </c>
      <c r="G2895" s="2">
        <v>0.976212620735168</v>
      </c>
      <c r="H2895" s="2">
        <v>1.0</v>
      </c>
      <c r="I2895" s="2">
        <v>1.0</v>
      </c>
      <c r="J2895" s="2">
        <v>1.0</v>
      </c>
      <c r="K2895" s="2">
        <f t="shared" si="1"/>
        <v>1</v>
      </c>
      <c r="L2895" s="4">
        <v>1.0</v>
      </c>
      <c r="M2895" s="4"/>
    </row>
    <row r="2896" ht="14.25" customHeight="1">
      <c r="A2896" s="2" t="s">
        <v>2814</v>
      </c>
      <c r="B2896" s="2">
        <v>0.998054206371307</v>
      </c>
      <c r="C2896" s="2">
        <v>0.0098541649058461</v>
      </c>
      <c r="D2896" s="2">
        <v>0.868573069572448</v>
      </c>
      <c r="E2896" s="2">
        <v>0.0766704082489013</v>
      </c>
      <c r="F2896" s="5">
        <v>0.874511897563934</v>
      </c>
      <c r="G2896" s="2">
        <v>0.968331456184387</v>
      </c>
      <c r="H2896" s="2">
        <v>1.0</v>
      </c>
      <c r="I2896" s="2">
        <v>1.0</v>
      </c>
      <c r="J2896" s="2">
        <v>1.0</v>
      </c>
      <c r="K2896" s="2">
        <f t="shared" si="1"/>
        <v>1</v>
      </c>
      <c r="L2896" s="4">
        <v>1.0</v>
      </c>
      <c r="M2896" s="4"/>
    </row>
    <row r="2897" ht="14.25" customHeight="1">
      <c r="A2897" s="2" t="s">
        <v>2815</v>
      </c>
      <c r="B2897" s="2">
        <v>0.997755527496338</v>
      </c>
      <c r="C2897" s="2">
        <v>0.0098125599324703</v>
      </c>
      <c r="D2897" s="2">
        <v>0.913612365722656</v>
      </c>
      <c r="E2897" s="2">
        <v>0.103138767182827</v>
      </c>
      <c r="F2897" s="5">
        <v>0.737382292747497</v>
      </c>
      <c r="G2897" s="2">
        <v>0.979382634162902</v>
      </c>
      <c r="H2897" s="2">
        <v>1.0</v>
      </c>
      <c r="I2897" s="2">
        <v>1.0</v>
      </c>
      <c r="J2897" s="2">
        <v>1.0</v>
      </c>
      <c r="K2897" s="2">
        <f t="shared" si="1"/>
        <v>1</v>
      </c>
      <c r="L2897" s="4">
        <v>1.0</v>
      </c>
      <c r="M2897" s="4"/>
    </row>
    <row r="2898" ht="14.25" customHeight="1">
      <c r="A2898" s="2" t="s">
        <v>2816</v>
      </c>
      <c r="B2898" s="2">
        <v>0.997185587882995</v>
      </c>
      <c r="C2898" s="2">
        <v>0.0087085645645856</v>
      </c>
      <c r="D2898" s="2">
        <v>0.810526013374328</v>
      </c>
      <c r="E2898" s="2">
        <v>0.20005515217781</v>
      </c>
      <c r="F2898" s="5">
        <v>0.938674390316009</v>
      </c>
      <c r="G2898" s="2">
        <v>0.929950714111328</v>
      </c>
      <c r="H2898" s="2">
        <v>1.0</v>
      </c>
      <c r="I2898" s="2">
        <v>1.0</v>
      </c>
      <c r="J2898" s="2">
        <v>1.0</v>
      </c>
      <c r="K2898" s="2">
        <f t="shared" si="1"/>
        <v>1</v>
      </c>
      <c r="L2898" s="4">
        <v>1.0</v>
      </c>
      <c r="M2898" s="4"/>
    </row>
    <row r="2899" ht="14.25" customHeight="1">
      <c r="A2899" s="2" t="s">
        <v>2817</v>
      </c>
      <c r="B2899" s="2">
        <v>0.995912313461303</v>
      </c>
      <c r="C2899" s="2">
        <v>0.0087253572419285</v>
      </c>
      <c r="D2899" s="2">
        <v>0.279526442289352</v>
      </c>
      <c r="E2899" s="2">
        <v>0.604988813400268</v>
      </c>
      <c r="F2899" s="5">
        <v>0.953769326210022</v>
      </c>
      <c r="G2899" s="2">
        <v>0.942255556583404</v>
      </c>
      <c r="H2899" s="2">
        <v>1.0</v>
      </c>
      <c r="I2899" s="2">
        <v>1.0</v>
      </c>
      <c r="J2899" s="2">
        <v>1.0</v>
      </c>
      <c r="K2899" s="2">
        <f t="shared" si="1"/>
        <v>1</v>
      </c>
      <c r="L2899" s="4">
        <v>1.0</v>
      </c>
      <c r="M2899" s="4"/>
    </row>
    <row r="2900" ht="14.25" customHeight="1">
      <c r="A2900" s="2" t="s">
        <v>2818</v>
      </c>
      <c r="B2900" s="2">
        <v>0.994362831115722</v>
      </c>
      <c r="C2900" s="2">
        <v>0.006545044016093</v>
      </c>
      <c r="D2900" s="2">
        <v>0.246650770306587</v>
      </c>
      <c r="E2900" s="2">
        <v>0.397835999727249</v>
      </c>
      <c r="F2900" s="5">
        <v>0.882052779197692</v>
      </c>
      <c r="G2900" s="2">
        <v>0.968744933605194</v>
      </c>
      <c r="H2900" s="2">
        <v>1.0</v>
      </c>
      <c r="I2900" s="2">
        <v>1.0</v>
      </c>
      <c r="J2900" s="2">
        <v>1.0</v>
      </c>
      <c r="K2900" s="2">
        <f t="shared" si="1"/>
        <v>1</v>
      </c>
      <c r="L2900" s="4">
        <v>1.0</v>
      </c>
      <c r="M2900" s="4"/>
    </row>
    <row r="2901" ht="14.25" customHeight="1">
      <c r="A2901" s="2" t="s">
        <v>2819</v>
      </c>
      <c r="B2901" s="2">
        <v>0.991887688636779</v>
      </c>
      <c r="C2901" s="2">
        <v>0.0066889873705804</v>
      </c>
      <c r="D2901" s="2">
        <v>0.179486408829689</v>
      </c>
      <c r="E2901" s="2">
        <v>0.0245774742215871</v>
      </c>
      <c r="F2901" s="5">
        <v>0.844082534313201</v>
      </c>
      <c r="G2901" s="2">
        <v>0.964451432228088</v>
      </c>
      <c r="H2901" s="2">
        <v>1.0</v>
      </c>
      <c r="I2901" s="2">
        <v>1.0</v>
      </c>
      <c r="J2901" s="2">
        <v>1.0</v>
      </c>
      <c r="K2901" s="2">
        <f t="shared" si="1"/>
        <v>1</v>
      </c>
      <c r="L2901" s="4">
        <v>1.0</v>
      </c>
      <c r="M2901" s="4"/>
    </row>
    <row r="2902" ht="14.25" customHeight="1">
      <c r="A2902" s="2" t="s">
        <v>2820</v>
      </c>
      <c r="B2902" s="2">
        <v>0.987205326557159</v>
      </c>
      <c r="C2902" s="2">
        <v>0.0073419753462076</v>
      </c>
      <c r="D2902" s="2">
        <v>0.0995510965585708</v>
      </c>
      <c r="E2902" s="2">
        <v>0.0401252582669258</v>
      </c>
      <c r="F2902" s="5">
        <v>0.878958582878112</v>
      </c>
      <c r="G2902" s="2">
        <v>0.915708899497985</v>
      </c>
      <c r="H2902" s="2">
        <v>1.0</v>
      </c>
      <c r="I2902" s="2">
        <v>1.0</v>
      </c>
      <c r="J2902" s="2">
        <v>1.0</v>
      </c>
      <c r="K2902" s="2">
        <f t="shared" si="1"/>
        <v>1</v>
      </c>
      <c r="L2902" s="4">
        <v>1.0</v>
      </c>
      <c r="M2902" s="4"/>
    </row>
    <row r="2903" ht="14.25" customHeight="1">
      <c r="A2903" s="2" t="s">
        <v>2821</v>
      </c>
      <c r="B2903" s="2">
        <v>0.984350562095642</v>
      </c>
      <c r="C2903" s="2">
        <v>0.0057109794579446</v>
      </c>
      <c r="D2903" s="2">
        <v>0.217939347028732</v>
      </c>
      <c r="E2903" s="2">
        <v>0.0202389955520629</v>
      </c>
      <c r="F2903" s="5">
        <v>0.785963952541351</v>
      </c>
      <c r="G2903" s="2">
        <v>0.883290708065033</v>
      </c>
      <c r="H2903" s="2">
        <v>1.0</v>
      </c>
      <c r="I2903" s="2">
        <v>1.0</v>
      </c>
      <c r="J2903" s="2">
        <v>1.0</v>
      </c>
      <c r="K2903" s="2">
        <f t="shared" si="1"/>
        <v>1</v>
      </c>
      <c r="L2903" s="4">
        <v>1.0</v>
      </c>
      <c r="M2903" s="4"/>
    </row>
    <row r="2904" ht="14.25" customHeight="1">
      <c r="A2904" s="2" t="s">
        <v>2822</v>
      </c>
      <c r="B2904" s="2">
        <v>0.993565738201141</v>
      </c>
      <c r="C2904" s="2">
        <v>0.0034175922628492</v>
      </c>
      <c r="D2904" s="2">
        <v>0.0308665931224823</v>
      </c>
      <c r="E2904" s="2">
        <v>0.0051703262142837</v>
      </c>
      <c r="F2904" s="5">
        <v>0.976385354995727</v>
      </c>
      <c r="G2904" s="2">
        <v>0.568354547023773</v>
      </c>
      <c r="H2904" s="2">
        <v>1.0</v>
      </c>
      <c r="I2904" s="2">
        <v>1.0</v>
      </c>
      <c r="J2904" s="2">
        <v>1.0</v>
      </c>
      <c r="K2904" s="2">
        <f t="shared" si="1"/>
        <v>1</v>
      </c>
      <c r="L2904" s="4">
        <v>1.0</v>
      </c>
      <c r="M2904" s="4"/>
    </row>
    <row r="2905" ht="14.25" customHeight="1">
      <c r="A2905" s="2" t="s">
        <v>2823</v>
      </c>
      <c r="B2905" s="2">
        <v>0.988563239574432</v>
      </c>
      <c r="C2905" s="2">
        <v>0.0034924796782433</v>
      </c>
      <c r="D2905" s="2">
        <v>0.0399707071483135</v>
      </c>
      <c r="E2905" s="2">
        <v>0.0046099703758955</v>
      </c>
      <c r="F2905" s="5">
        <v>0.948541343212127</v>
      </c>
      <c r="G2905" s="2">
        <v>0.534024834632873</v>
      </c>
      <c r="H2905" s="2">
        <v>1.0</v>
      </c>
      <c r="I2905" s="2">
        <v>1.0</v>
      </c>
      <c r="J2905" s="2">
        <v>1.0</v>
      </c>
      <c r="K2905" s="2">
        <f t="shared" si="1"/>
        <v>1</v>
      </c>
      <c r="L2905" s="4">
        <v>1.0</v>
      </c>
      <c r="M2905" s="4"/>
    </row>
    <row r="2906" ht="14.25" customHeight="1">
      <c r="A2906" s="2" t="s">
        <v>2824</v>
      </c>
      <c r="B2906" s="2">
        <v>0.986960113048553</v>
      </c>
      <c r="C2906" s="2">
        <v>0.0023650706280022</v>
      </c>
      <c r="D2906" s="2">
        <v>0.042228914797306</v>
      </c>
      <c r="E2906" s="2">
        <v>0.0068705845624208</v>
      </c>
      <c r="F2906" s="5">
        <v>0.956795454025268</v>
      </c>
      <c r="G2906" s="2">
        <v>0.452720791101455</v>
      </c>
      <c r="H2906" s="2">
        <v>1.0</v>
      </c>
      <c r="I2906" s="2">
        <v>1.0</v>
      </c>
      <c r="J2906" s="2">
        <v>1.0</v>
      </c>
      <c r="K2906" s="2">
        <f t="shared" si="1"/>
        <v>1</v>
      </c>
      <c r="L2906" s="4">
        <v>1.0</v>
      </c>
      <c r="M2906" s="4"/>
    </row>
    <row r="2907" ht="14.25" customHeight="1">
      <c r="A2907" s="2" t="s">
        <v>2825</v>
      </c>
      <c r="B2907" s="2">
        <v>0.990214169025421</v>
      </c>
      <c r="C2907" s="2">
        <v>0.0019135334296151</v>
      </c>
      <c r="D2907" s="2">
        <v>0.0252133011817932</v>
      </c>
      <c r="E2907" s="2">
        <v>0.0080289402976632</v>
      </c>
      <c r="F2907" s="5">
        <v>0.973619818687439</v>
      </c>
      <c r="G2907" s="2">
        <v>0.404529243707656</v>
      </c>
      <c r="H2907" s="2">
        <v>1.0</v>
      </c>
      <c r="I2907" s="2">
        <v>1.0</v>
      </c>
      <c r="J2907" s="2">
        <v>1.0</v>
      </c>
      <c r="K2907" s="2">
        <f t="shared" si="1"/>
        <v>1</v>
      </c>
      <c r="L2907" s="4">
        <v>1.0</v>
      </c>
      <c r="M2907" s="4"/>
    </row>
    <row r="2908" ht="14.25" customHeight="1">
      <c r="A2908" s="2" t="s">
        <v>2826</v>
      </c>
      <c r="B2908" s="2">
        <v>0.953603446483612</v>
      </c>
      <c r="C2908" s="2">
        <v>0.0024114833213388</v>
      </c>
      <c r="D2908" s="2">
        <v>0.0331140011548996</v>
      </c>
      <c r="E2908" s="2">
        <v>0.0040089986287057</v>
      </c>
      <c r="F2908" s="5">
        <v>0.740175604820251</v>
      </c>
      <c r="G2908" s="2">
        <v>0.792797327041626</v>
      </c>
      <c r="H2908" s="2">
        <v>1.0</v>
      </c>
      <c r="I2908" s="2">
        <v>1.0</v>
      </c>
      <c r="J2908" s="2">
        <v>1.0</v>
      </c>
      <c r="K2908" s="2">
        <f t="shared" si="1"/>
        <v>1</v>
      </c>
      <c r="L2908" s="4">
        <v>1.0</v>
      </c>
      <c r="M2908" s="4"/>
    </row>
    <row r="2909" ht="14.25" customHeight="1">
      <c r="A2909" s="2" t="s">
        <v>2827</v>
      </c>
      <c r="B2909" s="2">
        <v>0.788284838199615</v>
      </c>
      <c r="C2909" s="2">
        <v>0.0025234217755496</v>
      </c>
      <c r="D2909" s="2">
        <v>0.010241094045341</v>
      </c>
      <c r="E2909" s="2">
        <v>0.001707641291432</v>
      </c>
      <c r="F2909" s="5">
        <v>0.075009562075138</v>
      </c>
      <c r="G2909" s="2">
        <v>0.766116738319397</v>
      </c>
      <c r="H2909" s="2">
        <v>1.0</v>
      </c>
      <c r="I2909" s="2">
        <v>1.0</v>
      </c>
      <c r="J2909" s="2">
        <v>1.0</v>
      </c>
      <c r="K2909" s="2">
        <f t="shared" si="1"/>
        <v>1</v>
      </c>
      <c r="L2909" s="4">
        <v>1.0</v>
      </c>
      <c r="M2909" s="4"/>
    </row>
    <row r="2910" ht="14.25" customHeight="1">
      <c r="A2910" s="2" t="s">
        <v>2828</v>
      </c>
      <c r="B2910" s="2">
        <v>0.79564893245697</v>
      </c>
      <c r="C2910" s="2">
        <v>0.0011140427086502</v>
      </c>
      <c r="D2910" s="2">
        <v>0.0135463317856192</v>
      </c>
      <c r="E2910" s="2">
        <v>0.0029700908344238</v>
      </c>
      <c r="F2910" s="5">
        <v>0.80906069278717</v>
      </c>
      <c r="G2910" s="2">
        <v>0.126659303903579</v>
      </c>
      <c r="H2910" s="2">
        <v>1.0</v>
      </c>
      <c r="I2910" s="2">
        <v>1.0</v>
      </c>
      <c r="J2910" s="2">
        <v>1.0</v>
      </c>
      <c r="K2910" s="2">
        <f t="shared" si="1"/>
        <v>1</v>
      </c>
      <c r="L2910" s="4">
        <v>1.0</v>
      </c>
      <c r="M2910" s="4"/>
    </row>
    <row r="2911" ht="14.25" customHeight="1">
      <c r="A2911" s="2" t="s">
        <v>2829</v>
      </c>
      <c r="B2911" s="2">
        <v>0.0050894180312752</v>
      </c>
      <c r="C2911" s="2">
        <v>1.23140096548E-4</v>
      </c>
      <c r="D2911" s="2">
        <v>6.03396547376178E-5</v>
      </c>
      <c r="E2911" s="2">
        <v>2.58699710684595E-5</v>
      </c>
      <c r="F2911" s="5">
        <v>0.0019332037772983</v>
      </c>
      <c r="G2911" s="2">
        <v>0.0034466702491045</v>
      </c>
      <c r="H2911" s="2">
        <v>1.0</v>
      </c>
      <c r="I2911" s="2">
        <v>1.0</v>
      </c>
      <c r="J2911" s="2">
        <v>1.0</v>
      </c>
      <c r="K2911" s="2">
        <f t="shared" si="1"/>
        <v>0</v>
      </c>
      <c r="L2911" s="4">
        <v>1.0</v>
      </c>
      <c r="M2911" s="4"/>
    </row>
    <row r="2912" ht="14.25" customHeight="1">
      <c r="A2912" s="2" t="s">
        <v>2830</v>
      </c>
      <c r="B2912" s="2">
        <v>0.162096127867698</v>
      </c>
      <c r="C2912" s="2">
        <v>2.231670659966E-4</v>
      </c>
      <c r="D2912" s="2">
        <v>5.893640918657E-4</v>
      </c>
      <c r="E2912" s="2">
        <v>8.52768716868013E-5</v>
      </c>
      <c r="F2912" s="5">
        <v>0.213003873825073</v>
      </c>
      <c r="G2912" s="2">
        <v>0.0219298508018255</v>
      </c>
      <c r="H2912" s="2">
        <v>0.0</v>
      </c>
      <c r="I2912" s="2">
        <v>0.0</v>
      </c>
      <c r="J2912" s="2">
        <v>0.0</v>
      </c>
      <c r="K2912" s="2">
        <f t="shared" si="1"/>
        <v>0</v>
      </c>
      <c r="L2912" s="4">
        <v>1.0</v>
      </c>
      <c r="M2912" s="4"/>
    </row>
    <row r="2913" ht="14.25" customHeight="1">
      <c r="A2913" s="2" t="s">
        <v>2831</v>
      </c>
      <c r="B2913" s="2">
        <v>0.43257987499237</v>
      </c>
      <c r="C2913" s="2">
        <v>5.331668653525E-4</v>
      </c>
      <c r="D2913" s="2">
        <v>0.0026391742285341</v>
      </c>
      <c r="E2913" s="2">
        <v>4.312321543693E-4</v>
      </c>
      <c r="F2913" s="5">
        <v>0.602908015251159</v>
      </c>
      <c r="G2913" s="2">
        <v>0.0208647549152374</v>
      </c>
      <c r="H2913" s="2">
        <v>0.0</v>
      </c>
      <c r="I2913" s="2">
        <v>0.0</v>
      </c>
      <c r="J2913" s="2">
        <v>0.0</v>
      </c>
      <c r="K2913" s="2">
        <f t="shared" si="1"/>
        <v>0</v>
      </c>
      <c r="L2913" s="4">
        <v>1.0</v>
      </c>
      <c r="M2913" s="4"/>
    </row>
    <row r="2914" ht="14.25" customHeight="1">
      <c r="A2914" s="2" t="s">
        <v>2832</v>
      </c>
      <c r="B2914" s="2">
        <v>0.490136206150054</v>
      </c>
      <c r="C2914" s="2">
        <v>1.177746962639E-4</v>
      </c>
      <c r="D2914" s="2">
        <v>9.998944588005E-4</v>
      </c>
      <c r="E2914" s="2">
        <v>0.0014590446371585</v>
      </c>
      <c r="F2914" s="5">
        <v>0.704742074012756</v>
      </c>
      <c r="G2914" s="2">
        <v>0.0062951105646789</v>
      </c>
      <c r="H2914" s="2">
        <v>0.0</v>
      </c>
      <c r="I2914" s="2">
        <v>0.0</v>
      </c>
      <c r="J2914" s="2">
        <v>0.0</v>
      </c>
      <c r="K2914" s="2">
        <f t="shared" si="1"/>
        <v>0</v>
      </c>
      <c r="L2914" s="4">
        <v>1.0</v>
      </c>
      <c r="M2914" s="4"/>
    </row>
    <row r="2915" ht="14.25" customHeight="1">
      <c r="A2915" s="2" t="s">
        <v>2833</v>
      </c>
      <c r="B2915" s="2">
        <v>0.265487313270568</v>
      </c>
      <c r="C2915" s="2">
        <v>5.10149475303478E-5</v>
      </c>
      <c r="D2915" s="2">
        <v>4.620527033694E-4</v>
      </c>
      <c r="E2915" s="2">
        <v>0.0014358549378812</v>
      </c>
      <c r="F2915" s="5">
        <v>0.507454633712768</v>
      </c>
      <c r="G2915" s="2">
        <v>0.0028341237921267</v>
      </c>
      <c r="H2915" s="2">
        <v>0.0</v>
      </c>
      <c r="I2915" s="2">
        <v>0.0</v>
      </c>
      <c r="J2915" s="2">
        <v>0.0</v>
      </c>
      <c r="K2915" s="2">
        <f t="shared" si="1"/>
        <v>0</v>
      </c>
      <c r="L2915" s="4">
        <v>1.0</v>
      </c>
      <c r="M2915" s="4"/>
    </row>
    <row r="2916" ht="14.25" customHeight="1">
      <c r="A2916" s="2" t="s">
        <v>2834</v>
      </c>
      <c r="B2916" s="2">
        <v>0.894632160663604</v>
      </c>
      <c r="C2916" s="2">
        <v>1.097584390663E-4</v>
      </c>
      <c r="D2916" s="2">
        <v>0.0010785367339849</v>
      </c>
      <c r="E2916" s="2">
        <v>0.027484992519021</v>
      </c>
      <c r="F2916" s="5">
        <v>0.9342982172966</v>
      </c>
      <c r="G2916" s="2">
        <v>0.0037829501088708</v>
      </c>
      <c r="H2916" s="2">
        <v>0.0</v>
      </c>
      <c r="I2916" s="2">
        <v>0.0</v>
      </c>
      <c r="J2916" s="2">
        <v>0.0</v>
      </c>
      <c r="K2916" s="2">
        <f t="shared" si="1"/>
        <v>1</v>
      </c>
      <c r="L2916" s="4">
        <v>1.0</v>
      </c>
      <c r="M2916" s="4"/>
    </row>
    <row r="2917" ht="14.25" customHeight="1">
      <c r="A2917" s="2" t="s">
        <v>2835</v>
      </c>
      <c r="B2917" s="2">
        <v>0.816684007644653</v>
      </c>
      <c r="C2917" s="2">
        <v>1.656998647376E-4</v>
      </c>
      <c r="D2917" s="2">
        <v>0.0011933810310438</v>
      </c>
      <c r="E2917" s="2">
        <v>0.0267643351107835</v>
      </c>
      <c r="F2917" s="5">
        <v>0.882928907871246</v>
      </c>
      <c r="G2917" s="2">
        <v>0.0039479108527302</v>
      </c>
      <c r="H2917" s="2">
        <v>0.0</v>
      </c>
      <c r="I2917" s="2">
        <v>0.0</v>
      </c>
      <c r="J2917" s="2">
        <v>0.0</v>
      </c>
      <c r="K2917" s="2">
        <f t="shared" si="1"/>
        <v>1</v>
      </c>
      <c r="L2917" s="4">
        <v>1.0</v>
      </c>
      <c r="M2917" s="4"/>
    </row>
    <row r="2918" ht="14.25" customHeight="1">
      <c r="A2918" s="2" t="s">
        <v>2836</v>
      </c>
      <c r="B2918" s="2">
        <v>0.903939843177795</v>
      </c>
      <c r="C2918" s="2">
        <v>3.226019616704E-4</v>
      </c>
      <c r="D2918" s="2">
        <v>0.0056786062195897</v>
      </c>
      <c r="E2918" s="2">
        <v>0.185061141848564</v>
      </c>
      <c r="F2918" s="5">
        <v>0.887398064136505</v>
      </c>
      <c r="G2918" s="2">
        <v>0.0063697206787765</v>
      </c>
      <c r="H2918" s="2">
        <v>0.0</v>
      </c>
      <c r="I2918" s="2">
        <v>0.0</v>
      </c>
      <c r="J2918" s="2">
        <v>0.0</v>
      </c>
      <c r="K2918" s="2">
        <f t="shared" si="1"/>
        <v>1</v>
      </c>
      <c r="L2918" s="4">
        <v>1.0</v>
      </c>
      <c r="M2918" s="4"/>
    </row>
    <row r="2919" ht="14.25" customHeight="1">
      <c r="A2919" s="2" t="s">
        <v>2837</v>
      </c>
      <c r="B2919" s="2">
        <v>0.968494653701782</v>
      </c>
      <c r="C2919" s="2">
        <v>4.424364306032E-4</v>
      </c>
      <c r="D2919" s="2">
        <v>0.0140698226168751</v>
      </c>
      <c r="E2919" s="2">
        <v>0.454420655965805</v>
      </c>
      <c r="F2919" s="5">
        <v>0.935049176216125</v>
      </c>
      <c r="G2919" s="2">
        <v>0.0082084080204367</v>
      </c>
      <c r="H2919" s="2">
        <v>0.0</v>
      </c>
      <c r="I2919" s="2">
        <v>0.0</v>
      </c>
      <c r="J2919" s="2">
        <v>0.0</v>
      </c>
      <c r="K2919" s="2">
        <f t="shared" si="1"/>
        <v>1</v>
      </c>
      <c r="L2919" s="4">
        <v>1.0</v>
      </c>
      <c r="M2919" s="4"/>
    </row>
    <row r="2920" ht="14.25" customHeight="1">
      <c r="A2920" s="2" t="s">
        <v>2838</v>
      </c>
      <c r="B2920" s="2">
        <v>0.882568836212158</v>
      </c>
      <c r="C2920" s="2">
        <v>2.044369175564E-4</v>
      </c>
      <c r="D2920" s="2">
        <v>0.0021805178839713</v>
      </c>
      <c r="E2920" s="2">
        <v>0.0397861078381538</v>
      </c>
      <c r="F2920" s="5">
        <v>0.918043494224548</v>
      </c>
      <c r="G2920" s="2">
        <v>0.0048400275409221</v>
      </c>
      <c r="H2920" s="2">
        <v>0.0</v>
      </c>
      <c r="I2920" s="2">
        <v>0.0</v>
      </c>
      <c r="J2920" s="2">
        <v>0.0</v>
      </c>
      <c r="K2920" s="2">
        <f t="shared" si="1"/>
        <v>1</v>
      </c>
      <c r="L2920" s="4">
        <v>1.0</v>
      </c>
      <c r="M2920" s="4"/>
    </row>
    <row r="2921" ht="14.25" customHeight="1">
      <c r="A2921" s="2" t="s">
        <v>2839</v>
      </c>
      <c r="B2921" s="2">
        <v>0.778164744377136</v>
      </c>
      <c r="C2921" s="2">
        <v>6.702381069771E-4</v>
      </c>
      <c r="D2921" s="2">
        <v>0.0065455120056867</v>
      </c>
      <c r="E2921" s="2">
        <v>0.142166972160339</v>
      </c>
      <c r="F2921" s="5">
        <v>0.805190980434417</v>
      </c>
      <c r="G2921" s="2">
        <v>0.0135345282033085</v>
      </c>
      <c r="H2921" s="2">
        <v>0.0</v>
      </c>
      <c r="I2921" s="2">
        <v>0.0</v>
      </c>
      <c r="J2921" s="2">
        <v>0.0</v>
      </c>
      <c r="K2921" s="2">
        <f t="shared" si="1"/>
        <v>1</v>
      </c>
      <c r="L2921" s="4">
        <v>1.0</v>
      </c>
      <c r="M2921" s="4"/>
    </row>
    <row r="2922" ht="14.25" customHeight="1">
      <c r="A2922" s="2" t="s">
        <v>2840</v>
      </c>
      <c r="B2922" s="2">
        <v>0.975830793380737</v>
      </c>
      <c r="C2922" s="2">
        <v>8.425402920693E-4</v>
      </c>
      <c r="D2922" s="2">
        <v>0.0158542208373546</v>
      </c>
      <c r="E2922" s="2">
        <v>0.539985239505767</v>
      </c>
      <c r="F2922" s="5">
        <v>0.948380708694458</v>
      </c>
      <c r="G2922" s="2">
        <v>0.0159072130918502</v>
      </c>
      <c r="H2922" s="2">
        <v>0.0</v>
      </c>
      <c r="I2922" s="2">
        <v>0.0</v>
      </c>
      <c r="J2922" s="2">
        <v>0.0</v>
      </c>
      <c r="K2922" s="2">
        <f t="shared" si="1"/>
        <v>1</v>
      </c>
      <c r="L2922" s="4">
        <v>1.0</v>
      </c>
      <c r="M2922" s="4"/>
    </row>
    <row r="2923" ht="14.25" customHeight="1">
      <c r="A2923" s="2" t="s">
        <v>2841</v>
      </c>
      <c r="B2923" s="2">
        <v>0.992382526397705</v>
      </c>
      <c r="C2923" s="2">
        <v>0.0011071015615016</v>
      </c>
      <c r="D2923" s="2">
        <v>0.0122036598622798</v>
      </c>
      <c r="E2923" s="2">
        <v>0.648940086364746</v>
      </c>
      <c r="F2923" s="5">
        <v>0.986181855201721</v>
      </c>
      <c r="G2923" s="2">
        <v>0.0192129928618669</v>
      </c>
      <c r="H2923" s="2">
        <v>0.0</v>
      </c>
      <c r="I2923" s="2">
        <v>0.0</v>
      </c>
      <c r="J2923" s="2">
        <v>0.0</v>
      </c>
      <c r="K2923" s="2">
        <f t="shared" si="1"/>
        <v>1</v>
      </c>
      <c r="L2923" s="4">
        <v>1.0</v>
      </c>
      <c r="M2923" s="4"/>
    </row>
    <row r="2924" ht="14.25" customHeight="1">
      <c r="A2924" s="2" t="s">
        <v>2842</v>
      </c>
      <c r="B2924" s="2">
        <v>0.993924617767334</v>
      </c>
      <c r="C2924" s="2">
        <v>0.0012235559988766</v>
      </c>
      <c r="D2924" s="2">
        <v>0.0231099724769592</v>
      </c>
      <c r="E2924" s="2">
        <v>0.719866633415222</v>
      </c>
      <c r="F2924" s="5">
        <v>0.994439005851745</v>
      </c>
      <c r="G2924" s="2">
        <v>0.0171145610511302</v>
      </c>
      <c r="H2924" s="2">
        <v>0.0</v>
      </c>
      <c r="I2924" s="2">
        <v>0.0</v>
      </c>
      <c r="J2924" s="2">
        <v>0.0</v>
      </c>
      <c r="K2924" s="2">
        <f t="shared" si="1"/>
        <v>1</v>
      </c>
      <c r="L2924" s="4">
        <v>1.0</v>
      </c>
      <c r="M2924" s="4"/>
    </row>
    <row r="2925" ht="14.25" customHeight="1">
      <c r="A2925" s="2" t="s">
        <v>2843</v>
      </c>
      <c r="B2925" s="2">
        <v>0.992369771003723</v>
      </c>
      <c r="C2925" s="2">
        <v>9.941481985151E-4</v>
      </c>
      <c r="D2925" s="2">
        <v>0.0139205371960997</v>
      </c>
      <c r="E2925" s="2">
        <v>0.461489975452423</v>
      </c>
      <c r="F2925" s="5">
        <v>0.997422277927398</v>
      </c>
      <c r="G2925" s="2">
        <v>0.0150596303865313</v>
      </c>
      <c r="H2925" s="2">
        <v>0.0</v>
      </c>
      <c r="I2925" s="2">
        <v>0.0</v>
      </c>
      <c r="J2925" s="2">
        <v>0.0</v>
      </c>
      <c r="K2925" s="2">
        <f t="shared" si="1"/>
        <v>1</v>
      </c>
      <c r="L2925" s="4">
        <v>1.0</v>
      </c>
      <c r="M2925" s="4"/>
    </row>
    <row r="2926" ht="14.25" customHeight="1">
      <c r="A2926" s="2" t="s">
        <v>2844</v>
      </c>
      <c r="B2926" s="2">
        <v>0.996702492237091</v>
      </c>
      <c r="C2926" s="2">
        <v>5.330888088792E-4</v>
      </c>
      <c r="D2926" s="2">
        <v>0.0225630216300487</v>
      </c>
      <c r="E2926" s="2">
        <v>0.0467670410871505</v>
      </c>
      <c r="F2926" s="5">
        <v>0.998499691486358</v>
      </c>
      <c r="G2926" s="2">
        <v>0.0141932126134634</v>
      </c>
      <c r="H2926" s="2">
        <v>0.0</v>
      </c>
      <c r="I2926" s="2">
        <v>0.0</v>
      </c>
      <c r="J2926" s="2">
        <v>0.0</v>
      </c>
      <c r="K2926" s="2">
        <f t="shared" si="1"/>
        <v>1</v>
      </c>
      <c r="L2926" s="4">
        <v>1.0</v>
      </c>
      <c r="M2926" s="4"/>
    </row>
    <row r="2927" ht="14.25" customHeight="1">
      <c r="A2927" s="2" t="s">
        <v>2845</v>
      </c>
      <c r="B2927" s="2">
        <v>0.995839655399322</v>
      </c>
      <c r="C2927" s="2">
        <v>7.988003198988E-4</v>
      </c>
      <c r="D2927" s="2">
        <v>0.0251348763704299</v>
      </c>
      <c r="E2927" s="2">
        <v>0.0603611283004283</v>
      </c>
      <c r="F2927" s="5">
        <v>0.998677015304565</v>
      </c>
      <c r="G2927" s="2">
        <v>0.016617314890027</v>
      </c>
      <c r="H2927" s="2">
        <v>0.0</v>
      </c>
      <c r="I2927" s="2">
        <v>0.0</v>
      </c>
      <c r="J2927" s="2">
        <v>0.0</v>
      </c>
      <c r="K2927" s="2">
        <f t="shared" si="1"/>
        <v>1</v>
      </c>
      <c r="L2927" s="4">
        <v>1.0</v>
      </c>
      <c r="M2927" s="4"/>
    </row>
    <row r="2928" ht="14.25" customHeight="1">
      <c r="A2928" s="2" t="s">
        <v>2846</v>
      </c>
      <c r="B2928" s="2">
        <v>0.995039582252502</v>
      </c>
      <c r="C2928" s="2">
        <v>0.0012239103671163</v>
      </c>
      <c r="D2928" s="2">
        <v>0.0137815978378057</v>
      </c>
      <c r="E2928" s="2">
        <v>0.108254142105579</v>
      </c>
      <c r="F2928" s="5">
        <v>0.999033570289611</v>
      </c>
      <c r="G2928" s="2">
        <v>0.0178179182112216</v>
      </c>
      <c r="H2928" s="2">
        <v>0.0</v>
      </c>
      <c r="I2928" s="2">
        <v>0.0</v>
      </c>
      <c r="J2928" s="2">
        <v>0.0</v>
      </c>
      <c r="K2928" s="2">
        <f t="shared" si="1"/>
        <v>1</v>
      </c>
      <c r="L2928" s="4">
        <v>1.0</v>
      </c>
      <c r="M2928" s="4"/>
    </row>
    <row r="2929" ht="14.25" customHeight="1">
      <c r="A2929" s="2" t="s">
        <v>2847</v>
      </c>
      <c r="B2929" s="2">
        <v>0.99305659532547</v>
      </c>
      <c r="C2929" s="2">
        <v>0.0019782313611358</v>
      </c>
      <c r="D2929" s="2">
        <v>0.0304496567696332</v>
      </c>
      <c r="E2929" s="2">
        <v>0.128480434417724</v>
      </c>
      <c r="F2929" s="5">
        <v>0.997904956340789</v>
      </c>
      <c r="G2929" s="2">
        <v>0.0440358631312847</v>
      </c>
      <c r="H2929" s="2">
        <v>0.0</v>
      </c>
      <c r="I2929" s="2">
        <v>0.0</v>
      </c>
      <c r="J2929" s="2">
        <v>0.0</v>
      </c>
      <c r="K2929" s="2">
        <f t="shared" si="1"/>
        <v>1</v>
      </c>
      <c r="L2929" s="4">
        <v>1.0</v>
      </c>
      <c r="M2929" s="4"/>
    </row>
    <row r="2930" ht="14.25" customHeight="1">
      <c r="A2930" s="2" t="s">
        <v>2848</v>
      </c>
      <c r="B2930" s="2">
        <v>0.996152341365814</v>
      </c>
      <c r="C2930" s="2">
        <v>0.001523318584077</v>
      </c>
      <c r="D2930" s="2">
        <v>0.0233408343046903</v>
      </c>
      <c r="E2930" s="2">
        <v>0.110070757567882</v>
      </c>
      <c r="F2930" s="5">
        <v>0.999406099319458</v>
      </c>
      <c r="G2930" s="2">
        <v>0.0211703814566135</v>
      </c>
      <c r="H2930" s="2">
        <v>0.0</v>
      </c>
      <c r="I2930" s="2">
        <v>0.0</v>
      </c>
      <c r="J2930" s="2">
        <v>0.0</v>
      </c>
      <c r="K2930" s="2">
        <f t="shared" si="1"/>
        <v>1</v>
      </c>
      <c r="L2930" s="4">
        <v>1.0</v>
      </c>
      <c r="M2930" s="4"/>
    </row>
    <row r="2931" ht="14.25" customHeight="1">
      <c r="A2931" s="2" t="s">
        <v>2849</v>
      </c>
      <c r="B2931" s="2">
        <v>0.995481848716735</v>
      </c>
      <c r="C2931" s="2">
        <v>0.0020493417978286</v>
      </c>
      <c r="D2931" s="2">
        <v>0.0205095689743757</v>
      </c>
      <c r="E2931" s="2">
        <v>0.261193484067916</v>
      </c>
      <c r="F2931" s="5">
        <v>0.999366581439972</v>
      </c>
      <c r="G2931" s="2">
        <v>0.0154924867674708</v>
      </c>
      <c r="H2931" s="2">
        <v>0.0</v>
      </c>
      <c r="I2931" s="2">
        <v>0.0</v>
      </c>
      <c r="J2931" s="2">
        <v>0.0</v>
      </c>
      <c r="K2931" s="2">
        <f t="shared" si="1"/>
        <v>1</v>
      </c>
      <c r="L2931" s="4">
        <v>1.0</v>
      </c>
      <c r="M2931" s="4"/>
    </row>
    <row r="2932" ht="14.25" customHeight="1">
      <c r="A2932" s="2" t="s">
        <v>2850</v>
      </c>
      <c r="B2932" s="2">
        <v>0.993689477443695</v>
      </c>
      <c r="C2932" s="2">
        <v>0.0033606051001697</v>
      </c>
      <c r="D2932" s="2">
        <v>0.0703945159912109</v>
      </c>
      <c r="E2932" s="2">
        <v>0.71224969625473</v>
      </c>
      <c r="F2932" s="5">
        <v>0.996849596500396</v>
      </c>
      <c r="G2932" s="2">
        <v>0.0292094703763723</v>
      </c>
      <c r="H2932" s="2">
        <v>0.0</v>
      </c>
      <c r="I2932" s="2">
        <v>0.0</v>
      </c>
      <c r="J2932" s="2">
        <v>0.0</v>
      </c>
      <c r="K2932" s="2">
        <f t="shared" si="1"/>
        <v>1</v>
      </c>
      <c r="L2932" s="4">
        <v>1.0</v>
      </c>
      <c r="M2932" s="4"/>
    </row>
    <row r="2933" ht="14.25" customHeight="1">
      <c r="A2933" s="2" t="s">
        <v>2851</v>
      </c>
      <c r="B2933" s="2">
        <v>0.994186282157898</v>
      </c>
      <c r="C2933" s="2">
        <v>0.0035069826990365</v>
      </c>
      <c r="D2933" s="2">
        <v>0.0560991242527961</v>
      </c>
      <c r="E2933" s="2">
        <v>0.321361511945724</v>
      </c>
      <c r="F2933" s="5">
        <v>0.999059319496154</v>
      </c>
      <c r="G2933" s="2">
        <v>0.033688485622406</v>
      </c>
      <c r="H2933" s="2">
        <v>0.0</v>
      </c>
      <c r="I2933" s="2">
        <v>0.0</v>
      </c>
      <c r="J2933" s="2">
        <v>0.0</v>
      </c>
      <c r="K2933" s="2">
        <f t="shared" si="1"/>
        <v>1</v>
      </c>
      <c r="L2933" s="4">
        <v>1.0</v>
      </c>
      <c r="M2933" s="4"/>
    </row>
    <row r="2934" ht="14.25" customHeight="1">
      <c r="A2934" s="2" t="s">
        <v>2852</v>
      </c>
      <c r="B2934" s="2">
        <v>0.994199335575103</v>
      </c>
      <c r="C2934" s="2">
        <v>0.0033256108872592</v>
      </c>
      <c r="D2934" s="2">
        <v>0.11403539776802</v>
      </c>
      <c r="E2934" s="2">
        <v>0.408998370170593</v>
      </c>
      <c r="F2934" s="5">
        <v>0.99825233221054</v>
      </c>
      <c r="G2934" s="2">
        <v>0.0456510074436664</v>
      </c>
      <c r="H2934" s="2">
        <v>0.0</v>
      </c>
      <c r="I2934" s="2">
        <v>0.0</v>
      </c>
      <c r="J2934" s="2">
        <v>0.0</v>
      </c>
      <c r="K2934" s="2">
        <f t="shared" si="1"/>
        <v>1</v>
      </c>
      <c r="L2934" s="4">
        <v>1.0</v>
      </c>
      <c r="M2934" s="4"/>
    </row>
    <row r="2935" ht="14.25" customHeight="1">
      <c r="A2935" s="2" t="s">
        <v>2853</v>
      </c>
      <c r="B2935" s="2">
        <v>0.997967183589935</v>
      </c>
      <c r="C2935" s="2">
        <v>0.0042251828126609</v>
      </c>
      <c r="D2935" s="2">
        <v>0.0810971036553382</v>
      </c>
      <c r="E2935" s="2">
        <v>0.686094045639038</v>
      </c>
      <c r="F2935" s="5">
        <v>0.999400556087494</v>
      </c>
      <c r="G2935" s="2">
        <v>0.0537713356316089</v>
      </c>
      <c r="H2935" s="2">
        <v>0.0</v>
      </c>
      <c r="I2935" s="2">
        <v>0.0</v>
      </c>
      <c r="J2935" s="2">
        <v>0.0</v>
      </c>
      <c r="K2935" s="2">
        <f t="shared" si="1"/>
        <v>1</v>
      </c>
      <c r="L2935" s="4">
        <v>1.0</v>
      </c>
      <c r="M2935" s="4"/>
    </row>
    <row r="2936" ht="14.25" customHeight="1">
      <c r="A2936" s="2" t="s">
        <v>2854</v>
      </c>
      <c r="B2936" s="2">
        <v>0.987836956977844</v>
      </c>
      <c r="C2936" s="2">
        <v>0.0053363372571766</v>
      </c>
      <c r="D2936" s="2">
        <v>0.12142177671194</v>
      </c>
      <c r="E2936" s="2">
        <v>0.347100585699081</v>
      </c>
      <c r="F2936" s="5">
        <v>0.995546579360962</v>
      </c>
      <c r="G2936" s="2">
        <v>0.054876185953617</v>
      </c>
      <c r="H2936" s="2">
        <v>0.0</v>
      </c>
      <c r="I2936" s="2">
        <v>0.0</v>
      </c>
      <c r="J2936" s="2">
        <v>0.0</v>
      </c>
      <c r="K2936" s="2">
        <f t="shared" si="1"/>
        <v>1</v>
      </c>
      <c r="L2936" s="4">
        <v>1.0</v>
      </c>
      <c r="M2936" s="4"/>
    </row>
    <row r="2937" ht="14.25" customHeight="1">
      <c r="A2937" s="2" t="s">
        <v>2855</v>
      </c>
      <c r="B2937" s="2">
        <v>0.998332858085632</v>
      </c>
      <c r="C2937" s="2">
        <v>0.0022037746384739</v>
      </c>
      <c r="D2937" s="2">
        <v>0.0209128987044096</v>
      </c>
      <c r="E2937" s="2">
        <v>0.203980952501297</v>
      </c>
      <c r="F2937" s="5">
        <v>0.999844789505004</v>
      </c>
      <c r="G2937" s="2">
        <v>0.0150056257843971</v>
      </c>
      <c r="H2937" s="2">
        <v>0.0</v>
      </c>
      <c r="I2937" s="2">
        <v>0.0</v>
      </c>
      <c r="J2937" s="2">
        <v>0.0</v>
      </c>
      <c r="K2937" s="2">
        <f t="shared" si="1"/>
        <v>1</v>
      </c>
      <c r="L2937" s="4">
        <v>1.0</v>
      </c>
      <c r="M2937" s="4"/>
    </row>
    <row r="2938" ht="14.25" customHeight="1">
      <c r="A2938" s="2" t="s">
        <v>2856</v>
      </c>
      <c r="B2938" s="2">
        <v>0.996395349502563</v>
      </c>
      <c r="C2938" s="2">
        <v>0.0026019886136054</v>
      </c>
      <c r="D2938" s="2">
        <v>0.0233595035970211</v>
      </c>
      <c r="E2938" s="2">
        <v>0.0882647112011909</v>
      </c>
      <c r="F2938" s="5">
        <v>0.999617338180542</v>
      </c>
      <c r="G2938" s="2">
        <v>0.015661098062992</v>
      </c>
      <c r="H2938" s="2">
        <v>0.0</v>
      </c>
      <c r="I2938" s="2">
        <v>0.0</v>
      </c>
      <c r="J2938" s="2">
        <v>0.0</v>
      </c>
      <c r="K2938" s="2">
        <f t="shared" si="1"/>
        <v>1</v>
      </c>
      <c r="L2938" s="4">
        <v>1.0</v>
      </c>
      <c r="M2938" s="4"/>
    </row>
    <row r="2939" ht="14.25" customHeight="1">
      <c r="A2939" s="2" t="s">
        <v>2857</v>
      </c>
      <c r="B2939" s="2">
        <v>0.996672928333282</v>
      </c>
      <c r="C2939" s="2">
        <v>0.002553662052378</v>
      </c>
      <c r="D2939" s="2">
        <v>0.020685039460659</v>
      </c>
      <c r="E2939" s="2">
        <v>0.048738494515419</v>
      </c>
      <c r="F2939" s="5">
        <v>0.999355494976043</v>
      </c>
      <c r="G2939" s="2">
        <v>0.0126327201724052</v>
      </c>
      <c r="H2939" s="2">
        <v>0.0</v>
      </c>
      <c r="I2939" s="2">
        <v>0.0</v>
      </c>
      <c r="J2939" s="2">
        <v>0.0</v>
      </c>
      <c r="K2939" s="2">
        <f t="shared" si="1"/>
        <v>1</v>
      </c>
      <c r="L2939" s="4">
        <v>1.0</v>
      </c>
      <c r="M2939" s="4"/>
    </row>
    <row r="2940" ht="14.25" customHeight="1">
      <c r="A2940" s="2" t="s">
        <v>2858</v>
      </c>
      <c r="B2940" s="2">
        <v>0.99453204870224</v>
      </c>
      <c r="C2940" s="2">
        <v>0.0021487262565642</v>
      </c>
      <c r="D2940" s="2">
        <v>0.0301003102213144</v>
      </c>
      <c r="E2940" s="2">
        <v>0.047198724001646</v>
      </c>
      <c r="F2940" s="5">
        <v>0.998972713947296</v>
      </c>
      <c r="G2940" s="2">
        <v>0.0241505000740289</v>
      </c>
      <c r="H2940" s="2">
        <v>0.0</v>
      </c>
      <c r="I2940" s="2">
        <v>0.0</v>
      </c>
      <c r="J2940" s="2">
        <v>0.0</v>
      </c>
      <c r="K2940" s="2">
        <f t="shared" si="1"/>
        <v>1</v>
      </c>
      <c r="L2940" s="4">
        <v>1.0</v>
      </c>
      <c r="M2940" s="4"/>
    </row>
    <row r="2941" ht="14.25" customHeight="1">
      <c r="A2941" s="2" t="s">
        <v>2859</v>
      </c>
      <c r="B2941" s="2">
        <v>0.997211754322052</v>
      </c>
      <c r="C2941" s="2">
        <v>0.002319106599316</v>
      </c>
      <c r="D2941" s="2">
        <v>0.0208134800195693</v>
      </c>
      <c r="E2941" s="2">
        <v>0.0212064757943153</v>
      </c>
      <c r="F2941" s="5">
        <v>0.99908846616745</v>
      </c>
      <c r="G2941" s="2">
        <v>0.0325346104800701</v>
      </c>
      <c r="H2941" s="2">
        <v>0.0</v>
      </c>
      <c r="I2941" s="2">
        <v>0.0</v>
      </c>
      <c r="J2941" s="2">
        <v>0.0</v>
      </c>
      <c r="K2941" s="2">
        <f t="shared" si="1"/>
        <v>1</v>
      </c>
      <c r="L2941" s="4">
        <v>1.0</v>
      </c>
      <c r="M2941" s="4"/>
    </row>
    <row r="2942" ht="14.25" customHeight="1">
      <c r="A2942" s="2" t="s">
        <v>2860</v>
      </c>
      <c r="B2942" s="2">
        <v>0.992833912372589</v>
      </c>
      <c r="C2942" s="2">
        <v>0.0027535900007933</v>
      </c>
      <c r="D2942" s="2">
        <v>0.0391908101737499</v>
      </c>
      <c r="E2942" s="2">
        <v>0.0259528085589408</v>
      </c>
      <c r="F2942" s="5">
        <v>0.996840476989746</v>
      </c>
      <c r="G2942" s="2">
        <v>0.030734421685338</v>
      </c>
      <c r="H2942" s="2">
        <v>0.0</v>
      </c>
      <c r="I2942" s="2">
        <v>0.0</v>
      </c>
      <c r="J2942" s="2">
        <v>0.0</v>
      </c>
      <c r="K2942" s="2">
        <f t="shared" si="1"/>
        <v>1</v>
      </c>
      <c r="L2942" s="4">
        <v>1.0</v>
      </c>
      <c r="M2942" s="4"/>
    </row>
    <row r="2943" ht="14.25" customHeight="1">
      <c r="A2943" s="2" t="s">
        <v>2861</v>
      </c>
      <c r="B2943" s="2">
        <v>0.988551557064056</v>
      </c>
      <c r="C2943" s="2">
        <v>0.0022472930140793</v>
      </c>
      <c r="D2943" s="2">
        <v>0.0245584659278392</v>
      </c>
      <c r="E2943" s="2">
        <v>0.0296690054237842</v>
      </c>
      <c r="F2943" s="5">
        <v>0.994979441165924</v>
      </c>
      <c r="G2943" s="2">
        <v>0.0336004644632339</v>
      </c>
      <c r="H2943" s="2">
        <v>0.0</v>
      </c>
      <c r="I2943" s="2">
        <v>0.0</v>
      </c>
      <c r="J2943" s="2">
        <v>0.0</v>
      </c>
      <c r="K2943" s="2">
        <f t="shared" si="1"/>
        <v>1</v>
      </c>
      <c r="L2943" s="4">
        <v>1.0</v>
      </c>
      <c r="M2943" s="4"/>
    </row>
    <row r="2944" ht="14.25" customHeight="1">
      <c r="A2944" s="2" t="s">
        <v>2862</v>
      </c>
      <c r="B2944" s="2">
        <v>0.979197204113006</v>
      </c>
      <c r="C2944" s="2">
        <v>0.0023175415117293</v>
      </c>
      <c r="D2944" s="2">
        <v>0.0351241119205951</v>
      </c>
      <c r="E2944" s="2">
        <v>0.0443734303116798</v>
      </c>
      <c r="F2944" s="5">
        <v>0.989438652992248</v>
      </c>
      <c r="G2944" s="2">
        <v>0.051417451351881</v>
      </c>
      <c r="H2944" s="2">
        <v>0.0</v>
      </c>
      <c r="I2944" s="2">
        <v>0.0</v>
      </c>
      <c r="J2944" s="2">
        <v>0.0</v>
      </c>
      <c r="K2944" s="2">
        <f t="shared" si="1"/>
        <v>1</v>
      </c>
      <c r="L2944" s="4">
        <v>1.0</v>
      </c>
      <c r="M2944" s="4"/>
    </row>
    <row r="2945" ht="14.25" customHeight="1">
      <c r="A2945" s="2" t="s">
        <v>2863</v>
      </c>
      <c r="B2945" s="2">
        <v>0.945961892604828</v>
      </c>
      <c r="C2945" s="2">
        <v>0.0015401842538267</v>
      </c>
      <c r="D2945" s="2">
        <v>0.0399978980422019</v>
      </c>
      <c r="E2945" s="2">
        <v>0.0388107001781463</v>
      </c>
      <c r="F2945" s="5">
        <v>0.962371230125427</v>
      </c>
      <c r="G2945" s="2">
        <v>0.0510377362370491</v>
      </c>
      <c r="H2945" s="2">
        <v>0.0</v>
      </c>
      <c r="I2945" s="2">
        <v>0.0</v>
      </c>
      <c r="J2945" s="2">
        <v>0.0</v>
      </c>
      <c r="K2945" s="2">
        <f t="shared" si="1"/>
        <v>1</v>
      </c>
      <c r="L2945" s="4">
        <v>1.0</v>
      </c>
      <c r="M2945" s="4"/>
    </row>
    <row r="2946" ht="14.25" customHeight="1">
      <c r="A2946" s="2" t="s">
        <v>2864</v>
      </c>
      <c r="B2946" s="2">
        <v>0.93226933479309</v>
      </c>
      <c r="C2946" s="2">
        <v>0.0017950928304344</v>
      </c>
      <c r="D2946" s="2">
        <v>0.0295404251664876</v>
      </c>
      <c r="E2946" s="2">
        <v>0.0219532456248998</v>
      </c>
      <c r="F2946" s="5">
        <v>0.934238314628601</v>
      </c>
      <c r="G2946" s="2">
        <v>0.0572058968245983</v>
      </c>
      <c r="H2946" s="2">
        <v>0.0</v>
      </c>
      <c r="I2946" s="2">
        <v>0.0</v>
      </c>
      <c r="J2946" s="2">
        <v>0.0</v>
      </c>
      <c r="K2946" s="2">
        <f t="shared" si="1"/>
        <v>1</v>
      </c>
      <c r="L2946" s="4">
        <v>1.0</v>
      </c>
      <c r="M2946" s="4"/>
    </row>
    <row r="2947" ht="14.25" customHeight="1">
      <c r="A2947" s="2" t="s">
        <v>2865</v>
      </c>
      <c r="B2947" s="2">
        <v>0.9609135389328</v>
      </c>
      <c r="C2947" s="2">
        <v>0.0015384159050881</v>
      </c>
      <c r="D2947" s="2">
        <v>0.0312584787607193</v>
      </c>
      <c r="E2947" s="2">
        <v>0.0267399400472641</v>
      </c>
      <c r="F2947" s="5">
        <v>0.974040210247039</v>
      </c>
      <c r="G2947" s="2">
        <v>0.0320342592895031</v>
      </c>
      <c r="H2947" s="2">
        <v>0.0</v>
      </c>
      <c r="I2947" s="2">
        <v>0.0</v>
      </c>
      <c r="J2947" s="2">
        <v>0.0</v>
      </c>
      <c r="K2947" s="2">
        <f t="shared" si="1"/>
        <v>1</v>
      </c>
      <c r="L2947" s="4">
        <v>1.0</v>
      </c>
      <c r="M2947" s="4"/>
    </row>
    <row r="2948" ht="14.25" customHeight="1">
      <c r="A2948" s="2" t="s">
        <v>2866</v>
      </c>
      <c r="B2948" s="2">
        <v>0.312646925449371</v>
      </c>
      <c r="C2948" s="2">
        <v>3.176396421622E-4</v>
      </c>
      <c r="D2948" s="2">
        <v>0.0018583366181701</v>
      </c>
      <c r="E2948" s="2">
        <v>6.335455691441E-4</v>
      </c>
      <c r="F2948" s="5">
        <v>0.507012009620666</v>
      </c>
      <c r="G2948" s="2">
        <v>0.0162836629897356</v>
      </c>
      <c r="H2948" s="2">
        <v>0.0</v>
      </c>
      <c r="I2948" s="2">
        <v>0.0</v>
      </c>
      <c r="J2948" s="2">
        <v>0.0</v>
      </c>
      <c r="K2948" s="2">
        <f t="shared" si="1"/>
        <v>0</v>
      </c>
      <c r="L2948" s="4">
        <v>1.0</v>
      </c>
      <c r="M2948" s="4"/>
    </row>
    <row r="2949" ht="14.25" customHeight="1">
      <c r="A2949" s="2" t="s">
        <v>2867</v>
      </c>
      <c r="B2949" s="2">
        <v>0.0914773270487785</v>
      </c>
      <c r="C2949" s="2">
        <v>1.378420711262E-4</v>
      </c>
      <c r="D2949" s="2">
        <v>3.651448932942E-4</v>
      </c>
      <c r="E2949" s="2">
        <v>2.435579808661E-4</v>
      </c>
      <c r="F2949" s="5">
        <v>0.292971730232238</v>
      </c>
      <c r="G2949" s="2">
        <v>0.0037615308538079</v>
      </c>
      <c r="H2949" s="2">
        <v>0.0</v>
      </c>
      <c r="I2949" s="2">
        <v>0.0</v>
      </c>
      <c r="J2949" s="2">
        <v>0.0</v>
      </c>
      <c r="K2949" s="2">
        <f t="shared" si="1"/>
        <v>0</v>
      </c>
      <c r="L2949" s="4">
        <v>1.0</v>
      </c>
      <c r="M2949" s="4"/>
    </row>
    <row r="2950" ht="14.25" customHeight="1">
      <c r="A2950" s="2" t="s">
        <v>2868</v>
      </c>
      <c r="B2950" s="2">
        <v>0.110249236226081</v>
      </c>
      <c r="C2950" s="2">
        <v>3.78296463168226E-5</v>
      </c>
      <c r="D2950" s="2">
        <v>4.037618637084E-4</v>
      </c>
      <c r="E2950" s="2">
        <v>7.703710580244E-4</v>
      </c>
      <c r="F2950" s="5">
        <v>0.291377365589141</v>
      </c>
      <c r="G2950" s="2">
        <v>0.0018298799404874</v>
      </c>
      <c r="H2950" s="2">
        <v>0.0</v>
      </c>
      <c r="I2950" s="2">
        <v>0.0</v>
      </c>
      <c r="J2950" s="2">
        <v>0.0</v>
      </c>
      <c r="K2950" s="2">
        <f t="shared" si="1"/>
        <v>0</v>
      </c>
      <c r="L2950" s="4">
        <v>1.0</v>
      </c>
      <c r="M2950" s="4"/>
    </row>
    <row r="2951" ht="14.25" customHeight="1">
      <c r="A2951" s="2" t="s">
        <v>2869</v>
      </c>
      <c r="B2951" s="2">
        <v>0.282821685075759</v>
      </c>
      <c r="C2951" s="2">
        <v>7.16732247383333E-5</v>
      </c>
      <c r="D2951" s="2">
        <v>0.0010309701319783</v>
      </c>
      <c r="E2951" s="2">
        <v>0.0021858445834368</v>
      </c>
      <c r="F2951" s="5">
        <v>0.550293684005737</v>
      </c>
      <c r="G2951" s="2">
        <v>0.0050430265255272</v>
      </c>
      <c r="H2951" s="2">
        <v>0.0</v>
      </c>
      <c r="I2951" s="2">
        <v>0.0</v>
      </c>
      <c r="J2951" s="2">
        <v>0.0</v>
      </c>
      <c r="K2951" s="2">
        <f t="shared" si="1"/>
        <v>0</v>
      </c>
      <c r="L2951" s="4">
        <v>1.0</v>
      </c>
      <c r="M2951" s="4"/>
    </row>
    <row r="2952" ht="14.25" customHeight="1">
      <c r="A2952" s="2" t="s">
        <v>2870</v>
      </c>
      <c r="B2952" s="2">
        <v>0.425251483917236</v>
      </c>
      <c r="C2952" s="2">
        <v>1.794562704162E-4</v>
      </c>
      <c r="D2952" s="2">
        <v>0.0027090890798717</v>
      </c>
      <c r="E2952" s="2">
        <v>0.0277737695723772</v>
      </c>
      <c r="F2952" s="5">
        <v>0.627232551574707</v>
      </c>
      <c r="G2952" s="2">
        <v>0.0052623553201556</v>
      </c>
      <c r="H2952" s="2">
        <v>0.0</v>
      </c>
      <c r="I2952" s="2">
        <v>0.0</v>
      </c>
      <c r="J2952" s="2">
        <v>0.0</v>
      </c>
      <c r="K2952" s="2">
        <f t="shared" si="1"/>
        <v>0</v>
      </c>
      <c r="L2952" s="4">
        <v>1.0</v>
      </c>
      <c r="M2952" s="4"/>
    </row>
    <row r="2953" ht="14.25" customHeight="1">
      <c r="A2953" s="2" t="s">
        <v>2871</v>
      </c>
      <c r="B2953" s="2">
        <v>0.73710286617279</v>
      </c>
      <c r="C2953" s="2">
        <v>1.59755727509E-4</v>
      </c>
      <c r="D2953" s="2">
        <v>0.0020578454714268</v>
      </c>
      <c r="E2953" s="2">
        <v>0.0619920901954174</v>
      </c>
      <c r="F2953" s="5">
        <v>0.826622724533081</v>
      </c>
      <c r="G2953" s="2">
        <v>0.0041935387998819</v>
      </c>
      <c r="H2953" s="2">
        <v>0.0</v>
      </c>
      <c r="I2953" s="2">
        <v>0.0</v>
      </c>
      <c r="J2953" s="2">
        <v>0.0</v>
      </c>
      <c r="K2953" s="2">
        <f t="shared" si="1"/>
        <v>1</v>
      </c>
      <c r="L2953" s="4">
        <v>1.0</v>
      </c>
      <c r="M2953" s="4"/>
    </row>
    <row r="2954" ht="14.25" customHeight="1">
      <c r="A2954" s="2" t="s">
        <v>2872</v>
      </c>
      <c r="B2954" s="2">
        <v>0.889411389827728</v>
      </c>
      <c r="C2954" s="2">
        <v>4.062030930072E-4</v>
      </c>
      <c r="D2954" s="2">
        <v>0.0066467612050473</v>
      </c>
      <c r="E2954" s="2">
        <v>0.315183967351913</v>
      </c>
      <c r="F2954" s="5">
        <v>0.878098368644714</v>
      </c>
      <c r="G2954" s="2">
        <v>0.0086525781080126</v>
      </c>
      <c r="H2954" s="2">
        <v>0.0</v>
      </c>
      <c r="I2954" s="2">
        <v>0.0</v>
      </c>
      <c r="J2954" s="2">
        <v>0.0</v>
      </c>
      <c r="K2954" s="2">
        <f t="shared" si="1"/>
        <v>1</v>
      </c>
      <c r="L2954" s="4">
        <v>1.0</v>
      </c>
      <c r="M2954" s="4"/>
    </row>
    <row r="2955" ht="14.25" customHeight="1">
      <c r="A2955" s="2" t="s">
        <v>2873</v>
      </c>
      <c r="B2955" s="2">
        <v>0.914482653141021</v>
      </c>
      <c r="C2955" s="2">
        <v>6.467094644904E-4</v>
      </c>
      <c r="D2955" s="2">
        <v>0.0134952859953045</v>
      </c>
      <c r="E2955" s="2">
        <v>0.147776037454605</v>
      </c>
      <c r="F2955" s="5">
        <v>0.926678776741027</v>
      </c>
      <c r="G2955" s="2">
        <v>0.0178168844431638</v>
      </c>
      <c r="H2955" s="2">
        <v>0.0</v>
      </c>
      <c r="I2955" s="2">
        <v>0.0</v>
      </c>
      <c r="J2955" s="2">
        <v>0.0</v>
      </c>
      <c r="K2955" s="2">
        <f t="shared" si="1"/>
        <v>1</v>
      </c>
      <c r="L2955" s="4">
        <v>1.0</v>
      </c>
      <c r="M2955" s="4"/>
    </row>
    <row r="2956" ht="14.25" customHeight="1">
      <c r="A2956" s="2" t="s">
        <v>2874</v>
      </c>
      <c r="B2956" s="2">
        <v>0.852900981903076</v>
      </c>
      <c r="C2956" s="2">
        <v>3.361175186E-4</v>
      </c>
      <c r="D2956" s="2">
        <v>0.0073840017430484</v>
      </c>
      <c r="E2956" s="2">
        <v>0.0661490857601165</v>
      </c>
      <c r="F2956" s="5">
        <v>0.890911817550659</v>
      </c>
      <c r="G2956" s="2">
        <v>0.0106564462184906</v>
      </c>
      <c r="H2956" s="2">
        <v>0.0</v>
      </c>
      <c r="I2956" s="2">
        <v>0.0</v>
      </c>
      <c r="J2956" s="2">
        <v>0.0</v>
      </c>
      <c r="K2956" s="2">
        <f t="shared" si="1"/>
        <v>1</v>
      </c>
      <c r="L2956" s="4">
        <v>1.0</v>
      </c>
      <c r="M2956" s="4"/>
    </row>
    <row r="2957" ht="14.25" customHeight="1">
      <c r="A2957" s="2" t="s">
        <v>2875</v>
      </c>
      <c r="B2957" s="2">
        <v>0.926515400409698</v>
      </c>
      <c r="C2957" s="2">
        <v>7.561489474028E-4</v>
      </c>
      <c r="D2957" s="2">
        <v>0.0202134903520345</v>
      </c>
      <c r="E2957" s="2">
        <v>0.428505510091781</v>
      </c>
      <c r="F2957" s="5">
        <v>0.891454458236694</v>
      </c>
      <c r="G2957" s="2">
        <v>0.0169142372906208</v>
      </c>
      <c r="H2957" s="2">
        <v>0.0</v>
      </c>
      <c r="I2957" s="2">
        <v>0.0</v>
      </c>
      <c r="J2957" s="2">
        <v>0.0</v>
      </c>
      <c r="K2957" s="2">
        <f t="shared" si="1"/>
        <v>1</v>
      </c>
      <c r="L2957" s="4">
        <v>1.0</v>
      </c>
      <c r="M2957" s="4"/>
    </row>
    <row r="2958" ht="14.25" customHeight="1">
      <c r="A2958" s="2" t="s">
        <v>2876</v>
      </c>
      <c r="B2958" s="2">
        <v>0.95499038696289</v>
      </c>
      <c r="C2958" s="2">
        <v>0.0018465091707184</v>
      </c>
      <c r="D2958" s="2">
        <v>0.0362997464835643</v>
      </c>
      <c r="E2958" s="2">
        <v>0.510524272918701</v>
      </c>
      <c r="F2958" s="5">
        <v>0.928755044937133</v>
      </c>
      <c r="G2958" s="2">
        <v>0.0431919284164905</v>
      </c>
      <c r="H2958" s="2">
        <v>0.0</v>
      </c>
      <c r="I2958" s="2">
        <v>0.0</v>
      </c>
      <c r="J2958" s="2">
        <v>0.0</v>
      </c>
      <c r="K2958" s="2">
        <f t="shared" si="1"/>
        <v>1</v>
      </c>
      <c r="L2958" s="4">
        <v>1.0</v>
      </c>
      <c r="M2958" s="4"/>
    </row>
    <row r="2959" ht="14.25" customHeight="1">
      <c r="A2959" s="2" t="s">
        <v>2877</v>
      </c>
      <c r="B2959" s="2">
        <v>0.947414815425872</v>
      </c>
      <c r="C2959" s="2">
        <v>0.0036410586908459</v>
      </c>
      <c r="D2959" s="2">
        <v>0.0649829059839248</v>
      </c>
      <c r="E2959" s="2">
        <v>0.797966361045837</v>
      </c>
      <c r="F2959" s="5">
        <v>0.836720407009124</v>
      </c>
      <c r="G2959" s="2">
        <v>0.0585519112646579</v>
      </c>
      <c r="H2959" s="2">
        <v>0.0</v>
      </c>
      <c r="I2959" s="2">
        <v>0.0</v>
      </c>
      <c r="J2959" s="2">
        <v>0.0</v>
      </c>
      <c r="K2959" s="2">
        <f t="shared" si="1"/>
        <v>1</v>
      </c>
      <c r="L2959" s="4">
        <v>1.0</v>
      </c>
      <c r="M2959" s="4"/>
    </row>
    <row r="2960" ht="14.25" customHeight="1">
      <c r="A2960" s="2" t="s">
        <v>2878</v>
      </c>
      <c r="B2960" s="2">
        <v>0.958108782768249</v>
      </c>
      <c r="C2960" s="2">
        <v>0.002035973360762</v>
      </c>
      <c r="D2960" s="2">
        <v>0.0388912111520767</v>
      </c>
      <c r="E2960" s="2">
        <v>0.688590884208679</v>
      </c>
      <c r="F2960" s="5">
        <v>0.952506363391876</v>
      </c>
      <c r="G2960" s="2">
        <v>0.0455751605331897</v>
      </c>
      <c r="H2960" s="2">
        <v>0.0</v>
      </c>
      <c r="I2960" s="2">
        <v>0.0</v>
      </c>
      <c r="J2960" s="2">
        <v>0.0</v>
      </c>
      <c r="K2960" s="2">
        <f t="shared" si="1"/>
        <v>1</v>
      </c>
      <c r="L2960" s="4">
        <v>1.0</v>
      </c>
      <c r="M2960" s="4"/>
    </row>
    <row r="2961" ht="14.25" customHeight="1">
      <c r="A2961" s="2" t="s">
        <v>2879</v>
      </c>
      <c r="B2961" s="2">
        <v>0.850450754165649</v>
      </c>
      <c r="C2961" s="2">
        <v>0.0027633241843432</v>
      </c>
      <c r="D2961" s="2">
        <v>0.179370760917663</v>
      </c>
      <c r="E2961" s="2">
        <v>0.302774548530578</v>
      </c>
      <c r="F2961" s="5">
        <v>0.706194639205932</v>
      </c>
      <c r="G2961" s="2">
        <v>0.136757954955101</v>
      </c>
      <c r="H2961" s="2">
        <v>0.0</v>
      </c>
      <c r="I2961" s="2">
        <v>0.0</v>
      </c>
      <c r="J2961" s="2">
        <v>0.0</v>
      </c>
      <c r="K2961" s="2">
        <f t="shared" si="1"/>
        <v>1</v>
      </c>
      <c r="L2961" s="4">
        <v>1.0</v>
      </c>
      <c r="M2961" s="4"/>
    </row>
    <row r="2962" ht="14.25" customHeight="1">
      <c r="A2962" s="2" t="s">
        <v>2880</v>
      </c>
      <c r="B2962" s="2">
        <v>0.756208956241607</v>
      </c>
      <c r="C2962" s="2">
        <v>0.0012282963143661</v>
      </c>
      <c r="D2962" s="2">
        <v>0.0649519935250282</v>
      </c>
      <c r="E2962" s="2">
        <v>0.0977354273200035</v>
      </c>
      <c r="F2962" s="5">
        <v>0.615931212902069</v>
      </c>
      <c r="G2962" s="2">
        <v>0.0836464911699295</v>
      </c>
      <c r="H2962" s="2">
        <v>0.0</v>
      </c>
      <c r="I2962" s="2">
        <v>0.0</v>
      </c>
      <c r="J2962" s="2">
        <v>0.0</v>
      </c>
      <c r="K2962" s="2">
        <f t="shared" si="1"/>
        <v>1</v>
      </c>
      <c r="L2962" s="4">
        <v>1.0</v>
      </c>
      <c r="M2962" s="4"/>
    </row>
    <row r="2963" ht="14.25" customHeight="1">
      <c r="A2963" s="2" t="s">
        <v>2881</v>
      </c>
      <c r="B2963" s="2">
        <v>0.830748438835144</v>
      </c>
      <c r="C2963" s="2">
        <v>0.0015589093090966</v>
      </c>
      <c r="D2963" s="2">
        <v>0.0960183143615722</v>
      </c>
      <c r="E2963" s="2">
        <v>0.118222892284393</v>
      </c>
      <c r="F2963" s="5">
        <v>0.786381006240844</v>
      </c>
      <c r="G2963" s="2">
        <v>0.0649806708097457</v>
      </c>
      <c r="H2963" s="2">
        <v>0.0</v>
      </c>
      <c r="I2963" s="2">
        <v>0.0</v>
      </c>
      <c r="J2963" s="2">
        <v>0.0</v>
      </c>
      <c r="K2963" s="2">
        <f t="shared" si="1"/>
        <v>1</v>
      </c>
      <c r="L2963" s="4">
        <v>1.0</v>
      </c>
      <c r="M2963" s="4"/>
    </row>
    <row r="2964" ht="14.25" customHeight="1">
      <c r="A2964" s="2" t="s">
        <v>2882</v>
      </c>
      <c r="B2964" s="2">
        <v>0.889634728431701</v>
      </c>
      <c r="C2964" s="2">
        <v>0.0019381367601454</v>
      </c>
      <c r="D2964" s="2">
        <v>0.160811528563499</v>
      </c>
      <c r="E2964" s="2">
        <v>0.150184363126754</v>
      </c>
      <c r="F2964" s="5">
        <v>0.750694632530212</v>
      </c>
      <c r="G2964" s="2">
        <v>0.149283021688461</v>
      </c>
      <c r="H2964" s="2">
        <v>0.0</v>
      </c>
      <c r="I2964" s="2">
        <v>0.0</v>
      </c>
      <c r="J2964" s="2">
        <v>0.0</v>
      </c>
      <c r="K2964" s="2">
        <f t="shared" si="1"/>
        <v>1</v>
      </c>
      <c r="L2964" s="4">
        <v>1.0</v>
      </c>
      <c r="M2964" s="4"/>
    </row>
    <row r="2965" ht="14.25" customHeight="1">
      <c r="A2965" s="2" t="s">
        <v>2883</v>
      </c>
      <c r="B2965" s="2">
        <v>0.872866511344909</v>
      </c>
      <c r="C2965" s="2">
        <v>0.0027769673615694</v>
      </c>
      <c r="D2965" s="2">
        <v>0.101066134870052</v>
      </c>
      <c r="E2965" s="2">
        <v>0.154556646943092</v>
      </c>
      <c r="F2965" s="5">
        <v>0.79506105184555</v>
      </c>
      <c r="G2965" s="2">
        <v>0.123519048094749</v>
      </c>
      <c r="H2965" s="2">
        <v>0.0</v>
      </c>
      <c r="I2965" s="2">
        <v>0.0</v>
      </c>
      <c r="J2965" s="2">
        <v>0.0</v>
      </c>
      <c r="K2965" s="2">
        <f t="shared" si="1"/>
        <v>1</v>
      </c>
      <c r="L2965" s="4">
        <v>1.0</v>
      </c>
      <c r="M2965" s="4"/>
    </row>
    <row r="2966" ht="14.25" customHeight="1">
      <c r="A2966" s="2" t="s">
        <v>2884</v>
      </c>
      <c r="B2966" s="2">
        <v>0.953163981437683</v>
      </c>
      <c r="C2966" s="2">
        <v>0.0025310609489679</v>
      </c>
      <c r="D2966" s="2">
        <v>0.101820886135101</v>
      </c>
      <c r="E2966" s="2">
        <v>0.138184577226638</v>
      </c>
      <c r="F2966" s="5">
        <v>0.950681626796722</v>
      </c>
      <c r="G2966" s="2">
        <v>0.0834038257598877</v>
      </c>
      <c r="H2966" s="2">
        <v>0.0</v>
      </c>
      <c r="I2966" s="2">
        <v>0.0</v>
      </c>
      <c r="J2966" s="2">
        <v>0.0</v>
      </c>
      <c r="K2966" s="2">
        <f t="shared" si="1"/>
        <v>1</v>
      </c>
      <c r="L2966" s="4">
        <v>1.0</v>
      </c>
      <c r="M2966" s="4"/>
    </row>
    <row r="2967" ht="14.25" customHeight="1">
      <c r="A2967" s="2" t="s">
        <v>2885</v>
      </c>
      <c r="B2967" s="2">
        <v>0.911052763462066</v>
      </c>
      <c r="C2967" s="2">
        <v>0.0025687061715871</v>
      </c>
      <c r="D2967" s="2">
        <v>0.0738369524478912</v>
      </c>
      <c r="E2967" s="2">
        <v>0.20305997133255</v>
      </c>
      <c r="F2967" s="5">
        <v>0.919533848762512</v>
      </c>
      <c r="G2967" s="2">
        <v>0.0614354349672794</v>
      </c>
      <c r="H2967" s="2">
        <v>0.0</v>
      </c>
      <c r="I2967" s="2">
        <v>0.0</v>
      </c>
      <c r="J2967" s="2">
        <v>0.0</v>
      </c>
      <c r="K2967" s="2">
        <f t="shared" si="1"/>
        <v>1</v>
      </c>
      <c r="L2967" s="4">
        <v>1.0</v>
      </c>
      <c r="M2967" s="4"/>
    </row>
    <row r="2968" ht="14.25" customHeight="1">
      <c r="A2968" s="2" t="s">
        <v>2886</v>
      </c>
      <c r="B2968" s="2">
        <v>0.946186304092407</v>
      </c>
      <c r="C2968" s="2">
        <v>0.0024082425516098</v>
      </c>
      <c r="D2968" s="2">
        <v>0.0926748290657997</v>
      </c>
      <c r="E2968" s="2">
        <v>0.326407343149185</v>
      </c>
      <c r="F2968" s="5">
        <v>0.942090392112732</v>
      </c>
      <c r="G2968" s="2">
        <v>0.0688319876790046</v>
      </c>
      <c r="H2968" s="2">
        <v>0.0</v>
      </c>
      <c r="I2968" s="2">
        <v>0.0</v>
      </c>
      <c r="J2968" s="2">
        <v>0.0</v>
      </c>
      <c r="K2968" s="2">
        <f t="shared" si="1"/>
        <v>1</v>
      </c>
      <c r="L2968" s="4">
        <v>1.0</v>
      </c>
      <c r="M2968" s="4"/>
    </row>
    <row r="2969" ht="14.25" customHeight="1">
      <c r="A2969" s="2" t="s">
        <v>2887</v>
      </c>
      <c r="B2969" s="2">
        <v>0.887381494045257</v>
      </c>
      <c r="C2969" s="2">
        <v>0.0031722753774374</v>
      </c>
      <c r="D2969" s="2">
        <v>0.122844532132148</v>
      </c>
      <c r="E2969" s="2">
        <v>0.236229687929153</v>
      </c>
      <c r="F2969" s="5">
        <v>0.845483422279357</v>
      </c>
      <c r="G2969" s="2">
        <v>0.094909131526947</v>
      </c>
      <c r="H2969" s="2">
        <v>0.0</v>
      </c>
      <c r="I2969" s="2">
        <v>0.0</v>
      </c>
      <c r="J2969" s="2">
        <v>0.0</v>
      </c>
      <c r="K2969" s="2">
        <f t="shared" si="1"/>
        <v>1</v>
      </c>
      <c r="L2969" s="4">
        <v>1.0</v>
      </c>
      <c r="M2969" s="4"/>
    </row>
    <row r="2970" ht="14.25" customHeight="1">
      <c r="A2970" s="2" t="s">
        <v>2888</v>
      </c>
      <c r="B2970" s="2">
        <v>0.902043581008911</v>
      </c>
      <c r="C2970" s="2">
        <v>0.0023695142008364</v>
      </c>
      <c r="D2970" s="2">
        <v>0.138358548283576</v>
      </c>
      <c r="E2970" s="2">
        <v>0.193617507815361</v>
      </c>
      <c r="F2970" s="5">
        <v>0.843689978122711</v>
      </c>
      <c r="G2970" s="2">
        <v>0.10209733992815</v>
      </c>
      <c r="H2970" s="2">
        <v>0.0</v>
      </c>
      <c r="I2970" s="2">
        <v>0.0</v>
      </c>
      <c r="J2970" s="2">
        <v>0.0</v>
      </c>
      <c r="K2970" s="2">
        <f t="shared" si="1"/>
        <v>1</v>
      </c>
      <c r="L2970" s="4">
        <v>1.0</v>
      </c>
      <c r="M2970" s="4"/>
    </row>
    <row r="2971" ht="14.25" customHeight="1">
      <c r="A2971" s="2" t="s">
        <v>2889</v>
      </c>
      <c r="B2971" s="2">
        <v>0.968390107154846</v>
      </c>
      <c r="C2971" s="2">
        <v>0.0030389025341719</v>
      </c>
      <c r="D2971" s="2">
        <v>0.177772626280784</v>
      </c>
      <c r="E2971" s="2">
        <v>0.455524206161499</v>
      </c>
      <c r="F2971" s="5">
        <v>0.962148785591125</v>
      </c>
      <c r="G2971" s="2">
        <v>0.0837845504283905</v>
      </c>
      <c r="H2971" s="2">
        <v>0.0</v>
      </c>
      <c r="I2971" s="2">
        <v>0.0</v>
      </c>
      <c r="J2971" s="2">
        <v>0.0</v>
      </c>
      <c r="K2971" s="2">
        <f t="shared" si="1"/>
        <v>1</v>
      </c>
      <c r="L2971" s="4">
        <v>1.0</v>
      </c>
      <c r="M2971" s="4"/>
    </row>
    <row r="2972" ht="14.25" customHeight="1">
      <c r="A2972" s="2" t="s">
        <v>2890</v>
      </c>
      <c r="B2972" s="2">
        <v>0.827883303165435</v>
      </c>
      <c r="C2972" s="2">
        <v>0.0016332973027601</v>
      </c>
      <c r="D2972" s="2">
        <v>0.0746041089296341</v>
      </c>
      <c r="E2972" s="2">
        <v>0.0932923629879951</v>
      </c>
      <c r="F2972" s="5">
        <v>0.648721933364868</v>
      </c>
      <c r="G2972" s="2">
        <v>0.0881442949175834</v>
      </c>
      <c r="H2972" s="2">
        <v>0.0</v>
      </c>
      <c r="I2972" s="2">
        <v>0.0</v>
      </c>
      <c r="J2972" s="2">
        <v>0.0</v>
      </c>
      <c r="K2972" s="2">
        <f t="shared" si="1"/>
        <v>1</v>
      </c>
      <c r="L2972" s="4">
        <v>1.0</v>
      </c>
      <c r="M2972" s="4"/>
    </row>
    <row r="2973" ht="14.25" customHeight="1">
      <c r="A2973" s="2" t="s">
        <v>2891</v>
      </c>
      <c r="B2973" s="2">
        <v>0.940033793449402</v>
      </c>
      <c r="C2973" s="2">
        <v>0.0021720579825341</v>
      </c>
      <c r="D2973" s="2">
        <v>0.128599271178245</v>
      </c>
      <c r="E2973" s="2">
        <v>0.154907509684562</v>
      </c>
      <c r="F2973" s="5">
        <v>0.914856493473053</v>
      </c>
      <c r="G2973" s="2">
        <v>0.087195336818695</v>
      </c>
      <c r="H2973" s="2">
        <v>0.0</v>
      </c>
      <c r="I2973" s="2">
        <v>0.0</v>
      </c>
      <c r="J2973" s="2">
        <v>0.0</v>
      </c>
      <c r="K2973" s="2">
        <f t="shared" si="1"/>
        <v>1</v>
      </c>
      <c r="L2973" s="4">
        <v>1.0</v>
      </c>
      <c r="M2973" s="4"/>
    </row>
    <row r="2974" ht="14.25" customHeight="1">
      <c r="A2974" s="2" t="s">
        <v>2892</v>
      </c>
      <c r="B2974" s="2">
        <v>0.936118006706237</v>
      </c>
      <c r="C2974" s="2">
        <v>0.0013936083996668</v>
      </c>
      <c r="D2974" s="2">
        <v>0.0353217646479606</v>
      </c>
      <c r="E2974" s="2">
        <v>0.0751208662986755</v>
      </c>
      <c r="F2974" s="5">
        <v>0.948369145393371</v>
      </c>
      <c r="G2974" s="2">
        <v>0.0443510040640831</v>
      </c>
      <c r="H2974" s="2">
        <v>0.0</v>
      </c>
      <c r="I2974" s="2">
        <v>0.0</v>
      </c>
      <c r="J2974" s="2">
        <v>0.0</v>
      </c>
      <c r="K2974" s="2">
        <f t="shared" si="1"/>
        <v>1</v>
      </c>
      <c r="L2974" s="4">
        <v>1.0</v>
      </c>
      <c r="M2974" s="4"/>
    </row>
    <row r="2975" ht="14.25" customHeight="1">
      <c r="A2975" s="2" t="s">
        <v>2893</v>
      </c>
      <c r="B2975" s="2">
        <v>0.966798245906829</v>
      </c>
      <c r="C2975" s="2">
        <v>0.0027171114925295</v>
      </c>
      <c r="D2975" s="2">
        <v>0.0442589335143566</v>
      </c>
      <c r="E2975" s="2">
        <v>0.0889210104942321</v>
      </c>
      <c r="F2975" s="5">
        <v>0.989163935184478</v>
      </c>
      <c r="G2975" s="2">
        <v>0.0540890470147132</v>
      </c>
      <c r="H2975" s="2">
        <v>0.0</v>
      </c>
      <c r="I2975" s="2">
        <v>0.0</v>
      </c>
      <c r="J2975" s="2">
        <v>0.0</v>
      </c>
      <c r="K2975" s="2">
        <f t="shared" si="1"/>
        <v>1</v>
      </c>
      <c r="L2975" s="4">
        <v>1.0</v>
      </c>
      <c r="M2975" s="4"/>
    </row>
    <row r="2976" ht="14.25" customHeight="1">
      <c r="A2976" s="2" t="s">
        <v>2894</v>
      </c>
      <c r="B2976" s="2">
        <v>0.980206787586212</v>
      </c>
      <c r="C2976" s="2">
        <v>0.0036717415787279</v>
      </c>
      <c r="D2976" s="2">
        <v>0.221143350005149</v>
      </c>
      <c r="E2976" s="2">
        <v>0.100623324513435</v>
      </c>
      <c r="F2976" s="5">
        <v>0.98462826013565</v>
      </c>
      <c r="G2976" s="2">
        <v>0.0961001813411712</v>
      </c>
      <c r="H2976" s="2">
        <v>0.0</v>
      </c>
      <c r="I2976" s="2">
        <v>0.0</v>
      </c>
      <c r="J2976" s="2">
        <v>0.0</v>
      </c>
      <c r="K2976" s="2">
        <f t="shared" si="1"/>
        <v>1</v>
      </c>
      <c r="L2976" s="4">
        <v>1.0</v>
      </c>
      <c r="M2976" s="4"/>
    </row>
    <row r="2977" ht="14.25" customHeight="1">
      <c r="A2977" s="2" t="s">
        <v>2895</v>
      </c>
      <c r="B2977" s="2">
        <v>0.972459077835083</v>
      </c>
      <c r="C2977" s="2">
        <v>0.0036457651294767</v>
      </c>
      <c r="D2977" s="2">
        <v>0.0588908530771732</v>
      </c>
      <c r="E2977" s="2">
        <v>0.0461959429085254</v>
      </c>
      <c r="F2977" s="5">
        <v>0.98710024356842</v>
      </c>
      <c r="G2977" s="2">
        <v>0.0745798200368881</v>
      </c>
      <c r="H2977" s="2">
        <v>0.0</v>
      </c>
      <c r="I2977" s="2">
        <v>0.0</v>
      </c>
      <c r="J2977" s="2">
        <v>0.0</v>
      </c>
      <c r="K2977" s="2">
        <f t="shared" si="1"/>
        <v>1</v>
      </c>
      <c r="L2977" s="4">
        <v>1.0</v>
      </c>
      <c r="M2977" s="4"/>
    </row>
    <row r="2978" ht="14.25" customHeight="1">
      <c r="A2978" s="2" t="s">
        <v>2896</v>
      </c>
      <c r="B2978" s="2">
        <v>0.96794456243515</v>
      </c>
      <c r="C2978" s="2">
        <v>0.0036666672676801</v>
      </c>
      <c r="D2978" s="2">
        <v>0.0525991655886173</v>
      </c>
      <c r="E2978" s="2">
        <v>0.0439358428120613</v>
      </c>
      <c r="F2978" s="5">
        <v>0.978527784347534</v>
      </c>
      <c r="G2978" s="2">
        <v>0.0559203699231147</v>
      </c>
      <c r="H2978" s="2">
        <v>0.0</v>
      </c>
      <c r="I2978" s="2">
        <v>0.0</v>
      </c>
      <c r="J2978" s="2">
        <v>0.0</v>
      </c>
      <c r="K2978" s="2">
        <f t="shared" si="1"/>
        <v>1</v>
      </c>
      <c r="L2978" s="4">
        <v>1.0</v>
      </c>
      <c r="M2978" s="4"/>
    </row>
    <row r="2979" ht="14.25" customHeight="1">
      <c r="A2979" s="2" t="s">
        <v>2897</v>
      </c>
      <c r="B2979" s="2">
        <v>0.911370813846588</v>
      </c>
      <c r="C2979" s="2">
        <v>0.0024731806479394</v>
      </c>
      <c r="D2979" s="2">
        <v>0.0675141289830207</v>
      </c>
      <c r="E2979" s="2">
        <v>0.035082321614027</v>
      </c>
      <c r="F2979" s="5">
        <v>0.865140795707702</v>
      </c>
      <c r="G2979" s="2">
        <v>0.0831004381179809</v>
      </c>
      <c r="H2979" s="2">
        <v>0.0</v>
      </c>
      <c r="I2979" s="2">
        <v>0.0</v>
      </c>
      <c r="J2979" s="2">
        <v>0.0</v>
      </c>
      <c r="K2979" s="2">
        <f t="shared" si="1"/>
        <v>1</v>
      </c>
      <c r="L2979" s="4">
        <v>1.0</v>
      </c>
      <c r="M2979" s="4"/>
    </row>
    <row r="2980" ht="14.25" customHeight="1">
      <c r="A2980" s="2" t="s">
        <v>2898</v>
      </c>
      <c r="B2980" s="2">
        <v>0.867360711097717</v>
      </c>
      <c r="C2980" s="2">
        <v>0.0016820806777104</v>
      </c>
      <c r="D2980" s="2">
        <v>0.0674284324049949</v>
      </c>
      <c r="E2980" s="2">
        <v>0.0471088923513889</v>
      </c>
      <c r="F2980" s="5">
        <v>0.759411573410034</v>
      </c>
      <c r="G2980" s="2">
        <v>0.0921415910124778</v>
      </c>
      <c r="H2980" s="2">
        <v>0.0</v>
      </c>
      <c r="I2980" s="2">
        <v>0.0</v>
      </c>
      <c r="J2980" s="2">
        <v>0.0</v>
      </c>
      <c r="K2980" s="2">
        <f t="shared" si="1"/>
        <v>1</v>
      </c>
      <c r="L2980" s="4">
        <v>1.0</v>
      </c>
      <c r="M2980" s="4"/>
    </row>
    <row r="2981" ht="14.25" customHeight="1">
      <c r="A2981" s="2" t="s">
        <v>2899</v>
      </c>
      <c r="B2981" s="2">
        <v>0.73546016216278</v>
      </c>
      <c r="C2981" s="2">
        <v>0.0011251661926507</v>
      </c>
      <c r="D2981" s="2">
        <v>0.054886806756258</v>
      </c>
      <c r="E2981" s="2">
        <v>0.030599258840084</v>
      </c>
      <c r="F2981" s="5">
        <v>0.501003324985504</v>
      </c>
      <c r="G2981" s="2">
        <v>0.0686794072389602</v>
      </c>
      <c r="H2981" s="2">
        <v>0.0</v>
      </c>
      <c r="I2981" s="2">
        <v>0.0</v>
      </c>
      <c r="J2981" s="2">
        <v>0.0</v>
      </c>
      <c r="K2981" s="2">
        <f t="shared" si="1"/>
        <v>1</v>
      </c>
      <c r="L2981" s="4">
        <v>1.0</v>
      </c>
      <c r="M2981" s="4"/>
    </row>
    <row r="2982" ht="14.25" customHeight="1">
      <c r="A2982" s="2" t="s">
        <v>2900</v>
      </c>
      <c r="B2982" s="2">
        <v>0.87697023153305</v>
      </c>
      <c r="C2982" s="2">
        <v>0.0010243073338642</v>
      </c>
      <c r="D2982" s="2">
        <v>0.0325887501239776</v>
      </c>
      <c r="E2982" s="2">
        <v>0.0323593281209468</v>
      </c>
      <c r="F2982" s="5">
        <v>0.819830060005188</v>
      </c>
      <c r="G2982" s="2">
        <v>0.0337391085922718</v>
      </c>
      <c r="H2982" s="2">
        <v>0.0</v>
      </c>
      <c r="I2982" s="2">
        <v>0.0</v>
      </c>
      <c r="J2982" s="2">
        <v>0.0</v>
      </c>
      <c r="K2982" s="2">
        <f t="shared" si="1"/>
        <v>1</v>
      </c>
      <c r="L2982" s="4">
        <v>1.0</v>
      </c>
      <c r="M2982" s="4"/>
    </row>
    <row r="2983" ht="14.25" customHeight="1">
      <c r="A2983" s="2" t="s">
        <v>2901</v>
      </c>
      <c r="B2983" s="2">
        <v>0.763866186141967</v>
      </c>
      <c r="C2983" s="2">
        <v>0.0016123579116538</v>
      </c>
      <c r="D2983" s="2">
        <v>0.0541685707867145</v>
      </c>
      <c r="E2983" s="2">
        <v>0.0284034982323646</v>
      </c>
      <c r="F2983" s="5">
        <v>0.590241968631744</v>
      </c>
      <c r="G2983" s="2">
        <v>0.0618319064378738</v>
      </c>
      <c r="H2983" s="2">
        <v>0.0</v>
      </c>
      <c r="I2983" s="2">
        <v>0.0</v>
      </c>
      <c r="J2983" s="2">
        <v>0.0</v>
      </c>
      <c r="K2983" s="2">
        <f t="shared" si="1"/>
        <v>1</v>
      </c>
      <c r="L2983" s="4">
        <v>1.0</v>
      </c>
      <c r="M2983" s="4"/>
    </row>
    <row r="2984" ht="14.25" customHeight="1">
      <c r="A2984" s="2" t="s">
        <v>2902</v>
      </c>
      <c r="B2984" s="2">
        <v>0.0163771100342273</v>
      </c>
      <c r="C2984" s="2">
        <v>5.87584545428399E-5</v>
      </c>
      <c r="D2984" s="2">
        <v>1.160166648332E-4</v>
      </c>
      <c r="E2984" s="2">
        <v>4.86726275994442E-6</v>
      </c>
      <c r="F2984" s="5">
        <v>0.0424464903771877</v>
      </c>
      <c r="G2984" s="2">
        <v>0.0017216079868376</v>
      </c>
      <c r="H2984" s="2">
        <v>0.0</v>
      </c>
      <c r="I2984" s="2">
        <v>0.0</v>
      </c>
      <c r="J2984" s="2">
        <v>0.0</v>
      </c>
      <c r="K2984" s="2">
        <f t="shared" si="1"/>
        <v>0</v>
      </c>
      <c r="L2984" s="4">
        <v>1.0</v>
      </c>
      <c r="M2984" s="4"/>
    </row>
    <row r="2985" ht="14.25" customHeight="1">
      <c r="A2985" s="2" t="s">
        <v>2903</v>
      </c>
      <c r="B2985" s="2">
        <v>0.0091036176308989</v>
      </c>
      <c r="C2985" s="2">
        <v>2.23953793465625E-5</v>
      </c>
      <c r="D2985" s="2">
        <v>2.52032004937063E-5</v>
      </c>
      <c r="E2985" s="2">
        <v>4.37575090472819E-6</v>
      </c>
      <c r="F2985" s="5">
        <v>0.0259665437042713</v>
      </c>
      <c r="G2985" s="2">
        <v>0.0011254325509071</v>
      </c>
      <c r="H2985" s="2">
        <v>0.0</v>
      </c>
      <c r="I2985" s="2">
        <v>0.0</v>
      </c>
      <c r="J2985" s="2">
        <v>0.0</v>
      </c>
      <c r="K2985" s="2">
        <f t="shared" si="1"/>
        <v>0</v>
      </c>
      <c r="L2985" s="4">
        <v>1.0</v>
      </c>
      <c r="M2985" s="4"/>
    </row>
    <row r="2986" ht="14.25" customHeight="1">
      <c r="A2986" s="2" t="s">
        <v>2904</v>
      </c>
      <c r="B2986" s="2">
        <v>0.0634647384285926</v>
      </c>
      <c r="C2986" s="2">
        <v>1.071217266144E-4</v>
      </c>
      <c r="D2986" s="2">
        <v>2.832558238878E-4</v>
      </c>
      <c r="E2986" s="2">
        <v>4.83122785226441E-5</v>
      </c>
      <c r="F2986" s="5">
        <v>0.121190212666988</v>
      </c>
      <c r="G2986" s="2">
        <v>0.0067596393637359</v>
      </c>
      <c r="H2986" s="2">
        <v>0.0</v>
      </c>
      <c r="I2986" s="2">
        <v>0.0</v>
      </c>
      <c r="J2986" s="2">
        <v>0.0</v>
      </c>
      <c r="K2986" s="2">
        <f t="shared" si="1"/>
        <v>0</v>
      </c>
      <c r="L2986" s="4">
        <v>1.0</v>
      </c>
      <c r="M2986" s="4"/>
    </row>
    <row r="2987" ht="14.25" customHeight="1">
      <c r="A2987" s="2" t="s">
        <v>2905</v>
      </c>
      <c r="B2987" s="2">
        <v>0.162157848477363</v>
      </c>
      <c r="C2987" s="2">
        <v>3.008738276548E-4</v>
      </c>
      <c r="D2987" s="2">
        <v>0.0010058397892862</v>
      </c>
      <c r="E2987" s="2">
        <v>9.24705891520716E-5</v>
      </c>
      <c r="F2987" s="5">
        <v>0.274021297693252</v>
      </c>
      <c r="G2987" s="2">
        <v>0.0149181047454476</v>
      </c>
      <c r="H2987" s="2">
        <v>0.0</v>
      </c>
      <c r="I2987" s="2">
        <v>0.0</v>
      </c>
      <c r="J2987" s="2">
        <v>0.0</v>
      </c>
      <c r="K2987" s="2">
        <f t="shared" si="1"/>
        <v>0</v>
      </c>
      <c r="L2987" s="4">
        <v>1.0</v>
      </c>
      <c r="M2987" s="4"/>
    </row>
    <row r="2988" ht="14.25" customHeight="1">
      <c r="A2988" s="2" t="s">
        <v>2906</v>
      </c>
      <c r="B2988" s="2">
        <v>0.262136816978454</v>
      </c>
      <c r="C2988" s="2">
        <v>2.77081184322E-4</v>
      </c>
      <c r="D2988" s="2">
        <v>8.926371810957E-4</v>
      </c>
      <c r="E2988" s="2">
        <v>1.511879236204E-4</v>
      </c>
      <c r="F2988" s="5">
        <v>0.395393371582031</v>
      </c>
      <c r="G2988" s="2">
        <v>0.0184684470295906</v>
      </c>
      <c r="H2988" s="2">
        <v>0.0</v>
      </c>
      <c r="I2988" s="2">
        <v>0.0</v>
      </c>
      <c r="J2988" s="2">
        <v>0.0</v>
      </c>
      <c r="K2988" s="2">
        <f t="shared" si="1"/>
        <v>0</v>
      </c>
      <c r="L2988" s="4">
        <v>1.0</v>
      </c>
      <c r="M2988" s="4"/>
    </row>
    <row r="2989" ht="14.25" customHeight="1">
      <c r="A2989" s="2" t="s">
        <v>2907</v>
      </c>
      <c r="B2989" s="2">
        <v>0.198812901973724</v>
      </c>
      <c r="C2989" s="2">
        <v>2.755855675786E-4</v>
      </c>
      <c r="D2989" s="2">
        <v>0.0011510342592373</v>
      </c>
      <c r="E2989" s="2">
        <v>2.808887511491E-4</v>
      </c>
      <c r="F2989" s="5">
        <v>0.380311548709869</v>
      </c>
      <c r="G2989" s="2">
        <v>0.0124879647046327</v>
      </c>
      <c r="H2989" s="2">
        <v>0.0</v>
      </c>
      <c r="I2989" s="2">
        <v>0.0</v>
      </c>
      <c r="J2989" s="2">
        <v>0.0</v>
      </c>
      <c r="K2989" s="2">
        <f t="shared" si="1"/>
        <v>0</v>
      </c>
      <c r="L2989" s="4">
        <v>1.0</v>
      </c>
      <c r="M2989" s="4"/>
    </row>
    <row r="2990" ht="14.25" customHeight="1">
      <c r="A2990" s="2" t="s">
        <v>2908</v>
      </c>
      <c r="B2990" s="2">
        <v>0.179999440908432</v>
      </c>
      <c r="C2990" s="2">
        <v>2.339477214263E-4</v>
      </c>
      <c r="D2990" s="2">
        <v>0.0012291155289858</v>
      </c>
      <c r="E2990" s="2">
        <v>1.452028518542E-4</v>
      </c>
      <c r="F2990" s="5">
        <v>0.324430614709854</v>
      </c>
      <c r="G2990" s="2">
        <v>0.0130488974973559</v>
      </c>
      <c r="H2990" s="2">
        <v>0.0</v>
      </c>
      <c r="I2990" s="2">
        <v>0.0</v>
      </c>
      <c r="J2990" s="2">
        <v>0.0</v>
      </c>
      <c r="K2990" s="2">
        <f t="shared" si="1"/>
        <v>0</v>
      </c>
      <c r="L2990" s="4">
        <v>1.0</v>
      </c>
      <c r="M2990" s="4"/>
    </row>
    <row r="2991" ht="14.25" customHeight="1">
      <c r="A2991" s="2" t="s">
        <v>2909</v>
      </c>
      <c r="B2991" s="2">
        <v>0.254190206527709</v>
      </c>
      <c r="C2991" s="2">
        <v>5.084542790427E-4</v>
      </c>
      <c r="D2991" s="2">
        <v>0.0013976070331409</v>
      </c>
      <c r="E2991" s="2">
        <v>2.392439491814E-4</v>
      </c>
      <c r="F2991" s="5">
        <v>0.441910654306411</v>
      </c>
      <c r="G2991" s="2">
        <v>0.0172935277223587</v>
      </c>
      <c r="H2991" s="2">
        <v>0.0</v>
      </c>
      <c r="I2991" s="2">
        <v>0.0</v>
      </c>
      <c r="J2991" s="2">
        <v>0.0</v>
      </c>
      <c r="K2991" s="2">
        <f t="shared" si="1"/>
        <v>0</v>
      </c>
      <c r="L2991" s="4">
        <v>1.0</v>
      </c>
      <c r="M2991" s="4"/>
    </row>
    <row r="2992" ht="14.25" customHeight="1">
      <c r="A2992" s="2" t="s">
        <v>2910</v>
      </c>
      <c r="B2992" s="2">
        <v>0.186392605304718</v>
      </c>
      <c r="C2992" s="2">
        <v>2.938890538644E-4</v>
      </c>
      <c r="D2992" s="2">
        <v>7.192958146333E-4</v>
      </c>
      <c r="E2992" s="2">
        <v>2.043238928308E-4</v>
      </c>
      <c r="F2992" s="5">
        <v>0.346496522426605</v>
      </c>
      <c r="G2992" s="2">
        <v>0.0125770000740885</v>
      </c>
      <c r="H2992" s="2">
        <v>0.0</v>
      </c>
      <c r="I2992" s="2">
        <v>0.0</v>
      </c>
      <c r="J2992" s="2">
        <v>0.0</v>
      </c>
      <c r="K2992" s="2">
        <f t="shared" si="1"/>
        <v>0</v>
      </c>
      <c r="L2992" s="4">
        <v>1.0</v>
      </c>
      <c r="M2992" s="4"/>
    </row>
    <row r="2993" ht="14.25" customHeight="1">
      <c r="A2993" s="2" t="s">
        <v>2911</v>
      </c>
      <c r="B2993" s="2">
        <v>0.0723659172654151</v>
      </c>
      <c r="C2993" s="2">
        <v>7.14573034201748E-5</v>
      </c>
      <c r="D2993" s="2">
        <v>2.563803864177E-4</v>
      </c>
      <c r="E2993" s="2">
        <v>2.310612326255E-4</v>
      </c>
      <c r="F2993" s="5">
        <v>0.19553917646408</v>
      </c>
      <c r="G2993" s="2">
        <v>0.0028869009111076</v>
      </c>
      <c r="H2993" s="2">
        <v>0.0</v>
      </c>
      <c r="I2993" s="2">
        <v>0.0</v>
      </c>
      <c r="J2993" s="2">
        <v>0.0</v>
      </c>
      <c r="K2993" s="2">
        <f t="shared" si="1"/>
        <v>0</v>
      </c>
      <c r="L2993" s="4">
        <v>1.0</v>
      </c>
      <c r="M2993" s="4"/>
    </row>
    <row r="2994" ht="14.25" customHeight="1">
      <c r="A2994" s="2" t="s">
        <v>2912</v>
      </c>
      <c r="B2994" s="2">
        <v>0.111918538808822</v>
      </c>
      <c r="C2994" s="2">
        <v>4.2218580347253E-5</v>
      </c>
      <c r="D2994" s="2">
        <v>2.704373910091E-4</v>
      </c>
      <c r="E2994" s="2">
        <v>4.195504589006E-4</v>
      </c>
      <c r="F2994" s="5">
        <v>0.296031087636947</v>
      </c>
      <c r="G2994" s="2">
        <v>0.0022221102844923</v>
      </c>
      <c r="H2994" s="2">
        <v>0.0</v>
      </c>
      <c r="I2994" s="2">
        <v>0.0</v>
      </c>
      <c r="J2994" s="2">
        <v>0.0</v>
      </c>
      <c r="K2994" s="2">
        <f t="shared" si="1"/>
        <v>0</v>
      </c>
      <c r="L2994" s="4">
        <v>1.0</v>
      </c>
      <c r="M2994" s="4"/>
    </row>
    <row r="2995" ht="14.25" customHeight="1">
      <c r="A2995" s="2" t="s">
        <v>2913</v>
      </c>
      <c r="B2995" s="2">
        <v>0.157442182302474</v>
      </c>
      <c r="C2995" s="2">
        <v>4.14665191783569E-5</v>
      </c>
      <c r="D2995" s="2">
        <v>2.930996997747E-4</v>
      </c>
      <c r="E2995" s="2">
        <v>5.033707711845E-4</v>
      </c>
      <c r="F2995" s="5">
        <v>0.373342812061309</v>
      </c>
      <c r="G2995" s="2">
        <v>0.003147420939058</v>
      </c>
      <c r="H2995" s="2">
        <v>0.0</v>
      </c>
      <c r="I2995" s="2">
        <v>0.0</v>
      </c>
      <c r="J2995" s="2">
        <v>0.0</v>
      </c>
      <c r="K2995" s="2">
        <f t="shared" si="1"/>
        <v>0</v>
      </c>
      <c r="L2995" s="4">
        <v>1.0</v>
      </c>
      <c r="M2995" s="4"/>
    </row>
    <row r="2996" ht="14.25" customHeight="1">
      <c r="A2996" s="2" t="s">
        <v>2914</v>
      </c>
      <c r="B2996" s="2">
        <v>0.0318653248250484</v>
      </c>
      <c r="C2996" s="2">
        <v>1.61489879246801E-5</v>
      </c>
      <c r="D2996" s="2">
        <v>1.529400469735E-4</v>
      </c>
      <c r="E2996" s="2">
        <v>2.489451726432E-4</v>
      </c>
      <c r="F2996" s="5">
        <v>0.101358756422996</v>
      </c>
      <c r="G2996" s="2">
        <v>7.180983084253E-4</v>
      </c>
      <c r="H2996" s="2">
        <v>0.0</v>
      </c>
      <c r="I2996" s="2">
        <v>0.0</v>
      </c>
      <c r="J2996" s="2">
        <v>0.0</v>
      </c>
      <c r="K2996" s="2">
        <f t="shared" si="1"/>
        <v>0</v>
      </c>
      <c r="L2996" s="4">
        <v>1.0</v>
      </c>
      <c r="M2996" s="4"/>
    </row>
    <row r="2997" ht="14.25" customHeight="1">
      <c r="A2997" s="2" t="s">
        <v>2915</v>
      </c>
      <c r="B2997" s="2">
        <v>0.254872500896453</v>
      </c>
      <c r="C2997" s="2">
        <v>7.48731399653479E-5</v>
      </c>
      <c r="D2997" s="2">
        <v>6.315585924312E-4</v>
      </c>
      <c r="E2997" s="2">
        <v>0.0010685845045372</v>
      </c>
      <c r="F2997" s="5">
        <v>0.535982608795166</v>
      </c>
      <c r="G2997" s="2">
        <v>0.0032621654681861</v>
      </c>
      <c r="H2997" s="2">
        <v>0.0</v>
      </c>
      <c r="I2997" s="2">
        <v>0.0</v>
      </c>
      <c r="J2997" s="2">
        <v>0.0</v>
      </c>
      <c r="K2997" s="2">
        <f t="shared" si="1"/>
        <v>0</v>
      </c>
      <c r="L2997" s="4">
        <v>1.0</v>
      </c>
      <c r="M2997" s="4"/>
    </row>
    <row r="2998" ht="14.25" customHeight="1">
      <c r="A2998" s="2" t="s">
        <v>2916</v>
      </c>
      <c r="B2998" s="2">
        <v>0.0522247776389122</v>
      </c>
      <c r="C2998" s="2">
        <v>2.32083184528164E-5</v>
      </c>
      <c r="D2998" s="2">
        <v>3.225918044336E-4</v>
      </c>
      <c r="E2998" s="2">
        <v>8.97618534509E-4</v>
      </c>
      <c r="F2998" s="5">
        <v>0.15617886185646</v>
      </c>
      <c r="G2998" s="2">
        <v>0.0010159783996641</v>
      </c>
      <c r="H2998" s="2">
        <v>0.0</v>
      </c>
      <c r="I2998" s="2">
        <v>0.0</v>
      </c>
      <c r="J2998" s="2">
        <v>0.0</v>
      </c>
      <c r="K2998" s="2">
        <f t="shared" si="1"/>
        <v>0</v>
      </c>
      <c r="L2998" s="4">
        <v>1.0</v>
      </c>
      <c r="M2998" s="4"/>
    </row>
    <row r="2999" ht="14.25" customHeight="1">
      <c r="A2999" s="2" t="s">
        <v>2917</v>
      </c>
      <c r="B2999" s="2">
        <v>0.041666105389595</v>
      </c>
      <c r="C2999" s="2">
        <v>1.31952228912268E-5</v>
      </c>
      <c r="D2999" s="2">
        <v>1.055256216204E-4</v>
      </c>
      <c r="E2999" s="2">
        <v>3.581205673981E-4</v>
      </c>
      <c r="F2999" s="5">
        <v>0.133369415998458</v>
      </c>
      <c r="G2999" s="2">
        <v>6.3989427872E-4</v>
      </c>
      <c r="H2999" s="2">
        <v>0.0</v>
      </c>
      <c r="I2999" s="2">
        <v>0.0</v>
      </c>
      <c r="J2999" s="2">
        <v>0.0</v>
      </c>
      <c r="K2999" s="2">
        <f t="shared" si="1"/>
        <v>0</v>
      </c>
      <c r="L2999" s="4">
        <v>1.0</v>
      </c>
      <c r="M2999" s="4"/>
    </row>
    <row r="3000" ht="14.25" customHeight="1">
      <c r="A3000" s="2" t="s">
        <v>2918</v>
      </c>
      <c r="B3000" s="2">
        <v>0.0455409176647663</v>
      </c>
      <c r="C3000" s="2">
        <v>1.90299706446239E-5</v>
      </c>
      <c r="D3000" s="2">
        <v>2.59397260379E-4</v>
      </c>
      <c r="E3000" s="2">
        <v>3.563613863661E-4</v>
      </c>
      <c r="F3000" s="5">
        <v>0.161626398563385</v>
      </c>
      <c r="G3000" s="2">
        <v>0.0010714689269661</v>
      </c>
      <c r="H3000" s="2">
        <v>0.0</v>
      </c>
      <c r="I3000" s="2">
        <v>0.0</v>
      </c>
      <c r="J3000" s="2">
        <v>0.0</v>
      </c>
      <c r="K3000" s="2">
        <f t="shared" si="1"/>
        <v>0</v>
      </c>
      <c r="L3000" s="4">
        <v>1.0</v>
      </c>
      <c r="M3000" s="4"/>
    </row>
    <row r="3001" ht="14.25" customHeight="1">
      <c r="A3001" s="2" t="s">
        <v>2919</v>
      </c>
      <c r="B3001" s="2">
        <v>0.10379135608673</v>
      </c>
      <c r="C3001" s="2">
        <v>1.94222575373714E-5</v>
      </c>
      <c r="D3001" s="2">
        <v>2.158512215828E-4</v>
      </c>
      <c r="E3001" s="2">
        <v>7.646132726222E-4</v>
      </c>
      <c r="F3001" s="5">
        <v>0.295570105314254</v>
      </c>
      <c r="G3001" s="2">
        <v>0.0011100405827164</v>
      </c>
      <c r="H3001" s="2">
        <v>0.0</v>
      </c>
      <c r="I3001" s="2">
        <v>0.0</v>
      </c>
      <c r="J3001" s="2">
        <v>0.0</v>
      </c>
      <c r="K3001" s="2">
        <f t="shared" si="1"/>
        <v>0</v>
      </c>
      <c r="L3001" s="4">
        <v>1.0</v>
      </c>
      <c r="M3001" s="4"/>
    </row>
    <row r="3002" ht="14.25" customHeight="1">
      <c r="A3002" s="2" t="s">
        <v>2920</v>
      </c>
      <c r="B3002" s="2">
        <v>0.142836794257164</v>
      </c>
      <c r="C3002" s="2">
        <v>3.63027611456345E-5</v>
      </c>
      <c r="D3002" s="2">
        <v>5.085903685539E-4</v>
      </c>
      <c r="E3002" s="2">
        <v>0.0013691278873011</v>
      </c>
      <c r="F3002" s="5">
        <v>0.335397034883499</v>
      </c>
      <c r="G3002" s="2">
        <v>0.0022767619229853</v>
      </c>
      <c r="H3002" s="2">
        <v>0.0</v>
      </c>
      <c r="I3002" s="2">
        <v>0.0</v>
      </c>
      <c r="J3002" s="2">
        <v>0.0</v>
      </c>
      <c r="K3002" s="2">
        <f t="shared" si="1"/>
        <v>0</v>
      </c>
      <c r="L3002" s="4">
        <v>1.0</v>
      </c>
      <c r="M3002" s="4"/>
    </row>
    <row r="3003" ht="14.25" customHeight="1">
      <c r="A3003" s="2" t="s">
        <v>2921</v>
      </c>
      <c r="B3003" s="2">
        <v>0.279266387224197</v>
      </c>
      <c r="C3003" s="2">
        <v>3.74358824046794E-5</v>
      </c>
      <c r="D3003" s="2">
        <v>5.070890765637E-4</v>
      </c>
      <c r="E3003" s="2">
        <v>0.0018745379056781</v>
      </c>
      <c r="F3003" s="5">
        <v>0.517048001289367</v>
      </c>
      <c r="G3003" s="2">
        <v>0.0021789870224893</v>
      </c>
      <c r="H3003" s="2">
        <v>0.0</v>
      </c>
      <c r="I3003" s="2">
        <v>0.0</v>
      </c>
      <c r="J3003" s="2">
        <v>0.0</v>
      </c>
      <c r="K3003" s="2">
        <f t="shared" si="1"/>
        <v>0</v>
      </c>
      <c r="L3003" s="4">
        <v>1.0</v>
      </c>
      <c r="M3003" s="4"/>
    </row>
    <row r="3004" ht="14.25" customHeight="1">
      <c r="A3004" s="2" t="s">
        <v>2922</v>
      </c>
      <c r="B3004" s="2">
        <v>0.434915482997894</v>
      </c>
      <c r="C3004" s="2">
        <v>5.4197236750042E-5</v>
      </c>
      <c r="D3004" s="2">
        <v>5.627428763546E-4</v>
      </c>
      <c r="E3004" s="2">
        <v>0.0038942159153521</v>
      </c>
      <c r="F3004" s="5">
        <v>0.654992341995239</v>
      </c>
      <c r="G3004" s="2">
        <v>0.0026456925552338</v>
      </c>
      <c r="H3004" s="2">
        <v>0.0</v>
      </c>
      <c r="I3004" s="2">
        <v>0.0</v>
      </c>
      <c r="J3004" s="2">
        <v>0.0</v>
      </c>
      <c r="K3004" s="2">
        <f t="shared" si="1"/>
        <v>0</v>
      </c>
      <c r="L3004" s="4">
        <v>1.0</v>
      </c>
      <c r="M3004" s="4"/>
    </row>
    <row r="3005" ht="14.25" customHeight="1">
      <c r="A3005" s="2" t="s">
        <v>2923</v>
      </c>
      <c r="B3005" s="2">
        <v>0.256703794002532</v>
      </c>
      <c r="C3005" s="2">
        <v>1.329057558905E-4</v>
      </c>
      <c r="D3005" s="2">
        <v>0.0055774361826479</v>
      </c>
      <c r="E3005" s="2">
        <v>0.0023867834825068</v>
      </c>
      <c r="F3005" s="5">
        <v>0.374585300683975</v>
      </c>
      <c r="G3005" s="2">
        <v>0.0071755056269466</v>
      </c>
      <c r="H3005" s="2">
        <v>0.0</v>
      </c>
      <c r="I3005" s="2">
        <v>0.0</v>
      </c>
      <c r="J3005" s="2">
        <v>0.0</v>
      </c>
      <c r="K3005" s="2">
        <f t="shared" si="1"/>
        <v>0</v>
      </c>
      <c r="L3005" s="4">
        <v>1.0</v>
      </c>
      <c r="M3005" s="4"/>
    </row>
    <row r="3006" ht="14.25" customHeight="1">
      <c r="A3006" s="2" t="s">
        <v>2924</v>
      </c>
      <c r="B3006" s="2">
        <v>0.45652887225151</v>
      </c>
      <c r="C3006" s="2">
        <v>2.855598577298E-4</v>
      </c>
      <c r="D3006" s="2">
        <v>0.0053968345746397</v>
      </c>
      <c r="E3006" s="2">
        <v>0.00881227850914</v>
      </c>
      <c r="F3006" s="5">
        <v>0.626648783683776</v>
      </c>
      <c r="G3006" s="2">
        <v>0.0133849307894706</v>
      </c>
      <c r="H3006" s="2">
        <v>0.0</v>
      </c>
      <c r="I3006" s="2">
        <v>0.0</v>
      </c>
      <c r="J3006" s="2">
        <v>0.0</v>
      </c>
      <c r="K3006" s="2">
        <f t="shared" si="1"/>
        <v>0</v>
      </c>
      <c r="L3006" s="4">
        <v>1.0</v>
      </c>
      <c r="M3006" s="4"/>
    </row>
    <row r="3007" ht="14.25" customHeight="1">
      <c r="A3007" s="2" t="s">
        <v>2925</v>
      </c>
      <c r="B3007" s="2">
        <v>0.576878726482391</v>
      </c>
      <c r="C3007" s="2">
        <v>1.13994377898E-4</v>
      </c>
      <c r="D3007" s="2">
        <v>0.0010550536680966</v>
      </c>
      <c r="E3007" s="2">
        <v>0.0077375988475978</v>
      </c>
      <c r="F3007" s="5">
        <v>0.749993681907653</v>
      </c>
      <c r="G3007" s="2">
        <v>0.0038152930792421</v>
      </c>
      <c r="H3007" s="2">
        <v>0.0</v>
      </c>
      <c r="I3007" s="2">
        <v>0.0</v>
      </c>
      <c r="J3007" s="2">
        <v>0.0</v>
      </c>
      <c r="K3007" s="2">
        <f t="shared" si="1"/>
        <v>1</v>
      </c>
      <c r="L3007" s="4">
        <v>1.0</v>
      </c>
      <c r="M3007" s="4"/>
    </row>
    <row r="3008" ht="14.25" customHeight="1">
      <c r="A3008" s="2" t="s">
        <v>2926</v>
      </c>
      <c r="B3008" s="2">
        <v>0.128202304244041</v>
      </c>
      <c r="C3008" s="2">
        <v>6.08320733590517E-5</v>
      </c>
      <c r="D3008" s="2">
        <v>9.469975484535E-4</v>
      </c>
      <c r="E3008" s="2">
        <v>0.004628237336874</v>
      </c>
      <c r="F3008" s="5">
        <v>0.242184743285179</v>
      </c>
      <c r="G3008" s="2">
        <v>0.0024064779281616</v>
      </c>
      <c r="H3008" s="2">
        <v>0.0</v>
      </c>
      <c r="I3008" s="2">
        <v>0.0</v>
      </c>
      <c r="J3008" s="2">
        <v>0.0</v>
      </c>
      <c r="K3008" s="2">
        <f t="shared" si="1"/>
        <v>0</v>
      </c>
      <c r="L3008" s="4">
        <v>1.0</v>
      </c>
      <c r="M3008" s="4"/>
    </row>
    <row r="3009" ht="14.25" customHeight="1">
      <c r="A3009" s="2" t="s">
        <v>2927</v>
      </c>
      <c r="B3009" s="2">
        <v>0.799113273620605</v>
      </c>
      <c r="C3009" s="2">
        <v>1.580073148943E-4</v>
      </c>
      <c r="D3009" s="2">
        <v>0.0015174449654296</v>
      </c>
      <c r="E3009" s="2">
        <v>0.0232158079743385</v>
      </c>
      <c r="F3009" s="5">
        <v>0.881360948085784</v>
      </c>
      <c r="G3009" s="2">
        <v>0.0041437321342527</v>
      </c>
      <c r="H3009" s="2">
        <v>0.0</v>
      </c>
      <c r="I3009" s="2">
        <v>0.0</v>
      </c>
      <c r="J3009" s="2">
        <v>0.0</v>
      </c>
      <c r="K3009" s="2">
        <f t="shared" si="1"/>
        <v>1</v>
      </c>
      <c r="L3009" s="4">
        <v>1.0</v>
      </c>
      <c r="M3009" s="4"/>
    </row>
    <row r="3010" ht="14.25" customHeight="1">
      <c r="A3010" s="2" t="s">
        <v>2928</v>
      </c>
      <c r="B3010" s="2">
        <v>0.362833350896835</v>
      </c>
      <c r="C3010" s="2">
        <v>1.122488683904E-4</v>
      </c>
      <c r="D3010" s="2">
        <v>0.0014036914799362</v>
      </c>
      <c r="E3010" s="2">
        <v>0.0125715164467692</v>
      </c>
      <c r="F3010" s="5">
        <v>0.526033520698547</v>
      </c>
      <c r="G3010" s="2">
        <v>0.0040233358740806</v>
      </c>
      <c r="H3010" s="2">
        <v>0.0</v>
      </c>
      <c r="I3010" s="2">
        <v>0.0</v>
      </c>
      <c r="J3010" s="2">
        <v>0.0</v>
      </c>
      <c r="K3010" s="2">
        <f t="shared" si="1"/>
        <v>0</v>
      </c>
      <c r="L3010" s="4">
        <v>1.0</v>
      </c>
      <c r="M3010" s="4"/>
    </row>
    <row r="3011" ht="14.25" customHeight="1">
      <c r="A3011" s="2" t="s">
        <v>2929</v>
      </c>
      <c r="B3011" s="2">
        <v>0.261536121368408</v>
      </c>
      <c r="C3011" s="2">
        <v>1.6902932839E-4</v>
      </c>
      <c r="D3011" s="2">
        <v>0.0017352714203298</v>
      </c>
      <c r="E3011" s="2">
        <v>0.0098442127928137</v>
      </c>
      <c r="F3011" s="5">
        <v>0.397668898105621</v>
      </c>
      <c r="G3011" s="2">
        <v>0.0061628236435353</v>
      </c>
      <c r="H3011" s="2">
        <v>0.0</v>
      </c>
      <c r="I3011" s="2">
        <v>0.0</v>
      </c>
      <c r="J3011" s="2">
        <v>0.0</v>
      </c>
      <c r="K3011" s="2">
        <f t="shared" si="1"/>
        <v>0</v>
      </c>
      <c r="L3011" s="4">
        <v>1.0</v>
      </c>
      <c r="M3011" s="4"/>
    </row>
    <row r="3012" ht="14.25" customHeight="1">
      <c r="A3012" s="2" t="s">
        <v>2930</v>
      </c>
      <c r="B3012" s="2">
        <v>0.609330117702484</v>
      </c>
      <c r="C3012" s="2">
        <v>2.972678339574E-4</v>
      </c>
      <c r="D3012" s="2">
        <v>0.0077433818951249</v>
      </c>
      <c r="E3012" s="2">
        <v>0.0634834393858909</v>
      </c>
      <c r="F3012" s="5">
        <v>0.662324965000152</v>
      </c>
      <c r="G3012" s="2">
        <v>0.0069149886257946</v>
      </c>
      <c r="H3012" s="2">
        <v>0.0</v>
      </c>
      <c r="I3012" s="2">
        <v>0.0</v>
      </c>
      <c r="J3012" s="2">
        <v>0.0</v>
      </c>
      <c r="K3012" s="2">
        <f t="shared" si="1"/>
        <v>1</v>
      </c>
      <c r="L3012" s="4">
        <v>1.0</v>
      </c>
      <c r="M3012" s="4"/>
    </row>
    <row r="3013" ht="14.25" customHeight="1">
      <c r="A3013" s="2" t="s">
        <v>2931</v>
      </c>
      <c r="B3013" s="2">
        <v>0.428829461336135</v>
      </c>
      <c r="C3013" s="2">
        <v>2.244593924842E-4</v>
      </c>
      <c r="D3013" s="2">
        <v>0.0030177659355103</v>
      </c>
      <c r="E3013" s="2">
        <v>0.0409607551991939</v>
      </c>
      <c r="F3013" s="5">
        <v>0.498011022806167</v>
      </c>
      <c r="G3013" s="2">
        <v>0.0063547929748892</v>
      </c>
      <c r="H3013" s="2">
        <v>0.0</v>
      </c>
      <c r="I3013" s="2">
        <v>0.0</v>
      </c>
      <c r="J3013" s="2">
        <v>0.0</v>
      </c>
      <c r="K3013" s="2">
        <f t="shared" si="1"/>
        <v>0</v>
      </c>
      <c r="L3013" s="4">
        <v>1.0</v>
      </c>
      <c r="M3013" s="4"/>
    </row>
    <row r="3014" ht="14.25" customHeight="1">
      <c r="A3014" s="2" t="s">
        <v>2932</v>
      </c>
      <c r="B3014" s="2">
        <v>0.102845706045627</v>
      </c>
      <c r="C3014" s="2">
        <v>1.224942097906E-4</v>
      </c>
      <c r="D3014" s="2">
        <v>0.0017493912018835</v>
      </c>
      <c r="E3014" s="2">
        <v>0.0095992367714643</v>
      </c>
      <c r="F3014" s="5">
        <v>0.141892835497856</v>
      </c>
      <c r="G3014" s="2">
        <v>0.0037563969381153</v>
      </c>
      <c r="H3014" s="2">
        <v>0.0</v>
      </c>
      <c r="I3014" s="2">
        <v>0.0</v>
      </c>
      <c r="J3014" s="2">
        <v>0.0</v>
      </c>
      <c r="K3014" s="2">
        <f t="shared" si="1"/>
        <v>0</v>
      </c>
      <c r="L3014" s="4">
        <v>1.0</v>
      </c>
      <c r="M3014" s="4"/>
    </row>
    <row r="3015" ht="14.25" customHeight="1">
      <c r="A3015" s="2" t="s">
        <v>2933</v>
      </c>
      <c r="B3015" s="2">
        <v>0.267963618040084</v>
      </c>
      <c r="C3015" s="2">
        <v>1.279447315027E-4</v>
      </c>
      <c r="D3015" s="2">
        <v>0.0019365519983693</v>
      </c>
      <c r="E3015" s="2">
        <v>0.0199259128421545</v>
      </c>
      <c r="F3015" s="5">
        <v>0.384830057621002</v>
      </c>
      <c r="G3015" s="2">
        <v>0.0045690014958381</v>
      </c>
      <c r="H3015" s="2">
        <v>0.0</v>
      </c>
      <c r="I3015" s="2">
        <v>0.0</v>
      </c>
      <c r="J3015" s="2">
        <v>0.0</v>
      </c>
      <c r="K3015" s="2">
        <f t="shared" si="1"/>
        <v>0</v>
      </c>
      <c r="L3015" s="4">
        <v>1.0</v>
      </c>
      <c r="M3015" s="4"/>
    </row>
    <row r="3016" ht="14.25" customHeight="1">
      <c r="A3016" s="2" t="s">
        <v>2934</v>
      </c>
      <c r="B3016" s="2">
        <v>0.212524697184562</v>
      </c>
      <c r="C3016" s="2">
        <v>2.061252744169E-4</v>
      </c>
      <c r="D3016" s="2">
        <v>0.0036989424843341</v>
      </c>
      <c r="E3016" s="2">
        <v>0.0155508071184158</v>
      </c>
      <c r="F3016" s="5">
        <v>0.323369115591049</v>
      </c>
      <c r="G3016" s="2">
        <v>0.0059379441663622</v>
      </c>
      <c r="H3016" s="2">
        <v>0.0</v>
      </c>
      <c r="I3016" s="2">
        <v>0.0</v>
      </c>
      <c r="J3016" s="2">
        <v>0.0</v>
      </c>
      <c r="K3016" s="2">
        <f t="shared" si="1"/>
        <v>0</v>
      </c>
      <c r="L3016" s="4">
        <v>1.0</v>
      </c>
      <c r="M3016" s="4"/>
    </row>
    <row r="3017" ht="14.25" customHeight="1">
      <c r="A3017" s="2" t="s">
        <v>2935</v>
      </c>
      <c r="B3017" s="2">
        <v>0.478380113840103</v>
      </c>
      <c r="C3017" s="2">
        <v>2.560759894549E-4</v>
      </c>
      <c r="D3017" s="2">
        <v>0.0088623696938157</v>
      </c>
      <c r="E3017" s="2">
        <v>0.0176170207560062</v>
      </c>
      <c r="F3017" s="5">
        <v>0.568157196044921</v>
      </c>
      <c r="G3017" s="2">
        <v>0.0078004798851907</v>
      </c>
      <c r="H3017" s="2">
        <v>0.0</v>
      </c>
      <c r="I3017" s="2">
        <v>0.0</v>
      </c>
      <c r="J3017" s="2">
        <v>0.0</v>
      </c>
      <c r="K3017" s="2">
        <f t="shared" si="1"/>
        <v>0</v>
      </c>
      <c r="L3017" s="4">
        <v>1.0</v>
      </c>
      <c r="M3017" s="4"/>
    </row>
    <row r="3018" ht="14.25" customHeight="1">
      <c r="A3018" s="2" t="s">
        <v>2936</v>
      </c>
      <c r="B3018" s="2">
        <v>0.591305136680603</v>
      </c>
      <c r="C3018" s="2">
        <v>2.617215213831E-4</v>
      </c>
      <c r="D3018" s="2">
        <v>0.0072823246009647</v>
      </c>
      <c r="E3018" s="2">
        <v>0.0294510032981634</v>
      </c>
      <c r="F3018" s="5">
        <v>0.695413470268249</v>
      </c>
      <c r="G3018" s="2">
        <v>0.011242413893342</v>
      </c>
      <c r="H3018" s="2">
        <v>0.0</v>
      </c>
      <c r="I3018" s="2">
        <v>0.0</v>
      </c>
      <c r="J3018" s="2">
        <v>0.0</v>
      </c>
      <c r="K3018" s="2">
        <f t="shared" si="1"/>
        <v>1</v>
      </c>
      <c r="L3018" s="4">
        <v>1.0</v>
      </c>
      <c r="M3018" s="4"/>
    </row>
    <row r="3019" ht="14.25" customHeight="1">
      <c r="A3019" s="2" t="s">
        <v>2937</v>
      </c>
      <c r="B3019" s="2">
        <v>0.531508326530456</v>
      </c>
      <c r="C3019" s="2">
        <v>2.233168925158E-4</v>
      </c>
      <c r="D3019" s="2">
        <v>0.0042815306223928</v>
      </c>
      <c r="E3019" s="2">
        <v>0.0249397698789834</v>
      </c>
      <c r="F3019" s="5">
        <v>0.589910566806793</v>
      </c>
      <c r="G3019" s="2">
        <v>0.0089031662791967</v>
      </c>
      <c r="H3019" s="2">
        <v>0.0</v>
      </c>
      <c r="I3019" s="2">
        <v>0.0</v>
      </c>
      <c r="J3019" s="2">
        <v>0.0</v>
      </c>
      <c r="K3019" s="2">
        <f t="shared" si="1"/>
        <v>1</v>
      </c>
      <c r="L3019" s="4">
        <v>1.0</v>
      </c>
      <c r="M3019" s="4"/>
    </row>
    <row r="3020" ht="14.25" customHeight="1">
      <c r="A3020" s="2" t="s">
        <v>2938</v>
      </c>
      <c r="B3020" s="2">
        <v>0.633989691734314</v>
      </c>
      <c r="C3020" s="2">
        <v>3.463224275037E-4</v>
      </c>
      <c r="D3020" s="2">
        <v>0.0075090527534484</v>
      </c>
      <c r="E3020" s="2">
        <v>0.0694913193583488</v>
      </c>
      <c r="F3020" s="5">
        <v>0.678949236869812</v>
      </c>
      <c r="G3020" s="2">
        <v>0.01321576628834</v>
      </c>
      <c r="H3020" s="2">
        <v>0.0</v>
      </c>
      <c r="I3020" s="2">
        <v>0.0</v>
      </c>
      <c r="J3020" s="2">
        <v>0.0</v>
      </c>
      <c r="K3020" s="2">
        <f t="shared" si="1"/>
        <v>1</v>
      </c>
      <c r="L3020" s="4">
        <v>1.0</v>
      </c>
      <c r="M3020" s="4"/>
    </row>
    <row r="3021" ht="14.25" customHeight="1">
      <c r="A3021" s="2" t="s">
        <v>2939</v>
      </c>
      <c r="B3021" s="2">
        <v>0.744042336940765</v>
      </c>
      <c r="C3021" s="2">
        <v>4.85402153572E-4</v>
      </c>
      <c r="D3021" s="2">
        <v>0.014240781776607</v>
      </c>
      <c r="E3021" s="2">
        <v>0.253516852855682</v>
      </c>
      <c r="F3021" s="5">
        <v>0.729319334030151</v>
      </c>
      <c r="G3021" s="2">
        <v>0.0121854282915592</v>
      </c>
      <c r="H3021" s="2">
        <v>0.0</v>
      </c>
      <c r="I3021" s="2">
        <v>0.0</v>
      </c>
      <c r="J3021" s="2">
        <v>0.0</v>
      </c>
      <c r="K3021" s="2">
        <f t="shared" si="1"/>
        <v>1</v>
      </c>
      <c r="L3021" s="4">
        <v>1.0</v>
      </c>
      <c r="M3021" s="4"/>
    </row>
    <row r="3022" ht="14.25" customHeight="1">
      <c r="A3022" s="2" t="s">
        <v>2940</v>
      </c>
      <c r="B3022" s="2">
        <v>0.464624345302581</v>
      </c>
      <c r="C3022" s="2">
        <v>2.845024573616E-4</v>
      </c>
      <c r="D3022" s="2">
        <v>0.008956329897046</v>
      </c>
      <c r="E3022" s="2">
        <v>0.0510877817869186</v>
      </c>
      <c r="F3022" s="5">
        <v>0.476653397083282</v>
      </c>
      <c r="G3022" s="2">
        <v>0.0104435831308364</v>
      </c>
      <c r="H3022" s="2">
        <v>0.0</v>
      </c>
      <c r="I3022" s="2">
        <v>0.0</v>
      </c>
      <c r="J3022" s="2">
        <v>0.0</v>
      </c>
      <c r="K3022" s="2">
        <f t="shared" si="1"/>
        <v>0</v>
      </c>
      <c r="L3022" s="4">
        <v>1.0</v>
      </c>
      <c r="M3022" s="4"/>
    </row>
    <row r="3023" ht="14.25" customHeight="1">
      <c r="A3023" s="2" t="s">
        <v>2941</v>
      </c>
      <c r="B3023" s="2">
        <v>0.802155137062072</v>
      </c>
      <c r="C3023" s="2">
        <v>2.845662238541E-4</v>
      </c>
      <c r="D3023" s="2">
        <v>0.0050927880220115</v>
      </c>
      <c r="E3023" s="2">
        <v>0.032532475888729</v>
      </c>
      <c r="F3023" s="5">
        <v>0.842393577098846</v>
      </c>
      <c r="G3023" s="2">
        <v>0.0079791005700826</v>
      </c>
      <c r="H3023" s="2">
        <v>0.0</v>
      </c>
      <c r="I3023" s="2">
        <v>0.0</v>
      </c>
      <c r="J3023" s="2">
        <v>0.0</v>
      </c>
      <c r="K3023" s="2">
        <f t="shared" si="1"/>
        <v>1</v>
      </c>
      <c r="L3023" s="4">
        <v>1.0</v>
      </c>
      <c r="M3023" s="4"/>
    </row>
    <row r="3024" ht="14.25" customHeight="1">
      <c r="A3024" s="2" t="s">
        <v>2942</v>
      </c>
      <c r="B3024" s="2">
        <v>0.781884908676147</v>
      </c>
      <c r="C3024" s="2">
        <v>4.977592616342E-4</v>
      </c>
      <c r="D3024" s="2">
        <v>0.0074018263258039</v>
      </c>
      <c r="E3024" s="2">
        <v>0.022385811433196</v>
      </c>
      <c r="F3024" s="5">
        <v>0.833919882774353</v>
      </c>
      <c r="G3024" s="2">
        <v>0.0169534124433994</v>
      </c>
      <c r="H3024" s="2">
        <v>0.0</v>
      </c>
      <c r="I3024" s="2">
        <v>0.0</v>
      </c>
      <c r="J3024" s="2">
        <v>0.0</v>
      </c>
      <c r="K3024" s="2">
        <f t="shared" si="1"/>
        <v>1</v>
      </c>
      <c r="L3024" s="4">
        <v>1.0</v>
      </c>
      <c r="M3024" s="4"/>
    </row>
    <row r="3025" ht="14.25" customHeight="1">
      <c r="A3025" s="2" t="s">
        <v>2943</v>
      </c>
      <c r="B3025" s="2">
        <v>0.69866144657135</v>
      </c>
      <c r="C3025" s="2">
        <v>2.172962704207E-4</v>
      </c>
      <c r="D3025" s="2">
        <v>0.004242590162903</v>
      </c>
      <c r="E3025" s="2">
        <v>0.0341327935457229</v>
      </c>
      <c r="F3025" s="5">
        <v>0.733931183815002</v>
      </c>
      <c r="G3025" s="2">
        <v>0.0084753632545471</v>
      </c>
      <c r="H3025" s="2">
        <v>0.0</v>
      </c>
      <c r="I3025" s="2">
        <v>0.0</v>
      </c>
      <c r="J3025" s="2">
        <v>0.0</v>
      </c>
      <c r="K3025" s="2">
        <f t="shared" si="1"/>
        <v>1</v>
      </c>
      <c r="L3025" s="4">
        <v>1.0</v>
      </c>
      <c r="M3025" s="4"/>
    </row>
    <row r="3026" ht="14.25" customHeight="1">
      <c r="A3026" s="2" t="s">
        <v>2944</v>
      </c>
      <c r="B3026" s="2">
        <v>0.575321197509765</v>
      </c>
      <c r="C3026" s="2">
        <v>2.694012946449E-4</v>
      </c>
      <c r="D3026" s="2">
        <v>0.004475578200072</v>
      </c>
      <c r="E3026" s="2">
        <v>0.0184911303222179</v>
      </c>
      <c r="F3026" s="5">
        <v>0.642867147922515</v>
      </c>
      <c r="G3026" s="2">
        <v>0.0099956579506397</v>
      </c>
      <c r="H3026" s="2">
        <v>0.0</v>
      </c>
      <c r="I3026" s="2">
        <v>0.0</v>
      </c>
      <c r="J3026" s="2">
        <v>0.0</v>
      </c>
      <c r="K3026" s="2">
        <f t="shared" si="1"/>
        <v>1</v>
      </c>
      <c r="L3026" s="4">
        <v>1.0</v>
      </c>
      <c r="M3026" s="4"/>
    </row>
    <row r="3027" ht="14.25" customHeight="1">
      <c r="A3027" s="2" t="s">
        <v>2945</v>
      </c>
      <c r="B3027" s="2">
        <v>0.309913396835327</v>
      </c>
      <c r="C3027" s="2">
        <v>1.246703759534E-4</v>
      </c>
      <c r="D3027" s="2">
        <v>0.0032221423462033</v>
      </c>
      <c r="E3027" s="2">
        <v>0.0144135635346174</v>
      </c>
      <c r="F3027" s="5">
        <v>0.370353490114212</v>
      </c>
      <c r="G3027" s="2">
        <v>0.0050147199071943</v>
      </c>
      <c r="H3027" s="2">
        <v>0.0</v>
      </c>
      <c r="I3027" s="2">
        <v>0.0</v>
      </c>
      <c r="J3027" s="2">
        <v>0.0</v>
      </c>
      <c r="K3027" s="2">
        <f t="shared" si="1"/>
        <v>0</v>
      </c>
      <c r="L3027" s="4">
        <v>1.0</v>
      </c>
      <c r="M3027" s="4"/>
    </row>
    <row r="3028" ht="14.25" customHeight="1">
      <c r="A3028" s="2" t="s">
        <v>2946</v>
      </c>
      <c r="B3028" s="2">
        <v>0.215429201722145</v>
      </c>
      <c r="C3028" s="2">
        <v>1.390892284689E-4</v>
      </c>
      <c r="D3028" s="2">
        <v>0.0050918096676468</v>
      </c>
      <c r="E3028" s="2">
        <v>0.0128747960552573</v>
      </c>
      <c r="F3028" s="5">
        <v>0.230238914489746</v>
      </c>
      <c r="G3028" s="2">
        <v>0.0064445864409208</v>
      </c>
      <c r="H3028" s="2">
        <v>0.0</v>
      </c>
      <c r="I3028" s="2">
        <v>0.0</v>
      </c>
      <c r="J3028" s="2">
        <v>0.0</v>
      </c>
      <c r="K3028" s="2">
        <f t="shared" si="1"/>
        <v>0</v>
      </c>
      <c r="L3028" s="4">
        <v>1.0</v>
      </c>
      <c r="M3028" s="4"/>
    </row>
    <row r="3029" ht="14.25" customHeight="1">
      <c r="A3029" s="2" t="s">
        <v>2947</v>
      </c>
      <c r="B3029" s="2">
        <v>0.601663470268249</v>
      </c>
      <c r="C3029" s="2">
        <v>1.342275063507E-4</v>
      </c>
      <c r="D3029" s="2">
        <v>0.002267439616844</v>
      </c>
      <c r="E3029" s="2">
        <v>0.0112859141081571</v>
      </c>
      <c r="F3029" s="5">
        <v>0.753274381160736</v>
      </c>
      <c r="G3029" s="2">
        <v>0.0048177731223404</v>
      </c>
      <c r="H3029" s="2">
        <v>0.0</v>
      </c>
      <c r="I3029" s="2">
        <v>0.0</v>
      </c>
      <c r="J3029" s="2">
        <v>0.0</v>
      </c>
      <c r="K3029" s="2">
        <f t="shared" si="1"/>
        <v>1</v>
      </c>
      <c r="L3029" s="4">
        <v>1.0</v>
      </c>
      <c r="M3029" s="4"/>
    </row>
    <row r="3030" ht="14.25" customHeight="1">
      <c r="A3030" s="2" t="s">
        <v>2948</v>
      </c>
      <c r="B3030" s="2">
        <v>0.316569119691848</v>
      </c>
      <c r="C3030" s="2">
        <v>2.91368109174E-4</v>
      </c>
      <c r="D3030" s="2">
        <v>0.0053327013738453</v>
      </c>
      <c r="E3030" s="2">
        <v>0.01134586147964</v>
      </c>
      <c r="F3030" s="5">
        <v>0.342291414737701</v>
      </c>
      <c r="G3030" s="2">
        <v>0.0104072885587811</v>
      </c>
      <c r="H3030" s="2">
        <v>0.0</v>
      </c>
      <c r="I3030" s="2">
        <v>0.0</v>
      </c>
      <c r="J3030" s="2">
        <v>0.0</v>
      </c>
      <c r="K3030" s="2">
        <f t="shared" si="1"/>
        <v>0</v>
      </c>
      <c r="L3030" s="4">
        <v>1.0</v>
      </c>
      <c r="M3030" s="4"/>
    </row>
    <row r="3031" ht="14.25" customHeight="1">
      <c r="A3031" s="2" t="s">
        <v>2949</v>
      </c>
      <c r="B3031" s="2">
        <v>0.498232156038284</v>
      </c>
      <c r="C3031" s="2">
        <v>2.604793116915E-4</v>
      </c>
      <c r="D3031" s="2">
        <v>0.0037295208312571</v>
      </c>
      <c r="E3031" s="2">
        <v>0.0166321117430925</v>
      </c>
      <c r="F3031" s="5">
        <v>0.633909106254577</v>
      </c>
      <c r="G3031" s="2">
        <v>0.0071550169959664</v>
      </c>
      <c r="H3031" s="2">
        <v>0.0</v>
      </c>
      <c r="I3031" s="2">
        <v>0.0</v>
      </c>
      <c r="J3031" s="2">
        <v>0.0</v>
      </c>
      <c r="K3031" s="2">
        <f t="shared" si="1"/>
        <v>0</v>
      </c>
      <c r="L3031" s="4">
        <v>1.0</v>
      </c>
      <c r="M3031" s="4"/>
    </row>
    <row r="3032" ht="14.25" customHeight="1">
      <c r="A3032" s="2" t="s">
        <v>2950</v>
      </c>
      <c r="B3032" s="2">
        <v>0.342681050300598</v>
      </c>
      <c r="C3032" s="2">
        <v>2.818093344103E-4</v>
      </c>
      <c r="D3032" s="2">
        <v>0.0080126374959945</v>
      </c>
      <c r="E3032" s="2">
        <v>0.0174882970750331</v>
      </c>
      <c r="F3032" s="5">
        <v>0.378590881824493</v>
      </c>
      <c r="G3032" s="2">
        <v>0.0101574594154953</v>
      </c>
      <c r="H3032" s="2">
        <v>0.0</v>
      </c>
      <c r="I3032" s="2">
        <v>0.0</v>
      </c>
      <c r="J3032" s="2">
        <v>0.0</v>
      </c>
      <c r="K3032" s="2">
        <f t="shared" si="1"/>
        <v>0</v>
      </c>
      <c r="L3032" s="4">
        <v>1.0</v>
      </c>
      <c r="M3032" s="4"/>
    </row>
    <row r="3033" ht="14.25" customHeight="1">
      <c r="A3033" s="2" t="s">
        <v>2951</v>
      </c>
      <c r="B3033" s="2">
        <v>0.145043402910232</v>
      </c>
      <c r="C3033" s="2">
        <v>4.855680745095E-4</v>
      </c>
      <c r="D3033" s="2">
        <v>0.0096009653061628</v>
      </c>
      <c r="E3033" s="2">
        <v>0.0133571084588766</v>
      </c>
      <c r="F3033" s="5">
        <v>0.106270350515842</v>
      </c>
      <c r="G3033" s="2">
        <v>0.0148736722767353</v>
      </c>
      <c r="H3033" s="2">
        <v>0.0</v>
      </c>
      <c r="I3033" s="2">
        <v>0.0</v>
      </c>
      <c r="J3033" s="2">
        <v>0.0</v>
      </c>
      <c r="K3033" s="2">
        <f t="shared" si="1"/>
        <v>0</v>
      </c>
      <c r="L3033" s="4">
        <v>1.0</v>
      </c>
      <c r="M3033" s="4"/>
    </row>
    <row r="3034" ht="14.25" customHeight="1">
      <c r="A3034" s="2" t="s">
        <v>2952</v>
      </c>
      <c r="B3034" s="2">
        <v>0.565752863883972</v>
      </c>
      <c r="C3034" s="2">
        <v>7.387266959995E-4</v>
      </c>
      <c r="D3034" s="2">
        <v>0.0104583194479346</v>
      </c>
      <c r="E3034" s="2">
        <v>0.0243147034198045</v>
      </c>
      <c r="F3034" s="5">
        <v>0.602042138576507</v>
      </c>
      <c r="G3034" s="2">
        <v>0.0285684894770383</v>
      </c>
      <c r="H3034" s="2">
        <v>0.0</v>
      </c>
      <c r="I3034" s="2">
        <v>0.0</v>
      </c>
      <c r="J3034" s="2">
        <v>0.0</v>
      </c>
      <c r="K3034" s="2">
        <f t="shared" si="1"/>
        <v>1</v>
      </c>
      <c r="L3034" s="4">
        <v>1.0</v>
      </c>
      <c r="M3034" s="4"/>
    </row>
    <row r="3035" ht="14.25" customHeight="1">
      <c r="A3035" s="2" t="s">
        <v>2953</v>
      </c>
      <c r="B3035" s="2">
        <v>0.58369243144989</v>
      </c>
      <c r="C3035" s="2">
        <v>4.37892100308E-4</v>
      </c>
      <c r="D3035" s="2">
        <v>0.0115526616573333</v>
      </c>
      <c r="E3035" s="2">
        <v>0.0412365235388278</v>
      </c>
      <c r="F3035" s="5">
        <v>0.618799328804016</v>
      </c>
      <c r="G3035" s="2">
        <v>0.0178853366523981</v>
      </c>
      <c r="H3035" s="2">
        <v>0.0</v>
      </c>
      <c r="I3035" s="2">
        <v>0.0</v>
      </c>
      <c r="J3035" s="2">
        <v>0.0</v>
      </c>
      <c r="K3035" s="2">
        <f t="shared" si="1"/>
        <v>1</v>
      </c>
      <c r="L3035" s="4">
        <v>1.0</v>
      </c>
      <c r="M3035" s="4"/>
    </row>
    <row r="3036" ht="14.25" customHeight="1">
      <c r="A3036" s="2" t="s">
        <v>2954</v>
      </c>
      <c r="B3036" s="2">
        <v>0.758124053478241</v>
      </c>
      <c r="C3036" s="2">
        <v>0.0026090247556567</v>
      </c>
      <c r="D3036" s="2">
        <v>0.083493486046791</v>
      </c>
      <c r="E3036" s="2">
        <v>0.238487839698791</v>
      </c>
      <c r="F3036" s="5">
        <v>0.632420480251312</v>
      </c>
      <c r="G3036" s="2">
        <v>0.0685724467039108</v>
      </c>
      <c r="H3036" s="2">
        <v>0.0</v>
      </c>
      <c r="I3036" s="2">
        <v>0.0</v>
      </c>
      <c r="J3036" s="2">
        <v>0.0</v>
      </c>
      <c r="K3036" s="2">
        <f t="shared" si="1"/>
        <v>1</v>
      </c>
      <c r="L3036" s="4">
        <v>1.0</v>
      </c>
      <c r="M3036" s="4"/>
    </row>
    <row r="3037" ht="14.25" customHeight="1">
      <c r="A3037" s="2" t="s">
        <v>2955</v>
      </c>
      <c r="B3037" s="2">
        <v>0.758950889110565</v>
      </c>
      <c r="C3037" s="2">
        <v>0.0012626048410311</v>
      </c>
      <c r="D3037" s="2">
        <v>0.0842711776494979</v>
      </c>
      <c r="E3037" s="2">
        <v>0.178297042846679</v>
      </c>
      <c r="F3037" s="5">
        <v>0.600927829742431</v>
      </c>
      <c r="G3037" s="2">
        <v>0.0412060059607028</v>
      </c>
      <c r="H3037" s="2">
        <v>0.0</v>
      </c>
      <c r="I3037" s="2">
        <v>0.0</v>
      </c>
      <c r="J3037" s="2">
        <v>0.0</v>
      </c>
      <c r="K3037" s="2">
        <f t="shared" si="1"/>
        <v>1</v>
      </c>
      <c r="L3037" s="4">
        <v>1.0</v>
      </c>
      <c r="M3037" s="4"/>
    </row>
    <row r="3038" ht="14.25" customHeight="1">
      <c r="A3038" s="2" t="s">
        <v>2956</v>
      </c>
      <c r="B3038" s="2">
        <v>0.709659337997436</v>
      </c>
      <c r="C3038" s="2">
        <v>7.491794531233E-4</v>
      </c>
      <c r="D3038" s="2">
        <v>0.0262751523405313</v>
      </c>
      <c r="E3038" s="2">
        <v>0.399645715951919</v>
      </c>
      <c r="F3038" s="5">
        <v>0.40419578552246</v>
      </c>
      <c r="G3038" s="2">
        <v>0.0147027214989066</v>
      </c>
      <c r="H3038" s="2">
        <v>0.0</v>
      </c>
      <c r="I3038" s="2">
        <v>0.0</v>
      </c>
      <c r="J3038" s="2">
        <v>0.0</v>
      </c>
      <c r="K3038" s="2">
        <f t="shared" si="1"/>
        <v>1</v>
      </c>
      <c r="L3038" s="4">
        <v>1.0</v>
      </c>
      <c r="M3038" s="4"/>
    </row>
    <row r="3039" ht="14.25" customHeight="1">
      <c r="A3039" s="2" t="s">
        <v>2957</v>
      </c>
      <c r="B3039" s="2">
        <v>0.765237689018249</v>
      </c>
      <c r="C3039" s="2">
        <v>0.0012293063336983</v>
      </c>
      <c r="D3039" s="2">
        <v>0.0305587388575077</v>
      </c>
      <c r="E3039" s="2">
        <v>0.425641149282455</v>
      </c>
      <c r="F3039" s="5">
        <v>0.47688290476799</v>
      </c>
      <c r="G3039" s="2">
        <v>0.0231818724423646</v>
      </c>
      <c r="H3039" s="2">
        <v>0.0</v>
      </c>
      <c r="I3039" s="2">
        <v>0.0</v>
      </c>
      <c r="J3039" s="2">
        <v>0.0</v>
      </c>
      <c r="K3039" s="2">
        <f t="shared" si="1"/>
        <v>1</v>
      </c>
      <c r="L3039" s="4">
        <v>1.0</v>
      </c>
      <c r="M3039" s="4"/>
    </row>
    <row r="3040" ht="14.25" customHeight="1">
      <c r="A3040" s="2" t="s">
        <v>2958</v>
      </c>
      <c r="B3040" s="2">
        <v>0.896027266979217</v>
      </c>
      <c r="C3040" s="2">
        <v>0.0010392168769612</v>
      </c>
      <c r="D3040" s="2">
        <v>0.0176242236047983</v>
      </c>
      <c r="E3040" s="2">
        <v>0.494574725627899</v>
      </c>
      <c r="F3040" s="5">
        <v>0.758075237274169</v>
      </c>
      <c r="G3040" s="2">
        <v>0.0213036555796861</v>
      </c>
      <c r="H3040" s="2">
        <v>0.0</v>
      </c>
      <c r="I3040" s="2">
        <v>0.0</v>
      </c>
      <c r="J3040" s="2">
        <v>0.0</v>
      </c>
      <c r="K3040" s="2">
        <f t="shared" si="1"/>
        <v>1</v>
      </c>
      <c r="L3040" s="4">
        <v>1.0</v>
      </c>
      <c r="M3040" s="4"/>
    </row>
    <row r="3041" ht="14.25" customHeight="1">
      <c r="A3041" s="2" t="s">
        <v>2959</v>
      </c>
      <c r="B3041" s="2">
        <v>0.79915452003479</v>
      </c>
      <c r="C3041" s="2">
        <v>7.926587713882E-4</v>
      </c>
      <c r="D3041" s="2">
        <v>0.0139201506972312</v>
      </c>
      <c r="E3041" s="2">
        <v>0.419881165027618</v>
      </c>
      <c r="F3041" s="5">
        <v>0.566627383232116</v>
      </c>
      <c r="G3041" s="2">
        <v>0.0163253173232078</v>
      </c>
      <c r="H3041" s="2">
        <v>0.0</v>
      </c>
      <c r="I3041" s="2">
        <v>0.0</v>
      </c>
      <c r="J3041" s="2">
        <v>0.0</v>
      </c>
      <c r="K3041" s="2">
        <f t="shared" si="1"/>
        <v>1</v>
      </c>
      <c r="L3041" s="4">
        <v>1.0</v>
      </c>
      <c r="M3041" s="4"/>
    </row>
    <row r="3042" ht="14.25" customHeight="1">
      <c r="A3042" s="2" t="s">
        <v>2960</v>
      </c>
      <c r="B3042" s="2">
        <v>0.784564614295959</v>
      </c>
      <c r="C3042" s="2">
        <v>0.0026781898923218</v>
      </c>
      <c r="D3042" s="2">
        <v>0.032129917293787</v>
      </c>
      <c r="E3042" s="2">
        <v>0.337422609329223</v>
      </c>
      <c r="F3042" s="5">
        <v>0.594213783740997</v>
      </c>
      <c r="G3042" s="2">
        <v>0.0395872481167316</v>
      </c>
      <c r="H3042" s="2">
        <v>0.0</v>
      </c>
      <c r="I3042" s="2">
        <v>0.0</v>
      </c>
      <c r="J3042" s="2">
        <v>0.0</v>
      </c>
      <c r="K3042" s="2">
        <f t="shared" si="1"/>
        <v>1</v>
      </c>
      <c r="L3042" s="4">
        <v>1.0</v>
      </c>
      <c r="M3042" s="4"/>
    </row>
    <row r="3043" ht="14.25" customHeight="1">
      <c r="A3043" s="2" t="s">
        <v>2961</v>
      </c>
      <c r="B3043" s="2">
        <v>0.811291813850402</v>
      </c>
      <c r="C3043" s="2">
        <v>0.00100449915044</v>
      </c>
      <c r="D3043" s="2">
        <v>0.0305815506726503</v>
      </c>
      <c r="E3043" s="2">
        <v>0.575907826423645</v>
      </c>
      <c r="F3043" s="5">
        <v>0.317096054553985</v>
      </c>
      <c r="G3043" s="2">
        <v>0.0186499245464801</v>
      </c>
      <c r="H3043" s="2">
        <v>0.0</v>
      </c>
      <c r="I3043" s="2">
        <v>0.0</v>
      </c>
      <c r="J3043" s="2">
        <v>0.0</v>
      </c>
      <c r="K3043" s="2">
        <f t="shared" si="1"/>
        <v>1</v>
      </c>
      <c r="L3043" s="4">
        <v>1.0</v>
      </c>
      <c r="M3043" s="4"/>
    </row>
    <row r="3044" ht="14.25" customHeight="1">
      <c r="A3044" s="2" t="s">
        <v>2962</v>
      </c>
      <c r="B3044" s="2">
        <v>0.82932162284851</v>
      </c>
      <c r="C3044" s="2">
        <v>0.001188677502796</v>
      </c>
      <c r="D3044" s="2">
        <v>0.0325101166963577</v>
      </c>
      <c r="E3044" s="2">
        <v>0.489070743322372</v>
      </c>
      <c r="F3044" s="5">
        <v>0.618606686592102</v>
      </c>
      <c r="G3044" s="2">
        <v>0.0234625376760959</v>
      </c>
      <c r="H3044" s="2">
        <v>0.0</v>
      </c>
      <c r="I3044" s="2">
        <v>0.0</v>
      </c>
      <c r="J3044" s="2">
        <v>0.0</v>
      </c>
      <c r="K3044" s="2">
        <f t="shared" si="1"/>
        <v>1</v>
      </c>
      <c r="L3044" s="4">
        <v>1.0</v>
      </c>
      <c r="M3044" s="4"/>
    </row>
    <row r="3045" ht="14.25" customHeight="1">
      <c r="A3045" s="2" t="s">
        <v>2963</v>
      </c>
      <c r="B3045" s="2">
        <v>0.806143760681152</v>
      </c>
      <c r="C3045" s="2">
        <v>0.001035941648297</v>
      </c>
      <c r="D3045" s="2">
        <v>0.0297103766351938</v>
      </c>
      <c r="E3045" s="2">
        <v>0.345296204090118</v>
      </c>
      <c r="F3045" s="5">
        <v>0.632824480533599</v>
      </c>
      <c r="G3045" s="2">
        <v>0.0514040887355804</v>
      </c>
      <c r="H3045" s="2">
        <v>0.0</v>
      </c>
      <c r="I3045" s="2">
        <v>0.0</v>
      </c>
      <c r="J3045" s="2">
        <v>0.0</v>
      </c>
      <c r="K3045" s="2">
        <f t="shared" si="1"/>
        <v>1</v>
      </c>
      <c r="L3045" s="4">
        <v>1.0</v>
      </c>
      <c r="M3045" s="4"/>
    </row>
    <row r="3046" ht="14.25" customHeight="1">
      <c r="A3046" s="2" t="s">
        <v>2964</v>
      </c>
      <c r="B3046" s="2">
        <v>0.859919190406799</v>
      </c>
      <c r="C3046" s="2">
        <v>0.0015321793034672</v>
      </c>
      <c r="D3046" s="2">
        <v>0.0291232448071241</v>
      </c>
      <c r="E3046" s="2">
        <v>0.496314108371734</v>
      </c>
      <c r="F3046" s="5">
        <v>0.756476402282714</v>
      </c>
      <c r="G3046" s="2">
        <v>0.0393372178077697</v>
      </c>
      <c r="H3046" s="2">
        <v>0.0</v>
      </c>
      <c r="I3046" s="2">
        <v>0.0</v>
      </c>
      <c r="J3046" s="2">
        <v>0.0</v>
      </c>
      <c r="K3046" s="2">
        <f t="shared" si="1"/>
        <v>1</v>
      </c>
      <c r="L3046" s="4">
        <v>1.0</v>
      </c>
      <c r="M3046" s="4"/>
    </row>
    <row r="3047" ht="14.25" customHeight="1">
      <c r="A3047" s="2" t="s">
        <v>2965</v>
      </c>
      <c r="B3047" s="2">
        <v>0.862940073013305</v>
      </c>
      <c r="C3047" s="2">
        <v>0.0016391159733757</v>
      </c>
      <c r="D3047" s="2">
        <v>0.0287784580141305</v>
      </c>
      <c r="E3047" s="2">
        <v>0.425902605056762</v>
      </c>
      <c r="F3047" s="5">
        <v>0.844747126102447</v>
      </c>
      <c r="G3047" s="2">
        <v>0.0373222269117832</v>
      </c>
      <c r="H3047" s="2">
        <v>0.0</v>
      </c>
      <c r="I3047" s="2">
        <v>0.0</v>
      </c>
      <c r="J3047" s="2">
        <v>0.0</v>
      </c>
      <c r="K3047" s="2">
        <f t="shared" si="1"/>
        <v>1</v>
      </c>
      <c r="L3047" s="4">
        <v>1.0</v>
      </c>
      <c r="M3047" s="4"/>
    </row>
    <row r="3048" ht="14.25" customHeight="1">
      <c r="A3048" s="2" t="s">
        <v>2966</v>
      </c>
      <c r="B3048" s="2">
        <v>0.826146900653839</v>
      </c>
      <c r="C3048" s="2">
        <v>0.0024090458173304</v>
      </c>
      <c r="D3048" s="2">
        <v>0.13993053138256</v>
      </c>
      <c r="E3048" s="2">
        <v>0.396919935941696</v>
      </c>
      <c r="F3048" s="5">
        <v>0.75097519159317</v>
      </c>
      <c r="G3048" s="2">
        <v>0.0827532187104225</v>
      </c>
      <c r="H3048" s="2">
        <v>0.0</v>
      </c>
      <c r="I3048" s="2">
        <v>0.0</v>
      </c>
      <c r="J3048" s="2">
        <v>0.0</v>
      </c>
      <c r="K3048" s="2">
        <f t="shared" si="1"/>
        <v>1</v>
      </c>
      <c r="L3048" s="4">
        <v>1.0</v>
      </c>
      <c r="M3048" s="4"/>
    </row>
    <row r="3049" ht="14.25" customHeight="1">
      <c r="A3049" s="2" t="s">
        <v>2967</v>
      </c>
      <c r="B3049" s="2">
        <v>0.852831900119781</v>
      </c>
      <c r="C3049" s="2">
        <v>0.0010293796658515</v>
      </c>
      <c r="D3049" s="2">
        <v>0.0697072222828865</v>
      </c>
      <c r="E3049" s="2">
        <v>0.210713967680931</v>
      </c>
      <c r="F3049" s="5">
        <v>0.880763232707977</v>
      </c>
      <c r="G3049" s="2">
        <v>0.0368548557162284</v>
      </c>
      <c r="H3049" s="2">
        <v>0.0</v>
      </c>
      <c r="I3049" s="2">
        <v>0.0</v>
      </c>
      <c r="J3049" s="2">
        <v>0.0</v>
      </c>
      <c r="K3049" s="2">
        <f t="shared" si="1"/>
        <v>1</v>
      </c>
      <c r="L3049" s="4">
        <v>1.0</v>
      </c>
      <c r="M3049" s="4"/>
    </row>
    <row r="3050" ht="14.25" customHeight="1">
      <c r="A3050" s="2" t="s">
        <v>2968</v>
      </c>
      <c r="B3050" s="2">
        <v>0.757090389728546</v>
      </c>
      <c r="C3050" s="2">
        <v>0.0017129805637523</v>
      </c>
      <c r="D3050" s="2">
        <v>0.0602682568132877</v>
      </c>
      <c r="E3050" s="2">
        <v>0.263459771871566</v>
      </c>
      <c r="F3050" s="5">
        <v>0.738316714763641</v>
      </c>
      <c r="G3050" s="2">
        <v>0.0578228197991848</v>
      </c>
      <c r="H3050" s="2">
        <v>0.0</v>
      </c>
      <c r="I3050" s="2">
        <v>0.0</v>
      </c>
      <c r="J3050" s="2">
        <v>0.0</v>
      </c>
      <c r="K3050" s="2">
        <f t="shared" si="1"/>
        <v>1</v>
      </c>
      <c r="L3050" s="4">
        <v>1.0</v>
      </c>
      <c r="M3050" s="4"/>
    </row>
    <row r="3051" ht="14.25" customHeight="1">
      <c r="A3051" s="2" t="s">
        <v>2969</v>
      </c>
      <c r="B3051" s="2">
        <v>0.621955513954162</v>
      </c>
      <c r="C3051" s="2">
        <v>0.001107056858018</v>
      </c>
      <c r="D3051" s="2">
        <v>0.0172294806689023</v>
      </c>
      <c r="E3051" s="2">
        <v>0.046695951372385</v>
      </c>
      <c r="F3051" s="5">
        <v>0.667646408081054</v>
      </c>
      <c r="G3051" s="2">
        <v>0.0317787304520607</v>
      </c>
      <c r="H3051" s="2">
        <v>0.0</v>
      </c>
      <c r="I3051" s="2">
        <v>0.0</v>
      </c>
      <c r="J3051" s="2">
        <v>0.0</v>
      </c>
      <c r="K3051" s="2">
        <f t="shared" si="1"/>
        <v>1</v>
      </c>
      <c r="L3051" s="4">
        <v>1.0</v>
      </c>
      <c r="M3051" s="4"/>
    </row>
    <row r="3052" ht="14.25" customHeight="1">
      <c r="A3052" s="2" t="s">
        <v>2970</v>
      </c>
      <c r="B3052" s="2">
        <v>0.766980350017547</v>
      </c>
      <c r="C3052" s="2">
        <v>6.749080494046E-4</v>
      </c>
      <c r="D3052" s="2">
        <v>0.0162935722619295</v>
      </c>
      <c r="E3052" s="2">
        <v>0.0328543670475482</v>
      </c>
      <c r="F3052" s="5">
        <v>0.82264769077301</v>
      </c>
      <c r="G3052" s="2">
        <v>0.0227246787399053</v>
      </c>
      <c r="H3052" s="2">
        <v>0.0</v>
      </c>
      <c r="I3052" s="2">
        <v>0.0</v>
      </c>
      <c r="J3052" s="2">
        <v>0.0</v>
      </c>
      <c r="K3052" s="2">
        <f t="shared" si="1"/>
        <v>1</v>
      </c>
      <c r="L3052" s="4">
        <v>1.0</v>
      </c>
      <c r="M3052" s="4"/>
    </row>
    <row r="3053" ht="14.25" customHeight="1">
      <c r="A3053" s="2" t="s">
        <v>2971</v>
      </c>
      <c r="B3053" s="2">
        <v>0.714785993099212</v>
      </c>
      <c r="C3053" s="2">
        <v>0.0013818969018757</v>
      </c>
      <c r="D3053" s="2">
        <v>0.0477263182401657</v>
      </c>
      <c r="E3053" s="2">
        <v>0.0400529578328132</v>
      </c>
      <c r="F3053" s="5">
        <v>0.705606579780578</v>
      </c>
      <c r="G3053" s="2">
        <v>0.0461324118077755</v>
      </c>
      <c r="H3053" s="2">
        <v>0.0</v>
      </c>
      <c r="I3053" s="2">
        <v>0.0</v>
      </c>
      <c r="J3053" s="2">
        <v>0.0</v>
      </c>
      <c r="K3053" s="2">
        <f t="shared" si="1"/>
        <v>1</v>
      </c>
      <c r="L3053" s="4">
        <v>1.0</v>
      </c>
      <c r="M3053" s="4"/>
    </row>
    <row r="3054" ht="14.25" customHeight="1">
      <c r="A3054" s="2" t="s">
        <v>2972</v>
      </c>
      <c r="B3054" s="2">
        <v>0.812099456787109</v>
      </c>
      <c r="C3054" s="2">
        <v>0.0011395714245736</v>
      </c>
      <c r="D3054" s="2">
        <v>0.030603552237153</v>
      </c>
      <c r="E3054" s="2">
        <v>0.0555346310138702</v>
      </c>
      <c r="F3054" s="5">
        <v>0.889206171035766</v>
      </c>
      <c r="G3054" s="2">
        <v>0.041950836777687</v>
      </c>
      <c r="H3054" s="2">
        <v>0.0</v>
      </c>
      <c r="I3054" s="2">
        <v>0.0</v>
      </c>
      <c r="J3054" s="2">
        <v>0.0</v>
      </c>
      <c r="K3054" s="2">
        <f t="shared" si="1"/>
        <v>1</v>
      </c>
      <c r="L3054" s="4">
        <v>1.0</v>
      </c>
      <c r="M3054" s="4"/>
    </row>
    <row r="3055" ht="14.25" customHeight="1">
      <c r="A3055" s="2" t="s">
        <v>2973</v>
      </c>
      <c r="B3055" s="2">
        <v>0.97237879037857</v>
      </c>
      <c r="C3055" s="2">
        <v>0.0019709216430783</v>
      </c>
      <c r="D3055" s="2">
        <v>0.143425807356834</v>
      </c>
      <c r="E3055" s="2">
        <v>0.0753577724099159</v>
      </c>
      <c r="F3055" s="5">
        <v>0.974025011062622</v>
      </c>
      <c r="G3055" s="2">
        <v>0.0897739455103874</v>
      </c>
      <c r="H3055" s="2">
        <v>0.0</v>
      </c>
      <c r="I3055" s="2">
        <v>0.0</v>
      </c>
      <c r="J3055" s="2">
        <v>0.0</v>
      </c>
      <c r="K3055" s="2">
        <f t="shared" si="1"/>
        <v>1</v>
      </c>
      <c r="L3055" s="4">
        <v>1.0</v>
      </c>
      <c r="M3055" s="4"/>
    </row>
    <row r="3056" ht="14.25" customHeight="1">
      <c r="A3056" s="2" t="s">
        <v>2974</v>
      </c>
      <c r="B3056" s="2">
        <v>0.909105777740478</v>
      </c>
      <c r="C3056" s="2">
        <v>0.0015770143363624</v>
      </c>
      <c r="D3056" s="2">
        <v>0.151720136404037</v>
      </c>
      <c r="E3056" s="2">
        <v>0.0749471187591552</v>
      </c>
      <c r="F3056" s="5">
        <v>0.878256797790527</v>
      </c>
      <c r="G3056" s="2">
        <v>0.0621593073010444</v>
      </c>
      <c r="H3056" s="2">
        <v>0.0</v>
      </c>
      <c r="I3056" s="2">
        <v>0.0</v>
      </c>
      <c r="J3056" s="2">
        <v>0.0</v>
      </c>
      <c r="K3056" s="2">
        <f t="shared" si="1"/>
        <v>1</v>
      </c>
      <c r="L3056" s="4">
        <v>1.0</v>
      </c>
      <c r="M3056" s="4"/>
    </row>
    <row r="3057" ht="14.25" customHeight="1">
      <c r="A3057" s="2" t="s">
        <v>2975</v>
      </c>
      <c r="B3057" s="2">
        <v>0.93200796842575</v>
      </c>
      <c r="C3057" s="2">
        <v>7.027906831353E-4</v>
      </c>
      <c r="D3057" s="2">
        <v>0.0241817105561494</v>
      </c>
      <c r="E3057" s="2">
        <v>0.0501420795917511</v>
      </c>
      <c r="F3057" s="5">
        <v>0.958626389503479</v>
      </c>
      <c r="G3057" s="2">
        <v>0.0223474949598312</v>
      </c>
      <c r="H3057" s="2">
        <v>0.0</v>
      </c>
      <c r="I3057" s="2">
        <v>0.0</v>
      </c>
      <c r="J3057" s="2">
        <v>0.0</v>
      </c>
      <c r="K3057" s="2">
        <f t="shared" si="1"/>
        <v>1</v>
      </c>
      <c r="L3057" s="4">
        <v>1.0</v>
      </c>
      <c r="M3057" s="4"/>
    </row>
    <row r="3058" ht="14.25" customHeight="1">
      <c r="A3058" s="2" t="s">
        <v>2976</v>
      </c>
      <c r="B3058" s="2">
        <v>0.811493694782257</v>
      </c>
      <c r="C3058" s="2">
        <v>7.25919380784E-4</v>
      </c>
      <c r="D3058" s="2">
        <v>0.0359735451638698</v>
      </c>
      <c r="E3058" s="2">
        <v>0.0456440933048725</v>
      </c>
      <c r="F3058" s="5">
        <v>0.803308129310607</v>
      </c>
      <c r="G3058" s="2">
        <v>0.0474541112780571</v>
      </c>
      <c r="H3058" s="2">
        <v>0.0</v>
      </c>
      <c r="I3058" s="2">
        <v>0.0</v>
      </c>
      <c r="J3058" s="2">
        <v>0.0</v>
      </c>
      <c r="K3058" s="2">
        <f t="shared" si="1"/>
        <v>1</v>
      </c>
      <c r="L3058" s="4">
        <v>1.0</v>
      </c>
      <c r="M3058" s="4"/>
    </row>
    <row r="3059" ht="14.25" customHeight="1">
      <c r="A3059" s="2" t="s">
        <v>2977</v>
      </c>
      <c r="B3059" s="2">
        <v>0.789996147155761</v>
      </c>
      <c r="C3059" s="2">
        <v>0.0013021384365856</v>
      </c>
      <c r="D3059" s="2">
        <v>0.0483533777296543</v>
      </c>
      <c r="E3059" s="2">
        <v>0.0651359483599662</v>
      </c>
      <c r="F3059" s="5">
        <v>0.78898274898529</v>
      </c>
      <c r="G3059" s="2">
        <v>0.0613401122391223</v>
      </c>
      <c r="H3059" s="2">
        <v>0.0</v>
      </c>
      <c r="I3059" s="2">
        <v>0.0</v>
      </c>
      <c r="J3059" s="2">
        <v>0.0</v>
      </c>
      <c r="K3059" s="2">
        <f t="shared" si="1"/>
        <v>1</v>
      </c>
      <c r="L3059" s="4">
        <v>1.0</v>
      </c>
      <c r="M3059" s="4"/>
    </row>
    <row r="3060" ht="14.25" customHeight="1">
      <c r="A3060" s="2" t="s">
        <v>2978</v>
      </c>
      <c r="B3060" s="2">
        <v>0.848014712333679</v>
      </c>
      <c r="C3060" s="2">
        <v>0.0016530461143702</v>
      </c>
      <c r="D3060" s="2">
        <v>0.0939451158046722</v>
      </c>
      <c r="E3060" s="2">
        <v>0.0754647552967071</v>
      </c>
      <c r="F3060" s="5">
        <v>0.840899169445037</v>
      </c>
      <c r="G3060" s="2">
        <v>0.07455924898386</v>
      </c>
      <c r="H3060" s="2">
        <v>0.0</v>
      </c>
      <c r="I3060" s="2">
        <v>0.0</v>
      </c>
      <c r="J3060" s="2">
        <v>0.0</v>
      </c>
      <c r="K3060" s="2">
        <f t="shared" si="1"/>
        <v>1</v>
      </c>
      <c r="L3060" s="4">
        <v>1.0</v>
      </c>
      <c r="M3060" s="4"/>
    </row>
    <row r="3061" ht="14.25" customHeight="1">
      <c r="A3061" s="2" t="s">
        <v>2979</v>
      </c>
      <c r="B3061" s="2">
        <v>0.939196348190307</v>
      </c>
      <c r="C3061" s="2">
        <v>0.0013420027680695</v>
      </c>
      <c r="D3061" s="2">
        <v>0.0717716589570045</v>
      </c>
      <c r="E3061" s="2">
        <v>0.0843529775738716</v>
      </c>
      <c r="F3061" s="5">
        <v>0.949424982070922</v>
      </c>
      <c r="G3061" s="2">
        <v>0.0412617176771163</v>
      </c>
      <c r="H3061" s="2">
        <v>0.0</v>
      </c>
      <c r="I3061" s="2">
        <v>0.0</v>
      </c>
      <c r="J3061" s="2">
        <v>0.0</v>
      </c>
      <c r="K3061" s="2">
        <f t="shared" si="1"/>
        <v>1</v>
      </c>
      <c r="L3061" s="4">
        <v>1.0</v>
      </c>
      <c r="M3061" s="4"/>
    </row>
    <row r="3062" ht="14.25" customHeight="1">
      <c r="A3062" s="2" t="s">
        <v>2980</v>
      </c>
      <c r="B3062" s="2">
        <v>0.94065374135971</v>
      </c>
      <c r="C3062" s="2">
        <v>0.0011729683028534</v>
      </c>
      <c r="D3062" s="2">
        <v>0.0487157292664051</v>
      </c>
      <c r="E3062" s="2">
        <v>0.11846324801445</v>
      </c>
      <c r="F3062" s="5">
        <v>0.969242632389068</v>
      </c>
      <c r="G3062" s="2">
        <v>0.0384600721299648</v>
      </c>
      <c r="H3062" s="2">
        <v>0.0</v>
      </c>
      <c r="I3062" s="2">
        <v>0.0</v>
      </c>
      <c r="J3062" s="2">
        <v>0.0</v>
      </c>
      <c r="K3062" s="2">
        <f t="shared" si="1"/>
        <v>1</v>
      </c>
      <c r="L3062" s="4">
        <v>1.0</v>
      </c>
      <c r="M3062" s="4"/>
    </row>
    <row r="3063" ht="14.25" customHeight="1">
      <c r="A3063" s="2" t="s">
        <v>2981</v>
      </c>
      <c r="B3063" s="2">
        <v>0.942637920379638</v>
      </c>
      <c r="C3063" s="2">
        <v>0.0033399532549083</v>
      </c>
      <c r="D3063" s="2">
        <v>0.133935049176216</v>
      </c>
      <c r="E3063" s="2">
        <v>0.293364286422729</v>
      </c>
      <c r="F3063" s="5">
        <v>0.948109567165374</v>
      </c>
      <c r="G3063" s="2">
        <v>0.0843782350420951</v>
      </c>
      <c r="H3063" s="2">
        <v>0.0</v>
      </c>
      <c r="I3063" s="2">
        <v>0.0</v>
      </c>
      <c r="J3063" s="2">
        <v>0.0</v>
      </c>
      <c r="K3063" s="2">
        <f t="shared" si="1"/>
        <v>1</v>
      </c>
      <c r="L3063" s="4">
        <v>1.0</v>
      </c>
      <c r="M3063" s="4"/>
    </row>
    <row r="3064" ht="14.25" customHeight="1">
      <c r="A3064" s="2" t="s">
        <v>2982</v>
      </c>
      <c r="B3064" s="2">
        <v>0.91335391998291</v>
      </c>
      <c r="C3064" s="2">
        <v>0.0019064368680119</v>
      </c>
      <c r="D3064" s="2">
        <v>0.0774537920951843</v>
      </c>
      <c r="E3064" s="2">
        <v>0.104299820959568</v>
      </c>
      <c r="F3064" s="5">
        <v>0.937645733356475</v>
      </c>
      <c r="G3064" s="2">
        <v>0.055780541151762</v>
      </c>
      <c r="H3064" s="2">
        <v>0.0</v>
      </c>
      <c r="I3064" s="2">
        <v>0.0</v>
      </c>
      <c r="J3064" s="2">
        <v>0.0</v>
      </c>
      <c r="K3064" s="2">
        <f t="shared" si="1"/>
        <v>1</v>
      </c>
      <c r="L3064" s="4">
        <v>1.0</v>
      </c>
      <c r="M3064" s="4"/>
    </row>
    <row r="3065" ht="14.25" customHeight="1">
      <c r="A3065" s="2" t="s">
        <v>2983</v>
      </c>
      <c r="B3065" s="2">
        <v>0.839297413825988</v>
      </c>
      <c r="C3065" s="2">
        <v>0.0030500569846481</v>
      </c>
      <c r="D3065" s="2">
        <v>0.0820442363619804</v>
      </c>
      <c r="E3065" s="2">
        <v>0.111903563141822</v>
      </c>
      <c r="F3065" s="5">
        <v>0.854124903678894</v>
      </c>
      <c r="G3065" s="2">
        <v>0.0742984935641288</v>
      </c>
      <c r="H3065" s="2">
        <v>0.0</v>
      </c>
      <c r="I3065" s="2">
        <v>0.0</v>
      </c>
      <c r="J3065" s="2">
        <v>0.0</v>
      </c>
      <c r="K3065" s="2">
        <f t="shared" si="1"/>
        <v>1</v>
      </c>
      <c r="L3065" s="4">
        <v>1.0</v>
      </c>
      <c r="M3065" s="4"/>
    </row>
    <row r="3066" ht="14.25" customHeight="1">
      <c r="A3066" s="2" t="s">
        <v>2984</v>
      </c>
      <c r="B3066" s="2">
        <v>0.923794746398925</v>
      </c>
      <c r="C3066" s="2">
        <v>0.0026305643841624</v>
      </c>
      <c r="D3066" s="2">
        <v>0.0853500962257385</v>
      </c>
      <c r="E3066" s="2">
        <v>0.128415361046791</v>
      </c>
      <c r="F3066" s="5">
        <v>0.947677075862884</v>
      </c>
      <c r="G3066" s="2">
        <v>0.0553920567035675</v>
      </c>
      <c r="H3066" s="2">
        <v>0.0</v>
      </c>
      <c r="I3066" s="2">
        <v>0.0</v>
      </c>
      <c r="J3066" s="2">
        <v>0.0</v>
      </c>
      <c r="K3066" s="2">
        <f t="shared" si="1"/>
        <v>1</v>
      </c>
      <c r="L3066" s="4">
        <v>1.0</v>
      </c>
      <c r="M3066" s="4"/>
    </row>
    <row r="3067" ht="14.25" customHeight="1">
      <c r="A3067" s="2" t="s">
        <v>2985</v>
      </c>
      <c r="B3067" s="2">
        <v>0.816561818122863</v>
      </c>
      <c r="C3067" s="2">
        <v>0.0029078037478029</v>
      </c>
      <c r="D3067" s="2">
        <v>0.0712006390094757</v>
      </c>
      <c r="E3067" s="2">
        <v>0.153264179825782</v>
      </c>
      <c r="F3067" s="5">
        <v>0.837129294872283</v>
      </c>
      <c r="G3067" s="2">
        <v>0.0685851573944091</v>
      </c>
      <c r="H3067" s="2">
        <v>0.0</v>
      </c>
      <c r="I3067" s="2">
        <v>0.0</v>
      </c>
      <c r="J3067" s="2">
        <v>0.0</v>
      </c>
      <c r="K3067" s="2">
        <f t="shared" si="1"/>
        <v>1</v>
      </c>
      <c r="L3067" s="4">
        <v>1.0</v>
      </c>
      <c r="M3067" s="4"/>
    </row>
    <row r="3068" ht="14.25" customHeight="1">
      <c r="A3068" s="2" t="s">
        <v>2986</v>
      </c>
      <c r="B3068" s="2">
        <v>0.751968085765838</v>
      </c>
      <c r="C3068" s="2">
        <v>0.002411084016785</v>
      </c>
      <c r="D3068" s="2">
        <v>0.0963003039360046</v>
      </c>
      <c r="E3068" s="2">
        <v>0.117560625076293</v>
      </c>
      <c r="F3068" s="5">
        <v>0.662924230098724</v>
      </c>
      <c r="G3068" s="2">
        <v>0.0764729306101799</v>
      </c>
      <c r="H3068" s="2">
        <v>0.0</v>
      </c>
      <c r="I3068" s="2">
        <v>0.0</v>
      </c>
      <c r="J3068" s="2">
        <v>0.0</v>
      </c>
      <c r="K3068" s="2">
        <f t="shared" si="1"/>
        <v>1</v>
      </c>
      <c r="L3068" s="4">
        <v>1.0</v>
      </c>
      <c r="M3068" s="4"/>
    </row>
    <row r="3069" ht="14.25" customHeight="1">
      <c r="A3069" s="2" t="s">
        <v>2987</v>
      </c>
      <c r="B3069" s="2">
        <v>0.708829402923584</v>
      </c>
      <c r="C3069" s="2">
        <v>0.0026478487998247</v>
      </c>
      <c r="D3069" s="2">
        <v>0.121407069265842</v>
      </c>
      <c r="E3069" s="2">
        <v>0.126055255532264</v>
      </c>
      <c r="F3069" s="5">
        <v>0.566232681274414</v>
      </c>
      <c r="G3069" s="2">
        <v>0.0898483246564865</v>
      </c>
      <c r="H3069" s="2">
        <v>0.0</v>
      </c>
      <c r="I3069" s="2">
        <v>0.0</v>
      </c>
      <c r="J3069" s="2">
        <v>0.0</v>
      </c>
      <c r="K3069" s="2">
        <f t="shared" si="1"/>
        <v>1</v>
      </c>
      <c r="L3069" s="4">
        <v>1.0</v>
      </c>
      <c r="M3069" s="4"/>
    </row>
    <row r="3070" ht="14.25" customHeight="1">
      <c r="A3070" s="2" t="s">
        <v>2988</v>
      </c>
      <c r="B3070" s="2">
        <v>0.913889467716217</v>
      </c>
      <c r="C3070" s="2">
        <v>0.0026158043183386</v>
      </c>
      <c r="D3070" s="2">
        <v>0.0694908499717712</v>
      </c>
      <c r="E3070" s="2">
        <v>0.138993382453918</v>
      </c>
      <c r="F3070" s="5">
        <v>0.935131728649139</v>
      </c>
      <c r="G3070" s="2">
        <v>0.0692845061421394</v>
      </c>
      <c r="H3070" s="2">
        <v>0.0</v>
      </c>
      <c r="I3070" s="2">
        <v>0.0</v>
      </c>
      <c r="J3070" s="2">
        <v>0.0</v>
      </c>
      <c r="K3070" s="2">
        <f t="shared" si="1"/>
        <v>1</v>
      </c>
      <c r="L3070" s="4">
        <v>1.0</v>
      </c>
      <c r="M3070" s="4"/>
    </row>
    <row r="3071" ht="14.25" customHeight="1">
      <c r="A3071" s="2" t="s">
        <v>2989</v>
      </c>
      <c r="B3071" s="2">
        <v>0.885714352130889</v>
      </c>
      <c r="C3071" s="2">
        <v>0.003338468959555</v>
      </c>
      <c r="D3071" s="2">
        <v>0.139706820249557</v>
      </c>
      <c r="E3071" s="2">
        <v>0.133233428001403</v>
      </c>
      <c r="F3071" s="5">
        <v>0.844533801078796</v>
      </c>
      <c r="G3071" s="2">
        <v>0.146184176206588</v>
      </c>
      <c r="H3071" s="2">
        <v>0.0</v>
      </c>
      <c r="I3071" s="2">
        <v>0.0</v>
      </c>
      <c r="J3071" s="2">
        <v>0.0</v>
      </c>
      <c r="K3071" s="2">
        <f t="shared" si="1"/>
        <v>1</v>
      </c>
      <c r="L3071" s="4">
        <v>1.0</v>
      </c>
      <c r="M3071" s="4"/>
    </row>
    <row r="3072" ht="14.25" customHeight="1">
      <c r="A3072" s="2" t="s">
        <v>2990</v>
      </c>
      <c r="B3072" s="2">
        <v>0.865067720413208</v>
      </c>
      <c r="C3072" s="2">
        <v>0.003166461829096</v>
      </c>
      <c r="D3072" s="2">
        <v>0.110983923077583</v>
      </c>
      <c r="E3072" s="2">
        <v>0.0978305414319038</v>
      </c>
      <c r="F3072" s="5">
        <v>0.836447179317474</v>
      </c>
      <c r="G3072" s="2">
        <v>0.10108495503664</v>
      </c>
      <c r="H3072" s="2">
        <v>0.0</v>
      </c>
      <c r="I3072" s="2">
        <v>0.0</v>
      </c>
      <c r="J3072" s="2">
        <v>0.0</v>
      </c>
      <c r="K3072" s="2">
        <f t="shared" si="1"/>
        <v>1</v>
      </c>
      <c r="L3072" s="4">
        <v>1.0</v>
      </c>
      <c r="M3072" s="4"/>
    </row>
    <row r="3073" ht="14.25" customHeight="1">
      <c r="A3073" s="2" t="s">
        <v>2991</v>
      </c>
      <c r="B3073" s="2">
        <v>0.900517344474792</v>
      </c>
      <c r="C3073" s="2">
        <v>0.0029882963281124</v>
      </c>
      <c r="D3073" s="2">
        <v>0.0944485738873481</v>
      </c>
      <c r="E3073" s="2">
        <v>0.0920814350247383</v>
      </c>
      <c r="F3073" s="5">
        <v>0.91397887468338</v>
      </c>
      <c r="G3073" s="2">
        <v>0.0732307955622673</v>
      </c>
      <c r="H3073" s="2">
        <v>0.0</v>
      </c>
      <c r="I3073" s="2">
        <v>0.0</v>
      </c>
      <c r="J3073" s="2">
        <v>0.0</v>
      </c>
      <c r="K3073" s="2">
        <f t="shared" si="1"/>
        <v>1</v>
      </c>
      <c r="L3073" s="4">
        <v>1.0</v>
      </c>
      <c r="M3073" s="4"/>
    </row>
    <row r="3074" ht="14.25" customHeight="1">
      <c r="A3074" s="2" t="s">
        <v>2992</v>
      </c>
      <c r="B3074" s="2">
        <v>0.911024570465088</v>
      </c>
      <c r="C3074" s="2">
        <v>0.0031622687820345</v>
      </c>
      <c r="D3074" s="2">
        <v>0.0716755464673042</v>
      </c>
      <c r="E3074" s="2">
        <v>0.116603270173072</v>
      </c>
      <c r="F3074" s="5">
        <v>0.945465087890625</v>
      </c>
      <c r="G3074" s="2">
        <v>0.0759855210781097</v>
      </c>
      <c r="H3074" s="2">
        <v>0.0</v>
      </c>
      <c r="I3074" s="2">
        <v>0.0</v>
      </c>
      <c r="J3074" s="2">
        <v>0.0</v>
      </c>
      <c r="K3074" s="2">
        <f t="shared" si="1"/>
        <v>1</v>
      </c>
      <c r="L3074" s="4">
        <v>1.0</v>
      </c>
      <c r="M3074" s="4"/>
    </row>
    <row r="3075" ht="14.25" customHeight="1">
      <c r="A3075" s="2" t="s">
        <v>2993</v>
      </c>
      <c r="B3075" s="2">
        <v>0.928829252719879</v>
      </c>
      <c r="C3075" s="2">
        <v>0.0019179026130586</v>
      </c>
      <c r="D3075" s="2">
        <v>0.0573710761964321</v>
      </c>
      <c r="E3075" s="2">
        <v>0.13448779284954</v>
      </c>
      <c r="F3075" s="5">
        <v>0.955138802528381</v>
      </c>
      <c r="G3075" s="2">
        <v>0.0627267062664032</v>
      </c>
      <c r="H3075" s="2">
        <v>0.0</v>
      </c>
      <c r="I3075" s="2">
        <v>0.0</v>
      </c>
      <c r="J3075" s="2">
        <v>0.0</v>
      </c>
      <c r="K3075" s="2">
        <f t="shared" si="1"/>
        <v>1</v>
      </c>
      <c r="L3075" s="4">
        <v>1.0</v>
      </c>
      <c r="M3075" s="4"/>
    </row>
    <row r="3076" ht="14.25" customHeight="1">
      <c r="A3076" s="2" t="s">
        <v>2994</v>
      </c>
      <c r="B3076" s="2">
        <v>0.845995485782623</v>
      </c>
      <c r="C3076" s="2">
        <v>0.0043492340482771</v>
      </c>
      <c r="D3076" s="2">
        <v>0.207080900669097</v>
      </c>
      <c r="E3076" s="2">
        <v>0.127684354782104</v>
      </c>
      <c r="F3076" s="5">
        <v>0.809174060821533</v>
      </c>
      <c r="G3076" s="2">
        <v>0.122194059193134</v>
      </c>
      <c r="H3076" s="2">
        <v>0.0</v>
      </c>
      <c r="I3076" s="2">
        <v>0.0</v>
      </c>
      <c r="J3076" s="2">
        <v>0.0</v>
      </c>
      <c r="K3076" s="2">
        <f t="shared" si="1"/>
        <v>1</v>
      </c>
      <c r="L3076" s="4">
        <v>1.0</v>
      </c>
      <c r="M3076" s="4"/>
    </row>
    <row r="3077" ht="14.25" customHeight="1">
      <c r="A3077" s="2" t="s">
        <v>2995</v>
      </c>
      <c r="B3077" s="2">
        <v>0.90588092803955</v>
      </c>
      <c r="C3077" s="2">
        <v>0.0021682200022041</v>
      </c>
      <c r="D3077" s="2">
        <v>0.0854857489466667</v>
      </c>
      <c r="E3077" s="2">
        <v>0.0879177078604698</v>
      </c>
      <c r="F3077" s="5">
        <v>0.878998637199401</v>
      </c>
      <c r="G3077" s="2">
        <v>0.0823193565011024</v>
      </c>
      <c r="H3077" s="2">
        <v>0.0</v>
      </c>
      <c r="I3077" s="2">
        <v>0.0</v>
      </c>
      <c r="J3077" s="2">
        <v>0.0</v>
      </c>
      <c r="K3077" s="2">
        <f t="shared" si="1"/>
        <v>1</v>
      </c>
      <c r="L3077" s="4">
        <v>1.0</v>
      </c>
      <c r="M3077" s="4"/>
    </row>
    <row r="3078" ht="14.25" customHeight="1">
      <c r="A3078" s="2" t="s">
        <v>2996</v>
      </c>
      <c r="B3078" s="2">
        <v>0.88809460401535</v>
      </c>
      <c r="C3078" s="2">
        <v>0.0031768821645528</v>
      </c>
      <c r="D3078" s="2">
        <v>0.164931207895278</v>
      </c>
      <c r="E3078" s="2">
        <v>0.199017316102981</v>
      </c>
      <c r="F3078" s="5">
        <v>0.858975529670715</v>
      </c>
      <c r="G3078" s="2">
        <v>0.100630089640617</v>
      </c>
      <c r="H3078" s="2">
        <v>0.0</v>
      </c>
      <c r="I3078" s="2">
        <v>0.0</v>
      </c>
      <c r="J3078" s="2">
        <v>0.0</v>
      </c>
      <c r="K3078" s="2">
        <f t="shared" si="1"/>
        <v>1</v>
      </c>
      <c r="L3078" s="4">
        <v>1.0</v>
      </c>
      <c r="M3078" s="4"/>
    </row>
    <row r="3079" ht="14.25" customHeight="1">
      <c r="A3079" s="2" t="s">
        <v>2997</v>
      </c>
      <c r="B3079" s="2">
        <v>0.828096508979797</v>
      </c>
      <c r="C3079" s="2">
        <v>0.003584460588172</v>
      </c>
      <c r="D3079" s="2">
        <v>0.116392001509666</v>
      </c>
      <c r="E3079" s="2">
        <v>0.152280911803245</v>
      </c>
      <c r="F3079" s="5">
        <v>0.880035102367401</v>
      </c>
      <c r="G3079" s="2">
        <v>0.0675396546721458</v>
      </c>
      <c r="H3079" s="2">
        <v>0.0</v>
      </c>
      <c r="I3079" s="2">
        <v>0.0</v>
      </c>
      <c r="J3079" s="2">
        <v>0.0</v>
      </c>
      <c r="K3079" s="2">
        <f t="shared" si="1"/>
        <v>1</v>
      </c>
      <c r="L3079" s="4">
        <v>1.0</v>
      </c>
      <c r="M3079" s="4"/>
    </row>
    <row r="3080" ht="14.25" customHeight="1">
      <c r="A3080" s="2" t="s">
        <v>2998</v>
      </c>
      <c r="B3080" s="2">
        <v>0.747113466262817</v>
      </c>
      <c r="C3080" s="2">
        <v>0.0033123262692242</v>
      </c>
      <c r="D3080" s="2">
        <v>0.115013502538204</v>
      </c>
      <c r="E3080" s="2">
        <v>0.161237254738807</v>
      </c>
      <c r="F3080" s="5">
        <v>0.766246795654296</v>
      </c>
      <c r="G3080" s="2">
        <v>0.0602972209453582</v>
      </c>
      <c r="H3080" s="2">
        <v>0.0</v>
      </c>
      <c r="I3080" s="2">
        <v>0.0</v>
      </c>
      <c r="J3080" s="2">
        <v>0.0</v>
      </c>
      <c r="K3080" s="2">
        <f t="shared" si="1"/>
        <v>1</v>
      </c>
      <c r="L3080" s="4">
        <v>1.0</v>
      </c>
      <c r="M3080" s="4"/>
    </row>
    <row r="3081" ht="14.25" customHeight="1">
      <c r="A3081" s="2" t="s">
        <v>2999</v>
      </c>
      <c r="B3081" s="2">
        <v>0.843285799026489</v>
      </c>
      <c r="C3081" s="2">
        <v>0.003275672905147</v>
      </c>
      <c r="D3081" s="2">
        <v>0.0739629045128822</v>
      </c>
      <c r="E3081" s="2">
        <v>0.236238658428192</v>
      </c>
      <c r="F3081" s="5">
        <v>0.871647238731384</v>
      </c>
      <c r="G3081" s="2">
        <v>0.0602676197886467</v>
      </c>
      <c r="H3081" s="2">
        <v>0.0</v>
      </c>
      <c r="I3081" s="2">
        <v>0.0</v>
      </c>
      <c r="J3081" s="2">
        <v>0.0</v>
      </c>
      <c r="K3081" s="2">
        <f t="shared" si="1"/>
        <v>1</v>
      </c>
      <c r="L3081" s="4">
        <v>1.0</v>
      </c>
      <c r="M3081" s="4"/>
    </row>
    <row r="3082" ht="14.25" customHeight="1">
      <c r="A3082" s="2" t="s">
        <v>3000</v>
      </c>
      <c r="B3082" s="2">
        <v>0.871590912342071</v>
      </c>
      <c r="C3082" s="2">
        <v>0.0036527055781334</v>
      </c>
      <c r="D3082" s="2">
        <v>0.0568738020956516</v>
      </c>
      <c r="E3082" s="2">
        <v>0.208458930253982</v>
      </c>
      <c r="F3082" s="5">
        <v>0.916218996047973</v>
      </c>
      <c r="G3082" s="2">
        <v>0.0594698265194892</v>
      </c>
      <c r="H3082" s="2">
        <v>0.0</v>
      </c>
      <c r="I3082" s="2">
        <v>0.0</v>
      </c>
      <c r="J3082" s="2">
        <v>0.0</v>
      </c>
      <c r="K3082" s="2">
        <f t="shared" si="1"/>
        <v>1</v>
      </c>
      <c r="L3082" s="4">
        <v>1.0</v>
      </c>
      <c r="M3082" s="4"/>
    </row>
    <row r="3083" ht="14.25" customHeight="1">
      <c r="A3083" s="2" t="s">
        <v>3001</v>
      </c>
      <c r="B3083" s="2">
        <v>0.727116107940673</v>
      </c>
      <c r="C3083" s="2">
        <v>0.0046186535619199</v>
      </c>
      <c r="D3083" s="2">
        <v>0.120409496128559</v>
      </c>
      <c r="E3083" s="2">
        <v>0.279499500989913</v>
      </c>
      <c r="F3083" s="5">
        <v>0.633859872817993</v>
      </c>
      <c r="G3083" s="2">
        <v>0.0952639356255531</v>
      </c>
      <c r="H3083" s="2">
        <v>0.0</v>
      </c>
      <c r="I3083" s="2">
        <v>0.0</v>
      </c>
      <c r="J3083" s="2">
        <v>0.0</v>
      </c>
      <c r="K3083" s="2">
        <f t="shared" si="1"/>
        <v>1</v>
      </c>
      <c r="L3083" s="4">
        <v>1.0</v>
      </c>
      <c r="M3083" s="4"/>
    </row>
    <row r="3084" ht="14.25" customHeight="1">
      <c r="A3084" s="2" t="s">
        <v>3002</v>
      </c>
      <c r="B3084" s="2">
        <v>0.806703388690948</v>
      </c>
      <c r="C3084" s="2">
        <v>0.0042653772979974</v>
      </c>
      <c r="D3084" s="2">
        <v>0.130910873413085</v>
      </c>
      <c r="E3084" s="2">
        <v>0.257642179727554</v>
      </c>
      <c r="F3084" s="5">
        <v>0.754038453102111</v>
      </c>
      <c r="G3084" s="2">
        <v>0.105420939624309</v>
      </c>
      <c r="H3084" s="2">
        <v>0.0</v>
      </c>
      <c r="I3084" s="2">
        <v>0.0</v>
      </c>
      <c r="J3084" s="2">
        <v>0.0</v>
      </c>
      <c r="K3084" s="2">
        <f t="shared" si="1"/>
        <v>1</v>
      </c>
      <c r="L3084" s="4">
        <v>1.0</v>
      </c>
      <c r="M3084" s="4"/>
    </row>
    <row r="3085" ht="14.25" customHeight="1">
      <c r="A3085" s="2" t="s">
        <v>3003</v>
      </c>
      <c r="B3085" s="2">
        <v>0.885259270668029</v>
      </c>
      <c r="C3085" s="2">
        <v>0.0051387529820203</v>
      </c>
      <c r="D3085" s="2">
        <v>0.197725534439086</v>
      </c>
      <c r="E3085" s="2">
        <v>0.525694727897644</v>
      </c>
      <c r="F3085" s="5">
        <v>0.793870627880096</v>
      </c>
      <c r="G3085" s="2">
        <v>0.104896426200866</v>
      </c>
      <c r="H3085" s="2">
        <v>0.0</v>
      </c>
      <c r="I3085" s="2">
        <v>0.0</v>
      </c>
      <c r="J3085" s="2">
        <v>0.0</v>
      </c>
      <c r="K3085" s="2">
        <f t="shared" si="1"/>
        <v>1</v>
      </c>
      <c r="L3085" s="4">
        <v>1.0</v>
      </c>
      <c r="M3085" s="4"/>
    </row>
    <row r="3086" ht="14.25" customHeight="1">
      <c r="A3086" s="2" t="s">
        <v>3004</v>
      </c>
      <c r="B3086" s="2">
        <v>0.892117023468017</v>
      </c>
      <c r="C3086" s="2">
        <v>0.0039184377528727</v>
      </c>
      <c r="D3086" s="2">
        <v>0.169704094529151</v>
      </c>
      <c r="E3086" s="2">
        <v>0.354621529579162</v>
      </c>
      <c r="F3086" s="5">
        <v>0.867630124092102</v>
      </c>
      <c r="G3086" s="2">
        <v>0.070382036268711</v>
      </c>
      <c r="H3086" s="2">
        <v>0.0</v>
      </c>
      <c r="I3086" s="2">
        <v>0.0</v>
      </c>
      <c r="J3086" s="2">
        <v>0.0</v>
      </c>
      <c r="K3086" s="2">
        <f t="shared" si="1"/>
        <v>1</v>
      </c>
      <c r="L3086" s="4">
        <v>1.0</v>
      </c>
      <c r="M3086" s="4"/>
    </row>
    <row r="3087" ht="14.25" customHeight="1">
      <c r="A3087" s="2" t="s">
        <v>3005</v>
      </c>
      <c r="B3087" s="2">
        <v>0.811859726905822</v>
      </c>
      <c r="C3087" s="2">
        <v>0.0042823986150324</v>
      </c>
      <c r="D3087" s="2">
        <v>0.13182820379734</v>
      </c>
      <c r="E3087" s="2">
        <v>0.305445373058319</v>
      </c>
      <c r="F3087" s="5">
        <v>0.771994292736053</v>
      </c>
      <c r="G3087" s="2">
        <v>0.088218905031681</v>
      </c>
      <c r="H3087" s="2">
        <v>0.0</v>
      </c>
      <c r="I3087" s="2">
        <v>0.0</v>
      </c>
      <c r="J3087" s="2">
        <v>0.0</v>
      </c>
      <c r="K3087" s="2">
        <f t="shared" si="1"/>
        <v>1</v>
      </c>
      <c r="L3087" s="4">
        <v>1.0</v>
      </c>
      <c r="M3087" s="4"/>
    </row>
    <row r="3088" ht="14.25" customHeight="1">
      <c r="A3088" s="2" t="s">
        <v>3006</v>
      </c>
      <c r="B3088" s="2">
        <v>0.755996167659759</v>
      </c>
      <c r="C3088" s="2">
        <v>0.0043367506004869</v>
      </c>
      <c r="D3088" s="2">
        <v>0.0996022745966911</v>
      </c>
      <c r="E3088" s="2">
        <v>0.241103500127792</v>
      </c>
      <c r="F3088" s="5">
        <v>0.778517305850982</v>
      </c>
      <c r="G3088" s="2">
        <v>0.0803045555949211</v>
      </c>
      <c r="H3088" s="2">
        <v>0.0</v>
      </c>
      <c r="I3088" s="2">
        <v>0.0</v>
      </c>
      <c r="J3088" s="2">
        <v>0.0</v>
      </c>
      <c r="K3088" s="2">
        <f t="shared" si="1"/>
        <v>1</v>
      </c>
      <c r="L3088" s="4">
        <v>1.0</v>
      </c>
      <c r="M3088" s="4"/>
    </row>
    <row r="3089" ht="14.25" customHeight="1">
      <c r="A3089" s="2" t="s">
        <v>3007</v>
      </c>
      <c r="B3089" s="2">
        <v>0.806265354156494</v>
      </c>
      <c r="C3089" s="2">
        <v>0.0051693497225642</v>
      </c>
      <c r="D3089" s="2">
        <v>0.111856378614902</v>
      </c>
      <c r="E3089" s="2">
        <v>0.169384703040122</v>
      </c>
      <c r="F3089" s="5">
        <v>0.859174966812133</v>
      </c>
      <c r="G3089" s="2">
        <v>0.107587806880474</v>
      </c>
      <c r="H3089" s="2">
        <v>0.0</v>
      </c>
      <c r="I3089" s="2">
        <v>0.0</v>
      </c>
      <c r="J3089" s="2">
        <v>0.0</v>
      </c>
      <c r="K3089" s="2">
        <f t="shared" si="1"/>
        <v>1</v>
      </c>
      <c r="L3089" s="4">
        <v>1.0</v>
      </c>
      <c r="M3089" s="4"/>
    </row>
    <row r="3090" ht="14.25" customHeight="1">
      <c r="A3090" s="2" t="s">
        <v>3008</v>
      </c>
      <c r="B3090" s="2">
        <v>0.83055305480957</v>
      </c>
      <c r="C3090" s="2">
        <v>0.0038595926016569</v>
      </c>
      <c r="D3090" s="2">
        <v>0.0859020352363586</v>
      </c>
      <c r="E3090" s="2">
        <v>0.279037117958068</v>
      </c>
      <c r="F3090" s="5">
        <v>0.868486285209655</v>
      </c>
      <c r="G3090" s="2">
        <v>0.0617702342569828</v>
      </c>
      <c r="H3090" s="2">
        <v>0.0</v>
      </c>
      <c r="I3090" s="2">
        <v>0.0</v>
      </c>
      <c r="J3090" s="2">
        <v>0.0</v>
      </c>
      <c r="K3090" s="2">
        <f t="shared" si="1"/>
        <v>1</v>
      </c>
      <c r="L3090" s="4">
        <v>1.0</v>
      </c>
      <c r="M3090" s="4"/>
    </row>
    <row r="3091" ht="14.25" customHeight="1">
      <c r="A3091" s="2" t="s">
        <v>3009</v>
      </c>
      <c r="B3091" s="2">
        <v>0.838351547718048</v>
      </c>
      <c r="C3091" s="2">
        <v>0.0034994834568351</v>
      </c>
      <c r="D3091" s="2">
        <v>0.167429089546203</v>
      </c>
      <c r="E3091" s="2">
        <v>0.265802681446075</v>
      </c>
      <c r="F3091" s="5">
        <v>0.790070354938507</v>
      </c>
      <c r="G3091" s="2">
        <v>0.0865824148058891</v>
      </c>
      <c r="H3091" s="2">
        <v>0.0</v>
      </c>
      <c r="I3091" s="2">
        <v>0.0</v>
      </c>
      <c r="J3091" s="2">
        <v>0.0</v>
      </c>
      <c r="K3091" s="2">
        <f t="shared" si="1"/>
        <v>1</v>
      </c>
      <c r="L3091" s="4">
        <v>1.0</v>
      </c>
      <c r="M3091" s="4"/>
    </row>
    <row r="3092" ht="14.25" customHeight="1">
      <c r="A3092" s="2" t="s">
        <v>3010</v>
      </c>
      <c r="B3092" s="2">
        <v>0.856981933116912</v>
      </c>
      <c r="C3092" s="2">
        <v>0.003371492261067</v>
      </c>
      <c r="D3092" s="2">
        <v>0.19115488231182</v>
      </c>
      <c r="E3092" s="2">
        <v>0.242871835827827</v>
      </c>
      <c r="F3092" s="5">
        <v>0.825351059436798</v>
      </c>
      <c r="G3092" s="2">
        <v>0.0967066138982772</v>
      </c>
      <c r="H3092" s="2">
        <v>0.0</v>
      </c>
      <c r="I3092" s="2">
        <v>0.0</v>
      </c>
      <c r="J3092" s="2">
        <v>0.0</v>
      </c>
      <c r="K3092" s="2">
        <f t="shared" si="1"/>
        <v>1</v>
      </c>
      <c r="L3092" s="4">
        <v>1.0</v>
      </c>
      <c r="M3092" s="4"/>
    </row>
    <row r="3093" ht="14.25" customHeight="1">
      <c r="A3093" s="2" t="s">
        <v>3011</v>
      </c>
      <c r="B3093" s="2">
        <v>0.815443634986877</v>
      </c>
      <c r="C3093" s="2">
        <v>0.002831834834069</v>
      </c>
      <c r="D3093" s="2">
        <v>0.131961345672607</v>
      </c>
      <c r="E3093" s="2">
        <v>0.150265678763389</v>
      </c>
      <c r="F3093" s="5">
        <v>0.82623666524887</v>
      </c>
      <c r="G3093" s="2">
        <v>0.0705088302493095</v>
      </c>
      <c r="H3093" s="2">
        <v>0.0</v>
      </c>
      <c r="I3093" s="2">
        <v>0.0</v>
      </c>
      <c r="J3093" s="2">
        <v>0.0</v>
      </c>
      <c r="K3093" s="2">
        <f t="shared" si="1"/>
        <v>1</v>
      </c>
      <c r="L3093" s="4">
        <v>1.0</v>
      </c>
      <c r="M3093" s="4"/>
    </row>
    <row r="3094" ht="14.25" customHeight="1">
      <c r="A3094" s="2" t="s">
        <v>3012</v>
      </c>
      <c r="B3094" s="2">
        <v>0.836606800556182</v>
      </c>
      <c r="C3094" s="2">
        <v>0.0044350423850119</v>
      </c>
      <c r="D3094" s="2">
        <v>0.350983381271362</v>
      </c>
      <c r="E3094" s="2">
        <v>0.17066641151905</v>
      </c>
      <c r="F3094" s="5">
        <v>0.739553213119506</v>
      </c>
      <c r="G3094" s="2">
        <v>0.13136613368988</v>
      </c>
      <c r="H3094" s="2">
        <v>0.0</v>
      </c>
      <c r="I3094" s="2">
        <v>0.0</v>
      </c>
      <c r="J3094" s="2">
        <v>0.0</v>
      </c>
      <c r="K3094" s="2">
        <f t="shared" si="1"/>
        <v>1</v>
      </c>
      <c r="L3094" s="4">
        <v>1.0</v>
      </c>
      <c r="M3094" s="4"/>
    </row>
    <row r="3095" ht="14.25" customHeight="1">
      <c r="A3095" s="2" t="s">
        <v>3013</v>
      </c>
      <c r="B3095" s="2">
        <v>0.843912839889526</v>
      </c>
      <c r="C3095" s="2">
        <v>0.0039766118861734</v>
      </c>
      <c r="D3095" s="2">
        <v>0.221567183732986</v>
      </c>
      <c r="E3095" s="2">
        <v>0.145634561777114</v>
      </c>
      <c r="F3095" s="5">
        <v>0.815178155899047</v>
      </c>
      <c r="G3095" s="2">
        <v>0.118038088083267</v>
      </c>
      <c r="H3095" s="2">
        <v>0.0</v>
      </c>
      <c r="I3095" s="2">
        <v>0.0</v>
      </c>
      <c r="J3095" s="2">
        <v>0.0</v>
      </c>
      <c r="K3095" s="2">
        <f t="shared" si="1"/>
        <v>1</v>
      </c>
      <c r="L3095" s="4">
        <v>1.0</v>
      </c>
      <c r="M3095" s="4"/>
    </row>
    <row r="3096" ht="14.25" customHeight="1">
      <c r="A3096" s="2" t="s">
        <v>3014</v>
      </c>
      <c r="B3096" s="2">
        <v>0.725359499454498</v>
      </c>
      <c r="C3096" s="2">
        <v>0.0027484805323183</v>
      </c>
      <c r="D3096" s="2">
        <v>0.125278934836387</v>
      </c>
      <c r="E3096" s="2">
        <v>0.15076421201229</v>
      </c>
      <c r="F3096" s="5">
        <v>0.547873497009277</v>
      </c>
      <c r="G3096" s="2">
        <v>0.101492933928966</v>
      </c>
      <c r="H3096" s="2">
        <v>0.0</v>
      </c>
      <c r="I3096" s="2">
        <v>0.0</v>
      </c>
      <c r="J3096" s="2">
        <v>0.0</v>
      </c>
      <c r="K3096" s="2">
        <f t="shared" si="1"/>
        <v>1</v>
      </c>
      <c r="L3096" s="4">
        <v>1.0</v>
      </c>
      <c r="M3096" s="4"/>
    </row>
    <row r="3097" ht="14.25" customHeight="1">
      <c r="A3097" s="2" t="s">
        <v>3015</v>
      </c>
      <c r="B3097" s="2">
        <v>0.67691695690155</v>
      </c>
      <c r="C3097" s="2">
        <v>0.002932820469141</v>
      </c>
      <c r="D3097" s="2">
        <v>0.116992056369781</v>
      </c>
      <c r="E3097" s="2">
        <v>0.100245758891105</v>
      </c>
      <c r="F3097" s="5">
        <v>0.55484002828598</v>
      </c>
      <c r="G3097" s="2">
        <v>0.0968466252088546</v>
      </c>
      <c r="H3097" s="2">
        <v>0.0</v>
      </c>
      <c r="I3097" s="2">
        <v>0.0</v>
      </c>
      <c r="J3097" s="2">
        <v>0.0</v>
      </c>
      <c r="K3097" s="2">
        <f t="shared" si="1"/>
        <v>1</v>
      </c>
      <c r="L3097" s="4">
        <v>1.0</v>
      </c>
      <c r="M3097" s="4"/>
    </row>
    <row r="3098" ht="14.25" customHeight="1">
      <c r="A3098" s="2" t="s">
        <v>3016</v>
      </c>
      <c r="B3098" s="2">
        <v>0.785930514335632</v>
      </c>
      <c r="C3098" s="2">
        <v>0.0029860641807317</v>
      </c>
      <c r="D3098" s="2">
        <v>0.0873890221118927</v>
      </c>
      <c r="E3098" s="2">
        <v>0.116484507918357</v>
      </c>
      <c r="F3098" s="5">
        <v>0.770417273044586</v>
      </c>
      <c r="G3098" s="2">
        <v>0.0845652148127555</v>
      </c>
      <c r="H3098" s="2">
        <v>0.0</v>
      </c>
      <c r="I3098" s="2">
        <v>0.0</v>
      </c>
      <c r="J3098" s="2">
        <v>0.0</v>
      </c>
      <c r="K3098" s="2">
        <f t="shared" si="1"/>
        <v>1</v>
      </c>
      <c r="L3098" s="4">
        <v>1.0</v>
      </c>
      <c r="M3098" s="4"/>
    </row>
    <row r="3099" ht="14.25" customHeight="1">
      <c r="A3099" s="2" t="s">
        <v>3017</v>
      </c>
      <c r="B3099" s="2">
        <v>0.939955413341522</v>
      </c>
      <c r="C3099" s="2">
        <v>0.0041197836399078</v>
      </c>
      <c r="D3099" s="2">
        <v>0.0727064907550811</v>
      </c>
      <c r="E3099" s="2">
        <v>0.491562336683273</v>
      </c>
      <c r="F3099" s="5">
        <v>0.965624034404754</v>
      </c>
      <c r="G3099" s="2">
        <v>0.0623919926583766</v>
      </c>
      <c r="H3099" s="2">
        <v>0.0</v>
      </c>
      <c r="I3099" s="2">
        <v>0.0</v>
      </c>
      <c r="J3099" s="2">
        <v>0.0</v>
      </c>
      <c r="K3099" s="2">
        <f t="shared" si="1"/>
        <v>1</v>
      </c>
      <c r="L3099" s="4">
        <v>1.0</v>
      </c>
      <c r="M3099" s="4"/>
    </row>
    <row r="3100" ht="14.25" customHeight="1">
      <c r="A3100" s="2" t="s">
        <v>3018</v>
      </c>
      <c r="B3100" s="2">
        <v>0.884962201118469</v>
      </c>
      <c r="C3100" s="2">
        <v>0.00541607523337</v>
      </c>
      <c r="D3100" s="2">
        <v>0.182744711637496</v>
      </c>
      <c r="E3100" s="2">
        <v>0.339566737413406</v>
      </c>
      <c r="F3100" s="5">
        <v>0.874808013439178</v>
      </c>
      <c r="G3100" s="2">
        <v>0.137457534670829</v>
      </c>
      <c r="H3100" s="2">
        <v>0.0</v>
      </c>
      <c r="I3100" s="2">
        <v>0.0</v>
      </c>
      <c r="J3100" s="2">
        <v>0.0</v>
      </c>
      <c r="K3100" s="2">
        <f t="shared" si="1"/>
        <v>1</v>
      </c>
      <c r="L3100" s="4">
        <v>1.0</v>
      </c>
      <c r="M3100" s="4"/>
    </row>
    <row r="3101" ht="14.25" customHeight="1">
      <c r="A3101" s="2" t="s">
        <v>3019</v>
      </c>
      <c r="B3101" s="2">
        <v>0.899308562278747</v>
      </c>
      <c r="C3101" s="2">
        <v>0.0058264783583581</v>
      </c>
      <c r="D3101" s="2">
        <v>0.149867162108421</v>
      </c>
      <c r="E3101" s="2">
        <v>0.29534500837326</v>
      </c>
      <c r="F3101" s="5">
        <v>0.892555356025695</v>
      </c>
      <c r="G3101" s="2">
        <v>0.129076167941093</v>
      </c>
      <c r="H3101" s="2">
        <v>0.0</v>
      </c>
      <c r="I3101" s="2">
        <v>0.0</v>
      </c>
      <c r="J3101" s="2">
        <v>0.0</v>
      </c>
      <c r="K3101" s="2">
        <f t="shared" si="1"/>
        <v>1</v>
      </c>
      <c r="L3101" s="4">
        <v>1.0</v>
      </c>
      <c r="M3101" s="4"/>
    </row>
    <row r="3102" ht="14.25" customHeight="1">
      <c r="A3102" s="2" t="s">
        <v>3020</v>
      </c>
      <c r="B3102" s="2">
        <v>0.942367851734161</v>
      </c>
      <c r="C3102" s="2">
        <v>0.0047326455824077</v>
      </c>
      <c r="D3102" s="2">
        <v>0.101992562413215</v>
      </c>
      <c r="E3102" s="2">
        <v>0.274861752986907</v>
      </c>
      <c r="F3102" s="5">
        <v>0.969397068023681</v>
      </c>
      <c r="G3102" s="2">
        <v>0.0700873732566833</v>
      </c>
      <c r="H3102" s="2">
        <v>0.0</v>
      </c>
      <c r="I3102" s="2">
        <v>0.0</v>
      </c>
      <c r="J3102" s="2">
        <v>0.0</v>
      </c>
      <c r="K3102" s="2">
        <f t="shared" si="1"/>
        <v>1</v>
      </c>
      <c r="L3102" s="4">
        <v>1.0</v>
      </c>
      <c r="M3102" s="4"/>
    </row>
    <row r="3103" ht="14.25" customHeight="1">
      <c r="A3103" s="2" t="s">
        <v>3021</v>
      </c>
      <c r="B3103" s="2">
        <v>0.773410320281982</v>
      </c>
      <c r="C3103" s="2">
        <v>0.0059421760961413</v>
      </c>
      <c r="D3103" s="2">
        <v>0.189799010753631</v>
      </c>
      <c r="E3103" s="2">
        <v>0.14563862979412</v>
      </c>
      <c r="F3103" s="5">
        <v>0.627868115901947</v>
      </c>
      <c r="G3103" s="2">
        <v>0.152882397174835</v>
      </c>
      <c r="H3103" s="2">
        <v>0.0</v>
      </c>
      <c r="I3103" s="2">
        <v>0.0</v>
      </c>
      <c r="J3103" s="2">
        <v>0.0</v>
      </c>
      <c r="K3103" s="2">
        <f t="shared" si="1"/>
        <v>1</v>
      </c>
      <c r="L3103" s="4">
        <v>1.0</v>
      </c>
      <c r="M3103" s="4"/>
    </row>
    <row r="3104" ht="14.25" customHeight="1">
      <c r="A3104" s="2" t="s">
        <v>3022</v>
      </c>
      <c r="B3104" s="2">
        <v>0.805488467216491</v>
      </c>
      <c r="C3104" s="2">
        <v>0.005503084976226</v>
      </c>
      <c r="D3104" s="2">
        <v>0.275113373994827</v>
      </c>
      <c r="E3104" s="2">
        <v>0.308991760015487</v>
      </c>
      <c r="F3104" s="5">
        <v>0.658215284347534</v>
      </c>
      <c r="G3104" s="2">
        <v>0.169096425175666</v>
      </c>
      <c r="H3104" s="2">
        <v>0.0</v>
      </c>
      <c r="I3104" s="2">
        <v>0.0</v>
      </c>
      <c r="J3104" s="2">
        <v>0.0</v>
      </c>
      <c r="K3104" s="2">
        <f t="shared" si="1"/>
        <v>1</v>
      </c>
      <c r="L3104" s="4">
        <v>1.0</v>
      </c>
      <c r="M3104" s="4"/>
    </row>
    <row r="3105" ht="14.25" customHeight="1">
      <c r="A3105" s="2" t="s">
        <v>3023</v>
      </c>
      <c r="B3105" s="2">
        <v>0.83097755908966</v>
      </c>
      <c r="C3105" s="2">
        <v>0.0048419944941997</v>
      </c>
      <c r="D3105" s="2">
        <v>0.219997361302375</v>
      </c>
      <c r="E3105" s="2">
        <v>0.336590945720672</v>
      </c>
      <c r="F3105" s="5">
        <v>0.720544099807739</v>
      </c>
      <c r="G3105" s="2">
        <v>0.11399957537651</v>
      </c>
      <c r="H3105" s="2">
        <v>0.0</v>
      </c>
      <c r="I3105" s="2">
        <v>0.0</v>
      </c>
      <c r="J3105" s="2">
        <v>0.0</v>
      </c>
      <c r="K3105" s="2">
        <f t="shared" si="1"/>
        <v>1</v>
      </c>
      <c r="L3105" s="4">
        <v>1.0</v>
      </c>
      <c r="M3105" s="4"/>
    </row>
    <row r="3106" ht="14.25" customHeight="1">
      <c r="A3106" s="2" t="s">
        <v>3024</v>
      </c>
      <c r="B3106" s="2">
        <v>0.738893806934356</v>
      </c>
      <c r="C3106" s="2">
        <v>0.0035329754464328</v>
      </c>
      <c r="D3106" s="2">
        <v>0.120206780731678</v>
      </c>
      <c r="E3106" s="2">
        <v>0.107346795499324</v>
      </c>
      <c r="F3106" s="5">
        <v>0.614815831184387</v>
      </c>
      <c r="G3106" s="2">
        <v>0.0933800041675567</v>
      </c>
      <c r="H3106" s="2">
        <v>0.0</v>
      </c>
      <c r="I3106" s="2">
        <v>0.0</v>
      </c>
      <c r="J3106" s="2">
        <v>0.0</v>
      </c>
      <c r="K3106" s="2">
        <f t="shared" si="1"/>
        <v>1</v>
      </c>
      <c r="L3106" s="4">
        <v>1.0</v>
      </c>
      <c r="M3106" s="4"/>
    </row>
    <row r="3107" ht="14.25" customHeight="1">
      <c r="A3107" s="2" t="s">
        <v>3025</v>
      </c>
      <c r="B3107" s="2">
        <v>0.743876457214355</v>
      </c>
      <c r="C3107" s="2">
        <v>0.0043994360603392</v>
      </c>
      <c r="D3107" s="2">
        <v>0.2533800303936</v>
      </c>
      <c r="E3107" s="2">
        <v>0.0988371148705482</v>
      </c>
      <c r="F3107" s="5">
        <v>0.502827525138855</v>
      </c>
      <c r="G3107" s="2">
        <v>0.129121720790863</v>
      </c>
      <c r="H3107" s="2">
        <v>0.0</v>
      </c>
      <c r="I3107" s="2">
        <v>0.0</v>
      </c>
      <c r="J3107" s="2">
        <v>0.0</v>
      </c>
      <c r="K3107" s="2">
        <f t="shared" si="1"/>
        <v>1</v>
      </c>
      <c r="L3107" s="4">
        <v>1.0</v>
      </c>
      <c r="M3107" s="4"/>
    </row>
    <row r="3108" ht="14.25" customHeight="1">
      <c r="A3108" s="2" t="s">
        <v>3026</v>
      </c>
      <c r="B3108" s="2">
        <v>0.763489127159118</v>
      </c>
      <c r="C3108" s="2">
        <v>0.0037149765994399</v>
      </c>
      <c r="D3108" s="2">
        <v>0.117402285337448</v>
      </c>
      <c r="E3108" s="2">
        <v>0.128902852535247</v>
      </c>
      <c r="F3108" s="5">
        <v>0.6975998878479</v>
      </c>
      <c r="G3108" s="2">
        <v>0.0852866619825363</v>
      </c>
      <c r="H3108" s="2">
        <v>0.0</v>
      </c>
      <c r="I3108" s="2">
        <v>0.0</v>
      </c>
      <c r="J3108" s="2">
        <v>0.0</v>
      </c>
      <c r="K3108" s="2">
        <f t="shared" si="1"/>
        <v>1</v>
      </c>
      <c r="L3108" s="4">
        <v>1.0</v>
      </c>
      <c r="M3108" s="4"/>
    </row>
    <row r="3109" ht="14.25" customHeight="1">
      <c r="A3109" s="2" t="s">
        <v>3027</v>
      </c>
      <c r="B3109" s="2">
        <v>0.885671257972717</v>
      </c>
      <c r="C3109" s="2">
        <v>0.0049498928710818</v>
      </c>
      <c r="D3109" s="2">
        <v>0.100332528352737</v>
      </c>
      <c r="E3109" s="2">
        <v>0.240334957838058</v>
      </c>
      <c r="F3109" s="5">
        <v>0.915689885616302</v>
      </c>
      <c r="G3109" s="2">
        <v>0.0806992277503013</v>
      </c>
      <c r="H3109" s="2">
        <v>0.0</v>
      </c>
      <c r="I3109" s="2">
        <v>0.0</v>
      </c>
      <c r="J3109" s="2">
        <v>0.0</v>
      </c>
      <c r="K3109" s="2">
        <f t="shared" si="1"/>
        <v>1</v>
      </c>
      <c r="L3109" s="4">
        <v>1.0</v>
      </c>
      <c r="M3109" s="4"/>
    </row>
    <row r="3110" ht="14.25" customHeight="1">
      <c r="A3110" s="2" t="s">
        <v>3028</v>
      </c>
      <c r="B3110" s="2">
        <v>0.901558637619018</v>
      </c>
      <c r="C3110" s="2">
        <v>0.0037327415775507</v>
      </c>
      <c r="D3110" s="2">
        <v>0.0727326720952987</v>
      </c>
      <c r="E3110" s="2">
        <v>0.103535547852516</v>
      </c>
      <c r="F3110" s="5">
        <v>0.942809343338012</v>
      </c>
      <c r="G3110" s="2">
        <v>0.07172092795372</v>
      </c>
      <c r="H3110" s="2">
        <v>0.0</v>
      </c>
      <c r="I3110" s="2">
        <v>0.0</v>
      </c>
      <c r="J3110" s="2">
        <v>0.0</v>
      </c>
      <c r="K3110" s="2">
        <f t="shared" si="1"/>
        <v>1</v>
      </c>
      <c r="L3110" s="4">
        <v>1.0</v>
      </c>
      <c r="M3110" s="4"/>
    </row>
    <row r="3111" ht="14.25" customHeight="1">
      <c r="A3111" s="2" t="s">
        <v>3029</v>
      </c>
      <c r="B3111" s="2">
        <v>0.926824390888214</v>
      </c>
      <c r="C3111" s="2">
        <v>0.0028158337809145</v>
      </c>
      <c r="D3111" s="2">
        <v>0.0609083026647567</v>
      </c>
      <c r="E3111" s="2">
        <v>0.150525853037834</v>
      </c>
      <c r="F3111" s="5">
        <v>0.965424597263336</v>
      </c>
      <c r="G3111" s="2">
        <v>0.0518958382308483</v>
      </c>
      <c r="H3111" s="2">
        <v>0.0</v>
      </c>
      <c r="I3111" s="2">
        <v>0.0</v>
      </c>
      <c r="J3111" s="2">
        <v>0.0</v>
      </c>
      <c r="K3111" s="2">
        <f t="shared" si="1"/>
        <v>1</v>
      </c>
      <c r="L3111" s="4">
        <v>1.0</v>
      </c>
      <c r="M3111" s="4"/>
    </row>
    <row r="3112" ht="14.25" customHeight="1">
      <c r="A3112" s="2" t="s">
        <v>3030</v>
      </c>
      <c r="B3112" s="2">
        <v>0.920261979103088</v>
      </c>
      <c r="C3112" s="2">
        <v>0.0030889534391462</v>
      </c>
      <c r="D3112" s="2">
        <v>0.0680887252092361</v>
      </c>
      <c r="E3112" s="2">
        <v>0.138828992843627</v>
      </c>
      <c r="F3112" s="5">
        <v>0.958166182041168</v>
      </c>
      <c r="G3112" s="2">
        <v>0.0530909411609172</v>
      </c>
      <c r="H3112" s="2">
        <v>0.0</v>
      </c>
      <c r="I3112" s="2">
        <v>0.0</v>
      </c>
      <c r="J3112" s="2">
        <v>0.0</v>
      </c>
      <c r="K3112" s="2">
        <f t="shared" si="1"/>
        <v>1</v>
      </c>
      <c r="L3112" s="4">
        <v>1.0</v>
      </c>
      <c r="M3112" s="4"/>
    </row>
    <row r="3113" ht="14.25" customHeight="1">
      <c r="A3113" s="2" t="s">
        <v>3031</v>
      </c>
      <c r="B3113" s="2">
        <v>0.853174984455108</v>
      </c>
      <c r="C3113" s="2">
        <v>0.0034502476919442</v>
      </c>
      <c r="D3113" s="2">
        <v>0.0710610896348953</v>
      </c>
      <c r="E3113" s="2">
        <v>0.0843489468097686</v>
      </c>
      <c r="F3113" s="5">
        <v>0.903112530708313</v>
      </c>
      <c r="G3113" s="2">
        <v>0.0679413676261901</v>
      </c>
      <c r="H3113" s="2">
        <v>0.0</v>
      </c>
      <c r="I3113" s="2">
        <v>0.0</v>
      </c>
      <c r="J3113" s="2">
        <v>0.0</v>
      </c>
      <c r="K3113" s="2">
        <f t="shared" si="1"/>
        <v>1</v>
      </c>
      <c r="L3113" s="4">
        <v>1.0</v>
      </c>
      <c r="M3113" s="4"/>
    </row>
    <row r="3114" ht="14.25" customHeight="1">
      <c r="A3114" s="2" t="s">
        <v>3032</v>
      </c>
      <c r="B3114" s="2">
        <v>0.915014922618866</v>
      </c>
      <c r="C3114" s="2">
        <v>0.0028044693171977</v>
      </c>
      <c r="D3114" s="2">
        <v>0.0617369413375854</v>
      </c>
      <c r="E3114" s="2">
        <v>0.0682012736797332</v>
      </c>
      <c r="F3114" s="5">
        <v>0.940748631954193</v>
      </c>
      <c r="G3114" s="2">
        <v>0.0717799216508865</v>
      </c>
      <c r="H3114" s="2">
        <v>0.0</v>
      </c>
      <c r="I3114" s="2">
        <v>0.0</v>
      </c>
      <c r="J3114" s="2">
        <v>0.0</v>
      </c>
      <c r="K3114" s="2">
        <f t="shared" si="1"/>
        <v>1</v>
      </c>
      <c r="L3114" s="4">
        <v>1.0</v>
      </c>
      <c r="M3114" s="4"/>
    </row>
    <row r="3115" ht="14.25" customHeight="1">
      <c r="A3115" s="2" t="s">
        <v>3033</v>
      </c>
      <c r="B3115" s="2">
        <v>0.842927038669586</v>
      </c>
      <c r="C3115" s="2">
        <v>0.0035419864580035</v>
      </c>
      <c r="D3115" s="2">
        <v>0.0807106122374534</v>
      </c>
      <c r="E3115" s="2">
        <v>0.067836120724678</v>
      </c>
      <c r="F3115" s="5">
        <v>0.885821342468261</v>
      </c>
      <c r="G3115" s="2">
        <v>0.0780125558376312</v>
      </c>
      <c r="H3115" s="2">
        <v>0.0</v>
      </c>
      <c r="I3115" s="2">
        <v>0.0</v>
      </c>
      <c r="J3115" s="2">
        <v>0.0</v>
      </c>
      <c r="K3115" s="2">
        <f t="shared" si="1"/>
        <v>1</v>
      </c>
      <c r="L3115" s="4">
        <v>1.0</v>
      </c>
      <c r="M3115" s="4"/>
    </row>
    <row r="3116" ht="14.25" customHeight="1">
      <c r="A3116" s="2" t="s">
        <v>3034</v>
      </c>
      <c r="B3116" s="2">
        <v>0.700713396072387</v>
      </c>
      <c r="C3116" s="2">
        <v>0.0032689154613763</v>
      </c>
      <c r="D3116" s="2">
        <v>0.0781818404793739</v>
      </c>
      <c r="E3116" s="2">
        <v>0.071391262114048</v>
      </c>
      <c r="F3116" s="5">
        <v>0.716622591018676</v>
      </c>
      <c r="G3116" s="2">
        <v>0.0758163779973983</v>
      </c>
      <c r="H3116" s="2">
        <v>0.0</v>
      </c>
      <c r="I3116" s="2">
        <v>0.0</v>
      </c>
      <c r="J3116" s="2">
        <v>0.0</v>
      </c>
      <c r="K3116" s="2">
        <f t="shared" si="1"/>
        <v>1</v>
      </c>
      <c r="L3116" s="4">
        <v>1.0</v>
      </c>
      <c r="M3116" s="4"/>
    </row>
    <row r="3117" ht="14.25" customHeight="1">
      <c r="A3117" s="2" t="s">
        <v>3035</v>
      </c>
      <c r="B3117" s="2">
        <v>0.740386486053466</v>
      </c>
      <c r="C3117" s="2">
        <v>0.0037965509109199</v>
      </c>
      <c r="D3117" s="2">
        <v>0.0842468589544296</v>
      </c>
      <c r="E3117" s="2">
        <v>0.0797312632203102</v>
      </c>
      <c r="F3117" s="5">
        <v>0.780612111091613</v>
      </c>
      <c r="G3117" s="2">
        <v>0.0633938387036323</v>
      </c>
      <c r="H3117" s="2">
        <v>0.0</v>
      </c>
      <c r="I3117" s="2">
        <v>0.0</v>
      </c>
      <c r="J3117" s="2">
        <v>0.0</v>
      </c>
      <c r="K3117" s="2">
        <f t="shared" si="1"/>
        <v>1</v>
      </c>
      <c r="L3117" s="4">
        <v>1.0</v>
      </c>
      <c r="M3117" s="4"/>
    </row>
    <row r="3118" ht="14.25" customHeight="1">
      <c r="A3118" s="2" t="s">
        <v>3036</v>
      </c>
      <c r="B3118" s="2">
        <v>0.699608623981475</v>
      </c>
      <c r="C3118" s="2">
        <v>0.005350973457098</v>
      </c>
      <c r="D3118" s="2">
        <v>0.135642245411872</v>
      </c>
      <c r="E3118" s="2">
        <v>0.0787646621465683</v>
      </c>
      <c r="F3118" s="5">
        <v>0.609885573387146</v>
      </c>
      <c r="G3118" s="2">
        <v>0.136973783373832</v>
      </c>
      <c r="H3118" s="2">
        <v>0.0</v>
      </c>
      <c r="I3118" s="2">
        <v>0.0</v>
      </c>
      <c r="J3118" s="2">
        <v>0.0</v>
      </c>
      <c r="K3118" s="2">
        <f t="shared" si="1"/>
        <v>1</v>
      </c>
      <c r="L3118" s="4">
        <v>1.0</v>
      </c>
      <c r="M3118" s="4"/>
    </row>
    <row r="3119" ht="14.25" customHeight="1">
      <c r="A3119" s="2" t="s">
        <v>3037</v>
      </c>
      <c r="B3119" s="2">
        <v>0.75789988040924</v>
      </c>
      <c r="C3119" s="2">
        <v>0.0037896032445132</v>
      </c>
      <c r="D3119" s="2">
        <v>0.0589740164577961</v>
      </c>
      <c r="E3119" s="2">
        <v>0.0599453784525394</v>
      </c>
      <c r="F3119" s="5">
        <v>0.810074567794799</v>
      </c>
      <c r="G3119" s="2">
        <v>0.0699694007635116</v>
      </c>
      <c r="H3119" s="2">
        <v>0.0</v>
      </c>
      <c r="I3119" s="2">
        <v>0.0</v>
      </c>
      <c r="J3119" s="2">
        <v>0.0</v>
      </c>
      <c r="K3119" s="2">
        <f t="shared" si="1"/>
        <v>1</v>
      </c>
      <c r="L3119" s="4">
        <v>1.0</v>
      </c>
      <c r="M3119" s="4"/>
    </row>
    <row r="3120" ht="14.25" customHeight="1">
      <c r="A3120" s="2" t="s">
        <v>3038</v>
      </c>
      <c r="B3120" s="2">
        <v>0.807515978813171</v>
      </c>
      <c r="C3120" s="2">
        <v>0.0035953924525529</v>
      </c>
      <c r="D3120" s="2">
        <v>0.0444753281772136</v>
      </c>
      <c r="E3120" s="2">
        <v>0.0591364167630672</v>
      </c>
      <c r="F3120" s="5">
        <v>0.882664918899536</v>
      </c>
      <c r="G3120" s="2">
        <v>0.0494145601987838</v>
      </c>
      <c r="H3120" s="2">
        <v>0.0</v>
      </c>
      <c r="I3120" s="2">
        <v>0.0</v>
      </c>
      <c r="J3120" s="2">
        <v>0.0</v>
      </c>
      <c r="K3120" s="2">
        <f t="shared" si="1"/>
        <v>1</v>
      </c>
      <c r="L3120" s="4">
        <v>1.0</v>
      </c>
      <c r="M3120" s="4"/>
    </row>
    <row r="3121" ht="14.25" customHeight="1">
      <c r="A3121" s="2" t="s">
        <v>3039</v>
      </c>
      <c r="B3121" s="2">
        <v>0.829037427902221</v>
      </c>
      <c r="C3121" s="2">
        <v>0.0037606784608215</v>
      </c>
      <c r="D3121" s="2">
        <v>0.0552247650921344</v>
      </c>
      <c r="E3121" s="2">
        <v>0.0568064898252487</v>
      </c>
      <c r="F3121" s="5">
        <v>0.875780463218689</v>
      </c>
      <c r="G3121" s="2">
        <v>0.0619988217949867</v>
      </c>
      <c r="H3121" s="2">
        <v>0.0</v>
      </c>
      <c r="I3121" s="2">
        <v>0.0</v>
      </c>
      <c r="J3121" s="2">
        <v>0.0</v>
      </c>
      <c r="K3121" s="2">
        <f t="shared" si="1"/>
        <v>1</v>
      </c>
      <c r="L3121" s="4">
        <v>1.0</v>
      </c>
      <c r="M3121" s="4"/>
    </row>
    <row r="3122" ht="14.25" customHeight="1">
      <c r="A3122" s="2" t="s">
        <v>3040</v>
      </c>
      <c r="B3122" s="2">
        <v>0.906308531761169</v>
      </c>
      <c r="C3122" s="2">
        <v>0.0040742121636867</v>
      </c>
      <c r="D3122" s="2">
        <v>0.0520561821758747</v>
      </c>
      <c r="E3122" s="2">
        <v>0.0504127629101276</v>
      </c>
      <c r="F3122" s="5">
        <v>0.95066350698471</v>
      </c>
      <c r="G3122" s="2">
        <v>0.0658715814352035</v>
      </c>
      <c r="H3122" s="2">
        <v>0.0</v>
      </c>
      <c r="I3122" s="2">
        <v>0.0</v>
      </c>
      <c r="J3122" s="2">
        <v>0.0</v>
      </c>
      <c r="K3122" s="2">
        <f t="shared" si="1"/>
        <v>1</v>
      </c>
      <c r="L3122" s="4">
        <v>1.0</v>
      </c>
      <c r="M3122" s="4"/>
    </row>
    <row r="3123" ht="14.25" customHeight="1">
      <c r="A3123" s="2" t="s">
        <v>3041</v>
      </c>
      <c r="B3123" s="2">
        <v>0.682110548019409</v>
      </c>
      <c r="C3123" s="2">
        <v>0.0042273118160665</v>
      </c>
      <c r="D3123" s="2">
        <v>0.0829428806900978</v>
      </c>
      <c r="E3123" s="2">
        <v>0.0864382535219192</v>
      </c>
      <c r="F3123" s="5">
        <v>0.702146470546722</v>
      </c>
      <c r="G3123" s="2">
        <v>0.0963241457939148</v>
      </c>
      <c r="H3123" s="2">
        <v>0.0</v>
      </c>
      <c r="I3123" s="2">
        <v>0.0</v>
      </c>
      <c r="J3123" s="2">
        <v>0.0</v>
      </c>
      <c r="K3123" s="2">
        <f t="shared" si="1"/>
        <v>1</v>
      </c>
      <c r="L3123" s="4">
        <v>1.0</v>
      </c>
      <c r="M3123" s="4"/>
    </row>
    <row r="3124" ht="14.25" customHeight="1">
      <c r="A3124" s="2" t="s">
        <v>3042</v>
      </c>
      <c r="B3124" s="2">
        <v>0.75109326839447</v>
      </c>
      <c r="C3124" s="2">
        <v>0.0026272349059581</v>
      </c>
      <c r="D3124" s="2">
        <v>0.0708452612161636</v>
      </c>
      <c r="E3124" s="2">
        <v>0.0671054422855377</v>
      </c>
      <c r="F3124" s="5">
        <v>0.770975172519683</v>
      </c>
      <c r="G3124" s="2">
        <v>0.0568209812045097</v>
      </c>
      <c r="H3124" s="2">
        <v>0.0</v>
      </c>
      <c r="I3124" s="2">
        <v>0.0</v>
      </c>
      <c r="J3124" s="2">
        <v>0.0</v>
      </c>
      <c r="K3124" s="2">
        <f t="shared" si="1"/>
        <v>1</v>
      </c>
      <c r="L3124" s="4">
        <v>1.0</v>
      </c>
      <c r="M3124" s="4"/>
    </row>
    <row r="3125" ht="14.25" customHeight="1">
      <c r="A3125" s="2" t="s">
        <v>3043</v>
      </c>
      <c r="B3125" s="2">
        <v>0.822074890136718</v>
      </c>
      <c r="C3125" s="2">
        <v>0.0032139883842319</v>
      </c>
      <c r="D3125" s="2">
        <v>0.170097276568412</v>
      </c>
      <c r="E3125" s="2">
        <v>0.0778124183416366</v>
      </c>
      <c r="F3125" s="5">
        <v>0.810621857643127</v>
      </c>
      <c r="G3125" s="2">
        <v>0.0869088843464851</v>
      </c>
      <c r="H3125" s="2">
        <v>0.0</v>
      </c>
      <c r="I3125" s="2">
        <v>0.0</v>
      </c>
      <c r="J3125" s="2">
        <v>0.0</v>
      </c>
      <c r="K3125" s="2">
        <f t="shared" si="1"/>
        <v>1</v>
      </c>
      <c r="L3125" s="4">
        <v>1.0</v>
      </c>
      <c r="M3125" s="4"/>
    </row>
    <row r="3126" ht="14.25" customHeight="1">
      <c r="A3126" s="2" t="s">
        <v>3044</v>
      </c>
      <c r="B3126" s="2">
        <v>0.90606415271759</v>
      </c>
      <c r="C3126" s="2">
        <v>0.00258783926256</v>
      </c>
      <c r="D3126" s="2">
        <v>0.0805551186203956</v>
      </c>
      <c r="E3126" s="2">
        <v>0.0519180707633495</v>
      </c>
      <c r="F3126" s="5">
        <v>0.940329074859619</v>
      </c>
      <c r="G3126" s="2">
        <v>0.0548297315835952</v>
      </c>
      <c r="H3126" s="2">
        <v>0.0</v>
      </c>
      <c r="I3126" s="2">
        <v>0.0</v>
      </c>
      <c r="J3126" s="2">
        <v>0.0</v>
      </c>
      <c r="K3126" s="2">
        <f t="shared" si="1"/>
        <v>1</v>
      </c>
      <c r="L3126" s="4">
        <v>1.0</v>
      </c>
      <c r="M3126" s="4"/>
    </row>
    <row r="3127" ht="14.25" customHeight="1">
      <c r="A3127" s="2" t="s">
        <v>3045</v>
      </c>
      <c r="B3127" s="2">
        <v>0.884612560272216</v>
      </c>
      <c r="C3127" s="2">
        <v>0.0040145101957023</v>
      </c>
      <c r="D3127" s="2">
        <v>0.124368503689765</v>
      </c>
      <c r="E3127" s="2">
        <v>0.0720111653208732</v>
      </c>
      <c r="F3127" s="5">
        <v>0.883528232574462</v>
      </c>
      <c r="G3127" s="2">
        <v>0.0974244102835655</v>
      </c>
      <c r="H3127" s="2">
        <v>0.0</v>
      </c>
      <c r="I3127" s="2">
        <v>0.0</v>
      </c>
      <c r="J3127" s="2">
        <v>0.0</v>
      </c>
      <c r="K3127" s="2">
        <f t="shared" si="1"/>
        <v>1</v>
      </c>
      <c r="L3127" s="4">
        <v>1.0</v>
      </c>
      <c r="M3127" s="4"/>
    </row>
    <row r="3128" ht="14.25" customHeight="1">
      <c r="A3128" s="2" t="s">
        <v>3046</v>
      </c>
      <c r="B3128" s="2">
        <v>0.948089480400085</v>
      </c>
      <c r="C3128" s="2">
        <v>0.0042791166342794</v>
      </c>
      <c r="D3128" s="2">
        <v>0.246573567390441</v>
      </c>
      <c r="E3128" s="2">
        <v>0.044873408973217</v>
      </c>
      <c r="F3128" s="5">
        <v>0.940023064613342</v>
      </c>
      <c r="G3128" s="2">
        <v>0.10565173625946</v>
      </c>
      <c r="H3128" s="2">
        <v>0.0</v>
      </c>
      <c r="I3128" s="2">
        <v>0.0</v>
      </c>
      <c r="J3128" s="2">
        <v>0.0</v>
      </c>
      <c r="K3128" s="2">
        <f t="shared" si="1"/>
        <v>1</v>
      </c>
      <c r="L3128" s="4">
        <v>1.0</v>
      </c>
      <c r="M3128" s="4"/>
    </row>
    <row r="3129" ht="14.25" customHeight="1">
      <c r="A3129" s="2" t="s">
        <v>3047</v>
      </c>
      <c r="B3129" s="2">
        <v>0.905228316783905</v>
      </c>
      <c r="C3129" s="2">
        <v>0.0060519208200275</v>
      </c>
      <c r="D3129" s="2">
        <v>0.379821926355361</v>
      </c>
      <c r="E3129" s="2">
        <v>0.0535127148032188</v>
      </c>
      <c r="F3129" s="5">
        <v>0.817176520824432</v>
      </c>
      <c r="G3129" s="2">
        <v>0.153323218226432</v>
      </c>
      <c r="H3129" s="2">
        <v>0.0</v>
      </c>
      <c r="I3129" s="2">
        <v>0.0</v>
      </c>
      <c r="J3129" s="2">
        <v>0.0</v>
      </c>
      <c r="K3129" s="2">
        <f t="shared" si="1"/>
        <v>1</v>
      </c>
      <c r="L3129" s="4">
        <v>1.0</v>
      </c>
      <c r="M3129" s="4"/>
    </row>
    <row r="3130" ht="14.25" customHeight="1">
      <c r="A3130" s="2" t="s">
        <v>3048</v>
      </c>
      <c r="B3130" s="2">
        <v>0.910895049571991</v>
      </c>
      <c r="C3130" s="2">
        <v>0.0029227549675852</v>
      </c>
      <c r="D3130" s="2">
        <v>0.0575472675263881</v>
      </c>
      <c r="E3130" s="2">
        <v>0.0379897840321064</v>
      </c>
      <c r="F3130" s="5">
        <v>0.930043578147888</v>
      </c>
      <c r="G3130" s="2">
        <v>0.0638574063777923</v>
      </c>
      <c r="H3130" s="2">
        <v>0.0</v>
      </c>
      <c r="I3130" s="2">
        <v>0.0</v>
      </c>
      <c r="J3130" s="2">
        <v>0.0</v>
      </c>
      <c r="K3130" s="2">
        <f t="shared" si="1"/>
        <v>1</v>
      </c>
      <c r="L3130" s="4">
        <v>1.0</v>
      </c>
      <c r="M3130" s="4"/>
    </row>
    <row r="3131" ht="14.25" customHeight="1">
      <c r="A3131" s="2" t="s">
        <v>3049</v>
      </c>
      <c r="B3131" s="2">
        <v>0.915427803993225</v>
      </c>
      <c r="C3131" s="2">
        <v>0.0041673993691802</v>
      </c>
      <c r="D3131" s="2">
        <v>0.124690771102905</v>
      </c>
      <c r="E3131" s="2">
        <v>0.0419155433773994</v>
      </c>
      <c r="F3131" s="5">
        <v>0.915282487869262</v>
      </c>
      <c r="G3131" s="2">
        <v>0.0968187600374221</v>
      </c>
      <c r="H3131" s="2">
        <v>0.0</v>
      </c>
      <c r="I3131" s="2">
        <v>0.0</v>
      </c>
      <c r="J3131" s="2">
        <v>0.0</v>
      </c>
      <c r="K3131" s="2">
        <f t="shared" si="1"/>
        <v>1</v>
      </c>
      <c r="L3131" s="4">
        <v>1.0</v>
      </c>
      <c r="M3131" s="4"/>
    </row>
    <row r="3132" ht="14.25" customHeight="1">
      <c r="A3132" s="2" t="s">
        <v>3050</v>
      </c>
      <c r="B3132" s="2">
        <v>0.779252588748931</v>
      </c>
      <c r="C3132" s="2">
        <v>0.0033828185405582</v>
      </c>
      <c r="D3132" s="2">
        <v>0.113073647022247</v>
      </c>
      <c r="E3132" s="2">
        <v>0.0439567603170871</v>
      </c>
      <c r="F3132" s="5">
        <v>0.69909131526947</v>
      </c>
      <c r="G3132" s="2">
        <v>0.106406316161155</v>
      </c>
      <c r="H3132" s="2">
        <v>0.0</v>
      </c>
      <c r="I3132" s="2">
        <v>0.0</v>
      </c>
      <c r="J3132" s="2">
        <v>0.0</v>
      </c>
      <c r="K3132" s="2">
        <f t="shared" si="1"/>
        <v>1</v>
      </c>
      <c r="L3132" s="4">
        <v>1.0</v>
      </c>
      <c r="M3132" s="4"/>
    </row>
    <row r="3133" ht="14.25" customHeight="1">
      <c r="A3133" s="2" t="s">
        <v>3051</v>
      </c>
      <c r="B3133" s="2">
        <v>0.831180214881897</v>
      </c>
      <c r="C3133" s="2">
        <v>0.0025223228149116</v>
      </c>
      <c r="D3133" s="2">
        <v>0.0940650999546051</v>
      </c>
      <c r="E3133" s="2">
        <v>0.0358944796025753</v>
      </c>
      <c r="F3133" s="5">
        <v>0.747739315032959</v>
      </c>
      <c r="G3133" s="2">
        <v>0.0770166888833046</v>
      </c>
      <c r="H3133" s="2">
        <v>0.0</v>
      </c>
      <c r="I3133" s="2">
        <v>0.0</v>
      </c>
      <c r="J3133" s="2">
        <v>0.0</v>
      </c>
      <c r="K3133" s="2">
        <f t="shared" si="1"/>
        <v>1</v>
      </c>
      <c r="L3133" s="4">
        <v>1.0</v>
      </c>
      <c r="M3133" s="4"/>
    </row>
    <row r="3134" ht="14.25" customHeight="1">
      <c r="A3134" s="2" t="s">
        <v>3052</v>
      </c>
      <c r="B3134" s="2">
        <v>0.89554750919342</v>
      </c>
      <c r="C3134" s="2">
        <v>0.0027507359627634</v>
      </c>
      <c r="D3134" s="2">
        <v>0.0533621497452259</v>
      </c>
      <c r="E3134" s="2">
        <v>0.0292583741247653</v>
      </c>
      <c r="F3134" s="5">
        <v>0.875636398792266</v>
      </c>
      <c r="G3134" s="2">
        <v>0.0608363896608352</v>
      </c>
      <c r="H3134" s="2">
        <v>0.0</v>
      </c>
      <c r="I3134" s="2">
        <v>0.0</v>
      </c>
      <c r="J3134" s="2">
        <v>0.0</v>
      </c>
      <c r="K3134" s="2">
        <f t="shared" si="1"/>
        <v>1</v>
      </c>
      <c r="L3134" s="4">
        <v>1.0</v>
      </c>
      <c r="M3134" s="4"/>
    </row>
    <row r="3135" ht="14.25" customHeight="1">
      <c r="A3135" s="2" t="s">
        <v>3053</v>
      </c>
      <c r="B3135" s="2">
        <v>0.917005896568298</v>
      </c>
      <c r="C3135" s="2">
        <v>0.0028556936886161</v>
      </c>
      <c r="D3135" s="2">
        <v>0.0599770918488502</v>
      </c>
      <c r="E3135" s="2">
        <v>0.0256473049521446</v>
      </c>
      <c r="F3135" s="5">
        <v>0.899266719818115</v>
      </c>
      <c r="G3135" s="2">
        <v>0.0497129373252391</v>
      </c>
      <c r="H3135" s="2">
        <v>0.0</v>
      </c>
      <c r="I3135" s="2">
        <v>0.0</v>
      </c>
      <c r="J3135" s="2">
        <v>0.0</v>
      </c>
      <c r="K3135" s="2">
        <f t="shared" si="1"/>
        <v>1</v>
      </c>
      <c r="L3135" s="4">
        <v>1.0</v>
      </c>
      <c r="M3135" s="4"/>
    </row>
    <row r="3136" ht="14.25" customHeight="1">
      <c r="A3136" s="2" t="s">
        <v>3054</v>
      </c>
      <c r="B3136" s="2">
        <v>0.883481740951538</v>
      </c>
      <c r="C3136" s="2">
        <v>0.0033495870884507</v>
      </c>
      <c r="D3136" s="2">
        <v>0.138878136873245</v>
      </c>
      <c r="E3136" s="2">
        <v>0.0347677320241928</v>
      </c>
      <c r="F3136" s="5">
        <v>0.84920448064804</v>
      </c>
      <c r="G3136" s="2">
        <v>0.0826484858989715</v>
      </c>
      <c r="H3136" s="2">
        <v>0.0</v>
      </c>
      <c r="I3136" s="2">
        <v>0.0</v>
      </c>
      <c r="J3136" s="2">
        <v>0.0</v>
      </c>
      <c r="K3136" s="2">
        <f t="shared" si="1"/>
        <v>1</v>
      </c>
      <c r="L3136" s="4">
        <v>1.0</v>
      </c>
      <c r="M3136" s="4"/>
    </row>
    <row r="3137" ht="14.25" customHeight="1">
      <c r="A3137" s="2" t="s">
        <v>3055</v>
      </c>
      <c r="B3137" s="2">
        <v>0.766338586807251</v>
      </c>
      <c r="C3137" s="2">
        <v>0.0041891844011843</v>
      </c>
      <c r="D3137" s="2">
        <v>0.135508954524993</v>
      </c>
      <c r="E3137" s="2">
        <v>0.0506076663732528</v>
      </c>
      <c r="F3137" s="5">
        <v>0.664940953254699</v>
      </c>
      <c r="G3137" s="2">
        <v>0.109217964112758</v>
      </c>
      <c r="H3137" s="2">
        <v>0.0</v>
      </c>
      <c r="I3137" s="2">
        <v>0.0</v>
      </c>
      <c r="J3137" s="2">
        <v>0.0</v>
      </c>
      <c r="K3137" s="2">
        <f t="shared" si="1"/>
        <v>1</v>
      </c>
      <c r="L3137" s="4">
        <v>1.0</v>
      </c>
      <c r="M3137" s="4"/>
    </row>
    <row r="3138" ht="14.25" customHeight="1">
      <c r="A3138" s="2" t="s">
        <v>3056</v>
      </c>
      <c r="B3138" s="2">
        <v>0.870594203472137</v>
      </c>
      <c r="C3138" s="2">
        <v>0.002785395598039</v>
      </c>
      <c r="D3138" s="2">
        <v>0.111726500093936</v>
      </c>
      <c r="E3138" s="2">
        <v>0.0491805337369442</v>
      </c>
      <c r="F3138" s="5">
        <v>0.81186842918396</v>
      </c>
      <c r="G3138" s="2">
        <v>0.0766505897045135</v>
      </c>
      <c r="H3138" s="2">
        <v>0.0</v>
      </c>
      <c r="I3138" s="2">
        <v>0.0</v>
      </c>
      <c r="J3138" s="2">
        <v>0.0</v>
      </c>
      <c r="K3138" s="2">
        <f t="shared" si="1"/>
        <v>1</v>
      </c>
      <c r="L3138" s="4">
        <v>1.0</v>
      </c>
      <c r="M3138" s="4"/>
    </row>
    <row r="3139" ht="14.25" customHeight="1">
      <c r="A3139" s="2" t="s">
        <v>3057</v>
      </c>
      <c r="B3139" s="2">
        <v>0.540598630905151</v>
      </c>
      <c r="C3139" s="2">
        <v>0.0028399932198226</v>
      </c>
      <c r="D3139" s="2">
        <v>0.119172357022762</v>
      </c>
      <c r="E3139" s="2">
        <v>0.0417455844581127</v>
      </c>
      <c r="F3139" s="5">
        <v>0.325299859046936</v>
      </c>
      <c r="G3139" s="2">
        <v>0.0898167416453361</v>
      </c>
      <c r="H3139" s="2">
        <v>0.0</v>
      </c>
      <c r="I3139" s="2">
        <v>0.0</v>
      </c>
      <c r="J3139" s="2">
        <v>0.0</v>
      </c>
      <c r="K3139" s="2">
        <f t="shared" si="1"/>
        <v>1</v>
      </c>
      <c r="L3139" s="4">
        <v>1.0</v>
      </c>
      <c r="M3139" s="4"/>
    </row>
    <row r="3140" ht="14.25" customHeight="1">
      <c r="A3140" s="2" t="s">
        <v>3058</v>
      </c>
      <c r="B3140" s="2">
        <v>0.778787672519683</v>
      </c>
      <c r="C3140" s="2">
        <v>0.0032054709736257</v>
      </c>
      <c r="D3140" s="2">
        <v>0.0677277371287345</v>
      </c>
      <c r="E3140" s="2">
        <v>0.0288500972092151</v>
      </c>
      <c r="F3140" s="5">
        <v>0.705091536045074</v>
      </c>
      <c r="G3140" s="2">
        <v>0.0801008194684982</v>
      </c>
      <c r="H3140" s="2">
        <v>0.0</v>
      </c>
      <c r="I3140" s="2">
        <v>0.0</v>
      </c>
      <c r="J3140" s="2">
        <v>0.0</v>
      </c>
      <c r="K3140" s="2">
        <f t="shared" si="1"/>
        <v>1</v>
      </c>
      <c r="L3140" s="4">
        <v>1.0</v>
      </c>
      <c r="M3140" s="4"/>
    </row>
    <row r="3141" ht="14.25" customHeight="1">
      <c r="A3141" s="2" t="s">
        <v>3059</v>
      </c>
      <c r="B3141" s="2">
        <v>0.740442991256713</v>
      </c>
      <c r="C3141" s="2">
        <v>0.0027922966983169</v>
      </c>
      <c r="D3141" s="2">
        <v>0.076766200363636</v>
      </c>
      <c r="E3141" s="2">
        <v>0.0480081550776958</v>
      </c>
      <c r="F3141" s="5">
        <v>0.587530851364135</v>
      </c>
      <c r="G3141" s="2">
        <v>0.0909064412117004</v>
      </c>
      <c r="H3141" s="2">
        <v>0.0</v>
      </c>
      <c r="I3141" s="2">
        <v>0.0</v>
      </c>
      <c r="J3141" s="2">
        <v>0.0</v>
      </c>
      <c r="K3141" s="2">
        <f t="shared" si="1"/>
        <v>1</v>
      </c>
      <c r="L3141" s="4">
        <v>1.0</v>
      </c>
      <c r="M3141" s="4"/>
    </row>
    <row r="3142" ht="14.25" customHeight="1">
      <c r="A3142" s="2" t="s">
        <v>3060</v>
      </c>
      <c r="B3142" s="2">
        <v>0.86622154712677</v>
      </c>
      <c r="C3142" s="2">
        <v>0.0022494711447507</v>
      </c>
      <c r="D3142" s="2">
        <v>0.0689630359411239</v>
      </c>
      <c r="E3142" s="2">
        <v>0.0363107696175575</v>
      </c>
      <c r="F3142" s="5">
        <v>0.734910488128662</v>
      </c>
      <c r="G3142" s="2">
        <v>0.0762057453393936</v>
      </c>
      <c r="H3142" s="2">
        <v>0.0</v>
      </c>
      <c r="I3142" s="2">
        <v>0.0</v>
      </c>
      <c r="J3142" s="2">
        <v>0.0</v>
      </c>
      <c r="K3142" s="2">
        <f t="shared" si="1"/>
        <v>1</v>
      </c>
      <c r="L3142" s="4">
        <v>1.0</v>
      </c>
      <c r="M3142" s="4"/>
    </row>
    <row r="3143" ht="14.25" customHeight="1">
      <c r="A3143" s="2" t="s">
        <v>3061</v>
      </c>
      <c r="B3143" s="2">
        <v>0.811673820018768</v>
      </c>
      <c r="C3143" s="2">
        <v>0.0035624292213469</v>
      </c>
      <c r="D3143" s="2">
        <v>0.114908695220947</v>
      </c>
      <c r="E3143" s="2">
        <v>0.0482627190649509</v>
      </c>
      <c r="F3143" s="5">
        <v>0.739981174468994</v>
      </c>
      <c r="G3143" s="2">
        <v>0.108264423906803</v>
      </c>
      <c r="H3143" s="2">
        <v>0.0</v>
      </c>
      <c r="I3143" s="2">
        <v>0.0</v>
      </c>
      <c r="J3143" s="2">
        <v>0.0</v>
      </c>
      <c r="K3143" s="2">
        <f t="shared" si="1"/>
        <v>1</v>
      </c>
      <c r="L3143" s="4">
        <v>1.0</v>
      </c>
      <c r="M3143" s="4"/>
    </row>
    <row r="3144" ht="14.25" customHeight="1">
      <c r="A3144" s="2" t="s">
        <v>3062</v>
      </c>
      <c r="B3144" s="2">
        <v>0.861104190349578</v>
      </c>
      <c r="C3144" s="2">
        <v>0.0024001740384846</v>
      </c>
      <c r="D3144" s="2">
        <v>0.0650400966405868</v>
      </c>
      <c r="E3144" s="2">
        <v>0.0326450057327747</v>
      </c>
      <c r="F3144" s="5">
        <v>0.82263159751892</v>
      </c>
      <c r="G3144" s="2">
        <v>0.0821077600121498</v>
      </c>
      <c r="H3144" s="2">
        <v>0.0</v>
      </c>
      <c r="I3144" s="2">
        <v>0.0</v>
      </c>
      <c r="J3144" s="2">
        <v>0.0</v>
      </c>
      <c r="K3144" s="2">
        <f t="shared" si="1"/>
        <v>1</v>
      </c>
      <c r="L3144" s="4">
        <v>1.0</v>
      </c>
      <c r="M3144" s="4"/>
    </row>
    <row r="3145" ht="14.25" customHeight="1">
      <c r="A3145" s="2" t="s">
        <v>3063</v>
      </c>
      <c r="B3145" s="2">
        <v>0.821450769901275</v>
      </c>
      <c r="C3145" s="2">
        <v>0.0018844248261302</v>
      </c>
      <c r="D3145" s="2">
        <v>0.0752723589539527</v>
      </c>
      <c r="E3145" s="2">
        <v>0.0350530855357646</v>
      </c>
      <c r="F3145" s="5">
        <v>0.726210415363311</v>
      </c>
      <c r="G3145" s="2">
        <v>0.0877795442938804</v>
      </c>
      <c r="H3145" s="2">
        <v>0.0</v>
      </c>
      <c r="I3145" s="2">
        <v>0.0</v>
      </c>
      <c r="J3145" s="2">
        <v>0.0</v>
      </c>
      <c r="K3145" s="2">
        <f t="shared" si="1"/>
        <v>1</v>
      </c>
      <c r="L3145" s="4">
        <v>1.0</v>
      </c>
      <c r="M3145" s="4"/>
    </row>
    <row r="3146" ht="14.25" customHeight="1">
      <c r="A3146" s="2" t="s">
        <v>3064</v>
      </c>
      <c r="B3146" s="2">
        <v>0.810663402080535</v>
      </c>
      <c r="C3146" s="2">
        <v>0.0017412919551134</v>
      </c>
      <c r="D3146" s="2">
        <v>0.047855257987976</v>
      </c>
      <c r="E3146" s="2">
        <v>0.0308781042695045</v>
      </c>
      <c r="F3146" s="5">
        <v>0.751287579536438</v>
      </c>
      <c r="G3146" s="2">
        <v>0.0782438591122627</v>
      </c>
      <c r="H3146" s="2">
        <v>0.0</v>
      </c>
      <c r="I3146" s="2">
        <v>0.0</v>
      </c>
      <c r="J3146" s="2">
        <v>0.0</v>
      </c>
      <c r="K3146" s="2">
        <f t="shared" si="1"/>
        <v>1</v>
      </c>
      <c r="L3146" s="4">
        <v>1.0</v>
      </c>
      <c r="M3146" s="4"/>
    </row>
    <row r="3147" ht="14.25" customHeight="1">
      <c r="A3147" s="2" t="s">
        <v>3065</v>
      </c>
      <c r="B3147" s="2">
        <v>0.817987978458404</v>
      </c>
      <c r="C3147" s="2">
        <v>0.0018737813225015</v>
      </c>
      <c r="D3147" s="2">
        <v>0.106917336583137</v>
      </c>
      <c r="E3147" s="2">
        <v>0.034680962562561</v>
      </c>
      <c r="F3147" s="5">
        <v>0.736874341964721</v>
      </c>
      <c r="G3147" s="2">
        <v>0.0813135877251625</v>
      </c>
      <c r="H3147" s="2">
        <v>0.0</v>
      </c>
      <c r="I3147" s="2">
        <v>0.0</v>
      </c>
      <c r="J3147" s="2">
        <v>0.0</v>
      </c>
      <c r="K3147" s="2">
        <f t="shared" si="1"/>
        <v>1</v>
      </c>
      <c r="L3147" s="4">
        <v>1.0</v>
      </c>
      <c r="M3147" s="4"/>
    </row>
    <row r="3148" ht="14.25" customHeight="1">
      <c r="A3148" s="2" t="s">
        <v>3066</v>
      </c>
      <c r="B3148" s="2">
        <v>0.779715538024902</v>
      </c>
      <c r="C3148" s="2">
        <v>0.0028406858909875</v>
      </c>
      <c r="D3148" s="2">
        <v>0.350040823221206</v>
      </c>
      <c r="E3148" s="2">
        <v>0.0410006530582904</v>
      </c>
      <c r="F3148" s="5">
        <v>0.505304813385009</v>
      </c>
      <c r="G3148" s="2">
        <v>0.168766349554061</v>
      </c>
      <c r="H3148" s="2">
        <v>0.0</v>
      </c>
      <c r="I3148" s="2">
        <v>0.0</v>
      </c>
      <c r="J3148" s="2">
        <v>0.0</v>
      </c>
      <c r="K3148" s="2">
        <f t="shared" si="1"/>
        <v>1</v>
      </c>
      <c r="L3148" s="4">
        <v>1.0</v>
      </c>
      <c r="M3148" s="4"/>
    </row>
    <row r="3149" ht="14.25" customHeight="1">
      <c r="A3149" s="2" t="s">
        <v>3067</v>
      </c>
      <c r="B3149" s="2">
        <v>0.645763933658599</v>
      </c>
      <c r="C3149" s="2">
        <v>0.0018549434607848</v>
      </c>
      <c r="D3149" s="2">
        <v>0.112787865102291</v>
      </c>
      <c r="E3149" s="2">
        <v>0.0291664209216833</v>
      </c>
      <c r="F3149" s="5">
        <v>0.402796387672424</v>
      </c>
      <c r="G3149" s="2">
        <v>0.134499743580818</v>
      </c>
      <c r="H3149" s="2">
        <v>0.0</v>
      </c>
      <c r="I3149" s="2">
        <v>0.0</v>
      </c>
      <c r="J3149" s="2">
        <v>0.0</v>
      </c>
      <c r="K3149" s="2">
        <f t="shared" si="1"/>
        <v>1</v>
      </c>
      <c r="L3149" s="4">
        <v>1.0</v>
      </c>
      <c r="M3149" s="4"/>
    </row>
    <row r="3150" ht="14.25" customHeight="1">
      <c r="A3150" s="2" t="s">
        <v>3068</v>
      </c>
      <c r="B3150" s="2">
        <v>0.526767015457153</v>
      </c>
      <c r="C3150" s="2">
        <v>0.0014526395825669</v>
      </c>
      <c r="D3150" s="2">
        <v>0.0694130733609199</v>
      </c>
      <c r="E3150" s="2">
        <v>0.0288371592760086</v>
      </c>
      <c r="F3150" s="5">
        <v>0.276330858469009</v>
      </c>
      <c r="G3150" s="2">
        <v>0.110776148736476</v>
      </c>
      <c r="H3150" s="2">
        <v>0.0</v>
      </c>
      <c r="I3150" s="2">
        <v>0.0</v>
      </c>
      <c r="J3150" s="2">
        <v>0.0</v>
      </c>
      <c r="K3150" s="2">
        <f t="shared" si="1"/>
        <v>1</v>
      </c>
      <c r="L3150" s="4">
        <v>1.0</v>
      </c>
      <c r="M3150" s="4"/>
    </row>
    <row r="3151" ht="14.25" customHeight="1">
      <c r="A3151" s="2" t="s">
        <v>3069</v>
      </c>
      <c r="B3151" s="2">
        <v>0.56606912612915</v>
      </c>
      <c r="C3151" s="2">
        <v>0.0018062209710478</v>
      </c>
      <c r="D3151" s="2">
        <v>0.10234535485506</v>
      </c>
      <c r="E3151" s="2">
        <v>0.0314520932734012</v>
      </c>
      <c r="F3151" s="5">
        <v>0.299858748912811</v>
      </c>
      <c r="G3151" s="2">
        <v>0.133452489972114</v>
      </c>
      <c r="H3151" s="2">
        <v>0.0</v>
      </c>
      <c r="I3151" s="2">
        <v>0.0</v>
      </c>
      <c r="J3151" s="2">
        <v>0.0</v>
      </c>
      <c r="K3151" s="2">
        <f t="shared" si="1"/>
        <v>1</v>
      </c>
      <c r="L3151" s="4">
        <v>1.0</v>
      </c>
      <c r="M3151" s="4"/>
    </row>
    <row r="3152" ht="14.25" customHeight="1">
      <c r="A3152" s="2" t="s">
        <v>3070</v>
      </c>
      <c r="B3152" s="2">
        <v>0.564722061157226</v>
      </c>
      <c r="C3152" s="2">
        <v>0.0012927843490615</v>
      </c>
      <c r="D3152" s="2">
        <v>0.0672477781772613</v>
      </c>
      <c r="E3152" s="2">
        <v>0.028208402916789</v>
      </c>
      <c r="F3152" s="5">
        <v>0.332769751548767</v>
      </c>
      <c r="G3152" s="2">
        <v>0.0928340852260589</v>
      </c>
      <c r="H3152" s="2">
        <v>0.0</v>
      </c>
      <c r="I3152" s="2">
        <v>0.0</v>
      </c>
      <c r="J3152" s="2">
        <v>0.0</v>
      </c>
      <c r="K3152" s="2">
        <f t="shared" si="1"/>
        <v>1</v>
      </c>
      <c r="L3152" s="4">
        <v>1.0</v>
      </c>
      <c r="M3152" s="4"/>
    </row>
    <row r="3153" ht="14.25" customHeight="1">
      <c r="A3153" s="2" t="s">
        <v>3071</v>
      </c>
      <c r="B3153" s="2">
        <v>0.6586874127388</v>
      </c>
      <c r="C3153" s="2">
        <v>0.0018098009750247</v>
      </c>
      <c r="D3153" s="2">
        <v>0.0872793719172477</v>
      </c>
      <c r="E3153" s="2">
        <v>0.0295481346547603</v>
      </c>
      <c r="F3153" s="5">
        <v>0.470552891492843</v>
      </c>
      <c r="G3153" s="2">
        <v>0.0858685001730918</v>
      </c>
      <c r="H3153" s="2">
        <v>0.0</v>
      </c>
      <c r="I3153" s="2">
        <v>0.0</v>
      </c>
      <c r="J3153" s="2">
        <v>0.0</v>
      </c>
      <c r="K3153" s="2">
        <f t="shared" si="1"/>
        <v>1</v>
      </c>
      <c r="L3153" s="4">
        <v>1.0</v>
      </c>
      <c r="M3153" s="4"/>
    </row>
    <row r="3154" ht="14.25" customHeight="1">
      <c r="A3154" s="2" t="s">
        <v>3072</v>
      </c>
      <c r="B3154" s="2">
        <v>0.51991468667984</v>
      </c>
      <c r="C3154" s="2">
        <v>0.0021311631426215</v>
      </c>
      <c r="D3154" s="2">
        <v>0.130969867110252</v>
      </c>
      <c r="E3154" s="2">
        <v>0.0746975541114807</v>
      </c>
      <c r="F3154" s="5">
        <v>0.248968005180358</v>
      </c>
      <c r="G3154" s="2">
        <v>0.0913167744874954</v>
      </c>
      <c r="H3154" s="2">
        <v>0.0</v>
      </c>
      <c r="I3154" s="2">
        <v>0.0</v>
      </c>
      <c r="J3154" s="2">
        <v>0.0</v>
      </c>
      <c r="K3154" s="2">
        <f t="shared" si="1"/>
        <v>1</v>
      </c>
      <c r="L3154" s="4">
        <v>1.0</v>
      </c>
      <c r="M3154" s="4"/>
    </row>
    <row r="3155" ht="14.25" customHeight="1">
      <c r="A3155" s="2" t="s">
        <v>3073</v>
      </c>
      <c r="B3155" s="2">
        <v>0.434941202402114</v>
      </c>
      <c r="C3155" s="2">
        <v>0.001296950969845</v>
      </c>
      <c r="D3155" s="2">
        <v>0.0645689591765403</v>
      </c>
      <c r="E3155" s="2">
        <v>0.0446858406066894</v>
      </c>
      <c r="F3155" s="5">
        <v>0.211906358599662</v>
      </c>
      <c r="G3155" s="2">
        <v>0.0615962743759155</v>
      </c>
      <c r="H3155" s="2">
        <v>0.0</v>
      </c>
      <c r="I3155" s="2">
        <v>0.0</v>
      </c>
      <c r="J3155" s="2">
        <v>0.0</v>
      </c>
      <c r="K3155" s="2">
        <f t="shared" si="1"/>
        <v>0</v>
      </c>
      <c r="L3155" s="4">
        <v>1.0</v>
      </c>
      <c r="M3155" s="4"/>
    </row>
    <row r="3156" ht="14.25" customHeight="1">
      <c r="A3156" s="2" t="s">
        <v>3074</v>
      </c>
      <c r="B3156" s="2">
        <v>0.596001803874969</v>
      </c>
      <c r="C3156" s="2">
        <v>0.0013265680754557</v>
      </c>
      <c r="D3156" s="2">
        <v>0.0422018356621265</v>
      </c>
      <c r="E3156" s="2">
        <v>0.0199305284768342</v>
      </c>
      <c r="F3156" s="5">
        <v>0.394428044557571</v>
      </c>
      <c r="G3156" s="2">
        <v>0.0727986544370651</v>
      </c>
      <c r="H3156" s="2">
        <v>0.0</v>
      </c>
      <c r="I3156" s="2">
        <v>0.0</v>
      </c>
      <c r="J3156" s="2">
        <v>0.0</v>
      </c>
      <c r="K3156" s="2">
        <f t="shared" si="1"/>
        <v>1</v>
      </c>
      <c r="L3156" s="4">
        <v>1.0</v>
      </c>
      <c r="M3156" s="4"/>
    </row>
    <row r="3157" ht="14.25" customHeight="1">
      <c r="A3157" s="2" t="s">
        <v>3075</v>
      </c>
      <c r="B3157" s="2">
        <v>0.639665067195892</v>
      </c>
      <c r="C3157" s="2">
        <v>0.0022198595106601</v>
      </c>
      <c r="D3157" s="2">
        <v>0.0650724619626998</v>
      </c>
      <c r="E3157" s="2">
        <v>0.0251704845577478</v>
      </c>
      <c r="F3157" s="5">
        <v>0.489353984594345</v>
      </c>
      <c r="G3157" s="2">
        <v>0.0907702445983886</v>
      </c>
      <c r="H3157" s="2">
        <v>0.0</v>
      </c>
      <c r="I3157" s="2">
        <v>0.0</v>
      </c>
      <c r="J3157" s="2">
        <v>0.0</v>
      </c>
      <c r="K3157" s="2">
        <f t="shared" si="1"/>
        <v>1</v>
      </c>
      <c r="L3157" s="4">
        <v>1.0</v>
      </c>
      <c r="M3157" s="4"/>
    </row>
    <row r="3158" ht="14.25" customHeight="1">
      <c r="A3158" s="2" t="s">
        <v>3076</v>
      </c>
      <c r="B3158" s="2">
        <v>0.785801351070404</v>
      </c>
      <c r="C3158" s="2">
        <v>0.0018973082769662</v>
      </c>
      <c r="D3158" s="2">
        <v>0.0460094437003135</v>
      </c>
      <c r="E3158" s="2">
        <v>0.0220084469765424</v>
      </c>
      <c r="F3158" s="5">
        <v>0.759745836257934</v>
      </c>
      <c r="G3158" s="2">
        <v>0.0692521929740905</v>
      </c>
      <c r="H3158" s="2">
        <v>0.0</v>
      </c>
      <c r="I3158" s="2">
        <v>0.0</v>
      </c>
      <c r="J3158" s="2">
        <v>0.0</v>
      </c>
      <c r="K3158" s="2">
        <f t="shared" si="1"/>
        <v>1</v>
      </c>
      <c r="L3158" s="4">
        <v>1.0</v>
      </c>
      <c r="M3158" s="4"/>
    </row>
    <row r="3159" ht="14.25" customHeight="1">
      <c r="A3159" s="2" t="s">
        <v>3077</v>
      </c>
      <c r="B3159" s="2">
        <v>0.753655672073364</v>
      </c>
      <c r="C3159" s="2">
        <v>0.0022149980068206</v>
      </c>
      <c r="D3159" s="2">
        <v>0.0549045652151107</v>
      </c>
      <c r="E3159" s="2">
        <v>0.0273690912872552</v>
      </c>
      <c r="F3159" s="5">
        <v>0.703953027725219</v>
      </c>
      <c r="G3159" s="2">
        <v>0.0857134386897087</v>
      </c>
      <c r="H3159" s="2">
        <v>0.0</v>
      </c>
      <c r="I3159" s="2">
        <v>0.0</v>
      </c>
      <c r="J3159" s="2">
        <v>0.0</v>
      </c>
      <c r="K3159" s="2">
        <f t="shared" si="1"/>
        <v>1</v>
      </c>
      <c r="L3159" s="4">
        <v>1.0</v>
      </c>
      <c r="M3159" s="4"/>
    </row>
    <row r="3160" ht="14.25" customHeight="1">
      <c r="A3160" s="2" t="s">
        <v>3078</v>
      </c>
      <c r="B3160" s="2">
        <v>0.482306540012359</v>
      </c>
      <c r="C3160" s="2">
        <v>0.0026132655330002</v>
      </c>
      <c r="D3160" s="2">
        <v>0.19350978732109</v>
      </c>
      <c r="E3160" s="2">
        <v>0.0282120499759912</v>
      </c>
      <c r="F3160" s="5">
        <v>0.177069619297981</v>
      </c>
      <c r="G3160" s="2">
        <v>0.134326592087745</v>
      </c>
      <c r="H3160" s="2">
        <v>0.0</v>
      </c>
      <c r="I3160" s="2">
        <v>0.0</v>
      </c>
      <c r="J3160" s="2">
        <v>0.0</v>
      </c>
      <c r="K3160" s="2">
        <f t="shared" si="1"/>
        <v>0</v>
      </c>
      <c r="L3160" s="4">
        <v>1.0</v>
      </c>
      <c r="M3160" s="4"/>
    </row>
    <row r="3161" ht="14.25" customHeight="1">
      <c r="A3161" s="2" t="s">
        <v>3079</v>
      </c>
      <c r="B3161" s="2">
        <v>0.603142499923706</v>
      </c>
      <c r="C3161" s="2">
        <v>0.0017138214316219</v>
      </c>
      <c r="D3161" s="2">
        <v>0.173686236143112</v>
      </c>
      <c r="E3161" s="2">
        <v>0.0226174779236316</v>
      </c>
      <c r="F3161" s="5">
        <v>0.391969442367553</v>
      </c>
      <c r="G3161" s="2">
        <v>0.0791831538081169</v>
      </c>
      <c r="H3161" s="2">
        <v>0.0</v>
      </c>
      <c r="I3161" s="2">
        <v>0.0</v>
      </c>
      <c r="J3161" s="2">
        <v>0.0</v>
      </c>
      <c r="K3161" s="2">
        <f t="shared" si="1"/>
        <v>1</v>
      </c>
      <c r="L3161" s="4">
        <v>1.0</v>
      </c>
      <c r="M3161" s="4"/>
    </row>
    <row r="3162" ht="14.25" customHeight="1">
      <c r="A3162" s="2" t="s">
        <v>3080</v>
      </c>
      <c r="B3162" s="2">
        <v>0.339676648378372</v>
      </c>
      <c r="C3162" s="2">
        <v>7.848679088056E-4</v>
      </c>
      <c r="D3162" s="2">
        <v>0.0457041673362255</v>
      </c>
      <c r="E3162" s="2">
        <v>0.0169637538492679</v>
      </c>
      <c r="F3162" s="5">
        <v>0.155348047614097</v>
      </c>
      <c r="G3162" s="2">
        <v>0.0457765348255634</v>
      </c>
      <c r="H3162" s="2">
        <v>0.0</v>
      </c>
      <c r="I3162" s="2">
        <v>0.0</v>
      </c>
      <c r="J3162" s="2">
        <v>0.0</v>
      </c>
      <c r="K3162" s="2">
        <f t="shared" si="1"/>
        <v>0</v>
      </c>
      <c r="L3162" s="4">
        <v>1.0</v>
      </c>
      <c r="M3162" s="4"/>
    </row>
    <row r="3163" ht="14.25" customHeight="1">
      <c r="A3163" s="2" t="s">
        <v>3081</v>
      </c>
      <c r="B3163" s="2">
        <v>0.389746993780136</v>
      </c>
      <c r="C3163" s="2">
        <v>9.411546052433E-4</v>
      </c>
      <c r="D3163" s="2">
        <v>0.0407142639160156</v>
      </c>
      <c r="E3163" s="2">
        <v>0.0185147486627101</v>
      </c>
      <c r="F3163" s="5">
        <v>0.218177214264869</v>
      </c>
      <c r="G3163" s="2">
        <v>0.0538251847028732</v>
      </c>
      <c r="H3163" s="2">
        <v>0.0</v>
      </c>
      <c r="I3163" s="2">
        <v>0.0</v>
      </c>
      <c r="J3163" s="2">
        <v>0.0</v>
      </c>
      <c r="K3163" s="2">
        <f t="shared" si="1"/>
        <v>0</v>
      </c>
      <c r="L3163" s="4">
        <v>1.0</v>
      </c>
      <c r="M3163" s="4"/>
    </row>
    <row r="3164" ht="14.25" customHeight="1">
      <c r="A3164" s="2" t="s">
        <v>3082</v>
      </c>
      <c r="B3164" s="2">
        <v>0.491137385368347</v>
      </c>
      <c r="C3164" s="2">
        <v>0.0016402852488681</v>
      </c>
      <c r="D3164" s="2">
        <v>0.123162426054477</v>
      </c>
      <c r="E3164" s="2">
        <v>0.0529914461076259</v>
      </c>
      <c r="F3164" s="5">
        <v>0.249212235212326</v>
      </c>
      <c r="G3164" s="2">
        <v>0.0997738987207412</v>
      </c>
      <c r="H3164" s="2">
        <v>0.0</v>
      </c>
      <c r="I3164" s="2">
        <v>0.0</v>
      </c>
      <c r="J3164" s="2">
        <v>0.0</v>
      </c>
      <c r="K3164" s="2">
        <f t="shared" si="1"/>
        <v>0</v>
      </c>
      <c r="L3164" s="4">
        <v>1.0</v>
      </c>
      <c r="M3164" s="4"/>
    </row>
    <row r="3165" ht="14.25" customHeight="1">
      <c r="A3165" s="2" t="s">
        <v>3083</v>
      </c>
      <c r="B3165" s="2">
        <v>0.0082236742600798</v>
      </c>
      <c r="C3165" s="2">
        <v>1.87284240382723E-5</v>
      </c>
      <c r="D3165" s="2">
        <v>5.09419769514352E-5</v>
      </c>
      <c r="E3165" s="2">
        <v>1.0496668437554E-5</v>
      </c>
      <c r="F3165" s="5">
        <v>0.0362507216632366</v>
      </c>
      <c r="G3165" s="2">
        <v>7.60699273087E-4</v>
      </c>
      <c r="H3165" s="2">
        <v>0.0</v>
      </c>
      <c r="I3165" s="2">
        <v>0.0</v>
      </c>
      <c r="J3165" s="2">
        <v>0.0</v>
      </c>
      <c r="K3165" s="2">
        <f t="shared" si="1"/>
        <v>0</v>
      </c>
      <c r="L3165" s="4">
        <v>1.0</v>
      </c>
      <c r="M3165" s="4"/>
    </row>
    <row r="3166" ht="14.25" customHeight="1">
      <c r="A3166" s="2" t="s">
        <v>3084</v>
      </c>
      <c r="B3166" s="2">
        <v>0.0225330255925655</v>
      </c>
      <c r="C3166" s="2">
        <v>3.00831234198994E-5</v>
      </c>
      <c r="D3166" s="2">
        <v>1.276477560168E-4</v>
      </c>
      <c r="E3166" s="2">
        <v>3.43218962370883E-5</v>
      </c>
      <c r="F3166" s="5">
        <v>0.0775491446256637</v>
      </c>
      <c r="G3166" s="2">
        <v>0.0016821215394884</v>
      </c>
      <c r="H3166" s="2">
        <v>0.0</v>
      </c>
      <c r="I3166" s="2">
        <v>0.0</v>
      </c>
      <c r="J3166" s="2">
        <v>0.0</v>
      </c>
      <c r="K3166" s="2">
        <f t="shared" si="1"/>
        <v>0</v>
      </c>
      <c r="L3166" s="4">
        <v>1.0</v>
      </c>
      <c r="M3166" s="4"/>
    </row>
    <row r="3167" ht="14.25" customHeight="1">
      <c r="A3167" s="2" t="s">
        <v>3085</v>
      </c>
      <c r="B3167" s="2">
        <v>0.258834093809127</v>
      </c>
      <c r="C3167" s="2">
        <v>2.687425294425E-4</v>
      </c>
      <c r="D3167" s="2">
        <v>0.0015695535112172</v>
      </c>
      <c r="E3167" s="2">
        <v>8.309380500577E-4</v>
      </c>
      <c r="F3167" s="5">
        <v>0.461511611938476</v>
      </c>
      <c r="G3167" s="2">
        <v>0.0104019567370414</v>
      </c>
      <c r="H3167" s="2">
        <v>0.0</v>
      </c>
      <c r="I3167" s="2">
        <v>0.0</v>
      </c>
      <c r="J3167" s="2">
        <v>0.0</v>
      </c>
      <c r="K3167" s="2">
        <f t="shared" si="1"/>
        <v>0</v>
      </c>
      <c r="L3167" s="4">
        <v>1.0</v>
      </c>
      <c r="M3167" s="4"/>
    </row>
    <row r="3168" ht="14.25" customHeight="1">
      <c r="A3168" s="2" t="s">
        <v>3086</v>
      </c>
      <c r="B3168" s="2">
        <v>0.0981146544218063</v>
      </c>
      <c r="C3168" s="2">
        <v>1.201132181449E-4</v>
      </c>
      <c r="D3168" s="2">
        <v>7.796338759362E-4</v>
      </c>
      <c r="E3168" s="2">
        <v>2.883811539504E-4</v>
      </c>
      <c r="F3168" s="5">
        <v>0.241200909018516</v>
      </c>
      <c r="G3168" s="2">
        <v>0.0064255474135279</v>
      </c>
      <c r="H3168" s="2">
        <v>0.0</v>
      </c>
      <c r="I3168" s="2">
        <v>0.0</v>
      </c>
      <c r="J3168" s="2">
        <v>0.0</v>
      </c>
      <c r="K3168" s="2">
        <f t="shared" si="1"/>
        <v>0</v>
      </c>
      <c r="L3168" s="4">
        <v>1.0</v>
      </c>
      <c r="M3168" s="4"/>
    </row>
    <row r="3169" ht="14.25" customHeight="1">
      <c r="A3169" s="2" t="s">
        <v>3087</v>
      </c>
      <c r="B3169" s="2">
        <v>0.11582563072443</v>
      </c>
      <c r="C3169" s="2">
        <v>1.708706695353E-4</v>
      </c>
      <c r="D3169" s="2">
        <v>7.532492163591E-4</v>
      </c>
      <c r="E3169" s="2">
        <v>2.714994479902E-4</v>
      </c>
      <c r="F3169" s="5">
        <v>0.292892396450042</v>
      </c>
      <c r="G3169" s="2">
        <v>0.0086207492277026</v>
      </c>
      <c r="H3169" s="2">
        <v>0.0</v>
      </c>
      <c r="I3169" s="2">
        <v>0.0</v>
      </c>
      <c r="J3169" s="2">
        <v>0.0</v>
      </c>
      <c r="K3169" s="2">
        <f t="shared" si="1"/>
        <v>0</v>
      </c>
      <c r="L3169" s="4">
        <v>1.0</v>
      </c>
      <c r="M3169" s="4"/>
    </row>
    <row r="3170" ht="14.25" customHeight="1">
      <c r="A3170" s="2" t="s">
        <v>3088</v>
      </c>
      <c r="B3170" s="2">
        <v>0.0993617847561836</v>
      </c>
      <c r="C3170" s="2">
        <v>1.634577201912E-4</v>
      </c>
      <c r="D3170" s="2">
        <v>0.0011214558035135</v>
      </c>
      <c r="E3170" s="2">
        <v>4.498384951148E-4</v>
      </c>
      <c r="F3170" s="5">
        <v>0.283359438180923</v>
      </c>
      <c r="G3170" s="2">
        <v>0.0064506777562201</v>
      </c>
      <c r="H3170" s="2">
        <v>0.0</v>
      </c>
      <c r="I3170" s="2">
        <v>0.0</v>
      </c>
      <c r="J3170" s="2">
        <v>0.0</v>
      </c>
      <c r="K3170" s="2">
        <f t="shared" si="1"/>
        <v>0</v>
      </c>
      <c r="L3170" s="4">
        <v>1.0</v>
      </c>
      <c r="M3170" s="4"/>
    </row>
    <row r="3171" ht="14.25" customHeight="1">
      <c r="A3171" s="2" t="s">
        <v>3089</v>
      </c>
      <c r="B3171" s="2">
        <v>0.0280188862234354</v>
      </c>
      <c r="C3171" s="2">
        <v>3.57085482391994E-5</v>
      </c>
      <c r="D3171" s="2">
        <v>1.16914998216E-4</v>
      </c>
      <c r="E3171" s="2">
        <v>6.13693991908803E-5</v>
      </c>
      <c r="F3171" s="5">
        <v>0.135238170623779</v>
      </c>
      <c r="G3171" s="2">
        <v>0.0016438849270343</v>
      </c>
      <c r="H3171" s="2">
        <v>0.0</v>
      </c>
      <c r="I3171" s="2">
        <v>0.0</v>
      </c>
      <c r="J3171" s="2">
        <v>0.0</v>
      </c>
      <c r="K3171" s="2">
        <f t="shared" si="1"/>
        <v>0</v>
      </c>
      <c r="L3171" s="4">
        <v>1.0</v>
      </c>
      <c r="M3171" s="4"/>
    </row>
    <row r="3172" ht="14.25" customHeight="1">
      <c r="A3172" s="2" t="s">
        <v>3090</v>
      </c>
      <c r="B3172" s="2">
        <v>0.0503069199621677</v>
      </c>
      <c r="C3172" s="2">
        <v>8.62879096530377E-5</v>
      </c>
      <c r="D3172" s="2">
        <v>3.047152713406E-4</v>
      </c>
      <c r="E3172" s="2">
        <v>1.898332266137E-4</v>
      </c>
      <c r="F3172" s="5">
        <v>0.201053649187088</v>
      </c>
      <c r="G3172" s="2">
        <v>0.0027786130085587</v>
      </c>
      <c r="H3172" s="2">
        <v>0.0</v>
      </c>
      <c r="I3172" s="2">
        <v>0.0</v>
      </c>
      <c r="J3172" s="2">
        <v>0.0</v>
      </c>
      <c r="K3172" s="2">
        <f t="shared" si="1"/>
        <v>0</v>
      </c>
      <c r="L3172" s="4">
        <v>1.0</v>
      </c>
      <c r="M3172" s="4"/>
    </row>
    <row r="3173" ht="14.25" customHeight="1">
      <c r="A3173" s="2" t="s">
        <v>3091</v>
      </c>
      <c r="B3173" s="2">
        <v>0.0178386829793453</v>
      </c>
      <c r="C3173" s="2">
        <v>2.15586678677937E-5</v>
      </c>
      <c r="D3173" s="2">
        <v>6.41380029264837E-5</v>
      </c>
      <c r="E3173" s="2">
        <v>7.24396377336233E-5</v>
      </c>
      <c r="F3173" s="5">
        <v>0.102349422872066</v>
      </c>
      <c r="G3173" s="2">
        <v>7.277150871232E-4</v>
      </c>
      <c r="H3173" s="2">
        <v>0.0</v>
      </c>
      <c r="I3173" s="2">
        <v>0.0</v>
      </c>
      <c r="J3173" s="2">
        <v>0.0</v>
      </c>
      <c r="K3173" s="2">
        <f t="shared" si="1"/>
        <v>0</v>
      </c>
      <c r="L3173" s="4">
        <v>1.0</v>
      </c>
      <c r="M3173" s="4"/>
    </row>
    <row r="3174" ht="14.25" customHeight="1">
      <c r="A3174" s="2" t="s">
        <v>3092</v>
      </c>
      <c r="B3174" s="2">
        <v>0.0063114506192505</v>
      </c>
      <c r="C3174" s="2">
        <v>3.77264291273604E-6</v>
      </c>
      <c r="D3174" s="2">
        <v>1.6722762666177E-5</v>
      </c>
      <c r="E3174" s="2">
        <v>2.81201955658616E-5</v>
      </c>
      <c r="F3174" s="5">
        <v>0.0633206516504287</v>
      </c>
      <c r="G3174" s="2">
        <v>1.735039259074E-4</v>
      </c>
      <c r="H3174" s="2">
        <v>0.0</v>
      </c>
      <c r="I3174" s="2">
        <v>0.0</v>
      </c>
      <c r="J3174" s="2">
        <v>0.0</v>
      </c>
      <c r="K3174" s="2">
        <f t="shared" si="1"/>
        <v>0</v>
      </c>
      <c r="L3174" s="4">
        <v>1.0</v>
      </c>
      <c r="M3174" s="4"/>
    </row>
    <row r="3175" ht="14.25" customHeight="1">
      <c r="A3175" s="2" t="s">
        <v>3093</v>
      </c>
      <c r="B3175" s="2">
        <v>0.0434084422886371</v>
      </c>
      <c r="C3175" s="2">
        <v>1.17089730338193E-5</v>
      </c>
      <c r="D3175" s="2">
        <v>1.051829458447E-4</v>
      </c>
      <c r="E3175" s="2">
        <v>3.186809481121E-4</v>
      </c>
      <c r="F3175" s="5">
        <v>0.158479377627372</v>
      </c>
      <c r="G3175" s="2">
        <v>6.39708014205E-4</v>
      </c>
      <c r="H3175" s="2">
        <v>0.0</v>
      </c>
      <c r="I3175" s="2">
        <v>0.0</v>
      </c>
      <c r="J3175" s="2">
        <v>0.0</v>
      </c>
      <c r="K3175" s="2">
        <f t="shared" si="1"/>
        <v>0</v>
      </c>
      <c r="L3175" s="4">
        <v>1.0</v>
      </c>
      <c r="M3175" s="4"/>
    </row>
    <row r="3176" ht="14.25" customHeight="1">
      <c r="A3176" s="2" t="s">
        <v>3094</v>
      </c>
      <c r="B3176" s="2">
        <v>0.0145097346976399</v>
      </c>
      <c r="C3176" s="2">
        <v>4.62265188616584E-6</v>
      </c>
      <c r="D3176" s="2">
        <v>3.61786223948001E-5</v>
      </c>
      <c r="E3176" s="2">
        <v>7.21971664461307E-5</v>
      </c>
      <c r="F3176" s="5">
        <v>0.0769809484481811</v>
      </c>
      <c r="G3176" s="2">
        <v>2.381244994467E-4</v>
      </c>
      <c r="H3176" s="2">
        <v>0.0</v>
      </c>
      <c r="I3176" s="2">
        <v>0.0</v>
      </c>
      <c r="J3176" s="2">
        <v>0.0</v>
      </c>
      <c r="K3176" s="2">
        <f t="shared" si="1"/>
        <v>0</v>
      </c>
      <c r="L3176" s="4">
        <v>1.0</v>
      </c>
      <c r="M3176" s="4"/>
    </row>
    <row r="3177" ht="14.25" customHeight="1">
      <c r="A3177" s="2" t="s">
        <v>3095</v>
      </c>
      <c r="B3177" s="2">
        <v>0.0629987493157386</v>
      </c>
      <c r="C3177" s="2">
        <v>1.57740469148848E-5</v>
      </c>
      <c r="D3177" s="2">
        <v>1.483810628997E-4</v>
      </c>
      <c r="E3177" s="2">
        <v>6.442794692702E-4</v>
      </c>
      <c r="F3177" s="5">
        <v>0.205624714493751</v>
      </c>
      <c r="G3177" s="2">
        <v>8.612069650553E-4</v>
      </c>
      <c r="H3177" s="2">
        <v>0.0</v>
      </c>
      <c r="I3177" s="2">
        <v>0.0</v>
      </c>
      <c r="J3177" s="2">
        <v>0.0</v>
      </c>
      <c r="K3177" s="2">
        <f t="shared" si="1"/>
        <v>0</v>
      </c>
      <c r="L3177" s="4">
        <v>1.0</v>
      </c>
      <c r="M3177" s="4"/>
    </row>
    <row r="3178" ht="14.25" customHeight="1">
      <c r="A3178" s="2" t="s">
        <v>3096</v>
      </c>
      <c r="B3178" s="2">
        <v>0.0397697165608406</v>
      </c>
      <c r="C3178" s="2">
        <v>1.13614978545228E-5</v>
      </c>
      <c r="D3178" s="2">
        <v>1.038211266859E-4</v>
      </c>
      <c r="E3178" s="2">
        <v>3.319659736007E-4</v>
      </c>
      <c r="F3178" s="5">
        <v>0.141733631491661</v>
      </c>
      <c r="G3178" s="2">
        <v>8.008189033716E-4</v>
      </c>
      <c r="H3178" s="2">
        <v>0.0</v>
      </c>
      <c r="I3178" s="2">
        <v>0.0</v>
      </c>
      <c r="J3178" s="2">
        <v>0.0</v>
      </c>
      <c r="K3178" s="2">
        <f t="shared" si="1"/>
        <v>0</v>
      </c>
      <c r="L3178" s="4">
        <v>1.0</v>
      </c>
      <c r="M3178" s="4"/>
    </row>
    <row r="3179" ht="14.25" customHeight="1">
      <c r="A3179" s="2" t="s">
        <v>3097</v>
      </c>
      <c r="B3179" s="2">
        <v>0.0445739328861236</v>
      </c>
      <c r="C3179" s="2">
        <v>9.33124920265982E-6</v>
      </c>
      <c r="D3179" s="2">
        <v>8.0482757766731E-5</v>
      </c>
      <c r="E3179" s="2">
        <v>3.961591573897E-4</v>
      </c>
      <c r="F3179" s="5">
        <v>0.18687717616558</v>
      </c>
      <c r="G3179" s="2">
        <v>4.379115416668E-4</v>
      </c>
      <c r="H3179" s="2">
        <v>0.0</v>
      </c>
      <c r="I3179" s="2">
        <v>0.0</v>
      </c>
      <c r="J3179" s="2">
        <v>0.0</v>
      </c>
      <c r="K3179" s="2">
        <f t="shared" si="1"/>
        <v>0</v>
      </c>
      <c r="L3179" s="4">
        <v>1.0</v>
      </c>
      <c r="M3179" s="4"/>
    </row>
    <row r="3180" ht="14.25" customHeight="1">
      <c r="A3180" s="2" t="s">
        <v>3098</v>
      </c>
      <c r="B3180" s="2">
        <v>0.0379283428192138</v>
      </c>
      <c r="C3180" s="2">
        <v>1.43535389725002E-5</v>
      </c>
      <c r="D3180" s="2">
        <v>9.29019952309318E-5</v>
      </c>
      <c r="E3180" s="2">
        <v>2.049265749519E-4</v>
      </c>
      <c r="F3180" s="5">
        <v>0.125584676861763</v>
      </c>
      <c r="G3180" s="2">
        <v>0.0011175392428413</v>
      </c>
      <c r="H3180" s="2">
        <v>0.0</v>
      </c>
      <c r="I3180" s="2">
        <v>0.0</v>
      </c>
      <c r="J3180" s="2">
        <v>0.0</v>
      </c>
      <c r="K3180" s="2">
        <f t="shared" si="1"/>
        <v>0</v>
      </c>
      <c r="L3180" s="4">
        <v>1.0</v>
      </c>
      <c r="M3180" s="4"/>
    </row>
    <row r="3181" ht="14.25" customHeight="1">
      <c r="A3181" s="2" t="s">
        <v>3099</v>
      </c>
      <c r="B3181" s="2">
        <v>0.0733550190925598</v>
      </c>
      <c r="C3181" s="2">
        <v>1.91955077752936E-5</v>
      </c>
      <c r="D3181" s="2">
        <v>1.885776146082E-4</v>
      </c>
      <c r="E3181" s="2">
        <v>4.334960831329E-4</v>
      </c>
      <c r="F3181" s="5">
        <v>0.247172772884368</v>
      </c>
      <c r="G3181" s="2">
        <v>0.0015060360310599</v>
      </c>
      <c r="H3181" s="2">
        <v>0.0</v>
      </c>
      <c r="I3181" s="2">
        <v>0.0</v>
      </c>
      <c r="J3181" s="2">
        <v>0.0</v>
      </c>
      <c r="K3181" s="2">
        <f t="shared" si="1"/>
        <v>0</v>
      </c>
      <c r="L3181" s="4">
        <v>1.0</v>
      </c>
      <c r="M3181" s="4"/>
    </row>
    <row r="3182" ht="14.25" customHeight="1">
      <c r="A3182" s="2" t="s">
        <v>3100</v>
      </c>
      <c r="B3182" s="2">
        <v>0.0252733044326305</v>
      </c>
      <c r="C3182" s="2">
        <v>1.48833933053538E-5</v>
      </c>
      <c r="D3182" s="2">
        <v>1.011042841128E-4</v>
      </c>
      <c r="E3182" s="2">
        <v>1.658759574638E-4</v>
      </c>
      <c r="F3182" s="5">
        <v>0.120332978665828</v>
      </c>
      <c r="G3182" s="2">
        <v>8.2352606114E-4</v>
      </c>
      <c r="H3182" s="2">
        <v>0.0</v>
      </c>
      <c r="I3182" s="2">
        <v>0.0</v>
      </c>
      <c r="J3182" s="2">
        <v>0.0</v>
      </c>
      <c r="K3182" s="2">
        <f t="shared" si="1"/>
        <v>0</v>
      </c>
      <c r="L3182" s="4">
        <v>1.0</v>
      </c>
      <c r="M3182" s="4"/>
    </row>
    <row r="3183" ht="14.25" customHeight="1">
      <c r="A3183" s="2" t="s">
        <v>3101</v>
      </c>
      <c r="B3183" s="2">
        <v>0.0710491314530372</v>
      </c>
      <c r="C3183" s="2">
        <v>2.74428111879387E-5</v>
      </c>
      <c r="D3183" s="2">
        <v>2.307710528839E-4</v>
      </c>
      <c r="E3183" s="2">
        <v>0.0010654886718839</v>
      </c>
      <c r="F3183" s="5">
        <v>0.212904497981071</v>
      </c>
      <c r="G3183" s="2">
        <v>0.0012723787222057</v>
      </c>
      <c r="H3183" s="2">
        <v>0.0</v>
      </c>
      <c r="I3183" s="2">
        <v>0.0</v>
      </c>
      <c r="J3183" s="2">
        <v>0.0</v>
      </c>
      <c r="K3183" s="2">
        <f t="shared" si="1"/>
        <v>0</v>
      </c>
      <c r="L3183" s="4">
        <v>1.0</v>
      </c>
      <c r="M3183" s="4"/>
    </row>
    <row r="3184" ht="14.25" customHeight="1">
      <c r="A3184" s="2" t="s">
        <v>3102</v>
      </c>
      <c r="B3184" s="2">
        <v>0.126615434885025</v>
      </c>
      <c r="C3184" s="2">
        <v>3.66112144547514E-5</v>
      </c>
      <c r="D3184" s="2">
        <v>4.83530719066E-4</v>
      </c>
      <c r="E3184" s="2">
        <v>0.0020573921501636</v>
      </c>
      <c r="F3184" s="5">
        <v>0.293071150779724</v>
      </c>
      <c r="G3184" s="2">
        <v>0.0020205383189022</v>
      </c>
      <c r="H3184" s="2">
        <v>0.0</v>
      </c>
      <c r="I3184" s="2">
        <v>0.0</v>
      </c>
      <c r="J3184" s="2">
        <v>0.0</v>
      </c>
      <c r="K3184" s="2">
        <f t="shared" si="1"/>
        <v>0</v>
      </c>
      <c r="L3184" s="4">
        <v>1.0</v>
      </c>
      <c r="M3184" s="4"/>
    </row>
    <row r="3185" ht="14.25" customHeight="1">
      <c r="A3185" s="2" t="s">
        <v>3103</v>
      </c>
      <c r="B3185" s="2">
        <v>0.101133108139038</v>
      </c>
      <c r="C3185" s="2">
        <v>6.73830218147486E-5</v>
      </c>
      <c r="D3185" s="2">
        <v>0.00148971832823</v>
      </c>
      <c r="E3185" s="2">
        <v>0.0018715478945523</v>
      </c>
      <c r="F3185" s="5">
        <v>0.238369360566139</v>
      </c>
      <c r="G3185" s="2">
        <v>0.0027409351896494</v>
      </c>
      <c r="H3185" s="2">
        <v>0.0</v>
      </c>
      <c r="I3185" s="2">
        <v>0.0</v>
      </c>
      <c r="J3185" s="2">
        <v>0.0</v>
      </c>
      <c r="K3185" s="2">
        <f t="shared" si="1"/>
        <v>0</v>
      </c>
      <c r="L3185" s="4">
        <v>1.0</v>
      </c>
      <c r="M3185" s="4"/>
    </row>
    <row r="3186" ht="14.25" customHeight="1">
      <c r="A3186" s="2" t="s">
        <v>3104</v>
      </c>
      <c r="B3186" s="2">
        <v>0.161729946732521</v>
      </c>
      <c r="C3186" s="2">
        <v>2.452272747177E-4</v>
      </c>
      <c r="D3186" s="2">
        <v>0.0049247140996158</v>
      </c>
      <c r="E3186" s="2">
        <v>0.0062564783729612</v>
      </c>
      <c r="F3186" s="5">
        <v>0.259133607149124</v>
      </c>
      <c r="G3186" s="2">
        <v>0.0083279181271791</v>
      </c>
      <c r="H3186" s="2">
        <v>0.0</v>
      </c>
      <c r="I3186" s="2">
        <v>0.0</v>
      </c>
      <c r="J3186" s="2">
        <v>0.0</v>
      </c>
      <c r="K3186" s="2">
        <f t="shared" si="1"/>
        <v>0</v>
      </c>
      <c r="L3186" s="4">
        <v>1.0</v>
      </c>
      <c r="M3186" s="4"/>
    </row>
    <row r="3187" ht="14.25" customHeight="1">
      <c r="A3187" s="2" t="s">
        <v>3105</v>
      </c>
      <c r="B3187" s="2">
        <v>0.153163909912109</v>
      </c>
      <c r="C3187" s="2">
        <v>1.586869184393E-4</v>
      </c>
      <c r="D3187" s="2">
        <v>0.0021661547943949</v>
      </c>
      <c r="E3187" s="2">
        <v>0.0053499611094594</v>
      </c>
      <c r="F3187" s="5">
        <v>0.310840517282485</v>
      </c>
      <c r="G3187" s="2">
        <v>0.0049862219020724</v>
      </c>
      <c r="H3187" s="2">
        <v>0.0</v>
      </c>
      <c r="I3187" s="2">
        <v>0.0</v>
      </c>
      <c r="J3187" s="2">
        <v>0.0</v>
      </c>
      <c r="K3187" s="2">
        <f t="shared" si="1"/>
        <v>0</v>
      </c>
      <c r="L3187" s="4">
        <v>1.0</v>
      </c>
      <c r="M3187" s="4"/>
    </row>
    <row r="3188" ht="14.25" customHeight="1">
      <c r="A3188" s="2" t="s">
        <v>3106</v>
      </c>
      <c r="B3188" s="2">
        <v>0.185404568910598</v>
      </c>
      <c r="C3188" s="2">
        <v>1.215451338794E-4</v>
      </c>
      <c r="D3188" s="2">
        <v>0.0011324065271764</v>
      </c>
      <c r="E3188" s="2">
        <v>0.0047767837531864</v>
      </c>
      <c r="F3188" s="5">
        <v>0.370449274778366</v>
      </c>
      <c r="G3188" s="2">
        <v>0.0037231391761451</v>
      </c>
      <c r="H3188" s="2">
        <v>0.0</v>
      </c>
      <c r="I3188" s="2">
        <v>0.0</v>
      </c>
      <c r="J3188" s="2">
        <v>0.0</v>
      </c>
      <c r="K3188" s="2">
        <f t="shared" si="1"/>
        <v>0</v>
      </c>
      <c r="L3188" s="4">
        <v>1.0</v>
      </c>
      <c r="M3188" s="4"/>
    </row>
    <row r="3189" ht="14.25" customHeight="1">
      <c r="A3189" s="2" t="s">
        <v>3107</v>
      </c>
      <c r="B3189" s="2">
        <v>0.0894006490707397</v>
      </c>
      <c r="C3189" s="2">
        <v>8.63213281263597E-5</v>
      </c>
      <c r="D3189" s="2">
        <v>0.0012255983892828</v>
      </c>
      <c r="E3189" s="2">
        <v>0.0039115487597882</v>
      </c>
      <c r="F3189" s="5">
        <v>0.171019598841667</v>
      </c>
      <c r="G3189" s="2">
        <v>0.0030105069745332</v>
      </c>
      <c r="H3189" s="2">
        <v>0.0</v>
      </c>
      <c r="I3189" s="2">
        <v>0.0</v>
      </c>
      <c r="J3189" s="2">
        <v>0.0</v>
      </c>
      <c r="K3189" s="2">
        <f t="shared" si="1"/>
        <v>0</v>
      </c>
      <c r="L3189" s="4">
        <v>1.0</v>
      </c>
      <c r="M3189" s="4"/>
    </row>
    <row r="3190" ht="14.25" customHeight="1">
      <c r="A3190" s="2" t="s">
        <v>3108</v>
      </c>
      <c r="B3190" s="2">
        <v>0.227135345339775</v>
      </c>
      <c r="C3190" s="2">
        <v>1.514825707999E-4</v>
      </c>
      <c r="D3190" s="2">
        <v>0.0030655597802251</v>
      </c>
      <c r="E3190" s="2">
        <v>0.0061419154517352</v>
      </c>
      <c r="F3190" s="5">
        <v>0.366186439990997</v>
      </c>
      <c r="G3190" s="2">
        <v>0.0056985863484442</v>
      </c>
      <c r="H3190" s="2">
        <v>0.0</v>
      </c>
      <c r="I3190" s="2">
        <v>0.0</v>
      </c>
      <c r="J3190" s="2">
        <v>0.0</v>
      </c>
      <c r="K3190" s="2">
        <f t="shared" si="1"/>
        <v>0</v>
      </c>
      <c r="L3190" s="4">
        <v>1.0</v>
      </c>
      <c r="M3190" s="4"/>
    </row>
    <row r="3191" ht="14.25" customHeight="1">
      <c r="A3191" s="2" t="s">
        <v>3109</v>
      </c>
      <c r="B3191" s="2">
        <v>0.244775339961051</v>
      </c>
      <c r="C3191" s="2">
        <v>2.378692297497E-4</v>
      </c>
      <c r="D3191" s="2">
        <v>0.0073431562632322</v>
      </c>
      <c r="E3191" s="2">
        <v>0.0093714101240038</v>
      </c>
      <c r="F3191" s="5">
        <v>0.289728701114654</v>
      </c>
      <c r="G3191" s="2">
        <v>0.0092008719220757</v>
      </c>
      <c r="H3191" s="2">
        <v>0.0</v>
      </c>
      <c r="I3191" s="2">
        <v>0.0</v>
      </c>
      <c r="J3191" s="2">
        <v>0.0</v>
      </c>
      <c r="K3191" s="2">
        <f t="shared" si="1"/>
        <v>0</v>
      </c>
      <c r="L3191" s="4">
        <v>1.0</v>
      </c>
      <c r="M3191" s="4"/>
    </row>
    <row r="3192" ht="14.25" customHeight="1">
      <c r="A3192" s="2" t="s">
        <v>3110</v>
      </c>
      <c r="B3192" s="2">
        <v>0.234211832284927</v>
      </c>
      <c r="C3192" s="2">
        <v>1.368015800835E-4</v>
      </c>
      <c r="D3192" s="2">
        <v>0.0015447601908817</v>
      </c>
      <c r="E3192" s="2">
        <v>0.0112468367442488</v>
      </c>
      <c r="F3192" s="5">
        <v>0.372988432645797</v>
      </c>
      <c r="G3192" s="2">
        <v>0.0041112075559794</v>
      </c>
      <c r="H3192" s="2">
        <v>0.0</v>
      </c>
      <c r="I3192" s="2">
        <v>0.0</v>
      </c>
      <c r="J3192" s="2">
        <v>0.0</v>
      </c>
      <c r="K3192" s="2">
        <f t="shared" si="1"/>
        <v>0</v>
      </c>
      <c r="L3192" s="4">
        <v>1.0</v>
      </c>
      <c r="M3192" s="4"/>
    </row>
    <row r="3193" ht="14.25" customHeight="1">
      <c r="A3193" s="2" t="s">
        <v>3111</v>
      </c>
      <c r="B3193" s="2">
        <v>0.477817177772522</v>
      </c>
      <c r="C3193" s="2">
        <v>2.463396813254E-4</v>
      </c>
      <c r="D3193" s="2">
        <v>0.0042715203016996</v>
      </c>
      <c r="E3193" s="2">
        <v>0.0481996089220047</v>
      </c>
      <c r="F3193" s="5">
        <v>0.604949951171875</v>
      </c>
      <c r="G3193" s="2">
        <v>0.0062231733463704</v>
      </c>
      <c r="H3193" s="2">
        <v>0.0</v>
      </c>
      <c r="I3193" s="2">
        <v>0.0</v>
      </c>
      <c r="J3193" s="2">
        <v>0.0</v>
      </c>
      <c r="K3193" s="2">
        <f t="shared" si="1"/>
        <v>0</v>
      </c>
      <c r="L3193" s="4">
        <v>1.0</v>
      </c>
      <c r="M3193" s="4"/>
    </row>
    <row r="3194" ht="14.25" customHeight="1">
      <c r="A3194" s="2" t="s">
        <v>3112</v>
      </c>
      <c r="B3194" s="2">
        <v>0.125876948237419</v>
      </c>
      <c r="C3194" s="2">
        <v>8.97209101822227E-5</v>
      </c>
      <c r="D3194" s="2">
        <v>0.0010184660786762</v>
      </c>
      <c r="E3194" s="2">
        <v>0.0080828722566366</v>
      </c>
      <c r="F3194" s="5">
        <v>0.214219883084297</v>
      </c>
      <c r="G3194" s="2">
        <v>0.0034081724006682</v>
      </c>
      <c r="H3194" s="2">
        <v>0.0</v>
      </c>
      <c r="I3194" s="2">
        <v>0.0</v>
      </c>
      <c r="J3194" s="2">
        <v>0.0</v>
      </c>
      <c r="K3194" s="2">
        <f t="shared" si="1"/>
        <v>0</v>
      </c>
      <c r="L3194" s="4">
        <v>1.0</v>
      </c>
      <c r="M3194" s="4"/>
    </row>
    <row r="3195" ht="14.25" customHeight="1">
      <c r="A3195" s="2" t="s">
        <v>3113</v>
      </c>
      <c r="B3195" s="2">
        <v>0.145998448133468</v>
      </c>
      <c r="C3195" s="2">
        <v>1.774232514435E-4</v>
      </c>
      <c r="D3195" s="2">
        <v>0.0033678717445582</v>
      </c>
      <c r="E3195" s="2">
        <v>0.0165023542940616</v>
      </c>
      <c r="F3195" s="5">
        <v>0.202544525265693</v>
      </c>
      <c r="G3195" s="2">
        <v>0.0062411352992057</v>
      </c>
      <c r="H3195" s="2">
        <v>0.0</v>
      </c>
      <c r="I3195" s="2">
        <v>0.0</v>
      </c>
      <c r="J3195" s="2">
        <v>0.0</v>
      </c>
      <c r="K3195" s="2">
        <f t="shared" si="1"/>
        <v>0</v>
      </c>
      <c r="L3195" s="4">
        <v>1.0</v>
      </c>
      <c r="M3195" s="4"/>
    </row>
    <row r="3196" ht="14.25" customHeight="1">
      <c r="A3196" s="2" t="s">
        <v>3114</v>
      </c>
      <c r="B3196" s="2">
        <v>0.307993710041046</v>
      </c>
      <c r="C3196" s="2">
        <v>2.089910412905E-4</v>
      </c>
      <c r="D3196" s="2">
        <v>0.0031491599511355</v>
      </c>
      <c r="E3196" s="2">
        <v>0.0248215850442647</v>
      </c>
      <c r="F3196" s="5">
        <v>0.409709274768829</v>
      </c>
      <c r="G3196" s="2">
        <v>0.0073807658627629</v>
      </c>
      <c r="H3196" s="2">
        <v>0.0</v>
      </c>
      <c r="I3196" s="2">
        <v>0.0</v>
      </c>
      <c r="J3196" s="2">
        <v>0.0</v>
      </c>
      <c r="K3196" s="2">
        <f t="shared" si="1"/>
        <v>0</v>
      </c>
      <c r="L3196" s="4">
        <v>1.0</v>
      </c>
      <c r="M3196" s="4"/>
    </row>
    <row r="3197" ht="14.25" customHeight="1">
      <c r="A3197" s="2" t="s">
        <v>3115</v>
      </c>
      <c r="B3197" s="2">
        <v>0.501521587371826</v>
      </c>
      <c r="C3197" s="2">
        <v>1.548221189295E-4</v>
      </c>
      <c r="D3197" s="2">
        <v>0.0021778468508273</v>
      </c>
      <c r="E3197" s="2">
        <v>0.0572751760482788</v>
      </c>
      <c r="F3197" s="5">
        <v>0.628262162208557</v>
      </c>
      <c r="G3197" s="2">
        <v>0.0054854466579854</v>
      </c>
      <c r="H3197" s="2">
        <v>0.0</v>
      </c>
      <c r="I3197" s="2">
        <v>0.0</v>
      </c>
      <c r="J3197" s="2">
        <v>0.0</v>
      </c>
      <c r="K3197" s="2">
        <f t="shared" si="1"/>
        <v>1</v>
      </c>
      <c r="L3197" s="4">
        <v>1.0</v>
      </c>
      <c r="M3197" s="4"/>
    </row>
    <row r="3198" ht="14.25" customHeight="1">
      <c r="A3198" s="2" t="s">
        <v>3116</v>
      </c>
      <c r="B3198" s="2">
        <v>0.27053153514862</v>
      </c>
      <c r="C3198" s="2">
        <v>1.156866783276E-4</v>
      </c>
      <c r="D3198" s="2">
        <v>0.0022029273677617</v>
      </c>
      <c r="E3198" s="2">
        <v>0.0213768370449543</v>
      </c>
      <c r="F3198" s="5">
        <v>0.382105141878128</v>
      </c>
      <c r="G3198" s="2">
        <v>0.0048434576019644</v>
      </c>
      <c r="H3198" s="2">
        <v>0.0</v>
      </c>
      <c r="I3198" s="2">
        <v>0.0</v>
      </c>
      <c r="J3198" s="2">
        <v>0.0</v>
      </c>
      <c r="K3198" s="2">
        <f t="shared" si="1"/>
        <v>0</v>
      </c>
      <c r="L3198" s="4">
        <v>1.0</v>
      </c>
      <c r="M3198" s="4"/>
    </row>
    <row r="3199" ht="14.25" customHeight="1">
      <c r="A3199" s="2" t="s">
        <v>3117</v>
      </c>
      <c r="B3199" s="2">
        <v>0.415323823690414</v>
      </c>
      <c r="C3199" s="2">
        <v>2.458701492287E-4</v>
      </c>
      <c r="D3199" s="2">
        <v>0.0060111954808235</v>
      </c>
      <c r="E3199" s="2">
        <v>0.0537994839251041</v>
      </c>
      <c r="F3199" s="5">
        <v>0.508125901222229</v>
      </c>
      <c r="G3199" s="2">
        <v>0.0104037187993526</v>
      </c>
      <c r="H3199" s="2">
        <v>0.0</v>
      </c>
      <c r="I3199" s="2">
        <v>0.0</v>
      </c>
      <c r="J3199" s="2">
        <v>0.0</v>
      </c>
      <c r="K3199" s="2">
        <f t="shared" si="1"/>
        <v>0</v>
      </c>
      <c r="L3199" s="4">
        <v>1.0</v>
      </c>
      <c r="M3199" s="4"/>
    </row>
    <row r="3200" ht="14.25" customHeight="1">
      <c r="A3200" s="2" t="s">
        <v>3118</v>
      </c>
      <c r="B3200" s="2">
        <v>0.548014163970947</v>
      </c>
      <c r="C3200" s="2">
        <v>2.102855069097E-4</v>
      </c>
      <c r="D3200" s="2">
        <v>0.0054918932728469</v>
      </c>
      <c r="E3200" s="2">
        <v>0.0422707162797451</v>
      </c>
      <c r="F3200" s="5">
        <v>0.642637014389038</v>
      </c>
      <c r="G3200" s="2">
        <v>0.0084190936759114</v>
      </c>
      <c r="H3200" s="2">
        <v>0.0</v>
      </c>
      <c r="I3200" s="2">
        <v>0.0</v>
      </c>
      <c r="J3200" s="2">
        <v>0.0</v>
      </c>
      <c r="K3200" s="2">
        <f t="shared" si="1"/>
        <v>1</v>
      </c>
      <c r="L3200" s="4">
        <v>1.0</v>
      </c>
      <c r="M3200" s="4"/>
    </row>
    <row r="3201" ht="14.25" customHeight="1">
      <c r="A3201" s="2" t="s">
        <v>3119</v>
      </c>
      <c r="B3201" s="2">
        <v>0.715658903121948</v>
      </c>
      <c r="C3201" s="2">
        <v>5.97444945015E-4</v>
      </c>
      <c r="D3201" s="2">
        <v>0.0282872058451175</v>
      </c>
      <c r="E3201" s="2">
        <v>0.13034364581108</v>
      </c>
      <c r="F3201" s="5">
        <v>0.728879928588867</v>
      </c>
      <c r="G3201" s="2">
        <v>0.0180992744863033</v>
      </c>
      <c r="H3201" s="2">
        <v>0.0</v>
      </c>
      <c r="I3201" s="2">
        <v>0.0</v>
      </c>
      <c r="J3201" s="2">
        <v>0.0</v>
      </c>
      <c r="K3201" s="2">
        <f t="shared" si="1"/>
        <v>1</v>
      </c>
      <c r="L3201" s="4">
        <v>1.0</v>
      </c>
      <c r="M3201" s="4"/>
    </row>
    <row r="3202" ht="14.25" customHeight="1">
      <c r="A3202" s="2" t="s">
        <v>3120</v>
      </c>
      <c r="B3202" s="2">
        <v>0.521923303604126</v>
      </c>
      <c r="C3202" s="2">
        <v>7.150440360419E-4</v>
      </c>
      <c r="D3202" s="2">
        <v>0.0206249095499515</v>
      </c>
      <c r="E3202" s="2">
        <v>0.0586789324879646</v>
      </c>
      <c r="F3202" s="5">
        <v>0.563177406787872</v>
      </c>
      <c r="G3202" s="2">
        <v>0.0252074636518955</v>
      </c>
      <c r="H3202" s="2">
        <v>0.0</v>
      </c>
      <c r="I3202" s="2">
        <v>0.0</v>
      </c>
      <c r="J3202" s="2">
        <v>0.0</v>
      </c>
      <c r="K3202" s="2">
        <f t="shared" si="1"/>
        <v>1</v>
      </c>
      <c r="L3202" s="4">
        <v>1.0</v>
      </c>
      <c r="M3202" s="4"/>
    </row>
    <row r="3203" ht="14.25" customHeight="1">
      <c r="A3203" s="2" t="s">
        <v>3121</v>
      </c>
      <c r="B3203" s="2">
        <v>0.382481127977371</v>
      </c>
      <c r="C3203" s="2">
        <v>4.872775753028E-4</v>
      </c>
      <c r="D3203" s="2">
        <v>0.0090205427259206</v>
      </c>
      <c r="E3203" s="2">
        <v>0.0426447950303554</v>
      </c>
      <c r="F3203" s="5">
        <v>0.402887731790542</v>
      </c>
      <c r="G3203" s="2">
        <v>0.015928104519844</v>
      </c>
      <c r="H3203" s="2">
        <v>0.0</v>
      </c>
      <c r="I3203" s="2">
        <v>0.0</v>
      </c>
      <c r="J3203" s="2">
        <v>0.0</v>
      </c>
      <c r="K3203" s="2">
        <f t="shared" si="1"/>
        <v>0</v>
      </c>
      <c r="L3203" s="4">
        <v>1.0</v>
      </c>
      <c r="M3203" s="4"/>
    </row>
    <row r="3204" ht="14.25" customHeight="1">
      <c r="A3204" s="2" t="s">
        <v>3122</v>
      </c>
      <c r="B3204" s="2">
        <v>0.614197671413421</v>
      </c>
      <c r="C3204" s="2">
        <v>4.258642438799E-4</v>
      </c>
      <c r="D3204" s="2">
        <v>0.0137818567454814</v>
      </c>
      <c r="E3204" s="2">
        <v>0.0292529985308647</v>
      </c>
      <c r="F3204" s="5">
        <v>0.645038843154907</v>
      </c>
      <c r="G3204" s="2">
        <v>0.0177897438406944</v>
      </c>
      <c r="H3204" s="2">
        <v>0.0</v>
      </c>
      <c r="I3204" s="2">
        <v>0.0</v>
      </c>
      <c r="J3204" s="2">
        <v>0.0</v>
      </c>
      <c r="K3204" s="2">
        <f t="shared" si="1"/>
        <v>1</v>
      </c>
      <c r="L3204" s="4">
        <v>1.0</v>
      </c>
      <c r="M3204" s="4"/>
    </row>
    <row r="3205" ht="14.25" customHeight="1">
      <c r="A3205" s="2" t="s">
        <v>3123</v>
      </c>
      <c r="B3205" s="2">
        <v>0.453630030155181</v>
      </c>
      <c r="C3205" s="2">
        <v>1.566514692967E-4</v>
      </c>
      <c r="D3205" s="2">
        <v>0.0032779467292129</v>
      </c>
      <c r="E3205" s="2">
        <v>0.018680140376091</v>
      </c>
      <c r="F3205" s="5">
        <v>0.537384390830993</v>
      </c>
      <c r="G3205" s="2">
        <v>0.0067823561839759</v>
      </c>
      <c r="H3205" s="2">
        <v>0.0</v>
      </c>
      <c r="I3205" s="2">
        <v>0.0</v>
      </c>
      <c r="J3205" s="2">
        <v>0.0</v>
      </c>
      <c r="K3205" s="2">
        <f t="shared" si="1"/>
        <v>0</v>
      </c>
      <c r="L3205" s="4">
        <v>1.0</v>
      </c>
      <c r="M3205" s="4"/>
    </row>
    <row r="3206" ht="14.25" customHeight="1">
      <c r="A3206" s="2" t="s">
        <v>3124</v>
      </c>
      <c r="B3206" s="2">
        <v>0.576850652694702</v>
      </c>
      <c r="C3206" s="2">
        <v>2.236203145002E-4</v>
      </c>
      <c r="D3206" s="2">
        <v>0.0072109960019588</v>
      </c>
      <c r="E3206" s="2">
        <v>0.0570781975984573</v>
      </c>
      <c r="F3206" s="5">
        <v>0.618441641330719</v>
      </c>
      <c r="G3206" s="2">
        <v>0.0101577285677194</v>
      </c>
      <c r="H3206" s="2">
        <v>0.0</v>
      </c>
      <c r="I3206" s="2">
        <v>0.0</v>
      </c>
      <c r="J3206" s="2">
        <v>0.0</v>
      </c>
      <c r="K3206" s="2">
        <f t="shared" si="1"/>
        <v>1</v>
      </c>
      <c r="L3206" s="4">
        <v>1.0</v>
      </c>
      <c r="M3206" s="4"/>
    </row>
    <row r="3207" ht="14.25" customHeight="1">
      <c r="A3207" s="2" t="s">
        <v>3125</v>
      </c>
      <c r="B3207" s="2">
        <v>0.773005723953247</v>
      </c>
      <c r="C3207" s="2">
        <v>1.242830621777E-4</v>
      </c>
      <c r="D3207" s="2">
        <v>0.002935852156952</v>
      </c>
      <c r="E3207" s="2">
        <v>0.0286732260137796</v>
      </c>
      <c r="F3207" s="5">
        <v>0.836227178573608</v>
      </c>
      <c r="G3207" s="2">
        <v>0.0050878352485597</v>
      </c>
      <c r="H3207" s="2">
        <v>0.0</v>
      </c>
      <c r="I3207" s="2">
        <v>0.0</v>
      </c>
      <c r="J3207" s="2">
        <v>0.0</v>
      </c>
      <c r="K3207" s="2">
        <f t="shared" si="1"/>
        <v>1</v>
      </c>
      <c r="L3207" s="4">
        <v>1.0</v>
      </c>
      <c r="M3207" s="4"/>
    </row>
    <row r="3208" ht="14.25" customHeight="1">
      <c r="A3208" s="2" t="s">
        <v>3126</v>
      </c>
      <c r="B3208" s="2">
        <v>0.441799104213714</v>
      </c>
      <c r="C3208" s="2">
        <v>1.066017430275E-4</v>
      </c>
      <c r="D3208" s="2">
        <v>0.002606613561511</v>
      </c>
      <c r="E3208" s="2">
        <v>0.0140574863180518</v>
      </c>
      <c r="F3208" s="5">
        <v>0.4605433344841</v>
      </c>
      <c r="G3208" s="2">
        <v>0.0052287280559539</v>
      </c>
      <c r="H3208" s="2">
        <v>0.0</v>
      </c>
      <c r="I3208" s="2">
        <v>0.0</v>
      </c>
      <c r="J3208" s="2">
        <v>0.0</v>
      </c>
      <c r="K3208" s="2">
        <f t="shared" si="1"/>
        <v>0</v>
      </c>
      <c r="L3208" s="4">
        <v>1.0</v>
      </c>
      <c r="M3208" s="4"/>
    </row>
    <row r="3209" ht="14.25" customHeight="1">
      <c r="A3209" s="2" t="s">
        <v>3127</v>
      </c>
      <c r="B3209" s="2">
        <v>0.431571364402771</v>
      </c>
      <c r="C3209" s="2">
        <v>1.99327521841E-4</v>
      </c>
      <c r="D3209" s="2">
        <v>0.006347011309117</v>
      </c>
      <c r="E3209" s="2">
        <v>0.0273370146751403</v>
      </c>
      <c r="F3209" s="5">
        <v>0.454698204994201</v>
      </c>
      <c r="G3209" s="2">
        <v>0.0073796520009636</v>
      </c>
      <c r="H3209" s="2">
        <v>0.0</v>
      </c>
      <c r="I3209" s="2">
        <v>0.0</v>
      </c>
      <c r="J3209" s="2">
        <v>0.0</v>
      </c>
      <c r="K3209" s="2">
        <f t="shared" si="1"/>
        <v>0</v>
      </c>
      <c r="L3209" s="4">
        <v>1.0</v>
      </c>
      <c r="M3209" s="4"/>
    </row>
    <row r="3210" ht="14.25" customHeight="1">
      <c r="A3210" s="2" t="s">
        <v>3128</v>
      </c>
      <c r="B3210" s="2">
        <v>0.418134808540344</v>
      </c>
      <c r="C3210" s="2">
        <v>2.267813688376E-4</v>
      </c>
      <c r="D3210" s="2">
        <v>0.006158516742289</v>
      </c>
      <c r="E3210" s="2">
        <v>0.0372708961367607</v>
      </c>
      <c r="F3210" s="5">
        <v>0.426506668329238</v>
      </c>
      <c r="G3210" s="2">
        <v>0.007432269398123</v>
      </c>
      <c r="H3210" s="2">
        <v>0.0</v>
      </c>
      <c r="I3210" s="2">
        <v>0.0</v>
      </c>
      <c r="J3210" s="2">
        <v>0.0</v>
      </c>
      <c r="K3210" s="2">
        <f t="shared" si="1"/>
        <v>0</v>
      </c>
      <c r="L3210" s="4">
        <v>1.0</v>
      </c>
      <c r="M3210" s="4"/>
    </row>
    <row r="3211" ht="14.25" customHeight="1">
      <c r="A3211" s="2" t="s">
        <v>3129</v>
      </c>
      <c r="B3211" s="2">
        <v>0.352959215641021</v>
      </c>
      <c r="C3211" s="2">
        <v>2.557195257395E-4</v>
      </c>
      <c r="D3211" s="2">
        <v>0.0079417759552598</v>
      </c>
      <c r="E3211" s="2">
        <v>0.0349562726914882</v>
      </c>
      <c r="F3211" s="5">
        <v>0.341086447238922</v>
      </c>
      <c r="G3211" s="2">
        <v>0.0084389094263315</v>
      </c>
      <c r="H3211" s="2">
        <v>0.0</v>
      </c>
      <c r="I3211" s="2">
        <v>0.0</v>
      </c>
      <c r="J3211" s="2">
        <v>0.0</v>
      </c>
      <c r="K3211" s="2">
        <f t="shared" si="1"/>
        <v>0</v>
      </c>
      <c r="L3211" s="4">
        <v>1.0</v>
      </c>
      <c r="M3211" s="4"/>
    </row>
    <row r="3212" ht="14.25" customHeight="1">
      <c r="A3212" s="2" t="s">
        <v>3130</v>
      </c>
      <c r="B3212" s="2">
        <v>0.453217536211013</v>
      </c>
      <c r="C3212" s="2">
        <v>4.503670788835E-4</v>
      </c>
      <c r="D3212" s="2">
        <v>0.0157527104020118</v>
      </c>
      <c r="E3212" s="2">
        <v>0.134337291121482</v>
      </c>
      <c r="F3212" s="5">
        <v>0.331449538469314</v>
      </c>
      <c r="G3212" s="2">
        <v>0.0144942589104175</v>
      </c>
      <c r="H3212" s="2">
        <v>0.0</v>
      </c>
      <c r="I3212" s="2">
        <v>0.0</v>
      </c>
      <c r="J3212" s="2">
        <v>0.0</v>
      </c>
      <c r="K3212" s="2">
        <f t="shared" si="1"/>
        <v>0</v>
      </c>
      <c r="L3212" s="4">
        <v>1.0</v>
      </c>
      <c r="M3212" s="4"/>
    </row>
    <row r="3213" ht="14.25" customHeight="1">
      <c r="A3213" s="2" t="s">
        <v>3131</v>
      </c>
      <c r="B3213" s="2">
        <v>0.41158503293991</v>
      </c>
      <c r="C3213" s="2">
        <v>6.736744544468E-4</v>
      </c>
      <c r="D3213" s="2">
        <v>0.0183059368282556</v>
      </c>
      <c r="E3213" s="2">
        <v>0.0678013637661933</v>
      </c>
      <c r="F3213" s="5">
        <v>0.381021946668624</v>
      </c>
      <c r="G3213" s="2">
        <v>0.0229818783700466</v>
      </c>
      <c r="H3213" s="2">
        <v>0.0</v>
      </c>
      <c r="I3213" s="2">
        <v>0.0</v>
      </c>
      <c r="J3213" s="2">
        <v>0.0</v>
      </c>
      <c r="K3213" s="2">
        <f t="shared" si="1"/>
        <v>0</v>
      </c>
      <c r="L3213" s="4">
        <v>1.0</v>
      </c>
      <c r="M3213" s="4"/>
    </row>
    <row r="3214" ht="14.25" customHeight="1">
      <c r="A3214" s="2" t="s">
        <v>3132</v>
      </c>
      <c r="B3214" s="2">
        <v>0.269864618778228</v>
      </c>
      <c r="C3214" s="2">
        <v>4.701729922089E-4</v>
      </c>
      <c r="D3214" s="2">
        <v>0.0147380344569683</v>
      </c>
      <c r="E3214" s="2">
        <v>0.0166780147701501</v>
      </c>
      <c r="F3214" s="5">
        <v>0.251492887735366</v>
      </c>
      <c r="G3214" s="2">
        <v>0.0158342346549034</v>
      </c>
      <c r="H3214" s="2">
        <v>0.0</v>
      </c>
      <c r="I3214" s="2">
        <v>0.0</v>
      </c>
      <c r="J3214" s="2">
        <v>0.0</v>
      </c>
      <c r="K3214" s="2">
        <f t="shared" si="1"/>
        <v>0</v>
      </c>
      <c r="L3214" s="4">
        <v>1.0</v>
      </c>
      <c r="M3214" s="4"/>
    </row>
    <row r="3215" ht="14.25" customHeight="1">
      <c r="A3215" s="2" t="s">
        <v>3133</v>
      </c>
      <c r="B3215" s="2">
        <v>0.429733157157897</v>
      </c>
      <c r="C3215" s="2">
        <v>4.453141300473E-4</v>
      </c>
      <c r="D3215" s="2">
        <v>0.0100295664742589</v>
      </c>
      <c r="E3215" s="2">
        <v>0.0590540133416652</v>
      </c>
      <c r="F3215" s="5">
        <v>0.427969604730606</v>
      </c>
      <c r="G3215" s="2">
        <v>0.0148949269205331</v>
      </c>
      <c r="H3215" s="2">
        <v>0.0</v>
      </c>
      <c r="I3215" s="2">
        <v>0.0</v>
      </c>
      <c r="J3215" s="2">
        <v>0.0</v>
      </c>
      <c r="K3215" s="2">
        <f t="shared" si="1"/>
        <v>0</v>
      </c>
      <c r="L3215" s="4">
        <v>1.0</v>
      </c>
      <c r="M3215" s="4"/>
    </row>
    <row r="3216" ht="14.25" customHeight="1">
      <c r="A3216" s="2" t="s">
        <v>3134</v>
      </c>
      <c r="B3216" s="2">
        <v>0.626746654510498</v>
      </c>
      <c r="C3216" s="2">
        <v>8.038358064368E-4</v>
      </c>
      <c r="D3216" s="2">
        <v>0.0137385269626975</v>
      </c>
      <c r="E3216" s="2">
        <v>0.0458500199019908</v>
      </c>
      <c r="F3216" s="5">
        <v>0.640249371528625</v>
      </c>
      <c r="G3216" s="2">
        <v>0.0297551807016134</v>
      </c>
      <c r="H3216" s="2">
        <v>0.0</v>
      </c>
      <c r="I3216" s="2">
        <v>0.0</v>
      </c>
      <c r="J3216" s="2">
        <v>0.0</v>
      </c>
      <c r="K3216" s="2">
        <f t="shared" si="1"/>
        <v>1</v>
      </c>
      <c r="L3216" s="4">
        <v>1.0</v>
      </c>
      <c r="M3216" s="4"/>
    </row>
    <row r="3217" ht="14.25" customHeight="1">
      <c r="A3217" s="2" t="s">
        <v>3135</v>
      </c>
      <c r="B3217" s="2">
        <v>0.774154245853424</v>
      </c>
      <c r="C3217" s="2">
        <v>0.001382045680657</v>
      </c>
      <c r="D3217" s="2">
        <v>0.0704740211367607</v>
      </c>
      <c r="E3217" s="2">
        <v>0.323291480541229</v>
      </c>
      <c r="F3217" s="5">
        <v>0.600666999816894</v>
      </c>
      <c r="G3217" s="2">
        <v>0.035915307700634</v>
      </c>
      <c r="H3217" s="2">
        <v>0.0</v>
      </c>
      <c r="I3217" s="2">
        <v>0.0</v>
      </c>
      <c r="J3217" s="2">
        <v>0.0</v>
      </c>
      <c r="K3217" s="2">
        <f t="shared" si="1"/>
        <v>1</v>
      </c>
      <c r="L3217" s="4">
        <v>1.0</v>
      </c>
      <c r="M3217" s="4"/>
    </row>
    <row r="3218" ht="14.25" customHeight="1">
      <c r="A3218" s="2" t="s">
        <v>3136</v>
      </c>
      <c r="B3218" s="2">
        <v>0.30797466635704</v>
      </c>
      <c r="C3218" s="2">
        <v>0.0017492423066869</v>
      </c>
      <c r="D3218" s="2">
        <v>0.0669667571783065</v>
      </c>
      <c r="E3218" s="2">
        <v>0.128536939620971</v>
      </c>
      <c r="F3218" s="5">
        <v>0.150150969624519</v>
      </c>
      <c r="G3218" s="2">
        <v>0.0420967414975166</v>
      </c>
      <c r="H3218" s="2">
        <v>0.0</v>
      </c>
      <c r="I3218" s="2">
        <v>0.0</v>
      </c>
      <c r="J3218" s="2">
        <v>0.0</v>
      </c>
      <c r="K3218" s="2">
        <f t="shared" si="1"/>
        <v>0</v>
      </c>
      <c r="L3218" s="4">
        <v>1.0</v>
      </c>
      <c r="M3218" s="4"/>
    </row>
    <row r="3219" ht="14.25" customHeight="1">
      <c r="A3219" s="2" t="s">
        <v>3137</v>
      </c>
      <c r="B3219" s="2">
        <v>0.600860059261322</v>
      </c>
      <c r="C3219" s="2">
        <v>8.742988575249E-4</v>
      </c>
      <c r="D3219" s="2">
        <v>0.0312486216425895</v>
      </c>
      <c r="E3219" s="2">
        <v>0.289397686719894</v>
      </c>
      <c r="F3219" s="5">
        <v>0.348777085542678</v>
      </c>
      <c r="G3219" s="2">
        <v>0.0210411921143531</v>
      </c>
      <c r="H3219" s="2">
        <v>0.0</v>
      </c>
      <c r="I3219" s="2">
        <v>0.0</v>
      </c>
      <c r="J3219" s="2">
        <v>0.0</v>
      </c>
      <c r="K3219" s="2">
        <f t="shared" si="1"/>
        <v>1</v>
      </c>
      <c r="L3219" s="4">
        <v>1.0</v>
      </c>
      <c r="M3219" s="4"/>
    </row>
    <row r="3220" ht="14.25" customHeight="1">
      <c r="A3220" s="2" t="s">
        <v>3138</v>
      </c>
      <c r="B3220" s="2">
        <v>0.581182837486267</v>
      </c>
      <c r="C3220" s="2">
        <v>0.0015036831609904</v>
      </c>
      <c r="D3220" s="2">
        <v>0.0444247759878635</v>
      </c>
      <c r="E3220" s="2">
        <v>0.267857462167739</v>
      </c>
      <c r="F3220" s="5">
        <v>0.35885003209114</v>
      </c>
      <c r="G3220" s="2">
        <v>0.0383822247385978</v>
      </c>
      <c r="H3220" s="2">
        <v>0.0</v>
      </c>
      <c r="I3220" s="2">
        <v>0.0</v>
      </c>
      <c r="J3220" s="2">
        <v>0.0</v>
      </c>
      <c r="K3220" s="2">
        <f t="shared" si="1"/>
        <v>1</v>
      </c>
      <c r="L3220" s="4">
        <v>1.0</v>
      </c>
      <c r="M3220" s="4"/>
    </row>
    <row r="3221" ht="14.25" customHeight="1">
      <c r="A3221" s="2" t="s">
        <v>3139</v>
      </c>
      <c r="B3221" s="2">
        <v>0.489486247301101</v>
      </c>
      <c r="C3221" s="2">
        <v>9.429241181351E-4</v>
      </c>
      <c r="D3221" s="2">
        <v>0.0152607979252934</v>
      </c>
      <c r="E3221" s="2">
        <v>0.0736712738871574</v>
      </c>
      <c r="F3221" s="5">
        <v>0.39064022898674</v>
      </c>
      <c r="G3221" s="2">
        <v>0.0312860272824764</v>
      </c>
      <c r="H3221" s="2">
        <v>0.0</v>
      </c>
      <c r="I3221" s="2">
        <v>0.0</v>
      </c>
      <c r="J3221" s="2">
        <v>0.0</v>
      </c>
      <c r="K3221" s="2">
        <f t="shared" si="1"/>
        <v>0</v>
      </c>
      <c r="L3221" s="4">
        <v>1.0</v>
      </c>
      <c r="M3221" s="4"/>
    </row>
    <row r="3222" ht="14.25" customHeight="1">
      <c r="A3222" s="2" t="s">
        <v>3140</v>
      </c>
      <c r="B3222" s="2">
        <v>0.571828365325927</v>
      </c>
      <c r="C3222" s="2">
        <v>0.0012847199104726</v>
      </c>
      <c r="D3222" s="2">
        <v>0.01942003890872</v>
      </c>
      <c r="E3222" s="2">
        <v>0.184150591492652</v>
      </c>
      <c r="F3222" s="5">
        <v>0.380227744579315</v>
      </c>
      <c r="G3222" s="2">
        <v>0.034270454198122</v>
      </c>
      <c r="H3222" s="2">
        <v>0.0</v>
      </c>
      <c r="I3222" s="2">
        <v>0.0</v>
      </c>
      <c r="J3222" s="2">
        <v>0.0</v>
      </c>
      <c r="K3222" s="2">
        <f t="shared" si="1"/>
        <v>1</v>
      </c>
      <c r="L3222" s="4">
        <v>1.0</v>
      </c>
      <c r="M3222" s="4"/>
    </row>
    <row r="3223" ht="14.25" customHeight="1">
      <c r="A3223" s="2" t="s">
        <v>3141</v>
      </c>
      <c r="B3223" s="2">
        <v>0.79568338394165</v>
      </c>
      <c r="C3223" s="2">
        <v>0.0016166483983397</v>
      </c>
      <c r="D3223" s="2">
        <v>0.0277933534234762</v>
      </c>
      <c r="E3223" s="2">
        <v>0.333221673965454</v>
      </c>
      <c r="F3223" s="5">
        <v>0.647037744522094</v>
      </c>
      <c r="G3223" s="2">
        <v>0.0392266139388084</v>
      </c>
      <c r="H3223" s="2">
        <v>0.0</v>
      </c>
      <c r="I3223" s="2">
        <v>0.0</v>
      </c>
      <c r="J3223" s="2">
        <v>0.0</v>
      </c>
      <c r="K3223" s="2">
        <f t="shared" si="1"/>
        <v>1</v>
      </c>
      <c r="L3223" s="4">
        <v>1.0</v>
      </c>
      <c r="M3223" s="4"/>
    </row>
    <row r="3224" ht="14.25" customHeight="1">
      <c r="A3224" s="2" t="s">
        <v>3142</v>
      </c>
      <c r="B3224" s="2">
        <v>0.477744132280349</v>
      </c>
      <c r="C3224" s="2">
        <v>0.0012747506843879</v>
      </c>
      <c r="D3224" s="2">
        <v>0.0195894446223974</v>
      </c>
      <c r="E3224" s="2">
        <v>0.139491513371467</v>
      </c>
      <c r="F3224" s="5">
        <v>0.336470186710357</v>
      </c>
      <c r="G3224" s="2">
        <v>0.0306287351995706</v>
      </c>
      <c r="H3224" s="2">
        <v>0.0</v>
      </c>
      <c r="I3224" s="2">
        <v>0.0</v>
      </c>
      <c r="J3224" s="2">
        <v>0.0</v>
      </c>
      <c r="K3224" s="2">
        <f t="shared" si="1"/>
        <v>0</v>
      </c>
      <c r="L3224" s="4">
        <v>1.0</v>
      </c>
      <c r="M3224" s="4"/>
    </row>
    <row r="3225" ht="14.25" customHeight="1">
      <c r="A3225" s="2" t="s">
        <v>3143</v>
      </c>
      <c r="B3225" s="2">
        <v>0.76982706785202</v>
      </c>
      <c r="C3225" s="2">
        <v>0.0022398319561034</v>
      </c>
      <c r="D3225" s="2">
        <v>0.113558433949947</v>
      </c>
      <c r="E3225" s="2">
        <v>0.376033812761306</v>
      </c>
      <c r="F3225" s="5">
        <v>0.594612598419189</v>
      </c>
      <c r="G3225" s="2">
        <v>0.0609599612653255</v>
      </c>
      <c r="H3225" s="2">
        <v>0.0</v>
      </c>
      <c r="I3225" s="2">
        <v>0.0</v>
      </c>
      <c r="J3225" s="2">
        <v>0.0</v>
      </c>
      <c r="K3225" s="2">
        <f t="shared" si="1"/>
        <v>1</v>
      </c>
      <c r="L3225" s="4">
        <v>1.0</v>
      </c>
      <c r="M3225" s="4"/>
    </row>
    <row r="3226" ht="14.25" customHeight="1">
      <c r="A3226" s="2" t="s">
        <v>3144</v>
      </c>
      <c r="B3226" s="2">
        <v>0.520901799201965</v>
      </c>
      <c r="C3226" s="2">
        <v>0.0014020488597452</v>
      </c>
      <c r="D3226" s="2">
        <v>0.0325384698808193</v>
      </c>
      <c r="E3226" s="2">
        <v>0.179602786898612</v>
      </c>
      <c r="F3226" s="5">
        <v>0.353405952453613</v>
      </c>
      <c r="G3226" s="2">
        <v>0.03505514934659</v>
      </c>
      <c r="H3226" s="2">
        <v>0.0</v>
      </c>
      <c r="I3226" s="2">
        <v>0.0</v>
      </c>
      <c r="J3226" s="2">
        <v>0.0</v>
      </c>
      <c r="K3226" s="2">
        <f t="shared" si="1"/>
        <v>1</v>
      </c>
      <c r="L3226" s="4">
        <v>1.0</v>
      </c>
      <c r="M3226" s="4"/>
    </row>
    <row r="3227" ht="14.25" customHeight="1">
      <c r="A3227" s="2" t="s">
        <v>3145</v>
      </c>
      <c r="B3227" s="2">
        <v>0.720059037208557</v>
      </c>
      <c r="C3227" s="2">
        <v>0.0026830178685486</v>
      </c>
      <c r="D3227" s="2">
        <v>0.0708010345697403</v>
      </c>
      <c r="E3227" s="2">
        <v>0.351043730974197</v>
      </c>
      <c r="F3227" s="5">
        <v>0.528087973594665</v>
      </c>
      <c r="G3227" s="2">
        <v>0.100589253008365</v>
      </c>
      <c r="H3227" s="2">
        <v>0.0</v>
      </c>
      <c r="I3227" s="2">
        <v>0.0</v>
      </c>
      <c r="J3227" s="2">
        <v>0.0</v>
      </c>
      <c r="K3227" s="2">
        <f t="shared" si="1"/>
        <v>1</v>
      </c>
      <c r="L3227" s="4">
        <v>1.0</v>
      </c>
      <c r="M3227" s="4"/>
    </row>
    <row r="3228" ht="14.25" customHeight="1">
      <c r="A3228" s="2" t="s">
        <v>3146</v>
      </c>
      <c r="B3228" s="2">
        <v>0.449279367923736</v>
      </c>
      <c r="C3228" s="2">
        <v>0.0015115697169676</v>
      </c>
      <c r="D3228" s="2">
        <v>0.032476644963026</v>
      </c>
      <c r="E3228" s="2">
        <v>0.139206051826477</v>
      </c>
      <c r="F3228" s="5">
        <v>0.290858626365661</v>
      </c>
      <c r="G3228" s="2">
        <v>0.0524193868041038</v>
      </c>
      <c r="H3228" s="2">
        <v>0.0</v>
      </c>
      <c r="I3228" s="2">
        <v>0.0</v>
      </c>
      <c r="J3228" s="2">
        <v>0.0</v>
      </c>
      <c r="K3228" s="2">
        <f t="shared" si="1"/>
        <v>0</v>
      </c>
      <c r="L3228" s="4">
        <v>1.0</v>
      </c>
      <c r="M3228" s="4"/>
    </row>
    <row r="3229" ht="14.25" customHeight="1">
      <c r="A3229" s="2" t="s">
        <v>3147</v>
      </c>
      <c r="B3229" s="2">
        <v>0.35492980480194</v>
      </c>
      <c r="C3229" s="2">
        <v>0.0010001836344599</v>
      </c>
      <c r="D3229" s="2">
        <v>0.0359988398849964</v>
      </c>
      <c r="E3229" s="2">
        <v>0.058167964220047</v>
      </c>
      <c r="F3229" s="5">
        <v>0.154782533645629</v>
      </c>
      <c r="G3229" s="2">
        <v>0.0737738311290741</v>
      </c>
      <c r="H3229" s="2">
        <v>0.0</v>
      </c>
      <c r="I3229" s="2">
        <v>0.0</v>
      </c>
      <c r="J3229" s="2">
        <v>0.0</v>
      </c>
      <c r="K3229" s="2">
        <f t="shared" si="1"/>
        <v>0</v>
      </c>
      <c r="L3229" s="4">
        <v>1.0</v>
      </c>
      <c r="M3229" s="4"/>
    </row>
    <row r="3230" ht="14.25" customHeight="1">
      <c r="A3230" s="2" t="s">
        <v>3148</v>
      </c>
      <c r="B3230" s="2">
        <v>0.484973520040512</v>
      </c>
      <c r="C3230" s="2">
        <v>0.0010439790785312</v>
      </c>
      <c r="D3230" s="2">
        <v>0.0322499275207519</v>
      </c>
      <c r="E3230" s="2">
        <v>0.138833403587341</v>
      </c>
      <c r="F3230" s="5">
        <v>0.293780773878097</v>
      </c>
      <c r="G3230" s="2">
        <v>0.0654542073607444</v>
      </c>
      <c r="H3230" s="2">
        <v>0.0</v>
      </c>
      <c r="I3230" s="2">
        <v>0.0</v>
      </c>
      <c r="J3230" s="2">
        <v>0.0</v>
      </c>
      <c r="K3230" s="2">
        <f t="shared" si="1"/>
        <v>0</v>
      </c>
      <c r="L3230" s="4">
        <v>1.0</v>
      </c>
      <c r="M3230" s="4"/>
    </row>
    <row r="3231" ht="14.25" customHeight="1">
      <c r="A3231" s="2" t="s">
        <v>3149</v>
      </c>
      <c r="B3231" s="2">
        <v>0.450213909149169</v>
      </c>
      <c r="C3231" s="2">
        <v>0.0021272606682032</v>
      </c>
      <c r="D3231" s="2">
        <v>0.113730758428573</v>
      </c>
      <c r="E3231" s="2">
        <v>0.072335697710514</v>
      </c>
      <c r="F3231" s="5">
        <v>0.162162765860557</v>
      </c>
      <c r="G3231" s="2">
        <v>0.112277820706367</v>
      </c>
      <c r="H3231" s="2">
        <v>0.0</v>
      </c>
      <c r="I3231" s="2">
        <v>0.0</v>
      </c>
      <c r="J3231" s="2">
        <v>0.0</v>
      </c>
      <c r="K3231" s="2">
        <f t="shared" si="1"/>
        <v>0</v>
      </c>
      <c r="L3231" s="4">
        <v>1.0</v>
      </c>
      <c r="M3231" s="4"/>
    </row>
    <row r="3232" ht="14.25" customHeight="1">
      <c r="A3232" s="2" t="s">
        <v>3150</v>
      </c>
      <c r="B3232" s="2">
        <v>0.322296977043151</v>
      </c>
      <c r="C3232" s="2">
        <v>0.0015540304593741</v>
      </c>
      <c r="D3232" s="2">
        <v>0.11042159050703</v>
      </c>
      <c r="E3232" s="2">
        <v>0.0402324497699737</v>
      </c>
      <c r="F3232" s="5">
        <v>0.0894175767898559</v>
      </c>
      <c r="G3232" s="2">
        <v>0.106626763939857</v>
      </c>
      <c r="H3232" s="2">
        <v>0.0</v>
      </c>
      <c r="I3232" s="2">
        <v>0.0</v>
      </c>
      <c r="J3232" s="2">
        <v>0.0</v>
      </c>
      <c r="K3232" s="2">
        <f t="shared" si="1"/>
        <v>0</v>
      </c>
      <c r="L3232" s="4">
        <v>1.0</v>
      </c>
      <c r="M3232" s="4"/>
    </row>
    <row r="3233" ht="14.25" customHeight="1">
      <c r="A3233" s="2" t="s">
        <v>3151</v>
      </c>
      <c r="B3233" s="2">
        <v>0.52900207042694</v>
      </c>
      <c r="C3233" s="2">
        <v>0.0017544531729072</v>
      </c>
      <c r="D3233" s="2">
        <v>0.25262513756752</v>
      </c>
      <c r="E3233" s="2">
        <v>0.0662226229906082</v>
      </c>
      <c r="F3233" s="5">
        <v>0.154348939657211</v>
      </c>
      <c r="G3233" s="2">
        <v>0.150695815682411</v>
      </c>
      <c r="H3233" s="2">
        <v>0.0</v>
      </c>
      <c r="I3233" s="2">
        <v>0.0</v>
      </c>
      <c r="J3233" s="2">
        <v>0.0</v>
      </c>
      <c r="K3233" s="2">
        <f t="shared" si="1"/>
        <v>1</v>
      </c>
      <c r="L3233" s="4">
        <v>1.0</v>
      </c>
      <c r="M3233" s="4"/>
    </row>
    <row r="3234" ht="14.25" customHeight="1">
      <c r="A3234" s="2" t="s">
        <v>3152</v>
      </c>
      <c r="B3234" s="2">
        <v>0.552315056324005</v>
      </c>
      <c r="C3234" s="2">
        <v>0.0016831700922921</v>
      </c>
      <c r="D3234" s="2">
        <v>0.17345668375492</v>
      </c>
      <c r="E3234" s="2">
        <v>0.0768280252814292</v>
      </c>
      <c r="F3234" s="5">
        <v>0.238680273294448</v>
      </c>
      <c r="G3234" s="2">
        <v>0.125170037150383</v>
      </c>
      <c r="H3234" s="2">
        <v>0.0</v>
      </c>
      <c r="I3234" s="2">
        <v>0.0</v>
      </c>
      <c r="J3234" s="2">
        <v>0.0</v>
      </c>
      <c r="K3234" s="2">
        <f t="shared" si="1"/>
        <v>1</v>
      </c>
      <c r="L3234" s="4">
        <v>1.0</v>
      </c>
      <c r="M3234" s="4"/>
    </row>
    <row r="3235" ht="14.25" customHeight="1">
      <c r="A3235" s="2" t="s">
        <v>3153</v>
      </c>
      <c r="B3235" s="2">
        <v>0.41532677412033</v>
      </c>
      <c r="C3235" s="2">
        <v>0.0010920723434537</v>
      </c>
      <c r="D3235" s="2">
        <v>0.0467998944222927</v>
      </c>
      <c r="E3235" s="2">
        <v>0.060084793716669</v>
      </c>
      <c r="F3235" s="5">
        <v>0.170788362622261</v>
      </c>
      <c r="G3235" s="2">
        <v>0.0808652937412262</v>
      </c>
      <c r="H3235" s="2">
        <v>0.0</v>
      </c>
      <c r="I3235" s="2">
        <v>0.0</v>
      </c>
      <c r="J3235" s="2">
        <v>0.0</v>
      </c>
      <c r="K3235" s="2">
        <f t="shared" si="1"/>
        <v>0</v>
      </c>
      <c r="L3235" s="4">
        <v>1.0</v>
      </c>
      <c r="M3235" s="4"/>
    </row>
    <row r="3236" ht="14.25" customHeight="1">
      <c r="A3236" s="2" t="s">
        <v>3154</v>
      </c>
      <c r="B3236" s="2">
        <v>0.388579219579696</v>
      </c>
      <c r="C3236" s="2">
        <v>0.0010745278559625</v>
      </c>
      <c r="D3236" s="2">
        <v>0.0905030146241188</v>
      </c>
      <c r="E3236" s="2">
        <v>0.0700068175792694</v>
      </c>
      <c r="F3236" s="5">
        <v>0.115326613187789</v>
      </c>
      <c r="G3236" s="2">
        <v>0.0795213505625724</v>
      </c>
      <c r="H3236" s="2">
        <v>0.0</v>
      </c>
      <c r="I3236" s="2">
        <v>0.0</v>
      </c>
      <c r="J3236" s="2">
        <v>0.0</v>
      </c>
      <c r="K3236" s="2">
        <f t="shared" si="1"/>
        <v>0</v>
      </c>
      <c r="L3236" s="4">
        <v>1.0</v>
      </c>
      <c r="M3236" s="4"/>
    </row>
    <row r="3237" ht="14.25" customHeight="1">
      <c r="A3237" s="2" t="s">
        <v>3155</v>
      </c>
      <c r="B3237" s="2">
        <v>0.433901250362396</v>
      </c>
      <c r="C3237" s="2">
        <v>0.0015268843853846</v>
      </c>
      <c r="D3237" s="2">
        <v>0.107387237250804</v>
      </c>
      <c r="E3237" s="2">
        <v>0.12734442949295</v>
      </c>
      <c r="F3237" s="5">
        <v>0.134480372071266</v>
      </c>
      <c r="G3237" s="2">
        <v>0.09854406863451</v>
      </c>
      <c r="H3237" s="2">
        <v>0.0</v>
      </c>
      <c r="I3237" s="2">
        <v>0.0</v>
      </c>
      <c r="J3237" s="2">
        <v>0.0</v>
      </c>
      <c r="K3237" s="2">
        <f t="shared" si="1"/>
        <v>0</v>
      </c>
      <c r="L3237" s="4">
        <v>1.0</v>
      </c>
      <c r="M3237" s="4"/>
    </row>
    <row r="3238" ht="14.25" customHeight="1">
      <c r="A3238" s="2" t="s">
        <v>3156</v>
      </c>
      <c r="B3238" s="2">
        <v>0.365251332521438</v>
      </c>
      <c r="C3238" s="2">
        <v>0.0013875641161575</v>
      </c>
      <c r="D3238" s="2">
        <v>0.0991068035364151</v>
      </c>
      <c r="E3238" s="2">
        <v>0.0723229721188545</v>
      </c>
      <c r="F3238" s="5">
        <v>0.0911436900496482</v>
      </c>
      <c r="G3238" s="2">
        <v>0.0934822335839271</v>
      </c>
      <c r="H3238" s="2">
        <v>0.0</v>
      </c>
      <c r="I3238" s="2">
        <v>0.0</v>
      </c>
      <c r="J3238" s="2">
        <v>0.0</v>
      </c>
      <c r="K3238" s="2">
        <f t="shared" si="1"/>
        <v>0</v>
      </c>
      <c r="L3238" s="4">
        <v>1.0</v>
      </c>
      <c r="M3238" s="4"/>
    </row>
    <row r="3239" ht="14.25" customHeight="1">
      <c r="A3239" s="2" t="s">
        <v>3157</v>
      </c>
      <c r="B3239" s="2">
        <v>0.442499637603759</v>
      </c>
      <c r="C3239" s="2">
        <v>0.0011118709808215</v>
      </c>
      <c r="D3239" s="2">
        <v>0.126461893320083</v>
      </c>
      <c r="E3239" s="2">
        <v>0.0686159878969192</v>
      </c>
      <c r="F3239" s="5">
        <v>0.124389342963695</v>
      </c>
      <c r="G3239" s="2">
        <v>0.0941314697265625</v>
      </c>
      <c r="H3239" s="2">
        <v>0.0</v>
      </c>
      <c r="I3239" s="2">
        <v>0.0</v>
      </c>
      <c r="J3239" s="2">
        <v>0.0</v>
      </c>
      <c r="K3239" s="2">
        <f t="shared" si="1"/>
        <v>0</v>
      </c>
      <c r="L3239" s="4">
        <v>1.0</v>
      </c>
      <c r="M3239" s="4"/>
    </row>
    <row r="3240" ht="14.25" customHeight="1">
      <c r="A3240" s="2" t="s">
        <v>3158</v>
      </c>
      <c r="B3240" s="2">
        <v>0.445281773805618</v>
      </c>
      <c r="C3240" s="2">
        <v>9.448067867197E-4</v>
      </c>
      <c r="D3240" s="2">
        <v>0.138981372117996</v>
      </c>
      <c r="E3240" s="2">
        <v>0.0674630030989646</v>
      </c>
      <c r="F3240" s="5">
        <v>0.0925809144973754</v>
      </c>
      <c r="G3240" s="2">
        <v>0.0970987528562545</v>
      </c>
      <c r="H3240" s="2">
        <v>0.0</v>
      </c>
      <c r="I3240" s="2">
        <v>0.0</v>
      </c>
      <c r="J3240" s="2">
        <v>0.0</v>
      </c>
      <c r="K3240" s="2">
        <f t="shared" si="1"/>
        <v>0</v>
      </c>
      <c r="L3240" s="4">
        <v>1.0</v>
      </c>
      <c r="M3240" s="4"/>
    </row>
    <row r="3241" ht="14.25" customHeight="1">
      <c r="A3241" s="2" t="s">
        <v>3159</v>
      </c>
      <c r="B3241" s="2">
        <v>0.529898166656494</v>
      </c>
      <c r="C3241" s="2">
        <v>0.0012974006822332</v>
      </c>
      <c r="D3241" s="2">
        <v>0.0930812284350395</v>
      </c>
      <c r="E3241" s="2">
        <v>0.0833455249667167</v>
      </c>
      <c r="F3241" s="5">
        <v>0.258932054042816</v>
      </c>
      <c r="G3241" s="2">
        <v>0.0730070173740387</v>
      </c>
      <c r="H3241" s="2">
        <v>0.0</v>
      </c>
      <c r="I3241" s="2">
        <v>0.0</v>
      </c>
      <c r="J3241" s="2">
        <v>0.0</v>
      </c>
      <c r="K3241" s="2">
        <f t="shared" si="1"/>
        <v>1</v>
      </c>
      <c r="L3241" s="4">
        <v>1.0</v>
      </c>
      <c r="M3241" s="4"/>
    </row>
    <row r="3242" ht="14.25" customHeight="1">
      <c r="A3242" s="2" t="s">
        <v>3160</v>
      </c>
      <c r="B3242" s="2">
        <v>0.563231170177459</v>
      </c>
      <c r="C3242" s="2">
        <v>0.0018173428252339</v>
      </c>
      <c r="D3242" s="2">
        <v>0.108270466327667</v>
      </c>
      <c r="E3242" s="2">
        <v>0.110830284655094</v>
      </c>
      <c r="F3242" s="5">
        <v>0.274084895849227</v>
      </c>
      <c r="G3242" s="2">
        <v>0.0927147641777992</v>
      </c>
      <c r="H3242" s="2">
        <v>0.0</v>
      </c>
      <c r="I3242" s="2">
        <v>0.0</v>
      </c>
      <c r="J3242" s="2">
        <v>0.0</v>
      </c>
      <c r="K3242" s="2">
        <f t="shared" si="1"/>
        <v>1</v>
      </c>
      <c r="L3242" s="4">
        <v>1.0</v>
      </c>
      <c r="M3242" s="4"/>
    </row>
    <row r="3243" ht="14.25" customHeight="1">
      <c r="A3243" s="2" t="s">
        <v>3161</v>
      </c>
      <c r="B3243" s="2">
        <v>0.587816953659057</v>
      </c>
      <c r="C3243" s="2">
        <v>0.0023114602081477</v>
      </c>
      <c r="D3243" s="2">
        <v>0.164579391479492</v>
      </c>
      <c r="E3243" s="2">
        <v>0.0962787866592407</v>
      </c>
      <c r="F3243" s="5">
        <v>0.231831073760986</v>
      </c>
      <c r="G3243" s="2">
        <v>0.136262744665145</v>
      </c>
      <c r="H3243" s="2">
        <v>0.0</v>
      </c>
      <c r="I3243" s="2">
        <v>0.0</v>
      </c>
      <c r="J3243" s="2">
        <v>0.0</v>
      </c>
      <c r="K3243" s="2">
        <f t="shared" si="1"/>
        <v>1</v>
      </c>
      <c r="L3243" s="4">
        <v>1.0</v>
      </c>
      <c r="M3243" s="4"/>
    </row>
    <row r="3244" ht="14.25" customHeight="1">
      <c r="A3244" s="2" t="s">
        <v>3162</v>
      </c>
      <c r="B3244" s="2">
        <v>0.708378672599792</v>
      </c>
      <c r="C3244" s="2">
        <v>0.0024633081629872</v>
      </c>
      <c r="D3244" s="2">
        <v>0.238154426217079</v>
      </c>
      <c r="E3244" s="2">
        <v>0.0900719240307807</v>
      </c>
      <c r="F3244" s="5">
        <v>0.286330550909042</v>
      </c>
      <c r="G3244" s="2">
        <v>0.175471037626266</v>
      </c>
      <c r="H3244" s="2">
        <v>0.0</v>
      </c>
      <c r="I3244" s="2">
        <v>0.0</v>
      </c>
      <c r="J3244" s="2">
        <v>0.0</v>
      </c>
      <c r="K3244" s="2">
        <f t="shared" si="1"/>
        <v>1</v>
      </c>
      <c r="L3244" s="4">
        <v>1.0</v>
      </c>
      <c r="M3244" s="4"/>
    </row>
    <row r="3245" ht="14.25" customHeight="1">
      <c r="A3245" s="2" t="s">
        <v>3163</v>
      </c>
      <c r="B3245" s="2">
        <v>0.638391971588134</v>
      </c>
      <c r="C3245" s="2">
        <v>0.0020492072217166</v>
      </c>
      <c r="D3245" s="2">
        <v>0.182923272252082</v>
      </c>
      <c r="E3245" s="2">
        <v>0.0900520756840705</v>
      </c>
      <c r="F3245" s="5">
        <v>0.239778190851211</v>
      </c>
      <c r="G3245" s="2">
        <v>0.16546556353569</v>
      </c>
      <c r="H3245" s="2">
        <v>0.0</v>
      </c>
      <c r="I3245" s="2">
        <v>0.0</v>
      </c>
      <c r="J3245" s="2">
        <v>0.0</v>
      </c>
      <c r="K3245" s="2">
        <f t="shared" si="1"/>
        <v>1</v>
      </c>
      <c r="L3245" s="4">
        <v>1.0</v>
      </c>
      <c r="M3245" s="4"/>
    </row>
    <row r="3246" ht="14.25" customHeight="1">
      <c r="A3246" s="2" t="s">
        <v>3164</v>
      </c>
      <c r="B3246" s="2">
        <v>0.631259202957153</v>
      </c>
      <c r="C3246" s="2">
        <v>0.0014256592839956</v>
      </c>
      <c r="D3246" s="2">
        <v>0.127158924937248</v>
      </c>
      <c r="E3246" s="2">
        <v>0.0831252038478851</v>
      </c>
      <c r="F3246" s="5">
        <v>0.251565217971801</v>
      </c>
      <c r="G3246" s="2">
        <v>0.121190674602985</v>
      </c>
      <c r="H3246" s="2">
        <v>0.0</v>
      </c>
      <c r="I3246" s="2">
        <v>0.0</v>
      </c>
      <c r="J3246" s="2">
        <v>0.0</v>
      </c>
      <c r="K3246" s="2">
        <f t="shared" si="1"/>
        <v>1</v>
      </c>
      <c r="L3246" s="4">
        <v>1.0</v>
      </c>
      <c r="M3246" s="4"/>
    </row>
    <row r="3247" ht="14.25" customHeight="1">
      <c r="A3247" s="2" t="s">
        <v>3165</v>
      </c>
      <c r="B3247" s="2">
        <v>0.543959975242614</v>
      </c>
      <c r="C3247" s="2">
        <v>0.0021267426200211</v>
      </c>
      <c r="D3247" s="2">
        <v>0.18900591135025</v>
      </c>
      <c r="E3247" s="2">
        <v>0.0784497410058975</v>
      </c>
      <c r="F3247" s="5">
        <v>0.138707280158996</v>
      </c>
      <c r="G3247" s="2">
        <v>0.178767472505569</v>
      </c>
      <c r="H3247" s="2">
        <v>0.0</v>
      </c>
      <c r="I3247" s="2">
        <v>0.0</v>
      </c>
      <c r="J3247" s="2">
        <v>0.0</v>
      </c>
      <c r="K3247" s="2">
        <f t="shared" si="1"/>
        <v>1</v>
      </c>
      <c r="L3247" s="4">
        <v>1.0</v>
      </c>
      <c r="M3247" s="4"/>
    </row>
    <row r="3248" ht="14.25" customHeight="1">
      <c r="A3248" s="2" t="s">
        <v>3166</v>
      </c>
      <c r="B3248" s="2">
        <v>0.62718641757965</v>
      </c>
      <c r="C3248" s="2">
        <v>0.001691659563221</v>
      </c>
      <c r="D3248" s="2">
        <v>0.170251935720443</v>
      </c>
      <c r="E3248" s="2">
        <v>0.0785953998565673</v>
      </c>
      <c r="F3248" s="5">
        <v>0.19663156569004</v>
      </c>
      <c r="G3248" s="2">
        <v>0.173448413610458</v>
      </c>
      <c r="H3248" s="2">
        <v>0.0</v>
      </c>
      <c r="I3248" s="2">
        <v>0.0</v>
      </c>
      <c r="J3248" s="2">
        <v>0.0</v>
      </c>
      <c r="K3248" s="2">
        <f t="shared" si="1"/>
        <v>1</v>
      </c>
      <c r="L3248" s="4">
        <v>1.0</v>
      </c>
      <c r="M3248" s="4"/>
    </row>
    <row r="3249" ht="14.25" customHeight="1">
      <c r="A3249" s="2" t="s">
        <v>3167</v>
      </c>
      <c r="B3249" s="2">
        <v>0.562763929367065</v>
      </c>
      <c r="C3249" s="2">
        <v>0.0021096915006637</v>
      </c>
      <c r="D3249" s="2">
        <v>0.202261582016944</v>
      </c>
      <c r="E3249" s="2">
        <v>0.080471858382225</v>
      </c>
      <c r="F3249" s="5">
        <v>0.149080008268356</v>
      </c>
      <c r="G3249" s="2">
        <v>0.168901696801185</v>
      </c>
      <c r="H3249" s="2">
        <v>0.0</v>
      </c>
      <c r="I3249" s="2">
        <v>0.0</v>
      </c>
      <c r="J3249" s="2">
        <v>0.0</v>
      </c>
      <c r="K3249" s="2">
        <f t="shared" si="1"/>
        <v>1</v>
      </c>
      <c r="L3249" s="4">
        <v>1.0</v>
      </c>
      <c r="M3249" s="4"/>
    </row>
    <row r="3250" ht="14.25" customHeight="1">
      <c r="A3250" s="2" t="s">
        <v>3168</v>
      </c>
      <c r="B3250" s="2">
        <v>0.539020061492919</v>
      </c>
      <c r="C3250" s="2">
        <v>0.0022003224585205</v>
      </c>
      <c r="D3250" s="2">
        <v>0.145912379026412</v>
      </c>
      <c r="E3250" s="2">
        <v>0.0812573656439781</v>
      </c>
      <c r="F3250" s="5">
        <v>0.152596741914749</v>
      </c>
      <c r="G3250" s="2">
        <v>0.171094134449958</v>
      </c>
      <c r="H3250" s="2">
        <v>0.0</v>
      </c>
      <c r="I3250" s="2">
        <v>0.0</v>
      </c>
      <c r="J3250" s="2">
        <v>0.0</v>
      </c>
      <c r="K3250" s="2">
        <f t="shared" si="1"/>
        <v>1</v>
      </c>
      <c r="L3250" s="4">
        <v>1.0</v>
      </c>
      <c r="M3250" s="4"/>
    </row>
    <row r="3251" ht="14.25" customHeight="1">
      <c r="A3251" s="2" t="s">
        <v>3169</v>
      </c>
      <c r="B3251" s="2">
        <v>0.628496527671814</v>
      </c>
      <c r="C3251" s="2">
        <v>0.002650226233527</v>
      </c>
      <c r="D3251" s="2">
        <v>0.174122765660285</v>
      </c>
      <c r="E3251" s="2">
        <v>0.0938130542635917</v>
      </c>
      <c r="F3251" s="5">
        <v>0.27457383275032</v>
      </c>
      <c r="G3251" s="2">
        <v>0.166729554533958</v>
      </c>
      <c r="H3251" s="2">
        <v>0.0</v>
      </c>
      <c r="I3251" s="2">
        <v>0.0</v>
      </c>
      <c r="J3251" s="2">
        <v>0.0</v>
      </c>
      <c r="K3251" s="2">
        <f t="shared" si="1"/>
        <v>1</v>
      </c>
      <c r="L3251" s="4">
        <v>1.0</v>
      </c>
      <c r="M3251" s="4"/>
    </row>
    <row r="3252" ht="14.25" customHeight="1">
      <c r="A3252" s="2" t="s">
        <v>3170</v>
      </c>
      <c r="B3252" s="2">
        <v>0.601325154304504</v>
      </c>
      <c r="C3252" s="2">
        <v>0.002325469860807</v>
      </c>
      <c r="D3252" s="2">
        <v>0.247368156909942</v>
      </c>
      <c r="E3252" s="2">
        <v>0.0860353484749794</v>
      </c>
      <c r="F3252" s="5">
        <v>0.172764852643013</v>
      </c>
      <c r="G3252" s="2">
        <v>0.178064912557601</v>
      </c>
      <c r="H3252" s="2">
        <v>0.0</v>
      </c>
      <c r="I3252" s="2">
        <v>0.0</v>
      </c>
      <c r="J3252" s="2">
        <v>0.0</v>
      </c>
      <c r="K3252" s="2">
        <f t="shared" si="1"/>
        <v>1</v>
      </c>
      <c r="L3252" s="4">
        <v>1.0</v>
      </c>
      <c r="M3252" s="4"/>
    </row>
    <row r="3253" ht="14.25" customHeight="1">
      <c r="A3253" s="2" t="s">
        <v>3171</v>
      </c>
      <c r="B3253" s="2">
        <v>0.622175157070159</v>
      </c>
      <c r="C3253" s="2">
        <v>0.0020549255423247</v>
      </c>
      <c r="D3253" s="2">
        <v>0.161461144685745</v>
      </c>
      <c r="E3253" s="2">
        <v>0.0867820978164672</v>
      </c>
      <c r="F3253" s="5">
        <v>0.203269764780998</v>
      </c>
      <c r="G3253" s="2">
        <v>0.171685591340065</v>
      </c>
      <c r="H3253" s="2">
        <v>0.0</v>
      </c>
      <c r="I3253" s="2">
        <v>0.0</v>
      </c>
      <c r="J3253" s="2">
        <v>0.0</v>
      </c>
      <c r="K3253" s="2">
        <f t="shared" si="1"/>
        <v>1</v>
      </c>
      <c r="L3253" s="4">
        <v>1.0</v>
      </c>
      <c r="M3253" s="4"/>
    </row>
    <row r="3254" ht="14.25" customHeight="1">
      <c r="A3254" s="2" t="s">
        <v>3172</v>
      </c>
      <c r="B3254" s="2">
        <v>0.604139029979705</v>
      </c>
      <c r="C3254" s="2">
        <v>0.0016932338476181</v>
      </c>
      <c r="D3254" s="2">
        <v>0.182418838143348</v>
      </c>
      <c r="E3254" s="2">
        <v>0.0823109447956085</v>
      </c>
      <c r="F3254" s="5">
        <v>0.178309127688407</v>
      </c>
      <c r="G3254" s="2">
        <v>0.139996662735939</v>
      </c>
      <c r="H3254" s="2">
        <v>0.0</v>
      </c>
      <c r="I3254" s="2">
        <v>0.0</v>
      </c>
      <c r="J3254" s="2">
        <v>0.0</v>
      </c>
      <c r="K3254" s="2">
        <f t="shared" si="1"/>
        <v>1</v>
      </c>
      <c r="L3254" s="4">
        <v>1.0</v>
      </c>
      <c r="M3254" s="4"/>
    </row>
    <row r="3255" ht="14.25" customHeight="1">
      <c r="A3255" s="2" t="s">
        <v>3173</v>
      </c>
      <c r="B3255" s="2">
        <v>0.565978169441223</v>
      </c>
      <c r="C3255" s="2">
        <v>0.0023027216084301</v>
      </c>
      <c r="D3255" s="2">
        <v>0.128511428833007</v>
      </c>
      <c r="E3255" s="2">
        <v>0.0871288925409317</v>
      </c>
      <c r="F3255" s="5">
        <v>0.196700453758239</v>
      </c>
      <c r="G3255" s="2">
        <v>0.133426263928413</v>
      </c>
      <c r="H3255" s="2">
        <v>0.0</v>
      </c>
      <c r="I3255" s="2">
        <v>0.0</v>
      </c>
      <c r="J3255" s="2">
        <v>0.0</v>
      </c>
      <c r="K3255" s="2">
        <f t="shared" si="1"/>
        <v>1</v>
      </c>
      <c r="L3255" s="4">
        <v>1.0</v>
      </c>
      <c r="M3255" s="4"/>
    </row>
    <row r="3256" ht="14.25" customHeight="1">
      <c r="A3256" s="2" t="s">
        <v>3174</v>
      </c>
      <c r="B3256" s="2">
        <v>0.600368499755859</v>
      </c>
      <c r="C3256" s="2">
        <v>0.0025252976920455</v>
      </c>
      <c r="D3256" s="2">
        <v>0.164235919713974</v>
      </c>
      <c r="E3256" s="2">
        <v>0.0984162464737892</v>
      </c>
      <c r="F3256" s="5">
        <v>0.182733550667762</v>
      </c>
      <c r="G3256" s="2">
        <v>0.158107683062553</v>
      </c>
      <c r="H3256" s="2">
        <v>0.0</v>
      </c>
      <c r="I3256" s="2">
        <v>0.0</v>
      </c>
      <c r="J3256" s="2">
        <v>0.0</v>
      </c>
      <c r="K3256" s="2">
        <f t="shared" si="1"/>
        <v>1</v>
      </c>
      <c r="L3256" s="4">
        <v>1.0</v>
      </c>
      <c r="M3256" s="4"/>
    </row>
    <row r="3257" ht="14.25" customHeight="1">
      <c r="A3257" s="2" t="s">
        <v>3175</v>
      </c>
      <c r="B3257" s="2">
        <v>0.644774377346038</v>
      </c>
      <c r="C3257" s="2">
        <v>0.0029210990760475</v>
      </c>
      <c r="D3257" s="2">
        <v>0.15463450551033</v>
      </c>
      <c r="E3257" s="2">
        <v>0.114444889128208</v>
      </c>
      <c r="F3257" s="5">
        <v>0.300863653421402</v>
      </c>
      <c r="G3257" s="2">
        <v>0.144488409161567</v>
      </c>
      <c r="H3257" s="2">
        <v>0.0</v>
      </c>
      <c r="I3257" s="2">
        <v>0.0</v>
      </c>
      <c r="J3257" s="2">
        <v>0.0</v>
      </c>
      <c r="K3257" s="2">
        <f t="shared" si="1"/>
        <v>1</v>
      </c>
      <c r="L3257" s="4">
        <v>1.0</v>
      </c>
      <c r="M3257" s="4"/>
    </row>
    <row r="3258" ht="14.25" customHeight="1">
      <c r="A3258" s="2" t="s">
        <v>3176</v>
      </c>
      <c r="B3258" s="2">
        <v>0.6505047082901</v>
      </c>
      <c r="C3258" s="2">
        <v>0.0023779585026204</v>
      </c>
      <c r="D3258" s="2">
        <v>0.129848897457122</v>
      </c>
      <c r="E3258" s="2">
        <v>0.0892953276634216</v>
      </c>
      <c r="F3258" s="5">
        <v>0.261103570461273</v>
      </c>
      <c r="G3258" s="2">
        <v>0.168729841709136</v>
      </c>
      <c r="H3258" s="2">
        <v>0.0</v>
      </c>
      <c r="I3258" s="2">
        <v>0.0</v>
      </c>
      <c r="J3258" s="2">
        <v>0.0</v>
      </c>
      <c r="K3258" s="2">
        <f t="shared" si="1"/>
        <v>1</v>
      </c>
      <c r="L3258" s="4">
        <v>1.0</v>
      </c>
      <c r="M3258" s="4"/>
    </row>
    <row r="3259" ht="14.25" customHeight="1">
      <c r="A3259" s="2" t="s">
        <v>3177</v>
      </c>
      <c r="B3259" s="2">
        <v>0.622141122817993</v>
      </c>
      <c r="C3259" s="2">
        <v>0.0022399991285055</v>
      </c>
      <c r="D3259" s="2">
        <v>0.113246850669384</v>
      </c>
      <c r="E3259" s="2">
        <v>0.0822990015149116</v>
      </c>
      <c r="F3259" s="5">
        <v>0.237928107380867</v>
      </c>
      <c r="G3259" s="2">
        <v>0.155783668160438</v>
      </c>
      <c r="H3259" s="2">
        <v>0.0</v>
      </c>
      <c r="I3259" s="2">
        <v>0.0</v>
      </c>
      <c r="J3259" s="2">
        <v>0.0</v>
      </c>
      <c r="K3259" s="2">
        <f t="shared" si="1"/>
        <v>1</v>
      </c>
      <c r="L3259" s="4">
        <v>1.0</v>
      </c>
      <c r="M3259" s="4"/>
    </row>
    <row r="3260" ht="14.25" customHeight="1">
      <c r="A3260" s="2" t="s">
        <v>3178</v>
      </c>
      <c r="B3260" s="2">
        <v>0.561679005622863</v>
      </c>
      <c r="C3260" s="2">
        <v>0.0023802141658961</v>
      </c>
      <c r="D3260" s="2">
        <v>0.186206951737403</v>
      </c>
      <c r="E3260" s="2">
        <v>0.093202881515026</v>
      </c>
      <c r="F3260" s="5">
        <v>0.109737075865268</v>
      </c>
      <c r="G3260" s="2">
        <v>0.179567247629165</v>
      </c>
      <c r="H3260" s="2">
        <v>0.0</v>
      </c>
      <c r="I3260" s="2">
        <v>0.0</v>
      </c>
      <c r="J3260" s="2">
        <v>0.0</v>
      </c>
      <c r="K3260" s="2">
        <f t="shared" si="1"/>
        <v>1</v>
      </c>
      <c r="L3260" s="4">
        <v>1.0</v>
      </c>
      <c r="M3260" s="4"/>
    </row>
    <row r="3261" ht="14.25" customHeight="1">
      <c r="A3261" s="2" t="s">
        <v>3179</v>
      </c>
      <c r="B3261" s="2">
        <v>0.425904899835586</v>
      </c>
      <c r="C3261" s="2">
        <v>0.0017025796696543</v>
      </c>
      <c r="D3261" s="2">
        <v>0.121681325137615</v>
      </c>
      <c r="E3261" s="2">
        <v>0.0781818404793739</v>
      </c>
      <c r="F3261" s="5">
        <v>0.0794806107878685</v>
      </c>
      <c r="G3261" s="2">
        <v>0.11687246710062</v>
      </c>
      <c r="H3261" s="2">
        <v>0.0</v>
      </c>
      <c r="I3261" s="2">
        <v>0.0</v>
      </c>
      <c r="J3261" s="2">
        <v>0.0</v>
      </c>
      <c r="K3261" s="2">
        <f t="shared" si="1"/>
        <v>0</v>
      </c>
      <c r="L3261" s="4">
        <v>1.0</v>
      </c>
      <c r="M3261" s="4"/>
    </row>
    <row r="3262" ht="14.25" customHeight="1">
      <c r="A3262" s="2" t="s">
        <v>3180</v>
      </c>
      <c r="B3262" s="2">
        <v>0.485116004943847</v>
      </c>
      <c r="C3262" s="2">
        <v>0.0018376336665824</v>
      </c>
      <c r="D3262" s="2">
        <v>0.149391219019889</v>
      </c>
      <c r="E3262" s="2">
        <v>0.0885550156235694</v>
      </c>
      <c r="F3262" s="5">
        <v>0.119005225598812</v>
      </c>
      <c r="G3262" s="2">
        <v>0.11300229281187</v>
      </c>
      <c r="H3262" s="2">
        <v>0.0</v>
      </c>
      <c r="I3262" s="2">
        <v>0.0</v>
      </c>
      <c r="J3262" s="2">
        <v>0.0</v>
      </c>
      <c r="K3262" s="2">
        <f t="shared" si="1"/>
        <v>0</v>
      </c>
      <c r="L3262" s="4">
        <v>1.0</v>
      </c>
      <c r="M3262" s="4"/>
    </row>
    <row r="3263" ht="14.25" customHeight="1">
      <c r="A3263" s="2" t="s">
        <v>3181</v>
      </c>
      <c r="B3263" s="2">
        <v>0.573542892932891</v>
      </c>
      <c r="C3263" s="2">
        <v>0.0020337656605988</v>
      </c>
      <c r="D3263" s="2">
        <v>0.130859538912773</v>
      </c>
      <c r="E3263" s="2">
        <v>0.11553706228733</v>
      </c>
      <c r="F3263" s="5">
        <v>0.189432099461555</v>
      </c>
      <c r="G3263" s="2">
        <v>0.0985617712140083</v>
      </c>
      <c r="H3263" s="2">
        <v>0.0</v>
      </c>
      <c r="I3263" s="2">
        <v>0.0</v>
      </c>
      <c r="J3263" s="2">
        <v>0.0</v>
      </c>
      <c r="K3263" s="2">
        <f t="shared" si="1"/>
        <v>1</v>
      </c>
      <c r="L3263" s="4">
        <v>1.0</v>
      </c>
      <c r="M3263" s="4"/>
    </row>
    <row r="3264" ht="14.25" customHeight="1">
      <c r="A3264" s="2" t="s">
        <v>3182</v>
      </c>
      <c r="B3264" s="2">
        <v>0.608060121536254</v>
      </c>
      <c r="C3264" s="2">
        <v>0.0022674740757793</v>
      </c>
      <c r="D3264" s="2">
        <v>0.167017474770545</v>
      </c>
      <c r="E3264" s="2">
        <v>0.159321263432502</v>
      </c>
      <c r="F3264" s="5">
        <v>0.216381773352622</v>
      </c>
      <c r="G3264" s="2">
        <v>0.125696152448654</v>
      </c>
      <c r="H3264" s="2">
        <v>0.0</v>
      </c>
      <c r="I3264" s="2">
        <v>0.0</v>
      </c>
      <c r="J3264" s="2">
        <v>0.0</v>
      </c>
      <c r="K3264" s="2">
        <f t="shared" si="1"/>
        <v>1</v>
      </c>
      <c r="L3264" s="4">
        <v>1.0</v>
      </c>
      <c r="M3264" s="4"/>
    </row>
    <row r="3265" ht="14.25" customHeight="1">
      <c r="A3265" s="2" t="s">
        <v>3183</v>
      </c>
      <c r="B3265" s="2">
        <v>0.636640548706054</v>
      </c>
      <c r="C3265" s="2">
        <v>0.0017532334895804</v>
      </c>
      <c r="D3265" s="2">
        <v>0.106548227369785</v>
      </c>
      <c r="E3265" s="2">
        <v>0.149825319647789</v>
      </c>
      <c r="F3265" s="5">
        <v>0.298969507217407</v>
      </c>
      <c r="G3265" s="2">
        <v>0.104646272957324</v>
      </c>
      <c r="H3265" s="2">
        <v>0.0</v>
      </c>
      <c r="I3265" s="2">
        <v>0.0</v>
      </c>
      <c r="J3265" s="2">
        <v>0.0</v>
      </c>
      <c r="K3265" s="2">
        <f t="shared" si="1"/>
        <v>1</v>
      </c>
      <c r="L3265" s="4">
        <v>1.0</v>
      </c>
      <c r="M3265" s="4"/>
    </row>
    <row r="3266" ht="14.25" customHeight="1">
      <c r="A3266" s="2" t="s">
        <v>3184</v>
      </c>
      <c r="B3266" s="2">
        <v>0.628195524215698</v>
      </c>
      <c r="C3266" s="2">
        <v>0.0021113557741045</v>
      </c>
      <c r="D3266" s="2">
        <v>0.145649895071983</v>
      </c>
      <c r="E3266" s="2">
        <v>0.0955579280853271</v>
      </c>
      <c r="F3266" s="5">
        <v>0.240459457039833</v>
      </c>
      <c r="G3266" s="2">
        <v>0.139279395341873</v>
      </c>
      <c r="H3266" s="2">
        <v>0.0</v>
      </c>
      <c r="I3266" s="2">
        <v>0.0</v>
      </c>
      <c r="J3266" s="2">
        <v>0.0</v>
      </c>
      <c r="K3266" s="2">
        <f t="shared" si="1"/>
        <v>1</v>
      </c>
      <c r="L3266" s="4">
        <v>1.0</v>
      </c>
      <c r="M3266" s="4"/>
    </row>
    <row r="3267" ht="14.25" customHeight="1">
      <c r="A3267" s="2" t="s">
        <v>3185</v>
      </c>
      <c r="B3267" s="2">
        <v>0.479959338903427</v>
      </c>
      <c r="C3267" s="2">
        <v>0.0016430540708824</v>
      </c>
      <c r="D3267" s="2">
        <v>0.0822784677147865</v>
      </c>
      <c r="E3267" s="2">
        <v>0.114967763423919</v>
      </c>
      <c r="F3267" s="5">
        <v>0.103799909353256</v>
      </c>
      <c r="G3267" s="2">
        <v>0.104663014411926</v>
      </c>
      <c r="H3267" s="2">
        <v>0.0</v>
      </c>
      <c r="I3267" s="2">
        <v>0.0</v>
      </c>
      <c r="J3267" s="2">
        <v>0.0</v>
      </c>
      <c r="K3267" s="2">
        <f t="shared" si="1"/>
        <v>0</v>
      </c>
      <c r="L3267" s="4">
        <v>1.0</v>
      </c>
      <c r="M3267" s="4"/>
    </row>
    <row r="3268" ht="14.25" customHeight="1">
      <c r="A3268" s="2" t="s">
        <v>3186</v>
      </c>
      <c r="B3268" s="2">
        <v>0.524586796760559</v>
      </c>
      <c r="C3268" s="2">
        <v>0.002058875747025</v>
      </c>
      <c r="D3268" s="2">
        <v>0.0930201783776283</v>
      </c>
      <c r="E3268" s="2">
        <v>0.0950275212526321</v>
      </c>
      <c r="F3268" s="5">
        <v>0.148523271083831</v>
      </c>
      <c r="G3268" s="2">
        <v>0.116120606660842</v>
      </c>
      <c r="H3268" s="2">
        <v>0.0</v>
      </c>
      <c r="I3268" s="2">
        <v>0.0</v>
      </c>
      <c r="J3268" s="2">
        <v>0.0</v>
      </c>
      <c r="K3268" s="2">
        <f t="shared" si="1"/>
        <v>1</v>
      </c>
      <c r="L3268" s="4">
        <v>1.0</v>
      </c>
      <c r="M3268" s="4"/>
    </row>
    <row r="3269" ht="14.25" customHeight="1">
      <c r="A3269" s="2" t="s">
        <v>3187</v>
      </c>
      <c r="B3269" s="2">
        <v>0.365209072828292</v>
      </c>
      <c r="C3269" s="2">
        <v>0.0016827021026983</v>
      </c>
      <c r="D3269" s="2">
        <v>0.0887294560670852</v>
      </c>
      <c r="E3269" s="2">
        <v>0.102940827608108</v>
      </c>
      <c r="F3269" s="5">
        <v>0.0580804422497749</v>
      </c>
      <c r="G3269" s="2">
        <v>0.101556934416294</v>
      </c>
      <c r="H3269" s="2">
        <v>0.0</v>
      </c>
      <c r="I3269" s="2">
        <v>0.0</v>
      </c>
      <c r="J3269" s="2">
        <v>0.0</v>
      </c>
      <c r="K3269" s="2">
        <f t="shared" si="1"/>
        <v>0</v>
      </c>
      <c r="L3269" s="4">
        <v>1.0</v>
      </c>
      <c r="M3269" s="4"/>
    </row>
    <row r="3270" ht="14.25" customHeight="1">
      <c r="A3270" s="2" t="s">
        <v>3188</v>
      </c>
      <c r="B3270" s="2">
        <v>0.593757271766662</v>
      </c>
      <c r="C3270" s="2">
        <v>0.0021220408380031</v>
      </c>
      <c r="D3270" s="2">
        <v>0.314743936061859</v>
      </c>
      <c r="E3270" s="2">
        <v>0.110573656857013</v>
      </c>
      <c r="F3270" s="5">
        <v>0.0998885333538055</v>
      </c>
      <c r="G3270" s="2">
        <v>0.174657106399536</v>
      </c>
      <c r="H3270" s="2">
        <v>0.0</v>
      </c>
      <c r="I3270" s="2">
        <v>0.0</v>
      </c>
      <c r="J3270" s="2">
        <v>0.0</v>
      </c>
      <c r="K3270" s="2">
        <f t="shared" si="1"/>
        <v>1</v>
      </c>
      <c r="L3270" s="4">
        <v>1.0</v>
      </c>
      <c r="M3270" s="4"/>
    </row>
    <row r="3271" ht="14.25" customHeight="1">
      <c r="A3271" s="2" t="s">
        <v>3189</v>
      </c>
      <c r="B3271" s="2">
        <v>0.536788523197174</v>
      </c>
      <c r="C3271" s="2">
        <v>0.001770639210008</v>
      </c>
      <c r="D3271" s="2">
        <v>0.114036798477172</v>
      </c>
      <c r="E3271" s="2">
        <v>0.0684074163436889</v>
      </c>
      <c r="F3271" s="5">
        <v>0.142822638154029</v>
      </c>
      <c r="G3271" s="2">
        <v>0.135220482945442</v>
      </c>
      <c r="H3271" s="2">
        <v>0.0</v>
      </c>
      <c r="I3271" s="2">
        <v>0.0</v>
      </c>
      <c r="J3271" s="2">
        <v>0.0</v>
      </c>
      <c r="K3271" s="2">
        <f t="shared" si="1"/>
        <v>1</v>
      </c>
      <c r="L3271" s="4">
        <v>1.0</v>
      </c>
      <c r="M3271" s="4"/>
    </row>
    <row r="3272" ht="14.25" customHeight="1">
      <c r="A3272" s="2" t="s">
        <v>3190</v>
      </c>
      <c r="B3272" s="2">
        <v>0.407288700342178</v>
      </c>
      <c r="C3272" s="2">
        <v>0.0015424320008605</v>
      </c>
      <c r="D3272" s="2">
        <v>0.101216256618499</v>
      </c>
      <c r="E3272" s="2">
        <v>0.0577510595321655</v>
      </c>
      <c r="F3272" s="5">
        <v>0.0739534199237823</v>
      </c>
      <c r="G3272" s="2">
        <v>0.127759411931037</v>
      </c>
      <c r="H3272" s="2">
        <v>0.0</v>
      </c>
      <c r="I3272" s="2">
        <v>0.0</v>
      </c>
      <c r="J3272" s="2">
        <v>0.0</v>
      </c>
      <c r="K3272" s="2">
        <f t="shared" si="1"/>
        <v>0</v>
      </c>
      <c r="L3272" s="4">
        <v>1.0</v>
      </c>
      <c r="M3272" s="4"/>
    </row>
    <row r="3273" ht="14.25" customHeight="1">
      <c r="A3273" s="2" t="s">
        <v>3191</v>
      </c>
      <c r="B3273" s="2">
        <v>0.526771187782287</v>
      </c>
      <c r="C3273" s="2">
        <v>0.0017683877376839</v>
      </c>
      <c r="D3273" s="2">
        <v>0.102295204997062</v>
      </c>
      <c r="E3273" s="2">
        <v>0.094475619494915</v>
      </c>
      <c r="F3273" s="5">
        <v>0.159817636013031</v>
      </c>
      <c r="G3273" s="2">
        <v>0.115446008741855</v>
      </c>
      <c r="H3273" s="2">
        <v>0.0</v>
      </c>
      <c r="I3273" s="2">
        <v>0.0</v>
      </c>
      <c r="J3273" s="2">
        <v>0.0</v>
      </c>
      <c r="K3273" s="2">
        <f t="shared" si="1"/>
        <v>1</v>
      </c>
      <c r="L3273" s="4">
        <v>1.0</v>
      </c>
      <c r="M3273" s="4"/>
    </row>
    <row r="3274" ht="14.25" customHeight="1">
      <c r="A3274" s="2" t="s">
        <v>3192</v>
      </c>
      <c r="B3274" s="2">
        <v>0.647008776664733</v>
      </c>
      <c r="C3274" s="2">
        <v>0.0017667227657511</v>
      </c>
      <c r="D3274" s="2">
        <v>0.14805294573307</v>
      </c>
      <c r="E3274" s="2">
        <v>0.137634217739105</v>
      </c>
      <c r="F3274" s="5">
        <v>0.257515609264373</v>
      </c>
      <c r="G3274" s="2">
        <v>0.116157077252864</v>
      </c>
      <c r="H3274" s="2">
        <v>0.0</v>
      </c>
      <c r="I3274" s="2">
        <v>0.0</v>
      </c>
      <c r="J3274" s="2">
        <v>0.0</v>
      </c>
      <c r="K3274" s="2">
        <f t="shared" si="1"/>
        <v>1</v>
      </c>
      <c r="L3274" s="4">
        <v>1.0</v>
      </c>
      <c r="M3274" s="4"/>
    </row>
    <row r="3275" ht="14.25" customHeight="1">
      <c r="A3275" s="2" t="s">
        <v>3193</v>
      </c>
      <c r="B3275" s="2">
        <v>0.503551542758941</v>
      </c>
      <c r="C3275" s="2">
        <v>0.0016702046850696</v>
      </c>
      <c r="D3275" s="2">
        <v>0.191081523895263</v>
      </c>
      <c r="E3275" s="2">
        <v>0.0606721639633178</v>
      </c>
      <c r="F3275" s="5">
        <v>0.0891125500202179</v>
      </c>
      <c r="G3275" s="2">
        <v>0.144205495715141</v>
      </c>
      <c r="H3275" s="2">
        <v>0.0</v>
      </c>
      <c r="I3275" s="2">
        <v>0.0</v>
      </c>
      <c r="J3275" s="2">
        <v>0.0</v>
      </c>
      <c r="K3275" s="2">
        <f t="shared" si="1"/>
        <v>1</v>
      </c>
      <c r="L3275" s="4">
        <v>1.0</v>
      </c>
      <c r="M3275" s="4"/>
    </row>
    <row r="3276" ht="14.25" customHeight="1">
      <c r="A3276" s="2" t="s">
        <v>3194</v>
      </c>
      <c r="B3276" s="2">
        <v>0.409197241067886</v>
      </c>
      <c r="C3276" s="2">
        <v>0.0015950453234836</v>
      </c>
      <c r="D3276" s="2">
        <v>0.0869723111391067</v>
      </c>
      <c r="E3276" s="2">
        <v>0.0636040493845939</v>
      </c>
      <c r="F3276" s="5">
        <v>0.0877715125679969</v>
      </c>
      <c r="G3276" s="2">
        <v>0.100539974868297</v>
      </c>
      <c r="H3276" s="2">
        <v>0.0</v>
      </c>
      <c r="I3276" s="2">
        <v>0.0</v>
      </c>
      <c r="J3276" s="2">
        <v>0.0</v>
      </c>
      <c r="K3276" s="2">
        <f t="shared" si="1"/>
        <v>0</v>
      </c>
      <c r="L3276" s="4">
        <v>1.0</v>
      </c>
      <c r="M3276" s="4"/>
    </row>
    <row r="3277" ht="14.25" customHeight="1">
      <c r="A3277" s="2" t="s">
        <v>3195</v>
      </c>
      <c r="B3277" s="2">
        <v>0.512280106544494</v>
      </c>
      <c r="C3277" s="2">
        <v>0.001667543197982</v>
      </c>
      <c r="D3277" s="2">
        <v>0.111118525266647</v>
      </c>
      <c r="E3277" s="2">
        <v>0.0782099291682243</v>
      </c>
      <c r="F3277" s="5">
        <v>0.12647832930088</v>
      </c>
      <c r="G3277" s="2">
        <v>0.12443184107542</v>
      </c>
      <c r="H3277" s="2">
        <v>0.0</v>
      </c>
      <c r="I3277" s="2">
        <v>0.0</v>
      </c>
      <c r="J3277" s="2">
        <v>0.0</v>
      </c>
      <c r="K3277" s="2">
        <f t="shared" si="1"/>
        <v>1</v>
      </c>
      <c r="L3277" s="4">
        <v>1.0</v>
      </c>
      <c r="M3277" s="4"/>
    </row>
    <row r="3278" ht="14.25" customHeight="1">
      <c r="A3278" s="2" t="s">
        <v>3196</v>
      </c>
      <c r="B3278" s="2">
        <v>0.478529155254364</v>
      </c>
      <c r="C3278" s="2">
        <v>0.001236505806446</v>
      </c>
      <c r="D3278" s="2">
        <v>0.0988167375326156</v>
      </c>
      <c r="E3278" s="2">
        <v>0.0799976512789726</v>
      </c>
      <c r="F3278" s="5">
        <v>0.0835400447249412</v>
      </c>
      <c r="G3278" s="2">
        <v>0.117882765829563</v>
      </c>
      <c r="H3278" s="2">
        <v>0.0</v>
      </c>
      <c r="I3278" s="2">
        <v>0.0</v>
      </c>
      <c r="J3278" s="2">
        <v>0.0</v>
      </c>
      <c r="K3278" s="2">
        <f t="shared" si="1"/>
        <v>0</v>
      </c>
      <c r="L3278" s="4">
        <v>1.0</v>
      </c>
      <c r="M3278" s="4"/>
    </row>
    <row r="3279" ht="14.25" customHeight="1">
      <c r="A3279" s="2" t="s">
        <v>3197</v>
      </c>
      <c r="B3279" s="2">
        <v>0.389860898256301</v>
      </c>
      <c r="C3279" s="2">
        <v>0.0014780866913497</v>
      </c>
      <c r="D3279" s="2">
        <v>0.0753582492470741</v>
      </c>
      <c r="E3279" s="2">
        <v>0.0584617182612419</v>
      </c>
      <c r="F3279" s="5">
        <v>0.0752420872449874</v>
      </c>
      <c r="G3279" s="2">
        <v>0.10440806299448</v>
      </c>
      <c r="H3279" s="2">
        <v>0.0</v>
      </c>
      <c r="I3279" s="2">
        <v>0.0</v>
      </c>
      <c r="J3279" s="2">
        <v>0.0</v>
      </c>
      <c r="K3279" s="2">
        <f t="shared" si="1"/>
        <v>0</v>
      </c>
      <c r="L3279" s="4">
        <v>1.0</v>
      </c>
      <c r="M3279" s="4"/>
    </row>
    <row r="3280" ht="14.25" customHeight="1">
      <c r="A3280" s="2" t="s">
        <v>3198</v>
      </c>
      <c r="B3280" s="2">
        <v>0.575104117393493</v>
      </c>
      <c r="C3280" s="2">
        <v>0.0014396392507478</v>
      </c>
      <c r="D3280" s="2">
        <v>0.0794760063290596</v>
      </c>
      <c r="E3280" s="2">
        <v>0.0858732089400291</v>
      </c>
      <c r="F3280" s="5">
        <v>0.210437804460525</v>
      </c>
      <c r="G3280" s="2">
        <v>0.0855910927057266</v>
      </c>
      <c r="H3280" s="2">
        <v>0.0</v>
      </c>
      <c r="I3280" s="2">
        <v>0.0</v>
      </c>
      <c r="J3280" s="2">
        <v>0.0</v>
      </c>
      <c r="K3280" s="2">
        <f t="shared" si="1"/>
        <v>1</v>
      </c>
      <c r="L3280" s="4">
        <v>1.0</v>
      </c>
      <c r="M3280" s="4"/>
    </row>
    <row r="3281" ht="14.25" customHeight="1">
      <c r="A3281" s="2" t="s">
        <v>3199</v>
      </c>
      <c r="B3281" s="2">
        <v>0.606038808822631</v>
      </c>
      <c r="C3281" s="2">
        <v>0.002085868967697</v>
      </c>
      <c r="D3281" s="2">
        <v>0.204741582274436</v>
      </c>
      <c r="E3281" s="2">
        <v>0.105837494134902</v>
      </c>
      <c r="F3281" s="5">
        <v>0.160006567835807</v>
      </c>
      <c r="G3281" s="2">
        <v>0.146297633647918</v>
      </c>
      <c r="H3281" s="2">
        <v>0.0</v>
      </c>
      <c r="I3281" s="2">
        <v>0.0</v>
      </c>
      <c r="J3281" s="2">
        <v>0.0</v>
      </c>
      <c r="K3281" s="2">
        <f t="shared" si="1"/>
        <v>1</v>
      </c>
      <c r="L3281" s="4">
        <v>1.0</v>
      </c>
      <c r="M3281" s="4"/>
    </row>
    <row r="3282" ht="14.25" customHeight="1">
      <c r="A3282" s="2" t="s">
        <v>3200</v>
      </c>
      <c r="B3282" s="2">
        <v>0.710754334926605</v>
      </c>
      <c r="C3282" s="2">
        <v>0.0019268025644123</v>
      </c>
      <c r="D3282" s="2">
        <v>0.200226664543151</v>
      </c>
      <c r="E3282" s="2">
        <v>0.131127133965492</v>
      </c>
      <c r="F3282" s="5">
        <v>0.269701719284057</v>
      </c>
      <c r="G3282" s="2">
        <v>0.142463207244873</v>
      </c>
      <c r="H3282" s="2">
        <v>0.0</v>
      </c>
      <c r="I3282" s="2">
        <v>0.0</v>
      </c>
      <c r="J3282" s="2">
        <v>0.0</v>
      </c>
      <c r="K3282" s="2">
        <f t="shared" si="1"/>
        <v>1</v>
      </c>
      <c r="L3282" s="4">
        <v>1.0</v>
      </c>
      <c r="M3282" s="4"/>
    </row>
    <row r="3283" ht="14.25" customHeight="1">
      <c r="A3283" s="2" t="s">
        <v>3201</v>
      </c>
      <c r="B3283" s="2">
        <v>0.530619144439697</v>
      </c>
      <c r="C3283" s="2">
        <v>0.0014464444248005</v>
      </c>
      <c r="D3283" s="2">
        <v>0.129661500453948</v>
      </c>
      <c r="E3283" s="2">
        <v>0.109442427754402</v>
      </c>
      <c r="F3283" s="5">
        <v>0.0952114015817642</v>
      </c>
      <c r="G3283" s="2">
        <v>0.11402204632759</v>
      </c>
      <c r="H3283" s="2">
        <v>0.0</v>
      </c>
      <c r="I3283" s="2">
        <v>0.0</v>
      </c>
      <c r="J3283" s="2">
        <v>0.0</v>
      </c>
      <c r="K3283" s="2">
        <f t="shared" si="1"/>
        <v>1</v>
      </c>
      <c r="L3283" s="4">
        <v>1.0</v>
      </c>
      <c r="M3283" s="4"/>
    </row>
    <row r="3284" ht="14.25" customHeight="1">
      <c r="A3284" s="2" t="s">
        <v>3202</v>
      </c>
      <c r="B3284" s="2">
        <v>0.518473386764526</v>
      </c>
      <c r="C3284" s="2">
        <v>0.00185599073302</v>
      </c>
      <c r="D3284" s="2">
        <v>0.123052425682544</v>
      </c>
      <c r="E3284" s="2">
        <v>0.13393048942089</v>
      </c>
      <c r="F3284" s="5">
        <v>0.119046799838542</v>
      </c>
      <c r="G3284" s="2">
        <v>0.114715233445167</v>
      </c>
      <c r="H3284" s="2">
        <v>0.0</v>
      </c>
      <c r="I3284" s="2">
        <v>0.0</v>
      </c>
      <c r="J3284" s="2">
        <v>0.0</v>
      </c>
      <c r="K3284" s="2">
        <f t="shared" si="1"/>
        <v>1</v>
      </c>
      <c r="L3284" s="4">
        <v>1.0</v>
      </c>
      <c r="M3284" s="4"/>
    </row>
    <row r="3285" ht="14.25" customHeight="1">
      <c r="A3285" s="2" t="s">
        <v>3203</v>
      </c>
      <c r="B3285" s="2">
        <v>0.469096541404724</v>
      </c>
      <c r="C3285" s="2">
        <v>0.0015737884677946</v>
      </c>
      <c r="D3285" s="2">
        <v>0.0964061468839645</v>
      </c>
      <c r="E3285" s="2">
        <v>0.0666421577334404</v>
      </c>
      <c r="F3285" s="5">
        <v>0.100836612284183</v>
      </c>
      <c r="G3285" s="2">
        <v>0.115933053195476</v>
      </c>
      <c r="H3285" s="2">
        <v>0.0</v>
      </c>
      <c r="I3285" s="2">
        <v>0.0</v>
      </c>
      <c r="J3285" s="2">
        <v>0.0</v>
      </c>
      <c r="K3285" s="2">
        <f t="shared" si="1"/>
        <v>0</v>
      </c>
      <c r="L3285" s="4">
        <v>1.0</v>
      </c>
      <c r="M3285" s="4"/>
    </row>
    <row r="3286" ht="14.25" customHeight="1">
      <c r="A3286" s="2" t="s">
        <v>3204</v>
      </c>
      <c r="B3286" s="2">
        <v>0.406463801860809</v>
      </c>
      <c r="C3286" s="2">
        <v>0.0011474675266072</v>
      </c>
      <c r="D3286" s="2">
        <v>0.0792143940925598</v>
      </c>
      <c r="E3286" s="2">
        <v>0.0470279082655906</v>
      </c>
      <c r="F3286" s="5">
        <v>0.0526105649769306</v>
      </c>
      <c r="G3286" s="2">
        <v>0.115910984575748</v>
      </c>
      <c r="H3286" s="2">
        <v>0.0</v>
      </c>
      <c r="I3286" s="2">
        <v>0.0</v>
      </c>
      <c r="J3286" s="2">
        <v>0.0</v>
      </c>
      <c r="K3286" s="2">
        <f t="shared" si="1"/>
        <v>0</v>
      </c>
      <c r="L3286" s="4">
        <v>1.0</v>
      </c>
      <c r="M3286" s="4"/>
    </row>
    <row r="3287" ht="14.25" customHeight="1">
      <c r="A3287" s="2" t="s">
        <v>3205</v>
      </c>
      <c r="B3287" s="2">
        <v>0.446281045675277</v>
      </c>
      <c r="C3287" s="2">
        <v>9.731158497743E-4</v>
      </c>
      <c r="D3287" s="2">
        <v>0.101221814751625</v>
      </c>
      <c r="E3287" s="2">
        <v>0.0475233644247055</v>
      </c>
      <c r="F3287" s="5">
        <v>0.0490047372877597</v>
      </c>
      <c r="G3287" s="2">
        <v>0.14104776084423</v>
      </c>
      <c r="H3287" s="2">
        <v>0.0</v>
      </c>
      <c r="I3287" s="2">
        <v>0.0</v>
      </c>
      <c r="J3287" s="2">
        <v>0.0</v>
      </c>
      <c r="K3287" s="2">
        <f t="shared" si="1"/>
        <v>0</v>
      </c>
      <c r="L3287" s="4">
        <v>1.0</v>
      </c>
      <c r="M3287" s="4"/>
    </row>
    <row r="3288" ht="14.25" customHeight="1">
      <c r="A3288" s="2" t="s">
        <v>3206</v>
      </c>
      <c r="B3288" s="2">
        <v>0.465562999248504</v>
      </c>
      <c r="C3288" s="2">
        <v>0.0010568664874881</v>
      </c>
      <c r="D3288" s="2">
        <v>0.146634921431541</v>
      </c>
      <c r="E3288" s="2">
        <v>0.0428199470043182</v>
      </c>
      <c r="F3288" s="5">
        <v>0.0404364354908466</v>
      </c>
      <c r="G3288" s="2">
        <v>0.162368044257164</v>
      </c>
      <c r="H3288" s="2">
        <v>0.0</v>
      </c>
      <c r="I3288" s="2">
        <v>0.0</v>
      </c>
      <c r="J3288" s="2">
        <v>0.0</v>
      </c>
      <c r="K3288" s="2">
        <f t="shared" si="1"/>
        <v>0</v>
      </c>
      <c r="L3288" s="4">
        <v>1.0</v>
      </c>
      <c r="M3288" s="4"/>
    </row>
    <row r="3289" ht="14.25" customHeight="1">
      <c r="A3289" s="2" t="s">
        <v>3207</v>
      </c>
      <c r="B3289" s="2">
        <v>0.447188913822174</v>
      </c>
      <c r="C3289" s="2">
        <v>0.0012966002104803</v>
      </c>
      <c r="D3289" s="2">
        <v>0.121960669755935</v>
      </c>
      <c r="E3289" s="2">
        <v>0.0517951250076293</v>
      </c>
      <c r="F3289" s="5">
        <v>0.0637023374438285</v>
      </c>
      <c r="G3289" s="2">
        <v>0.135435312986373</v>
      </c>
      <c r="H3289" s="2">
        <v>0.0</v>
      </c>
      <c r="I3289" s="2">
        <v>0.0</v>
      </c>
      <c r="J3289" s="2">
        <v>0.0</v>
      </c>
      <c r="K3289" s="2">
        <f t="shared" si="1"/>
        <v>0</v>
      </c>
      <c r="L3289" s="4">
        <v>1.0</v>
      </c>
      <c r="M3289" s="4"/>
    </row>
    <row r="3290" ht="14.25" customHeight="1">
      <c r="A3290" s="2" t="s">
        <v>3208</v>
      </c>
      <c r="B3290" s="2">
        <v>0.540184259414672</v>
      </c>
      <c r="C3290" s="2">
        <v>0.0013147621648386</v>
      </c>
      <c r="D3290" s="2">
        <v>0.152373045682907</v>
      </c>
      <c r="E3290" s="2">
        <v>0.0629393830895423</v>
      </c>
      <c r="F3290" s="5">
        <v>0.0915806517004966</v>
      </c>
      <c r="G3290" s="2">
        <v>0.137627363204956</v>
      </c>
      <c r="H3290" s="2">
        <v>0.0</v>
      </c>
      <c r="I3290" s="2">
        <v>0.0</v>
      </c>
      <c r="J3290" s="2">
        <v>0.0</v>
      </c>
      <c r="K3290" s="2">
        <f t="shared" si="1"/>
        <v>1</v>
      </c>
      <c r="L3290" s="4">
        <v>1.0</v>
      </c>
      <c r="M3290" s="4"/>
    </row>
    <row r="3291" ht="14.25" customHeight="1">
      <c r="A3291" s="2" t="s">
        <v>3209</v>
      </c>
      <c r="B3291" s="2">
        <v>0.565499663352966</v>
      </c>
      <c r="C3291" s="2">
        <v>0.0019147023558616</v>
      </c>
      <c r="D3291" s="2">
        <v>0.157266214489936</v>
      </c>
      <c r="E3291" s="2">
        <v>0.0764486566185951</v>
      </c>
      <c r="F3291" s="5">
        <v>0.146060362458229</v>
      </c>
      <c r="G3291" s="2">
        <v>0.143766939640045</v>
      </c>
      <c r="H3291" s="2">
        <v>0.0</v>
      </c>
      <c r="I3291" s="2">
        <v>0.0</v>
      </c>
      <c r="J3291" s="2">
        <v>0.0</v>
      </c>
      <c r="K3291" s="2">
        <f t="shared" si="1"/>
        <v>1</v>
      </c>
      <c r="L3291" s="4">
        <v>1.0</v>
      </c>
      <c r="M3291" s="4"/>
    </row>
    <row r="3292" ht="14.25" customHeight="1">
      <c r="A3292" s="2" t="s">
        <v>3210</v>
      </c>
      <c r="B3292" s="2">
        <v>0.56477552652359</v>
      </c>
      <c r="C3292" s="2">
        <v>0.0016302599105983</v>
      </c>
      <c r="D3292" s="2">
        <v>0.151840955018997</v>
      </c>
      <c r="E3292" s="2">
        <v>0.0693768337368965</v>
      </c>
      <c r="F3292" s="5">
        <v>0.155599415302276</v>
      </c>
      <c r="G3292" s="2">
        <v>0.13714650273323</v>
      </c>
      <c r="H3292" s="2">
        <v>0.0</v>
      </c>
      <c r="I3292" s="2">
        <v>0.0</v>
      </c>
      <c r="J3292" s="2">
        <v>0.0</v>
      </c>
      <c r="K3292" s="2">
        <f t="shared" si="1"/>
        <v>1</v>
      </c>
      <c r="L3292" s="4">
        <v>1.0</v>
      </c>
      <c r="M3292" s="4"/>
    </row>
    <row r="3293" ht="14.25" customHeight="1">
      <c r="A3293" s="2" t="s">
        <v>3211</v>
      </c>
      <c r="B3293" s="2">
        <v>0.414601653814315</v>
      </c>
      <c r="C3293" s="2">
        <v>0.0011419091606512</v>
      </c>
      <c r="D3293" s="2">
        <v>0.0833523869514465</v>
      </c>
      <c r="E3293" s="2">
        <v>0.0449674986302852</v>
      </c>
      <c r="F3293" s="5">
        <v>0.0660407245159149</v>
      </c>
      <c r="G3293" s="2">
        <v>0.110564582049846</v>
      </c>
      <c r="H3293" s="2">
        <v>0.0</v>
      </c>
      <c r="I3293" s="2">
        <v>0.0</v>
      </c>
      <c r="J3293" s="2">
        <v>0.0</v>
      </c>
      <c r="K3293" s="2">
        <f t="shared" si="1"/>
        <v>0</v>
      </c>
      <c r="L3293" s="4">
        <v>1.0</v>
      </c>
      <c r="M3293" s="4"/>
    </row>
    <row r="3294" ht="14.25" customHeight="1">
      <c r="A3294" s="2" t="s">
        <v>3212</v>
      </c>
      <c r="B3294" s="2">
        <v>0.388725101947784</v>
      </c>
      <c r="C3294" s="2">
        <v>0.0012121201725676</v>
      </c>
      <c r="D3294" s="2">
        <v>0.0670241937041282</v>
      </c>
      <c r="E3294" s="2">
        <v>0.0484108626842498</v>
      </c>
      <c r="F3294" s="5">
        <v>0.0728254914283752</v>
      </c>
      <c r="G3294" s="2">
        <v>0.10043566673994</v>
      </c>
      <c r="H3294" s="2">
        <v>0.0</v>
      </c>
      <c r="I3294" s="2">
        <v>0.0</v>
      </c>
      <c r="J3294" s="2">
        <v>0.0</v>
      </c>
      <c r="K3294" s="2">
        <f t="shared" si="1"/>
        <v>0</v>
      </c>
      <c r="L3294" s="4">
        <v>1.0</v>
      </c>
      <c r="M3294" s="4"/>
    </row>
    <row r="3295" ht="14.25" customHeight="1">
      <c r="A3295" s="2" t="s">
        <v>3213</v>
      </c>
      <c r="B3295" s="2">
        <v>0.37420430779457</v>
      </c>
      <c r="C3295" s="2">
        <v>0.001194525277242</v>
      </c>
      <c r="D3295" s="2">
        <v>0.0936572104692459</v>
      </c>
      <c r="E3295" s="2">
        <v>0.0406566746532917</v>
      </c>
      <c r="F3295" s="5">
        <v>0.050160776823759</v>
      </c>
      <c r="G3295" s="2">
        <v>0.118444710969924</v>
      </c>
      <c r="H3295" s="2">
        <v>0.0</v>
      </c>
      <c r="I3295" s="2">
        <v>0.0</v>
      </c>
      <c r="J3295" s="2">
        <v>0.0</v>
      </c>
      <c r="K3295" s="2">
        <f t="shared" si="1"/>
        <v>0</v>
      </c>
      <c r="L3295" s="4">
        <v>1.0</v>
      </c>
      <c r="M3295" s="4"/>
    </row>
    <row r="3296" ht="14.25" customHeight="1">
      <c r="A3296" s="2" t="s">
        <v>3214</v>
      </c>
      <c r="B3296" s="2">
        <v>0.398145645856857</v>
      </c>
      <c r="C3296" s="2">
        <v>0.0012692381860688</v>
      </c>
      <c r="D3296" s="2">
        <v>0.0775107815861702</v>
      </c>
      <c r="E3296" s="2">
        <v>0.0610606409609317</v>
      </c>
      <c r="F3296" s="5">
        <v>0.0617681071162223</v>
      </c>
      <c r="G3296" s="2">
        <v>0.107034541666507</v>
      </c>
      <c r="H3296" s="2">
        <v>0.0</v>
      </c>
      <c r="I3296" s="2">
        <v>0.0</v>
      </c>
      <c r="J3296" s="2">
        <v>0.0</v>
      </c>
      <c r="K3296" s="2">
        <f t="shared" si="1"/>
        <v>0</v>
      </c>
      <c r="L3296" s="4">
        <v>1.0</v>
      </c>
      <c r="M3296" s="4"/>
    </row>
    <row r="3297" ht="14.25" customHeight="1">
      <c r="A3297" s="2" t="s">
        <v>3215</v>
      </c>
      <c r="B3297" s="2">
        <v>0.444034695625305</v>
      </c>
      <c r="C3297" s="2">
        <v>0.0012077004648745</v>
      </c>
      <c r="D3297" s="2">
        <v>0.0742955133318901</v>
      </c>
      <c r="E3297" s="2">
        <v>0.049248494207859</v>
      </c>
      <c r="F3297" s="5">
        <v>0.108835257589817</v>
      </c>
      <c r="G3297" s="2">
        <v>0.10521724820137</v>
      </c>
      <c r="H3297" s="2">
        <v>0.0</v>
      </c>
      <c r="I3297" s="2">
        <v>0.0</v>
      </c>
      <c r="J3297" s="2">
        <v>0.0</v>
      </c>
      <c r="K3297" s="2">
        <f t="shared" si="1"/>
        <v>0</v>
      </c>
      <c r="L3297" s="4">
        <v>1.0</v>
      </c>
      <c r="M3297" s="4"/>
    </row>
    <row r="3298" ht="14.25" customHeight="1">
      <c r="A3298" s="2" t="s">
        <v>3216</v>
      </c>
      <c r="B3298" s="2">
        <v>0.551276385784149</v>
      </c>
      <c r="C3298" s="2">
        <v>0.0015185703523457</v>
      </c>
      <c r="D3298" s="2">
        <v>0.0905118286609649</v>
      </c>
      <c r="E3298" s="2">
        <v>0.0597875453531742</v>
      </c>
      <c r="F3298" s="5">
        <v>0.175697192549705</v>
      </c>
      <c r="G3298" s="2">
        <v>0.124540753662586</v>
      </c>
      <c r="H3298" s="2">
        <v>0.0</v>
      </c>
      <c r="I3298" s="2">
        <v>0.0</v>
      </c>
      <c r="J3298" s="2">
        <v>0.0</v>
      </c>
      <c r="K3298" s="2">
        <f t="shared" si="1"/>
        <v>1</v>
      </c>
      <c r="L3298" s="4">
        <v>1.0</v>
      </c>
      <c r="M3298" s="4"/>
    </row>
    <row r="3299" ht="14.25" customHeight="1">
      <c r="A3299" s="2" t="s">
        <v>3217</v>
      </c>
      <c r="B3299" s="2">
        <v>0.651350080966949</v>
      </c>
      <c r="C3299" s="2">
        <v>0.0013564915861934</v>
      </c>
      <c r="D3299" s="2">
        <v>0.074845902621746</v>
      </c>
      <c r="E3299" s="2">
        <v>0.0655708685517311</v>
      </c>
      <c r="F3299" s="5">
        <v>0.318668484687805</v>
      </c>
      <c r="G3299" s="2">
        <v>0.0797739773988723</v>
      </c>
      <c r="H3299" s="2">
        <v>0.0</v>
      </c>
      <c r="I3299" s="2">
        <v>0.0</v>
      </c>
      <c r="J3299" s="2">
        <v>0.0</v>
      </c>
      <c r="K3299" s="2">
        <f t="shared" si="1"/>
        <v>1</v>
      </c>
      <c r="L3299" s="4">
        <v>1.0</v>
      </c>
      <c r="M3299" s="4"/>
    </row>
    <row r="3300" ht="14.25" customHeight="1">
      <c r="A3300" s="2" t="s">
        <v>3218</v>
      </c>
      <c r="B3300" s="2">
        <v>0.519992589950561</v>
      </c>
      <c r="C3300" s="2">
        <v>0.0024276115000247</v>
      </c>
      <c r="D3300" s="2">
        <v>0.110486410558223</v>
      </c>
      <c r="E3300" s="2">
        <v>0.0577780865132808</v>
      </c>
      <c r="F3300" s="5">
        <v>0.186232253909111</v>
      </c>
      <c r="G3300" s="2">
        <v>0.127341508865356</v>
      </c>
      <c r="H3300" s="2">
        <v>0.0</v>
      </c>
      <c r="I3300" s="2">
        <v>0.0</v>
      </c>
      <c r="J3300" s="2">
        <v>0.0</v>
      </c>
      <c r="K3300" s="2">
        <f t="shared" si="1"/>
        <v>1</v>
      </c>
      <c r="L3300" s="4">
        <v>1.0</v>
      </c>
      <c r="M3300" s="4"/>
    </row>
    <row r="3301" ht="14.25" customHeight="1">
      <c r="A3301" s="2" t="s">
        <v>3219</v>
      </c>
      <c r="B3301" s="2">
        <v>0.361283421516418</v>
      </c>
      <c r="C3301" s="2">
        <v>0.0016668415628373</v>
      </c>
      <c r="D3301" s="2">
        <v>0.0701637268066406</v>
      </c>
      <c r="E3301" s="2">
        <v>0.0428201258182525</v>
      </c>
      <c r="F3301" s="5">
        <v>0.0788143649697303</v>
      </c>
      <c r="G3301" s="2">
        <v>0.107876144349575</v>
      </c>
      <c r="H3301" s="2">
        <v>0.0</v>
      </c>
      <c r="I3301" s="2">
        <v>0.0</v>
      </c>
      <c r="J3301" s="2">
        <v>0.0</v>
      </c>
      <c r="K3301" s="2">
        <f t="shared" si="1"/>
        <v>0</v>
      </c>
      <c r="L3301" s="4">
        <v>1.0</v>
      </c>
      <c r="M3301" s="4"/>
    </row>
    <row r="3302" ht="14.25" customHeight="1">
      <c r="A3302" s="2" t="s">
        <v>3220</v>
      </c>
      <c r="B3302" s="2">
        <v>0.474447607994079</v>
      </c>
      <c r="C3302" s="2">
        <v>0.0016838351730257</v>
      </c>
      <c r="D3302" s="2">
        <v>0.0658856257796287</v>
      </c>
      <c r="E3302" s="2">
        <v>0.0549161545932292</v>
      </c>
      <c r="F3302" s="5">
        <v>0.194173976778984</v>
      </c>
      <c r="G3302" s="2">
        <v>0.0861904099583625</v>
      </c>
      <c r="H3302" s="2">
        <v>0.0</v>
      </c>
      <c r="I3302" s="2">
        <v>0.0</v>
      </c>
      <c r="J3302" s="2">
        <v>0.0</v>
      </c>
      <c r="K3302" s="2">
        <f t="shared" si="1"/>
        <v>0</v>
      </c>
      <c r="L3302" s="4">
        <v>1.0</v>
      </c>
      <c r="M3302" s="4"/>
    </row>
    <row r="3303" ht="14.25" customHeight="1">
      <c r="A3303" s="2" t="s">
        <v>3221</v>
      </c>
      <c r="B3303" s="2">
        <v>0.400709122419357</v>
      </c>
      <c r="C3303" s="2">
        <v>0.0015609924448654</v>
      </c>
      <c r="D3303" s="2">
        <v>0.0695668682456016</v>
      </c>
      <c r="E3303" s="2">
        <v>0.0466716587543487</v>
      </c>
      <c r="F3303" s="5">
        <v>0.0862320587038993</v>
      </c>
      <c r="G3303" s="2">
        <v>0.0997952595353126</v>
      </c>
      <c r="H3303" s="2">
        <v>0.0</v>
      </c>
      <c r="I3303" s="2">
        <v>0.0</v>
      </c>
      <c r="J3303" s="2">
        <v>0.0</v>
      </c>
      <c r="K3303" s="2">
        <f t="shared" si="1"/>
        <v>0</v>
      </c>
      <c r="L3303" s="4">
        <v>1.0</v>
      </c>
      <c r="M3303" s="4"/>
    </row>
    <row r="3304" ht="14.25" customHeight="1">
      <c r="A3304" s="2" t="s">
        <v>3222</v>
      </c>
      <c r="B3304" s="2">
        <v>0.459293484687805</v>
      </c>
      <c r="C3304" s="2">
        <v>0.0016357834683731</v>
      </c>
      <c r="D3304" s="2">
        <v>0.0662901625037193</v>
      </c>
      <c r="E3304" s="2">
        <v>0.0567461885511875</v>
      </c>
      <c r="F3304" s="5">
        <v>0.163553804159164</v>
      </c>
      <c r="G3304" s="2">
        <v>0.0938404649496078</v>
      </c>
      <c r="H3304" s="2">
        <v>0.0</v>
      </c>
      <c r="I3304" s="2">
        <v>0.0</v>
      </c>
      <c r="J3304" s="2">
        <v>0.0</v>
      </c>
      <c r="K3304" s="2">
        <f t="shared" si="1"/>
        <v>0</v>
      </c>
      <c r="L3304" s="4">
        <v>1.0</v>
      </c>
      <c r="M3304" s="4"/>
    </row>
    <row r="3305" ht="14.25" customHeight="1">
      <c r="A3305" s="2" t="s">
        <v>3223</v>
      </c>
      <c r="B3305" s="2">
        <v>0.474983572959899</v>
      </c>
      <c r="C3305" s="2">
        <v>0.0016789574874565</v>
      </c>
      <c r="D3305" s="2">
        <v>0.0512042529881</v>
      </c>
      <c r="E3305" s="2">
        <v>0.0375531427562236</v>
      </c>
      <c r="F3305" s="5">
        <v>0.268508166074752</v>
      </c>
      <c r="G3305" s="2">
        <v>0.0780414640903472</v>
      </c>
      <c r="H3305" s="2">
        <v>0.0</v>
      </c>
      <c r="I3305" s="2">
        <v>0.0</v>
      </c>
      <c r="J3305" s="2">
        <v>0.0</v>
      </c>
      <c r="K3305" s="2">
        <f t="shared" si="1"/>
        <v>0</v>
      </c>
      <c r="L3305" s="4">
        <v>1.0</v>
      </c>
      <c r="M3305" s="4"/>
    </row>
    <row r="3306" ht="14.25" customHeight="1">
      <c r="A3306" s="2" t="s">
        <v>3224</v>
      </c>
      <c r="B3306" s="2">
        <v>0.71188485622406</v>
      </c>
      <c r="C3306" s="2">
        <v>0.0028392113745212</v>
      </c>
      <c r="D3306" s="2">
        <v>0.194762378931045</v>
      </c>
      <c r="E3306" s="2">
        <v>0.0533424094319343</v>
      </c>
      <c r="F3306" s="5">
        <v>0.454101353883743</v>
      </c>
      <c r="G3306" s="2">
        <v>0.134755089879035</v>
      </c>
      <c r="H3306" s="2">
        <v>0.0</v>
      </c>
      <c r="I3306" s="2">
        <v>0.0</v>
      </c>
      <c r="J3306" s="2">
        <v>0.0</v>
      </c>
      <c r="K3306" s="2">
        <f t="shared" si="1"/>
        <v>1</v>
      </c>
      <c r="L3306" s="4">
        <v>1.0</v>
      </c>
      <c r="M3306" s="4"/>
    </row>
    <row r="3307" ht="14.25" customHeight="1">
      <c r="A3307" s="2" t="s">
        <v>3225</v>
      </c>
      <c r="B3307" s="2">
        <v>0.831803917884826</v>
      </c>
      <c r="C3307" s="2">
        <v>0.0028560480568557</v>
      </c>
      <c r="D3307" s="2">
        <v>0.429496854543685</v>
      </c>
      <c r="E3307" s="2">
        <v>0.0608247816562652</v>
      </c>
      <c r="F3307" s="5">
        <v>0.482630372047424</v>
      </c>
      <c r="G3307" s="2">
        <v>0.152963012456893</v>
      </c>
      <c r="H3307" s="2">
        <v>0.0</v>
      </c>
      <c r="I3307" s="2">
        <v>0.0</v>
      </c>
      <c r="J3307" s="2">
        <v>0.0</v>
      </c>
      <c r="K3307" s="2">
        <f t="shared" si="1"/>
        <v>1</v>
      </c>
      <c r="L3307" s="4">
        <v>1.0</v>
      </c>
      <c r="M3307" s="4"/>
    </row>
    <row r="3308" ht="14.25" customHeight="1">
      <c r="A3308" s="2" t="s">
        <v>3226</v>
      </c>
      <c r="B3308" s="2">
        <v>0.667712926864624</v>
      </c>
      <c r="C3308" s="2">
        <v>0.003397223772481</v>
      </c>
      <c r="D3308" s="2">
        <v>0.222137227654457</v>
      </c>
      <c r="E3308" s="2">
        <v>0.0773644968867302</v>
      </c>
      <c r="F3308" s="5">
        <v>0.402708441019058</v>
      </c>
      <c r="G3308" s="2">
        <v>0.146320551633834</v>
      </c>
      <c r="H3308" s="2">
        <v>0.0</v>
      </c>
      <c r="I3308" s="2">
        <v>0.0</v>
      </c>
      <c r="J3308" s="2">
        <v>0.0</v>
      </c>
      <c r="K3308" s="2">
        <f t="shared" si="1"/>
        <v>1</v>
      </c>
      <c r="L3308" s="4">
        <v>1.0</v>
      </c>
      <c r="M3308" s="4"/>
    </row>
    <row r="3309" ht="14.25" customHeight="1">
      <c r="A3309" s="2" t="s">
        <v>3227</v>
      </c>
      <c r="B3309" s="2">
        <v>0.878851413726806</v>
      </c>
      <c r="C3309" s="2">
        <v>0.0040238136425614</v>
      </c>
      <c r="D3309" s="2">
        <v>0.20957238972187</v>
      </c>
      <c r="E3309" s="2">
        <v>0.066752053797245</v>
      </c>
      <c r="F3309" s="5">
        <v>0.84310382604599</v>
      </c>
      <c r="G3309" s="2">
        <v>0.11423072963953</v>
      </c>
      <c r="H3309" s="2">
        <v>0.0</v>
      </c>
      <c r="I3309" s="2">
        <v>0.0</v>
      </c>
      <c r="J3309" s="2">
        <v>0.0</v>
      </c>
      <c r="K3309" s="2">
        <f t="shared" si="1"/>
        <v>1</v>
      </c>
      <c r="L3309" s="4">
        <v>1.0</v>
      </c>
      <c r="M3309" s="4"/>
    </row>
    <row r="3310" ht="14.25" customHeight="1">
      <c r="A3310" s="2" t="s">
        <v>3228</v>
      </c>
      <c r="B3310" s="2">
        <v>0.793767154216766</v>
      </c>
      <c r="C3310" s="2">
        <v>0.0031436276622116</v>
      </c>
      <c r="D3310" s="2">
        <v>0.128928825259208</v>
      </c>
      <c r="E3310" s="2">
        <v>0.0479383394122123</v>
      </c>
      <c r="F3310" s="5">
        <v>0.579580307006835</v>
      </c>
      <c r="G3310" s="2">
        <v>0.168590575456619</v>
      </c>
      <c r="H3310" s="2">
        <v>0.0</v>
      </c>
      <c r="I3310" s="2">
        <v>0.0</v>
      </c>
      <c r="J3310" s="2">
        <v>0.0</v>
      </c>
      <c r="K3310" s="2">
        <f t="shared" si="1"/>
        <v>1</v>
      </c>
      <c r="L3310" s="4">
        <v>1.0</v>
      </c>
      <c r="M3310" s="4"/>
    </row>
    <row r="3311" ht="14.25" customHeight="1">
      <c r="A3311" s="2" t="s">
        <v>3229</v>
      </c>
      <c r="B3311" s="2">
        <v>0.663263082504272</v>
      </c>
      <c r="C3311" s="2">
        <v>0.0031928741373121</v>
      </c>
      <c r="D3311" s="2">
        <v>0.111041188240051</v>
      </c>
      <c r="E3311" s="2">
        <v>0.0375340953469276</v>
      </c>
      <c r="F3311" s="5">
        <v>0.369595915079116</v>
      </c>
      <c r="G3311" s="2">
        <v>0.158732399344444</v>
      </c>
      <c r="H3311" s="2">
        <v>0.0</v>
      </c>
      <c r="I3311" s="2">
        <v>0.0</v>
      </c>
      <c r="J3311" s="2">
        <v>0.0</v>
      </c>
      <c r="K3311" s="2">
        <f t="shared" si="1"/>
        <v>1</v>
      </c>
      <c r="L3311" s="4">
        <v>1.0</v>
      </c>
      <c r="M3311" s="4"/>
    </row>
    <row r="3312" ht="14.25" customHeight="1">
      <c r="A3312" s="2" t="s">
        <v>3230</v>
      </c>
      <c r="B3312" s="2">
        <v>0.701406478881835</v>
      </c>
      <c r="C3312" s="2">
        <v>0.0035016192123293</v>
      </c>
      <c r="D3312" s="2">
        <v>0.108721785247325</v>
      </c>
      <c r="E3312" s="2">
        <v>0.0366930216550827</v>
      </c>
      <c r="F3312" s="5">
        <v>0.424991160631179</v>
      </c>
      <c r="G3312" s="2">
        <v>0.134742408990859</v>
      </c>
      <c r="H3312" s="2">
        <v>0.0</v>
      </c>
      <c r="I3312" s="2">
        <v>0.0</v>
      </c>
      <c r="J3312" s="2">
        <v>0.0</v>
      </c>
      <c r="K3312" s="2">
        <f t="shared" si="1"/>
        <v>1</v>
      </c>
      <c r="L3312" s="4">
        <v>1.0</v>
      </c>
      <c r="M3312" s="4"/>
    </row>
    <row r="3313" ht="14.25" customHeight="1">
      <c r="A3313" s="2" t="s">
        <v>3231</v>
      </c>
      <c r="B3313" s="2">
        <v>0.570578336715698</v>
      </c>
      <c r="C3313" s="2">
        <v>0.0030565566848963</v>
      </c>
      <c r="D3313" s="2">
        <v>0.113653488457202</v>
      </c>
      <c r="E3313" s="2">
        <v>0.0378402844071388</v>
      </c>
      <c r="F3313" s="5">
        <v>0.226023882627487</v>
      </c>
      <c r="G3313" s="2">
        <v>0.149488449096679</v>
      </c>
      <c r="H3313" s="2">
        <v>0.0</v>
      </c>
      <c r="I3313" s="2">
        <v>0.0</v>
      </c>
      <c r="J3313" s="2">
        <v>0.0</v>
      </c>
      <c r="K3313" s="2">
        <f t="shared" si="1"/>
        <v>1</v>
      </c>
      <c r="L3313" s="4">
        <v>1.0</v>
      </c>
      <c r="M3313" s="4"/>
    </row>
    <row r="3314" ht="14.25" customHeight="1">
      <c r="A3314" s="2" t="s">
        <v>3232</v>
      </c>
      <c r="B3314" s="2">
        <v>0.536217927932739</v>
      </c>
      <c r="C3314" s="2">
        <v>0.002918351907283</v>
      </c>
      <c r="D3314" s="2">
        <v>0.120939880609512</v>
      </c>
      <c r="E3314" s="2">
        <v>0.0407689698040485</v>
      </c>
      <c r="F3314" s="5">
        <v>0.171847537159919</v>
      </c>
      <c r="G3314" s="2">
        <v>0.19761723279953</v>
      </c>
      <c r="H3314" s="2">
        <v>0.0</v>
      </c>
      <c r="I3314" s="2">
        <v>0.0</v>
      </c>
      <c r="J3314" s="2">
        <v>0.0</v>
      </c>
      <c r="K3314" s="2">
        <f t="shared" si="1"/>
        <v>1</v>
      </c>
      <c r="L3314" s="4">
        <v>1.0</v>
      </c>
      <c r="M3314" s="4"/>
    </row>
    <row r="3315" ht="14.25" customHeight="1">
      <c r="A3315" s="2" t="s">
        <v>3233</v>
      </c>
      <c r="B3315" s="2">
        <v>0.683231949806213</v>
      </c>
      <c r="C3315" s="2">
        <v>0.0024234186857938</v>
      </c>
      <c r="D3315" s="2">
        <v>0.059539932757616</v>
      </c>
      <c r="E3315" s="2">
        <v>0.0392051227390766</v>
      </c>
      <c r="F3315" s="5">
        <v>0.527231633663177</v>
      </c>
      <c r="G3315" s="2">
        <v>0.0854367911815643</v>
      </c>
      <c r="H3315" s="2">
        <v>0.0</v>
      </c>
      <c r="I3315" s="2">
        <v>0.0</v>
      </c>
      <c r="J3315" s="2">
        <v>0.0</v>
      </c>
      <c r="K3315" s="2">
        <f t="shared" si="1"/>
        <v>1</v>
      </c>
      <c r="L3315" s="4">
        <v>1.0</v>
      </c>
      <c r="M3315" s="4"/>
    </row>
    <row r="3316" ht="14.25" customHeight="1">
      <c r="A3316" s="2" t="s">
        <v>3234</v>
      </c>
      <c r="B3316" s="2">
        <v>0.657271742820739</v>
      </c>
      <c r="C3316" s="2">
        <v>0.0032856282778084</v>
      </c>
      <c r="D3316" s="2">
        <v>0.076524943113327</v>
      </c>
      <c r="E3316" s="2">
        <v>0.0431895032525062</v>
      </c>
      <c r="F3316" s="5">
        <v>0.473253965377807</v>
      </c>
      <c r="G3316" s="2">
        <v>0.0966676324605941</v>
      </c>
      <c r="H3316" s="2">
        <v>0.0</v>
      </c>
      <c r="I3316" s="2">
        <v>0.0</v>
      </c>
      <c r="J3316" s="2">
        <v>0.0</v>
      </c>
      <c r="K3316" s="2">
        <f t="shared" si="1"/>
        <v>1</v>
      </c>
      <c r="L3316" s="4">
        <v>1.0</v>
      </c>
      <c r="M3316" s="4"/>
    </row>
    <row r="3317" ht="14.25" customHeight="1">
      <c r="A3317" s="2" t="s">
        <v>3235</v>
      </c>
      <c r="B3317" s="2">
        <v>0.663462460041046</v>
      </c>
      <c r="C3317" s="2">
        <v>0.0026529852766543</v>
      </c>
      <c r="D3317" s="2">
        <v>0.0844802111387252</v>
      </c>
      <c r="E3317" s="2">
        <v>0.0398143827915191</v>
      </c>
      <c r="F3317" s="5">
        <v>0.378943055868148</v>
      </c>
      <c r="G3317" s="2">
        <v>0.095591977238655</v>
      </c>
      <c r="H3317" s="2">
        <v>0.0</v>
      </c>
      <c r="I3317" s="2">
        <v>0.0</v>
      </c>
      <c r="J3317" s="2">
        <v>0.0</v>
      </c>
      <c r="K3317" s="2">
        <f t="shared" si="1"/>
        <v>1</v>
      </c>
      <c r="L3317" s="4">
        <v>1.0</v>
      </c>
      <c r="M3317" s="4"/>
    </row>
    <row r="3318" ht="14.25" customHeight="1">
      <c r="A3318" s="2" t="s">
        <v>3236</v>
      </c>
      <c r="B3318" s="2">
        <v>0.602718591690063</v>
      </c>
      <c r="C3318" s="2">
        <v>0.0027174733113497</v>
      </c>
      <c r="D3318" s="2">
        <v>0.0976944789290428</v>
      </c>
      <c r="E3318" s="2">
        <v>0.0471152290701866</v>
      </c>
      <c r="F3318" s="5">
        <v>0.297308653593063</v>
      </c>
      <c r="G3318" s="2">
        <v>0.128399595618247</v>
      </c>
      <c r="H3318" s="2">
        <v>0.0</v>
      </c>
      <c r="I3318" s="2">
        <v>0.0</v>
      </c>
      <c r="J3318" s="2">
        <v>0.0</v>
      </c>
      <c r="K3318" s="2">
        <f t="shared" si="1"/>
        <v>1</v>
      </c>
      <c r="L3318" s="4">
        <v>1.0</v>
      </c>
      <c r="M3318" s="4"/>
    </row>
    <row r="3319" ht="14.25" customHeight="1">
      <c r="A3319" s="2" t="s">
        <v>3237</v>
      </c>
      <c r="B3319" s="2">
        <v>0.504997134208679</v>
      </c>
      <c r="C3319" s="2">
        <v>0.0023535373620688</v>
      </c>
      <c r="D3319" s="2">
        <v>0.12896916270256</v>
      </c>
      <c r="E3319" s="2">
        <v>0.0402174741029739</v>
      </c>
      <c r="F3319" s="5">
        <v>0.182894483208656</v>
      </c>
      <c r="G3319" s="2">
        <v>0.120005309581756</v>
      </c>
      <c r="H3319" s="2">
        <v>0.0</v>
      </c>
      <c r="I3319" s="2">
        <v>0.0</v>
      </c>
      <c r="J3319" s="2">
        <v>0.0</v>
      </c>
      <c r="K3319" s="2">
        <f t="shared" si="1"/>
        <v>1</v>
      </c>
      <c r="L3319" s="4">
        <v>1.0</v>
      </c>
      <c r="M3319" s="4"/>
    </row>
    <row r="3320" ht="14.25" customHeight="1">
      <c r="A3320" s="2" t="s">
        <v>3238</v>
      </c>
      <c r="B3320" s="2">
        <v>0.745023250579834</v>
      </c>
      <c r="C3320" s="2">
        <v>0.0029915913473814</v>
      </c>
      <c r="D3320" s="2">
        <v>0.1423259973526</v>
      </c>
      <c r="E3320" s="2">
        <v>0.0507649332284927</v>
      </c>
      <c r="F3320" s="5">
        <v>0.515576601028442</v>
      </c>
      <c r="G3320" s="2">
        <v>0.13577364385128</v>
      </c>
      <c r="H3320" s="2">
        <v>0.0</v>
      </c>
      <c r="I3320" s="2">
        <v>0.0</v>
      </c>
      <c r="J3320" s="2">
        <v>0.0</v>
      </c>
      <c r="K3320" s="2">
        <f t="shared" si="1"/>
        <v>1</v>
      </c>
      <c r="L3320" s="4">
        <v>1.0</v>
      </c>
      <c r="M3320" s="4"/>
    </row>
    <row r="3321" ht="14.25" customHeight="1">
      <c r="A3321" s="2" t="s">
        <v>3239</v>
      </c>
      <c r="B3321" s="2">
        <v>0.700423955917358</v>
      </c>
      <c r="C3321" s="2">
        <v>0.0023267404176294</v>
      </c>
      <c r="D3321" s="2">
        <v>0.0730660334229469</v>
      </c>
      <c r="E3321" s="2">
        <v>0.0383976213634014</v>
      </c>
      <c r="F3321" s="5">
        <v>0.481338411569595</v>
      </c>
      <c r="G3321" s="2">
        <v>0.0977730453014373</v>
      </c>
      <c r="H3321" s="2">
        <v>0.0</v>
      </c>
      <c r="I3321" s="2">
        <v>0.0</v>
      </c>
      <c r="J3321" s="2">
        <v>0.0</v>
      </c>
      <c r="K3321" s="2">
        <f t="shared" si="1"/>
        <v>1</v>
      </c>
      <c r="L3321" s="4">
        <v>1.0</v>
      </c>
      <c r="M3321" s="4"/>
    </row>
    <row r="3322" ht="14.25" customHeight="1">
      <c r="A3322" s="2" t="s">
        <v>3240</v>
      </c>
      <c r="B3322" s="2">
        <v>0.575274109840393</v>
      </c>
      <c r="C3322" s="2">
        <v>0.0020895346533507</v>
      </c>
      <c r="D3322" s="2">
        <v>0.0863135010004043</v>
      </c>
      <c r="E3322" s="2">
        <v>0.0392947569489479</v>
      </c>
      <c r="F3322" s="5">
        <v>0.206745117902755</v>
      </c>
      <c r="G3322" s="2">
        <v>0.121639370918273</v>
      </c>
      <c r="H3322" s="2">
        <v>0.0</v>
      </c>
      <c r="I3322" s="2">
        <v>0.0</v>
      </c>
      <c r="J3322" s="2">
        <v>0.0</v>
      </c>
      <c r="K3322" s="2">
        <f t="shared" si="1"/>
        <v>1</v>
      </c>
      <c r="L3322" s="4">
        <v>1.0</v>
      </c>
      <c r="M3322" s="4"/>
    </row>
    <row r="3323" ht="14.25" customHeight="1">
      <c r="A3323" s="2" t="s">
        <v>3241</v>
      </c>
      <c r="B3323" s="2">
        <v>0.529123663902282</v>
      </c>
      <c r="C3323" s="2">
        <v>0.0017448141006752</v>
      </c>
      <c r="D3323" s="2">
        <v>0.139041185379028</v>
      </c>
      <c r="E3323" s="2">
        <v>0.0342566892504692</v>
      </c>
      <c r="F3323" s="5">
        <v>0.0966264009475708</v>
      </c>
      <c r="G3323" s="2">
        <v>0.170147970318794</v>
      </c>
      <c r="H3323" s="2">
        <v>0.0</v>
      </c>
      <c r="I3323" s="2">
        <v>0.0</v>
      </c>
      <c r="J3323" s="2">
        <v>0.0</v>
      </c>
      <c r="K3323" s="2">
        <f t="shared" si="1"/>
        <v>1</v>
      </c>
      <c r="L3323" s="4">
        <v>1.0</v>
      </c>
      <c r="M3323" s="4"/>
    </row>
    <row r="3324" ht="14.25" customHeight="1">
      <c r="A3324" s="2" t="s">
        <v>3242</v>
      </c>
      <c r="B3324" s="2">
        <v>0.547584354877471</v>
      </c>
      <c r="C3324" s="2">
        <v>0.0015344161074608</v>
      </c>
      <c r="D3324" s="2">
        <v>0.0768465101718902</v>
      </c>
      <c r="E3324" s="2">
        <v>0.0262628104537725</v>
      </c>
      <c r="F3324" s="5">
        <v>0.172675237059593</v>
      </c>
      <c r="G3324" s="2">
        <v>0.124019972980022</v>
      </c>
      <c r="H3324" s="2">
        <v>0.0</v>
      </c>
      <c r="I3324" s="2">
        <v>0.0</v>
      </c>
      <c r="J3324" s="2">
        <v>0.0</v>
      </c>
      <c r="K3324" s="2">
        <f t="shared" si="1"/>
        <v>1</v>
      </c>
      <c r="L3324" s="4">
        <v>1.0</v>
      </c>
      <c r="M3324" s="4"/>
    </row>
    <row r="3325" ht="14.25" customHeight="1">
      <c r="A3325" s="2" t="s">
        <v>3243</v>
      </c>
      <c r="B3325" s="2">
        <v>0.563243210315704</v>
      </c>
      <c r="C3325" s="2">
        <v>0.0015874463133513</v>
      </c>
      <c r="D3325" s="2">
        <v>0.12002757936716</v>
      </c>
      <c r="E3325" s="2">
        <v>0.0333994664251804</v>
      </c>
      <c r="F3325" s="5">
        <v>0.153734743595123</v>
      </c>
      <c r="G3325" s="2">
        <v>0.143175691366195</v>
      </c>
      <c r="H3325" s="2">
        <v>0.0</v>
      </c>
      <c r="I3325" s="2">
        <v>0.0</v>
      </c>
      <c r="J3325" s="2">
        <v>0.0</v>
      </c>
      <c r="K3325" s="2">
        <f t="shared" si="1"/>
        <v>1</v>
      </c>
      <c r="L3325" s="4">
        <v>1.0</v>
      </c>
      <c r="M3325" s="4"/>
    </row>
    <row r="3326" ht="14.25" customHeight="1">
      <c r="A3326" s="2" t="s">
        <v>3244</v>
      </c>
      <c r="B3326" s="2">
        <v>0.675151050090789</v>
      </c>
      <c r="C3326" s="2">
        <v>0.0014765309169888</v>
      </c>
      <c r="D3326" s="2">
        <v>0.0991395637392997</v>
      </c>
      <c r="E3326" s="2">
        <v>0.0349189154803752</v>
      </c>
      <c r="F3326" s="5">
        <v>0.328090161085128</v>
      </c>
      <c r="G3326" s="2">
        <v>0.100925125181674</v>
      </c>
      <c r="H3326" s="2">
        <v>0.0</v>
      </c>
      <c r="I3326" s="2">
        <v>0.0</v>
      </c>
      <c r="J3326" s="2">
        <v>0.0</v>
      </c>
      <c r="K3326" s="2">
        <f t="shared" si="1"/>
        <v>1</v>
      </c>
      <c r="L3326" s="4">
        <v>1.0</v>
      </c>
      <c r="M3326" s="4"/>
    </row>
    <row r="3327" ht="14.25" customHeight="1">
      <c r="A3327" s="2" t="s">
        <v>3245</v>
      </c>
      <c r="B3327" s="2">
        <v>0.473995149135589</v>
      </c>
      <c r="C3327" s="2">
        <v>0.0013025189982727</v>
      </c>
      <c r="D3327" s="2">
        <v>0.101129136979579</v>
      </c>
      <c r="E3327" s="2">
        <v>0.0303990822285413</v>
      </c>
      <c r="F3327" s="5">
        <v>0.0887878388166427</v>
      </c>
      <c r="G3327" s="2">
        <v>0.126382991671562</v>
      </c>
      <c r="H3327" s="2">
        <v>0.0</v>
      </c>
      <c r="I3327" s="2">
        <v>0.0</v>
      </c>
      <c r="J3327" s="2">
        <v>0.0</v>
      </c>
      <c r="K3327" s="2">
        <f t="shared" si="1"/>
        <v>0</v>
      </c>
      <c r="L3327" s="4">
        <v>1.0</v>
      </c>
      <c r="M3327" s="4"/>
    </row>
    <row r="3328" ht="14.25" customHeight="1">
      <c r="A3328" s="2" t="s">
        <v>3246</v>
      </c>
      <c r="B3328" s="2">
        <v>0.440886318683624</v>
      </c>
      <c r="C3328" s="2">
        <v>0.0010343340691179</v>
      </c>
      <c r="D3328" s="2">
        <v>0.0641077980399131</v>
      </c>
      <c r="E3328" s="2">
        <v>0.0238200221210718</v>
      </c>
      <c r="F3328" s="5">
        <v>0.0849883556365966</v>
      </c>
      <c r="G3328" s="2">
        <v>0.104400098323822</v>
      </c>
      <c r="H3328" s="2">
        <v>0.0</v>
      </c>
      <c r="I3328" s="2">
        <v>0.0</v>
      </c>
      <c r="J3328" s="2">
        <v>0.0</v>
      </c>
      <c r="K3328" s="2">
        <f t="shared" si="1"/>
        <v>0</v>
      </c>
      <c r="L3328" s="4">
        <v>1.0</v>
      </c>
      <c r="M3328" s="4"/>
    </row>
    <row r="3329" ht="14.25" customHeight="1">
      <c r="A3329" s="2" t="s">
        <v>3247</v>
      </c>
      <c r="B3329" s="2">
        <v>0.588826537132263</v>
      </c>
      <c r="C3329" s="2">
        <v>0.00145382899791</v>
      </c>
      <c r="D3329" s="2">
        <v>0.162448734045028</v>
      </c>
      <c r="E3329" s="2">
        <v>0.0309708099812269</v>
      </c>
      <c r="F3329" s="5">
        <v>0.118529789149761</v>
      </c>
      <c r="G3329" s="2">
        <v>0.191240459680557</v>
      </c>
      <c r="H3329" s="2">
        <v>0.0</v>
      </c>
      <c r="I3329" s="2">
        <v>0.0</v>
      </c>
      <c r="J3329" s="2">
        <v>0.0</v>
      </c>
      <c r="K3329" s="2">
        <f t="shared" si="1"/>
        <v>1</v>
      </c>
      <c r="L3329" s="4">
        <v>1.0</v>
      </c>
      <c r="M3329" s="4"/>
    </row>
    <row r="3330" ht="14.25" customHeight="1">
      <c r="A3330" s="2" t="s">
        <v>3248</v>
      </c>
      <c r="B3330" s="2">
        <v>0.694541215896606</v>
      </c>
      <c r="C3330" s="2">
        <v>0.0012530946405604</v>
      </c>
      <c r="D3330" s="2">
        <v>0.198461607098579</v>
      </c>
      <c r="E3330" s="2">
        <v>0.0332823917269706</v>
      </c>
      <c r="F3330" s="5">
        <v>0.227105483412742</v>
      </c>
      <c r="G3330" s="2">
        <v>0.206613540649414</v>
      </c>
      <c r="H3330" s="2">
        <v>0.0</v>
      </c>
      <c r="I3330" s="2">
        <v>0.0</v>
      </c>
      <c r="J3330" s="2">
        <v>0.0</v>
      </c>
      <c r="K3330" s="2">
        <f t="shared" si="1"/>
        <v>1</v>
      </c>
      <c r="L3330" s="4">
        <v>1.0</v>
      </c>
      <c r="M3330" s="4"/>
    </row>
    <row r="3331" ht="14.25" customHeight="1">
      <c r="A3331" s="2" t="s">
        <v>3249</v>
      </c>
      <c r="B3331" s="2">
        <v>0.378960877656936</v>
      </c>
      <c r="C3331" s="2">
        <v>0.001374852261506</v>
      </c>
      <c r="D3331" s="2">
        <v>0.105428785085678</v>
      </c>
      <c r="E3331" s="2">
        <v>0.0299857165664434</v>
      </c>
      <c r="F3331" s="5">
        <v>0.0785967782139778</v>
      </c>
      <c r="G3331" s="2">
        <v>0.120627701282501</v>
      </c>
      <c r="H3331" s="2">
        <v>0.0</v>
      </c>
      <c r="I3331" s="2">
        <v>0.0</v>
      </c>
      <c r="J3331" s="2">
        <v>0.0</v>
      </c>
      <c r="K3331" s="2">
        <f t="shared" si="1"/>
        <v>0</v>
      </c>
      <c r="L3331" s="4">
        <v>1.0</v>
      </c>
      <c r="M3331" s="4"/>
    </row>
    <row r="3332" ht="14.25" customHeight="1">
      <c r="A3332" s="2" t="s">
        <v>3250</v>
      </c>
      <c r="B3332" s="2">
        <v>0.398475289344787</v>
      </c>
      <c r="C3332" s="2">
        <v>0.0011498118983581</v>
      </c>
      <c r="D3332" s="2">
        <v>0.0692238137125969</v>
      </c>
      <c r="E3332" s="2">
        <v>0.0283692386001348</v>
      </c>
      <c r="F3332" s="5">
        <v>0.107300490140914</v>
      </c>
      <c r="G3332" s="2">
        <v>0.0793604403734207</v>
      </c>
      <c r="H3332" s="2">
        <v>0.0</v>
      </c>
      <c r="I3332" s="2">
        <v>0.0</v>
      </c>
      <c r="J3332" s="2">
        <v>0.0</v>
      </c>
      <c r="K3332" s="2">
        <f t="shared" si="1"/>
        <v>0</v>
      </c>
      <c r="L3332" s="4">
        <v>1.0</v>
      </c>
      <c r="M3332" s="4"/>
    </row>
    <row r="3333" ht="14.25" customHeight="1">
      <c r="A3333" s="2" t="s">
        <v>3251</v>
      </c>
      <c r="B3333" s="2">
        <v>0.267372131347656</v>
      </c>
      <c r="C3333" s="2">
        <v>0.0011311552952975</v>
      </c>
      <c r="D3333" s="2">
        <v>0.0588822737336158</v>
      </c>
      <c r="E3333" s="2">
        <v>0.0214551426470279</v>
      </c>
      <c r="F3333" s="5">
        <v>0.047219980508089</v>
      </c>
      <c r="G3333" s="2">
        <v>0.0761467739939689</v>
      </c>
      <c r="H3333" s="2">
        <v>0.0</v>
      </c>
      <c r="I3333" s="2">
        <v>0.0</v>
      </c>
      <c r="J3333" s="2">
        <v>0.0</v>
      </c>
      <c r="K3333" s="2">
        <f t="shared" si="1"/>
        <v>0</v>
      </c>
      <c r="L3333" s="4">
        <v>1.0</v>
      </c>
      <c r="M3333" s="4"/>
    </row>
    <row r="3334" ht="14.25" customHeight="1">
      <c r="A3334" s="2" t="s">
        <v>3252</v>
      </c>
      <c r="B3334" s="2">
        <v>0.381777465343475</v>
      </c>
      <c r="C3334" s="2">
        <v>0.0011887951986864</v>
      </c>
      <c r="D3334" s="2">
        <v>0.0647500231862068</v>
      </c>
      <c r="E3334" s="2">
        <v>0.0242519937455654</v>
      </c>
      <c r="F3334" s="5">
        <v>0.101709753274917</v>
      </c>
      <c r="G3334" s="2">
        <v>0.0777346193790435</v>
      </c>
      <c r="H3334" s="2">
        <v>0.0</v>
      </c>
      <c r="I3334" s="2">
        <v>0.0</v>
      </c>
      <c r="J3334" s="2">
        <v>0.0</v>
      </c>
      <c r="K3334" s="2">
        <f t="shared" si="1"/>
        <v>0</v>
      </c>
      <c r="L3334" s="4">
        <v>1.0</v>
      </c>
      <c r="M3334" s="4"/>
    </row>
    <row r="3335" ht="14.25" customHeight="1">
      <c r="A3335" s="2" t="s">
        <v>3253</v>
      </c>
      <c r="B3335" s="2">
        <v>0.686279892921447</v>
      </c>
      <c r="C3335" s="2">
        <v>0.0012723464751616</v>
      </c>
      <c r="D3335" s="2">
        <v>0.0737734884023666</v>
      </c>
      <c r="E3335" s="2">
        <v>0.0273450538516044</v>
      </c>
      <c r="F3335" s="5">
        <v>0.40665727853775</v>
      </c>
      <c r="G3335" s="2">
        <v>0.061482548713684</v>
      </c>
      <c r="H3335" s="2">
        <v>0.0</v>
      </c>
      <c r="I3335" s="2">
        <v>0.0</v>
      </c>
      <c r="J3335" s="2">
        <v>0.0</v>
      </c>
      <c r="K3335" s="2">
        <f t="shared" si="1"/>
        <v>1</v>
      </c>
      <c r="L3335" s="4">
        <v>1.0</v>
      </c>
      <c r="M3335" s="4"/>
    </row>
    <row r="3336" ht="14.25" customHeight="1">
      <c r="A3336" s="2" t="s">
        <v>3254</v>
      </c>
      <c r="B3336" s="2">
        <v>0.70736277103424</v>
      </c>
      <c r="C3336" s="2">
        <v>0.0010096908081322</v>
      </c>
      <c r="D3336" s="2">
        <v>0.0541953667998313</v>
      </c>
      <c r="E3336" s="2">
        <v>0.0321118608117103</v>
      </c>
      <c r="F3336" s="5">
        <v>0.447213858366012</v>
      </c>
      <c r="G3336" s="2">
        <v>0.0577555075287818</v>
      </c>
      <c r="H3336" s="2">
        <v>0.0</v>
      </c>
      <c r="I3336" s="2">
        <v>0.0</v>
      </c>
      <c r="J3336" s="2">
        <v>0.0</v>
      </c>
      <c r="K3336" s="2">
        <f t="shared" si="1"/>
        <v>1</v>
      </c>
      <c r="L3336" s="4">
        <v>1.0</v>
      </c>
      <c r="M3336" s="4"/>
    </row>
    <row r="3337" ht="14.25" customHeight="1">
      <c r="A3337" s="2" t="s">
        <v>3255</v>
      </c>
      <c r="B3337" s="2">
        <v>0.61713421344757</v>
      </c>
      <c r="C3337" s="2">
        <v>7.840309990569E-4</v>
      </c>
      <c r="D3337" s="2">
        <v>0.0428959466516971</v>
      </c>
      <c r="E3337" s="2">
        <v>0.027183124795556</v>
      </c>
      <c r="F3337" s="5">
        <v>0.375646322965621</v>
      </c>
      <c r="G3337" s="2">
        <v>0.0435678362846374</v>
      </c>
      <c r="H3337" s="2">
        <v>0.0</v>
      </c>
      <c r="I3337" s="2">
        <v>0.0</v>
      </c>
      <c r="J3337" s="2">
        <v>0.0</v>
      </c>
      <c r="K3337" s="2">
        <f t="shared" si="1"/>
        <v>1</v>
      </c>
      <c r="L3337" s="4">
        <v>1.0</v>
      </c>
      <c r="M3337" s="4"/>
    </row>
    <row r="3338" ht="14.25" customHeight="1">
      <c r="A3338" s="2" t="s">
        <v>3256</v>
      </c>
      <c r="B3338" s="2">
        <v>0.465415209531784</v>
      </c>
      <c r="C3338" s="2">
        <v>8.635246194899E-4</v>
      </c>
      <c r="D3338" s="2">
        <v>0.0487504303455352</v>
      </c>
      <c r="E3338" s="2">
        <v>0.0273489244282245</v>
      </c>
      <c r="F3338" s="5">
        <v>0.177700787782669</v>
      </c>
      <c r="G3338" s="2">
        <v>0.0463909469544887</v>
      </c>
      <c r="H3338" s="2">
        <v>0.0</v>
      </c>
      <c r="I3338" s="2">
        <v>0.0</v>
      </c>
      <c r="J3338" s="2">
        <v>0.0</v>
      </c>
      <c r="K3338" s="2">
        <f t="shared" si="1"/>
        <v>0</v>
      </c>
      <c r="L3338" s="4">
        <v>1.0</v>
      </c>
      <c r="M3338" s="4"/>
    </row>
    <row r="3339" ht="14.25" customHeight="1">
      <c r="A3339" s="2" t="s">
        <v>3257</v>
      </c>
      <c r="B3339" s="2">
        <v>0.431353718042373</v>
      </c>
      <c r="C3339" s="2">
        <v>0.001196070224978</v>
      </c>
      <c r="D3339" s="2">
        <v>0.117171943187713</v>
      </c>
      <c r="E3339" s="2">
        <v>0.0248953830450773</v>
      </c>
      <c r="F3339" s="5">
        <v>0.142142236232757</v>
      </c>
      <c r="G3339" s="2">
        <v>0.0739007443189621</v>
      </c>
      <c r="H3339" s="2">
        <v>0.0</v>
      </c>
      <c r="I3339" s="2">
        <v>0.0</v>
      </c>
      <c r="J3339" s="2">
        <v>0.0</v>
      </c>
      <c r="K3339" s="2">
        <f t="shared" si="1"/>
        <v>0</v>
      </c>
      <c r="L3339" s="4">
        <v>1.0</v>
      </c>
      <c r="M3339" s="4"/>
    </row>
    <row r="3340" ht="14.25" customHeight="1">
      <c r="A3340" s="2" t="s">
        <v>3258</v>
      </c>
      <c r="B3340" s="2">
        <v>0.579316973686218</v>
      </c>
      <c r="C3340" s="2">
        <v>0.0018666586838662</v>
      </c>
      <c r="D3340" s="2">
        <v>0.0806720033288002</v>
      </c>
      <c r="E3340" s="2">
        <v>0.032730221748352</v>
      </c>
      <c r="F3340" s="5">
        <v>0.356724381446838</v>
      </c>
      <c r="G3340" s="2">
        <v>0.068490132689476</v>
      </c>
      <c r="H3340" s="2">
        <v>0.0</v>
      </c>
      <c r="I3340" s="2">
        <v>0.0</v>
      </c>
      <c r="J3340" s="2">
        <v>0.0</v>
      </c>
      <c r="K3340" s="2">
        <f t="shared" si="1"/>
        <v>1</v>
      </c>
      <c r="L3340" s="4">
        <v>1.0</v>
      </c>
      <c r="M3340" s="4"/>
    </row>
    <row r="3341" ht="14.25" customHeight="1">
      <c r="A3341" s="2" t="s">
        <v>3259</v>
      </c>
      <c r="B3341" s="2">
        <v>0.504569292068481</v>
      </c>
      <c r="C3341" s="2">
        <v>0.0016472905408591</v>
      </c>
      <c r="D3341" s="2">
        <v>0.114569552242755</v>
      </c>
      <c r="E3341" s="2">
        <v>0.0345662236213684</v>
      </c>
      <c r="F3341" s="5">
        <v>0.182365268468856</v>
      </c>
      <c r="G3341" s="2">
        <v>0.0718771740794181</v>
      </c>
      <c r="H3341" s="2">
        <v>0.0</v>
      </c>
      <c r="I3341" s="2">
        <v>0.0</v>
      </c>
      <c r="J3341" s="2">
        <v>0.0</v>
      </c>
      <c r="K3341" s="2">
        <f t="shared" si="1"/>
        <v>1</v>
      </c>
      <c r="L3341" s="4">
        <v>1.0</v>
      </c>
      <c r="M3341" s="4"/>
    </row>
    <row r="3342" ht="14.25" customHeight="1">
      <c r="A3342" s="2" t="s">
        <v>3260</v>
      </c>
      <c r="B3342" s="2">
        <v>0.383452117443084</v>
      </c>
      <c r="C3342" s="2">
        <v>8.447505533695E-4</v>
      </c>
      <c r="D3342" s="2">
        <v>0.0503668449819088</v>
      </c>
      <c r="E3342" s="2">
        <v>0.0220340229570865</v>
      </c>
      <c r="F3342" s="5">
        <v>0.100873425602912</v>
      </c>
      <c r="G3342" s="2">
        <v>0.0611199289560318</v>
      </c>
      <c r="H3342" s="2">
        <v>0.0</v>
      </c>
      <c r="I3342" s="2">
        <v>0.0</v>
      </c>
      <c r="J3342" s="2">
        <v>0.0</v>
      </c>
      <c r="K3342" s="2">
        <f t="shared" si="1"/>
        <v>0</v>
      </c>
      <c r="L3342" s="4">
        <v>1.0</v>
      </c>
      <c r="M3342" s="4"/>
    </row>
    <row r="3343" ht="14.25" customHeight="1">
      <c r="A3343" s="2" t="s">
        <v>3261</v>
      </c>
      <c r="B3343" s="2">
        <v>0.284013897180557</v>
      </c>
      <c r="C3343" s="2">
        <v>7.268151966854E-4</v>
      </c>
      <c r="D3343" s="2">
        <v>0.053325068205595</v>
      </c>
      <c r="E3343" s="2">
        <v>0.016806898638606</v>
      </c>
      <c r="F3343" s="5">
        <v>0.0531608946621418</v>
      </c>
      <c r="G3343" s="2">
        <v>0.0594830699265003</v>
      </c>
      <c r="H3343" s="2">
        <v>0.0</v>
      </c>
      <c r="I3343" s="2">
        <v>0.0</v>
      </c>
      <c r="J3343" s="2">
        <v>0.0</v>
      </c>
      <c r="K3343" s="2">
        <f t="shared" si="1"/>
        <v>0</v>
      </c>
      <c r="L3343" s="4">
        <v>1.0</v>
      </c>
      <c r="M3343" s="4"/>
    </row>
    <row r="3344" ht="14.25" customHeight="1">
      <c r="A3344" s="2" t="s">
        <v>3262</v>
      </c>
      <c r="B3344" s="2">
        <v>0.272515326738357</v>
      </c>
      <c r="C3344" s="2">
        <v>9.530263487249E-4</v>
      </c>
      <c r="D3344" s="2">
        <v>0.0490822233259677</v>
      </c>
      <c r="E3344" s="2">
        <v>0.0162061098963022</v>
      </c>
      <c r="F3344" s="5">
        <v>0.0602627322077751</v>
      </c>
      <c r="G3344" s="2">
        <v>0.0641927197575569</v>
      </c>
      <c r="H3344" s="2">
        <v>0.0</v>
      </c>
      <c r="I3344" s="2">
        <v>0.0</v>
      </c>
      <c r="J3344" s="2">
        <v>0.0</v>
      </c>
      <c r="K3344" s="2">
        <f t="shared" si="1"/>
        <v>0</v>
      </c>
      <c r="L3344" s="4">
        <v>1.0</v>
      </c>
      <c r="M3344" s="4"/>
    </row>
    <row r="3345" ht="14.25" customHeight="1">
      <c r="A3345" s="2" t="s">
        <v>3263</v>
      </c>
      <c r="B3345" s="2">
        <v>0.278786450624465</v>
      </c>
      <c r="C3345" s="2">
        <v>0.0010457662865519</v>
      </c>
      <c r="D3345" s="2">
        <v>0.0648402199149131</v>
      </c>
      <c r="E3345" s="2">
        <v>0.0187114235013723</v>
      </c>
      <c r="F3345" s="5">
        <v>0.0600433759391307</v>
      </c>
      <c r="G3345" s="2">
        <v>0.0758152455091476</v>
      </c>
      <c r="H3345" s="2">
        <v>0.0</v>
      </c>
      <c r="I3345" s="2">
        <v>0.0</v>
      </c>
      <c r="J3345" s="2">
        <v>0.0</v>
      </c>
      <c r="K3345" s="2">
        <f t="shared" si="1"/>
        <v>0</v>
      </c>
      <c r="L3345" s="4">
        <v>1.0</v>
      </c>
      <c r="M3345" s="4"/>
    </row>
    <row r="3346" ht="14.25" customHeight="1">
      <c r="A3346" s="2" t="s">
        <v>3264</v>
      </c>
      <c r="B3346" s="2">
        <v>0.389309346675872</v>
      </c>
      <c r="C3346" s="2">
        <v>6.992705748416E-4</v>
      </c>
      <c r="D3346" s="2">
        <v>6.476449198089E-4</v>
      </c>
      <c r="E3346" s="2">
        <v>1.831389090511E-4</v>
      </c>
      <c r="F3346" s="5">
        <v>0.446273446083068</v>
      </c>
      <c r="G3346" s="2">
        <v>0.0229259002953767</v>
      </c>
      <c r="H3346" s="2">
        <v>0.0</v>
      </c>
      <c r="I3346" s="2">
        <v>0.0</v>
      </c>
      <c r="J3346" s="2">
        <v>0.0</v>
      </c>
      <c r="K3346" s="2">
        <f t="shared" si="1"/>
        <v>0</v>
      </c>
      <c r="L3346" s="4">
        <v>1.0</v>
      </c>
      <c r="M3346" s="4"/>
    </row>
    <row r="3347" ht="14.25" customHeight="1">
      <c r="A3347" s="2" t="s">
        <v>3265</v>
      </c>
      <c r="B3347" s="2">
        <v>0.715520322322845</v>
      </c>
      <c r="C3347" s="2">
        <v>0.0010091252624988</v>
      </c>
      <c r="D3347" s="2">
        <v>0.0022110831923782</v>
      </c>
      <c r="E3347" s="2">
        <v>0.0022223575506359</v>
      </c>
      <c r="F3347" s="5">
        <v>0.774949193000793</v>
      </c>
      <c r="G3347" s="2">
        <v>0.0338457524776458</v>
      </c>
      <c r="H3347" s="2">
        <v>0.0</v>
      </c>
      <c r="I3347" s="2">
        <v>0.0</v>
      </c>
      <c r="J3347" s="2">
        <v>0.0</v>
      </c>
      <c r="K3347" s="2">
        <f t="shared" si="1"/>
        <v>1</v>
      </c>
      <c r="L3347" s="4">
        <v>1.0</v>
      </c>
      <c r="M3347" s="4"/>
    </row>
    <row r="3348" ht="14.25" customHeight="1">
      <c r="A3348" s="2" t="s">
        <v>3266</v>
      </c>
      <c r="B3348" s="2">
        <v>0.421431928873062</v>
      </c>
      <c r="C3348" s="2">
        <v>4.302831948734E-4</v>
      </c>
      <c r="D3348" s="2">
        <v>8.004812407307E-4</v>
      </c>
      <c r="E3348" s="2">
        <v>4.512297746259E-4</v>
      </c>
      <c r="F3348" s="5">
        <v>0.522955894470214</v>
      </c>
      <c r="G3348" s="2">
        <v>0.0093970717862248</v>
      </c>
      <c r="H3348" s="2">
        <v>0.0</v>
      </c>
      <c r="I3348" s="2">
        <v>0.0</v>
      </c>
      <c r="J3348" s="2">
        <v>0.0</v>
      </c>
      <c r="K3348" s="2">
        <f t="shared" si="1"/>
        <v>0</v>
      </c>
      <c r="L3348" s="4">
        <v>1.0</v>
      </c>
      <c r="M3348" s="4"/>
    </row>
    <row r="3349" ht="14.25" customHeight="1">
      <c r="A3349" s="2" t="s">
        <v>3267</v>
      </c>
      <c r="B3349" s="2">
        <v>0.852202296257019</v>
      </c>
      <c r="C3349" s="2">
        <v>7.278611301444E-4</v>
      </c>
      <c r="D3349" s="2">
        <v>0.0025014982093125</v>
      </c>
      <c r="E3349" s="2">
        <v>0.0047927717678248</v>
      </c>
      <c r="F3349" s="5">
        <v>0.887585759162902</v>
      </c>
      <c r="G3349" s="2">
        <v>0.0124660255387425</v>
      </c>
      <c r="H3349" s="2">
        <v>0.0</v>
      </c>
      <c r="I3349" s="2">
        <v>0.0</v>
      </c>
      <c r="J3349" s="2">
        <v>0.0</v>
      </c>
      <c r="K3349" s="2">
        <f t="shared" si="1"/>
        <v>1</v>
      </c>
      <c r="L3349" s="4">
        <v>1.0</v>
      </c>
      <c r="M3349" s="4"/>
    </row>
    <row r="3350" ht="14.25" customHeight="1">
      <c r="A3350" s="2" t="s">
        <v>3268</v>
      </c>
      <c r="B3350" s="2">
        <v>0.967636168003082</v>
      </c>
      <c r="C3350" s="2">
        <v>0.0013292105868458</v>
      </c>
      <c r="D3350" s="2">
        <v>0.00999307166785</v>
      </c>
      <c r="E3350" s="2">
        <v>0.0430468879640102</v>
      </c>
      <c r="F3350" s="5">
        <v>0.970408618450164</v>
      </c>
      <c r="G3350" s="2">
        <v>0.0150770116597414</v>
      </c>
      <c r="H3350" s="2">
        <v>0.0</v>
      </c>
      <c r="I3350" s="2">
        <v>0.0</v>
      </c>
      <c r="J3350" s="2">
        <v>0.0</v>
      </c>
      <c r="K3350" s="2">
        <f t="shared" si="1"/>
        <v>1</v>
      </c>
      <c r="L3350" s="4">
        <v>1.0</v>
      </c>
      <c r="M3350" s="4"/>
    </row>
    <row r="3351" ht="14.25" customHeight="1">
      <c r="A3351" s="2" t="s">
        <v>3269</v>
      </c>
      <c r="B3351" s="2">
        <v>0.968750298023224</v>
      </c>
      <c r="C3351" s="2">
        <v>8.824141696095E-4</v>
      </c>
      <c r="D3351" s="2">
        <v>0.0048614433035254</v>
      </c>
      <c r="E3351" s="2">
        <v>0.0196855179965496</v>
      </c>
      <c r="F3351" s="5">
        <v>0.978349864482879</v>
      </c>
      <c r="G3351" s="2">
        <v>0.0100131081417202</v>
      </c>
      <c r="H3351" s="2">
        <v>0.0</v>
      </c>
      <c r="I3351" s="2">
        <v>0.0</v>
      </c>
      <c r="J3351" s="2">
        <v>0.0</v>
      </c>
      <c r="K3351" s="2">
        <f t="shared" si="1"/>
        <v>1</v>
      </c>
      <c r="L3351" s="4">
        <v>1.0</v>
      </c>
      <c r="M3351" s="4"/>
    </row>
    <row r="3352" ht="14.25" customHeight="1">
      <c r="A3352" s="2" t="s">
        <v>3270</v>
      </c>
      <c r="B3352" s="2">
        <v>0.996875643730163</v>
      </c>
      <c r="C3352" s="2">
        <v>2.778107591439E-4</v>
      </c>
      <c r="D3352" s="2">
        <v>9.961833711713E-4</v>
      </c>
      <c r="E3352" s="2">
        <v>0.0117697166278958</v>
      </c>
      <c r="F3352" s="5">
        <v>0.998899102210998</v>
      </c>
      <c r="G3352" s="2">
        <v>0.0023519448004662</v>
      </c>
      <c r="H3352" s="2">
        <v>0.0</v>
      </c>
      <c r="I3352" s="2">
        <v>0.0</v>
      </c>
      <c r="J3352" s="2">
        <v>0.0</v>
      </c>
      <c r="K3352" s="2">
        <f t="shared" si="1"/>
        <v>1</v>
      </c>
      <c r="L3352" s="4">
        <v>1.0</v>
      </c>
      <c r="M3352" s="4"/>
    </row>
    <row r="3353" ht="14.25" customHeight="1">
      <c r="A3353" s="2" t="s">
        <v>3271</v>
      </c>
      <c r="B3353" s="2">
        <v>0.999368369579315</v>
      </c>
      <c r="C3353" s="2">
        <v>3.707711584866E-4</v>
      </c>
      <c r="D3353" s="2">
        <v>0.0015909977955743</v>
      </c>
      <c r="E3353" s="2">
        <v>0.139629364013671</v>
      </c>
      <c r="F3353" s="5">
        <v>0.999894559383392</v>
      </c>
      <c r="G3353" s="2">
        <v>0.001857606228441</v>
      </c>
      <c r="H3353" s="2">
        <v>0.0</v>
      </c>
      <c r="I3353" s="2">
        <v>0.0</v>
      </c>
      <c r="J3353" s="2">
        <v>0.0</v>
      </c>
      <c r="K3353" s="2">
        <f t="shared" si="1"/>
        <v>1</v>
      </c>
      <c r="L3353" s="4">
        <v>1.0</v>
      </c>
      <c r="M3353" s="4"/>
    </row>
    <row r="3354" ht="14.25" customHeight="1">
      <c r="A3354" s="2" t="s">
        <v>3272</v>
      </c>
      <c r="B3354" s="2">
        <v>0.998997688293457</v>
      </c>
      <c r="C3354" s="2">
        <v>9.55383235123E-4</v>
      </c>
      <c r="D3354" s="2">
        <v>0.0068240575492382</v>
      </c>
      <c r="E3354" s="2">
        <v>0.570525050163269</v>
      </c>
      <c r="F3354" s="5">
        <v>0.999598622322082</v>
      </c>
      <c r="G3354" s="2">
        <v>0.0029869503341615</v>
      </c>
      <c r="H3354" s="2">
        <v>0.0</v>
      </c>
      <c r="I3354" s="2">
        <v>0.0</v>
      </c>
      <c r="J3354" s="2">
        <v>0.0</v>
      </c>
      <c r="K3354" s="2">
        <f t="shared" si="1"/>
        <v>1</v>
      </c>
      <c r="L3354" s="4">
        <v>1.0</v>
      </c>
      <c r="M3354" s="4"/>
    </row>
    <row r="3355" ht="14.25" customHeight="1">
      <c r="A3355" s="2" t="s">
        <v>3273</v>
      </c>
      <c r="B3355" s="2">
        <v>0.984565138816833</v>
      </c>
      <c r="C3355" s="2">
        <v>0.0027868514880537</v>
      </c>
      <c r="D3355" s="2">
        <v>0.0156042147427797</v>
      </c>
      <c r="E3355" s="2">
        <v>0.0530657283961772</v>
      </c>
      <c r="F3355" s="5">
        <v>0.992580413818359</v>
      </c>
      <c r="G3355" s="2">
        <v>0.0121026551350951</v>
      </c>
      <c r="H3355" s="2">
        <v>0.0</v>
      </c>
      <c r="I3355" s="2">
        <v>0.0</v>
      </c>
      <c r="J3355" s="2">
        <v>0.0</v>
      </c>
      <c r="K3355" s="2">
        <f t="shared" si="1"/>
        <v>1</v>
      </c>
      <c r="L3355" s="4">
        <v>1.0</v>
      </c>
      <c r="M3355" s="4"/>
    </row>
    <row r="3356" ht="14.25" customHeight="1">
      <c r="A3356" s="2" t="s">
        <v>3274</v>
      </c>
      <c r="B3356" s="2">
        <v>0.995648980140686</v>
      </c>
      <c r="C3356" s="2">
        <v>0.0026031408924609</v>
      </c>
      <c r="D3356" s="2">
        <v>0.0206497460603714</v>
      </c>
      <c r="E3356" s="2">
        <v>0.0287497285753488</v>
      </c>
      <c r="F3356" s="5">
        <v>0.996390283107757</v>
      </c>
      <c r="G3356" s="2">
        <v>0.0077337967231869</v>
      </c>
      <c r="H3356" s="2">
        <v>0.0</v>
      </c>
      <c r="I3356" s="2">
        <v>0.0</v>
      </c>
      <c r="J3356" s="2">
        <v>0.0</v>
      </c>
      <c r="K3356" s="2">
        <f t="shared" si="1"/>
        <v>1</v>
      </c>
      <c r="L3356" s="4">
        <v>1.0</v>
      </c>
      <c r="M3356" s="4"/>
    </row>
    <row r="3357" ht="14.25" customHeight="1">
      <c r="A3357" s="2" t="s">
        <v>3275</v>
      </c>
      <c r="B3357" s="2">
        <v>0.991621613502502</v>
      </c>
      <c r="C3357" s="2">
        <v>0.0039953868836164</v>
      </c>
      <c r="D3357" s="2">
        <v>0.0287279598414897</v>
      </c>
      <c r="E3357" s="2">
        <v>0.0218486990779638</v>
      </c>
      <c r="F3357" s="5">
        <v>0.991440594196319</v>
      </c>
      <c r="G3357" s="2">
        <v>0.0075452802702784</v>
      </c>
      <c r="H3357" s="2">
        <v>0.0</v>
      </c>
      <c r="I3357" s="2">
        <v>0.0</v>
      </c>
      <c r="J3357" s="2">
        <v>0.0</v>
      </c>
      <c r="K3357" s="2">
        <f t="shared" si="1"/>
        <v>1</v>
      </c>
      <c r="L3357" s="4">
        <v>1.0</v>
      </c>
      <c r="M3357" s="4"/>
    </row>
    <row r="3358" ht="14.25" customHeight="1">
      <c r="A3358" s="2" t="s">
        <v>3276</v>
      </c>
      <c r="B3358" s="2">
        <v>0.926404356956482</v>
      </c>
      <c r="C3358" s="2">
        <v>0.0030385402496904</v>
      </c>
      <c r="D3358" s="2">
        <v>0.0462357141077518</v>
      </c>
      <c r="E3358" s="2">
        <v>0.0275055915117263</v>
      </c>
      <c r="F3358" s="5">
        <v>0.924772262573242</v>
      </c>
      <c r="G3358" s="2">
        <v>0.0115922586992383</v>
      </c>
      <c r="H3358" s="2">
        <v>0.0</v>
      </c>
      <c r="I3358" s="2">
        <v>0.0</v>
      </c>
      <c r="J3358" s="2">
        <v>0.0</v>
      </c>
      <c r="K3358" s="2">
        <f t="shared" si="1"/>
        <v>1</v>
      </c>
      <c r="L3358" s="4">
        <v>1.0</v>
      </c>
      <c r="M3358" s="4"/>
    </row>
    <row r="3359" ht="14.25" customHeight="1">
      <c r="A3359" s="2" t="s">
        <v>3277</v>
      </c>
      <c r="B3359" s="2">
        <v>0.523905515670776</v>
      </c>
      <c r="C3359" s="2">
        <v>0.0026850583963096</v>
      </c>
      <c r="D3359" s="2">
        <v>0.0429205782711505</v>
      </c>
      <c r="E3359" s="2">
        <v>0.188830837607383</v>
      </c>
      <c r="F3359" s="5">
        <v>0.386131674051284</v>
      </c>
      <c r="G3359" s="2">
        <v>0.0094850761815905</v>
      </c>
      <c r="H3359" s="2">
        <v>0.0</v>
      </c>
      <c r="I3359" s="2">
        <v>0.0</v>
      </c>
      <c r="J3359" s="2">
        <v>0.0</v>
      </c>
      <c r="K3359" s="2">
        <f t="shared" si="1"/>
        <v>1</v>
      </c>
      <c r="L3359" s="4">
        <v>1.0</v>
      </c>
      <c r="M3359" s="4"/>
    </row>
    <row r="3360" ht="14.25" customHeight="1">
      <c r="A3360" s="2" t="s">
        <v>3278</v>
      </c>
      <c r="B3360" s="2">
        <v>0.764608800411224</v>
      </c>
      <c r="C3360" s="2">
        <v>7.508271955884E-4</v>
      </c>
      <c r="D3360" s="2">
        <v>0.115764454007148</v>
      </c>
      <c r="E3360" s="2">
        <v>0.217709794640541</v>
      </c>
      <c r="F3360" s="5">
        <v>0.203966036438941</v>
      </c>
      <c r="G3360" s="2">
        <v>0.0039364108815789</v>
      </c>
      <c r="H3360" s="2">
        <v>0.0</v>
      </c>
      <c r="I3360" s="2">
        <v>0.0</v>
      </c>
      <c r="J3360" s="2">
        <v>0.0</v>
      </c>
      <c r="K3360" s="2">
        <f t="shared" si="1"/>
        <v>1</v>
      </c>
      <c r="L3360" s="4">
        <v>1.0</v>
      </c>
      <c r="M3360" s="4"/>
    </row>
    <row r="3361" ht="14.25" customHeight="1">
      <c r="A3361" s="2" t="s">
        <v>3279</v>
      </c>
      <c r="B3361" s="2">
        <v>0.0750721022486686</v>
      </c>
      <c r="C3361" s="2">
        <v>2.383698447374E-4</v>
      </c>
      <c r="D3361" s="2">
        <v>0.0142280012369155</v>
      </c>
      <c r="E3361" s="2">
        <v>0.0063545824959874</v>
      </c>
      <c r="F3361" s="5">
        <v>0.0385712012648582</v>
      </c>
      <c r="G3361" s="2">
        <v>0.0030832597985863</v>
      </c>
      <c r="H3361" s="2">
        <v>0.0</v>
      </c>
      <c r="I3361" s="2">
        <v>0.0</v>
      </c>
      <c r="J3361" s="2">
        <v>0.0</v>
      </c>
      <c r="K3361" s="2">
        <f t="shared" si="1"/>
        <v>0</v>
      </c>
      <c r="L3361" s="4">
        <v>1.0</v>
      </c>
      <c r="M3361" s="4"/>
    </row>
    <row r="3362" ht="14.25" customHeight="1">
      <c r="A3362" s="2" t="s">
        <v>3280</v>
      </c>
      <c r="B3362" s="2">
        <v>0.0033954291138798</v>
      </c>
      <c r="C3362" s="2">
        <v>1.84853979590116E-5</v>
      </c>
      <c r="D3362" s="2">
        <v>5.717637250199E-4</v>
      </c>
      <c r="E3362" s="2">
        <v>2.80121730611426E-5</v>
      </c>
      <c r="F3362" s="5">
        <v>0.0019312127260491</v>
      </c>
      <c r="G3362" s="2">
        <v>5.606791819445E-4</v>
      </c>
      <c r="H3362" s="2">
        <v>0.0</v>
      </c>
      <c r="I3362" s="2">
        <v>0.0</v>
      </c>
      <c r="J3362" s="2">
        <v>0.0</v>
      </c>
      <c r="K3362" s="2">
        <f t="shared" si="1"/>
        <v>0</v>
      </c>
      <c r="L3362" s="4">
        <v>1.0</v>
      </c>
      <c r="M3362" s="4"/>
    </row>
    <row r="3363" ht="14.25" customHeight="1">
      <c r="A3363" s="2" t="s">
        <v>3281</v>
      </c>
      <c r="B3363" s="2">
        <v>0.0068792011588811</v>
      </c>
      <c r="C3363" s="2">
        <v>2.22075650526676E-5</v>
      </c>
      <c r="D3363" s="2">
        <v>0.00106509658508</v>
      </c>
      <c r="E3363" s="2">
        <v>4.13292909797746E-5</v>
      </c>
      <c r="F3363" s="5">
        <v>0.0043875239789485</v>
      </c>
      <c r="G3363" s="2">
        <v>0.0012644269736483</v>
      </c>
      <c r="H3363" s="2">
        <v>0.0</v>
      </c>
      <c r="I3363" s="2">
        <v>0.0</v>
      </c>
      <c r="J3363" s="2">
        <v>0.0</v>
      </c>
      <c r="K3363" s="2">
        <f t="shared" si="1"/>
        <v>0</v>
      </c>
      <c r="L3363" s="4">
        <v>1.0</v>
      </c>
      <c r="M3363" s="4"/>
    </row>
    <row r="3364" ht="14.25" customHeight="1">
      <c r="A3364" s="2" t="s">
        <v>3282</v>
      </c>
      <c r="B3364" s="2">
        <v>0.0593148618936538</v>
      </c>
      <c r="C3364" s="2">
        <v>1.009182815323E-4</v>
      </c>
      <c r="D3364" s="2">
        <v>0.0027651358395814</v>
      </c>
      <c r="E3364" s="2">
        <v>1.084160394384E-4</v>
      </c>
      <c r="F3364" s="5">
        <v>0.0670499876141548</v>
      </c>
      <c r="G3364" s="2">
        <v>0.0031455573625862</v>
      </c>
      <c r="H3364" s="2">
        <v>0.0</v>
      </c>
      <c r="I3364" s="2">
        <v>0.0</v>
      </c>
      <c r="J3364" s="2">
        <v>0.0</v>
      </c>
      <c r="K3364" s="2">
        <f t="shared" si="1"/>
        <v>0</v>
      </c>
      <c r="L3364" s="4">
        <v>1.0</v>
      </c>
      <c r="M3364" s="4"/>
    </row>
    <row r="3365" ht="14.25" customHeight="1">
      <c r="A3365" s="2" t="s">
        <v>3283</v>
      </c>
      <c r="B3365" s="2">
        <v>0.0816978961229324</v>
      </c>
      <c r="C3365" s="2">
        <v>5.129370838403E-4</v>
      </c>
      <c r="D3365" s="2">
        <v>0.0012528868392109</v>
      </c>
      <c r="E3365" s="2">
        <v>1.186044974019E-4</v>
      </c>
      <c r="F3365" s="5">
        <v>0.0142689300701022</v>
      </c>
      <c r="G3365" s="2">
        <v>0.0567045509815216</v>
      </c>
      <c r="H3365" s="2">
        <v>0.0</v>
      </c>
      <c r="I3365" s="2">
        <v>0.0</v>
      </c>
      <c r="J3365" s="2">
        <v>0.0</v>
      </c>
      <c r="K3365" s="2">
        <f t="shared" si="1"/>
        <v>0</v>
      </c>
      <c r="L3365" s="4">
        <v>1.0</v>
      </c>
      <c r="M3365" s="4"/>
    </row>
    <row r="3366" ht="14.25" customHeight="1">
      <c r="A3366" s="2" t="s">
        <v>3284</v>
      </c>
      <c r="B3366" s="2">
        <v>0.0124200927093625</v>
      </c>
      <c r="C3366" s="2">
        <v>1.509339635958E-4</v>
      </c>
      <c r="D3366" s="2">
        <v>5.088328616693E-4</v>
      </c>
      <c r="E3366" s="2">
        <v>7.05585480318404E-5</v>
      </c>
      <c r="F3366" s="5">
        <v>0.006063241045922</v>
      </c>
      <c r="G3366" s="2">
        <v>0.0044156019575893</v>
      </c>
      <c r="H3366" s="2">
        <v>0.0</v>
      </c>
      <c r="I3366" s="2">
        <v>0.0</v>
      </c>
      <c r="J3366" s="2">
        <v>0.0</v>
      </c>
      <c r="K3366" s="2">
        <f t="shared" si="1"/>
        <v>0</v>
      </c>
      <c r="L3366" s="4">
        <v>1.0</v>
      </c>
      <c r="M3366" s="4"/>
    </row>
    <row r="3367" ht="14.25" customHeight="1">
      <c r="A3367" s="2" t="s">
        <v>3285</v>
      </c>
      <c r="B3367" s="2">
        <v>7.64422657084651E-6</v>
      </c>
      <c r="C3367" s="2">
        <v>1.21118148843635E-9</v>
      </c>
      <c r="D3367" s="2">
        <v>4.19266044104915E-9</v>
      </c>
      <c r="E3367" s="2">
        <v>5.39988220804588E-10</v>
      </c>
      <c r="F3367" s="5">
        <v>9.98143832475762E-7</v>
      </c>
      <c r="G3367" s="2">
        <v>3.09696952172089E-6</v>
      </c>
      <c r="H3367" s="2">
        <v>0.0</v>
      </c>
      <c r="I3367" s="2">
        <v>0.0</v>
      </c>
      <c r="J3367" s="2">
        <v>0.0</v>
      </c>
      <c r="K3367" s="2">
        <f t="shared" si="1"/>
        <v>0</v>
      </c>
      <c r="L3367" s="4">
        <v>1.0</v>
      </c>
      <c r="M3367" s="4"/>
    </row>
    <row r="3368" ht="14.25" customHeight="1">
      <c r="A3368" s="2" t="s">
        <v>3286</v>
      </c>
      <c r="B3368" s="2">
        <v>0.026973633095622</v>
      </c>
      <c r="C3368" s="2">
        <v>7.58265596232377E-5</v>
      </c>
      <c r="D3368" s="2">
        <v>1.33656343678E-4</v>
      </c>
      <c r="E3368" s="2">
        <v>1.85298413271084E-5</v>
      </c>
      <c r="F3368" s="5">
        <v>0.0434398762881755</v>
      </c>
      <c r="G3368" s="2">
        <v>0.0043637133203446</v>
      </c>
      <c r="H3368" s="2">
        <v>0.0</v>
      </c>
      <c r="I3368" s="2">
        <v>0.0</v>
      </c>
      <c r="J3368" s="2">
        <v>0.0</v>
      </c>
      <c r="K3368" s="2">
        <f t="shared" si="1"/>
        <v>0</v>
      </c>
      <c r="L3368" s="4">
        <v>1.0</v>
      </c>
      <c r="M3368" s="4"/>
    </row>
    <row r="3369" ht="14.25" customHeight="1">
      <c r="A3369" s="2" t="s">
        <v>3287</v>
      </c>
      <c r="B3369" s="2">
        <v>0.0302908569574356</v>
      </c>
      <c r="C3369" s="2">
        <v>9.03444743016734E-5</v>
      </c>
      <c r="D3369" s="2">
        <v>1.491844595875E-4</v>
      </c>
      <c r="E3369" s="2">
        <v>4.37013914051931E-5</v>
      </c>
      <c r="F3369" s="5">
        <v>0.0446366220712661</v>
      </c>
      <c r="G3369" s="2">
        <v>0.0033973725512623</v>
      </c>
      <c r="H3369" s="2">
        <v>0.0</v>
      </c>
      <c r="I3369" s="2">
        <v>0.0</v>
      </c>
      <c r="J3369" s="2">
        <v>0.0</v>
      </c>
      <c r="K3369" s="2">
        <f t="shared" si="1"/>
        <v>0</v>
      </c>
      <c r="L3369" s="4">
        <v>1.0</v>
      </c>
      <c r="M3369" s="4"/>
    </row>
    <row r="3370" ht="14.25" customHeight="1">
      <c r="A3370" s="2" t="s">
        <v>3288</v>
      </c>
      <c r="B3370" s="2">
        <v>0.0065380157902836</v>
      </c>
      <c r="C3370" s="2">
        <v>8.10601068224059E-6</v>
      </c>
      <c r="D3370" s="2">
        <v>2.94307210424449E-5</v>
      </c>
      <c r="E3370" s="2">
        <v>4.78446672786958E-5</v>
      </c>
      <c r="F3370" s="5">
        <v>0.0111980671063065</v>
      </c>
      <c r="G3370" s="2">
        <v>4.407629312481E-4</v>
      </c>
      <c r="H3370" s="2">
        <v>0.0</v>
      </c>
      <c r="I3370" s="2">
        <v>0.0</v>
      </c>
      <c r="J3370" s="2">
        <v>0.0</v>
      </c>
      <c r="K3370" s="2">
        <f t="shared" si="1"/>
        <v>0</v>
      </c>
      <c r="L3370" s="4">
        <v>1.0</v>
      </c>
      <c r="M3370" s="4"/>
    </row>
    <row r="3371" ht="14.25" customHeight="1">
      <c r="A3371" s="2" t="s">
        <v>3289</v>
      </c>
      <c r="B3371" s="2">
        <v>0.0252449624240398</v>
      </c>
      <c r="C3371" s="2">
        <v>3.81104473490268E-5</v>
      </c>
      <c r="D3371" s="2">
        <v>1.793288392946E-4</v>
      </c>
      <c r="E3371" s="2">
        <v>1.303677709074E-4</v>
      </c>
      <c r="F3371" s="5">
        <v>0.0318318903446197</v>
      </c>
      <c r="G3371" s="2">
        <v>0.00334985810332</v>
      </c>
      <c r="H3371" s="2">
        <v>0.0</v>
      </c>
      <c r="I3371" s="2">
        <v>0.0</v>
      </c>
      <c r="J3371" s="2">
        <v>0.0</v>
      </c>
      <c r="K3371" s="2">
        <f t="shared" si="1"/>
        <v>0</v>
      </c>
      <c r="L3371" s="4">
        <v>1.0</v>
      </c>
      <c r="M3371" s="4"/>
    </row>
    <row r="3372" ht="14.25" customHeight="1">
      <c r="A3372" s="2" t="s">
        <v>3290</v>
      </c>
      <c r="B3372" s="2">
        <v>0.0142544033005833</v>
      </c>
      <c r="C3372" s="2">
        <v>1.235902891494E-4</v>
      </c>
      <c r="D3372" s="2">
        <v>0.0013973102904856</v>
      </c>
      <c r="E3372" s="2">
        <v>0.0024664949160069</v>
      </c>
      <c r="F3372" s="5">
        <v>0.0166210401803255</v>
      </c>
      <c r="G3372" s="2">
        <v>0.0027077249251306</v>
      </c>
      <c r="H3372" s="2">
        <v>0.0</v>
      </c>
      <c r="I3372" s="2">
        <v>0.0</v>
      </c>
      <c r="J3372" s="2">
        <v>0.0</v>
      </c>
      <c r="K3372" s="2">
        <f t="shared" si="1"/>
        <v>0</v>
      </c>
      <c r="L3372" s="4">
        <v>1.0</v>
      </c>
      <c r="M3372" s="4"/>
    </row>
    <row r="3373" ht="14.25" customHeight="1">
      <c r="A3373" s="2" t="s">
        <v>3291</v>
      </c>
      <c r="B3373" s="2">
        <v>0.351600229740142</v>
      </c>
      <c r="C3373" s="2">
        <v>5.613895482383E-4</v>
      </c>
      <c r="D3373" s="2">
        <v>0.0084920767694711</v>
      </c>
      <c r="E3373" s="2">
        <v>0.0092661529779434</v>
      </c>
      <c r="F3373" s="5">
        <v>0.427441924810409</v>
      </c>
      <c r="G3373" s="2">
        <v>0.0201142784208059</v>
      </c>
      <c r="H3373" s="2">
        <v>0.0</v>
      </c>
      <c r="I3373" s="2">
        <v>0.0</v>
      </c>
      <c r="J3373" s="2">
        <v>0.0</v>
      </c>
      <c r="K3373" s="2">
        <f t="shared" si="1"/>
        <v>0</v>
      </c>
      <c r="L3373" s="4">
        <v>1.0</v>
      </c>
      <c r="M3373" s="4"/>
    </row>
    <row r="3374" ht="14.25" customHeight="1">
      <c r="A3374" s="2" t="s">
        <v>3292</v>
      </c>
      <c r="B3374" s="2">
        <v>0.0623255036771297</v>
      </c>
      <c r="C3374" s="2">
        <v>2.201480674557E-4</v>
      </c>
      <c r="D3374" s="2">
        <v>0.0019251325866207</v>
      </c>
      <c r="E3374" s="2">
        <v>0.0034666717983782</v>
      </c>
      <c r="F3374" s="5">
        <v>0.0851678699254989</v>
      </c>
      <c r="G3374" s="2">
        <v>0.0055846106261014</v>
      </c>
      <c r="H3374" s="2">
        <v>0.0</v>
      </c>
      <c r="I3374" s="2">
        <v>0.0</v>
      </c>
      <c r="J3374" s="2">
        <v>0.0</v>
      </c>
      <c r="K3374" s="2">
        <f t="shared" si="1"/>
        <v>0</v>
      </c>
      <c r="L3374" s="4">
        <v>1.0</v>
      </c>
      <c r="M3374" s="4"/>
    </row>
    <row r="3375" ht="14.25" customHeight="1">
      <c r="A3375" s="2" t="s">
        <v>3293</v>
      </c>
      <c r="B3375" s="2">
        <v>0.117775678634643</v>
      </c>
      <c r="C3375" s="2">
        <v>3.202687075827E-4</v>
      </c>
      <c r="D3375" s="2">
        <v>0.0123236570507287</v>
      </c>
      <c r="E3375" s="2">
        <v>0.0137566747143864</v>
      </c>
      <c r="F3375" s="5">
        <v>0.12200716137886</v>
      </c>
      <c r="G3375" s="2">
        <v>0.0079617844894528</v>
      </c>
      <c r="H3375" s="2">
        <v>0.0</v>
      </c>
      <c r="I3375" s="2">
        <v>0.0</v>
      </c>
      <c r="J3375" s="2">
        <v>0.0</v>
      </c>
      <c r="K3375" s="2">
        <f t="shared" si="1"/>
        <v>0</v>
      </c>
      <c r="L3375" s="4">
        <v>1.0</v>
      </c>
      <c r="M3375" s="4"/>
    </row>
    <row r="3376" ht="14.25" customHeight="1">
      <c r="A3376" s="2" t="s">
        <v>3294</v>
      </c>
      <c r="B3376" s="2">
        <v>0.892780125141143</v>
      </c>
      <c r="C3376" s="2">
        <v>0.0018881199648603</v>
      </c>
      <c r="D3376" s="2">
        <v>0.0239845123142004</v>
      </c>
      <c r="E3376" s="2">
        <v>0.720402836799621</v>
      </c>
      <c r="F3376" s="5">
        <v>0.122300088405609</v>
      </c>
      <c r="G3376" s="2">
        <v>0.046070709824562</v>
      </c>
      <c r="H3376" s="2">
        <v>0.0</v>
      </c>
      <c r="I3376" s="2">
        <v>0.0</v>
      </c>
      <c r="J3376" s="2">
        <v>0.0</v>
      </c>
      <c r="K3376" s="2">
        <f t="shared" si="1"/>
        <v>1</v>
      </c>
      <c r="L3376" s="4">
        <v>1.0</v>
      </c>
      <c r="M3376" s="4"/>
    </row>
    <row r="3377" ht="14.25" customHeight="1">
      <c r="A3377" s="2" t="s">
        <v>3295</v>
      </c>
      <c r="B3377" s="2">
        <v>0.928369998931884</v>
      </c>
      <c r="C3377" s="2">
        <v>0.0040527149103581</v>
      </c>
      <c r="D3377" s="2">
        <v>0.176131650805473</v>
      </c>
      <c r="E3377" s="2">
        <v>0.592530727386474</v>
      </c>
      <c r="F3377" s="5">
        <v>0.394043892621994</v>
      </c>
      <c r="G3377" s="2">
        <v>0.341325372457504</v>
      </c>
      <c r="H3377" s="2">
        <v>0.0</v>
      </c>
      <c r="I3377" s="2">
        <v>0.0</v>
      </c>
      <c r="J3377" s="2">
        <v>0.0</v>
      </c>
      <c r="K3377" s="2">
        <f t="shared" si="1"/>
        <v>1</v>
      </c>
      <c r="L3377" s="4">
        <v>1.0</v>
      </c>
      <c r="M3377" s="4"/>
    </row>
    <row r="3378" ht="14.25" customHeight="1">
      <c r="A3378" s="2" t="s">
        <v>3296</v>
      </c>
      <c r="B3378" s="2">
        <v>0.909699440002441</v>
      </c>
      <c r="C3378" s="2">
        <v>0.0047179432585835</v>
      </c>
      <c r="D3378" s="2">
        <v>0.0512269586324691</v>
      </c>
      <c r="E3378" s="2">
        <v>0.604088306427002</v>
      </c>
      <c r="F3378" s="5">
        <v>0.0776239782571792</v>
      </c>
      <c r="G3378" s="2">
        <v>0.222197636961936</v>
      </c>
      <c r="H3378" s="2">
        <v>0.0</v>
      </c>
      <c r="I3378" s="2">
        <v>0.0</v>
      </c>
      <c r="J3378" s="2">
        <v>0.0</v>
      </c>
      <c r="K3378" s="2">
        <f t="shared" si="1"/>
        <v>1</v>
      </c>
      <c r="L3378" s="4">
        <v>1.0</v>
      </c>
      <c r="M3378" s="4"/>
    </row>
    <row r="3379" ht="14.25" customHeight="1">
      <c r="A3379" s="2" t="s">
        <v>3297</v>
      </c>
      <c r="B3379" s="2">
        <v>0.464082419872283</v>
      </c>
      <c r="C3379" s="2">
        <v>9.53419599682E-4</v>
      </c>
      <c r="D3379" s="2">
        <v>0.0294722542166709</v>
      </c>
      <c r="E3379" s="2">
        <v>0.165491223335266</v>
      </c>
      <c r="F3379" s="5">
        <v>0.35970339179039</v>
      </c>
      <c r="G3379" s="2">
        <v>0.016487818211317</v>
      </c>
      <c r="H3379" s="2">
        <v>0.0</v>
      </c>
      <c r="I3379" s="2">
        <v>0.0</v>
      </c>
      <c r="J3379" s="2">
        <v>0.0</v>
      </c>
      <c r="K3379" s="2">
        <f t="shared" si="1"/>
        <v>0</v>
      </c>
      <c r="L3379" s="4">
        <v>1.0</v>
      </c>
      <c r="M3379" s="4"/>
    </row>
    <row r="3380" ht="14.25" customHeight="1">
      <c r="A3380" s="2" t="s">
        <v>3298</v>
      </c>
      <c r="B3380" s="2">
        <v>0.941824197769165</v>
      </c>
      <c r="C3380" s="2">
        <v>0.0015603624051436</v>
      </c>
      <c r="D3380" s="2">
        <v>0.134878784418106</v>
      </c>
      <c r="E3380" s="2">
        <v>0.827418982982635</v>
      </c>
      <c r="F3380" s="5">
        <v>0.0839501395821571</v>
      </c>
      <c r="G3380" s="2">
        <v>0.0254981368780136</v>
      </c>
      <c r="H3380" s="2">
        <v>0.0</v>
      </c>
      <c r="I3380" s="2">
        <v>0.0</v>
      </c>
      <c r="J3380" s="2">
        <v>0.0</v>
      </c>
      <c r="K3380" s="2">
        <f t="shared" si="1"/>
        <v>1</v>
      </c>
      <c r="L3380" s="4">
        <v>1.0</v>
      </c>
      <c r="M3380" s="4"/>
    </row>
    <row r="3381" ht="14.25" customHeight="1">
      <c r="A3381" s="2" t="s">
        <v>3299</v>
      </c>
      <c r="B3381" s="2">
        <v>0.978756308555603</v>
      </c>
      <c r="C3381" s="2">
        <v>0.0021610606927424</v>
      </c>
      <c r="D3381" s="2">
        <v>0.115621343255043</v>
      </c>
      <c r="E3381" s="2">
        <v>0.852257549762725</v>
      </c>
      <c r="F3381" s="5">
        <v>0.644268035888671</v>
      </c>
      <c r="G3381" s="2">
        <v>0.0525647699832916</v>
      </c>
      <c r="H3381" s="2">
        <v>0.0</v>
      </c>
      <c r="I3381" s="2">
        <v>0.0</v>
      </c>
      <c r="J3381" s="2">
        <v>0.0</v>
      </c>
      <c r="K3381" s="2">
        <f t="shared" si="1"/>
        <v>1</v>
      </c>
      <c r="L3381" s="4">
        <v>1.0</v>
      </c>
      <c r="M3381" s="4"/>
    </row>
    <row r="3382" ht="14.25" customHeight="1">
      <c r="A3382" s="2" t="s">
        <v>3300</v>
      </c>
      <c r="B3382" s="2">
        <v>0.996002674102783</v>
      </c>
      <c r="C3382" s="2">
        <v>0.002793509280309</v>
      </c>
      <c r="D3382" s="2">
        <v>0.33668965101242</v>
      </c>
      <c r="E3382" s="2">
        <v>0.870512187480926</v>
      </c>
      <c r="F3382" s="5">
        <v>0.911721289157867</v>
      </c>
      <c r="G3382" s="2">
        <v>0.474430620670318</v>
      </c>
      <c r="H3382" s="2">
        <v>0.0</v>
      </c>
      <c r="I3382" s="2">
        <v>0.0</v>
      </c>
      <c r="J3382" s="2">
        <v>0.0</v>
      </c>
      <c r="K3382" s="2">
        <f t="shared" si="1"/>
        <v>1</v>
      </c>
      <c r="L3382" s="4">
        <v>1.0</v>
      </c>
      <c r="M3382" s="4"/>
    </row>
    <row r="3383" ht="14.25" customHeight="1">
      <c r="A3383" s="2" t="s">
        <v>3301</v>
      </c>
      <c r="B3383" s="2">
        <v>0.998522818088531</v>
      </c>
      <c r="C3383" s="2">
        <v>0.0056965961121022</v>
      </c>
      <c r="D3383" s="2">
        <v>0.911813735961914</v>
      </c>
      <c r="E3383" s="2">
        <v>0.888307332992553</v>
      </c>
      <c r="F3383" s="5">
        <v>0.890530705451965</v>
      </c>
      <c r="G3383" s="2">
        <v>0.290588349103927</v>
      </c>
      <c r="H3383" s="2">
        <v>0.0</v>
      </c>
      <c r="I3383" s="2">
        <v>0.0</v>
      </c>
      <c r="J3383" s="2">
        <v>0.0</v>
      </c>
      <c r="K3383" s="2">
        <f t="shared" si="1"/>
        <v>1</v>
      </c>
      <c r="L3383" s="4">
        <v>1.0</v>
      </c>
      <c r="M3383" s="4"/>
    </row>
    <row r="3384" ht="14.25" customHeight="1">
      <c r="A3384" s="2" t="s">
        <v>3302</v>
      </c>
      <c r="B3384" s="2">
        <v>0.999171793460846</v>
      </c>
      <c r="C3384" s="2">
        <v>0.0023328464012593</v>
      </c>
      <c r="D3384" s="2">
        <v>0.310130476951599</v>
      </c>
      <c r="E3384" s="2">
        <v>0.880861341953277</v>
      </c>
      <c r="F3384" s="5">
        <v>0.99562531709671</v>
      </c>
      <c r="G3384" s="2">
        <v>0.0794309079647064</v>
      </c>
      <c r="H3384" s="2">
        <v>0.0</v>
      </c>
      <c r="I3384" s="2">
        <v>0.0</v>
      </c>
      <c r="J3384" s="2">
        <v>0.0</v>
      </c>
      <c r="K3384" s="2">
        <f t="shared" si="1"/>
        <v>1</v>
      </c>
      <c r="L3384" s="4">
        <v>1.0</v>
      </c>
      <c r="M3384" s="4"/>
    </row>
    <row r="3385" ht="14.25" customHeight="1">
      <c r="A3385" s="2" t="s">
        <v>3303</v>
      </c>
      <c r="B3385" s="2">
        <v>0.998155057430267</v>
      </c>
      <c r="C3385" s="2">
        <v>0.0191777385771274</v>
      </c>
      <c r="D3385" s="2">
        <v>0.91243314743042</v>
      </c>
      <c r="E3385" s="2">
        <v>0.903267741203308</v>
      </c>
      <c r="F3385" s="5">
        <v>0.936279118061065</v>
      </c>
      <c r="G3385" s="2">
        <v>0.243363976478576</v>
      </c>
      <c r="H3385" s="2">
        <v>0.0</v>
      </c>
      <c r="I3385" s="2">
        <v>0.0</v>
      </c>
      <c r="J3385" s="2">
        <v>0.0</v>
      </c>
      <c r="K3385" s="2">
        <f t="shared" si="1"/>
        <v>1</v>
      </c>
      <c r="L3385" s="4">
        <v>1.0</v>
      </c>
      <c r="M3385" s="4"/>
    </row>
    <row r="3386" ht="14.25" customHeight="1">
      <c r="A3386" s="2" t="s">
        <v>3304</v>
      </c>
      <c r="B3386" s="2">
        <v>0.990276575088501</v>
      </c>
      <c r="C3386" s="2">
        <v>0.0206217672675848</v>
      </c>
      <c r="D3386" s="2">
        <v>0.928842663764953</v>
      </c>
      <c r="E3386" s="2">
        <v>0.89415043592453</v>
      </c>
      <c r="F3386" s="5">
        <v>0.420866340398788</v>
      </c>
      <c r="G3386" s="2">
        <v>0.36100834608078</v>
      </c>
      <c r="H3386" s="2">
        <v>0.0</v>
      </c>
      <c r="I3386" s="2">
        <v>0.0</v>
      </c>
      <c r="J3386" s="2">
        <v>0.0</v>
      </c>
      <c r="K3386" s="2">
        <f t="shared" si="1"/>
        <v>1</v>
      </c>
      <c r="L3386" s="4">
        <v>1.0</v>
      </c>
      <c r="M3386" s="4"/>
    </row>
    <row r="3387" ht="14.25" customHeight="1">
      <c r="A3387" s="2" t="s">
        <v>3305</v>
      </c>
      <c r="B3387" s="2">
        <v>0.995093286037445</v>
      </c>
      <c r="C3387" s="2">
        <v>0.0081037078052759</v>
      </c>
      <c r="D3387" s="2">
        <v>0.800829529762268</v>
      </c>
      <c r="E3387" s="2">
        <v>0.924592792987823</v>
      </c>
      <c r="F3387" s="5">
        <v>0.840590476989746</v>
      </c>
      <c r="G3387" s="2">
        <v>0.222666084766387</v>
      </c>
      <c r="H3387" s="2">
        <v>0.0</v>
      </c>
      <c r="I3387" s="2">
        <v>0.0</v>
      </c>
      <c r="J3387" s="2">
        <v>0.0</v>
      </c>
      <c r="K3387" s="2">
        <f t="shared" si="1"/>
        <v>1</v>
      </c>
      <c r="L3387" s="4">
        <v>1.0</v>
      </c>
      <c r="M3387" s="4"/>
    </row>
    <row r="3388" ht="14.25" customHeight="1">
      <c r="A3388" s="2" t="s">
        <v>3306</v>
      </c>
      <c r="B3388" s="2">
        <v>0.99782657623291</v>
      </c>
      <c r="C3388" s="2">
        <v>0.012269577011466</v>
      </c>
      <c r="D3388" s="2">
        <v>0.364314973354339</v>
      </c>
      <c r="E3388" s="2">
        <v>0.985875129699707</v>
      </c>
      <c r="F3388" s="5">
        <v>0.976052463054657</v>
      </c>
      <c r="G3388" s="2">
        <v>0.149323254823684</v>
      </c>
      <c r="H3388" s="2">
        <v>0.0</v>
      </c>
      <c r="I3388" s="2">
        <v>0.0</v>
      </c>
      <c r="J3388" s="2">
        <v>0.0</v>
      </c>
      <c r="K3388" s="2">
        <f t="shared" si="1"/>
        <v>1</v>
      </c>
      <c r="L3388" s="4">
        <v>1.0</v>
      </c>
      <c r="M3388" s="4"/>
    </row>
    <row r="3389" ht="14.25" customHeight="1">
      <c r="A3389" s="2" t="s">
        <v>3307</v>
      </c>
      <c r="B3389" s="2">
        <v>0.998612403869628</v>
      </c>
      <c r="C3389" s="2">
        <v>0.0134927835315465</v>
      </c>
      <c r="D3389" s="2">
        <v>0.395180076360702</v>
      </c>
      <c r="E3389" s="2">
        <v>0.989874184131622</v>
      </c>
      <c r="F3389" s="5">
        <v>0.942705988883972</v>
      </c>
      <c r="G3389" s="2">
        <v>0.617764472961425</v>
      </c>
      <c r="H3389" s="2">
        <v>0.0</v>
      </c>
      <c r="I3389" s="2">
        <v>0.0</v>
      </c>
      <c r="J3389" s="2">
        <v>0.0</v>
      </c>
      <c r="K3389" s="2">
        <f t="shared" si="1"/>
        <v>1</v>
      </c>
      <c r="L3389" s="4">
        <v>1.0</v>
      </c>
      <c r="M3389" s="4"/>
    </row>
    <row r="3390" ht="14.25" customHeight="1">
      <c r="A3390" s="2" t="s">
        <v>3308</v>
      </c>
      <c r="B3390" s="2">
        <v>0.999097049236297</v>
      </c>
      <c r="C3390" s="2">
        <v>0.0100532434880733</v>
      </c>
      <c r="D3390" s="2">
        <v>0.184872403740882</v>
      </c>
      <c r="E3390" s="2">
        <v>0.975448787212371</v>
      </c>
      <c r="F3390" s="5">
        <v>0.94005262851715</v>
      </c>
      <c r="G3390" s="2">
        <v>0.620546579360961</v>
      </c>
      <c r="H3390" s="2">
        <v>0.0</v>
      </c>
      <c r="I3390" s="2">
        <v>0.0</v>
      </c>
      <c r="J3390" s="2">
        <v>0.0</v>
      </c>
      <c r="K3390" s="2">
        <f t="shared" si="1"/>
        <v>1</v>
      </c>
      <c r="L3390" s="4">
        <v>1.0</v>
      </c>
      <c r="M3390" s="4"/>
    </row>
    <row r="3391" ht="14.25" customHeight="1">
      <c r="A3391" s="2" t="s">
        <v>3309</v>
      </c>
      <c r="B3391" s="2">
        <v>0.999285459518432</v>
      </c>
      <c r="C3391" s="2">
        <v>0.0051166587509214</v>
      </c>
      <c r="D3391" s="2">
        <v>0.0978132411837577</v>
      </c>
      <c r="E3391" s="2">
        <v>0.86557525396347</v>
      </c>
      <c r="F3391" s="5">
        <v>0.985434591770172</v>
      </c>
      <c r="G3391" s="2">
        <v>0.587221145629882</v>
      </c>
      <c r="H3391" s="2">
        <v>0.0</v>
      </c>
      <c r="I3391" s="2">
        <v>0.0</v>
      </c>
      <c r="J3391" s="2">
        <v>0.0</v>
      </c>
      <c r="K3391" s="2">
        <f t="shared" si="1"/>
        <v>1</v>
      </c>
      <c r="L3391" s="4">
        <v>1.0</v>
      </c>
      <c r="M3391" s="4"/>
    </row>
    <row r="3392" ht="14.25" customHeight="1">
      <c r="A3392" s="2" t="s">
        <v>3310</v>
      </c>
      <c r="B3392" s="2">
        <v>0.999222338199615</v>
      </c>
      <c r="C3392" s="2">
        <v>0.0031037293374538</v>
      </c>
      <c r="D3392" s="2">
        <v>0.0226154029369354</v>
      </c>
      <c r="E3392" s="2">
        <v>0.0119654042646288</v>
      </c>
      <c r="F3392" s="5">
        <v>0.997553527355194</v>
      </c>
      <c r="G3392" s="2">
        <v>0.567779660224914</v>
      </c>
      <c r="H3392" s="2">
        <v>0.0</v>
      </c>
      <c r="I3392" s="2">
        <v>0.0</v>
      </c>
      <c r="J3392" s="2">
        <v>0.0</v>
      </c>
      <c r="K3392" s="2">
        <f t="shared" si="1"/>
        <v>1</v>
      </c>
      <c r="L3392" s="4">
        <v>1.0</v>
      </c>
      <c r="M3392" s="4"/>
    </row>
    <row r="3393" ht="14.25" customHeight="1">
      <c r="A3393" s="2" t="s">
        <v>3311</v>
      </c>
      <c r="B3393" s="2">
        <v>0.997854590415954</v>
      </c>
      <c r="C3393" s="2">
        <v>0.0045758616179227</v>
      </c>
      <c r="D3393" s="2">
        <v>0.085622638463974</v>
      </c>
      <c r="E3393" s="2">
        <v>0.0027970874216407</v>
      </c>
      <c r="F3393" s="5">
        <v>0.977295577526092</v>
      </c>
      <c r="G3393" s="2">
        <v>0.769928097724914</v>
      </c>
      <c r="H3393" s="2">
        <v>0.0</v>
      </c>
      <c r="I3393" s="2">
        <v>0.0</v>
      </c>
      <c r="J3393" s="2">
        <v>0.0</v>
      </c>
      <c r="K3393" s="2">
        <f t="shared" si="1"/>
        <v>1</v>
      </c>
      <c r="L3393" s="4">
        <v>1.0</v>
      </c>
      <c r="M3393" s="4"/>
    </row>
    <row r="3394" ht="14.25" customHeight="1">
      <c r="A3394" s="2" t="s">
        <v>3312</v>
      </c>
      <c r="B3394" s="2">
        <v>0.999358117580413</v>
      </c>
      <c r="C3394" s="2">
        <v>0.0029438177589327</v>
      </c>
      <c r="D3394" s="2">
        <v>0.0133586470037698</v>
      </c>
      <c r="E3394" s="2">
        <v>0.0103654582053422</v>
      </c>
      <c r="F3394" s="5">
        <v>0.999181449413299</v>
      </c>
      <c r="G3394" s="2">
        <v>0.286666870117187</v>
      </c>
      <c r="H3394" s="2">
        <v>0.0</v>
      </c>
      <c r="I3394" s="2">
        <v>0.0</v>
      </c>
      <c r="J3394" s="2">
        <v>0.0</v>
      </c>
      <c r="K3394" s="2">
        <f t="shared" si="1"/>
        <v>1</v>
      </c>
      <c r="L3394" s="4">
        <v>1.0</v>
      </c>
      <c r="M3394" s="4"/>
    </row>
    <row r="3395" ht="14.25" customHeight="1">
      <c r="A3395" s="2" t="s">
        <v>3313</v>
      </c>
      <c r="B3395" s="2">
        <v>0.99647057056427</v>
      </c>
      <c r="C3395" s="2">
        <v>0.0029354600701481</v>
      </c>
      <c r="D3395" s="2">
        <v>0.0410424917936325</v>
      </c>
      <c r="E3395" s="2">
        <v>0.0226450636982917</v>
      </c>
      <c r="F3395" s="5">
        <v>0.996986091136932</v>
      </c>
      <c r="G3395" s="2">
        <v>0.194479793310165</v>
      </c>
      <c r="H3395" s="2">
        <v>0.0</v>
      </c>
      <c r="I3395" s="2">
        <v>0.0</v>
      </c>
      <c r="J3395" s="2">
        <v>0.0</v>
      </c>
      <c r="K3395" s="2">
        <f t="shared" si="1"/>
        <v>1</v>
      </c>
      <c r="L3395" s="4">
        <v>1.0</v>
      </c>
      <c r="M3395" s="4"/>
    </row>
    <row r="3396" ht="14.25" customHeight="1">
      <c r="A3396" s="2" t="s">
        <v>3314</v>
      </c>
      <c r="B3396" s="2">
        <v>0.999212026596069</v>
      </c>
      <c r="C3396" s="2">
        <v>0.0011561000719666</v>
      </c>
      <c r="D3396" s="2">
        <v>0.0068231266923248</v>
      </c>
      <c r="E3396" s="2">
        <v>0.0031159028876572</v>
      </c>
      <c r="F3396" s="5">
        <v>0.999472856521606</v>
      </c>
      <c r="G3396" s="2">
        <v>0.0973540395498275</v>
      </c>
      <c r="H3396" s="2">
        <v>0.0</v>
      </c>
      <c r="I3396" s="2">
        <v>0.0</v>
      </c>
      <c r="J3396" s="2">
        <v>0.0</v>
      </c>
      <c r="K3396" s="2">
        <f t="shared" si="1"/>
        <v>1</v>
      </c>
      <c r="L3396" s="4">
        <v>1.0</v>
      </c>
      <c r="M3396" s="4"/>
    </row>
    <row r="3397" ht="14.25" customHeight="1">
      <c r="A3397" s="2" t="s">
        <v>3315</v>
      </c>
      <c r="B3397" s="2">
        <v>0.996975600719452</v>
      </c>
      <c r="C3397" s="2">
        <v>7.73403327912E-4</v>
      </c>
      <c r="D3397" s="2">
        <v>0.0121261933818459</v>
      </c>
      <c r="E3397" s="2">
        <v>0.0040792478248476</v>
      </c>
      <c r="F3397" s="5">
        <v>0.998370170593261</v>
      </c>
      <c r="G3397" s="2">
        <v>0.040286548435688</v>
      </c>
      <c r="H3397" s="2">
        <v>0.0</v>
      </c>
      <c r="I3397" s="2">
        <v>0.0</v>
      </c>
      <c r="J3397" s="2">
        <v>0.0</v>
      </c>
      <c r="K3397" s="2">
        <f t="shared" si="1"/>
        <v>1</v>
      </c>
      <c r="L3397" s="4">
        <v>1.0</v>
      </c>
      <c r="M3397" s="4"/>
    </row>
    <row r="3398" ht="14.25" customHeight="1">
      <c r="A3398" s="2" t="s">
        <v>3316</v>
      </c>
      <c r="B3398" s="2">
        <v>0.981302142143249</v>
      </c>
      <c r="C3398" s="2">
        <v>4.645727167371E-4</v>
      </c>
      <c r="D3398" s="2">
        <v>0.0115021634846925</v>
      </c>
      <c r="E3398" s="2">
        <v>0.0031616131309419</v>
      </c>
      <c r="F3398" s="5">
        <v>0.989669859409332</v>
      </c>
      <c r="G3398" s="2">
        <v>0.0118877030909061</v>
      </c>
      <c r="H3398" s="2">
        <v>0.0</v>
      </c>
      <c r="I3398" s="2">
        <v>0.0</v>
      </c>
      <c r="J3398" s="2">
        <v>0.0</v>
      </c>
      <c r="K3398" s="2">
        <f t="shared" si="1"/>
        <v>1</v>
      </c>
      <c r="L3398" s="4">
        <v>1.0</v>
      </c>
      <c r="M3398" s="4"/>
    </row>
    <row r="3399" ht="14.25" customHeight="1">
      <c r="A3399" s="2" t="s">
        <v>3317</v>
      </c>
      <c r="B3399" s="2">
        <v>0.0243080370128154</v>
      </c>
      <c r="C3399" s="2">
        <v>9.39453748287633E-5</v>
      </c>
      <c r="D3399" s="2">
        <v>0.0016615842469036</v>
      </c>
      <c r="E3399" s="2">
        <v>1.272651570616E-4</v>
      </c>
      <c r="F3399" s="5">
        <v>0.0078564574941992</v>
      </c>
      <c r="G3399" s="2">
        <v>0.0163779556751251</v>
      </c>
      <c r="H3399" s="2">
        <v>0.0</v>
      </c>
      <c r="I3399" s="2">
        <v>0.0</v>
      </c>
      <c r="J3399" s="2">
        <v>0.0</v>
      </c>
      <c r="K3399" s="2">
        <f t="shared" si="1"/>
        <v>0</v>
      </c>
      <c r="L3399" s="4">
        <v>1.0</v>
      </c>
      <c r="M3399" s="4"/>
    </row>
    <row r="3400" ht="14.25" customHeight="1">
      <c r="A3400" s="2" t="s">
        <v>3318</v>
      </c>
      <c r="B3400" s="2">
        <v>0.0158523451536893</v>
      </c>
      <c r="C3400" s="2">
        <v>2.43874583247816E-5</v>
      </c>
      <c r="D3400" s="2">
        <v>9.856987744569E-4</v>
      </c>
      <c r="E3400" s="2">
        <v>4.62405878352001E-5</v>
      </c>
      <c r="F3400" s="5">
        <v>0.0120914513245224</v>
      </c>
      <c r="G3400" s="2">
        <v>0.0046365060843527</v>
      </c>
      <c r="H3400" s="2">
        <v>0.0</v>
      </c>
      <c r="I3400" s="2">
        <v>0.0</v>
      </c>
      <c r="J3400" s="2">
        <v>0.0</v>
      </c>
      <c r="K3400" s="2">
        <f t="shared" si="1"/>
        <v>0</v>
      </c>
      <c r="L3400" s="4">
        <v>1.0</v>
      </c>
      <c r="M3400" s="4"/>
    </row>
    <row r="3401" ht="14.25" customHeight="1">
      <c r="A3401" s="2" t="s">
        <v>3319</v>
      </c>
      <c r="B3401" s="2">
        <v>4.518722125794E-4</v>
      </c>
      <c r="C3401" s="2">
        <v>2.98286090583133E-6</v>
      </c>
      <c r="D3401" s="2">
        <v>3.4330730613874E-6</v>
      </c>
      <c r="E3401" s="2">
        <v>1.67404962780892E-7</v>
      </c>
      <c r="F3401" s="5">
        <v>1.169355164165E-4</v>
      </c>
      <c r="G3401" s="2">
        <v>5.365673569031E-4</v>
      </c>
      <c r="H3401" s="2">
        <v>0.0</v>
      </c>
      <c r="I3401" s="2">
        <v>0.0</v>
      </c>
      <c r="J3401" s="2">
        <v>0.0</v>
      </c>
      <c r="K3401" s="2">
        <f t="shared" si="1"/>
        <v>0</v>
      </c>
      <c r="L3401" s="4">
        <v>1.0</v>
      </c>
      <c r="M3401" s="4"/>
    </row>
    <row r="3402" ht="14.25" customHeight="1">
      <c r="A3402" s="2" t="s">
        <v>3320</v>
      </c>
      <c r="B3402" s="2">
        <v>1.31648439491982E-5</v>
      </c>
      <c r="C3402" s="2">
        <v>1.79101411479365E-9</v>
      </c>
      <c r="D3402" s="2">
        <v>1.32045290257565E-8</v>
      </c>
      <c r="E3402" s="2">
        <v>1.26187005289324E-9</v>
      </c>
      <c r="F3402" s="5">
        <v>3.83736369258258E-6</v>
      </c>
      <c r="G3402" s="2">
        <v>7.57525458539021E-6</v>
      </c>
      <c r="H3402" s="2">
        <v>0.0</v>
      </c>
      <c r="I3402" s="2">
        <v>0.0</v>
      </c>
      <c r="J3402" s="2">
        <v>0.0</v>
      </c>
      <c r="K3402" s="2">
        <f t="shared" si="1"/>
        <v>0</v>
      </c>
      <c r="L3402" s="4">
        <v>1.0</v>
      </c>
      <c r="M3402" s="4"/>
    </row>
    <row r="3403" ht="14.25" customHeight="1">
      <c r="A3403" s="2" t="s">
        <v>3321</v>
      </c>
      <c r="B3403" s="2">
        <v>7.09893674866179E-6</v>
      </c>
      <c r="C3403" s="2">
        <v>3.677970983329E-10</v>
      </c>
      <c r="D3403" s="2">
        <v>4.90534795005715E-8</v>
      </c>
      <c r="E3403" s="2">
        <v>3.08603032017629E-9</v>
      </c>
      <c r="F3403" s="5">
        <v>2.99477528642455E-6</v>
      </c>
      <c r="G3403" s="2">
        <v>5.80365258429083E-6</v>
      </c>
      <c r="H3403" s="2">
        <v>0.0</v>
      </c>
      <c r="I3403" s="2">
        <v>0.0</v>
      </c>
      <c r="J3403" s="2">
        <v>0.0</v>
      </c>
      <c r="K3403" s="2">
        <f t="shared" si="1"/>
        <v>0</v>
      </c>
      <c r="L3403" s="4">
        <v>1.0</v>
      </c>
      <c r="M3403" s="4"/>
    </row>
    <row r="3404" ht="14.25" customHeight="1">
      <c r="A3404" s="2" t="s">
        <v>3322</v>
      </c>
      <c r="B3404" s="2">
        <v>1.43154666147893E-5</v>
      </c>
      <c r="C3404" s="2">
        <v>4.82693260361877E-11</v>
      </c>
      <c r="D3404" s="2">
        <v>7.84216354077216E-8</v>
      </c>
      <c r="E3404" s="2">
        <v>3.53001539110664E-9</v>
      </c>
      <c r="F3404" s="5">
        <v>7.69107555242953E-6</v>
      </c>
      <c r="G3404" s="2">
        <v>1.09454376797657E-5</v>
      </c>
      <c r="H3404" s="2">
        <v>0.0</v>
      </c>
      <c r="I3404" s="2">
        <v>0.0</v>
      </c>
      <c r="J3404" s="2">
        <v>0.0</v>
      </c>
      <c r="K3404" s="2">
        <f t="shared" si="1"/>
        <v>0</v>
      </c>
      <c r="L3404" s="4">
        <v>1.0</v>
      </c>
      <c r="M3404" s="4"/>
    </row>
    <row r="3405" ht="14.25" customHeight="1">
      <c r="A3405" s="2" t="s">
        <v>3323</v>
      </c>
      <c r="B3405" s="2">
        <v>2.22113558265846E-5</v>
      </c>
      <c r="C3405" s="2">
        <v>1.24136312340539E-10</v>
      </c>
      <c r="D3405" s="2">
        <v>1.73159179439608E-7</v>
      </c>
      <c r="E3405" s="2">
        <v>9.87995196766178E-9</v>
      </c>
      <c r="F3405" s="5">
        <v>8.83905158843845E-6</v>
      </c>
      <c r="G3405" s="2">
        <v>1.90072114492068E-5</v>
      </c>
      <c r="H3405" s="2">
        <v>0.0</v>
      </c>
      <c r="I3405" s="2">
        <v>0.0</v>
      </c>
      <c r="J3405" s="2">
        <v>0.0</v>
      </c>
      <c r="K3405" s="2">
        <f t="shared" si="1"/>
        <v>0</v>
      </c>
      <c r="L3405" s="4">
        <v>1.0</v>
      </c>
      <c r="M3405" s="4"/>
    </row>
    <row r="3406" ht="14.25" customHeight="1">
      <c r="A3406" s="2" t="s">
        <v>3324</v>
      </c>
      <c r="B3406" s="2">
        <v>0.298090368509292</v>
      </c>
      <c r="C3406" s="2">
        <v>6.353120552375E-4</v>
      </c>
      <c r="D3406" s="2">
        <v>0.0118666272610425</v>
      </c>
      <c r="E3406" s="2">
        <v>0.0010368820512667</v>
      </c>
      <c r="F3406" s="5">
        <v>0.336805015802383</v>
      </c>
      <c r="G3406" s="2">
        <v>0.0051040425896644</v>
      </c>
      <c r="H3406" s="2">
        <v>0.0</v>
      </c>
      <c r="I3406" s="2">
        <v>0.0</v>
      </c>
      <c r="J3406" s="2">
        <v>0.0</v>
      </c>
      <c r="K3406" s="2">
        <f t="shared" si="1"/>
        <v>0</v>
      </c>
      <c r="L3406" s="4">
        <v>1.0</v>
      </c>
      <c r="M3406" s="4"/>
    </row>
    <row r="3407" ht="14.25" customHeight="1">
      <c r="A3407" s="2" t="s">
        <v>3325</v>
      </c>
      <c r="B3407" s="2">
        <v>0.356817364692688</v>
      </c>
      <c r="C3407" s="2">
        <v>8.746880339458E-4</v>
      </c>
      <c r="D3407" s="2">
        <v>0.016622295603156</v>
      </c>
      <c r="E3407" s="2">
        <v>9.889440843835E-4</v>
      </c>
      <c r="F3407" s="5">
        <v>0.336906611919403</v>
      </c>
      <c r="G3407" s="2">
        <v>0.0082152737304568</v>
      </c>
      <c r="H3407" s="2">
        <v>0.0</v>
      </c>
      <c r="I3407" s="2">
        <v>0.0</v>
      </c>
      <c r="J3407" s="2">
        <v>0.0</v>
      </c>
      <c r="K3407" s="2">
        <f t="shared" si="1"/>
        <v>0</v>
      </c>
      <c r="L3407" s="4">
        <v>1.0</v>
      </c>
      <c r="M3407" s="4"/>
    </row>
    <row r="3408" ht="14.25" customHeight="1">
      <c r="A3408" s="2" t="s">
        <v>3326</v>
      </c>
      <c r="B3408" s="2">
        <v>0.372871845960617</v>
      </c>
      <c r="C3408" s="2">
        <v>7.184223504737E-4</v>
      </c>
      <c r="D3408" s="2">
        <v>0.0038940177764743</v>
      </c>
      <c r="E3408" s="2">
        <v>3.824225859716E-4</v>
      </c>
      <c r="F3408" s="5">
        <v>0.512938201427459</v>
      </c>
      <c r="G3408" s="2">
        <v>0.009122067131102</v>
      </c>
      <c r="H3408" s="2">
        <v>0.0</v>
      </c>
      <c r="I3408" s="2">
        <v>0.0</v>
      </c>
      <c r="J3408" s="2">
        <v>0.0</v>
      </c>
      <c r="K3408" s="2">
        <f t="shared" si="1"/>
        <v>0</v>
      </c>
      <c r="L3408" s="4">
        <v>1.0</v>
      </c>
      <c r="M3408" s="4"/>
    </row>
    <row r="3409" ht="14.25" customHeight="1">
      <c r="A3409" s="2" t="s">
        <v>3327</v>
      </c>
      <c r="B3409" s="2">
        <v>0.0948290899395942</v>
      </c>
      <c r="C3409" s="2">
        <v>9.087949292734E-4</v>
      </c>
      <c r="D3409" s="2">
        <v>0.0035097035579383</v>
      </c>
      <c r="E3409" s="2">
        <v>2.552414080128E-4</v>
      </c>
      <c r="F3409" s="5">
        <v>0.0595796033740043</v>
      </c>
      <c r="G3409" s="2">
        <v>0.0302631724625825</v>
      </c>
      <c r="H3409" s="2">
        <v>0.0</v>
      </c>
      <c r="I3409" s="2">
        <v>0.0</v>
      </c>
      <c r="J3409" s="2">
        <v>0.0</v>
      </c>
      <c r="K3409" s="2">
        <f t="shared" si="1"/>
        <v>0</v>
      </c>
      <c r="L3409" s="4">
        <v>1.0</v>
      </c>
      <c r="M3409" s="4"/>
    </row>
    <row r="3410" ht="14.25" customHeight="1">
      <c r="A3410" s="2" t="s">
        <v>3328</v>
      </c>
      <c r="B3410" s="2">
        <v>0.0957579463720321</v>
      </c>
      <c r="C3410" s="2">
        <v>4.39817958977E-4</v>
      </c>
      <c r="D3410" s="2">
        <v>0.0023156371898949</v>
      </c>
      <c r="E3410" s="2">
        <v>2.171028463635E-4</v>
      </c>
      <c r="F3410" s="5">
        <v>0.123180218040943</v>
      </c>
      <c r="G3410" s="2">
        <v>0.0079194912686944</v>
      </c>
      <c r="H3410" s="2">
        <v>0.0</v>
      </c>
      <c r="I3410" s="2">
        <v>0.0</v>
      </c>
      <c r="J3410" s="2">
        <v>0.0</v>
      </c>
      <c r="K3410" s="2">
        <f t="shared" si="1"/>
        <v>0</v>
      </c>
      <c r="L3410" s="4">
        <v>1.0</v>
      </c>
      <c r="M3410" s="4"/>
    </row>
    <row r="3411" ht="14.25" customHeight="1">
      <c r="A3411" s="2" t="s">
        <v>3329</v>
      </c>
      <c r="B3411" s="2">
        <v>0.0734549164772033</v>
      </c>
      <c r="C3411" s="2">
        <v>6.404256564565E-4</v>
      </c>
      <c r="D3411" s="2">
        <v>0.0026176664978265</v>
      </c>
      <c r="E3411" s="2">
        <v>3.394402738194E-4</v>
      </c>
      <c r="F3411" s="5">
        <v>0.0458514653146266</v>
      </c>
      <c r="G3411" s="2">
        <v>0.0310911145061254</v>
      </c>
      <c r="H3411" s="2">
        <v>0.0</v>
      </c>
      <c r="I3411" s="2">
        <v>0.0</v>
      </c>
      <c r="J3411" s="2">
        <v>0.0</v>
      </c>
      <c r="K3411" s="2">
        <f t="shared" si="1"/>
        <v>0</v>
      </c>
      <c r="L3411" s="4">
        <v>1.0</v>
      </c>
      <c r="M3411" s="4"/>
    </row>
    <row r="3412" ht="14.25" customHeight="1">
      <c r="A3412" s="2" t="s">
        <v>3330</v>
      </c>
      <c r="B3412" s="2">
        <v>0.0289471708238124</v>
      </c>
      <c r="C3412" s="2">
        <v>3.087022341787E-4</v>
      </c>
      <c r="D3412" s="2">
        <v>6.622233777306E-4</v>
      </c>
      <c r="E3412" s="2">
        <v>6.60158693790435E-5</v>
      </c>
      <c r="F3412" s="5">
        <v>0.0154964737594127</v>
      </c>
      <c r="G3412" s="2">
        <v>0.0136762475594878</v>
      </c>
      <c r="H3412" s="2">
        <v>0.0</v>
      </c>
      <c r="I3412" s="2">
        <v>0.0</v>
      </c>
      <c r="J3412" s="2">
        <v>0.0</v>
      </c>
      <c r="K3412" s="2">
        <f t="shared" si="1"/>
        <v>0</v>
      </c>
      <c r="L3412" s="4">
        <v>1.0</v>
      </c>
      <c r="M3412" s="4"/>
    </row>
    <row r="3413" ht="14.25" customHeight="1">
      <c r="A3413" s="2" t="s">
        <v>3331</v>
      </c>
      <c r="B3413" s="2">
        <v>2.38448701566E-4</v>
      </c>
      <c r="C3413" s="2">
        <v>2.9709992759308E-6</v>
      </c>
      <c r="D3413" s="2">
        <v>1.40929887493257E-6</v>
      </c>
      <c r="E3413" s="2">
        <v>4.95130443312064E-8</v>
      </c>
      <c r="F3413" s="5">
        <v>1.184801585623E-4</v>
      </c>
      <c r="G3413" s="2">
        <v>1.627052406547E-4</v>
      </c>
      <c r="H3413" s="2">
        <v>0.0</v>
      </c>
      <c r="I3413" s="2">
        <v>0.0</v>
      </c>
      <c r="J3413" s="2">
        <v>0.0</v>
      </c>
      <c r="K3413" s="2">
        <f t="shared" si="1"/>
        <v>0</v>
      </c>
      <c r="L3413" s="4">
        <v>1.0</v>
      </c>
      <c r="M3413" s="4"/>
    </row>
    <row r="3414" ht="14.25" customHeight="1">
      <c r="A3414" s="2" t="s">
        <v>3332</v>
      </c>
      <c r="B3414" s="2">
        <v>0.0904202535748481</v>
      </c>
      <c r="C3414" s="2">
        <v>3.38801939506E-4</v>
      </c>
      <c r="D3414" s="2">
        <v>0.0022353138774633</v>
      </c>
      <c r="E3414" s="2">
        <v>5.444500129669E-4</v>
      </c>
      <c r="F3414" s="5">
        <v>0.133697554469108</v>
      </c>
      <c r="G3414" s="2">
        <v>0.0048818876966834</v>
      </c>
      <c r="H3414" s="2">
        <v>0.0</v>
      </c>
      <c r="I3414" s="2">
        <v>0.0</v>
      </c>
      <c r="J3414" s="2">
        <v>0.0</v>
      </c>
      <c r="K3414" s="2">
        <f t="shared" si="1"/>
        <v>0</v>
      </c>
      <c r="L3414" s="4">
        <v>1.0</v>
      </c>
      <c r="M3414" s="4"/>
    </row>
    <row r="3415" ht="14.25" customHeight="1">
      <c r="A3415" s="2" t="s">
        <v>3333</v>
      </c>
      <c r="B3415" s="2">
        <v>0.0168251506984233</v>
      </c>
      <c r="C3415" s="2">
        <v>1.76131419721E-4</v>
      </c>
      <c r="D3415" s="2">
        <v>8.090667543001E-4</v>
      </c>
      <c r="E3415" s="2">
        <v>1.278157287742E-4</v>
      </c>
      <c r="F3415" s="5">
        <v>0.0160330142825841</v>
      </c>
      <c r="G3415" s="2">
        <v>0.0039554578252136</v>
      </c>
      <c r="H3415" s="2">
        <v>0.0</v>
      </c>
      <c r="I3415" s="2">
        <v>0.0</v>
      </c>
      <c r="J3415" s="2">
        <v>0.0</v>
      </c>
      <c r="K3415" s="2">
        <f t="shared" si="1"/>
        <v>0</v>
      </c>
      <c r="L3415" s="4">
        <v>1.0</v>
      </c>
      <c r="M3415" s="4"/>
    </row>
    <row r="3416" ht="14.25" customHeight="1">
      <c r="A3416" s="2" t="s">
        <v>3334</v>
      </c>
      <c r="B3416" s="2">
        <v>0.290133595466613</v>
      </c>
      <c r="C3416" s="2">
        <v>9.920155862346E-4</v>
      </c>
      <c r="D3416" s="2">
        <v>0.0128269661217927</v>
      </c>
      <c r="E3416" s="2">
        <v>0.0186673067510128</v>
      </c>
      <c r="F3416" s="5">
        <v>0.25318369269371</v>
      </c>
      <c r="G3416" s="2">
        <v>0.0164258815348148</v>
      </c>
      <c r="H3416" s="2">
        <v>0.0</v>
      </c>
      <c r="I3416" s="2">
        <v>0.0</v>
      </c>
      <c r="J3416" s="2">
        <v>0.0</v>
      </c>
      <c r="K3416" s="2">
        <f t="shared" si="1"/>
        <v>0</v>
      </c>
      <c r="L3416" s="4">
        <v>1.0</v>
      </c>
      <c r="M3416" s="4"/>
    </row>
    <row r="3417" ht="14.25" customHeight="1">
      <c r="A3417" s="2" t="s">
        <v>3335</v>
      </c>
      <c r="B3417" s="2">
        <v>0.785180509090423</v>
      </c>
      <c r="C3417" s="2">
        <v>0.0015228246338665</v>
      </c>
      <c r="D3417" s="2">
        <v>0.0294023249298334</v>
      </c>
      <c r="E3417" s="2">
        <v>0.0637047961354255</v>
      </c>
      <c r="F3417" s="5">
        <v>0.796584367752075</v>
      </c>
      <c r="G3417" s="2">
        <v>0.0481174364686012</v>
      </c>
      <c r="H3417" s="2">
        <v>0.0</v>
      </c>
      <c r="I3417" s="2">
        <v>0.0</v>
      </c>
      <c r="J3417" s="2">
        <v>0.0</v>
      </c>
      <c r="K3417" s="2">
        <f t="shared" si="1"/>
        <v>1</v>
      </c>
      <c r="L3417" s="4">
        <v>1.0</v>
      </c>
      <c r="M3417" s="4"/>
    </row>
    <row r="3418" ht="14.25" customHeight="1">
      <c r="A3418" s="2" t="s">
        <v>3336</v>
      </c>
      <c r="B3418" s="2">
        <v>0.795441210269928</v>
      </c>
      <c r="C3418" s="2">
        <v>8.884315611794E-4</v>
      </c>
      <c r="D3418" s="2">
        <v>0.0063418289646506</v>
      </c>
      <c r="E3418" s="2">
        <v>0.0209132973104715</v>
      </c>
      <c r="F3418" s="5">
        <v>0.850252091884613</v>
      </c>
      <c r="G3418" s="2">
        <v>0.0179074294865131</v>
      </c>
      <c r="H3418" s="2">
        <v>0.0</v>
      </c>
      <c r="I3418" s="2">
        <v>0.0</v>
      </c>
      <c r="J3418" s="2">
        <v>0.0</v>
      </c>
      <c r="K3418" s="2">
        <f t="shared" si="1"/>
        <v>1</v>
      </c>
      <c r="L3418" s="4">
        <v>1.0</v>
      </c>
      <c r="M3418" s="4"/>
    </row>
    <row r="3419" ht="14.25" customHeight="1">
      <c r="A3419" s="2" t="s">
        <v>3337</v>
      </c>
      <c r="B3419" s="2">
        <v>0.960458099842071</v>
      </c>
      <c r="C3419" s="2">
        <v>0.003559069475159</v>
      </c>
      <c r="D3419" s="2">
        <v>0.0551848486065864</v>
      </c>
      <c r="E3419" s="2">
        <v>0.0767432674765586</v>
      </c>
      <c r="F3419" s="5">
        <v>0.938900768756866</v>
      </c>
      <c r="G3419" s="2">
        <v>0.0459677763283252</v>
      </c>
      <c r="H3419" s="2">
        <v>0.0</v>
      </c>
      <c r="I3419" s="2">
        <v>0.0</v>
      </c>
      <c r="J3419" s="2">
        <v>0.0</v>
      </c>
      <c r="K3419" s="2">
        <f t="shared" si="1"/>
        <v>1</v>
      </c>
      <c r="L3419" s="4">
        <v>1.0</v>
      </c>
      <c r="M3419" s="4"/>
    </row>
    <row r="3420" ht="14.25" customHeight="1">
      <c r="A3420" s="2" t="s">
        <v>3338</v>
      </c>
      <c r="B3420" s="2">
        <v>0.996091842651367</v>
      </c>
      <c r="C3420" s="2">
        <v>0.0015947775682434</v>
      </c>
      <c r="D3420" s="2">
        <v>0.0087826820090413</v>
      </c>
      <c r="E3420" s="2">
        <v>0.0526615865528583</v>
      </c>
      <c r="F3420" s="5">
        <v>0.99845552444458</v>
      </c>
      <c r="G3420" s="2">
        <v>0.0148000856861472</v>
      </c>
      <c r="H3420" s="2">
        <v>0.0</v>
      </c>
      <c r="I3420" s="2">
        <v>0.0</v>
      </c>
      <c r="J3420" s="2">
        <v>0.0</v>
      </c>
      <c r="K3420" s="2">
        <f t="shared" si="1"/>
        <v>1</v>
      </c>
      <c r="L3420" s="4">
        <v>1.0</v>
      </c>
      <c r="M3420" s="4"/>
    </row>
    <row r="3421" ht="14.25" customHeight="1">
      <c r="A3421" s="2" t="s">
        <v>3339</v>
      </c>
      <c r="B3421" s="2">
        <v>0.998728692531585</v>
      </c>
      <c r="C3421" s="2">
        <v>5.51103556063E-4</v>
      </c>
      <c r="D3421" s="2">
        <v>0.0022932963911443</v>
      </c>
      <c r="E3421" s="2">
        <v>0.0201046708971261</v>
      </c>
      <c r="F3421" s="5">
        <v>0.999547362327575</v>
      </c>
      <c r="G3421" s="2">
        <v>0.006097194738686</v>
      </c>
      <c r="H3421" s="2">
        <v>0.0</v>
      </c>
      <c r="I3421" s="2">
        <v>0.0</v>
      </c>
      <c r="J3421" s="2">
        <v>0.0</v>
      </c>
      <c r="K3421" s="2">
        <f t="shared" si="1"/>
        <v>1</v>
      </c>
      <c r="L3421" s="4">
        <v>1.0</v>
      </c>
      <c r="M3421" s="4"/>
    </row>
    <row r="3422" ht="14.25" customHeight="1">
      <c r="A3422" s="2" t="s">
        <v>3340</v>
      </c>
      <c r="B3422" s="2">
        <v>0.999503433704376</v>
      </c>
      <c r="C3422" s="2">
        <v>7.169447490014E-4</v>
      </c>
      <c r="D3422" s="2">
        <v>0.0031087424140423</v>
      </c>
      <c r="E3422" s="2">
        <v>0.0199481658637523</v>
      </c>
      <c r="F3422" s="5">
        <v>0.99985533952713</v>
      </c>
      <c r="G3422" s="2">
        <v>0.0056573548354208</v>
      </c>
      <c r="H3422" s="2">
        <v>0.0</v>
      </c>
      <c r="I3422" s="2">
        <v>0.0</v>
      </c>
      <c r="J3422" s="2">
        <v>0.0</v>
      </c>
      <c r="K3422" s="2">
        <f t="shared" si="1"/>
        <v>1</v>
      </c>
      <c r="L3422" s="4">
        <v>1.0</v>
      </c>
      <c r="M3422" s="4"/>
    </row>
    <row r="3423" ht="14.25" customHeight="1">
      <c r="A3423" s="2" t="s">
        <v>3341</v>
      </c>
      <c r="B3423" s="2">
        <v>0.999628365039825</v>
      </c>
      <c r="C3423" s="2">
        <v>4.925852990709E-4</v>
      </c>
      <c r="D3423" s="2">
        <v>0.0021235016174614</v>
      </c>
      <c r="E3423" s="2">
        <v>0.0617789588868618</v>
      </c>
      <c r="F3423" s="5">
        <v>0.99990177154541</v>
      </c>
      <c r="G3423" s="2">
        <v>0.0056932121515274</v>
      </c>
      <c r="H3423" s="2">
        <v>0.0</v>
      </c>
      <c r="I3423" s="2">
        <v>0.0</v>
      </c>
      <c r="J3423" s="2">
        <v>0.0</v>
      </c>
      <c r="K3423" s="2">
        <f t="shared" si="1"/>
        <v>1</v>
      </c>
      <c r="L3423" s="4">
        <v>1.0</v>
      </c>
      <c r="M3423" s="4"/>
    </row>
    <row r="3424" ht="14.25" customHeight="1">
      <c r="A3424" s="2" t="s">
        <v>3342</v>
      </c>
      <c r="B3424" s="2">
        <v>0.999497711658477</v>
      </c>
      <c r="C3424" s="2">
        <v>4.959236830472E-4</v>
      </c>
      <c r="D3424" s="2">
        <v>0.0022620661184191</v>
      </c>
      <c r="E3424" s="2">
        <v>0.0188196022063493</v>
      </c>
      <c r="F3424" s="5">
        <v>0.999848902225494</v>
      </c>
      <c r="G3424" s="2">
        <v>0.0054460191167891</v>
      </c>
      <c r="H3424" s="2">
        <v>0.0</v>
      </c>
      <c r="I3424" s="2">
        <v>0.0</v>
      </c>
      <c r="J3424" s="2">
        <v>0.0</v>
      </c>
      <c r="K3424" s="2">
        <f t="shared" si="1"/>
        <v>1</v>
      </c>
      <c r="L3424" s="4">
        <v>1.0</v>
      </c>
      <c r="M3424" s="4"/>
    </row>
    <row r="3425" ht="14.25" customHeight="1">
      <c r="A3425" s="2" t="s">
        <v>3343</v>
      </c>
      <c r="B3425" s="2">
        <v>0.996719658374786</v>
      </c>
      <c r="C3425" s="2">
        <v>6.601596833206E-4</v>
      </c>
      <c r="D3425" s="2">
        <v>0.0068527967669069</v>
      </c>
      <c r="E3425" s="2">
        <v>0.0780487656593322</v>
      </c>
      <c r="F3425" s="5">
        <v>0.998706519603729</v>
      </c>
      <c r="G3425" s="2">
        <v>0.0078602004796266</v>
      </c>
      <c r="H3425" s="2">
        <v>0.0</v>
      </c>
      <c r="I3425" s="2">
        <v>0.0</v>
      </c>
      <c r="J3425" s="2">
        <v>0.0</v>
      </c>
      <c r="K3425" s="2">
        <f t="shared" si="1"/>
        <v>1</v>
      </c>
      <c r="L3425" s="4">
        <v>1.0</v>
      </c>
      <c r="M3425" s="4"/>
    </row>
    <row r="3426" ht="14.25" customHeight="1">
      <c r="A3426" s="2" t="s">
        <v>3344</v>
      </c>
      <c r="B3426" s="2">
        <v>0.9993936419487</v>
      </c>
      <c r="C3426" s="2">
        <v>5.437906365841E-4</v>
      </c>
      <c r="D3426" s="2">
        <v>0.0024267411790788</v>
      </c>
      <c r="E3426" s="2">
        <v>0.0397816561162471</v>
      </c>
      <c r="F3426" s="5">
        <v>0.999845266342163</v>
      </c>
      <c r="G3426" s="2">
        <v>0.004818913526833</v>
      </c>
      <c r="H3426" s="2">
        <v>0.0</v>
      </c>
      <c r="I3426" s="2">
        <v>0.0</v>
      </c>
      <c r="J3426" s="2">
        <v>0.0</v>
      </c>
      <c r="K3426" s="2">
        <f t="shared" si="1"/>
        <v>1</v>
      </c>
      <c r="L3426" s="4">
        <v>1.0</v>
      </c>
      <c r="M3426" s="4"/>
    </row>
    <row r="3427" ht="14.25" customHeight="1">
      <c r="A3427" s="2" t="s">
        <v>3345</v>
      </c>
      <c r="B3427" s="2">
        <v>0.999553084373474</v>
      </c>
      <c r="C3427" s="2">
        <v>7.901204517111E-4</v>
      </c>
      <c r="D3427" s="2">
        <v>0.0033504678867757</v>
      </c>
      <c r="E3427" s="2">
        <v>0.0344587936997413</v>
      </c>
      <c r="F3427" s="5">
        <v>0.999871373176574</v>
      </c>
      <c r="G3427" s="2">
        <v>0.0059293685480952</v>
      </c>
      <c r="H3427" s="2">
        <v>0.0</v>
      </c>
      <c r="I3427" s="2">
        <v>0.0</v>
      </c>
      <c r="J3427" s="2">
        <v>0.0</v>
      </c>
      <c r="K3427" s="2">
        <f t="shared" si="1"/>
        <v>1</v>
      </c>
      <c r="L3427" s="4">
        <v>1.0</v>
      </c>
      <c r="M3427" s="4"/>
    </row>
    <row r="3428" ht="14.25" customHeight="1">
      <c r="A3428" s="2" t="s">
        <v>3346</v>
      </c>
      <c r="B3428" s="2">
        <v>0.999697804450988</v>
      </c>
      <c r="C3428" s="2">
        <v>8.178185671567E-4</v>
      </c>
      <c r="D3428" s="2">
        <v>0.005090232938528</v>
      </c>
      <c r="E3428" s="2">
        <v>0.056877601891756</v>
      </c>
      <c r="F3428" s="5">
        <v>0.99992287158966</v>
      </c>
      <c r="G3428" s="2">
        <v>0.0057744155637919</v>
      </c>
      <c r="H3428" s="2">
        <v>0.0</v>
      </c>
      <c r="I3428" s="2">
        <v>0.0</v>
      </c>
      <c r="J3428" s="2">
        <v>0.0</v>
      </c>
      <c r="K3428" s="2">
        <f t="shared" si="1"/>
        <v>1</v>
      </c>
      <c r="L3428" s="4">
        <v>1.0</v>
      </c>
      <c r="M3428" s="4"/>
    </row>
    <row r="3429" ht="14.25" customHeight="1">
      <c r="A3429" s="2" t="s">
        <v>3347</v>
      </c>
      <c r="B3429" s="2">
        <v>0.999736666679382</v>
      </c>
      <c r="C3429" s="2">
        <v>7.911552092991E-4</v>
      </c>
      <c r="D3429" s="2">
        <v>0.0040157823823392</v>
      </c>
      <c r="E3429" s="2">
        <v>0.0959315001964569</v>
      </c>
      <c r="F3429" s="5">
        <v>0.999974071979522</v>
      </c>
      <c r="G3429" s="2">
        <v>0.0052507161162793</v>
      </c>
      <c r="H3429" s="2">
        <v>0.0</v>
      </c>
      <c r="I3429" s="2">
        <v>0.0</v>
      </c>
      <c r="J3429" s="2">
        <v>0.0</v>
      </c>
      <c r="K3429" s="2">
        <f t="shared" si="1"/>
        <v>1</v>
      </c>
      <c r="L3429" s="4">
        <v>1.0</v>
      </c>
      <c r="M3429" s="4"/>
    </row>
    <row r="3430" ht="14.25" customHeight="1">
      <c r="A3430" s="2" t="s">
        <v>3348</v>
      </c>
      <c r="B3430" s="2">
        <v>0.999286472797393</v>
      </c>
      <c r="C3430" s="2">
        <v>9.193092701025E-4</v>
      </c>
      <c r="D3430" s="2">
        <v>0.0050550894811749</v>
      </c>
      <c r="E3430" s="2">
        <v>0.186989724636077</v>
      </c>
      <c r="F3430" s="5">
        <v>0.999935090541839</v>
      </c>
      <c r="G3430" s="2">
        <v>0.0052342568524181</v>
      </c>
      <c r="H3430" s="2">
        <v>0.0</v>
      </c>
      <c r="I3430" s="2">
        <v>0.0</v>
      </c>
      <c r="J3430" s="2">
        <v>0.0</v>
      </c>
      <c r="K3430" s="2">
        <f t="shared" si="1"/>
        <v>1</v>
      </c>
      <c r="L3430" s="4">
        <v>1.0</v>
      </c>
      <c r="M3430" s="4"/>
    </row>
    <row r="3431" ht="14.25" customHeight="1">
      <c r="A3431" s="2" t="s">
        <v>3349</v>
      </c>
      <c r="B3431" s="2">
        <v>0.999504566192627</v>
      </c>
      <c r="C3431" s="2">
        <v>4.012860299553E-4</v>
      </c>
      <c r="D3431" s="2">
        <v>0.0021662863437086</v>
      </c>
      <c r="E3431" s="2">
        <v>0.103191465139389</v>
      </c>
      <c r="F3431" s="5">
        <v>0.999959290027618</v>
      </c>
      <c r="G3431" s="2">
        <v>0.0028593784663826</v>
      </c>
      <c r="H3431" s="2">
        <v>0.0</v>
      </c>
      <c r="I3431" s="2">
        <v>0.0</v>
      </c>
      <c r="J3431" s="2">
        <v>0.0</v>
      </c>
      <c r="K3431" s="2">
        <f t="shared" si="1"/>
        <v>1</v>
      </c>
      <c r="L3431" s="4">
        <v>1.0</v>
      </c>
      <c r="M3431" s="4"/>
    </row>
    <row r="3432" ht="14.25" customHeight="1">
      <c r="A3432" s="2" t="s">
        <v>3350</v>
      </c>
      <c r="B3432" s="2">
        <v>0.998094022274017</v>
      </c>
      <c r="C3432" s="2">
        <v>0.0011036886135116</v>
      </c>
      <c r="D3432" s="2">
        <v>0.0041803419589996</v>
      </c>
      <c r="E3432" s="2">
        <v>0.0594439767301082</v>
      </c>
      <c r="F3432" s="5">
        <v>0.999792635440826</v>
      </c>
      <c r="G3432" s="2">
        <v>0.0061890440993011</v>
      </c>
      <c r="H3432" s="2">
        <v>0.0</v>
      </c>
      <c r="I3432" s="2">
        <v>0.0</v>
      </c>
      <c r="J3432" s="2">
        <v>0.0</v>
      </c>
      <c r="K3432" s="2">
        <f t="shared" si="1"/>
        <v>1</v>
      </c>
      <c r="L3432" s="4">
        <v>1.0</v>
      </c>
      <c r="M3432" s="4"/>
    </row>
    <row r="3433" ht="14.25" customHeight="1">
      <c r="A3433" s="2" t="s">
        <v>3351</v>
      </c>
      <c r="B3433" s="2">
        <v>0.993433654308319</v>
      </c>
      <c r="C3433" s="2">
        <v>0.0044221174903213</v>
      </c>
      <c r="D3433" s="2">
        <v>0.0277282912284135</v>
      </c>
      <c r="E3433" s="2">
        <v>0.547194838523864</v>
      </c>
      <c r="F3433" s="5">
        <v>0.998349845409393</v>
      </c>
      <c r="G3433" s="2">
        <v>0.0279614068567752</v>
      </c>
      <c r="H3433" s="2">
        <v>0.0</v>
      </c>
      <c r="I3433" s="2">
        <v>0.0</v>
      </c>
      <c r="J3433" s="2">
        <v>0.0</v>
      </c>
      <c r="K3433" s="2">
        <f t="shared" si="1"/>
        <v>1</v>
      </c>
      <c r="L3433" s="4">
        <v>1.0</v>
      </c>
      <c r="M3433" s="4"/>
    </row>
    <row r="3434" ht="14.25" customHeight="1">
      <c r="A3434" s="2" t="s">
        <v>3352</v>
      </c>
      <c r="B3434" s="2">
        <v>0.987991094589233</v>
      </c>
      <c r="C3434" s="2">
        <v>0.00494487863034</v>
      </c>
      <c r="D3434" s="2">
        <v>0.025297338142991</v>
      </c>
      <c r="E3434" s="2">
        <v>0.763164520263671</v>
      </c>
      <c r="F3434" s="5">
        <v>0.99077296257019</v>
      </c>
      <c r="G3434" s="2">
        <v>0.0109789138659834</v>
      </c>
      <c r="H3434" s="2">
        <v>0.0</v>
      </c>
      <c r="I3434" s="2">
        <v>0.0</v>
      </c>
      <c r="J3434" s="2">
        <v>0.0</v>
      </c>
      <c r="K3434" s="2">
        <f t="shared" si="1"/>
        <v>1</v>
      </c>
      <c r="L3434" s="4">
        <v>1.0</v>
      </c>
      <c r="M3434" s="4"/>
    </row>
    <row r="3435" ht="14.25" customHeight="1">
      <c r="A3435" s="2" t="s">
        <v>3353</v>
      </c>
      <c r="B3435" s="2">
        <v>0.96862518787384</v>
      </c>
      <c r="C3435" s="2">
        <v>0.008248227648437</v>
      </c>
      <c r="D3435" s="2">
        <v>0.102770693600177</v>
      </c>
      <c r="E3435" s="2">
        <v>0.345521807670593</v>
      </c>
      <c r="F3435" s="5">
        <v>0.967342555522918</v>
      </c>
      <c r="G3435" s="2">
        <v>0.0233029220253229</v>
      </c>
      <c r="H3435" s="2">
        <v>0.0</v>
      </c>
      <c r="I3435" s="2">
        <v>0.0</v>
      </c>
      <c r="J3435" s="2">
        <v>0.0</v>
      </c>
      <c r="K3435" s="2">
        <f t="shared" si="1"/>
        <v>1</v>
      </c>
      <c r="L3435" s="4">
        <v>1.0</v>
      </c>
      <c r="M3435" s="4"/>
    </row>
    <row r="3436" ht="14.25" customHeight="1">
      <c r="A3436" s="2" t="s">
        <v>3354</v>
      </c>
      <c r="B3436" s="2">
        <v>0.658062696456909</v>
      </c>
      <c r="C3436" s="2">
        <v>0.0010555902263149</v>
      </c>
      <c r="D3436" s="2">
        <v>0.015602296218276</v>
      </c>
      <c r="E3436" s="2">
        <v>0.0127508649602532</v>
      </c>
      <c r="F3436" s="5">
        <v>0.739641427993774</v>
      </c>
      <c r="G3436" s="2">
        <v>0.0085974214598536</v>
      </c>
      <c r="H3436" s="2">
        <v>0.0</v>
      </c>
      <c r="I3436" s="2">
        <v>0.0</v>
      </c>
      <c r="J3436" s="2">
        <v>0.0</v>
      </c>
      <c r="K3436" s="2">
        <f t="shared" si="1"/>
        <v>1</v>
      </c>
      <c r="L3436" s="4">
        <v>1.0</v>
      </c>
      <c r="M3436" s="4"/>
    </row>
    <row r="3437" ht="14.25" customHeight="1">
      <c r="A3437" s="2" t="s">
        <v>3355</v>
      </c>
      <c r="B3437" s="2">
        <v>0.976696848869323</v>
      </c>
      <c r="C3437" s="2">
        <v>0.0011058483505621</v>
      </c>
      <c r="D3437" s="2">
        <v>0.0143029075115919</v>
      </c>
      <c r="E3437" s="2">
        <v>0.006038059014827</v>
      </c>
      <c r="F3437" s="5">
        <v>0.985317111015319</v>
      </c>
      <c r="G3437" s="2">
        <v>0.0071604019030928</v>
      </c>
      <c r="H3437" s="2">
        <v>0.0</v>
      </c>
      <c r="I3437" s="2">
        <v>0.0</v>
      </c>
      <c r="J3437" s="2">
        <v>0.0</v>
      </c>
      <c r="K3437" s="2">
        <f t="shared" si="1"/>
        <v>1</v>
      </c>
      <c r="L3437" s="4">
        <v>1.0</v>
      </c>
      <c r="M3437" s="4"/>
    </row>
    <row r="3438" ht="14.25" customHeight="1">
      <c r="A3438" s="2" t="s">
        <v>3356</v>
      </c>
      <c r="B3438" s="2">
        <v>0.0031768144108355</v>
      </c>
      <c r="C3438" s="2">
        <v>9.16495991987176E-6</v>
      </c>
      <c r="D3438" s="2">
        <v>5.12383412569761E-5</v>
      </c>
      <c r="E3438" s="2">
        <v>3.13845794153166E-6</v>
      </c>
      <c r="F3438" s="5">
        <v>0.0097518302500247</v>
      </c>
      <c r="G3438" s="2">
        <v>4.801287723239E-4</v>
      </c>
      <c r="H3438" s="2">
        <v>0.0</v>
      </c>
      <c r="I3438" s="2">
        <v>0.0</v>
      </c>
      <c r="J3438" s="2">
        <v>0.0</v>
      </c>
      <c r="K3438" s="2">
        <f t="shared" si="1"/>
        <v>0</v>
      </c>
      <c r="L3438" s="4">
        <v>1.0</v>
      </c>
      <c r="M3438" s="4"/>
    </row>
    <row r="3439" ht="14.25" customHeight="1">
      <c r="A3439" s="2" t="s">
        <v>3357</v>
      </c>
      <c r="B3439" s="2">
        <v>0.0057301875203847</v>
      </c>
      <c r="C3439" s="2">
        <v>1.13530704766162E-5</v>
      </c>
      <c r="D3439" s="2">
        <v>4.54110777354799E-5</v>
      </c>
      <c r="E3439" s="2">
        <v>5.7741501223063E-5</v>
      </c>
      <c r="F3439" s="5">
        <v>0.0197610110044479</v>
      </c>
      <c r="G3439" s="2">
        <v>2.689965476747E-4</v>
      </c>
      <c r="H3439" s="2">
        <v>0.0</v>
      </c>
      <c r="I3439" s="2">
        <v>0.0</v>
      </c>
      <c r="J3439" s="2">
        <v>0.0</v>
      </c>
      <c r="K3439" s="2">
        <f t="shared" si="1"/>
        <v>0</v>
      </c>
      <c r="L3439" s="4">
        <v>1.0</v>
      </c>
      <c r="M3439" s="4"/>
    </row>
    <row r="3440" ht="14.25" customHeight="1">
      <c r="A3440" s="2" t="s">
        <v>3358</v>
      </c>
      <c r="B3440" s="2">
        <v>0.278798192739486</v>
      </c>
      <c r="C3440" s="2">
        <v>5.961909773759E-4</v>
      </c>
      <c r="D3440" s="2">
        <v>0.0623450204730033</v>
      </c>
      <c r="E3440" s="2">
        <v>0.0690702348947525</v>
      </c>
      <c r="F3440" s="5">
        <v>0.0125696575269103</v>
      </c>
      <c r="G3440" s="2">
        <v>0.0661894679069519</v>
      </c>
      <c r="H3440" s="2">
        <v>0.0</v>
      </c>
      <c r="I3440" s="2">
        <v>0.0</v>
      </c>
      <c r="J3440" s="2">
        <v>0.0</v>
      </c>
      <c r="K3440" s="2">
        <f t="shared" si="1"/>
        <v>0</v>
      </c>
      <c r="L3440" s="4">
        <v>1.0</v>
      </c>
      <c r="M3440" s="4"/>
    </row>
    <row r="3441" ht="14.25" customHeight="1">
      <c r="A3441" s="2" t="s">
        <v>3359</v>
      </c>
      <c r="B3441" s="2">
        <v>0.243954464793205</v>
      </c>
      <c r="C3441" s="2">
        <v>5.319667980074E-4</v>
      </c>
      <c r="D3441" s="2">
        <v>0.0560165978968143</v>
      </c>
      <c r="E3441" s="2">
        <v>0.0432672798633575</v>
      </c>
      <c r="F3441" s="5">
        <v>0.0119175044819712</v>
      </c>
      <c r="G3441" s="2">
        <v>0.0649353191256523</v>
      </c>
      <c r="H3441" s="2">
        <v>0.0</v>
      </c>
      <c r="I3441" s="2">
        <v>0.0</v>
      </c>
      <c r="J3441" s="2">
        <v>0.0</v>
      </c>
      <c r="K3441" s="2">
        <f t="shared" si="1"/>
        <v>0</v>
      </c>
      <c r="L3441" s="4">
        <v>1.0</v>
      </c>
      <c r="M3441" s="4"/>
    </row>
    <row r="3442" ht="14.25" customHeight="1">
      <c r="A3442" s="2" t="s">
        <v>3360</v>
      </c>
      <c r="B3442" s="2">
        <v>0.190538093447685</v>
      </c>
      <c r="C3442" s="2">
        <v>3.659081994555E-4</v>
      </c>
      <c r="D3442" s="2">
        <v>0.031457033008337</v>
      </c>
      <c r="E3442" s="2">
        <v>0.031396746635437</v>
      </c>
      <c r="F3442" s="5">
        <v>0.0072637340053915</v>
      </c>
      <c r="G3442" s="2">
        <v>0.0520821437239646</v>
      </c>
      <c r="H3442" s="2">
        <v>0.0</v>
      </c>
      <c r="I3442" s="2">
        <v>0.0</v>
      </c>
      <c r="J3442" s="2">
        <v>0.0</v>
      </c>
      <c r="K3442" s="2">
        <f t="shared" si="1"/>
        <v>0</v>
      </c>
      <c r="L3442" s="4">
        <v>1.0</v>
      </c>
      <c r="M3442" s="4"/>
    </row>
    <row r="3443" ht="14.25" customHeight="1">
      <c r="A3443" s="2" t="s">
        <v>3361</v>
      </c>
      <c r="B3443" s="2">
        <v>0.208344861865043</v>
      </c>
      <c r="C3443" s="2">
        <v>5.0631997874E-4</v>
      </c>
      <c r="D3443" s="2">
        <v>0.0399282313883304</v>
      </c>
      <c r="E3443" s="2">
        <v>0.0375429615378379</v>
      </c>
      <c r="F3443" s="5">
        <v>0.0090195843949913</v>
      </c>
      <c r="G3443" s="2">
        <v>0.0584851317107677</v>
      </c>
      <c r="H3443" s="2">
        <v>0.0</v>
      </c>
      <c r="I3443" s="2">
        <v>0.0</v>
      </c>
      <c r="J3443" s="2">
        <v>0.0</v>
      </c>
      <c r="K3443" s="2">
        <f t="shared" si="1"/>
        <v>0</v>
      </c>
      <c r="L3443" s="4">
        <v>1.0</v>
      </c>
      <c r="M3443" s="4"/>
    </row>
    <row r="3444" ht="14.25" customHeight="1">
      <c r="A3444" s="2" t="s">
        <v>3362</v>
      </c>
      <c r="B3444" s="2">
        <v>0.241127133369445</v>
      </c>
      <c r="C3444" s="2">
        <v>5.967649049125E-4</v>
      </c>
      <c r="D3444" s="2">
        <v>0.0446432419121265</v>
      </c>
      <c r="E3444" s="2">
        <v>0.0600554458796978</v>
      </c>
      <c r="F3444" s="5">
        <v>0.0091657890006899</v>
      </c>
      <c r="G3444" s="2">
        <v>0.0738091096282005</v>
      </c>
      <c r="H3444" s="2">
        <v>0.0</v>
      </c>
      <c r="I3444" s="2">
        <v>0.0</v>
      </c>
      <c r="J3444" s="2">
        <v>0.0</v>
      </c>
      <c r="K3444" s="2">
        <f t="shared" si="1"/>
        <v>0</v>
      </c>
      <c r="L3444" s="4">
        <v>1.0</v>
      </c>
      <c r="M3444" s="4"/>
    </row>
    <row r="3445" ht="14.25" customHeight="1">
      <c r="A3445" s="2" t="s">
        <v>3363</v>
      </c>
      <c r="B3445" s="2">
        <v>0.301135867834091</v>
      </c>
      <c r="C3445" s="2">
        <v>7.162617985159E-4</v>
      </c>
      <c r="D3445" s="2">
        <v>0.0583516061305999</v>
      </c>
      <c r="E3445" s="2">
        <v>0.107916370034217</v>
      </c>
      <c r="F3445" s="5">
        <v>0.0148996021598577</v>
      </c>
      <c r="G3445" s="2">
        <v>0.0789108350872993</v>
      </c>
      <c r="H3445" s="2">
        <v>0.0</v>
      </c>
      <c r="I3445" s="2">
        <v>0.0</v>
      </c>
      <c r="J3445" s="2">
        <v>0.0</v>
      </c>
      <c r="K3445" s="2">
        <f t="shared" si="1"/>
        <v>0</v>
      </c>
      <c r="L3445" s="4">
        <v>1.0</v>
      </c>
      <c r="M3445" s="4"/>
    </row>
    <row r="3446" ht="14.25" customHeight="1">
      <c r="A3446" s="2" t="s">
        <v>3364</v>
      </c>
      <c r="B3446" s="2">
        <v>0.245281919836997</v>
      </c>
      <c r="C3446" s="2">
        <v>5.617294809781E-4</v>
      </c>
      <c r="D3446" s="2">
        <v>0.0492171235382556</v>
      </c>
      <c r="E3446" s="2">
        <v>0.0866816043853759</v>
      </c>
      <c r="F3446" s="5">
        <v>0.010361960157752</v>
      </c>
      <c r="G3446" s="2">
        <v>0.0559218935668468</v>
      </c>
      <c r="H3446" s="2">
        <v>0.0</v>
      </c>
      <c r="I3446" s="2">
        <v>0.0</v>
      </c>
      <c r="J3446" s="2">
        <v>0.0</v>
      </c>
      <c r="K3446" s="2">
        <f t="shared" si="1"/>
        <v>0</v>
      </c>
      <c r="L3446" s="4">
        <v>1.0</v>
      </c>
      <c r="M3446" s="4"/>
    </row>
    <row r="3447" ht="14.25" customHeight="1">
      <c r="A3447" s="2" t="s">
        <v>3365</v>
      </c>
      <c r="B3447" s="2">
        <v>0.244274362921714</v>
      </c>
      <c r="C3447" s="2">
        <v>4.341846797615E-4</v>
      </c>
      <c r="D3447" s="2">
        <v>0.0798297822475433</v>
      </c>
      <c r="E3447" s="2">
        <v>0.0449411943554878</v>
      </c>
      <c r="F3447" s="5">
        <v>0.0116439489647746</v>
      </c>
      <c r="G3447" s="2">
        <v>0.0578221417963504</v>
      </c>
      <c r="H3447" s="2">
        <v>0.0</v>
      </c>
      <c r="I3447" s="2">
        <v>0.0</v>
      </c>
      <c r="J3447" s="2">
        <v>0.0</v>
      </c>
      <c r="K3447" s="2">
        <f t="shared" si="1"/>
        <v>0</v>
      </c>
      <c r="L3447" s="4">
        <v>1.0</v>
      </c>
      <c r="M3447" s="4"/>
    </row>
    <row r="3448" ht="14.25" customHeight="1">
      <c r="A3448" s="2" t="s">
        <v>3366</v>
      </c>
      <c r="B3448" s="2">
        <v>0.250123143196105</v>
      </c>
      <c r="C3448" s="2">
        <v>5.035094800405E-4</v>
      </c>
      <c r="D3448" s="2">
        <v>0.0653843134641647</v>
      </c>
      <c r="E3448" s="2">
        <v>0.0461387634277343</v>
      </c>
      <c r="F3448" s="5">
        <v>0.0102632008492946</v>
      </c>
      <c r="G3448" s="2">
        <v>0.0645759031176567</v>
      </c>
      <c r="H3448" s="2">
        <v>0.0</v>
      </c>
      <c r="I3448" s="2">
        <v>0.0</v>
      </c>
      <c r="J3448" s="2">
        <v>0.0</v>
      </c>
      <c r="K3448" s="2">
        <f t="shared" si="1"/>
        <v>0</v>
      </c>
      <c r="L3448" s="4">
        <v>1.0</v>
      </c>
      <c r="M3448" s="4"/>
    </row>
    <row r="3449" ht="14.25" customHeight="1">
      <c r="A3449" s="2" t="s">
        <v>3367</v>
      </c>
      <c r="B3449" s="2">
        <v>0.161677360534667</v>
      </c>
      <c r="C3449" s="2">
        <v>2.343430969631E-4</v>
      </c>
      <c r="D3449" s="2">
        <v>0.0240058451890945</v>
      </c>
      <c r="E3449" s="2">
        <v>0.0266611408442258</v>
      </c>
      <c r="F3449" s="5">
        <v>0.0060220374725759</v>
      </c>
      <c r="G3449" s="2">
        <v>0.0417369343340396</v>
      </c>
      <c r="H3449" s="2">
        <v>0.0</v>
      </c>
      <c r="I3449" s="2">
        <v>0.0</v>
      </c>
      <c r="J3449" s="2">
        <v>0.0</v>
      </c>
      <c r="K3449" s="2">
        <f t="shared" si="1"/>
        <v>0</v>
      </c>
      <c r="L3449" s="4">
        <v>1.0</v>
      </c>
      <c r="M3449" s="4"/>
    </row>
    <row r="3450" ht="14.25" customHeight="1">
      <c r="A3450" s="2" t="s">
        <v>3368</v>
      </c>
      <c r="B3450" s="2">
        <v>0.0189708527177572</v>
      </c>
      <c r="C3450" s="2">
        <v>3.94991693610791E-5</v>
      </c>
      <c r="D3450" s="2">
        <v>1.960790541488E-4</v>
      </c>
      <c r="E3450" s="2">
        <v>2.320067287655E-4</v>
      </c>
      <c r="F3450" s="5">
        <v>0.0461129546165466</v>
      </c>
      <c r="G3450" s="2">
        <v>8.390456205233E-4</v>
      </c>
      <c r="H3450" s="2">
        <v>0.0</v>
      </c>
      <c r="I3450" s="2">
        <v>0.0</v>
      </c>
      <c r="J3450" s="2">
        <v>0.0</v>
      </c>
      <c r="K3450" s="2">
        <f t="shared" si="1"/>
        <v>0</v>
      </c>
      <c r="L3450" s="4">
        <v>1.0</v>
      </c>
      <c r="M3450" s="4"/>
    </row>
    <row r="3451" ht="14.25" customHeight="1">
      <c r="A3451" s="2" t="s">
        <v>3369</v>
      </c>
      <c r="B3451" s="2">
        <v>0.154871895909309</v>
      </c>
      <c r="C3451" s="2">
        <v>2.431797765893E-4</v>
      </c>
      <c r="D3451" s="2">
        <v>0.0214041415601968</v>
      </c>
      <c r="E3451" s="2">
        <v>0.0258521381765604</v>
      </c>
      <c r="F3451" s="5">
        <v>0.0055243400856852</v>
      </c>
      <c r="G3451" s="2">
        <v>0.0399373173713684</v>
      </c>
      <c r="H3451" s="2">
        <v>0.0</v>
      </c>
      <c r="I3451" s="2">
        <v>0.0</v>
      </c>
      <c r="J3451" s="2">
        <v>0.0</v>
      </c>
      <c r="K3451" s="2">
        <f t="shared" si="1"/>
        <v>0</v>
      </c>
      <c r="L3451" s="4">
        <v>1.0</v>
      </c>
      <c r="M3451" s="4"/>
    </row>
    <row r="3452" ht="14.25" customHeight="1">
      <c r="A3452" s="2" t="s">
        <v>3370</v>
      </c>
      <c r="B3452" s="2">
        <v>0.198662221431732</v>
      </c>
      <c r="C3452" s="2">
        <v>3.075714921578E-4</v>
      </c>
      <c r="D3452" s="2">
        <v>0.0317916646599769</v>
      </c>
      <c r="E3452" s="2">
        <v>0.0462538264691829</v>
      </c>
      <c r="F3452" s="5">
        <v>0.0062634404748678</v>
      </c>
      <c r="G3452" s="2">
        <v>0.0454320684075355</v>
      </c>
      <c r="H3452" s="2">
        <v>0.0</v>
      </c>
      <c r="I3452" s="2">
        <v>0.0</v>
      </c>
      <c r="J3452" s="2">
        <v>0.0</v>
      </c>
      <c r="K3452" s="2">
        <f t="shared" si="1"/>
        <v>0</v>
      </c>
      <c r="L3452" s="4">
        <v>1.0</v>
      </c>
      <c r="M3452" s="4"/>
    </row>
    <row r="3453" ht="14.25" customHeight="1">
      <c r="A3453" s="2" t="s">
        <v>3371</v>
      </c>
      <c r="B3453" s="2">
        <v>0.335194945335388</v>
      </c>
      <c r="C3453" s="2">
        <v>7.499105413444E-4</v>
      </c>
      <c r="D3453" s="2">
        <v>0.07424808293581</v>
      </c>
      <c r="E3453" s="2">
        <v>0.111326321959495</v>
      </c>
      <c r="F3453" s="5">
        <v>0.0195533763617277</v>
      </c>
      <c r="G3453" s="2">
        <v>0.0849458053708076</v>
      </c>
      <c r="H3453" s="2">
        <v>0.0</v>
      </c>
      <c r="I3453" s="2">
        <v>0.0</v>
      </c>
      <c r="J3453" s="2">
        <v>0.0</v>
      </c>
      <c r="K3453" s="2">
        <f t="shared" si="1"/>
        <v>0</v>
      </c>
      <c r="L3453" s="4">
        <v>1.0</v>
      </c>
      <c r="M3453" s="4"/>
    </row>
    <row r="3454" ht="14.25" customHeight="1">
      <c r="A3454" s="2" t="s">
        <v>3372</v>
      </c>
      <c r="B3454" s="2">
        <v>0.263864904642105</v>
      </c>
      <c r="C3454" s="2">
        <v>4.689271445386E-4</v>
      </c>
      <c r="D3454" s="2">
        <v>0.0535305514931678</v>
      </c>
      <c r="E3454" s="2">
        <v>0.0414394810795784</v>
      </c>
      <c r="F3454" s="5">
        <v>0.0126731442287564</v>
      </c>
      <c r="G3454" s="2">
        <v>0.0769380331039428</v>
      </c>
      <c r="H3454" s="2">
        <v>0.0</v>
      </c>
      <c r="I3454" s="2">
        <v>0.0</v>
      </c>
      <c r="J3454" s="2">
        <v>0.0</v>
      </c>
      <c r="K3454" s="2">
        <f t="shared" si="1"/>
        <v>0</v>
      </c>
      <c r="L3454" s="4">
        <v>1.0</v>
      </c>
      <c r="M3454" s="4"/>
    </row>
    <row r="3455" ht="14.25" customHeight="1">
      <c r="A3455" s="2" t="s">
        <v>3373</v>
      </c>
      <c r="B3455" s="2">
        <v>0.223116308450698</v>
      </c>
      <c r="C3455" s="2">
        <v>3.90724511817E-4</v>
      </c>
      <c r="D3455" s="2">
        <v>0.0335681103169918</v>
      </c>
      <c r="E3455" s="2">
        <v>0.0496430732309818</v>
      </c>
      <c r="F3455" s="5">
        <v>0.0076236450113356</v>
      </c>
      <c r="G3455" s="2">
        <v>0.0599401034414768</v>
      </c>
      <c r="H3455" s="2">
        <v>0.0</v>
      </c>
      <c r="I3455" s="2">
        <v>0.0</v>
      </c>
      <c r="J3455" s="2">
        <v>0.0</v>
      </c>
      <c r="K3455" s="2">
        <f t="shared" si="1"/>
        <v>0</v>
      </c>
      <c r="L3455" s="4">
        <v>1.0</v>
      </c>
      <c r="M3455" s="4"/>
    </row>
    <row r="3456" ht="14.25" customHeight="1">
      <c r="A3456" s="2" t="s">
        <v>3374</v>
      </c>
      <c r="B3456" s="2">
        <v>0.263376802206039</v>
      </c>
      <c r="C3456" s="2">
        <v>5.130788194946E-4</v>
      </c>
      <c r="D3456" s="2">
        <v>0.0374670438468456</v>
      </c>
      <c r="E3456" s="2">
        <v>0.04958351328969</v>
      </c>
      <c r="F3456" s="5">
        <v>0.0112595753744244</v>
      </c>
      <c r="G3456" s="2">
        <v>0.0737805142998695</v>
      </c>
      <c r="H3456" s="2">
        <v>0.0</v>
      </c>
      <c r="I3456" s="2">
        <v>0.0</v>
      </c>
      <c r="J3456" s="2">
        <v>0.0</v>
      </c>
      <c r="K3456" s="2">
        <f t="shared" si="1"/>
        <v>0</v>
      </c>
      <c r="L3456" s="4">
        <v>1.0</v>
      </c>
      <c r="M3456" s="4"/>
    </row>
    <row r="3457" ht="14.25" customHeight="1">
      <c r="A3457" s="2" t="s">
        <v>3375</v>
      </c>
      <c r="B3457" s="2">
        <v>0.251667529344558</v>
      </c>
      <c r="C3457" s="2">
        <v>7.090275757946E-4</v>
      </c>
      <c r="D3457" s="2">
        <v>0.0389866307377815</v>
      </c>
      <c r="E3457" s="2">
        <v>0.0595999583601951</v>
      </c>
      <c r="F3457" s="5">
        <v>0.0138248866423964</v>
      </c>
      <c r="G3457" s="2">
        <v>0.0720627009868621</v>
      </c>
      <c r="H3457" s="2">
        <v>0.0</v>
      </c>
      <c r="I3457" s="2">
        <v>0.0</v>
      </c>
      <c r="J3457" s="2">
        <v>0.0</v>
      </c>
      <c r="K3457" s="2">
        <f t="shared" si="1"/>
        <v>0</v>
      </c>
      <c r="L3457" s="4">
        <v>1.0</v>
      </c>
      <c r="M3457" s="4"/>
    </row>
    <row r="3458" ht="14.25" customHeight="1">
      <c r="A3458" s="2" t="s">
        <v>3376</v>
      </c>
      <c r="B3458" s="2">
        <v>0.197198182344436</v>
      </c>
      <c r="C3458" s="2">
        <v>4.328869981691E-4</v>
      </c>
      <c r="D3458" s="2">
        <v>0.0318733416497707</v>
      </c>
      <c r="E3458" s="2">
        <v>0.036050371825695</v>
      </c>
      <c r="F3458" s="5">
        <v>0.0100997323170304</v>
      </c>
      <c r="G3458" s="2">
        <v>0.0546342879533767</v>
      </c>
      <c r="H3458" s="2">
        <v>0.0</v>
      </c>
      <c r="I3458" s="2">
        <v>0.0</v>
      </c>
      <c r="J3458" s="2">
        <v>0.0</v>
      </c>
      <c r="K3458" s="2">
        <f t="shared" si="1"/>
        <v>0</v>
      </c>
      <c r="L3458" s="4">
        <v>1.0</v>
      </c>
      <c r="M3458" s="4"/>
    </row>
    <row r="3459" ht="14.25" customHeight="1">
      <c r="A3459" s="2" t="s">
        <v>3377</v>
      </c>
      <c r="B3459" s="2">
        <v>0.182734355330467</v>
      </c>
      <c r="C3459" s="2">
        <v>3.562516067177E-4</v>
      </c>
      <c r="D3459" s="2">
        <v>0.0244405306875705</v>
      </c>
      <c r="E3459" s="2">
        <v>0.0325948074460029</v>
      </c>
      <c r="F3459" s="5">
        <v>0.0086942790076136</v>
      </c>
      <c r="G3459" s="2">
        <v>0.04817770794034</v>
      </c>
      <c r="H3459" s="2">
        <v>0.0</v>
      </c>
      <c r="I3459" s="2">
        <v>0.0</v>
      </c>
      <c r="J3459" s="2">
        <v>0.0</v>
      </c>
      <c r="K3459" s="2">
        <f t="shared" si="1"/>
        <v>0</v>
      </c>
      <c r="L3459" s="4">
        <v>1.0</v>
      </c>
      <c r="M3459" s="4"/>
    </row>
    <row r="3460" ht="14.25" customHeight="1">
      <c r="A3460" s="2" t="s">
        <v>3378</v>
      </c>
      <c r="B3460" s="2">
        <v>0.208936125040054</v>
      </c>
      <c r="C3460" s="2">
        <v>4.052110598422E-4</v>
      </c>
      <c r="D3460" s="2">
        <v>0.031845211982727</v>
      </c>
      <c r="E3460" s="2">
        <v>0.0356832593679428</v>
      </c>
      <c r="F3460" s="5">
        <v>0.0118514355272054</v>
      </c>
      <c r="G3460" s="2">
        <v>0.0573776327073574</v>
      </c>
      <c r="H3460" s="2">
        <v>0.0</v>
      </c>
      <c r="I3460" s="2">
        <v>0.0</v>
      </c>
      <c r="J3460" s="2">
        <v>0.0</v>
      </c>
      <c r="K3460" s="2">
        <f t="shared" si="1"/>
        <v>0</v>
      </c>
      <c r="L3460" s="4">
        <v>1.0</v>
      </c>
      <c r="M3460" s="4"/>
    </row>
    <row r="3461" ht="14.25" customHeight="1">
      <c r="A3461" s="2" t="s">
        <v>3379</v>
      </c>
      <c r="B3461" s="2">
        <v>0.026500741019845</v>
      </c>
      <c r="C3461" s="2">
        <v>5.31749283254612E-5</v>
      </c>
      <c r="D3461" s="2">
        <v>2.92489741696E-4</v>
      </c>
      <c r="E3461" s="2">
        <v>3.37338191457E-4</v>
      </c>
      <c r="F3461" s="5">
        <v>0.0573421008884906</v>
      </c>
      <c r="G3461" s="2">
        <v>0.0010989095317199</v>
      </c>
      <c r="H3461" s="2">
        <v>0.0</v>
      </c>
      <c r="I3461" s="2">
        <v>0.0</v>
      </c>
      <c r="J3461" s="2">
        <v>0.0</v>
      </c>
      <c r="K3461" s="2">
        <f t="shared" si="1"/>
        <v>0</v>
      </c>
      <c r="L3461" s="4">
        <v>1.0</v>
      </c>
      <c r="M3461" s="4"/>
    </row>
    <row r="3462" ht="14.25" customHeight="1">
      <c r="A3462" s="2" t="s">
        <v>3380</v>
      </c>
      <c r="B3462" s="2">
        <v>0.17588423192501</v>
      </c>
      <c r="C3462" s="2">
        <v>2.916340599767E-4</v>
      </c>
      <c r="D3462" s="2">
        <v>0.0240644793957471</v>
      </c>
      <c r="E3462" s="2">
        <v>0.0283424295485019</v>
      </c>
      <c r="F3462" s="5">
        <v>0.0077077751047909</v>
      </c>
      <c r="G3462" s="2">
        <v>0.0480157546699047</v>
      </c>
      <c r="H3462" s="2">
        <v>0.0</v>
      </c>
      <c r="I3462" s="2">
        <v>0.0</v>
      </c>
      <c r="J3462" s="2">
        <v>0.0</v>
      </c>
      <c r="K3462" s="2">
        <f t="shared" si="1"/>
        <v>0</v>
      </c>
      <c r="L3462" s="4">
        <v>1.0</v>
      </c>
      <c r="M3462" s="4"/>
    </row>
    <row r="3463" ht="14.25" customHeight="1">
      <c r="A3463" s="2" t="s">
        <v>3381</v>
      </c>
      <c r="B3463" s="2">
        <v>0.141646608710289</v>
      </c>
      <c r="C3463" s="2">
        <v>2.047789021162E-4</v>
      </c>
      <c r="D3463" s="2">
        <v>0.0171635281294584</v>
      </c>
      <c r="E3463" s="2">
        <v>0.0143925929442048</v>
      </c>
      <c r="F3463" s="5">
        <v>0.0054015764035284</v>
      </c>
      <c r="G3463" s="2">
        <v>0.0411771982908248</v>
      </c>
      <c r="H3463" s="2">
        <v>0.0</v>
      </c>
      <c r="I3463" s="2">
        <v>0.0</v>
      </c>
      <c r="J3463" s="2">
        <v>0.0</v>
      </c>
      <c r="K3463" s="2">
        <f t="shared" si="1"/>
        <v>0</v>
      </c>
      <c r="L3463" s="4">
        <v>1.0</v>
      </c>
      <c r="M3463" s="4"/>
    </row>
    <row r="3464" ht="14.25" customHeight="1">
      <c r="A3464" s="2" t="s">
        <v>3382</v>
      </c>
      <c r="B3464" s="2">
        <v>0.195850580930709</v>
      </c>
      <c r="C3464" s="2">
        <v>2.901813131757E-4</v>
      </c>
      <c r="D3464" s="2">
        <v>0.0266433879733085</v>
      </c>
      <c r="E3464" s="2">
        <v>0.0255155712366104</v>
      </c>
      <c r="F3464" s="5">
        <v>0.0087438831105828</v>
      </c>
      <c r="G3464" s="2">
        <v>0.0554149560630321</v>
      </c>
      <c r="H3464" s="2">
        <v>0.0</v>
      </c>
      <c r="I3464" s="2">
        <v>0.0</v>
      </c>
      <c r="J3464" s="2">
        <v>0.0</v>
      </c>
      <c r="K3464" s="2">
        <f t="shared" si="1"/>
        <v>0</v>
      </c>
      <c r="L3464" s="4">
        <v>1.0</v>
      </c>
      <c r="M3464" s="4"/>
    </row>
    <row r="3465" ht="14.25" customHeight="1">
      <c r="A3465" s="2" t="s">
        <v>3383</v>
      </c>
      <c r="B3465" s="2">
        <v>0.189334169030189</v>
      </c>
      <c r="C3465" s="2">
        <v>3.082228940911E-4</v>
      </c>
      <c r="D3465" s="2">
        <v>0.0279426742345094</v>
      </c>
      <c r="E3465" s="2">
        <v>0.036489337682724</v>
      </c>
      <c r="F3465" s="5">
        <v>0.0075535732321441</v>
      </c>
      <c r="G3465" s="2">
        <v>0.0512078553438186</v>
      </c>
      <c r="H3465" s="2">
        <v>0.0</v>
      </c>
      <c r="I3465" s="2">
        <v>0.0</v>
      </c>
      <c r="J3465" s="2">
        <v>0.0</v>
      </c>
      <c r="K3465" s="2">
        <f t="shared" si="1"/>
        <v>0</v>
      </c>
      <c r="L3465" s="4">
        <v>1.0</v>
      </c>
      <c r="M3465" s="4"/>
    </row>
    <row r="3466" ht="14.25" customHeight="1">
      <c r="A3466" s="2" t="s">
        <v>3384</v>
      </c>
      <c r="B3466" s="2">
        <v>0.173131808638572</v>
      </c>
      <c r="C3466" s="2">
        <v>2.438142400933E-4</v>
      </c>
      <c r="D3466" s="2">
        <v>0.0233552251011133</v>
      </c>
      <c r="E3466" s="2">
        <v>0.0231813360005617</v>
      </c>
      <c r="F3466" s="5">
        <v>0.0060976454988121</v>
      </c>
      <c r="G3466" s="2">
        <v>0.0510874614119529</v>
      </c>
      <c r="H3466" s="2">
        <v>0.0</v>
      </c>
      <c r="I3466" s="2">
        <v>0.0</v>
      </c>
      <c r="J3466" s="2">
        <v>0.0</v>
      </c>
      <c r="K3466" s="2">
        <f t="shared" si="1"/>
        <v>0</v>
      </c>
      <c r="L3466" s="4">
        <v>1.0</v>
      </c>
      <c r="M3466" s="4"/>
    </row>
    <row r="3467" ht="14.25" customHeight="1">
      <c r="A3467" s="2" t="s">
        <v>3385</v>
      </c>
      <c r="B3467" s="2">
        <v>0.243824750185012</v>
      </c>
      <c r="C3467" s="2">
        <v>2.761726500466E-4</v>
      </c>
      <c r="D3467" s="2">
        <v>0.0314662232995033</v>
      </c>
      <c r="E3467" s="2">
        <v>0.0735735818743705</v>
      </c>
      <c r="F3467" s="5">
        <v>0.0070852325297892</v>
      </c>
      <c r="G3467" s="2">
        <v>0.0485762059688568</v>
      </c>
      <c r="H3467" s="2">
        <v>0.0</v>
      </c>
      <c r="I3467" s="2">
        <v>0.0</v>
      </c>
      <c r="J3467" s="2">
        <v>0.0</v>
      </c>
      <c r="K3467" s="2">
        <f t="shared" si="1"/>
        <v>0</v>
      </c>
      <c r="L3467" s="4">
        <v>1.0</v>
      </c>
      <c r="M3467" s="4"/>
    </row>
    <row r="3468" ht="14.25" customHeight="1">
      <c r="A3468" s="2" t="s">
        <v>3386</v>
      </c>
      <c r="B3468" s="2">
        <v>0.15149375796318</v>
      </c>
      <c r="C3468" s="2">
        <v>2.155063557438E-4</v>
      </c>
      <c r="D3468" s="2">
        <v>0.0189364366233348</v>
      </c>
      <c r="E3468" s="2">
        <v>0.0158286988735198</v>
      </c>
      <c r="F3468" s="5">
        <v>0.0064198179170489</v>
      </c>
      <c r="G3468" s="2">
        <v>0.0404430702328681</v>
      </c>
      <c r="H3468" s="2">
        <v>0.0</v>
      </c>
      <c r="I3468" s="2">
        <v>0.0</v>
      </c>
      <c r="J3468" s="2">
        <v>0.0</v>
      </c>
      <c r="K3468" s="2">
        <f t="shared" si="1"/>
        <v>0</v>
      </c>
      <c r="L3468" s="4">
        <v>1.0</v>
      </c>
      <c r="M3468" s="4"/>
    </row>
    <row r="3469" ht="14.25" customHeight="1">
      <c r="A3469" s="2" t="s">
        <v>3387</v>
      </c>
      <c r="B3469" s="2">
        <v>0.186659589409828</v>
      </c>
      <c r="C3469" s="2">
        <v>3.404460439924E-4</v>
      </c>
      <c r="D3469" s="2">
        <v>0.0302332025021314</v>
      </c>
      <c r="E3469" s="2">
        <v>0.0200222376734018</v>
      </c>
      <c r="F3469" s="5">
        <v>0.0102473702281713</v>
      </c>
      <c r="G3469" s="2">
        <v>0.054229985922575</v>
      </c>
      <c r="H3469" s="2">
        <v>0.0</v>
      </c>
      <c r="I3469" s="2">
        <v>0.0</v>
      </c>
      <c r="J3469" s="2">
        <v>0.0</v>
      </c>
      <c r="K3469" s="2">
        <f t="shared" si="1"/>
        <v>0</v>
      </c>
      <c r="L3469" s="4">
        <v>1.0</v>
      </c>
      <c r="M3469" s="4"/>
    </row>
    <row r="3470" ht="14.25" customHeight="1">
      <c r="A3470" s="2" t="s">
        <v>3388</v>
      </c>
      <c r="B3470" s="2">
        <v>0.127156838774681</v>
      </c>
      <c r="C3470" s="2">
        <v>2.309616684215E-4</v>
      </c>
      <c r="D3470" s="2">
        <v>0.0175056923180818</v>
      </c>
      <c r="E3470" s="2">
        <v>0.0107104387134313</v>
      </c>
      <c r="F3470" s="5">
        <v>0.0070959078148007</v>
      </c>
      <c r="G3470" s="2">
        <v>0.0320346876978874</v>
      </c>
      <c r="H3470" s="2">
        <v>0.0</v>
      </c>
      <c r="I3470" s="2">
        <v>0.0</v>
      </c>
      <c r="J3470" s="2">
        <v>0.0</v>
      </c>
      <c r="K3470" s="2">
        <f t="shared" si="1"/>
        <v>0</v>
      </c>
      <c r="L3470" s="4">
        <v>1.0</v>
      </c>
      <c r="M3470" s="4"/>
    </row>
    <row r="3471" ht="14.25" customHeight="1">
      <c r="A3471" s="2" t="s">
        <v>3389</v>
      </c>
      <c r="B3471" s="2">
        <v>0.142201095819473</v>
      </c>
      <c r="C3471" s="2">
        <v>2.665950160007E-4</v>
      </c>
      <c r="D3471" s="2">
        <v>0.0200398471206426</v>
      </c>
      <c r="E3471" s="2">
        <v>0.0135483769699931</v>
      </c>
      <c r="F3471" s="5">
        <v>0.0070151025429368</v>
      </c>
      <c r="G3471" s="2">
        <v>0.0426051393151283</v>
      </c>
      <c r="H3471" s="2">
        <v>0.0</v>
      </c>
      <c r="I3471" s="2">
        <v>0.0</v>
      </c>
      <c r="J3471" s="2">
        <v>0.0</v>
      </c>
      <c r="K3471" s="2">
        <f t="shared" si="1"/>
        <v>0</v>
      </c>
      <c r="L3471" s="4">
        <v>1.0</v>
      </c>
      <c r="M3471" s="4"/>
    </row>
    <row r="3472" ht="14.25" customHeight="1">
      <c r="A3472" s="2" t="s">
        <v>3390</v>
      </c>
      <c r="B3472" s="2">
        <v>0.0614139772951602</v>
      </c>
      <c r="C3472" s="2">
        <v>1.237960968865E-4</v>
      </c>
      <c r="D3472" s="2">
        <v>6.581878988072E-4</v>
      </c>
      <c r="E3472" s="2">
        <v>0.0026620142161846</v>
      </c>
      <c r="F3472" s="5">
        <v>0.0947337076067924</v>
      </c>
      <c r="G3472" s="2">
        <v>0.0025349897332489</v>
      </c>
      <c r="H3472" s="2">
        <v>0.0</v>
      </c>
      <c r="I3472" s="2">
        <v>0.0</v>
      </c>
      <c r="J3472" s="2">
        <v>0.0</v>
      </c>
      <c r="K3472" s="2">
        <f t="shared" si="1"/>
        <v>0</v>
      </c>
      <c r="L3472" s="4">
        <v>1.0</v>
      </c>
      <c r="M3472" s="4"/>
    </row>
    <row r="3473" ht="14.25" customHeight="1">
      <c r="A3473" s="2" t="s">
        <v>3391</v>
      </c>
      <c r="B3473" s="2">
        <v>0.172166898846626</v>
      </c>
      <c r="C3473" s="2">
        <v>3.174192097503E-4</v>
      </c>
      <c r="D3473" s="2">
        <v>0.024888552725315</v>
      </c>
      <c r="E3473" s="2">
        <v>0.0166879035532474</v>
      </c>
      <c r="F3473" s="5">
        <v>0.0080616753548383</v>
      </c>
      <c r="G3473" s="2">
        <v>0.051136627793312</v>
      </c>
      <c r="H3473" s="2">
        <v>0.0</v>
      </c>
      <c r="I3473" s="2">
        <v>0.0</v>
      </c>
      <c r="J3473" s="2">
        <v>0.0</v>
      </c>
      <c r="K3473" s="2">
        <f t="shared" si="1"/>
        <v>0</v>
      </c>
      <c r="L3473" s="4">
        <v>1.0</v>
      </c>
      <c r="M3473" s="4"/>
    </row>
    <row r="3474" ht="14.25" customHeight="1">
      <c r="A3474" s="2" t="s">
        <v>3392</v>
      </c>
      <c r="B3474" s="2">
        <v>0.226515740156173</v>
      </c>
      <c r="C3474" s="2">
        <v>3.744558489415E-4</v>
      </c>
      <c r="D3474" s="2">
        <v>0.0372300334274768</v>
      </c>
      <c r="E3474" s="2">
        <v>0.0193386729806661</v>
      </c>
      <c r="F3474" s="5">
        <v>0.0131820561364293</v>
      </c>
      <c r="G3474" s="2">
        <v>0.0677485242486</v>
      </c>
      <c r="H3474" s="2">
        <v>0.0</v>
      </c>
      <c r="I3474" s="2">
        <v>0.0</v>
      </c>
      <c r="J3474" s="2">
        <v>0.0</v>
      </c>
      <c r="K3474" s="2">
        <f t="shared" si="1"/>
        <v>0</v>
      </c>
      <c r="L3474" s="4">
        <v>1.0</v>
      </c>
      <c r="M3474" s="4"/>
    </row>
    <row r="3475" ht="14.25" customHeight="1">
      <c r="A3475" s="2" t="s">
        <v>3393</v>
      </c>
      <c r="B3475" s="2">
        <v>0.188201576471328</v>
      </c>
      <c r="C3475" s="2">
        <v>5.724985385313E-4</v>
      </c>
      <c r="D3475" s="2">
        <v>0.0385873652994632</v>
      </c>
      <c r="E3475" s="2">
        <v>0.0209837537258863</v>
      </c>
      <c r="F3475" s="5">
        <v>0.0125470701605081</v>
      </c>
      <c r="G3475" s="2">
        <v>0.0620113313198089</v>
      </c>
      <c r="H3475" s="2">
        <v>0.0</v>
      </c>
      <c r="I3475" s="2">
        <v>0.0</v>
      </c>
      <c r="J3475" s="2">
        <v>0.0</v>
      </c>
      <c r="K3475" s="2">
        <f t="shared" si="1"/>
        <v>0</v>
      </c>
      <c r="L3475" s="4">
        <v>1.0</v>
      </c>
      <c r="M3475" s="4"/>
    </row>
    <row r="3476" ht="14.25" customHeight="1">
      <c r="A3476" s="2" t="s">
        <v>3394</v>
      </c>
      <c r="B3476" s="2">
        <v>0.218322336673736</v>
      </c>
      <c r="C3476" s="2">
        <v>5.74963632971E-4</v>
      </c>
      <c r="D3476" s="2">
        <v>0.029200006276369</v>
      </c>
      <c r="E3476" s="2">
        <v>0.025630235671997</v>
      </c>
      <c r="F3476" s="5">
        <v>0.0231518112123012</v>
      </c>
      <c r="G3476" s="2">
        <v>0.0460634492337703</v>
      </c>
      <c r="H3476" s="2">
        <v>0.0</v>
      </c>
      <c r="I3476" s="2">
        <v>0.0</v>
      </c>
      <c r="J3476" s="2">
        <v>0.0</v>
      </c>
      <c r="K3476" s="2">
        <f t="shared" si="1"/>
        <v>0</v>
      </c>
      <c r="L3476" s="4">
        <v>1.0</v>
      </c>
      <c r="M3476" s="4"/>
    </row>
    <row r="3477" ht="14.25" customHeight="1">
      <c r="A3477" s="2" t="s">
        <v>3395</v>
      </c>
      <c r="B3477" s="2">
        <v>0.181709915399551</v>
      </c>
      <c r="C3477" s="2">
        <v>4.752358072437E-4</v>
      </c>
      <c r="D3477" s="2">
        <v>0.0275594871491193</v>
      </c>
      <c r="E3477" s="2">
        <v>0.0178939402103424</v>
      </c>
      <c r="F3477" s="5">
        <v>0.0143549861386418</v>
      </c>
      <c r="G3477" s="2">
        <v>0.0547170974314212</v>
      </c>
      <c r="H3477" s="2">
        <v>0.0</v>
      </c>
      <c r="I3477" s="2">
        <v>0.0</v>
      </c>
      <c r="J3477" s="2">
        <v>0.0</v>
      </c>
      <c r="K3477" s="2">
        <f t="shared" si="1"/>
        <v>0</v>
      </c>
      <c r="L3477" s="4">
        <v>1.0</v>
      </c>
      <c r="M3477" s="4"/>
    </row>
    <row r="3478" ht="14.25" customHeight="1">
      <c r="A3478" s="2" t="s">
        <v>3396</v>
      </c>
      <c r="B3478" s="2">
        <v>0.192991942167282</v>
      </c>
      <c r="C3478" s="2">
        <v>4.8657253501E-4</v>
      </c>
      <c r="D3478" s="2">
        <v>0.0296071115881204</v>
      </c>
      <c r="E3478" s="2">
        <v>0.0193670075386762</v>
      </c>
      <c r="F3478" s="5">
        <v>0.0154413552954792</v>
      </c>
      <c r="G3478" s="2">
        <v>0.0613693296909332</v>
      </c>
      <c r="H3478" s="2">
        <v>0.0</v>
      </c>
      <c r="I3478" s="2">
        <v>0.0</v>
      </c>
      <c r="J3478" s="2">
        <v>0.0</v>
      </c>
      <c r="K3478" s="2">
        <f t="shared" si="1"/>
        <v>0</v>
      </c>
      <c r="L3478" s="4">
        <v>1.0</v>
      </c>
      <c r="M3478" s="4"/>
    </row>
    <row r="3479" ht="14.25" customHeight="1">
      <c r="A3479" s="2" t="s">
        <v>3397</v>
      </c>
      <c r="B3479" s="2">
        <v>0.208141893148422</v>
      </c>
      <c r="C3479" s="2">
        <v>4.566449206322E-4</v>
      </c>
      <c r="D3479" s="2">
        <v>0.0311583448201417</v>
      </c>
      <c r="E3479" s="2">
        <v>0.0217784848064184</v>
      </c>
      <c r="F3479" s="5">
        <v>0.012813152745366</v>
      </c>
      <c r="G3479" s="2">
        <v>0.0692303106188774</v>
      </c>
      <c r="H3479" s="2">
        <v>0.0</v>
      </c>
      <c r="I3479" s="2">
        <v>0.0</v>
      </c>
      <c r="J3479" s="2">
        <v>0.0</v>
      </c>
      <c r="K3479" s="2">
        <f t="shared" si="1"/>
        <v>0</v>
      </c>
      <c r="L3479" s="4">
        <v>1.0</v>
      </c>
      <c r="M3479" s="4"/>
    </row>
    <row r="3480" ht="14.25" customHeight="1">
      <c r="A3480" s="2" t="s">
        <v>3398</v>
      </c>
      <c r="B3480" s="2">
        <v>0.188546821475029</v>
      </c>
      <c r="C3480" s="2">
        <v>4.46418474894E-4</v>
      </c>
      <c r="D3480" s="2">
        <v>0.0304435323923826</v>
      </c>
      <c r="E3480" s="2">
        <v>0.0287713408470153</v>
      </c>
      <c r="F3480" s="5">
        <v>0.0093842921778559</v>
      </c>
      <c r="G3480" s="2">
        <v>0.0654141455888748</v>
      </c>
      <c r="H3480" s="2">
        <v>0.0</v>
      </c>
      <c r="I3480" s="2">
        <v>0.0</v>
      </c>
      <c r="J3480" s="2">
        <v>0.0</v>
      </c>
      <c r="K3480" s="2">
        <f t="shared" si="1"/>
        <v>0</v>
      </c>
      <c r="L3480" s="4">
        <v>1.0</v>
      </c>
      <c r="M3480" s="4"/>
    </row>
    <row r="3481" ht="14.25" customHeight="1">
      <c r="A3481" s="2" t="s">
        <v>3399</v>
      </c>
      <c r="B3481" s="2">
        <v>0.146498635411262</v>
      </c>
      <c r="C3481" s="2">
        <v>3.655827313195E-4</v>
      </c>
      <c r="D3481" s="2">
        <v>0.0226923823356628</v>
      </c>
      <c r="E3481" s="2">
        <v>0.0164043102413415</v>
      </c>
      <c r="F3481" s="5">
        <v>0.0082424916326999</v>
      </c>
      <c r="G3481" s="2">
        <v>0.040663905441761</v>
      </c>
      <c r="H3481" s="2">
        <v>0.0</v>
      </c>
      <c r="I3481" s="2">
        <v>0.0</v>
      </c>
      <c r="J3481" s="2">
        <v>0.0</v>
      </c>
      <c r="K3481" s="2">
        <f t="shared" si="1"/>
        <v>0</v>
      </c>
      <c r="L3481" s="4">
        <v>1.0</v>
      </c>
      <c r="M3481" s="4"/>
    </row>
    <row r="3482" ht="14.25" customHeight="1">
      <c r="A3482" s="2" t="s">
        <v>3400</v>
      </c>
      <c r="B3482" s="2">
        <v>0.180021435022354</v>
      </c>
      <c r="C3482" s="2">
        <v>2.705384977161E-4</v>
      </c>
      <c r="D3482" s="2">
        <v>0.0204256530851125</v>
      </c>
      <c r="E3482" s="2">
        <v>0.0188362933695316</v>
      </c>
      <c r="F3482" s="5">
        <v>0.0167394671589136</v>
      </c>
      <c r="G3482" s="2">
        <v>0.0327467881143093</v>
      </c>
      <c r="H3482" s="2">
        <v>0.0</v>
      </c>
      <c r="I3482" s="2">
        <v>0.0</v>
      </c>
      <c r="J3482" s="2">
        <v>0.0</v>
      </c>
      <c r="K3482" s="2">
        <f t="shared" si="1"/>
        <v>0</v>
      </c>
      <c r="L3482" s="4">
        <v>1.0</v>
      </c>
      <c r="M3482" s="4"/>
    </row>
    <row r="3483" ht="14.25" customHeight="1">
      <c r="A3483" s="2" t="s">
        <v>3401</v>
      </c>
      <c r="B3483" s="2">
        <v>0.103817835450172</v>
      </c>
      <c r="C3483" s="2">
        <v>5.159750580787E-4</v>
      </c>
      <c r="D3483" s="2">
        <v>0.0039734267629683</v>
      </c>
      <c r="E3483" s="2">
        <v>0.0032222941517829</v>
      </c>
      <c r="F3483" s="5">
        <v>0.120507277548313</v>
      </c>
      <c r="G3483" s="2">
        <v>0.009761394932866</v>
      </c>
      <c r="H3483" s="2">
        <v>0.0</v>
      </c>
      <c r="I3483" s="2">
        <v>0.0</v>
      </c>
      <c r="J3483" s="2">
        <v>0.0</v>
      </c>
      <c r="K3483" s="2">
        <f t="shared" si="1"/>
        <v>0</v>
      </c>
      <c r="L3483" s="4">
        <v>1.0</v>
      </c>
      <c r="M3483" s="4"/>
    </row>
    <row r="3484" ht="14.25" customHeight="1">
      <c r="A3484" s="2" t="s">
        <v>3402</v>
      </c>
      <c r="B3484" s="2">
        <v>0.198606103658676</v>
      </c>
      <c r="C3484" s="2">
        <v>3.574164584279E-4</v>
      </c>
      <c r="D3484" s="2">
        <v>0.0268927477300167</v>
      </c>
      <c r="E3484" s="2">
        <v>0.0240440350025892</v>
      </c>
      <c r="F3484" s="5">
        <v>0.0157890040427446</v>
      </c>
      <c r="G3484" s="2">
        <v>0.0443787053227424</v>
      </c>
      <c r="H3484" s="2">
        <v>0.0</v>
      </c>
      <c r="I3484" s="2">
        <v>0.0</v>
      </c>
      <c r="J3484" s="2">
        <v>0.0</v>
      </c>
      <c r="K3484" s="2">
        <f t="shared" si="1"/>
        <v>0</v>
      </c>
      <c r="L3484" s="4">
        <v>1.0</v>
      </c>
      <c r="M3484" s="4"/>
    </row>
    <row r="3485" ht="14.25" customHeight="1">
      <c r="A3485" s="2" t="s">
        <v>3403</v>
      </c>
      <c r="B3485" s="2">
        <v>0.215218886733055</v>
      </c>
      <c r="C3485" s="2">
        <v>6.05339941103E-4</v>
      </c>
      <c r="D3485" s="2">
        <v>0.0380521267652511</v>
      </c>
      <c r="E3485" s="2">
        <v>0.0234064497053623</v>
      </c>
      <c r="F3485" s="5">
        <v>0.0167898349463939</v>
      </c>
      <c r="G3485" s="2">
        <v>0.07222181558609</v>
      </c>
      <c r="H3485" s="2">
        <v>0.0</v>
      </c>
      <c r="I3485" s="2">
        <v>0.0</v>
      </c>
      <c r="J3485" s="2">
        <v>0.0</v>
      </c>
      <c r="K3485" s="2">
        <f t="shared" si="1"/>
        <v>0</v>
      </c>
      <c r="L3485" s="4">
        <v>1.0</v>
      </c>
      <c r="M3485" s="4"/>
    </row>
    <row r="3486" ht="14.25" customHeight="1">
      <c r="A3486" s="2" t="s">
        <v>3404</v>
      </c>
      <c r="B3486" s="2">
        <v>0.244668066501617</v>
      </c>
      <c r="C3486" s="2">
        <v>7.021934725344E-4</v>
      </c>
      <c r="D3486" s="2">
        <v>0.0399052165448665</v>
      </c>
      <c r="E3486" s="2">
        <v>0.0299350637942552</v>
      </c>
      <c r="F3486" s="5">
        <v>0.0264910440891981</v>
      </c>
      <c r="G3486" s="2">
        <v>0.0702080726623535</v>
      </c>
      <c r="H3486" s="2">
        <v>0.0</v>
      </c>
      <c r="I3486" s="2">
        <v>0.0</v>
      </c>
      <c r="J3486" s="2">
        <v>0.0</v>
      </c>
      <c r="K3486" s="2">
        <f t="shared" si="1"/>
        <v>0</v>
      </c>
      <c r="L3486" s="4">
        <v>1.0</v>
      </c>
      <c r="M3486" s="4"/>
    </row>
    <row r="3487" ht="14.25" customHeight="1">
      <c r="A3487" s="2" t="s">
        <v>3405</v>
      </c>
      <c r="B3487" s="2">
        <v>0.307758063077926</v>
      </c>
      <c r="C3487" s="2">
        <v>7.473386358469E-4</v>
      </c>
      <c r="D3487" s="2">
        <v>0.0521018132567405</v>
      </c>
      <c r="E3487" s="2">
        <v>0.0620724596083164</v>
      </c>
      <c r="F3487" s="5">
        <v>0.0330528207123279</v>
      </c>
      <c r="G3487" s="2">
        <v>0.0795642957091331</v>
      </c>
      <c r="H3487" s="2">
        <v>0.0</v>
      </c>
      <c r="I3487" s="2">
        <v>0.0</v>
      </c>
      <c r="J3487" s="2">
        <v>0.0</v>
      </c>
      <c r="K3487" s="2">
        <f t="shared" si="1"/>
        <v>0</v>
      </c>
      <c r="L3487" s="4">
        <v>1.0</v>
      </c>
      <c r="M3487" s="4"/>
    </row>
    <row r="3488" ht="14.25" customHeight="1">
      <c r="A3488" s="2" t="s">
        <v>3406</v>
      </c>
      <c r="B3488" s="2">
        <v>0.331029802560806</v>
      </c>
      <c r="C3488" s="2">
        <v>7.664783042855E-4</v>
      </c>
      <c r="D3488" s="2">
        <v>0.0795882418751716</v>
      </c>
      <c r="E3488" s="2">
        <v>0.0540587268769741</v>
      </c>
      <c r="F3488" s="5">
        <v>0.0348809882998466</v>
      </c>
      <c r="G3488" s="2">
        <v>0.0941200032830238</v>
      </c>
      <c r="H3488" s="2">
        <v>0.0</v>
      </c>
      <c r="I3488" s="2">
        <v>0.0</v>
      </c>
      <c r="J3488" s="2">
        <v>0.0</v>
      </c>
      <c r="K3488" s="2">
        <f t="shared" si="1"/>
        <v>0</v>
      </c>
      <c r="L3488" s="4">
        <v>1.0</v>
      </c>
      <c r="M3488" s="4"/>
    </row>
    <row r="3489" ht="14.25" customHeight="1">
      <c r="A3489" s="2" t="s">
        <v>3407</v>
      </c>
      <c r="B3489" s="2">
        <v>0.258106023073196</v>
      </c>
      <c r="C3489" s="2">
        <v>5.220538587309E-4</v>
      </c>
      <c r="D3489" s="2">
        <v>0.0388413779437541</v>
      </c>
      <c r="E3489" s="2">
        <v>0.0399574786424636</v>
      </c>
      <c r="F3489" s="5">
        <v>0.0233262237161397</v>
      </c>
      <c r="G3489" s="2">
        <v>0.0515954121947288</v>
      </c>
      <c r="H3489" s="2">
        <v>0.0</v>
      </c>
      <c r="I3489" s="2">
        <v>0.0</v>
      </c>
      <c r="J3489" s="2">
        <v>0.0</v>
      </c>
      <c r="K3489" s="2">
        <f t="shared" si="1"/>
        <v>0</v>
      </c>
      <c r="L3489" s="4">
        <v>1.0</v>
      </c>
      <c r="M3489" s="4"/>
    </row>
    <row r="3490" ht="14.25" customHeight="1">
      <c r="A3490" s="2" t="s">
        <v>3408</v>
      </c>
      <c r="B3490" s="2">
        <v>0.271484851837158</v>
      </c>
      <c r="C3490" s="2">
        <v>4.891493590548E-4</v>
      </c>
      <c r="D3490" s="2">
        <v>0.0383018068969249</v>
      </c>
      <c r="E3490" s="2">
        <v>0.0197541583329439</v>
      </c>
      <c r="F3490" s="5">
        <v>0.0205072294920682</v>
      </c>
      <c r="G3490" s="2">
        <v>0.0615298822522163</v>
      </c>
      <c r="H3490" s="2">
        <v>0.0</v>
      </c>
      <c r="I3490" s="2">
        <v>0.0</v>
      </c>
      <c r="J3490" s="2">
        <v>0.0</v>
      </c>
      <c r="K3490" s="2">
        <f t="shared" si="1"/>
        <v>0</v>
      </c>
      <c r="L3490" s="4">
        <v>1.0</v>
      </c>
      <c r="M3490" s="4"/>
    </row>
    <row r="3491" ht="14.25" customHeight="1">
      <c r="A3491" s="2" t="s">
        <v>3409</v>
      </c>
      <c r="B3491" s="2">
        <v>0.299317359924316</v>
      </c>
      <c r="C3491" s="2">
        <v>5.163202877156E-4</v>
      </c>
      <c r="D3491" s="2">
        <v>0.0532145760953426</v>
      </c>
      <c r="E3491" s="2">
        <v>0.0205657798796892</v>
      </c>
      <c r="F3491" s="5">
        <v>0.0143895559012889</v>
      </c>
      <c r="G3491" s="2">
        <v>0.0950397625565528</v>
      </c>
      <c r="H3491" s="2">
        <v>0.0</v>
      </c>
      <c r="I3491" s="2">
        <v>0.0</v>
      </c>
      <c r="J3491" s="2">
        <v>0.0</v>
      </c>
      <c r="K3491" s="2">
        <f t="shared" si="1"/>
        <v>0</v>
      </c>
      <c r="L3491" s="4">
        <v>1.0</v>
      </c>
      <c r="M3491" s="4"/>
    </row>
    <row r="3492" ht="14.25" customHeight="1">
      <c r="A3492" s="2" t="s">
        <v>3410</v>
      </c>
      <c r="B3492" s="2">
        <v>0.253345787525177</v>
      </c>
      <c r="C3492" s="2">
        <v>5.491129122674E-4</v>
      </c>
      <c r="D3492" s="2">
        <v>0.0336909517645835</v>
      </c>
      <c r="E3492" s="2">
        <v>0.0153697924688458</v>
      </c>
      <c r="F3492" s="5">
        <v>0.0167391840368509</v>
      </c>
      <c r="G3492" s="2">
        <v>0.0669575557112693</v>
      </c>
      <c r="H3492" s="2">
        <v>0.0</v>
      </c>
      <c r="I3492" s="2">
        <v>0.0</v>
      </c>
      <c r="J3492" s="2">
        <v>0.0</v>
      </c>
      <c r="K3492" s="2">
        <f t="shared" si="1"/>
        <v>0</v>
      </c>
      <c r="L3492" s="4">
        <v>1.0</v>
      </c>
      <c r="M3492" s="4"/>
    </row>
    <row r="3493" ht="14.25" customHeight="1">
      <c r="A3493" s="2" t="s">
        <v>3411</v>
      </c>
      <c r="B3493" s="2">
        <v>0.229220986366271</v>
      </c>
      <c r="C3493" s="2">
        <v>3.160549385938E-4</v>
      </c>
      <c r="D3493" s="2">
        <v>0.0258680433034896</v>
      </c>
      <c r="E3493" s="2">
        <v>0.0148328961804509</v>
      </c>
      <c r="F3493" s="5">
        <v>0.0119040366262197</v>
      </c>
      <c r="G3493" s="2">
        <v>0.0551724731922149</v>
      </c>
      <c r="H3493" s="2">
        <v>0.0</v>
      </c>
      <c r="I3493" s="2">
        <v>0.0</v>
      </c>
      <c r="J3493" s="2">
        <v>0.0</v>
      </c>
      <c r="K3493" s="2">
        <f t="shared" si="1"/>
        <v>0</v>
      </c>
      <c r="L3493" s="4">
        <v>1.0</v>
      </c>
      <c r="M3493" s="4"/>
    </row>
    <row r="3494" ht="14.25" customHeight="1">
      <c r="A3494" s="2" t="s">
        <v>3412</v>
      </c>
      <c r="B3494" s="2">
        <v>0.0770928487181663</v>
      </c>
      <c r="C3494" s="2">
        <v>1.979879598366E-4</v>
      </c>
      <c r="D3494" s="2">
        <v>0.0015679342905059</v>
      </c>
      <c r="E3494" s="2">
        <v>0.0018190207192674</v>
      </c>
      <c r="F3494" s="5">
        <v>0.117465145885944</v>
      </c>
      <c r="G3494" s="2">
        <v>0.0048259873874485</v>
      </c>
      <c r="H3494" s="2">
        <v>0.0</v>
      </c>
      <c r="I3494" s="2">
        <v>0.0</v>
      </c>
      <c r="J3494" s="2">
        <v>0.0</v>
      </c>
      <c r="K3494" s="2">
        <f t="shared" si="1"/>
        <v>0</v>
      </c>
      <c r="L3494" s="4">
        <v>1.0</v>
      </c>
      <c r="M3494" s="4"/>
    </row>
    <row r="3495" ht="14.25" customHeight="1">
      <c r="A3495" s="2" t="s">
        <v>3413</v>
      </c>
      <c r="B3495" s="2">
        <v>0.242783427238464</v>
      </c>
      <c r="C3495" s="2">
        <v>3.812092472799E-4</v>
      </c>
      <c r="D3495" s="2">
        <v>0.0289883408695459</v>
      </c>
      <c r="E3495" s="2">
        <v>0.0160357970744371</v>
      </c>
      <c r="F3495" s="5">
        <v>0.0146411284804344</v>
      </c>
      <c r="G3495" s="2">
        <v>0.0602547898888587</v>
      </c>
      <c r="H3495" s="2">
        <v>0.0</v>
      </c>
      <c r="I3495" s="2">
        <v>0.0</v>
      </c>
      <c r="J3495" s="2">
        <v>0.0</v>
      </c>
      <c r="K3495" s="2">
        <f t="shared" si="1"/>
        <v>0</v>
      </c>
      <c r="L3495" s="4">
        <v>1.0</v>
      </c>
      <c r="M3495" s="4"/>
    </row>
    <row r="3496" ht="14.25" customHeight="1">
      <c r="A3496" s="2" t="s">
        <v>3414</v>
      </c>
      <c r="B3496" s="2">
        <v>0.182615756988525</v>
      </c>
      <c r="C3496" s="2">
        <v>2.722202625591E-4</v>
      </c>
      <c r="D3496" s="2">
        <v>0.0233418866991996</v>
      </c>
      <c r="E3496" s="2">
        <v>0.0135070029646158</v>
      </c>
      <c r="F3496" s="5">
        <v>0.0097015164792537</v>
      </c>
      <c r="G3496" s="2">
        <v>0.0428000055253505</v>
      </c>
      <c r="H3496" s="2">
        <v>0.0</v>
      </c>
      <c r="I3496" s="2">
        <v>0.0</v>
      </c>
      <c r="J3496" s="2">
        <v>0.0</v>
      </c>
      <c r="K3496" s="2">
        <f t="shared" si="1"/>
        <v>0</v>
      </c>
      <c r="L3496" s="4">
        <v>1.0</v>
      </c>
      <c r="M3496" s="4"/>
    </row>
    <row r="3497" ht="14.25" customHeight="1">
      <c r="A3497" s="2" t="s">
        <v>3415</v>
      </c>
      <c r="B3497" s="2">
        <v>0.195873215794563</v>
      </c>
      <c r="C3497" s="2">
        <v>2.384675754001E-4</v>
      </c>
      <c r="D3497" s="2">
        <v>0.02598287910223</v>
      </c>
      <c r="E3497" s="2">
        <v>0.0138303805142641</v>
      </c>
      <c r="F3497" s="5">
        <v>0.0080477846786379</v>
      </c>
      <c r="G3497" s="2">
        <v>0.0495978668332099</v>
      </c>
      <c r="H3497" s="2">
        <v>0.0</v>
      </c>
      <c r="I3497" s="2">
        <v>0.0</v>
      </c>
      <c r="J3497" s="2">
        <v>0.0</v>
      </c>
      <c r="K3497" s="2">
        <f t="shared" si="1"/>
        <v>0</v>
      </c>
      <c r="L3497" s="4">
        <v>1.0</v>
      </c>
      <c r="M3497" s="4"/>
    </row>
    <row r="3498" ht="14.25" customHeight="1">
      <c r="A3498" s="2" t="s">
        <v>3416</v>
      </c>
      <c r="B3498" s="2">
        <v>0.208022654056549</v>
      </c>
      <c r="C3498" s="2">
        <v>2.210472302976E-4</v>
      </c>
      <c r="D3498" s="2">
        <v>0.0242339000105857</v>
      </c>
      <c r="E3498" s="2">
        <v>0.0146553823724389</v>
      </c>
      <c r="F3498" s="5">
        <v>0.0110325291752815</v>
      </c>
      <c r="G3498" s="2">
        <v>0.0439694300293922</v>
      </c>
      <c r="H3498" s="2">
        <v>0.0</v>
      </c>
      <c r="I3498" s="2">
        <v>0.0</v>
      </c>
      <c r="J3498" s="2">
        <v>0.0</v>
      </c>
      <c r="K3498" s="2">
        <f t="shared" si="1"/>
        <v>0</v>
      </c>
      <c r="L3498" s="4">
        <v>1.0</v>
      </c>
      <c r="M3498" s="4"/>
    </row>
    <row r="3499" ht="14.25" customHeight="1">
      <c r="A3499" s="2" t="s">
        <v>3417</v>
      </c>
      <c r="B3499" s="2">
        <v>0.210663214325904</v>
      </c>
      <c r="C3499" s="2">
        <v>2.505813608877E-4</v>
      </c>
      <c r="D3499" s="2">
        <v>0.0296513922512531</v>
      </c>
      <c r="E3499" s="2">
        <v>0.0152759114280343</v>
      </c>
      <c r="F3499" s="5">
        <v>0.0070745190605521</v>
      </c>
      <c r="G3499" s="2">
        <v>0.062446903437376</v>
      </c>
      <c r="H3499" s="2">
        <v>0.0</v>
      </c>
      <c r="I3499" s="2">
        <v>0.0</v>
      </c>
      <c r="J3499" s="2">
        <v>0.0</v>
      </c>
      <c r="K3499" s="2">
        <f t="shared" si="1"/>
        <v>0</v>
      </c>
      <c r="L3499" s="4">
        <v>1.0</v>
      </c>
      <c r="M3499" s="4"/>
    </row>
    <row r="3500" ht="14.25" customHeight="1">
      <c r="A3500" s="2" t="s">
        <v>3418</v>
      </c>
      <c r="B3500" s="2">
        <v>0.19223640859127</v>
      </c>
      <c r="C3500" s="2">
        <v>2.278203173773E-4</v>
      </c>
      <c r="D3500" s="2">
        <v>0.0255292505025863</v>
      </c>
      <c r="E3500" s="2">
        <v>0.0128835989162325</v>
      </c>
      <c r="F3500" s="5">
        <v>0.0065115229226648</v>
      </c>
      <c r="G3500" s="2">
        <v>0.0542093142867088</v>
      </c>
      <c r="H3500" s="2">
        <v>0.0</v>
      </c>
      <c r="I3500" s="2">
        <v>0.0</v>
      </c>
      <c r="J3500" s="2">
        <v>0.0</v>
      </c>
      <c r="K3500" s="2">
        <f t="shared" si="1"/>
        <v>0</v>
      </c>
      <c r="L3500" s="4">
        <v>1.0</v>
      </c>
      <c r="M3500" s="4"/>
    </row>
    <row r="3501" ht="14.25" customHeight="1">
      <c r="A3501" s="2" t="s">
        <v>3419</v>
      </c>
      <c r="B3501" s="2">
        <v>0.173179686069488</v>
      </c>
      <c r="C3501" s="2">
        <v>1.907667756313E-4</v>
      </c>
      <c r="D3501" s="2">
        <v>0.0207924060523509</v>
      </c>
      <c r="E3501" s="2">
        <v>0.0103026116266846</v>
      </c>
      <c r="F3501" s="5">
        <v>0.0059195538051426</v>
      </c>
      <c r="G3501" s="2">
        <v>0.0456353165209293</v>
      </c>
      <c r="H3501" s="2">
        <v>0.0</v>
      </c>
      <c r="I3501" s="2">
        <v>0.0</v>
      </c>
      <c r="J3501" s="2">
        <v>0.0</v>
      </c>
      <c r="K3501" s="2">
        <f t="shared" si="1"/>
        <v>0</v>
      </c>
      <c r="L3501" s="4">
        <v>1.0</v>
      </c>
      <c r="M3501" s="4"/>
    </row>
    <row r="3502" ht="14.25" customHeight="1">
      <c r="A3502" s="2" t="s">
        <v>3420</v>
      </c>
      <c r="B3502" s="2">
        <v>0.19901293516159</v>
      </c>
      <c r="C3502" s="2">
        <v>2.436532231513E-4</v>
      </c>
      <c r="D3502" s="2">
        <v>0.0267749261111021</v>
      </c>
      <c r="E3502" s="2">
        <v>0.0128603382036089</v>
      </c>
      <c r="F3502" s="5">
        <v>0.00698245735839</v>
      </c>
      <c r="G3502" s="2">
        <v>0.0602907426655292</v>
      </c>
      <c r="H3502" s="2">
        <v>0.0</v>
      </c>
      <c r="I3502" s="2">
        <v>0.0</v>
      </c>
      <c r="J3502" s="2">
        <v>0.0</v>
      </c>
      <c r="K3502" s="2">
        <f t="shared" si="1"/>
        <v>0</v>
      </c>
      <c r="L3502" s="4">
        <v>1.0</v>
      </c>
      <c r="M3502" s="4"/>
    </row>
    <row r="3503" ht="14.25" customHeight="1">
      <c r="A3503" s="2" t="s">
        <v>3421</v>
      </c>
      <c r="B3503" s="2">
        <v>0.207878440618515</v>
      </c>
      <c r="C3503" s="2">
        <v>2.896373625844E-4</v>
      </c>
      <c r="D3503" s="2">
        <v>0.0313845239579677</v>
      </c>
      <c r="E3503" s="2">
        <v>0.0139615451917052</v>
      </c>
      <c r="F3503" s="5">
        <v>0.008464403450489</v>
      </c>
      <c r="G3503" s="2">
        <v>0.0631203204393386</v>
      </c>
      <c r="H3503" s="2">
        <v>0.0</v>
      </c>
      <c r="I3503" s="2">
        <v>0.0</v>
      </c>
      <c r="J3503" s="2">
        <v>0.0</v>
      </c>
      <c r="K3503" s="2">
        <f t="shared" si="1"/>
        <v>0</v>
      </c>
      <c r="L3503" s="4">
        <v>1.0</v>
      </c>
      <c r="M3503" s="4"/>
    </row>
    <row r="3504" ht="14.25" customHeight="1">
      <c r="A3504" s="2" t="s">
        <v>3422</v>
      </c>
      <c r="B3504" s="2">
        <v>0.233744040131568</v>
      </c>
      <c r="C3504" s="2">
        <v>3.270949819125E-4</v>
      </c>
      <c r="D3504" s="2">
        <v>0.0331074371933937</v>
      </c>
      <c r="E3504" s="2">
        <v>0.0137601755559444</v>
      </c>
      <c r="F3504" s="5">
        <v>0.0101641388610005</v>
      </c>
      <c r="G3504" s="2">
        <v>0.0739807710051536</v>
      </c>
      <c r="H3504" s="2">
        <v>0.0</v>
      </c>
      <c r="I3504" s="2">
        <v>0.0</v>
      </c>
      <c r="J3504" s="2">
        <v>0.0</v>
      </c>
      <c r="K3504" s="2">
        <f t="shared" si="1"/>
        <v>0</v>
      </c>
      <c r="L3504" s="4">
        <v>1.0</v>
      </c>
      <c r="M3504" s="4"/>
    </row>
    <row r="3505" ht="14.25" customHeight="1">
      <c r="A3505" s="2" t="s">
        <v>3423</v>
      </c>
      <c r="B3505" s="2">
        <v>0.0968050509691238</v>
      </c>
      <c r="C3505" s="2">
        <v>2.803728857543E-4</v>
      </c>
      <c r="D3505" s="2">
        <v>0.0040781204588711</v>
      </c>
      <c r="E3505" s="2">
        <v>0.0023559792898595</v>
      </c>
      <c r="F3505" s="5">
        <v>0.146471142768859</v>
      </c>
      <c r="G3505" s="2">
        <v>0.0062554739415645</v>
      </c>
      <c r="H3505" s="2">
        <v>0.0</v>
      </c>
      <c r="I3505" s="2">
        <v>0.0</v>
      </c>
      <c r="J3505" s="2">
        <v>0.0</v>
      </c>
      <c r="K3505" s="2">
        <f t="shared" si="1"/>
        <v>0</v>
      </c>
      <c r="L3505" s="4">
        <v>1.0</v>
      </c>
      <c r="M3505" s="4"/>
    </row>
    <row r="3506" ht="14.25" customHeight="1">
      <c r="A3506" s="2" t="s">
        <v>3424</v>
      </c>
      <c r="B3506" s="2">
        <v>0.172058537602424</v>
      </c>
      <c r="C3506" s="2">
        <v>2.078872494166E-4</v>
      </c>
      <c r="D3506" s="2">
        <v>0.0220962110906839</v>
      </c>
      <c r="E3506" s="2">
        <v>0.0104738650843501</v>
      </c>
      <c r="F3506" s="5">
        <v>0.0064334091730415</v>
      </c>
      <c r="G3506" s="2">
        <v>0.0435960404574871</v>
      </c>
      <c r="H3506" s="2">
        <v>0.0</v>
      </c>
      <c r="I3506" s="2">
        <v>0.0</v>
      </c>
      <c r="J3506" s="2">
        <v>0.0</v>
      </c>
      <c r="K3506" s="2">
        <f t="shared" si="1"/>
        <v>0</v>
      </c>
      <c r="L3506" s="4">
        <v>1.0</v>
      </c>
      <c r="M3506" s="4"/>
    </row>
    <row r="3507" ht="14.25" customHeight="1">
      <c r="A3507" s="2" t="s">
        <v>3425</v>
      </c>
      <c r="B3507" s="2">
        <v>0.166500151157379</v>
      </c>
      <c r="C3507" s="2">
        <v>2.402522222837E-4</v>
      </c>
      <c r="D3507" s="2">
        <v>0.0208100099116563</v>
      </c>
      <c r="E3507" s="2">
        <v>0.0101361759006977</v>
      </c>
      <c r="F3507" s="5">
        <v>0.0068105785176157</v>
      </c>
      <c r="G3507" s="2">
        <v>0.0428545735776424</v>
      </c>
      <c r="H3507" s="2">
        <v>0.0</v>
      </c>
      <c r="I3507" s="2">
        <v>0.0</v>
      </c>
      <c r="J3507" s="2">
        <v>0.0</v>
      </c>
      <c r="K3507" s="2">
        <f t="shared" si="1"/>
        <v>0</v>
      </c>
      <c r="L3507" s="4">
        <v>1.0</v>
      </c>
      <c r="M3507" s="4"/>
    </row>
    <row r="3508" ht="14.25" customHeight="1">
      <c r="A3508" s="2" t="s">
        <v>3426</v>
      </c>
      <c r="B3508" s="2">
        <v>0.144674181938171</v>
      </c>
      <c r="C3508" s="2">
        <v>1.855128066381E-4</v>
      </c>
      <c r="D3508" s="2">
        <v>0.0183746814727783</v>
      </c>
      <c r="E3508" s="2">
        <v>0.0095388870686292</v>
      </c>
      <c r="F3508" s="5">
        <v>0.0062028202228248</v>
      </c>
      <c r="G3508" s="2">
        <v>0.037796851247549</v>
      </c>
      <c r="H3508" s="2">
        <v>0.0</v>
      </c>
      <c r="I3508" s="2">
        <v>0.0</v>
      </c>
      <c r="J3508" s="2">
        <v>0.0</v>
      </c>
      <c r="K3508" s="2">
        <f t="shared" si="1"/>
        <v>0</v>
      </c>
      <c r="L3508" s="4">
        <v>1.0</v>
      </c>
      <c r="M3508" s="4"/>
    </row>
    <row r="3509" ht="14.25" customHeight="1">
      <c r="A3509" s="2" t="s">
        <v>3427</v>
      </c>
      <c r="B3509" s="2">
        <v>0.191884130239486</v>
      </c>
      <c r="C3509" s="2">
        <v>2.642395847942E-4</v>
      </c>
      <c r="D3509" s="2">
        <v>0.0294429212808609</v>
      </c>
      <c r="E3509" s="2">
        <v>0.0131534282118082</v>
      </c>
      <c r="F3509" s="5">
        <v>0.0076181846670806</v>
      </c>
      <c r="G3509" s="2">
        <v>0.0569361895322799</v>
      </c>
      <c r="H3509" s="2">
        <v>0.0</v>
      </c>
      <c r="I3509" s="2">
        <v>0.0</v>
      </c>
      <c r="J3509" s="2">
        <v>0.0</v>
      </c>
      <c r="K3509" s="2">
        <f t="shared" si="1"/>
        <v>0</v>
      </c>
      <c r="L3509" s="4">
        <v>1.0</v>
      </c>
      <c r="M3509" s="4"/>
    </row>
    <row r="3510" ht="14.25" customHeight="1">
      <c r="A3510" s="2" t="s">
        <v>3428</v>
      </c>
      <c r="B3510" s="2">
        <v>0.197821736335754</v>
      </c>
      <c r="C3510" s="2">
        <v>3.14377452014E-4</v>
      </c>
      <c r="D3510" s="2">
        <v>0.0374663770198822</v>
      </c>
      <c r="E3510" s="2">
        <v>0.0148551547899842</v>
      </c>
      <c r="F3510" s="5">
        <v>0.0085843531414866</v>
      </c>
      <c r="G3510" s="2">
        <v>0.060236420482397</v>
      </c>
      <c r="H3510" s="2">
        <v>0.0</v>
      </c>
      <c r="I3510" s="2">
        <v>0.0</v>
      </c>
      <c r="J3510" s="2">
        <v>0.0</v>
      </c>
      <c r="K3510" s="2">
        <f t="shared" si="1"/>
        <v>0</v>
      </c>
      <c r="L3510" s="4">
        <v>1.0</v>
      </c>
      <c r="M3510" s="4"/>
    </row>
    <row r="3511" ht="14.25" customHeight="1">
      <c r="A3511" s="2" t="s">
        <v>3429</v>
      </c>
      <c r="B3511" s="2">
        <v>0.156340181827545</v>
      </c>
      <c r="C3511" s="2">
        <v>2.738571201916E-4</v>
      </c>
      <c r="D3511" s="2">
        <v>0.029617853462696</v>
      </c>
      <c r="E3511" s="2">
        <v>0.0130048422142863</v>
      </c>
      <c r="F3511" s="5">
        <v>0.0081594474613666</v>
      </c>
      <c r="G3511" s="2">
        <v>0.042476050555706</v>
      </c>
      <c r="H3511" s="2">
        <v>0.0</v>
      </c>
      <c r="I3511" s="2">
        <v>0.0</v>
      </c>
      <c r="J3511" s="2">
        <v>0.0</v>
      </c>
      <c r="K3511" s="2">
        <f t="shared" si="1"/>
        <v>0</v>
      </c>
      <c r="L3511" s="4">
        <v>1.0</v>
      </c>
      <c r="M3511" s="4"/>
    </row>
    <row r="3512" ht="14.25" customHeight="1">
      <c r="A3512" s="2" t="s">
        <v>3430</v>
      </c>
      <c r="B3512" s="2">
        <v>0.22500292956829</v>
      </c>
      <c r="C3512" s="2">
        <v>3.187401744071E-4</v>
      </c>
      <c r="D3512" s="2">
        <v>0.0485129132866859</v>
      </c>
      <c r="E3512" s="2">
        <v>0.0141840297728776</v>
      </c>
      <c r="F3512" s="5">
        <v>0.0108870202675461</v>
      </c>
      <c r="G3512" s="2">
        <v>0.0651404485106468</v>
      </c>
      <c r="H3512" s="2">
        <v>0.0</v>
      </c>
      <c r="I3512" s="2">
        <v>0.0</v>
      </c>
      <c r="J3512" s="2">
        <v>0.0</v>
      </c>
      <c r="K3512" s="2">
        <f t="shared" si="1"/>
        <v>0</v>
      </c>
      <c r="L3512" s="4">
        <v>1.0</v>
      </c>
      <c r="M3512" s="4"/>
    </row>
    <row r="3513" ht="14.25" customHeight="1">
      <c r="A3513" s="2" t="s">
        <v>3431</v>
      </c>
      <c r="B3513" s="2">
        <v>0.172990813851356</v>
      </c>
      <c r="C3513" s="2">
        <v>2.846272836904E-4</v>
      </c>
      <c r="D3513" s="2">
        <v>0.0279964171350002</v>
      </c>
      <c r="E3513" s="2">
        <v>0.0126885883510112</v>
      </c>
      <c r="F3513" s="5">
        <v>0.0082730753347277</v>
      </c>
      <c r="G3513" s="2">
        <v>0.0483095906674861</v>
      </c>
      <c r="H3513" s="2">
        <v>0.0</v>
      </c>
      <c r="I3513" s="2">
        <v>0.0</v>
      </c>
      <c r="J3513" s="2">
        <v>0.0</v>
      </c>
      <c r="K3513" s="2">
        <f t="shared" si="1"/>
        <v>0</v>
      </c>
      <c r="L3513" s="4">
        <v>1.0</v>
      </c>
      <c r="M3513" s="4"/>
    </row>
    <row r="3514" ht="14.25" customHeight="1">
      <c r="A3514" s="2" t="s">
        <v>3432</v>
      </c>
      <c r="B3514" s="2">
        <v>0.149183556437492</v>
      </c>
      <c r="C3514" s="2">
        <v>2.20593297854E-4</v>
      </c>
      <c r="D3514" s="2">
        <v>0.0224363002926111</v>
      </c>
      <c r="E3514" s="2">
        <v>0.0108697703108191</v>
      </c>
      <c r="F3514" s="5">
        <v>0.0073726517148315</v>
      </c>
      <c r="G3514" s="2">
        <v>0.0403365083038806</v>
      </c>
      <c r="H3514" s="2">
        <v>0.0</v>
      </c>
      <c r="I3514" s="2">
        <v>0.0</v>
      </c>
      <c r="J3514" s="2">
        <v>0.0</v>
      </c>
      <c r="K3514" s="2">
        <f t="shared" si="1"/>
        <v>0</v>
      </c>
      <c r="L3514" s="4">
        <v>1.0</v>
      </c>
      <c r="M3514" s="4"/>
    </row>
    <row r="3515" ht="14.25" customHeight="1">
      <c r="A3515" s="2" t="s">
        <v>3433</v>
      </c>
      <c r="B3515" s="2">
        <v>0.0411468595266342</v>
      </c>
      <c r="C3515" s="2">
        <v>8.76763151609338E-5</v>
      </c>
      <c r="D3515" s="2">
        <v>5.996855325065E-4</v>
      </c>
      <c r="E3515" s="2">
        <v>0.0010601058602333</v>
      </c>
      <c r="F3515" s="5">
        <v>0.0719877555966377</v>
      </c>
      <c r="G3515" s="2">
        <v>0.0022245517466217</v>
      </c>
      <c r="H3515" s="2">
        <v>0.0</v>
      </c>
      <c r="I3515" s="2">
        <v>0.0</v>
      </c>
      <c r="J3515" s="2">
        <v>0.0</v>
      </c>
      <c r="K3515" s="2">
        <f t="shared" si="1"/>
        <v>0</v>
      </c>
      <c r="L3515" s="4">
        <v>1.0</v>
      </c>
      <c r="M3515" s="4"/>
    </row>
    <row r="3516" ht="14.25" customHeight="1">
      <c r="A3516" s="2" t="s">
        <v>3434</v>
      </c>
      <c r="B3516" s="2">
        <v>0.067035362124443</v>
      </c>
      <c r="C3516" s="2">
        <v>1.072798695531E-4</v>
      </c>
      <c r="D3516" s="2">
        <v>0.0011618628632277</v>
      </c>
      <c r="E3516" s="2">
        <v>0.0027204328216612</v>
      </c>
      <c r="F3516" s="5">
        <v>0.0996504798531532</v>
      </c>
      <c r="G3516" s="2">
        <v>0.0032399443443864</v>
      </c>
      <c r="H3516" s="2">
        <v>0.0</v>
      </c>
      <c r="I3516" s="2">
        <v>0.0</v>
      </c>
      <c r="J3516" s="2">
        <v>0.0</v>
      </c>
      <c r="K3516" s="2">
        <f t="shared" si="1"/>
        <v>0</v>
      </c>
      <c r="L3516" s="4">
        <v>1.0</v>
      </c>
      <c r="M3516" s="4"/>
    </row>
    <row r="3517" ht="14.25" customHeight="1">
      <c r="A3517" s="2" t="s">
        <v>3435</v>
      </c>
      <c r="B3517" s="2">
        <v>0.0767707005143165</v>
      </c>
      <c r="C3517" s="2">
        <v>1.048493650159E-4</v>
      </c>
      <c r="D3517" s="2">
        <v>7.685796590521E-4</v>
      </c>
      <c r="E3517" s="2">
        <v>0.002756456611678</v>
      </c>
      <c r="F3517" s="5">
        <v>0.128129169344902</v>
      </c>
      <c r="G3517" s="2">
        <v>0.0027992625255137</v>
      </c>
      <c r="H3517" s="2">
        <v>0.0</v>
      </c>
      <c r="I3517" s="2">
        <v>0.0</v>
      </c>
      <c r="J3517" s="2">
        <v>0.0</v>
      </c>
      <c r="K3517" s="2">
        <f t="shared" si="1"/>
        <v>0</v>
      </c>
      <c r="L3517" s="4">
        <v>1.0</v>
      </c>
      <c r="M3517" s="4"/>
    </row>
    <row r="3518" ht="14.25" customHeight="1">
      <c r="A3518" s="2" t="s">
        <v>3436</v>
      </c>
      <c r="B3518" s="2">
        <v>0.0037952165585011</v>
      </c>
      <c r="C3518" s="2">
        <v>7.63812022341881E-6</v>
      </c>
      <c r="D3518" s="2">
        <v>3.64626066584605E-5</v>
      </c>
      <c r="E3518" s="2">
        <v>6.70307099426281E-6</v>
      </c>
      <c r="F3518" s="5">
        <v>0.0147713907063007</v>
      </c>
      <c r="G3518" s="2">
        <v>3.904259356204E-4</v>
      </c>
      <c r="H3518" s="2">
        <v>0.0</v>
      </c>
      <c r="I3518" s="2">
        <v>0.0</v>
      </c>
      <c r="J3518" s="2">
        <v>0.0</v>
      </c>
      <c r="K3518" s="2">
        <f t="shared" si="1"/>
        <v>0</v>
      </c>
      <c r="L3518" s="4">
        <v>1.0</v>
      </c>
      <c r="M3518" s="4"/>
    </row>
    <row r="3519" ht="14.25" customHeight="1">
      <c r="A3519" s="2" t="s">
        <v>3437</v>
      </c>
      <c r="B3519" s="2">
        <v>0.0854182615876197</v>
      </c>
      <c r="C3519" s="2">
        <v>9.35205389396287E-5</v>
      </c>
      <c r="D3519" s="2">
        <v>6.525183562189E-4</v>
      </c>
      <c r="E3519" s="2">
        <v>0.0045100324787199</v>
      </c>
      <c r="F3519" s="5">
        <v>0.123593285679817</v>
      </c>
      <c r="G3519" s="2">
        <v>0.0026152248028665</v>
      </c>
      <c r="H3519" s="2">
        <v>0.0</v>
      </c>
      <c r="I3519" s="2">
        <v>0.0</v>
      </c>
      <c r="J3519" s="2">
        <v>0.0</v>
      </c>
      <c r="K3519" s="2">
        <f t="shared" si="1"/>
        <v>0</v>
      </c>
      <c r="L3519" s="4">
        <v>1.0</v>
      </c>
      <c r="M3519" s="4"/>
    </row>
    <row r="3520" ht="14.25" customHeight="1">
      <c r="A3520" s="2" t="s">
        <v>3438</v>
      </c>
      <c r="B3520" s="2">
        <v>0.0755976736545562</v>
      </c>
      <c r="C3520" s="2">
        <v>1.296805276069E-4</v>
      </c>
      <c r="D3520" s="2">
        <v>6.905683549121E-4</v>
      </c>
      <c r="E3520" s="2">
        <v>0.0023617616388946</v>
      </c>
      <c r="F3520" s="5">
        <v>0.108211509883403</v>
      </c>
      <c r="G3520" s="2">
        <v>0.0034141901414841</v>
      </c>
      <c r="H3520" s="2">
        <v>0.0</v>
      </c>
      <c r="I3520" s="2">
        <v>0.0</v>
      </c>
      <c r="J3520" s="2">
        <v>0.0</v>
      </c>
      <c r="K3520" s="2">
        <f t="shared" si="1"/>
        <v>0</v>
      </c>
      <c r="L3520" s="4">
        <v>1.0</v>
      </c>
      <c r="M3520" s="4"/>
    </row>
    <row r="3521" ht="14.25" customHeight="1">
      <c r="A3521" s="2" t="s">
        <v>3439</v>
      </c>
      <c r="B3521" s="2">
        <v>0.0969273597002029</v>
      </c>
      <c r="C3521" s="2">
        <v>2.111602952936E-4</v>
      </c>
      <c r="D3521" s="2">
        <v>9.405700257048E-4</v>
      </c>
      <c r="E3521" s="2">
        <v>0.0034333069343119</v>
      </c>
      <c r="F3521" s="5">
        <v>0.12091226875782</v>
      </c>
      <c r="G3521" s="2">
        <v>0.0076529830694198</v>
      </c>
      <c r="H3521" s="2">
        <v>0.0</v>
      </c>
      <c r="I3521" s="2">
        <v>0.0</v>
      </c>
      <c r="J3521" s="2">
        <v>0.0</v>
      </c>
      <c r="K3521" s="2">
        <f t="shared" si="1"/>
        <v>0</v>
      </c>
      <c r="L3521" s="4">
        <v>1.0</v>
      </c>
      <c r="M3521" s="4"/>
    </row>
    <row r="3522" ht="14.25" customHeight="1">
      <c r="A3522" s="2" t="s">
        <v>3440</v>
      </c>
      <c r="B3522" s="2">
        <v>0.0536146461963653</v>
      </c>
      <c r="C3522" s="2">
        <v>9.10343151190318E-5</v>
      </c>
      <c r="D3522" s="2">
        <v>4.435248556546E-4</v>
      </c>
      <c r="E3522" s="2">
        <v>0.0021482752636075</v>
      </c>
      <c r="F3522" s="5">
        <v>0.0740563347935676</v>
      </c>
      <c r="G3522" s="2">
        <v>0.0026904731057584</v>
      </c>
      <c r="H3522" s="2">
        <v>0.0</v>
      </c>
      <c r="I3522" s="2">
        <v>0.0</v>
      </c>
      <c r="J3522" s="2">
        <v>0.0</v>
      </c>
      <c r="K3522" s="2">
        <f t="shared" si="1"/>
        <v>0</v>
      </c>
      <c r="L3522" s="4">
        <v>1.0</v>
      </c>
      <c r="M3522" s="4"/>
    </row>
    <row r="3523" ht="14.25" customHeight="1">
      <c r="A3523" s="2" t="s">
        <v>3441</v>
      </c>
      <c r="B3523" s="2">
        <v>0.069190040230751</v>
      </c>
      <c r="C3523" s="2">
        <v>1.106053678086E-4</v>
      </c>
      <c r="D3523" s="2">
        <v>6.939310696907E-4</v>
      </c>
      <c r="E3523" s="2">
        <v>0.0040040416643023</v>
      </c>
      <c r="F3523" s="5">
        <v>0.0863798558712005</v>
      </c>
      <c r="G3523" s="2">
        <v>0.002916281344369</v>
      </c>
      <c r="H3523" s="2">
        <v>0.0</v>
      </c>
      <c r="I3523" s="2">
        <v>0.0</v>
      </c>
      <c r="J3523" s="2">
        <v>0.0</v>
      </c>
      <c r="K3523" s="2">
        <f t="shared" si="1"/>
        <v>0</v>
      </c>
      <c r="L3523" s="4">
        <v>1.0</v>
      </c>
      <c r="M3523" s="4"/>
    </row>
    <row r="3524" ht="14.25" customHeight="1">
      <c r="A3524" s="2" t="s">
        <v>3442</v>
      </c>
      <c r="B3524" s="2">
        <v>0.0622921511530876</v>
      </c>
      <c r="C3524" s="2">
        <v>1.111744713853E-4</v>
      </c>
      <c r="D3524" s="2">
        <v>0.0010609060991555</v>
      </c>
      <c r="E3524" s="2">
        <v>0.0050736814737319</v>
      </c>
      <c r="F3524" s="5">
        <v>0.0709961056709289</v>
      </c>
      <c r="G3524" s="2">
        <v>0.0031200423836708</v>
      </c>
      <c r="H3524" s="2">
        <v>0.0</v>
      </c>
      <c r="I3524" s="2">
        <v>0.0</v>
      </c>
      <c r="J3524" s="2">
        <v>0.0</v>
      </c>
      <c r="K3524" s="2">
        <f t="shared" si="1"/>
        <v>0</v>
      </c>
      <c r="L3524" s="4">
        <v>1.0</v>
      </c>
      <c r="M3524" s="4"/>
    </row>
    <row r="3525" ht="14.25" customHeight="1">
      <c r="A3525" s="2" t="s">
        <v>3443</v>
      </c>
      <c r="B3525" s="2">
        <v>0.0488663874566555</v>
      </c>
      <c r="C3525" s="2">
        <v>1.492278533987E-4</v>
      </c>
      <c r="D3525" s="2">
        <v>0.0014202786842361</v>
      </c>
      <c r="E3525" s="2">
        <v>0.003024622797966</v>
      </c>
      <c r="F3525" s="5">
        <v>0.0479365028440952</v>
      </c>
      <c r="G3525" s="2">
        <v>0.0046045617200434</v>
      </c>
      <c r="H3525" s="2">
        <v>0.0</v>
      </c>
      <c r="I3525" s="2">
        <v>0.0</v>
      </c>
      <c r="J3525" s="2">
        <v>0.0</v>
      </c>
      <c r="K3525" s="2">
        <f t="shared" si="1"/>
        <v>0</v>
      </c>
      <c r="L3525" s="4">
        <v>1.0</v>
      </c>
      <c r="M3525" s="4"/>
    </row>
    <row r="3526" ht="14.25" customHeight="1">
      <c r="A3526" s="2" t="s">
        <v>3444</v>
      </c>
      <c r="B3526" s="2">
        <v>0.0981959104537963</v>
      </c>
      <c r="C3526" s="2">
        <v>3.244816616643E-4</v>
      </c>
      <c r="D3526" s="2">
        <v>0.0029877512715756</v>
      </c>
      <c r="E3526" s="2">
        <v>0.0100712543353438</v>
      </c>
      <c r="F3526" s="5">
        <v>0.0824960023164749</v>
      </c>
      <c r="G3526" s="2">
        <v>0.008474682457745</v>
      </c>
      <c r="H3526" s="2">
        <v>0.0</v>
      </c>
      <c r="I3526" s="2">
        <v>0.0</v>
      </c>
      <c r="J3526" s="2">
        <v>0.0</v>
      </c>
      <c r="K3526" s="2">
        <f t="shared" si="1"/>
        <v>0</v>
      </c>
      <c r="L3526" s="4">
        <v>1.0</v>
      </c>
      <c r="M3526" s="4"/>
    </row>
    <row r="3527" ht="14.25" customHeight="1">
      <c r="A3527" s="2" t="s">
        <v>3445</v>
      </c>
      <c r="B3527" s="2">
        <v>0.132322445511817</v>
      </c>
      <c r="C3527" s="2">
        <v>2.548887568991E-4</v>
      </c>
      <c r="D3527" s="2">
        <v>0.0021589784882962</v>
      </c>
      <c r="E3527" s="2">
        <v>0.0139875244349241</v>
      </c>
      <c r="F3527" s="5">
        <v>0.141135156154632</v>
      </c>
      <c r="G3527" s="2">
        <v>0.0061089759692549</v>
      </c>
      <c r="H3527" s="2">
        <v>0.0</v>
      </c>
      <c r="I3527" s="2">
        <v>0.0</v>
      </c>
      <c r="J3527" s="2">
        <v>0.0</v>
      </c>
      <c r="K3527" s="2">
        <f t="shared" si="1"/>
        <v>0</v>
      </c>
      <c r="L3527" s="4">
        <v>1.0</v>
      </c>
      <c r="M3527" s="4"/>
    </row>
    <row r="3528" ht="14.25" customHeight="1">
      <c r="A3528" s="2" t="s">
        <v>3446</v>
      </c>
      <c r="B3528" s="2">
        <v>0.109563715755939</v>
      </c>
      <c r="C3528" s="2">
        <v>1.71034320374E-4</v>
      </c>
      <c r="D3528" s="2">
        <v>0.0013213206548243</v>
      </c>
      <c r="E3528" s="2">
        <v>0.00820635817945</v>
      </c>
      <c r="F3528" s="5">
        <v>0.11601273715496</v>
      </c>
      <c r="G3528" s="2">
        <v>0.0053288815543055</v>
      </c>
      <c r="H3528" s="2">
        <v>0.0</v>
      </c>
      <c r="I3528" s="2">
        <v>0.0</v>
      </c>
      <c r="J3528" s="2">
        <v>0.0</v>
      </c>
      <c r="K3528" s="2">
        <f t="shared" si="1"/>
        <v>0</v>
      </c>
      <c r="L3528" s="4">
        <v>1.0</v>
      </c>
      <c r="M3528" s="4"/>
    </row>
    <row r="3529" ht="14.25" customHeight="1">
      <c r="A3529" s="2" t="s">
        <v>3447</v>
      </c>
      <c r="B3529" s="2">
        <v>0.0029186853207647</v>
      </c>
      <c r="C3529" s="2">
        <v>8.28706288302783E-6</v>
      </c>
      <c r="D3529" s="2">
        <v>5.48998432350344E-5</v>
      </c>
      <c r="E3529" s="2">
        <v>4.76945842819986E-6</v>
      </c>
      <c r="F3529" s="5">
        <v>0.0129160461947321</v>
      </c>
      <c r="G3529" s="2">
        <v>3.196485631633E-4</v>
      </c>
      <c r="H3529" s="2">
        <v>0.0</v>
      </c>
      <c r="I3529" s="2">
        <v>0.0</v>
      </c>
      <c r="J3529" s="2">
        <v>0.0</v>
      </c>
      <c r="K3529" s="2">
        <f t="shared" si="1"/>
        <v>0</v>
      </c>
      <c r="L3529" s="4">
        <v>1.0</v>
      </c>
      <c r="M3529" s="4"/>
    </row>
    <row r="3530" ht="14.25" customHeight="1">
      <c r="A3530" s="2" t="s">
        <v>3448</v>
      </c>
      <c r="B3530" s="2">
        <v>0.0755269527435302</v>
      </c>
      <c r="C3530" s="2">
        <v>1.819398748921E-4</v>
      </c>
      <c r="D3530" s="2">
        <v>0.0012667160481214</v>
      </c>
      <c r="E3530" s="2">
        <v>0.0068312552757561</v>
      </c>
      <c r="F3530" s="5">
        <v>0.0789422541856765</v>
      </c>
      <c r="G3530" s="2">
        <v>0.0050346469506621</v>
      </c>
      <c r="H3530" s="2">
        <v>0.0</v>
      </c>
      <c r="I3530" s="2">
        <v>0.0</v>
      </c>
      <c r="J3530" s="2">
        <v>0.0</v>
      </c>
      <c r="K3530" s="2">
        <f t="shared" si="1"/>
        <v>0</v>
      </c>
      <c r="L3530" s="4">
        <v>1.0</v>
      </c>
      <c r="M3530" s="4"/>
    </row>
    <row r="3531" ht="14.25" customHeight="1">
      <c r="A3531" s="2" t="s">
        <v>3449</v>
      </c>
      <c r="B3531" s="2">
        <v>0.0163189563900232</v>
      </c>
      <c r="C3531" s="2">
        <v>6.32510855211876E-5</v>
      </c>
      <c r="D3531" s="2">
        <v>3.888127976097E-4</v>
      </c>
      <c r="E3531" s="2">
        <v>0.0012286093551665</v>
      </c>
      <c r="F3531" s="5">
        <v>0.0170571133494377</v>
      </c>
      <c r="G3531" s="2">
        <v>0.0020222179591655</v>
      </c>
      <c r="H3531" s="2">
        <v>0.0</v>
      </c>
      <c r="I3531" s="2">
        <v>0.0</v>
      </c>
      <c r="J3531" s="2">
        <v>0.0</v>
      </c>
      <c r="K3531" s="2">
        <f t="shared" si="1"/>
        <v>0</v>
      </c>
      <c r="L3531" s="4">
        <v>1.0</v>
      </c>
      <c r="M3531" s="4"/>
    </row>
    <row r="3532" ht="14.25" customHeight="1">
      <c r="A3532" s="2" t="s">
        <v>3450</v>
      </c>
      <c r="B3532" s="2">
        <v>0.0672292709350586</v>
      </c>
      <c r="C3532" s="2">
        <v>3.743940615095E-4</v>
      </c>
      <c r="D3532" s="2">
        <v>0.0074250092729926</v>
      </c>
      <c r="E3532" s="2">
        <v>0.0074836509302258</v>
      </c>
      <c r="F3532" s="5">
        <v>0.0615891963243484</v>
      </c>
      <c r="G3532" s="2">
        <v>0.0084136817604303</v>
      </c>
      <c r="H3532" s="2">
        <v>0.0</v>
      </c>
      <c r="I3532" s="2">
        <v>0.0</v>
      </c>
      <c r="J3532" s="2">
        <v>0.0</v>
      </c>
      <c r="K3532" s="2">
        <f t="shared" si="1"/>
        <v>0</v>
      </c>
      <c r="L3532" s="4">
        <v>1.0</v>
      </c>
      <c r="M3532" s="4"/>
    </row>
    <row r="3533" ht="14.25" customHeight="1">
      <c r="A3533" s="2" t="s">
        <v>3451</v>
      </c>
      <c r="B3533" s="2">
        <v>0.0922350361943245</v>
      </c>
      <c r="C3533" s="2">
        <v>7.497754413634E-4</v>
      </c>
      <c r="D3533" s="2">
        <v>0.0099010048434138</v>
      </c>
      <c r="E3533" s="2">
        <v>0.0056578773073852</v>
      </c>
      <c r="F3533" s="5">
        <v>0.0736489072442054</v>
      </c>
      <c r="G3533" s="2">
        <v>0.0160357281565666</v>
      </c>
      <c r="H3533" s="2">
        <v>0.0</v>
      </c>
      <c r="I3533" s="2">
        <v>0.0</v>
      </c>
      <c r="J3533" s="2">
        <v>0.0</v>
      </c>
      <c r="K3533" s="2">
        <f t="shared" si="1"/>
        <v>0</v>
      </c>
      <c r="L3533" s="4">
        <v>1.0</v>
      </c>
      <c r="M3533" s="4"/>
    </row>
    <row r="3534" ht="14.25" customHeight="1">
      <c r="A3534" s="2" t="s">
        <v>3452</v>
      </c>
      <c r="B3534" s="2">
        <v>0.041766483336687</v>
      </c>
      <c r="C3534" s="2">
        <v>2.387851855019E-4</v>
      </c>
      <c r="D3534" s="2">
        <v>0.0016208913875743</v>
      </c>
      <c r="E3534" s="2">
        <v>0.0026257587596774</v>
      </c>
      <c r="F3534" s="5">
        <v>0.0419951938092708</v>
      </c>
      <c r="G3534" s="2">
        <v>0.0057304077781736</v>
      </c>
      <c r="H3534" s="2">
        <v>0.0</v>
      </c>
      <c r="I3534" s="2">
        <v>0.0</v>
      </c>
      <c r="J3534" s="2">
        <v>0.0</v>
      </c>
      <c r="K3534" s="2">
        <f t="shared" si="1"/>
        <v>0</v>
      </c>
      <c r="L3534" s="4">
        <v>1.0</v>
      </c>
      <c r="M3534" s="4"/>
    </row>
    <row r="3535" ht="14.25" customHeight="1">
      <c r="A3535" s="2" t="s">
        <v>3453</v>
      </c>
      <c r="B3535" s="2">
        <v>0.0840846598148346</v>
      </c>
      <c r="C3535" s="2">
        <v>2.715167938731E-4</v>
      </c>
      <c r="D3535" s="2">
        <v>0.0045047774910926</v>
      </c>
      <c r="E3535" s="2">
        <v>0.0096200313419103</v>
      </c>
      <c r="F3535" s="5">
        <v>0.0696919187903404</v>
      </c>
      <c r="G3535" s="2">
        <v>0.0080031035467982</v>
      </c>
      <c r="H3535" s="2">
        <v>0.0</v>
      </c>
      <c r="I3535" s="2">
        <v>0.0</v>
      </c>
      <c r="J3535" s="2">
        <v>0.0</v>
      </c>
      <c r="K3535" s="2">
        <f t="shared" si="1"/>
        <v>0</v>
      </c>
      <c r="L3535" s="4">
        <v>1.0</v>
      </c>
      <c r="M3535" s="4"/>
    </row>
    <row r="3536" ht="14.25" customHeight="1">
      <c r="A3536" s="2" t="s">
        <v>3454</v>
      </c>
      <c r="B3536" s="2">
        <v>0.181821882724761</v>
      </c>
      <c r="C3536" s="2">
        <v>2.48370488407E-4</v>
      </c>
      <c r="D3536" s="2">
        <v>0.0026834977325052</v>
      </c>
      <c r="E3536" s="2">
        <v>0.0232531651854515</v>
      </c>
      <c r="F3536" s="5">
        <v>0.171311512589454</v>
      </c>
      <c r="G3536" s="2">
        <v>0.0063809151761233</v>
      </c>
      <c r="H3536" s="2">
        <v>0.0</v>
      </c>
      <c r="I3536" s="2">
        <v>0.0</v>
      </c>
      <c r="J3536" s="2">
        <v>0.0</v>
      </c>
      <c r="K3536" s="2">
        <f t="shared" si="1"/>
        <v>0</v>
      </c>
      <c r="L3536" s="4">
        <v>1.0</v>
      </c>
      <c r="M3536" s="4"/>
    </row>
    <row r="3537" ht="14.25" customHeight="1">
      <c r="A3537" s="2" t="s">
        <v>3455</v>
      </c>
      <c r="B3537" s="2">
        <v>0.257043629884719</v>
      </c>
      <c r="C3537" s="2">
        <v>2.304431982338E-4</v>
      </c>
      <c r="D3537" s="2">
        <v>0.0040792785584926</v>
      </c>
      <c r="E3537" s="2">
        <v>0.0170047786086797</v>
      </c>
      <c r="F3537" s="5">
        <v>0.283648520708084</v>
      </c>
      <c r="G3537" s="2">
        <v>0.0080417031422257</v>
      </c>
      <c r="H3537" s="2">
        <v>0.0</v>
      </c>
      <c r="I3537" s="2">
        <v>0.0</v>
      </c>
      <c r="J3537" s="2">
        <v>0.0</v>
      </c>
      <c r="K3537" s="2">
        <f t="shared" si="1"/>
        <v>0</v>
      </c>
      <c r="L3537" s="4">
        <v>1.0</v>
      </c>
      <c r="M3537" s="4"/>
    </row>
    <row r="3538" ht="14.25" customHeight="1">
      <c r="A3538" s="2" t="s">
        <v>3456</v>
      </c>
      <c r="B3538" s="2">
        <v>0.332173079252243</v>
      </c>
      <c r="C3538" s="2">
        <v>1.832510461099E-4</v>
      </c>
      <c r="D3538" s="2">
        <v>0.0034105868544429</v>
      </c>
      <c r="E3538" s="2">
        <v>0.0124377170577645</v>
      </c>
      <c r="F3538" s="5">
        <v>0.368222534656524</v>
      </c>
      <c r="G3538" s="2">
        <v>0.0069167800247669</v>
      </c>
      <c r="H3538" s="2">
        <v>0.0</v>
      </c>
      <c r="I3538" s="2">
        <v>0.0</v>
      </c>
      <c r="J3538" s="2">
        <v>0.0</v>
      </c>
      <c r="K3538" s="2">
        <f t="shared" si="1"/>
        <v>0</v>
      </c>
      <c r="L3538" s="4">
        <v>1.0</v>
      </c>
      <c r="M3538" s="4"/>
    </row>
    <row r="3539" ht="14.25" customHeight="1">
      <c r="A3539" s="2" t="s">
        <v>3457</v>
      </c>
      <c r="B3539" s="2">
        <v>0.47964596748352</v>
      </c>
      <c r="C3539" s="2">
        <v>1.071748556569E-4</v>
      </c>
      <c r="D3539" s="2">
        <v>0.0016115137841552</v>
      </c>
      <c r="E3539" s="2">
        <v>0.021556444466114</v>
      </c>
      <c r="F3539" s="5">
        <v>0.538494110107421</v>
      </c>
      <c r="G3539" s="2">
        <v>0.0040542180649936</v>
      </c>
      <c r="H3539" s="2">
        <v>0.0</v>
      </c>
      <c r="I3539" s="2">
        <v>0.0</v>
      </c>
      <c r="J3539" s="2">
        <v>0.0</v>
      </c>
      <c r="K3539" s="2">
        <f t="shared" si="1"/>
        <v>0</v>
      </c>
      <c r="L3539" s="4">
        <v>1.0</v>
      </c>
      <c r="M3539" s="4"/>
    </row>
    <row r="3540" ht="14.25" customHeight="1">
      <c r="A3540" s="2" t="s">
        <v>3458</v>
      </c>
      <c r="B3540" s="2">
        <v>0.0040219221264123</v>
      </c>
      <c r="C3540" s="2">
        <v>1.35870232043089E-5</v>
      </c>
      <c r="D3540" s="2">
        <v>1.130532400566E-4</v>
      </c>
      <c r="E3540" s="2">
        <v>1.1023313163605E-5</v>
      </c>
      <c r="F3540" s="5">
        <v>0.0117270136252045</v>
      </c>
      <c r="G3540" s="2">
        <v>4.448760009836E-4</v>
      </c>
      <c r="H3540" s="2">
        <v>0.0</v>
      </c>
      <c r="I3540" s="2">
        <v>0.0</v>
      </c>
      <c r="J3540" s="2">
        <v>0.0</v>
      </c>
      <c r="K3540" s="2">
        <f t="shared" si="1"/>
        <v>0</v>
      </c>
      <c r="L3540" s="4">
        <v>1.0</v>
      </c>
      <c r="M3540" s="4"/>
    </row>
    <row r="3541" ht="14.25" customHeight="1">
      <c r="A3541" s="2" t="s">
        <v>3459</v>
      </c>
      <c r="B3541" s="2">
        <v>0.70012629032135</v>
      </c>
      <c r="C3541" s="2">
        <v>1.868821418611E-4</v>
      </c>
      <c r="D3541" s="2">
        <v>0.0033386624418199</v>
      </c>
      <c r="E3541" s="2">
        <v>0.076623298227787</v>
      </c>
      <c r="F3541" s="5">
        <v>0.704013049602508</v>
      </c>
      <c r="G3541" s="2">
        <v>0.0054514454677701</v>
      </c>
      <c r="H3541" s="2">
        <v>0.0</v>
      </c>
      <c r="I3541" s="2">
        <v>0.0</v>
      </c>
      <c r="J3541" s="2">
        <v>0.0</v>
      </c>
      <c r="K3541" s="2">
        <f t="shared" si="1"/>
        <v>1</v>
      </c>
      <c r="L3541" s="4">
        <v>1.0</v>
      </c>
      <c r="M3541" s="4"/>
    </row>
    <row r="3542" ht="14.25" customHeight="1">
      <c r="A3542" s="2" t="s">
        <v>3460</v>
      </c>
      <c r="B3542" s="2">
        <v>0.704888343811035</v>
      </c>
      <c r="C3542" s="2">
        <v>2.050553885055E-4</v>
      </c>
      <c r="D3542" s="2">
        <v>0.0029195537790656</v>
      </c>
      <c r="E3542" s="2">
        <v>0.0420461446046829</v>
      </c>
      <c r="F3542" s="5">
        <v>0.747602760791778</v>
      </c>
      <c r="G3542" s="2">
        <v>0.007248708512634</v>
      </c>
      <c r="H3542" s="2">
        <v>0.0</v>
      </c>
      <c r="I3542" s="2">
        <v>0.0</v>
      </c>
      <c r="J3542" s="2">
        <v>0.0</v>
      </c>
      <c r="K3542" s="2">
        <f t="shared" si="1"/>
        <v>1</v>
      </c>
      <c r="L3542" s="4">
        <v>1.0</v>
      </c>
      <c r="M3542" s="4"/>
    </row>
    <row r="3543" ht="14.25" customHeight="1">
      <c r="A3543" s="2" t="s">
        <v>3461</v>
      </c>
      <c r="B3543" s="2">
        <v>0.719648480415344</v>
      </c>
      <c r="C3543" s="2">
        <v>1.929340796777E-4</v>
      </c>
      <c r="D3543" s="2">
        <v>0.0031670699827373</v>
      </c>
      <c r="E3543" s="2">
        <v>0.0339315086603164</v>
      </c>
      <c r="F3543" s="5">
        <v>0.752912998199462</v>
      </c>
      <c r="G3543" s="2">
        <v>0.0072074439376592</v>
      </c>
      <c r="H3543" s="2">
        <v>0.0</v>
      </c>
      <c r="I3543" s="2">
        <v>0.0</v>
      </c>
      <c r="J3543" s="2">
        <v>0.0</v>
      </c>
      <c r="K3543" s="2">
        <f t="shared" si="1"/>
        <v>1</v>
      </c>
      <c r="L3543" s="4">
        <v>1.0</v>
      </c>
      <c r="M3543" s="4"/>
    </row>
    <row r="3544" ht="14.25" customHeight="1">
      <c r="A3544" s="2" t="s">
        <v>3462</v>
      </c>
      <c r="B3544" s="2">
        <v>0.700546503067016</v>
      </c>
      <c r="C3544" s="2">
        <v>2.45834555244E-4</v>
      </c>
      <c r="D3544" s="2">
        <v>0.0041094371117651</v>
      </c>
      <c r="E3544" s="2">
        <v>0.063098095357418</v>
      </c>
      <c r="F3544" s="5">
        <v>0.7196506857872</v>
      </c>
      <c r="G3544" s="2">
        <v>0.0090288165956735</v>
      </c>
      <c r="H3544" s="2">
        <v>0.0</v>
      </c>
      <c r="I3544" s="2">
        <v>0.0</v>
      </c>
      <c r="J3544" s="2">
        <v>0.0</v>
      </c>
      <c r="K3544" s="2">
        <f t="shared" si="1"/>
        <v>1</v>
      </c>
      <c r="L3544" s="4">
        <v>1.0</v>
      </c>
      <c r="M3544" s="4"/>
    </row>
    <row r="3545" ht="14.25" customHeight="1">
      <c r="A3545" s="2" t="s">
        <v>3463</v>
      </c>
      <c r="B3545" s="2">
        <v>0.725637733936309</v>
      </c>
      <c r="C3545" s="2">
        <v>2.136305411113E-4</v>
      </c>
      <c r="D3545" s="2">
        <v>0.003815728239715</v>
      </c>
      <c r="E3545" s="2">
        <v>0.0462452657520771</v>
      </c>
      <c r="F3545" s="5">
        <v>0.74137544631958</v>
      </c>
      <c r="G3545" s="2">
        <v>0.0083401305601</v>
      </c>
      <c r="H3545" s="2">
        <v>0.0</v>
      </c>
      <c r="I3545" s="2">
        <v>0.0</v>
      </c>
      <c r="J3545" s="2">
        <v>0.0</v>
      </c>
      <c r="K3545" s="2">
        <f t="shared" si="1"/>
        <v>1</v>
      </c>
      <c r="L3545" s="4">
        <v>1.0</v>
      </c>
      <c r="M3545" s="4"/>
    </row>
    <row r="3546" ht="14.25" customHeight="1">
      <c r="A3546" s="2" t="s">
        <v>3464</v>
      </c>
      <c r="B3546" s="2">
        <v>0.902364134788513</v>
      </c>
      <c r="C3546" s="2">
        <v>4.46915422799E-4</v>
      </c>
      <c r="D3546" s="2">
        <v>0.0120443627238273</v>
      </c>
      <c r="E3546" s="2">
        <v>0.238145247101783</v>
      </c>
      <c r="F3546" s="5">
        <v>0.87679374217987</v>
      </c>
      <c r="G3546" s="2">
        <v>0.0165386814624071</v>
      </c>
      <c r="H3546" s="2">
        <v>0.0</v>
      </c>
      <c r="I3546" s="2">
        <v>0.0</v>
      </c>
      <c r="J3546" s="2">
        <v>0.0</v>
      </c>
      <c r="K3546" s="2">
        <f t="shared" si="1"/>
        <v>1</v>
      </c>
      <c r="L3546" s="4">
        <v>1.0</v>
      </c>
      <c r="M3546" s="4"/>
    </row>
    <row r="3547" ht="14.25" customHeight="1">
      <c r="A3547" s="2" t="s">
        <v>3465</v>
      </c>
      <c r="B3547" s="2">
        <v>0.797555446624755</v>
      </c>
      <c r="C3547" s="2">
        <v>8.567058830522E-4</v>
      </c>
      <c r="D3547" s="2">
        <v>0.0314419493079185</v>
      </c>
      <c r="E3547" s="2">
        <v>0.171618029475212</v>
      </c>
      <c r="F3547" s="5">
        <v>0.763047933578491</v>
      </c>
      <c r="G3547" s="2">
        <v>0.032374870032072</v>
      </c>
      <c r="H3547" s="2">
        <v>0.0</v>
      </c>
      <c r="I3547" s="2">
        <v>0.0</v>
      </c>
      <c r="J3547" s="2">
        <v>0.0</v>
      </c>
      <c r="K3547" s="2">
        <f t="shared" si="1"/>
        <v>1</v>
      </c>
      <c r="L3547" s="4">
        <v>1.0</v>
      </c>
      <c r="M3547" s="4"/>
    </row>
    <row r="3548" ht="14.25" customHeight="1">
      <c r="A3548" s="2" t="s">
        <v>3466</v>
      </c>
      <c r="B3548" s="2">
        <v>0.909324765205383</v>
      </c>
      <c r="C3548" s="2">
        <v>7.052762666717E-4</v>
      </c>
      <c r="D3548" s="2">
        <v>0.0450316816568374</v>
      </c>
      <c r="E3548" s="2">
        <v>0.515787243843078</v>
      </c>
      <c r="F3548" s="5">
        <v>0.778469562530517</v>
      </c>
      <c r="G3548" s="2">
        <v>0.0184577070176601</v>
      </c>
      <c r="H3548" s="2">
        <v>0.0</v>
      </c>
      <c r="I3548" s="2">
        <v>0.0</v>
      </c>
      <c r="J3548" s="2">
        <v>0.0</v>
      </c>
      <c r="K3548" s="2">
        <f t="shared" si="1"/>
        <v>1</v>
      </c>
      <c r="L3548" s="4">
        <v>1.0</v>
      </c>
      <c r="M3548" s="4"/>
    </row>
    <row r="3549" ht="14.25" customHeight="1">
      <c r="A3549" s="2" t="s">
        <v>3467</v>
      </c>
      <c r="B3549" s="2">
        <v>0.871973693370819</v>
      </c>
      <c r="C3549" s="2">
        <v>5.456179496832E-4</v>
      </c>
      <c r="D3549" s="2">
        <v>0.0196065790951252</v>
      </c>
      <c r="E3549" s="2">
        <v>0.493377476930618</v>
      </c>
      <c r="F3549" s="5">
        <v>0.771683037281036</v>
      </c>
      <c r="G3549" s="2">
        <v>0.018480934202671</v>
      </c>
      <c r="H3549" s="2">
        <v>0.0</v>
      </c>
      <c r="I3549" s="2">
        <v>0.0</v>
      </c>
      <c r="J3549" s="2">
        <v>0.0</v>
      </c>
      <c r="K3549" s="2">
        <f t="shared" si="1"/>
        <v>1</v>
      </c>
      <c r="L3549" s="4">
        <v>1.0</v>
      </c>
      <c r="M3549" s="4"/>
    </row>
    <row r="3550" ht="14.25" customHeight="1">
      <c r="A3550" s="2" t="s">
        <v>3468</v>
      </c>
      <c r="B3550" s="2">
        <v>0.621729135513305</v>
      </c>
      <c r="C3550" s="2">
        <v>5.687057273462E-4</v>
      </c>
      <c r="D3550" s="2">
        <v>0.0141834430396556</v>
      </c>
      <c r="E3550" s="2">
        <v>0.36321884393692</v>
      </c>
      <c r="F3550" s="5">
        <v>0.398754596710205</v>
      </c>
      <c r="G3550" s="2">
        <v>0.0136257363483309</v>
      </c>
      <c r="H3550" s="2">
        <v>0.0</v>
      </c>
      <c r="I3550" s="2">
        <v>0.0</v>
      </c>
      <c r="J3550" s="2">
        <v>0.0</v>
      </c>
      <c r="K3550" s="2">
        <f t="shared" si="1"/>
        <v>1</v>
      </c>
      <c r="L3550" s="4">
        <v>1.0</v>
      </c>
      <c r="M3550" s="4"/>
    </row>
    <row r="3551" ht="14.25" customHeight="1">
      <c r="A3551" s="2" t="s">
        <v>3469</v>
      </c>
      <c r="B3551" s="2">
        <v>0.0022404096089303</v>
      </c>
      <c r="C3551" s="2">
        <v>4.82022460346343E-6</v>
      </c>
      <c r="D3551" s="2">
        <v>3.04625773424049E-5</v>
      </c>
      <c r="E3551" s="2">
        <v>2.82317114397301E-6</v>
      </c>
      <c r="F3551" s="5">
        <v>0.01015221234411</v>
      </c>
      <c r="G3551" s="2">
        <v>1.806568470783E-4</v>
      </c>
      <c r="H3551" s="2">
        <v>0.0</v>
      </c>
      <c r="I3551" s="2">
        <v>0.0</v>
      </c>
      <c r="J3551" s="2">
        <v>0.0</v>
      </c>
      <c r="K3551" s="2">
        <f t="shared" si="1"/>
        <v>0</v>
      </c>
      <c r="L3551" s="4">
        <v>1.0</v>
      </c>
      <c r="M3551" s="4"/>
    </row>
    <row r="3552" ht="14.25" customHeight="1">
      <c r="A3552" s="2" t="s">
        <v>3470</v>
      </c>
      <c r="B3552" s="2">
        <v>0.721629619598388</v>
      </c>
      <c r="C3552" s="2">
        <v>5.383930983953E-4</v>
      </c>
      <c r="D3552" s="2">
        <v>0.0163304191082716</v>
      </c>
      <c r="E3552" s="2">
        <v>0.275736629962921</v>
      </c>
      <c r="F3552" s="5">
        <v>0.651923894882202</v>
      </c>
      <c r="G3552" s="2">
        <v>0.0165641624480485</v>
      </c>
      <c r="H3552" s="2">
        <v>0.0</v>
      </c>
      <c r="I3552" s="2">
        <v>0.0</v>
      </c>
      <c r="J3552" s="2">
        <v>0.0</v>
      </c>
      <c r="K3552" s="2">
        <f t="shared" si="1"/>
        <v>1</v>
      </c>
      <c r="L3552" s="4">
        <v>1.0</v>
      </c>
      <c r="M3552" s="4"/>
    </row>
    <row r="3553" ht="14.25" customHeight="1">
      <c r="A3553" s="2" t="s">
        <v>3471</v>
      </c>
      <c r="B3553" s="2">
        <v>0.346928596496582</v>
      </c>
      <c r="C3553" s="2">
        <v>2.997260307893E-4</v>
      </c>
      <c r="D3553" s="2">
        <v>0.0078992936760187</v>
      </c>
      <c r="E3553" s="2">
        <v>0.0356260761618614</v>
      </c>
      <c r="F3553" s="5">
        <v>0.305931448936462</v>
      </c>
      <c r="G3553" s="2">
        <v>0.0118929473683238</v>
      </c>
      <c r="H3553" s="2">
        <v>0.0</v>
      </c>
      <c r="I3553" s="2">
        <v>0.0</v>
      </c>
      <c r="J3553" s="2">
        <v>0.0</v>
      </c>
      <c r="K3553" s="2">
        <f t="shared" si="1"/>
        <v>0</v>
      </c>
      <c r="L3553" s="4">
        <v>1.0</v>
      </c>
      <c r="M3553" s="4"/>
    </row>
    <row r="3554" ht="14.25" customHeight="1">
      <c r="A3554" s="2" t="s">
        <v>3472</v>
      </c>
      <c r="B3554" s="2">
        <v>0.879294693470001</v>
      </c>
      <c r="C3554" s="2">
        <v>4.79915557662E-4</v>
      </c>
      <c r="D3554" s="2">
        <v>0.0127997575327754</v>
      </c>
      <c r="E3554" s="2">
        <v>0.758223474025726</v>
      </c>
      <c r="F3554" s="5">
        <v>0.452771633863449</v>
      </c>
      <c r="G3554" s="2">
        <v>0.0086095780134201</v>
      </c>
      <c r="H3554" s="2">
        <v>0.0</v>
      </c>
      <c r="I3554" s="2">
        <v>0.0</v>
      </c>
      <c r="J3554" s="2">
        <v>0.0</v>
      </c>
      <c r="K3554" s="2">
        <f t="shared" si="1"/>
        <v>1</v>
      </c>
      <c r="L3554" s="4">
        <v>1.0</v>
      </c>
      <c r="M3554" s="4"/>
    </row>
    <row r="3555" ht="14.25" customHeight="1">
      <c r="A3555" s="2" t="s">
        <v>3473</v>
      </c>
      <c r="B3555" s="2">
        <v>0.479701966047287</v>
      </c>
      <c r="C3555" s="2">
        <v>2.565601025708E-4</v>
      </c>
      <c r="D3555" s="2">
        <v>0.0060791242867708</v>
      </c>
      <c r="E3555" s="2">
        <v>0.11185922473669</v>
      </c>
      <c r="F3555" s="5">
        <v>0.383862227201461</v>
      </c>
      <c r="G3555" s="2">
        <v>0.0076864035800099</v>
      </c>
      <c r="H3555" s="2">
        <v>0.0</v>
      </c>
      <c r="I3555" s="2">
        <v>0.0</v>
      </c>
      <c r="J3555" s="2">
        <v>0.0</v>
      </c>
      <c r="K3555" s="2">
        <f t="shared" si="1"/>
        <v>0</v>
      </c>
      <c r="L3555" s="4">
        <v>1.0</v>
      </c>
      <c r="M3555" s="4"/>
    </row>
    <row r="3556" ht="14.25" customHeight="1">
      <c r="A3556" s="2" t="s">
        <v>3474</v>
      </c>
      <c r="B3556" s="2">
        <v>0.294078886508941</v>
      </c>
      <c r="C3556" s="2">
        <v>3.833190130535E-4</v>
      </c>
      <c r="D3556" s="2">
        <v>0.0061505339108407</v>
      </c>
      <c r="E3556" s="2">
        <v>0.0217435415834188</v>
      </c>
      <c r="F3556" s="5">
        <v>0.226505160331726</v>
      </c>
      <c r="G3556" s="2">
        <v>0.0159667152911424</v>
      </c>
      <c r="H3556" s="2">
        <v>0.0</v>
      </c>
      <c r="I3556" s="2">
        <v>0.0</v>
      </c>
      <c r="J3556" s="2">
        <v>0.0</v>
      </c>
      <c r="K3556" s="2">
        <f t="shared" si="1"/>
        <v>0</v>
      </c>
      <c r="L3556" s="4">
        <v>1.0</v>
      </c>
      <c r="M3556" s="4"/>
    </row>
    <row r="3557" ht="14.25" customHeight="1">
      <c r="A3557" s="2" t="s">
        <v>3475</v>
      </c>
      <c r="B3557" s="2">
        <v>0.205551549792289</v>
      </c>
      <c r="C3557" s="2">
        <v>4.592918849084E-4</v>
      </c>
      <c r="D3557" s="2">
        <v>0.006774821318686</v>
      </c>
      <c r="E3557" s="2">
        <v>0.0137220034375786</v>
      </c>
      <c r="F3557" s="5">
        <v>0.13569788634777</v>
      </c>
      <c r="G3557" s="2">
        <v>0.0184931717813015</v>
      </c>
      <c r="H3557" s="2">
        <v>0.0</v>
      </c>
      <c r="I3557" s="2">
        <v>0.0</v>
      </c>
      <c r="J3557" s="2">
        <v>0.0</v>
      </c>
      <c r="K3557" s="2">
        <f t="shared" si="1"/>
        <v>0</v>
      </c>
      <c r="L3557" s="4">
        <v>1.0</v>
      </c>
      <c r="M3557" s="4"/>
    </row>
    <row r="3558" ht="14.25" customHeight="1">
      <c r="A3558" s="2" t="s">
        <v>3476</v>
      </c>
      <c r="B3558" s="2">
        <v>0.354529380798339</v>
      </c>
      <c r="C3558" s="2">
        <v>5.61048858799E-4</v>
      </c>
      <c r="D3558" s="2">
        <v>0.0101343719288706</v>
      </c>
      <c r="E3558" s="2">
        <v>0.0357278957962989</v>
      </c>
      <c r="F3558" s="5">
        <v>0.326308101415634</v>
      </c>
      <c r="G3558" s="2">
        <v>0.01821512542665</v>
      </c>
      <c r="H3558" s="2">
        <v>0.0</v>
      </c>
      <c r="I3558" s="2">
        <v>0.0</v>
      </c>
      <c r="J3558" s="2">
        <v>0.0</v>
      </c>
      <c r="K3558" s="2">
        <f t="shared" si="1"/>
        <v>0</v>
      </c>
      <c r="L3558" s="4">
        <v>1.0</v>
      </c>
      <c r="M3558" s="4"/>
    </row>
    <row r="3559" ht="14.25" customHeight="1">
      <c r="A3559" s="2" t="s">
        <v>3477</v>
      </c>
      <c r="B3559" s="2">
        <v>0.177224993705749</v>
      </c>
      <c r="C3559" s="2">
        <v>4.337352293077E-4</v>
      </c>
      <c r="D3559" s="2">
        <v>0.0073442067950963</v>
      </c>
      <c r="E3559" s="2">
        <v>0.0144278835505247</v>
      </c>
      <c r="F3559" s="5">
        <v>0.104240037500858</v>
      </c>
      <c r="G3559" s="2">
        <v>0.0187615696340799</v>
      </c>
      <c r="H3559" s="2">
        <v>0.0</v>
      </c>
      <c r="I3559" s="2">
        <v>0.0</v>
      </c>
      <c r="J3559" s="2">
        <v>0.0</v>
      </c>
      <c r="K3559" s="2">
        <f t="shared" si="1"/>
        <v>0</v>
      </c>
      <c r="L3559" s="4">
        <v>1.0</v>
      </c>
      <c r="M3559" s="4"/>
    </row>
    <row r="3560" ht="14.25" customHeight="1">
      <c r="A3560" s="2" t="s">
        <v>3478</v>
      </c>
      <c r="B3560" s="2">
        <v>0.242634505033493</v>
      </c>
      <c r="C3560" s="2">
        <v>8.486372535116E-4</v>
      </c>
      <c r="D3560" s="2">
        <v>0.0310246311128139</v>
      </c>
      <c r="E3560" s="2">
        <v>0.107410177588462</v>
      </c>
      <c r="F3560" s="5">
        <v>0.0713125467300415</v>
      </c>
      <c r="G3560" s="2">
        <v>0.0352558307349681</v>
      </c>
      <c r="H3560" s="2">
        <v>0.0</v>
      </c>
      <c r="I3560" s="2">
        <v>0.0</v>
      </c>
      <c r="J3560" s="2">
        <v>0.0</v>
      </c>
      <c r="K3560" s="2">
        <f t="shared" si="1"/>
        <v>0</v>
      </c>
      <c r="L3560" s="4">
        <v>1.0</v>
      </c>
      <c r="M3560" s="4"/>
    </row>
    <row r="3561" ht="14.25" customHeight="1">
      <c r="A3561" s="2" t="s">
        <v>3479</v>
      </c>
      <c r="B3561" s="2">
        <v>0.398560643196105</v>
      </c>
      <c r="C3561" s="2">
        <v>5.365448305383E-4</v>
      </c>
      <c r="D3561" s="2">
        <v>0.0129259703680872</v>
      </c>
      <c r="E3561" s="2">
        <v>0.280117899179458</v>
      </c>
      <c r="F3561" s="5">
        <v>0.122866153717041</v>
      </c>
      <c r="G3561" s="2">
        <v>0.0182544682174921</v>
      </c>
      <c r="H3561" s="2">
        <v>0.0</v>
      </c>
      <c r="I3561" s="2">
        <v>0.0</v>
      </c>
      <c r="J3561" s="2">
        <v>0.0</v>
      </c>
      <c r="K3561" s="2">
        <f t="shared" si="1"/>
        <v>0</v>
      </c>
      <c r="L3561" s="4">
        <v>1.0</v>
      </c>
      <c r="M3561" s="4"/>
    </row>
    <row r="3562" ht="14.25" customHeight="1">
      <c r="A3562" s="2" t="s">
        <v>3480</v>
      </c>
      <c r="B3562" s="2">
        <v>0.0013537760823965</v>
      </c>
      <c r="C3562" s="2">
        <v>4.3942263801E-6</v>
      </c>
      <c r="D3562" s="2">
        <v>3.19712598866317E-5</v>
      </c>
      <c r="E3562" s="2">
        <v>1.17751574180147E-6</v>
      </c>
      <c r="F3562" s="5">
        <v>0.0041890912689268</v>
      </c>
      <c r="G3562" s="2">
        <v>1.30784639623E-4</v>
      </c>
      <c r="H3562" s="2">
        <v>0.0</v>
      </c>
      <c r="I3562" s="2">
        <v>0.0</v>
      </c>
      <c r="J3562" s="2">
        <v>0.0</v>
      </c>
      <c r="K3562" s="2">
        <f t="shared" si="1"/>
        <v>0</v>
      </c>
      <c r="L3562" s="4">
        <v>1.0</v>
      </c>
      <c r="M3562" s="4"/>
    </row>
    <row r="3563" ht="14.25" customHeight="1">
      <c r="A3563" s="2" t="s">
        <v>3481</v>
      </c>
      <c r="B3563" s="2">
        <v>0.363417357206344</v>
      </c>
      <c r="C3563" s="2">
        <v>7.029303233139E-4</v>
      </c>
      <c r="D3563" s="2">
        <v>0.0194715224206447</v>
      </c>
      <c r="E3563" s="2">
        <v>0.205398246645927</v>
      </c>
      <c r="F3563" s="5">
        <v>0.118058234453201</v>
      </c>
      <c r="G3563" s="2">
        <v>0.0209936574101448</v>
      </c>
      <c r="H3563" s="2">
        <v>0.0</v>
      </c>
      <c r="I3563" s="2">
        <v>0.0</v>
      </c>
      <c r="J3563" s="2">
        <v>0.0</v>
      </c>
      <c r="K3563" s="2">
        <f t="shared" si="1"/>
        <v>0</v>
      </c>
      <c r="L3563" s="4">
        <v>1.0</v>
      </c>
      <c r="M3563" s="4"/>
    </row>
    <row r="3564" ht="14.25" customHeight="1">
      <c r="A3564" s="2" t="s">
        <v>3482</v>
      </c>
      <c r="B3564" s="2">
        <v>0.494889974594116</v>
      </c>
      <c r="C3564" s="2">
        <v>5.883944686502E-4</v>
      </c>
      <c r="D3564" s="2">
        <v>0.0216515883803367</v>
      </c>
      <c r="E3564" s="2">
        <v>0.371710568666458</v>
      </c>
      <c r="F3564" s="5">
        <v>0.179065406322479</v>
      </c>
      <c r="G3564" s="2">
        <v>0.0208394452929496</v>
      </c>
      <c r="H3564" s="2">
        <v>0.0</v>
      </c>
      <c r="I3564" s="2">
        <v>0.0</v>
      </c>
      <c r="J3564" s="2">
        <v>0.0</v>
      </c>
      <c r="K3564" s="2">
        <f t="shared" si="1"/>
        <v>0</v>
      </c>
      <c r="L3564" s="4">
        <v>1.0</v>
      </c>
      <c r="M3564" s="4"/>
    </row>
    <row r="3565" ht="14.25" customHeight="1">
      <c r="A3565" s="2" t="s">
        <v>3483</v>
      </c>
      <c r="B3565" s="2">
        <v>0.390904992818832</v>
      </c>
      <c r="C3565" s="2">
        <v>5.418558139353E-4</v>
      </c>
      <c r="D3565" s="2">
        <v>0.0162585284560918</v>
      </c>
      <c r="E3565" s="2">
        <v>0.149150505661964</v>
      </c>
      <c r="F3565" s="5">
        <v>0.18144904077053</v>
      </c>
      <c r="G3565" s="2">
        <v>0.0196416452527046</v>
      </c>
      <c r="H3565" s="2">
        <v>0.0</v>
      </c>
      <c r="I3565" s="2">
        <v>0.0</v>
      </c>
      <c r="J3565" s="2">
        <v>0.0</v>
      </c>
      <c r="K3565" s="2">
        <f t="shared" si="1"/>
        <v>0</v>
      </c>
      <c r="L3565" s="4">
        <v>1.0</v>
      </c>
      <c r="M3565" s="4"/>
    </row>
    <row r="3566" ht="14.25" customHeight="1">
      <c r="A3566" s="2" t="s">
        <v>3484</v>
      </c>
      <c r="B3566" s="2">
        <v>0.477476149797439</v>
      </c>
      <c r="C3566" s="2">
        <v>5.341383512131E-4</v>
      </c>
      <c r="D3566" s="2">
        <v>0.0142723117023706</v>
      </c>
      <c r="E3566" s="2">
        <v>0.229431644082069</v>
      </c>
      <c r="F3566" s="5">
        <v>0.248265475034713</v>
      </c>
      <c r="G3566" s="2">
        <v>0.0189309585839509</v>
      </c>
      <c r="H3566" s="2">
        <v>0.0</v>
      </c>
      <c r="I3566" s="2">
        <v>0.0</v>
      </c>
      <c r="J3566" s="2">
        <v>0.0</v>
      </c>
      <c r="K3566" s="2">
        <f t="shared" si="1"/>
        <v>0</v>
      </c>
      <c r="L3566" s="4">
        <v>1.0</v>
      </c>
      <c r="M3566" s="4"/>
    </row>
    <row r="3567" ht="14.25" customHeight="1">
      <c r="A3567" s="2" t="s">
        <v>3485</v>
      </c>
      <c r="B3567" s="2">
        <v>0.243932768702507</v>
      </c>
      <c r="C3567" s="2">
        <v>6.109194946475E-4</v>
      </c>
      <c r="D3567" s="2">
        <v>0.0157004743814468</v>
      </c>
      <c r="E3567" s="2">
        <v>0.0656626299023628</v>
      </c>
      <c r="F3567" s="5">
        <v>0.111823193728923</v>
      </c>
      <c r="G3567" s="2">
        <v>0.0231296122074127</v>
      </c>
      <c r="H3567" s="2">
        <v>0.0</v>
      </c>
      <c r="I3567" s="2">
        <v>0.0</v>
      </c>
      <c r="J3567" s="2">
        <v>0.0</v>
      </c>
      <c r="K3567" s="2">
        <f t="shared" si="1"/>
        <v>0</v>
      </c>
      <c r="L3567" s="4">
        <v>1.0</v>
      </c>
      <c r="M3567" s="4"/>
    </row>
    <row r="3568" ht="14.25" customHeight="1">
      <c r="A3568" s="2" t="s">
        <v>3486</v>
      </c>
      <c r="B3568" s="2">
        <v>0.182686164975166</v>
      </c>
      <c r="C3568" s="2">
        <v>8.490040199831E-4</v>
      </c>
      <c r="D3568" s="2">
        <v>0.025059025734663</v>
      </c>
      <c r="E3568" s="2">
        <v>0.047484815120697</v>
      </c>
      <c r="F3568" s="5">
        <v>0.059198897331953</v>
      </c>
      <c r="G3568" s="2">
        <v>0.0370479188859462</v>
      </c>
      <c r="H3568" s="2">
        <v>0.0</v>
      </c>
      <c r="I3568" s="2">
        <v>0.0</v>
      </c>
      <c r="J3568" s="2">
        <v>0.0</v>
      </c>
      <c r="K3568" s="2">
        <f t="shared" si="1"/>
        <v>0</v>
      </c>
      <c r="L3568" s="4">
        <v>1.0</v>
      </c>
      <c r="M3568" s="4"/>
    </row>
    <row r="3569" ht="14.25" customHeight="1">
      <c r="A3569" s="2" t="s">
        <v>3487</v>
      </c>
      <c r="B3569" s="2">
        <v>0.157727718353271</v>
      </c>
      <c r="C3569" s="2">
        <v>8.071055053733E-4</v>
      </c>
      <c r="D3569" s="2">
        <v>0.0355220325291156</v>
      </c>
      <c r="E3569" s="2">
        <v>0.0369672402739524</v>
      </c>
      <c r="F3569" s="5">
        <v>0.0316189341247081</v>
      </c>
      <c r="G3569" s="2">
        <v>0.0402675531804561</v>
      </c>
      <c r="H3569" s="2">
        <v>0.0</v>
      </c>
      <c r="I3569" s="2">
        <v>0.0</v>
      </c>
      <c r="J3569" s="2">
        <v>0.0</v>
      </c>
      <c r="K3569" s="2">
        <f t="shared" si="1"/>
        <v>0</v>
      </c>
      <c r="L3569" s="4">
        <v>1.0</v>
      </c>
      <c r="M3569" s="4"/>
    </row>
    <row r="3570" ht="14.25" customHeight="1">
      <c r="A3570" s="2" t="s">
        <v>3488</v>
      </c>
      <c r="B3570" s="2">
        <v>0.117624059319496</v>
      </c>
      <c r="C3570" s="2">
        <v>4.68123878818E-4</v>
      </c>
      <c r="D3570" s="2">
        <v>0.0343458503484725</v>
      </c>
      <c r="E3570" s="2">
        <v>0.0268149729818105</v>
      </c>
      <c r="F3570" s="5">
        <v>0.0182930435985326</v>
      </c>
      <c r="G3570" s="2">
        <v>0.0318366959691047</v>
      </c>
      <c r="H3570" s="2">
        <v>0.0</v>
      </c>
      <c r="I3570" s="2">
        <v>0.0</v>
      </c>
      <c r="J3570" s="2">
        <v>0.0</v>
      </c>
      <c r="K3570" s="2">
        <f t="shared" si="1"/>
        <v>0</v>
      </c>
      <c r="L3570" s="4">
        <v>1.0</v>
      </c>
      <c r="M3570" s="4"/>
    </row>
    <row r="3571" ht="14.25" customHeight="1">
      <c r="A3571" s="2" t="s">
        <v>3489</v>
      </c>
      <c r="B3571" s="2">
        <v>0.129021733999252</v>
      </c>
      <c r="C3571" s="2">
        <v>5.566591862589E-4</v>
      </c>
      <c r="D3571" s="2">
        <v>0.0200185179710388</v>
      </c>
      <c r="E3571" s="2">
        <v>0.0490605309605598</v>
      </c>
      <c r="F3571" s="5">
        <v>0.0196759011596441</v>
      </c>
      <c r="G3571" s="2">
        <v>0.0287972670048475</v>
      </c>
      <c r="H3571" s="2">
        <v>0.0</v>
      </c>
      <c r="I3571" s="2">
        <v>0.0</v>
      </c>
      <c r="J3571" s="2">
        <v>0.0</v>
      </c>
      <c r="K3571" s="2">
        <f t="shared" si="1"/>
        <v>0</v>
      </c>
      <c r="L3571" s="4">
        <v>1.0</v>
      </c>
      <c r="M3571" s="4"/>
    </row>
    <row r="3572" ht="14.25" customHeight="1">
      <c r="A3572" s="2" t="s">
        <v>3490</v>
      </c>
      <c r="B3572" s="2">
        <v>0.157967612147331</v>
      </c>
      <c r="C3572" s="2">
        <v>7.638772949576E-4</v>
      </c>
      <c r="D3572" s="2">
        <v>0.0296642500907182</v>
      </c>
      <c r="E3572" s="2">
        <v>0.0308947134763002</v>
      </c>
      <c r="F3572" s="5">
        <v>0.0217763166874647</v>
      </c>
      <c r="G3572" s="2">
        <v>0.0395730845630168</v>
      </c>
      <c r="H3572" s="2">
        <v>0.0</v>
      </c>
      <c r="I3572" s="2">
        <v>0.0</v>
      </c>
      <c r="J3572" s="2">
        <v>0.0</v>
      </c>
      <c r="K3572" s="2">
        <f t="shared" si="1"/>
        <v>0</v>
      </c>
      <c r="L3572" s="4">
        <v>1.0</v>
      </c>
      <c r="M3572" s="4"/>
    </row>
    <row r="3573" ht="14.25" customHeight="1">
      <c r="A3573" s="2" t="s">
        <v>3491</v>
      </c>
      <c r="B3573" s="2">
        <v>7.274418603628E-4</v>
      </c>
      <c r="C3573" s="2">
        <v>2.66436882156995E-6</v>
      </c>
      <c r="D3573" s="2">
        <v>1.17760273496969E-5</v>
      </c>
      <c r="E3573" s="2">
        <v>6.10086999586201E-7</v>
      </c>
      <c r="F3573" s="5">
        <v>0.0025171155575662</v>
      </c>
      <c r="G3573" s="2">
        <v>8.02077047410421E-5</v>
      </c>
      <c r="H3573" s="2">
        <v>0.0</v>
      </c>
      <c r="I3573" s="2">
        <v>0.0</v>
      </c>
      <c r="J3573" s="2">
        <v>0.0</v>
      </c>
      <c r="K3573" s="2">
        <f t="shared" si="1"/>
        <v>0</v>
      </c>
      <c r="L3573" s="4">
        <v>1.0</v>
      </c>
      <c r="M3573" s="4"/>
    </row>
    <row r="3574" ht="14.25" customHeight="1">
      <c r="A3574" s="2" t="s">
        <v>3492</v>
      </c>
      <c r="B3574" s="2">
        <v>0.186938285827636</v>
      </c>
      <c r="C3574" s="2">
        <v>7.477368926629E-4</v>
      </c>
      <c r="D3574" s="2">
        <v>0.0407629646360874</v>
      </c>
      <c r="E3574" s="2">
        <v>0.0369001030921936</v>
      </c>
      <c r="F3574" s="5">
        <v>0.0238894242793321</v>
      </c>
      <c r="G3574" s="2">
        <v>0.0489364974200725</v>
      </c>
      <c r="H3574" s="2">
        <v>0.0</v>
      </c>
      <c r="I3574" s="2">
        <v>0.0</v>
      </c>
      <c r="J3574" s="2">
        <v>0.0</v>
      </c>
      <c r="K3574" s="2">
        <f t="shared" si="1"/>
        <v>0</v>
      </c>
      <c r="L3574" s="4">
        <v>1.0</v>
      </c>
      <c r="M3574" s="4"/>
    </row>
    <row r="3575" ht="14.25" customHeight="1">
      <c r="A3575" s="2" t="s">
        <v>3493</v>
      </c>
      <c r="B3575" s="2">
        <v>0.203885287046432</v>
      </c>
      <c r="C3575" s="2">
        <v>8.666252251714E-4</v>
      </c>
      <c r="D3575" s="2">
        <v>0.0414026081562042</v>
      </c>
      <c r="E3575" s="2">
        <v>0.0425141416490078</v>
      </c>
      <c r="F3575" s="5">
        <v>0.0228550657629966</v>
      </c>
      <c r="G3575" s="2">
        <v>0.0563278049230575</v>
      </c>
      <c r="H3575" s="2">
        <v>0.0</v>
      </c>
      <c r="I3575" s="2">
        <v>0.0</v>
      </c>
      <c r="J3575" s="2">
        <v>0.0</v>
      </c>
      <c r="K3575" s="2">
        <f t="shared" si="1"/>
        <v>0</v>
      </c>
      <c r="L3575" s="4">
        <v>1.0</v>
      </c>
      <c r="M3575" s="4"/>
    </row>
    <row r="3576" ht="14.25" customHeight="1">
      <c r="A3576" s="2" t="s">
        <v>3494</v>
      </c>
      <c r="B3576" s="2">
        <v>0.186995401978492</v>
      </c>
      <c r="C3576" s="2">
        <v>0.001010788953863</v>
      </c>
      <c r="D3576" s="2">
        <v>0.0316530242562294</v>
      </c>
      <c r="E3576" s="2">
        <v>0.0322914980351924</v>
      </c>
      <c r="F3576" s="5">
        <v>0.0214137323200702</v>
      </c>
      <c r="G3576" s="2">
        <v>0.051036711782217</v>
      </c>
      <c r="H3576" s="2">
        <v>0.0</v>
      </c>
      <c r="I3576" s="2">
        <v>0.0</v>
      </c>
      <c r="J3576" s="2">
        <v>0.0</v>
      </c>
      <c r="K3576" s="2">
        <f t="shared" si="1"/>
        <v>0</v>
      </c>
      <c r="L3576" s="4">
        <v>1.0</v>
      </c>
      <c r="M3576" s="4"/>
    </row>
    <row r="3577" ht="14.25" customHeight="1">
      <c r="A3577" s="2" t="s">
        <v>3495</v>
      </c>
      <c r="B3577" s="2">
        <v>0.233114153146743</v>
      </c>
      <c r="C3577" s="2">
        <v>0.0015883943997323</v>
      </c>
      <c r="D3577" s="2">
        <v>0.0402369610965251</v>
      </c>
      <c r="E3577" s="2">
        <v>0.0410611815750598</v>
      </c>
      <c r="F3577" s="5">
        <v>0.0349536798894405</v>
      </c>
      <c r="G3577" s="2">
        <v>0.0676006451249122</v>
      </c>
      <c r="H3577" s="2">
        <v>0.0</v>
      </c>
      <c r="I3577" s="2">
        <v>0.0</v>
      </c>
      <c r="J3577" s="2">
        <v>0.0</v>
      </c>
      <c r="K3577" s="2">
        <f t="shared" si="1"/>
        <v>0</v>
      </c>
      <c r="L3577" s="4">
        <v>1.0</v>
      </c>
      <c r="M3577" s="4"/>
    </row>
    <row r="3578" ht="14.25" customHeight="1">
      <c r="A3578" s="2" t="s">
        <v>3496</v>
      </c>
      <c r="B3578" s="2">
        <v>0.253588438034057</v>
      </c>
      <c r="C3578" s="2">
        <v>0.0017362042563036</v>
      </c>
      <c r="D3578" s="2">
        <v>0.0497829318046569</v>
      </c>
      <c r="E3578" s="2">
        <v>0.0702086314558982</v>
      </c>
      <c r="F3578" s="5">
        <v>0.0370888747274875</v>
      </c>
      <c r="G3578" s="2">
        <v>0.0702492445707321</v>
      </c>
      <c r="H3578" s="2">
        <v>0.0</v>
      </c>
      <c r="I3578" s="2">
        <v>0.0</v>
      </c>
      <c r="J3578" s="2">
        <v>0.0</v>
      </c>
      <c r="K3578" s="2">
        <f t="shared" si="1"/>
        <v>0</v>
      </c>
      <c r="L3578" s="4">
        <v>1.0</v>
      </c>
      <c r="M3578" s="4"/>
    </row>
    <row r="3579" ht="14.25" customHeight="1">
      <c r="A3579" s="2" t="s">
        <v>3497</v>
      </c>
      <c r="B3579" s="2">
        <v>0.250299543142318</v>
      </c>
      <c r="C3579" s="2">
        <v>0.0014005644479766</v>
      </c>
      <c r="D3579" s="2">
        <v>0.0575574673712253</v>
      </c>
      <c r="E3579" s="2">
        <v>0.0779725685715675</v>
      </c>
      <c r="F3579" s="5">
        <v>0.0257599279284477</v>
      </c>
      <c r="G3579" s="2">
        <v>0.0717640817165374</v>
      </c>
      <c r="H3579" s="2">
        <v>0.0</v>
      </c>
      <c r="I3579" s="2">
        <v>0.0</v>
      </c>
      <c r="J3579" s="2">
        <v>0.0</v>
      </c>
      <c r="K3579" s="2">
        <f t="shared" si="1"/>
        <v>0</v>
      </c>
      <c r="L3579" s="4">
        <v>1.0</v>
      </c>
      <c r="M3579" s="4"/>
    </row>
    <row r="3580" ht="14.25" customHeight="1">
      <c r="A3580" s="2" t="s">
        <v>3498</v>
      </c>
      <c r="B3580" s="2">
        <v>0.267805606126785</v>
      </c>
      <c r="C3580" s="2">
        <v>9.962586918845E-4</v>
      </c>
      <c r="D3580" s="2">
        <v>0.043981947004795</v>
      </c>
      <c r="E3580" s="2">
        <v>0.0426774658262729</v>
      </c>
      <c r="F3580" s="5">
        <v>0.0291953310370445</v>
      </c>
      <c r="G3580" s="2">
        <v>0.0783317387104034</v>
      </c>
      <c r="H3580" s="2">
        <v>0.0</v>
      </c>
      <c r="I3580" s="2">
        <v>0.0</v>
      </c>
      <c r="J3580" s="2">
        <v>0.0</v>
      </c>
      <c r="K3580" s="2">
        <f t="shared" si="1"/>
        <v>0</v>
      </c>
      <c r="L3580" s="4">
        <v>1.0</v>
      </c>
      <c r="M3580" s="4"/>
    </row>
    <row r="3581" ht="14.25" customHeight="1">
      <c r="A3581" s="2" t="s">
        <v>3499</v>
      </c>
      <c r="B3581" s="2">
        <v>0.271924972534179</v>
      </c>
      <c r="C3581" s="2">
        <v>0.0012988577364012</v>
      </c>
      <c r="D3581" s="2">
        <v>0.0782497078180313</v>
      </c>
      <c r="E3581" s="2">
        <v>0.0410873517394065</v>
      </c>
      <c r="F3581" s="5">
        <v>0.0241879075765609</v>
      </c>
      <c r="G3581" s="2">
        <v>0.0986566171050071</v>
      </c>
      <c r="H3581" s="2">
        <v>0.0</v>
      </c>
      <c r="I3581" s="2">
        <v>0.0</v>
      </c>
      <c r="J3581" s="2">
        <v>0.0</v>
      </c>
      <c r="K3581" s="2">
        <f t="shared" si="1"/>
        <v>0</v>
      </c>
      <c r="L3581" s="4">
        <v>1.0</v>
      </c>
      <c r="M3581" s="4"/>
    </row>
    <row r="3582" ht="14.25" customHeight="1">
      <c r="A3582" s="2" t="s">
        <v>3500</v>
      </c>
      <c r="B3582" s="2">
        <v>0.332209646701812</v>
      </c>
      <c r="C3582" s="2">
        <v>0.0014841075753793</v>
      </c>
      <c r="D3582" s="2">
        <v>0.105293907225131</v>
      </c>
      <c r="E3582" s="2">
        <v>0.0522650107741355</v>
      </c>
      <c r="F3582" s="5">
        <v>0.0324700959026813</v>
      </c>
      <c r="G3582" s="2">
        <v>0.11011453717947</v>
      </c>
      <c r="H3582" s="2">
        <v>0.0</v>
      </c>
      <c r="I3582" s="2">
        <v>0.0</v>
      </c>
      <c r="J3582" s="2">
        <v>0.0</v>
      </c>
      <c r="K3582" s="2">
        <f t="shared" si="1"/>
        <v>0</v>
      </c>
      <c r="L3582" s="4">
        <v>1.0</v>
      </c>
      <c r="M3582" s="4"/>
    </row>
    <row r="3583" ht="14.25" customHeight="1">
      <c r="A3583" s="2" t="s">
        <v>3501</v>
      </c>
      <c r="B3583" s="2">
        <v>0.24104867875576</v>
      </c>
      <c r="C3583" s="2">
        <v>7.229205220937E-4</v>
      </c>
      <c r="D3583" s="2">
        <v>0.0398659110069274</v>
      </c>
      <c r="E3583" s="2">
        <v>0.041788849979639</v>
      </c>
      <c r="F3583" s="5">
        <v>0.0189382825046777</v>
      </c>
      <c r="G3583" s="2">
        <v>0.0663450509309768</v>
      </c>
      <c r="H3583" s="2">
        <v>0.0</v>
      </c>
      <c r="I3583" s="2">
        <v>0.0</v>
      </c>
      <c r="J3583" s="2">
        <v>0.0</v>
      </c>
      <c r="K3583" s="2">
        <f t="shared" si="1"/>
        <v>0</v>
      </c>
      <c r="L3583" s="4">
        <v>1.0</v>
      </c>
      <c r="M3583" s="4"/>
    </row>
    <row r="3584" ht="14.25" customHeight="1">
      <c r="A3584" s="2" t="s">
        <v>3502</v>
      </c>
      <c r="B3584" s="2">
        <v>0.0012010192731395</v>
      </c>
      <c r="C3584" s="2">
        <v>4.10092434321995E-6</v>
      </c>
      <c r="D3584" s="2">
        <v>1.19697215268388E-5</v>
      </c>
      <c r="E3584" s="2">
        <v>2.96883536066161E-6</v>
      </c>
      <c r="F3584" s="5">
        <v>0.0048379013314843</v>
      </c>
      <c r="G3584" s="2">
        <v>9.72108318819664E-5</v>
      </c>
      <c r="H3584" s="2">
        <v>0.0</v>
      </c>
      <c r="I3584" s="2">
        <v>0.0</v>
      </c>
      <c r="J3584" s="2">
        <v>0.0</v>
      </c>
      <c r="K3584" s="2">
        <f t="shared" si="1"/>
        <v>0</v>
      </c>
      <c r="L3584" s="4">
        <v>1.0</v>
      </c>
      <c r="M3584" s="4"/>
    </row>
    <row r="3585" ht="14.25" customHeight="1">
      <c r="A3585" s="2" t="s">
        <v>3503</v>
      </c>
      <c r="B3585" s="2">
        <v>0.252887845039367</v>
      </c>
      <c r="C3585" s="2">
        <v>5.778060876764E-4</v>
      </c>
      <c r="D3585" s="2">
        <v>0.0511616691946983</v>
      </c>
      <c r="E3585" s="2">
        <v>0.0404269583523273</v>
      </c>
      <c r="F3585" s="5">
        <v>0.0119349798187613</v>
      </c>
      <c r="G3585" s="2">
        <v>0.073678120970726</v>
      </c>
      <c r="H3585" s="2">
        <v>0.0</v>
      </c>
      <c r="I3585" s="2">
        <v>0.0</v>
      </c>
      <c r="J3585" s="2">
        <v>0.0</v>
      </c>
      <c r="K3585" s="2">
        <f t="shared" si="1"/>
        <v>0</v>
      </c>
      <c r="L3585" s="4">
        <v>1.0</v>
      </c>
      <c r="M3585" s="4"/>
    </row>
    <row r="3586" ht="14.25" customHeight="1">
      <c r="A3586" s="2" t="s">
        <v>3504</v>
      </c>
      <c r="B3586" s="2">
        <v>0.230757564306259</v>
      </c>
      <c r="C3586" s="2">
        <v>4.45362064056E-4</v>
      </c>
      <c r="D3586" s="2">
        <v>0.0431207343935966</v>
      </c>
      <c r="E3586" s="2">
        <v>0.0338750779628753</v>
      </c>
      <c r="F3586" s="5">
        <v>0.0091201579198241</v>
      </c>
      <c r="G3586" s="2">
        <v>0.06801238656044</v>
      </c>
      <c r="H3586" s="2">
        <v>0.0</v>
      </c>
      <c r="I3586" s="2">
        <v>0.0</v>
      </c>
      <c r="J3586" s="2">
        <v>0.0</v>
      </c>
      <c r="K3586" s="2">
        <f t="shared" si="1"/>
        <v>0</v>
      </c>
      <c r="L3586" s="4">
        <v>1.0</v>
      </c>
      <c r="M3586" s="4"/>
    </row>
    <row r="3587" ht="14.25" customHeight="1">
      <c r="A3587" s="2" t="s">
        <v>3505</v>
      </c>
      <c r="B3587" s="2">
        <v>0.234470173716545</v>
      </c>
      <c r="C3587" s="2">
        <v>5.174013786017E-4</v>
      </c>
      <c r="D3587" s="2">
        <v>0.0442824251949787</v>
      </c>
      <c r="E3587" s="2">
        <v>0.0360293686389923</v>
      </c>
      <c r="F3587" s="5">
        <v>0.0103386370465159</v>
      </c>
      <c r="G3587" s="2">
        <v>0.0717177763581276</v>
      </c>
      <c r="H3587" s="2">
        <v>0.0</v>
      </c>
      <c r="I3587" s="2">
        <v>0.0</v>
      </c>
      <c r="J3587" s="2">
        <v>0.0</v>
      </c>
      <c r="K3587" s="2">
        <f t="shared" si="1"/>
        <v>0</v>
      </c>
      <c r="L3587" s="4">
        <v>1.0</v>
      </c>
      <c r="M3587" s="4"/>
    </row>
    <row r="3588" ht="14.25" customHeight="1">
      <c r="A3588" s="2" t="s">
        <v>3506</v>
      </c>
      <c r="B3588" s="2">
        <v>0.208794087171554</v>
      </c>
      <c r="C3588" s="2">
        <v>4.591244796756E-4</v>
      </c>
      <c r="D3588" s="2">
        <v>0.0418762192130088</v>
      </c>
      <c r="E3588" s="2">
        <v>0.0351870059967041</v>
      </c>
      <c r="F3588" s="5">
        <v>0.0092550180852413</v>
      </c>
      <c r="G3588" s="2">
        <v>0.0577807202935218</v>
      </c>
      <c r="H3588" s="2">
        <v>0.0</v>
      </c>
      <c r="I3588" s="2">
        <v>0.0</v>
      </c>
      <c r="J3588" s="2">
        <v>0.0</v>
      </c>
      <c r="K3588" s="2">
        <f t="shared" si="1"/>
        <v>0</v>
      </c>
      <c r="L3588" s="4">
        <v>1.0</v>
      </c>
      <c r="M3588" s="4"/>
    </row>
    <row r="3589" ht="14.25" customHeight="1">
      <c r="A3589" s="2" t="s">
        <v>3507</v>
      </c>
      <c r="B3589" s="2">
        <v>0.21656809747219</v>
      </c>
      <c r="C3589" s="2">
        <v>4.360761377029E-4</v>
      </c>
      <c r="D3589" s="2">
        <v>0.0402302145957946</v>
      </c>
      <c r="E3589" s="2">
        <v>0.0370588041841983</v>
      </c>
      <c r="F3589" s="5">
        <v>0.008533495478332</v>
      </c>
      <c r="G3589" s="2">
        <v>0.062117300927639</v>
      </c>
      <c r="H3589" s="2">
        <v>0.0</v>
      </c>
      <c r="I3589" s="2">
        <v>0.0</v>
      </c>
      <c r="J3589" s="2">
        <v>0.0</v>
      </c>
      <c r="K3589" s="2">
        <f t="shared" si="1"/>
        <v>0</v>
      </c>
      <c r="L3589" s="4">
        <v>1.0</v>
      </c>
      <c r="M3589" s="4"/>
    </row>
    <row r="3590" ht="14.25" customHeight="1">
      <c r="A3590" s="2" t="s">
        <v>3508</v>
      </c>
      <c r="B3590" s="2">
        <v>0.175930544734001</v>
      </c>
      <c r="C3590" s="2">
        <v>2.916477096732E-4</v>
      </c>
      <c r="D3590" s="2">
        <v>0.0246176663786172</v>
      </c>
      <c r="E3590" s="2">
        <v>0.0234174486249685</v>
      </c>
      <c r="F3590" s="5">
        <v>0.0076083280146121</v>
      </c>
      <c r="G3590" s="2">
        <v>0.0385101772844791</v>
      </c>
      <c r="H3590" s="2">
        <v>0.0</v>
      </c>
      <c r="I3590" s="2">
        <v>0.0</v>
      </c>
      <c r="J3590" s="2">
        <v>0.0</v>
      </c>
      <c r="K3590" s="2">
        <f t="shared" si="1"/>
        <v>0</v>
      </c>
      <c r="L3590" s="4">
        <v>1.0</v>
      </c>
      <c r="M3590" s="4"/>
    </row>
    <row r="3591" ht="14.25" customHeight="1">
      <c r="A3591" s="2" t="s">
        <v>3509</v>
      </c>
      <c r="B3591" s="2">
        <v>0.241343691945076</v>
      </c>
      <c r="C3591" s="2">
        <v>4.715641553048E-4</v>
      </c>
      <c r="D3591" s="2">
        <v>0.0435500405728817</v>
      </c>
      <c r="E3591" s="2">
        <v>0.0379161797463893</v>
      </c>
      <c r="F3591" s="5">
        <v>0.0113031985238194</v>
      </c>
      <c r="G3591" s="2">
        <v>0.0618621073663234</v>
      </c>
      <c r="H3591" s="2">
        <v>0.0</v>
      </c>
      <c r="I3591" s="2">
        <v>0.0</v>
      </c>
      <c r="J3591" s="2">
        <v>0.0</v>
      </c>
      <c r="K3591" s="2">
        <f t="shared" si="1"/>
        <v>0</v>
      </c>
      <c r="L3591" s="4">
        <v>1.0</v>
      </c>
      <c r="M3591" s="4"/>
    </row>
    <row r="3592" ht="14.25" customHeight="1">
      <c r="A3592" s="2" t="s">
        <v>3510</v>
      </c>
      <c r="B3592" s="2">
        <v>0.25737515091896</v>
      </c>
      <c r="C3592" s="2">
        <v>5.312900757417E-4</v>
      </c>
      <c r="D3592" s="2">
        <v>0.0496051348745822</v>
      </c>
      <c r="E3592" s="2">
        <v>0.0413589663803577</v>
      </c>
      <c r="F3592" s="5">
        <v>0.0158567931503057</v>
      </c>
      <c r="G3592" s="2">
        <v>0.0623484253883361</v>
      </c>
      <c r="H3592" s="2">
        <v>0.0</v>
      </c>
      <c r="I3592" s="2">
        <v>0.0</v>
      </c>
      <c r="J3592" s="2">
        <v>0.0</v>
      </c>
      <c r="K3592" s="2">
        <f t="shared" si="1"/>
        <v>0</v>
      </c>
      <c r="L3592" s="4">
        <v>1.0</v>
      </c>
      <c r="M3592" s="4"/>
    </row>
    <row r="3593" ht="14.25" customHeight="1">
      <c r="A3593" s="2" t="s">
        <v>3511</v>
      </c>
      <c r="B3593" s="2">
        <v>0.190243437886238</v>
      </c>
      <c r="C3593" s="2">
        <v>3.468790382612E-4</v>
      </c>
      <c r="D3593" s="2">
        <v>0.028938490897417</v>
      </c>
      <c r="E3593" s="2">
        <v>0.0314101800322532</v>
      </c>
      <c r="F3593" s="5">
        <v>0.0086626913398504</v>
      </c>
      <c r="G3593" s="2">
        <v>0.0446424447000026</v>
      </c>
      <c r="H3593" s="2">
        <v>0.0</v>
      </c>
      <c r="I3593" s="2">
        <v>0.0</v>
      </c>
      <c r="J3593" s="2">
        <v>0.0</v>
      </c>
      <c r="K3593" s="2">
        <f t="shared" si="1"/>
        <v>0</v>
      </c>
      <c r="L3593" s="4">
        <v>1.0</v>
      </c>
      <c r="M3593" s="4"/>
    </row>
    <row r="3594" ht="14.25" customHeight="1">
      <c r="A3594" s="2" t="s">
        <v>3512</v>
      </c>
      <c r="B3594" s="2">
        <v>0.343048751354217</v>
      </c>
      <c r="C3594" s="2">
        <v>7.260591955855E-4</v>
      </c>
      <c r="D3594" s="2">
        <v>0.0847856998443603</v>
      </c>
      <c r="E3594" s="2">
        <v>0.0421921536326408</v>
      </c>
      <c r="F3594" s="5">
        <v>0.0157289430499076</v>
      </c>
      <c r="G3594" s="2">
        <v>0.132248610258102</v>
      </c>
      <c r="H3594" s="2">
        <v>0.0</v>
      </c>
      <c r="I3594" s="2">
        <v>0.0</v>
      </c>
      <c r="J3594" s="2">
        <v>0.0</v>
      </c>
      <c r="K3594" s="2">
        <f t="shared" si="1"/>
        <v>0</v>
      </c>
      <c r="L3594" s="4">
        <v>1.0</v>
      </c>
      <c r="M3594" s="4"/>
    </row>
    <row r="3595" ht="14.25" customHeight="1">
      <c r="A3595" s="2" t="s">
        <v>3513</v>
      </c>
      <c r="B3595" s="2">
        <v>0.0048846802674233</v>
      </c>
      <c r="C3595" s="2">
        <v>9.62602007348323E-6</v>
      </c>
      <c r="D3595" s="2">
        <v>3.1833227694733E-5</v>
      </c>
      <c r="E3595" s="2">
        <v>3.56732198270037E-5</v>
      </c>
      <c r="F3595" s="5">
        <v>0.0141903785988688</v>
      </c>
      <c r="G3595" s="2">
        <v>2.251362457172E-4</v>
      </c>
      <c r="H3595" s="2">
        <v>0.0</v>
      </c>
      <c r="I3595" s="2">
        <v>0.0</v>
      </c>
      <c r="J3595" s="2">
        <v>0.0</v>
      </c>
      <c r="K3595" s="2">
        <f t="shared" si="1"/>
        <v>0</v>
      </c>
      <c r="L3595" s="4">
        <v>1.0</v>
      </c>
      <c r="M3595" s="4"/>
    </row>
    <row r="3596" ht="14.25" customHeight="1">
      <c r="A3596" s="2" t="s">
        <v>3514</v>
      </c>
      <c r="B3596" s="2">
        <v>0.241042777895927</v>
      </c>
      <c r="C3596" s="2">
        <v>4.448853433132E-4</v>
      </c>
      <c r="D3596" s="2">
        <v>0.0421236343681812</v>
      </c>
      <c r="E3596" s="2">
        <v>0.0348096713423728</v>
      </c>
      <c r="F3596" s="5">
        <v>0.0110238855704665</v>
      </c>
      <c r="G3596" s="2">
        <v>0.0616333410143852</v>
      </c>
      <c r="H3596" s="2">
        <v>0.0</v>
      </c>
      <c r="I3596" s="2">
        <v>0.0</v>
      </c>
      <c r="J3596" s="2">
        <v>0.0</v>
      </c>
      <c r="K3596" s="2">
        <f t="shared" si="1"/>
        <v>0</v>
      </c>
      <c r="L3596" s="4">
        <v>1.0</v>
      </c>
      <c r="M3596" s="4"/>
    </row>
    <row r="3597" ht="14.25" customHeight="1">
      <c r="A3597" s="2" t="s">
        <v>3515</v>
      </c>
      <c r="B3597" s="2">
        <v>0.275008291006088</v>
      </c>
      <c r="C3597" s="2">
        <v>5.562047008424E-4</v>
      </c>
      <c r="D3597" s="2">
        <v>0.0560845583677291</v>
      </c>
      <c r="E3597" s="2">
        <v>0.0390936434268951</v>
      </c>
      <c r="F3597" s="5">
        <v>0.0130908824503421</v>
      </c>
      <c r="G3597" s="2">
        <v>0.0772971659898758</v>
      </c>
      <c r="H3597" s="2">
        <v>0.0</v>
      </c>
      <c r="I3597" s="2">
        <v>0.0</v>
      </c>
      <c r="J3597" s="2">
        <v>0.0</v>
      </c>
      <c r="K3597" s="2">
        <f t="shared" si="1"/>
        <v>0</v>
      </c>
      <c r="L3597" s="4">
        <v>1.0</v>
      </c>
      <c r="M3597" s="4"/>
    </row>
    <row r="3598" ht="14.25" customHeight="1">
      <c r="A3598" s="2" t="s">
        <v>3516</v>
      </c>
      <c r="B3598" s="2">
        <v>0.271627277135849</v>
      </c>
      <c r="C3598" s="2">
        <v>8.187347557395E-4</v>
      </c>
      <c r="D3598" s="2">
        <v>0.0541728734970092</v>
      </c>
      <c r="E3598" s="2">
        <v>0.0434727892279624</v>
      </c>
      <c r="F3598" s="5">
        <v>0.019252298399806</v>
      </c>
      <c r="G3598" s="2">
        <v>0.0819235146045684</v>
      </c>
      <c r="H3598" s="2">
        <v>0.0</v>
      </c>
      <c r="I3598" s="2">
        <v>0.0</v>
      </c>
      <c r="J3598" s="2">
        <v>0.0</v>
      </c>
      <c r="K3598" s="2">
        <f t="shared" si="1"/>
        <v>0</v>
      </c>
      <c r="L3598" s="4">
        <v>1.0</v>
      </c>
      <c r="M3598" s="4"/>
    </row>
    <row r="3599" ht="14.25" customHeight="1">
      <c r="A3599" s="2" t="s">
        <v>3517</v>
      </c>
      <c r="B3599" s="2">
        <v>0.258473873138427</v>
      </c>
      <c r="C3599" s="2">
        <v>7.235066732391E-4</v>
      </c>
      <c r="D3599" s="2">
        <v>0.0508814565837383</v>
      </c>
      <c r="E3599" s="2">
        <v>0.0486734211444854</v>
      </c>
      <c r="F3599" s="5">
        <v>0.01537795830518</v>
      </c>
      <c r="G3599" s="2">
        <v>0.0757843405008316</v>
      </c>
      <c r="H3599" s="2">
        <v>0.0</v>
      </c>
      <c r="I3599" s="2">
        <v>0.0</v>
      </c>
      <c r="J3599" s="2">
        <v>0.0</v>
      </c>
      <c r="K3599" s="2">
        <f t="shared" si="1"/>
        <v>0</v>
      </c>
      <c r="L3599" s="4">
        <v>1.0</v>
      </c>
      <c r="M3599" s="4"/>
    </row>
    <row r="3600" ht="14.25" customHeight="1">
      <c r="A3600" s="2" t="s">
        <v>3518</v>
      </c>
      <c r="B3600" s="2">
        <v>0.369446843862533</v>
      </c>
      <c r="C3600" s="2">
        <v>0.0011188627686351</v>
      </c>
      <c r="D3600" s="2">
        <v>0.0931095033884048</v>
      </c>
      <c r="E3600" s="2">
        <v>0.166442900896072</v>
      </c>
      <c r="F3600" s="5">
        <v>0.0219990257173776</v>
      </c>
      <c r="G3600" s="2">
        <v>0.0792216360569</v>
      </c>
      <c r="H3600" s="2">
        <v>0.0</v>
      </c>
      <c r="I3600" s="2">
        <v>0.0</v>
      </c>
      <c r="J3600" s="2">
        <v>0.0</v>
      </c>
      <c r="K3600" s="2">
        <f t="shared" si="1"/>
        <v>0</v>
      </c>
      <c r="L3600" s="4">
        <v>1.0</v>
      </c>
      <c r="M3600" s="4"/>
    </row>
    <row r="3601" ht="14.25" customHeight="1">
      <c r="A3601" s="2" t="s">
        <v>3519</v>
      </c>
      <c r="B3601" s="2">
        <v>0.278082281351089</v>
      </c>
      <c r="C3601" s="2">
        <v>8.648367947898E-4</v>
      </c>
      <c r="D3601" s="2">
        <v>0.0686852112412452</v>
      </c>
      <c r="E3601" s="2">
        <v>0.0791506916284561</v>
      </c>
      <c r="F3601" s="5">
        <v>0.0144756417721509</v>
      </c>
      <c r="G3601" s="2">
        <v>0.0744467675685882</v>
      </c>
      <c r="H3601" s="2">
        <v>0.0</v>
      </c>
      <c r="I3601" s="2">
        <v>0.0</v>
      </c>
      <c r="J3601" s="2">
        <v>0.0</v>
      </c>
      <c r="K3601" s="2">
        <f t="shared" si="1"/>
        <v>0</v>
      </c>
      <c r="L3601" s="4">
        <v>1.0</v>
      </c>
      <c r="M3601" s="4"/>
    </row>
    <row r="3602" ht="14.25" customHeight="1">
      <c r="A3602" s="2" t="s">
        <v>3520</v>
      </c>
      <c r="B3602" s="2">
        <v>0.354446113109588</v>
      </c>
      <c r="C3602" s="2">
        <v>8.929766481742E-4</v>
      </c>
      <c r="D3602" s="2">
        <v>0.085355669260025</v>
      </c>
      <c r="E3602" s="2">
        <v>0.138959467411041</v>
      </c>
      <c r="F3602" s="5">
        <v>0.016961695626378</v>
      </c>
      <c r="G3602" s="2">
        <v>0.0758403912186622</v>
      </c>
      <c r="H3602" s="2">
        <v>0.0</v>
      </c>
      <c r="I3602" s="2">
        <v>0.0</v>
      </c>
      <c r="J3602" s="2">
        <v>0.0</v>
      </c>
      <c r="K3602" s="2">
        <f t="shared" si="1"/>
        <v>0</v>
      </c>
      <c r="L3602" s="4">
        <v>1.0</v>
      </c>
      <c r="M3602" s="4"/>
    </row>
    <row r="3603" ht="14.25" customHeight="1">
      <c r="A3603" s="2" t="s">
        <v>3521</v>
      </c>
      <c r="B3603" s="2">
        <v>0.331238627433776</v>
      </c>
      <c r="C3603" s="2">
        <v>9.440792491659E-4</v>
      </c>
      <c r="D3603" s="2">
        <v>0.0841490551829338</v>
      </c>
      <c r="E3603" s="2">
        <v>0.120348028838634</v>
      </c>
      <c r="F3603" s="5">
        <v>0.0159261170774698</v>
      </c>
      <c r="G3603" s="2">
        <v>0.0789889022707939</v>
      </c>
      <c r="H3603" s="2">
        <v>0.0</v>
      </c>
      <c r="I3603" s="2">
        <v>0.0</v>
      </c>
      <c r="J3603" s="2">
        <v>0.0</v>
      </c>
      <c r="K3603" s="2">
        <f t="shared" si="1"/>
        <v>0</v>
      </c>
      <c r="L3603" s="4">
        <v>1.0</v>
      </c>
      <c r="M3603" s="4"/>
    </row>
    <row r="3604" ht="14.25" customHeight="1">
      <c r="A3604" s="2" t="s">
        <v>3522</v>
      </c>
      <c r="B3604" s="2">
        <v>0.323155850172042</v>
      </c>
      <c r="C3604" s="2">
        <v>0.0010094345780089</v>
      </c>
      <c r="D3604" s="2">
        <v>0.0889452695846557</v>
      </c>
      <c r="E3604" s="2">
        <v>0.131178826093673</v>
      </c>
      <c r="F3604" s="5">
        <v>0.0242681168019771</v>
      </c>
      <c r="G3604" s="2">
        <v>0.0709623321890831</v>
      </c>
      <c r="H3604" s="2">
        <v>0.0</v>
      </c>
      <c r="I3604" s="2">
        <v>0.0</v>
      </c>
      <c r="J3604" s="2">
        <v>0.0</v>
      </c>
      <c r="K3604" s="2">
        <f t="shared" si="1"/>
        <v>0</v>
      </c>
      <c r="L3604" s="4">
        <v>1.0</v>
      </c>
      <c r="M3604" s="4"/>
    </row>
    <row r="3605" ht="14.25" customHeight="1">
      <c r="A3605" s="2" t="s">
        <v>3523</v>
      </c>
      <c r="B3605" s="2">
        <v>0.53397798538208</v>
      </c>
      <c r="C3605" s="2">
        <v>0.0011443255934864</v>
      </c>
      <c r="D3605" s="2">
        <v>0.156088545918464</v>
      </c>
      <c r="E3605" s="2">
        <v>0.334383934736251</v>
      </c>
      <c r="F3605" s="5">
        <v>0.0348180569708347</v>
      </c>
      <c r="G3605" s="2">
        <v>0.0842211619019508</v>
      </c>
      <c r="H3605" s="2">
        <v>0.0</v>
      </c>
      <c r="I3605" s="2">
        <v>0.0</v>
      </c>
      <c r="J3605" s="2">
        <v>0.0</v>
      </c>
      <c r="K3605" s="2">
        <f t="shared" si="1"/>
        <v>1</v>
      </c>
      <c r="L3605" s="4">
        <v>1.0</v>
      </c>
      <c r="M3605" s="4"/>
    </row>
    <row r="3606" ht="14.25" customHeight="1">
      <c r="A3606" s="2" t="s">
        <v>3524</v>
      </c>
      <c r="B3606" s="2">
        <v>0.0020517320372164</v>
      </c>
      <c r="C3606" s="2">
        <v>4.84261654492002E-5</v>
      </c>
      <c r="D3606" s="2">
        <v>5.82171287533128E-6</v>
      </c>
      <c r="E3606" s="2">
        <v>8.00118868937715E-7</v>
      </c>
      <c r="F3606" s="5">
        <v>0.0031557127367705</v>
      </c>
      <c r="G3606" s="2">
        <v>6.148407119326E-4</v>
      </c>
      <c r="H3606" s="2">
        <v>0.0</v>
      </c>
      <c r="I3606" s="2">
        <v>0.0</v>
      </c>
      <c r="J3606" s="2">
        <v>0.0</v>
      </c>
      <c r="K3606" s="2">
        <f t="shared" si="1"/>
        <v>0</v>
      </c>
      <c r="L3606" s="4">
        <v>1.0</v>
      </c>
      <c r="M3606" s="4"/>
    </row>
    <row r="3607" ht="14.25" customHeight="1">
      <c r="A3607" s="2" t="s">
        <v>3525</v>
      </c>
      <c r="B3607" s="2">
        <v>0.0221497993916273</v>
      </c>
      <c r="C3607" s="2">
        <v>1.159665480372E-4</v>
      </c>
      <c r="D3607" s="2">
        <v>5.5397191317752E-5</v>
      </c>
      <c r="E3607" s="2">
        <v>1.77947331394534E-5</v>
      </c>
      <c r="F3607" s="5">
        <v>0.0322819910943508</v>
      </c>
      <c r="G3607" s="2">
        <v>0.0019900153856724</v>
      </c>
      <c r="H3607" s="2">
        <v>0.0</v>
      </c>
      <c r="I3607" s="2">
        <v>0.0</v>
      </c>
      <c r="J3607" s="2">
        <v>0.0</v>
      </c>
      <c r="K3607" s="2">
        <f t="shared" si="1"/>
        <v>0</v>
      </c>
      <c r="L3607" s="4">
        <v>1.0</v>
      </c>
      <c r="M3607" s="4"/>
    </row>
    <row r="3608" ht="14.25" customHeight="1">
      <c r="A3608" s="2" t="s">
        <v>3526</v>
      </c>
      <c r="B3608" s="2">
        <v>0.577241599559783</v>
      </c>
      <c r="C3608" s="2">
        <v>3.61395010259E-4</v>
      </c>
      <c r="D3608" s="2">
        <v>0.0010220424737781</v>
      </c>
      <c r="E3608" s="2">
        <v>0.0017952302005141</v>
      </c>
      <c r="F3608" s="5">
        <v>0.64844524860382</v>
      </c>
      <c r="G3608" s="2">
        <v>0.0096527570858597</v>
      </c>
      <c r="H3608" s="2">
        <v>0.0</v>
      </c>
      <c r="I3608" s="2">
        <v>0.0</v>
      </c>
      <c r="J3608" s="2">
        <v>0.0</v>
      </c>
      <c r="K3608" s="2">
        <f t="shared" si="1"/>
        <v>1</v>
      </c>
      <c r="L3608" s="4">
        <v>1.0</v>
      </c>
      <c r="M3608" s="4"/>
    </row>
    <row r="3609" ht="14.25" customHeight="1">
      <c r="A3609" s="2" t="s">
        <v>3527</v>
      </c>
      <c r="B3609" s="2">
        <v>0.577768206596374</v>
      </c>
      <c r="C3609" s="2">
        <v>5.547653418034E-4</v>
      </c>
      <c r="D3609" s="2">
        <v>0.0038825194351375</v>
      </c>
      <c r="E3609" s="2">
        <v>0.0338463932275772</v>
      </c>
      <c r="F3609" s="5">
        <v>0.595940470695495</v>
      </c>
      <c r="G3609" s="2">
        <v>0.0093159163370728</v>
      </c>
      <c r="H3609" s="2">
        <v>0.0</v>
      </c>
      <c r="I3609" s="2">
        <v>0.0</v>
      </c>
      <c r="J3609" s="2">
        <v>0.0</v>
      </c>
      <c r="K3609" s="2">
        <f t="shared" si="1"/>
        <v>1</v>
      </c>
      <c r="L3609" s="4">
        <v>1.0</v>
      </c>
      <c r="M3609" s="4"/>
    </row>
    <row r="3610" ht="14.25" customHeight="1">
      <c r="A3610" s="2" t="s">
        <v>3528</v>
      </c>
      <c r="B3610" s="2">
        <v>0.848349332809448</v>
      </c>
      <c r="C3610" s="2">
        <v>4.553250328171E-4</v>
      </c>
      <c r="D3610" s="2">
        <v>0.0028174957260489</v>
      </c>
      <c r="E3610" s="2">
        <v>0.00728649366647</v>
      </c>
      <c r="F3610" s="5">
        <v>0.882275760173797</v>
      </c>
      <c r="G3610" s="2">
        <v>0.0060592107474803</v>
      </c>
      <c r="H3610" s="2">
        <v>0.0</v>
      </c>
      <c r="I3610" s="2">
        <v>0.0</v>
      </c>
      <c r="J3610" s="2">
        <v>0.0</v>
      </c>
      <c r="K3610" s="2">
        <f t="shared" si="1"/>
        <v>1</v>
      </c>
      <c r="L3610" s="4">
        <v>1.0</v>
      </c>
      <c r="M3610" s="4"/>
    </row>
    <row r="3611" ht="14.25" customHeight="1">
      <c r="A3611" s="2" t="s">
        <v>3529</v>
      </c>
      <c r="B3611" s="2">
        <v>0.93827474117279</v>
      </c>
      <c r="C3611" s="2">
        <v>3.749341412913E-4</v>
      </c>
      <c r="D3611" s="2">
        <v>0.0020187506452202</v>
      </c>
      <c r="E3611" s="2">
        <v>0.0105480123311281</v>
      </c>
      <c r="F3611" s="5">
        <v>0.951628386974334</v>
      </c>
      <c r="G3611" s="2">
        <v>0.004690502770245</v>
      </c>
      <c r="H3611" s="2">
        <v>0.0</v>
      </c>
      <c r="I3611" s="2">
        <v>0.0</v>
      </c>
      <c r="J3611" s="2">
        <v>0.0</v>
      </c>
      <c r="K3611" s="2">
        <f t="shared" si="1"/>
        <v>1</v>
      </c>
      <c r="L3611" s="4">
        <v>1.0</v>
      </c>
      <c r="M3611" s="4"/>
    </row>
    <row r="3612" ht="14.25" customHeight="1">
      <c r="A3612" s="2" t="s">
        <v>3530</v>
      </c>
      <c r="B3612" s="2">
        <v>0.714638948440551</v>
      </c>
      <c r="C3612" s="2">
        <v>8.10548721347E-4</v>
      </c>
      <c r="D3612" s="2">
        <v>0.0033863408025354</v>
      </c>
      <c r="E3612" s="2">
        <v>0.0078179268166422</v>
      </c>
      <c r="F3612" s="5">
        <v>0.771692395210266</v>
      </c>
      <c r="G3612" s="2">
        <v>0.0084761483594775</v>
      </c>
      <c r="H3612" s="2">
        <v>0.0</v>
      </c>
      <c r="I3612" s="2">
        <v>0.0</v>
      </c>
      <c r="J3612" s="2">
        <v>0.0</v>
      </c>
      <c r="K3612" s="2">
        <f t="shared" si="1"/>
        <v>1</v>
      </c>
      <c r="L3612" s="4">
        <v>1.0</v>
      </c>
      <c r="M3612" s="4"/>
    </row>
    <row r="3613" ht="14.25" customHeight="1">
      <c r="A3613" s="2" t="s">
        <v>3531</v>
      </c>
      <c r="B3613" s="2">
        <v>0.0281902011483907</v>
      </c>
      <c r="C3613" s="2">
        <v>1.677231193752E-4</v>
      </c>
      <c r="D3613" s="2">
        <v>5.055876681581E-4</v>
      </c>
      <c r="E3613" s="2">
        <v>3.341623232699E-4</v>
      </c>
      <c r="F3613" s="5">
        <v>0.0301856435835361</v>
      </c>
      <c r="G3613" s="2">
        <v>0.0030481480062007</v>
      </c>
      <c r="H3613" s="2">
        <v>0.0</v>
      </c>
      <c r="I3613" s="2">
        <v>0.0</v>
      </c>
      <c r="J3613" s="2">
        <v>0.0</v>
      </c>
      <c r="K3613" s="2">
        <f t="shared" si="1"/>
        <v>0</v>
      </c>
      <c r="L3613" s="4">
        <v>1.0</v>
      </c>
      <c r="M3613" s="4"/>
    </row>
    <row r="3614" ht="14.25" customHeight="1">
      <c r="A3614" s="2" t="s">
        <v>3532</v>
      </c>
      <c r="B3614" s="2">
        <v>0.0344401076436042</v>
      </c>
      <c r="C3614" s="2">
        <v>6.698169163428E-4</v>
      </c>
      <c r="D3614" s="2">
        <v>0.0037730003241449</v>
      </c>
      <c r="E3614" s="2">
        <v>0.0011459902161732</v>
      </c>
      <c r="F3614" s="5">
        <v>0.0310988370329141</v>
      </c>
      <c r="G3614" s="2">
        <v>0.0072700218297541</v>
      </c>
      <c r="H3614" s="2">
        <v>0.0</v>
      </c>
      <c r="I3614" s="2">
        <v>0.0</v>
      </c>
      <c r="J3614" s="2">
        <v>0.0</v>
      </c>
      <c r="K3614" s="2">
        <f t="shared" si="1"/>
        <v>0</v>
      </c>
      <c r="L3614" s="4">
        <v>1.0</v>
      </c>
      <c r="M3614" s="4"/>
    </row>
    <row r="3615" ht="14.25" customHeight="1">
      <c r="A3615" s="2" t="s">
        <v>3533</v>
      </c>
      <c r="B3615" s="2">
        <v>0.694890618324279</v>
      </c>
      <c r="C3615" s="2">
        <v>7.596962968818E-4</v>
      </c>
      <c r="D3615" s="2">
        <v>0.0090957107022404</v>
      </c>
      <c r="E3615" s="2">
        <v>0.0029205603059381</v>
      </c>
      <c r="F3615" s="5">
        <v>0.764170229434967</v>
      </c>
      <c r="G3615" s="2">
        <v>0.0102967536076903</v>
      </c>
      <c r="H3615" s="2">
        <v>0.0</v>
      </c>
      <c r="I3615" s="2">
        <v>0.0</v>
      </c>
      <c r="J3615" s="2">
        <v>0.0</v>
      </c>
      <c r="K3615" s="2">
        <f t="shared" si="1"/>
        <v>1</v>
      </c>
      <c r="L3615" s="4">
        <v>1.0</v>
      </c>
      <c r="M3615" s="4"/>
    </row>
    <row r="3616" ht="14.25" customHeight="1">
      <c r="A3616" s="2" t="s">
        <v>3534</v>
      </c>
      <c r="B3616" s="2">
        <v>0.760029733180999</v>
      </c>
      <c r="C3616" s="2">
        <v>8.194993133656E-4</v>
      </c>
      <c r="D3616" s="2">
        <v>0.0176340267062187</v>
      </c>
      <c r="E3616" s="2">
        <v>0.0036486899480223</v>
      </c>
      <c r="F3616" s="5">
        <v>0.789925634860992</v>
      </c>
      <c r="G3616" s="2">
        <v>0.0093658166006207</v>
      </c>
      <c r="H3616" s="2">
        <v>0.0</v>
      </c>
      <c r="I3616" s="2">
        <v>0.0</v>
      </c>
      <c r="J3616" s="2">
        <v>0.0</v>
      </c>
      <c r="K3616" s="2">
        <f t="shared" si="1"/>
        <v>1</v>
      </c>
      <c r="L3616" s="4">
        <v>1.0</v>
      </c>
      <c r="M3616" s="4"/>
    </row>
    <row r="3617" ht="14.25" customHeight="1">
      <c r="A3617" s="2" t="s">
        <v>3535</v>
      </c>
      <c r="B3617" s="2">
        <v>0.823736369609832</v>
      </c>
      <c r="C3617" s="2">
        <v>4.473399603739E-4</v>
      </c>
      <c r="D3617" s="2">
        <v>0.0017085495637729</v>
      </c>
      <c r="E3617" s="2">
        <v>0.0090886047109961</v>
      </c>
      <c r="F3617" s="5">
        <v>0.893570899963378</v>
      </c>
      <c r="G3617" s="2">
        <v>0.0060960743576288</v>
      </c>
      <c r="H3617" s="2">
        <v>0.0</v>
      </c>
      <c r="I3617" s="2">
        <v>0.0</v>
      </c>
      <c r="J3617" s="2">
        <v>0.0</v>
      </c>
      <c r="K3617" s="2">
        <f t="shared" si="1"/>
        <v>1</v>
      </c>
      <c r="L3617" s="4">
        <v>1.0</v>
      </c>
      <c r="M3617" s="4"/>
    </row>
    <row r="3618" ht="14.25" customHeight="1">
      <c r="A3618" s="2" t="s">
        <v>3536</v>
      </c>
      <c r="B3618" s="2">
        <v>0.94003415107727</v>
      </c>
      <c r="C3618" s="2">
        <v>7.443938520736E-4</v>
      </c>
      <c r="D3618" s="2">
        <v>0.0166050493717193</v>
      </c>
      <c r="E3618" s="2">
        <v>0.0181498508900403</v>
      </c>
      <c r="F3618" s="5">
        <v>0.929580271244049</v>
      </c>
      <c r="G3618" s="2">
        <v>0.0056028054095804</v>
      </c>
      <c r="H3618" s="2">
        <v>0.0</v>
      </c>
      <c r="I3618" s="2">
        <v>0.0</v>
      </c>
      <c r="J3618" s="2">
        <v>0.0</v>
      </c>
      <c r="K3618" s="2">
        <f t="shared" si="1"/>
        <v>1</v>
      </c>
      <c r="L3618" s="4">
        <v>1.0</v>
      </c>
      <c r="M3618" s="4"/>
    </row>
    <row r="3619" ht="14.25" customHeight="1">
      <c r="A3619" s="2" t="s">
        <v>3537</v>
      </c>
      <c r="B3619" s="2">
        <v>0.0851123481988906</v>
      </c>
      <c r="C3619" s="2">
        <v>1.736189442453E-4</v>
      </c>
      <c r="D3619" s="2">
        <v>0.0023376822937279</v>
      </c>
      <c r="E3619" s="2">
        <v>0.0012048578355461</v>
      </c>
      <c r="F3619" s="5">
        <v>0.0899736881256103</v>
      </c>
      <c r="G3619" s="2">
        <v>0.0017740878975018</v>
      </c>
      <c r="H3619" s="2">
        <v>0.0</v>
      </c>
      <c r="I3619" s="2">
        <v>0.0</v>
      </c>
      <c r="J3619" s="2">
        <v>0.0</v>
      </c>
      <c r="K3619" s="2">
        <f t="shared" si="1"/>
        <v>0</v>
      </c>
      <c r="L3619" s="4">
        <v>1.0</v>
      </c>
      <c r="M3619" s="4"/>
    </row>
    <row r="3620" ht="14.25" customHeight="1">
      <c r="A3620" s="2" t="s">
        <v>3538</v>
      </c>
      <c r="B3620" s="2">
        <v>2.78012099443E-4</v>
      </c>
      <c r="C3620" s="2">
        <v>2.44558395934291E-5</v>
      </c>
      <c r="D3620" s="2">
        <v>1.54234789079E-4</v>
      </c>
      <c r="E3620" s="2">
        <v>2.93653556582285E-7</v>
      </c>
      <c r="F3620" s="5">
        <v>3.8026842958061E-5</v>
      </c>
      <c r="G3620" s="2">
        <v>1.572883193148E-4</v>
      </c>
      <c r="H3620" s="2">
        <v>0.0</v>
      </c>
      <c r="I3620" s="2">
        <v>0.0</v>
      </c>
      <c r="J3620" s="2">
        <v>0.0</v>
      </c>
      <c r="K3620" s="2">
        <f t="shared" si="1"/>
        <v>0</v>
      </c>
      <c r="L3620" s="4">
        <v>1.0</v>
      </c>
      <c r="M3620" s="4"/>
    </row>
    <row r="3621" ht="14.25" customHeight="1">
      <c r="A3621" s="2" t="s">
        <v>3539</v>
      </c>
      <c r="B3621" s="2">
        <v>2.449134772177E-4</v>
      </c>
      <c r="C3621" s="2">
        <v>2.45593982981517E-5</v>
      </c>
      <c r="D3621" s="2">
        <v>4.58690738014411E-5</v>
      </c>
      <c r="E3621" s="2">
        <v>1.70158983792134E-7</v>
      </c>
      <c r="F3621" s="5">
        <v>1.84941090992651E-5</v>
      </c>
      <c r="G3621" s="2">
        <v>2.15924490476E-4</v>
      </c>
      <c r="H3621" s="2">
        <v>0.0</v>
      </c>
      <c r="I3621" s="2">
        <v>0.0</v>
      </c>
      <c r="J3621" s="2">
        <v>0.0</v>
      </c>
      <c r="K3621" s="2">
        <f t="shared" si="1"/>
        <v>0</v>
      </c>
      <c r="L3621" s="4">
        <v>1.0</v>
      </c>
      <c r="M3621" s="4"/>
    </row>
    <row r="3622" ht="14.25" customHeight="1">
      <c r="A3622" s="2" t="s">
        <v>3540</v>
      </c>
      <c r="B3622" s="2">
        <v>3.164839872624E-4</v>
      </c>
      <c r="C3622" s="2">
        <v>8.24699691293062E-6</v>
      </c>
      <c r="D3622" s="2">
        <v>2.54992803093E-4</v>
      </c>
      <c r="E3622" s="2">
        <v>6.98668770837684E-7</v>
      </c>
      <c r="F3622" s="5">
        <v>3.34608666889835E-5</v>
      </c>
      <c r="G3622" s="2">
        <v>1.25870006741E-4</v>
      </c>
      <c r="H3622" s="2">
        <v>0.0</v>
      </c>
      <c r="I3622" s="2">
        <v>0.0</v>
      </c>
      <c r="J3622" s="2">
        <v>0.0</v>
      </c>
      <c r="K3622" s="2">
        <f t="shared" si="1"/>
        <v>0</v>
      </c>
      <c r="L3622" s="4">
        <v>1.0</v>
      </c>
      <c r="M3622" s="4"/>
    </row>
    <row r="3623" ht="14.25" customHeight="1">
      <c r="A3623" s="2" t="s">
        <v>3541</v>
      </c>
      <c r="B3623" s="2">
        <v>2.403505204711E-4</v>
      </c>
      <c r="C3623" s="2">
        <v>9.38966513785999E-6</v>
      </c>
      <c r="D3623" s="2">
        <v>8.06714670034125E-5</v>
      </c>
      <c r="E3623" s="2">
        <v>4.86948692923761E-7</v>
      </c>
      <c r="F3623" s="5">
        <v>1.89605725608998E-5</v>
      </c>
      <c r="G3623" s="2">
        <v>9.87047242233529E-5</v>
      </c>
      <c r="H3623" s="2">
        <v>0.0</v>
      </c>
      <c r="I3623" s="2">
        <v>0.0</v>
      </c>
      <c r="J3623" s="2">
        <v>0.0</v>
      </c>
      <c r="K3623" s="2">
        <f t="shared" si="1"/>
        <v>0</v>
      </c>
      <c r="L3623" s="4">
        <v>1.0</v>
      </c>
      <c r="M3623" s="4"/>
    </row>
    <row r="3624" ht="14.25" customHeight="1">
      <c r="A3624" s="2" t="s">
        <v>3542</v>
      </c>
      <c r="B3624" s="2">
        <v>8.81633386597968E-5</v>
      </c>
      <c r="C3624" s="2">
        <v>1.89867819244682E-6</v>
      </c>
      <c r="D3624" s="2">
        <v>2.19876874325564E-5</v>
      </c>
      <c r="E3624" s="2">
        <v>1.9710810761353E-7</v>
      </c>
      <c r="F3624" s="5">
        <v>9.9333901744103E-6</v>
      </c>
      <c r="G3624" s="2">
        <v>3.50672671629581E-5</v>
      </c>
      <c r="H3624" s="2">
        <v>0.0</v>
      </c>
      <c r="I3624" s="2">
        <v>0.0</v>
      </c>
      <c r="J3624" s="2">
        <v>0.0</v>
      </c>
      <c r="K3624" s="2">
        <f t="shared" si="1"/>
        <v>0</v>
      </c>
      <c r="L3624" s="4">
        <v>1.0</v>
      </c>
      <c r="M3624" s="4"/>
    </row>
    <row r="3625" ht="14.25" customHeight="1">
      <c r="A3625" s="2" t="s">
        <v>3543</v>
      </c>
      <c r="B3625" s="2">
        <v>8.058059611357E-4</v>
      </c>
      <c r="C3625" s="2">
        <v>4.55254194093868E-5</v>
      </c>
      <c r="D3625" s="2">
        <v>1.431427081115E-4</v>
      </c>
      <c r="E3625" s="2">
        <v>2.35956872529641E-6</v>
      </c>
      <c r="F3625" s="5">
        <v>7.98975452198647E-5</v>
      </c>
      <c r="G3625" s="2">
        <v>6.292982143349E-4</v>
      </c>
      <c r="H3625" s="2">
        <v>0.0</v>
      </c>
      <c r="I3625" s="2">
        <v>0.0</v>
      </c>
      <c r="J3625" s="2">
        <v>0.0</v>
      </c>
      <c r="K3625" s="2">
        <f t="shared" si="1"/>
        <v>0</v>
      </c>
      <c r="L3625" s="4">
        <v>1.0</v>
      </c>
      <c r="M3625" s="4"/>
    </row>
    <row r="3626" ht="14.25" customHeight="1">
      <c r="A3626" s="2" t="s">
        <v>3544</v>
      </c>
      <c r="B3626" s="2">
        <v>3.226551634725E-4</v>
      </c>
      <c r="C3626" s="2">
        <v>7.73863484937464E-6</v>
      </c>
      <c r="D3626" s="2">
        <v>7.07335711922496E-5</v>
      </c>
      <c r="E3626" s="2">
        <v>9.21702678624569E-7</v>
      </c>
      <c r="F3626" s="5">
        <v>7.18794544809497E-5</v>
      </c>
      <c r="G3626" s="2">
        <v>1.974469050765E-4</v>
      </c>
      <c r="H3626" s="2">
        <v>0.0</v>
      </c>
      <c r="I3626" s="2">
        <v>0.0</v>
      </c>
      <c r="J3626" s="2">
        <v>0.0</v>
      </c>
      <c r="K3626" s="2">
        <f t="shared" si="1"/>
        <v>0</v>
      </c>
      <c r="L3626" s="4">
        <v>1.0</v>
      </c>
      <c r="M3626" s="4"/>
    </row>
    <row r="3627" ht="14.25" customHeight="1">
      <c r="A3627" s="2" t="s">
        <v>3545</v>
      </c>
      <c r="B3627" s="2">
        <v>9.265110711567E-4</v>
      </c>
      <c r="C3627" s="2">
        <v>2.40438857872504E-5</v>
      </c>
      <c r="D3627" s="2">
        <v>1.12485664431E-4</v>
      </c>
      <c r="E3627" s="2">
        <v>1.03760032743593E-6</v>
      </c>
      <c r="F3627" s="5">
        <v>2.036664518527E-4</v>
      </c>
      <c r="G3627" s="2">
        <v>5.843512481078E-4</v>
      </c>
      <c r="H3627" s="2">
        <v>0.0</v>
      </c>
      <c r="I3627" s="2">
        <v>0.0</v>
      </c>
      <c r="J3627" s="2">
        <v>0.0</v>
      </c>
      <c r="K3627" s="2">
        <f t="shared" si="1"/>
        <v>0</v>
      </c>
      <c r="L3627" s="4">
        <v>1.0</v>
      </c>
      <c r="M3627" s="4"/>
    </row>
    <row r="3628" ht="14.25" customHeight="1">
      <c r="A3628" s="2" t="s">
        <v>3546</v>
      </c>
      <c r="B3628" s="2">
        <v>7.271598442457E-4</v>
      </c>
      <c r="C3628" s="2">
        <v>2.25232270167907E-5</v>
      </c>
      <c r="D3628" s="2">
        <v>7.27966908016242E-5</v>
      </c>
      <c r="E3628" s="2">
        <v>3.89214335427823E-7</v>
      </c>
      <c r="F3628" s="5">
        <v>1.361432514386E-4</v>
      </c>
      <c r="G3628" s="2">
        <v>5.289168329909E-4</v>
      </c>
      <c r="H3628" s="2">
        <v>0.0</v>
      </c>
      <c r="I3628" s="2">
        <v>0.0</v>
      </c>
      <c r="J3628" s="2">
        <v>0.0</v>
      </c>
      <c r="K3628" s="2">
        <f t="shared" si="1"/>
        <v>0</v>
      </c>
      <c r="L3628" s="4">
        <v>1.0</v>
      </c>
      <c r="M3628" s="4"/>
    </row>
    <row r="3629" ht="14.25" customHeight="1">
      <c r="A3629" s="2" t="s">
        <v>3547</v>
      </c>
      <c r="B3629" s="2">
        <v>2.017739752773E-4</v>
      </c>
      <c r="C3629" s="2">
        <v>1.98701536646694E-6</v>
      </c>
      <c r="D3629" s="2">
        <v>3.03180204355157E-5</v>
      </c>
      <c r="E3629" s="2">
        <v>1.90076377748482E-7</v>
      </c>
      <c r="F3629" s="5">
        <v>2.20583169721066E-5</v>
      </c>
      <c r="G3629" s="2">
        <v>1.404806389473E-4</v>
      </c>
      <c r="H3629" s="2">
        <v>0.0</v>
      </c>
      <c r="I3629" s="2">
        <v>0.0</v>
      </c>
      <c r="J3629" s="2">
        <v>0.0</v>
      </c>
      <c r="K3629" s="2">
        <f t="shared" si="1"/>
        <v>0</v>
      </c>
      <c r="L3629" s="4">
        <v>1.0</v>
      </c>
      <c r="M3629" s="4"/>
    </row>
    <row r="3630" ht="14.25" customHeight="1">
      <c r="A3630" s="2" t="s">
        <v>3548</v>
      </c>
      <c r="B3630" s="2">
        <v>2.6562938001E-4</v>
      </c>
      <c r="C3630" s="2">
        <v>5.07535241922596E-6</v>
      </c>
      <c r="D3630" s="2">
        <v>2.49536151386564E-5</v>
      </c>
      <c r="E3630" s="2">
        <v>2.5623128863117E-7</v>
      </c>
      <c r="F3630" s="5">
        <v>4.16563707403838E-5</v>
      </c>
      <c r="G3630" s="2">
        <v>2.193479158449E-4</v>
      </c>
      <c r="H3630" s="2">
        <v>0.0</v>
      </c>
      <c r="I3630" s="2">
        <v>0.0</v>
      </c>
      <c r="J3630" s="2">
        <v>0.0</v>
      </c>
      <c r="K3630" s="2">
        <f t="shared" si="1"/>
        <v>0</v>
      </c>
      <c r="L3630" s="4">
        <v>1.0</v>
      </c>
      <c r="M3630" s="4"/>
    </row>
    <row r="3631" ht="14.25" customHeight="1">
      <c r="A3631" s="2" t="s">
        <v>3549</v>
      </c>
      <c r="B3631" s="2">
        <v>2.635095152072E-4</v>
      </c>
      <c r="C3631" s="2">
        <v>3.6489666399575E-7</v>
      </c>
      <c r="D3631" s="2">
        <v>4.00701937905978E-5</v>
      </c>
      <c r="E3631" s="2">
        <v>1.69656175330601E-7</v>
      </c>
      <c r="F3631" s="5">
        <v>4.44909346697386E-5</v>
      </c>
      <c r="G3631" s="2">
        <v>1.697050029179E-4</v>
      </c>
      <c r="H3631" s="2">
        <v>0.0</v>
      </c>
      <c r="I3631" s="2">
        <v>0.0</v>
      </c>
      <c r="J3631" s="2">
        <v>0.0</v>
      </c>
      <c r="K3631" s="2">
        <f t="shared" si="1"/>
        <v>0</v>
      </c>
      <c r="L3631" s="4">
        <v>1.0</v>
      </c>
      <c r="M3631" s="4"/>
    </row>
    <row r="3632" ht="14.25" customHeight="1">
      <c r="A3632" s="2" t="s">
        <v>3550</v>
      </c>
      <c r="B3632" s="2">
        <v>0.0155906490981578</v>
      </c>
      <c r="C3632" s="2">
        <v>3.207820700481E-4</v>
      </c>
      <c r="D3632" s="2">
        <v>0.0014033487532287</v>
      </c>
      <c r="E3632" s="2">
        <v>7.75923763285391E-6</v>
      </c>
      <c r="F3632" s="5">
        <v>0.0031776283867657</v>
      </c>
      <c r="G3632" s="2">
        <v>0.0106124887242913</v>
      </c>
      <c r="H3632" s="2">
        <v>0.0</v>
      </c>
      <c r="I3632" s="2">
        <v>0.0</v>
      </c>
      <c r="J3632" s="2">
        <v>0.0</v>
      </c>
      <c r="K3632" s="2">
        <f t="shared" si="1"/>
        <v>0</v>
      </c>
      <c r="L3632" s="4">
        <v>1.0</v>
      </c>
      <c r="M3632" s="4"/>
    </row>
    <row r="3633" ht="14.25" customHeight="1">
      <c r="A3633" s="2" t="s">
        <v>3551</v>
      </c>
      <c r="B3633" s="2">
        <v>0.0017924392595887</v>
      </c>
      <c r="C3633" s="2">
        <v>4.88110117657925E-6</v>
      </c>
      <c r="D3633" s="2">
        <v>1.655744708841E-4</v>
      </c>
      <c r="E3633" s="2">
        <v>1.08542212728934E-6</v>
      </c>
      <c r="F3633" s="5">
        <v>3.359148977324E-4</v>
      </c>
      <c r="G3633" s="2">
        <v>0.0011453207116574</v>
      </c>
      <c r="H3633" s="2">
        <v>0.0</v>
      </c>
      <c r="I3633" s="2">
        <v>0.0</v>
      </c>
      <c r="J3633" s="2">
        <v>0.0</v>
      </c>
      <c r="K3633" s="2">
        <f t="shared" si="1"/>
        <v>0</v>
      </c>
      <c r="L3633" s="4">
        <v>1.0</v>
      </c>
      <c r="M3633" s="4"/>
    </row>
    <row r="3634" ht="14.25" customHeight="1">
      <c r="A3634" s="2" t="s">
        <v>3552</v>
      </c>
      <c r="B3634" s="2">
        <v>0.016867347061634</v>
      </c>
      <c r="C3634" s="2">
        <v>7.934032328194E-5</v>
      </c>
      <c r="D3634" s="2">
        <v>1.374447747366E-4</v>
      </c>
      <c r="E3634" s="2">
        <v>7.11103166395332E-6</v>
      </c>
      <c r="F3634" s="5">
        <v>0.0024088772479444</v>
      </c>
      <c r="G3634" s="2">
        <v>0.0128346309065818</v>
      </c>
      <c r="H3634" s="2">
        <v>0.0</v>
      </c>
      <c r="I3634" s="2">
        <v>0.0</v>
      </c>
      <c r="J3634" s="2">
        <v>0.0</v>
      </c>
      <c r="K3634" s="2">
        <f t="shared" si="1"/>
        <v>0</v>
      </c>
      <c r="L3634" s="4">
        <v>1.0</v>
      </c>
      <c r="M3634" s="4"/>
    </row>
    <row r="3635" ht="14.25" customHeight="1">
      <c r="A3635" s="2" t="s">
        <v>3553</v>
      </c>
      <c r="B3635" s="2">
        <v>5.514051881618E-4</v>
      </c>
      <c r="C3635" s="2">
        <v>2.84815337181498E-6</v>
      </c>
      <c r="D3635" s="2">
        <v>4.06779690820258E-6</v>
      </c>
      <c r="E3635" s="2">
        <v>2.34544970112438E-7</v>
      </c>
      <c r="F3635" s="5">
        <v>1.942803937708E-4</v>
      </c>
      <c r="G3635" s="2">
        <v>4.567193391267E-4</v>
      </c>
      <c r="H3635" s="2">
        <v>0.0</v>
      </c>
      <c r="I3635" s="2">
        <v>0.0</v>
      </c>
      <c r="J3635" s="2">
        <v>0.0</v>
      </c>
      <c r="K3635" s="2">
        <f t="shared" si="1"/>
        <v>0</v>
      </c>
      <c r="L3635" s="4">
        <v>1.0</v>
      </c>
      <c r="M3635" s="4"/>
    </row>
    <row r="3636" ht="14.25" customHeight="1">
      <c r="A3636" s="2" t="s">
        <v>3554</v>
      </c>
      <c r="B3636" s="2">
        <v>2.85779442492639E-5</v>
      </c>
      <c r="C3636" s="2">
        <v>1.07127924309225E-7</v>
      </c>
      <c r="D3636" s="2">
        <v>7.55059748058784E-9</v>
      </c>
      <c r="E3636" s="2">
        <v>8.5386137049781E-10</v>
      </c>
      <c r="F3636" s="5">
        <v>3.1381705412059E-6</v>
      </c>
      <c r="G3636" s="2">
        <v>8.7618727775407E-6</v>
      </c>
      <c r="H3636" s="2">
        <v>0.0</v>
      </c>
      <c r="I3636" s="2">
        <v>0.0</v>
      </c>
      <c r="J3636" s="2">
        <v>0.0</v>
      </c>
      <c r="K3636" s="2">
        <f t="shared" si="1"/>
        <v>0</v>
      </c>
      <c r="L3636" s="4">
        <v>1.0</v>
      </c>
      <c r="M3636" s="4"/>
    </row>
    <row r="3637" ht="14.25" customHeight="1">
      <c r="A3637" s="2" t="s">
        <v>3555</v>
      </c>
      <c r="B3637" s="2">
        <v>1.71386636793613E-5</v>
      </c>
      <c r="C3637" s="2">
        <v>9.41297972900656E-9</v>
      </c>
      <c r="D3637" s="2">
        <v>1.49600101195801E-8</v>
      </c>
      <c r="E3637" s="2">
        <v>2.54059706605858E-9</v>
      </c>
      <c r="F3637" s="5">
        <v>3.56294344783236E-6</v>
      </c>
      <c r="G3637" s="2">
        <v>7.97180564404698E-6</v>
      </c>
      <c r="H3637" s="2">
        <v>0.0</v>
      </c>
      <c r="I3637" s="2">
        <v>0.0</v>
      </c>
      <c r="J3637" s="2">
        <v>0.0</v>
      </c>
      <c r="K3637" s="2">
        <f t="shared" si="1"/>
        <v>0</v>
      </c>
      <c r="L3637" s="4">
        <v>1.0</v>
      </c>
      <c r="M3637" s="4"/>
    </row>
    <row r="3638" ht="14.25" customHeight="1">
      <c r="A3638" s="2" t="s">
        <v>3556</v>
      </c>
      <c r="B3638" s="2">
        <v>9.425698081031E-4</v>
      </c>
      <c r="C3638" s="2">
        <v>2.64254686044296E-5</v>
      </c>
      <c r="D3638" s="2">
        <v>2.48298465521656E-6</v>
      </c>
      <c r="E3638" s="2">
        <v>6.63370469666801E-9</v>
      </c>
      <c r="F3638" s="5">
        <v>0.0013154798652976</v>
      </c>
      <c r="G3638" s="2">
        <v>3.709245647769E-4</v>
      </c>
      <c r="H3638" s="2">
        <v>0.0</v>
      </c>
      <c r="I3638" s="2">
        <v>0.0</v>
      </c>
      <c r="J3638" s="2">
        <v>0.0</v>
      </c>
      <c r="K3638" s="2">
        <f t="shared" si="1"/>
        <v>0</v>
      </c>
      <c r="L3638" s="4">
        <v>1.0</v>
      </c>
      <c r="M3638" s="4"/>
    </row>
    <row r="3639" ht="14.25" customHeight="1">
      <c r="A3639" s="2" t="s">
        <v>3557</v>
      </c>
      <c r="B3639" s="2">
        <v>0.0023890575394034</v>
      </c>
      <c r="C3639" s="2">
        <v>4.98206063639372E-5</v>
      </c>
      <c r="D3639" s="2">
        <v>3.22059599966451E-6</v>
      </c>
      <c r="E3639" s="2">
        <v>4.40608403096121E-8</v>
      </c>
      <c r="F3639" s="5">
        <v>0.0045639397576451</v>
      </c>
      <c r="G3639" s="2">
        <v>6.276473868638E-4</v>
      </c>
      <c r="H3639" s="2">
        <v>0.0</v>
      </c>
      <c r="I3639" s="2">
        <v>0.0</v>
      </c>
      <c r="J3639" s="2">
        <v>0.0</v>
      </c>
      <c r="K3639" s="2">
        <f t="shared" si="1"/>
        <v>0</v>
      </c>
      <c r="L3639" s="4">
        <v>1.0</v>
      </c>
      <c r="M3639" s="4"/>
    </row>
    <row r="3640" ht="14.25" customHeight="1">
      <c r="A3640" s="2" t="s">
        <v>3558</v>
      </c>
      <c r="B3640" s="2">
        <v>0.0063124769367277</v>
      </c>
      <c r="C3640" s="2">
        <v>5.12325277668424E-5</v>
      </c>
      <c r="D3640" s="2">
        <v>1.14821532406494E-5</v>
      </c>
      <c r="E3640" s="2">
        <v>3.24409995755559E-7</v>
      </c>
      <c r="F3640" s="5">
        <v>0.0107788061723113</v>
      </c>
      <c r="G3640" s="2">
        <v>0.0015808112220838</v>
      </c>
      <c r="H3640" s="2">
        <v>0.0</v>
      </c>
      <c r="I3640" s="2">
        <v>0.0</v>
      </c>
      <c r="J3640" s="2">
        <v>0.0</v>
      </c>
      <c r="K3640" s="2">
        <f t="shared" si="1"/>
        <v>0</v>
      </c>
      <c r="L3640" s="4">
        <v>1.0</v>
      </c>
      <c r="M3640" s="4"/>
    </row>
    <row r="3641" ht="14.25" customHeight="1">
      <c r="A3641" s="2" t="s">
        <v>3559</v>
      </c>
      <c r="B3641" s="2">
        <v>0.0308482851833105</v>
      </c>
      <c r="C3641" s="2">
        <v>1.767802023096E-4</v>
      </c>
      <c r="D3641" s="2">
        <v>1.730500662233E-4</v>
      </c>
      <c r="E3641" s="2">
        <v>7.15847636456601E-5</v>
      </c>
      <c r="F3641" s="5">
        <v>0.0455747582018375</v>
      </c>
      <c r="G3641" s="2">
        <v>0.0039313589222729</v>
      </c>
      <c r="H3641" s="2">
        <v>0.0</v>
      </c>
      <c r="I3641" s="2">
        <v>0.0</v>
      </c>
      <c r="J3641" s="2">
        <v>0.0</v>
      </c>
      <c r="K3641" s="2">
        <f t="shared" si="1"/>
        <v>0</v>
      </c>
      <c r="L3641" s="4">
        <v>1.0</v>
      </c>
      <c r="M3641" s="4"/>
    </row>
    <row r="3642" ht="14.25" customHeight="1">
      <c r="A3642" s="2" t="s">
        <v>3560</v>
      </c>
      <c r="B3642" s="2">
        <v>0.0765135213732719</v>
      </c>
      <c r="C3642" s="2">
        <v>1.257676776731E-4</v>
      </c>
      <c r="D3642" s="2">
        <v>1.432978460798E-4</v>
      </c>
      <c r="E3642" s="2">
        <v>1.725328620523E-4</v>
      </c>
      <c r="F3642" s="5">
        <v>0.146012246608734</v>
      </c>
      <c r="G3642" s="2">
        <v>0.0040736184455454</v>
      </c>
      <c r="H3642" s="2">
        <v>0.0</v>
      </c>
      <c r="I3642" s="2">
        <v>0.0</v>
      </c>
      <c r="J3642" s="2">
        <v>0.0</v>
      </c>
      <c r="K3642" s="2">
        <f t="shared" si="1"/>
        <v>0</v>
      </c>
      <c r="L3642" s="4">
        <v>1.0</v>
      </c>
      <c r="M3642" s="4"/>
    </row>
    <row r="3643" ht="14.25" customHeight="1">
      <c r="A3643" s="2" t="s">
        <v>3561</v>
      </c>
      <c r="B3643" s="2">
        <v>0.106975734233856</v>
      </c>
      <c r="C3643" s="2">
        <v>5.6797045544954E-5</v>
      </c>
      <c r="D3643" s="2">
        <v>1.358114677714E-4</v>
      </c>
      <c r="E3643" s="2">
        <v>2.253477869089E-4</v>
      </c>
      <c r="F3643" s="5">
        <v>0.227021306753158</v>
      </c>
      <c r="G3643" s="2">
        <v>0.002045594388619</v>
      </c>
      <c r="H3643" s="2">
        <v>0.0</v>
      </c>
      <c r="I3643" s="2">
        <v>0.0</v>
      </c>
      <c r="J3643" s="2">
        <v>0.0</v>
      </c>
      <c r="K3643" s="2">
        <f t="shared" si="1"/>
        <v>0</v>
      </c>
      <c r="L3643" s="4">
        <v>1.0</v>
      </c>
      <c r="M3643" s="4"/>
    </row>
    <row r="3644" ht="14.25" customHeight="1">
      <c r="A3644" s="2" t="s">
        <v>3562</v>
      </c>
      <c r="B3644" s="2">
        <v>0.328784435987472</v>
      </c>
      <c r="C3644" s="2">
        <v>1.241711142938E-4</v>
      </c>
      <c r="D3644" s="2">
        <v>5.178477149456E-4</v>
      </c>
      <c r="E3644" s="2">
        <v>8.092668140307E-4</v>
      </c>
      <c r="F3644" s="5">
        <v>0.447670102119445</v>
      </c>
      <c r="G3644" s="2">
        <v>0.0100967390462756</v>
      </c>
      <c r="H3644" s="2">
        <v>0.0</v>
      </c>
      <c r="I3644" s="2">
        <v>0.0</v>
      </c>
      <c r="J3644" s="2">
        <v>0.0</v>
      </c>
      <c r="K3644" s="2">
        <f t="shared" si="1"/>
        <v>0</v>
      </c>
      <c r="L3644" s="4">
        <v>1.0</v>
      </c>
      <c r="M3644" s="4"/>
    </row>
    <row r="3645" ht="14.25" customHeight="1">
      <c r="A3645" s="2" t="s">
        <v>3563</v>
      </c>
      <c r="B3645" s="2">
        <v>0.886517763137817</v>
      </c>
      <c r="C3645" s="2">
        <v>3.94547212636E-4</v>
      </c>
      <c r="D3645" s="2">
        <v>0.0064761606045067</v>
      </c>
      <c r="E3645" s="2">
        <v>0.489328265190124</v>
      </c>
      <c r="F3645" s="5">
        <v>0.731183409690856</v>
      </c>
      <c r="G3645" s="2">
        <v>0.0089488076046109</v>
      </c>
      <c r="H3645" s="2">
        <v>0.0</v>
      </c>
      <c r="I3645" s="2">
        <v>0.0</v>
      </c>
      <c r="J3645" s="2">
        <v>0.0</v>
      </c>
      <c r="K3645" s="2">
        <f t="shared" si="1"/>
        <v>1</v>
      </c>
      <c r="L3645" s="4">
        <v>1.0</v>
      </c>
      <c r="M3645" s="4"/>
    </row>
    <row r="3646" ht="14.25" customHeight="1">
      <c r="A3646" s="2" t="s">
        <v>3564</v>
      </c>
      <c r="B3646" s="2">
        <v>0.778217911720275</v>
      </c>
      <c r="C3646" s="2">
        <v>4.696141986642E-4</v>
      </c>
      <c r="D3646" s="2">
        <v>0.0049485708586871</v>
      </c>
      <c r="E3646" s="2">
        <v>0.0800852999091148</v>
      </c>
      <c r="F3646" s="5">
        <v>0.82739782333374</v>
      </c>
      <c r="G3646" s="2">
        <v>0.0138251464813947</v>
      </c>
      <c r="H3646" s="2">
        <v>0.0</v>
      </c>
      <c r="I3646" s="2">
        <v>0.0</v>
      </c>
      <c r="J3646" s="2">
        <v>0.0</v>
      </c>
      <c r="K3646" s="2">
        <f t="shared" si="1"/>
        <v>1</v>
      </c>
      <c r="L3646" s="4">
        <v>1.0</v>
      </c>
      <c r="M3646" s="4"/>
    </row>
    <row r="3647" ht="14.25" customHeight="1">
      <c r="A3647" s="2" t="s">
        <v>3565</v>
      </c>
      <c r="B3647" s="2">
        <v>0.291860073804855</v>
      </c>
      <c r="C3647" s="2">
        <v>0.0013779588043689</v>
      </c>
      <c r="D3647" s="2">
        <v>0.0121110044419765</v>
      </c>
      <c r="E3647" s="2">
        <v>0.0164483822882175</v>
      </c>
      <c r="F3647" s="5">
        <v>0.272795617580413</v>
      </c>
      <c r="G3647" s="2">
        <v>0.0490304753184318</v>
      </c>
      <c r="H3647" s="2">
        <v>0.0</v>
      </c>
      <c r="I3647" s="2">
        <v>0.0</v>
      </c>
      <c r="J3647" s="2">
        <v>0.0</v>
      </c>
      <c r="K3647" s="2">
        <f t="shared" si="1"/>
        <v>0</v>
      </c>
      <c r="L3647" s="4">
        <v>1.0</v>
      </c>
      <c r="M3647" s="4"/>
    </row>
    <row r="3648" ht="14.25" customHeight="1">
      <c r="A3648" s="2" t="s">
        <v>3566</v>
      </c>
      <c r="B3648" s="2">
        <v>0.842429041862487</v>
      </c>
      <c r="C3648" s="2">
        <v>0.0050110784359276</v>
      </c>
      <c r="D3648" s="2">
        <v>0.527502715587616</v>
      </c>
      <c r="E3648" s="2">
        <v>0.0318568088114261</v>
      </c>
      <c r="F3648" s="5">
        <v>0.388762682676315</v>
      </c>
      <c r="G3648" s="2">
        <v>0.142840504646301</v>
      </c>
      <c r="H3648" s="2">
        <v>0.0</v>
      </c>
      <c r="I3648" s="2">
        <v>0.0</v>
      </c>
      <c r="J3648" s="2">
        <v>0.0</v>
      </c>
      <c r="K3648" s="2">
        <f t="shared" si="1"/>
        <v>1</v>
      </c>
      <c r="L3648" s="4">
        <v>1.0</v>
      </c>
      <c r="M3648" s="4"/>
    </row>
    <row r="3649" ht="14.25" customHeight="1">
      <c r="A3649" s="2" t="s">
        <v>3567</v>
      </c>
      <c r="B3649" s="2">
        <v>0.98624962568283</v>
      </c>
      <c r="C3649" s="2">
        <v>8.081535925157E-4</v>
      </c>
      <c r="D3649" s="2">
        <v>0.182999819517135</v>
      </c>
      <c r="E3649" s="2">
        <v>0.0405624024569988</v>
      </c>
      <c r="F3649" s="5">
        <v>0.981192648410797</v>
      </c>
      <c r="G3649" s="2">
        <v>0.0454650148749351</v>
      </c>
      <c r="H3649" s="2">
        <v>0.0</v>
      </c>
      <c r="I3649" s="2">
        <v>0.0</v>
      </c>
      <c r="J3649" s="2">
        <v>0.0</v>
      </c>
      <c r="K3649" s="2">
        <f t="shared" si="1"/>
        <v>1</v>
      </c>
      <c r="L3649" s="4">
        <v>1.0</v>
      </c>
      <c r="M3649" s="4"/>
    </row>
    <row r="3650" ht="14.25" customHeight="1">
      <c r="A3650" s="2" t="s">
        <v>3568</v>
      </c>
      <c r="B3650" s="2">
        <v>0.986445367336273</v>
      </c>
      <c r="C3650" s="2">
        <v>0.0034471205435693</v>
      </c>
      <c r="D3650" s="2">
        <v>0.570483982563018</v>
      </c>
      <c r="E3650" s="2">
        <v>0.0632126703858375</v>
      </c>
      <c r="F3650" s="5">
        <v>0.939719259738922</v>
      </c>
      <c r="G3650" s="2">
        <v>0.0741104781627655</v>
      </c>
      <c r="H3650" s="2">
        <v>0.0</v>
      </c>
      <c r="I3650" s="2">
        <v>0.0</v>
      </c>
      <c r="J3650" s="2">
        <v>0.0</v>
      </c>
      <c r="K3650" s="2">
        <f t="shared" si="1"/>
        <v>1</v>
      </c>
      <c r="L3650" s="4">
        <v>1.0</v>
      </c>
      <c r="M3650" s="4"/>
    </row>
    <row r="3651" ht="14.25" customHeight="1">
      <c r="A3651" s="2" t="s">
        <v>3569</v>
      </c>
      <c r="B3651" s="2">
        <v>0.99566376209259</v>
      </c>
      <c r="C3651" s="2">
        <v>0.004510342143476</v>
      </c>
      <c r="D3651" s="2">
        <v>0.682648658752441</v>
      </c>
      <c r="E3651" s="2">
        <v>0.0975903496146202</v>
      </c>
      <c r="F3651" s="5">
        <v>0.983108162879943</v>
      </c>
      <c r="G3651" s="2">
        <v>0.125774398446083</v>
      </c>
      <c r="H3651" s="2">
        <v>0.0</v>
      </c>
      <c r="I3651" s="2">
        <v>0.0</v>
      </c>
      <c r="J3651" s="2">
        <v>0.0</v>
      </c>
      <c r="K3651" s="2">
        <f t="shared" si="1"/>
        <v>1</v>
      </c>
      <c r="L3651" s="4">
        <v>1.0</v>
      </c>
      <c r="M3651" s="4"/>
    </row>
    <row r="3652" ht="14.25" customHeight="1">
      <c r="A3652" s="2" t="s">
        <v>3570</v>
      </c>
      <c r="B3652" s="2">
        <v>0.998136758804321</v>
      </c>
      <c r="C3652" s="2">
        <v>0.0019788041245192</v>
      </c>
      <c r="D3652" s="2">
        <v>0.0263539366424083</v>
      </c>
      <c r="E3652" s="2">
        <v>0.0572713874280452</v>
      </c>
      <c r="F3652" s="5">
        <v>0.999124407768249</v>
      </c>
      <c r="G3652" s="2">
        <v>0.0439767837524414</v>
      </c>
      <c r="H3652" s="2">
        <v>0.0</v>
      </c>
      <c r="I3652" s="2">
        <v>0.0</v>
      </c>
      <c r="J3652" s="2">
        <v>0.0</v>
      </c>
      <c r="K3652" s="2">
        <f t="shared" si="1"/>
        <v>1</v>
      </c>
      <c r="L3652" s="4">
        <v>1.0</v>
      </c>
      <c r="M3652" s="4"/>
    </row>
    <row r="3653" ht="14.25" customHeight="1">
      <c r="A3653" s="2" t="s">
        <v>3571</v>
      </c>
      <c r="B3653" s="2">
        <v>0.990067183971405</v>
      </c>
      <c r="C3653" s="2">
        <v>0.0063866414129734</v>
      </c>
      <c r="D3653" s="2">
        <v>0.0444571524858474</v>
      </c>
      <c r="E3653" s="2">
        <v>0.031145341694355</v>
      </c>
      <c r="F3653" s="5">
        <v>0.995487928390502</v>
      </c>
      <c r="G3653" s="2">
        <v>0.189047068357467</v>
      </c>
      <c r="H3653" s="2">
        <v>0.0</v>
      </c>
      <c r="I3653" s="2">
        <v>0.0</v>
      </c>
      <c r="J3653" s="2">
        <v>0.0</v>
      </c>
      <c r="K3653" s="2">
        <f t="shared" si="1"/>
        <v>1</v>
      </c>
      <c r="L3653" s="4">
        <v>1.0</v>
      </c>
      <c r="M3653" s="4"/>
    </row>
    <row r="3654" ht="14.25" customHeight="1">
      <c r="A3654" s="2" t="s">
        <v>3572</v>
      </c>
      <c r="B3654" s="2">
        <v>0.98798382282257</v>
      </c>
      <c r="C3654" s="2">
        <v>0.00930006057024</v>
      </c>
      <c r="D3654" s="2">
        <v>0.0391944088041782</v>
      </c>
      <c r="E3654" s="2">
        <v>0.0235350430011749</v>
      </c>
      <c r="F3654" s="5">
        <v>0.996190905570984</v>
      </c>
      <c r="G3654" s="2">
        <v>0.0925919339060783</v>
      </c>
      <c r="H3654" s="2">
        <v>0.0</v>
      </c>
      <c r="I3654" s="2">
        <v>0.0</v>
      </c>
      <c r="J3654" s="2">
        <v>0.0</v>
      </c>
      <c r="K3654" s="2">
        <f t="shared" si="1"/>
        <v>1</v>
      </c>
      <c r="L3654" s="4">
        <v>1.0</v>
      </c>
      <c r="M3654" s="4"/>
    </row>
    <row r="3655" ht="14.25" customHeight="1">
      <c r="A3655" s="2" t="s">
        <v>3573</v>
      </c>
      <c r="B3655" s="2">
        <v>0.954553186893463</v>
      </c>
      <c r="C3655" s="2">
        <v>0.004249352030456</v>
      </c>
      <c r="D3655" s="2">
        <v>0.0200081821531057</v>
      </c>
      <c r="E3655" s="2">
        <v>0.0028646027203649</v>
      </c>
      <c r="F3655" s="5">
        <v>0.964642167091369</v>
      </c>
      <c r="G3655" s="2">
        <v>0.0475072786211967</v>
      </c>
      <c r="H3655" s="2">
        <v>0.0</v>
      </c>
      <c r="I3655" s="2">
        <v>0.0</v>
      </c>
      <c r="J3655" s="2">
        <v>0.0</v>
      </c>
      <c r="K3655" s="2">
        <f t="shared" si="1"/>
        <v>1</v>
      </c>
      <c r="L3655" s="4">
        <v>1.0</v>
      </c>
      <c r="M3655" s="4"/>
    </row>
    <row r="3656" ht="14.25" customHeight="1">
      <c r="A3656" s="2" t="s">
        <v>3574</v>
      </c>
      <c r="B3656" s="2">
        <v>0.903680384159088</v>
      </c>
      <c r="C3656" s="2">
        <v>0.0033814972266554</v>
      </c>
      <c r="D3656" s="2">
        <v>0.0319459475576877</v>
      </c>
      <c r="E3656" s="2">
        <v>0.0528786070644855</v>
      </c>
      <c r="F3656" s="5">
        <v>0.905441343784332</v>
      </c>
      <c r="G3656" s="2">
        <v>0.0889184027910232</v>
      </c>
      <c r="H3656" s="2">
        <v>0.0</v>
      </c>
      <c r="I3656" s="2">
        <v>0.0</v>
      </c>
      <c r="J3656" s="2">
        <v>0.0</v>
      </c>
      <c r="K3656" s="2">
        <f t="shared" si="1"/>
        <v>1</v>
      </c>
      <c r="L3656" s="4">
        <v>1.0</v>
      </c>
      <c r="M3656" s="4"/>
    </row>
    <row r="3657" ht="14.25" customHeight="1">
      <c r="A3657" s="2" t="s">
        <v>3575</v>
      </c>
      <c r="B3657" s="2">
        <v>0.931629836559295</v>
      </c>
      <c r="C3657" s="2">
        <v>0.0082106450572609</v>
      </c>
      <c r="D3657" s="2">
        <v>0.0543397553265094</v>
      </c>
      <c r="E3657" s="2">
        <v>0.578034400939941</v>
      </c>
      <c r="F3657" s="5">
        <v>0.672263741493225</v>
      </c>
      <c r="G3657" s="2">
        <v>0.259686231613159</v>
      </c>
      <c r="H3657" s="2">
        <v>0.0</v>
      </c>
      <c r="I3657" s="2">
        <v>0.0</v>
      </c>
      <c r="J3657" s="2">
        <v>0.0</v>
      </c>
      <c r="K3657" s="2">
        <f t="shared" si="1"/>
        <v>1</v>
      </c>
      <c r="L3657" s="4">
        <v>1.0</v>
      </c>
      <c r="M3657" s="4"/>
    </row>
    <row r="3658" ht="14.25" customHeight="1">
      <c r="A3658" s="2" t="s">
        <v>3576</v>
      </c>
      <c r="B3658" s="2">
        <v>0.756033420562744</v>
      </c>
      <c r="C3658" s="2">
        <v>0.0046617891639471</v>
      </c>
      <c r="D3658" s="2">
        <v>0.0724812224507331</v>
      </c>
      <c r="E3658" s="2">
        <v>0.21298325061798</v>
      </c>
      <c r="F3658" s="5">
        <v>0.508822917938232</v>
      </c>
      <c r="G3658" s="2">
        <v>0.21629075706005</v>
      </c>
      <c r="H3658" s="2">
        <v>0.0</v>
      </c>
      <c r="I3658" s="2">
        <v>0.0</v>
      </c>
      <c r="J3658" s="2">
        <v>0.0</v>
      </c>
      <c r="K3658" s="2">
        <f t="shared" si="1"/>
        <v>1</v>
      </c>
      <c r="L3658" s="4">
        <v>1.0</v>
      </c>
      <c r="M3658" s="4"/>
    </row>
    <row r="3659" ht="14.25" customHeight="1">
      <c r="A3659" s="2" t="s">
        <v>3577</v>
      </c>
      <c r="B3659" s="2">
        <v>0.0735057145357132</v>
      </c>
      <c r="C3659" s="2">
        <v>0.0019440499600023</v>
      </c>
      <c r="D3659" s="2">
        <v>0.0042211599647998</v>
      </c>
      <c r="E3659" s="2">
        <v>6.14479300566E-4</v>
      </c>
      <c r="F3659" s="5">
        <v>0.0241560526192188</v>
      </c>
      <c r="G3659" s="2">
        <v>0.0545882023870945</v>
      </c>
      <c r="H3659" s="2">
        <v>0.0</v>
      </c>
      <c r="I3659" s="2">
        <v>0.0</v>
      </c>
      <c r="J3659" s="2">
        <v>0.0</v>
      </c>
      <c r="K3659" s="2">
        <f t="shared" si="1"/>
        <v>0</v>
      </c>
      <c r="L3659" s="4">
        <v>1.0</v>
      </c>
      <c r="M3659" s="4"/>
    </row>
    <row r="3660" ht="14.25" customHeight="1">
      <c r="A3660" s="2" t="s">
        <v>3578</v>
      </c>
      <c r="B3660" s="2">
        <v>0.140208750963211</v>
      </c>
      <c r="C3660" s="2">
        <v>0.0016549131833016</v>
      </c>
      <c r="D3660" s="2">
        <v>0.0030167186632752</v>
      </c>
      <c r="E3660" s="2">
        <v>1.322530297329E-4</v>
      </c>
      <c r="F3660" s="5">
        <v>0.119517512619495</v>
      </c>
      <c r="G3660" s="2">
        <v>0.0232529286295175</v>
      </c>
      <c r="H3660" s="2">
        <v>0.0</v>
      </c>
      <c r="I3660" s="2">
        <v>0.0</v>
      </c>
      <c r="J3660" s="2">
        <v>0.0</v>
      </c>
      <c r="K3660" s="2">
        <f t="shared" si="1"/>
        <v>0</v>
      </c>
      <c r="L3660" s="4">
        <v>1.0</v>
      </c>
      <c r="M3660" s="4"/>
    </row>
    <row r="3661" ht="14.25" customHeight="1">
      <c r="A3661" s="2" t="s">
        <v>3579</v>
      </c>
      <c r="B3661" s="2">
        <v>0.134568318724632</v>
      </c>
      <c r="C3661" s="2">
        <v>0.002765062265098</v>
      </c>
      <c r="D3661" s="2">
        <v>0.0022606237325817</v>
      </c>
      <c r="E3661" s="2">
        <v>6.81452074786648E-5</v>
      </c>
      <c r="F3661" s="5">
        <v>0.041063368320465</v>
      </c>
      <c r="G3661" s="2">
        <v>0.0749808549880981</v>
      </c>
      <c r="H3661" s="2">
        <v>0.0</v>
      </c>
      <c r="I3661" s="2">
        <v>0.0</v>
      </c>
      <c r="J3661" s="2">
        <v>0.0</v>
      </c>
      <c r="K3661" s="2">
        <f t="shared" si="1"/>
        <v>0</v>
      </c>
      <c r="L3661" s="4">
        <v>1.0</v>
      </c>
      <c r="M3661" s="4"/>
    </row>
    <row r="3662" ht="14.25" customHeight="1">
      <c r="A3662" s="2" t="s">
        <v>3580</v>
      </c>
      <c r="B3662" s="2">
        <v>0.128457307815551</v>
      </c>
      <c r="C3662" s="2">
        <v>0.0020335528533905</v>
      </c>
      <c r="D3662" s="2">
        <v>0.0014245422789826</v>
      </c>
      <c r="E3662" s="2">
        <v>7.46472142054699E-5</v>
      </c>
      <c r="F3662" s="5">
        <v>0.011006805114448</v>
      </c>
      <c r="G3662" s="2">
        <v>0.131996303796768</v>
      </c>
      <c r="H3662" s="2">
        <v>0.0</v>
      </c>
      <c r="I3662" s="2">
        <v>0.0</v>
      </c>
      <c r="J3662" s="2">
        <v>0.0</v>
      </c>
      <c r="K3662" s="2">
        <f t="shared" si="1"/>
        <v>0</v>
      </c>
      <c r="L3662" s="4">
        <v>1.0</v>
      </c>
      <c r="M3662" s="4"/>
    </row>
    <row r="3663" ht="14.25" customHeight="1">
      <c r="A3663" s="2" t="s">
        <v>3581</v>
      </c>
      <c r="B3663" s="2">
        <v>0.0749918147921562</v>
      </c>
      <c r="C3663" s="2">
        <v>1.003836878226E-4</v>
      </c>
      <c r="D3663" s="2">
        <v>0.0063033192418515</v>
      </c>
      <c r="E3663" s="2">
        <v>2.654628187883E-4</v>
      </c>
      <c r="F3663" s="5">
        <v>0.0829088017344474</v>
      </c>
      <c r="G3663" s="2">
        <v>0.003208318259567</v>
      </c>
      <c r="H3663" s="2">
        <v>0.0</v>
      </c>
      <c r="I3663" s="2">
        <v>0.0</v>
      </c>
      <c r="J3663" s="2">
        <v>0.0</v>
      </c>
      <c r="K3663" s="2">
        <f t="shared" si="1"/>
        <v>0</v>
      </c>
      <c r="L3663" s="4">
        <v>1.0</v>
      </c>
      <c r="M3663" s="4"/>
    </row>
    <row r="3664" ht="14.25" customHeight="1">
      <c r="A3664" s="2" t="s">
        <v>3582</v>
      </c>
      <c r="B3664" s="2">
        <v>0.0169801507145166</v>
      </c>
      <c r="C3664" s="2">
        <v>5.34899991180282E-5</v>
      </c>
      <c r="D3664" s="2">
        <v>6.947131478227E-4</v>
      </c>
      <c r="E3664" s="2">
        <v>4.76044151582755E-5</v>
      </c>
      <c r="F3664" s="5">
        <v>0.0100696990266442</v>
      </c>
      <c r="G3664" s="2">
        <v>0.0065102432854473</v>
      </c>
      <c r="H3664" s="2">
        <v>0.0</v>
      </c>
      <c r="I3664" s="2">
        <v>0.0</v>
      </c>
      <c r="J3664" s="2">
        <v>0.0</v>
      </c>
      <c r="K3664" s="2">
        <f t="shared" si="1"/>
        <v>0</v>
      </c>
      <c r="L3664" s="4">
        <v>1.0</v>
      </c>
      <c r="M3664" s="4"/>
    </row>
    <row r="3665" ht="14.25" customHeight="1">
      <c r="A3665" s="2" t="s">
        <v>3583</v>
      </c>
      <c r="B3665" s="2">
        <v>0.0389920286834239</v>
      </c>
      <c r="C3665" s="2">
        <v>3.429946373216E-4</v>
      </c>
      <c r="D3665" s="2">
        <v>4.316238919273E-4</v>
      </c>
      <c r="E3665" s="2">
        <v>2.13840921787777E-5</v>
      </c>
      <c r="F3665" s="5">
        <v>0.001795349875465</v>
      </c>
      <c r="G3665" s="2">
        <v>0.0424921102821826</v>
      </c>
      <c r="H3665" s="2">
        <v>0.0</v>
      </c>
      <c r="I3665" s="2">
        <v>0.0</v>
      </c>
      <c r="J3665" s="2">
        <v>0.0</v>
      </c>
      <c r="K3665" s="2">
        <f t="shared" si="1"/>
        <v>0</v>
      </c>
      <c r="L3665" s="4">
        <v>1.0</v>
      </c>
      <c r="M3665" s="4"/>
    </row>
    <row r="3666" ht="14.25" customHeight="1">
      <c r="A3666" s="2" t="s">
        <v>3584</v>
      </c>
      <c r="B3666" s="2">
        <v>0.229964658617973</v>
      </c>
      <c r="C3666" s="2">
        <v>0.0039092232473194</v>
      </c>
      <c r="D3666" s="2">
        <v>0.001793295959942</v>
      </c>
      <c r="E3666" s="2">
        <v>6.84261249261908E-5</v>
      </c>
      <c r="F3666" s="5">
        <v>0.0093112746253609</v>
      </c>
      <c r="G3666" s="2">
        <v>0.237892627716064</v>
      </c>
      <c r="H3666" s="2">
        <v>0.0</v>
      </c>
      <c r="I3666" s="2">
        <v>0.0</v>
      </c>
      <c r="J3666" s="2">
        <v>0.0</v>
      </c>
      <c r="K3666" s="2">
        <f t="shared" si="1"/>
        <v>0</v>
      </c>
      <c r="L3666" s="4">
        <v>1.0</v>
      </c>
      <c r="M3666" s="4"/>
    </row>
    <row r="3667" ht="14.25" customHeight="1">
      <c r="A3667" s="2" t="s">
        <v>3585</v>
      </c>
      <c r="B3667" s="2">
        <v>0.0130827967077493</v>
      </c>
      <c r="C3667" s="2">
        <v>9.233126183971E-4</v>
      </c>
      <c r="D3667" s="2">
        <v>4.205501463729E-4</v>
      </c>
      <c r="E3667" s="2">
        <v>2.94987767119892E-5</v>
      </c>
      <c r="F3667" s="5">
        <v>0.0028994320891797</v>
      </c>
      <c r="G3667" s="2">
        <v>0.0147216953337192</v>
      </c>
      <c r="H3667" s="2">
        <v>0.0</v>
      </c>
      <c r="I3667" s="2">
        <v>0.0</v>
      </c>
      <c r="J3667" s="2">
        <v>0.0</v>
      </c>
      <c r="K3667" s="2">
        <f t="shared" si="1"/>
        <v>0</v>
      </c>
      <c r="L3667" s="4">
        <v>1.0</v>
      </c>
      <c r="M3667" s="4"/>
    </row>
    <row r="3668" ht="14.25" customHeight="1">
      <c r="A3668" s="2" t="s">
        <v>3586</v>
      </c>
      <c r="B3668" s="2">
        <v>1.018370458041E-4</v>
      </c>
      <c r="C3668" s="2">
        <v>5.66627159059862E-6</v>
      </c>
      <c r="D3668" s="2">
        <v>2.45638069884535E-8</v>
      </c>
      <c r="E3668" s="2">
        <v>7.73247155194667E-9</v>
      </c>
      <c r="F3668" s="5">
        <v>1.02367985164164E-5</v>
      </c>
      <c r="G3668" s="2">
        <v>3.64784318662714E-5</v>
      </c>
      <c r="H3668" s="2">
        <v>0.0</v>
      </c>
      <c r="I3668" s="2">
        <v>0.0</v>
      </c>
      <c r="J3668" s="2">
        <v>0.0</v>
      </c>
      <c r="K3668" s="2">
        <f t="shared" si="1"/>
        <v>0</v>
      </c>
      <c r="L3668" s="4">
        <v>1.0</v>
      </c>
      <c r="M3668" s="4"/>
    </row>
    <row r="3669" ht="14.25" customHeight="1">
      <c r="A3669" s="2" t="s">
        <v>3587</v>
      </c>
      <c r="B3669" s="2">
        <v>9.40162772167241E-6</v>
      </c>
      <c r="C3669" s="2">
        <v>1.48783989573075E-8</v>
      </c>
      <c r="D3669" s="2">
        <v>7.05696434621927E-9</v>
      </c>
      <c r="E3669" s="2">
        <v>3.34125260792461E-9</v>
      </c>
      <c r="F3669" s="5">
        <v>2.27646023631678E-6</v>
      </c>
      <c r="G3669" s="2">
        <v>6.93035326548852E-6</v>
      </c>
      <c r="H3669" s="2">
        <v>0.0</v>
      </c>
      <c r="I3669" s="2">
        <v>0.0</v>
      </c>
      <c r="J3669" s="2">
        <v>0.0</v>
      </c>
      <c r="K3669" s="2">
        <f t="shared" si="1"/>
        <v>0</v>
      </c>
      <c r="L3669" s="4">
        <v>1.0</v>
      </c>
      <c r="M3669" s="4"/>
    </row>
    <row r="3670" ht="14.25" customHeight="1">
      <c r="A3670" s="2" t="s">
        <v>3588</v>
      </c>
      <c r="B3670" s="2">
        <v>3.10824907501228E-5</v>
      </c>
      <c r="C3670" s="2">
        <v>6.03791239228712E-10</v>
      </c>
      <c r="D3670" s="2">
        <v>4.53642428510647E-7</v>
      </c>
      <c r="E3670" s="2">
        <v>4.67741401166676E-8</v>
      </c>
      <c r="F3670" s="5">
        <v>2.54984297498594E-5</v>
      </c>
      <c r="G3670" s="2">
        <v>5.24662209500093E-5</v>
      </c>
      <c r="H3670" s="2">
        <v>0.0</v>
      </c>
      <c r="I3670" s="2">
        <v>0.0</v>
      </c>
      <c r="J3670" s="2">
        <v>0.0</v>
      </c>
      <c r="K3670" s="2">
        <f t="shared" si="1"/>
        <v>0</v>
      </c>
      <c r="L3670" s="4">
        <v>1.0</v>
      </c>
      <c r="M3670" s="4"/>
    </row>
    <row r="3671" ht="14.25" customHeight="1">
      <c r="A3671" s="2" t="s">
        <v>3589</v>
      </c>
      <c r="B3671" s="2">
        <v>1.19096348498715E-5</v>
      </c>
      <c r="C3671" s="2">
        <v>7.14026476833495E-11</v>
      </c>
      <c r="D3671" s="2">
        <v>7.86674760888672E-8</v>
      </c>
      <c r="E3671" s="2">
        <v>6.2877494322322E-9</v>
      </c>
      <c r="F3671" s="5">
        <v>7.86391865403857E-6</v>
      </c>
      <c r="G3671" s="2">
        <v>1.30100306705571E-5</v>
      </c>
      <c r="H3671" s="2">
        <v>0.0</v>
      </c>
      <c r="I3671" s="2">
        <v>0.0</v>
      </c>
      <c r="J3671" s="2">
        <v>0.0</v>
      </c>
      <c r="K3671" s="2">
        <f t="shared" si="1"/>
        <v>0</v>
      </c>
      <c r="L3671" s="4">
        <v>1.0</v>
      </c>
      <c r="M3671" s="4"/>
    </row>
    <row r="3672" ht="14.25" customHeight="1">
      <c r="A3672" s="2" t="s">
        <v>3590</v>
      </c>
      <c r="B3672" s="2">
        <v>6.897867424413E-4</v>
      </c>
      <c r="C3672" s="2">
        <v>3.47084551322041E-6</v>
      </c>
      <c r="D3672" s="2">
        <v>1.63897652782907E-6</v>
      </c>
      <c r="E3672" s="2">
        <v>1.24985120919518E-7</v>
      </c>
      <c r="F3672" s="5">
        <v>0.0027924904134124</v>
      </c>
      <c r="G3672" s="2">
        <v>1.428419200237E-4</v>
      </c>
      <c r="H3672" s="2">
        <v>0.0</v>
      </c>
      <c r="I3672" s="2">
        <v>0.0</v>
      </c>
      <c r="J3672" s="2">
        <v>0.0</v>
      </c>
      <c r="K3672" s="2">
        <f t="shared" si="1"/>
        <v>0</v>
      </c>
      <c r="L3672" s="4">
        <v>1.0</v>
      </c>
      <c r="M3672" s="4"/>
    </row>
    <row r="3673" ht="14.25" customHeight="1">
      <c r="A3673" s="2" t="s">
        <v>3591</v>
      </c>
      <c r="B3673" s="2">
        <v>0.0080995699390769</v>
      </c>
      <c r="C3673" s="2">
        <v>1.42596700243302E-5</v>
      </c>
      <c r="D3673" s="2">
        <v>8.02331705926917E-5</v>
      </c>
      <c r="E3673" s="2">
        <v>1.3383933037403E-5</v>
      </c>
      <c r="F3673" s="5">
        <v>0.02323361299932</v>
      </c>
      <c r="G3673" s="2">
        <v>8.14838160295E-4</v>
      </c>
      <c r="H3673" s="2">
        <v>0.0</v>
      </c>
      <c r="I3673" s="2">
        <v>0.0</v>
      </c>
      <c r="J3673" s="2">
        <v>0.0</v>
      </c>
      <c r="K3673" s="2">
        <f t="shared" si="1"/>
        <v>0</v>
      </c>
      <c r="L3673" s="4">
        <v>1.0</v>
      </c>
      <c r="M3673" s="4"/>
    </row>
    <row r="3674" ht="14.25" customHeight="1">
      <c r="A3674" s="2" t="s">
        <v>3592</v>
      </c>
      <c r="B3674" s="2">
        <v>0.0100388266146183</v>
      </c>
      <c r="C3674" s="2">
        <v>1.82374515134142E-5</v>
      </c>
      <c r="D3674" s="2">
        <v>1.457678881706E-4</v>
      </c>
      <c r="E3674" s="2">
        <v>6.84922561049461E-5</v>
      </c>
      <c r="F3674" s="5">
        <v>0.031446699053049</v>
      </c>
      <c r="G3674" s="2">
        <v>8.702251943759E-4</v>
      </c>
      <c r="H3674" s="2">
        <v>0.0</v>
      </c>
      <c r="I3674" s="2">
        <v>0.0</v>
      </c>
      <c r="J3674" s="2">
        <v>0.0</v>
      </c>
      <c r="K3674" s="2">
        <f t="shared" si="1"/>
        <v>0</v>
      </c>
      <c r="L3674" s="4">
        <v>1.0</v>
      </c>
      <c r="M3674" s="4"/>
    </row>
    <row r="3675" ht="14.25" customHeight="1">
      <c r="A3675" s="2" t="s">
        <v>3593</v>
      </c>
      <c r="B3675" s="2">
        <v>0.12611012160778</v>
      </c>
      <c r="C3675" s="2">
        <v>1.158813320216E-4</v>
      </c>
      <c r="D3675" s="2">
        <v>0.0016452448908239</v>
      </c>
      <c r="E3675" s="2">
        <v>0.002635148121044</v>
      </c>
      <c r="F3675" s="5">
        <v>0.253583282232284</v>
      </c>
      <c r="G3675" s="2">
        <v>0.0064022587612271</v>
      </c>
      <c r="H3675" s="2">
        <v>0.0</v>
      </c>
      <c r="I3675" s="2">
        <v>0.0</v>
      </c>
      <c r="J3675" s="2">
        <v>0.0</v>
      </c>
      <c r="K3675" s="2">
        <f t="shared" si="1"/>
        <v>0</v>
      </c>
      <c r="L3675" s="4">
        <v>1.0</v>
      </c>
      <c r="M3675" s="4"/>
    </row>
    <row r="3676" ht="14.25" customHeight="1">
      <c r="A3676" s="2" t="s">
        <v>3594</v>
      </c>
      <c r="B3676" s="2">
        <v>0.231404513120651</v>
      </c>
      <c r="C3676" s="2">
        <v>1.563442056067E-4</v>
      </c>
      <c r="D3676" s="2">
        <v>0.0034575413446873</v>
      </c>
      <c r="E3676" s="2">
        <v>0.0141410017386078</v>
      </c>
      <c r="F3676" s="5">
        <v>0.363455951213836</v>
      </c>
      <c r="G3676" s="2">
        <v>0.0078269829973578</v>
      </c>
      <c r="H3676" s="2">
        <v>0.0</v>
      </c>
      <c r="I3676" s="2">
        <v>0.0</v>
      </c>
      <c r="J3676" s="2">
        <v>0.0</v>
      </c>
      <c r="K3676" s="2">
        <f t="shared" si="1"/>
        <v>0</v>
      </c>
      <c r="L3676" s="4">
        <v>1.0</v>
      </c>
      <c r="M3676" s="4"/>
    </row>
    <row r="3677" ht="14.25" customHeight="1">
      <c r="A3677" s="2" t="s">
        <v>3595</v>
      </c>
      <c r="B3677" s="2">
        <v>0.0504107810556888</v>
      </c>
      <c r="C3677" s="2">
        <v>4.7982332034735E-5</v>
      </c>
      <c r="D3677" s="2">
        <v>8.949207840487E-4</v>
      </c>
      <c r="E3677" s="2">
        <v>0.0024958411231637</v>
      </c>
      <c r="F3677" s="5">
        <v>0.0835160687565803</v>
      </c>
      <c r="G3677" s="2">
        <v>0.0028871644753962</v>
      </c>
      <c r="H3677" s="2">
        <v>0.0</v>
      </c>
      <c r="I3677" s="2">
        <v>0.0</v>
      </c>
      <c r="J3677" s="2">
        <v>0.0</v>
      </c>
      <c r="K3677" s="2">
        <f t="shared" si="1"/>
        <v>0</v>
      </c>
      <c r="L3677" s="4">
        <v>1.0</v>
      </c>
      <c r="M3677" s="4"/>
    </row>
    <row r="3678" ht="14.25" customHeight="1">
      <c r="A3678" s="2" t="s">
        <v>3596</v>
      </c>
      <c r="B3678" s="2">
        <v>0.267189055681228</v>
      </c>
      <c r="C3678" s="2">
        <v>2.569427306298E-4</v>
      </c>
      <c r="D3678" s="2">
        <v>0.0063757477328181</v>
      </c>
      <c r="E3678" s="2">
        <v>0.0318020172417163</v>
      </c>
      <c r="F3678" s="5">
        <v>0.33802193403244</v>
      </c>
      <c r="G3678" s="2">
        <v>0.0133281368762254</v>
      </c>
      <c r="H3678" s="2">
        <v>0.0</v>
      </c>
      <c r="I3678" s="2">
        <v>0.0</v>
      </c>
      <c r="J3678" s="2">
        <v>0.0</v>
      </c>
      <c r="K3678" s="2">
        <f t="shared" si="1"/>
        <v>0</v>
      </c>
      <c r="L3678" s="4">
        <v>1.0</v>
      </c>
      <c r="M3678" s="4"/>
    </row>
    <row r="3679" ht="14.25" customHeight="1">
      <c r="A3679" s="2" t="s">
        <v>3597</v>
      </c>
      <c r="B3679" s="2">
        <v>0.83148717880249</v>
      </c>
      <c r="C3679" s="2">
        <v>3.219956997781E-4</v>
      </c>
      <c r="D3679" s="2">
        <v>0.004431608133018</v>
      </c>
      <c r="E3679" s="2">
        <v>0.0622531287372112</v>
      </c>
      <c r="F3679" s="5">
        <v>0.877310991287231</v>
      </c>
      <c r="G3679" s="2">
        <v>0.0113177290186285</v>
      </c>
      <c r="H3679" s="2">
        <v>0.0</v>
      </c>
      <c r="I3679" s="2">
        <v>0.0</v>
      </c>
      <c r="J3679" s="2">
        <v>0.0</v>
      </c>
      <c r="K3679" s="2">
        <f t="shared" si="1"/>
        <v>1</v>
      </c>
      <c r="L3679" s="4">
        <v>1.0</v>
      </c>
      <c r="M3679" s="4"/>
    </row>
    <row r="3680" ht="14.25" customHeight="1">
      <c r="A3680" s="2" t="s">
        <v>3598</v>
      </c>
      <c r="B3680" s="2">
        <v>0.743347823619842</v>
      </c>
      <c r="C3680" s="2">
        <v>0.0027998671866953</v>
      </c>
      <c r="D3680" s="2">
        <v>0.0889278352260589</v>
      </c>
      <c r="E3680" s="2">
        <v>0.105426467955112</v>
      </c>
      <c r="F3680" s="5">
        <v>0.723495602607727</v>
      </c>
      <c r="G3680" s="2">
        <v>0.0700699239969253</v>
      </c>
      <c r="H3680" s="2">
        <v>0.0</v>
      </c>
      <c r="I3680" s="2">
        <v>0.0</v>
      </c>
      <c r="J3680" s="2">
        <v>0.0</v>
      </c>
      <c r="K3680" s="2">
        <f t="shared" si="1"/>
        <v>1</v>
      </c>
      <c r="L3680" s="4">
        <v>1.0</v>
      </c>
      <c r="M3680" s="4"/>
    </row>
    <row r="3681" ht="14.25" customHeight="1">
      <c r="A3681" s="2" t="s">
        <v>3599</v>
      </c>
      <c r="B3681" s="2">
        <v>0.675656735897064</v>
      </c>
      <c r="C3681" s="2">
        <v>0.001049238606356</v>
      </c>
      <c r="D3681" s="2">
        <v>0.0186645183712244</v>
      </c>
      <c r="E3681" s="2">
        <v>0.158568546175956</v>
      </c>
      <c r="F3681" s="5">
        <v>0.674487709999084</v>
      </c>
      <c r="G3681" s="2">
        <v>0.0269380491226911</v>
      </c>
      <c r="H3681" s="2">
        <v>0.0</v>
      </c>
      <c r="I3681" s="2">
        <v>0.0</v>
      </c>
      <c r="J3681" s="2">
        <v>0.0</v>
      </c>
      <c r="K3681" s="2">
        <f t="shared" si="1"/>
        <v>1</v>
      </c>
      <c r="L3681" s="4">
        <v>1.0</v>
      </c>
      <c r="M3681" s="4"/>
    </row>
    <row r="3682" ht="14.25" customHeight="1">
      <c r="A3682" s="2" t="s">
        <v>3600</v>
      </c>
      <c r="B3682" s="2">
        <v>0.624554395675659</v>
      </c>
      <c r="C3682" s="2">
        <v>6.794720538891E-4</v>
      </c>
      <c r="D3682" s="2">
        <v>0.0167343188077211</v>
      </c>
      <c r="E3682" s="2">
        <v>0.216938585042953</v>
      </c>
      <c r="F3682" s="5">
        <v>0.582085967063903</v>
      </c>
      <c r="G3682" s="2">
        <v>0.0190730299800634</v>
      </c>
      <c r="H3682" s="2">
        <v>0.0</v>
      </c>
      <c r="I3682" s="2">
        <v>0.0</v>
      </c>
      <c r="J3682" s="2">
        <v>0.0</v>
      </c>
      <c r="K3682" s="2">
        <f t="shared" si="1"/>
        <v>1</v>
      </c>
      <c r="L3682" s="4">
        <v>1.0</v>
      </c>
      <c r="M3682" s="4"/>
    </row>
    <row r="3683" ht="14.25" customHeight="1">
      <c r="A3683" s="2" t="s">
        <v>3601</v>
      </c>
      <c r="B3683" s="2">
        <v>0.723511338233947</v>
      </c>
      <c r="C3683" s="2">
        <v>0.0012717063073068</v>
      </c>
      <c r="D3683" s="2">
        <v>0.117675878107547</v>
      </c>
      <c r="E3683" s="2">
        <v>0.0391326025128364</v>
      </c>
      <c r="F3683" s="5">
        <v>0.728210806846618</v>
      </c>
      <c r="G3683" s="2">
        <v>0.0547392517328262</v>
      </c>
      <c r="H3683" s="2">
        <v>0.0</v>
      </c>
      <c r="I3683" s="2">
        <v>0.0</v>
      </c>
      <c r="J3683" s="2">
        <v>0.0</v>
      </c>
      <c r="K3683" s="2">
        <f t="shared" si="1"/>
        <v>1</v>
      </c>
      <c r="L3683" s="4">
        <v>1.0</v>
      </c>
      <c r="M3683" s="4"/>
    </row>
    <row r="3684" ht="14.25" customHeight="1">
      <c r="A3684" s="2" t="s">
        <v>3602</v>
      </c>
      <c r="B3684" s="2">
        <v>0.737080693244934</v>
      </c>
      <c r="C3684" s="2">
        <v>0.0043478314764797</v>
      </c>
      <c r="D3684" s="2">
        <v>0.475298076868057</v>
      </c>
      <c r="E3684" s="2">
        <v>0.0744681656360626</v>
      </c>
      <c r="F3684" s="5">
        <v>0.430193901062011</v>
      </c>
      <c r="G3684" s="2">
        <v>0.17303055524826</v>
      </c>
      <c r="H3684" s="2">
        <v>0.0</v>
      </c>
      <c r="I3684" s="2">
        <v>0.0</v>
      </c>
      <c r="J3684" s="2">
        <v>0.0</v>
      </c>
      <c r="K3684" s="2">
        <f t="shared" si="1"/>
        <v>1</v>
      </c>
      <c r="L3684" s="4">
        <v>1.0</v>
      </c>
      <c r="M3684" s="4"/>
    </row>
    <row r="3685" ht="14.25" customHeight="1">
      <c r="A3685" s="2" t="s">
        <v>3603</v>
      </c>
      <c r="B3685" s="2">
        <v>0.63055408000946</v>
      </c>
      <c r="C3685" s="2">
        <v>0.0020490705501288</v>
      </c>
      <c r="D3685" s="2">
        <v>0.390887558460235</v>
      </c>
      <c r="E3685" s="2">
        <v>0.0633359402418136</v>
      </c>
      <c r="F3685" s="5">
        <v>0.258891522884368</v>
      </c>
      <c r="G3685" s="2">
        <v>0.118078023195266</v>
      </c>
      <c r="H3685" s="2">
        <v>0.0</v>
      </c>
      <c r="I3685" s="2">
        <v>0.0</v>
      </c>
      <c r="J3685" s="2">
        <v>0.0</v>
      </c>
      <c r="K3685" s="2">
        <f t="shared" si="1"/>
        <v>1</v>
      </c>
      <c r="L3685" s="4">
        <v>1.0</v>
      </c>
      <c r="M3685" s="4"/>
    </row>
    <row r="3686" ht="14.25" customHeight="1">
      <c r="A3686" s="2" t="s">
        <v>3604</v>
      </c>
      <c r="B3686" s="2">
        <v>0.418074250221252</v>
      </c>
      <c r="C3686" s="2">
        <v>0.0023444334510713</v>
      </c>
      <c r="D3686" s="2">
        <v>0.0902159065008163</v>
      </c>
      <c r="E3686" s="2">
        <v>0.106571085751056</v>
      </c>
      <c r="F3686" s="5">
        <v>0.164776712656021</v>
      </c>
      <c r="G3686" s="2">
        <v>0.103665374219417</v>
      </c>
      <c r="H3686" s="2">
        <v>0.0</v>
      </c>
      <c r="I3686" s="2">
        <v>0.0</v>
      </c>
      <c r="J3686" s="2">
        <v>0.0</v>
      </c>
      <c r="K3686" s="2">
        <f t="shared" si="1"/>
        <v>0</v>
      </c>
      <c r="L3686" s="4">
        <v>1.0</v>
      </c>
      <c r="M3686" s="4"/>
    </row>
    <row r="3687" ht="14.25" customHeight="1">
      <c r="A3687" s="2" t="s">
        <v>3605</v>
      </c>
      <c r="B3687" s="2">
        <v>0.576454401016235</v>
      </c>
      <c r="C3687" s="2">
        <v>0.002157530747354</v>
      </c>
      <c r="D3687" s="2">
        <v>0.222429797053337</v>
      </c>
      <c r="E3687" s="2">
        <v>0.115220107138156</v>
      </c>
      <c r="F3687" s="5">
        <v>0.119944743812084</v>
      </c>
      <c r="G3687" s="2">
        <v>0.177656695246696</v>
      </c>
      <c r="H3687" s="2">
        <v>0.0</v>
      </c>
      <c r="I3687" s="2">
        <v>0.0</v>
      </c>
      <c r="J3687" s="2">
        <v>0.0</v>
      </c>
      <c r="K3687" s="2">
        <f t="shared" si="1"/>
        <v>1</v>
      </c>
      <c r="L3687" s="4">
        <v>1.0</v>
      </c>
      <c r="M3687" s="4"/>
    </row>
    <row r="3688" ht="14.25" customHeight="1">
      <c r="A3688" s="2" t="s">
        <v>3606</v>
      </c>
      <c r="B3688" s="2">
        <v>0.302999526262283</v>
      </c>
      <c r="C3688" s="2">
        <v>8.067364105954E-4</v>
      </c>
      <c r="D3688" s="2">
        <v>0.061094332486391</v>
      </c>
      <c r="E3688" s="2">
        <v>0.0448724254965782</v>
      </c>
      <c r="F3688" s="5">
        <v>0.0164355766028165</v>
      </c>
      <c r="G3688" s="2">
        <v>0.109410293400287</v>
      </c>
      <c r="H3688" s="2">
        <v>0.0</v>
      </c>
      <c r="I3688" s="2">
        <v>0.0</v>
      </c>
      <c r="J3688" s="2">
        <v>0.0</v>
      </c>
      <c r="K3688" s="2">
        <f t="shared" si="1"/>
        <v>0</v>
      </c>
      <c r="L3688" s="4">
        <v>1.0</v>
      </c>
      <c r="M3688" s="4"/>
    </row>
    <row r="3689" ht="14.25" customHeight="1">
      <c r="A3689" s="2" t="s">
        <v>3607</v>
      </c>
      <c r="B3689" s="2">
        <v>0.489871472120285</v>
      </c>
      <c r="C3689" s="2">
        <v>8.531293133273E-4</v>
      </c>
      <c r="D3689" s="2">
        <v>0.104474529623985</v>
      </c>
      <c r="E3689" s="2">
        <v>0.0551034584641456</v>
      </c>
      <c r="F3689" s="5">
        <v>0.0377233400940895</v>
      </c>
      <c r="G3689" s="2">
        <v>0.137435793876647</v>
      </c>
      <c r="H3689" s="2">
        <v>0.0</v>
      </c>
      <c r="I3689" s="2">
        <v>0.0</v>
      </c>
      <c r="J3689" s="2">
        <v>0.0</v>
      </c>
      <c r="K3689" s="2">
        <f t="shared" si="1"/>
        <v>0</v>
      </c>
      <c r="L3689" s="4">
        <v>1.0</v>
      </c>
      <c r="M3689" s="4"/>
    </row>
    <row r="3690" ht="14.25" customHeight="1">
      <c r="A3690" s="2" t="s">
        <v>3608</v>
      </c>
      <c r="B3690" s="2">
        <v>0.419372230768203</v>
      </c>
      <c r="C3690" s="2">
        <v>6.197054754011E-4</v>
      </c>
      <c r="D3690" s="2">
        <v>0.0714723691344261</v>
      </c>
      <c r="E3690" s="2">
        <v>0.0421652421355247</v>
      </c>
      <c r="F3690" s="5">
        <v>0.0260333996266126</v>
      </c>
      <c r="G3690" s="2">
        <v>0.130677059292793</v>
      </c>
      <c r="H3690" s="2">
        <v>0.0</v>
      </c>
      <c r="I3690" s="2">
        <v>0.0</v>
      </c>
      <c r="J3690" s="2">
        <v>0.0</v>
      </c>
      <c r="K3690" s="2">
        <f t="shared" si="1"/>
        <v>0</v>
      </c>
      <c r="L3690" s="4">
        <v>1.0</v>
      </c>
      <c r="M3690" s="4"/>
    </row>
    <row r="3691" ht="14.25" customHeight="1">
      <c r="A3691" s="2" t="s">
        <v>3609</v>
      </c>
      <c r="B3691" s="2">
        <v>0.496639877557754</v>
      </c>
      <c r="C3691" s="2">
        <v>6.730632157996E-4</v>
      </c>
      <c r="D3691" s="2">
        <v>0.0936127603054046</v>
      </c>
      <c r="E3691" s="2">
        <v>0.0837001577019691</v>
      </c>
      <c r="F3691" s="5">
        <v>0.0370770469307899</v>
      </c>
      <c r="G3691" s="2">
        <v>0.139564499258995</v>
      </c>
      <c r="H3691" s="2">
        <v>0.0</v>
      </c>
      <c r="I3691" s="2">
        <v>0.0</v>
      </c>
      <c r="J3691" s="2">
        <v>0.0</v>
      </c>
      <c r="K3691" s="2">
        <f t="shared" si="1"/>
        <v>0</v>
      </c>
      <c r="L3691" s="4">
        <v>1.0</v>
      </c>
      <c r="M3691" s="4"/>
    </row>
    <row r="3692" ht="14.25" customHeight="1">
      <c r="A3692" s="2" t="s">
        <v>3610</v>
      </c>
      <c r="B3692" s="2">
        <v>0.525386571884155</v>
      </c>
      <c r="C3692" s="2">
        <v>0.0010257404064759</v>
      </c>
      <c r="D3692" s="2">
        <v>0.112157218158245</v>
      </c>
      <c r="E3692" s="2">
        <v>0.0580853074789047</v>
      </c>
      <c r="F3692" s="5">
        <v>0.0504368282854557</v>
      </c>
      <c r="G3692" s="2">
        <v>0.165261194109916</v>
      </c>
      <c r="H3692" s="2">
        <v>0.0</v>
      </c>
      <c r="I3692" s="2">
        <v>0.0</v>
      </c>
      <c r="J3692" s="2">
        <v>0.0</v>
      </c>
      <c r="K3692" s="2">
        <f t="shared" si="1"/>
        <v>1</v>
      </c>
      <c r="L3692" s="4">
        <v>1.0</v>
      </c>
      <c r="M3692" s="4"/>
    </row>
    <row r="3693" ht="14.25" customHeight="1">
      <c r="A3693" s="2" t="s">
        <v>3611</v>
      </c>
      <c r="B3693" s="2">
        <v>0.386433601379394</v>
      </c>
      <c r="C3693" s="2">
        <v>0.0011587407207116</v>
      </c>
      <c r="D3693" s="2">
        <v>0.0942669585347175</v>
      </c>
      <c r="E3693" s="2">
        <v>0.0467009954154491</v>
      </c>
      <c r="F3693" s="5">
        <v>0.0263733547180891</v>
      </c>
      <c r="G3693" s="2">
        <v>0.132306426763534</v>
      </c>
      <c r="H3693" s="2">
        <v>0.0</v>
      </c>
      <c r="I3693" s="2">
        <v>0.0</v>
      </c>
      <c r="J3693" s="2">
        <v>0.0</v>
      </c>
      <c r="K3693" s="2">
        <f t="shared" si="1"/>
        <v>0</v>
      </c>
      <c r="L3693" s="4">
        <v>1.0</v>
      </c>
      <c r="M3693" s="4"/>
    </row>
    <row r="3694" ht="14.25" customHeight="1">
      <c r="A3694" s="2" t="s">
        <v>3612</v>
      </c>
      <c r="B3694" s="2">
        <v>0.437194555997848</v>
      </c>
      <c r="C3694" s="2">
        <v>4.634258511941E-4</v>
      </c>
      <c r="D3694" s="2">
        <v>0.104959018528461</v>
      </c>
      <c r="E3694" s="2">
        <v>0.0331057459115982</v>
      </c>
      <c r="F3694" s="5">
        <v>0.0135694798082113</v>
      </c>
      <c r="G3694" s="2">
        <v>0.143677726387977</v>
      </c>
      <c r="H3694" s="2">
        <v>0.0</v>
      </c>
      <c r="I3694" s="2">
        <v>0.0</v>
      </c>
      <c r="J3694" s="2">
        <v>0.0</v>
      </c>
      <c r="K3694" s="2">
        <f t="shared" si="1"/>
        <v>0</v>
      </c>
      <c r="L3694" s="4">
        <v>1.0</v>
      </c>
      <c r="M3694" s="4"/>
    </row>
    <row r="3695" ht="14.25" customHeight="1">
      <c r="A3695" s="2" t="s">
        <v>3613</v>
      </c>
      <c r="B3695" s="2">
        <v>0.461589872837066</v>
      </c>
      <c r="C3695" s="2">
        <v>3.939047455787E-4</v>
      </c>
      <c r="D3695" s="2">
        <v>0.0468284301459789</v>
      </c>
      <c r="E3695" s="2">
        <v>0.0378124043345451</v>
      </c>
      <c r="F3695" s="5">
        <v>0.0367206968367099</v>
      </c>
      <c r="G3695" s="2">
        <v>0.082424096763134</v>
      </c>
      <c r="H3695" s="2">
        <v>0.0</v>
      </c>
      <c r="I3695" s="2">
        <v>0.0</v>
      </c>
      <c r="J3695" s="2">
        <v>0.0</v>
      </c>
      <c r="K3695" s="2">
        <f t="shared" si="1"/>
        <v>0</v>
      </c>
      <c r="L3695" s="4">
        <v>1.0</v>
      </c>
      <c r="M3695" s="4"/>
    </row>
    <row r="3696" ht="14.25" customHeight="1">
      <c r="A3696" s="2" t="s">
        <v>3614</v>
      </c>
      <c r="B3696" s="2">
        <v>0.300789564847946</v>
      </c>
      <c r="C3696" s="2">
        <v>3.442701126914E-4</v>
      </c>
      <c r="D3696" s="2">
        <v>0.060609295964241</v>
      </c>
      <c r="E3696" s="2">
        <v>0.027370635420084</v>
      </c>
      <c r="F3696" s="5">
        <v>0.0088877463713288</v>
      </c>
      <c r="G3696" s="2">
        <v>0.0956414192914962</v>
      </c>
      <c r="H3696" s="2">
        <v>0.0</v>
      </c>
      <c r="I3696" s="2">
        <v>0.0</v>
      </c>
      <c r="J3696" s="2">
        <v>0.0</v>
      </c>
      <c r="K3696" s="2">
        <f t="shared" si="1"/>
        <v>0</v>
      </c>
      <c r="L3696" s="4">
        <v>1.0</v>
      </c>
      <c r="M3696" s="4"/>
    </row>
    <row r="3697" ht="14.25" customHeight="1">
      <c r="A3697" s="2" t="s">
        <v>3615</v>
      </c>
      <c r="B3697" s="2">
        <v>0.297438323497772</v>
      </c>
      <c r="C3697" s="2">
        <v>4.011802957393E-4</v>
      </c>
      <c r="D3697" s="2">
        <v>0.050866175442934</v>
      </c>
      <c r="E3697" s="2">
        <v>0.0316865742206573</v>
      </c>
      <c r="F3697" s="5">
        <v>0.010864726267755</v>
      </c>
      <c r="G3697" s="2">
        <v>0.100319094955921</v>
      </c>
      <c r="H3697" s="2">
        <v>0.0</v>
      </c>
      <c r="I3697" s="2">
        <v>0.0</v>
      </c>
      <c r="J3697" s="2">
        <v>0.0</v>
      </c>
      <c r="K3697" s="2">
        <f t="shared" si="1"/>
        <v>0</v>
      </c>
      <c r="L3697" s="4">
        <v>1.0</v>
      </c>
      <c r="M3697" s="4"/>
    </row>
    <row r="3698" ht="14.25" customHeight="1">
      <c r="A3698" s="2" t="s">
        <v>3616</v>
      </c>
      <c r="B3698" s="2">
        <v>0.289474010467529</v>
      </c>
      <c r="C3698" s="2">
        <v>5.03082119394E-4</v>
      </c>
      <c r="D3698" s="2">
        <v>0.0570575669407844</v>
      </c>
      <c r="E3698" s="2">
        <v>0.0306088626384735</v>
      </c>
      <c r="F3698" s="5">
        <v>0.0130085451528429</v>
      </c>
      <c r="G3698" s="2">
        <v>0.0950223505496978</v>
      </c>
      <c r="H3698" s="2">
        <v>0.0</v>
      </c>
      <c r="I3698" s="2">
        <v>0.0</v>
      </c>
      <c r="J3698" s="2">
        <v>0.0</v>
      </c>
      <c r="K3698" s="2">
        <f t="shared" si="1"/>
        <v>0</v>
      </c>
      <c r="L3698" s="4">
        <v>1.0</v>
      </c>
      <c r="M3698" s="4"/>
    </row>
    <row r="3699" ht="14.25" customHeight="1">
      <c r="A3699" s="2" t="s">
        <v>3617</v>
      </c>
      <c r="B3699" s="2">
        <v>0.340227872133255</v>
      </c>
      <c r="C3699" s="2">
        <v>4.918756894767E-4</v>
      </c>
      <c r="D3699" s="2">
        <v>0.0716916546225547</v>
      </c>
      <c r="E3699" s="2">
        <v>0.0337365828454494</v>
      </c>
      <c r="F3699" s="5">
        <v>0.0164244398474693</v>
      </c>
      <c r="G3699" s="2">
        <v>0.104818455874919</v>
      </c>
      <c r="H3699" s="2">
        <v>0.0</v>
      </c>
      <c r="I3699" s="2">
        <v>0.0</v>
      </c>
      <c r="J3699" s="2">
        <v>0.0</v>
      </c>
      <c r="K3699" s="2">
        <f t="shared" si="1"/>
        <v>0</v>
      </c>
      <c r="L3699" s="4">
        <v>1.0</v>
      </c>
      <c r="M3699" s="4"/>
    </row>
    <row r="3700" ht="14.25" customHeight="1">
      <c r="A3700" s="2" t="s">
        <v>3618</v>
      </c>
      <c r="B3700" s="2">
        <v>0.260121703147888</v>
      </c>
      <c r="C3700" s="2">
        <v>5.153405945748E-4</v>
      </c>
      <c r="D3700" s="2">
        <v>0.0570181645452976</v>
      </c>
      <c r="E3700" s="2">
        <v>0.0354612357914447</v>
      </c>
      <c r="F3700" s="5">
        <v>0.0124047789722681</v>
      </c>
      <c r="G3700" s="2">
        <v>0.0878164917230606</v>
      </c>
      <c r="H3700" s="2">
        <v>0.0</v>
      </c>
      <c r="I3700" s="2">
        <v>0.0</v>
      </c>
      <c r="J3700" s="2">
        <v>0.0</v>
      </c>
      <c r="K3700" s="2">
        <f t="shared" si="1"/>
        <v>0</v>
      </c>
      <c r="L3700" s="4">
        <v>1.0</v>
      </c>
      <c r="M3700" s="4"/>
    </row>
    <row r="3701" ht="14.25" customHeight="1">
      <c r="A3701" s="2" t="s">
        <v>3619</v>
      </c>
      <c r="B3701" s="2">
        <v>0.406500965356826</v>
      </c>
      <c r="C3701" s="2">
        <v>0.0010720922145992</v>
      </c>
      <c r="D3701" s="2">
        <v>0.0808201730251312</v>
      </c>
      <c r="E3701" s="2">
        <v>0.0414912104606628</v>
      </c>
      <c r="F3701" s="5">
        <v>0.0442710928618907</v>
      </c>
      <c r="G3701" s="2">
        <v>0.11429638415575</v>
      </c>
      <c r="H3701" s="2">
        <v>0.0</v>
      </c>
      <c r="I3701" s="2">
        <v>0.0</v>
      </c>
      <c r="J3701" s="2">
        <v>0.0</v>
      </c>
      <c r="K3701" s="2">
        <f t="shared" si="1"/>
        <v>0</v>
      </c>
      <c r="L3701" s="4">
        <v>1.0</v>
      </c>
      <c r="M3701" s="4"/>
    </row>
    <row r="3702" ht="14.25" customHeight="1">
      <c r="A3702" s="2" t="s">
        <v>3620</v>
      </c>
      <c r="B3702" s="2">
        <v>0.429687440395355</v>
      </c>
      <c r="C3702" s="2">
        <v>7.142901304177E-4</v>
      </c>
      <c r="D3702" s="2">
        <v>0.0607714802026748</v>
      </c>
      <c r="E3702" s="2">
        <v>0.0345237962901592</v>
      </c>
      <c r="F3702" s="5">
        <v>0.0483976081013679</v>
      </c>
      <c r="G3702" s="2">
        <v>0.0991191938519477</v>
      </c>
      <c r="H3702" s="2">
        <v>0.0</v>
      </c>
      <c r="I3702" s="2">
        <v>0.0</v>
      </c>
      <c r="J3702" s="2">
        <v>0.0</v>
      </c>
      <c r="K3702" s="2">
        <f t="shared" si="1"/>
        <v>0</v>
      </c>
      <c r="L3702" s="4">
        <v>1.0</v>
      </c>
      <c r="M3702" s="4"/>
    </row>
    <row r="3703" ht="14.25" customHeight="1">
      <c r="A3703" s="2" t="s">
        <v>3621</v>
      </c>
      <c r="B3703" s="2">
        <v>7.646817830391E-4</v>
      </c>
      <c r="C3703" s="2">
        <v>1.32154491438996E-6</v>
      </c>
      <c r="D3703" s="2">
        <v>9.68277845458942E-7</v>
      </c>
      <c r="E3703" s="2">
        <v>5.18752720779502E-8</v>
      </c>
      <c r="F3703" s="5">
        <v>0.00510885566473</v>
      </c>
      <c r="G3703" s="2">
        <v>1.296205737162E-4</v>
      </c>
      <c r="H3703" s="2">
        <v>0.0</v>
      </c>
      <c r="I3703" s="2">
        <v>0.0</v>
      </c>
      <c r="J3703" s="2">
        <v>0.0</v>
      </c>
      <c r="K3703" s="2">
        <f t="shared" si="1"/>
        <v>0</v>
      </c>
      <c r="L3703" s="4">
        <v>1.0</v>
      </c>
      <c r="M3703" s="4"/>
    </row>
    <row r="3704" ht="14.25" customHeight="1">
      <c r="A3704" s="2" t="s">
        <v>3622</v>
      </c>
      <c r="B3704" s="2">
        <v>0.0044438033364713</v>
      </c>
      <c r="C3704" s="2">
        <v>3.75918971258215E-5</v>
      </c>
      <c r="D3704" s="2">
        <v>9.79445212578866E-6</v>
      </c>
      <c r="E3704" s="2">
        <v>2.35798938774678E-6</v>
      </c>
      <c r="F3704" s="5">
        <v>0.011719224974513</v>
      </c>
      <c r="G3704" s="2">
        <v>8.150979410856E-4</v>
      </c>
      <c r="H3704" s="2">
        <v>0.0</v>
      </c>
      <c r="I3704" s="2">
        <v>0.0</v>
      </c>
      <c r="J3704" s="2">
        <v>0.0</v>
      </c>
      <c r="K3704" s="2">
        <f t="shared" si="1"/>
        <v>0</v>
      </c>
      <c r="L3704" s="4">
        <v>1.0</v>
      </c>
      <c r="M3704" s="4"/>
    </row>
    <row r="3705" ht="14.25" customHeight="1">
      <c r="A3705" s="2" t="s">
        <v>3623</v>
      </c>
      <c r="B3705" s="2">
        <v>8.21687222924E-4</v>
      </c>
      <c r="C3705" s="2">
        <v>6.73578961141174E-6</v>
      </c>
      <c r="D3705" s="2">
        <v>2.67566929323948E-6</v>
      </c>
      <c r="E3705" s="2">
        <v>2.19418240021696E-7</v>
      </c>
      <c r="F3705" s="5">
        <v>0.002865903545171</v>
      </c>
      <c r="G3705" s="2">
        <v>1.826633379096E-4</v>
      </c>
      <c r="H3705" s="2">
        <v>0.0</v>
      </c>
      <c r="I3705" s="2">
        <v>0.0</v>
      </c>
      <c r="J3705" s="2">
        <v>0.0</v>
      </c>
      <c r="K3705" s="2">
        <f t="shared" si="1"/>
        <v>0</v>
      </c>
      <c r="L3705" s="4">
        <v>1.0</v>
      </c>
      <c r="M3705" s="4"/>
    </row>
    <row r="3706" ht="14.25" customHeight="1">
      <c r="A3706" s="2" t="s">
        <v>3624</v>
      </c>
      <c r="B3706" s="2">
        <v>0.0020011798478662</v>
      </c>
      <c r="C3706" s="2">
        <v>1.00158340501366E-5</v>
      </c>
      <c r="D3706" s="2">
        <v>1.33985422507976E-5</v>
      </c>
      <c r="E3706" s="2">
        <v>9.06186699012323E-7</v>
      </c>
      <c r="F3706" s="5">
        <v>0.0056633609347045</v>
      </c>
      <c r="G3706" s="2">
        <v>4.461507487576E-4</v>
      </c>
      <c r="H3706" s="2">
        <v>0.0</v>
      </c>
      <c r="I3706" s="2">
        <v>0.0</v>
      </c>
      <c r="J3706" s="2">
        <v>0.0</v>
      </c>
      <c r="K3706" s="2">
        <f t="shared" si="1"/>
        <v>0</v>
      </c>
      <c r="L3706" s="4">
        <v>1.0</v>
      </c>
      <c r="M3706" s="4"/>
    </row>
    <row r="3707" ht="14.25" customHeight="1">
      <c r="A3707" s="2" t="s">
        <v>3625</v>
      </c>
      <c r="B3707" s="2">
        <v>0.0017741622868925</v>
      </c>
      <c r="C3707" s="2">
        <v>4.67371364720747E-6</v>
      </c>
      <c r="D3707" s="2">
        <v>1.51396270666737E-5</v>
      </c>
      <c r="E3707" s="2">
        <v>6.13253348547004E-7</v>
      </c>
      <c r="F3707" s="5">
        <v>0.007830012589693</v>
      </c>
      <c r="G3707" s="2">
        <v>2.866386203095E-4</v>
      </c>
      <c r="H3707" s="2">
        <v>0.0</v>
      </c>
      <c r="I3707" s="2">
        <v>0.0</v>
      </c>
      <c r="J3707" s="2">
        <v>0.0</v>
      </c>
      <c r="K3707" s="2">
        <f t="shared" si="1"/>
        <v>0</v>
      </c>
      <c r="L3707" s="4">
        <v>1.0</v>
      </c>
      <c r="M3707" s="4"/>
    </row>
    <row r="3708" ht="14.25" customHeight="1">
      <c r="A3708" s="2" t="s">
        <v>3626</v>
      </c>
      <c r="B3708" s="2">
        <v>5.088787293061E-4</v>
      </c>
      <c r="C3708" s="2">
        <v>1.04568744063726E-6</v>
      </c>
      <c r="D3708" s="2">
        <v>4.42462533101206E-6</v>
      </c>
      <c r="E3708" s="2">
        <v>8.24413888267372E-8</v>
      </c>
      <c r="F3708" s="5">
        <v>0.0023904026020318</v>
      </c>
      <c r="G3708" s="2">
        <v>9.05847264220938E-5</v>
      </c>
      <c r="H3708" s="2">
        <v>0.0</v>
      </c>
      <c r="I3708" s="2">
        <v>0.0</v>
      </c>
      <c r="J3708" s="2">
        <v>0.0</v>
      </c>
      <c r="K3708" s="2">
        <f t="shared" si="1"/>
        <v>0</v>
      </c>
      <c r="L3708" s="4">
        <v>1.0</v>
      </c>
      <c r="M3708" s="4"/>
    </row>
    <row r="3709" ht="14.25" customHeight="1">
      <c r="A3709" s="2" t="s">
        <v>3627</v>
      </c>
      <c r="B3709" s="2">
        <v>0.0051099485717713</v>
      </c>
      <c r="C3709" s="2">
        <v>8.72530108608771E-6</v>
      </c>
      <c r="D3709" s="2">
        <v>4.58996182715054E-5</v>
      </c>
      <c r="E3709" s="2">
        <v>5.60162015972309E-6</v>
      </c>
      <c r="F3709" s="5">
        <v>0.0190084800124168</v>
      </c>
      <c r="G3709" s="2">
        <v>5.240168538875E-4</v>
      </c>
      <c r="H3709" s="2">
        <v>0.0</v>
      </c>
      <c r="I3709" s="2">
        <v>0.0</v>
      </c>
      <c r="J3709" s="2">
        <v>0.0</v>
      </c>
      <c r="K3709" s="2">
        <f t="shared" si="1"/>
        <v>0</v>
      </c>
      <c r="L3709" s="4">
        <v>1.0</v>
      </c>
      <c r="M3709" s="4"/>
    </row>
    <row r="3710" ht="14.25" customHeight="1">
      <c r="A3710" s="2" t="s">
        <v>3628</v>
      </c>
      <c r="B3710" s="2">
        <v>0.0042740302160382</v>
      </c>
      <c r="C3710" s="2">
        <v>6.43201019556727E-6</v>
      </c>
      <c r="D3710" s="2">
        <v>3.73953480448108E-5</v>
      </c>
      <c r="E3710" s="2">
        <v>4.55543613497866E-6</v>
      </c>
      <c r="F3710" s="5">
        <v>0.0168320685625076</v>
      </c>
      <c r="G3710" s="2">
        <v>4.38205897808E-4</v>
      </c>
      <c r="H3710" s="2">
        <v>0.0</v>
      </c>
      <c r="I3710" s="2">
        <v>0.0</v>
      </c>
      <c r="J3710" s="2">
        <v>0.0</v>
      </c>
      <c r="K3710" s="2">
        <f t="shared" si="1"/>
        <v>0</v>
      </c>
      <c r="L3710" s="4">
        <v>1.0</v>
      </c>
      <c r="M3710" s="4"/>
    </row>
    <row r="3711" ht="14.25" customHeight="1">
      <c r="A3711" s="2" t="s">
        <v>3629</v>
      </c>
      <c r="B3711" s="2">
        <v>0.0024800202809274</v>
      </c>
      <c r="C3711" s="2">
        <v>3.09205574922089E-6</v>
      </c>
      <c r="D3711" s="2">
        <v>1.10882183435023E-5</v>
      </c>
      <c r="E3711" s="2">
        <v>2.55908526014536E-6</v>
      </c>
      <c r="F3711" s="5">
        <v>0.0096553722396492</v>
      </c>
      <c r="G3711" s="2">
        <v>2.405132836429E-4</v>
      </c>
      <c r="H3711" s="2">
        <v>0.0</v>
      </c>
      <c r="I3711" s="2">
        <v>0.0</v>
      </c>
      <c r="J3711" s="2">
        <v>0.0</v>
      </c>
      <c r="K3711" s="2">
        <f t="shared" si="1"/>
        <v>0</v>
      </c>
      <c r="L3711" s="4">
        <v>1.0</v>
      </c>
      <c r="M3711" s="4"/>
    </row>
    <row r="3712" ht="14.25" customHeight="1">
      <c r="A3712" s="2" t="s">
        <v>3630</v>
      </c>
      <c r="B3712" s="2">
        <v>0.0014830924337729</v>
      </c>
      <c r="C3712" s="2">
        <v>1.28799854337557E-6</v>
      </c>
      <c r="D3712" s="2">
        <v>7.82727784098824E-6</v>
      </c>
      <c r="E3712" s="2">
        <v>2.51661981565121E-6</v>
      </c>
      <c r="F3712" s="5">
        <v>0.0086528854444623</v>
      </c>
      <c r="G3712" s="2">
        <v>1.207318127853E-4</v>
      </c>
      <c r="H3712" s="2">
        <v>0.0</v>
      </c>
      <c r="I3712" s="2">
        <v>0.0</v>
      </c>
      <c r="J3712" s="2">
        <v>0.0</v>
      </c>
      <c r="K3712" s="2">
        <f t="shared" si="1"/>
        <v>0</v>
      </c>
      <c r="L3712" s="4">
        <v>1.0</v>
      </c>
      <c r="M3712" s="4"/>
    </row>
    <row r="3713" ht="14.25" customHeight="1">
      <c r="A3713" s="2" t="s">
        <v>3631</v>
      </c>
      <c r="B3713" s="2">
        <v>0.0023206660989671</v>
      </c>
      <c r="C3713" s="2">
        <v>3.72774843526713E-6</v>
      </c>
      <c r="D3713" s="2">
        <v>1.39840012707281E-5</v>
      </c>
      <c r="E3713" s="2">
        <v>3.00348165183095E-6</v>
      </c>
      <c r="F3713" s="5">
        <v>0.0101606482639908</v>
      </c>
      <c r="G3713" s="2">
        <v>2.811960584949E-4</v>
      </c>
      <c r="H3713" s="2">
        <v>0.0</v>
      </c>
      <c r="I3713" s="2">
        <v>0.0</v>
      </c>
      <c r="J3713" s="2">
        <v>0.0</v>
      </c>
      <c r="K3713" s="2">
        <f t="shared" si="1"/>
        <v>0</v>
      </c>
      <c r="L3713" s="4">
        <v>1.0</v>
      </c>
      <c r="M3713" s="4"/>
    </row>
    <row r="3714" ht="14.25" customHeight="1">
      <c r="A3714" s="2" t="s">
        <v>3632</v>
      </c>
      <c r="B3714" s="2">
        <v>0.0019244016148149</v>
      </c>
      <c r="C3714" s="2">
        <v>3.77220044356363E-6</v>
      </c>
      <c r="D3714" s="2">
        <v>1.89181464520515E-5</v>
      </c>
      <c r="E3714" s="2">
        <v>4.81072765978751E-6</v>
      </c>
      <c r="F3714" s="5">
        <v>0.009164810180664</v>
      </c>
      <c r="G3714" s="2">
        <v>1.803286722861E-4</v>
      </c>
      <c r="H3714" s="2">
        <v>0.0</v>
      </c>
      <c r="I3714" s="2">
        <v>0.0</v>
      </c>
      <c r="J3714" s="2">
        <v>0.0</v>
      </c>
      <c r="K3714" s="2">
        <f t="shared" si="1"/>
        <v>0</v>
      </c>
      <c r="L3714" s="4">
        <v>1.0</v>
      </c>
      <c r="M3714" s="4"/>
    </row>
    <row r="3715" ht="14.25" customHeight="1">
      <c r="A3715" s="2" t="s">
        <v>3633</v>
      </c>
      <c r="B3715" s="2">
        <v>0.0016356837004423</v>
      </c>
      <c r="C3715" s="2">
        <v>3.4547069844848E-6</v>
      </c>
      <c r="D3715" s="2">
        <v>3.10574541799724E-5</v>
      </c>
      <c r="E3715" s="2">
        <v>2.64593722931749E-6</v>
      </c>
      <c r="F3715" s="5">
        <v>0.0071343970485031</v>
      </c>
      <c r="G3715" s="2">
        <v>2.428437874186E-4</v>
      </c>
      <c r="H3715" s="2">
        <v>0.0</v>
      </c>
      <c r="I3715" s="2">
        <v>0.0</v>
      </c>
      <c r="J3715" s="2">
        <v>0.0</v>
      </c>
      <c r="K3715" s="2">
        <f t="shared" si="1"/>
        <v>0</v>
      </c>
      <c r="L3715" s="4">
        <v>1.0</v>
      </c>
      <c r="M3715" s="4"/>
    </row>
    <row r="3716" ht="14.25" customHeight="1">
      <c r="A3716" s="2" t="s">
        <v>3634</v>
      </c>
      <c r="B3716" s="2">
        <v>0.0012144551146775</v>
      </c>
      <c r="C3716" s="2">
        <v>4.00059707317268E-6</v>
      </c>
      <c r="D3716" s="2">
        <v>1.54658682731678E-5</v>
      </c>
      <c r="E3716" s="2">
        <v>5.50677668798016E-6</v>
      </c>
      <c r="F3716" s="5">
        <v>0.0063800085335969</v>
      </c>
      <c r="G3716" s="2">
        <v>1.721120788715E-4</v>
      </c>
      <c r="H3716" s="2">
        <v>0.0</v>
      </c>
      <c r="I3716" s="2">
        <v>0.0</v>
      </c>
      <c r="J3716" s="2">
        <v>0.0</v>
      </c>
      <c r="K3716" s="2">
        <f t="shared" si="1"/>
        <v>0</v>
      </c>
      <c r="L3716" s="4">
        <v>1.0</v>
      </c>
      <c r="M3716" s="4"/>
    </row>
    <row r="3717" ht="14.25" customHeight="1">
      <c r="A3717" s="2" t="s">
        <v>3635</v>
      </c>
      <c r="B3717" s="2">
        <v>0.0084851030260324</v>
      </c>
      <c r="C3717" s="2">
        <v>1.53024939208989E-5</v>
      </c>
      <c r="D3717" s="2">
        <v>1.443041401216E-4</v>
      </c>
      <c r="E3717" s="2">
        <v>1.871642743935E-4</v>
      </c>
      <c r="F3717" s="5">
        <v>0.0323856547474861</v>
      </c>
      <c r="G3717" s="2">
        <v>5.530948401428E-4</v>
      </c>
      <c r="H3717" s="2">
        <v>0.0</v>
      </c>
      <c r="I3717" s="2">
        <v>0.0</v>
      </c>
      <c r="J3717" s="2">
        <v>0.0</v>
      </c>
      <c r="K3717" s="2">
        <f t="shared" si="1"/>
        <v>0</v>
      </c>
      <c r="L3717" s="4">
        <v>1.0</v>
      </c>
      <c r="M3717" s="4"/>
    </row>
    <row r="3718" ht="14.25" customHeight="1">
      <c r="A3718" s="2" t="s">
        <v>3636</v>
      </c>
      <c r="B3718" s="2">
        <v>0.0066675664857029</v>
      </c>
      <c r="C3718" s="2">
        <v>1.34657930175308E-5</v>
      </c>
      <c r="D3718" s="2">
        <v>1.445996167603E-4</v>
      </c>
      <c r="E3718" s="2">
        <v>6.51377704343758E-5</v>
      </c>
      <c r="F3718" s="5">
        <v>0.0271817818284034</v>
      </c>
      <c r="G3718" s="2">
        <v>6.63579092361E-4</v>
      </c>
      <c r="H3718" s="2">
        <v>0.0</v>
      </c>
      <c r="I3718" s="2">
        <v>0.0</v>
      </c>
      <c r="J3718" s="2">
        <v>0.0</v>
      </c>
      <c r="K3718" s="2">
        <f t="shared" si="1"/>
        <v>0</v>
      </c>
      <c r="L3718" s="4">
        <v>1.0</v>
      </c>
      <c r="M3718" s="4"/>
    </row>
    <row r="3719" ht="14.25" customHeight="1">
      <c r="A3719" s="2" t="s">
        <v>3637</v>
      </c>
      <c r="B3719" s="2">
        <v>0.0076334667392075</v>
      </c>
      <c r="C3719" s="2">
        <v>5.0852454478445E-6</v>
      </c>
      <c r="D3719" s="2">
        <v>5.08227603859268E-5</v>
      </c>
      <c r="E3719" s="2">
        <v>1.16702140076E-4</v>
      </c>
      <c r="F3719" s="5">
        <v>0.0346679352223873</v>
      </c>
      <c r="G3719" s="2">
        <v>3.352661151438E-4</v>
      </c>
      <c r="H3719" s="2">
        <v>0.0</v>
      </c>
      <c r="I3719" s="2">
        <v>0.0</v>
      </c>
      <c r="J3719" s="2">
        <v>0.0</v>
      </c>
      <c r="K3719" s="2">
        <f t="shared" si="1"/>
        <v>0</v>
      </c>
      <c r="L3719" s="4">
        <v>1.0</v>
      </c>
      <c r="M3719" s="4"/>
    </row>
    <row r="3720" ht="14.25" customHeight="1">
      <c r="A3720" s="2" t="s">
        <v>3638</v>
      </c>
      <c r="B3720" s="2">
        <v>0.0394542776048183</v>
      </c>
      <c r="C3720" s="2">
        <v>2.50006578426109E-5</v>
      </c>
      <c r="D3720" s="2">
        <v>2.995688992086E-4</v>
      </c>
      <c r="E3720" s="2">
        <v>8.947128080762E-4</v>
      </c>
      <c r="F3720" s="5">
        <v>0.117876939475536</v>
      </c>
      <c r="G3720" s="2">
        <v>0.0014963006833568</v>
      </c>
      <c r="H3720" s="2">
        <v>0.0</v>
      </c>
      <c r="I3720" s="2">
        <v>0.0</v>
      </c>
      <c r="J3720" s="2">
        <v>0.0</v>
      </c>
      <c r="K3720" s="2">
        <f t="shared" si="1"/>
        <v>0</v>
      </c>
      <c r="L3720" s="4">
        <v>1.0</v>
      </c>
      <c r="M3720" s="4"/>
    </row>
    <row r="3721" ht="14.25" customHeight="1">
      <c r="A3721" s="2" t="s">
        <v>3639</v>
      </c>
      <c r="B3721" s="2">
        <v>0.0406522303819656</v>
      </c>
      <c r="C3721" s="2">
        <v>5.37123487447388E-5</v>
      </c>
      <c r="D3721" s="2">
        <v>6.228722631931E-4</v>
      </c>
      <c r="E3721" s="2">
        <v>0.0010350729571655</v>
      </c>
      <c r="F3721" s="5">
        <v>0.100300714373588</v>
      </c>
      <c r="G3721" s="2">
        <v>0.0033348964061588</v>
      </c>
      <c r="H3721" s="2">
        <v>0.0</v>
      </c>
      <c r="I3721" s="2">
        <v>0.0</v>
      </c>
      <c r="J3721" s="2">
        <v>0.0</v>
      </c>
      <c r="K3721" s="2">
        <f t="shared" si="1"/>
        <v>0</v>
      </c>
      <c r="L3721" s="4">
        <v>1.0</v>
      </c>
      <c r="M3721" s="4"/>
    </row>
    <row r="3722" ht="14.25" customHeight="1">
      <c r="A3722" s="2" t="s">
        <v>3640</v>
      </c>
      <c r="B3722" s="2">
        <v>0.0320843532681465</v>
      </c>
      <c r="C3722" s="2">
        <v>8.85084518813528E-5</v>
      </c>
      <c r="D3722" s="2">
        <v>0.0021578548476099</v>
      </c>
      <c r="E3722" s="2">
        <v>0.0011763848597183</v>
      </c>
      <c r="F3722" s="5">
        <v>0.0509524680674076</v>
      </c>
      <c r="G3722" s="2">
        <v>0.0050857616588473</v>
      </c>
      <c r="H3722" s="2">
        <v>0.0</v>
      </c>
      <c r="I3722" s="2">
        <v>0.0</v>
      </c>
      <c r="J3722" s="2">
        <v>0.0</v>
      </c>
      <c r="K3722" s="2">
        <f t="shared" si="1"/>
        <v>0</v>
      </c>
      <c r="L3722" s="4">
        <v>1.0</v>
      </c>
      <c r="M3722" s="4"/>
    </row>
    <row r="3723" ht="14.25" customHeight="1">
      <c r="A3723" s="2" t="s">
        <v>3641</v>
      </c>
      <c r="B3723" s="2">
        <v>0.103113271296024</v>
      </c>
      <c r="C3723" s="2">
        <v>1.097611602745E-4</v>
      </c>
      <c r="D3723" s="2">
        <v>0.0027421764098107</v>
      </c>
      <c r="E3723" s="2">
        <v>0.0070728105492889</v>
      </c>
      <c r="F3723" s="5">
        <v>0.207077831029891</v>
      </c>
      <c r="G3723" s="2">
        <v>0.0047448282130062</v>
      </c>
      <c r="H3723" s="2">
        <v>0.0</v>
      </c>
      <c r="I3723" s="2">
        <v>0.0</v>
      </c>
      <c r="J3723" s="2">
        <v>0.0</v>
      </c>
      <c r="K3723" s="2">
        <f t="shared" si="1"/>
        <v>0</v>
      </c>
      <c r="L3723" s="4">
        <v>1.0</v>
      </c>
      <c r="M3723" s="4"/>
    </row>
    <row r="3724" ht="14.25" customHeight="1">
      <c r="A3724" s="2" t="s">
        <v>3642</v>
      </c>
      <c r="B3724" s="2">
        <v>0.0266136638820171</v>
      </c>
      <c r="C3724" s="2">
        <v>4.77347894047852E-5</v>
      </c>
      <c r="D3724" s="2">
        <v>5.39009575732E-4</v>
      </c>
      <c r="E3724" s="2">
        <v>0.0020085759460926</v>
      </c>
      <c r="F3724" s="5">
        <v>0.053088579326868</v>
      </c>
      <c r="G3724" s="2">
        <v>0.0020935751963406</v>
      </c>
      <c r="H3724" s="2">
        <v>0.0</v>
      </c>
      <c r="I3724" s="2">
        <v>0.0</v>
      </c>
      <c r="J3724" s="2">
        <v>0.0</v>
      </c>
      <c r="K3724" s="2">
        <f t="shared" si="1"/>
        <v>0</v>
      </c>
      <c r="L3724" s="4">
        <v>1.0</v>
      </c>
      <c r="M3724" s="4"/>
    </row>
    <row r="3725" ht="14.25" customHeight="1">
      <c r="A3725" s="2" t="s">
        <v>3643</v>
      </c>
      <c r="B3725" s="2">
        <v>0.0280587952584028</v>
      </c>
      <c r="C3725" s="2">
        <v>2.92516142508247E-5</v>
      </c>
      <c r="D3725" s="2">
        <v>3.566136583685E-4</v>
      </c>
      <c r="E3725" s="2">
        <v>0.0010713132796809</v>
      </c>
      <c r="F3725" s="5">
        <v>0.0663086026906967</v>
      </c>
      <c r="G3725" s="2">
        <v>0.0017860864754766</v>
      </c>
      <c r="H3725" s="2">
        <v>0.0</v>
      </c>
      <c r="I3725" s="2">
        <v>0.0</v>
      </c>
      <c r="J3725" s="2">
        <v>0.0</v>
      </c>
      <c r="K3725" s="2">
        <f t="shared" si="1"/>
        <v>0</v>
      </c>
      <c r="L3725" s="4">
        <v>1.0</v>
      </c>
      <c r="M3725" s="4"/>
    </row>
    <row r="3726" ht="14.25" customHeight="1">
      <c r="A3726" s="2" t="s">
        <v>3644</v>
      </c>
      <c r="B3726" s="2">
        <v>0.119213260710239</v>
      </c>
      <c r="C3726" s="2">
        <v>9.02358151506632E-5</v>
      </c>
      <c r="D3726" s="2">
        <v>0.0030292661394923</v>
      </c>
      <c r="E3726" s="2">
        <v>0.0052568740211427</v>
      </c>
      <c r="F3726" s="5">
        <v>0.227076962590217</v>
      </c>
      <c r="G3726" s="2">
        <v>0.0059654242359101</v>
      </c>
      <c r="H3726" s="2">
        <v>0.0</v>
      </c>
      <c r="I3726" s="2">
        <v>0.0</v>
      </c>
      <c r="J3726" s="2">
        <v>0.0</v>
      </c>
      <c r="K3726" s="2">
        <f t="shared" si="1"/>
        <v>0</v>
      </c>
      <c r="L3726" s="4">
        <v>1.0</v>
      </c>
      <c r="M3726" s="4"/>
    </row>
    <row r="3727" ht="14.25" customHeight="1">
      <c r="A3727" s="2" t="s">
        <v>3645</v>
      </c>
      <c r="B3727" s="2">
        <v>0.0723301395773887</v>
      </c>
      <c r="C3727" s="2">
        <v>1.433745055692E-4</v>
      </c>
      <c r="D3727" s="2">
        <v>0.0063475593924522</v>
      </c>
      <c r="E3727" s="2">
        <v>0.0025740736164152</v>
      </c>
      <c r="F3727" s="5">
        <v>0.0944842249155044</v>
      </c>
      <c r="G3727" s="2">
        <v>0.0077317436225712</v>
      </c>
      <c r="H3727" s="2">
        <v>0.0</v>
      </c>
      <c r="I3727" s="2">
        <v>0.0</v>
      </c>
      <c r="J3727" s="2">
        <v>0.0</v>
      </c>
      <c r="K3727" s="2">
        <f t="shared" si="1"/>
        <v>0</v>
      </c>
      <c r="L3727" s="4">
        <v>1.0</v>
      </c>
      <c r="M3727" s="4"/>
    </row>
    <row r="3728" ht="14.25" customHeight="1">
      <c r="A3728" s="2" t="s">
        <v>3646</v>
      </c>
      <c r="B3728" s="2">
        <v>0.0397580005228519</v>
      </c>
      <c r="C3728" s="2">
        <v>7.79739493736997E-5</v>
      </c>
      <c r="D3728" s="2">
        <v>0.0019674506038427</v>
      </c>
      <c r="E3728" s="2">
        <v>0.0014063959242776</v>
      </c>
      <c r="F3728" s="5">
        <v>0.06411624699831</v>
      </c>
      <c r="G3728" s="2">
        <v>0.0055158035829663</v>
      </c>
      <c r="H3728" s="2">
        <v>0.0</v>
      </c>
      <c r="I3728" s="2">
        <v>0.0</v>
      </c>
      <c r="J3728" s="2">
        <v>0.0</v>
      </c>
      <c r="K3728" s="2">
        <f t="shared" si="1"/>
        <v>0</v>
      </c>
      <c r="L3728" s="4">
        <v>1.0</v>
      </c>
      <c r="M3728" s="4"/>
    </row>
    <row r="3729" ht="14.25" customHeight="1">
      <c r="A3729" s="2" t="s">
        <v>3647</v>
      </c>
      <c r="B3729" s="2">
        <v>0.0339637659490108</v>
      </c>
      <c r="C3729" s="2">
        <v>6.63718819851055E-5</v>
      </c>
      <c r="D3729" s="2">
        <v>0.0017204019241034</v>
      </c>
      <c r="E3729" s="2">
        <v>0.0026017932686954</v>
      </c>
      <c r="F3729" s="5">
        <v>0.0533187203109264</v>
      </c>
      <c r="G3729" s="2">
        <v>0.0038606193847954</v>
      </c>
      <c r="H3729" s="2">
        <v>0.0</v>
      </c>
      <c r="I3729" s="2">
        <v>0.0</v>
      </c>
      <c r="J3729" s="2">
        <v>0.0</v>
      </c>
      <c r="K3729" s="2">
        <f t="shared" si="1"/>
        <v>0</v>
      </c>
      <c r="L3729" s="4">
        <v>1.0</v>
      </c>
      <c r="M3729" s="4"/>
    </row>
    <row r="3730" ht="14.25" customHeight="1">
      <c r="A3730" s="2" t="s">
        <v>3648</v>
      </c>
      <c r="B3730" s="2">
        <v>0.0097787119448184</v>
      </c>
      <c r="C3730" s="2">
        <v>1.2329341188888E-5</v>
      </c>
      <c r="D3730" s="2">
        <v>2.269277902087E-4</v>
      </c>
      <c r="E3730" s="2">
        <v>3.851345099974E-4</v>
      </c>
      <c r="F3730" s="5">
        <v>0.0241369567811489</v>
      </c>
      <c r="G3730" s="2">
        <v>9.492107783444E-4</v>
      </c>
      <c r="H3730" s="2">
        <v>0.0</v>
      </c>
      <c r="I3730" s="2">
        <v>0.0</v>
      </c>
      <c r="J3730" s="2">
        <v>0.0</v>
      </c>
      <c r="K3730" s="2">
        <f t="shared" si="1"/>
        <v>0</v>
      </c>
      <c r="L3730" s="4">
        <v>1.0</v>
      </c>
      <c r="M3730" s="4"/>
    </row>
    <row r="3731" ht="14.25" customHeight="1">
      <c r="A3731" s="2" t="s">
        <v>3649</v>
      </c>
      <c r="B3731" s="2">
        <v>0.0497237965464592</v>
      </c>
      <c r="C3731" s="2">
        <v>1.037139736581E-4</v>
      </c>
      <c r="D3731" s="2">
        <v>0.001228847540915</v>
      </c>
      <c r="E3731" s="2">
        <v>0.0016261757118627</v>
      </c>
      <c r="F3731" s="5">
        <v>0.0842981487512588</v>
      </c>
      <c r="G3731" s="2">
        <v>0.0047498005442321</v>
      </c>
      <c r="H3731" s="2">
        <v>0.0</v>
      </c>
      <c r="I3731" s="2">
        <v>0.0</v>
      </c>
      <c r="J3731" s="2">
        <v>0.0</v>
      </c>
      <c r="K3731" s="2">
        <f t="shared" si="1"/>
        <v>0</v>
      </c>
      <c r="L3731" s="4">
        <v>1.0</v>
      </c>
      <c r="M3731" s="4"/>
    </row>
    <row r="3732" ht="14.25" customHeight="1">
      <c r="A3732" s="2" t="s">
        <v>3650</v>
      </c>
      <c r="B3732" s="2">
        <v>0.051508855074644</v>
      </c>
      <c r="C3732" s="2">
        <v>1.32610919536E-4</v>
      </c>
      <c r="D3732" s="2">
        <v>0.0024422991555184</v>
      </c>
      <c r="E3732" s="2">
        <v>0.0026316819712519</v>
      </c>
      <c r="F3732" s="5">
        <v>0.0876068621873855</v>
      </c>
      <c r="G3732" s="2">
        <v>0.0063912030309438</v>
      </c>
      <c r="H3732" s="2">
        <v>0.0</v>
      </c>
      <c r="I3732" s="2">
        <v>0.0</v>
      </c>
      <c r="J3732" s="2">
        <v>0.0</v>
      </c>
      <c r="K3732" s="2">
        <f t="shared" si="1"/>
        <v>0</v>
      </c>
      <c r="L3732" s="4">
        <v>1.0</v>
      </c>
      <c r="M3732" s="4"/>
    </row>
    <row r="3733" ht="14.25" customHeight="1">
      <c r="A3733" s="2" t="s">
        <v>3651</v>
      </c>
      <c r="B3733" s="2">
        <v>0.14624011516571</v>
      </c>
      <c r="C3733" s="2">
        <v>2.321038773516E-4</v>
      </c>
      <c r="D3733" s="2">
        <v>0.0058801071718335</v>
      </c>
      <c r="E3733" s="2">
        <v>0.0097193429246544</v>
      </c>
      <c r="F3733" s="5">
        <v>0.192278489470481</v>
      </c>
      <c r="G3733" s="2">
        <v>0.0130141302943229</v>
      </c>
      <c r="H3733" s="2">
        <v>0.0</v>
      </c>
      <c r="I3733" s="2">
        <v>0.0</v>
      </c>
      <c r="J3733" s="2">
        <v>0.0</v>
      </c>
      <c r="K3733" s="2">
        <f t="shared" si="1"/>
        <v>0</v>
      </c>
      <c r="L3733" s="4">
        <v>1.0</v>
      </c>
      <c r="M3733" s="4"/>
    </row>
    <row r="3734" ht="14.25" customHeight="1">
      <c r="A3734" s="2" t="s">
        <v>3652</v>
      </c>
      <c r="B3734" s="2">
        <v>0.0742903500795364</v>
      </c>
      <c r="C3734" s="2">
        <v>1.376989966956E-4</v>
      </c>
      <c r="D3734" s="2">
        <v>0.0023455859627574</v>
      </c>
      <c r="E3734" s="2">
        <v>0.0034371316432952</v>
      </c>
      <c r="F3734" s="5">
        <v>0.0949844494462013</v>
      </c>
      <c r="G3734" s="2">
        <v>0.0078874910250306</v>
      </c>
      <c r="H3734" s="2">
        <v>0.0</v>
      </c>
      <c r="I3734" s="2">
        <v>0.0</v>
      </c>
      <c r="J3734" s="2">
        <v>0.0</v>
      </c>
      <c r="K3734" s="2">
        <f t="shared" si="1"/>
        <v>0</v>
      </c>
      <c r="L3734" s="4">
        <v>1.0</v>
      </c>
      <c r="M3734" s="4"/>
    </row>
    <row r="3735" ht="14.25" customHeight="1">
      <c r="A3735" s="2" t="s">
        <v>3653</v>
      </c>
      <c r="B3735" s="2">
        <v>0.0661919862031936</v>
      </c>
      <c r="C3735" s="2">
        <v>6.67563654133118E-5</v>
      </c>
      <c r="D3735" s="2">
        <v>0.0010515231406316</v>
      </c>
      <c r="E3735" s="2">
        <v>0.0049994941800832</v>
      </c>
      <c r="F3735" s="5">
        <v>0.10163839161396</v>
      </c>
      <c r="G3735" s="2">
        <v>0.0033390258904546</v>
      </c>
      <c r="H3735" s="2">
        <v>0.0</v>
      </c>
      <c r="I3735" s="2">
        <v>0.0</v>
      </c>
      <c r="J3735" s="2">
        <v>0.0</v>
      </c>
      <c r="K3735" s="2">
        <f t="shared" si="1"/>
        <v>0</v>
      </c>
      <c r="L3735" s="4">
        <v>1.0</v>
      </c>
      <c r="M3735" s="4"/>
    </row>
    <row r="3736" ht="14.25" customHeight="1">
      <c r="A3736" s="2" t="s">
        <v>3654</v>
      </c>
      <c r="B3736" s="2">
        <v>0.152530238032341</v>
      </c>
      <c r="C3736" s="2">
        <v>2.294437144882E-4</v>
      </c>
      <c r="D3736" s="2">
        <v>0.0031013491097837</v>
      </c>
      <c r="E3736" s="2">
        <v>0.0084872255101799</v>
      </c>
      <c r="F3736" s="5">
        <v>0.19071789085865</v>
      </c>
      <c r="G3736" s="2">
        <v>0.0126329818740487</v>
      </c>
      <c r="H3736" s="2">
        <v>0.0</v>
      </c>
      <c r="I3736" s="2">
        <v>0.0</v>
      </c>
      <c r="J3736" s="2">
        <v>0.0</v>
      </c>
      <c r="K3736" s="2">
        <f t="shared" si="1"/>
        <v>0</v>
      </c>
      <c r="L3736" s="4">
        <v>1.0</v>
      </c>
      <c r="M3736" s="4"/>
    </row>
    <row r="3737" ht="14.25" customHeight="1">
      <c r="A3737" s="2" t="s">
        <v>3655</v>
      </c>
      <c r="B3737" s="2">
        <v>0.155002266168594</v>
      </c>
      <c r="C3737" s="2">
        <v>9.91778797470033E-5</v>
      </c>
      <c r="D3737" s="2">
        <v>0.001811011810787</v>
      </c>
      <c r="E3737" s="2">
        <v>0.010320265777409</v>
      </c>
      <c r="F3737" s="5">
        <v>0.213401243090629</v>
      </c>
      <c r="G3737" s="2">
        <v>0.0058727087453007</v>
      </c>
      <c r="H3737" s="2">
        <v>0.0</v>
      </c>
      <c r="I3737" s="2">
        <v>0.0</v>
      </c>
      <c r="J3737" s="2">
        <v>0.0</v>
      </c>
      <c r="K3737" s="2">
        <f t="shared" si="1"/>
        <v>0</v>
      </c>
      <c r="L3737" s="4">
        <v>1.0</v>
      </c>
      <c r="M3737" s="4"/>
    </row>
    <row r="3738" ht="14.25" customHeight="1">
      <c r="A3738" s="2" t="s">
        <v>3656</v>
      </c>
      <c r="B3738" s="2">
        <v>0.0439272262156009</v>
      </c>
      <c r="C3738" s="2">
        <v>1.283859164686E-4</v>
      </c>
      <c r="D3738" s="2">
        <v>0.0017190375365316</v>
      </c>
      <c r="E3738" s="2">
        <v>0.0023580337874591</v>
      </c>
      <c r="F3738" s="5">
        <v>0.0572973452508449</v>
      </c>
      <c r="G3738" s="2">
        <v>0.0062973601743578</v>
      </c>
      <c r="H3738" s="2">
        <v>0.0</v>
      </c>
      <c r="I3738" s="2">
        <v>0.0</v>
      </c>
      <c r="J3738" s="2">
        <v>0.0</v>
      </c>
      <c r="K3738" s="2">
        <f t="shared" si="1"/>
        <v>0</v>
      </c>
      <c r="L3738" s="4">
        <v>1.0</v>
      </c>
      <c r="M3738" s="4"/>
    </row>
    <row r="3739" ht="14.25" customHeight="1">
      <c r="A3739" s="2" t="s">
        <v>3657</v>
      </c>
      <c r="B3739" s="2">
        <v>0.234701067209243</v>
      </c>
      <c r="C3739" s="2">
        <v>1.817843440221E-4</v>
      </c>
      <c r="D3739" s="2">
        <v>0.0026018796488642</v>
      </c>
      <c r="E3739" s="2">
        <v>0.0204248707741498</v>
      </c>
      <c r="F3739" s="5">
        <v>0.311200380325317</v>
      </c>
      <c r="G3739" s="2">
        <v>0.0071176029741764</v>
      </c>
      <c r="H3739" s="2">
        <v>0.0</v>
      </c>
      <c r="I3739" s="2">
        <v>0.0</v>
      </c>
      <c r="J3739" s="2">
        <v>0.0</v>
      </c>
      <c r="K3739" s="2">
        <f t="shared" si="1"/>
        <v>0</v>
      </c>
      <c r="L3739" s="4">
        <v>1.0</v>
      </c>
      <c r="M3739" s="4"/>
    </row>
    <row r="3740" ht="14.25" customHeight="1">
      <c r="A3740" s="2" t="s">
        <v>3658</v>
      </c>
      <c r="B3740" s="2">
        <v>0.35905373096466</v>
      </c>
      <c r="C3740" s="2">
        <v>2.610088558867E-4</v>
      </c>
      <c r="D3740" s="2">
        <v>0.0050750630907714</v>
      </c>
      <c r="E3740" s="2">
        <v>0.0192389171570539</v>
      </c>
      <c r="F3740" s="5">
        <v>0.40164229273796</v>
      </c>
      <c r="G3740" s="2">
        <v>0.0119228735566139</v>
      </c>
      <c r="H3740" s="2">
        <v>0.0</v>
      </c>
      <c r="I3740" s="2">
        <v>0.0</v>
      </c>
      <c r="J3740" s="2">
        <v>0.0</v>
      </c>
      <c r="K3740" s="2">
        <f t="shared" si="1"/>
        <v>0</v>
      </c>
      <c r="L3740" s="4">
        <v>1.0</v>
      </c>
      <c r="M3740" s="4"/>
    </row>
    <row r="3741" ht="14.25" customHeight="1">
      <c r="A3741" s="2" t="s">
        <v>3659</v>
      </c>
      <c r="B3741" s="2">
        <v>0.266093641519546</v>
      </c>
      <c r="C3741" s="2">
        <v>8.29065465950407E-5</v>
      </c>
      <c r="D3741" s="2">
        <v>0.0014314935542643</v>
      </c>
      <c r="E3741" s="2">
        <v>0.0108138006180524</v>
      </c>
      <c r="F3741" s="5">
        <v>0.324983894824981</v>
      </c>
      <c r="G3741" s="2">
        <v>0.0048093642108142</v>
      </c>
      <c r="H3741" s="2">
        <v>0.0</v>
      </c>
      <c r="I3741" s="2">
        <v>0.0</v>
      </c>
      <c r="J3741" s="2">
        <v>0.0</v>
      </c>
      <c r="K3741" s="2">
        <f t="shared" si="1"/>
        <v>0</v>
      </c>
      <c r="L3741" s="4">
        <v>1.0</v>
      </c>
      <c r="M3741" s="4"/>
    </row>
    <row r="3742" ht="14.25" customHeight="1">
      <c r="A3742" s="2" t="s">
        <v>3660</v>
      </c>
      <c r="B3742" s="2">
        <v>0.397132217884063</v>
      </c>
      <c r="C3742" s="2">
        <v>3.17544239806E-4</v>
      </c>
      <c r="D3742" s="2">
        <v>0.005326222628355</v>
      </c>
      <c r="E3742" s="2">
        <v>0.0170444846153259</v>
      </c>
      <c r="F3742" s="5">
        <v>0.453381359577178</v>
      </c>
      <c r="G3742" s="2">
        <v>0.0153672602027654</v>
      </c>
      <c r="H3742" s="2">
        <v>0.0</v>
      </c>
      <c r="I3742" s="2">
        <v>0.0</v>
      </c>
      <c r="J3742" s="2">
        <v>0.0</v>
      </c>
      <c r="K3742" s="2">
        <f t="shared" si="1"/>
        <v>0</v>
      </c>
      <c r="L3742" s="4">
        <v>1.0</v>
      </c>
      <c r="M3742" s="4"/>
    </row>
    <row r="3743" ht="14.25" customHeight="1">
      <c r="A3743" s="2" t="s">
        <v>3661</v>
      </c>
      <c r="B3743" s="2">
        <v>0.101449236273765</v>
      </c>
      <c r="C3743" s="2">
        <v>1.941020746016E-4</v>
      </c>
      <c r="D3743" s="2">
        <v>0.0028505520895123</v>
      </c>
      <c r="E3743" s="2">
        <v>0.0050101419910788</v>
      </c>
      <c r="F3743" s="5">
        <v>0.0988212972879409</v>
      </c>
      <c r="G3743" s="2">
        <v>0.0123102618381381</v>
      </c>
      <c r="H3743" s="2">
        <v>0.0</v>
      </c>
      <c r="I3743" s="2">
        <v>0.0</v>
      </c>
      <c r="J3743" s="2">
        <v>0.0</v>
      </c>
      <c r="K3743" s="2">
        <f t="shared" si="1"/>
        <v>0</v>
      </c>
      <c r="L3743" s="4">
        <v>1.0</v>
      </c>
      <c r="M3743" s="4"/>
    </row>
    <row r="3744" ht="14.25" customHeight="1">
      <c r="A3744" s="2" t="s">
        <v>3662</v>
      </c>
      <c r="B3744" s="2">
        <v>0.148552641272544</v>
      </c>
      <c r="C3744" s="2">
        <v>3.130118711851E-4</v>
      </c>
      <c r="D3744" s="2">
        <v>0.0046979757025837</v>
      </c>
      <c r="E3744" s="2">
        <v>0.01167534571141</v>
      </c>
      <c r="F3744" s="5">
        <v>0.154298767447471</v>
      </c>
      <c r="G3744" s="2">
        <v>0.0147030130028724</v>
      </c>
      <c r="H3744" s="2">
        <v>0.0</v>
      </c>
      <c r="I3744" s="2">
        <v>0.0</v>
      </c>
      <c r="J3744" s="2">
        <v>0.0</v>
      </c>
      <c r="K3744" s="2">
        <f t="shared" si="1"/>
        <v>0</v>
      </c>
      <c r="L3744" s="4">
        <v>1.0</v>
      </c>
      <c r="M3744" s="4"/>
    </row>
    <row r="3745" ht="14.25" customHeight="1">
      <c r="A3745" s="2" t="s">
        <v>3663</v>
      </c>
      <c r="B3745" s="2">
        <v>0.423614621162414</v>
      </c>
      <c r="C3745" s="2">
        <v>0.0016076213214546</v>
      </c>
      <c r="D3745" s="2">
        <v>0.0848867148160934</v>
      </c>
      <c r="E3745" s="2">
        <v>0.027879511937499</v>
      </c>
      <c r="F3745" s="5">
        <v>0.273737698793411</v>
      </c>
      <c r="G3745" s="2">
        <v>0.0779670551419258</v>
      </c>
      <c r="H3745" s="2">
        <v>0.0</v>
      </c>
      <c r="I3745" s="2">
        <v>0.0</v>
      </c>
      <c r="J3745" s="2">
        <v>0.0</v>
      </c>
      <c r="K3745" s="2">
        <f t="shared" si="1"/>
        <v>0</v>
      </c>
      <c r="L3745" s="4">
        <v>1.0</v>
      </c>
      <c r="M3745" s="4"/>
    </row>
    <row r="3746" ht="14.25" customHeight="1">
      <c r="A3746" s="2" t="s">
        <v>3664</v>
      </c>
      <c r="B3746" s="2">
        <v>0.21075016260147</v>
      </c>
      <c r="C3746" s="2">
        <v>4.740682488773E-4</v>
      </c>
      <c r="D3746" s="2">
        <v>0.012545421719551</v>
      </c>
      <c r="E3746" s="2">
        <v>0.0231214202940464</v>
      </c>
      <c r="F3746" s="5">
        <v>0.159686267375946</v>
      </c>
      <c r="G3746" s="2">
        <v>0.0201428402215242</v>
      </c>
      <c r="H3746" s="2">
        <v>0.0</v>
      </c>
      <c r="I3746" s="2">
        <v>0.0</v>
      </c>
      <c r="J3746" s="2">
        <v>0.0</v>
      </c>
      <c r="K3746" s="2">
        <f t="shared" si="1"/>
        <v>0</v>
      </c>
      <c r="L3746" s="4">
        <v>1.0</v>
      </c>
      <c r="M3746" s="4"/>
    </row>
    <row r="3747" ht="14.25" customHeight="1">
      <c r="A3747" s="2" t="s">
        <v>3665</v>
      </c>
      <c r="B3747" s="2">
        <v>0.145639866590499</v>
      </c>
      <c r="C3747" s="2">
        <v>4.843518254347E-4</v>
      </c>
      <c r="D3747" s="2">
        <v>0.0082359528169035</v>
      </c>
      <c r="E3747" s="2">
        <v>0.0123127559199929</v>
      </c>
      <c r="F3747" s="5">
        <v>0.09924978017807</v>
      </c>
      <c r="G3747" s="2">
        <v>0.0213995724916458</v>
      </c>
      <c r="H3747" s="2">
        <v>0.0</v>
      </c>
      <c r="I3747" s="2">
        <v>0.0</v>
      </c>
      <c r="J3747" s="2">
        <v>0.0</v>
      </c>
      <c r="K3747" s="2">
        <f t="shared" si="1"/>
        <v>0</v>
      </c>
      <c r="L3747" s="4">
        <v>1.0</v>
      </c>
      <c r="M3747" s="4"/>
    </row>
    <row r="3748" ht="14.25" customHeight="1">
      <c r="A3748" s="2" t="s">
        <v>3666</v>
      </c>
      <c r="B3748" s="2">
        <v>0.310784399509429</v>
      </c>
      <c r="C3748" s="2">
        <v>5.799164064228E-4</v>
      </c>
      <c r="D3748" s="2">
        <v>0.0118282930925488</v>
      </c>
      <c r="E3748" s="2">
        <v>0.0338968262076377</v>
      </c>
      <c r="F3748" s="5">
        <v>0.26923468708992</v>
      </c>
      <c r="G3748" s="2">
        <v>0.0208639316260814</v>
      </c>
      <c r="H3748" s="2">
        <v>0.0</v>
      </c>
      <c r="I3748" s="2">
        <v>0.0</v>
      </c>
      <c r="J3748" s="2">
        <v>0.0</v>
      </c>
      <c r="K3748" s="2">
        <f t="shared" si="1"/>
        <v>0</v>
      </c>
      <c r="L3748" s="4">
        <v>1.0</v>
      </c>
      <c r="M3748" s="4"/>
    </row>
    <row r="3749" ht="14.25" customHeight="1">
      <c r="A3749" s="2" t="s">
        <v>3667</v>
      </c>
      <c r="B3749" s="2">
        <v>0.137499064207077</v>
      </c>
      <c r="C3749" s="2">
        <v>2.289602998644E-4</v>
      </c>
      <c r="D3749" s="2">
        <v>0.0046129487454891</v>
      </c>
      <c r="E3749" s="2">
        <v>0.0236875619739294</v>
      </c>
      <c r="F3749" s="5">
        <v>0.131980195641517</v>
      </c>
      <c r="G3749" s="2">
        <v>0.0080587277188897</v>
      </c>
      <c r="H3749" s="2">
        <v>0.0</v>
      </c>
      <c r="I3749" s="2">
        <v>0.0</v>
      </c>
      <c r="J3749" s="2">
        <v>0.0</v>
      </c>
      <c r="K3749" s="2">
        <f t="shared" si="1"/>
        <v>0</v>
      </c>
      <c r="L3749" s="4">
        <v>1.0</v>
      </c>
      <c r="M3749" s="4"/>
    </row>
    <row r="3750" ht="14.25" customHeight="1">
      <c r="A3750" s="2" t="s">
        <v>3668</v>
      </c>
      <c r="B3750" s="2">
        <v>0.143369376659393</v>
      </c>
      <c r="C3750" s="2">
        <v>2.573872625362E-4</v>
      </c>
      <c r="D3750" s="2">
        <v>0.0062967692501842</v>
      </c>
      <c r="E3750" s="2">
        <v>0.0224544219672679</v>
      </c>
      <c r="F3750" s="5">
        <v>0.133535310626029</v>
      </c>
      <c r="G3750" s="2">
        <v>0.0090117026120424</v>
      </c>
      <c r="H3750" s="2">
        <v>0.0</v>
      </c>
      <c r="I3750" s="2">
        <v>0.0</v>
      </c>
      <c r="J3750" s="2">
        <v>0.0</v>
      </c>
      <c r="K3750" s="2">
        <f t="shared" si="1"/>
        <v>0</v>
      </c>
      <c r="L3750" s="4">
        <v>1.0</v>
      </c>
      <c r="M3750" s="4"/>
    </row>
    <row r="3751" ht="14.25" customHeight="1">
      <c r="A3751" s="2" t="s">
        <v>3669</v>
      </c>
      <c r="B3751" s="2">
        <v>0.559297323226928</v>
      </c>
      <c r="C3751" s="2">
        <v>8.879707893356E-4</v>
      </c>
      <c r="D3751" s="2">
        <v>0.0225201472640037</v>
      </c>
      <c r="E3751" s="2">
        <v>0.0752195492386818</v>
      </c>
      <c r="F3751" s="5">
        <v>0.555555939674377</v>
      </c>
      <c r="G3751" s="2">
        <v>0.0284035839140415</v>
      </c>
      <c r="H3751" s="2">
        <v>0.0</v>
      </c>
      <c r="I3751" s="2">
        <v>0.0</v>
      </c>
      <c r="J3751" s="2">
        <v>0.0</v>
      </c>
      <c r="K3751" s="2">
        <f t="shared" si="1"/>
        <v>1</v>
      </c>
      <c r="L3751" s="4">
        <v>1.0</v>
      </c>
      <c r="M3751" s="4"/>
    </row>
    <row r="3752" ht="14.25" customHeight="1">
      <c r="A3752" s="2" t="s">
        <v>3670</v>
      </c>
      <c r="B3752" s="2">
        <v>0.32315570116043</v>
      </c>
      <c r="C3752" s="2">
        <v>3.072576364502E-4</v>
      </c>
      <c r="D3752" s="2">
        <v>0.0092418054118752</v>
      </c>
      <c r="E3752" s="2">
        <v>0.043703980743885</v>
      </c>
      <c r="F3752" s="5">
        <v>0.297487467527389</v>
      </c>
      <c r="G3752" s="2">
        <v>0.0128008350729942</v>
      </c>
      <c r="H3752" s="2">
        <v>0.0</v>
      </c>
      <c r="I3752" s="2">
        <v>0.0</v>
      </c>
      <c r="J3752" s="2">
        <v>0.0</v>
      </c>
      <c r="K3752" s="2">
        <f t="shared" si="1"/>
        <v>0</v>
      </c>
      <c r="L3752" s="4">
        <v>1.0</v>
      </c>
      <c r="M3752" s="4"/>
    </row>
    <row r="3753" ht="14.25" customHeight="1">
      <c r="A3753" s="2" t="s">
        <v>3671</v>
      </c>
      <c r="B3753" s="2">
        <v>0.450862377882003</v>
      </c>
      <c r="C3753" s="2">
        <v>7.861039484851E-4</v>
      </c>
      <c r="D3753" s="2">
        <v>0.0270872097462415</v>
      </c>
      <c r="E3753" s="2">
        <v>0.139170005917549</v>
      </c>
      <c r="F3753" s="5">
        <v>0.369308829307556</v>
      </c>
      <c r="G3753" s="2">
        <v>0.0262847393751144</v>
      </c>
      <c r="H3753" s="2">
        <v>0.0</v>
      </c>
      <c r="I3753" s="2">
        <v>0.0</v>
      </c>
      <c r="J3753" s="2">
        <v>0.0</v>
      </c>
      <c r="K3753" s="2">
        <f t="shared" si="1"/>
        <v>0</v>
      </c>
      <c r="L3753" s="4">
        <v>1.0</v>
      </c>
      <c r="M3753" s="4"/>
    </row>
    <row r="3754" ht="14.25" customHeight="1">
      <c r="A3754" s="2" t="s">
        <v>3672</v>
      </c>
      <c r="B3754" s="2">
        <v>0.423398703336715</v>
      </c>
      <c r="C3754" s="2">
        <v>6.600992055609E-4</v>
      </c>
      <c r="D3754" s="2">
        <v>0.0194758791476488</v>
      </c>
      <c r="E3754" s="2">
        <v>0.0850281715393066</v>
      </c>
      <c r="F3754" s="5">
        <v>0.343291223049163</v>
      </c>
      <c r="G3754" s="2">
        <v>0.0277408249676227</v>
      </c>
      <c r="H3754" s="2">
        <v>0.0</v>
      </c>
      <c r="I3754" s="2">
        <v>0.0</v>
      </c>
      <c r="J3754" s="2">
        <v>0.0</v>
      </c>
      <c r="K3754" s="2">
        <f t="shared" si="1"/>
        <v>0</v>
      </c>
      <c r="L3754" s="4">
        <v>1.0</v>
      </c>
      <c r="M3754" s="4"/>
    </row>
    <row r="3755" ht="14.25" customHeight="1">
      <c r="A3755" s="2" t="s">
        <v>3673</v>
      </c>
      <c r="B3755" s="2">
        <v>0.141720935702323</v>
      </c>
      <c r="C3755" s="2">
        <v>2.026261208811E-4</v>
      </c>
      <c r="D3755" s="2">
        <v>0.0111198266968131</v>
      </c>
      <c r="E3755" s="2">
        <v>0.0214798599481582</v>
      </c>
      <c r="F3755" s="5">
        <v>0.112963311374187</v>
      </c>
      <c r="G3755" s="2">
        <v>0.0085620693862438</v>
      </c>
      <c r="H3755" s="2">
        <v>0.0</v>
      </c>
      <c r="I3755" s="2">
        <v>0.0</v>
      </c>
      <c r="J3755" s="2">
        <v>0.0</v>
      </c>
      <c r="K3755" s="2">
        <f t="shared" si="1"/>
        <v>0</v>
      </c>
      <c r="L3755" s="4">
        <v>1.0</v>
      </c>
      <c r="M3755" s="4"/>
    </row>
    <row r="3756" ht="14.25" customHeight="1">
      <c r="A3756" s="2" t="s">
        <v>3674</v>
      </c>
      <c r="B3756" s="2">
        <v>0.285992920398712</v>
      </c>
      <c r="C3756" s="2">
        <v>4.000437911599E-4</v>
      </c>
      <c r="D3756" s="2">
        <v>0.0826793164014816</v>
      </c>
      <c r="E3756" s="2">
        <v>0.0275857299566268</v>
      </c>
      <c r="F3756" s="5">
        <v>0.158361077308654</v>
      </c>
      <c r="G3756" s="2">
        <v>0.0196975991129875</v>
      </c>
      <c r="H3756" s="2">
        <v>0.0</v>
      </c>
      <c r="I3756" s="2">
        <v>0.0</v>
      </c>
      <c r="J3756" s="2">
        <v>0.0</v>
      </c>
      <c r="K3756" s="2">
        <f t="shared" si="1"/>
        <v>0</v>
      </c>
      <c r="L3756" s="4">
        <v>1.0</v>
      </c>
      <c r="M3756" s="4"/>
    </row>
    <row r="3757" ht="14.25" customHeight="1">
      <c r="A3757" s="2" t="s">
        <v>3675</v>
      </c>
      <c r="B3757" s="2">
        <v>0.224594339728355</v>
      </c>
      <c r="C3757" s="2">
        <v>5.497120437212E-4</v>
      </c>
      <c r="D3757" s="2">
        <v>0.0440822765231132</v>
      </c>
      <c r="E3757" s="2">
        <v>0.0094019193202257</v>
      </c>
      <c r="F3757" s="5">
        <v>0.115960620343685</v>
      </c>
      <c r="G3757" s="2">
        <v>0.0342483222484588</v>
      </c>
      <c r="H3757" s="2">
        <v>0.0</v>
      </c>
      <c r="I3757" s="2">
        <v>0.0</v>
      </c>
      <c r="J3757" s="2">
        <v>0.0</v>
      </c>
      <c r="K3757" s="2">
        <f t="shared" si="1"/>
        <v>0</v>
      </c>
      <c r="L3757" s="4">
        <v>1.0</v>
      </c>
      <c r="M3757" s="4"/>
    </row>
    <row r="3758" ht="14.25" customHeight="1">
      <c r="A3758" s="2" t="s">
        <v>3676</v>
      </c>
      <c r="B3758" s="2">
        <v>0.222691848874092</v>
      </c>
      <c r="C3758" s="2">
        <v>6.88939820975E-4</v>
      </c>
      <c r="D3758" s="2">
        <v>0.0487962663173675</v>
      </c>
      <c r="E3758" s="2">
        <v>0.01890236325562</v>
      </c>
      <c r="F3758" s="5">
        <v>0.135993644595146</v>
      </c>
      <c r="G3758" s="2">
        <v>0.0352882221341133</v>
      </c>
      <c r="H3758" s="2">
        <v>0.0</v>
      </c>
      <c r="I3758" s="2">
        <v>0.0</v>
      </c>
      <c r="J3758" s="2">
        <v>0.0</v>
      </c>
      <c r="K3758" s="2">
        <f t="shared" si="1"/>
        <v>0</v>
      </c>
      <c r="L3758" s="4">
        <v>1.0</v>
      </c>
      <c r="M3758" s="4"/>
    </row>
    <row r="3759" ht="14.25" customHeight="1">
      <c r="A3759" s="2" t="s">
        <v>3677</v>
      </c>
      <c r="B3759" s="2">
        <v>0.242869153618812</v>
      </c>
      <c r="C3759" s="2">
        <v>4.61997668026E-4</v>
      </c>
      <c r="D3759" s="2">
        <v>0.0444819927215576</v>
      </c>
      <c r="E3759" s="2">
        <v>0.0214030519127845</v>
      </c>
      <c r="F3759" s="5">
        <v>0.207239046692848</v>
      </c>
      <c r="G3759" s="2">
        <v>0.0267008170485496</v>
      </c>
      <c r="H3759" s="2">
        <v>0.0</v>
      </c>
      <c r="I3759" s="2">
        <v>0.0</v>
      </c>
      <c r="J3759" s="2">
        <v>0.0</v>
      </c>
      <c r="K3759" s="2">
        <f t="shared" si="1"/>
        <v>0</v>
      </c>
      <c r="L3759" s="4">
        <v>1.0</v>
      </c>
      <c r="M3759" s="4"/>
    </row>
    <row r="3760" ht="14.25" customHeight="1">
      <c r="A3760" s="2" t="s">
        <v>3678</v>
      </c>
      <c r="B3760" s="2">
        <v>0.306782901287078</v>
      </c>
      <c r="C3760" s="2">
        <v>7.612449117004E-4</v>
      </c>
      <c r="D3760" s="2">
        <v>0.09454345703125</v>
      </c>
      <c r="E3760" s="2">
        <v>0.0216211453080177</v>
      </c>
      <c r="F3760" s="5">
        <v>0.234719485044479</v>
      </c>
      <c r="G3760" s="2">
        <v>0.0472697429358959</v>
      </c>
      <c r="H3760" s="2">
        <v>0.0</v>
      </c>
      <c r="I3760" s="2">
        <v>0.0</v>
      </c>
      <c r="J3760" s="2">
        <v>0.0</v>
      </c>
      <c r="K3760" s="2">
        <f t="shared" si="1"/>
        <v>0</v>
      </c>
      <c r="L3760" s="4">
        <v>1.0</v>
      </c>
      <c r="M3760" s="4"/>
    </row>
    <row r="3761" ht="14.25" customHeight="1">
      <c r="A3761" s="2" t="s">
        <v>3679</v>
      </c>
      <c r="B3761" s="2">
        <v>0.411035239696502</v>
      </c>
      <c r="C3761" s="2">
        <v>8.486926672048E-4</v>
      </c>
      <c r="D3761" s="2">
        <v>0.127887189388275</v>
      </c>
      <c r="E3761" s="2">
        <v>0.0256933216005563</v>
      </c>
      <c r="F3761" s="5">
        <v>0.341159611940383</v>
      </c>
      <c r="G3761" s="2">
        <v>0.0425752326846122</v>
      </c>
      <c r="H3761" s="2">
        <v>0.0</v>
      </c>
      <c r="I3761" s="2">
        <v>0.0</v>
      </c>
      <c r="J3761" s="2">
        <v>0.0</v>
      </c>
      <c r="K3761" s="2">
        <f t="shared" si="1"/>
        <v>0</v>
      </c>
      <c r="L3761" s="4">
        <v>1.0</v>
      </c>
      <c r="M3761" s="4"/>
    </row>
    <row r="3762" ht="14.25" customHeight="1">
      <c r="A3762" s="2" t="s">
        <v>3680</v>
      </c>
      <c r="B3762" s="2">
        <v>0.178112939000129</v>
      </c>
      <c r="C3762" s="2">
        <v>3.668757271952E-4</v>
      </c>
      <c r="D3762" s="2">
        <v>0.0135371321812272</v>
      </c>
      <c r="E3762" s="2">
        <v>0.0160626042634248</v>
      </c>
      <c r="F3762" s="5">
        <v>0.147653385996818</v>
      </c>
      <c r="G3762" s="2">
        <v>0.015793802216649</v>
      </c>
      <c r="H3762" s="2">
        <v>0.0</v>
      </c>
      <c r="I3762" s="2">
        <v>0.0</v>
      </c>
      <c r="J3762" s="2">
        <v>0.0</v>
      </c>
      <c r="K3762" s="2">
        <f t="shared" si="1"/>
        <v>0</v>
      </c>
      <c r="L3762" s="4">
        <v>1.0</v>
      </c>
      <c r="M3762" s="4"/>
    </row>
    <row r="3763" ht="14.25" customHeight="1">
      <c r="A3763" s="2" t="s">
        <v>3681</v>
      </c>
      <c r="B3763" s="2">
        <v>0.187923431396484</v>
      </c>
      <c r="C3763" s="2">
        <v>4.628303286153E-4</v>
      </c>
      <c r="D3763" s="2">
        <v>0.0238290447741746</v>
      </c>
      <c r="E3763" s="2">
        <v>0.0218901764601469</v>
      </c>
      <c r="F3763" s="5">
        <v>0.100136995315551</v>
      </c>
      <c r="G3763" s="2">
        <v>0.0225599780678749</v>
      </c>
      <c r="H3763" s="2">
        <v>0.0</v>
      </c>
      <c r="I3763" s="2">
        <v>0.0</v>
      </c>
      <c r="J3763" s="2">
        <v>0.0</v>
      </c>
      <c r="K3763" s="2">
        <f t="shared" si="1"/>
        <v>0</v>
      </c>
      <c r="L3763" s="4">
        <v>1.0</v>
      </c>
      <c r="M3763" s="4"/>
    </row>
    <row r="3764" ht="14.25" customHeight="1">
      <c r="A3764" s="2" t="s">
        <v>3682</v>
      </c>
      <c r="B3764" s="2">
        <v>0.171623289585113</v>
      </c>
      <c r="C3764" s="2">
        <v>7.957931957207E-4</v>
      </c>
      <c r="D3764" s="2">
        <v>0.0335059501230716</v>
      </c>
      <c r="E3764" s="2">
        <v>0.0192101169377565</v>
      </c>
      <c r="F3764" s="5">
        <v>0.0649308413267135</v>
      </c>
      <c r="G3764" s="2">
        <v>0.0405046753585338</v>
      </c>
      <c r="H3764" s="2">
        <v>0.0</v>
      </c>
      <c r="I3764" s="2">
        <v>0.0</v>
      </c>
      <c r="J3764" s="2">
        <v>0.0</v>
      </c>
      <c r="K3764" s="2">
        <f t="shared" si="1"/>
        <v>0</v>
      </c>
      <c r="L3764" s="4">
        <v>1.0</v>
      </c>
      <c r="M3764" s="4"/>
    </row>
    <row r="3765" ht="14.25" customHeight="1">
      <c r="A3765" s="2" t="s">
        <v>3683</v>
      </c>
      <c r="B3765" s="2">
        <v>0.353916198015213</v>
      </c>
      <c r="C3765" s="2">
        <v>0.0017994607333093</v>
      </c>
      <c r="D3765" s="2">
        <v>0.14729231595993</v>
      </c>
      <c r="E3765" s="2">
        <v>0.0416827201843261</v>
      </c>
      <c r="F3765" s="5">
        <v>0.160925820469856</v>
      </c>
      <c r="G3765" s="2">
        <v>0.0695416703820228</v>
      </c>
      <c r="H3765" s="2">
        <v>0.0</v>
      </c>
      <c r="I3765" s="2">
        <v>0.0</v>
      </c>
      <c r="J3765" s="2">
        <v>0.0</v>
      </c>
      <c r="K3765" s="2">
        <f t="shared" si="1"/>
        <v>0</v>
      </c>
      <c r="L3765" s="4">
        <v>1.0</v>
      </c>
      <c r="M3765" s="4"/>
    </row>
    <row r="3766" ht="14.25" customHeight="1">
      <c r="A3766" s="2" t="s">
        <v>3684</v>
      </c>
      <c r="B3766" s="2">
        <v>0.332478374242782</v>
      </c>
      <c r="C3766" s="2">
        <v>0.001347224926576</v>
      </c>
      <c r="D3766" s="2">
        <v>0.114385284483432</v>
      </c>
      <c r="E3766" s="2">
        <v>0.0370223000645637</v>
      </c>
      <c r="F3766" s="5">
        <v>0.135145187377929</v>
      </c>
      <c r="G3766" s="2">
        <v>0.0685306563973426</v>
      </c>
      <c r="H3766" s="2">
        <v>0.0</v>
      </c>
      <c r="I3766" s="2">
        <v>0.0</v>
      </c>
      <c r="J3766" s="2">
        <v>0.0</v>
      </c>
      <c r="K3766" s="2">
        <f t="shared" si="1"/>
        <v>0</v>
      </c>
      <c r="L3766" s="4">
        <v>1.0</v>
      </c>
      <c r="M3766" s="4"/>
    </row>
    <row r="3767" ht="14.25" customHeight="1">
      <c r="A3767" s="2" t="s">
        <v>3685</v>
      </c>
      <c r="B3767" s="2">
        <v>0.317353785037994</v>
      </c>
      <c r="C3767" s="2">
        <v>0.0014065370196476</v>
      </c>
      <c r="D3767" s="2">
        <v>0.082111082971096</v>
      </c>
      <c r="E3767" s="2">
        <v>0.041579283773899</v>
      </c>
      <c r="F3767" s="5">
        <v>0.118655644357204</v>
      </c>
      <c r="G3767" s="2">
        <v>0.0779315456748008</v>
      </c>
      <c r="H3767" s="2">
        <v>0.0</v>
      </c>
      <c r="I3767" s="2">
        <v>0.0</v>
      </c>
      <c r="J3767" s="2">
        <v>0.0</v>
      </c>
      <c r="K3767" s="2">
        <f t="shared" si="1"/>
        <v>0</v>
      </c>
      <c r="L3767" s="4">
        <v>1.0</v>
      </c>
      <c r="M3767" s="4"/>
    </row>
    <row r="3768" ht="14.25" customHeight="1">
      <c r="A3768" s="2" t="s">
        <v>3686</v>
      </c>
      <c r="B3768" s="2">
        <v>0.269644349813461</v>
      </c>
      <c r="C3768" s="2">
        <v>0.0010344332549721</v>
      </c>
      <c r="D3768" s="2">
        <v>0.0658989176154136</v>
      </c>
      <c r="E3768" s="2">
        <v>0.0421405360102653</v>
      </c>
      <c r="F3768" s="5">
        <v>0.0973567366600036</v>
      </c>
      <c r="G3768" s="2">
        <v>0.0526316501200199</v>
      </c>
      <c r="H3768" s="2">
        <v>0.0</v>
      </c>
      <c r="I3768" s="2">
        <v>0.0</v>
      </c>
      <c r="J3768" s="2">
        <v>0.0</v>
      </c>
      <c r="K3768" s="2">
        <f t="shared" si="1"/>
        <v>0</v>
      </c>
      <c r="L3768" s="4">
        <v>1.0</v>
      </c>
      <c r="M3768" s="4"/>
    </row>
    <row r="3769" ht="14.25" customHeight="1">
      <c r="A3769" s="2" t="s">
        <v>3687</v>
      </c>
      <c r="B3769" s="2">
        <v>0.245233952999115</v>
      </c>
      <c r="C3769" s="2">
        <v>8.090528426691E-4</v>
      </c>
      <c r="D3769" s="2">
        <v>0.087191604077816</v>
      </c>
      <c r="E3769" s="2">
        <v>0.0294274818152189</v>
      </c>
      <c r="F3769" s="5">
        <v>0.0582085400819778</v>
      </c>
      <c r="G3769" s="2">
        <v>0.0521019697189331</v>
      </c>
      <c r="H3769" s="2">
        <v>0.0</v>
      </c>
      <c r="I3769" s="2">
        <v>0.0</v>
      </c>
      <c r="J3769" s="2">
        <v>0.0</v>
      </c>
      <c r="K3769" s="2">
        <f t="shared" si="1"/>
        <v>0</v>
      </c>
      <c r="L3769" s="4">
        <v>1.0</v>
      </c>
      <c r="M3769" s="4"/>
    </row>
    <row r="3770" ht="14.25" customHeight="1">
      <c r="A3770" s="2" t="s">
        <v>3688</v>
      </c>
      <c r="B3770" s="2">
        <v>0.133114978671073</v>
      </c>
      <c r="C3770" s="2">
        <v>5.086653982289E-4</v>
      </c>
      <c r="D3770" s="2">
        <v>0.0168869830667972</v>
      </c>
      <c r="E3770" s="2">
        <v>0.0173076447099447</v>
      </c>
      <c r="F3770" s="5">
        <v>0.0517373457551002</v>
      </c>
      <c r="G3770" s="2">
        <v>0.0225392375141382</v>
      </c>
      <c r="H3770" s="2">
        <v>0.0</v>
      </c>
      <c r="I3770" s="2">
        <v>0.0</v>
      </c>
      <c r="J3770" s="2">
        <v>0.0</v>
      </c>
      <c r="K3770" s="2">
        <f t="shared" si="1"/>
        <v>0</v>
      </c>
      <c r="L3770" s="4">
        <v>1.0</v>
      </c>
      <c r="M3770" s="4"/>
    </row>
    <row r="3771" ht="14.25" customHeight="1">
      <c r="A3771" s="2" t="s">
        <v>3689</v>
      </c>
      <c r="B3771" s="2">
        <v>0.198304295539855</v>
      </c>
      <c r="C3771" s="2">
        <v>6.038903957232E-4</v>
      </c>
      <c r="D3771" s="2">
        <v>0.080432116985321</v>
      </c>
      <c r="E3771" s="2">
        <v>0.0209588464349508</v>
      </c>
      <c r="F3771" s="5">
        <v>0.0546907484531402</v>
      </c>
      <c r="G3771" s="2">
        <v>0.0371140614151954</v>
      </c>
      <c r="H3771" s="2">
        <v>0.0</v>
      </c>
      <c r="I3771" s="2">
        <v>0.0</v>
      </c>
      <c r="J3771" s="2">
        <v>0.0</v>
      </c>
      <c r="K3771" s="2">
        <f t="shared" si="1"/>
        <v>0</v>
      </c>
      <c r="L3771" s="4">
        <v>1.0</v>
      </c>
      <c r="M3771" s="4"/>
    </row>
    <row r="3772" ht="14.25" customHeight="1">
      <c r="A3772" s="2" t="s">
        <v>3690</v>
      </c>
      <c r="B3772" s="2">
        <v>0.135507389903068</v>
      </c>
      <c r="C3772" s="2">
        <v>5.370111321099E-4</v>
      </c>
      <c r="D3772" s="2">
        <v>0.0195899866521358</v>
      </c>
      <c r="E3772" s="2">
        <v>0.026887247338891</v>
      </c>
      <c r="F3772" s="5">
        <v>0.0520723015069961</v>
      </c>
      <c r="G3772" s="2">
        <v>0.0228019133210182</v>
      </c>
      <c r="H3772" s="2">
        <v>0.0</v>
      </c>
      <c r="I3772" s="2">
        <v>0.0</v>
      </c>
      <c r="J3772" s="2">
        <v>0.0</v>
      </c>
      <c r="K3772" s="2">
        <f t="shared" si="1"/>
        <v>0</v>
      </c>
      <c r="L3772" s="4">
        <v>1.0</v>
      </c>
      <c r="M3772" s="4"/>
    </row>
    <row r="3773" ht="14.25" customHeight="1">
      <c r="A3773" s="2" t="s">
        <v>3691</v>
      </c>
      <c r="B3773" s="2">
        <v>0.182787373661994</v>
      </c>
      <c r="C3773" s="2">
        <v>0.0011806205147877</v>
      </c>
      <c r="D3773" s="2">
        <v>0.0439394377171993</v>
      </c>
      <c r="E3773" s="2">
        <v>0.0366709493100643</v>
      </c>
      <c r="F3773" s="5">
        <v>0.0481227859854698</v>
      </c>
      <c r="G3773" s="2">
        <v>0.0576089955866336</v>
      </c>
      <c r="H3773" s="2">
        <v>0.0</v>
      </c>
      <c r="I3773" s="2">
        <v>0.0</v>
      </c>
      <c r="J3773" s="2">
        <v>0.0</v>
      </c>
      <c r="K3773" s="2">
        <f t="shared" si="1"/>
        <v>0</v>
      </c>
      <c r="L3773" s="4">
        <v>1.0</v>
      </c>
      <c r="M3773" s="4"/>
    </row>
    <row r="3774" ht="14.25" customHeight="1">
      <c r="A3774" s="2" t="s">
        <v>3692</v>
      </c>
      <c r="B3774" s="2">
        <v>0.155616804957389</v>
      </c>
      <c r="C3774" s="2">
        <v>6.797797395847E-4</v>
      </c>
      <c r="D3774" s="2">
        <v>0.0320962555706501</v>
      </c>
      <c r="E3774" s="2">
        <v>0.0320556238293647</v>
      </c>
      <c r="F3774" s="5">
        <v>0.0299867074936628</v>
      </c>
      <c r="G3774" s="2">
        <v>0.0407951772212982</v>
      </c>
      <c r="H3774" s="2">
        <v>0.0</v>
      </c>
      <c r="I3774" s="2">
        <v>0.0</v>
      </c>
      <c r="J3774" s="2">
        <v>0.0</v>
      </c>
      <c r="K3774" s="2">
        <f t="shared" si="1"/>
        <v>0</v>
      </c>
      <c r="L3774" s="4">
        <v>1.0</v>
      </c>
      <c r="M3774" s="4"/>
    </row>
    <row r="3775" ht="14.25" customHeight="1">
      <c r="A3775" s="2" t="s">
        <v>3693</v>
      </c>
      <c r="B3775" s="2">
        <v>0.236844435334205</v>
      </c>
      <c r="C3775" s="2">
        <v>0.0012252967571839</v>
      </c>
      <c r="D3775" s="2">
        <v>0.0714186057448387</v>
      </c>
      <c r="E3775" s="2">
        <v>0.0588542371988296</v>
      </c>
      <c r="F3775" s="5">
        <v>0.0446190200746059</v>
      </c>
      <c r="G3775" s="2">
        <v>0.0670449584722518</v>
      </c>
      <c r="H3775" s="2">
        <v>0.0</v>
      </c>
      <c r="I3775" s="2">
        <v>0.0</v>
      </c>
      <c r="J3775" s="2">
        <v>0.0</v>
      </c>
      <c r="K3775" s="2">
        <f t="shared" si="1"/>
        <v>0</v>
      </c>
      <c r="L3775" s="4">
        <v>1.0</v>
      </c>
      <c r="M3775" s="4"/>
    </row>
    <row r="3776" ht="14.25" customHeight="1">
      <c r="A3776" s="2" t="s">
        <v>3694</v>
      </c>
      <c r="B3776" s="2">
        <v>0.261810839176178</v>
      </c>
      <c r="C3776" s="2">
        <v>0.0014533727662637</v>
      </c>
      <c r="D3776" s="2">
        <v>0.124219395220279</v>
      </c>
      <c r="E3776" s="2">
        <v>0.0691467896103859</v>
      </c>
      <c r="F3776" s="5">
        <v>0.060271605849266</v>
      </c>
      <c r="G3776" s="2">
        <v>0.0725730881094932</v>
      </c>
      <c r="H3776" s="2">
        <v>0.0</v>
      </c>
      <c r="I3776" s="2">
        <v>0.0</v>
      </c>
      <c r="J3776" s="2">
        <v>0.0</v>
      </c>
      <c r="K3776" s="2">
        <f t="shared" si="1"/>
        <v>0</v>
      </c>
      <c r="L3776" s="4">
        <v>1.0</v>
      </c>
      <c r="M3776" s="4"/>
    </row>
    <row r="3777" ht="14.25" customHeight="1">
      <c r="A3777" s="2" t="s">
        <v>3695</v>
      </c>
      <c r="B3777" s="2">
        <v>0.253773748874664</v>
      </c>
      <c r="C3777" s="2">
        <v>0.002210633130744</v>
      </c>
      <c r="D3777" s="2">
        <v>0.0744040161371231</v>
      </c>
      <c r="E3777" s="2">
        <v>0.0620077252388</v>
      </c>
      <c r="F3777" s="5">
        <v>0.0575368590652942</v>
      </c>
      <c r="G3777" s="2">
        <v>0.0944014191627502</v>
      </c>
      <c r="H3777" s="2">
        <v>0.0</v>
      </c>
      <c r="I3777" s="2">
        <v>0.0</v>
      </c>
      <c r="J3777" s="2">
        <v>0.0</v>
      </c>
      <c r="K3777" s="2">
        <f t="shared" si="1"/>
        <v>0</v>
      </c>
      <c r="L3777" s="4">
        <v>1.0</v>
      </c>
      <c r="M3777" s="4"/>
    </row>
    <row r="3778" ht="14.25" customHeight="1">
      <c r="A3778" s="2" t="s">
        <v>3696</v>
      </c>
      <c r="B3778" s="2">
        <v>0.276282310485839</v>
      </c>
      <c r="C3778" s="2">
        <v>0.0017659047152847</v>
      </c>
      <c r="D3778" s="2">
        <v>0.0817891955375671</v>
      </c>
      <c r="E3778" s="2">
        <v>0.0620273016393184</v>
      </c>
      <c r="F3778" s="5">
        <v>0.0556123629212379</v>
      </c>
      <c r="G3778" s="2">
        <v>0.10265664756298</v>
      </c>
      <c r="H3778" s="2">
        <v>0.0</v>
      </c>
      <c r="I3778" s="2">
        <v>0.0</v>
      </c>
      <c r="J3778" s="2">
        <v>0.0</v>
      </c>
      <c r="K3778" s="2">
        <f t="shared" si="1"/>
        <v>0</v>
      </c>
      <c r="L3778" s="4">
        <v>1.0</v>
      </c>
      <c r="M3778" s="4"/>
    </row>
    <row r="3779" ht="14.25" customHeight="1">
      <c r="A3779" s="2" t="s">
        <v>3697</v>
      </c>
      <c r="B3779" s="2">
        <v>0.34037560224533</v>
      </c>
      <c r="C3779" s="2">
        <v>0.0014068748569115</v>
      </c>
      <c r="D3779" s="2">
        <v>0.105240926146507</v>
      </c>
      <c r="E3779" s="2">
        <v>0.0693355649709701</v>
      </c>
      <c r="F3779" s="5">
        <v>0.0409962572157382</v>
      </c>
      <c r="G3779" s="2">
        <v>0.114755898714065</v>
      </c>
      <c r="H3779" s="2">
        <v>0.0</v>
      </c>
      <c r="I3779" s="2">
        <v>0.0</v>
      </c>
      <c r="J3779" s="2">
        <v>0.0</v>
      </c>
      <c r="K3779" s="2">
        <f t="shared" si="1"/>
        <v>0</v>
      </c>
      <c r="L3779" s="4">
        <v>1.0</v>
      </c>
      <c r="M3779" s="4"/>
    </row>
    <row r="3780" ht="14.25" customHeight="1">
      <c r="A3780" s="2" t="s">
        <v>3698</v>
      </c>
      <c r="B3780" s="2">
        <v>0.379113316535949</v>
      </c>
      <c r="C3780" s="2">
        <v>0.0017967782914638</v>
      </c>
      <c r="D3780" s="2">
        <v>0.0946257412433624</v>
      </c>
      <c r="E3780" s="2">
        <v>0.0676664412021637</v>
      </c>
      <c r="F3780" s="5">
        <v>0.0566832944750785</v>
      </c>
      <c r="G3780" s="2">
        <v>0.148250818252563</v>
      </c>
      <c r="H3780" s="2">
        <v>0.0</v>
      </c>
      <c r="I3780" s="2">
        <v>0.0</v>
      </c>
      <c r="J3780" s="2">
        <v>0.0</v>
      </c>
      <c r="K3780" s="2">
        <f t="shared" si="1"/>
        <v>0</v>
      </c>
      <c r="L3780" s="4">
        <v>1.0</v>
      </c>
      <c r="M3780" s="4"/>
    </row>
    <row r="3781" ht="14.25" customHeight="1">
      <c r="A3781" s="2" t="s">
        <v>3699</v>
      </c>
      <c r="B3781" s="2">
        <v>0.391175985336303</v>
      </c>
      <c r="C3781" s="2">
        <v>0.0014288820093497</v>
      </c>
      <c r="D3781" s="2">
        <v>0.135339766740798</v>
      </c>
      <c r="E3781" s="2">
        <v>0.0663162395358085</v>
      </c>
      <c r="F3781" s="5">
        <v>0.0507774353027343</v>
      </c>
      <c r="G3781" s="2">
        <v>0.153736323118209</v>
      </c>
      <c r="H3781" s="2">
        <v>0.0</v>
      </c>
      <c r="I3781" s="2">
        <v>0.0</v>
      </c>
      <c r="J3781" s="2">
        <v>0.0</v>
      </c>
      <c r="K3781" s="2">
        <f t="shared" si="1"/>
        <v>0</v>
      </c>
      <c r="L3781" s="4">
        <v>1.0</v>
      </c>
      <c r="M3781" s="4"/>
    </row>
    <row r="3782" ht="14.25" customHeight="1">
      <c r="A3782" s="2" t="s">
        <v>3700</v>
      </c>
      <c r="B3782" s="2">
        <v>0.306039094924926</v>
      </c>
      <c r="C3782" s="2">
        <v>0.0014542769640684</v>
      </c>
      <c r="D3782" s="2">
        <v>0.0790410190820694</v>
      </c>
      <c r="E3782" s="2">
        <v>0.0540772005915641</v>
      </c>
      <c r="F3782" s="5">
        <v>0.035092394798994</v>
      </c>
      <c r="G3782" s="2">
        <v>0.117724068462848</v>
      </c>
      <c r="H3782" s="2">
        <v>0.0</v>
      </c>
      <c r="I3782" s="2">
        <v>0.0</v>
      </c>
      <c r="J3782" s="2">
        <v>0.0</v>
      </c>
      <c r="K3782" s="2">
        <f t="shared" si="1"/>
        <v>0</v>
      </c>
      <c r="L3782" s="4">
        <v>1.0</v>
      </c>
      <c r="M3782" s="4"/>
    </row>
    <row r="3783" ht="14.25" customHeight="1">
      <c r="A3783" s="2" t="s">
        <v>3701</v>
      </c>
      <c r="B3783" s="2">
        <v>0.239466175436973</v>
      </c>
      <c r="C3783" s="2">
        <v>6.617245962843E-4</v>
      </c>
      <c r="D3783" s="2">
        <v>0.0479479767382144</v>
      </c>
      <c r="E3783" s="2">
        <v>0.0385711900889873</v>
      </c>
      <c r="F3783" s="5">
        <v>0.0201858133077621</v>
      </c>
      <c r="G3783" s="2">
        <v>0.0850622653961181</v>
      </c>
      <c r="H3783" s="2">
        <v>0.0</v>
      </c>
      <c r="I3783" s="2">
        <v>0.0</v>
      </c>
      <c r="J3783" s="2">
        <v>0.0</v>
      </c>
      <c r="K3783" s="2">
        <f t="shared" si="1"/>
        <v>0</v>
      </c>
      <c r="L3783" s="4">
        <v>1.0</v>
      </c>
      <c r="M3783" s="4"/>
    </row>
    <row r="3784" ht="14.25" customHeight="1">
      <c r="A3784" s="2" t="s">
        <v>3702</v>
      </c>
      <c r="B3784" s="2">
        <v>0.289516866207122</v>
      </c>
      <c r="C3784" s="2">
        <v>0.0010046646930277</v>
      </c>
      <c r="D3784" s="2">
        <v>0.054416574537754</v>
      </c>
      <c r="E3784" s="2">
        <v>0.0494496114552021</v>
      </c>
      <c r="F3784" s="5">
        <v>0.0243287961930036</v>
      </c>
      <c r="G3784" s="2">
        <v>0.10749240219593</v>
      </c>
      <c r="H3784" s="2">
        <v>0.0</v>
      </c>
      <c r="I3784" s="2">
        <v>0.0</v>
      </c>
      <c r="J3784" s="2">
        <v>0.0</v>
      </c>
      <c r="K3784" s="2">
        <f t="shared" si="1"/>
        <v>0</v>
      </c>
      <c r="L3784" s="4">
        <v>1.0</v>
      </c>
      <c r="M3784" s="4"/>
    </row>
    <row r="3785" ht="14.25" customHeight="1">
      <c r="A3785" s="2" t="s">
        <v>3703</v>
      </c>
      <c r="B3785" s="2">
        <v>0.290993183851242</v>
      </c>
      <c r="C3785" s="2">
        <v>7.423282368108E-4</v>
      </c>
      <c r="D3785" s="2">
        <v>0.0547773092985153</v>
      </c>
      <c r="E3785" s="2">
        <v>0.0433527752757072</v>
      </c>
      <c r="F3785" s="5">
        <v>0.0172329470515251</v>
      </c>
      <c r="G3785" s="2">
        <v>0.112019777297973</v>
      </c>
      <c r="H3785" s="2">
        <v>0.0</v>
      </c>
      <c r="I3785" s="2">
        <v>0.0</v>
      </c>
      <c r="J3785" s="2">
        <v>0.0</v>
      </c>
      <c r="K3785" s="2">
        <f t="shared" si="1"/>
        <v>0</v>
      </c>
      <c r="L3785" s="4">
        <v>1.0</v>
      </c>
      <c r="M3785" s="4"/>
    </row>
    <row r="3786" ht="14.25" customHeight="1">
      <c r="A3786" s="2" t="s">
        <v>3704</v>
      </c>
      <c r="B3786" s="2">
        <v>0.247768238186836</v>
      </c>
      <c r="C3786" s="2">
        <v>5.781456711702E-4</v>
      </c>
      <c r="D3786" s="2">
        <v>0.0438967570662498</v>
      </c>
      <c r="E3786" s="2">
        <v>0.0386595241725444</v>
      </c>
      <c r="F3786" s="5">
        <v>0.0129398563876748</v>
      </c>
      <c r="G3786" s="2">
        <v>0.0814919397234916</v>
      </c>
      <c r="H3786" s="2">
        <v>0.0</v>
      </c>
      <c r="I3786" s="2">
        <v>0.0</v>
      </c>
      <c r="J3786" s="2">
        <v>0.0</v>
      </c>
      <c r="K3786" s="2">
        <f t="shared" si="1"/>
        <v>0</v>
      </c>
      <c r="L3786" s="4">
        <v>1.0</v>
      </c>
      <c r="M3786" s="4"/>
    </row>
    <row r="3787" ht="14.25" customHeight="1">
      <c r="A3787" s="2" t="s">
        <v>3705</v>
      </c>
      <c r="B3787" s="2">
        <v>0.316498160362243</v>
      </c>
      <c r="C3787" s="2">
        <v>7.14961613994E-4</v>
      </c>
      <c r="D3787" s="2">
        <v>0.0705878362059593</v>
      </c>
      <c r="E3787" s="2">
        <v>0.0352162048220634</v>
      </c>
      <c r="F3787" s="5">
        <v>0.0148251419886946</v>
      </c>
      <c r="G3787" s="2">
        <v>0.131442338228225</v>
      </c>
      <c r="H3787" s="2">
        <v>0.0</v>
      </c>
      <c r="I3787" s="2">
        <v>0.0</v>
      </c>
      <c r="J3787" s="2">
        <v>0.0</v>
      </c>
      <c r="K3787" s="2">
        <f t="shared" si="1"/>
        <v>0</v>
      </c>
      <c r="L3787" s="4">
        <v>1.0</v>
      </c>
      <c r="M3787" s="4"/>
    </row>
    <row r="3788" ht="14.25" customHeight="1">
      <c r="A3788" s="2" t="s">
        <v>3706</v>
      </c>
      <c r="B3788" s="2">
        <v>0.329594880342483</v>
      </c>
      <c r="C3788" s="2">
        <v>7.028275285847E-4</v>
      </c>
      <c r="D3788" s="2">
        <v>0.0818986296653747</v>
      </c>
      <c r="E3788" s="2">
        <v>0.0422292239964008</v>
      </c>
      <c r="F3788" s="5">
        <v>0.0159277077764272</v>
      </c>
      <c r="G3788" s="2">
        <v>0.132160171866416</v>
      </c>
      <c r="H3788" s="2">
        <v>0.0</v>
      </c>
      <c r="I3788" s="2">
        <v>0.0</v>
      </c>
      <c r="J3788" s="2">
        <v>0.0</v>
      </c>
      <c r="K3788" s="2">
        <f t="shared" si="1"/>
        <v>0</v>
      </c>
      <c r="L3788" s="4">
        <v>1.0</v>
      </c>
      <c r="M3788" s="4"/>
    </row>
    <row r="3789" ht="14.25" customHeight="1">
      <c r="A3789" s="2" t="s">
        <v>3707</v>
      </c>
      <c r="B3789" s="2">
        <v>0.342564612627029</v>
      </c>
      <c r="C3789" s="2">
        <v>7.14199966751E-4</v>
      </c>
      <c r="D3789" s="2">
        <v>0.0814760252833366</v>
      </c>
      <c r="E3789" s="2">
        <v>0.0388352088630199</v>
      </c>
      <c r="F3789" s="5">
        <v>0.0168745424598455</v>
      </c>
      <c r="G3789" s="2">
        <v>0.144429489970207</v>
      </c>
      <c r="H3789" s="2">
        <v>0.0</v>
      </c>
      <c r="I3789" s="2">
        <v>0.0</v>
      </c>
      <c r="J3789" s="2">
        <v>0.0</v>
      </c>
      <c r="K3789" s="2">
        <f t="shared" si="1"/>
        <v>0</v>
      </c>
      <c r="L3789" s="4">
        <v>1.0</v>
      </c>
      <c r="M3789" s="4"/>
    </row>
    <row r="3790" ht="14.25" customHeight="1">
      <c r="A3790" s="2" t="s">
        <v>3708</v>
      </c>
      <c r="B3790" s="2">
        <v>0.341522097587585</v>
      </c>
      <c r="C3790" s="2">
        <v>5.972702056169E-4</v>
      </c>
      <c r="D3790" s="2">
        <v>0.078853003680706</v>
      </c>
      <c r="E3790" s="2">
        <v>0.0411234274506568</v>
      </c>
      <c r="F3790" s="5">
        <v>0.0125160384923219</v>
      </c>
      <c r="G3790" s="2">
        <v>0.127725094556808</v>
      </c>
      <c r="H3790" s="2">
        <v>0.0</v>
      </c>
      <c r="I3790" s="2">
        <v>0.0</v>
      </c>
      <c r="J3790" s="2">
        <v>0.0</v>
      </c>
      <c r="K3790" s="2">
        <f t="shared" si="1"/>
        <v>0</v>
      </c>
      <c r="L3790" s="4">
        <v>1.0</v>
      </c>
      <c r="M3790" s="4"/>
    </row>
    <row r="3791" ht="14.25" customHeight="1">
      <c r="A3791" s="2" t="s">
        <v>3709</v>
      </c>
      <c r="B3791" s="2">
        <v>0.312613546848297</v>
      </c>
      <c r="C3791" s="2">
        <v>4.174778587184E-4</v>
      </c>
      <c r="D3791" s="2">
        <v>0.0575666688382625</v>
      </c>
      <c r="E3791" s="2">
        <v>0.0298686232417821</v>
      </c>
      <c r="F3791" s="5">
        <v>0.0103055238723754</v>
      </c>
      <c r="G3791" s="2">
        <v>0.107587993144989</v>
      </c>
      <c r="H3791" s="2">
        <v>0.0</v>
      </c>
      <c r="I3791" s="2">
        <v>0.0</v>
      </c>
      <c r="J3791" s="2">
        <v>0.0</v>
      </c>
      <c r="K3791" s="2">
        <f t="shared" si="1"/>
        <v>0</v>
      </c>
      <c r="L3791" s="4">
        <v>1.0</v>
      </c>
      <c r="M3791" s="4"/>
    </row>
    <row r="3792" ht="14.25" customHeight="1">
      <c r="A3792" s="2" t="s">
        <v>3710</v>
      </c>
      <c r="B3792" s="2">
        <v>0.357121735811233</v>
      </c>
      <c r="C3792" s="2">
        <v>5.207269568927E-4</v>
      </c>
      <c r="D3792" s="2">
        <v>0.0794537216424942</v>
      </c>
      <c r="E3792" s="2">
        <v>0.0330534651875495</v>
      </c>
      <c r="F3792" s="5">
        <v>0.0140143819153308</v>
      </c>
      <c r="G3792" s="2">
        <v>0.136085182428359</v>
      </c>
      <c r="H3792" s="2">
        <v>0.0</v>
      </c>
      <c r="I3792" s="2">
        <v>0.0</v>
      </c>
      <c r="J3792" s="2">
        <v>0.0</v>
      </c>
      <c r="K3792" s="2">
        <f t="shared" si="1"/>
        <v>0</v>
      </c>
      <c r="L3792" s="4">
        <v>1.0</v>
      </c>
      <c r="M3792" s="4"/>
    </row>
    <row r="3793" ht="14.25" customHeight="1">
      <c r="A3793" s="2" t="s">
        <v>3711</v>
      </c>
      <c r="B3793" s="2">
        <v>0.365579605102539</v>
      </c>
      <c r="C3793" s="2">
        <v>5.855011986568E-4</v>
      </c>
      <c r="D3793" s="2">
        <v>0.0693407654762268</v>
      </c>
      <c r="E3793" s="2">
        <v>0.0348392538726329</v>
      </c>
      <c r="F3793" s="5">
        <v>0.0146349733695387</v>
      </c>
      <c r="G3793" s="2">
        <v>0.166616216301918</v>
      </c>
      <c r="H3793" s="2">
        <v>0.0</v>
      </c>
      <c r="I3793" s="2">
        <v>0.0</v>
      </c>
      <c r="J3793" s="2">
        <v>0.0</v>
      </c>
      <c r="K3793" s="2">
        <f t="shared" si="1"/>
        <v>0</v>
      </c>
      <c r="L3793" s="4">
        <v>1.0</v>
      </c>
      <c r="M3793" s="4"/>
    </row>
    <row r="3794" ht="14.25" customHeight="1">
      <c r="A3794" s="2" t="s">
        <v>3712</v>
      </c>
      <c r="B3794" s="2">
        <v>0.369859784841537</v>
      </c>
      <c r="C3794" s="2">
        <v>5.8438279666E-4</v>
      </c>
      <c r="D3794" s="2">
        <v>0.0742656290531158</v>
      </c>
      <c r="E3794" s="2">
        <v>0.0349652059376239</v>
      </c>
      <c r="F3794" s="5">
        <v>0.0141021329909563</v>
      </c>
      <c r="G3794" s="2">
        <v>0.159002915024757</v>
      </c>
      <c r="H3794" s="2">
        <v>0.0</v>
      </c>
      <c r="I3794" s="2">
        <v>0.0</v>
      </c>
      <c r="J3794" s="2">
        <v>0.0</v>
      </c>
      <c r="K3794" s="2">
        <f t="shared" si="1"/>
        <v>0</v>
      </c>
      <c r="L3794" s="4">
        <v>1.0</v>
      </c>
      <c r="M3794" s="4"/>
    </row>
    <row r="3795" ht="14.25" customHeight="1">
      <c r="A3795" s="2" t="s">
        <v>3713</v>
      </c>
      <c r="B3795" s="2">
        <v>0.32885468006134</v>
      </c>
      <c r="C3795" s="2">
        <v>6.150713306851E-4</v>
      </c>
      <c r="D3795" s="2">
        <v>0.0677838623523712</v>
      </c>
      <c r="E3795" s="2">
        <v>0.0396951436996459</v>
      </c>
      <c r="F3795" s="5">
        <v>0.0150080434978008</v>
      </c>
      <c r="G3795" s="2">
        <v>0.130872473120689</v>
      </c>
      <c r="H3795" s="2">
        <v>0.0</v>
      </c>
      <c r="I3795" s="2">
        <v>0.0</v>
      </c>
      <c r="J3795" s="2">
        <v>0.0</v>
      </c>
      <c r="K3795" s="2">
        <f t="shared" si="1"/>
        <v>0</v>
      </c>
      <c r="L3795" s="4">
        <v>1.0</v>
      </c>
      <c r="M3795" s="4"/>
    </row>
    <row r="3796" ht="14.25" customHeight="1">
      <c r="A3796" s="2" t="s">
        <v>3714</v>
      </c>
      <c r="B3796" s="2">
        <v>0.338432848453521</v>
      </c>
      <c r="C3796" s="2">
        <v>6.073840195313E-4</v>
      </c>
      <c r="D3796" s="2">
        <v>0.0598406456410884</v>
      </c>
      <c r="E3796" s="2">
        <v>0.0408545322716236</v>
      </c>
      <c r="F3796" s="5">
        <v>0.0202108044177293</v>
      </c>
      <c r="G3796" s="2">
        <v>0.116041891276836</v>
      </c>
      <c r="H3796" s="2">
        <v>0.0</v>
      </c>
      <c r="I3796" s="2">
        <v>0.0</v>
      </c>
      <c r="J3796" s="2">
        <v>0.0</v>
      </c>
      <c r="K3796" s="2">
        <f t="shared" si="1"/>
        <v>0</v>
      </c>
      <c r="L3796" s="4">
        <v>1.0</v>
      </c>
      <c r="M3796" s="4"/>
    </row>
    <row r="3797" ht="14.25" customHeight="1">
      <c r="A3797" s="2" t="s">
        <v>3715</v>
      </c>
      <c r="B3797" s="2">
        <v>0.273218929767608</v>
      </c>
      <c r="C3797" s="2">
        <v>6.699360674247E-4</v>
      </c>
      <c r="D3797" s="2">
        <v>0.0536261796951293</v>
      </c>
      <c r="E3797" s="2">
        <v>0.0370309874415397</v>
      </c>
      <c r="F3797" s="5">
        <v>0.01376149430871</v>
      </c>
      <c r="G3797" s="2">
        <v>0.0974607542157173</v>
      </c>
      <c r="H3797" s="2">
        <v>0.0</v>
      </c>
      <c r="I3797" s="2">
        <v>0.0</v>
      </c>
      <c r="J3797" s="2">
        <v>0.0</v>
      </c>
      <c r="K3797" s="2">
        <f t="shared" si="1"/>
        <v>0</v>
      </c>
      <c r="L3797" s="4">
        <v>1.0</v>
      </c>
      <c r="M3797" s="4"/>
    </row>
    <row r="3798" ht="14.25" customHeight="1">
      <c r="A3798" s="2" t="s">
        <v>3716</v>
      </c>
      <c r="B3798" s="2">
        <v>0.249817475676536</v>
      </c>
      <c r="C3798" s="2">
        <v>3.444611502345E-4</v>
      </c>
      <c r="D3798" s="2">
        <v>0.0406488180160522</v>
      </c>
      <c r="E3798" s="2">
        <v>0.0367482788860797</v>
      </c>
      <c r="F3798" s="5">
        <v>0.0088297389447689</v>
      </c>
      <c r="G3798" s="2">
        <v>0.0815559923648834</v>
      </c>
      <c r="H3798" s="2">
        <v>0.0</v>
      </c>
      <c r="I3798" s="2">
        <v>0.0</v>
      </c>
      <c r="J3798" s="2">
        <v>0.0</v>
      </c>
      <c r="K3798" s="2">
        <f t="shared" si="1"/>
        <v>0</v>
      </c>
      <c r="L3798" s="4">
        <v>1.0</v>
      </c>
      <c r="M3798" s="4"/>
    </row>
    <row r="3799" ht="14.25" customHeight="1">
      <c r="A3799" s="2" t="s">
        <v>3717</v>
      </c>
      <c r="B3799" s="2">
        <v>0.29506704211235</v>
      </c>
      <c r="C3799" s="2">
        <v>3.7815401447E-4</v>
      </c>
      <c r="D3799" s="2">
        <v>0.0487979687750339</v>
      </c>
      <c r="E3799" s="2">
        <v>0.0363364294171333</v>
      </c>
      <c r="F3799" s="5">
        <v>0.0093527343124151</v>
      </c>
      <c r="G3799" s="2">
        <v>0.103309608995914</v>
      </c>
      <c r="H3799" s="2">
        <v>0.0</v>
      </c>
      <c r="I3799" s="2">
        <v>0.0</v>
      </c>
      <c r="J3799" s="2">
        <v>0.0</v>
      </c>
      <c r="K3799" s="2">
        <f t="shared" si="1"/>
        <v>0</v>
      </c>
      <c r="L3799" s="4">
        <v>1.0</v>
      </c>
      <c r="M3799" s="4"/>
    </row>
    <row r="3800" ht="14.25" customHeight="1">
      <c r="A3800" s="2" t="s">
        <v>3718</v>
      </c>
      <c r="B3800" s="2">
        <v>0.328174531459808</v>
      </c>
      <c r="C3800" s="2">
        <v>4.181340336799E-4</v>
      </c>
      <c r="D3800" s="2">
        <v>0.0608490705490112</v>
      </c>
      <c r="E3800" s="2">
        <v>0.039575021713972</v>
      </c>
      <c r="F3800" s="5">
        <v>0.0123101752251386</v>
      </c>
      <c r="G3800" s="2">
        <v>0.119647718966007</v>
      </c>
      <c r="H3800" s="2">
        <v>0.0</v>
      </c>
      <c r="I3800" s="2">
        <v>0.0</v>
      </c>
      <c r="J3800" s="2">
        <v>0.0</v>
      </c>
      <c r="K3800" s="2">
        <f t="shared" si="1"/>
        <v>0</v>
      </c>
      <c r="L3800" s="4">
        <v>1.0</v>
      </c>
      <c r="M3800" s="4"/>
    </row>
    <row r="3801" ht="14.25" customHeight="1">
      <c r="A3801" s="2" t="s">
        <v>3719</v>
      </c>
      <c r="B3801" s="2">
        <v>0.372061997652053</v>
      </c>
      <c r="C3801" s="2">
        <v>6.978079327382E-4</v>
      </c>
      <c r="D3801" s="2">
        <v>0.0883920043706893</v>
      </c>
      <c r="E3801" s="2">
        <v>0.0450289212167263</v>
      </c>
      <c r="F3801" s="5">
        <v>0.0175583902746438</v>
      </c>
      <c r="G3801" s="2">
        <v>0.148810356855392</v>
      </c>
      <c r="H3801" s="2">
        <v>0.0</v>
      </c>
      <c r="I3801" s="2">
        <v>0.0</v>
      </c>
      <c r="J3801" s="2">
        <v>0.0</v>
      </c>
      <c r="K3801" s="2">
        <f t="shared" si="1"/>
        <v>0</v>
      </c>
      <c r="L3801" s="4">
        <v>1.0</v>
      </c>
      <c r="M3801" s="4"/>
    </row>
    <row r="3802" ht="14.25" customHeight="1">
      <c r="A3802" s="2" t="s">
        <v>3720</v>
      </c>
      <c r="B3802" s="2">
        <v>0.323499500751495</v>
      </c>
      <c r="C3802" s="2">
        <v>6.663714302703E-4</v>
      </c>
      <c r="D3802" s="2">
        <v>0.0644368231296539</v>
      </c>
      <c r="E3802" s="2">
        <v>0.037922415882349</v>
      </c>
      <c r="F3802" s="5">
        <v>0.0197373051196336</v>
      </c>
      <c r="G3802" s="2">
        <v>0.118131265044212</v>
      </c>
      <c r="H3802" s="2">
        <v>0.0</v>
      </c>
      <c r="I3802" s="2">
        <v>0.0</v>
      </c>
      <c r="J3802" s="2">
        <v>0.0</v>
      </c>
      <c r="K3802" s="2">
        <f t="shared" si="1"/>
        <v>0</v>
      </c>
      <c r="L3802" s="4">
        <v>1.0</v>
      </c>
      <c r="M3802" s="4"/>
    </row>
    <row r="3803" ht="14.25" customHeight="1">
      <c r="A3803" s="2" t="s">
        <v>3721</v>
      </c>
      <c r="B3803" s="2">
        <v>0.363682836294174</v>
      </c>
      <c r="C3803" s="2">
        <v>9.981157490983E-4</v>
      </c>
      <c r="D3803" s="2">
        <v>0.0918829664587974</v>
      </c>
      <c r="E3803" s="2">
        <v>0.0402823500335216</v>
      </c>
      <c r="F3803" s="5">
        <v>0.0202519744634628</v>
      </c>
      <c r="G3803" s="2">
        <v>0.157062962651252</v>
      </c>
      <c r="H3803" s="2">
        <v>0.0</v>
      </c>
      <c r="I3803" s="2">
        <v>0.0</v>
      </c>
      <c r="J3803" s="2">
        <v>0.0</v>
      </c>
      <c r="K3803" s="2">
        <f t="shared" si="1"/>
        <v>0</v>
      </c>
      <c r="L3803" s="4">
        <v>1.0</v>
      </c>
      <c r="M3803" s="4"/>
    </row>
    <row r="3804" ht="14.25" customHeight="1">
      <c r="A3804" s="2" t="s">
        <v>3722</v>
      </c>
      <c r="B3804" s="2">
        <v>0.619369089603424</v>
      </c>
      <c r="C3804" s="2">
        <v>8.611861267127E-4</v>
      </c>
      <c r="D3804" s="2">
        <v>0.316840559244155</v>
      </c>
      <c r="E3804" s="2">
        <v>0.0523936264216899</v>
      </c>
      <c r="F3804" s="5">
        <v>0.031290765851736</v>
      </c>
      <c r="G3804" s="2">
        <v>0.216363966464996</v>
      </c>
      <c r="H3804" s="2">
        <v>0.0</v>
      </c>
      <c r="I3804" s="2">
        <v>0.0</v>
      </c>
      <c r="J3804" s="2">
        <v>0.0</v>
      </c>
      <c r="K3804" s="2">
        <f t="shared" si="1"/>
        <v>1</v>
      </c>
      <c r="L3804" s="4">
        <v>1.0</v>
      </c>
      <c r="M3804" s="4"/>
    </row>
    <row r="3805" ht="14.25" customHeight="1">
      <c r="A3805" s="2" t="s">
        <v>3723</v>
      </c>
      <c r="B3805" s="2">
        <v>0.358531892299652</v>
      </c>
      <c r="C3805" s="2">
        <v>7.856505690142E-4</v>
      </c>
      <c r="D3805" s="2">
        <v>0.0735064595937728</v>
      </c>
      <c r="E3805" s="2">
        <v>0.044067408889532</v>
      </c>
      <c r="F3805" s="5">
        <v>0.0192708596587181</v>
      </c>
      <c r="G3805" s="2">
        <v>0.145854234695434</v>
      </c>
      <c r="H3805" s="2">
        <v>0.0</v>
      </c>
      <c r="I3805" s="2">
        <v>0.0</v>
      </c>
      <c r="J3805" s="2">
        <v>0.0</v>
      </c>
      <c r="K3805" s="2">
        <f t="shared" si="1"/>
        <v>0</v>
      </c>
      <c r="L3805" s="4">
        <v>1.0</v>
      </c>
      <c r="M3805" s="4"/>
    </row>
    <row r="3806" ht="14.25" customHeight="1">
      <c r="A3806" s="2" t="s">
        <v>3724</v>
      </c>
      <c r="B3806" s="2">
        <v>0.379844427108764</v>
      </c>
      <c r="C3806" s="2">
        <v>0.001017618807964</v>
      </c>
      <c r="D3806" s="2">
        <v>0.0983175858855247</v>
      </c>
      <c r="E3806" s="2">
        <v>0.0456497631967067</v>
      </c>
      <c r="F3806" s="5">
        <v>0.02907694876194</v>
      </c>
      <c r="G3806" s="2">
        <v>0.140192225575447</v>
      </c>
      <c r="H3806" s="2">
        <v>0.0</v>
      </c>
      <c r="I3806" s="2">
        <v>0.0</v>
      </c>
      <c r="J3806" s="2">
        <v>0.0</v>
      </c>
      <c r="K3806" s="2">
        <f t="shared" si="1"/>
        <v>0</v>
      </c>
      <c r="L3806" s="4">
        <v>1.0</v>
      </c>
      <c r="M3806" s="4"/>
    </row>
    <row r="3807" ht="14.25" customHeight="1">
      <c r="A3807" s="2" t="s">
        <v>3725</v>
      </c>
      <c r="B3807" s="2">
        <v>0.33351507782936</v>
      </c>
      <c r="C3807" s="2">
        <v>8.775702444836E-4</v>
      </c>
      <c r="D3807" s="2">
        <v>0.0705828666687011</v>
      </c>
      <c r="E3807" s="2">
        <v>0.0459460467100143</v>
      </c>
      <c r="F3807" s="5">
        <v>0.0248026605695486</v>
      </c>
      <c r="G3807" s="2">
        <v>0.112558536231517</v>
      </c>
      <c r="H3807" s="2">
        <v>0.0</v>
      </c>
      <c r="I3807" s="2">
        <v>0.0</v>
      </c>
      <c r="J3807" s="2">
        <v>0.0</v>
      </c>
      <c r="K3807" s="2">
        <f t="shared" si="1"/>
        <v>0</v>
      </c>
      <c r="L3807" s="4">
        <v>1.0</v>
      </c>
      <c r="M3807" s="4"/>
    </row>
    <row r="3808" ht="14.25" customHeight="1">
      <c r="A3808" s="2" t="s">
        <v>3726</v>
      </c>
      <c r="B3808" s="2">
        <v>0.364788264036178</v>
      </c>
      <c r="C3808" s="2">
        <v>7.76334782131E-4</v>
      </c>
      <c r="D3808" s="2">
        <v>0.0941171646118164</v>
      </c>
      <c r="E3808" s="2">
        <v>0.0421680510044097</v>
      </c>
      <c r="F3808" s="5">
        <v>0.0225474927574396</v>
      </c>
      <c r="G3808" s="2">
        <v>0.125913128256797</v>
      </c>
      <c r="H3808" s="2">
        <v>0.0</v>
      </c>
      <c r="I3808" s="2">
        <v>0.0</v>
      </c>
      <c r="J3808" s="2">
        <v>0.0</v>
      </c>
      <c r="K3808" s="2">
        <f t="shared" si="1"/>
        <v>0</v>
      </c>
      <c r="L3808" s="4">
        <v>1.0</v>
      </c>
      <c r="M3808" s="4"/>
    </row>
    <row r="3809" ht="14.25" customHeight="1">
      <c r="A3809" s="2" t="s">
        <v>3727</v>
      </c>
      <c r="B3809" s="2">
        <v>0.428191989660263</v>
      </c>
      <c r="C3809" s="2">
        <v>8.716342854313E-4</v>
      </c>
      <c r="D3809" s="2">
        <v>0.149817392230033</v>
      </c>
      <c r="E3809" s="2">
        <v>0.0439516827464103</v>
      </c>
      <c r="F3809" s="5">
        <v>0.0214705355465412</v>
      </c>
      <c r="G3809" s="2">
        <v>0.15361338853836</v>
      </c>
      <c r="H3809" s="2">
        <v>0.0</v>
      </c>
      <c r="I3809" s="2">
        <v>0.0</v>
      </c>
      <c r="J3809" s="2">
        <v>0.0</v>
      </c>
      <c r="K3809" s="2">
        <f t="shared" si="1"/>
        <v>0</v>
      </c>
      <c r="L3809" s="4">
        <v>1.0</v>
      </c>
      <c r="M3809" s="4"/>
    </row>
    <row r="3810" ht="14.25" customHeight="1">
      <c r="A3810" s="2" t="s">
        <v>3728</v>
      </c>
      <c r="B3810" s="2">
        <v>0.325888454914093</v>
      </c>
      <c r="C3810" s="2">
        <v>6.207462283782E-4</v>
      </c>
      <c r="D3810" s="2">
        <v>0.0678927525877952</v>
      </c>
      <c r="E3810" s="2">
        <v>0.0362594872713089</v>
      </c>
      <c r="F3810" s="5">
        <v>0.0139528233557939</v>
      </c>
      <c r="G3810" s="2">
        <v>0.109759271144866</v>
      </c>
      <c r="H3810" s="2">
        <v>0.0</v>
      </c>
      <c r="I3810" s="2">
        <v>0.0</v>
      </c>
      <c r="J3810" s="2">
        <v>0.0</v>
      </c>
      <c r="K3810" s="2">
        <f t="shared" si="1"/>
        <v>0</v>
      </c>
      <c r="L3810" s="4">
        <v>1.0</v>
      </c>
      <c r="M3810" s="4"/>
    </row>
    <row r="3811" ht="14.25" customHeight="1">
      <c r="A3811" s="2" t="s">
        <v>3729</v>
      </c>
      <c r="B3811" s="2">
        <v>0.315910577774047</v>
      </c>
      <c r="C3811" s="2">
        <v>5.72946970351E-4</v>
      </c>
      <c r="D3811" s="2">
        <v>0.0562140382826328</v>
      </c>
      <c r="E3811" s="2">
        <v>0.0329708456993103</v>
      </c>
      <c r="F3811" s="5">
        <v>0.0113495364785194</v>
      </c>
      <c r="G3811" s="2">
        <v>0.107426300644874</v>
      </c>
      <c r="H3811" s="2">
        <v>0.0</v>
      </c>
      <c r="I3811" s="2">
        <v>0.0</v>
      </c>
      <c r="J3811" s="2">
        <v>0.0</v>
      </c>
      <c r="K3811" s="2">
        <f t="shared" si="1"/>
        <v>0</v>
      </c>
      <c r="L3811" s="4">
        <v>1.0</v>
      </c>
      <c r="M3811" s="4"/>
    </row>
    <row r="3812" ht="14.25" customHeight="1">
      <c r="A3812" s="2" t="s">
        <v>3730</v>
      </c>
      <c r="B3812" s="2">
        <v>0.30425152182579</v>
      </c>
      <c r="C3812" s="2">
        <v>5.484782159328E-4</v>
      </c>
      <c r="D3812" s="2">
        <v>0.0558834001421928</v>
      </c>
      <c r="E3812" s="2">
        <v>0.0343307368457317</v>
      </c>
      <c r="F3812" s="5">
        <v>0.0115458564832806</v>
      </c>
      <c r="G3812" s="2">
        <v>0.107920676469802</v>
      </c>
      <c r="H3812" s="2">
        <v>0.0</v>
      </c>
      <c r="I3812" s="2">
        <v>0.0</v>
      </c>
      <c r="J3812" s="2">
        <v>0.0</v>
      </c>
      <c r="K3812" s="2">
        <f t="shared" si="1"/>
        <v>0</v>
      </c>
      <c r="L3812" s="4">
        <v>1.0</v>
      </c>
      <c r="M3812" s="4"/>
    </row>
    <row r="3813" ht="14.25" customHeight="1">
      <c r="A3813" s="2" t="s">
        <v>3731</v>
      </c>
      <c r="B3813" s="2">
        <v>0.351980835199356</v>
      </c>
      <c r="C3813" s="2">
        <v>5.698975874111E-4</v>
      </c>
      <c r="D3813" s="2">
        <v>0.0845208391547203</v>
      </c>
      <c r="E3813" s="2">
        <v>0.0307265818119049</v>
      </c>
      <c r="F3813" s="5">
        <v>0.0144200818613171</v>
      </c>
      <c r="G3813" s="2">
        <v>0.133579611778259</v>
      </c>
      <c r="H3813" s="2">
        <v>0.0</v>
      </c>
      <c r="I3813" s="2">
        <v>0.0</v>
      </c>
      <c r="J3813" s="2">
        <v>0.0</v>
      </c>
      <c r="K3813" s="2">
        <f t="shared" si="1"/>
        <v>0</v>
      </c>
      <c r="L3813" s="4">
        <v>1.0</v>
      </c>
      <c r="M3813" s="4"/>
    </row>
    <row r="3814" ht="14.25" customHeight="1">
      <c r="A3814" s="2" t="s">
        <v>3732</v>
      </c>
      <c r="B3814" s="2">
        <v>0.292662054300308</v>
      </c>
      <c r="C3814" s="2">
        <v>3.860917640849E-4</v>
      </c>
      <c r="D3814" s="2">
        <v>0.0553785376250743</v>
      </c>
      <c r="E3814" s="2">
        <v>0.0288971625268459</v>
      </c>
      <c r="F3814" s="5">
        <v>0.0095174051821231</v>
      </c>
      <c r="G3814" s="2">
        <v>0.0978472083806991</v>
      </c>
      <c r="H3814" s="2">
        <v>0.0</v>
      </c>
      <c r="I3814" s="2">
        <v>0.0</v>
      </c>
      <c r="J3814" s="2">
        <v>0.0</v>
      </c>
      <c r="K3814" s="2">
        <f t="shared" si="1"/>
        <v>0</v>
      </c>
      <c r="L3814" s="4">
        <v>1.0</v>
      </c>
      <c r="M3814" s="4"/>
    </row>
    <row r="3815" ht="14.25" customHeight="1">
      <c r="A3815" s="2" t="s">
        <v>3733</v>
      </c>
      <c r="B3815" s="2">
        <v>0.319535940885543</v>
      </c>
      <c r="C3815" s="2">
        <v>4.284286987967E-4</v>
      </c>
      <c r="D3815" s="2">
        <v>0.082781434059143</v>
      </c>
      <c r="E3815" s="2">
        <v>0.0329242423176765</v>
      </c>
      <c r="F3815" s="5">
        <v>0.011079185642302</v>
      </c>
      <c r="G3815" s="2">
        <v>0.10725849866867</v>
      </c>
      <c r="H3815" s="2">
        <v>0.0</v>
      </c>
      <c r="I3815" s="2">
        <v>0.0</v>
      </c>
      <c r="J3815" s="2">
        <v>0.0</v>
      </c>
      <c r="K3815" s="2">
        <f t="shared" si="1"/>
        <v>0</v>
      </c>
      <c r="L3815" s="4">
        <v>1.0</v>
      </c>
      <c r="M3815" s="4"/>
    </row>
    <row r="3816" ht="14.25" customHeight="1">
      <c r="A3816" s="2" t="s">
        <v>3734</v>
      </c>
      <c r="B3816" s="2">
        <v>0.262436628341674</v>
      </c>
      <c r="C3816" s="2">
        <v>3.174900775775E-4</v>
      </c>
      <c r="D3816" s="2">
        <v>0.0402316749095916</v>
      </c>
      <c r="E3816" s="2">
        <v>0.0258449893444776</v>
      </c>
      <c r="F3816" s="5">
        <v>0.0074589028954505</v>
      </c>
      <c r="G3816" s="2">
        <v>0.0925863087177276</v>
      </c>
      <c r="H3816" s="2">
        <v>0.0</v>
      </c>
      <c r="I3816" s="2">
        <v>0.0</v>
      </c>
      <c r="J3816" s="2">
        <v>0.0</v>
      </c>
      <c r="K3816" s="2">
        <f t="shared" si="1"/>
        <v>0</v>
      </c>
      <c r="L3816" s="4">
        <v>1.0</v>
      </c>
      <c r="M3816" s="4"/>
    </row>
    <row r="3817" ht="14.25" customHeight="1">
      <c r="A3817" s="2" t="s">
        <v>3735</v>
      </c>
      <c r="B3817" s="2">
        <v>0.241782620549201</v>
      </c>
      <c r="C3817" s="2">
        <v>2.290013508172E-4</v>
      </c>
      <c r="D3817" s="2">
        <v>0.0372962057590484</v>
      </c>
      <c r="E3817" s="2">
        <v>0.0248310919851064</v>
      </c>
      <c r="F3817" s="5">
        <v>0.0060298577882349</v>
      </c>
      <c r="G3817" s="2">
        <v>0.0749601200222969</v>
      </c>
      <c r="H3817" s="2">
        <v>0.0</v>
      </c>
      <c r="I3817" s="2">
        <v>0.0</v>
      </c>
      <c r="J3817" s="2">
        <v>0.0</v>
      </c>
      <c r="K3817" s="2">
        <f t="shared" si="1"/>
        <v>0</v>
      </c>
      <c r="L3817" s="4">
        <v>1.0</v>
      </c>
      <c r="M3817" s="4"/>
    </row>
    <row r="3818" ht="14.25" customHeight="1">
      <c r="A3818" s="2" t="s">
        <v>3736</v>
      </c>
      <c r="B3818" s="2">
        <v>0.249228492379188</v>
      </c>
      <c r="C3818" s="2">
        <v>3.490360686555E-4</v>
      </c>
      <c r="D3818" s="2">
        <v>0.0398589484393596</v>
      </c>
      <c r="E3818" s="2">
        <v>0.027978416532278</v>
      </c>
      <c r="F3818" s="5">
        <v>0.0076899724081158</v>
      </c>
      <c r="G3818" s="2">
        <v>0.0801422521471977</v>
      </c>
      <c r="H3818" s="2">
        <v>0.0</v>
      </c>
      <c r="I3818" s="2">
        <v>0.0</v>
      </c>
      <c r="J3818" s="2">
        <v>0.0</v>
      </c>
      <c r="K3818" s="2">
        <f t="shared" si="1"/>
        <v>0</v>
      </c>
      <c r="L3818" s="4">
        <v>1.0</v>
      </c>
      <c r="M3818" s="4"/>
    </row>
    <row r="3819" ht="14.25" customHeight="1">
      <c r="A3819" s="2" t="s">
        <v>3737</v>
      </c>
      <c r="B3819" s="2">
        <v>0.31621116399765</v>
      </c>
      <c r="C3819" s="2">
        <v>3.650265571195E-4</v>
      </c>
      <c r="D3819" s="2">
        <v>0.0576521344482898</v>
      </c>
      <c r="E3819" s="2">
        <v>0.0302404593676328</v>
      </c>
      <c r="F3819" s="5">
        <v>0.0107743320986628</v>
      </c>
      <c r="G3819" s="2">
        <v>0.0995348468422889</v>
      </c>
      <c r="H3819" s="2">
        <v>0.0</v>
      </c>
      <c r="I3819" s="2">
        <v>0.0</v>
      </c>
      <c r="J3819" s="2">
        <v>0.0</v>
      </c>
      <c r="K3819" s="2">
        <f t="shared" si="1"/>
        <v>0</v>
      </c>
      <c r="L3819" s="4">
        <v>1.0</v>
      </c>
      <c r="M3819" s="4"/>
    </row>
    <row r="3820" ht="14.25" customHeight="1">
      <c r="A3820" s="2" t="s">
        <v>3738</v>
      </c>
      <c r="B3820" s="2">
        <v>0.271733731031417</v>
      </c>
      <c r="C3820" s="2">
        <v>3.135181032121E-4</v>
      </c>
      <c r="D3820" s="2">
        <v>0.0445325300097465</v>
      </c>
      <c r="E3820" s="2">
        <v>0.0299309939146041</v>
      </c>
      <c r="F3820" s="5">
        <v>0.0099642751738429</v>
      </c>
      <c r="G3820" s="2">
        <v>0.0809549018740654</v>
      </c>
      <c r="H3820" s="2">
        <v>0.0</v>
      </c>
      <c r="I3820" s="2">
        <v>0.0</v>
      </c>
      <c r="J3820" s="2">
        <v>0.0</v>
      </c>
      <c r="K3820" s="2">
        <f t="shared" si="1"/>
        <v>0</v>
      </c>
      <c r="L3820" s="4">
        <v>1.0</v>
      </c>
      <c r="M3820" s="4"/>
    </row>
    <row r="3821" ht="14.25" customHeight="1">
      <c r="A3821" s="2" t="s">
        <v>3739</v>
      </c>
      <c r="B3821" s="2">
        <v>0.236402854323387</v>
      </c>
      <c r="C3821" s="2">
        <v>2.97077698633E-4</v>
      </c>
      <c r="D3821" s="2">
        <v>0.0355418696999549</v>
      </c>
      <c r="E3821" s="2">
        <v>0.0262796245515346</v>
      </c>
      <c r="F3821" s="5">
        <v>0.0088547579944133</v>
      </c>
      <c r="G3821" s="2">
        <v>0.068351075053215</v>
      </c>
      <c r="H3821" s="2">
        <v>0.0</v>
      </c>
      <c r="I3821" s="2">
        <v>0.0</v>
      </c>
      <c r="J3821" s="2">
        <v>0.0</v>
      </c>
      <c r="K3821" s="2">
        <f t="shared" si="1"/>
        <v>0</v>
      </c>
      <c r="L3821" s="4">
        <v>1.0</v>
      </c>
      <c r="M3821" s="4"/>
    </row>
    <row r="3822" ht="14.25" customHeight="1">
      <c r="A3822" s="2" t="s">
        <v>3740</v>
      </c>
      <c r="B3822" s="2">
        <v>0.223133027553558</v>
      </c>
      <c r="C3822" s="2">
        <v>3.187073743902E-4</v>
      </c>
      <c r="D3822" s="2">
        <v>0.0340981520712375</v>
      </c>
      <c r="E3822" s="2">
        <v>0.026250010356307</v>
      </c>
      <c r="F3822" s="5">
        <v>0.0096604498103261</v>
      </c>
      <c r="G3822" s="2">
        <v>0.0670450776815414</v>
      </c>
      <c r="H3822" s="2">
        <v>0.0</v>
      </c>
      <c r="I3822" s="2">
        <v>0.0</v>
      </c>
      <c r="J3822" s="2">
        <v>0.0</v>
      </c>
      <c r="K3822" s="2">
        <f t="shared" si="1"/>
        <v>0</v>
      </c>
      <c r="L3822" s="4">
        <v>1.0</v>
      </c>
      <c r="M3822" s="4"/>
    </row>
    <row r="3823" ht="14.25" customHeight="1">
      <c r="A3823" s="2" t="s">
        <v>3741</v>
      </c>
      <c r="B3823" s="2">
        <v>0.220812007784843</v>
      </c>
      <c r="C3823" s="2">
        <v>3.163998189847E-4</v>
      </c>
      <c r="D3823" s="2">
        <v>0.0362661406397819</v>
      </c>
      <c r="E3823" s="2">
        <v>0.0227322839200496</v>
      </c>
      <c r="F3823" s="5">
        <v>0.0077911191619932</v>
      </c>
      <c r="G3823" s="2">
        <v>0.0692096650600433</v>
      </c>
      <c r="H3823" s="2">
        <v>0.0</v>
      </c>
      <c r="I3823" s="2">
        <v>0.0</v>
      </c>
      <c r="J3823" s="2">
        <v>0.0</v>
      </c>
      <c r="K3823" s="2">
        <f t="shared" si="1"/>
        <v>0</v>
      </c>
      <c r="L3823" s="4">
        <v>1.0</v>
      </c>
      <c r="M3823" s="4"/>
    </row>
    <row r="3824" ht="14.25" customHeight="1">
      <c r="A3824" s="2" t="s">
        <v>3742</v>
      </c>
      <c r="B3824" s="2">
        <v>0.268636673688888</v>
      </c>
      <c r="C3824" s="2">
        <v>4.083845997229E-4</v>
      </c>
      <c r="D3824" s="2">
        <v>0.0525918118655681</v>
      </c>
      <c r="E3824" s="2">
        <v>0.028159225359559</v>
      </c>
      <c r="F3824" s="5">
        <v>0.0108138211071491</v>
      </c>
      <c r="G3824" s="2">
        <v>0.0865997448563575</v>
      </c>
      <c r="H3824" s="2">
        <v>0.0</v>
      </c>
      <c r="I3824" s="2">
        <v>0.0</v>
      </c>
      <c r="J3824" s="2">
        <v>0.0</v>
      </c>
      <c r="K3824" s="2">
        <f t="shared" si="1"/>
        <v>0</v>
      </c>
      <c r="L3824" s="4">
        <v>1.0</v>
      </c>
      <c r="M3824" s="4"/>
    </row>
    <row r="3825" ht="14.25" customHeight="1">
      <c r="A3825" s="2" t="s">
        <v>3743</v>
      </c>
      <c r="B3825" s="2">
        <v>0.237539872527122</v>
      </c>
      <c r="C3825" s="2">
        <v>3.114651190117E-4</v>
      </c>
      <c r="D3825" s="2">
        <v>0.0389202795922756</v>
      </c>
      <c r="E3825" s="2">
        <v>0.0248999539762735</v>
      </c>
      <c r="F3825" s="5">
        <v>0.0072608557529747</v>
      </c>
      <c r="G3825" s="2">
        <v>0.0782395228743553</v>
      </c>
      <c r="H3825" s="2">
        <v>0.0</v>
      </c>
      <c r="I3825" s="2">
        <v>0.0</v>
      </c>
      <c r="J3825" s="2">
        <v>0.0</v>
      </c>
      <c r="K3825" s="2">
        <f t="shared" si="1"/>
        <v>0</v>
      </c>
      <c r="L3825" s="4">
        <v>1.0</v>
      </c>
      <c r="M3825" s="4"/>
    </row>
    <row r="3826" ht="14.25" customHeight="1">
      <c r="A3826" s="2" t="s">
        <v>3744</v>
      </c>
      <c r="B3826" s="2">
        <v>0.232643291354179</v>
      </c>
      <c r="C3826" s="2">
        <v>3.635315224528E-4</v>
      </c>
      <c r="D3826" s="2">
        <v>0.0513973832130432</v>
      </c>
      <c r="E3826" s="2">
        <v>0.0195105578750371</v>
      </c>
      <c r="F3826" s="5">
        <v>0.009988727979362</v>
      </c>
      <c r="G3826" s="2">
        <v>0.0827303901314735</v>
      </c>
      <c r="H3826" s="2">
        <v>0.0</v>
      </c>
      <c r="I3826" s="2">
        <v>0.0</v>
      </c>
      <c r="J3826" s="2">
        <v>0.0</v>
      </c>
      <c r="K3826" s="2">
        <f t="shared" si="1"/>
        <v>0</v>
      </c>
      <c r="L3826" s="4">
        <v>1.0</v>
      </c>
      <c r="M3826" s="4"/>
    </row>
    <row r="3827" ht="14.25" customHeight="1">
      <c r="A3827" s="2" t="s">
        <v>3745</v>
      </c>
      <c r="B3827" s="2">
        <v>0.244232639670372</v>
      </c>
      <c r="C3827" s="2">
        <v>4.054463934153E-4</v>
      </c>
      <c r="D3827" s="2">
        <v>0.0446221381425857</v>
      </c>
      <c r="E3827" s="2">
        <v>0.0252877213060855</v>
      </c>
      <c r="F3827" s="5">
        <v>0.0109678963199257</v>
      </c>
      <c r="G3827" s="2">
        <v>0.0892892703413963</v>
      </c>
      <c r="H3827" s="2">
        <v>0.0</v>
      </c>
      <c r="I3827" s="2">
        <v>0.0</v>
      </c>
      <c r="J3827" s="2">
        <v>0.0</v>
      </c>
      <c r="K3827" s="2">
        <f t="shared" si="1"/>
        <v>0</v>
      </c>
      <c r="L3827" s="4">
        <v>1.0</v>
      </c>
      <c r="M3827" s="4"/>
    </row>
    <row r="3828" ht="14.25" customHeight="1">
      <c r="A3828" s="2" t="s">
        <v>3746</v>
      </c>
      <c r="B3828" s="2">
        <v>0.224118620157241</v>
      </c>
      <c r="C3828" s="2">
        <v>3.967071534134E-4</v>
      </c>
      <c r="D3828" s="2">
        <v>0.0386305041611194</v>
      </c>
      <c r="E3828" s="2">
        <v>0.0189209077507257</v>
      </c>
      <c r="F3828" s="5">
        <v>0.0094645041972398</v>
      </c>
      <c r="G3828" s="2">
        <v>0.0861784741282463</v>
      </c>
      <c r="H3828" s="2">
        <v>0.0</v>
      </c>
      <c r="I3828" s="2">
        <v>0.0</v>
      </c>
      <c r="J3828" s="2">
        <v>0.0</v>
      </c>
      <c r="K3828" s="2">
        <f t="shared" si="1"/>
        <v>0</v>
      </c>
      <c r="L3828" s="4">
        <v>1.0</v>
      </c>
      <c r="M3828" s="4"/>
    </row>
    <row r="3829" ht="14.25" customHeight="1">
      <c r="A3829" s="2" t="s">
        <v>3747</v>
      </c>
      <c r="B3829" s="2">
        <v>0.222384750843048</v>
      </c>
      <c r="C3829" s="2">
        <v>2.810390433296E-4</v>
      </c>
      <c r="D3829" s="2">
        <v>0.0329726301133632</v>
      </c>
      <c r="E3829" s="2">
        <v>0.0231565069407224</v>
      </c>
      <c r="F3829" s="5">
        <v>0.0068035889416933</v>
      </c>
      <c r="G3829" s="2">
        <v>0.0756700411438942</v>
      </c>
      <c r="H3829" s="2">
        <v>0.0</v>
      </c>
      <c r="I3829" s="2">
        <v>0.0</v>
      </c>
      <c r="J3829" s="2">
        <v>0.0</v>
      </c>
      <c r="K3829" s="2">
        <f t="shared" si="1"/>
        <v>0</v>
      </c>
      <c r="L3829" s="4">
        <v>1.0</v>
      </c>
      <c r="M3829" s="4"/>
    </row>
    <row r="3830" ht="14.25" customHeight="1">
      <c r="A3830" s="2" t="s">
        <v>3748</v>
      </c>
      <c r="B3830" s="2">
        <v>0.247731134295463</v>
      </c>
      <c r="C3830" s="2">
        <v>4.476089088711E-4</v>
      </c>
      <c r="D3830" s="2">
        <v>0.0459896437823772</v>
      </c>
      <c r="E3830" s="2">
        <v>0.0273575559258461</v>
      </c>
      <c r="F3830" s="5">
        <v>0.0098448442295193</v>
      </c>
      <c r="G3830" s="2">
        <v>0.0886106416583061</v>
      </c>
      <c r="H3830" s="2">
        <v>0.0</v>
      </c>
      <c r="I3830" s="2">
        <v>0.0</v>
      </c>
      <c r="J3830" s="2">
        <v>0.0</v>
      </c>
      <c r="K3830" s="2">
        <f t="shared" si="1"/>
        <v>0</v>
      </c>
      <c r="L3830" s="4">
        <v>1.0</v>
      </c>
      <c r="M3830" s="4"/>
    </row>
    <row r="3831" ht="14.25" customHeight="1">
      <c r="A3831" s="2" t="s">
        <v>3749</v>
      </c>
      <c r="B3831" s="2">
        <v>0.238988980650901</v>
      </c>
      <c r="C3831" s="2">
        <v>4.515828331932E-4</v>
      </c>
      <c r="D3831" s="2">
        <v>0.043812520802021</v>
      </c>
      <c r="E3831" s="2">
        <v>0.0234780646860599</v>
      </c>
      <c r="F3831" s="5">
        <v>0.0104551156982779</v>
      </c>
      <c r="G3831" s="2">
        <v>0.0902685225009918</v>
      </c>
      <c r="H3831" s="2">
        <v>0.0</v>
      </c>
      <c r="I3831" s="2">
        <v>0.0</v>
      </c>
      <c r="J3831" s="2">
        <v>0.0</v>
      </c>
      <c r="K3831" s="2">
        <f t="shared" si="1"/>
        <v>0</v>
      </c>
      <c r="L3831" s="4">
        <v>1.0</v>
      </c>
      <c r="M3831" s="4"/>
    </row>
    <row r="3832" ht="14.25" customHeight="1">
      <c r="A3832" s="2" t="s">
        <v>3750</v>
      </c>
      <c r="B3832" s="2">
        <v>0.233098566532135</v>
      </c>
      <c r="C3832" s="2">
        <v>3.313421620987E-4</v>
      </c>
      <c r="D3832" s="2">
        <v>0.0383945405483245</v>
      </c>
      <c r="E3832" s="2">
        <v>0.02542070671916</v>
      </c>
      <c r="F3832" s="5">
        <v>0.0083672683686017</v>
      </c>
      <c r="G3832" s="2">
        <v>0.0776070579886436</v>
      </c>
      <c r="H3832" s="2">
        <v>0.0</v>
      </c>
      <c r="I3832" s="2">
        <v>0.0</v>
      </c>
      <c r="J3832" s="2">
        <v>0.0</v>
      </c>
      <c r="K3832" s="2">
        <f t="shared" si="1"/>
        <v>0</v>
      </c>
      <c r="L3832" s="4">
        <v>1.0</v>
      </c>
      <c r="M3832" s="4"/>
    </row>
    <row r="3833" ht="14.25" customHeight="1">
      <c r="A3833" s="2" t="s">
        <v>3751</v>
      </c>
      <c r="B3833" s="2">
        <v>0.258174926042556</v>
      </c>
      <c r="C3833" s="2">
        <v>3.125502553302E-4</v>
      </c>
      <c r="D3833" s="2">
        <v>0.0451231114566326</v>
      </c>
      <c r="E3833" s="2">
        <v>0.0292720645666122</v>
      </c>
      <c r="F3833" s="5">
        <v>0.0083553278818726</v>
      </c>
      <c r="G3833" s="2">
        <v>0.0867369323968887</v>
      </c>
      <c r="H3833" s="2">
        <v>0.0</v>
      </c>
      <c r="I3833" s="2">
        <v>0.0</v>
      </c>
      <c r="J3833" s="2">
        <v>0.0</v>
      </c>
      <c r="K3833" s="2">
        <f t="shared" si="1"/>
        <v>0</v>
      </c>
      <c r="L3833" s="4">
        <v>1.0</v>
      </c>
      <c r="M3833" s="4"/>
    </row>
    <row r="3834" ht="14.25" customHeight="1">
      <c r="A3834" s="2" t="s">
        <v>3752</v>
      </c>
      <c r="B3834" s="2">
        <v>0.229447588324546</v>
      </c>
      <c r="C3834" s="2">
        <v>3.565725637599E-4</v>
      </c>
      <c r="D3834" s="2">
        <v>0.0372847244143486</v>
      </c>
      <c r="E3834" s="2">
        <v>0.0266637969762086</v>
      </c>
      <c r="F3834" s="5">
        <v>0.0087029011920094</v>
      </c>
      <c r="G3834" s="2">
        <v>0.0760847479104995</v>
      </c>
      <c r="H3834" s="2">
        <v>0.0</v>
      </c>
      <c r="I3834" s="2">
        <v>0.0</v>
      </c>
      <c r="J3834" s="2">
        <v>0.0</v>
      </c>
      <c r="K3834" s="2">
        <f t="shared" si="1"/>
        <v>0</v>
      </c>
      <c r="L3834" s="4">
        <v>1.0</v>
      </c>
      <c r="M3834" s="4"/>
    </row>
    <row r="3835" ht="14.25" customHeight="1">
      <c r="A3835" s="2" t="s">
        <v>3753</v>
      </c>
      <c r="B3835" s="2">
        <v>0.217125698924064</v>
      </c>
      <c r="C3835" s="2">
        <v>5.983831943012E-4</v>
      </c>
      <c r="D3835" s="2">
        <v>0.0436321496963501</v>
      </c>
      <c r="E3835" s="2">
        <v>0.0298095550388097</v>
      </c>
      <c r="F3835" s="5">
        <v>0.0147385671734809</v>
      </c>
      <c r="G3835" s="2">
        <v>0.0749986842274665</v>
      </c>
      <c r="H3835" s="2">
        <v>0.0</v>
      </c>
      <c r="I3835" s="2">
        <v>0.0</v>
      </c>
      <c r="J3835" s="2">
        <v>0.0</v>
      </c>
      <c r="K3835" s="2">
        <f t="shared" si="1"/>
        <v>0</v>
      </c>
      <c r="L3835" s="4">
        <v>1.0</v>
      </c>
      <c r="M3835" s="4"/>
    </row>
    <row r="3836" ht="14.25" customHeight="1">
      <c r="A3836" s="2" t="s">
        <v>3754</v>
      </c>
      <c r="B3836" s="2">
        <v>0.253458768129348</v>
      </c>
      <c r="C3836" s="2">
        <v>5.860616802237E-4</v>
      </c>
      <c r="D3836" s="2">
        <v>0.042279165238142</v>
      </c>
      <c r="E3836" s="2">
        <v>0.0306662339717149</v>
      </c>
      <c r="F3836" s="5">
        <v>0.0151851195842027</v>
      </c>
      <c r="G3836" s="2">
        <v>0.0850869491696357</v>
      </c>
      <c r="H3836" s="2">
        <v>0.0</v>
      </c>
      <c r="I3836" s="2">
        <v>0.0</v>
      </c>
      <c r="J3836" s="2">
        <v>0.0</v>
      </c>
      <c r="K3836" s="2">
        <f t="shared" si="1"/>
        <v>0</v>
      </c>
      <c r="L3836" s="4">
        <v>1.0</v>
      </c>
      <c r="M3836" s="4"/>
    </row>
    <row r="3837" ht="14.25" customHeight="1">
      <c r="A3837" s="2" t="s">
        <v>3755</v>
      </c>
      <c r="B3837" s="2">
        <v>0.257358342409133</v>
      </c>
      <c r="C3837" s="2">
        <v>4.220628179609E-4</v>
      </c>
      <c r="D3837" s="2">
        <v>0.0488145723938941</v>
      </c>
      <c r="E3837" s="2">
        <v>0.0252548139542341</v>
      </c>
      <c r="F3837" s="5">
        <v>0.0092541826888918</v>
      </c>
      <c r="G3837" s="2">
        <v>0.086900845170021</v>
      </c>
      <c r="H3837" s="2">
        <v>0.0</v>
      </c>
      <c r="I3837" s="2">
        <v>0.0</v>
      </c>
      <c r="J3837" s="2">
        <v>0.0</v>
      </c>
      <c r="K3837" s="2">
        <f t="shared" si="1"/>
        <v>0</v>
      </c>
      <c r="L3837" s="4">
        <v>1.0</v>
      </c>
      <c r="M3837" s="4"/>
    </row>
    <row r="3838" ht="14.25" customHeight="1">
      <c r="A3838" s="2" t="s">
        <v>3756</v>
      </c>
      <c r="B3838" s="2">
        <v>0.287687122821807</v>
      </c>
      <c r="C3838" s="2">
        <v>4.142722173128E-4</v>
      </c>
      <c r="D3838" s="2">
        <v>0.0566305108368396</v>
      </c>
      <c r="E3838" s="2">
        <v>0.0260609667748212</v>
      </c>
      <c r="F3838" s="5">
        <v>0.0108795510604977</v>
      </c>
      <c r="G3838" s="2">
        <v>0.100762173533439</v>
      </c>
      <c r="H3838" s="2">
        <v>0.0</v>
      </c>
      <c r="I3838" s="2">
        <v>0.0</v>
      </c>
      <c r="J3838" s="2">
        <v>0.0</v>
      </c>
      <c r="K3838" s="2">
        <f t="shared" si="1"/>
        <v>0</v>
      </c>
      <c r="L3838" s="4">
        <v>1.0</v>
      </c>
      <c r="M3838" s="4"/>
    </row>
    <row r="3839" ht="14.25" customHeight="1">
      <c r="A3839" s="2" t="s">
        <v>3757</v>
      </c>
      <c r="B3839" s="2">
        <v>0.259741216897964</v>
      </c>
      <c r="C3839" s="2">
        <v>4.005896917078E-4</v>
      </c>
      <c r="D3839" s="2">
        <v>0.0481623038649559</v>
      </c>
      <c r="E3839" s="2">
        <v>0.026456968858838</v>
      </c>
      <c r="F3839" s="5">
        <v>0.0109550449997186</v>
      </c>
      <c r="G3839" s="2">
        <v>0.0871492028236389</v>
      </c>
      <c r="H3839" s="2">
        <v>0.0</v>
      </c>
      <c r="I3839" s="2">
        <v>0.0</v>
      </c>
      <c r="J3839" s="2">
        <v>0.0</v>
      </c>
      <c r="K3839" s="2">
        <f t="shared" si="1"/>
        <v>0</v>
      </c>
      <c r="L3839" s="4">
        <v>1.0</v>
      </c>
      <c r="M3839" s="4"/>
    </row>
    <row r="3840" ht="14.25" customHeight="1">
      <c r="A3840" s="2" t="s">
        <v>3758</v>
      </c>
      <c r="B3840" s="2">
        <v>0.213476881384849</v>
      </c>
      <c r="C3840" s="2">
        <v>3.90618952224E-4</v>
      </c>
      <c r="D3840" s="2">
        <v>0.0406937487423419</v>
      </c>
      <c r="E3840" s="2">
        <v>0.0256827883422374</v>
      </c>
      <c r="F3840" s="5">
        <v>0.0110067157074809</v>
      </c>
      <c r="G3840" s="2">
        <v>0.0673876404762268</v>
      </c>
      <c r="H3840" s="2">
        <v>0.0</v>
      </c>
      <c r="I3840" s="2">
        <v>0.0</v>
      </c>
      <c r="J3840" s="2">
        <v>0.0</v>
      </c>
      <c r="K3840" s="2">
        <f t="shared" si="1"/>
        <v>0</v>
      </c>
      <c r="L3840" s="4">
        <v>1.0</v>
      </c>
      <c r="M3840" s="4"/>
    </row>
    <row r="3841" ht="14.25" customHeight="1">
      <c r="A3841" s="2" t="s">
        <v>3759</v>
      </c>
      <c r="B3841" s="2">
        <v>0.18254080414772</v>
      </c>
      <c r="C3841" s="2">
        <v>3.124242648482E-4</v>
      </c>
      <c r="D3841" s="2">
        <v>0.0308331102132797</v>
      </c>
      <c r="E3841" s="2">
        <v>0.0222024992108345</v>
      </c>
      <c r="F3841" s="5">
        <v>0.00858043320477</v>
      </c>
      <c r="G3841" s="2">
        <v>0.0534515455365181</v>
      </c>
      <c r="H3841" s="2">
        <v>0.0</v>
      </c>
      <c r="I3841" s="2">
        <v>0.0</v>
      </c>
      <c r="J3841" s="2">
        <v>0.0</v>
      </c>
      <c r="K3841" s="2">
        <f t="shared" si="1"/>
        <v>0</v>
      </c>
      <c r="L3841" s="4">
        <v>1.0</v>
      </c>
      <c r="M3841" s="4"/>
    </row>
    <row r="3842" ht="14.25" customHeight="1">
      <c r="A3842" s="2" t="s">
        <v>3760</v>
      </c>
      <c r="B3842" s="2">
        <v>0.172436311841011</v>
      </c>
      <c r="C3842" s="2">
        <v>3.040324663743E-4</v>
      </c>
      <c r="D3842" s="2">
        <v>0.0297497771680355</v>
      </c>
      <c r="E3842" s="2">
        <v>0.0218675248324871</v>
      </c>
      <c r="F3842" s="5">
        <v>0.0079562533646821</v>
      </c>
      <c r="G3842" s="2">
        <v>0.0492635294795036</v>
      </c>
      <c r="H3842" s="2">
        <v>0.0</v>
      </c>
      <c r="I3842" s="2">
        <v>0.0</v>
      </c>
      <c r="J3842" s="2">
        <v>0.0</v>
      </c>
      <c r="K3842" s="2">
        <f t="shared" si="1"/>
        <v>0</v>
      </c>
      <c r="L3842" s="4">
        <v>1.0</v>
      </c>
      <c r="M3842" s="4"/>
    </row>
    <row r="3843" ht="14.25" customHeight="1">
      <c r="A3843" s="2" t="s">
        <v>3761</v>
      </c>
      <c r="B3843" s="2">
        <v>0.178807273507118</v>
      </c>
      <c r="C3843" s="2">
        <v>2.932948118541E-4</v>
      </c>
      <c r="D3843" s="2">
        <v>0.0338902100920677</v>
      </c>
      <c r="E3843" s="2">
        <v>0.0207388680428266</v>
      </c>
      <c r="F3843" s="5">
        <v>0.0088061541318893</v>
      </c>
      <c r="G3843" s="2">
        <v>0.0538967363536357</v>
      </c>
      <c r="H3843" s="2">
        <v>0.0</v>
      </c>
      <c r="I3843" s="2">
        <v>0.0</v>
      </c>
      <c r="J3843" s="2">
        <v>0.0</v>
      </c>
      <c r="K3843" s="2">
        <f t="shared" si="1"/>
        <v>0</v>
      </c>
      <c r="L3843" s="4">
        <v>1.0</v>
      </c>
      <c r="M3843" s="4"/>
    </row>
    <row r="3844" ht="14.25" customHeight="1">
      <c r="A3844" s="2" t="s">
        <v>3762</v>
      </c>
      <c r="B3844" s="2">
        <v>0.182931706309318</v>
      </c>
      <c r="C3844" s="2">
        <v>3.664138494059E-4</v>
      </c>
      <c r="D3844" s="2">
        <v>0.0327997915446758</v>
      </c>
      <c r="E3844" s="2">
        <v>0.022713404148817</v>
      </c>
      <c r="F3844" s="5">
        <v>0.0103178061544895</v>
      </c>
      <c r="G3844" s="2">
        <v>0.0580785796046257</v>
      </c>
      <c r="H3844" s="2">
        <v>0.0</v>
      </c>
      <c r="I3844" s="2">
        <v>0.0</v>
      </c>
      <c r="J3844" s="2">
        <v>0.0</v>
      </c>
      <c r="K3844" s="2">
        <f t="shared" si="1"/>
        <v>0</v>
      </c>
      <c r="L3844" s="4">
        <v>1.0</v>
      </c>
      <c r="M3844" s="4"/>
    </row>
    <row r="3845" ht="14.25" customHeight="1">
      <c r="A3845" s="2" t="s">
        <v>3763</v>
      </c>
      <c r="B3845" s="2">
        <v>0.211780026555061</v>
      </c>
      <c r="C3845" s="2">
        <v>3.104536153841E-4</v>
      </c>
      <c r="D3845" s="2">
        <v>0.0397963672876358</v>
      </c>
      <c r="E3845" s="2">
        <v>0.0257821604609489</v>
      </c>
      <c r="F3845" s="5">
        <v>0.0090067433193326</v>
      </c>
      <c r="G3845" s="2">
        <v>0.068428561091423</v>
      </c>
      <c r="H3845" s="2">
        <v>0.0</v>
      </c>
      <c r="I3845" s="2">
        <v>0.0</v>
      </c>
      <c r="J3845" s="2">
        <v>0.0</v>
      </c>
      <c r="K3845" s="2">
        <f t="shared" si="1"/>
        <v>0</v>
      </c>
      <c r="L3845" s="4">
        <v>1.0</v>
      </c>
      <c r="M3845" s="4"/>
    </row>
    <row r="3846" ht="14.25" customHeight="1">
      <c r="A3846" s="2" t="s">
        <v>3764</v>
      </c>
      <c r="B3846" s="2">
        <v>0.237109333276748</v>
      </c>
      <c r="C3846" s="2">
        <v>3.284427220933E-4</v>
      </c>
      <c r="D3846" s="2">
        <v>0.0465071499347686</v>
      </c>
      <c r="E3846" s="2">
        <v>0.0290933419018983</v>
      </c>
      <c r="F3846" s="5">
        <v>0.0102133061736822</v>
      </c>
      <c r="G3846" s="2">
        <v>0.0774310603737831</v>
      </c>
      <c r="H3846" s="2">
        <v>0.0</v>
      </c>
      <c r="I3846" s="2">
        <v>0.0</v>
      </c>
      <c r="J3846" s="2">
        <v>0.0</v>
      </c>
      <c r="K3846" s="2">
        <f t="shared" si="1"/>
        <v>0</v>
      </c>
      <c r="L3846" s="4">
        <v>1.0</v>
      </c>
      <c r="M3846" s="4"/>
    </row>
    <row r="3847" ht="14.25" customHeight="1">
      <c r="A3847" s="2" t="s">
        <v>3765</v>
      </c>
      <c r="B3847" s="2">
        <v>0.240308240056037</v>
      </c>
      <c r="C3847" s="2">
        <v>6.061389576643E-4</v>
      </c>
      <c r="D3847" s="2">
        <v>0.0518315434455871</v>
      </c>
      <c r="E3847" s="2">
        <v>0.0308675430715084</v>
      </c>
      <c r="F3847" s="5">
        <v>0.01346499286592</v>
      </c>
      <c r="G3847" s="2">
        <v>0.0922272503376007</v>
      </c>
      <c r="H3847" s="2">
        <v>0.0</v>
      </c>
      <c r="I3847" s="2">
        <v>0.0</v>
      </c>
      <c r="J3847" s="2">
        <v>0.0</v>
      </c>
      <c r="K3847" s="2">
        <f t="shared" si="1"/>
        <v>0</v>
      </c>
      <c r="L3847" s="4">
        <v>1.0</v>
      </c>
      <c r="M3847" s="4"/>
    </row>
    <row r="3848" ht="14.25" customHeight="1">
      <c r="A3848" s="2" t="s">
        <v>3766</v>
      </c>
      <c r="B3848" s="2">
        <v>0.279479652643203</v>
      </c>
      <c r="C3848" s="2">
        <v>7.062585209496E-4</v>
      </c>
      <c r="D3848" s="2">
        <v>0.069307617843151</v>
      </c>
      <c r="E3848" s="2">
        <v>0.035032719373703</v>
      </c>
      <c r="F3848" s="5">
        <v>0.0143704358488321</v>
      </c>
      <c r="G3848" s="2">
        <v>0.102097734808921</v>
      </c>
      <c r="H3848" s="2">
        <v>0.0</v>
      </c>
      <c r="I3848" s="2">
        <v>0.0</v>
      </c>
      <c r="J3848" s="2">
        <v>0.0</v>
      </c>
      <c r="K3848" s="2">
        <f t="shared" si="1"/>
        <v>0</v>
      </c>
      <c r="L3848" s="4">
        <v>1.0</v>
      </c>
      <c r="M3848" s="4"/>
    </row>
    <row r="3849" ht="14.25" customHeight="1">
      <c r="A3849" s="2" t="s">
        <v>3767</v>
      </c>
      <c r="B3849" s="2">
        <v>0.264816850423812</v>
      </c>
      <c r="C3849" s="2">
        <v>4.987259744666E-4</v>
      </c>
      <c r="D3849" s="2">
        <v>0.056632574647665</v>
      </c>
      <c r="E3849" s="2">
        <v>0.0268793255090713</v>
      </c>
      <c r="F3849" s="5">
        <v>0.010792271234095</v>
      </c>
      <c r="G3849" s="2">
        <v>0.091388002038002</v>
      </c>
      <c r="H3849" s="2">
        <v>0.0</v>
      </c>
      <c r="I3849" s="2">
        <v>0.0</v>
      </c>
      <c r="J3849" s="2">
        <v>0.0</v>
      </c>
      <c r="K3849" s="2">
        <f t="shared" si="1"/>
        <v>0</v>
      </c>
      <c r="L3849" s="4">
        <v>1.0</v>
      </c>
      <c r="M3849" s="4"/>
    </row>
    <row r="3850" ht="14.25" customHeight="1">
      <c r="A3850" s="2" t="s">
        <v>3768</v>
      </c>
      <c r="B3850" s="2">
        <v>0.284435838460922</v>
      </c>
      <c r="C3850" s="2">
        <v>6.446412298828E-4</v>
      </c>
      <c r="D3850" s="2">
        <v>0.0680875852704048</v>
      </c>
      <c r="E3850" s="2">
        <v>0.0345492474734783</v>
      </c>
      <c r="F3850" s="5">
        <v>0.0170741099864244</v>
      </c>
      <c r="G3850" s="2">
        <v>0.0986635088920593</v>
      </c>
      <c r="H3850" s="2">
        <v>0.0</v>
      </c>
      <c r="I3850" s="2">
        <v>0.0</v>
      </c>
      <c r="J3850" s="2">
        <v>0.0</v>
      </c>
      <c r="K3850" s="2">
        <f t="shared" si="1"/>
        <v>0</v>
      </c>
      <c r="L3850" s="4">
        <v>1.0</v>
      </c>
      <c r="M3850" s="4"/>
    </row>
    <row r="3851" ht="14.25" customHeight="1">
      <c r="A3851" s="2" t="s">
        <v>3769</v>
      </c>
      <c r="B3851" s="2">
        <v>0.246301636099815</v>
      </c>
      <c r="C3851" s="2">
        <v>7.513801101595E-4</v>
      </c>
      <c r="D3851" s="2">
        <v>0.05374002084136</v>
      </c>
      <c r="E3851" s="2">
        <v>0.029381763190031</v>
      </c>
      <c r="F3851" s="5">
        <v>0.0166370719671249</v>
      </c>
      <c r="G3851" s="2">
        <v>0.0870512127876281</v>
      </c>
      <c r="H3851" s="2">
        <v>0.0</v>
      </c>
      <c r="I3851" s="2">
        <v>0.0</v>
      </c>
      <c r="J3851" s="2">
        <v>0.0</v>
      </c>
      <c r="K3851" s="2">
        <f t="shared" si="1"/>
        <v>0</v>
      </c>
      <c r="L3851" s="4">
        <v>1.0</v>
      </c>
      <c r="M3851" s="4"/>
    </row>
    <row r="3852" ht="14.25" customHeight="1">
      <c r="A3852" s="2" t="s">
        <v>3770</v>
      </c>
      <c r="B3852" s="2">
        <v>0.223305851221084</v>
      </c>
      <c r="C3852" s="2">
        <v>8.192139212042E-4</v>
      </c>
      <c r="D3852" s="2">
        <v>0.0483746789395809</v>
      </c>
      <c r="E3852" s="2">
        <v>0.0230262726545333</v>
      </c>
      <c r="F3852" s="5">
        <v>0.0160849560052156</v>
      </c>
      <c r="G3852" s="2">
        <v>0.078523501753807</v>
      </c>
      <c r="H3852" s="2">
        <v>0.0</v>
      </c>
      <c r="I3852" s="2">
        <v>0.0</v>
      </c>
      <c r="J3852" s="2">
        <v>0.0</v>
      </c>
      <c r="K3852" s="2">
        <f t="shared" si="1"/>
        <v>0</v>
      </c>
      <c r="L3852" s="4">
        <v>1.0</v>
      </c>
      <c r="M3852" s="4"/>
    </row>
    <row r="3853" ht="14.25" customHeight="1">
      <c r="A3853" s="2" t="s">
        <v>3771</v>
      </c>
      <c r="B3853" s="2">
        <v>0.265131741762161</v>
      </c>
      <c r="C3853" s="2">
        <v>0.0010334383696317</v>
      </c>
      <c r="D3853" s="2">
        <v>0.0656151100993156</v>
      </c>
      <c r="E3853" s="2">
        <v>0.0310936495661735</v>
      </c>
      <c r="F3853" s="5">
        <v>0.019945565611124</v>
      </c>
      <c r="G3853" s="2">
        <v>0.103394642472267</v>
      </c>
      <c r="H3853" s="2">
        <v>0.0</v>
      </c>
      <c r="I3853" s="2">
        <v>0.0</v>
      </c>
      <c r="J3853" s="2">
        <v>0.0</v>
      </c>
      <c r="K3853" s="2">
        <f t="shared" si="1"/>
        <v>0</v>
      </c>
      <c r="L3853" s="4">
        <v>1.0</v>
      </c>
      <c r="M3853" s="4"/>
    </row>
    <row r="3854" ht="14.25" customHeight="1">
      <c r="A3854" s="2" t="s">
        <v>3772</v>
      </c>
      <c r="B3854" s="2">
        <v>0.30752694606781</v>
      </c>
      <c r="C3854" s="2">
        <v>6.60772959236E-4</v>
      </c>
      <c r="D3854" s="2">
        <v>0.0859415754675865</v>
      </c>
      <c r="E3854" s="2">
        <v>0.0298716500401496</v>
      </c>
      <c r="F3854" s="5">
        <v>0.0198148638010025</v>
      </c>
      <c r="G3854" s="2">
        <v>0.107559002935886</v>
      </c>
      <c r="H3854" s="2">
        <v>0.0</v>
      </c>
      <c r="I3854" s="2">
        <v>0.0</v>
      </c>
      <c r="J3854" s="2">
        <v>0.0</v>
      </c>
      <c r="K3854" s="2">
        <f t="shared" si="1"/>
        <v>0</v>
      </c>
      <c r="L3854" s="4">
        <v>1.0</v>
      </c>
      <c r="M3854" s="4"/>
    </row>
    <row r="3855" ht="14.25" customHeight="1">
      <c r="A3855" s="2" t="s">
        <v>3773</v>
      </c>
      <c r="B3855" s="2">
        <v>0.234860450029373</v>
      </c>
      <c r="C3855" s="2">
        <v>5.27772353962E-4</v>
      </c>
      <c r="D3855" s="2">
        <v>0.0564856119453907</v>
      </c>
      <c r="E3855" s="2">
        <v>0.0246060211211442</v>
      </c>
      <c r="F3855" s="5">
        <v>0.0127721792086958</v>
      </c>
      <c r="G3855" s="2">
        <v>0.0834217593073844</v>
      </c>
      <c r="H3855" s="2">
        <v>0.0</v>
      </c>
      <c r="I3855" s="2">
        <v>0.0</v>
      </c>
      <c r="J3855" s="2">
        <v>0.0</v>
      </c>
      <c r="K3855" s="2">
        <f t="shared" si="1"/>
        <v>0</v>
      </c>
      <c r="L3855" s="4">
        <v>1.0</v>
      </c>
      <c r="M3855" s="4"/>
    </row>
    <row r="3856" ht="14.25" customHeight="1">
      <c r="A3856" s="2" t="s">
        <v>3774</v>
      </c>
      <c r="B3856" s="2">
        <v>0.239747554063797</v>
      </c>
      <c r="C3856" s="2">
        <v>3.85143328458E-4</v>
      </c>
      <c r="D3856" s="2">
        <v>0.049386903643608</v>
      </c>
      <c r="E3856" s="2">
        <v>0.0200403854250907</v>
      </c>
      <c r="F3856" s="5">
        <v>0.0094974897801876</v>
      </c>
      <c r="G3856" s="2">
        <v>0.080063946545124</v>
      </c>
      <c r="H3856" s="2">
        <v>0.0</v>
      </c>
      <c r="I3856" s="2">
        <v>0.0</v>
      </c>
      <c r="J3856" s="2">
        <v>0.0</v>
      </c>
      <c r="K3856" s="2">
        <f t="shared" si="1"/>
        <v>0</v>
      </c>
      <c r="L3856" s="4">
        <v>1.0</v>
      </c>
      <c r="M3856" s="4"/>
    </row>
    <row r="3857" ht="14.25" customHeight="1">
      <c r="A3857" s="2" t="s">
        <v>3775</v>
      </c>
      <c r="B3857" s="2">
        <v>0.22953787446022</v>
      </c>
      <c r="C3857" s="2">
        <v>4.390978429E-4</v>
      </c>
      <c r="D3857" s="2">
        <v>0.050858374685049</v>
      </c>
      <c r="E3857" s="2">
        <v>0.0240890514105558</v>
      </c>
      <c r="F3857" s="5">
        <v>0.0102396681904792</v>
      </c>
      <c r="G3857" s="2">
        <v>0.0757077783346176</v>
      </c>
      <c r="H3857" s="2">
        <v>0.0</v>
      </c>
      <c r="I3857" s="2">
        <v>0.0</v>
      </c>
      <c r="J3857" s="2">
        <v>0.0</v>
      </c>
      <c r="K3857" s="2">
        <f t="shared" si="1"/>
        <v>0</v>
      </c>
      <c r="L3857" s="4">
        <v>1.0</v>
      </c>
      <c r="M3857" s="4"/>
    </row>
    <row r="3858" ht="14.25" customHeight="1">
      <c r="A3858" s="2" t="s">
        <v>3776</v>
      </c>
      <c r="B3858" s="2">
        <v>0.237769722938537</v>
      </c>
      <c r="C3858" s="2">
        <v>4.306013870518E-4</v>
      </c>
      <c r="D3858" s="2">
        <v>0.0497364066541194</v>
      </c>
      <c r="E3858" s="2">
        <v>0.0243863556534051</v>
      </c>
      <c r="F3858" s="5">
        <v>0.0103173498064279</v>
      </c>
      <c r="G3858" s="2">
        <v>0.0829432681202888</v>
      </c>
      <c r="H3858" s="2">
        <v>0.0</v>
      </c>
      <c r="I3858" s="2">
        <v>0.0</v>
      </c>
      <c r="J3858" s="2">
        <v>0.0</v>
      </c>
      <c r="K3858" s="2">
        <f t="shared" si="1"/>
        <v>0</v>
      </c>
      <c r="L3858" s="4">
        <v>1.0</v>
      </c>
      <c r="M3858" s="4"/>
    </row>
    <row r="3859" ht="14.25" customHeight="1">
      <c r="A3859" s="2" t="s">
        <v>3777</v>
      </c>
      <c r="B3859" s="2">
        <v>0.659164667129516</v>
      </c>
      <c r="C3859" s="2">
        <v>8.696047007106E-4</v>
      </c>
      <c r="D3859" s="2">
        <v>0.0030880854465067</v>
      </c>
      <c r="E3859" s="2">
        <v>0.0068501299247145</v>
      </c>
      <c r="F3859" s="5">
        <v>0.713663339614868</v>
      </c>
      <c r="G3859" s="2">
        <v>0.0212917737662792</v>
      </c>
      <c r="H3859" s="2">
        <v>0.0</v>
      </c>
      <c r="I3859" s="2">
        <v>0.0</v>
      </c>
      <c r="J3859" s="2">
        <v>0.0</v>
      </c>
      <c r="K3859" s="2">
        <f t="shared" si="1"/>
        <v>1</v>
      </c>
      <c r="L3859" s="4">
        <v>1.0</v>
      </c>
      <c r="M3859" s="4"/>
    </row>
    <row r="3860" ht="14.25" customHeight="1">
      <c r="A3860" s="2" t="s">
        <v>3778</v>
      </c>
      <c r="B3860" s="2">
        <v>0.594100356101989</v>
      </c>
      <c r="C3860" s="2">
        <v>8.668986265547E-4</v>
      </c>
      <c r="D3860" s="2">
        <v>0.0064207180403172</v>
      </c>
      <c r="E3860" s="2">
        <v>0.0084689818322658</v>
      </c>
      <c r="F3860" s="5">
        <v>0.649629116058349</v>
      </c>
      <c r="G3860" s="2">
        <v>0.0258796382695436</v>
      </c>
      <c r="H3860" s="2">
        <v>0.0</v>
      </c>
      <c r="I3860" s="2">
        <v>0.0</v>
      </c>
      <c r="J3860" s="2">
        <v>0.0</v>
      </c>
      <c r="K3860" s="2">
        <f t="shared" si="1"/>
        <v>1</v>
      </c>
      <c r="L3860" s="4">
        <v>1.0</v>
      </c>
      <c r="M3860" s="4"/>
    </row>
    <row r="3861" ht="14.25" customHeight="1">
      <c r="A3861" s="2" t="s">
        <v>3779</v>
      </c>
      <c r="B3861" s="2">
        <v>0.631730914115905</v>
      </c>
      <c r="C3861" s="2">
        <v>8.195871487259E-4</v>
      </c>
      <c r="D3861" s="2">
        <v>0.0059923101216554</v>
      </c>
      <c r="E3861" s="2">
        <v>0.0098119843751192</v>
      </c>
      <c r="F3861" s="5">
        <v>0.707978904247283</v>
      </c>
      <c r="G3861" s="2">
        <v>0.0232059378176927</v>
      </c>
      <c r="H3861" s="2">
        <v>0.0</v>
      </c>
      <c r="I3861" s="2">
        <v>0.0</v>
      </c>
      <c r="J3861" s="2">
        <v>0.0</v>
      </c>
      <c r="K3861" s="2">
        <f t="shared" si="1"/>
        <v>1</v>
      </c>
      <c r="L3861" s="4">
        <v>1.0</v>
      </c>
      <c r="M3861" s="4"/>
    </row>
    <row r="3862" ht="14.25" customHeight="1">
      <c r="A3862" s="2" t="s">
        <v>3780</v>
      </c>
      <c r="B3862" s="2">
        <v>0.950378715991974</v>
      </c>
      <c r="C3862" s="2">
        <v>7.653153152205E-4</v>
      </c>
      <c r="D3862" s="2">
        <v>0.0581528805196285</v>
      </c>
      <c r="E3862" s="2">
        <v>0.200475960969924</v>
      </c>
      <c r="F3862" s="5">
        <v>0.907201588153839</v>
      </c>
      <c r="G3862" s="2">
        <v>0.0161030851304531</v>
      </c>
      <c r="H3862" s="2">
        <v>0.0</v>
      </c>
      <c r="I3862" s="2">
        <v>0.0</v>
      </c>
      <c r="J3862" s="2">
        <v>0.0</v>
      </c>
      <c r="K3862" s="2">
        <f t="shared" si="1"/>
        <v>1</v>
      </c>
      <c r="L3862" s="4">
        <v>1.0</v>
      </c>
      <c r="M3862" s="4"/>
    </row>
    <row r="3863" ht="14.25" customHeight="1">
      <c r="A3863" s="2" t="s">
        <v>3781</v>
      </c>
      <c r="B3863" s="2">
        <v>0.985369801521301</v>
      </c>
      <c r="C3863" s="2">
        <v>8.163175662048E-4</v>
      </c>
      <c r="D3863" s="2">
        <v>0.05440379306674</v>
      </c>
      <c r="E3863" s="2">
        <v>0.327644169330596</v>
      </c>
      <c r="F3863" s="5">
        <v>0.954194784164428</v>
      </c>
      <c r="G3863" s="2">
        <v>0.0332716181874275</v>
      </c>
      <c r="H3863" s="2">
        <v>0.0</v>
      </c>
      <c r="I3863" s="2">
        <v>0.0</v>
      </c>
      <c r="J3863" s="2">
        <v>0.0</v>
      </c>
      <c r="K3863" s="2">
        <f t="shared" si="1"/>
        <v>1</v>
      </c>
      <c r="L3863" s="4">
        <v>1.0</v>
      </c>
      <c r="M3863" s="4"/>
    </row>
    <row r="3864" ht="14.25" customHeight="1">
      <c r="A3864" s="2" t="s">
        <v>3782</v>
      </c>
      <c r="B3864" s="2">
        <v>0.998241662979126</v>
      </c>
      <c r="C3864" s="2">
        <v>0.0010800017043948</v>
      </c>
      <c r="D3864" s="2">
        <v>0.0111132059246301</v>
      </c>
      <c r="E3864" s="2">
        <v>0.656726539134979</v>
      </c>
      <c r="F3864" s="5">
        <v>0.997223079204559</v>
      </c>
      <c r="G3864" s="2">
        <v>0.0194208826869726</v>
      </c>
      <c r="H3864" s="2">
        <v>0.0</v>
      </c>
      <c r="I3864" s="2">
        <v>0.0</v>
      </c>
      <c r="J3864" s="2">
        <v>0.0</v>
      </c>
      <c r="K3864" s="2">
        <f t="shared" si="1"/>
        <v>1</v>
      </c>
      <c r="L3864" s="4">
        <v>1.0</v>
      </c>
      <c r="M3864" s="4"/>
    </row>
    <row r="3865" ht="14.25" customHeight="1">
      <c r="A3865" s="2" t="s">
        <v>3783</v>
      </c>
      <c r="B3865" s="2">
        <v>0.998211562633514</v>
      </c>
      <c r="C3865" s="2">
        <v>0.0040474548004567</v>
      </c>
      <c r="D3865" s="2">
        <v>0.110068172216415</v>
      </c>
      <c r="E3865" s="2">
        <v>0.69403326511383</v>
      </c>
      <c r="F3865" s="5">
        <v>0.994800508022308</v>
      </c>
      <c r="G3865" s="2">
        <v>0.0570164434611797</v>
      </c>
      <c r="H3865" s="2">
        <v>0.0</v>
      </c>
      <c r="I3865" s="2">
        <v>0.0</v>
      </c>
      <c r="J3865" s="2">
        <v>0.0</v>
      </c>
      <c r="K3865" s="2">
        <f t="shared" si="1"/>
        <v>1</v>
      </c>
      <c r="L3865" s="4">
        <v>1.0</v>
      </c>
      <c r="M3865" s="4"/>
    </row>
    <row r="3866" ht="14.25" customHeight="1">
      <c r="A3866" s="2" t="s">
        <v>3784</v>
      </c>
      <c r="B3866" s="2">
        <v>0.998836874961853</v>
      </c>
      <c r="C3866" s="2">
        <v>0.0037831077352166</v>
      </c>
      <c r="D3866" s="2">
        <v>0.0429797805845737</v>
      </c>
      <c r="E3866" s="2">
        <v>0.819821834564209</v>
      </c>
      <c r="F3866" s="5">
        <v>0.996464252471923</v>
      </c>
      <c r="G3866" s="2">
        <v>0.0354577787220478</v>
      </c>
      <c r="H3866" s="2">
        <v>0.0</v>
      </c>
      <c r="I3866" s="2">
        <v>0.0</v>
      </c>
      <c r="J3866" s="2">
        <v>0.0</v>
      </c>
      <c r="K3866" s="2">
        <f t="shared" si="1"/>
        <v>1</v>
      </c>
      <c r="L3866" s="4">
        <v>1.0</v>
      </c>
      <c r="M3866" s="4"/>
    </row>
    <row r="3867" ht="14.25" customHeight="1">
      <c r="A3867" s="2" t="s">
        <v>3785</v>
      </c>
      <c r="B3867" s="2">
        <v>0.999153137207031</v>
      </c>
      <c r="C3867" s="2">
        <v>0.0036154908593744</v>
      </c>
      <c r="D3867" s="2">
        <v>0.0427239201962947</v>
      </c>
      <c r="E3867" s="2">
        <v>0.691994071006774</v>
      </c>
      <c r="F3867" s="5">
        <v>0.998663663864135</v>
      </c>
      <c r="G3867" s="2">
        <v>0.0226837806403636</v>
      </c>
      <c r="H3867" s="2">
        <v>0.0</v>
      </c>
      <c r="I3867" s="2">
        <v>0.0</v>
      </c>
      <c r="J3867" s="2">
        <v>0.0</v>
      </c>
      <c r="K3867" s="2">
        <f t="shared" si="1"/>
        <v>1</v>
      </c>
      <c r="L3867" s="4">
        <v>1.0</v>
      </c>
      <c r="M3867" s="4"/>
    </row>
    <row r="3868" ht="14.25" customHeight="1">
      <c r="A3868" s="2" t="s">
        <v>3786</v>
      </c>
      <c r="B3868" s="2">
        <v>0.996916830539703</v>
      </c>
      <c r="C3868" s="2">
        <v>0.0121121061965823</v>
      </c>
      <c r="D3868" s="2">
        <v>0.259424835443496</v>
      </c>
      <c r="E3868" s="2">
        <v>0.915863335132598</v>
      </c>
      <c r="F3868" s="5">
        <v>0.989687025547027</v>
      </c>
      <c r="G3868" s="2">
        <v>0.0718696266412735</v>
      </c>
      <c r="H3868" s="2">
        <v>0.0</v>
      </c>
      <c r="I3868" s="2">
        <v>0.0</v>
      </c>
      <c r="J3868" s="2">
        <v>0.0</v>
      </c>
      <c r="K3868" s="2">
        <f t="shared" si="1"/>
        <v>1</v>
      </c>
      <c r="L3868" s="4">
        <v>1.0</v>
      </c>
      <c r="M3868" s="4"/>
    </row>
    <row r="3869" ht="14.25" customHeight="1">
      <c r="A3869" s="2" t="s">
        <v>3787</v>
      </c>
      <c r="B3869" s="2">
        <v>0.990574181079864</v>
      </c>
      <c r="C3869" s="2">
        <v>0.0154834287241101</v>
      </c>
      <c r="D3869" s="2">
        <v>0.711940169334411</v>
      </c>
      <c r="E3869" s="2">
        <v>0.926271319389343</v>
      </c>
      <c r="F3869" s="5">
        <v>0.808229446411132</v>
      </c>
      <c r="G3869" s="2">
        <v>0.0949346050620079</v>
      </c>
      <c r="H3869" s="2">
        <v>0.0</v>
      </c>
      <c r="I3869" s="2">
        <v>0.0</v>
      </c>
      <c r="J3869" s="2">
        <v>0.0</v>
      </c>
      <c r="K3869" s="2">
        <f t="shared" si="1"/>
        <v>1</v>
      </c>
      <c r="L3869" s="4">
        <v>1.0</v>
      </c>
      <c r="M3869" s="4"/>
    </row>
    <row r="3870" ht="14.25" customHeight="1">
      <c r="A3870" s="2" t="s">
        <v>3788</v>
      </c>
      <c r="B3870" s="2">
        <v>0.989279091358184</v>
      </c>
      <c r="C3870" s="2">
        <v>0.0085213435813784</v>
      </c>
      <c r="D3870" s="2">
        <v>0.360231786966323</v>
      </c>
      <c r="E3870" s="2">
        <v>0.9694504737854</v>
      </c>
      <c r="F3870" s="5">
        <v>0.925471246242523</v>
      </c>
      <c r="G3870" s="2">
        <v>0.0543162859976291</v>
      </c>
      <c r="H3870" s="2">
        <v>0.0</v>
      </c>
      <c r="I3870" s="2">
        <v>0.0</v>
      </c>
      <c r="J3870" s="2">
        <v>0.0</v>
      </c>
      <c r="K3870" s="2">
        <f t="shared" si="1"/>
        <v>1</v>
      </c>
      <c r="L3870" s="4">
        <v>1.0</v>
      </c>
      <c r="M3870" s="4"/>
    </row>
    <row r="3871" ht="14.25" customHeight="1">
      <c r="A3871" s="2" t="s">
        <v>3789</v>
      </c>
      <c r="B3871" s="2">
        <v>0.996298372745514</v>
      </c>
      <c r="C3871" s="2">
        <v>0.0159031078219413</v>
      </c>
      <c r="D3871" s="2">
        <v>0.42373701930046</v>
      </c>
      <c r="E3871" s="2">
        <v>0.874917387962341</v>
      </c>
      <c r="F3871" s="5">
        <v>0.985838532447814</v>
      </c>
      <c r="G3871" s="2">
        <v>0.0758337154984474</v>
      </c>
      <c r="H3871" s="2">
        <v>0.0</v>
      </c>
      <c r="I3871" s="2">
        <v>0.0</v>
      </c>
      <c r="J3871" s="2">
        <v>0.0</v>
      </c>
      <c r="K3871" s="2">
        <f t="shared" si="1"/>
        <v>1</v>
      </c>
      <c r="L3871" s="4">
        <v>1.0</v>
      </c>
      <c r="M3871" s="4"/>
    </row>
    <row r="3872" ht="14.25" customHeight="1">
      <c r="A3872" s="2" t="s">
        <v>3790</v>
      </c>
      <c r="B3872" s="2">
        <v>0.990446209907531</v>
      </c>
      <c r="C3872" s="2">
        <v>0.0177897177636623</v>
      </c>
      <c r="D3872" s="2">
        <v>0.64423656463623</v>
      </c>
      <c r="E3872" s="2">
        <v>0.970845222473144</v>
      </c>
      <c r="F3872" s="5">
        <v>0.804985225200653</v>
      </c>
      <c r="G3872" s="2">
        <v>0.0998501926660537</v>
      </c>
      <c r="H3872" s="2">
        <v>0.0</v>
      </c>
      <c r="I3872" s="2">
        <v>0.0</v>
      </c>
      <c r="J3872" s="2">
        <v>0.0</v>
      </c>
      <c r="K3872" s="2">
        <f t="shared" si="1"/>
        <v>1</v>
      </c>
      <c r="L3872" s="4">
        <v>1.0</v>
      </c>
      <c r="M3872" s="4"/>
    </row>
    <row r="3873" ht="14.25" customHeight="1">
      <c r="A3873" s="2" t="s">
        <v>3791</v>
      </c>
      <c r="B3873" s="2">
        <v>0.991032242774963</v>
      </c>
      <c r="C3873" s="2">
        <v>0.0037506248336285</v>
      </c>
      <c r="D3873" s="2">
        <v>0.410264104604721</v>
      </c>
      <c r="E3873" s="2">
        <v>0.778501451015472</v>
      </c>
      <c r="F3873" s="5">
        <v>0.964929401874542</v>
      </c>
      <c r="G3873" s="2">
        <v>0.034603402018547</v>
      </c>
      <c r="H3873" s="2">
        <v>0.0</v>
      </c>
      <c r="I3873" s="2">
        <v>0.0</v>
      </c>
      <c r="J3873" s="2">
        <v>0.0</v>
      </c>
      <c r="K3873" s="2">
        <f t="shared" si="1"/>
        <v>1</v>
      </c>
      <c r="L3873" s="4">
        <v>1.0</v>
      </c>
      <c r="M3873" s="4"/>
    </row>
    <row r="3874" ht="14.25" customHeight="1">
      <c r="A3874" s="2" t="s">
        <v>3792</v>
      </c>
      <c r="B3874" s="2">
        <v>0.989762723445892</v>
      </c>
      <c r="C3874" s="2">
        <v>0.0053011639975011</v>
      </c>
      <c r="D3874" s="2">
        <v>0.649274468421936</v>
      </c>
      <c r="E3874" s="2">
        <v>0.791937470436096</v>
      </c>
      <c r="F3874" s="5">
        <v>0.942195832729339</v>
      </c>
      <c r="G3874" s="2">
        <v>0.0384130999445915</v>
      </c>
      <c r="H3874" s="2">
        <v>0.0</v>
      </c>
      <c r="I3874" s="2">
        <v>0.0</v>
      </c>
      <c r="J3874" s="2">
        <v>0.0</v>
      </c>
      <c r="K3874" s="2">
        <f t="shared" si="1"/>
        <v>1</v>
      </c>
      <c r="L3874" s="4">
        <v>1.0</v>
      </c>
      <c r="M3874" s="4"/>
    </row>
    <row r="3875" ht="14.25" customHeight="1">
      <c r="A3875" s="2" t="s">
        <v>3793</v>
      </c>
      <c r="B3875" s="2">
        <v>0.979880690574646</v>
      </c>
      <c r="C3875" s="2">
        <v>0.0081782694905996</v>
      </c>
      <c r="D3875" s="2">
        <v>0.653422594070434</v>
      </c>
      <c r="E3875" s="2">
        <v>0.975262403488159</v>
      </c>
      <c r="F3875" s="5">
        <v>0.526281833648681</v>
      </c>
      <c r="G3875" s="2">
        <v>0.0502524748444557</v>
      </c>
      <c r="H3875" s="2">
        <v>0.0</v>
      </c>
      <c r="I3875" s="2">
        <v>0.0</v>
      </c>
      <c r="J3875" s="2">
        <v>0.0</v>
      </c>
      <c r="K3875" s="2">
        <f t="shared" si="1"/>
        <v>1</v>
      </c>
      <c r="L3875" s="4">
        <v>1.0</v>
      </c>
      <c r="M3875" s="4"/>
    </row>
    <row r="3876" ht="14.25" customHeight="1">
      <c r="A3876" s="2" t="s">
        <v>3794</v>
      </c>
      <c r="B3876" s="2">
        <v>0.992031633853912</v>
      </c>
      <c r="C3876" s="2">
        <v>0.0049884198233485</v>
      </c>
      <c r="D3876" s="2">
        <v>0.414851129055023</v>
      </c>
      <c r="E3876" s="2">
        <v>0.995999097824096</v>
      </c>
      <c r="F3876" s="5">
        <v>0.117444165050983</v>
      </c>
      <c r="G3876" s="2">
        <v>0.0228751134127378</v>
      </c>
      <c r="H3876" s="2">
        <v>0.0</v>
      </c>
      <c r="I3876" s="2">
        <v>0.0</v>
      </c>
      <c r="J3876" s="2">
        <v>0.0</v>
      </c>
      <c r="K3876" s="2">
        <f t="shared" si="1"/>
        <v>1</v>
      </c>
      <c r="L3876" s="4">
        <v>1.0</v>
      </c>
      <c r="M3876" s="4"/>
    </row>
    <row r="3877" ht="14.25" customHeight="1">
      <c r="A3877" s="2" t="s">
        <v>3795</v>
      </c>
      <c r="B3877" s="2">
        <v>0.993826568126678</v>
      </c>
      <c r="C3877" s="2">
        <v>0.0082916729152202</v>
      </c>
      <c r="D3877" s="2">
        <v>0.377824872732162</v>
      </c>
      <c r="E3877" s="2">
        <v>0.990098416805267</v>
      </c>
      <c r="F3877" s="5">
        <v>0.816263675689697</v>
      </c>
      <c r="G3877" s="2">
        <v>0.0289862062782049</v>
      </c>
      <c r="H3877" s="2">
        <v>0.0</v>
      </c>
      <c r="I3877" s="2">
        <v>0.0</v>
      </c>
      <c r="J3877" s="2">
        <v>0.0</v>
      </c>
      <c r="K3877" s="2">
        <f t="shared" si="1"/>
        <v>1</v>
      </c>
      <c r="L3877" s="4">
        <v>1.0</v>
      </c>
      <c r="M3877" s="4"/>
    </row>
    <row r="3878" ht="14.25" customHeight="1">
      <c r="A3878" s="2" t="s">
        <v>3796</v>
      </c>
      <c r="B3878" s="2">
        <v>0.997207820415496</v>
      </c>
      <c r="C3878" s="2">
        <v>0.0126042151823639</v>
      </c>
      <c r="D3878" s="2">
        <v>0.226183101534843</v>
      </c>
      <c r="E3878" s="2">
        <v>0.982730209827423</v>
      </c>
      <c r="F3878" s="5">
        <v>0.994561493396759</v>
      </c>
      <c r="G3878" s="2">
        <v>0.0317255966365337</v>
      </c>
      <c r="H3878" s="2">
        <v>0.0</v>
      </c>
      <c r="I3878" s="2">
        <v>0.0</v>
      </c>
      <c r="J3878" s="2">
        <v>0.0</v>
      </c>
      <c r="K3878" s="2">
        <f t="shared" si="1"/>
        <v>1</v>
      </c>
      <c r="L3878" s="4">
        <v>1.0</v>
      </c>
      <c r="M3878" s="4"/>
    </row>
    <row r="3879" ht="14.25" customHeight="1">
      <c r="A3879" s="2" t="s">
        <v>3797</v>
      </c>
      <c r="B3879" s="2">
        <v>0.997038960456848</v>
      </c>
      <c r="C3879" s="2">
        <v>0.0055296500213444</v>
      </c>
      <c r="D3879" s="2">
        <v>0.0979716181755065</v>
      </c>
      <c r="E3879" s="2">
        <v>0.666604280471801</v>
      </c>
      <c r="F3879" s="5">
        <v>0.995534896850586</v>
      </c>
      <c r="G3879" s="2">
        <v>0.0266200937330722</v>
      </c>
      <c r="H3879" s="2">
        <v>0.0</v>
      </c>
      <c r="I3879" s="2">
        <v>0.0</v>
      </c>
      <c r="J3879" s="2">
        <v>0.0</v>
      </c>
      <c r="K3879" s="2">
        <f t="shared" si="1"/>
        <v>1</v>
      </c>
      <c r="L3879" s="4">
        <v>1.0</v>
      </c>
      <c r="M3879" s="4"/>
    </row>
    <row r="3880" ht="14.25" customHeight="1">
      <c r="A3880" s="2" t="s">
        <v>3798</v>
      </c>
      <c r="B3880" s="2">
        <v>0.990080595016479</v>
      </c>
      <c r="C3880" s="2">
        <v>0.0023029306903481</v>
      </c>
      <c r="D3880" s="2">
        <v>0.0075274514965713</v>
      </c>
      <c r="E3880" s="2">
        <v>0.007344436366111</v>
      </c>
      <c r="F3880" s="5">
        <v>0.994877398014068</v>
      </c>
      <c r="G3880" s="2">
        <v>0.013548637740314</v>
      </c>
      <c r="H3880" s="2">
        <v>0.0</v>
      </c>
      <c r="I3880" s="2">
        <v>0.0</v>
      </c>
      <c r="J3880" s="2">
        <v>0.0</v>
      </c>
      <c r="K3880" s="2">
        <f t="shared" si="1"/>
        <v>1</v>
      </c>
      <c r="L3880" s="4">
        <v>1.0</v>
      </c>
      <c r="M3880" s="4"/>
    </row>
    <row r="3881" ht="14.25" customHeight="1">
      <c r="A3881" s="2" t="s">
        <v>3799</v>
      </c>
      <c r="B3881" s="2">
        <v>0.94869863986969</v>
      </c>
      <c r="C3881" s="2">
        <v>0.0041598849929869</v>
      </c>
      <c r="D3881" s="2">
        <v>0.0116879697889089</v>
      </c>
      <c r="E3881" s="2">
        <v>0.0130090899765491</v>
      </c>
      <c r="F3881" s="5">
        <v>0.967705368995666</v>
      </c>
      <c r="G3881" s="2">
        <v>0.0284402407705783</v>
      </c>
      <c r="H3881" s="2">
        <v>0.0</v>
      </c>
      <c r="I3881" s="2">
        <v>0.0</v>
      </c>
      <c r="J3881" s="2">
        <v>0.0</v>
      </c>
      <c r="K3881" s="2">
        <f t="shared" si="1"/>
        <v>1</v>
      </c>
      <c r="L3881" s="4">
        <v>1.0</v>
      </c>
      <c r="M3881" s="4"/>
    </row>
    <row r="3882" ht="14.25" customHeight="1">
      <c r="A3882" s="2" t="s">
        <v>3800</v>
      </c>
      <c r="B3882" s="2">
        <v>0.914697587490081</v>
      </c>
      <c r="C3882" s="2">
        <v>0.0026657045818865</v>
      </c>
      <c r="D3882" s="2">
        <v>0.0187414772808551</v>
      </c>
      <c r="E3882" s="2">
        <v>0.0080601647496223</v>
      </c>
      <c r="F3882" s="5">
        <v>0.934274435043335</v>
      </c>
      <c r="G3882" s="2">
        <v>0.0313720554113388</v>
      </c>
      <c r="H3882" s="2">
        <v>0.0</v>
      </c>
      <c r="I3882" s="2">
        <v>0.0</v>
      </c>
      <c r="J3882" s="2">
        <v>0.0</v>
      </c>
      <c r="K3882" s="2">
        <f t="shared" si="1"/>
        <v>1</v>
      </c>
      <c r="L3882" s="4">
        <v>1.0</v>
      </c>
      <c r="M3882" s="4"/>
    </row>
    <row r="3883" ht="14.25" customHeight="1">
      <c r="A3883" s="2" t="s">
        <v>3801</v>
      </c>
      <c r="B3883" s="2">
        <v>0.154398113489151</v>
      </c>
      <c r="C3883" s="2">
        <v>0.0041318186558783</v>
      </c>
      <c r="D3883" s="2">
        <v>0.0067108552902936</v>
      </c>
      <c r="E3883" s="2">
        <v>0.0016874317079782</v>
      </c>
      <c r="F3883" s="5">
        <v>0.0765500664710998</v>
      </c>
      <c r="G3883" s="2">
        <v>0.0416543968021869</v>
      </c>
      <c r="H3883" s="2">
        <v>0.0</v>
      </c>
      <c r="I3883" s="2">
        <v>0.0</v>
      </c>
      <c r="J3883" s="2">
        <v>0.0</v>
      </c>
      <c r="K3883" s="2">
        <f t="shared" si="1"/>
        <v>0</v>
      </c>
      <c r="L3883" s="4">
        <v>1.0</v>
      </c>
      <c r="M3883" s="4"/>
    </row>
    <row r="3884" ht="14.25" customHeight="1">
      <c r="A3884" s="2" t="s">
        <v>3802</v>
      </c>
      <c r="B3884" s="2">
        <v>0.699632883071899</v>
      </c>
      <c r="C3884" s="2">
        <v>0.0060882349498569</v>
      </c>
      <c r="D3884" s="2">
        <v>0.047859963029623</v>
      </c>
      <c r="E3884" s="2">
        <v>0.0109946131706237</v>
      </c>
      <c r="F3884" s="5">
        <v>0.642799973487854</v>
      </c>
      <c r="G3884" s="2">
        <v>0.0736089497804641</v>
      </c>
      <c r="H3884" s="2">
        <v>0.0</v>
      </c>
      <c r="I3884" s="2">
        <v>0.0</v>
      </c>
      <c r="J3884" s="2">
        <v>0.0</v>
      </c>
      <c r="K3884" s="2">
        <f t="shared" si="1"/>
        <v>1</v>
      </c>
      <c r="L3884" s="4">
        <v>1.0</v>
      </c>
      <c r="M3884" s="4"/>
    </row>
    <row r="3885" ht="14.25" customHeight="1">
      <c r="A3885" s="2" t="s">
        <v>3803</v>
      </c>
      <c r="B3885" s="2">
        <v>0.287373125553131</v>
      </c>
      <c r="C3885" s="2">
        <v>0.012847863137722</v>
      </c>
      <c r="D3885" s="2">
        <v>0.0076256580650806</v>
      </c>
      <c r="E3885" s="2">
        <v>0.0013489627745002</v>
      </c>
      <c r="F3885" s="5">
        <v>0.0620374679565429</v>
      </c>
      <c r="G3885" s="2">
        <v>0.171967789530754</v>
      </c>
      <c r="H3885" s="2">
        <v>0.0</v>
      </c>
      <c r="I3885" s="2">
        <v>0.0</v>
      </c>
      <c r="J3885" s="2">
        <v>0.0</v>
      </c>
      <c r="K3885" s="2">
        <f t="shared" si="1"/>
        <v>0</v>
      </c>
      <c r="L3885" s="4">
        <v>1.0</v>
      </c>
      <c r="M3885" s="4"/>
    </row>
    <row r="3886" ht="14.25" customHeight="1">
      <c r="A3886" s="2" t="s">
        <v>3804</v>
      </c>
      <c r="B3886" s="2">
        <v>0.0055170934647321</v>
      </c>
      <c r="C3886" s="2">
        <v>0.0010093849850818</v>
      </c>
      <c r="D3886" s="2">
        <v>4.68265170638915E-5</v>
      </c>
      <c r="E3886" s="2">
        <v>4.32661072409246E-5</v>
      </c>
      <c r="F3886" s="5">
        <v>0.0016539144562557</v>
      </c>
      <c r="G3886" s="2">
        <v>0.0041933772154152</v>
      </c>
      <c r="H3886" s="2">
        <v>0.0</v>
      </c>
      <c r="I3886" s="2">
        <v>0.0</v>
      </c>
      <c r="J3886" s="2">
        <v>0.0</v>
      </c>
      <c r="K3886" s="2">
        <f t="shared" si="1"/>
        <v>0</v>
      </c>
      <c r="L3886" s="4">
        <v>1.0</v>
      </c>
      <c r="M3886" s="4"/>
    </row>
    <row r="3887" ht="14.25" customHeight="1">
      <c r="A3887" s="2" t="s">
        <v>3805</v>
      </c>
      <c r="B3887" s="2">
        <v>0.0038876477628946</v>
      </c>
      <c r="C3887" s="2">
        <v>1.445195230189E-4</v>
      </c>
      <c r="D3887" s="2">
        <v>1.3307593690115E-5</v>
      </c>
      <c r="E3887" s="2">
        <v>6.08414620728581E-6</v>
      </c>
      <c r="F3887" s="5">
        <v>5.620350711978E-4</v>
      </c>
      <c r="G3887" s="2">
        <v>0.0017654584953561</v>
      </c>
      <c r="H3887" s="2">
        <v>0.0</v>
      </c>
      <c r="I3887" s="2">
        <v>0.0</v>
      </c>
      <c r="J3887" s="2">
        <v>0.0</v>
      </c>
      <c r="K3887" s="2">
        <f t="shared" si="1"/>
        <v>0</v>
      </c>
      <c r="L3887" s="4">
        <v>1.0</v>
      </c>
      <c r="M3887" s="4"/>
    </row>
    <row r="3888" ht="14.25" customHeight="1">
      <c r="A3888" s="2" t="s">
        <v>3806</v>
      </c>
      <c r="B3888" s="2">
        <v>6.84165352140553E-5</v>
      </c>
      <c r="C3888" s="2">
        <v>2.32665570365497E-7</v>
      </c>
      <c r="D3888" s="2">
        <v>2.89710555989586E-7</v>
      </c>
      <c r="E3888" s="2">
        <v>1.21086372928402E-7</v>
      </c>
      <c r="F3888" s="5">
        <v>2.77325216302415E-5</v>
      </c>
      <c r="G3888" s="2">
        <v>9.98646792140789E-5</v>
      </c>
      <c r="H3888" s="2">
        <v>0.0</v>
      </c>
      <c r="I3888" s="2">
        <v>0.0</v>
      </c>
      <c r="J3888" s="2">
        <v>0.0</v>
      </c>
      <c r="K3888" s="2">
        <f t="shared" si="1"/>
        <v>0</v>
      </c>
      <c r="L3888" s="4">
        <v>1.0</v>
      </c>
      <c r="M3888" s="4"/>
    </row>
    <row r="3889" ht="14.25" customHeight="1">
      <c r="A3889" s="2" t="s">
        <v>3807</v>
      </c>
      <c r="B3889" s="2">
        <v>0.996622443199157</v>
      </c>
      <c r="C3889" s="2">
        <v>0.0118903694674372</v>
      </c>
      <c r="D3889" s="2">
        <v>0.461103945970535</v>
      </c>
      <c r="E3889" s="2">
        <v>0.837349653244018</v>
      </c>
      <c r="F3889" s="5">
        <v>0.985463976860046</v>
      </c>
      <c r="G3889" s="2">
        <v>0.0813902392983436</v>
      </c>
      <c r="H3889" s="2">
        <v>0.0</v>
      </c>
      <c r="I3889" s="2">
        <v>0.0</v>
      </c>
      <c r="J3889" s="2">
        <v>0.0</v>
      </c>
      <c r="K3889" s="2">
        <f t="shared" si="1"/>
        <v>1</v>
      </c>
      <c r="L3889" s="4">
        <v>1.0</v>
      </c>
      <c r="M3889" s="4"/>
    </row>
    <row r="3890" ht="14.25" customHeight="1">
      <c r="A3890" s="2" t="s">
        <v>3808</v>
      </c>
      <c r="B3890" s="2">
        <v>0.995202600955963</v>
      </c>
      <c r="C3890" s="2">
        <v>0.0191476326435804</v>
      </c>
      <c r="D3890" s="2">
        <v>0.537862479686737</v>
      </c>
      <c r="E3890" s="2">
        <v>0.961428225040435</v>
      </c>
      <c r="F3890" s="5">
        <v>0.963318824768066</v>
      </c>
      <c r="G3890" s="2">
        <v>0.0811745449900627</v>
      </c>
      <c r="H3890" s="2">
        <v>0.0</v>
      </c>
      <c r="I3890" s="2">
        <v>0.0</v>
      </c>
      <c r="J3890" s="2">
        <v>0.0</v>
      </c>
      <c r="K3890" s="2">
        <f t="shared" si="1"/>
        <v>1</v>
      </c>
      <c r="L3890" s="4">
        <v>1.0</v>
      </c>
      <c r="M3890" s="4"/>
    </row>
    <row r="3891" ht="14.25" customHeight="1">
      <c r="A3891" s="2" t="s">
        <v>3809</v>
      </c>
      <c r="B3891" s="2">
        <v>0.991101562976837</v>
      </c>
      <c r="C3891" s="2">
        <v>0.0248242560774087</v>
      </c>
      <c r="D3891" s="2">
        <v>0.656431913375854</v>
      </c>
      <c r="E3891" s="2">
        <v>0.966516971588134</v>
      </c>
      <c r="F3891" s="5">
        <v>0.773386120796203</v>
      </c>
      <c r="G3891" s="2">
        <v>0.130557134747505</v>
      </c>
      <c r="H3891" s="2">
        <v>0.0</v>
      </c>
      <c r="I3891" s="2">
        <v>0.0</v>
      </c>
      <c r="J3891" s="2">
        <v>0.0</v>
      </c>
      <c r="K3891" s="2">
        <f t="shared" si="1"/>
        <v>1</v>
      </c>
      <c r="L3891" s="4">
        <v>1.0</v>
      </c>
      <c r="M3891" s="4"/>
    </row>
    <row r="3892" ht="14.25" customHeight="1">
      <c r="A3892" s="2" t="s">
        <v>3810</v>
      </c>
      <c r="B3892" s="2">
        <v>0.992088913917541</v>
      </c>
      <c r="C3892" s="2">
        <v>0.0111750969663262</v>
      </c>
      <c r="D3892" s="2">
        <v>0.325451344251632</v>
      </c>
      <c r="E3892" s="2">
        <v>0.982807099819183</v>
      </c>
      <c r="F3892" s="5">
        <v>0.953104972839355</v>
      </c>
      <c r="G3892" s="2">
        <v>0.0511225499212741</v>
      </c>
      <c r="H3892" s="2">
        <v>0.0</v>
      </c>
      <c r="I3892" s="2">
        <v>0.0</v>
      </c>
      <c r="J3892" s="2">
        <v>0.0</v>
      </c>
      <c r="K3892" s="2">
        <f t="shared" si="1"/>
        <v>1</v>
      </c>
      <c r="L3892" s="4">
        <v>1.0</v>
      </c>
      <c r="M3892" s="4"/>
    </row>
    <row r="3893" ht="14.25" customHeight="1">
      <c r="A3893" s="2" t="s">
        <v>3811</v>
      </c>
      <c r="B3893" s="2">
        <v>0.993940949440002</v>
      </c>
      <c r="C3893" s="2">
        <v>0.0023422162048518</v>
      </c>
      <c r="D3893" s="2">
        <v>0.127076059579849</v>
      </c>
      <c r="E3893" s="2">
        <v>0.787605464458465</v>
      </c>
      <c r="F3893" s="5">
        <v>0.984751343727111</v>
      </c>
      <c r="G3893" s="2">
        <v>0.0225572250783443</v>
      </c>
      <c r="H3893" s="2">
        <v>0.0</v>
      </c>
      <c r="I3893" s="2">
        <v>0.0</v>
      </c>
      <c r="J3893" s="2">
        <v>0.0</v>
      </c>
      <c r="K3893" s="2">
        <f t="shared" si="1"/>
        <v>1</v>
      </c>
      <c r="L3893" s="4">
        <v>1.0</v>
      </c>
      <c r="M3893" s="4"/>
    </row>
    <row r="3894" ht="14.25" customHeight="1">
      <c r="A3894" s="2" t="s">
        <v>3812</v>
      </c>
      <c r="B3894" s="2">
        <v>0.988540410995483</v>
      </c>
      <c r="C3894" s="2">
        <v>0.0042766709811985</v>
      </c>
      <c r="D3894" s="2">
        <v>0.650617957115173</v>
      </c>
      <c r="E3894" s="2">
        <v>0.829318463802337</v>
      </c>
      <c r="F3894" s="5">
        <v>0.91050112247467</v>
      </c>
      <c r="G3894" s="2">
        <v>0.0416226387023925</v>
      </c>
      <c r="H3894" s="2">
        <v>0.0</v>
      </c>
      <c r="I3894" s="2">
        <v>0.0</v>
      </c>
      <c r="J3894" s="2">
        <v>0.0</v>
      </c>
      <c r="K3894" s="2">
        <f t="shared" si="1"/>
        <v>1</v>
      </c>
      <c r="L3894" s="4">
        <v>1.0</v>
      </c>
      <c r="M3894" s="4"/>
    </row>
    <row r="3895" ht="14.25" customHeight="1">
      <c r="A3895" s="2" t="s">
        <v>3813</v>
      </c>
      <c r="B3895" s="2">
        <v>0.983732223510742</v>
      </c>
      <c r="C3895" s="2">
        <v>0.0041247005574405</v>
      </c>
      <c r="D3895" s="2">
        <v>0.622409462928772</v>
      </c>
      <c r="E3895" s="2">
        <v>0.726696372032165</v>
      </c>
      <c r="F3895" s="5">
        <v>0.853980243206024</v>
      </c>
      <c r="G3895" s="2">
        <v>0.089755967259407</v>
      </c>
      <c r="H3895" s="2">
        <v>0.0</v>
      </c>
      <c r="I3895" s="2">
        <v>0.0</v>
      </c>
      <c r="J3895" s="2">
        <v>0.0</v>
      </c>
      <c r="K3895" s="2">
        <f t="shared" si="1"/>
        <v>1</v>
      </c>
      <c r="L3895" s="4">
        <v>1.0</v>
      </c>
      <c r="M3895" s="4"/>
    </row>
    <row r="3896" ht="14.25" customHeight="1">
      <c r="A3896" s="2" t="s">
        <v>3814</v>
      </c>
      <c r="B3896" s="2">
        <v>0.993362009525299</v>
      </c>
      <c r="C3896" s="2">
        <v>0.0063380594365298</v>
      </c>
      <c r="D3896" s="2">
        <v>0.664089620113372</v>
      </c>
      <c r="E3896" s="2">
        <v>0.875741600990295</v>
      </c>
      <c r="F3896" s="5">
        <v>0.91890013217926</v>
      </c>
      <c r="G3896" s="2">
        <v>0.0493664145469665</v>
      </c>
      <c r="H3896" s="2">
        <v>0.0</v>
      </c>
      <c r="I3896" s="2">
        <v>0.0</v>
      </c>
      <c r="J3896" s="2">
        <v>0.0</v>
      </c>
      <c r="K3896" s="2">
        <f t="shared" si="1"/>
        <v>1</v>
      </c>
      <c r="L3896" s="4">
        <v>1.0</v>
      </c>
      <c r="M3896" s="4"/>
    </row>
    <row r="3897" ht="14.25" customHeight="1">
      <c r="A3897" s="2" t="s">
        <v>3815</v>
      </c>
      <c r="B3897" s="2">
        <v>0.990337908267974</v>
      </c>
      <c r="C3897" s="2">
        <v>0.0071256877854466</v>
      </c>
      <c r="D3897" s="2">
        <v>0.759942650794982</v>
      </c>
      <c r="E3897" s="2">
        <v>0.947551727294922</v>
      </c>
      <c r="F3897" s="5">
        <v>0.553638875484466</v>
      </c>
      <c r="G3897" s="2">
        <v>0.085298366844654</v>
      </c>
      <c r="H3897" s="2">
        <v>0.0</v>
      </c>
      <c r="I3897" s="2">
        <v>0.0</v>
      </c>
      <c r="J3897" s="2">
        <v>0.0</v>
      </c>
      <c r="K3897" s="2">
        <f t="shared" si="1"/>
        <v>1</v>
      </c>
      <c r="L3897" s="4">
        <v>1.0</v>
      </c>
      <c r="M3897" s="4"/>
    </row>
    <row r="3898" ht="14.25" customHeight="1">
      <c r="A3898" s="2" t="s">
        <v>3816</v>
      </c>
      <c r="B3898" s="2">
        <v>0.985411405563354</v>
      </c>
      <c r="C3898" s="2">
        <v>0.0068793287500739</v>
      </c>
      <c r="D3898" s="2">
        <v>0.3871850669384</v>
      </c>
      <c r="E3898" s="2">
        <v>0.985105037689209</v>
      </c>
      <c r="F3898" s="5">
        <v>0.580022931098938</v>
      </c>
      <c r="G3898" s="2">
        <v>0.0588036365807056</v>
      </c>
      <c r="H3898" s="2">
        <v>0.0</v>
      </c>
      <c r="I3898" s="2">
        <v>0.0</v>
      </c>
      <c r="J3898" s="2">
        <v>0.0</v>
      </c>
      <c r="K3898" s="2">
        <f t="shared" si="1"/>
        <v>1</v>
      </c>
      <c r="L3898" s="4">
        <v>1.0</v>
      </c>
      <c r="M3898" s="4"/>
    </row>
    <row r="3899" ht="14.25" customHeight="1">
      <c r="A3899" s="2" t="s">
        <v>3817</v>
      </c>
      <c r="B3899" s="2">
        <v>0.991451561450958</v>
      </c>
      <c r="C3899" s="2">
        <v>0.0057879826053977</v>
      </c>
      <c r="D3899" s="2">
        <v>0.382120370864868</v>
      </c>
      <c r="E3899" s="2">
        <v>0.996111452579498</v>
      </c>
      <c r="F3899" s="5">
        <v>0.102545969188213</v>
      </c>
      <c r="G3899" s="2">
        <v>0.0400235280394554</v>
      </c>
      <c r="H3899" s="2">
        <v>0.0</v>
      </c>
      <c r="I3899" s="2">
        <v>0.0</v>
      </c>
      <c r="J3899" s="2">
        <v>0.0</v>
      </c>
      <c r="K3899" s="2">
        <f t="shared" si="1"/>
        <v>1</v>
      </c>
      <c r="L3899" s="4">
        <v>1.0</v>
      </c>
      <c r="M3899" s="4"/>
    </row>
    <row r="3900" ht="14.25" customHeight="1">
      <c r="A3900" s="2" t="s">
        <v>3818</v>
      </c>
      <c r="B3900" s="2">
        <v>0.99365484714508</v>
      </c>
      <c r="C3900" s="2">
        <v>0.0034702450502663</v>
      </c>
      <c r="D3900" s="2">
        <v>0.428331106901168</v>
      </c>
      <c r="E3900" s="2">
        <v>0.995010197162628</v>
      </c>
      <c r="F3900" s="5">
        <v>0.136336296796798</v>
      </c>
      <c r="G3900" s="2">
        <v>0.0158148799091577</v>
      </c>
      <c r="H3900" s="2">
        <v>0.0</v>
      </c>
      <c r="I3900" s="2">
        <v>0.0</v>
      </c>
      <c r="J3900" s="2">
        <v>0.0</v>
      </c>
      <c r="K3900" s="2">
        <f t="shared" si="1"/>
        <v>1</v>
      </c>
      <c r="L3900" s="4">
        <v>1.0</v>
      </c>
      <c r="M3900" s="4"/>
    </row>
    <row r="3901" ht="14.25" customHeight="1">
      <c r="A3901" s="2" t="s">
        <v>3819</v>
      </c>
      <c r="B3901" s="2">
        <v>0.992460012435913</v>
      </c>
      <c r="C3901" s="2">
        <v>0.0078423172235488</v>
      </c>
      <c r="D3901" s="2">
        <v>0.550881922245025</v>
      </c>
      <c r="E3901" s="2">
        <v>0.992286324501037</v>
      </c>
      <c r="F3901" s="5">
        <v>0.49621507525444</v>
      </c>
      <c r="G3901" s="2">
        <v>0.046764351427555</v>
      </c>
      <c r="H3901" s="2">
        <v>0.0</v>
      </c>
      <c r="I3901" s="2">
        <v>0.0</v>
      </c>
      <c r="J3901" s="2">
        <v>0.0</v>
      </c>
      <c r="K3901" s="2">
        <f t="shared" si="1"/>
        <v>1</v>
      </c>
      <c r="L3901" s="4">
        <v>1.0</v>
      </c>
      <c r="M3901" s="4"/>
    </row>
    <row r="3902" ht="14.25" customHeight="1">
      <c r="A3902" s="2" t="s">
        <v>3820</v>
      </c>
      <c r="B3902" s="2">
        <v>0.993777275085449</v>
      </c>
      <c r="C3902" s="2">
        <v>0.010104801505804</v>
      </c>
      <c r="D3902" s="2">
        <v>0.342956364154815</v>
      </c>
      <c r="E3902" s="2">
        <v>0.978746175765991</v>
      </c>
      <c r="F3902" s="5">
        <v>0.865802824497222</v>
      </c>
      <c r="G3902" s="2">
        <v>0.0391174703836441</v>
      </c>
      <c r="H3902" s="2">
        <v>0.0</v>
      </c>
      <c r="I3902" s="2">
        <v>0.0</v>
      </c>
      <c r="J3902" s="2">
        <v>0.0</v>
      </c>
      <c r="K3902" s="2">
        <f t="shared" si="1"/>
        <v>1</v>
      </c>
      <c r="L3902" s="4">
        <v>1.0</v>
      </c>
      <c r="M3902" s="4"/>
    </row>
    <row r="3903" ht="14.25" customHeight="1">
      <c r="A3903" s="2" t="s">
        <v>3821</v>
      </c>
      <c r="B3903" s="2">
        <v>0.996235907077789</v>
      </c>
      <c r="C3903" s="2">
        <v>0.0088953897356987</v>
      </c>
      <c r="D3903" s="2">
        <v>0.221391946077346</v>
      </c>
      <c r="E3903" s="2">
        <v>0.977320492267608</v>
      </c>
      <c r="F3903" s="5">
        <v>0.988531589508056</v>
      </c>
      <c r="G3903" s="2">
        <v>0.028398847207427</v>
      </c>
      <c r="H3903" s="2">
        <v>0.0</v>
      </c>
      <c r="I3903" s="2">
        <v>0.0</v>
      </c>
      <c r="J3903" s="2">
        <v>0.0</v>
      </c>
      <c r="K3903" s="2">
        <f t="shared" si="1"/>
        <v>1</v>
      </c>
      <c r="L3903" s="4">
        <v>1.0</v>
      </c>
      <c r="M3903" s="4"/>
    </row>
    <row r="3904" ht="14.25" customHeight="1">
      <c r="A3904" s="2" t="s">
        <v>3822</v>
      </c>
      <c r="B3904" s="2">
        <v>0.990599930286407</v>
      </c>
      <c r="C3904" s="2">
        <v>0.0109282666817307</v>
      </c>
      <c r="D3904" s="2">
        <v>0.272920906543731</v>
      </c>
      <c r="E3904" s="2">
        <v>0.987741947174072</v>
      </c>
      <c r="F3904" s="5">
        <v>0.933744013309478</v>
      </c>
      <c r="G3904" s="2">
        <v>0.0470224134624004</v>
      </c>
      <c r="H3904" s="2">
        <v>0.0</v>
      </c>
      <c r="I3904" s="2">
        <v>0.0</v>
      </c>
      <c r="J3904" s="2">
        <v>0.0</v>
      </c>
      <c r="K3904" s="2">
        <f t="shared" si="1"/>
        <v>1</v>
      </c>
      <c r="L3904" s="4">
        <v>1.0</v>
      </c>
      <c r="M3904" s="4"/>
    </row>
    <row r="3905" ht="14.25" customHeight="1">
      <c r="A3905" s="2" t="s">
        <v>3823</v>
      </c>
      <c r="B3905" s="2">
        <v>0.994772851467132</v>
      </c>
      <c r="C3905" s="2">
        <v>0.0076100351288914</v>
      </c>
      <c r="D3905" s="2">
        <v>0.257147252559661</v>
      </c>
      <c r="E3905" s="2">
        <v>0.922043144702911</v>
      </c>
      <c r="F3905" s="5">
        <v>0.983863770961761</v>
      </c>
      <c r="G3905" s="2">
        <v>0.0393599681556224</v>
      </c>
      <c r="H3905" s="2">
        <v>0.0</v>
      </c>
      <c r="I3905" s="2">
        <v>0.0</v>
      </c>
      <c r="J3905" s="2">
        <v>0.0</v>
      </c>
      <c r="K3905" s="2">
        <f t="shared" si="1"/>
        <v>1</v>
      </c>
      <c r="L3905" s="4">
        <v>1.0</v>
      </c>
      <c r="M3905" s="4"/>
    </row>
    <row r="3906" ht="14.25" customHeight="1">
      <c r="A3906" s="2" t="s">
        <v>3824</v>
      </c>
      <c r="B3906" s="2">
        <v>0.989519894123077</v>
      </c>
      <c r="C3906" s="2">
        <v>0.0025627340655773</v>
      </c>
      <c r="D3906" s="2">
        <v>0.006554237101227</v>
      </c>
      <c r="E3906" s="2">
        <v>0.0114738261327147</v>
      </c>
      <c r="F3906" s="5">
        <v>0.996800243854522</v>
      </c>
      <c r="G3906" s="2">
        <v>0.0173796769231557</v>
      </c>
      <c r="H3906" s="2">
        <v>0.0</v>
      </c>
      <c r="I3906" s="2">
        <v>0.0</v>
      </c>
      <c r="J3906" s="2">
        <v>0.0</v>
      </c>
      <c r="K3906" s="2">
        <f t="shared" si="1"/>
        <v>1</v>
      </c>
      <c r="L3906" s="4">
        <v>1.0</v>
      </c>
      <c r="M3906" s="4"/>
    </row>
    <row r="3907" ht="14.25" customHeight="1">
      <c r="A3907" s="2" t="s">
        <v>3825</v>
      </c>
      <c r="B3907" s="2">
        <v>0.989224791526794</v>
      </c>
      <c r="C3907" s="2">
        <v>0.0053719086572527</v>
      </c>
      <c r="D3907" s="2">
        <v>0.0134001085534691</v>
      </c>
      <c r="E3907" s="2">
        <v>0.0101296473294496</v>
      </c>
      <c r="F3907" s="5">
        <v>0.994490385055542</v>
      </c>
      <c r="G3907" s="2">
        <v>0.0248103458434343</v>
      </c>
      <c r="H3907" s="2">
        <v>0.0</v>
      </c>
      <c r="I3907" s="2">
        <v>0.0</v>
      </c>
      <c r="J3907" s="2">
        <v>0.0</v>
      </c>
      <c r="K3907" s="2">
        <f t="shared" si="1"/>
        <v>1</v>
      </c>
      <c r="L3907" s="4">
        <v>1.0</v>
      </c>
      <c r="M3907" s="4"/>
    </row>
    <row r="3908" ht="14.25" customHeight="1">
      <c r="A3908" s="2" t="s">
        <v>3826</v>
      </c>
      <c r="B3908" s="2">
        <v>0.95695298910141</v>
      </c>
      <c r="C3908" s="2">
        <v>0.0034967558458447</v>
      </c>
      <c r="D3908" s="2">
        <v>0.0121061671525239</v>
      </c>
      <c r="E3908" s="2">
        <v>0.0089797945693135</v>
      </c>
      <c r="F3908" s="5">
        <v>0.958845376968383</v>
      </c>
      <c r="G3908" s="2">
        <v>0.0314116366207599</v>
      </c>
      <c r="H3908" s="2">
        <v>0.0</v>
      </c>
      <c r="I3908" s="2">
        <v>0.0</v>
      </c>
      <c r="J3908" s="2">
        <v>0.0</v>
      </c>
      <c r="K3908" s="2">
        <f t="shared" si="1"/>
        <v>1</v>
      </c>
      <c r="L3908" s="4">
        <v>1.0</v>
      </c>
      <c r="M3908" s="4"/>
    </row>
    <row r="3909" ht="14.25" customHeight="1">
      <c r="A3909" s="2" t="s">
        <v>3827</v>
      </c>
      <c r="B3909" s="2">
        <v>0.763684451580047</v>
      </c>
      <c r="C3909" s="2">
        <v>0.00828468054533</v>
      </c>
      <c r="D3909" s="2">
        <v>0.0137564679607748</v>
      </c>
      <c r="E3909" s="2">
        <v>0.0099071944132447</v>
      </c>
      <c r="F3909" s="5">
        <v>0.756862163543701</v>
      </c>
      <c r="G3909" s="2">
        <v>0.0579843558371067</v>
      </c>
      <c r="H3909" s="2">
        <v>0.0</v>
      </c>
      <c r="I3909" s="2">
        <v>0.0</v>
      </c>
      <c r="J3909" s="2">
        <v>0.0</v>
      </c>
      <c r="K3909" s="2">
        <f t="shared" si="1"/>
        <v>1</v>
      </c>
      <c r="L3909" s="4">
        <v>1.0</v>
      </c>
      <c r="M3909" s="4"/>
    </row>
    <row r="3910" ht="14.25" customHeight="1">
      <c r="A3910" s="2" t="s">
        <v>3828</v>
      </c>
      <c r="B3910" s="2">
        <v>0.88261991739273</v>
      </c>
      <c r="C3910" s="2">
        <v>0.0101040713489055</v>
      </c>
      <c r="D3910" s="2">
        <v>0.0203408952802419</v>
      </c>
      <c r="E3910" s="2">
        <v>0.0114098228514194</v>
      </c>
      <c r="F3910" s="5">
        <v>0.894476056098938</v>
      </c>
      <c r="G3910" s="2">
        <v>0.081299640238285</v>
      </c>
      <c r="H3910" s="2">
        <v>0.0</v>
      </c>
      <c r="I3910" s="2">
        <v>0.0</v>
      </c>
      <c r="J3910" s="2">
        <v>0.0</v>
      </c>
      <c r="K3910" s="2">
        <f t="shared" si="1"/>
        <v>1</v>
      </c>
      <c r="L3910" s="4">
        <v>1.0</v>
      </c>
      <c r="M3910" s="4"/>
    </row>
    <row r="3911" ht="14.25" customHeight="1">
      <c r="A3911" s="2" t="s">
        <v>3829</v>
      </c>
      <c r="B3911" s="2">
        <v>0.956917583942413</v>
      </c>
      <c r="C3911" s="2">
        <v>0.0023221401497721</v>
      </c>
      <c r="D3911" s="2">
        <v>0.0453094765543937</v>
      </c>
      <c r="E3911" s="2">
        <v>0.0119854789227247</v>
      </c>
      <c r="F3911" s="5">
        <v>0.954980432987213</v>
      </c>
      <c r="G3911" s="2">
        <v>0.0350071750581264</v>
      </c>
      <c r="H3911" s="2">
        <v>0.0</v>
      </c>
      <c r="I3911" s="2">
        <v>0.0</v>
      </c>
      <c r="J3911" s="2">
        <v>0.0</v>
      </c>
      <c r="K3911" s="2">
        <f t="shared" si="1"/>
        <v>1</v>
      </c>
      <c r="L3911" s="4">
        <v>1.0</v>
      </c>
      <c r="M3911" s="4"/>
    </row>
    <row r="3912" ht="14.25" customHeight="1">
      <c r="A3912" s="2" t="s">
        <v>3830</v>
      </c>
      <c r="B3912" s="2">
        <v>0.881898760795593</v>
      </c>
      <c r="C3912" s="2">
        <v>0.0035405615344643</v>
      </c>
      <c r="D3912" s="2">
        <v>0.0336327888071537</v>
      </c>
      <c r="E3912" s="2">
        <v>0.0093756299465894</v>
      </c>
      <c r="F3912" s="5">
        <v>0.888292431831359</v>
      </c>
      <c r="G3912" s="2">
        <v>0.0593178644776344</v>
      </c>
      <c r="H3912" s="2">
        <v>0.0</v>
      </c>
      <c r="I3912" s="2">
        <v>0.0</v>
      </c>
      <c r="J3912" s="2">
        <v>0.0</v>
      </c>
      <c r="K3912" s="2">
        <f t="shared" si="1"/>
        <v>1</v>
      </c>
      <c r="L3912" s="4">
        <v>1.0</v>
      </c>
      <c r="M3912" s="4"/>
    </row>
    <row r="3913" ht="14.25" customHeight="1">
      <c r="A3913" s="2" t="s">
        <v>3831</v>
      </c>
      <c r="B3913" s="2">
        <v>0.734207808971405</v>
      </c>
      <c r="C3913" s="2">
        <v>0.0046669649891555</v>
      </c>
      <c r="D3913" s="2">
        <v>0.0174642670899629</v>
      </c>
      <c r="E3913" s="2">
        <v>0.0064878328703343</v>
      </c>
      <c r="F3913" s="5">
        <v>0.725249528884887</v>
      </c>
      <c r="G3913" s="2">
        <v>0.0396840833127498</v>
      </c>
      <c r="H3913" s="2">
        <v>0.0</v>
      </c>
      <c r="I3913" s="2">
        <v>0.0</v>
      </c>
      <c r="J3913" s="2">
        <v>0.0</v>
      </c>
      <c r="K3913" s="2">
        <f t="shared" si="1"/>
        <v>1</v>
      </c>
      <c r="L3913" s="4">
        <v>1.0</v>
      </c>
      <c r="M3913" s="4"/>
    </row>
    <row r="3914" ht="14.25" customHeight="1">
      <c r="A3914" s="2" t="s">
        <v>3832</v>
      </c>
      <c r="B3914" s="2">
        <v>0.316836684942245</v>
      </c>
      <c r="C3914" s="2">
        <v>0.0043632602319121</v>
      </c>
      <c r="D3914" s="2">
        <v>0.0130177503451704</v>
      </c>
      <c r="E3914" s="2">
        <v>0.0041441512294113</v>
      </c>
      <c r="F3914" s="5">
        <v>0.248047828674316</v>
      </c>
      <c r="G3914" s="2">
        <v>0.0627793818712234</v>
      </c>
      <c r="H3914" s="2">
        <v>0.0</v>
      </c>
      <c r="I3914" s="2">
        <v>0.0</v>
      </c>
      <c r="J3914" s="2">
        <v>0.0</v>
      </c>
      <c r="K3914" s="2">
        <f t="shared" si="1"/>
        <v>0</v>
      </c>
      <c r="L3914" s="4">
        <v>1.0</v>
      </c>
      <c r="M3914" s="4"/>
    </row>
    <row r="3915" ht="14.25" customHeight="1">
      <c r="A3915" s="2" t="s">
        <v>3833</v>
      </c>
      <c r="B3915" s="2">
        <v>0.893848776817321</v>
      </c>
      <c r="C3915" s="2">
        <v>0.0105266636237502</v>
      </c>
      <c r="D3915" s="2">
        <v>0.0386785492300987</v>
      </c>
      <c r="E3915" s="2">
        <v>0.0078469514846801</v>
      </c>
      <c r="F3915" s="5">
        <v>0.77661508321762</v>
      </c>
      <c r="G3915" s="2">
        <v>0.0844447165727615</v>
      </c>
      <c r="H3915" s="2">
        <v>0.0</v>
      </c>
      <c r="I3915" s="2">
        <v>0.0</v>
      </c>
      <c r="J3915" s="2">
        <v>0.0</v>
      </c>
      <c r="K3915" s="2">
        <f t="shared" si="1"/>
        <v>1</v>
      </c>
      <c r="L3915" s="4">
        <v>1.0</v>
      </c>
      <c r="M3915" s="4"/>
    </row>
    <row r="3916" ht="14.25" customHeight="1">
      <c r="A3916" s="2" t="s">
        <v>3834</v>
      </c>
      <c r="B3916" s="2">
        <v>0.255530536174774</v>
      </c>
      <c r="C3916" s="2">
        <v>0.0123212365433573</v>
      </c>
      <c r="D3916" s="2">
        <v>0.0073452112264931</v>
      </c>
      <c r="E3916" s="2">
        <v>0.0025651536416262</v>
      </c>
      <c r="F3916" s="5">
        <v>0.0575541332364082</v>
      </c>
      <c r="G3916" s="2">
        <v>0.11273681372404</v>
      </c>
      <c r="H3916" s="2">
        <v>0.0</v>
      </c>
      <c r="I3916" s="2">
        <v>0.0</v>
      </c>
      <c r="J3916" s="2">
        <v>0.0</v>
      </c>
      <c r="K3916" s="2">
        <f t="shared" si="1"/>
        <v>0</v>
      </c>
      <c r="L3916" s="4">
        <v>1.0</v>
      </c>
      <c r="M3916" s="4"/>
    </row>
    <row r="3917" ht="14.25" customHeight="1">
      <c r="A3917" s="2" t="s">
        <v>3835</v>
      </c>
      <c r="B3917" s="2">
        <v>0.636288523674011</v>
      </c>
      <c r="C3917" s="2">
        <v>0.0229001156985759</v>
      </c>
      <c r="D3917" s="2">
        <v>0.0391438007354736</v>
      </c>
      <c r="E3917" s="2">
        <v>0.0046441704034805</v>
      </c>
      <c r="F3917" s="5">
        <v>0.273471742868423</v>
      </c>
      <c r="G3917" s="2">
        <v>0.320824205875396</v>
      </c>
      <c r="H3917" s="2">
        <v>0.0</v>
      </c>
      <c r="I3917" s="2">
        <v>0.0</v>
      </c>
      <c r="J3917" s="2">
        <v>0.0</v>
      </c>
      <c r="K3917" s="2">
        <f t="shared" si="1"/>
        <v>1</v>
      </c>
      <c r="L3917" s="4">
        <v>1.0</v>
      </c>
      <c r="M3917" s="4"/>
    </row>
    <row r="3918" ht="14.25" customHeight="1">
      <c r="A3918" s="2" t="s">
        <v>3836</v>
      </c>
      <c r="B3918" s="2">
        <v>0.31912088394165</v>
      </c>
      <c r="C3918" s="2">
        <v>0.0175795406103134</v>
      </c>
      <c r="D3918" s="2">
        <v>0.0071137859486043</v>
      </c>
      <c r="E3918" s="2">
        <v>0.0010638745734468</v>
      </c>
      <c r="F3918" s="5">
        <v>0.0348885878920555</v>
      </c>
      <c r="G3918" s="2">
        <v>0.223802521824836</v>
      </c>
      <c r="H3918" s="2">
        <v>0.0</v>
      </c>
      <c r="I3918" s="2">
        <v>0.0</v>
      </c>
      <c r="J3918" s="2">
        <v>0.0</v>
      </c>
      <c r="K3918" s="2">
        <f t="shared" si="1"/>
        <v>0</v>
      </c>
      <c r="L3918" s="4">
        <v>1.0</v>
      </c>
      <c r="M3918" s="4"/>
    </row>
    <row r="3919" ht="14.25" customHeight="1">
      <c r="A3919" s="2" t="s">
        <v>3837</v>
      </c>
      <c r="B3919" s="2">
        <v>0.148166939616203</v>
      </c>
      <c r="C3919" s="2">
        <v>0.0048215719871222</v>
      </c>
      <c r="D3919" s="2">
        <v>0.0055372095666825</v>
      </c>
      <c r="E3919" s="2">
        <v>2.837840293068E-4</v>
      </c>
      <c r="F3919" s="5">
        <v>0.026024792343378</v>
      </c>
      <c r="G3919" s="2">
        <v>0.0981377586722374</v>
      </c>
      <c r="H3919" s="2">
        <v>0.0</v>
      </c>
      <c r="I3919" s="2">
        <v>0.0</v>
      </c>
      <c r="J3919" s="2">
        <v>0.0</v>
      </c>
      <c r="K3919" s="2">
        <f t="shared" si="1"/>
        <v>0</v>
      </c>
      <c r="L3919" s="4">
        <v>1.0</v>
      </c>
      <c r="M3919" s="4"/>
    </row>
    <row r="3920" ht="14.25" customHeight="1">
      <c r="A3920" s="2" t="s">
        <v>3838</v>
      </c>
      <c r="B3920" s="2">
        <v>0.0099978763610124</v>
      </c>
      <c r="C3920" s="2">
        <v>0.0014010486193001</v>
      </c>
      <c r="D3920" s="2">
        <v>8.54425088618882E-5</v>
      </c>
      <c r="E3920" s="2">
        <v>6.79692675475962E-5</v>
      </c>
      <c r="F3920" s="5">
        <v>0.0021495707333087</v>
      </c>
      <c r="G3920" s="2">
        <v>0.0087649002671241</v>
      </c>
      <c r="H3920" s="2">
        <v>0.0</v>
      </c>
      <c r="I3920" s="2">
        <v>0.0</v>
      </c>
      <c r="J3920" s="2">
        <v>0.0</v>
      </c>
      <c r="K3920" s="2">
        <f t="shared" si="1"/>
        <v>0</v>
      </c>
      <c r="L3920" s="4">
        <v>1.0</v>
      </c>
      <c r="M3920" s="4"/>
    </row>
    <row r="3921" ht="14.25" customHeight="1">
      <c r="A3921" s="2" t="s">
        <v>3839</v>
      </c>
      <c r="B3921" s="2">
        <v>0.0137833803892135</v>
      </c>
      <c r="C3921" s="2">
        <v>0.0016041655326262</v>
      </c>
      <c r="D3921" s="2">
        <v>8.39144631754607E-5</v>
      </c>
      <c r="E3921" s="2">
        <v>5.24903407495003E-5</v>
      </c>
      <c r="F3921" s="5">
        <v>0.0017836756305769</v>
      </c>
      <c r="G3921" s="2">
        <v>0.0072471001185476</v>
      </c>
      <c r="H3921" s="2">
        <v>0.0</v>
      </c>
      <c r="I3921" s="2">
        <v>0.0</v>
      </c>
      <c r="J3921" s="2">
        <v>0.0</v>
      </c>
      <c r="K3921" s="2">
        <f t="shared" si="1"/>
        <v>0</v>
      </c>
      <c r="L3921" s="4">
        <v>1.0</v>
      </c>
      <c r="M3921" s="4"/>
    </row>
    <row r="3922" ht="14.25" customHeight="1">
      <c r="A3922" s="2" t="s">
        <v>3840</v>
      </c>
      <c r="B3922" s="2">
        <v>9.319866658188E-4</v>
      </c>
      <c r="C3922" s="2">
        <v>1.65507299243472E-5</v>
      </c>
      <c r="D3922" s="2">
        <v>2.25313374357938E-6</v>
      </c>
      <c r="E3922" s="2">
        <v>7.17501961844391E-7</v>
      </c>
      <c r="F3922" s="5">
        <v>2.210063539678E-4</v>
      </c>
      <c r="G3922" s="2">
        <v>7.768879877403E-4</v>
      </c>
      <c r="H3922" s="2">
        <v>0.0</v>
      </c>
      <c r="I3922" s="2">
        <v>0.0</v>
      </c>
      <c r="J3922" s="2">
        <v>0.0</v>
      </c>
      <c r="K3922" s="2">
        <f t="shared" si="1"/>
        <v>0</v>
      </c>
      <c r="L3922" s="4">
        <v>1.0</v>
      </c>
      <c r="M3922" s="4"/>
    </row>
    <row r="3923" ht="14.25" customHeight="1">
      <c r="A3923" s="2" t="s">
        <v>3841</v>
      </c>
      <c r="B3923" s="2">
        <v>4.16868460888508E-5</v>
      </c>
      <c r="C3923" s="2">
        <v>1.10321494162235E-7</v>
      </c>
      <c r="D3923" s="2">
        <v>1.69519992709865E-7</v>
      </c>
      <c r="E3923" s="2">
        <v>8.42572944748099E-8</v>
      </c>
      <c r="F3923" s="5">
        <v>1.42816215884522E-5</v>
      </c>
      <c r="G3923" s="2">
        <v>7.82143470132723E-5</v>
      </c>
      <c r="H3923" s="2">
        <v>0.0</v>
      </c>
      <c r="I3923" s="2">
        <v>0.0</v>
      </c>
      <c r="J3923" s="2">
        <v>0.0</v>
      </c>
      <c r="K3923" s="2">
        <f t="shared" si="1"/>
        <v>0</v>
      </c>
      <c r="L3923" s="4">
        <v>1.0</v>
      </c>
      <c r="M3923" s="4"/>
    </row>
    <row r="3924" ht="14.25" customHeight="1">
      <c r="A3924" s="2" t="s">
        <v>3842</v>
      </c>
      <c r="B3924" s="2">
        <v>3.66251151717733E-5</v>
      </c>
      <c r="C3924" s="2">
        <v>4.90258855734282E-8</v>
      </c>
      <c r="D3924" s="2">
        <v>6.73985653065756E-7</v>
      </c>
      <c r="E3924" s="2">
        <v>1.79171436798242E-7</v>
      </c>
      <c r="F3924" s="5">
        <v>2.60899032582528E-5</v>
      </c>
      <c r="G3924" s="2">
        <v>8.27543481136672E-5</v>
      </c>
      <c r="H3924" s="2">
        <v>0.0</v>
      </c>
      <c r="I3924" s="2">
        <v>0.0</v>
      </c>
      <c r="J3924" s="2">
        <v>0.0</v>
      </c>
      <c r="K3924" s="2">
        <f t="shared" si="1"/>
        <v>0</v>
      </c>
      <c r="L3924" s="4">
        <v>1.0</v>
      </c>
      <c r="M3924" s="4"/>
    </row>
    <row r="3925" ht="14.25" customHeight="1">
      <c r="A3925" s="2" t="s">
        <v>3843</v>
      </c>
      <c r="B3925" s="2">
        <v>0.694628834724426</v>
      </c>
      <c r="C3925" s="2">
        <v>9.257645579054E-4</v>
      </c>
      <c r="D3925" s="2">
        <v>0.0047416337765753</v>
      </c>
      <c r="E3925" s="2">
        <v>0.0139504540711641</v>
      </c>
      <c r="F3925" s="5">
        <v>0.722316980361938</v>
      </c>
      <c r="G3925" s="2">
        <v>0.019251748919487</v>
      </c>
      <c r="H3925" s="2">
        <v>0.0</v>
      </c>
      <c r="I3925" s="2">
        <v>0.0</v>
      </c>
      <c r="J3925" s="2">
        <v>0.0</v>
      </c>
      <c r="K3925" s="2">
        <f t="shared" si="1"/>
        <v>1</v>
      </c>
      <c r="L3925" s="4">
        <v>1.0</v>
      </c>
      <c r="M3925" s="4"/>
    </row>
    <row r="3926" ht="14.25" customHeight="1">
      <c r="A3926" s="2" t="s">
        <v>3844</v>
      </c>
      <c r="B3926" s="2">
        <v>0.539498805999755</v>
      </c>
      <c r="C3926" s="2">
        <v>9.746355935931E-4</v>
      </c>
      <c r="D3926" s="2">
        <v>0.0017633505631238</v>
      </c>
      <c r="E3926" s="2">
        <v>0.0050353398546576</v>
      </c>
      <c r="F3926" s="5">
        <v>0.557036101818084</v>
      </c>
      <c r="G3926" s="2">
        <v>0.0264589618891477</v>
      </c>
      <c r="H3926" s="2">
        <v>0.0</v>
      </c>
      <c r="I3926" s="2">
        <v>0.0</v>
      </c>
      <c r="J3926" s="2">
        <v>0.0</v>
      </c>
      <c r="K3926" s="2">
        <f t="shared" si="1"/>
        <v>1</v>
      </c>
      <c r="L3926" s="4">
        <v>1.0</v>
      </c>
      <c r="M3926" s="4"/>
    </row>
    <row r="3927" ht="14.25" customHeight="1">
      <c r="A3927" s="2" t="s">
        <v>3845</v>
      </c>
      <c r="B3927" s="2">
        <v>0.909954190254211</v>
      </c>
      <c r="C3927" s="2">
        <v>0.0013401206815615</v>
      </c>
      <c r="D3927" s="2">
        <v>0.0238327328115701</v>
      </c>
      <c r="E3927" s="2">
        <v>0.0215529631823301</v>
      </c>
      <c r="F3927" s="5">
        <v>0.890542149543762</v>
      </c>
      <c r="G3927" s="2">
        <v>0.0355939045548439</v>
      </c>
      <c r="H3927" s="2">
        <v>0.0</v>
      </c>
      <c r="I3927" s="2">
        <v>0.0</v>
      </c>
      <c r="J3927" s="2">
        <v>0.0</v>
      </c>
      <c r="K3927" s="2">
        <f t="shared" si="1"/>
        <v>1</v>
      </c>
      <c r="L3927" s="4">
        <v>1.0</v>
      </c>
      <c r="M3927" s="4"/>
    </row>
    <row r="3928" ht="14.25" customHeight="1">
      <c r="A3928" s="2" t="s">
        <v>3846</v>
      </c>
      <c r="B3928" s="2">
        <v>0.64152592420578</v>
      </c>
      <c r="C3928" s="2">
        <v>8.701103506609E-4</v>
      </c>
      <c r="D3928" s="2">
        <v>0.0033292018342763</v>
      </c>
      <c r="E3928" s="2">
        <v>0.0072296690195798</v>
      </c>
      <c r="F3928" s="5">
        <v>0.685033440589904</v>
      </c>
      <c r="G3928" s="2">
        <v>0.0244923532009124</v>
      </c>
      <c r="H3928" s="2">
        <v>0.0</v>
      </c>
      <c r="I3928" s="2">
        <v>0.0</v>
      </c>
      <c r="J3928" s="2">
        <v>0.0</v>
      </c>
      <c r="K3928" s="2">
        <f t="shared" si="1"/>
        <v>1</v>
      </c>
      <c r="L3928" s="4">
        <v>1.0</v>
      </c>
      <c r="M3928" s="4"/>
    </row>
    <row r="3929" ht="14.25" customHeight="1">
      <c r="A3929" s="2" t="s">
        <v>3847</v>
      </c>
      <c r="B3929" s="2">
        <v>0.719298720359802</v>
      </c>
      <c r="C3929" s="2">
        <v>7.429828983731E-4</v>
      </c>
      <c r="D3929" s="2">
        <v>0.0044434661976993</v>
      </c>
      <c r="E3929" s="2">
        <v>0.0097007267177104</v>
      </c>
      <c r="F3929" s="5">
        <v>0.770869672298431</v>
      </c>
      <c r="G3929" s="2">
        <v>0.0160769894719123</v>
      </c>
      <c r="H3929" s="2">
        <v>0.0</v>
      </c>
      <c r="I3929" s="2">
        <v>0.0</v>
      </c>
      <c r="J3929" s="2">
        <v>0.0</v>
      </c>
      <c r="K3929" s="2">
        <f t="shared" si="1"/>
        <v>1</v>
      </c>
      <c r="L3929" s="4">
        <v>1.0</v>
      </c>
      <c r="M3929" s="4"/>
    </row>
    <row r="3930" ht="14.25" customHeight="1">
      <c r="A3930" s="2" t="s">
        <v>3848</v>
      </c>
      <c r="B3930" s="2">
        <v>0.67703104019165</v>
      </c>
      <c r="C3930" s="2">
        <v>6.884804461151E-4</v>
      </c>
      <c r="D3930" s="2">
        <v>0.005998533219099</v>
      </c>
      <c r="E3930" s="2">
        <v>0.0104385828599333</v>
      </c>
      <c r="F3930" s="5">
        <v>0.700938761234283</v>
      </c>
      <c r="G3930" s="2">
        <v>0.0230626072734594</v>
      </c>
      <c r="H3930" s="2">
        <v>0.0</v>
      </c>
      <c r="I3930" s="2">
        <v>0.0</v>
      </c>
      <c r="J3930" s="2">
        <v>0.0</v>
      </c>
      <c r="K3930" s="2">
        <f t="shared" si="1"/>
        <v>1</v>
      </c>
      <c r="L3930" s="4">
        <v>1.0</v>
      </c>
      <c r="M3930" s="4"/>
    </row>
    <row r="3931" ht="14.25" customHeight="1">
      <c r="A3931" s="2" t="s">
        <v>3849</v>
      </c>
      <c r="B3931" s="2">
        <v>0.924735367298126</v>
      </c>
      <c r="C3931" s="2">
        <v>0.0011344683589413</v>
      </c>
      <c r="D3931" s="2">
        <v>0.0549316704273223</v>
      </c>
      <c r="E3931" s="2">
        <v>0.341303676366806</v>
      </c>
      <c r="F3931" s="5">
        <v>0.828759253025054</v>
      </c>
      <c r="G3931" s="2">
        <v>0.0194045901298522</v>
      </c>
      <c r="H3931" s="2">
        <v>0.0</v>
      </c>
      <c r="I3931" s="2">
        <v>0.0</v>
      </c>
      <c r="J3931" s="2">
        <v>0.0</v>
      </c>
      <c r="K3931" s="2">
        <f t="shared" si="1"/>
        <v>1</v>
      </c>
      <c r="L3931" s="4">
        <v>1.0</v>
      </c>
      <c r="M3931" s="4"/>
    </row>
    <row r="3932" ht="14.25" customHeight="1">
      <c r="A3932" s="2" t="s">
        <v>3850</v>
      </c>
      <c r="B3932" s="2">
        <v>0.969215989112854</v>
      </c>
      <c r="C3932" s="2">
        <v>9.89569351077E-4</v>
      </c>
      <c r="D3932" s="2">
        <v>0.0741743296384811</v>
      </c>
      <c r="E3932" s="2">
        <v>0.380944311618804</v>
      </c>
      <c r="F3932" s="5">
        <v>0.919738829135894</v>
      </c>
      <c r="G3932" s="2">
        <v>0.0248798970133066</v>
      </c>
      <c r="H3932" s="2">
        <v>0.0</v>
      </c>
      <c r="I3932" s="2">
        <v>0.0</v>
      </c>
      <c r="J3932" s="2">
        <v>0.0</v>
      </c>
      <c r="K3932" s="2">
        <f t="shared" si="1"/>
        <v>1</v>
      </c>
      <c r="L3932" s="4">
        <v>1.0</v>
      </c>
      <c r="M3932" s="4"/>
    </row>
    <row r="3933" ht="14.25" customHeight="1">
      <c r="A3933" s="2" t="s">
        <v>3851</v>
      </c>
      <c r="B3933" s="2">
        <v>0.976036310195922</v>
      </c>
      <c r="C3933" s="2">
        <v>0.0010226556332781</v>
      </c>
      <c r="D3933" s="2">
        <v>0.0807350426912307</v>
      </c>
      <c r="E3933" s="2">
        <v>0.338258534669876</v>
      </c>
      <c r="F3933" s="5">
        <v>0.924767315387725</v>
      </c>
      <c r="G3933" s="2">
        <v>0.0335461869835853</v>
      </c>
      <c r="H3933" s="2">
        <v>0.0</v>
      </c>
      <c r="I3933" s="2">
        <v>0.0</v>
      </c>
      <c r="J3933" s="2">
        <v>0.0</v>
      </c>
      <c r="K3933" s="2">
        <f t="shared" si="1"/>
        <v>1</v>
      </c>
      <c r="L3933" s="4">
        <v>1.0</v>
      </c>
      <c r="M3933" s="4"/>
    </row>
    <row r="3934" ht="14.25" customHeight="1">
      <c r="A3934" s="2" t="s">
        <v>3852</v>
      </c>
      <c r="B3934" s="2">
        <v>0.988423645496368</v>
      </c>
      <c r="C3934" s="2">
        <v>9.793650824576E-4</v>
      </c>
      <c r="D3934" s="2">
        <v>0.0321075767278671</v>
      </c>
      <c r="E3934" s="2">
        <v>0.485365748405456</v>
      </c>
      <c r="F3934" s="5">
        <v>0.974803626537323</v>
      </c>
      <c r="G3934" s="2">
        <v>0.0277914870530366</v>
      </c>
      <c r="H3934" s="2">
        <v>0.0</v>
      </c>
      <c r="I3934" s="2">
        <v>0.0</v>
      </c>
      <c r="J3934" s="2">
        <v>0.0</v>
      </c>
      <c r="K3934" s="2">
        <f t="shared" si="1"/>
        <v>1</v>
      </c>
      <c r="L3934" s="4">
        <v>1.0</v>
      </c>
      <c r="M3934" s="4"/>
    </row>
    <row r="3935" ht="14.25" customHeight="1">
      <c r="A3935" s="2" t="s">
        <v>3853</v>
      </c>
      <c r="B3935" s="2">
        <v>0.994954288005828</v>
      </c>
      <c r="C3935" s="2">
        <v>6.673234165646E-4</v>
      </c>
      <c r="D3935" s="2">
        <v>0.0073672444559633</v>
      </c>
      <c r="E3935" s="2">
        <v>0.4343703687191</v>
      </c>
      <c r="F3935" s="5">
        <v>0.990664780139923</v>
      </c>
      <c r="G3935" s="2">
        <v>0.0160391964018344</v>
      </c>
      <c r="H3935" s="2">
        <v>0.0</v>
      </c>
      <c r="I3935" s="2">
        <v>0.0</v>
      </c>
      <c r="J3935" s="2">
        <v>0.0</v>
      </c>
      <c r="K3935" s="2">
        <f t="shared" si="1"/>
        <v>1</v>
      </c>
      <c r="L3935" s="4">
        <v>1.0</v>
      </c>
      <c r="M3935" s="4"/>
    </row>
    <row r="3936" ht="14.25" customHeight="1">
      <c r="A3936" s="2" t="s">
        <v>3854</v>
      </c>
      <c r="B3936" s="2">
        <v>0.997953176498413</v>
      </c>
      <c r="C3936" s="2">
        <v>0.0019349931972101</v>
      </c>
      <c r="D3936" s="2">
        <v>0.0262565594166517</v>
      </c>
      <c r="E3936" s="2">
        <v>0.714207887649536</v>
      </c>
      <c r="F3936" s="5">
        <v>0.995454728603363</v>
      </c>
      <c r="G3936" s="2">
        <v>0.0263835564255714</v>
      </c>
      <c r="H3936" s="2">
        <v>0.0</v>
      </c>
      <c r="I3936" s="2">
        <v>0.0</v>
      </c>
      <c r="J3936" s="2">
        <v>0.0</v>
      </c>
      <c r="K3936" s="2">
        <f t="shared" si="1"/>
        <v>1</v>
      </c>
      <c r="L3936" s="4">
        <v>1.0</v>
      </c>
      <c r="M3936" s="4"/>
    </row>
    <row r="3937" ht="14.25" customHeight="1">
      <c r="A3937" s="2" t="s">
        <v>3855</v>
      </c>
      <c r="B3937" s="2">
        <v>0.995923697948455</v>
      </c>
      <c r="C3937" s="2">
        <v>0.0053223338909447</v>
      </c>
      <c r="D3937" s="2">
        <v>0.078320600092411</v>
      </c>
      <c r="E3937" s="2">
        <v>0.744672358036041</v>
      </c>
      <c r="F3937" s="5">
        <v>0.987591743469238</v>
      </c>
      <c r="G3937" s="2">
        <v>0.0520064607262611</v>
      </c>
      <c r="H3937" s="2">
        <v>0.0</v>
      </c>
      <c r="I3937" s="2">
        <v>0.0</v>
      </c>
      <c r="J3937" s="2">
        <v>0.0</v>
      </c>
      <c r="K3937" s="2">
        <f t="shared" si="1"/>
        <v>1</v>
      </c>
      <c r="L3937" s="4">
        <v>1.0</v>
      </c>
      <c r="M3937" s="4"/>
    </row>
    <row r="3938" ht="14.25" customHeight="1">
      <c r="A3938" s="2" t="s">
        <v>3856</v>
      </c>
      <c r="B3938" s="2">
        <v>0.998137354850769</v>
      </c>
      <c r="C3938" s="2">
        <v>0.0035632553044706</v>
      </c>
      <c r="D3938" s="2">
        <v>0.0750553607940673</v>
      </c>
      <c r="E3938" s="2">
        <v>0.699860334396362</v>
      </c>
      <c r="F3938" s="5">
        <v>0.994694948196411</v>
      </c>
      <c r="G3938" s="2">
        <v>0.070575512945652</v>
      </c>
      <c r="H3938" s="2">
        <v>0.0</v>
      </c>
      <c r="I3938" s="2">
        <v>0.0</v>
      </c>
      <c r="J3938" s="2">
        <v>0.0</v>
      </c>
      <c r="K3938" s="2">
        <f t="shared" si="1"/>
        <v>1</v>
      </c>
      <c r="L3938" s="4">
        <v>1.0</v>
      </c>
      <c r="M3938" s="4"/>
    </row>
    <row r="3939" ht="14.25" customHeight="1">
      <c r="A3939" s="2" t="s">
        <v>3857</v>
      </c>
      <c r="B3939" s="2">
        <v>0.998304545879364</v>
      </c>
      <c r="C3939" s="2">
        <v>0.0030529000796377</v>
      </c>
      <c r="D3939" s="2">
        <v>0.0329989157617092</v>
      </c>
      <c r="E3939" s="2">
        <v>0.782819271087646</v>
      </c>
      <c r="F3939" s="5">
        <v>0.993022382259368</v>
      </c>
      <c r="G3939" s="2">
        <v>0.0309462826699018</v>
      </c>
      <c r="H3939" s="2">
        <v>0.0</v>
      </c>
      <c r="I3939" s="2">
        <v>0.0</v>
      </c>
      <c r="J3939" s="2">
        <v>0.0</v>
      </c>
      <c r="K3939" s="2">
        <f t="shared" si="1"/>
        <v>1</v>
      </c>
      <c r="L3939" s="4">
        <v>1.0</v>
      </c>
      <c r="M3939" s="4"/>
    </row>
    <row r="3940" ht="14.25" customHeight="1">
      <c r="A3940" s="2" t="s">
        <v>3858</v>
      </c>
      <c r="B3940" s="2">
        <v>0.998933017253875</v>
      </c>
      <c r="C3940" s="2">
        <v>0.0023245012853294</v>
      </c>
      <c r="D3940" s="2">
        <v>0.0332637131214141</v>
      </c>
      <c r="E3940" s="2">
        <v>0.818682014942169</v>
      </c>
      <c r="F3940" s="5">
        <v>0.998138010501861</v>
      </c>
      <c r="G3940" s="2">
        <v>0.017441052943468</v>
      </c>
      <c r="H3940" s="2">
        <v>0.0</v>
      </c>
      <c r="I3940" s="2">
        <v>0.0</v>
      </c>
      <c r="J3940" s="2">
        <v>0.0</v>
      </c>
      <c r="K3940" s="2">
        <f t="shared" si="1"/>
        <v>1</v>
      </c>
      <c r="L3940" s="4">
        <v>1.0</v>
      </c>
      <c r="M3940" s="4"/>
    </row>
    <row r="3941" ht="14.25" customHeight="1">
      <c r="A3941" s="2" t="s">
        <v>3859</v>
      </c>
      <c r="B3941" s="2">
        <v>0.999005854129791</v>
      </c>
      <c r="C3941" s="2">
        <v>0.0021619650069624</v>
      </c>
      <c r="D3941" s="2">
        <v>0.0193447787314653</v>
      </c>
      <c r="E3941" s="2">
        <v>0.690447688102722</v>
      </c>
      <c r="F3941" s="5">
        <v>0.998762786388397</v>
      </c>
      <c r="G3941" s="2">
        <v>0.0147324539721012</v>
      </c>
      <c r="H3941" s="2">
        <v>0.0</v>
      </c>
      <c r="I3941" s="2">
        <v>0.0</v>
      </c>
      <c r="J3941" s="2">
        <v>0.0</v>
      </c>
      <c r="K3941" s="2">
        <f t="shared" si="1"/>
        <v>1</v>
      </c>
      <c r="L3941" s="4">
        <v>1.0</v>
      </c>
      <c r="M3941" s="4"/>
    </row>
    <row r="3942" ht="14.25" customHeight="1">
      <c r="A3942" s="2" t="s">
        <v>3860</v>
      </c>
      <c r="B3942" s="2">
        <v>0.998944640159606</v>
      </c>
      <c r="C3942" s="2">
        <v>0.0057005509734153</v>
      </c>
      <c r="D3942" s="2">
        <v>0.107532143592834</v>
      </c>
      <c r="E3942" s="2">
        <v>0.768363833427429</v>
      </c>
      <c r="F3942" s="5">
        <v>0.997631549835205</v>
      </c>
      <c r="G3942" s="2">
        <v>0.0405757538974285</v>
      </c>
      <c r="H3942" s="2">
        <v>0.0</v>
      </c>
      <c r="I3942" s="2">
        <v>0.0</v>
      </c>
      <c r="J3942" s="2">
        <v>0.0</v>
      </c>
      <c r="K3942" s="2">
        <f t="shared" si="1"/>
        <v>1</v>
      </c>
      <c r="L3942" s="4">
        <v>1.0</v>
      </c>
      <c r="M3942" s="4"/>
    </row>
    <row r="3943" ht="14.25" customHeight="1">
      <c r="A3943" s="2" t="s">
        <v>3861</v>
      </c>
      <c r="B3943" s="2">
        <v>0.997264981269836</v>
      </c>
      <c r="C3943" s="2">
        <v>0.0074125961400568</v>
      </c>
      <c r="D3943" s="2">
        <v>0.223555862903594</v>
      </c>
      <c r="E3943" s="2">
        <v>0.852436125278472</v>
      </c>
      <c r="F3943" s="5">
        <v>0.989685297012329</v>
      </c>
      <c r="G3943" s="2">
        <v>0.0646724179387092</v>
      </c>
      <c r="H3943" s="2">
        <v>0.0</v>
      </c>
      <c r="I3943" s="2">
        <v>0.0</v>
      </c>
      <c r="J3943" s="2">
        <v>0.0</v>
      </c>
      <c r="K3943" s="2">
        <f t="shared" si="1"/>
        <v>1</v>
      </c>
      <c r="L3943" s="4">
        <v>1.0</v>
      </c>
      <c r="M3943" s="4"/>
    </row>
    <row r="3944" ht="14.25" customHeight="1">
      <c r="A3944" s="2" t="s">
        <v>3862</v>
      </c>
      <c r="B3944" s="2">
        <v>0.995043873786926</v>
      </c>
      <c r="C3944" s="2">
        <v>0.0157328192144632</v>
      </c>
      <c r="D3944" s="2">
        <v>0.318992525339126</v>
      </c>
      <c r="E3944" s="2">
        <v>0.956502497196197</v>
      </c>
      <c r="F3944" s="5">
        <v>0.956562042236328</v>
      </c>
      <c r="G3944" s="2">
        <v>0.0785078480839729</v>
      </c>
      <c r="H3944" s="2">
        <v>0.0</v>
      </c>
      <c r="I3944" s="2">
        <v>0.0</v>
      </c>
      <c r="J3944" s="2">
        <v>0.0</v>
      </c>
      <c r="K3944" s="2">
        <f t="shared" si="1"/>
        <v>1</v>
      </c>
      <c r="L3944" s="4">
        <v>1.0</v>
      </c>
      <c r="M3944" s="4"/>
    </row>
    <row r="3945" ht="14.25" customHeight="1">
      <c r="A3945" s="2" t="s">
        <v>3863</v>
      </c>
      <c r="B3945" s="2">
        <v>0.991217672824859</v>
      </c>
      <c r="C3945" s="2">
        <v>0.0179387014359235</v>
      </c>
      <c r="D3945" s="2">
        <v>0.608495473861694</v>
      </c>
      <c r="E3945" s="2">
        <v>0.942590951919555</v>
      </c>
      <c r="F3945" s="5">
        <v>0.834202229976654</v>
      </c>
      <c r="G3945" s="2">
        <v>0.0969938412308693</v>
      </c>
      <c r="H3945" s="2">
        <v>0.0</v>
      </c>
      <c r="I3945" s="2">
        <v>0.0</v>
      </c>
      <c r="J3945" s="2">
        <v>0.0</v>
      </c>
      <c r="K3945" s="2">
        <f t="shared" si="1"/>
        <v>1</v>
      </c>
      <c r="L3945" s="4">
        <v>1.0</v>
      </c>
      <c r="M3945" s="4"/>
    </row>
    <row r="3946" ht="14.25" customHeight="1">
      <c r="A3946" s="2" t="s">
        <v>3864</v>
      </c>
      <c r="B3946" s="2">
        <v>0.991506278514862</v>
      </c>
      <c r="C3946" s="2">
        <v>0.0127198798581957</v>
      </c>
      <c r="D3946" s="2">
        <v>0.657493710517883</v>
      </c>
      <c r="E3946" s="2">
        <v>0.948014080524444</v>
      </c>
      <c r="F3946" s="5">
        <v>0.73879075050354</v>
      </c>
      <c r="G3946" s="2">
        <v>0.0687374696135521</v>
      </c>
      <c r="H3946" s="2">
        <v>0.0</v>
      </c>
      <c r="I3946" s="2">
        <v>0.0</v>
      </c>
      <c r="J3946" s="2">
        <v>0.0</v>
      </c>
      <c r="K3946" s="2">
        <f t="shared" si="1"/>
        <v>1</v>
      </c>
      <c r="L3946" s="4">
        <v>1.0</v>
      </c>
      <c r="M3946" s="4"/>
    </row>
    <row r="3947" ht="14.25" customHeight="1">
      <c r="A3947" s="2" t="s">
        <v>3865</v>
      </c>
      <c r="B3947" s="2">
        <v>0.98789757490158</v>
      </c>
      <c r="C3947" s="2">
        <v>0.0094776069745421</v>
      </c>
      <c r="D3947" s="2">
        <v>0.375676453113555</v>
      </c>
      <c r="E3947" s="2">
        <v>0.97191059589386</v>
      </c>
      <c r="F3947" s="5">
        <v>0.823629975318908</v>
      </c>
      <c r="G3947" s="2">
        <v>0.0527131259441375</v>
      </c>
      <c r="H3947" s="2">
        <v>0.0</v>
      </c>
      <c r="I3947" s="2">
        <v>0.0</v>
      </c>
      <c r="J3947" s="2">
        <v>0.0</v>
      </c>
      <c r="K3947" s="2">
        <f t="shared" si="1"/>
        <v>1</v>
      </c>
      <c r="L3947" s="4">
        <v>1.0</v>
      </c>
      <c r="M3947" s="4"/>
    </row>
    <row r="3948" ht="14.25" customHeight="1">
      <c r="A3948" s="2" t="s">
        <v>3866</v>
      </c>
      <c r="B3948" s="2">
        <v>0.988780200481414</v>
      </c>
      <c r="C3948" s="2">
        <v>0.0050186160951852</v>
      </c>
      <c r="D3948" s="2">
        <v>0.351795822381973</v>
      </c>
      <c r="E3948" s="2">
        <v>0.964304625988006</v>
      </c>
      <c r="F3948" s="5">
        <v>0.906730771064758</v>
      </c>
      <c r="G3948" s="2">
        <v>0.036259613931179</v>
      </c>
      <c r="H3948" s="2">
        <v>0.0</v>
      </c>
      <c r="I3948" s="2">
        <v>0.0</v>
      </c>
      <c r="J3948" s="2">
        <v>0.0</v>
      </c>
      <c r="K3948" s="2">
        <f t="shared" si="1"/>
        <v>1</v>
      </c>
      <c r="L3948" s="4">
        <v>1.0</v>
      </c>
      <c r="M3948" s="4"/>
    </row>
    <row r="3949" ht="14.25" customHeight="1">
      <c r="A3949" s="2" t="s">
        <v>3867</v>
      </c>
      <c r="B3949" s="2">
        <v>0.768992781639099</v>
      </c>
      <c r="C3949" s="2">
        <v>9.780867258086E-4</v>
      </c>
      <c r="D3949" s="2">
        <v>0.0088387066498398</v>
      </c>
      <c r="E3949" s="2">
        <v>0.012042349204421</v>
      </c>
      <c r="F3949" s="5">
        <v>0.814463555812835</v>
      </c>
      <c r="G3949" s="2">
        <v>0.0311530232429504</v>
      </c>
      <c r="H3949" s="2">
        <v>0.0</v>
      </c>
      <c r="I3949" s="2">
        <v>0.0</v>
      </c>
      <c r="J3949" s="2">
        <v>0.0</v>
      </c>
      <c r="K3949" s="2">
        <f t="shared" si="1"/>
        <v>1</v>
      </c>
      <c r="L3949" s="4">
        <v>1.0</v>
      </c>
      <c r="M3949" s="4"/>
    </row>
    <row r="3950" ht="14.25" customHeight="1">
      <c r="A3950" s="2" t="s">
        <v>3868</v>
      </c>
      <c r="B3950" s="2">
        <v>0.765116214752197</v>
      </c>
      <c r="C3950" s="2">
        <v>6.923446781001E-4</v>
      </c>
      <c r="D3950" s="2">
        <v>0.0035048983991146</v>
      </c>
      <c r="E3950" s="2">
        <v>0.0075888279825448</v>
      </c>
      <c r="F3950" s="5">
        <v>0.809568345546722</v>
      </c>
      <c r="G3950" s="2">
        <v>0.0146172503009438</v>
      </c>
      <c r="H3950" s="2">
        <v>0.0</v>
      </c>
      <c r="I3950" s="2">
        <v>0.0</v>
      </c>
      <c r="J3950" s="2">
        <v>0.0</v>
      </c>
      <c r="K3950" s="2">
        <f t="shared" si="1"/>
        <v>1</v>
      </c>
      <c r="L3950" s="4">
        <v>1.0</v>
      </c>
      <c r="M3950" s="4"/>
    </row>
    <row r="3951" ht="14.25" customHeight="1">
      <c r="A3951" s="2" t="s">
        <v>3869</v>
      </c>
      <c r="B3951" s="2">
        <v>0.33282721042633</v>
      </c>
      <c r="C3951" s="2">
        <v>3.551231347955E-4</v>
      </c>
      <c r="D3951" s="2">
        <v>0.0014673435362055</v>
      </c>
      <c r="E3951" s="2">
        <v>0.001832167385146</v>
      </c>
      <c r="F3951" s="5">
        <v>0.459568679332733</v>
      </c>
      <c r="G3951" s="2">
        <v>0.0073041673749685</v>
      </c>
      <c r="H3951" s="2">
        <v>0.0</v>
      </c>
      <c r="I3951" s="2">
        <v>0.0</v>
      </c>
      <c r="J3951" s="2">
        <v>0.0</v>
      </c>
      <c r="K3951" s="2">
        <f t="shared" si="1"/>
        <v>0</v>
      </c>
      <c r="L3951" s="4">
        <v>1.0</v>
      </c>
      <c r="M3951" s="4"/>
    </row>
    <row r="3952" ht="14.25" customHeight="1">
      <c r="A3952" s="2" t="s">
        <v>3870</v>
      </c>
      <c r="B3952" s="2">
        <v>0.0192469153553247</v>
      </c>
      <c r="C3952" s="2">
        <v>6.26381806796416E-5</v>
      </c>
      <c r="D3952" s="2">
        <v>9.299793746322E-4</v>
      </c>
      <c r="E3952" s="2">
        <v>1.759155857143E-4</v>
      </c>
      <c r="F3952" s="5">
        <v>0.0359238311648368</v>
      </c>
      <c r="G3952" s="2">
        <v>0.0016954343300312</v>
      </c>
      <c r="H3952" s="2">
        <v>0.0</v>
      </c>
      <c r="I3952" s="2">
        <v>0.0</v>
      </c>
      <c r="J3952" s="2">
        <v>0.0</v>
      </c>
      <c r="K3952" s="2">
        <f t="shared" si="1"/>
        <v>0</v>
      </c>
      <c r="L3952" s="4">
        <v>1.0</v>
      </c>
      <c r="M3952" s="4"/>
    </row>
    <row r="3953" ht="14.25" customHeight="1">
      <c r="A3953" s="2" t="s">
        <v>3871</v>
      </c>
      <c r="B3953" s="2">
        <v>0.448821157217025</v>
      </c>
      <c r="C3953" s="2">
        <v>5.991442594677E-4</v>
      </c>
      <c r="D3953" s="2">
        <v>0.008199693635106</v>
      </c>
      <c r="E3953" s="2">
        <v>0.0066331489942967</v>
      </c>
      <c r="F3953" s="5">
        <v>0.535037755966186</v>
      </c>
      <c r="G3953" s="2">
        <v>0.0137956356629729</v>
      </c>
      <c r="H3953" s="2">
        <v>0.0</v>
      </c>
      <c r="I3953" s="2">
        <v>0.0</v>
      </c>
      <c r="J3953" s="2">
        <v>0.0</v>
      </c>
      <c r="K3953" s="2">
        <f t="shared" si="1"/>
        <v>0</v>
      </c>
      <c r="L3953" s="4">
        <v>1.0</v>
      </c>
      <c r="M3953" s="4"/>
    </row>
    <row r="3954" ht="14.25" customHeight="1">
      <c r="A3954" s="2" t="s">
        <v>3872</v>
      </c>
      <c r="B3954" s="2">
        <v>0.519320607185363</v>
      </c>
      <c r="C3954" s="2">
        <v>8.715529111213E-4</v>
      </c>
      <c r="D3954" s="2">
        <v>0.0125857079401612</v>
      </c>
      <c r="E3954" s="2">
        <v>0.0245369505137205</v>
      </c>
      <c r="F3954" s="5">
        <v>0.567305862903595</v>
      </c>
      <c r="G3954" s="2">
        <v>0.0175172518938779</v>
      </c>
      <c r="H3954" s="2">
        <v>0.0</v>
      </c>
      <c r="I3954" s="2">
        <v>0.0</v>
      </c>
      <c r="J3954" s="2">
        <v>0.0</v>
      </c>
      <c r="K3954" s="2">
        <f t="shared" si="1"/>
        <v>1</v>
      </c>
      <c r="L3954" s="4">
        <v>1.0</v>
      </c>
      <c r="M3954" s="4"/>
    </row>
    <row r="3955" ht="14.25" customHeight="1">
      <c r="A3955" s="2" t="s">
        <v>3873</v>
      </c>
      <c r="B3955" s="2">
        <v>0.890912413597106</v>
      </c>
      <c r="C3955" s="2">
        <v>7.997995708137E-4</v>
      </c>
      <c r="D3955" s="2">
        <v>0.0159916151314973</v>
      </c>
      <c r="E3955" s="2">
        <v>0.0205274783074855</v>
      </c>
      <c r="F3955" s="5">
        <v>0.94515573978424</v>
      </c>
      <c r="G3955" s="2">
        <v>0.0117047866806387</v>
      </c>
      <c r="H3955" s="2">
        <v>0.0</v>
      </c>
      <c r="I3955" s="2">
        <v>0.0</v>
      </c>
      <c r="J3955" s="2">
        <v>0.0</v>
      </c>
      <c r="K3955" s="2">
        <f t="shared" si="1"/>
        <v>1</v>
      </c>
      <c r="L3955" s="4">
        <v>1.0</v>
      </c>
      <c r="M3955" s="4"/>
    </row>
    <row r="3956" ht="14.25" customHeight="1">
      <c r="A3956" s="2" t="s">
        <v>3874</v>
      </c>
      <c r="B3956" s="2">
        <v>0.901248037815094</v>
      </c>
      <c r="C3956" s="2">
        <v>4.289530043024E-4</v>
      </c>
      <c r="D3956" s="2">
        <v>0.00554607110098</v>
      </c>
      <c r="E3956" s="2">
        <v>0.274082660675048</v>
      </c>
      <c r="F3956" s="5">
        <v>0.85292649269104</v>
      </c>
      <c r="G3956" s="2">
        <v>0.0054206135682761</v>
      </c>
      <c r="H3956" s="2">
        <v>0.0</v>
      </c>
      <c r="I3956" s="2">
        <v>0.0</v>
      </c>
      <c r="J3956" s="2">
        <v>0.0</v>
      </c>
      <c r="K3956" s="2">
        <f t="shared" si="1"/>
        <v>1</v>
      </c>
      <c r="L3956" s="4">
        <v>1.0</v>
      </c>
      <c r="M3956" s="4"/>
    </row>
    <row r="3957" ht="14.25" customHeight="1">
      <c r="A3957" s="2" t="s">
        <v>3875</v>
      </c>
      <c r="B3957" s="2">
        <v>0.986046075820922</v>
      </c>
      <c r="C3957" s="2">
        <v>6.003458402119E-4</v>
      </c>
      <c r="D3957" s="2">
        <v>0.007927231490612</v>
      </c>
      <c r="E3957" s="2">
        <v>0.648177504539489</v>
      </c>
      <c r="F3957" s="5">
        <v>0.951626479625702</v>
      </c>
      <c r="G3957" s="2">
        <v>0.0046021481975913</v>
      </c>
      <c r="H3957" s="2">
        <v>0.0</v>
      </c>
      <c r="I3957" s="2">
        <v>0.0</v>
      </c>
      <c r="J3957" s="2">
        <v>0.0</v>
      </c>
      <c r="K3957" s="2">
        <f t="shared" si="1"/>
        <v>1</v>
      </c>
      <c r="L3957" s="4">
        <v>1.0</v>
      </c>
      <c r="M3957" s="4"/>
    </row>
    <row r="3958" ht="14.25" customHeight="1">
      <c r="A3958" s="2" t="s">
        <v>3876</v>
      </c>
      <c r="B3958" s="2">
        <v>0.995455503463745</v>
      </c>
      <c r="C3958" s="2">
        <v>3.392330545466E-4</v>
      </c>
      <c r="D3958" s="2">
        <v>0.0041366168297827</v>
      </c>
      <c r="E3958" s="2">
        <v>0.184337303042411</v>
      </c>
      <c r="F3958" s="5">
        <v>0.996083319187164</v>
      </c>
      <c r="G3958" s="2">
        <v>0.0027706508990377</v>
      </c>
      <c r="H3958" s="2">
        <v>0.0</v>
      </c>
      <c r="I3958" s="2">
        <v>0.0</v>
      </c>
      <c r="J3958" s="2">
        <v>0.0</v>
      </c>
      <c r="K3958" s="2">
        <f t="shared" si="1"/>
        <v>1</v>
      </c>
      <c r="L3958" s="4">
        <v>1.0</v>
      </c>
      <c r="M3958" s="4"/>
    </row>
    <row r="3959" ht="14.25" customHeight="1">
      <c r="A3959" s="2" t="s">
        <v>3877</v>
      </c>
      <c r="B3959" s="2">
        <v>0.983743727207183</v>
      </c>
      <c r="C3959" s="2">
        <v>3.098214510828E-4</v>
      </c>
      <c r="D3959" s="2">
        <v>0.0021869211923331</v>
      </c>
      <c r="E3959" s="2">
        <v>0.0044644088484346</v>
      </c>
      <c r="F3959" s="5">
        <v>0.989635109901428</v>
      </c>
      <c r="G3959" s="2">
        <v>0.0039665838703513</v>
      </c>
      <c r="H3959" s="2">
        <v>0.0</v>
      </c>
      <c r="I3959" s="2">
        <v>0.0</v>
      </c>
      <c r="J3959" s="2">
        <v>0.0</v>
      </c>
      <c r="K3959" s="2">
        <f t="shared" si="1"/>
        <v>1</v>
      </c>
      <c r="L3959" s="4">
        <v>1.0</v>
      </c>
      <c r="M3959" s="4"/>
    </row>
    <row r="3960" ht="14.25" customHeight="1">
      <c r="A3960" s="2" t="s">
        <v>3878</v>
      </c>
      <c r="B3960" s="2">
        <v>0.971632838249206</v>
      </c>
      <c r="C3960" s="2">
        <v>4.841826157644E-4</v>
      </c>
      <c r="D3960" s="2">
        <v>0.0073060216382145</v>
      </c>
      <c r="E3960" s="2">
        <v>0.0061736507341265</v>
      </c>
      <c r="F3960" s="5">
        <v>0.970366597175598</v>
      </c>
      <c r="G3960" s="2">
        <v>0.0076104206964373</v>
      </c>
      <c r="H3960" s="2">
        <v>0.0</v>
      </c>
      <c r="I3960" s="2">
        <v>0.0</v>
      </c>
      <c r="J3960" s="2">
        <v>0.0</v>
      </c>
      <c r="K3960" s="2">
        <f t="shared" si="1"/>
        <v>1</v>
      </c>
      <c r="L3960" s="4">
        <v>1.0</v>
      </c>
      <c r="M3960" s="4"/>
    </row>
    <row r="3961" ht="14.25" customHeight="1">
      <c r="A3961" s="2" t="s">
        <v>3879</v>
      </c>
      <c r="B3961" s="2">
        <v>0.464932292699813</v>
      </c>
      <c r="C3961" s="2">
        <v>0.0014017932116985</v>
      </c>
      <c r="D3961" s="2">
        <v>0.0160031840205192</v>
      </c>
      <c r="E3961" s="2">
        <v>0.0085092699155211</v>
      </c>
      <c r="F3961" s="5">
        <v>0.389220595359802</v>
      </c>
      <c r="G3961" s="2">
        <v>0.043128378689289</v>
      </c>
      <c r="H3961" s="2">
        <v>0.0</v>
      </c>
      <c r="I3961" s="2">
        <v>0.0</v>
      </c>
      <c r="J3961" s="2">
        <v>0.0</v>
      </c>
      <c r="K3961" s="2">
        <f t="shared" si="1"/>
        <v>0</v>
      </c>
      <c r="L3961" s="4">
        <v>1.0</v>
      </c>
      <c r="M3961" s="4"/>
    </row>
    <row r="3962" ht="14.25" customHeight="1">
      <c r="A3962" s="2" t="s">
        <v>3880</v>
      </c>
      <c r="B3962" s="2">
        <v>0.803650736808776</v>
      </c>
      <c r="C3962" s="2">
        <v>0.0022449453826993</v>
      </c>
      <c r="D3962" s="2">
        <v>0.0235316511243581</v>
      </c>
      <c r="E3962" s="2">
        <v>0.0261375792324543</v>
      </c>
      <c r="F3962" s="5">
        <v>0.852393567562103</v>
      </c>
      <c r="G3962" s="2">
        <v>0.0414509996771812</v>
      </c>
      <c r="H3962" s="2">
        <v>0.0</v>
      </c>
      <c r="I3962" s="2">
        <v>0.0</v>
      </c>
      <c r="J3962" s="2">
        <v>0.0</v>
      </c>
      <c r="K3962" s="2">
        <f t="shared" si="1"/>
        <v>1</v>
      </c>
      <c r="L3962" s="4">
        <v>1.0</v>
      </c>
      <c r="M3962" s="4"/>
    </row>
    <row r="3963" ht="14.25" customHeight="1">
      <c r="A3963" s="2" t="s">
        <v>3881</v>
      </c>
      <c r="B3963" s="2">
        <v>0.859039008617401</v>
      </c>
      <c r="C3963" s="2">
        <v>0.0014619082212448</v>
      </c>
      <c r="D3963" s="2">
        <v>0.0198933891952037</v>
      </c>
      <c r="E3963" s="2">
        <v>0.0470855869352817</v>
      </c>
      <c r="F3963" s="5">
        <v>0.888932704925537</v>
      </c>
      <c r="G3963" s="2">
        <v>0.0234477594494819</v>
      </c>
      <c r="H3963" s="2">
        <v>0.0</v>
      </c>
      <c r="I3963" s="2">
        <v>0.0</v>
      </c>
      <c r="J3963" s="2">
        <v>0.0</v>
      </c>
      <c r="K3963" s="2">
        <f t="shared" si="1"/>
        <v>1</v>
      </c>
      <c r="L3963" s="4">
        <v>1.0</v>
      </c>
      <c r="M3963" s="4"/>
    </row>
    <row r="3964" ht="14.25" customHeight="1">
      <c r="A3964" s="2" t="s">
        <v>3882</v>
      </c>
      <c r="B3964" s="2">
        <v>0.946298658847808</v>
      </c>
      <c r="C3964" s="2">
        <v>5.39353583008E-4</v>
      </c>
      <c r="D3964" s="2">
        <v>0.0077849589288234</v>
      </c>
      <c r="E3964" s="2">
        <v>0.294888019561767</v>
      </c>
      <c r="F3964" s="5">
        <v>0.924419164657592</v>
      </c>
      <c r="G3964" s="2">
        <v>0.0047653294168412</v>
      </c>
      <c r="H3964" s="2">
        <v>0.0</v>
      </c>
      <c r="I3964" s="2">
        <v>0.0</v>
      </c>
      <c r="J3964" s="2">
        <v>0.0</v>
      </c>
      <c r="K3964" s="2">
        <f t="shared" si="1"/>
        <v>1</v>
      </c>
      <c r="L3964" s="4">
        <v>1.0</v>
      </c>
      <c r="M3964" s="4"/>
    </row>
    <row r="3965" ht="14.25" customHeight="1">
      <c r="A3965" s="2" t="s">
        <v>3883</v>
      </c>
      <c r="B3965" s="2">
        <v>0.811531662940979</v>
      </c>
      <c r="C3965" s="2">
        <v>0.001517153927125</v>
      </c>
      <c r="D3965" s="2">
        <v>0.0241345148533582</v>
      </c>
      <c r="E3965" s="2">
        <v>0.0287385284900665</v>
      </c>
      <c r="F3965" s="5">
        <v>0.869473040103912</v>
      </c>
      <c r="G3965" s="2">
        <v>0.0207716263830661</v>
      </c>
      <c r="H3965" s="2">
        <v>0.0</v>
      </c>
      <c r="I3965" s="2">
        <v>0.0</v>
      </c>
      <c r="J3965" s="2">
        <v>0.0</v>
      </c>
      <c r="K3965" s="2">
        <f t="shared" si="1"/>
        <v>1</v>
      </c>
      <c r="L3965" s="4">
        <v>1.0</v>
      </c>
      <c r="M3965" s="4"/>
    </row>
    <row r="3966" ht="14.25" customHeight="1">
      <c r="A3966" s="2" t="s">
        <v>3884</v>
      </c>
      <c r="B3966" s="2">
        <v>0.416654795408248</v>
      </c>
      <c r="C3966" s="2">
        <v>8.214351255446E-4</v>
      </c>
      <c r="D3966" s="2">
        <v>0.0183391366153955</v>
      </c>
      <c r="E3966" s="2">
        <v>0.018839119002223</v>
      </c>
      <c r="F3966" s="5">
        <v>0.336162269115448</v>
      </c>
      <c r="G3966" s="2">
        <v>0.0106579596176743</v>
      </c>
      <c r="H3966" s="2">
        <v>0.0</v>
      </c>
      <c r="I3966" s="2">
        <v>0.0</v>
      </c>
      <c r="J3966" s="2">
        <v>0.0</v>
      </c>
      <c r="K3966" s="2">
        <f t="shared" si="1"/>
        <v>0</v>
      </c>
      <c r="L3966" s="4">
        <v>1.0</v>
      </c>
      <c r="M3966" s="4"/>
    </row>
    <row r="3967" ht="14.25" customHeight="1">
      <c r="A3967" s="2" t="s">
        <v>3885</v>
      </c>
      <c r="B3967" s="2">
        <v>0.758174538612365</v>
      </c>
      <c r="C3967" s="2">
        <v>0.0014186915941536</v>
      </c>
      <c r="D3967" s="2">
        <v>0.0378481335937976</v>
      </c>
      <c r="E3967" s="2">
        <v>0.0173755344003438</v>
      </c>
      <c r="F3967" s="5">
        <v>0.615972399711608</v>
      </c>
      <c r="G3967" s="2">
        <v>0.0145723642781376</v>
      </c>
      <c r="H3967" s="2">
        <v>0.0</v>
      </c>
      <c r="I3967" s="2">
        <v>0.0</v>
      </c>
      <c r="J3967" s="2">
        <v>0.0</v>
      </c>
      <c r="K3967" s="2">
        <f t="shared" si="1"/>
        <v>1</v>
      </c>
      <c r="L3967" s="4">
        <v>1.0</v>
      </c>
      <c r="M3967" s="4"/>
    </row>
    <row r="3968" ht="14.25" customHeight="1">
      <c r="A3968" s="2" t="s">
        <v>3886</v>
      </c>
      <c r="B3968" s="2">
        <v>0.797084689140319</v>
      </c>
      <c r="C3968" s="2">
        <v>0.0015837113605812</v>
      </c>
      <c r="D3968" s="2">
        <v>0.0261915996670722</v>
      </c>
      <c r="E3968" s="2">
        <v>0.0294520184397697</v>
      </c>
      <c r="F3968" s="5">
        <v>0.830450534820556</v>
      </c>
      <c r="G3968" s="2">
        <v>0.0338758751749992</v>
      </c>
      <c r="H3968" s="2">
        <v>0.0</v>
      </c>
      <c r="I3968" s="2">
        <v>0.0</v>
      </c>
      <c r="J3968" s="2">
        <v>0.0</v>
      </c>
      <c r="K3968" s="2">
        <f t="shared" si="1"/>
        <v>1</v>
      </c>
      <c r="L3968" s="4">
        <v>1.0</v>
      </c>
      <c r="M3968" s="4"/>
    </row>
    <row r="3969" ht="14.25" customHeight="1">
      <c r="A3969" s="2" t="s">
        <v>3887</v>
      </c>
      <c r="B3969" s="2">
        <v>0.562110900878906</v>
      </c>
      <c r="C3969" s="2">
        <v>0.0062697920948266</v>
      </c>
      <c r="D3969" s="2">
        <v>0.0350658595561981</v>
      </c>
      <c r="E3969" s="2">
        <v>0.0316773280501365</v>
      </c>
      <c r="F3969" s="5">
        <v>0.290364503860473</v>
      </c>
      <c r="G3969" s="2">
        <v>0.245835810899734</v>
      </c>
      <c r="H3969" s="2">
        <v>0.0</v>
      </c>
      <c r="I3969" s="2">
        <v>0.0</v>
      </c>
      <c r="J3969" s="2">
        <v>0.0</v>
      </c>
      <c r="K3969" s="2">
        <f t="shared" si="1"/>
        <v>1</v>
      </c>
      <c r="L3969" s="4">
        <v>1.0</v>
      </c>
      <c r="M3969" s="4"/>
    </row>
    <row r="3970" ht="14.25" customHeight="1">
      <c r="A3970" s="2" t="s">
        <v>3888</v>
      </c>
      <c r="B3970" s="2">
        <v>0.510144591331481</v>
      </c>
      <c r="C3970" s="2">
        <v>0.0077964668162167</v>
      </c>
      <c r="D3970" s="2">
        <v>0.0648535192012786</v>
      </c>
      <c r="E3970" s="2">
        <v>0.235574290156364</v>
      </c>
      <c r="F3970" s="5">
        <v>0.0887222960591316</v>
      </c>
      <c r="G3970" s="2">
        <v>0.166756808757781</v>
      </c>
      <c r="H3970" s="2">
        <v>0.0</v>
      </c>
      <c r="I3970" s="2">
        <v>0.0</v>
      </c>
      <c r="J3970" s="2">
        <v>0.0</v>
      </c>
      <c r="K3970" s="2">
        <f t="shared" si="1"/>
        <v>1</v>
      </c>
      <c r="L3970" s="4">
        <v>1.0</v>
      </c>
      <c r="M3970" s="4"/>
    </row>
    <row r="3971" ht="14.25" customHeight="1">
      <c r="A3971" s="2" t="s">
        <v>3889</v>
      </c>
      <c r="B3971" s="2">
        <v>0.622626066207885</v>
      </c>
      <c r="C3971" s="2">
        <v>0.0058556264266371</v>
      </c>
      <c r="D3971" s="2">
        <v>0.0838333517313003</v>
      </c>
      <c r="E3971" s="2">
        <v>0.283617466688156</v>
      </c>
      <c r="F3971" s="5">
        <v>0.225083693861961</v>
      </c>
      <c r="G3971" s="2">
        <v>0.19655342400074</v>
      </c>
      <c r="H3971" s="2">
        <v>0.0</v>
      </c>
      <c r="I3971" s="2">
        <v>0.0</v>
      </c>
      <c r="J3971" s="2">
        <v>0.0</v>
      </c>
      <c r="K3971" s="2">
        <f t="shared" si="1"/>
        <v>1</v>
      </c>
      <c r="L3971" s="4">
        <v>1.0</v>
      </c>
      <c r="M3971" s="4"/>
    </row>
    <row r="3972" ht="14.25" customHeight="1">
      <c r="A3972" s="2" t="s">
        <v>3890</v>
      </c>
      <c r="B3972" s="2">
        <v>0.294792115688324</v>
      </c>
      <c r="C3972" s="2">
        <v>0.0022997742053121</v>
      </c>
      <c r="D3972" s="2">
        <v>0.0209650676697492</v>
      </c>
      <c r="E3972" s="2">
        <v>0.0246223267167806</v>
      </c>
      <c r="F3972" s="5">
        <v>0.235681548714637</v>
      </c>
      <c r="G3972" s="2">
        <v>0.0499723590910434</v>
      </c>
      <c r="H3972" s="2">
        <v>0.0</v>
      </c>
      <c r="I3972" s="2">
        <v>0.0</v>
      </c>
      <c r="J3972" s="2">
        <v>0.0</v>
      </c>
      <c r="K3972" s="2">
        <f t="shared" si="1"/>
        <v>0</v>
      </c>
      <c r="L3972" s="4">
        <v>1.0</v>
      </c>
      <c r="M3972" s="4"/>
    </row>
    <row r="3973" ht="14.25" customHeight="1">
      <c r="A3973" s="2" t="s">
        <v>3891</v>
      </c>
      <c r="B3973" s="2">
        <v>0.643884062767028</v>
      </c>
      <c r="C3973" s="2">
        <v>0.0021058653946965</v>
      </c>
      <c r="D3973" s="2">
        <v>0.0598672740161418</v>
      </c>
      <c r="E3973" s="2">
        <v>0.658875823020935</v>
      </c>
      <c r="F3973" s="5">
        <v>0.0930531919002533</v>
      </c>
      <c r="G3973" s="2">
        <v>0.018082981929183</v>
      </c>
      <c r="H3973" s="2">
        <v>0.0</v>
      </c>
      <c r="I3973" s="2">
        <v>0.0</v>
      </c>
      <c r="J3973" s="2">
        <v>0.0</v>
      </c>
      <c r="K3973" s="2">
        <f t="shared" si="1"/>
        <v>1</v>
      </c>
      <c r="L3973" s="4">
        <v>1.0</v>
      </c>
      <c r="M3973" s="4"/>
    </row>
    <row r="3974" ht="14.25" customHeight="1">
      <c r="A3974" s="2" t="s">
        <v>3892</v>
      </c>
      <c r="B3974" s="2">
        <v>0.129502743482589</v>
      </c>
      <c r="C3974" s="2">
        <v>0.0010944766690954</v>
      </c>
      <c r="D3974" s="2">
        <v>0.0409972853958606</v>
      </c>
      <c r="E3974" s="2">
        <v>0.0841975733637809</v>
      </c>
      <c r="F3974" s="5">
        <v>0.0109419496729969</v>
      </c>
      <c r="G3974" s="2">
        <v>0.0151070347055792</v>
      </c>
      <c r="H3974" s="2">
        <v>0.0</v>
      </c>
      <c r="I3974" s="2">
        <v>0.0</v>
      </c>
      <c r="J3974" s="2">
        <v>0.0</v>
      </c>
      <c r="K3974" s="2">
        <f t="shared" si="1"/>
        <v>0</v>
      </c>
      <c r="L3974" s="4">
        <v>1.0</v>
      </c>
      <c r="M3974" s="4"/>
    </row>
    <row r="3975" ht="14.25" customHeight="1">
      <c r="A3975" s="2" t="s">
        <v>3893</v>
      </c>
      <c r="B3975" s="2">
        <v>0.0949024856090545</v>
      </c>
      <c r="C3975" s="2">
        <v>1.863486977526E-4</v>
      </c>
      <c r="D3975" s="2">
        <v>0.0197591967880725</v>
      </c>
      <c r="E3975" s="2">
        <v>0.0463756062090396</v>
      </c>
      <c r="F3975" s="5">
        <v>0.0197494216263294</v>
      </c>
      <c r="G3975" s="2">
        <v>0.0042494507506489</v>
      </c>
      <c r="H3975" s="2">
        <v>0.0</v>
      </c>
      <c r="I3975" s="2">
        <v>0.0</v>
      </c>
      <c r="J3975" s="2">
        <v>0.0</v>
      </c>
      <c r="K3975" s="2">
        <f t="shared" si="1"/>
        <v>0</v>
      </c>
      <c r="L3975" s="4">
        <v>1.0</v>
      </c>
      <c r="M3975" s="4"/>
    </row>
    <row r="3976" ht="14.25" customHeight="1">
      <c r="A3976" s="2" t="s">
        <v>3894</v>
      </c>
      <c r="B3976" s="2">
        <v>0.0013643178390339</v>
      </c>
      <c r="C3976" s="2">
        <v>8.94238200999097E-6</v>
      </c>
      <c r="D3976" s="2">
        <v>2.829489822033E-4</v>
      </c>
      <c r="E3976" s="2">
        <v>1.52333586811437E-5</v>
      </c>
      <c r="F3976" s="5">
        <v>5.31890487764E-4</v>
      </c>
      <c r="G3976" s="2">
        <v>4.068832495249E-4</v>
      </c>
      <c r="H3976" s="2">
        <v>0.0</v>
      </c>
      <c r="I3976" s="2">
        <v>0.0</v>
      </c>
      <c r="J3976" s="2">
        <v>0.0</v>
      </c>
      <c r="K3976" s="2">
        <f t="shared" si="1"/>
        <v>0</v>
      </c>
      <c r="L3976" s="4">
        <v>1.0</v>
      </c>
      <c r="M3976" s="4"/>
    </row>
    <row r="3977" ht="14.25" customHeight="1">
      <c r="A3977" s="2" t="s">
        <v>3895</v>
      </c>
      <c r="B3977" s="2">
        <v>9.846898028627E-4</v>
      </c>
      <c r="C3977" s="2">
        <v>9.89878753898665E-6</v>
      </c>
      <c r="D3977" s="2">
        <v>2.739662886597E-4</v>
      </c>
      <c r="E3977" s="2">
        <v>1.18690531962784E-5</v>
      </c>
      <c r="F3977" s="5">
        <v>1.764773915056E-4</v>
      </c>
      <c r="G3977" s="2">
        <v>5.193422548472E-4</v>
      </c>
      <c r="H3977" s="2">
        <v>0.0</v>
      </c>
      <c r="I3977" s="2">
        <v>0.0</v>
      </c>
      <c r="J3977" s="2">
        <v>0.0</v>
      </c>
      <c r="K3977" s="2">
        <f t="shared" si="1"/>
        <v>0</v>
      </c>
      <c r="L3977" s="4">
        <v>1.0</v>
      </c>
      <c r="M3977" s="4"/>
    </row>
    <row r="3978" ht="14.25" customHeight="1">
      <c r="A3978" s="2" t="s">
        <v>3896</v>
      </c>
      <c r="B3978" s="2">
        <v>0.0138927521184086</v>
      </c>
      <c r="C3978" s="2">
        <v>8.12105354270897E-5</v>
      </c>
      <c r="D3978" s="2">
        <v>0.0036342390812933</v>
      </c>
      <c r="E3978" s="2">
        <v>2.262835041619E-4</v>
      </c>
      <c r="F3978" s="5">
        <v>0.0085028009489178</v>
      </c>
      <c r="G3978" s="2">
        <v>0.0024929696228355</v>
      </c>
      <c r="H3978" s="2">
        <v>0.0</v>
      </c>
      <c r="I3978" s="2">
        <v>0.0</v>
      </c>
      <c r="J3978" s="2">
        <v>0.0</v>
      </c>
      <c r="K3978" s="2">
        <f t="shared" si="1"/>
        <v>0</v>
      </c>
      <c r="L3978" s="4">
        <v>1.0</v>
      </c>
      <c r="M3978" s="4"/>
    </row>
    <row r="3979" ht="14.25" customHeight="1">
      <c r="A3979" s="2" t="s">
        <v>3897</v>
      </c>
      <c r="B3979" s="2">
        <v>4.052568692713E-4</v>
      </c>
      <c r="C3979" s="2">
        <v>3.1778844800101E-7</v>
      </c>
      <c r="D3979" s="2">
        <v>1.585695426911E-4</v>
      </c>
      <c r="E3979" s="2">
        <v>4.17012688558315E-6</v>
      </c>
      <c r="F3979" s="5">
        <v>1.885342935565E-4</v>
      </c>
      <c r="G3979" s="2">
        <v>1.270474022021E-4</v>
      </c>
      <c r="H3979" s="2">
        <v>0.0</v>
      </c>
      <c r="I3979" s="2">
        <v>0.0</v>
      </c>
      <c r="J3979" s="2">
        <v>0.0</v>
      </c>
      <c r="K3979" s="2">
        <f t="shared" si="1"/>
        <v>0</v>
      </c>
      <c r="L3979" s="4">
        <v>1.0</v>
      </c>
      <c r="M3979" s="4"/>
    </row>
    <row r="3980" ht="14.25" customHeight="1">
      <c r="A3980" s="2" t="s">
        <v>3898</v>
      </c>
      <c r="B3980" s="2">
        <v>0.0048200665041804</v>
      </c>
      <c r="C3980" s="2">
        <v>5.82774009671993E-6</v>
      </c>
      <c r="D3980" s="2">
        <v>6.155598675832E-4</v>
      </c>
      <c r="E3980" s="2">
        <v>4.03189224016387E-5</v>
      </c>
      <c r="F3980" s="5">
        <v>0.001713644247502</v>
      </c>
      <c r="G3980" s="2">
        <v>0.001755159930326</v>
      </c>
      <c r="H3980" s="2">
        <v>0.0</v>
      </c>
      <c r="I3980" s="2">
        <v>0.0</v>
      </c>
      <c r="J3980" s="2">
        <v>0.0</v>
      </c>
      <c r="K3980" s="2">
        <f t="shared" si="1"/>
        <v>0</v>
      </c>
      <c r="L3980" s="4">
        <v>1.0</v>
      </c>
      <c r="M3980" s="4"/>
    </row>
    <row r="3981" ht="14.25" customHeight="1">
      <c r="A3981" s="2" t="s">
        <v>3899</v>
      </c>
      <c r="B3981" s="2">
        <v>0.0175585132092237</v>
      </c>
      <c r="C3981" s="2">
        <v>1.296398550039E-4</v>
      </c>
      <c r="D3981" s="2">
        <v>0.0015986206708475</v>
      </c>
      <c r="E3981" s="2">
        <v>5.34805112692993E-5</v>
      </c>
      <c r="F3981" s="5">
        <v>0.0070360666140913</v>
      </c>
      <c r="G3981" s="2">
        <v>0.0091308252885937</v>
      </c>
      <c r="H3981" s="2">
        <v>0.0</v>
      </c>
      <c r="I3981" s="2">
        <v>0.0</v>
      </c>
      <c r="J3981" s="2">
        <v>0.0</v>
      </c>
      <c r="K3981" s="2">
        <f t="shared" si="1"/>
        <v>0</v>
      </c>
      <c r="L3981" s="4">
        <v>1.0</v>
      </c>
      <c r="M3981" s="4"/>
    </row>
    <row r="3982" ht="14.25" customHeight="1">
      <c r="A3982" s="2" t="s">
        <v>3900</v>
      </c>
      <c r="B3982" s="2">
        <v>0.0226879976689815</v>
      </c>
      <c r="C3982" s="2">
        <v>4.036823520436E-4</v>
      </c>
      <c r="D3982" s="2">
        <v>0.002183566102758</v>
      </c>
      <c r="E3982" s="2">
        <v>4.37885828432627E-5</v>
      </c>
      <c r="F3982" s="5">
        <v>0.0058002583682537</v>
      </c>
      <c r="G3982" s="2">
        <v>0.0088848304003477</v>
      </c>
      <c r="H3982" s="2">
        <v>0.0</v>
      </c>
      <c r="I3982" s="2">
        <v>0.0</v>
      </c>
      <c r="J3982" s="2">
        <v>0.0</v>
      </c>
      <c r="K3982" s="2">
        <f t="shared" si="1"/>
        <v>0</v>
      </c>
      <c r="L3982" s="4">
        <v>1.0</v>
      </c>
      <c r="M3982" s="4"/>
    </row>
    <row r="3983" ht="14.25" customHeight="1">
      <c r="A3983" s="2" t="s">
        <v>3901</v>
      </c>
      <c r="B3983" s="2">
        <v>3.757280937861E-4</v>
      </c>
      <c r="C3983" s="2">
        <v>1.68282588219881E-6</v>
      </c>
      <c r="D3983" s="2">
        <v>2.86635554402892E-6</v>
      </c>
      <c r="E3983" s="2">
        <v>3.29985681446487E-7</v>
      </c>
      <c r="F3983" s="5">
        <v>2.029807510552E-4</v>
      </c>
      <c r="G3983" s="2">
        <v>4.377291479613E-4</v>
      </c>
      <c r="H3983" s="2">
        <v>0.0</v>
      </c>
      <c r="I3983" s="2">
        <v>0.0</v>
      </c>
      <c r="J3983" s="2">
        <v>0.0</v>
      </c>
      <c r="K3983" s="2">
        <f t="shared" si="1"/>
        <v>0</v>
      </c>
      <c r="L3983" s="4">
        <v>1.0</v>
      </c>
      <c r="M3983" s="4"/>
    </row>
    <row r="3984" ht="14.25" customHeight="1">
      <c r="A3984" s="2" t="s">
        <v>3902</v>
      </c>
      <c r="B3984" s="2">
        <v>3.11160074488725E-5</v>
      </c>
      <c r="C3984" s="2">
        <v>2.23395542064963E-8</v>
      </c>
      <c r="D3984" s="2">
        <v>1.52858863344818E-8</v>
      </c>
      <c r="E3984" s="2">
        <v>2.24747642718625E-9</v>
      </c>
      <c r="F3984" s="5">
        <v>4.14791520597646E-6</v>
      </c>
      <c r="G3984" s="2">
        <v>1.34927749968483E-5</v>
      </c>
      <c r="H3984" s="2">
        <v>0.0</v>
      </c>
      <c r="I3984" s="2">
        <v>0.0</v>
      </c>
      <c r="J3984" s="2">
        <v>0.0</v>
      </c>
      <c r="K3984" s="2">
        <f t="shared" si="1"/>
        <v>0</v>
      </c>
      <c r="L3984" s="4">
        <v>1.0</v>
      </c>
      <c r="M3984" s="4"/>
    </row>
    <row r="3985" ht="14.25" customHeight="1">
      <c r="A3985" s="2" t="s">
        <v>3903</v>
      </c>
      <c r="B3985" s="2">
        <v>0.0412649549543857</v>
      </c>
      <c r="C3985" s="2">
        <v>1.027646576403E-4</v>
      </c>
      <c r="D3985" s="2">
        <v>0.0010854681022465</v>
      </c>
      <c r="E3985" s="2">
        <v>9.30967689782846E-6</v>
      </c>
      <c r="F3985" s="5">
        <v>0.0369405187666416</v>
      </c>
      <c r="G3985" s="2">
        <v>0.0034633358009159</v>
      </c>
      <c r="H3985" s="2">
        <v>0.0</v>
      </c>
      <c r="I3985" s="2">
        <v>0.0</v>
      </c>
      <c r="J3985" s="2">
        <v>0.0</v>
      </c>
      <c r="K3985" s="2">
        <f t="shared" si="1"/>
        <v>0</v>
      </c>
      <c r="L3985" s="4">
        <v>1.0</v>
      </c>
      <c r="M3985" s="4"/>
    </row>
    <row r="3986" ht="14.25" customHeight="1">
      <c r="A3986" s="2" t="s">
        <v>3904</v>
      </c>
      <c r="B3986" s="2">
        <v>0.509843647480011</v>
      </c>
      <c r="C3986" s="2">
        <v>0.0010457843309268</v>
      </c>
      <c r="D3986" s="2">
        <v>0.0114259533584117</v>
      </c>
      <c r="E3986" s="2">
        <v>0.141428515315055</v>
      </c>
      <c r="F3986" s="5">
        <v>0.477292299270629</v>
      </c>
      <c r="G3986" s="2">
        <v>0.0248842667788267</v>
      </c>
      <c r="H3986" s="2">
        <v>0.0</v>
      </c>
      <c r="I3986" s="2">
        <v>0.0</v>
      </c>
      <c r="J3986" s="2">
        <v>0.0</v>
      </c>
      <c r="K3986" s="2">
        <f t="shared" si="1"/>
        <v>1</v>
      </c>
      <c r="L3986" s="4">
        <v>1.0</v>
      </c>
      <c r="M3986" s="4"/>
    </row>
    <row r="3987" ht="14.25" customHeight="1">
      <c r="A3987" s="2" t="s">
        <v>3905</v>
      </c>
      <c r="B3987" s="2">
        <v>0.697124004364013</v>
      </c>
      <c r="C3987" s="2">
        <v>4.469848645385E-4</v>
      </c>
      <c r="D3987" s="2">
        <v>0.0054046669974923</v>
      </c>
      <c r="E3987" s="2">
        <v>0.329928129911422</v>
      </c>
      <c r="F3987" s="5">
        <v>0.50032353401184</v>
      </c>
      <c r="G3987" s="2">
        <v>0.0081667164340615</v>
      </c>
      <c r="H3987" s="2">
        <v>0.0</v>
      </c>
      <c r="I3987" s="2">
        <v>0.0</v>
      </c>
      <c r="J3987" s="2">
        <v>0.0</v>
      </c>
      <c r="K3987" s="2">
        <f t="shared" si="1"/>
        <v>1</v>
      </c>
      <c r="L3987" s="4">
        <v>1.0</v>
      </c>
      <c r="M3987" s="4"/>
    </row>
    <row r="3988" ht="14.25" customHeight="1">
      <c r="A3988" s="2" t="s">
        <v>3906</v>
      </c>
      <c r="B3988" s="2">
        <v>0.95790696144104</v>
      </c>
      <c r="C3988" s="2">
        <v>8.628728101029E-4</v>
      </c>
      <c r="D3988" s="2">
        <v>0.0145307648926973</v>
      </c>
      <c r="E3988" s="2">
        <v>0.799359023571014</v>
      </c>
      <c r="F3988" s="5">
        <v>0.656397461891174</v>
      </c>
      <c r="G3988" s="2">
        <v>0.0085567077621817</v>
      </c>
      <c r="H3988" s="2">
        <v>0.0</v>
      </c>
      <c r="I3988" s="2">
        <v>0.0</v>
      </c>
      <c r="J3988" s="2">
        <v>0.0</v>
      </c>
      <c r="K3988" s="2">
        <f t="shared" si="1"/>
        <v>1</v>
      </c>
      <c r="L3988" s="4">
        <v>1.0</v>
      </c>
      <c r="M3988" s="4"/>
    </row>
    <row r="3989" ht="14.25" customHeight="1">
      <c r="A3989" s="2" t="s">
        <v>3907</v>
      </c>
      <c r="B3989" s="2">
        <v>0.710228860378265</v>
      </c>
      <c r="C3989" s="2">
        <v>0.001650623511523</v>
      </c>
      <c r="D3989" s="2">
        <v>0.0136735783889889</v>
      </c>
      <c r="E3989" s="2">
        <v>0.014433255419135</v>
      </c>
      <c r="F3989" s="5">
        <v>0.799805521965026</v>
      </c>
      <c r="G3989" s="2">
        <v>0.0263357665389776</v>
      </c>
      <c r="H3989" s="2">
        <v>0.0</v>
      </c>
      <c r="I3989" s="2">
        <v>0.0</v>
      </c>
      <c r="J3989" s="2">
        <v>0.0</v>
      </c>
      <c r="K3989" s="2">
        <f t="shared" si="1"/>
        <v>1</v>
      </c>
      <c r="L3989" s="4">
        <v>1.0</v>
      </c>
      <c r="M3989" s="4"/>
    </row>
    <row r="3990" ht="14.25" customHeight="1">
      <c r="A3990" s="2" t="s">
        <v>3908</v>
      </c>
      <c r="B3990" s="2">
        <v>0.376615673303604</v>
      </c>
      <c r="C3990" s="2">
        <v>9.174433071166E-4</v>
      </c>
      <c r="D3990" s="2">
        <v>0.0117487534880638</v>
      </c>
      <c r="E3990" s="2">
        <v>0.0186359845101833</v>
      </c>
      <c r="F3990" s="5">
        <v>0.305018097162246</v>
      </c>
      <c r="G3990" s="2">
        <v>0.0308176223188638</v>
      </c>
      <c r="H3990" s="2">
        <v>0.0</v>
      </c>
      <c r="I3990" s="2">
        <v>0.0</v>
      </c>
      <c r="J3990" s="2">
        <v>0.0</v>
      </c>
      <c r="K3990" s="2">
        <f t="shared" si="1"/>
        <v>0</v>
      </c>
      <c r="L3990" s="4">
        <v>1.0</v>
      </c>
      <c r="M3990" s="4"/>
    </row>
    <row r="3991" ht="14.25" customHeight="1">
      <c r="A3991" s="2" t="s">
        <v>3909</v>
      </c>
      <c r="B3991" s="2">
        <v>0.704798400402069</v>
      </c>
      <c r="C3991" s="2">
        <v>6.721062236465E-4</v>
      </c>
      <c r="D3991" s="2">
        <v>0.0384109243750572</v>
      </c>
      <c r="E3991" s="2">
        <v>0.116662353277206</v>
      </c>
      <c r="F3991" s="5">
        <v>0.670170843601226</v>
      </c>
      <c r="G3991" s="2">
        <v>0.0422775223851203</v>
      </c>
      <c r="H3991" s="2">
        <v>0.0</v>
      </c>
      <c r="I3991" s="2">
        <v>0.0</v>
      </c>
      <c r="J3991" s="2">
        <v>0.0</v>
      </c>
      <c r="K3991" s="2">
        <f t="shared" si="1"/>
        <v>1</v>
      </c>
      <c r="L3991" s="4">
        <v>1.0</v>
      </c>
      <c r="M3991" s="4"/>
    </row>
    <row r="3992" ht="14.25" customHeight="1">
      <c r="A3992" s="2" t="s">
        <v>3910</v>
      </c>
      <c r="B3992" s="2">
        <v>0.798341333866119</v>
      </c>
      <c r="C3992" s="2">
        <v>0.0016804505139589</v>
      </c>
      <c r="D3992" s="2">
        <v>0.146489799022674</v>
      </c>
      <c r="E3992" s="2">
        <v>0.134207919239997</v>
      </c>
      <c r="F3992" s="5">
        <v>0.621663630008697</v>
      </c>
      <c r="G3992" s="2">
        <v>0.0714963302016258</v>
      </c>
      <c r="H3992" s="2">
        <v>0.0</v>
      </c>
      <c r="I3992" s="2">
        <v>0.0</v>
      </c>
      <c r="J3992" s="2">
        <v>0.0</v>
      </c>
      <c r="K3992" s="2">
        <f t="shared" si="1"/>
        <v>1</v>
      </c>
      <c r="L3992" s="4">
        <v>1.0</v>
      </c>
      <c r="M3992" s="4"/>
    </row>
    <row r="3993" ht="14.25" customHeight="1">
      <c r="A3993" s="2" t="s">
        <v>3911</v>
      </c>
      <c r="B3993" s="2">
        <v>0.618539690971374</v>
      </c>
      <c r="C3993" s="2">
        <v>0.0015727151185274</v>
      </c>
      <c r="D3993" s="2">
        <v>0.0525112748146057</v>
      </c>
      <c r="E3993" s="2">
        <v>0.157141610980033</v>
      </c>
      <c r="F3993" s="5">
        <v>0.341658979654312</v>
      </c>
      <c r="G3993" s="2">
        <v>0.0596189200878143</v>
      </c>
      <c r="H3993" s="2">
        <v>0.0</v>
      </c>
      <c r="I3993" s="2">
        <v>0.0</v>
      </c>
      <c r="J3993" s="2">
        <v>0.0</v>
      </c>
      <c r="K3993" s="2">
        <f t="shared" si="1"/>
        <v>1</v>
      </c>
      <c r="L3993" s="4">
        <v>1.0</v>
      </c>
      <c r="M3993" s="4"/>
    </row>
    <row r="3994" ht="14.25" customHeight="1">
      <c r="A3994" s="2" t="s">
        <v>3912</v>
      </c>
      <c r="B3994" s="2">
        <v>0.580536603927612</v>
      </c>
      <c r="C3994" s="2">
        <v>0.0022236777003854</v>
      </c>
      <c r="D3994" s="2">
        <v>0.0688693895936012</v>
      </c>
      <c r="E3994" s="2">
        <v>0.0812261849641799</v>
      </c>
      <c r="F3994" s="5">
        <v>0.412828117609024</v>
      </c>
      <c r="G3994" s="2">
        <v>0.0629231408238411</v>
      </c>
      <c r="H3994" s="2">
        <v>0.0</v>
      </c>
      <c r="I3994" s="2">
        <v>0.0</v>
      </c>
      <c r="J3994" s="2">
        <v>0.0</v>
      </c>
      <c r="K3994" s="2">
        <f t="shared" si="1"/>
        <v>1</v>
      </c>
      <c r="L3994" s="4">
        <v>1.0</v>
      </c>
      <c r="M3994" s="4"/>
    </row>
    <row r="3995" ht="14.25" customHeight="1">
      <c r="A3995" s="2" t="s">
        <v>3913</v>
      </c>
      <c r="B3995" s="2">
        <v>0.671705782413482</v>
      </c>
      <c r="C3995" s="2">
        <v>0.0037198171485215</v>
      </c>
      <c r="D3995" s="2">
        <v>0.157701462507247</v>
      </c>
      <c r="E3995" s="2">
        <v>0.197347447276115</v>
      </c>
      <c r="F3995" s="5">
        <v>0.28966337442398</v>
      </c>
      <c r="G3995" s="2">
        <v>0.109594628214836</v>
      </c>
      <c r="H3995" s="2">
        <v>0.0</v>
      </c>
      <c r="I3995" s="2">
        <v>0.0</v>
      </c>
      <c r="J3995" s="2">
        <v>0.0</v>
      </c>
      <c r="K3995" s="2">
        <f t="shared" si="1"/>
        <v>1</v>
      </c>
      <c r="L3995" s="4">
        <v>1.0</v>
      </c>
      <c r="M3995" s="4"/>
    </row>
    <row r="3996" ht="14.25" customHeight="1">
      <c r="A3996" s="2" t="s">
        <v>3914</v>
      </c>
      <c r="B3996" s="2">
        <v>0.0245244391262531</v>
      </c>
      <c r="C3996" s="2">
        <v>1.195649456349E-4</v>
      </c>
      <c r="D3996" s="2">
        <v>9.718363289721E-4</v>
      </c>
      <c r="E3996" s="2">
        <v>5.76063712287577E-6</v>
      </c>
      <c r="F3996" s="5">
        <v>0.0217312797904014</v>
      </c>
      <c r="G3996" s="2">
        <v>0.0020208621863275</v>
      </c>
      <c r="H3996" s="2">
        <v>0.0</v>
      </c>
      <c r="I3996" s="2">
        <v>0.0</v>
      </c>
      <c r="J3996" s="2">
        <v>0.0</v>
      </c>
      <c r="K3996" s="2">
        <f t="shared" si="1"/>
        <v>0</v>
      </c>
      <c r="L3996" s="4">
        <v>1.0</v>
      </c>
      <c r="M3996" s="4"/>
    </row>
    <row r="3997" ht="14.25" customHeight="1">
      <c r="A3997" s="2" t="s">
        <v>3915</v>
      </c>
      <c r="B3997" s="2">
        <v>0.648206233978271</v>
      </c>
      <c r="C3997" s="2">
        <v>0.0028102430514991</v>
      </c>
      <c r="D3997" s="2">
        <v>0.102575920522212</v>
      </c>
      <c r="E3997" s="2">
        <v>0.182205319404602</v>
      </c>
      <c r="F3997" s="5">
        <v>0.405560374259948</v>
      </c>
      <c r="G3997" s="2">
        <v>0.0548865832388401</v>
      </c>
      <c r="H3997" s="2">
        <v>0.0</v>
      </c>
      <c r="I3997" s="2">
        <v>0.0</v>
      </c>
      <c r="J3997" s="2">
        <v>0.0</v>
      </c>
      <c r="K3997" s="2">
        <f t="shared" si="1"/>
        <v>1</v>
      </c>
      <c r="L3997" s="4">
        <v>1.0</v>
      </c>
      <c r="M3997" s="4"/>
    </row>
    <row r="3998" ht="14.25" customHeight="1">
      <c r="A3998" s="2" t="s">
        <v>3916</v>
      </c>
      <c r="B3998" s="2">
        <v>0.750638544559478</v>
      </c>
      <c r="C3998" s="2">
        <v>0.003444769186899</v>
      </c>
      <c r="D3998" s="2">
        <v>0.133692517876625</v>
      </c>
      <c r="E3998" s="2">
        <v>0.262930780649185</v>
      </c>
      <c r="F3998" s="5">
        <v>0.526562213897705</v>
      </c>
      <c r="G3998" s="2">
        <v>0.0718325451016426</v>
      </c>
      <c r="H3998" s="2">
        <v>0.0</v>
      </c>
      <c r="I3998" s="2">
        <v>0.0</v>
      </c>
      <c r="J3998" s="2">
        <v>0.0</v>
      </c>
      <c r="K3998" s="2">
        <f t="shared" si="1"/>
        <v>1</v>
      </c>
      <c r="L3998" s="4">
        <v>1.0</v>
      </c>
      <c r="M3998" s="4"/>
    </row>
    <row r="3999" ht="14.25" customHeight="1">
      <c r="A3999" s="2" t="s">
        <v>3917</v>
      </c>
      <c r="B3999" s="2">
        <v>0.639273524284362</v>
      </c>
      <c r="C3999" s="2">
        <v>0.0026467749848961</v>
      </c>
      <c r="D3999" s="2">
        <v>0.102149240672588</v>
      </c>
      <c r="E3999" s="2">
        <v>0.205576241016387</v>
      </c>
      <c r="F3999" s="5">
        <v>0.369173318147659</v>
      </c>
      <c r="G3999" s="2">
        <v>0.0753901898860931</v>
      </c>
      <c r="H3999" s="2">
        <v>0.0</v>
      </c>
      <c r="I3999" s="2">
        <v>0.0</v>
      </c>
      <c r="J3999" s="2">
        <v>0.0</v>
      </c>
      <c r="K3999" s="2">
        <f t="shared" si="1"/>
        <v>1</v>
      </c>
      <c r="L3999" s="4">
        <v>1.0</v>
      </c>
      <c r="M3999" s="4"/>
    </row>
    <row r="4000" ht="14.25" customHeight="1">
      <c r="A4000" s="2" t="s">
        <v>3918</v>
      </c>
      <c r="B4000" s="2">
        <v>0.886929452419281</v>
      </c>
      <c r="C4000" s="2">
        <v>0.0024239802733063</v>
      </c>
      <c r="D4000" s="2">
        <v>0.0467563830316066</v>
      </c>
      <c r="E4000" s="2">
        <v>0.0981367900967598</v>
      </c>
      <c r="F4000" s="5">
        <v>0.894795536994934</v>
      </c>
      <c r="G4000" s="2">
        <v>0.0441793911159038</v>
      </c>
      <c r="H4000" s="2">
        <v>0.0</v>
      </c>
      <c r="I4000" s="2">
        <v>0.0</v>
      </c>
      <c r="J4000" s="2">
        <v>0.0</v>
      </c>
      <c r="K4000" s="2">
        <f t="shared" si="1"/>
        <v>1</v>
      </c>
      <c r="L4000" s="4">
        <v>1.0</v>
      </c>
      <c r="M4000" s="4"/>
    </row>
    <row r="4001" ht="14.25" customHeight="1">
      <c r="A4001" s="2" t="s">
        <v>3919</v>
      </c>
      <c r="B4001" s="2">
        <v>0.850967526435852</v>
      </c>
      <c r="C4001" s="2">
        <v>0.0026367444079369</v>
      </c>
      <c r="D4001" s="2">
        <v>0.0334014594554901</v>
      </c>
      <c r="E4001" s="2">
        <v>0.107566855847835</v>
      </c>
      <c r="F4001" s="5">
        <v>0.897069871425628</v>
      </c>
      <c r="G4001" s="2">
        <v>0.0350023619830608</v>
      </c>
      <c r="H4001" s="2">
        <v>0.0</v>
      </c>
      <c r="I4001" s="2">
        <v>0.0</v>
      </c>
      <c r="J4001" s="2">
        <v>0.0</v>
      </c>
      <c r="K4001" s="2">
        <f t="shared" si="1"/>
        <v>1</v>
      </c>
      <c r="L4001" s="4">
        <v>1.0</v>
      </c>
      <c r="M4001" s="4"/>
    </row>
    <row r="4002" ht="14.25" customHeight="1">
      <c r="A4002" s="2" t="s">
        <v>3920</v>
      </c>
      <c r="B4002" s="2">
        <v>0.94060605764389</v>
      </c>
      <c r="C4002" s="2">
        <v>0.0016568617429584</v>
      </c>
      <c r="D4002" s="2">
        <v>0.0203839130699634</v>
      </c>
      <c r="E4002" s="2">
        <v>0.0458822026848793</v>
      </c>
      <c r="F4002" s="5">
        <v>0.958567917346954</v>
      </c>
      <c r="G4002" s="2">
        <v>0.0326395481824874</v>
      </c>
      <c r="H4002" s="2">
        <v>0.0</v>
      </c>
      <c r="I4002" s="2">
        <v>0.0</v>
      </c>
      <c r="J4002" s="2">
        <v>0.0</v>
      </c>
      <c r="K4002" s="2">
        <f t="shared" si="1"/>
        <v>1</v>
      </c>
      <c r="L4002" s="4">
        <v>1.0</v>
      </c>
      <c r="M4002" s="4"/>
    </row>
    <row r="4003" ht="14.25" customHeight="1">
      <c r="A4003" s="2" t="s">
        <v>3921</v>
      </c>
      <c r="B4003" s="2">
        <v>0.923334240913391</v>
      </c>
      <c r="C4003" s="2">
        <v>0.0019339665304869</v>
      </c>
      <c r="D4003" s="2">
        <v>0.0192059185355901</v>
      </c>
      <c r="E4003" s="2">
        <v>0.0354683324694633</v>
      </c>
      <c r="F4003" s="5">
        <v>0.957656741142273</v>
      </c>
      <c r="G4003" s="2">
        <v>0.0287736561149358</v>
      </c>
      <c r="H4003" s="2">
        <v>0.0</v>
      </c>
      <c r="I4003" s="2">
        <v>0.0</v>
      </c>
      <c r="J4003" s="2">
        <v>0.0</v>
      </c>
      <c r="K4003" s="2">
        <f t="shared" si="1"/>
        <v>1</v>
      </c>
      <c r="L4003" s="4">
        <v>1.0</v>
      </c>
      <c r="M4003" s="4"/>
    </row>
    <row r="4004" ht="14.25" customHeight="1">
      <c r="A4004" s="2" t="s">
        <v>3922</v>
      </c>
      <c r="B4004" s="2">
        <v>0.972656428813934</v>
      </c>
      <c r="C4004" s="2">
        <v>0.0014091952471062</v>
      </c>
      <c r="D4004" s="2">
        <v>0.0123247578740119</v>
      </c>
      <c r="E4004" s="2">
        <v>0.0212690755724906</v>
      </c>
      <c r="F4004" s="5">
        <v>0.98833692073822</v>
      </c>
      <c r="G4004" s="2">
        <v>0.020643725991249</v>
      </c>
      <c r="H4004" s="2">
        <v>0.0</v>
      </c>
      <c r="I4004" s="2">
        <v>0.0</v>
      </c>
      <c r="J4004" s="2">
        <v>0.0</v>
      </c>
      <c r="K4004" s="2">
        <f t="shared" si="1"/>
        <v>1</v>
      </c>
      <c r="L4004" s="4">
        <v>1.0</v>
      </c>
      <c r="M4004" s="4"/>
    </row>
    <row r="4005" ht="14.25" customHeight="1">
      <c r="A4005" s="2" t="s">
        <v>3923</v>
      </c>
      <c r="B4005" s="2">
        <v>0.719186305999755</v>
      </c>
      <c r="C4005" s="2">
        <v>0.0014272675616666</v>
      </c>
      <c r="D4005" s="2">
        <v>0.0391889512538909</v>
      </c>
      <c r="E4005" s="2">
        <v>0.0181143283843994</v>
      </c>
      <c r="F4005" s="5">
        <v>0.589415550231933</v>
      </c>
      <c r="G4005" s="2">
        <v>0.0690225586295127</v>
      </c>
      <c r="H4005" s="2">
        <v>0.0</v>
      </c>
      <c r="I4005" s="2">
        <v>0.0</v>
      </c>
      <c r="J4005" s="2">
        <v>0.0</v>
      </c>
      <c r="K4005" s="2">
        <f t="shared" si="1"/>
        <v>1</v>
      </c>
      <c r="L4005" s="4">
        <v>1.0</v>
      </c>
      <c r="M4005" s="4"/>
    </row>
    <row r="4006" ht="14.25" customHeight="1">
      <c r="A4006" s="2" t="s">
        <v>3924</v>
      </c>
      <c r="B4006" s="2">
        <v>0.602598845958709</v>
      </c>
      <c r="C4006" s="2">
        <v>6.29091518931E-4</v>
      </c>
      <c r="D4006" s="2">
        <v>0.0355241410434246</v>
      </c>
      <c r="E4006" s="2">
        <v>0.0163193698972463</v>
      </c>
      <c r="F4006" s="5">
        <v>0.465929239988327</v>
      </c>
      <c r="G4006" s="2">
        <v>0.0317396260797977</v>
      </c>
      <c r="H4006" s="2">
        <v>0.0</v>
      </c>
      <c r="I4006" s="2">
        <v>0.0</v>
      </c>
      <c r="J4006" s="2">
        <v>0.0</v>
      </c>
      <c r="K4006" s="2">
        <f t="shared" si="1"/>
        <v>1</v>
      </c>
      <c r="L4006" s="4">
        <v>1.0</v>
      </c>
      <c r="M4006" s="4"/>
    </row>
    <row r="4007" ht="14.25" customHeight="1">
      <c r="A4007" s="2" t="s">
        <v>3925</v>
      </c>
      <c r="B4007" s="2">
        <v>0.0045457319356501</v>
      </c>
      <c r="C4007" s="2">
        <v>6.64035451336531E-6</v>
      </c>
      <c r="D4007" s="2">
        <v>1.488738198531E-4</v>
      </c>
      <c r="E4007" s="2">
        <v>6.09797893957875E-7</v>
      </c>
      <c r="F4007" s="5">
        <v>0.0089261522516608</v>
      </c>
      <c r="G4007" s="2">
        <v>7.931616273708E-4</v>
      </c>
      <c r="H4007" s="2">
        <v>0.0</v>
      </c>
      <c r="I4007" s="2">
        <v>0.0</v>
      </c>
      <c r="J4007" s="2">
        <v>0.0</v>
      </c>
      <c r="K4007" s="2">
        <f t="shared" si="1"/>
        <v>0</v>
      </c>
      <c r="L4007" s="4">
        <v>1.0</v>
      </c>
      <c r="M4007" s="4"/>
    </row>
    <row r="4008" ht="14.25" customHeight="1">
      <c r="A4008" s="2" t="s">
        <v>3926</v>
      </c>
      <c r="B4008" s="2">
        <v>0.75856614112854</v>
      </c>
      <c r="C4008" s="2">
        <v>8.776747272349E-4</v>
      </c>
      <c r="D4008" s="2">
        <v>0.142144933342933</v>
      </c>
      <c r="E4008" s="2">
        <v>0.017092116177082</v>
      </c>
      <c r="F4008" s="5">
        <v>0.652276515960693</v>
      </c>
      <c r="G4008" s="2">
        <v>0.0583922937512397</v>
      </c>
      <c r="H4008" s="2">
        <v>0.0</v>
      </c>
      <c r="I4008" s="2">
        <v>0.0</v>
      </c>
      <c r="J4008" s="2">
        <v>0.0</v>
      </c>
      <c r="K4008" s="2">
        <f t="shared" si="1"/>
        <v>1</v>
      </c>
      <c r="L4008" s="4">
        <v>1.0</v>
      </c>
      <c r="M4008" s="4"/>
    </row>
    <row r="4009" ht="14.25" customHeight="1">
      <c r="A4009" s="2" t="s">
        <v>3927</v>
      </c>
      <c r="B4009" s="2">
        <v>0.624227404594421</v>
      </c>
      <c r="C4009" s="2">
        <v>0.001090882346034</v>
      </c>
      <c r="D4009" s="2">
        <v>0.0350675955414772</v>
      </c>
      <c r="E4009" s="2">
        <v>0.007462493609637</v>
      </c>
      <c r="F4009" s="5">
        <v>0.632030427455902</v>
      </c>
      <c r="G4009" s="2">
        <v>0.0329940840601921</v>
      </c>
      <c r="H4009" s="2">
        <v>0.0</v>
      </c>
      <c r="I4009" s="2">
        <v>0.0</v>
      </c>
      <c r="J4009" s="2">
        <v>0.0</v>
      </c>
      <c r="K4009" s="2">
        <f t="shared" si="1"/>
        <v>1</v>
      </c>
      <c r="L4009" s="4">
        <v>1.0</v>
      </c>
      <c r="M4009" s="4"/>
    </row>
    <row r="4010" ht="14.25" customHeight="1">
      <c r="A4010" s="2" t="s">
        <v>3928</v>
      </c>
      <c r="B4010" s="2">
        <v>0.166026160120964</v>
      </c>
      <c r="C4010" s="2">
        <v>5.392403108999E-4</v>
      </c>
      <c r="D4010" s="2">
        <v>0.0184332709759473</v>
      </c>
      <c r="E4010" s="2">
        <v>0.0018518418073654</v>
      </c>
      <c r="F4010" s="5">
        <v>0.102145366370677</v>
      </c>
      <c r="G4010" s="2">
        <v>0.0353766940534114</v>
      </c>
      <c r="H4010" s="2">
        <v>0.0</v>
      </c>
      <c r="I4010" s="2">
        <v>0.0</v>
      </c>
      <c r="J4010" s="2">
        <v>0.0</v>
      </c>
      <c r="K4010" s="2">
        <f t="shared" si="1"/>
        <v>0</v>
      </c>
      <c r="L4010" s="4">
        <v>1.0</v>
      </c>
      <c r="M4010" s="4"/>
    </row>
    <row r="4011" ht="14.25" customHeight="1">
      <c r="A4011" s="2" t="s">
        <v>3929</v>
      </c>
      <c r="B4011" s="2">
        <v>0.824828207492828</v>
      </c>
      <c r="C4011" s="2">
        <v>6.86238403432E-4</v>
      </c>
      <c r="D4011" s="2">
        <v>0.0263891015201807</v>
      </c>
      <c r="E4011" s="2">
        <v>0.0034641146194189</v>
      </c>
      <c r="F4011" s="5">
        <v>0.881205022335052</v>
      </c>
      <c r="G4011" s="2">
        <v>0.0296403896063566</v>
      </c>
      <c r="H4011" s="2">
        <v>0.0</v>
      </c>
      <c r="I4011" s="2">
        <v>0.0</v>
      </c>
      <c r="J4011" s="2">
        <v>0.0</v>
      </c>
      <c r="K4011" s="2">
        <f t="shared" si="1"/>
        <v>1</v>
      </c>
      <c r="L4011" s="4">
        <v>1.0</v>
      </c>
      <c r="M4011" s="4"/>
    </row>
    <row r="4012" ht="14.25" customHeight="1">
      <c r="A4012" s="2" t="s">
        <v>3930</v>
      </c>
      <c r="B4012" s="2">
        <v>0.186392366886138</v>
      </c>
      <c r="C4012" s="2">
        <v>1.911619037855E-4</v>
      </c>
      <c r="D4012" s="2">
        <v>0.0163090322166681</v>
      </c>
      <c r="E4012" s="2">
        <v>9.03494132217E-4</v>
      </c>
      <c r="F4012" s="5">
        <v>0.263101518154144</v>
      </c>
      <c r="G4012" s="2">
        <v>0.0126898195594549</v>
      </c>
      <c r="H4012" s="2">
        <v>0.0</v>
      </c>
      <c r="I4012" s="2">
        <v>0.0</v>
      </c>
      <c r="J4012" s="2">
        <v>0.0</v>
      </c>
      <c r="K4012" s="2">
        <f t="shared" si="1"/>
        <v>0</v>
      </c>
      <c r="L4012" s="4">
        <v>1.0</v>
      </c>
      <c r="M4012" s="4"/>
    </row>
    <row r="4013" ht="14.25" customHeight="1">
      <c r="A4013" s="2" t="s">
        <v>3931</v>
      </c>
      <c r="B4013" s="2">
        <v>0.43257451057434</v>
      </c>
      <c r="C4013" s="2">
        <v>6.362409912981E-4</v>
      </c>
      <c r="D4013" s="2">
        <v>0.035737257450819</v>
      </c>
      <c r="E4013" s="2">
        <v>0.0011104049626737</v>
      </c>
      <c r="F4013" s="5">
        <v>0.503736853599548</v>
      </c>
      <c r="G4013" s="2">
        <v>0.0269617289304733</v>
      </c>
      <c r="H4013" s="2">
        <v>0.0</v>
      </c>
      <c r="I4013" s="2">
        <v>0.0</v>
      </c>
      <c r="J4013" s="2">
        <v>0.0</v>
      </c>
      <c r="K4013" s="2">
        <f t="shared" si="1"/>
        <v>0</v>
      </c>
      <c r="L4013" s="4">
        <v>1.0</v>
      </c>
      <c r="M4013" s="4"/>
    </row>
    <row r="4014" ht="14.25" customHeight="1">
      <c r="A4014" s="2" t="s">
        <v>3932</v>
      </c>
      <c r="B4014" s="2">
        <v>0.0024741291999816</v>
      </c>
      <c r="C4014" s="2">
        <v>2.11089209187775E-5</v>
      </c>
      <c r="D4014" s="2">
        <v>9.11749739316292E-5</v>
      </c>
      <c r="E4014" s="2">
        <v>5.08250150232925E-6</v>
      </c>
      <c r="F4014" s="5">
        <v>0.0014693794073536</v>
      </c>
      <c r="G4014" s="2">
        <v>0.0014133421937003</v>
      </c>
      <c r="H4014" s="2">
        <v>0.0</v>
      </c>
      <c r="I4014" s="2">
        <v>0.0</v>
      </c>
      <c r="J4014" s="2">
        <v>0.0</v>
      </c>
      <c r="K4014" s="2">
        <f t="shared" si="1"/>
        <v>0</v>
      </c>
      <c r="L4014" s="4">
        <v>1.0</v>
      </c>
      <c r="M4014" s="4"/>
    </row>
    <row r="4015" ht="14.25" customHeight="1">
      <c r="A4015" s="2" t="s">
        <v>3933</v>
      </c>
      <c r="B4015" s="2">
        <v>2.60197357420111E-5</v>
      </c>
      <c r="C4015" s="2">
        <v>1.87746174162839E-8</v>
      </c>
      <c r="D4015" s="2">
        <v>8.53104786813219E-9</v>
      </c>
      <c r="E4015" s="2">
        <v>2.01573180369507E-9</v>
      </c>
      <c r="F4015" s="5">
        <v>2.30500177167414E-6</v>
      </c>
      <c r="G4015" s="2">
        <v>5.86933219892671E-6</v>
      </c>
      <c r="H4015" s="2">
        <v>0.0</v>
      </c>
      <c r="I4015" s="2">
        <v>0.0</v>
      </c>
      <c r="J4015" s="2">
        <v>0.0</v>
      </c>
      <c r="K4015" s="2">
        <f t="shared" si="1"/>
        <v>0</v>
      </c>
      <c r="L4015" s="4">
        <v>1.0</v>
      </c>
      <c r="M4015" s="4"/>
    </row>
    <row r="4016" ht="14.25" customHeight="1">
      <c r="A4016" s="2" t="s">
        <v>3934</v>
      </c>
      <c r="B4016" s="2">
        <v>8.9619416030473E-6</v>
      </c>
      <c r="C4016" s="2">
        <v>1.76267200835411E-9</v>
      </c>
      <c r="D4016" s="2">
        <v>5.02333064034132E-9</v>
      </c>
      <c r="E4016" s="2">
        <v>1.77801551259904E-9</v>
      </c>
      <c r="F4016" s="5">
        <v>1.58006832862156E-6</v>
      </c>
      <c r="G4016" s="2">
        <v>3.428917580095E-6</v>
      </c>
      <c r="H4016" s="2">
        <v>0.0</v>
      </c>
      <c r="I4016" s="2">
        <v>0.0</v>
      </c>
      <c r="J4016" s="2">
        <v>0.0</v>
      </c>
      <c r="K4016" s="2">
        <f t="shared" si="1"/>
        <v>0</v>
      </c>
      <c r="L4016" s="4">
        <v>1.0</v>
      </c>
      <c r="M4016" s="4"/>
    </row>
    <row r="4017" ht="14.25" customHeight="1">
      <c r="A4017" s="2" t="s">
        <v>3935</v>
      </c>
      <c r="B4017" s="2">
        <v>4.17690125686931E-6</v>
      </c>
      <c r="C4017" s="2">
        <v>2.77190215225431E-10</v>
      </c>
      <c r="D4017" s="2">
        <v>7.91323007121036E-9</v>
      </c>
      <c r="E4017" s="2">
        <v>1.5961908461648E-9</v>
      </c>
      <c r="F4017" s="5">
        <v>9.73871351561683E-7</v>
      </c>
      <c r="G4017" s="2">
        <v>2.18210516322869E-6</v>
      </c>
      <c r="H4017" s="2">
        <v>0.0</v>
      </c>
      <c r="I4017" s="2">
        <v>0.0</v>
      </c>
      <c r="J4017" s="2">
        <v>0.0</v>
      </c>
      <c r="K4017" s="2">
        <f t="shared" si="1"/>
        <v>0</v>
      </c>
      <c r="L4017" s="4">
        <v>1.0</v>
      </c>
      <c r="M4017" s="4"/>
    </row>
    <row r="4018" ht="14.25" customHeight="1">
      <c r="A4018" s="2" t="s">
        <v>3936</v>
      </c>
      <c r="B4018" s="2">
        <v>0.0097885802388191</v>
      </c>
      <c r="C4018" s="2">
        <v>2.76738446700619E-5</v>
      </c>
      <c r="D4018" s="2">
        <v>1.673706865403E-4</v>
      </c>
      <c r="E4018" s="2">
        <v>1.0298281267751E-5</v>
      </c>
      <c r="F4018" s="5">
        <v>0.0337078273296356</v>
      </c>
      <c r="G4018" s="2">
        <v>8.999174460768E-4</v>
      </c>
      <c r="H4018" s="2">
        <v>0.0</v>
      </c>
      <c r="I4018" s="2">
        <v>0.0</v>
      </c>
      <c r="J4018" s="2">
        <v>0.0</v>
      </c>
      <c r="K4018" s="2">
        <f t="shared" si="1"/>
        <v>0</v>
      </c>
      <c r="L4018" s="4">
        <v>1.0</v>
      </c>
      <c r="M4018" s="4"/>
    </row>
    <row r="4019" ht="14.25" customHeight="1">
      <c r="A4019" s="2" t="s">
        <v>3937</v>
      </c>
      <c r="B4019" s="2">
        <v>0.0462487153708934</v>
      </c>
      <c r="C4019" s="2">
        <v>1.391645782859E-4</v>
      </c>
      <c r="D4019" s="2">
        <v>5.500146653503E-4</v>
      </c>
      <c r="E4019" s="2">
        <v>4.416566516738E-4</v>
      </c>
      <c r="F4019" s="5">
        <v>0.0940122008323669</v>
      </c>
      <c r="G4019" s="2">
        <v>0.0024953840766102</v>
      </c>
      <c r="H4019" s="2">
        <v>0.0</v>
      </c>
      <c r="I4019" s="2">
        <v>0.0</v>
      </c>
      <c r="J4019" s="2">
        <v>0.0</v>
      </c>
      <c r="K4019" s="2">
        <f t="shared" si="1"/>
        <v>0</v>
      </c>
      <c r="L4019" s="4">
        <v>1.0</v>
      </c>
      <c r="M4019" s="4"/>
    </row>
    <row r="4020" ht="14.25" customHeight="1">
      <c r="A4020" s="2" t="s">
        <v>3938</v>
      </c>
      <c r="B4020" s="2">
        <v>0.111910440027713</v>
      </c>
      <c r="C4020" s="2">
        <v>1.448815746698E-4</v>
      </c>
      <c r="D4020" s="2">
        <v>9.817680111154E-4</v>
      </c>
      <c r="E4020" s="2">
        <v>8.079099352471E-4</v>
      </c>
      <c r="F4020" s="5">
        <v>0.208817064762115</v>
      </c>
      <c r="G4020" s="2">
        <v>0.0027107927016913</v>
      </c>
      <c r="H4020" s="2">
        <v>0.0</v>
      </c>
      <c r="I4020" s="2">
        <v>0.0</v>
      </c>
      <c r="J4020" s="2">
        <v>0.0</v>
      </c>
      <c r="K4020" s="2">
        <f t="shared" si="1"/>
        <v>0</v>
      </c>
      <c r="L4020" s="4">
        <v>1.0</v>
      </c>
      <c r="M4020" s="4"/>
    </row>
    <row r="4021" ht="14.25" customHeight="1">
      <c r="A4021" s="2" t="s">
        <v>3939</v>
      </c>
      <c r="B4021" s="2">
        <v>0.355048954486846</v>
      </c>
      <c r="C4021" s="2">
        <v>3.948873782064E-4</v>
      </c>
      <c r="D4021" s="2">
        <v>0.0027879979461431</v>
      </c>
      <c r="E4021" s="2">
        <v>0.0043787113390862</v>
      </c>
      <c r="F4021" s="5">
        <v>0.461548209190368</v>
      </c>
      <c r="G4021" s="2">
        <v>0.010485416278243</v>
      </c>
      <c r="H4021" s="2">
        <v>0.0</v>
      </c>
      <c r="I4021" s="2">
        <v>0.0</v>
      </c>
      <c r="J4021" s="2">
        <v>0.0</v>
      </c>
      <c r="K4021" s="2">
        <f t="shared" si="1"/>
        <v>0</v>
      </c>
      <c r="L4021" s="4">
        <v>1.0</v>
      </c>
      <c r="M4021" s="4"/>
    </row>
    <row r="4022" ht="14.25" customHeight="1">
      <c r="A4022" s="2" t="s">
        <v>3940</v>
      </c>
      <c r="B4022" s="2">
        <v>0.306902796030044</v>
      </c>
      <c r="C4022" s="2">
        <v>0.0010174012277275</v>
      </c>
      <c r="D4022" s="2">
        <v>0.0066945501603186</v>
      </c>
      <c r="E4022" s="2">
        <v>0.0223134402185678</v>
      </c>
      <c r="F4022" s="5">
        <v>0.341839909553527</v>
      </c>
      <c r="G4022" s="2">
        <v>0.02776481769979</v>
      </c>
      <c r="H4022" s="2">
        <v>0.0</v>
      </c>
      <c r="I4022" s="2">
        <v>0.0</v>
      </c>
      <c r="J4022" s="2">
        <v>0.0</v>
      </c>
      <c r="K4022" s="2">
        <f t="shared" si="1"/>
        <v>0</v>
      </c>
      <c r="L4022" s="4">
        <v>1.0</v>
      </c>
      <c r="M4022" s="4"/>
    </row>
    <row r="4023" ht="14.25" customHeight="1">
      <c r="A4023" s="2" t="s">
        <v>3941</v>
      </c>
      <c r="B4023" s="2">
        <v>0.409405052661895</v>
      </c>
      <c r="C4023" s="2">
        <v>7.645990117453E-4</v>
      </c>
      <c r="D4023" s="2">
        <v>0.0063579431734979</v>
      </c>
      <c r="E4023" s="2">
        <v>0.0360262654721736</v>
      </c>
      <c r="F4023" s="5">
        <v>0.476180404424667</v>
      </c>
      <c r="G4023" s="2">
        <v>0.0220309551805257</v>
      </c>
      <c r="H4023" s="2">
        <v>0.0</v>
      </c>
      <c r="I4023" s="2">
        <v>0.0</v>
      </c>
      <c r="J4023" s="2">
        <v>0.0</v>
      </c>
      <c r="K4023" s="2">
        <f t="shared" si="1"/>
        <v>0</v>
      </c>
      <c r="L4023" s="4">
        <v>1.0</v>
      </c>
      <c r="M4023" s="4"/>
    </row>
    <row r="4024" ht="14.25" customHeight="1">
      <c r="A4024" s="2" t="s">
        <v>3942</v>
      </c>
      <c r="B4024" s="2">
        <v>0.0049292584881186</v>
      </c>
      <c r="C4024" s="2">
        <v>2.13752828130964E-5</v>
      </c>
      <c r="D4024" s="2">
        <v>1.96670753211947E-5</v>
      </c>
      <c r="E4024" s="2">
        <v>1.41914711093704E-6</v>
      </c>
      <c r="F4024" s="5">
        <v>0.0145026184618473</v>
      </c>
      <c r="G4024" s="2">
        <v>7.552041206508E-4</v>
      </c>
      <c r="H4024" s="2">
        <v>0.0</v>
      </c>
      <c r="I4024" s="2">
        <v>0.0</v>
      </c>
      <c r="J4024" s="2">
        <v>0.0</v>
      </c>
      <c r="K4024" s="2">
        <f t="shared" si="1"/>
        <v>0</v>
      </c>
      <c r="L4024" s="4">
        <v>1.0</v>
      </c>
      <c r="M4024" s="4"/>
    </row>
    <row r="4025" ht="14.25" customHeight="1">
      <c r="A4025" s="2" t="s">
        <v>3943</v>
      </c>
      <c r="B4025" s="2">
        <v>6.978695164434E-4</v>
      </c>
      <c r="C4025" s="2">
        <v>1.50711241531098E-6</v>
      </c>
      <c r="D4025" s="2">
        <v>2.08611309062689E-5</v>
      </c>
      <c r="E4025" s="2">
        <v>2.44149578065844E-6</v>
      </c>
      <c r="F4025" s="5">
        <v>0.0024530396331101</v>
      </c>
      <c r="G4025" s="2">
        <v>1.416029554093E-4</v>
      </c>
      <c r="H4025" s="2">
        <v>0.0</v>
      </c>
      <c r="I4025" s="2">
        <v>0.0</v>
      </c>
      <c r="J4025" s="2">
        <v>0.0</v>
      </c>
      <c r="K4025" s="2">
        <f t="shared" si="1"/>
        <v>0</v>
      </c>
      <c r="L4025" s="4">
        <v>1.0</v>
      </c>
      <c r="M4025" s="4"/>
    </row>
    <row r="4026" ht="14.25" customHeight="1">
      <c r="A4026" s="2" t="s">
        <v>3944</v>
      </c>
      <c r="B4026" s="2">
        <v>0.0034448103979229</v>
      </c>
      <c r="C4026" s="2">
        <v>4.70723607577383E-5</v>
      </c>
      <c r="D4026" s="2">
        <v>1.206946326419E-4</v>
      </c>
      <c r="E4026" s="2">
        <v>4.38363786088302E-5</v>
      </c>
      <c r="F4026" s="5">
        <v>0.0050320513546466</v>
      </c>
      <c r="G4026" s="2">
        <v>0.0010068004485219</v>
      </c>
      <c r="H4026" s="2">
        <v>0.0</v>
      </c>
      <c r="I4026" s="2">
        <v>0.0</v>
      </c>
      <c r="J4026" s="2">
        <v>0.0</v>
      </c>
      <c r="K4026" s="2">
        <f t="shared" si="1"/>
        <v>0</v>
      </c>
      <c r="L4026" s="4">
        <v>1.0</v>
      </c>
      <c r="M4026" s="4"/>
    </row>
    <row r="4027" ht="14.25" customHeight="1">
      <c r="A4027" s="2" t="s">
        <v>3945</v>
      </c>
      <c r="B4027" s="2">
        <v>0.0093919560313224</v>
      </c>
      <c r="C4027" s="2">
        <v>2.538594708312E-4</v>
      </c>
      <c r="D4027" s="2">
        <v>7.433550199493E-4</v>
      </c>
      <c r="E4027" s="2">
        <v>1.939622306963E-4</v>
      </c>
      <c r="F4027" s="5">
        <v>0.0096160266548395</v>
      </c>
      <c r="G4027" s="2">
        <v>0.0047393660061061</v>
      </c>
      <c r="H4027" s="2">
        <v>0.0</v>
      </c>
      <c r="I4027" s="2">
        <v>0.0</v>
      </c>
      <c r="J4027" s="2">
        <v>0.0</v>
      </c>
      <c r="K4027" s="2">
        <f t="shared" si="1"/>
        <v>0</v>
      </c>
      <c r="L4027" s="4">
        <v>1.0</v>
      </c>
      <c r="M4027" s="4"/>
    </row>
    <row r="4028" ht="14.25" customHeight="1">
      <c r="A4028" s="2" t="s">
        <v>3946</v>
      </c>
      <c r="B4028" s="2">
        <v>0.0835685953497886</v>
      </c>
      <c r="C4028" s="2">
        <v>0.001239072298631</v>
      </c>
      <c r="D4028" s="2">
        <v>0.0038467731792479</v>
      </c>
      <c r="E4028" s="2">
        <v>0.0017604520544409</v>
      </c>
      <c r="F4028" s="5">
        <v>0.0792508497834205</v>
      </c>
      <c r="G4028" s="2">
        <v>0.0217557605355978</v>
      </c>
      <c r="H4028" s="2">
        <v>0.0</v>
      </c>
      <c r="I4028" s="2">
        <v>0.0</v>
      </c>
      <c r="J4028" s="2">
        <v>0.0</v>
      </c>
      <c r="K4028" s="2">
        <f t="shared" si="1"/>
        <v>0</v>
      </c>
      <c r="L4028" s="4">
        <v>1.0</v>
      </c>
      <c r="M4028" s="4"/>
    </row>
    <row r="4029" ht="14.25" customHeight="1">
      <c r="A4029" s="2" t="s">
        <v>3947</v>
      </c>
      <c r="B4029" s="2">
        <v>0.423346936702728</v>
      </c>
      <c r="C4029" s="2">
        <v>0.0013677640818059</v>
      </c>
      <c r="D4029" s="2">
        <v>0.0050738207064569</v>
      </c>
      <c r="E4029" s="2">
        <v>0.0056568798609077</v>
      </c>
      <c r="F4029" s="5">
        <v>0.469616204500198</v>
      </c>
      <c r="G4029" s="2">
        <v>0.0365396477282047</v>
      </c>
      <c r="H4029" s="2">
        <v>0.0</v>
      </c>
      <c r="I4029" s="2">
        <v>0.0</v>
      </c>
      <c r="J4029" s="2">
        <v>0.0</v>
      </c>
      <c r="K4029" s="2">
        <f t="shared" si="1"/>
        <v>0</v>
      </c>
      <c r="L4029" s="4">
        <v>1.0</v>
      </c>
      <c r="M4029" s="4"/>
    </row>
    <row r="4030" ht="14.25" customHeight="1">
      <c r="A4030" s="2" t="s">
        <v>3948</v>
      </c>
      <c r="B4030" s="2">
        <v>0.856761455535888</v>
      </c>
      <c r="C4030" s="2">
        <v>0.0014683798654004</v>
      </c>
      <c r="D4030" s="2">
        <v>0.0131393373012542</v>
      </c>
      <c r="E4030" s="2">
        <v>0.010760492645204</v>
      </c>
      <c r="F4030" s="5">
        <v>0.85391217470169</v>
      </c>
      <c r="G4030" s="2">
        <v>0.0224335007369518</v>
      </c>
      <c r="H4030" s="2">
        <v>0.0</v>
      </c>
      <c r="I4030" s="2">
        <v>0.0</v>
      </c>
      <c r="J4030" s="2">
        <v>0.0</v>
      </c>
      <c r="K4030" s="2">
        <f t="shared" si="1"/>
        <v>1</v>
      </c>
      <c r="L4030" s="4">
        <v>1.0</v>
      </c>
      <c r="M4030" s="4"/>
    </row>
    <row r="4031" ht="14.25" customHeight="1">
      <c r="A4031" s="2" t="s">
        <v>3949</v>
      </c>
      <c r="B4031" s="2">
        <v>0.924415588378906</v>
      </c>
      <c r="C4031" s="2">
        <v>9.952565887942E-4</v>
      </c>
      <c r="D4031" s="2">
        <v>0.0059244469739496</v>
      </c>
      <c r="E4031" s="2">
        <v>0.0094236927106976</v>
      </c>
      <c r="F4031" s="5">
        <v>0.933891117572784</v>
      </c>
      <c r="G4031" s="2">
        <v>0.032864537090063</v>
      </c>
      <c r="H4031" s="2">
        <v>0.0</v>
      </c>
      <c r="I4031" s="2">
        <v>0.0</v>
      </c>
      <c r="J4031" s="2">
        <v>0.0</v>
      </c>
      <c r="K4031" s="2">
        <f t="shared" si="1"/>
        <v>1</v>
      </c>
      <c r="L4031" s="4">
        <v>1.0</v>
      </c>
      <c r="M4031" s="4"/>
    </row>
    <row r="4032" ht="14.25" customHeight="1">
      <c r="A4032" s="2" t="s">
        <v>3950</v>
      </c>
      <c r="B4032" s="2">
        <v>0.997097730636596</v>
      </c>
      <c r="C4032" s="2">
        <v>0.0025912665296345</v>
      </c>
      <c r="D4032" s="2">
        <v>0.0218396186828613</v>
      </c>
      <c r="E4032" s="2">
        <v>0.0195281580090522</v>
      </c>
      <c r="F4032" s="5">
        <v>0.997224509716034</v>
      </c>
      <c r="G4032" s="2">
        <v>0.16630271077156</v>
      </c>
      <c r="H4032" s="2">
        <v>0.0</v>
      </c>
      <c r="I4032" s="2">
        <v>0.0</v>
      </c>
      <c r="J4032" s="2">
        <v>0.0</v>
      </c>
      <c r="K4032" s="2">
        <f t="shared" si="1"/>
        <v>1</v>
      </c>
      <c r="L4032" s="4">
        <v>1.0</v>
      </c>
      <c r="M4032" s="4"/>
    </row>
    <row r="4033" ht="14.25" customHeight="1">
      <c r="A4033" s="2" t="s">
        <v>3951</v>
      </c>
      <c r="B4033" s="2">
        <v>0.994589209556579</v>
      </c>
      <c r="C4033" s="2">
        <v>0.0039347698912024</v>
      </c>
      <c r="D4033" s="2">
        <v>0.0172930434346199</v>
      </c>
      <c r="E4033" s="2">
        <v>0.0113544976338744</v>
      </c>
      <c r="F4033" s="5">
        <v>0.995088636875152</v>
      </c>
      <c r="G4033" s="2">
        <v>0.14798218011856</v>
      </c>
      <c r="H4033" s="2">
        <v>0.0</v>
      </c>
      <c r="I4033" s="2">
        <v>0.0</v>
      </c>
      <c r="J4033" s="2">
        <v>0.0</v>
      </c>
      <c r="K4033" s="2">
        <f t="shared" si="1"/>
        <v>1</v>
      </c>
      <c r="L4033" s="4">
        <v>1.0</v>
      </c>
      <c r="M4033" s="4"/>
    </row>
    <row r="4034" ht="14.25" customHeight="1">
      <c r="A4034" s="2" t="s">
        <v>3952</v>
      </c>
      <c r="B4034" s="2">
        <v>0.993146479129791</v>
      </c>
      <c r="C4034" s="2">
        <v>0.014456458389759</v>
      </c>
      <c r="D4034" s="2">
        <v>0.291726827621459</v>
      </c>
      <c r="E4034" s="2">
        <v>0.0130125852301716</v>
      </c>
      <c r="F4034" s="5">
        <v>0.974530100822448</v>
      </c>
      <c r="G4034" s="2">
        <v>0.545776844024658</v>
      </c>
      <c r="H4034" s="2">
        <v>0.0</v>
      </c>
      <c r="I4034" s="2">
        <v>0.0</v>
      </c>
      <c r="J4034" s="2">
        <v>0.0</v>
      </c>
      <c r="K4034" s="2">
        <f t="shared" si="1"/>
        <v>1</v>
      </c>
      <c r="L4034" s="4">
        <v>1.0</v>
      </c>
      <c r="M4034" s="4"/>
    </row>
    <row r="4035" ht="14.25" customHeight="1">
      <c r="A4035" s="2" t="s">
        <v>3953</v>
      </c>
      <c r="B4035" s="2">
        <v>0.996286928653717</v>
      </c>
      <c r="C4035" s="2">
        <v>0.0224144216626882</v>
      </c>
      <c r="D4035" s="2">
        <v>0.950024485588073</v>
      </c>
      <c r="E4035" s="2">
        <v>0.051109354943037</v>
      </c>
      <c r="F4035" s="5">
        <v>0.91723346710205</v>
      </c>
      <c r="G4035" s="2">
        <v>0.262454181909561</v>
      </c>
      <c r="H4035" s="2">
        <v>0.0</v>
      </c>
      <c r="I4035" s="2">
        <v>0.0</v>
      </c>
      <c r="J4035" s="2">
        <v>0.0</v>
      </c>
      <c r="K4035" s="2">
        <f t="shared" si="1"/>
        <v>1</v>
      </c>
      <c r="L4035" s="4">
        <v>1.0</v>
      </c>
      <c r="M4035" s="4"/>
    </row>
    <row r="4036" ht="14.25" customHeight="1">
      <c r="A4036" s="2" t="s">
        <v>3954</v>
      </c>
      <c r="B4036" s="2">
        <v>0.996260583400726</v>
      </c>
      <c r="C4036" s="2">
        <v>0.0199302565306425</v>
      </c>
      <c r="D4036" s="2">
        <v>0.960480451583862</v>
      </c>
      <c r="E4036" s="2">
        <v>0.0294386856257915</v>
      </c>
      <c r="F4036" s="5">
        <v>0.82233440876007</v>
      </c>
      <c r="G4036" s="2">
        <v>0.849449753761291</v>
      </c>
      <c r="H4036" s="2">
        <v>0.0</v>
      </c>
      <c r="I4036" s="2">
        <v>0.0</v>
      </c>
      <c r="J4036" s="2">
        <v>0.0</v>
      </c>
      <c r="K4036" s="2">
        <f t="shared" si="1"/>
        <v>1</v>
      </c>
      <c r="L4036" s="4">
        <v>1.0</v>
      </c>
      <c r="M4036" s="4"/>
    </row>
    <row r="4037" ht="14.25" customHeight="1">
      <c r="A4037" s="2" t="s">
        <v>3955</v>
      </c>
      <c r="B4037" s="2">
        <v>0.998009145259857</v>
      </c>
      <c r="C4037" s="2">
        <v>0.0116980094462633</v>
      </c>
      <c r="D4037" s="2">
        <v>0.964370489120483</v>
      </c>
      <c r="E4037" s="2">
        <v>0.27203893661499</v>
      </c>
      <c r="F4037" s="5">
        <v>0.824870526790618</v>
      </c>
      <c r="G4037" s="2">
        <v>0.974727392196655</v>
      </c>
      <c r="H4037" s="2">
        <v>0.0</v>
      </c>
      <c r="I4037" s="2">
        <v>0.0</v>
      </c>
      <c r="J4037" s="2">
        <v>0.0</v>
      </c>
      <c r="K4037" s="2">
        <f t="shared" si="1"/>
        <v>1</v>
      </c>
      <c r="L4037" s="4">
        <v>1.0</v>
      </c>
      <c r="M4037" s="4"/>
    </row>
    <row r="4038" ht="14.25" customHeight="1">
      <c r="A4038" s="2" t="s">
        <v>3956</v>
      </c>
      <c r="B4038" s="2">
        <v>0.99728113412857</v>
      </c>
      <c r="C4038" s="2">
        <v>0.017054634168744</v>
      </c>
      <c r="D4038" s="2">
        <v>0.926882684230804</v>
      </c>
      <c r="E4038" s="2">
        <v>0.051130935549736</v>
      </c>
      <c r="F4038" s="5">
        <v>0.717107415199279</v>
      </c>
      <c r="G4038" s="2">
        <v>0.963318765163421</v>
      </c>
      <c r="H4038" s="2">
        <v>0.0</v>
      </c>
      <c r="I4038" s="2">
        <v>0.0</v>
      </c>
      <c r="J4038" s="2">
        <v>0.0</v>
      </c>
      <c r="K4038" s="2">
        <f t="shared" si="1"/>
        <v>1</v>
      </c>
      <c r="L4038" s="4">
        <v>1.0</v>
      </c>
      <c r="M4038" s="4"/>
    </row>
    <row r="4039" ht="14.25" customHeight="1">
      <c r="A4039" s="2" t="s">
        <v>3957</v>
      </c>
      <c r="B4039" s="2">
        <v>0.994932889938354</v>
      </c>
      <c r="C4039" s="2">
        <v>0.0164769887924194</v>
      </c>
      <c r="D4039" s="2">
        <v>0.870893239974975</v>
      </c>
      <c r="E4039" s="2">
        <v>0.0298312362283468</v>
      </c>
      <c r="F4039" s="5">
        <v>0.607049822807312</v>
      </c>
      <c r="G4039" s="2">
        <v>0.965905427932739</v>
      </c>
      <c r="H4039" s="2">
        <v>0.0</v>
      </c>
      <c r="I4039" s="2">
        <v>0.0</v>
      </c>
      <c r="J4039" s="2">
        <v>0.0</v>
      </c>
      <c r="K4039" s="2">
        <f t="shared" si="1"/>
        <v>1</v>
      </c>
      <c r="L4039" s="4">
        <v>1.0</v>
      </c>
      <c r="M4039" s="4"/>
    </row>
    <row r="4040" ht="14.25" customHeight="1">
      <c r="A4040" s="2" t="s">
        <v>3958</v>
      </c>
      <c r="B4040" s="2">
        <v>0.998421609401702</v>
      </c>
      <c r="C4040" s="2">
        <v>0.0195890087634325</v>
      </c>
      <c r="D4040" s="2">
        <v>0.949179887771606</v>
      </c>
      <c r="E4040" s="2">
        <v>0.0129204904660582</v>
      </c>
      <c r="F4040" s="5">
        <v>0.669377446174621</v>
      </c>
      <c r="G4040" s="2">
        <v>0.977193415164947</v>
      </c>
      <c r="H4040" s="2">
        <v>0.0</v>
      </c>
      <c r="I4040" s="2">
        <v>0.0</v>
      </c>
      <c r="J4040" s="2">
        <v>0.0</v>
      </c>
      <c r="K4040" s="2">
        <f t="shared" si="1"/>
        <v>1</v>
      </c>
      <c r="L4040" s="4">
        <v>1.0</v>
      </c>
      <c r="M4040" s="4"/>
    </row>
    <row r="4041" ht="14.25" customHeight="1">
      <c r="A4041" s="2" t="s">
        <v>3959</v>
      </c>
      <c r="B4041" s="2">
        <v>0.998008966445922</v>
      </c>
      <c r="C4041" s="2">
        <v>0.029966739937663</v>
      </c>
      <c r="D4041" s="2">
        <v>0.936060428619384</v>
      </c>
      <c r="E4041" s="2">
        <v>0.0053401933982968</v>
      </c>
      <c r="F4041" s="5">
        <v>0.616828382015228</v>
      </c>
      <c r="G4041" s="2">
        <v>0.956257283687591</v>
      </c>
      <c r="H4041" s="2">
        <v>0.0</v>
      </c>
      <c r="I4041" s="2">
        <v>0.0</v>
      </c>
      <c r="J4041" s="2">
        <v>0.0</v>
      </c>
      <c r="K4041" s="2">
        <f t="shared" si="1"/>
        <v>1</v>
      </c>
      <c r="L4041" s="4">
        <v>1.0</v>
      </c>
      <c r="M4041" s="4"/>
    </row>
    <row r="4042" ht="14.25" customHeight="1">
      <c r="A4042" s="2" t="s">
        <v>3960</v>
      </c>
      <c r="B4042" s="2">
        <v>0.990025877952575</v>
      </c>
      <c r="C4042" s="2">
        <v>0.0196504816412925</v>
      </c>
      <c r="D4042" s="2">
        <v>0.122553028166294</v>
      </c>
      <c r="E4042" s="2">
        <v>0.0026701933238655</v>
      </c>
      <c r="F4042" s="5">
        <v>0.46332448720932</v>
      </c>
      <c r="G4042" s="2">
        <v>0.980155110359192</v>
      </c>
      <c r="H4042" s="2">
        <v>0.0</v>
      </c>
      <c r="I4042" s="2">
        <v>0.0</v>
      </c>
      <c r="J4042" s="2">
        <v>0.0</v>
      </c>
      <c r="K4042" s="2">
        <f t="shared" si="1"/>
        <v>1</v>
      </c>
      <c r="L4042" s="4">
        <v>1.0</v>
      </c>
      <c r="M4042" s="4"/>
    </row>
    <row r="4043" ht="14.25" customHeight="1">
      <c r="A4043" s="2" t="s">
        <v>3961</v>
      </c>
      <c r="B4043" s="2">
        <v>0.9789799451828</v>
      </c>
      <c r="C4043" s="2">
        <v>0.013511381112039</v>
      </c>
      <c r="D4043" s="2">
        <v>0.0910521820187568</v>
      </c>
      <c r="E4043" s="2">
        <v>0.0036508454941213</v>
      </c>
      <c r="F4043" s="5">
        <v>0.762290596961975</v>
      </c>
      <c r="G4043" s="2">
        <v>0.919929027557373</v>
      </c>
      <c r="H4043" s="2">
        <v>0.0</v>
      </c>
      <c r="I4043" s="2">
        <v>0.0</v>
      </c>
      <c r="J4043" s="2">
        <v>0.0</v>
      </c>
      <c r="K4043" s="2">
        <f t="shared" si="1"/>
        <v>1</v>
      </c>
      <c r="L4043" s="4">
        <v>1.0</v>
      </c>
      <c r="M4043" s="4"/>
    </row>
    <row r="4044" ht="14.25" customHeight="1">
      <c r="A4044" s="2" t="s">
        <v>3962</v>
      </c>
      <c r="B4044" s="2">
        <v>0.994013726711273</v>
      </c>
      <c r="C4044" s="2">
        <v>0.0046971370466053</v>
      </c>
      <c r="D4044" s="2">
        <v>0.0911190882325172</v>
      </c>
      <c r="E4044" s="2">
        <v>0.0034682091791182</v>
      </c>
      <c r="F4044" s="5">
        <v>0.432774484157562</v>
      </c>
      <c r="G4044" s="2">
        <v>0.990168809890747</v>
      </c>
      <c r="H4044" s="2">
        <v>0.0</v>
      </c>
      <c r="I4044" s="2">
        <v>0.0</v>
      </c>
      <c r="J4044" s="2">
        <v>0.0</v>
      </c>
      <c r="K4044" s="2">
        <f t="shared" si="1"/>
        <v>1</v>
      </c>
      <c r="L4044" s="4">
        <v>1.0</v>
      </c>
      <c r="M4044" s="4"/>
    </row>
    <row r="4045" ht="14.25" customHeight="1">
      <c r="A4045" s="2" t="s">
        <v>3963</v>
      </c>
      <c r="B4045" s="2">
        <v>0.938388407230377</v>
      </c>
      <c r="C4045" s="2">
        <v>0.003221335588023</v>
      </c>
      <c r="D4045" s="2">
        <v>0.0287235099822282</v>
      </c>
      <c r="E4045" s="2">
        <v>0.0021424517035484</v>
      </c>
      <c r="F4045" s="5">
        <v>0.652551651000976</v>
      </c>
      <c r="G4045" s="2">
        <v>0.830091476440429</v>
      </c>
      <c r="H4045" s="2">
        <v>0.0</v>
      </c>
      <c r="I4045" s="2">
        <v>0.0</v>
      </c>
      <c r="J4045" s="2">
        <v>0.0</v>
      </c>
      <c r="K4045" s="2">
        <f t="shared" si="1"/>
        <v>1</v>
      </c>
      <c r="L4045" s="4">
        <v>1.0</v>
      </c>
      <c r="M4045" s="4"/>
    </row>
    <row r="4046" ht="14.25" customHeight="1">
      <c r="A4046" s="2" t="s">
        <v>3964</v>
      </c>
      <c r="B4046" s="2">
        <v>0.937337458133697</v>
      </c>
      <c r="C4046" s="2">
        <v>0.0029377525206655</v>
      </c>
      <c r="D4046" s="2">
        <v>0.0339744240045547</v>
      </c>
      <c r="E4046" s="2">
        <v>0.0014294344000518</v>
      </c>
      <c r="F4046" s="5">
        <v>0.653199613094329</v>
      </c>
      <c r="G4046" s="2">
        <v>0.804352760314941</v>
      </c>
      <c r="H4046" s="2">
        <v>0.0</v>
      </c>
      <c r="I4046" s="2">
        <v>0.0</v>
      </c>
      <c r="J4046" s="2">
        <v>0.0</v>
      </c>
      <c r="K4046" s="2">
        <f t="shared" si="1"/>
        <v>1</v>
      </c>
      <c r="L4046" s="4">
        <v>1.0</v>
      </c>
      <c r="M4046" s="4"/>
    </row>
    <row r="4047" ht="14.25" customHeight="1">
      <c r="A4047" s="2" t="s">
        <v>3965</v>
      </c>
      <c r="B4047" s="2">
        <v>0.912212014198303</v>
      </c>
      <c r="C4047" s="2">
        <v>0.002984877442941</v>
      </c>
      <c r="D4047" s="2">
        <v>0.0205223504453897</v>
      </c>
      <c r="E4047" s="2">
        <v>7.499626372009E-4</v>
      </c>
      <c r="F4047" s="5">
        <v>0.0806307047605514</v>
      </c>
      <c r="G4047" s="2">
        <v>0.92235791683197</v>
      </c>
      <c r="H4047" s="2">
        <v>0.0</v>
      </c>
      <c r="I4047" s="2">
        <v>0.0</v>
      </c>
      <c r="J4047" s="2">
        <v>0.0</v>
      </c>
      <c r="K4047" s="2">
        <f t="shared" si="1"/>
        <v>1</v>
      </c>
      <c r="L4047" s="4">
        <v>1.0</v>
      </c>
      <c r="M4047" s="4"/>
    </row>
    <row r="4048" ht="14.25" customHeight="1">
      <c r="A4048" s="2" t="s">
        <v>3966</v>
      </c>
      <c r="B4048" s="2">
        <v>0.0771967098116874</v>
      </c>
      <c r="C4048" s="2">
        <v>5.950144841335E-4</v>
      </c>
      <c r="D4048" s="2">
        <v>0.0022554711904376</v>
      </c>
      <c r="E4048" s="2">
        <v>8.15225212136283E-5</v>
      </c>
      <c r="F4048" s="5">
        <v>0.0223482232540845</v>
      </c>
      <c r="G4048" s="2">
        <v>0.0696385353803634</v>
      </c>
      <c r="H4048" s="2">
        <v>0.0</v>
      </c>
      <c r="I4048" s="2">
        <v>0.0</v>
      </c>
      <c r="J4048" s="2">
        <v>0.0</v>
      </c>
      <c r="K4048" s="2">
        <f t="shared" si="1"/>
        <v>0</v>
      </c>
      <c r="L4048" s="4">
        <v>1.0</v>
      </c>
      <c r="M4048" s="4"/>
    </row>
    <row r="4049" ht="14.25" customHeight="1">
      <c r="A4049" s="2" t="s">
        <v>3967</v>
      </c>
      <c r="B4049" s="2">
        <v>7.37707978260004E-6</v>
      </c>
      <c r="C4049" s="2">
        <v>2.29033991772098E-9</v>
      </c>
      <c r="D4049" s="2">
        <v>4.19970369591737E-9</v>
      </c>
      <c r="E4049" s="2">
        <v>2.6284369125662E-10</v>
      </c>
      <c r="F4049" s="5">
        <v>9.45203851188125E-7</v>
      </c>
      <c r="G4049" s="2">
        <v>4.76487139167147E-6</v>
      </c>
      <c r="H4049" s="2">
        <v>0.0</v>
      </c>
      <c r="I4049" s="2">
        <v>0.0</v>
      </c>
      <c r="J4049" s="2">
        <v>0.0</v>
      </c>
      <c r="K4049" s="2">
        <f t="shared" si="1"/>
        <v>0</v>
      </c>
      <c r="L4049" s="4">
        <v>1.0</v>
      </c>
      <c r="M4049" s="4"/>
    </row>
    <row r="4050" ht="14.25" customHeight="1">
      <c r="A4050" s="2" t="s">
        <v>3968</v>
      </c>
      <c r="B4050" s="2">
        <v>1.45532783335511E-6</v>
      </c>
      <c r="C4050" s="2">
        <v>4.14100559398278E-11</v>
      </c>
      <c r="D4050" s="2">
        <v>4.35238201035304E-9</v>
      </c>
      <c r="E4050" s="2">
        <v>1.13091883080507E-10</v>
      </c>
      <c r="F4050" s="5">
        <v>5.6372829249085E-7</v>
      </c>
      <c r="G4050" s="2">
        <v>1.56142482410359E-6</v>
      </c>
      <c r="H4050" s="2">
        <v>0.0</v>
      </c>
      <c r="I4050" s="2">
        <v>0.0</v>
      </c>
      <c r="J4050" s="2">
        <v>0.0</v>
      </c>
      <c r="K4050" s="2">
        <f t="shared" si="1"/>
        <v>0</v>
      </c>
      <c r="L4050" s="4">
        <v>1.0</v>
      </c>
      <c r="M4050" s="4"/>
    </row>
    <row r="4051" ht="14.25" customHeight="1">
      <c r="A4051" s="2" t="s">
        <v>3969</v>
      </c>
      <c r="B4051" s="2">
        <v>6.45437103230506E-6</v>
      </c>
      <c r="C4051" s="2">
        <v>1.55545316210536E-11</v>
      </c>
      <c r="D4051" s="2">
        <v>4.56488962186085E-8</v>
      </c>
      <c r="E4051" s="2">
        <v>9.57352530583932E-10</v>
      </c>
      <c r="F4051" s="5">
        <v>2.7406781555328E-6</v>
      </c>
      <c r="G4051" s="2">
        <v>7.62507033869042E-6</v>
      </c>
      <c r="H4051" s="2">
        <v>0.0</v>
      </c>
      <c r="I4051" s="2">
        <v>0.0</v>
      </c>
      <c r="J4051" s="2">
        <v>0.0</v>
      </c>
      <c r="K4051" s="2">
        <f t="shared" si="1"/>
        <v>0</v>
      </c>
      <c r="L4051" s="4">
        <v>1.0</v>
      </c>
      <c r="M4051" s="4"/>
    </row>
    <row r="4052" ht="14.25" customHeight="1">
      <c r="A4052" s="2" t="s">
        <v>3970</v>
      </c>
      <c r="B4052" s="2">
        <v>9.77744821284432E-6</v>
      </c>
      <c r="C4052" s="2">
        <v>3.6402537234581E-11</v>
      </c>
      <c r="D4052" s="2">
        <v>7.16558261615318E-8</v>
      </c>
      <c r="E4052" s="2">
        <v>1.6937682367768E-9</v>
      </c>
      <c r="F4052" s="5">
        <v>3.64635775440547E-6</v>
      </c>
      <c r="G4052" s="2">
        <v>1.2549332495837E-5</v>
      </c>
      <c r="H4052" s="2">
        <v>0.0</v>
      </c>
      <c r="I4052" s="2">
        <v>0.0</v>
      </c>
      <c r="J4052" s="2">
        <v>0.0</v>
      </c>
      <c r="K4052" s="2">
        <f t="shared" si="1"/>
        <v>0</v>
      </c>
      <c r="L4052" s="4">
        <v>1.0</v>
      </c>
      <c r="M4052" s="4"/>
    </row>
    <row r="4053" ht="14.25" customHeight="1">
      <c r="A4053" s="2" t="s">
        <v>3971</v>
      </c>
      <c r="B4053" s="2">
        <v>1.44373088915017E-5</v>
      </c>
      <c r="C4053" s="2">
        <v>5.72820124666861E-11</v>
      </c>
      <c r="D4053" s="2">
        <v>9.21728400271604E-8</v>
      </c>
      <c r="E4053" s="2">
        <v>5.40470823651162E-9</v>
      </c>
      <c r="F4053" s="5">
        <v>4.51523283118149E-6</v>
      </c>
      <c r="G4053" s="2">
        <v>1.72187446878524E-5</v>
      </c>
      <c r="H4053" s="2">
        <v>0.0</v>
      </c>
      <c r="I4053" s="2">
        <v>0.0</v>
      </c>
      <c r="J4053" s="2">
        <v>0.0</v>
      </c>
      <c r="K4053" s="2">
        <f t="shared" si="1"/>
        <v>0</v>
      </c>
      <c r="L4053" s="4">
        <v>1.0</v>
      </c>
      <c r="M4053" s="4"/>
    </row>
    <row r="4054" ht="14.25" customHeight="1">
      <c r="A4054" s="2" t="s">
        <v>3972</v>
      </c>
      <c r="B4054" s="2">
        <v>0.012951273471117</v>
      </c>
      <c r="C4054" s="2">
        <v>4.775501438416E-4</v>
      </c>
      <c r="D4054" s="2">
        <v>1.38645027618622E-5</v>
      </c>
      <c r="E4054" s="2">
        <v>7.41532801384892E-7</v>
      </c>
      <c r="F4054" s="5">
        <v>0.0125678004696965</v>
      </c>
      <c r="G4054" s="2">
        <v>0.0042234011925756</v>
      </c>
      <c r="H4054" s="2">
        <v>1.0</v>
      </c>
      <c r="I4054" s="2">
        <v>0.0</v>
      </c>
      <c r="J4054" s="2">
        <v>0.0</v>
      </c>
      <c r="K4054" s="2">
        <f t="shared" si="1"/>
        <v>0</v>
      </c>
      <c r="L4054" s="4">
        <v>1.0</v>
      </c>
      <c r="M4054" s="4"/>
    </row>
    <row r="4055" ht="14.25" customHeight="1">
      <c r="A4055" s="2" t="s">
        <v>3973</v>
      </c>
      <c r="B4055" s="2">
        <v>0.0167716760188341</v>
      </c>
      <c r="C4055" s="2">
        <v>1.019146657199E-4</v>
      </c>
      <c r="D4055" s="2">
        <v>3.94281087210401E-5</v>
      </c>
      <c r="E4055" s="2">
        <v>8.80375318956794E-6</v>
      </c>
      <c r="F4055" s="5">
        <v>0.0262588877230882</v>
      </c>
      <c r="G4055" s="2">
        <v>0.0036749697756022</v>
      </c>
      <c r="H4055" s="2">
        <v>1.0</v>
      </c>
      <c r="I4055" s="2">
        <v>0.0</v>
      </c>
      <c r="J4055" s="2">
        <v>0.0</v>
      </c>
      <c r="K4055" s="2">
        <f t="shared" si="1"/>
        <v>0</v>
      </c>
      <c r="L4055" s="4">
        <v>1.0</v>
      </c>
      <c r="M4055" s="4"/>
    </row>
    <row r="4056" ht="14.25" customHeight="1">
      <c r="A4056" s="2" t="s">
        <v>3974</v>
      </c>
      <c r="B4056" s="2">
        <v>0.008839726448059</v>
      </c>
      <c r="C4056" s="2">
        <v>1.692995138E-4</v>
      </c>
      <c r="D4056" s="2">
        <v>1.28271058201789E-5</v>
      </c>
      <c r="E4056" s="2">
        <v>1.33210812691686E-6</v>
      </c>
      <c r="F4056" s="5">
        <v>0.0059570353478193</v>
      </c>
      <c r="G4056" s="2">
        <v>0.0023034072946757</v>
      </c>
      <c r="H4056" s="2">
        <v>1.0</v>
      </c>
      <c r="I4056" s="2">
        <v>0.0</v>
      </c>
      <c r="J4056" s="2">
        <v>0.0</v>
      </c>
      <c r="K4056" s="2">
        <f t="shared" si="1"/>
        <v>0</v>
      </c>
      <c r="L4056" s="4">
        <v>1.0</v>
      </c>
      <c r="M4056" s="4"/>
    </row>
    <row r="4057" ht="14.25" customHeight="1">
      <c r="A4057" s="2" t="s">
        <v>3975</v>
      </c>
      <c r="B4057" s="2">
        <v>0.0103829000145196</v>
      </c>
      <c r="C4057" s="2">
        <v>1.110301745939E-4</v>
      </c>
      <c r="D4057" s="2">
        <v>3.21855477523058E-5</v>
      </c>
      <c r="E4057" s="2">
        <v>2.23788015318859E-6</v>
      </c>
      <c r="F4057" s="5">
        <v>0.0131107345223426</v>
      </c>
      <c r="G4057" s="2">
        <v>0.0019765151664614</v>
      </c>
      <c r="H4057" s="2">
        <v>1.0</v>
      </c>
      <c r="I4057" s="2">
        <v>0.0</v>
      </c>
      <c r="J4057" s="2">
        <v>0.0</v>
      </c>
      <c r="K4057" s="2">
        <f t="shared" si="1"/>
        <v>0</v>
      </c>
      <c r="L4057" s="4">
        <v>1.0</v>
      </c>
      <c r="M4057" s="4"/>
    </row>
    <row r="4058" ht="14.25" customHeight="1">
      <c r="A4058" s="2" t="s">
        <v>3976</v>
      </c>
      <c r="B4058" s="2">
        <v>0.181163623929023</v>
      </c>
      <c r="C4058" s="2">
        <v>5.496304947882E-4</v>
      </c>
      <c r="D4058" s="2">
        <v>5.296349409036E-4</v>
      </c>
      <c r="E4058" s="2">
        <v>2.022767293965E-4</v>
      </c>
      <c r="F4058" s="5">
        <v>0.17080108821392</v>
      </c>
      <c r="G4058" s="2">
        <v>0.0290748439729213</v>
      </c>
      <c r="H4058" s="2">
        <v>1.0</v>
      </c>
      <c r="I4058" s="2">
        <v>0.0</v>
      </c>
      <c r="J4058" s="2">
        <v>0.0</v>
      </c>
      <c r="K4058" s="2">
        <f t="shared" si="1"/>
        <v>0</v>
      </c>
      <c r="L4058" s="4">
        <v>1.0</v>
      </c>
      <c r="M4058" s="4"/>
    </row>
    <row r="4059" ht="14.25" customHeight="1">
      <c r="A4059" s="2" t="s">
        <v>3977</v>
      </c>
      <c r="B4059" s="2">
        <v>0.492817282676696</v>
      </c>
      <c r="C4059" s="2">
        <v>3.906592028215E-4</v>
      </c>
      <c r="D4059" s="2">
        <v>9.041556040756E-4</v>
      </c>
      <c r="E4059" s="2">
        <v>0.0013351656962186</v>
      </c>
      <c r="F4059" s="5">
        <v>0.633080720901489</v>
      </c>
      <c r="G4059" s="2">
        <v>0.0158911664038896</v>
      </c>
      <c r="H4059" s="2">
        <v>1.0</v>
      </c>
      <c r="I4059" s="2">
        <v>0.0</v>
      </c>
      <c r="J4059" s="2">
        <v>0.0</v>
      </c>
      <c r="K4059" s="2">
        <f t="shared" si="1"/>
        <v>0</v>
      </c>
      <c r="L4059" s="4">
        <v>1.0</v>
      </c>
      <c r="M4059" s="4"/>
    </row>
    <row r="4060" ht="14.25" customHeight="1">
      <c r="A4060" s="2" t="s">
        <v>3978</v>
      </c>
      <c r="B4060" s="2">
        <v>0.775816202163696</v>
      </c>
      <c r="C4060" s="2">
        <v>7.685767486691E-4</v>
      </c>
      <c r="D4060" s="2">
        <v>0.0033789332956075</v>
      </c>
      <c r="E4060" s="2">
        <v>0.0072252554818987</v>
      </c>
      <c r="F4060" s="5">
        <v>0.835246622562408</v>
      </c>
      <c r="G4060" s="2">
        <v>0.0300866644829511</v>
      </c>
      <c r="H4060" s="2">
        <v>1.0</v>
      </c>
      <c r="I4060" s="2">
        <v>0.0</v>
      </c>
      <c r="J4060" s="2">
        <v>0.0</v>
      </c>
      <c r="K4060" s="2">
        <f t="shared" si="1"/>
        <v>1</v>
      </c>
      <c r="L4060" s="4">
        <v>1.0</v>
      </c>
      <c r="M4060" s="4"/>
    </row>
    <row r="4061" ht="14.25" customHeight="1">
      <c r="A4061" s="2" t="s">
        <v>3979</v>
      </c>
      <c r="B4061" s="2">
        <v>0.535856127738952</v>
      </c>
      <c r="C4061" s="2">
        <v>9.313519694842E-4</v>
      </c>
      <c r="D4061" s="2">
        <v>0.0126495445147156</v>
      </c>
      <c r="E4061" s="2">
        <v>0.0360493771731853</v>
      </c>
      <c r="F4061" s="5">
        <v>0.576963901519775</v>
      </c>
      <c r="G4061" s="2">
        <v>0.0262609552592039</v>
      </c>
      <c r="H4061" s="2">
        <v>1.0</v>
      </c>
      <c r="I4061" s="2">
        <v>0.0</v>
      </c>
      <c r="J4061" s="2">
        <v>0.0</v>
      </c>
      <c r="K4061" s="2">
        <f t="shared" si="1"/>
        <v>1</v>
      </c>
      <c r="L4061" s="4">
        <v>1.0</v>
      </c>
      <c r="M4061" s="4"/>
    </row>
    <row r="4062" ht="14.25" customHeight="1">
      <c r="A4062" s="2" t="s">
        <v>3980</v>
      </c>
      <c r="B4062" s="2">
        <v>0.956269145011902</v>
      </c>
      <c r="C4062" s="2">
        <v>0.0016855457797646</v>
      </c>
      <c r="D4062" s="2">
        <v>0.0338746979832649</v>
      </c>
      <c r="E4062" s="2">
        <v>0.102862708270549</v>
      </c>
      <c r="F4062" s="5">
        <v>0.967230319976806</v>
      </c>
      <c r="G4062" s="2">
        <v>0.0320737101137638</v>
      </c>
      <c r="H4062" s="2">
        <v>1.0</v>
      </c>
      <c r="I4062" s="2">
        <v>0.0</v>
      </c>
      <c r="J4062" s="2">
        <v>0.0</v>
      </c>
      <c r="K4062" s="2">
        <f t="shared" si="1"/>
        <v>1</v>
      </c>
      <c r="L4062" s="4">
        <v>1.0</v>
      </c>
      <c r="M4062" s="4"/>
    </row>
    <row r="4063" ht="14.25" customHeight="1">
      <c r="A4063" s="2" t="s">
        <v>3981</v>
      </c>
      <c r="B4063" s="2">
        <v>0.99809193611145</v>
      </c>
      <c r="C4063" s="2">
        <v>0.0021535553969442</v>
      </c>
      <c r="D4063" s="2">
        <v>0.0807639136910438</v>
      </c>
      <c r="E4063" s="2">
        <v>0.051921509206295</v>
      </c>
      <c r="F4063" s="5">
        <v>0.998084425926208</v>
      </c>
      <c r="G4063" s="2">
        <v>0.0223938375711441</v>
      </c>
      <c r="H4063" s="2">
        <v>1.0</v>
      </c>
      <c r="I4063" s="2">
        <v>0.0</v>
      </c>
      <c r="J4063" s="2">
        <v>0.0</v>
      </c>
      <c r="K4063" s="2">
        <f t="shared" si="1"/>
        <v>1</v>
      </c>
      <c r="L4063" s="4">
        <v>1.0</v>
      </c>
      <c r="M4063" s="4"/>
    </row>
    <row r="4064" ht="14.25" customHeight="1">
      <c r="A4064" s="2" t="s">
        <v>3982</v>
      </c>
      <c r="B4064" s="2">
        <v>0.999281466007232</v>
      </c>
      <c r="C4064" s="2">
        <v>8.978388505056E-4</v>
      </c>
      <c r="D4064" s="2">
        <v>0.0037312929052859</v>
      </c>
      <c r="E4064" s="2">
        <v>0.046599056571722</v>
      </c>
      <c r="F4064" s="5">
        <v>0.999882578849792</v>
      </c>
      <c r="G4064" s="2">
        <v>0.0078321462497115</v>
      </c>
      <c r="H4064" s="2">
        <v>1.0</v>
      </c>
      <c r="I4064" s="2">
        <v>0.0</v>
      </c>
      <c r="J4064" s="2">
        <v>0.0</v>
      </c>
      <c r="K4064" s="2">
        <f t="shared" si="1"/>
        <v>1</v>
      </c>
      <c r="L4064" s="4">
        <v>1.0</v>
      </c>
      <c r="M4064" s="4"/>
    </row>
    <row r="4065" ht="14.25" customHeight="1">
      <c r="A4065" s="2" t="s">
        <v>3983</v>
      </c>
      <c r="B4065" s="2">
        <v>0.999810218811035</v>
      </c>
      <c r="C4065" s="2">
        <v>0.00199401890859</v>
      </c>
      <c r="D4065" s="2">
        <v>0.0124461017549037</v>
      </c>
      <c r="E4065" s="2">
        <v>0.898518860340118</v>
      </c>
      <c r="F4065" s="5">
        <v>0.999938011169433</v>
      </c>
      <c r="G4065" s="2">
        <v>0.0108660031110048</v>
      </c>
      <c r="H4065" s="2">
        <v>1.0</v>
      </c>
      <c r="I4065" s="2">
        <v>0.0</v>
      </c>
      <c r="J4065" s="2">
        <v>0.0</v>
      </c>
      <c r="K4065" s="2">
        <f t="shared" si="1"/>
        <v>1</v>
      </c>
      <c r="L4065" s="4">
        <v>1.0</v>
      </c>
      <c r="M4065" s="4"/>
    </row>
    <row r="4066" ht="14.25" customHeight="1">
      <c r="A4066" s="2" t="s">
        <v>3984</v>
      </c>
      <c r="B4066" s="2">
        <v>0.99978768825531</v>
      </c>
      <c r="C4066" s="2">
        <v>0.0025511372368782</v>
      </c>
      <c r="D4066" s="2">
        <v>0.0155961755663156</v>
      </c>
      <c r="E4066" s="2">
        <v>0.922901153564453</v>
      </c>
      <c r="F4066" s="5">
        <v>0.999941170215606</v>
      </c>
      <c r="G4066" s="2">
        <v>0.0099188145250082</v>
      </c>
      <c r="H4066" s="2">
        <v>1.0</v>
      </c>
      <c r="I4066" s="2">
        <v>0.0</v>
      </c>
      <c r="J4066" s="2">
        <v>0.0</v>
      </c>
      <c r="K4066" s="2">
        <f t="shared" si="1"/>
        <v>1</v>
      </c>
      <c r="L4066" s="4">
        <v>1.0</v>
      </c>
      <c r="M4066" s="4"/>
    </row>
    <row r="4067" ht="14.25" customHeight="1">
      <c r="A4067" s="2" t="s">
        <v>3985</v>
      </c>
      <c r="B4067" s="2">
        <v>0.999143600463867</v>
      </c>
      <c r="C4067" s="2">
        <v>0.001318568829447</v>
      </c>
      <c r="D4067" s="2">
        <v>0.0037799824494868</v>
      </c>
      <c r="E4067" s="2">
        <v>0.130133807659149</v>
      </c>
      <c r="F4067" s="5">
        <v>0.999941825866699</v>
      </c>
      <c r="G4067" s="2">
        <v>0.0053364289924502</v>
      </c>
      <c r="H4067" s="2">
        <v>1.0</v>
      </c>
      <c r="I4067" s="2">
        <v>0.0</v>
      </c>
      <c r="J4067" s="2">
        <v>0.0</v>
      </c>
      <c r="K4067" s="2">
        <f t="shared" si="1"/>
        <v>1</v>
      </c>
      <c r="L4067" s="4">
        <v>1.0</v>
      </c>
      <c r="M4067" s="4"/>
    </row>
    <row r="4068" ht="14.25" customHeight="1">
      <c r="A4068" s="2" t="s">
        <v>3986</v>
      </c>
      <c r="B4068" s="2">
        <v>0.999662578105926</v>
      </c>
      <c r="C4068" s="2">
        <v>0.0026167253963649</v>
      </c>
      <c r="D4068" s="2">
        <v>0.0067251357249915</v>
      </c>
      <c r="E4068" s="2">
        <v>0.249987006187438</v>
      </c>
      <c r="F4068" s="5">
        <v>0.999983370304107</v>
      </c>
      <c r="G4068" s="2">
        <v>0.0050683068111538</v>
      </c>
      <c r="H4068" s="2">
        <v>1.0</v>
      </c>
      <c r="I4068" s="2">
        <v>0.0</v>
      </c>
      <c r="J4068" s="2">
        <v>0.0</v>
      </c>
      <c r="K4068" s="2">
        <f t="shared" si="1"/>
        <v>1</v>
      </c>
      <c r="L4068" s="4">
        <v>1.0</v>
      </c>
      <c r="M4068" s="4"/>
    </row>
    <row r="4069" ht="14.25" customHeight="1">
      <c r="A4069" s="2" t="s">
        <v>3987</v>
      </c>
      <c r="B4069" s="2">
        <v>0.999771952629089</v>
      </c>
      <c r="C4069" s="2">
        <v>0.0025662479456514</v>
      </c>
      <c r="D4069" s="2">
        <v>0.0049875280819833</v>
      </c>
      <c r="E4069" s="2">
        <v>0.281143695116043</v>
      </c>
      <c r="F4069" s="5">
        <v>0.99998915195465</v>
      </c>
      <c r="G4069" s="2">
        <v>0.0040808017365634</v>
      </c>
      <c r="H4069" s="2">
        <v>1.0</v>
      </c>
      <c r="I4069" s="2">
        <v>0.0</v>
      </c>
      <c r="J4069" s="2">
        <v>0.0</v>
      </c>
      <c r="K4069" s="2">
        <f t="shared" si="1"/>
        <v>1</v>
      </c>
      <c r="L4069" s="4">
        <v>1.0</v>
      </c>
      <c r="M4069" s="4"/>
    </row>
    <row r="4070" ht="14.25" customHeight="1">
      <c r="A4070" s="2" t="s">
        <v>3988</v>
      </c>
      <c r="B4070" s="2">
        <v>0.998143970966339</v>
      </c>
      <c r="C4070" s="2">
        <v>0.0053041437640786</v>
      </c>
      <c r="D4070" s="2">
        <v>0.0118526080623269</v>
      </c>
      <c r="E4070" s="2">
        <v>0.266219854354858</v>
      </c>
      <c r="F4070" s="5">
        <v>0.999814808368682</v>
      </c>
      <c r="G4070" s="2">
        <v>0.0129054840654134</v>
      </c>
      <c r="H4070" s="2">
        <v>1.0</v>
      </c>
      <c r="I4070" s="2">
        <v>0.0</v>
      </c>
      <c r="J4070" s="2">
        <v>0.0</v>
      </c>
      <c r="K4070" s="2">
        <f t="shared" si="1"/>
        <v>1</v>
      </c>
      <c r="L4070" s="4">
        <v>1.0</v>
      </c>
      <c r="M4070" s="4"/>
    </row>
    <row r="4071" ht="14.25" customHeight="1">
      <c r="A4071" s="2" t="s">
        <v>3989</v>
      </c>
      <c r="B4071" s="2">
        <v>0.983314573764801</v>
      </c>
      <c r="C4071" s="2">
        <v>0.0064424742013216</v>
      </c>
      <c r="D4071" s="2">
        <v>0.0234562419354915</v>
      </c>
      <c r="E4071" s="2">
        <v>0.157162129878997</v>
      </c>
      <c r="F4071" s="5">
        <v>0.996779859066009</v>
      </c>
      <c r="G4071" s="2">
        <v>0.0190305691212415</v>
      </c>
      <c r="H4071" s="2">
        <v>1.0</v>
      </c>
      <c r="I4071" s="2">
        <v>0.0</v>
      </c>
      <c r="J4071" s="2">
        <v>0.0</v>
      </c>
      <c r="K4071" s="2">
        <f t="shared" si="1"/>
        <v>1</v>
      </c>
      <c r="L4071" s="4">
        <v>1.0</v>
      </c>
      <c r="M4071" s="4"/>
    </row>
    <row r="4072" ht="14.25" customHeight="1">
      <c r="A4072" s="2" t="s">
        <v>3990</v>
      </c>
      <c r="B4072" s="2">
        <v>0.995669722557068</v>
      </c>
      <c r="C4072" s="2">
        <v>0.0134273003786802</v>
      </c>
      <c r="D4072" s="2">
        <v>0.0547021627426147</v>
      </c>
      <c r="E4072" s="2">
        <v>0.938563108444214</v>
      </c>
      <c r="F4072" s="5">
        <v>0.995630621910095</v>
      </c>
      <c r="G4072" s="2">
        <v>0.0261872261762619</v>
      </c>
      <c r="H4072" s="2">
        <v>1.0</v>
      </c>
      <c r="I4072" s="2">
        <v>0.0</v>
      </c>
      <c r="J4072" s="2">
        <v>0.0</v>
      </c>
      <c r="K4072" s="2">
        <f t="shared" si="1"/>
        <v>1</v>
      </c>
      <c r="L4072" s="4">
        <v>1.0</v>
      </c>
      <c r="M4072" s="4"/>
    </row>
    <row r="4073" ht="14.25" customHeight="1">
      <c r="A4073" s="2" t="s">
        <v>3991</v>
      </c>
      <c r="B4073" s="2">
        <v>0.985579311847686</v>
      </c>
      <c r="C4073" s="2">
        <v>0.028068970888853</v>
      </c>
      <c r="D4073" s="2">
        <v>0.124040737748146</v>
      </c>
      <c r="E4073" s="2">
        <v>0.939506649971008</v>
      </c>
      <c r="F4073" s="5">
        <v>0.900020241737365</v>
      </c>
      <c r="G4073" s="2">
        <v>0.0789152458310127</v>
      </c>
      <c r="H4073" s="2">
        <v>1.0</v>
      </c>
      <c r="I4073" s="2">
        <v>0.0</v>
      </c>
      <c r="J4073" s="2">
        <v>0.0</v>
      </c>
      <c r="K4073" s="2">
        <f t="shared" si="1"/>
        <v>1</v>
      </c>
      <c r="L4073" s="4">
        <v>1.0</v>
      </c>
      <c r="M4073" s="4"/>
    </row>
    <row r="4074" ht="14.25" customHeight="1">
      <c r="A4074" s="2" t="s">
        <v>3992</v>
      </c>
      <c r="B4074" s="2">
        <v>0.409627467393875</v>
      </c>
      <c r="C4074" s="2">
        <v>0.0148822404444217</v>
      </c>
      <c r="D4074" s="2">
        <v>0.0140561452135443</v>
      </c>
      <c r="E4074" s="2">
        <v>0.0333373621106147</v>
      </c>
      <c r="F4074" s="5">
        <v>0.352527439594268</v>
      </c>
      <c r="G4074" s="2">
        <v>0.0561411529779434</v>
      </c>
      <c r="H4074" s="2">
        <v>1.0</v>
      </c>
      <c r="I4074" s="2">
        <v>0.0</v>
      </c>
      <c r="J4074" s="2">
        <v>0.0</v>
      </c>
      <c r="K4074" s="2">
        <f t="shared" si="1"/>
        <v>0</v>
      </c>
      <c r="L4074" s="4">
        <v>1.0</v>
      </c>
      <c r="M4074" s="4"/>
    </row>
    <row r="4075" ht="14.25" customHeight="1">
      <c r="A4075" s="2" t="s">
        <v>3993</v>
      </c>
      <c r="B4075" s="2">
        <v>0.350987344980239</v>
      </c>
      <c r="C4075" s="2">
        <v>0.0070192595012485</v>
      </c>
      <c r="D4075" s="2">
        <v>0.0143058048561215</v>
      </c>
      <c r="E4075" s="2">
        <v>0.0067764837294816</v>
      </c>
      <c r="F4075" s="5">
        <v>0.315307348966598</v>
      </c>
      <c r="G4075" s="2">
        <v>0.0391126610338687</v>
      </c>
      <c r="H4075" s="2">
        <v>1.0</v>
      </c>
      <c r="I4075" s="2">
        <v>0.0</v>
      </c>
      <c r="J4075" s="2">
        <v>0.0</v>
      </c>
      <c r="K4075" s="2">
        <f t="shared" si="1"/>
        <v>0</v>
      </c>
      <c r="L4075" s="4">
        <v>1.0</v>
      </c>
      <c r="M4075" s="4"/>
    </row>
    <row r="4076" ht="14.25" customHeight="1">
      <c r="A4076" s="2" t="s">
        <v>3994</v>
      </c>
      <c r="B4076" s="2">
        <v>0.185824081301689</v>
      </c>
      <c r="C4076" s="2">
        <v>0.028607377782464</v>
      </c>
      <c r="D4076" s="2">
        <v>0.0080171078443527</v>
      </c>
      <c r="E4076" s="2">
        <v>0.0011859060032293</v>
      </c>
      <c r="F4076" s="5">
        <v>0.068751186132431</v>
      </c>
      <c r="G4076" s="2">
        <v>0.0504399575293064</v>
      </c>
      <c r="H4076" s="2">
        <v>1.0</v>
      </c>
      <c r="I4076" s="2">
        <v>0.0</v>
      </c>
      <c r="J4076" s="2">
        <v>0.0</v>
      </c>
      <c r="K4076" s="2">
        <f t="shared" si="1"/>
        <v>0</v>
      </c>
      <c r="L4076" s="4">
        <v>1.0</v>
      </c>
      <c r="M4076" s="4"/>
    </row>
    <row r="4077" ht="14.25" customHeight="1">
      <c r="A4077" s="2" t="s">
        <v>3995</v>
      </c>
      <c r="B4077" s="2">
        <v>0.281632214784622</v>
      </c>
      <c r="C4077" s="2">
        <v>0.0190399941056966</v>
      </c>
      <c r="D4077" s="2">
        <v>0.0112774251028895</v>
      </c>
      <c r="E4077" s="2">
        <v>0.0032661990262567</v>
      </c>
      <c r="F4077" s="5">
        <v>0.184027150273323</v>
      </c>
      <c r="G4077" s="2">
        <v>0.0504045709967613</v>
      </c>
      <c r="H4077" s="2">
        <v>1.0</v>
      </c>
      <c r="I4077" s="2">
        <v>0.0</v>
      </c>
      <c r="J4077" s="2">
        <v>0.0</v>
      </c>
      <c r="K4077" s="2">
        <f t="shared" si="1"/>
        <v>0</v>
      </c>
      <c r="L4077" s="4">
        <v>1.0</v>
      </c>
      <c r="M4077" s="4"/>
    </row>
    <row r="4078" ht="14.25" customHeight="1">
      <c r="A4078" s="2" t="s">
        <v>3996</v>
      </c>
      <c r="B4078" s="2">
        <v>0.113466292619705</v>
      </c>
      <c r="C4078" s="2">
        <v>0.0179334431886672</v>
      </c>
      <c r="D4078" s="2">
        <v>0.0097280349582433</v>
      </c>
      <c r="E4078" s="2">
        <v>0.0013270900817587</v>
      </c>
      <c r="F4078" s="5">
        <v>0.0315195098519325</v>
      </c>
      <c r="G4078" s="2">
        <v>0.0315163508057594</v>
      </c>
      <c r="H4078" s="2">
        <v>1.0</v>
      </c>
      <c r="I4078" s="2">
        <v>0.0</v>
      </c>
      <c r="J4078" s="2">
        <v>0.0</v>
      </c>
      <c r="K4078" s="2">
        <f t="shared" si="1"/>
        <v>0</v>
      </c>
      <c r="L4078" s="4">
        <v>1.0</v>
      </c>
      <c r="M4078" s="4"/>
    </row>
    <row r="4079" ht="14.25" customHeight="1">
      <c r="A4079" s="2" t="s">
        <v>3997</v>
      </c>
      <c r="B4079" s="2">
        <v>0.0198903884738683</v>
      </c>
      <c r="C4079" s="2">
        <v>2.369271678617E-4</v>
      </c>
      <c r="D4079" s="2">
        <v>0.0019350325455889</v>
      </c>
      <c r="E4079" s="2">
        <v>2.772321167867E-4</v>
      </c>
      <c r="F4079" s="5">
        <v>0.010652064345777</v>
      </c>
      <c r="G4079" s="2">
        <v>0.0072351647540926</v>
      </c>
      <c r="H4079" s="2">
        <v>1.0</v>
      </c>
      <c r="I4079" s="2">
        <v>0.0</v>
      </c>
      <c r="J4079" s="2">
        <v>0.0</v>
      </c>
      <c r="K4079" s="2">
        <f t="shared" si="1"/>
        <v>0</v>
      </c>
      <c r="L4079" s="4">
        <v>1.0</v>
      </c>
      <c r="M4079" s="4"/>
    </row>
    <row r="4080" ht="14.25" customHeight="1">
      <c r="A4080" s="2" t="s">
        <v>3998</v>
      </c>
      <c r="B4080" s="2">
        <v>0.0725307017564773</v>
      </c>
      <c r="C4080" s="2">
        <v>0.0014232147950679</v>
      </c>
      <c r="D4080" s="2">
        <v>0.0025642740074545</v>
      </c>
      <c r="E4080" s="2">
        <v>6.915045669302E-4</v>
      </c>
      <c r="F4080" s="5">
        <v>0.0288866013288497</v>
      </c>
      <c r="G4080" s="2">
        <v>0.0291178803890943</v>
      </c>
      <c r="H4080" s="2">
        <v>1.0</v>
      </c>
      <c r="I4080" s="2">
        <v>0.0</v>
      </c>
      <c r="J4080" s="2">
        <v>0.0</v>
      </c>
      <c r="K4080" s="2">
        <f t="shared" si="1"/>
        <v>0</v>
      </c>
      <c r="L4080" s="4">
        <v>1.0</v>
      </c>
      <c r="M4080" s="4"/>
    </row>
    <row r="4081" ht="14.25" customHeight="1">
      <c r="A4081" s="2" t="s">
        <v>3999</v>
      </c>
      <c r="B4081" s="2">
        <v>0.003208435839042</v>
      </c>
      <c r="C4081" s="2">
        <v>2.326153917238E-4</v>
      </c>
      <c r="D4081" s="2">
        <v>2.25726180360652E-5</v>
      </c>
      <c r="E4081" s="2">
        <v>1.5726565834484E-5</v>
      </c>
      <c r="F4081" s="5">
        <v>8.403398096561E-4</v>
      </c>
      <c r="G4081" s="2">
        <v>0.0021650469861924</v>
      </c>
      <c r="H4081" s="2">
        <v>1.0</v>
      </c>
      <c r="I4081" s="2">
        <v>0.0</v>
      </c>
      <c r="J4081" s="2">
        <v>0.0</v>
      </c>
      <c r="K4081" s="2">
        <f t="shared" si="1"/>
        <v>0</v>
      </c>
      <c r="L4081" s="4">
        <v>1.0</v>
      </c>
      <c r="M4081" s="4"/>
    </row>
    <row r="4082" ht="14.25" customHeight="1">
      <c r="A4082" s="2" t="s">
        <v>4000</v>
      </c>
      <c r="B4082" s="2">
        <v>0.0011477611260488</v>
      </c>
      <c r="C4082" s="2">
        <v>1.17451172627625E-5</v>
      </c>
      <c r="D4082" s="2">
        <v>4.97549672218156E-6</v>
      </c>
      <c r="E4082" s="2">
        <v>2.82390078609751E-6</v>
      </c>
      <c r="F4082" s="5">
        <v>2.798828354571E-4</v>
      </c>
      <c r="G4082" s="2">
        <v>6.327668670564E-4</v>
      </c>
      <c r="H4082" s="2">
        <v>1.0</v>
      </c>
      <c r="I4082" s="2">
        <v>0.0</v>
      </c>
      <c r="J4082" s="2">
        <v>0.0</v>
      </c>
      <c r="K4082" s="2">
        <f t="shared" si="1"/>
        <v>0</v>
      </c>
      <c r="L4082" s="4">
        <v>1.0</v>
      </c>
      <c r="M4082" s="4"/>
    </row>
    <row r="4083" ht="14.25" customHeight="1">
      <c r="A4083" s="2" t="s">
        <v>4001</v>
      </c>
      <c r="B4083" s="2">
        <v>1.50087380461627E-5</v>
      </c>
      <c r="C4083" s="2">
        <v>5.20566345585393E-9</v>
      </c>
      <c r="D4083" s="2">
        <v>1.87836846521349E-7</v>
      </c>
      <c r="E4083" s="2">
        <v>4.37949907450274E-8</v>
      </c>
      <c r="F4083" s="5">
        <v>1.13380956463515E-5</v>
      </c>
      <c r="G4083" s="2">
        <v>2.90319258056115E-5</v>
      </c>
      <c r="H4083" s="2">
        <v>1.0</v>
      </c>
      <c r="I4083" s="2">
        <v>0.0</v>
      </c>
      <c r="J4083" s="2">
        <v>0.0</v>
      </c>
      <c r="K4083" s="2">
        <f t="shared" si="1"/>
        <v>0</v>
      </c>
      <c r="L4083" s="4">
        <v>1.0</v>
      </c>
      <c r="M4083" s="4"/>
    </row>
    <row r="4084" ht="14.25" customHeight="1">
      <c r="A4084" s="2" t="s">
        <v>4002</v>
      </c>
      <c r="B4084" s="2">
        <v>0.0052577992901206</v>
      </c>
      <c r="C4084" s="2">
        <v>2.05270742299E-4</v>
      </c>
      <c r="D4084" s="2">
        <v>3.18684615194797E-5</v>
      </c>
      <c r="E4084" s="2">
        <v>1.06407594557822E-6</v>
      </c>
      <c r="F4084" s="5">
        <v>0.0052138157188892</v>
      </c>
      <c r="G4084" s="2">
        <v>0.0021021582651883</v>
      </c>
      <c r="H4084" s="2">
        <v>1.0</v>
      </c>
      <c r="I4084" s="2">
        <v>0.0</v>
      </c>
      <c r="J4084" s="2">
        <v>0.0</v>
      </c>
      <c r="K4084" s="2">
        <f t="shared" si="1"/>
        <v>0</v>
      </c>
      <c r="L4084" s="4">
        <v>1.0</v>
      </c>
      <c r="M4084" s="4"/>
    </row>
    <row r="4085" ht="14.25" customHeight="1">
      <c r="A4085" s="2" t="s">
        <v>4003</v>
      </c>
      <c r="B4085" s="2">
        <v>0.0059014521539211</v>
      </c>
      <c r="C4085" s="2">
        <v>3.869276260957E-4</v>
      </c>
      <c r="D4085" s="2">
        <v>3.52896859112661E-5</v>
      </c>
      <c r="E4085" s="2">
        <v>1.87815135177515E-6</v>
      </c>
      <c r="F4085" s="5">
        <v>0.0061766211874783</v>
      </c>
      <c r="G4085" s="2">
        <v>0.0019122990779578</v>
      </c>
      <c r="H4085" s="2">
        <v>1.0</v>
      </c>
      <c r="I4085" s="2">
        <v>0.0</v>
      </c>
      <c r="J4085" s="2">
        <v>0.0</v>
      </c>
      <c r="K4085" s="2">
        <f t="shared" si="1"/>
        <v>0</v>
      </c>
      <c r="L4085" s="4">
        <v>1.0</v>
      </c>
      <c r="M4085" s="4"/>
    </row>
    <row r="4086" ht="14.25" customHeight="1">
      <c r="A4086" s="2" t="s">
        <v>4004</v>
      </c>
      <c r="B4086" s="2">
        <v>0.0373193398118019</v>
      </c>
      <c r="C4086" s="2">
        <v>3.772173076868E-4</v>
      </c>
      <c r="D4086" s="2">
        <v>8.96972996997647E-5</v>
      </c>
      <c r="E4086" s="2">
        <v>1.72034633578732E-5</v>
      </c>
      <c r="F4086" s="5">
        <v>0.039570428431034</v>
      </c>
      <c r="G4086" s="2">
        <v>0.0052201286889612</v>
      </c>
      <c r="H4086" s="2">
        <v>1.0</v>
      </c>
      <c r="I4086" s="2">
        <v>0.0</v>
      </c>
      <c r="J4086" s="2">
        <v>0.0</v>
      </c>
      <c r="K4086" s="2">
        <f t="shared" si="1"/>
        <v>0</v>
      </c>
      <c r="L4086" s="4">
        <v>1.0</v>
      </c>
      <c r="M4086" s="4"/>
    </row>
    <row r="4087" ht="14.25" customHeight="1">
      <c r="A4087" s="2" t="s">
        <v>4005</v>
      </c>
      <c r="B4087" s="2">
        <v>0.0257871504873037</v>
      </c>
      <c r="C4087" s="2">
        <v>4.0287754382E-4</v>
      </c>
      <c r="D4087" s="2">
        <v>8.21024877950549E-5</v>
      </c>
      <c r="E4087" s="2">
        <v>6.42151062493212E-5</v>
      </c>
      <c r="F4087" s="5">
        <v>0.032325055450201</v>
      </c>
      <c r="G4087" s="2">
        <v>0.0035342667251825</v>
      </c>
      <c r="H4087" s="2">
        <v>1.0</v>
      </c>
      <c r="I4087" s="2">
        <v>0.0</v>
      </c>
      <c r="J4087" s="2">
        <v>0.0</v>
      </c>
      <c r="K4087" s="2">
        <f t="shared" si="1"/>
        <v>0</v>
      </c>
      <c r="L4087" s="4">
        <v>1.0</v>
      </c>
      <c r="M4087" s="4"/>
    </row>
    <row r="4088" ht="14.25" customHeight="1">
      <c r="A4088" s="2" t="s">
        <v>4006</v>
      </c>
      <c r="B4088" s="2">
        <v>0.0665946900844574</v>
      </c>
      <c r="C4088" s="2">
        <v>0.0010798011207953</v>
      </c>
      <c r="D4088" s="2">
        <v>3.683927934616E-4</v>
      </c>
      <c r="E4088" s="2">
        <v>4.221823182888E-4</v>
      </c>
      <c r="F4088" s="5">
        <v>0.0813135877251625</v>
      </c>
      <c r="G4088" s="2">
        <v>0.0093483934178948</v>
      </c>
      <c r="H4088" s="2">
        <v>1.0</v>
      </c>
      <c r="I4088" s="2">
        <v>0.0</v>
      </c>
      <c r="J4088" s="2">
        <v>0.0</v>
      </c>
      <c r="K4088" s="2">
        <f t="shared" si="1"/>
        <v>0</v>
      </c>
      <c r="L4088" s="4">
        <v>1.0</v>
      </c>
      <c r="M4088" s="4"/>
    </row>
    <row r="4089" ht="14.25" customHeight="1">
      <c r="A4089" s="2" t="s">
        <v>4007</v>
      </c>
      <c r="B4089" s="2">
        <v>0.0447703823447227</v>
      </c>
      <c r="C4089" s="2">
        <v>5.221459432505E-4</v>
      </c>
      <c r="D4089" s="2">
        <v>0.0010270375059917</v>
      </c>
      <c r="E4089" s="2">
        <v>9.928557556122E-4</v>
      </c>
      <c r="F4089" s="5">
        <v>0.0392060130834579</v>
      </c>
      <c r="G4089" s="2">
        <v>0.0083467392250895</v>
      </c>
      <c r="H4089" s="2">
        <v>1.0</v>
      </c>
      <c r="I4089" s="2">
        <v>0.0</v>
      </c>
      <c r="J4089" s="2">
        <v>0.0</v>
      </c>
      <c r="K4089" s="2">
        <f t="shared" si="1"/>
        <v>0</v>
      </c>
      <c r="L4089" s="4">
        <v>1.0</v>
      </c>
      <c r="M4089" s="4"/>
    </row>
    <row r="4090" ht="14.25" customHeight="1">
      <c r="A4090" s="2" t="s">
        <v>4008</v>
      </c>
      <c r="B4090" s="2">
        <v>0.0660292133688926</v>
      </c>
      <c r="C4090" s="2">
        <v>0.0011123386211693</v>
      </c>
      <c r="D4090" s="2">
        <v>0.0014183268649503</v>
      </c>
      <c r="E4090" s="2">
        <v>0.0054676299914717</v>
      </c>
      <c r="F4090" s="5">
        <v>0.0531718991696834</v>
      </c>
      <c r="G4090" s="2">
        <v>0.0094507681205868</v>
      </c>
      <c r="H4090" s="2">
        <v>1.0</v>
      </c>
      <c r="I4090" s="2">
        <v>0.0</v>
      </c>
      <c r="J4090" s="2">
        <v>0.0</v>
      </c>
      <c r="K4090" s="2">
        <f t="shared" si="1"/>
        <v>0</v>
      </c>
      <c r="L4090" s="4">
        <v>1.0</v>
      </c>
      <c r="M4090" s="4"/>
    </row>
    <row r="4091" ht="14.25" customHeight="1">
      <c r="A4091" s="2" t="s">
        <v>4009</v>
      </c>
      <c r="B4091" s="2">
        <v>0.246586799621582</v>
      </c>
      <c r="C4091" s="2">
        <v>8.967787143774E-4</v>
      </c>
      <c r="D4091" s="2">
        <v>0.0038326347712427</v>
      </c>
      <c r="E4091" s="2">
        <v>0.0358568653464317</v>
      </c>
      <c r="F4091" s="5">
        <v>0.226097151637077</v>
      </c>
      <c r="G4091" s="2">
        <v>0.0149006517603993</v>
      </c>
      <c r="H4091" s="2">
        <v>1.0</v>
      </c>
      <c r="I4091" s="2">
        <v>0.0</v>
      </c>
      <c r="J4091" s="2">
        <v>0.0</v>
      </c>
      <c r="K4091" s="2">
        <f t="shared" si="1"/>
        <v>0</v>
      </c>
      <c r="L4091" s="4">
        <v>1.0</v>
      </c>
      <c r="M4091" s="4"/>
    </row>
    <row r="4092" ht="14.25" customHeight="1">
      <c r="A4092" s="2" t="s">
        <v>4010</v>
      </c>
      <c r="B4092" s="2">
        <v>0.669430613517761</v>
      </c>
      <c r="C4092" s="2">
        <v>8.235425921157E-4</v>
      </c>
      <c r="D4092" s="2">
        <v>0.0147431390359997</v>
      </c>
      <c r="E4092" s="2">
        <v>0.213291764259338</v>
      </c>
      <c r="F4092" s="5">
        <v>0.626403272151947</v>
      </c>
      <c r="G4092" s="2">
        <v>0.0213031470775604</v>
      </c>
      <c r="H4092" s="2">
        <v>1.0</v>
      </c>
      <c r="I4092" s="2">
        <v>0.0</v>
      </c>
      <c r="J4092" s="2">
        <v>0.0</v>
      </c>
      <c r="K4092" s="2">
        <f t="shared" si="1"/>
        <v>1</v>
      </c>
      <c r="L4092" s="4">
        <v>1.0</v>
      </c>
      <c r="M4092" s="4"/>
    </row>
    <row r="4093" ht="14.25" customHeight="1">
      <c r="A4093" s="2" t="s">
        <v>4011</v>
      </c>
      <c r="B4093" s="2">
        <v>0.645964622497558</v>
      </c>
      <c r="C4093" s="2">
        <v>5.671469843946E-4</v>
      </c>
      <c r="D4093" s="2">
        <v>0.0091903498396277</v>
      </c>
      <c r="E4093" s="2">
        <v>0.16368044912815</v>
      </c>
      <c r="F4093" s="5">
        <v>0.654436349868774</v>
      </c>
      <c r="G4093" s="2">
        <v>0.0159635413438081</v>
      </c>
      <c r="H4093" s="2">
        <v>1.0</v>
      </c>
      <c r="I4093" s="2">
        <v>0.0</v>
      </c>
      <c r="J4093" s="2">
        <v>0.0</v>
      </c>
      <c r="K4093" s="2">
        <f t="shared" si="1"/>
        <v>1</v>
      </c>
      <c r="L4093" s="4">
        <v>1.0</v>
      </c>
      <c r="M4093" s="4"/>
    </row>
    <row r="4094" ht="14.25" customHeight="1">
      <c r="A4094" s="2" t="s">
        <v>4012</v>
      </c>
      <c r="B4094" s="2">
        <v>0.723098397254943</v>
      </c>
      <c r="C4094" s="2">
        <v>0.0026849883142858</v>
      </c>
      <c r="D4094" s="2">
        <v>0.116124935448169</v>
      </c>
      <c r="E4094" s="2">
        <v>0.13046708703041</v>
      </c>
      <c r="F4094" s="5">
        <v>0.544076323509216</v>
      </c>
      <c r="G4094" s="2">
        <v>0.0626135841012001</v>
      </c>
      <c r="H4094" s="2">
        <v>1.0</v>
      </c>
      <c r="I4094" s="2">
        <v>0.0</v>
      </c>
      <c r="J4094" s="2">
        <v>0.0</v>
      </c>
      <c r="K4094" s="2">
        <f t="shared" si="1"/>
        <v>1</v>
      </c>
      <c r="L4094" s="4">
        <v>1.0</v>
      </c>
      <c r="M4094" s="4"/>
    </row>
    <row r="4095" ht="14.25" customHeight="1">
      <c r="A4095" s="2" t="s">
        <v>4013</v>
      </c>
      <c r="B4095" s="2">
        <v>0.604685425758361</v>
      </c>
      <c r="C4095" s="2">
        <v>6.205178215168E-4</v>
      </c>
      <c r="D4095" s="2">
        <v>0.008310935460031</v>
      </c>
      <c r="E4095" s="2">
        <v>0.107871040701866</v>
      </c>
      <c r="F4095" s="5">
        <v>0.623450279235839</v>
      </c>
      <c r="G4095" s="2">
        <v>0.0199209731072187</v>
      </c>
      <c r="H4095" s="2">
        <v>1.0</v>
      </c>
      <c r="I4095" s="2">
        <v>0.0</v>
      </c>
      <c r="J4095" s="2">
        <v>0.0</v>
      </c>
      <c r="K4095" s="2">
        <f t="shared" si="1"/>
        <v>1</v>
      </c>
      <c r="L4095" s="4">
        <v>1.0</v>
      </c>
      <c r="M4095" s="4"/>
    </row>
    <row r="4096" ht="14.25" customHeight="1">
      <c r="A4096" s="2" t="s">
        <v>4014</v>
      </c>
      <c r="B4096" s="2">
        <v>0.927205264568328</v>
      </c>
      <c r="C4096" s="2">
        <v>8.356565376743E-4</v>
      </c>
      <c r="D4096" s="2">
        <v>0.0322438962757587</v>
      </c>
      <c r="E4096" s="2">
        <v>0.809384942054748</v>
      </c>
      <c r="F4096" s="5">
        <v>0.674171805381774</v>
      </c>
      <c r="G4096" s="2">
        <v>0.0179491639137268</v>
      </c>
      <c r="H4096" s="2">
        <v>1.0</v>
      </c>
      <c r="I4096" s="2">
        <v>0.0</v>
      </c>
      <c r="J4096" s="2">
        <v>0.0</v>
      </c>
      <c r="K4096" s="2">
        <f t="shared" si="1"/>
        <v>1</v>
      </c>
      <c r="L4096" s="4">
        <v>1.0</v>
      </c>
      <c r="M4096" s="4"/>
    </row>
    <row r="4097" ht="14.25" customHeight="1">
      <c r="A4097" s="2" t="s">
        <v>4015</v>
      </c>
      <c r="B4097" s="2">
        <v>0.906143486499786</v>
      </c>
      <c r="C4097" s="2">
        <v>0.0012785651488229</v>
      </c>
      <c r="D4097" s="2">
        <v>0.0257608741521835</v>
      </c>
      <c r="E4097" s="2">
        <v>0.81351101398468</v>
      </c>
      <c r="F4097" s="5">
        <v>0.636981844902038</v>
      </c>
      <c r="G4097" s="2">
        <v>0.0194803960621356</v>
      </c>
      <c r="H4097" s="2">
        <v>1.0</v>
      </c>
      <c r="I4097" s="2">
        <v>0.0</v>
      </c>
      <c r="J4097" s="2">
        <v>0.0</v>
      </c>
      <c r="K4097" s="2">
        <f t="shared" si="1"/>
        <v>1</v>
      </c>
      <c r="L4097" s="4">
        <v>1.0</v>
      </c>
      <c r="M4097" s="4"/>
    </row>
    <row r="4098" ht="14.25" customHeight="1">
      <c r="A4098" s="2" t="s">
        <v>4016</v>
      </c>
      <c r="B4098" s="2">
        <v>0.813565731048584</v>
      </c>
      <c r="C4098" s="2">
        <v>0.0018923375755548</v>
      </c>
      <c r="D4098" s="2">
        <v>0.0421832092106342</v>
      </c>
      <c r="E4098" s="2">
        <v>0.848300576210022</v>
      </c>
      <c r="F4098" s="5">
        <v>0.235427260398864</v>
      </c>
      <c r="G4098" s="2">
        <v>0.026355467736721</v>
      </c>
      <c r="H4098" s="2">
        <v>1.0</v>
      </c>
      <c r="I4098" s="2">
        <v>0.0</v>
      </c>
      <c r="J4098" s="2">
        <v>0.0</v>
      </c>
      <c r="K4098" s="2">
        <f t="shared" si="1"/>
        <v>1</v>
      </c>
      <c r="L4098" s="4">
        <v>1.0</v>
      </c>
      <c r="M4098" s="4"/>
    </row>
    <row r="4099" ht="14.25" customHeight="1">
      <c r="A4099" s="2" t="s">
        <v>4017</v>
      </c>
      <c r="B4099" s="2">
        <v>0.686582267284393</v>
      </c>
      <c r="C4099" s="2">
        <v>0.0015827865572646</v>
      </c>
      <c r="D4099" s="2">
        <v>0.0699256882071495</v>
      </c>
      <c r="E4099" s="2">
        <v>0.404764741659164</v>
      </c>
      <c r="F4099" s="5">
        <v>0.425437211990356</v>
      </c>
      <c r="G4099" s="2">
        <v>0.0415097139775753</v>
      </c>
      <c r="H4099" s="2">
        <v>1.0</v>
      </c>
      <c r="I4099" s="2">
        <v>0.0</v>
      </c>
      <c r="J4099" s="2">
        <v>0.0</v>
      </c>
      <c r="K4099" s="2">
        <f t="shared" si="1"/>
        <v>1</v>
      </c>
      <c r="L4099" s="4">
        <v>1.0</v>
      </c>
      <c r="M4099" s="4"/>
    </row>
    <row r="4100" ht="14.25" customHeight="1">
      <c r="A4100" s="2" t="s">
        <v>4018</v>
      </c>
      <c r="B4100" s="2">
        <v>0.343481391668319</v>
      </c>
      <c r="C4100" s="2">
        <v>0.0016021055635064</v>
      </c>
      <c r="D4100" s="2">
        <v>0.0447816401720047</v>
      </c>
      <c r="E4100" s="2">
        <v>0.093159019947052</v>
      </c>
      <c r="F4100" s="5">
        <v>0.0681603848934173</v>
      </c>
      <c r="G4100" s="2">
        <v>0.0774998143315315</v>
      </c>
      <c r="H4100" s="2">
        <v>1.0</v>
      </c>
      <c r="I4100" s="2">
        <v>0.0</v>
      </c>
      <c r="J4100" s="2">
        <v>0.0</v>
      </c>
      <c r="K4100" s="2">
        <f t="shared" si="1"/>
        <v>0</v>
      </c>
      <c r="L4100" s="4">
        <v>1.0</v>
      </c>
      <c r="M4100" s="4"/>
    </row>
    <row r="4101" ht="14.25" customHeight="1">
      <c r="A4101" s="2" t="s">
        <v>4019</v>
      </c>
      <c r="B4101" s="2">
        <v>0.398150414228439</v>
      </c>
      <c r="C4101" s="2">
        <v>0.0018376327352598</v>
      </c>
      <c r="D4101" s="2">
        <v>0.0576578117907047</v>
      </c>
      <c r="E4101" s="2">
        <v>0.103654399514198</v>
      </c>
      <c r="F4101" s="5">
        <v>0.0990163683891296</v>
      </c>
      <c r="G4101" s="2">
        <v>0.0800332352519035</v>
      </c>
      <c r="H4101" s="2">
        <v>1.0</v>
      </c>
      <c r="I4101" s="2">
        <v>0.0</v>
      </c>
      <c r="J4101" s="2">
        <v>0.0</v>
      </c>
      <c r="K4101" s="2">
        <f t="shared" si="1"/>
        <v>0</v>
      </c>
      <c r="L4101" s="4">
        <v>1.0</v>
      </c>
      <c r="M4101" s="4"/>
    </row>
    <row r="4102" ht="14.25" customHeight="1">
      <c r="A4102" s="2" t="s">
        <v>4020</v>
      </c>
      <c r="B4102" s="2">
        <v>0.459730893373489</v>
      </c>
      <c r="C4102" s="2">
        <v>0.0015724548138678</v>
      </c>
      <c r="D4102" s="2">
        <v>0.0749866515398025</v>
      </c>
      <c r="E4102" s="2">
        <v>0.0907784551382064</v>
      </c>
      <c r="F4102" s="5">
        <v>0.065398097038269</v>
      </c>
      <c r="G4102" s="2">
        <v>0.117498837411403</v>
      </c>
      <c r="H4102" s="2">
        <v>1.0</v>
      </c>
      <c r="I4102" s="2">
        <v>0.0</v>
      </c>
      <c r="J4102" s="2">
        <v>0.0</v>
      </c>
      <c r="K4102" s="2">
        <f t="shared" si="1"/>
        <v>0</v>
      </c>
      <c r="L4102" s="4">
        <v>1.0</v>
      </c>
      <c r="M4102" s="4"/>
    </row>
    <row r="4103" ht="14.25" customHeight="1">
      <c r="A4103" s="2" t="s">
        <v>4021</v>
      </c>
      <c r="B4103" s="2">
        <v>0.41378054022789</v>
      </c>
      <c r="C4103" s="2">
        <v>0.0012448279885575</v>
      </c>
      <c r="D4103" s="2">
        <v>0.0593065991997718</v>
      </c>
      <c r="E4103" s="2">
        <v>0.0749706774950027</v>
      </c>
      <c r="F4103" s="5">
        <v>0.0406392589211463</v>
      </c>
      <c r="G4103" s="2">
        <v>0.105377107858657</v>
      </c>
      <c r="H4103" s="2">
        <v>1.0</v>
      </c>
      <c r="I4103" s="2">
        <v>0.0</v>
      </c>
      <c r="J4103" s="2">
        <v>0.0</v>
      </c>
      <c r="K4103" s="2">
        <f t="shared" si="1"/>
        <v>0</v>
      </c>
      <c r="L4103" s="4">
        <v>1.0</v>
      </c>
      <c r="M4103" s="4"/>
    </row>
    <row r="4104" ht="14.25" customHeight="1">
      <c r="A4104" s="2" t="s">
        <v>4022</v>
      </c>
      <c r="B4104" s="2">
        <v>0.480778366327285</v>
      </c>
      <c r="C4104" s="2">
        <v>0.0013615892967209</v>
      </c>
      <c r="D4104" s="2">
        <v>0.0795650482177734</v>
      </c>
      <c r="E4104" s="2">
        <v>0.0806114673614502</v>
      </c>
      <c r="F4104" s="5">
        <v>0.045912966132164</v>
      </c>
      <c r="G4104" s="2">
        <v>0.124488249421119</v>
      </c>
      <c r="H4104" s="2">
        <v>1.0</v>
      </c>
      <c r="I4104" s="2">
        <v>0.0</v>
      </c>
      <c r="J4104" s="2">
        <v>0.0</v>
      </c>
      <c r="K4104" s="2">
        <f t="shared" si="1"/>
        <v>0</v>
      </c>
      <c r="L4104" s="4">
        <v>1.0</v>
      </c>
      <c r="M4104" s="4"/>
    </row>
    <row r="4105" ht="14.25" customHeight="1">
      <c r="A4105" s="2" t="s">
        <v>4023</v>
      </c>
      <c r="B4105" s="2">
        <v>0.732648134231567</v>
      </c>
      <c r="C4105" s="2">
        <v>0.0015244836686179</v>
      </c>
      <c r="D4105" s="2">
        <v>0.270842313766479</v>
      </c>
      <c r="E4105" s="2">
        <v>0.123472653329372</v>
      </c>
      <c r="F4105" s="5">
        <v>0.163170963525772</v>
      </c>
      <c r="G4105" s="2">
        <v>0.183946207165718</v>
      </c>
      <c r="H4105" s="2">
        <v>1.0</v>
      </c>
      <c r="I4105" s="2">
        <v>0.0</v>
      </c>
      <c r="J4105" s="2">
        <v>0.0</v>
      </c>
      <c r="K4105" s="2">
        <f t="shared" si="1"/>
        <v>1</v>
      </c>
      <c r="L4105" s="4">
        <v>1.0</v>
      </c>
      <c r="M4105" s="4"/>
    </row>
    <row r="4106" ht="14.25" customHeight="1">
      <c r="A4106" s="2" t="s">
        <v>4024</v>
      </c>
      <c r="B4106" s="2">
        <v>0.646514177322387</v>
      </c>
      <c r="C4106" s="2">
        <v>0.0011304859071969</v>
      </c>
      <c r="D4106" s="2">
        <v>0.246104046702384</v>
      </c>
      <c r="E4106" s="2">
        <v>0.0871800184249877</v>
      </c>
      <c r="F4106" s="5">
        <v>0.0900353714823722</v>
      </c>
      <c r="G4106" s="2">
        <v>0.155029132962226</v>
      </c>
      <c r="H4106" s="2">
        <v>1.0</v>
      </c>
      <c r="I4106" s="2">
        <v>0.0</v>
      </c>
      <c r="J4106" s="2">
        <v>0.0</v>
      </c>
      <c r="K4106" s="2">
        <f t="shared" si="1"/>
        <v>1</v>
      </c>
      <c r="L4106" s="4">
        <v>1.0</v>
      </c>
      <c r="M4106" s="4"/>
    </row>
    <row r="4107" ht="14.25" customHeight="1">
      <c r="A4107" s="2" t="s">
        <v>4025</v>
      </c>
      <c r="B4107" s="2">
        <v>0.491784900426864</v>
      </c>
      <c r="C4107" s="2">
        <v>9.195795282721E-4</v>
      </c>
      <c r="D4107" s="2">
        <v>0.111268013715744</v>
      </c>
      <c r="E4107" s="2">
        <v>0.067468911409378</v>
      </c>
      <c r="F4107" s="5">
        <v>0.044488675892353</v>
      </c>
      <c r="G4107" s="2">
        <v>0.129822358489036</v>
      </c>
      <c r="H4107" s="2">
        <v>1.0</v>
      </c>
      <c r="I4107" s="2">
        <v>0.0</v>
      </c>
      <c r="J4107" s="2">
        <v>0.0</v>
      </c>
      <c r="K4107" s="2">
        <f t="shared" si="1"/>
        <v>0</v>
      </c>
      <c r="L4107" s="4">
        <v>1.0</v>
      </c>
      <c r="M4107" s="4"/>
    </row>
    <row r="4108" ht="14.25" customHeight="1">
      <c r="A4108" s="2" t="s">
        <v>4026</v>
      </c>
      <c r="B4108" s="2">
        <v>0.597376585006713</v>
      </c>
      <c r="C4108" s="2">
        <v>0.0015052454546093</v>
      </c>
      <c r="D4108" s="2">
        <v>0.221247613430023</v>
      </c>
      <c r="E4108" s="2">
        <v>0.0977662354707717</v>
      </c>
      <c r="F4108" s="5">
        <v>0.0883412808179855</v>
      </c>
      <c r="G4108" s="2">
        <v>0.194654300808906</v>
      </c>
      <c r="H4108" s="2">
        <v>1.0</v>
      </c>
      <c r="I4108" s="2">
        <v>0.0</v>
      </c>
      <c r="J4108" s="2">
        <v>0.0</v>
      </c>
      <c r="K4108" s="2">
        <f t="shared" si="1"/>
        <v>1</v>
      </c>
      <c r="L4108" s="4">
        <v>1.0</v>
      </c>
      <c r="M4108" s="4"/>
    </row>
    <row r="4109" ht="14.25" customHeight="1">
      <c r="A4109" s="2" t="s">
        <v>4027</v>
      </c>
      <c r="B4109" s="2">
        <v>0.460843861103057</v>
      </c>
      <c r="C4109" s="2">
        <v>0.0010853382991626</v>
      </c>
      <c r="D4109" s="2">
        <v>0.0904944613575935</v>
      </c>
      <c r="E4109" s="2">
        <v>0.0845750495791435</v>
      </c>
      <c r="F4109" s="5">
        <v>0.0442421622574329</v>
      </c>
      <c r="G4109" s="2">
        <v>0.13369083404541</v>
      </c>
      <c r="H4109" s="2">
        <v>1.0</v>
      </c>
      <c r="I4109" s="2">
        <v>0.0</v>
      </c>
      <c r="J4109" s="2">
        <v>0.0</v>
      </c>
      <c r="K4109" s="2">
        <f t="shared" si="1"/>
        <v>0</v>
      </c>
      <c r="L4109" s="4">
        <v>1.0</v>
      </c>
      <c r="M4109" s="4"/>
    </row>
    <row r="4110" ht="14.25" customHeight="1">
      <c r="A4110" s="2" t="s">
        <v>4028</v>
      </c>
      <c r="B4110" s="2">
        <v>0.337655186653137</v>
      </c>
      <c r="C4110" s="2">
        <v>5.39970875252E-4</v>
      </c>
      <c r="D4110" s="2">
        <v>0.0446517430245876</v>
      </c>
      <c r="E4110" s="2">
        <v>0.046437568962574</v>
      </c>
      <c r="F4110" s="5">
        <v>0.0193484369665384</v>
      </c>
      <c r="G4110" s="2">
        <v>0.109159409999847</v>
      </c>
      <c r="H4110" s="2">
        <v>1.0</v>
      </c>
      <c r="I4110" s="2">
        <v>0.0</v>
      </c>
      <c r="J4110" s="2">
        <v>0.0</v>
      </c>
      <c r="K4110" s="2">
        <f t="shared" si="1"/>
        <v>0</v>
      </c>
      <c r="L4110" s="4">
        <v>1.0</v>
      </c>
      <c r="M4110" s="4"/>
    </row>
    <row r="4111" ht="14.25" customHeight="1">
      <c r="A4111" s="2" t="s">
        <v>4029</v>
      </c>
      <c r="B4111" s="2">
        <v>0.0068519231863319</v>
      </c>
      <c r="C4111" s="2">
        <v>1.368466037092E-4</v>
      </c>
      <c r="D4111" s="2">
        <v>2.35782154049957E-5</v>
      </c>
      <c r="E4111" s="2">
        <v>2.21800337385502E-6</v>
      </c>
      <c r="F4111" s="5">
        <v>0.0064050862565636</v>
      </c>
      <c r="G4111" s="2">
        <v>0.0019395827548578</v>
      </c>
      <c r="H4111" s="2">
        <v>1.0</v>
      </c>
      <c r="I4111" s="2">
        <v>0.0</v>
      </c>
      <c r="J4111" s="2">
        <v>0.0</v>
      </c>
      <c r="K4111" s="2">
        <f t="shared" si="1"/>
        <v>0</v>
      </c>
      <c r="L4111" s="4">
        <v>1.0</v>
      </c>
      <c r="M4111" s="4"/>
    </row>
    <row r="4112" ht="14.25" customHeight="1">
      <c r="A4112" s="2" t="s">
        <v>4030</v>
      </c>
      <c r="B4112" s="2">
        <v>0.0077473470009863</v>
      </c>
      <c r="C4112" s="2">
        <v>1.102913156501E-4</v>
      </c>
      <c r="D4112" s="2">
        <v>1.69425184139981E-5</v>
      </c>
      <c r="E4112" s="2">
        <v>1.53955727455468E-6</v>
      </c>
      <c r="F4112" s="5">
        <v>0.0086601069197058</v>
      </c>
      <c r="G4112" s="2">
        <v>0.0017668112413957</v>
      </c>
      <c r="H4112" s="2">
        <v>1.0</v>
      </c>
      <c r="I4112" s="2">
        <v>0.0</v>
      </c>
      <c r="J4112" s="2">
        <v>0.0</v>
      </c>
      <c r="K4112" s="2">
        <f t="shared" si="1"/>
        <v>0</v>
      </c>
      <c r="L4112" s="4">
        <v>1.0</v>
      </c>
      <c r="M4112" s="4"/>
    </row>
    <row r="4113" ht="14.25" customHeight="1">
      <c r="A4113" s="2" t="s">
        <v>4031</v>
      </c>
      <c r="B4113" s="2">
        <v>0.0074994070455431</v>
      </c>
      <c r="C4113" s="2">
        <v>1.228028704645E-4</v>
      </c>
      <c r="D4113" s="2">
        <v>2.14381580008193E-5</v>
      </c>
      <c r="E4113" s="2">
        <v>3.78606523554481E-6</v>
      </c>
      <c r="F4113" s="5">
        <v>0.0124179767444729</v>
      </c>
      <c r="G4113" s="2">
        <v>0.0012194686569273</v>
      </c>
      <c r="H4113" s="2">
        <v>1.0</v>
      </c>
      <c r="I4113" s="2">
        <v>0.0</v>
      </c>
      <c r="J4113" s="2">
        <v>0.0</v>
      </c>
      <c r="K4113" s="2">
        <f t="shared" si="1"/>
        <v>0</v>
      </c>
      <c r="L4113" s="4">
        <v>1.0</v>
      </c>
      <c r="M4113" s="4"/>
    </row>
    <row r="4114" ht="14.25" customHeight="1">
      <c r="A4114" s="2" t="s">
        <v>4032</v>
      </c>
      <c r="B4114" s="2">
        <v>0.005631111562252</v>
      </c>
      <c r="C4114" s="2">
        <v>1.654165098443E-4</v>
      </c>
      <c r="D4114" s="2">
        <v>9.06901695998385E-5</v>
      </c>
      <c r="E4114" s="2">
        <v>1.78153527485847E-6</v>
      </c>
      <c r="F4114" s="5">
        <v>0.0060014789924025</v>
      </c>
      <c r="G4114" s="2">
        <v>0.0018589338287711</v>
      </c>
      <c r="H4114" s="2">
        <v>1.0</v>
      </c>
      <c r="I4114" s="2">
        <v>0.0</v>
      </c>
      <c r="J4114" s="2">
        <v>0.0</v>
      </c>
      <c r="K4114" s="2">
        <f t="shared" si="1"/>
        <v>0</v>
      </c>
      <c r="L4114" s="4">
        <v>1.0</v>
      </c>
      <c r="M4114" s="4"/>
    </row>
    <row r="4115" ht="14.25" customHeight="1">
      <c r="A4115" s="2" t="s">
        <v>4033</v>
      </c>
      <c r="B4115" s="2">
        <v>0.005949318408966</v>
      </c>
      <c r="C4115" s="2">
        <v>1.292923261644E-4</v>
      </c>
      <c r="D4115" s="2">
        <v>5.23733942827675E-5</v>
      </c>
      <c r="E4115" s="2">
        <v>3.83434553441475E-6</v>
      </c>
      <c r="F4115" s="5">
        <v>0.0143271889537572</v>
      </c>
      <c r="G4115" s="2">
        <v>9.229690767824E-4</v>
      </c>
      <c r="H4115" s="2">
        <v>1.0</v>
      </c>
      <c r="I4115" s="2">
        <v>0.0</v>
      </c>
      <c r="J4115" s="2">
        <v>0.0</v>
      </c>
      <c r="K4115" s="2">
        <f t="shared" si="1"/>
        <v>0</v>
      </c>
      <c r="L4115" s="4">
        <v>1.0</v>
      </c>
      <c r="M4115" s="4"/>
    </row>
    <row r="4116" ht="14.25" customHeight="1">
      <c r="A4116" s="2" t="s">
        <v>4034</v>
      </c>
      <c r="B4116" s="2">
        <v>0.0086134010925889</v>
      </c>
      <c r="C4116" s="2">
        <v>3.053844266105E-4</v>
      </c>
      <c r="D4116" s="2">
        <v>2.772220468614E-4</v>
      </c>
      <c r="E4116" s="2">
        <v>7.10020276528666E-6</v>
      </c>
      <c r="F4116" s="5">
        <v>0.0099106328561902</v>
      </c>
      <c r="G4116" s="2">
        <v>0.001784989493899</v>
      </c>
      <c r="H4116" s="2">
        <v>1.0</v>
      </c>
      <c r="I4116" s="2">
        <v>0.0</v>
      </c>
      <c r="J4116" s="2">
        <v>0.0</v>
      </c>
      <c r="K4116" s="2">
        <f t="shared" si="1"/>
        <v>0</v>
      </c>
      <c r="L4116" s="4">
        <v>1.0</v>
      </c>
      <c r="M4116" s="4"/>
    </row>
    <row r="4117" ht="14.25" customHeight="1">
      <c r="A4117" s="2" t="s">
        <v>4035</v>
      </c>
      <c r="B4117" s="2">
        <v>0.0028016611468046</v>
      </c>
      <c r="C4117" s="2">
        <v>8.77402126207016E-5</v>
      </c>
      <c r="D4117" s="2">
        <v>1.08223775896476E-5</v>
      </c>
      <c r="E4117" s="2">
        <v>2.44540797211811E-6</v>
      </c>
      <c r="F4117" s="5">
        <v>0.0046302345581352</v>
      </c>
      <c r="G4117" s="2">
        <v>5.917187663726E-4</v>
      </c>
      <c r="H4117" s="2">
        <v>1.0</v>
      </c>
      <c r="I4117" s="2">
        <v>0.0</v>
      </c>
      <c r="J4117" s="2">
        <v>0.0</v>
      </c>
      <c r="K4117" s="2">
        <f t="shared" si="1"/>
        <v>0</v>
      </c>
      <c r="L4117" s="4">
        <v>1.0</v>
      </c>
      <c r="M4117" s="4"/>
    </row>
    <row r="4118" ht="14.25" customHeight="1">
      <c r="A4118" s="2" t="s">
        <v>4036</v>
      </c>
      <c r="B4118" s="2">
        <v>0.0510209500789642</v>
      </c>
      <c r="C4118" s="2">
        <v>5.153096280992E-4</v>
      </c>
      <c r="D4118" s="2">
        <v>1.608291495358E-4</v>
      </c>
      <c r="E4118" s="2">
        <v>1.142007677117E-4</v>
      </c>
      <c r="F4118" s="5">
        <v>0.0628260299563407</v>
      </c>
      <c r="G4118" s="2">
        <v>0.0050142277032136</v>
      </c>
      <c r="H4118" s="2">
        <v>1.0</v>
      </c>
      <c r="I4118" s="2">
        <v>0.0</v>
      </c>
      <c r="J4118" s="2">
        <v>0.0</v>
      </c>
      <c r="K4118" s="2">
        <f t="shared" si="1"/>
        <v>0</v>
      </c>
      <c r="L4118" s="4">
        <v>1.0</v>
      </c>
      <c r="M4118" s="4"/>
    </row>
    <row r="4119" ht="14.25" customHeight="1">
      <c r="A4119" s="2" t="s">
        <v>4037</v>
      </c>
      <c r="B4119" s="2">
        <v>0.0126437628641724</v>
      </c>
      <c r="C4119" s="2">
        <v>1.720408763503E-4</v>
      </c>
      <c r="D4119" s="2">
        <v>4.19046300521586E-5</v>
      </c>
      <c r="E4119" s="2">
        <v>9.63795264397049E-6</v>
      </c>
      <c r="F4119" s="5">
        <v>0.0152645818889141</v>
      </c>
      <c r="G4119" s="2">
        <v>0.0013488914119079</v>
      </c>
      <c r="H4119" s="2">
        <v>1.0</v>
      </c>
      <c r="I4119" s="2">
        <v>0.0</v>
      </c>
      <c r="J4119" s="2">
        <v>0.0</v>
      </c>
      <c r="K4119" s="2">
        <f t="shared" si="1"/>
        <v>0</v>
      </c>
      <c r="L4119" s="4">
        <v>1.0</v>
      </c>
      <c r="M4119" s="4"/>
    </row>
    <row r="4120" ht="14.25" customHeight="1">
      <c r="A4120" s="2" t="s">
        <v>4038</v>
      </c>
      <c r="B4120" s="2">
        <v>0.128609076142311</v>
      </c>
      <c r="C4120" s="2">
        <v>4.823267227038E-4</v>
      </c>
      <c r="D4120" s="2">
        <v>3.795953525695E-4</v>
      </c>
      <c r="E4120" s="2">
        <v>4.074338357895E-4</v>
      </c>
      <c r="F4120" s="5">
        <v>0.128921464085578</v>
      </c>
      <c r="G4120" s="2">
        <v>0.0069041810929775</v>
      </c>
      <c r="H4120" s="2">
        <v>1.0</v>
      </c>
      <c r="I4120" s="2">
        <v>0.0</v>
      </c>
      <c r="J4120" s="2">
        <v>0.0</v>
      </c>
      <c r="K4120" s="2">
        <f t="shared" si="1"/>
        <v>0</v>
      </c>
      <c r="L4120" s="4">
        <v>1.0</v>
      </c>
      <c r="M4120" s="4"/>
    </row>
    <row r="4121" ht="14.25" customHeight="1">
      <c r="A4121" s="2" t="s">
        <v>4039</v>
      </c>
      <c r="B4121" s="2">
        <v>0.026507643982768</v>
      </c>
      <c r="C4121" s="2">
        <v>2.922397397924E-4</v>
      </c>
      <c r="D4121" s="2">
        <v>7.60226903366856E-5</v>
      </c>
      <c r="E4121" s="2">
        <v>1.45172334669041E-5</v>
      </c>
      <c r="F4121" s="5">
        <v>0.0263738054782152</v>
      </c>
      <c r="G4121" s="2">
        <v>0.0026299150194972</v>
      </c>
      <c r="H4121" s="2">
        <v>1.0</v>
      </c>
      <c r="I4121" s="2">
        <v>0.0</v>
      </c>
      <c r="J4121" s="2">
        <v>0.0</v>
      </c>
      <c r="K4121" s="2">
        <f t="shared" si="1"/>
        <v>0</v>
      </c>
      <c r="L4121" s="4">
        <v>1.0</v>
      </c>
      <c r="M4121" s="4"/>
    </row>
    <row r="4122" ht="14.25" customHeight="1">
      <c r="A4122" s="2" t="s">
        <v>4040</v>
      </c>
      <c r="B4122" s="2">
        <v>0.0381415821611881</v>
      </c>
      <c r="C4122" s="2">
        <v>2.784394891932E-4</v>
      </c>
      <c r="D4122" s="2">
        <v>1.037619367707E-4</v>
      </c>
      <c r="E4122" s="2">
        <v>3.5698711144505E-5</v>
      </c>
      <c r="F4122" s="5">
        <v>0.0408961027860641</v>
      </c>
      <c r="G4122" s="2">
        <v>0.0030371248722076</v>
      </c>
      <c r="H4122" s="2">
        <v>1.0</v>
      </c>
      <c r="I4122" s="2">
        <v>0.0</v>
      </c>
      <c r="J4122" s="2">
        <v>0.0</v>
      </c>
      <c r="K4122" s="2">
        <f t="shared" si="1"/>
        <v>0</v>
      </c>
      <c r="L4122" s="4">
        <v>1.0</v>
      </c>
      <c r="M4122" s="4"/>
    </row>
    <row r="4123" ht="14.25" customHeight="1">
      <c r="A4123" s="2" t="s">
        <v>4041</v>
      </c>
      <c r="B4123" s="2">
        <v>0.0567082352936267</v>
      </c>
      <c r="C4123" s="2">
        <v>3.071723331231E-4</v>
      </c>
      <c r="D4123" s="2">
        <v>1.411980338161E-4</v>
      </c>
      <c r="E4123" s="2">
        <v>9.1179579612799E-5</v>
      </c>
      <c r="F4123" s="5">
        <v>0.0773053988814354</v>
      </c>
      <c r="G4123" s="2">
        <v>0.0047149192541837</v>
      </c>
      <c r="H4123" s="2">
        <v>1.0</v>
      </c>
      <c r="I4123" s="2">
        <v>0.0</v>
      </c>
      <c r="J4123" s="2">
        <v>0.0</v>
      </c>
      <c r="K4123" s="2">
        <f t="shared" si="1"/>
        <v>0</v>
      </c>
      <c r="L4123" s="4">
        <v>1.0</v>
      </c>
      <c r="M4123" s="4"/>
    </row>
    <row r="4124" ht="14.25" customHeight="1">
      <c r="A4124" s="2" t="s">
        <v>4042</v>
      </c>
      <c r="B4124" s="2">
        <v>0.11614766716957</v>
      </c>
      <c r="C4124" s="2">
        <v>4.565684648696E-4</v>
      </c>
      <c r="D4124" s="2">
        <v>2.644341730047E-4</v>
      </c>
      <c r="E4124" s="2">
        <v>2.281868364661E-4</v>
      </c>
      <c r="F4124" s="5">
        <v>0.137140199542045</v>
      </c>
      <c r="G4124" s="2">
        <v>0.0088682267814874</v>
      </c>
      <c r="H4124" s="2">
        <v>1.0</v>
      </c>
      <c r="I4124" s="2">
        <v>0.0</v>
      </c>
      <c r="J4124" s="2">
        <v>0.0</v>
      </c>
      <c r="K4124" s="2">
        <f t="shared" si="1"/>
        <v>0</v>
      </c>
      <c r="L4124" s="4">
        <v>1.0</v>
      </c>
      <c r="M4124" s="4"/>
    </row>
    <row r="4125" ht="14.25" customHeight="1">
      <c r="A4125" s="2" t="s">
        <v>4043</v>
      </c>
      <c r="B4125" s="2">
        <v>0.0445428788661956</v>
      </c>
      <c r="C4125" s="2">
        <v>3.227145352866E-4</v>
      </c>
      <c r="D4125" s="2">
        <v>7.09473752067424E-5</v>
      </c>
      <c r="E4125" s="2">
        <v>7.88460092735476E-5</v>
      </c>
      <c r="F4125" s="5">
        <v>0.048314731568098</v>
      </c>
      <c r="G4125" s="2">
        <v>0.0040244422852993</v>
      </c>
      <c r="H4125" s="2">
        <v>1.0</v>
      </c>
      <c r="I4125" s="2">
        <v>0.0</v>
      </c>
      <c r="J4125" s="2">
        <v>0.0</v>
      </c>
      <c r="K4125" s="2">
        <f t="shared" si="1"/>
        <v>0</v>
      </c>
      <c r="L4125" s="4">
        <v>1.0</v>
      </c>
      <c r="M4125" s="4"/>
    </row>
    <row r="4126" ht="14.25" customHeight="1">
      <c r="A4126" s="2" t="s">
        <v>4044</v>
      </c>
      <c r="B4126" s="2">
        <v>0.0563576892018318</v>
      </c>
      <c r="C4126" s="2">
        <v>2.633306721691E-4</v>
      </c>
      <c r="D4126" s="2">
        <v>1.501105580246E-4</v>
      </c>
      <c r="E4126" s="2">
        <v>3.229247231502E-4</v>
      </c>
      <c r="F4126" s="5">
        <v>0.0669501274824142</v>
      </c>
      <c r="G4126" s="2">
        <v>0.0039826333522796</v>
      </c>
      <c r="H4126" s="2">
        <v>1.0</v>
      </c>
      <c r="I4126" s="2">
        <v>0.0</v>
      </c>
      <c r="J4126" s="2">
        <v>0.0</v>
      </c>
      <c r="K4126" s="2">
        <f t="shared" si="1"/>
        <v>0</v>
      </c>
      <c r="L4126" s="4">
        <v>1.0</v>
      </c>
      <c r="M4126" s="4"/>
    </row>
    <row r="4127" ht="14.25" customHeight="1">
      <c r="A4127" s="2" t="s">
        <v>4045</v>
      </c>
      <c r="B4127" s="2">
        <v>0.0441021211445331</v>
      </c>
      <c r="C4127" s="2">
        <v>2.121523866662E-4</v>
      </c>
      <c r="D4127" s="2">
        <v>9.5376257377211E-5</v>
      </c>
      <c r="E4127" s="2">
        <v>1.015099187497E-4</v>
      </c>
      <c r="F4127" s="5">
        <v>0.0583142265677452</v>
      </c>
      <c r="G4127" s="2">
        <v>0.0038762690965086</v>
      </c>
      <c r="H4127" s="2">
        <v>1.0</v>
      </c>
      <c r="I4127" s="2">
        <v>0.0</v>
      </c>
      <c r="J4127" s="2">
        <v>0.0</v>
      </c>
      <c r="K4127" s="2">
        <f t="shared" si="1"/>
        <v>0</v>
      </c>
      <c r="L4127" s="4">
        <v>1.0</v>
      </c>
      <c r="M4127" s="4"/>
    </row>
    <row r="4128" ht="14.25" customHeight="1">
      <c r="A4128" s="2" t="s">
        <v>4046</v>
      </c>
      <c r="B4128" s="2">
        <v>0.0170439835637807</v>
      </c>
      <c r="C4128" s="2">
        <v>1.607628946658E-4</v>
      </c>
      <c r="D4128" s="2">
        <v>4.32902961620129E-5</v>
      </c>
      <c r="E4128" s="2">
        <v>5.20603789482265E-5</v>
      </c>
      <c r="F4128" s="5">
        <v>0.0288895424455404</v>
      </c>
      <c r="G4128" s="2">
        <v>0.0018496107077226</v>
      </c>
      <c r="H4128" s="2">
        <v>1.0</v>
      </c>
      <c r="I4128" s="2">
        <v>0.0</v>
      </c>
      <c r="J4128" s="2">
        <v>0.0</v>
      </c>
      <c r="K4128" s="2">
        <f t="shared" si="1"/>
        <v>0</v>
      </c>
      <c r="L4128" s="4">
        <v>1.0</v>
      </c>
      <c r="M4128" s="4"/>
    </row>
    <row r="4129" ht="14.25" customHeight="1">
      <c r="A4129" s="2" t="s">
        <v>4047</v>
      </c>
      <c r="B4129" s="2">
        <v>0.038613174110651</v>
      </c>
      <c r="C4129" s="2">
        <v>5.441066459752E-4</v>
      </c>
      <c r="D4129" s="2">
        <v>1.316416892223E-4</v>
      </c>
      <c r="E4129" s="2">
        <v>1.402882771799E-4</v>
      </c>
      <c r="F4129" s="5">
        <v>0.0499233305454254</v>
      </c>
      <c r="G4129" s="2">
        <v>0.0042767217382788</v>
      </c>
      <c r="H4129" s="2">
        <v>1.0</v>
      </c>
      <c r="I4129" s="2">
        <v>0.0</v>
      </c>
      <c r="J4129" s="2">
        <v>0.0</v>
      </c>
      <c r="K4129" s="2">
        <f t="shared" si="1"/>
        <v>0</v>
      </c>
      <c r="L4129" s="4">
        <v>1.0</v>
      </c>
      <c r="M4129" s="4"/>
    </row>
    <row r="4130" ht="14.25" customHeight="1">
      <c r="A4130" s="2" t="s">
        <v>4048</v>
      </c>
      <c r="B4130" s="2">
        <v>0.0526730306446552</v>
      </c>
      <c r="C4130" s="2">
        <v>0.0011604449246078</v>
      </c>
      <c r="D4130" s="2">
        <v>2.91243661195E-4</v>
      </c>
      <c r="E4130" s="2">
        <v>2.386074629612E-4</v>
      </c>
      <c r="F4130" s="5">
        <v>0.0608349367976188</v>
      </c>
      <c r="G4130" s="2">
        <v>0.0068116718903183</v>
      </c>
      <c r="H4130" s="2">
        <v>1.0</v>
      </c>
      <c r="I4130" s="2">
        <v>0.0</v>
      </c>
      <c r="J4130" s="2">
        <v>0.0</v>
      </c>
      <c r="K4130" s="2">
        <f t="shared" si="1"/>
        <v>0</v>
      </c>
      <c r="L4130" s="4">
        <v>1.0</v>
      </c>
      <c r="M4130" s="4"/>
    </row>
    <row r="4131" ht="14.25" customHeight="1">
      <c r="A4131" s="2" t="s">
        <v>4049</v>
      </c>
      <c r="B4131" s="2">
        <v>0.0324672907590866</v>
      </c>
      <c r="C4131" s="2">
        <v>5.236174329183E-4</v>
      </c>
      <c r="D4131" s="2">
        <v>1.225809392053E-4</v>
      </c>
      <c r="E4131" s="2">
        <v>2.09742836887E-4</v>
      </c>
      <c r="F4131" s="5">
        <v>0.0450865551829338</v>
      </c>
      <c r="G4131" s="2">
        <v>0.0040273829363286</v>
      </c>
      <c r="H4131" s="2">
        <v>1.0</v>
      </c>
      <c r="I4131" s="2">
        <v>0.0</v>
      </c>
      <c r="J4131" s="2">
        <v>0.0</v>
      </c>
      <c r="K4131" s="2">
        <f t="shared" si="1"/>
        <v>0</v>
      </c>
      <c r="L4131" s="4">
        <v>1.0</v>
      </c>
      <c r="M4131" s="4"/>
    </row>
    <row r="4132" ht="14.25" customHeight="1">
      <c r="A4132" s="2" t="s">
        <v>4050</v>
      </c>
      <c r="B4132" s="2">
        <v>0.0689027979969978</v>
      </c>
      <c r="C4132" s="2">
        <v>6.531032267957E-4</v>
      </c>
      <c r="D4132" s="2">
        <v>2.83243949525E-4</v>
      </c>
      <c r="E4132" s="2">
        <v>4.242449358571E-4</v>
      </c>
      <c r="F4132" s="5">
        <v>0.105214692652225</v>
      </c>
      <c r="G4132" s="2">
        <v>0.0067543168552219</v>
      </c>
      <c r="H4132" s="2">
        <v>1.0</v>
      </c>
      <c r="I4132" s="2">
        <v>0.0</v>
      </c>
      <c r="J4132" s="2">
        <v>0.0</v>
      </c>
      <c r="K4132" s="2">
        <f t="shared" si="1"/>
        <v>0</v>
      </c>
      <c r="L4132" s="4">
        <v>1.0</v>
      </c>
      <c r="M4132" s="4"/>
    </row>
    <row r="4133" ht="14.25" customHeight="1">
      <c r="A4133" s="2" t="s">
        <v>4051</v>
      </c>
      <c r="B4133" s="2">
        <v>0.0566433891654014</v>
      </c>
      <c r="C4133" s="2">
        <v>2.763873199E-4</v>
      </c>
      <c r="D4133" s="2">
        <v>2.741319476626E-4</v>
      </c>
      <c r="E4133" s="2">
        <v>2.621610765345E-4</v>
      </c>
      <c r="F4133" s="5">
        <v>0.08084736764431</v>
      </c>
      <c r="G4133" s="2">
        <v>0.0059608113951981</v>
      </c>
      <c r="H4133" s="2">
        <v>1.0</v>
      </c>
      <c r="I4133" s="2">
        <v>0.0</v>
      </c>
      <c r="J4133" s="2">
        <v>0.0</v>
      </c>
      <c r="K4133" s="2">
        <f t="shared" si="1"/>
        <v>0</v>
      </c>
      <c r="L4133" s="4">
        <v>1.0</v>
      </c>
      <c r="M4133" s="4"/>
    </row>
    <row r="4134" ht="14.25" customHeight="1">
      <c r="A4134" s="2" t="s">
        <v>4052</v>
      </c>
      <c r="B4134" s="2">
        <v>0.073431059718132</v>
      </c>
      <c r="C4134" s="2">
        <v>4.830191319342E-4</v>
      </c>
      <c r="D4134" s="2">
        <v>1.989086886169E-4</v>
      </c>
      <c r="E4134" s="2">
        <v>2.042679698206E-4</v>
      </c>
      <c r="F4134" s="5">
        <v>0.104969143867492</v>
      </c>
      <c r="G4134" s="2">
        <v>0.0080312089994549</v>
      </c>
      <c r="H4134" s="2">
        <v>1.0</v>
      </c>
      <c r="I4134" s="2">
        <v>0.0</v>
      </c>
      <c r="J4134" s="2">
        <v>0.0</v>
      </c>
      <c r="K4134" s="2">
        <f t="shared" si="1"/>
        <v>0</v>
      </c>
      <c r="L4134" s="4">
        <v>1.0</v>
      </c>
      <c r="M4134" s="4"/>
    </row>
    <row r="4135" ht="14.25" customHeight="1">
      <c r="A4135" s="2" t="s">
        <v>4053</v>
      </c>
      <c r="B4135" s="2">
        <v>0.0354756563901901</v>
      </c>
      <c r="C4135" s="2">
        <v>1.66120196809E-4</v>
      </c>
      <c r="D4135" s="2">
        <v>1.035144887282E-4</v>
      </c>
      <c r="E4135" s="2">
        <v>1.771733805071E-4</v>
      </c>
      <c r="F4135" s="5">
        <v>0.0679632350802421</v>
      </c>
      <c r="G4135" s="2">
        <v>0.003606213023886</v>
      </c>
      <c r="H4135" s="2">
        <v>1.0</v>
      </c>
      <c r="I4135" s="2">
        <v>0.0</v>
      </c>
      <c r="J4135" s="2">
        <v>0.0</v>
      </c>
      <c r="K4135" s="2">
        <f t="shared" si="1"/>
        <v>0</v>
      </c>
      <c r="L4135" s="4">
        <v>1.0</v>
      </c>
      <c r="M4135" s="4"/>
    </row>
    <row r="4136" ht="14.25" customHeight="1">
      <c r="A4136" s="2" t="s">
        <v>4054</v>
      </c>
      <c r="B4136" s="2">
        <v>0.01074137724936</v>
      </c>
      <c r="C4136" s="2">
        <v>8.88312933966517E-5</v>
      </c>
      <c r="D4136" s="2">
        <v>4.68349571747239E-5</v>
      </c>
      <c r="E4136" s="2">
        <v>7.68143872846849E-5</v>
      </c>
      <c r="F4136" s="5">
        <v>0.0176019631326198</v>
      </c>
      <c r="G4136" s="2">
        <v>0.0015341975959017</v>
      </c>
      <c r="H4136" s="2">
        <v>1.0</v>
      </c>
      <c r="I4136" s="2">
        <v>0.0</v>
      </c>
      <c r="J4136" s="2">
        <v>0.0</v>
      </c>
      <c r="K4136" s="2">
        <f t="shared" si="1"/>
        <v>0</v>
      </c>
      <c r="L4136" s="4">
        <v>1.0</v>
      </c>
      <c r="M4136" s="4"/>
    </row>
    <row r="4137" ht="14.25" customHeight="1">
      <c r="A4137" s="2" t="s">
        <v>4055</v>
      </c>
      <c r="B4137" s="2">
        <v>0.0106317773461341</v>
      </c>
      <c r="C4137" s="2">
        <v>9.44370476645417E-5</v>
      </c>
      <c r="D4137" s="2">
        <v>1.006828824756E-4</v>
      </c>
      <c r="E4137" s="2">
        <v>1.682143338257E-4</v>
      </c>
      <c r="F4137" s="5">
        <v>0.0186139047145843</v>
      </c>
      <c r="G4137" s="2">
        <v>0.0011411930900067</v>
      </c>
      <c r="H4137" s="2">
        <v>1.0</v>
      </c>
      <c r="I4137" s="2">
        <v>0.0</v>
      </c>
      <c r="J4137" s="2">
        <v>0.0</v>
      </c>
      <c r="K4137" s="2">
        <f t="shared" si="1"/>
        <v>0</v>
      </c>
      <c r="L4137" s="4">
        <v>1.0</v>
      </c>
      <c r="M4137" s="4"/>
    </row>
    <row r="4138" ht="14.25" customHeight="1">
      <c r="A4138" s="2" t="s">
        <v>4056</v>
      </c>
      <c r="B4138" s="2">
        <v>0.0294406283646821</v>
      </c>
      <c r="C4138" s="2">
        <v>3.674729086924E-4</v>
      </c>
      <c r="D4138" s="2">
        <v>7.104502874426E-4</v>
      </c>
      <c r="E4138" s="2">
        <v>6.455612601712E-4</v>
      </c>
      <c r="F4138" s="5">
        <v>0.0291755646467208</v>
      </c>
      <c r="G4138" s="2">
        <v>0.0062210620380938</v>
      </c>
      <c r="H4138" s="2">
        <v>1.0</v>
      </c>
      <c r="I4138" s="2">
        <v>0.0</v>
      </c>
      <c r="J4138" s="2">
        <v>0.0</v>
      </c>
      <c r="K4138" s="2">
        <f t="shared" si="1"/>
        <v>0</v>
      </c>
      <c r="L4138" s="4">
        <v>1.0</v>
      </c>
      <c r="M4138" s="4"/>
    </row>
    <row r="4139" ht="14.25" customHeight="1">
      <c r="A4139" s="2" t="s">
        <v>4057</v>
      </c>
      <c r="B4139" s="2">
        <v>0.0221557840704917</v>
      </c>
      <c r="C4139" s="2">
        <v>4.988850560039E-4</v>
      </c>
      <c r="D4139" s="2">
        <v>0.0010030971607193</v>
      </c>
      <c r="E4139" s="2">
        <v>5.02236187458E-4</v>
      </c>
      <c r="F4139" s="5">
        <v>0.0185578241944313</v>
      </c>
      <c r="G4139" s="2">
        <v>0.007108018733561</v>
      </c>
      <c r="H4139" s="2">
        <v>1.0</v>
      </c>
      <c r="I4139" s="2">
        <v>0.0</v>
      </c>
      <c r="J4139" s="2">
        <v>0.0</v>
      </c>
      <c r="K4139" s="2">
        <f t="shared" si="1"/>
        <v>0</v>
      </c>
      <c r="L4139" s="4">
        <v>1.0</v>
      </c>
      <c r="M4139" s="4"/>
    </row>
    <row r="4140" ht="14.25" customHeight="1">
      <c r="A4140" s="2" t="s">
        <v>4058</v>
      </c>
      <c r="B4140" s="2">
        <v>0.0731880143284797</v>
      </c>
      <c r="C4140" s="2">
        <v>3.997667809017E-4</v>
      </c>
      <c r="D4140" s="2">
        <v>0.0019251727499067</v>
      </c>
      <c r="E4140" s="2">
        <v>0.0024680208880454</v>
      </c>
      <c r="F4140" s="5">
        <v>0.0797653198242187</v>
      </c>
      <c r="G4140" s="2">
        <v>0.0076338392682373</v>
      </c>
      <c r="H4140" s="2">
        <v>1.0</v>
      </c>
      <c r="I4140" s="2">
        <v>0.0</v>
      </c>
      <c r="J4140" s="2">
        <v>0.0</v>
      </c>
      <c r="K4140" s="2">
        <f t="shared" si="1"/>
        <v>0</v>
      </c>
      <c r="L4140" s="4">
        <v>1.0</v>
      </c>
      <c r="M4140" s="4"/>
    </row>
    <row r="4141" ht="14.25" customHeight="1">
      <c r="A4141" s="2" t="s">
        <v>4059</v>
      </c>
      <c r="B4141" s="2">
        <v>0.0327963903546333</v>
      </c>
      <c r="C4141" s="2">
        <v>3.211559960618E-4</v>
      </c>
      <c r="D4141" s="2">
        <v>7.214701035991E-4</v>
      </c>
      <c r="E4141" s="2">
        <v>0.0015432251384481</v>
      </c>
      <c r="F4141" s="5">
        <v>0.0322127901017665</v>
      </c>
      <c r="G4141" s="2">
        <v>0.0039878329262137</v>
      </c>
      <c r="H4141" s="2">
        <v>1.0</v>
      </c>
      <c r="I4141" s="2">
        <v>0.0</v>
      </c>
      <c r="J4141" s="2">
        <v>0.0</v>
      </c>
      <c r="K4141" s="2">
        <f t="shared" si="1"/>
        <v>0</v>
      </c>
      <c r="L4141" s="4">
        <v>1.0</v>
      </c>
      <c r="M4141" s="4"/>
    </row>
    <row r="4142" ht="14.25" customHeight="1">
      <c r="A4142" s="2" t="s">
        <v>4060</v>
      </c>
      <c r="B4142" s="2">
        <v>0.0371473133563995</v>
      </c>
      <c r="C4142" s="2">
        <v>7.367557263933E-4</v>
      </c>
      <c r="D4142" s="2">
        <v>9.296279749833E-4</v>
      </c>
      <c r="E4142" s="2">
        <v>0.0016788895009085</v>
      </c>
      <c r="F4142" s="5">
        <v>0.0386690944433212</v>
      </c>
      <c r="G4142" s="2">
        <v>0.0060398424975574</v>
      </c>
      <c r="H4142" s="2">
        <v>1.0</v>
      </c>
      <c r="I4142" s="2">
        <v>0.0</v>
      </c>
      <c r="J4142" s="2">
        <v>0.0</v>
      </c>
      <c r="K4142" s="2">
        <f t="shared" si="1"/>
        <v>0</v>
      </c>
      <c r="L4142" s="4">
        <v>1.0</v>
      </c>
      <c r="M4142" s="4"/>
    </row>
    <row r="4143" ht="14.25" customHeight="1">
      <c r="A4143" s="2" t="s">
        <v>4061</v>
      </c>
      <c r="B4143" s="2">
        <v>0.052058819681406</v>
      </c>
      <c r="C4143" s="2">
        <v>0.0013865649234503</v>
      </c>
      <c r="D4143" s="2">
        <v>0.0023564524017274</v>
      </c>
      <c r="E4143" s="2">
        <v>0.0027764865662902</v>
      </c>
      <c r="F4143" s="5">
        <v>0.0489604100584983</v>
      </c>
      <c r="G4143" s="2">
        <v>0.010933019220829</v>
      </c>
      <c r="H4143" s="2">
        <v>1.0</v>
      </c>
      <c r="I4143" s="2">
        <v>0.0</v>
      </c>
      <c r="J4143" s="2">
        <v>0.0</v>
      </c>
      <c r="K4143" s="2">
        <f t="shared" si="1"/>
        <v>0</v>
      </c>
      <c r="L4143" s="4">
        <v>1.0</v>
      </c>
      <c r="M4143" s="4"/>
    </row>
    <row r="4144" ht="14.25" customHeight="1">
      <c r="A4144" s="2" t="s">
        <v>4062</v>
      </c>
      <c r="B4144" s="2">
        <v>0.0792548730969429</v>
      </c>
      <c r="C4144" s="2">
        <v>8.154790266416E-4</v>
      </c>
      <c r="D4144" s="2">
        <v>0.0050841509364545</v>
      </c>
      <c r="E4144" s="2">
        <v>0.0019796509295701</v>
      </c>
      <c r="F4144" s="5">
        <v>0.0629532933235168</v>
      </c>
      <c r="G4144" s="2">
        <v>0.0146314604207873</v>
      </c>
      <c r="H4144" s="2">
        <v>1.0</v>
      </c>
      <c r="I4144" s="2">
        <v>0.0</v>
      </c>
      <c r="J4144" s="2">
        <v>0.0</v>
      </c>
      <c r="K4144" s="2">
        <f t="shared" si="1"/>
        <v>0</v>
      </c>
      <c r="L4144" s="4">
        <v>1.0</v>
      </c>
      <c r="M4144" s="4"/>
    </row>
    <row r="4145" ht="14.25" customHeight="1">
      <c r="A4145" s="2" t="s">
        <v>4063</v>
      </c>
      <c r="B4145" s="2">
        <v>0.0400247201323509</v>
      </c>
      <c r="C4145" s="2">
        <v>5.34942606464E-4</v>
      </c>
      <c r="D4145" s="2">
        <v>0.001249513705261</v>
      </c>
      <c r="E4145" s="2">
        <v>0.0045840637758374</v>
      </c>
      <c r="F4145" s="5">
        <v>0.0312317460775375</v>
      </c>
      <c r="G4145" s="2">
        <v>0.0072282152250409</v>
      </c>
      <c r="H4145" s="2">
        <v>1.0</v>
      </c>
      <c r="I4145" s="2">
        <v>0.0</v>
      </c>
      <c r="J4145" s="2">
        <v>0.0</v>
      </c>
      <c r="K4145" s="2">
        <f t="shared" si="1"/>
        <v>0</v>
      </c>
      <c r="L4145" s="4">
        <v>1.0</v>
      </c>
      <c r="M4145" s="4"/>
    </row>
    <row r="4146" ht="14.25" customHeight="1">
      <c r="A4146" s="2" t="s">
        <v>4064</v>
      </c>
      <c r="B4146" s="2">
        <v>0.0546579211950302</v>
      </c>
      <c r="C4146" s="2">
        <v>7.127064745873E-4</v>
      </c>
      <c r="D4146" s="2">
        <v>0.0030713812448084</v>
      </c>
      <c r="E4146" s="2">
        <v>0.0090362904593348</v>
      </c>
      <c r="F4146" s="5">
        <v>0.0411651395261287</v>
      </c>
      <c r="G4146" s="2">
        <v>0.0091786719858646</v>
      </c>
      <c r="H4146" s="2">
        <v>1.0</v>
      </c>
      <c r="I4146" s="2">
        <v>0.0</v>
      </c>
      <c r="J4146" s="2">
        <v>0.0</v>
      </c>
      <c r="K4146" s="2">
        <f t="shared" si="1"/>
        <v>0</v>
      </c>
      <c r="L4146" s="4">
        <v>1.0</v>
      </c>
      <c r="M4146" s="4"/>
    </row>
    <row r="4147" ht="14.25" customHeight="1">
      <c r="A4147" s="2" t="s">
        <v>4065</v>
      </c>
      <c r="B4147" s="2">
        <v>0.0286379009485244</v>
      </c>
      <c r="C4147" s="2">
        <v>2.997977426275E-4</v>
      </c>
      <c r="D4147" s="2">
        <v>0.0011507148155942</v>
      </c>
      <c r="E4147" s="2">
        <v>0.0023414774332195</v>
      </c>
      <c r="F4147" s="5">
        <v>0.0256166383624076</v>
      </c>
      <c r="G4147" s="2">
        <v>0.0049275211058557</v>
      </c>
      <c r="H4147" s="2">
        <v>1.0</v>
      </c>
      <c r="I4147" s="2">
        <v>0.0</v>
      </c>
      <c r="J4147" s="2">
        <v>0.0</v>
      </c>
      <c r="K4147" s="2">
        <f t="shared" si="1"/>
        <v>0</v>
      </c>
      <c r="L4147" s="4">
        <v>1.0</v>
      </c>
      <c r="M4147" s="4"/>
    </row>
    <row r="4148" ht="14.25" customHeight="1">
      <c r="A4148" s="2" t="s">
        <v>4066</v>
      </c>
      <c r="B4148" s="2">
        <v>0.156820550560951</v>
      </c>
      <c r="C4148" s="2">
        <v>5.918403039686E-4</v>
      </c>
      <c r="D4148" s="2">
        <v>0.0035047153942286</v>
      </c>
      <c r="E4148" s="2">
        <v>0.0105115808546543</v>
      </c>
      <c r="F4148" s="5">
        <v>0.141752511262893</v>
      </c>
      <c r="G4148" s="2">
        <v>0.0130023211240768</v>
      </c>
      <c r="H4148" s="2">
        <v>1.0</v>
      </c>
      <c r="I4148" s="2">
        <v>0.0</v>
      </c>
      <c r="J4148" s="2">
        <v>0.0</v>
      </c>
      <c r="K4148" s="2">
        <f t="shared" si="1"/>
        <v>0</v>
      </c>
      <c r="L4148" s="4">
        <v>1.0</v>
      </c>
      <c r="M4148" s="4"/>
    </row>
    <row r="4149" ht="14.25" customHeight="1">
      <c r="A4149" s="2" t="s">
        <v>4067</v>
      </c>
      <c r="B4149" s="2">
        <v>0.223485380411148</v>
      </c>
      <c r="C4149" s="2">
        <v>0.0010951539734378</v>
      </c>
      <c r="D4149" s="2">
        <v>0.0054137459956109</v>
      </c>
      <c r="E4149" s="2">
        <v>0.0193278528749942</v>
      </c>
      <c r="F4149" s="5">
        <v>0.224763393402099</v>
      </c>
      <c r="G4149" s="2">
        <v>0.0194387380033731</v>
      </c>
      <c r="H4149" s="2">
        <v>1.0</v>
      </c>
      <c r="I4149" s="2">
        <v>0.0</v>
      </c>
      <c r="J4149" s="2">
        <v>0.0</v>
      </c>
      <c r="K4149" s="2">
        <f t="shared" si="1"/>
        <v>0</v>
      </c>
      <c r="L4149" s="4">
        <v>1.0</v>
      </c>
      <c r="M4149" s="4"/>
    </row>
    <row r="4150" ht="14.25" customHeight="1">
      <c r="A4150" s="2" t="s">
        <v>4068</v>
      </c>
      <c r="B4150" s="2">
        <v>0.204054713249206</v>
      </c>
      <c r="C4150" s="2">
        <v>6.848788470961E-4</v>
      </c>
      <c r="D4150" s="2">
        <v>0.0055006616748869</v>
      </c>
      <c r="E4150" s="2">
        <v>0.019146779552102</v>
      </c>
      <c r="F4150" s="5">
        <v>0.228747591376304</v>
      </c>
      <c r="G4150" s="2">
        <v>0.0136643778532743</v>
      </c>
      <c r="H4150" s="2">
        <v>1.0</v>
      </c>
      <c r="I4150" s="2">
        <v>0.0</v>
      </c>
      <c r="J4150" s="2">
        <v>0.0</v>
      </c>
      <c r="K4150" s="2">
        <f t="shared" si="1"/>
        <v>0</v>
      </c>
      <c r="L4150" s="4">
        <v>1.0</v>
      </c>
      <c r="M4150" s="4"/>
    </row>
    <row r="4151" ht="14.25" customHeight="1">
      <c r="A4151" s="2" t="s">
        <v>4069</v>
      </c>
      <c r="B4151" s="2">
        <v>0.244332000613212</v>
      </c>
      <c r="C4151" s="2">
        <v>6.787753663957E-4</v>
      </c>
      <c r="D4151" s="2">
        <v>0.0087007377296686</v>
      </c>
      <c r="E4151" s="2">
        <v>0.0490262471139431</v>
      </c>
      <c r="F4151" s="5">
        <v>0.222077265381813</v>
      </c>
      <c r="G4151" s="2">
        <v>0.0127293094992637</v>
      </c>
      <c r="H4151" s="2">
        <v>1.0</v>
      </c>
      <c r="I4151" s="2">
        <v>0.0</v>
      </c>
      <c r="J4151" s="2">
        <v>0.0</v>
      </c>
      <c r="K4151" s="2">
        <f t="shared" si="1"/>
        <v>0</v>
      </c>
      <c r="L4151" s="4">
        <v>1.0</v>
      </c>
      <c r="M4151" s="4"/>
    </row>
    <row r="4152" ht="14.25" customHeight="1">
      <c r="A4152" s="2" t="s">
        <v>4070</v>
      </c>
      <c r="B4152" s="2">
        <v>0.345599263906478</v>
      </c>
      <c r="C4152" s="2">
        <v>7.519069476984E-4</v>
      </c>
      <c r="D4152" s="2">
        <v>0.0061282883398234</v>
      </c>
      <c r="E4152" s="2">
        <v>0.0853213295340538</v>
      </c>
      <c r="F4152" s="5">
        <v>0.316983640193939</v>
      </c>
      <c r="G4152" s="2">
        <v>0.0157009232789278</v>
      </c>
      <c r="H4152" s="2">
        <v>1.0</v>
      </c>
      <c r="I4152" s="2">
        <v>0.0</v>
      </c>
      <c r="J4152" s="2">
        <v>0.0</v>
      </c>
      <c r="K4152" s="2">
        <f t="shared" si="1"/>
        <v>0</v>
      </c>
      <c r="L4152" s="4">
        <v>1.0</v>
      </c>
      <c r="M4152" s="4"/>
    </row>
    <row r="4153" ht="14.25" customHeight="1">
      <c r="A4153" s="2" t="s">
        <v>4071</v>
      </c>
      <c r="B4153" s="2">
        <v>0.267199784517288</v>
      </c>
      <c r="C4153" s="2">
        <v>5.563099402934E-4</v>
      </c>
      <c r="D4153" s="2">
        <v>0.0048346444964408</v>
      </c>
      <c r="E4153" s="2">
        <v>0.0273494757711887</v>
      </c>
      <c r="F4153" s="5">
        <v>0.271393477916717</v>
      </c>
      <c r="G4153" s="2">
        <v>0.0149849476292729</v>
      </c>
      <c r="H4153" s="2">
        <v>1.0</v>
      </c>
      <c r="I4153" s="2">
        <v>0.0</v>
      </c>
      <c r="J4153" s="2">
        <v>0.0</v>
      </c>
      <c r="K4153" s="2">
        <f t="shared" si="1"/>
        <v>0</v>
      </c>
      <c r="L4153" s="4">
        <v>1.0</v>
      </c>
      <c r="M4153" s="4"/>
    </row>
    <row r="4154" ht="14.25" customHeight="1">
      <c r="A4154" s="2" t="s">
        <v>4072</v>
      </c>
      <c r="B4154" s="2">
        <v>0.143066048622131</v>
      </c>
      <c r="C4154" s="2">
        <v>3.229509165976E-4</v>
      </c>
      <c r="D4154" s="2">
        <v>0.004145361483097</v>
      </c>
      <c r="E4154" s="2">
        <v>0.0137686161324381</v>
      </c>
      <c r="F4154" s="5">
        <v>0.135308742523193</v>
      </c>
      <c r="G4154" s="2">
        <v>0.0110293766483664</v>
      </c>
      <c r="H4154" s="2">
        <v>1.0</v>
      </c>
      <c r="I4154" s="2">
        <v>0.0</v>
      </c>
      <c r="J4154" s="2">
        <v>0.0</v>
      </c>
      <c r="K4154" s="2">
        <f t="shared" si="1"/>
        <v>0</v>
      </c>
      <c r="L4154" s="4">
        <v>1.0</v>
      </c>
      <c r="M4154" s="4"/>
    </row>
    <row r="4155" ht="14.25" customHeight="1">
      <c r="A4155" s="2" t="s">
        <v>4073</v>
      </c>
      <c r="B4155" s="2">
        <v>0.23485916852951</v>
      </c>
      <c r="C4155" s="2">
        <v>3.709489828906E-4</v>
      </c>
      <c r="D4155" s="2">
        <v>0.0047834487631917</v>
      </c>
      <c r="E4155" s="2">
        <v>0.0286706089973449</v>
      </c>
      <c r="F4155" s="5">
        <v>0.221277937293052</v>
      </c>
      <c r="G4155" s="2">
        <v>0.0133136222139</v>
      </c>
      <c r="H4155" s="2">
        <v>1.0</v>
      </c>
      <c r="I4155" s="2">
        <v>0.0</v>
      </c>
      <c r="J4155" s="2">
        <v>0.0</v>
      </c>
      <c r="K4155" s="2">
        <f t="shared" si="1"/>
        <v>0</v>
      </c>
      <c r="L4155" s="4">
        <v>1.0</v>
      </c>
      <c r="M4155" s="4"/>
    </row>
    <row r="4156" ht="14.25" customHeight="1">
      <c r="A4156" s="2" t="s">
        <v>4074</v>
      </c>
      <c r="B4156" s="2">
        <v>0.30559691786766</v>
      </c>
      <c r="C4156" s="2">
        <v>5.916686495766E-4</v>
      </c>
      <c r="D4156" s="2">
        <v>0.007029709406197</v>
      </c>
      <c r="E4156" s="2">
        <v>0.0268016774207353</v>
      </c>
      <c r="F4156" s="5">
        <v>0.295654445886611</v>
      </c>
      <c r="G4156" s="2">
        <v>0.0196849443018436</v>
      </c>
      <c r="H4156" s="2">
        <v>1.0</v>
      </c>
      <c r="I4156" s="2">
        <v>0.0</v>
      </c>
      <c r="J4156" s="2">
        <v>0.0</v>
      </c>
      <c r="K4156" s="2">
        <f t="shared" si="1"/>
        <v>0</v>
      </c>
      <c r="L4156" s="4">
        <v>1.0</v>
      </c>
      <c r="M4156" s="4"/>
    </row>
    <row r="4157" ht="14.25" customHeight="1">
      <c r="A4157" s="2" t="s">
        <v>4075</v>
      </c>
      <c r="B4157" s="2">
        <v>0.164661437273025</v>
      </c>
      <c r="C4157" s="2">
        <v>4.959857906214E-4</v>
      </c>
      <c r="D4157" s="2">
        <v>0.010334544815123</v>
      </c>
      <c r="E4157" s="2">
        <v>0.0081843715161085</v>
      </c>
      <c r="F4157" s="5">
        <v>0.142662495374679</v>
      </c>
      <c r="G4157" s="2">
        <v>0.0191093459725379</v>
      </c>
      <c r="H4157" s="2">
        <v>1.0</v>
      </c>
      <c r="I4157" s="2">
        <v>0.0</v>
      </c>
      <c r="J4157" s="2">
        <v>0.0</v>
      </c>
      <c r="K4157" s="2">
        <f t="shared" si="1"/>
        <v>0</v>
      </c>
      <c r="L4157" s="4">
        <v>1.0</v>
      </c>
      <c r="M4157" s="4"/>
    </row>
    <row r="4158" ht="14.25" customHeight="1">
      <c r="A4158" s="2" t="s">
        <v>4076</v>
      </c>
      <c r="B4158" s="2">
        <v>0.250500202178955</v>
      </c>
      <c r="C4158" s="2">
        <v>4.39040682977E-4</v>
      </c>
      <c r="D4158" s="2">
        <v>0.0060731684789061</v>
      </c>
      <c r="E4158" s="2">
        <v>0.0225847344845533</v>
      </c>
      <c r="F4158" s="5">
        <v>0.267420500516891</v>
      </c>
      <c r="G4158" s="2">
        <v>0.0164135303348302</v>
      </c>
      <c r="H4158" s="2">
        <v>1.0</v>
      </c>
      <c r="I4158" s="2">
        <v>0.0</v>
      </c>
      <c r="J4158" s="2">
        <v>0.0</v>
      </c>
      <c r="K4158" s="2">
        <f t="shared" si="1"/>
        <v>0</v>
      </c>
      <c r="L4158" s="4">
        <v>1.0</v>
      </c>
      <c r="M4158" s="4"/>
    </row>
    <row r="4159" ht="14.25" customHeight="1">
      <c r="A4159" s="2" t="s">
        <v>4077</v>
      </c>
      <c r="B4159" s="2">
        <v>0.248174056410789</v>
      </c>
      <c r="C4159" s="2">
        <v>4.576844512484E-4</v>
      </c>
      <c r="D4159" s="2">
        <v>0.0160656627267599</v>
      </c>
      <c r="E4159" s="2">
        <v>0.0532735288143157</v>
      </c>
      <c r="F4159" s="5">
        <v>0.22975206375122</v>
      </c>
      <c r="G4159" s="2">
        <v>0.0167430061846971</v>
      </c>
      <c r="H4159" s="2">
        <v>1.0</v>
      </c>
      <c r="I4159" s="2">
        <v>0.0</v>
      </c>
      <c r="J4159" s="2">
        <v>0.0</v>
      </c>
      <c r="K4159" s="2">
        <f t="shared" si="1"/>
        <v>0</v>
      </c>
      <c r="L4159" s="4">
        <v>1.0</v>
      </c>
      <c r="M4159" s="4"/>
    </row>
    <row r="4160" ht="14.25" customHeight="1">
      <c r="A4160" s="2" t="s">
        <v>4078</v>
      </c>
      <c r="B4160" s="2">
        <v>0.129788443446159</v>
      </c>
      <c r="C4160" s="2">
        <v>5.23883732967E-4</v>
      </c>
      <c r="D4160" s="2">
        <v>0.016486233100295</v>
      </c>
      <c r="E4160" s="2">
        <v>0.0172452162951231</v>
      </c>
      <c r="F4160" s="5">
        <v>0.099101684987545</v>
      </c>
      <c r="G4160" s="2">
        <v>0.0209793578833341</v>
      </c>
      <c r="H4160" s="2">
        <v>1.0</v>
      </c>
      <c r="I4160" s="2">
        <v>0.0</v>
      </c>
      <c r="J4160" s="2">
        <v>0.0</v>
      </c>
      <c r="K4160" s="2">
        <f t="shared" si="1"/>
        <v>0</v>
      </c>
      <c r="L4160" s="4">
        <v>1.0</v>
      </c>
      <c r="M4160" s="4"/>
    </row>
    <row r="4161" ht="14.25" customHeight="1">
      <c r="A4161" s="2" t="s">
        <v>4079</v>
      </c>
      <c r="B4161" s="2">
        <v>0.254585117101669</v>
      </c>
      <c r="C4161" s="2">
        <v>9.018040727823E-4</v>
      </c>
      <c r="D4161" s="2">
        <v>0.030384374782443</v>
      </c>
      <c r="E4161" s="2">
        <v>0.0201736148446798</v>
      </c>
      <c r="F4161" s="5">
        <v>0.165849432349205</v>
      </c>
      <c r="G4161" s="2">
        <v>0.0354028940200805</v>
      </c>
      <c r="H4161" s="2">
        <v>1.0</v>
      </c>
      <c r="I4161" s="2">
        <v>0.0</v>
      </c>
      <c r="J4161" s="2">
        <v>0.0</v>
      </c>
      <c r="K4161" s="2">
        <f t="shared" si="1"/>
        <v>0</v>
      </c>
      <c r="L4161" s="4">
        <v>1.0</v>
      </c>
      <c r="M4161" s="4"/>
    </row>
    <row r="4162" ht="14.25" customHeight="1">
      <c r="A4162" s="2" t="s">
        <v>4080</v>
      </c>
      <c r="B4162" s="2">
        <v>0.507387936115264</v>
      </c>
      <c r="C4162" s="2">
        <v>0.002463927026838</v>
      </c>
      <c r="D4162" s="2">
        <v>0.233253166079521</v>
      </c>
      <c r="E4162" s="2">
        <v>0.0420221537351608</v>
      </c>
      <c r="F4162" s="5">
        <v>0.188767001032829</v>
      </c>
      <c r="G4162" s="2">
        <v>0.0654991716146469</v>
      </c>
      <c r="H4162" s="2">
        <v>1.0</v>
      </c>
      <c r="I4162" s="2">
        <v>0.0</v>
      </c>
      <c r="J4162" s="2">
        <v>0.0</v>
      </c>
      <c r="K4162" s="2">
        <f t="shared" si="1"/>
        <v>1</v>
      </c>
      <c r="L4162" s="4">
        <v>1.0</v>
      </c>
      <c r="M4162" s="4"/>
    </row>
    <row r="4163" ht="14.25" customHeight="1">
      <c r="A4163" s="2" t="s">
        <v>4081</v>
      </c>
      <c r="B4163" s="2">
        <v>0.404893338680267</v>
      </c>
      <c r="C4163" s="2">
        <v>0.0018406625604256</v>
      </c>
      <c r="D4163" s="2">
        <v>0.0820751339197158</v>
      </c>
      <c r="E4163" s="2">
        <v>0.0347957611083984</v>
      </c>
      <c r="F4163" s="5">
        <v>0.210864156484603</v>
      </c>
      <c r="G4163" s="2">
        <v>0.0526061281561851</v>
      </c>
      <c r="H4163" s="2">
        <v>1.0</v>
      </c>
      <c r="I4163" s="2">
        <v>0.0</v>
      </c>
      <c r="J4163" s="2">
        <v>0.0</v>
      </c>
      <c r="K4163" s="2">
        <f t="shared" si="1"/>
        <v>0</v>
      </c>
      <c r="L4163" s="4">
        <v>1.0</v>
      </c>
      <c r="M4163" s="4"/>
    </row>
    <row r="4164" ht="14.25" customHeight="1">
      <c r="A4164" s="2" t="s">
        <v>4082</v>
      </c>
      <c r="B4164" s="2">
        <v>0.458437293767929</v>
      </c>
      <c r="C4164" s="2">
        <v>0.002118385862559</v>
      </c>
      <c r="D4164" s="2">
        <v>0.0279707238078117</v>
      </c>
      <c r="E4164" s="2">
        <v>0.0981423109769821</v>
      </c>
      <c r="F4164" s="5">
        <v>0.403682380914688</v>
      </c>
      <c r="G4164" s="2">
        <v>0.0492385029792785</v>
      </c>
      <c r="H4164" s="2">
        <v>1.0</v>
      </c>
      <c r="I4164" s="2">
        <v>0.0</v>
      </c>
      <c r="J4164" s="2">
        <v>0.0</v>
      </c>
      <c r="K4164" s="2">
        <f t="shared" si="1"/>
        <v>0</v>
      </c>
      <c r="L4164" s="4">
        <v>1.0</v>
      </c>
      <c r="M4164" s="4"/>
    </row>
    <row r="4165" ht="14.25" customHeight="1">
      <c r="A4165" s="2" t="s">
        <v>4083</v>
      </c>
      <c r="B4165" s="2">
        <v>0.209992170333862</v>
      </c>
      <c r="C4165" s="2">
        <v>0.0012566510122269</v>
      </c>
      <c r="D4165" s="2">
        <v>0.0138152362778782</v>
      </c>
      <c r="E4165" s="2">
        <v>0.0298089906573295</v>
      </c>
      <c r="F4165" s="5">
        <v>0.143053472042083</v>
      </c>
      <c r="G4165" s="2">
        <v>0.0369721055030822</v>
      </c>
      <c r="H4165" s="2">
        <v>1.0</v>
      </c>
      <c r="I4165" s="2">
        <v>0.0</v>
      </c>
      <c r="J4165" s="2">
        <v>0.0</v>
      </c>
      <c r="K4165" s="2">
        <f t="shared" si="1"/>
        <v>0</v>
      </c>
      <c r="L4165" s="4">
        <v>1.0</v>
      </c>
      <c r="M4165" s="4"/>
    </row>
    <row r="4166" ht="14.25" customHeight="1">
      <c r="A4166" s="2" t="s">
        <v>4084</v>
      </c>
      <c r="B4166" s="2">
        <v>0.238845333456993</v>
      </c>
      <c r="C4166" s="2">
        <v>0.001041711308062</v>
      </c>
      <c r="D4166" s="2">
        <v>0.0109756579622626</v>
      </c>
      <c r="E4166" s="2">
        <v>0.0240064729005098</v>
      </c>
      <c r="F4166" s="5">
        <v>0.185391679406166</v>
      </c>
      <c r="G4166" s="2">
        <v>0.0264114793390035</v>
      </c>
      <c r="H4166" s="2">
        <v>1.0</v>
      </c>
      <c r="I4166" s="2">
        <v>0.0</v>
      </c>
      <c r="J4166" s="2">
        <v>0.0</v>
      </c>
      <c r="K4166" s="2">
        <f t="shared" si="1"/>
        <v>0</v>
      </c>
      <c r="L4166" s="4">
        <v>1.0</v>
      </c>
      <c r="M4166" s="4"/>
    </row>
    <row r="4167" ht="14.25" customHeight="1">
      <c r="A4167" s="2" t="s">
        <v>4085</v>
      </c>
      <c r="B4167" s="2">
        <v>0.231660291552543</v>
      </c>
      <c r="C4167" s="2">
        <v>7.191971526481E-4</v>
      </c>
      <c r="D4167" s="2">
        <v>0.0114628644660115</v>
      </c>
      <c r="E4167" s="2">
        <v>0.0185544192790985</v>
      </c>
      <c r="F4167" s="5">
        <v>0.197044745087623</v>
      </c>
      <c r="G4167" s="2">
        <v>0.0222171675413846</v>
      </c>
      <c r="H4167" s="2">
        <v>1.0</v>
      </c>
      <c r="I4167" s="2">
        <v>0.0</v>
      </c>
      <c r="J4167" s="2">
        <v>0.0</v>
      </c>
      <c r="K4167" s="2">
        <f t="shared" si="1"/>
        <v>0</v>
      </c>
      <c r="L4167" s="4">
        <v>1.0</v>
      </c>
      <c r="M4167" s="4"/>
    </row>
    <row r="4168" ht="14.25" customHeight="1">
      <c r="A4168" s="2" t="s">
        <v>4086</v>
      </c>
      <c r="B4168" s="2">
        <v>0.372440248727798</v>
      </c>
      <c r="C4168" s="2">
        <v>6.404995801858E-4</v>
      </c>
      <c r="D4168" s="2">
        <v>0.0124178882688283</v>
      </c>
      <c r="E4168" s="2">
        <v>0.0374869108200073</v>
      </c>
      <c r="F4168" s="5">
        <v>0.342816621065139</v>
      </c>
      <c r="G4168" s="2">
        <v>0.0221339184790849</v>
      </c>
      <c r="H4168" s="2">
        <v>1.0</v>
      </c>
      <c r="I4168" s="2">
        <v>0.0</v>
      </c>
      <c r="J4168" s="2">
        <v>0.0</v>
      </c>
      <c r="K4168" s="2">
        <f t="shared" si="1"/>
        <v>0</v>
      </c>
      <c r="L4168" s="4">
        <v>1.0</v>
      </c>
      <c r="M4168" s="4"/>
    </row>
    <row r="4169" ht="14.25" customHeight="1">
      <c r="A4169" s="2" t="s">
        <v>4087</v>
      </c>
      <c r="B4169" s="2">
        <v>0.390509188175201</v>
      </c>
      <c r="C4169" s="2">
        <v>1.733874960336E-4</v>
      </c>
      <c r="D4169" s="2">
        <v>0.0042540719732642</v>
      </c>
      <c r="E4169" s="2">
        <v>0.0743188709020614</v>
      </c>
      <c r="F4169" s="5">
        <v>0.359671860933303</v>
      </c>
      <c r="G4169" s="2">
        <v>0.0058252406306564</v>
      </c>
      <c r="H4169" s="2">
        <v>1.0</v>
      </c>
      <c r="I4169" s="2">
        <v>0.0</v>
      </c>
      <c r="J4169" s="2">
        <v>0.0</v>
      </c>
      <c r="K4169" s="2">
        <f t="shared" si="1"/>
        <v>0</v>
      </c>
      <c r="L4169" s="4">
        <v>1.0</v>
      </c>
      <c r="M4169" s="4"/>
    </row>
    <row r="4170" ht="14.25" customHeight="1">
      <c r="A4170" s="2" t="s">
        <v>4088</v>
      </c>
      <c r="B4170" s="2">
        <v>0.523042321205139</v>
      </c>
      <c r="C4170" s="2">
        <v>4.17942967033E-4</v>
      </c>
      <c r="D4170" s="2">
        <v>0.0141492066904902</v>
      </c>
      <c r="E4170" s="2">
        <v>0.190168321132659</v>
      </c>
      <c r="F4170" s="5">
        <v>0.385445237159729</v>
      </c>
      <c r="G4170" s="2">
        <v>0.0115087144076824</v>
      </c>
      <c r="H4170" s="2">
        <v>1.0</v>
      </c>
      <c r="I4170" s="2">
        <v>0.0</v>
      </c>
      <c r="J4170" s="2">
        <v>0.0</v>
      </c>
      <c r="K4170" s="2">
        <f t="shared" si="1"/>
        <v>1</v>
      </c>
      <c r="L4170" s="4">
        <v>1.0</v>
      </c>
      <c r="M4170" s="4"/>
    </row>
    <row r="4171" ht="14.25" customHeight="1">
      <c r="A4171" s="2" t="s">
        <v>4089</v>
      </c>
      <c r="B4171" s="2">
        <v>0.302468478679657</v>
      </c>
      <c r="C4171" s="2">
        <v>3.506301145534E-4</v>
      </c>
      <c r="D4171" s="2">
        <v>0.0082122944295406</v>
      </c>
      <c r="E4171" s="2">
        <v>0.0943912640213966</v>
      </c>
      <c r="F4171" s="5">
        <v>0.238158345222473</v>
      </c>
      <c r="G4171" s="2">
        <v>0.0120477955788373</v>
      </c>
      <c r="H4171" s="2">
        <v>1.0</v>
      </c>
      <c r="I4171" s="2">
        <v>0.0</v>
      </c>
      <c r="J4171" s="2">
        <v>0.0</v>
      </c>
      <c r="K4171" s="2">
        <f t="shared" si="1"/>
        <v>0</v>
      </c>
      <c r="L4171" s="4">
        <v>1.0</v>
      </c>
      <c r="M4171" s="4"/>
    </row>
    <row r="4172" ht="14.25" customHeight="1">
      <c r="A4172" s="2" t="s">
        <v>4090</v>
      </c>
      <c r="B4172" s="2">
        <v>0.590076565742492</v>
      </c>
      <c r="C4172" s="2">
        <v>5.032926565036E-4</v>
      </c>
      <c r="D4172" s="2">
        <v>0.0134111586958169</v>
      </c>
      <c r="E4172" s="2">
        <v>0.194172531366348</v>
      </c>
      <c r="F4172" s="5">
        <v>0.491858899593353</v>
      </c>
      <c r="G4172" s="2">
        <v>0.0135381715372204</v>
      </c>
      <c r="H4172" s="2">
        <v>1.0</v>
      </c>
      <c r="I4172" s="2">
        <v>0.0</v>
      </c>
      <c r="J4172" s="2">
        <v>0.0</v>
      </c>
      <c r="K4172" s="2">
        <f t="shared" si="1"/>
        <v>1</v>
      </c>
      <c r="L4172" s="4">
        <v>1.0</v>
      </c>
      <c r="M4172" s="4"/>
    </row>
    <row r="4173" ht="14.25" customHeight="1">
      <c r="A4173" s="2" t="s">
        <v>4091</v>
      </c>
      <c r="B4173" s="2">
        <v>0.513673901557922</v>
      </c>
      <c r="C4173" s="2">
        <v>8.75222031027E-4</v>
      </c>
      <c r="D4173" s="2">
        <v>0.0281544104218482</v>
      </c>
      <c r="E4173" s="2">
        <v>0.302500039339065</v>
      </c>
      <c r="F4173" s="5">
        <v>0.334668457508087</v>
      </c>
      <c r="G4173" s="2">
        <v>0.0202307794243097</v>
      </c>
      <c r="H4173" s="2">
        <v>1.0</v>
      </c>
      <c r="I4173" s="2">
        <v>0.0</v>
      </c>
      <c r="J4173" s="2">
        <v>0.0</v>
      </c>
      <c r="K4173" s="2">
        <f t="shared" si="1"/>
        <v>1</v>
      </c>
      <c r="L4173" s="4">
        <v>1.0</v>
      </c>
      <c r="M4173" s="4"/>
    </row>
    <row r="4174" ht="14.25" customHeight="1">
      <c r="A4174" s="2" t="s">
        <v>4092</v>
      </c>
      <c r="B4174" s="2">
        <v>0.591950058937072</v>
      </c>
      <c r="C4174" s="2">
        <v>8.331591379828E-4</v>
      </c>
      <c r="D4174" s="2">
        <v>0.0340879559516906</v>
      </c>
      <c r="E4174" s="2">
        <v>0.394081562757492</v>
      </c>
      <c r="F4174" s="5">
        <v>0.303464114665985</v>
      </c>
      <c r="G4174" s="2">
        <v>0.0161878820508718</v>
      </c>
      <c r="H4174" s="2">
        <v>1.0</v>
      </c>
      <c r="I4174" s="2">
        <v>0.0</v>
      </c>
      <c r="J4174" s="2">
        <v>0.0</v>
      </c>
      <c r="K4174" s="2">
        <f t="shared" si="1"/>
        <v>1</v>
      </c>
      <c r="L4174" s="4">
        <v>1.0</v>
      </c>
      <c r="M4174" s="4"/>
    </row>
    <row r="4175" ht="14.25" customHeight="1">
      <c r="A4175" s="2" t="s">
        <v>4093</v>
      </c>
      <c r="B4175" s="2">
        <v>0.444414138793945</v>
      </c>
      <c r="C4175" s="2">
        <v>8.602400775998E-4</v>
      </c>
      <c r="D4175" s="2">
        <v>0.0243738275021314</v>
      </c>
      <c r="E4175" s="2">
        <v>0.306631475687027</v>
      </c>
      <c r="F4175" s="5">
        <v>0.222457617521286</v>
      </c>
      <c r="G4175" s="2">
        <v>0.0203370135277509</v>
      </c>
      <c r="H4175" s="2">
        <v>1.0</v>
      </c>
      <c r="I4175" s="2">
        <v>0.0</v>
      </c>
      <c r="J4175" s="2">
        <v>0.0</v>
      </c>
      <c r="K4175" s="2">
        <f t="shared" si="1"/>
        <v>0</v>
      </c>
      <c r="L4175" s="4">
        <v>1.0</v>
      </c>
      <c r="M4175" s="4"/>
    </row>
    <row r="4176" ht="14.25" customHeight="1">
      <c r="A4176" s="2" t="s">
        <v>4094</v>
      </c>
      <c r="B4176" s="2">
        <v>0.223698779940605</v>
      </c>
      <c r="C4176" s="2">
        <v>3.080633468925E-4</v>
      </c>
      <c r="D4176" s="2">
        <v>0.0082730697467923</v>
      </c>
      <c r="E4176" s="2">
        <v>0.107326589524745</v>
      </c>
      <c r="F4176" s="5">
        <v>0.118346326053142</v>
      </c>
      <c r="G4176" s="2">
        <v>0.0070198639295995</v>
      </c>
      <c r="H4176" s="2">
        <v>1.0</v>
      </c>
      <c r="I4176" s="2">
        <v>0.0</v>
      </c>
      <c r="J4176" s="2">
        <v>0.0</v>
      </c>
      <c r="K4176" s="2">
        <f t="shared" si="1"/>
        <v>0</v>
      </c>
      <c r="L4176" s="4">
        <v>1.0</v>
      </c>
      <c r="M4176" s="4"/>
    </row>
    <row r="4177" ht="14.25" customHeight="1">
      <c r="A4177" s="2" t="s">
        <v>4095</v>
      </c>
      <c r="B4177" s="2">
        <v>0.437781602144241</v>
      </c>
      <c r="C4177" s="2">
        <v>0.0012580869952216</v>
      </c>
      <c r="D4177" s="2">
        <v>0.0703688561916351</v>
      </c>
      <c r="E4177" s="2">
        <v>0.239400461316108</v>
      </c>
      <c r="F4177" s="5">
        <v>0.249954491853714</v>
      </c>
      <c r="G4177" s="2">
        <v>0.0264430604875087</v>
      </c>
      <c r="H4177" s="2">
        <v>1.0</v>
      </c>
      <c r="I4177" s="2">
        <v>0.0</v>
      </c>
      <c r="J4177" s="2">
        <v>0.0</v>
      </c>
      <c r="K4177" s="2">
        <f t="shared" si="1"/>
        <v>0</v>
      </c>
      <c r="L4177" s="4">
        <v>1.0</v>
      </c>
      <c r="M4177" s="4"/>
    </row>
    <row r="4178" ht="14.25" customHeight="1">
      <c r="A4178" s="2" t="s">
        <v>4096</v>
      </c>
      <c r="B4178" s="2">
        <v>0.655066907405853</v>
      </c>
      <c r="C4178" s="2">
        <v>0.0011141547001898</v>
      </c>
      <c r="D4178" s="2">
        <v>0.0334915369749069</v>
      </c>
      <c r="E4178" s="2">
        <v>0.412527054548263</v>
      </c>
      <c r="F4178" s="5">
        <v>0.436846494674682</v>
      </c>
      <c r="G4178" s="2">
        <v>0.021140556782484</v>
      </c>
      <c r="H4178" s="2">
        <v>1.0</v>
      </c>
      <c r="I4178" s="2">
        <v>0.0</v>
      </c>
      <c r="J4178" s="2">
        <v>0.0</v>
      </c>
      <c r="K4178" s="2">
        <f t="shared" si="1"/>
        <v>1</v>
      </c>
      <c r="L4178" s="4">
        <v>1.0</v>
      </c>
      <c r="M4178" s="4"/>
    </row>
    <row r="4179" ht="14.25" customHeight="1">
      <c r="A4179" s="2" t="s">
        <v>4097</v>
      </c>
      <c r="B4179" s="2">
        <v>0.666355013847351</v>
      </c>
      <c r="C4179" s="2">
        <v>0.0010787951759994</v>
      </c>
      <c r="D4179" s="2">
        <v>0.0408814325928688</v>
      </c>
      <c r="E4179" s="2">
        <v>0.451775342226028</v>
      </c>
      <c r="F4179" s="5">
        <v>0.361311346292495</v>
      </c>
      <c r="G4179" s="2">
        <v>0.0193384606391191</v>
      </c>
      <c r="H4179" s="2">
        <v>1.0</v>
      </c>
      <c r="I4179" s="2">
        <v>0.0</v>
      </c>
      <c r="J4179" s="2">
        <v>0.0</v>
      </c>
      <c r="K4179" s="2">
        <f t="shared" si="1"/>
        <v>1</v>
      </c>
      <c r="L4179" s="4">
        <v>1.0</v>
      </c>
      <c r="M4179" s="4"/>
    </row>
    <row r="4180" ht="14.25" customHeight="1">
      <c r="A4180" s="2" t="s">
        <v>4098</v>
      </c>
      <c r="B4180" s="2">
        <v>0.567480325698852</v>
      </c>
      <c r="C4180" s="2">
        <v>8.328492403961E-4</v>
      </c>
      <c r="D4180" s="2">
        <v>0.0553248897194862</v>
      </c>
      <c r="E4180" s="2">
        <v>0.469594329595565</v>
      </c>
      <c r="F4180" s="5">
        <v>0.217477828264236</v>
      </c>
      <c r="G4180" s="2">
        <v>0.0144450962543487</v>
      </c>
      <c r="H4180" s="2">
        <v>1.0</v>
      </c>
      <c r="I4180" s="2">
        <v>0.0</v>
      </c>
      <c r="J4180" s="2">
        <v>0.0</v>
      </c>
      <c r="K4180" s="2">
        <f t="shared" si="1"/>
        <v>1</v>
      </c>
      <c r="L4180" s="4">
        <v>1.0</v>
      </c>
      <c r="M4180" s="4"/>
    </row>
    <row r="4181" ht="14.25" customHeight="1">
      <c r="A4181" s="2" t="s">
        <v>4099</v>
      </c>
      <c r="B4181" s="2">
        <v>0.697043895721435</v>
      </c>
      <c r="C4181" s="2">
        <v>0.001564749283716</v>
      </c>
      <c r="D4181" s="2">
        <v>0.0886190012097358</v>
      </c>
      <c r="E4181" s="2">
        <v>0.67748212814331</v>
      </c>
      <c r="F4181" s="5">
        <v>0.168590262532234</v>
      </c>
      <c r="G4181" s="2">
        <v>0.0226703099906444</v>
      </c>
      <c r="H4181" s="2">
        <v>1.0</v>
      </c>
      <c r="I4181" s="2">
        <v>0.0</v>
      </c>
      <c r="J4181" s="2">
        <v>0.0</v>
      </c>
      <c r="K4181" s="2">
        <f t="shared" si="1"/>
        <v>1</v>
      </c>
      <c r="L4181" s="4">
        <v>1.0</v>
      </c>
      <c r="M4181" s="4"/>
    </row>
    <row r="4182" ht="14.25" customHeight="1">
      <c r="A4182" s="2" t="s">
        <v>4100</v>
      </c>
      <c r="B4182" s="2">
        <v>0.439791679382324</v>
      </c>
      <c r="C4182" s="2">
        <v>0.0014193682000041</v>
      </c>
      <c r="D4182" s="2">
        <v>0.0301823373883962</v>
      </c>
      <c r="E4182" s="2">
        <v>0.506231069564819</v>
      </c>
      <c r="F4182" s="5">
        <v>0.0790670365095138</v>
      </c>
      <c r="G4182" s="2">
        <v>0.0218522790819406</v>
      </c>
      <c r="H4182" s="2">
        <v>1.0</v>
      </c>
      <c r="I4182" s="2">
        <v>0.0</v>
      </c>
      <c r="J4182" s="2">
        <v>0.0</v>
      </c>
      <c r="K4182" s="2">
        <f t="shared" si="1"/>
        <v>0</v>
      </c>
      <c r="L4182" s="4">
        <v>1.0</v>
      </c>
      <c r="M4182" s="4"/>
    </row>
    <row r="4183" ht="14.25" customHeight="1">
      <c r="A4183" s="2" t="s">
        <v>4101</v>
      </c>
      <c r="B4183" s="2">
        <v>0.53842955827713</v>
      </c>
      <c r="C4183" s="2">
        <v>0.0019463987555354</v>
      </c>
      <c r="D4183" s="2">
        <v>0.0476817190647125</v>
      </c>
      <c r="E4183" s="2">
        <v>0.526980400085449</v>
      </c>
      <c r="F4183" s="5">
        <v>0.115882821381092</v>
      </c>
      <c r="G4183" s="2">
        <v>0.0415430143475532</v>
      </c>
      <c r="H4183" s="2">
        <v>1.0</v>
      </c>
      <c r="I4183" s="2">
        <v>0.0</v>
      </c>
      <c r="J4183" s="2">
        <v>0.0</v>
      </c>
      <c r="K4183" s="2">
        <f t="shared" si="1"/>
        <v>1</v>
      </c>
      <c r="L4183" s="4">
        <v>1.0</v>
      </c>
      <c r="M4183" s="4"/>
    </row>
    <row r="4184" ht="14.25" customHeight="1">
      <c r="A4184" s="2" t="s">
        <v>4102</v>
      </c>
      <c r="B4184" s="2">
        <v>0.520285010337829</v>
      </c>
      <c r="C4184" s="2">
        <v>0.0016567616257816</v>
      </c>
      <c r="D4184" s="2">
        <v>0.0911613777279853</v>
      </c>
      <c r="E4184" s="2">
        <v>0.31198039650917</v>
      </c>
      <c r="F4184" s="5">
        <v>0.171537935733795</v>
      </c>
      <c r="G4184" s="2">
        <v>0.0497595556080341</v>
      </c>
      <c r="H4184" s="2">
        <v>1.0</v>
      </c>
      <c r="I4184" s="2">
        <v>0.0</v>
      </c>
      <c r="J4184" s="2">
        <v>0.0</v>
      </c>
      <c r="K4184" s="2">
        <f t="shared" si="1"/>
        <v>1</v>
      </c>
      <c r="L4184" s="4">
        <v>1.0</v>
      </c>
      <c r="M4184" s="4"/>
    </row>
    <row r="4185" ht="14.25" customHeight="1">
      <c r="A4185" s="2" t="s">
        <v>4103</v>
      </c>
      <c r="B4185" s="2">
        <v>0.23059631884098</v>
      </c>
      <c r="C4185" s="2">
        <v>9.92200570181E-4</v>
      </c>
      <c r="D4185" s="2">
        <v>0.0254236552864313</v>
      </c>
      <c r="E4185" s="2">
        <v>0.0455389209091663</v>
      </c>
      <c r="F4185" s="5">
        <v>0.0702987536787986</v>
      </c>
      <c r="G4185" s="2">
        <v>0.047922059893608</v>
      </c>
      <c r="H4185" s="2">
        <v>1.0</v>
      </c>
      <c r="I4185" s="2">
        <v>0.0</v>
      </c>
      <c r="J4185" s="2">
        <v>0.0</v>
      </c>
      <c r="K4185" s="2">
        <f t="shared" si="1"/>
        <v>0</v>
      </c>
      <c r="L4185" s="4">
        <v>1.0</v>
      </c>
      <c r="M4185" s="4"/>
    </row>
    <row r="4186" ht="14.25" customHeight="1">
      <c r="A4186" s="2" t="s">
        <v>4104</v>
      </c>
      <c r="B4186" s="2">
        <v>0.247633844614028</v>
      </c>
      <c r="C4186" s="2">
        <v>7.627524901181E-4</v>
      </c>
      <c r="D4186" s="2">
        <v>0.0151463402435183</v>
      </c>
      <c r="E4186" s="2">
        <v>0.0863478183746337</v>
      </c>
      <c r="F4186" s="5">
        <v>0.076426938176155</v>
      </c>
      <c r="G4186" s="2">
        <v>0.023803424090147</v>
      </c>
      <c r="H4186" s="2">
        <v>1.0</v>
      </c>
      <c r="I4186" s="2">
        <v>0.0</v>
      </c>
      <c r="J4186" s="2">
        <v>0.0</v>
      </c>
      <c r="K4186" s="2">
        <f t="shared" si="1"/>
        <v>0</v>
      </c>
      <c r="L4186" s="4">
        <v>1.0</v>
      </c>
      <c r="M4186" s="4"/>
    </row>
    <row r="4187" ht="14.25" customHeight="1">
      <c r="A4187" s="2" t="s">
        <v>4105</v>
      </c>
      <c r="B4187" s="2">
        <v>0.29493173956871</v>
      </c>
      <c r="C4187" s="2">
        <v>9.878610726445E-4</v>
      </c>
      <c r="D4187" s="2">
        <v>0.0273243132978677</v>
      </c>
      <c r="E4187" s="2">
        <v>0.062293954193592</v>
      </c>
      <c r="F4187" s="5">
        <v>0.114033982157707</v>
      </c>
      <c r="G4187" s="2">
        <v>0.0342528074979782</v>
      </c>
      <c r="H4187" s="2">
        <v>1.0</v>
      </c>
      <c r="I4187" s="2">
        <v>0.0</v>
      </c>
      <c r="J4187" s="2">
        <v>0.0</v>
      </c>
      <c r="K4187" s="2">
        <f t="shared" si="1"/>
        <v>0</v>
      </c>
      <c r="L4187" s="4">
        <v>1.0</v>
      </c>
      <c r="M4187" s="4"/>
    </row>
    <row r="4188" ht="14.25" customHeight="1">
      <c r="A4188" s="2" t="s">
        <v>4106</v>
      </c>
      <c r="B4188" s="2">
        <v>0.403930187225341</v>
      </c>
      <c r="C4188" s="2">
        <v>9.187265532091E-4</v>
      </c>
      <c r="D4188" s="2">
        <v>0.0230655632913112</v>
      </c>
      <c r="E4188" s="2">
        <v>0.0961548015475273</v>
      </c>
      <c r="F4188" s="5">
        <v>0.215999692678451</v>
      </c>
      <c r="G4188" s="2">
        <v>0.0299954824149608</v>
      </c>
      <c r="H4188" s="2">
        <v>1.0</v>
      </c>
      <c r="I4188" s="2">
        <v>0.0</v>
      </c>
      <c r="J4188" s="2">
        <v>0.0</v>
      </c>
      <c r="K4188" s="2">
        <f t="shared" si="1"/>
        <v>0</v>
      </c>
      <c r="L4188" s="4">
        <v>1.0</v>
      </c>
      <c r="M4188" s="4"/>
    </row>
    <row r="4189" ht="14.25" customHeight="1">
      <c r="A4189" s="2" t="s">
        <v>4107</v>
      </c>
      <c r="B4189" s="2">
        <v>0.310264110565185</v>
      </c>
      <c r="C4189" s="2">
        <v>7.158833905123E-4</v>
      </c>
      <c r="D4189" s="2">
        <v>0.0141003550961613</v>
      </c>
      <c r="E4189" s="2">
        <v>0.040825355798006</v>
      </c>
      <c r="F4189" s="5">
        <v>0.142517700791358</v>
      </c>
      <c r="G4189" s="2">
        <v>0.0301683880388736</v>
      </c>
      <c r="H4189" s="2">
        <v>1.0</v>
      </c>
      <c r="I4189" s="2">
        <v>0.0</v>
      </c>
      <c r="J4189" s="2">
        <v>0.0</v>
      </c>
      <c r="K4189" s="2">
        <f t="shared" si="1"/>
        <v>0</v>
      </c>
      <c r="L4189" s="4">
        <v>1.0</v>
      </c>
      <c r="M4189" s="4"/>
    </row>
    <row r="4190" ht="14.25" customHeight="1">
      <c r="A4190" s="2" t="s">
        <v>4108</v>
      </c>
      <c r="B4190" s="2">
        <v>0.260468184947967</v>
      </c>
      <c r="C4190" s="2">
        <v>8.932761847972E-4</v>
      </c>
      <c r="D4190" s="2">
        <v>0.0232211183756589</v>
      </c>
      <c r="E4190" s="2">
        <v>0.0486188828945159</v>
      </c>
      <c r="F4190" s="5">
        <v>0.0794778242707252</v>
      </c>
      <c r="G4190" s="2">
        <v>0.0389278717339038</v>
      </c>
      <c r="H4190" s="2">
        <v>1.0</v>
      </c>
      <c r="I4190" s="2">
        <v>0.0</v>
      </c>
      <c r="J4190" s="2">
        <v>0.0</v>
      </c>
      <c r="K4190" s="2">
        <f t="shared" si="1"/>
        <v>0</v>
      </c>
      <c r="L4190" s="4">
        <v>1.0</v>
      </c>
      <c r="M4190" s="4"/>
    </row>
    <row r="4191" ht="14.25" customHeight="1">
      <c r="A4191" s="2" t="s">
        <v>4109</v>
      </c>
      <c r="B4191" s="2">
        <v>0.280595272779464</v>
      </c>
      <c r="C4191" s="2">
        <v>0.0010198997333645</v>
      </c>
      <c r="D4191" s="2">
        <v>0.0300391037017107</v>
      </c>
      <c r="E4191" s="2">
        <v>0.0573400929570198</v>
      </c>
      <c r="F4191" s="5">
        <v>0.06741663813591</v>
      </c>
      <c r="G4191" s="2">
        <v>0.0519030354917049</v>
      </c>
      <c r="H4191" s="2">
        <v>1.0</v>
      </c>
      <c r="I4191" s="2">
        <v>0.0</v>
      </c>
      <c r="J4191" s="2">
        <v>0.0</v>
      </c>
      <c r="K4191" s="2">
        <f t="shared" si="1"/>
        <v>0</v>
      </c>
      <c r="L4191" s="4">
        <v>1.0</v>
      </c>
      <c r="M4191" s="4"/>
    </row>
    <row r="4192" ht="14.25" customHeight="1">
      <c r="A4192" s="2" t="s">
        <v>4110</v>
      </c>
      <c r="B4192" s="2">
        <v>0.307384848594665</v>
      </c>
      <c r="C4192" s="2">
        <v>0.0011186426272615</v>
      </c>
      <c r="D4192" s="2">
        <v>0.0482831634581089</v>
      </c>
      <c r="E4192" s="2">
        <v>0.0814150795340538</v>
      </c>
      <c r="F4192" s="5">
        <v>0.0571924336254596</v>
      </c>
      <c r="G4192" s="2">
        <v>0.0613142661750316</v>
      </c>
      <c r="H4192" s="2">
        <v>1.0</v>
      </c>
      <c r="I4192" s="2">
        <v>0.0</v>
      </c>
      <c r="J4192" s="2">
        <v>0.0</v>
      </c>
      <c r="K4192" s="2">
        <f t="shared" si="1"/>
        <v>0</v>
      </c>
      <c r="L4192" s="4">
        <v>1.0</v>
      </c>
      <c r="M4192" s="4"/>
    </row>
    <row r="4193" ht="14.25" customHeight="1">
      <c r="A4193" s="2" t="s">
        <v>4111</v>
      </c>
      <c r="B4193" s="2">
        <v>0.295483589172363</v>
      </c>
      <c r="C4193" s="2">
        <v>0.0011929679894819</v>
      </c>
      <c r="D4193" s="2">
        <v>0.043927825987339</v>
      </c>
      <c r="E4193" s="2">
        <v>0.0695688501000404</v>
      </c>
      <c r="F4193" s="5">
        <v>0.0456256195902824</v>
      </c>
      <c r="G4193" s="2">
        <v>0.0671461224555969</v>
      </c>
      <c r="H4193" s="2">
        <v>1.0</v>
      </c>
      <c r="I4193" s="2">
        <v>0.0</v>
      </c>
      <c r="J4193" s="2">
        <v>0.0</v>
      </c>
      <c r="K4193" s="2">
        <f t="shared" si="1"/>
        <v>0</v>
      </c>
      <c r="L4193" s="4">
        <v>1.0</v>
      </c>
      <c r="M4193" s="4"/>
    </row>
    <row r="4194" ht="14.25" customHeight="1">
      <c r="A4194" s="2" t="s">
        <v>4112</v>
      </c>
      <c r="B4194" s="2">
        <v>0.381158381700515</v>
      </c>
      <c r="C4194" s="2">
        <v>0.0017121945274993</v>
      </c>
      <c r="D4194" s="2">
        <v>0.149382948875427</v>
      </c>
      <c r="E4194" s="2">
        <v>0.111605912446975</v>
      </c>
      <c r="F4194" s="5">
        <v>0.0622163116931915</v>
      </c>
      <c r="G4194" s="2">
        <v>0.0724695026874542</v>
      </c>
      <c r="H4194" s="2">
        <v>1.0</v>
      </c>
      <c r="I4194" s="2">
        <v>0.0</v>
      </c>
      <c r="J4194" s="2">
        <v>0.0</v>
      </c>
      <c r="K4194" s="2">
        <f t="shared" si="1"/>
        <v>0</v>
      </c>
      <c r="L4194" s="4">
        <v>1.0</v>
      </c>
      <c r="M4194" s="4"/>
    </row>
    <row r="4195" ht="14.25" customHeight="1">
      <c r="A4195" s="2" t="s">
        <v>4113</v>
      </c>
      <c r="B4195" s="2">
        <v>0.391148746013641</v>
      </c>
      <c r="C4195" s="2">
        <v>0.0017659576842561</v>
      </c>
      <c r="D4195" s="2">
        <v>0.141124427318573</v>
      </c>
      <c r="E4195" s="2">
        <v>0.111478060483932</v>
      </c>
      <c r="F4195" s="5">
        <v>0.0655099749565124</v>
      </c>
      <c r="G4195" s="2">
        <v>0.0939264371991157</v>
      </c>
      <c r="H4195" s="2">
        <v>1.0</v>
      </c>
      <c r="I4195" s="2">
        <v>0.0</v>
      </c>
      <c r="J4195" s="2">
        <v>0.0</v>
      </c>
      <c r="K4195" s="2">
        <f t="shared" si="1"/>
        <v>0</v>
      </c>
      <c r="L4195" s="4">
        <v>1.0</v>
      </c>
      <c r="M4195" s="4"/>
    </row>
    <row r="4196" ht="14.25" customHeight="1">
      <c r="A4196" s="2" t="s">
        <v>4114</v>
      </c>
      <c r="B4196" s="2">
        <v>0.401680469512939</v>
      </c>
      <c r="C4196" s="2">
        <v>0.0017389999702572</v>
      </c>
      <c r="D4196" s="2">
        <v>0.101763918995857</v>
      </c>
      <c r="E4196" s="2">
        <v>0.116122350096702</v>
      </c>
      <c r="F4196" s="5">
        <v>0.0888341441750526</v>
      </c>
      <c r="G4196" s="2">
        <v>0.0897117555141449</v>
      </c>
      <c r="H4196" s="2">
        <v>1.0</v>
      </c>
      <c r="I4196" s="2">
        <v>0.0</v>
      </c>
      <c r="J4196" s="2">
        <v>0.0</v>
      </c>
      <c r="K4196" s="2">
        <f t="shared" si="1"/>
        <v>0</v>
      </c>
      <c r="L4196" s="4">
        <v>1.0</v>
      </c>
      <c r="M4196" s="4"/>
    </row>
    <row r="4197" ht="14.25" customHeight="1">
      <c r="A4197" s="2" t="s">
        <v>4115</v>
      </c>
      <c r="B4197" s="2">
        <v>0.333328604698181</v>
      </c>
      <c r="C4197" s="2">
        <v>0.0011189186479896</v>
      </c>
      <c r="D4197" s="2">
        <v>0.0404896549880504</v>
      </c>
      <c r="E4197" s="2">
        <v>0.0730719938874244</v>
      </c>
      <c r="F4197" s="5">
        <v>0.0660859942436218</v>
      </c>
      <c r="G4197" s="2">
        <v>0.0641545057296752</v>
      </c>
      <c r="H4197" s="2">
        <v>1.0</v>
      </c>
      <c r="I4197" s="2">
        <v>0.0</v>
      </c>
      <c r="J4197" s="2">
        <v>0.0</v>
      </c>
      <c r="K4197" s="2">
        <f t="shared" si="1"/>
        <v>0</v>
      </c>
      <c r="L4197" s="4">
        <v>1.0</v>
      </c>
      <c r="M4197" s="4"/>
    </row>
    <row r="4198" ht="14.25" customHeight="1">
      <c r="A4198" s="2" t="s">
        <v>4116</v>
      </c>
      <c r="B4198" s="2">
        <v>0.301691502332687</v>
      </c>
      <c r="C4198" s="2">
        <v>9.199384367093E-4</v>
      </c>
      <c r="D4198" s="2">
        <v>0.0404932349920272</v>
      </c>
      <c r="E4198" s="2">
        <v>0.062990091741085</v>
      </c>
      <c r="F4198" s="5">
        <v>0.0497505441308021</v>
      </c>
      <c r="G4198" s="2">
        <v>0.0588058419525623</v>
      </c>
      <c r="H4198" s="2">
        <v>1.0</v>
      </c>
      <c r="I4198" s="2">
        <v>0.0</v>
      </c>
      <c r="J4198" s="2">
        <v>0.0</v>
      </c>
      <c r="K4198" s="2">
        <f t="shared" si="1"/>
        <v>0</v>
      </c>
      <c r="L4198" s="4">
        <v>1.0</v>
      </c>
      <c r="M4198" s="4"/>
    </row>
    <row r="4199" ht="14.25" customHeight="1">
      <c r="A4199" s="2" t="s">
        <v>4117</v>
      </c>
      <c r="B4199" s="2">
        <v>0.344982713460922</v>
      </c>
      <c r="C4199" s="2">
        <v>0.0012426956091076</v>
      </c>
      <c r="D4199" s="2">
        <v>0.0794517248868942</v>
      </c>
      <c r="E4199" s="2">
        <v>0.0666620135307312</v>
      </c>
      <c r="F4199" s="5">
        <v>0.0417278483510017</v>
      </c>
      <c r="G4199" s="2">
        <v>0.0944679006934166</v>
      </c>
      <c r="H4199" s="2">
        <v>1.0</v>
      </c>
      <c r="I4199" s="2">
        <v>0.0</v>
      </c>
      <c r="J4199" s="2">
        <v>0.0</v>
      </c>
      <c r="K4199" s="2">
        <f t="shared" si="1"/>
        <v>0</v>
      </c>
      <c r="L4199" s="4">
        <v>1.0</v>
      </c>
      <c r="M4199" s="4"/>
    </row>
    <row r="4200" ht="14.25" customHeight="1">
      <c r="A4200" s="2" t="s">
        <v>4118</v>
      </c>
      <c r="B4200" s="2">
        <v>0.372714608907699</v>
      </c>
      <c r="C4200" s="2">
        <v>0.0012346614385023</v>
      </c>
      <c r="D4200" s="2">
        <v>0.0684263333678245</v>
      </c>
      <c r="E4200" s="2">
        <v>0.0742688551545143</v>
      </c>
      <c r="F4200" s="5">
        <v>0.0488471873104572</v>
      </c>
      <c r="G4200" s="2">
        <v>0.0913635566830635</v>
      </c>
      <c r="H4200" s="2">
        <v>1.0</v>
      </c>
      <c r="I4200" s="2">
        <v>0.0</v>
      </c>
      <c r="J4200" s="2">
        <v>0.0</v>
      </c>
      <c r="K4200" s="2">
        <f t="shared" si="1"/>
        <v>0</v>
      </c>
      <c r="L4200" s="4">
        <v>1.0</v>
      </c>
      <c r="M4200" s="4"/>
    </row>
    <row r="4201" ht="14.25" customHeight="1">
      <c r="A4201" s="2" t="s">
        <v>4119</v>
      </c>
      <c r="B4201" s="2">
        <v>0.363688856363296</v>
      </c>
      <c r="C4201" s="2">
        <v>9.701651288196E-4</v>
      </c>
      <c r="D4201" s="2">
        <v>0.061860654503107</v>
      </c>
      <c r="E4201" s="2">
        <v>0.0665406063199043</v>
      </c>
      <c r="F4201" s="5">
        <v>0.0409862324595451</v>
      </c>
      <c r="G4201" s="2">
        <v>0.079199880361557</v>
      </c>
      <c r="H4201" s="2">
        <v>1.0</v>
      </c>
      <c r="I4201" s="2">
        <v>0.0</v>
      </c>
      <c r="J4201" s="2">
        <v>0.0</v>
      </c>
      <c r="K4201" s="2">
        <f t="shared" si="1"/>
        <v>0</v>
      </c>
      <c r="L4201" s="4">
        <v>1.0</v>
      </c>
      <c r="M4201" s="4"/>
    </row>
    <row r="4202" ht="14.25" customHeight="1">
      <c r="A4202" s="2" t="s">
        <v>4120</v>
      </c>
      <c r="B4202" s="2">
        <v>0.39175197482109</v>
      </c>
      <c r="C4202" s="2">
        <v>9.86260944046E-4</v>
      </c>
      <c r="D4202" s="2">
        <v>0.059057954698801</v>
      </c>
      <c r="E4202" s="2">
        <v>0.0738966688513755</v>
      </c>
      <c r="F4202" s="5">
        <v>0.0387374274432659</v>
      </c>
      <c r="G4202" s="2">
        <v>0.100935012102127</v>
      </c>
      <c r="H4202" s="2">
        <v>1.0</v>
      </c>
      <c r="I4202" s="2">
        <v>0.0</v>
      </c>
      <c r="J4202" s="2">
        <v>0.0</v>
      </c>
      <c r="K4202" s="2">
        <f t="shared" si="1"/>
        <v>0</v>
      </c>
      <c r="L4202" s="4">
        <v>1.0</v>
      </c>
      <c r="M4202" s="4"/>
    </row>
    <row r="4203" ht="14.25" customHeight="1">
      <c r="A4203" s="2" t="s">
        <v>4121</v>
      </c>
      <c r="B4203" s="2">
        <v>0.387972265481948</v>
      </c>
      <c r="C4203" s="2">
        <v>0.0010848229285329</v>
      </c>
      <c r="D4203" s="2">
        <v>0.0541968308389186</v>
      </c>
      <c r="E4203" s="2">
        <v>0.0670572370290756</v>
      </c>
      <c r="F4203" s="5">
        <v>0.0423090234398841</v>
      </c>
      <c r="G4203" s="2">
        <v>0.0966858118772506</v>
      </c>
      <c r="H4203" s="2">
        <v>1.0</v>
      </c>
      <c r="I4203" s="2">
        <v>0.0</v>
      </c>
      <c r="J4203" s="2">
        <v>0.0</v>
      </c>
      <c r="K4203" s="2">
        <f t="shared" si="1"/>
        <v>0</v>
      </c>
      <c r="L4203" s="4">
        <v>1.0</v>
      </c>
      <c r="M4203" s="4"/>
    </row>
    <row r="4204" ht="14.25" customHeight="1">
      <c r="A4204" s="2" t="s">
        <v>4122</v>
      </c>
      <c r="B4204" s="2">
        <v>0.37565004825592</v>
      </c>
      <c r="C4204" s="2">
        <v>9.909317595884E-4</v>
      </c>
      <c r="D4204" s="2">
        <v>0.0568576082587242</v>
      </c>
      <c r="E4204" s="2">
        <v>0.0691564530134201</v>
      </c>
      <c r="F4204" s="5">
        <v>0.0355321653187274</v>
      </c>
      <c r="G4204" s="2">
        <v>0.0935628786683082</v>
      </c>
      <c r="H4204" s="2">
        <v>1.0</v>
      </c>
      <c r="I4204" s="2">
        <v>0.0</v>
      </c>
      <c r="J4204" s="2">
        <v>0.0</v>
      </c>
      <c r="K4204" s="2">
        <f t="shared" si="1"/>
        <v>0</v>
      </c>
      <c r="L4204" s="4">
        <v>1.0</v>
      </c>
      <c r="M4204" s="4"/>
    </row>
    <row r="4205" ht="14.25" customHeight="1">
      <c r="A4205" s="2" t="s">
        <v>4123</v>
      </c>
      <c r="B4205" s="2">
        <v>0.439693212509155</v>
      </c>
      <c r="C4205" s="2">
        <v>0.001035745255649</v>
      </c>
      <c r="D4205" s="2">
        <v>0.054761778563261</v>
      </c>
      <c r="E4205" s="2">
        <v>0.0846810638904571</v>
      </c>
      <c r="F4205" s="5">
        <v>0.0701446905732154</v>
      </c>
      <c r="G4205" s="2">
        <v>0.0901089236140251</v>
      </c>
      <c r="H4205" s="2">
        <v>1.0</v>
      </c>
      <c r="I4205" s="2">
        <v>0.0</v>
      </c>
      <c r="J4205" s="2">
        <v>0.0</v>
      </c>
      <c r="K4205" s="2">
        <f t="shared" si="1"/>
        <v>0</v>
      </c>
      <c r="L4205" s="4">
        <v>1.0</v>
      </c>
      <c r="M4205" s="4"/>
    </row>
    <row r="4206" ht="14.25" customHeight="1">
      <c r="A4206" s="2" t="s">
        <v>4124</v>
      </c>
      <c r="B4206" s="2">
        <v>0.39764529466629</v>
      </c>
      <c r="C4206" s="2">
        <v>0.0011967454338446</v>
      </c>
      <c r="D4206" s="2">
        <v>0.053470280021429</v>
      </c>
      <c r="E4206" s="2">
        <v>0.0861111357808113</v>
      </c>
      <c r="F4206" s="5">
        <v>0.0500845722854137</v>
      </c>
      <c r="G4206" s="2">
        <v>0.0907922014594078</v>
      </c>
      <c r="H4206" s="2">
        <v>1.0</v>
      </c>
      <c r="I4206" s="2">
        <v>0.0</v>
      </c>
      <c r="J4206" s="2">
        <v>0.0</v>
      </c>
      <c r="K4206" s="2">
        <f t="shared" si="1"/>
        <v>0</v>
      </c>
      <c r="L4206" s="4">
        <v>1.0</v>
      </c>
      <c r="M4206" s="4"/>
    </row>
    <row r="4207" ht="14.25" customHeight="1">
      <c r="A4207" s="2" t="s">
        <v>4125</v>
      </c>
      <c r="B4207" s="2">
        <v>0.375358939170837</v>
      </c>
      <c r="C4207" s="2">
        <v>0.0012142210034653</v>
      </c>
      <c r="D4207" s="2">
        <v>0.0550379157066345</v>
      </c>
      <c r="E4207" s="2">
        <v>0.0740674063563346</v>
      </c>
      <c r="F4207" s="5">
        <v>0.0411131754517555</v>
      </c>
      <c r="G4207" s="2">
        <v>0.0940388292074203</v>
      </c>
      <c r="H4207" s="2">
        <v>1.0</v>
      </c>
      <c r="I4207" s="2">
        <v>0.0</v>
      </c>
      <c r="J4207" s="2">
        <v>0.0</v>
      </c>
      <c r="K4207" s="2">
        <f t="shared" si="1"/>
        <v>0</v>
      </c>
      <c r="L4207" s="4">
        <v>1.0</v>
      </c>
      <c r="M4207" s="4"/>
    </row>
    <row r="4208" ht="14.25" customHeight="1">
      <c r="A4208" s="2" t="s">
        <v>4126</v>
      </c>
      <c r="B4208" s="2">
        <v>0.405377477407455</v>
      </c>
      <c r="C4208" s="2">
        <v>0.0012195842573419</v>
      </c>
      <c r="D4208" s="2">
        <v>0.0536706410348415</v>
      </c>
      <c r="E4208" s="2">
        <v>0.071890115737915</v>
      </c>
      <c r="F4208" s="5">
        <v>0.0467787645757198</v>
      </c>
      <c r="G4208" s="2">
        <v>0.1058786585927</v>
      </c>
      <c r="H4208" s="2">
        <v>1.0</v>
      </c>
      <c r="I4208" s="2">
        <v>0.0</v>
      </c>
      <c r="J4208" s="2">
        <v>0.0</v>
      </c>
      <c r="K4208" s="2">
        <f t="shared" si="1"/>
        <v>0</v>
      </c>
      <c r="L4208" s="4">
        <v>1.0</v>
      </c>
      <c r="M4208" s="4"/>
    </row>
    <row r="4209" ht="14.25" customHeight="1">
      <c r="A4209" s="2" t="s">
        <v>4127</v>
      </c>
      <c r="B4209" s="2">
        <v>0.361879080533981</v>
      </c>
      <c r="C4209" s="2">
        <v>0.0011493968777358</v>
      </c>
      <c r="D4209" s="2">
        <v>0.0543019585311412</v>
      </c>
      <c r="E4209" s="2">
        <v>0.075358085334301</v>
      </c>
      <c r="F4209" s="5">
        <v>0.036853838711977</v>
      </c>
      <c r="G4209" s="2">
        <v>0.0923541113734245</v>
      </c>
      <c r="H4209" s="2">
        <v>1.0</v>
      </c>
      <c r="I4209" s="2">
        <v>0.0</v>
      </c>
      <c r="J4209" s="2">
        <v>0.0</v>
      </c>
      <c r="K4209" s="2">
        <f t="shared" si="1"/>
        <v>0</v>
      </c>
      <c r="L4209" s="4">
        <v>1.0</v>
      </c>
      <c r="M4209" s="4"/>
    </row>
    <row r="4210" ht="14.25" customHeight="1">
      <c r="A4210" s="2" t="s">
        <v>4128</v>
      </c>
      <c r="B4210" s="2">
        <v>0.454886496067047</v>
      </c>
      <c r="C4210" s="2">
        <v>0.0018334750784561</v>
      </c>
      <c r="D4210" s="2">
        <v>0.102159649133682</v>
      </c>
      <c r="E4210" s="2">
        <v>0.0947844609618187</v>
      </c>
      <c r="F4210" s="5">
        <v>0.0559946559369564</v>
      </c>
      <c r="G4210" s="2">
        <v>0.134543314576149</v>
      </c>
      <c r="H4210" s="2">
        <v>1.0</v>
      </c>
      <c r="I4210" s="2">
        <v>0.0</v>
      </c>
      <c r="J4210" s="2">
        <v>0.0</v>
      </c>
      <c r="K4210" s="2">
        <f t="shared" si="1"/>
        <v>0</v>
      </c>
      <c r="L4210" s="4">
        <v>1.0</v>
      </c>
      <c r="M4210" s="4"/>
    </row>
    <row r="4211" ht="14.25" customHeight="1">
      <c r="A4211" s="2" t="s">
        <v>4129</v>
      </c>
      <c r="B4211" s="2">
        <v>0.36768963932991</v>
      </c>
      <c r="C4211" s="2">
        <v>0.0013480894267559</v>
      </c>
      <c r="D4211" s="2">
        <v>0.0652638673782348</v>
      </c>
      <c r="E4211" s="2">
        <v>0.0702113360166549</v>
      </c>
      <c r="F4211" s="5">
        <v>0.0307057034224271</v>
      </c>
      <c r="G4211" s="2">
        <v>0.106025122106075</v>
      </c>
      <c r="H4211" s="2">
        <v>1.0</v>
      </c>
      <c r="I4211" s="2">
        <v>0.0</v>
      </c>
      <c r="J4211" s="2">
        <v>0.0</v>
      </c>
      <c r="K4211" s="2">
        <f t="shared" si="1"/>
        <v>0</v>
      </c>
      <c r="L4211" s="4">
        <v>1.0</v>
      </c>
      <c r="M4211" s="4"/>
    </row>
    <row r="4212" ht="14.25" customHeight="1">
      <c r="A4212" s="2" t="s">
        <v>4130</v>
      </c>
      <c r="B4212" s="2">
        <v>0.331171572208404</v>
      </c>
      <c r="C4212" s="2">
        <v>0.0010463612852618</v>
      </c>
      <c r="D4212" s="2">
        <v>0.0544480979442596</v>
      </c>
      <c r="E4212" s="2">
        <v>0.060272678732872</v>
      </c>
      <c r="F4212" s="5">
        <v>0.0237190220504999</v>
      </c>
      <c r="G4212" s="2">
        <v>0.0953102111816406</v>
      </c>
      <c r="H4212" s="2">
        <v>1.0</v>
      </c>
      <c r="I4212" s="2">
        <v>0.0</v>
      </c>
      <c r="J4212" s="2">
        <v>0.0</v>
      </c>
      <c r="K4212" s="2">
        <f t="shared" si="1"/>
        <v>0</v>
      </c>
      <c r="L4212" s="4">
        <v>1.0</v>
      </c>
      <c r="M4212" s="4"/>
    </row>
    <row r="4213" ht="14.25" customHeight="1">
      <c r="A4213" s="2" t="s">
        <v>4131</v>
      </c>
      <c r="B4213" s="2">
        <v>0.481084167957305</v>
      </c>
      <c r="C4213" s="2">
        <v>0.0015842489665374</v>
      </c>
      <c r="D4213" s="2">
        <v>0.13210605084896</v>
      </c>
      <c r="E4213" s="2">
        <v>0.0757371932268142</v>
      </c>
      <c r="F4213" s="5">
        <v>0.04044871032238</v>
      </c>
      <c r="G4213" s="2">
        <v>0.157652392983436</v>
      </c>
      <c r="H4213" s="2">
        <v>1.0</v>
      </c>
      <c r="I4213" s="2">
        <v>0.0</v>
      </c>
      <c r="J4213" s="2">
        <v>0.0</v>
      </c>
      <c r="K4213" s="2">
        <f t="shared" si="1"/>
        <v>0</v>
      </c>
      <c r="L4213" s="4">
        <v>1.0</v>
      </c>
      <c r="M4213" s="4"/>
    </row>
    <row r="4214" ht="14.25" customHeight="1">
      <c r="A4214" s="2" t="s">
        <v>4132</v>
      </c>
      <c r="B4214" s="2">
        <v>0.379832565784454</v>
      </c>
      <c r="C4214" s="2">
        <v>0.0011727571254596</v>
      </c>
      <c r="D4214" s="2">
        <v>0.0796244889497757</v>
      </c>
      <c r="E4214" s="2">
        <v>0.0740343257784843</v>
      </c>
      <c r="F4214" s="5">
        <v>0.02898177690804</v>
      </c>
      <c r="G4214" s="2">
        <v>0.114963106811046</v>
      </c>
      <c r="H4214" s="2">
        <v>1.0</v>
      </c>
      <c r="I4214" s="2">
        <v>0.0</v>
      </c>
      <c r="J4214" s="2">
        <v>0.0</v>
      </c>
      <c r="K4214" s="2">
        <f t="shared" si="1"/>
        <v>0</v>
      </c>
      <c r="L4214" s="4">
        <v>1.0</v>
      </c>
      <c r="M4214" s="4"/>
    </row>
    <row r="4215" ht="14.25" customHeight="1">
      <c r="A4215" s="2" t="s">
        <v>4133</v>
      </c>
      <c r="B4215" s="2">
        <v>0.461419999599456</v>
      </c>
      <c r="C4215" s="2">
        <v>0.0011254020500928</v>
      </c>
      <c r="D4215" s="2">
        <v>0.0965426266193389</v>
      </c>
      <c r="E4215" s="2">
        <v>0.068604327738285</v>
      </c>
      <c r="F4215" s="5">
        <v>0.0369086563587188</v>
      </c>
      <c r="G4215" s="2">
        <v>0.14394062757492</v>
      </c>
      <c r="H4215" s="2">
        <v>1.0</v>
      </c>
      <c r="I4215" s="2">
        <v>0.0</v>
      </c>
      <c r="J4215" s="2">
        <v>0.0</v>
      </c>
      <c r="K4215" s="2">
        <f t="shared" si="1"/>
        <v>0</v>
      </c>
      <c r="L4215" s="4">
        <v>1.0</v>
      </c>
      <c r="M4215" s="4"/>
    </row>
    <row r="4216" ht="14.25" customHeight="1">
      <c r="A4216" s="2" t="s">
        <v>4134</v>
      </c>
      <c r="B4216" s="2">
        <v>0.419903963804245</v>
      </c>
      <c r="C4216" s="2">
        <v>0.0013365568593144</v>
      </c>
      <c r="D4216" s="2">
        <v>0.105949141085147</v>
      </c>
      <c r="E4216" s="2">
        <v>0.0803523063659668</v>
      </c>
      <c r="F4216" s="5">
        <v>0.038429245352745</v>
      </c>
      <c r="G4216" s="2">
        <v>0.144865646958351</v>
      </c>
      <c r="H4216" s="2">
        <v>1.0</v>
      </c>
      <c r="I4216" s="2">
        <v>0.0</v>
      </c>
      <c r="J4216" s="2">
        <v>0.0</v>
      </c>
      <c r="K4216" s="2">
        <f t="shared" si="1"/>
        <v>0</v>
      </c>
      <c r="L4216" s="4">
        <v>1.0</v>
      </c>
      <c r="M4216" s="4"/>
    </row>
    <row r="4217" ht="14.25" customHeight="1">
      <c r="A4217" s="2" t="s">
        <v>4135</v>
      </c>
      <c r="B4217" s="2">
        <v>0.493004888296127</v>
      </c>
      <c r="C4217" s="2">
        <v>0.0010465452214702</v>
      </c>
      <c r="D4217" s="2">
        <v>0.141067132353782</v>
      </c>
      <c r="E4217" s="2">
        <v>0.0688725635409355</v>
      </c>
      <c r="F4217" s="5">
        <v>0.0386367589235305</v>
      </c>
      <c r="G4217" s="2">
        <v>0.144583538174629</v>
      </c>
      <c r="H4217" s="2">
        <v>1.0</v>
      </c>
      <c r="I4217" s="2">
        <v>0.0</v>
      </c>
      <c r="J4217" s="2">
        <v>0.0</v>
      </c>
      <c r="K4217" s="2">
        <f t="shared" si="1"/>
        <v>0</v>
      </c>
      <c r="L4217" s="4">
        <v>1.0</v>
      </c>
      <c r="M4217" s="4"/>
    </row>
    <row r="4218" ht="14.25" customHeight="1">
      <c r="A4218" s="2" t="s">
        <v>4136</v>
      </c>
      <c r="B4218" s="2">
        <v>0.576417326927185</v>
      </c>
      <c r="C4218" s="2">
        <v>0.001055457862094</v>
      </c>
      <c r="D4218" s="2">
        <v>0.253974437713623</v>
      </c>
      <c r="E4218" s="2">
        <v>0.0755257382988929</v>
      </c>
      <c r="F4218" s="5">
        <v>0.0359344668686389</v>
      </c>
      <c r="G4218" s="2">
        <v>0.178916841745376</v>
      </c>
      <c r="H4218" s="2">
        <v>1.0</v>
      </c>
      <c r="I4218" s="2">
        <v>0.0</v>
      </c>
      <c r="J4218" s="2">
        <v>0.0</v>
      </c>
      <c r="K4218" s="2">
        <f t="shared" si="1"/>
        <v>1</v>
      </c>
      <c r="L4218" s="4">
        <v>1.0</v>
      </c>
      <c r="M4218" s="4"/>
    </row>
    <row r="4219" ht="14.25" customHeight="1">
      <c r="A4219" s="2" t="s">
        <v>4137</v>
      </c>
      <c r="B4219" s="2">
        <v>0.492549329996109</v>
      </c>
      <c r="C4219" s="2">
        <v>0.0011262465268373</v>
      </c>
      <c r="D4219" s="2">
        <v>0.154732838273048</v>
      </c>
      <c r="E4219" s="2">
        <v>0.0901029407978057</v>
      </c>
      <c r="F4219" s="5">
        <v>0.0403283424675464</v>
      </c>
      <c r="G4219" s="2">
        <v>0.141445323824882</v>
      </c>
      <c r="H4219" s="2">
        <v>1.0</v>
      </c>
      <c r="I4219" s="2">
        <v>0.0</v>
      </c>
      <c r="J4219" s="2">
        <v>0.0</v>
      </c>
      <c r="K4219" s="2">
        <f t="shared" si="1"/>
        <v>0</v>
      </c>
      <c r="L4219" s="4">
        <v>1.0</v>
      </c>
      <c r="M4219" s="4"/>
    </row>
    <row r="4220" ht="14.25" customHeight="1">
      <c r="A4220" s="2" t="s">
        <v>4138</v>
      </c>
      <c r="B4220" s="2">
        <v>0.40490910410881</v>
      </c>
      <c r="C4220" s="2">
        <v>7.458871696144E-4</v>
      </c>
      <c r="D4220" s="2">
        <v>0.099428467452526</v>
      </c>
      <c r="E4220" s="2">
        <v>0.060814019292593</v>
      </c>
      <c r="F4220" s="5">
        <v>0.023593021556735</v>
      </c>
      <c r="G4220" s="2">
        <v>0.109333053231239</v>
      </c>
      <c r="H4220" s="2">
        <v>1.0</v>
      </c>
      <c r="I4220" s="2">
        <v>0.0</v>
      </c>
      <c r="J4220" s="2">
        <v>0.0</v>
      </c>
      <c r="K4220" s="2">
        <f t="shared" si="1"/>
        <v>0</v>
      </c>
      <c r="L4220" s="4">
        <v>1.0</v>
      </c>
      <c r="M4220" s="4"/>
    </row>
    <row r="4221" ht="14.25" customHeight="1">
      <c r="A4221" s="2" t="s">
        <v>4139</v>
      </c>
      <c r="B4221" s="2">
        <v>0.463753461837768</v>
      </c>
      <c r="C4221" s="2">
        <v>0.0011012395843863</v>
      </c>
      <c r="D4221" s="2">
        <v>0.158863022923469</v>
      </c>
      <c r="E4221" s="2">
        <v>0.0723570063710212</v>
      </c>
      <c r="F4221" s="5">
        <v>0.0414753034710884</v>
      </c>
      <c r="G4221" s="2">
        <v>0.131579682230949</v>
      </c>
      <c r="H4221" s="2">
        <v>1.0</v>
      </c>
      <c r="I4221" s="2">
        <v>0.0</v>
      </c>
      <c r="J4221" s="2">
        <v>0.0</v>
      </c>
      <c r="K4221" s="2">
        <f t="shared" si="1"/>
        <v>0</v>
      </c>
      <c r="L4221" s="4">
        <v>1.0</v>
      </c>
      <c r="M4221" s="4"/>
    </row>
    <row r="4222" ht="14.25" customHeight="1">
      <c r="A4222" s="2" t="s">
        <v>4140</v>
      </c>
      <c r="B4222" s="2">
        <v>0.429800182580947</v>
      </c>
      <c r="C4222" s="2">
        <v>6.861727451905E-4</v>
      </c>
      <c r="D4222" s="2">
        <v>0.0975776463747024</v>
      </c>
      <c r="E4222" s="2">
        <v>0.0548436976969242</v>
      </c>
      <c r="F4222" s="5">
        <v>0.0315093770623207</v>
      </c>
      <c r="G4222" s="2">
        <v>0.109265327453613</v>
      </c>
      <c r="H4222" s="2">
        <v>1.0</v>
      </c>
      <c r="I4222" s="2">
        <v>0.0</v>
      </c>
      <c r="J4222" s="2">
        <v>0.0</v>
      </c>
      <c r="K4222" s="2">
        <f t="shared" si="1"/>
        <v>0</v>
      </c>
      <c r="L4222" s="4">
        <v>1.0</v>
      </c>
      <c r="M4222" s="4"/>
    </row>
    <row r="4223" ht="14.25" customHeight="1">
      <c r="A4223" s="2" t="s">
        <v>4141</v>
      </c>
      <c r="B4223" s="2">
        <v>0.461873978376388</v>
      </c>
      <c r="C4223" s="2">
        <v>9.410088532604E-4</v>
      </c>
      <c r="D4223" s="2">
        <v>0.116761915385723</v>
      </c>
      <c r="E4223" s="2">
        <v>0.0688041001558303</v>
      </c>
      <c r="F4223" s="5">
        <v>0.0441974811255931</v>
      </c>
      <c r="G4223" s="2">
        <v>0.120373971760272</v>
      </c>
      <c r="H4223" s="2">
        <v>1.0</v>
      </c>
      <c r="I4223" s="2">
        <v>0.0</v>
      </c>
      <c r="J4223" s="2">
        <v>0.0</v>
      </c>
      <c r="K4223" s="2">
        <f t="shared" si="1"/>
        <v>0</v>
      </c>
      <c r="L4223" s="4">
        <v>1.0</v>
      </c>
      <c r="M4223" s="4"/>
    </row>
    <row r="4224" ht="14.25" customHeight="1">
      <c r="A4224" s="2" t="s">
        <v>4142</v>
      </c>
      <c r="B4224" s="2">
        <v>0.445324331521987</v>
      </c>
      <c r="C4224" s="2">
        <v>7.976574124768E-4</v>
      </c>
      <c r="D4224" s="2">
        <v>0.107519283890724</v>
      </c>
      <c r="E4224" s="2">
        <v>0.0585782602429389</v>
      </c>
      <c r="F4224" s="5">
        <v>0.0426163226366043</v>
      </c>
      <c r="G4224" s="2">
        <v>0.109981834888458</v>
      </c>
      <c r="H4224" s="2">
        <v>1.0</v>
      </c>
      <c r="I4224" s="2">
        <v>0.0</v>
      </c>
      <c r="J4224" s="2">
        <v>0.0</v>
      </c>
      <c r="K4224" s="2">
        <f t="shared" si="1"/>
        <v>0</v>
      </c>
      <c r="L4224" s="4">
        <v>1.0</v>
      </c>
      <c r="M4224" s="4"/>
    </row>
    <row r="4225" ht="14.25" customHeight="1">
      <c r="A4225" s="2" t="s">
        <v>4143</v>
      </c>
      <c r="B4225" s="2">
        <v>0.41825246810913</v>
      </c>
      <c r="C4225" s="2">
        <v>7.383202319033E-4</v>
      </c>
      <c r="D4225" s="2">
        <v>0.0966629683971405</v>
      </c>
      <c r="E4225" s="2">
        <v>0.0558148734271526</v>
      </c>
      <c r="F4225" s="5">
        <v>0.0271537434309721</v>
      </c>
      <c r="G4225" s="2">
        <v>0.11321984231472</v>
      </c>
      <c r="H4225" s="2">
        <v>1.0</v>
      </c>
      <c r="I4225" s="2">
        <v>0.0</v>
      </c>
      <c r="J4225" s="2">
        <v>0.0</v>
      </c>
      <c r="K4225" s="2">
        <f t="shared" si="1"/>
        <v>0</v>
      </c>
      <c r="L4225" s="4">
        <v>1.0</v>
      </c>
      <c r="M4225" s="4"/>
    </row>
    <row r="4226" ht="14.25" customHeight="1">
      <c r="A4226" s="2" t="s">
        <v>4144</v>
      </c>
      <c r="B4226" s="2">
        <v>0.315751165151596</v>
      </c>
      <c r="C4226" s="2">
        <v>6.211319705471E-4</v>
      </c>
      <c r="D4226" s="2">
        <v>0.0555973500013351</v>
      </c>
      <c r="E4226" s="2">
        <v>0.0524261370301246</v>
      </c>
      <c r="F4226" s="5">
        <v>0.0208331849426031</v>
      </c>
      <c r="G4226" s="2">
        <v>0.0841016471385955</v>
      </c>
      <c r="H4226" s="2">
        <v>1.0</v>
      </c>
      <c r="I4226" s="2">
        <v>0.0</v>
      </c>
      <c r="J4226" s="2">
        <v>0.0</v>
      </c>
      <c r="K4226" s="2">
        <f t="shared" si="1"/>
        <v>0</v>
      </c>
      <c r="L4226" s="4">
        <v>1.0</v>
      </c>
      <c r="M4226" s="4"/>
    </row>
    <row r="4227" ht="14.25" customHeight="1">
      <c r="A4227" s="2" t="s">
        <v>4145</v>
      </c>
      <c r="B4227" s="2">
        <v>0.360238134860992</v>
      </c>
      <c r="C4227" s="2">
        <v>7.015176233835E-4</v>
      </c>
      <c r="D4227" s="2">
        <v>0.0716335847973823</v>
      </c>
      <c r="E4227" s="2">
        <v>0.0538555346429348</v>
      </c>
      <c r="F4227" s="5">
        <v>0.0245083980262279</v>
      </c>
      <c r="G4227" s="2">
        <v>0.105228200554847</v>
      </c>
      <c r="H4227" s="2">
        <v>1.0</v>
      </c>
      <c r="I4227" s="2">
        <v>0.0</v>
      </c>
      <c r="J4227" s="2">
        <v>0.0</v>
      </c>
      <c r="K4227" s="2">
        <f t="shared" si="1"/>
        <v>0</v>
      </c>
      <c r="L4227" s="4">
        <v>1.0</v>
      </c>
      <c r="M4227" s="4"/>
    </row>
    <row r="4228" ht="14.25" customHeight="1">
      <c r="A4228" s="2" t="s">
        <v>4146</v>
      </c>
      <c r="B4228" s="2">
        <v>0.37137171626091</v>
      </c>
      <c r="C4228" s="2">
        <v>7.358340662904E-4</v>
      </c>
      <c r="D4228" s="2">
        <v>0.0867031514644622</v>
      </c>
      <c r="E4228" s="2">
        <v>0.0478039644658565</v>
      </c>
      <c r="F4228" s="5">
        <v>0.0258001089096069</v>
      </c>
      <c r="G4228" s="2">
        <v>0.111277766525745</v>
      </c>
      <c r="H4228" s="2">
        <v>1.0</v>
      </c>
      <c r="I4228" s="2">
        <v>0.0</v>
      </c>
      <c r="J4228" s="2">
        <v>0.0</v>
      </c>
      <c r="K4228" s="2">
        <f t="shared" si="1"/>
        <v>0</v>
      </c>
      <c r="L4228" s="4">
        <v>1.0</v>
      </c>
      <c r="M4228" s="4"/>
    </row>
    <row r="4229" ht="14.25" customHeight="1">
      <c r="A4229" s="2" t="s">
        <v>4147</v>
      </c>
      <c r="B4229" s="2">
        <v>0.424760371446609</v>
      </c>
      <c r="C4229" s="2">
        <v>0.0012011335929855</v>
      </c>
      <c r="D4229" s="2">
        <v>0.165429636836051</v>
      </c>
      <c r="E4229" s="2">
        <v>0.0593942739069461</v>
      </c>
      <c r="F4229" s="5">
        <v>0.0398428849875927</v>
      </c>
      <c r="G4229" s="2">
        <v>0.135393440723419</v>
      </c>
      <c r="H4229" s="2">
        <v>1.0</v>
      </c>
      <c r="I4229" s="2">
        <v>0.0</v>
      </c>
      <c r="J4229" s="2">
        <v>0.0</v>
      </c>
      <c r="K4229" s="2">
        <f t="shared" si="1"/>
        <v>0</v>
      </c>
      <c r="L4229" s="4">
        <v>1.0</v>
      </c>
      <c r="M4229" s="4"/>
    </row>
    <row r="4230" ht="14.25" customHeight="1">
      <c r="A4230" s="2" t="s">
        <v>4148</v>
      </c>
      <c r="B4230" s="2">
        <v>0.347026705741882</v>
      </c>
      <c r="C4230" s="2">
        <v>9.190420969389E-4</v>
      </c>
      <c r="D4230" s="2">
        <v>0.0994031503796577</v>
      </c>
      <c r="E4230" s="2">
        <v>0.0493465363979339</v>
      </c>
      <c r="F4230" s="5">
        <v>0.0293925888836383</v>
      </c>
      <c r="G4230" s="2">
        <v>0.110105820000171</v>
      </c>
      <c r="H4230" s="2">
        <v>1.0</v>
      </c>
      <c r="I4230" s="2">
        <v>0.0</v>
      </c>
      <c r="J4230" s="2">
        <v>0.0</v>
      </c>
      <c r="K4230" s="2">
        <f t="shared" si="1"/>
        <v>0</v>
      </c>
      <c r="L4230" s="4">
        <v>1.0</v>
      </c>
      <c r="M4230" s="4"/>
    </row>
    <row r="4231" ht="14.25" customHeight="1">
      <c r="A4231" s="2" t="s">
        <v>4149</v>
      </c>
      <c r="B4231" s="2">
        <v>0.359893292188644</v>
      </c>
      <c r="C4231" s="2">
        <v>8.871791651472E-4</v>
      </c>
      <c r="D4231" s="2">
        <v>0.0983083024621009</v>
      </c>
      <c r="E4231" s="2">
        <v>0.0497385077178478</v>
      </c>
      <c r="F4231" s="5">
        <v>0.0305143352597951</v>
      </c>
      <c r="G4231" s="2">
        <v>0.113984763622283</v>
      </c>
      <c r="H4231" s="2">
        <v>1.0</v>
      </c>
      <c r="I4231" s="2">
        <v>0.0</v>
      </c>
      <c r="J4231" s="2">
        <v>0.0</v>
      </c>
      <c r="K4231" s="2">
        <f t="shared" si="1"/>
        <v>0</v>
      </c>
      <c r="L4231" s="4">
        <v>1.0</v>
      </c>
      <c r="M4231" s="4"/>
    </row>
    <row r="4232" ht="14.25" customHeight="1">
      <c r="A4232" s="2" t="s">
        <v>4150</v>
      </c>
      <c r="B4232" s="2">
        <v>0.389009863138198</v>
      </c>
      <c r="C4232" s="2">
        <v>8.592406520619E-4</v>
      </c>
      <c r="D4232" s="2">
        <v>0.113203838467597</v>
      </c>
      <c r="E4232" s="2">
        <v>0.0540486685931682</v>
      </c>
      <c r="F4232" s="5">
        <v>0.0305269137024879</v>
      </c>
      <c r="G4232" s="2">
        <v>0.123373985290527</v>
      </c>
      <c r="H4232" s="2">
        <v>1.0</v>
      </c>
      <c r="I4232" s="2">
        <v>0.0</v>
      </c>
      <c r="J4232" s="2">
        <v>0.0</v>
      </c>
      <c r="K4232" s="2">
        <f t="shared" si="1"/>
        <v>0</v>
      </c>
      <c r="L4232" s="4">
        <v>1.0</v>
      </c>
      <c r="M4232" s="4"/>
    </row>
    <row r="4233" ht="14.25" customHeight="1">
      <c r="A4233" s="2" t="s">
        <v>4151</v>
      </c>
      <c r="B4233" s="2">
        <v>0.478221416473388</v>
      </c>
      <c r="C4233" s="2">
        <v>0.0010000898037105</v>
      </c>
      <c r="D4233" s="2">
        <v>0.21298499405384</v>
      </c>
      <c r="E4233" s="2">
        <v>0.0637088865041732</v>
      </c>
      <c r="F4233" s="5">
        <v>0.0439889654517173</v>
      </c>
      <c r="G4233" s="2">
        <v>0.154986009001731</v>
      </c>
      <c r="H4233" s="2">
        <v>1.0</v>
      </c>
      <c r="I4233" s="2">
        <v>0.0</v>
      </c>
      <c r="J4233" s="2">
        <v>0.0</v>
      </c>
      <c r="K4233" s="2">
        <f t="shared" si="1"/>
        <v>0</v>
      </c>
      <c r="L4233" s="4">
        <v>1.0</v>
      </c>
      <c r="M4233" s="4"/>
    </row>
    <row r="4234" ht="14.25" customHeight="1">
      <c r="A4234" s="2" t="s">
        <v>4152</v>
      </c>
      <c r="B4234" s="2">
        <v>0.454610735177993</v>
      </c>
      <c r="C4234" s="2">
        <v>0.0010930517455562</v>
      </c>
      <c r="D4234" s="2">
        <v>0.191129073500633</v>
      </c>
      <c r="E4234" s="2">
        <v>0.075502760708332</v>
      </c>
      <c r="F4234" s="5">
        <v>0.0428963303565979</v>
      </c>
      <c r="G4234" s="2">
        <v>0.145815640687942</v>
      </c>
      <c r="H4234" s="2">
        <v>1.0</v>
      </c>
      <c r="I4234" s="2">
        <v>0.0</v>
      </c>
      <c r="J4234" s="2">
        <v>0.0</v>
      </c>
      <c r="K4234" s="2">
        <f t="shared" si="1"/>
        <v>0</v>
      </c>
      <c r="L4234" s="4">
        <v>1.0</v>
      </c>
      <c r="M4234" s="4"/>
    </row>
    <row r="4235" ht="14.25" customHeight="1">
      <c r="A4235" s="2" t="s">
        <v>4153</v>
      </c>
      <c r="B4235" s="2">
        <v>0.49161472916603</v>
      </c>
      <c r="C4235" s="2">
        <v>9.086922509595E-4</v>
      </c>
      <c r="D4235" s="2">
        <v>0.0972369387745857</v>
      </c>
      <c r="E4235" s="2">
        <v>0.0904745981097221</v>
      </c>
      <c r="F4235" s="5">
        <v>0.0537950210273265</v>
      </c>
      <c r="G4235" s="2">
        <v>0.117284186184406</v>
      </c>
      <c r="H4235" s="2">
        <v>1.0</v>
      </c>
      <c r="I4235" s="2">
        <v>0.0</v>
      </c>
      <c r="J4235" s="2">
        <v>0.0</v>
      </c>
      <c r="K4235" s="2">
        <f t="shared" si="1"/>
        <v>0</v>
      </c>
      <c r="L4235" s="4">
        <v>1.0</v>
      </c>
      <c r="M4235" s="4"/>
    </row>
    <row r="4236" ht="14.25" customHeight="1">
      <c r="A4236" s="2" t="s">
        <v>4154</v>
      </c>
      <c r="B4236" s="2">
        <v>0.58510273694992</v>
      </c>
      <c r="C4236" s="2">
        <v>0.0012730816379189</v>
      </c>
      <c r="D4236" s="2">
        <v>0.315171420574188</v>
      </c>
      <c r="E4236" s="2">
        <v>0.0803597792983055</v>
      </c>
      <c r="F4236" s="5">
        <v>0.0471299514174461</v>
      </c>
      <c r="G4236" s="2">
        <v>0.158555015921592</v>
      </c>
      <c r="H4236" s="2">
        <v>1.0</v>
      </c>
      <c r="I4236" s="2">
        <v>0.0</v>
      </c>
      <c r="J4236" s="2">
        <v>0.0</v>
      </c>
      <c r="K4236" s="2">
        <f t="shared" si="1"/>
        <v>1</v>
      </c>
      <c r="L4236" s="4">
        <v>1.0</v>
      </c>
      <c r="M4236" s="4"/>
    </row>
    <row r="4237" ht="14.25" customHeight="1">
      <c r="A4237" s="2" t="s">
        <v>4155</v>
      </c>
      <c r="B4237" s="2">
        <v>0.401808381080627</v>
      </c>
      <c r="C4237" s="2">
        <v>7.708171615377E-4</v>
      </c>
      <c r="D4237" s="2">
        <v>0.0921511724591255</v>
      </c>
      <c r="E4237" s="2">
        <v>0.0658780634403228</v>
      </c>
      <c r="F4237" s="5">
        <v>0.0242533031851053</v>
      </c>
      <c r="G4237" s="2">
        <v>0.122289583086967</v>
      </c>
      <c r="H4237" s="2">
        <v>1.0</v>
      </c>
      <c r="I4237" s="2">
        <v>0.0</v>
      </c>
      <c r="J4237" s="2">
        <v>0.0</v>
      </c>
      <c r="K4237" s="2">
        <f t="shared" si="1"/>
        <v>0</v>
      </c>
      <c r="L4237" s="4">
        <v>1.0</v>
      </c>
      <c r="M4237" s="4"/>
    </row>
    <row r="4238" ht="14.25" customHeight="1">
      <c r="A4238" s="2" t="s">
        <v>4156</v>
      </c>
      <c r="B4238" s="2">
        <v>0.338780611753463</v>
      </c>
      <c r="C4238" s="2">
        <v>8.097362006083E-4</v>
      </c>
      <c r="D4238" s="2">
        <v>0.0532181113958358</v>
      </c>
      <c r="E4238" s="2">
        <v>0.0728492736816406</v>
      </c>
      <c r="F4238" s="5">
        <v>0.0208104364573955</v>
      </c>
      <c r="G4238" s="2">
        <v>0.0998875424265861</v>
      </c>
      <c r="H4238" s="2">
        <v>1.0</v>
      </c>
      <c r="I4238" s="2">
        <v>0.0</v>
      </c>
      <c r="J4238" s="2">
        <v>0.0</v>
      </c>
      <c r="K4238" s="2">
        <f t="shared" si="1"/>
        <v>0</v>
      </c>
      <c r="L4238" s="4">
        <v>1.0</v>
      </c>
      <c r="M4238" s="4"/>
    </row>
    <row r="4239" ht="14.25" customHeight="1">
      <c r="A4239" s="2" t="s">
        <v>4157</v>
      </c>
      <c r="B4239" s="2">
        <v>0.304265618324279</v>
      </c>
      <c r="C4239" s="2">
        <v>6.457634735852E-4</v>
      </c>
      <c r="D4239" s="2">
        <v>0.0460711158812046</v>
      </c>
      <c r="E4239" s="2">
        <v>0.0564267076551914</v>
      </c>
      <c r="F4239" s="5">
        <v>0.0222429540008306</v>
      </c>
      <c r="G4239" s="2">
        <v>0.0870325863361358</v>
      </c>
      <c r="H4239" s="2">
        <v>1.0</v>
      </c>
      <c r="I4239" s="2">
        <v>0.0</v>
      </c>
      <c r="J4239" s="2">
        <v>0.0</v>
      </c>
      <c r="K4239" s="2">
        <f t="shared" si="1"/>
        <v>0</v>
      </c>
      <c r="L4239" s="4">
        <v>1.0</v>
      </c>
      <c r="M4239" s="4"/>
    </row>
    <row r="4240" ht="14.25" customHeight="1">
      <c r="A4240" s="2" t="s">
        <v>4158</v>
      </c>
      <c r="B4240" s="2">
        <v>0.240180745720863</v>
      </c>
      <c r="C4240" s="2">
        <v>3.753462806344E-4</v>
      </c>
      <c r="D4240" s="2">
        <v>0.0312535092234611</v>
      </c>
      <c r="E4240" s="2">
        <v>0.0345065034925937</v>
      </c>
      <c r="F4240" s="5">
        <v>0.0139324152842164</v>
      </c>
      <c r="G4240" s="2">
        <v>0.0647184997797012</v>
      </c>
      <c r="H4240" s="2">
        <v>1.0</v>
      </c>
      <c r="I4240" s="2">
        <v>0.0</v>
      </c>
      <c r="J4240" s="2">
        <v>0.0</v>
      </c>
      <c r="K4240" s="2">
        <f t="shared" si="1"/>
        <v>0</v>
      </c>
      <c r="L4240" s="4">
        <v>1.0</v>
      </c>
      <c r="M4240" s="4"/>
    </row>
    <row r="4241" ht="14.25" customHeight="1">
      <c r="A4241" s="2" t="s">
        <v>4159</v>
      </c>
      <c r="B4241" s="2">
        <v>0.262083619832992</v>
      </c>
      <c r="C4241" s="2">
        <v>5.417559295892E-4</v>
      </c>
      <c r="D4241" s="2">
        <v>0.0354960560798645</v>
      </c>
      <c r="E4241" s="2">
        <v>0.0503219328820705</v>
      </c>
      <c r="F4241" s="5">
        <v>0.0182159356772899</v>
      </c>
      <c r="G4241" s="2">
        <v>0.0799309387803077</v>
      </c>
      <c r="H4241" s="2">
        <v>1.0</v>
      </c>
      <c r="I4241" s="2">
        <v>0.0</v>
      </c>
      <c r="J4241" s="2">
        <v>0.0</v>
      </c>
      <c r="K4241" s="2">
        <f t="shared" si="1"/>
        <v>0</v>
      </c>
      <c r="L4241" s="4">
        <v>1.0</v>
      </c>
      <c r="M4241" s="4"/>
    </row>
    <row r="4242" ht="14.25" customHeight="1">
      <c r="A4242" s="2" t="s">
        <v>4160</v>
      </c>
      <c r="B4242" s="2">
        <v>0.249663606286048</v>
      </c>
      <c r="C4242" s="2">
        <v>3.669555007945E-4</v>
      </c>
      <c r="D4242" s="2">
        <v>0.0268306918442249</v>
      </c>
      <c r="E4242" s="2">
        <v>0.042380005121231</v>
      </c>
      <c r="F4242" s="5">
        <v>0.0108272144570946</v>
      </c>
      <c r="G4242" s="2">
        <v>0.0748299583792686</v>
      </c>
      <c r="H4242" s="2">
        <v>1.0</v>
      </c>
      <c r="I4242" s="2">
        <v>0.0</v>
      </c>
      <c r="J4242" s="2">
        <v>0.0</v>
      </c>
      <c r="K4242" s="2">
        <f t="shared" si="1"/>
        <v>0</v>
      </c>
      <c r="L4242" s="4">
        <v>1.0</v>
      </c>
      <c r="M4242" s="4"/>
    </row>
    <row r="4243" ht="14.25" customHeight="1">
      <c r="A4243" s="2" t="s">
        <v>4161</v>
      </c>
      <c r="B4243" s="2">
        <v>0.340043574571609</v>
      </c>
      <c r="C4243" s="2">
        <v>6.730915047228E-4</v>
      </c>
      <c r="D4243" s="2">
        <v>0.0476447083055973</v>
      </c>
      <c r="E4243" s="2">
        <v>0.0495302826166152</v>
      </c>
      <c r="F4243" s="5">
        <v>0.0267806686460971</v>
      </c>
      <c r="G4243" s="2">
        <v>0.107041381299495</v>
      </c>
      <c r="H4243" s="2">
        <v>1.0</v>
      </c>
      <c r="I4243" s="2">
        <v>0.0</v>
      </c>
      <c r="J4243" s="2">
        <v>0.0</v>
      </c>
      <c r="K4243" s="2">
        <f t="shared" si="1"/>
        <v>0</v>
      </c>
      <c r="L4243" s="4">
        <v>1.0</v>
      </c>
      <c r="M4243" s="4"/>
    </row>
    <row r="4244" ht="14.25" customHeight="1">
      <c r="A4244" s="2" t="s">
        <v>4162</v>
      </c>
      <c r="B4244" s="2">
        <v>0.302664995193481</v>
      </c>
      <c r="C4244" s="2">
        <v>5.612379172816E-4</v>
      </c>
      <c r="D4244" s="2">
        <v>0.0432182438671588</v>
      </c>
      <c r="E4244" s="2">
        <v>0.0516449064016342</v>
      </c>
      <c r="F4244" s="5">
        <v>0.0210717897862195</v>
      </c>
      <c r="G4244" s="2">
        <v>0.0909312218427658</v>
      </c>
      <c r="H4244" s="2">
        <v>1.0</v>
      </c>
      <c r="I4244" s="2">
        <v>0.0</v>
      </c>
      <c r="J4244" s="2">
        <v>0.0</v>
      </c>
      <c r="K4244" s="2">
        <f t="shared" si="1"/>
        <v>0</v>
      </c>
      <c r="L4244" s="4">
        <v>1.0</v>
      </c>
      <c r="M4244" s="4"/>
    </row>
    <row r="4245" ht="14.25" customHeight="1">
      <c r="A4245" s="2" t="s">
        <v>4163</v>
      </c>
      <c r="B4245" s="2">
        <v>0.258608192205429</v>
      </c>
      <c r="C4245" s="2">
        <v>3.761296684388E-4</v>
      </c>
      <c r="D4245" s="2">
        <v>0.0345026589930057</v>
      </c>
      <c r="E4245" s="2">
        <v>0.0364258773624897</v>
      </c>
      <c r="F4245" s="5">
        <v>0.0128578804433345</v>
      </c>
      <c r="G4245" s="2">
        <v>0.0787358954548835</v>
      </c>
      <c r="H4245" s="2">
        <v>1.0</v>
      </c>
      <c r="I4245" s="2">
        <v>0.0</v>
      </c>
      <c r="J4245" s="2">
        <v>0.0</v>
      </c>
      <c r="K4245" s="2">
        <f t="shared" si="1"/>
        <v>0</v>
      </c>
      <c r="L4245" s="4">
        <v>1.0</v>
      </c>
      <c r="M4245" s="4"/>
    </row>
    <row r="4246" ht="14.25" customHeight="1">
      <c r="A4246" s="2" t="s">
        <v>4164</v>
      </c>
      <c r="B4246" s="2">
        <v>0.376314043998718</v>
      </c>
      <c r="C4246" s="2">
        <v>2.790307626128E-4</v>
      </c>
      <c r="D4246" s="2">
        <v>0.0560608804225921</v>
      </c>
      <c r="E4246" s="2">
        <v>0.0439016371965408</v>
      </c>
      <c r="F4246" s="5">
        <v>0.0208327937871217</v>
      </c>
      <c r="G4246" s="2">
        <v>0.0990621224045753</v>
      </c>
      <c r="H4246" s="2">
        <v>1.0</v>
      </c>
      <c r="I4246" s="2">
        <v>0.0</v>
      </c>
      <c r="J4246" s="2">
        <v>0.0</v>
      </c>
      <c r="K4246" s="2">
        <f t="shared" si="1"/>
        <v>0</v>
      </c>
      <c r="L4246" s="4">
        <v>1.0</v>
      </c>
      <c r="M4246" s="4"/>
    </row>
    <row r="4247" ht="14.25" customHeight="1">
      <c r="A4247" s="2" t="s">
        <v>4165</v>
      </c>
      <c r="B4247" s="2">
        <v>0.36419340968132</v>
      </c>
      <c r="C4247" s="2">
        <v>2.684585051611E-4</v>
      </c>
      <c r="D4247" s="2">
        <v>0.0637250021100044</v>
      </c>
      <c r="E4247" s="2">
        <v>0.0484391637146472</v>
      </c>
      <c r="F4247" s="5">
        <v>0.0179307889193296</v>
      </c>
      <c r="G4247" s="2">
        <v>0.0871486514806747</v>
      </c>
      <c r="H4247" s="2">
        <v>1.0</v>
      </c>
      <c r="I4247" s="2">
        <v>0.0</v>
      </c>
      <c r="J4247" s="2">
        <v>0.0</v>
      </c>
      <c r="K4247" s="2">
        <f t="shared" si="1"/>
        <v>0</v>
      </c>
      <c r="L4247" s="4">
        <v>1.0</v>
      </c>
      <c r="M4247" s="4"/>
    </row>
    <row r="4248" ht="14.25" customHeight="1">
      <c r="A4248" s="2" t="s">
        <v>4166</v>
      </c>
      <c r="B4248" s="2">
        <v>0.17418098449707</v>
      </c>
      <c r="C4248" s="2">
        <v>0.0012503102188929</v>
      </c>
      <c r="D4248" s="2">
        <v>0.0025359871797263</v>
      </c>
      <c r="E4248" s="2">
        <v>6.148483371362E-4</v>
      </c>
      <c r="F4248" s="5">
        <v>0.25664272904396</v>
      </c>
      <c r="G4248" s="2">
        <v>0.0175593607127666</v>
      </c>
      <c r="H4248" s="2">
        <v>0.0</v>
      </c>
      <c r="I4248" s="2">
        <v>0.0</v>
      </c>
      <c r="J4248" s="2">
        <v>0.0</v>
      </c>
      <c r="K4248" s="2">
        <f t="shared" si="1"/>
        <v>0</v>
      </c>
      <c r="L4248" s="4">
        <v>1.0</v>
      </c>
      <c r="M4248" s="4"/>
    </row>
    <row r="4249" ht="14.25" customHeight="1">
      <c r="A4249" s="2" t="s">
        <v>4167</v>
      </c>
      <c r="B4249" s="2">
        <v>0.457645326852798</v>
      </c>
      <c r="C4249" s="2">
        <v>1.285451726289E-4</v>
      </c>
      <c r="D4249" s="2">
        <v>8.33015423268E-4</v>
      </c>
      <c r="E4249" s="2">
        <v>0.0023511415347456</v>
      </c>
      <c r="F4249" s="5">
        <v>0.532886445522308</v>
      </c>
      <c r="G4249" s="2">
        <v>0.003508714493364</v>
      </c>
      <c r="H4249" s="2">
        <v>0.0</v>
      </c>
      <c r="I4249" s="2">
        <v>0.0</v>
      </c>
      <c r="J4249" s="2">
        <v>0.0</v>
      </c>
      <c r="K4249" s="2">
        <f t="shared" si="1"/>
        <v>0</v>
      </c>
      <c r="L4249" s="4">
        <v>1.0</v>
      </c>
      <c r="M4249" s="4"/>
    </row>
    <row r="4250" ht="14.25" customHeight="1">
      <c r="A4250" s="2" t="s">
        <v>4168</v>
      </c>
      <c r="B4250" s="2">
        <v>0.721180200576782</v>
      </c>
      <c r="C4250" s="2">
        <v>2.063984429696E-4</v>
      </c>
      <c r="D4250" s="2">
        <v>8.858264191076E-4</v>
      </c>
      <c r="E4250" s="2">
        <v>0.0035356758162379</v>
      </c>
      <c r="F4250" s="5">
        <v>0.794997155666351</v>
      </c>
      <c r="G4250" s="2">
        <v>0.0031992474105209</v>
      </c>
      <c r="H4250" s="2">
        <v>0.0</v>
      </c>
      <c r="I4250" s="2">
        <v>0.0</v>
      </c>
      <c r="J4250" s="2">
        <v>0.0</v>
      </c>
      <c r="K4250" s="2">
        <f t="shared" si="1"/>
        <v>1</v>
      </c>
      <c r="L4250" s="4">
        <v>1.0</v>
      </c>
      <c r="M4250" s="4"/>
    </row>
    <row r="4251" ht="14.25" customHeight="1">
      <c r="A4251" s="2" t="s">
        <v>4169</v>
      </c>
      <c r="B4251" s="2">
        <v>0.879241347312927</v>
      </c>
      <c r="C4251" s="2">
        <v>3.192038857378E-4</v>
      </c>
      <c r="D4251" s="2">
        <v>0.0019855904392898</v>
      </c>
      <c r="E4251" s="2">
        <v>0.0115423463284969</v>
      </c>
      <c r="F4251" s="5">
        <v>0.896000862121582</v>
      </c>
      <c r="G4251" s="2">
        <v>0.006325842346996</v>
      </c>
      <c r="H4251" s="2">
        <v>0.0</v>
      </c>
      <c r="I4251" s="2">
        <v>0.0</v>
      </c>
      <c r="J4251" s="2">
        <v>0.0</v>
      </c>
      <c r="K4251" s="2">
        <f t="shared" si="1"/>
        <v>1</v>
      </c>
      <c r="L4251" s="4">
        <v>1.0</v>
      </c>
      <c r="M4251" s="4"/>
    </row>
    <row r="4252" ht="14.25" customHeight="1">
      <c r="A4252" s="2" t="s">
        <v>4170</v>
      </c>
      <c r="B4252" s="2">
        <v>0.950619101524353</v>
      </c>
      <c r="C4252" s="2">
        <v>5.36800827831E-4</v>
      </c>
      <c r="D4252" s="2">
        <v>0.0030358373187482</v>
      </c>
      <c r="E4252" s="2">
        <v>0.0074278912506997</v>
      </c>
      <c r="F4252" s="5">
        <v>0.951062023639679</v>
      </c>
      <c r="G4252" s="2">
        <v>0.0132461609318852</v>
      </c>
      <c r="H4252" s="2">
        <v>0.0</v>
      </c>
      <c r="I4252" s="2">
        <v>0.0</v>
      </c>
      <c r="J4252" s="2">
        <v>0.0</v>
      </c>
      <c r="K4252" s="2">
        <f t="shared" si="1"/>
        <v>1</v>
      </c>
      <c r="L4252" s="4">
        <v>1.0</v>
      </c>
      <c r="M4252" s="4"/>
    </row>
    <row r="4253" ht="14.25" customHeight="1">
      <c r="A4253" s="2" t="s">
        <v>4171</v>
      </c>
      <c r="B4253" s="2">
        <v>0.972958087921142</v>
      </c>
      <c r="C4253" s="2">
        <v>6.339312531054E-4</v>
      </c>
      <c r="D4253" s="2">
        <v>0.0039662863127887</v>
      </c>
      <c r="E4253" s="2">
        <v>0.0109366662800312</v>
      </c>
      <c r="F4253" s="5">
        <v>0.96875125169754</v>
      </c>
      <c r="G4253" s="2">
        <v>0.0156277082860469</v>
      </c>
      <c r="H4253" s="2">
        <v>0.0</v>
      </c>
      <c r="I4253" s="2">
        <v>0.0</v>
      </c>
      <c r="J4253" s="2">
        <v>0.0</v>
      </c>
      <c r="K4253" s="2">
        <f t="shared" si="1"/>
        <v>1</v>
      </c>
      <c r="L4253" s="4">
        <v>1.0</v>
      </c>
      <c r="M4253" s="4"/>
    </row>
    <row r="4254" ht="14.25" customHeight="1">
      <c r="A4254" s="2" t="s">
        <v>4172</v>
      </c>
      <c r="B4254" s="2">
        <v>0.984829425811767</v>
      </c>
      <c r="C4254" s="2">
        <v>3.138587344437E-4</v>
      </c>
      <c r="D4254" s="2">
        <v>0.0024737138301134</v>
      </c>
      <c r="E4254" s="2">
        <v>0.0152122471481561</v>
      </c>
      <c r="F4254" s="5">
        <v>0.985788166522979</v>
      </c>
      <c r="G4254" s="2">
        <v>0.0032102921977639</v>
      </c>
      <c r="H4254" s="2">
        <v>0.0</v>
      </c>
      <c r="I4254" s="2">
        <v>0.0</v>
      </c>
      <c r="J4254" s="2">
        <v>0.0</v>
      </c>
      <c r="K4254" s="2">
        <f t="shared" si="1"/>
        <v>1</v>
      </c>
      <c r="L4254" s="4">
        <v>1.0</v>
      </c>
      <c r="M4254" s="4"/>
    </row>
    <row r="4255" ht="14.25" customHeight="1">
      <c r="A4255" s="2" t="s">
        <v>4173</v>
      </c>
      <c r="B4255" s="2">
        <v>0.714385509490966</v>
      </c>
      <c r="C4255" s="2">
        <v>0.0016590906307101</v>
      </c>
      <c r="D4255" s="2">
        <v>0.0251239147037267</v>
      </c>
      <c r="E4255" s="2">
        <v>0.0395698063075542</v>
      </c>
      <c r="F4255" s="5">
        <v>0.63206934928894</v>
      </c>
      <c r="G4255" s="2">
        <v>0.0195888374000787</v>
      </c>
      <c r="H4255" s="2">
        <v>0.0</v>
      </c>
      <c r="I4255" s="2">
        <v>0.0</v>
      </c>
      <c r="J4255" s="2">
        <v>0.0</v>
      </c>
      <c r="K4255" s="2">
        <f t="shared" si="1"/>
        <v>1</v>
      </c>
      <c r="L4255" s="4">
        <v>1.0</v>
      </c>
      <c r="M4255" s="4"/>
    </row>
    <row r="4256" ht="14.25" customHeight="1">
      <c r="A4256" s="2" t="s">
        <v>4174</v>
      </c>
      <c r="B4256" s="2">
        <v>0.0042940792627632</v>
      </c>
      <c r="C4256" s="2">
        <v>3.39662656188011E-5</v>
      </c>
      <c r="D4256" s="2">
        <v>0.0014082306297495</v>
      </c>
      <c r="E4256" s="2">
        <v>6.861857837066E-4</v>
      </c>
      <c r="F4256" s="5">
        <v>0.0014790067216381</v>
      </c>
      <c r="G4256" s="2">
        <v>8.929825271479E-4</v>
      </c>
      <c r="H4256" s="2">
        <v>0.0</v>
      </c>
      <c r="I4256" s="2">
        <v>0.0</v>
      </c>
      <c r="J4256" s="2">
        <v>0.0</v>
      </c>
      <c r="K4256" s="2">
        <f t="shared" si="1"/>
        <v>0</v>
      </c>
      <c r="L4256" s="4">
        <v>1.0</v>
      </c>
      <c r="M4256" s="4"/>
    </row>
    <row r="4257" ht="14.25" customHeight="1">
      <c r="A4257" s="2" t="s">
        <v>4175</v>
      </c>
      <c r="B4257" s="2">
        <v>0.0011027145665138</v>
      </c>
      <c r="C4257" s="2">
        <v>1.5444629752892E-5</v>
      </c>
      <c r="D4257" s="2">
        <v>0.0011051384499296</v>
      </c>
      <c r="E4257" s="2">
        <v>8.34979582577943E-5</v>
      </c>
      <c r="F4257" s="5">
        <v>3.376289096195E-4</v>
      </c>
      <c r="G4257" s="2">
        <v>2.531071368139E-4</v>
      </c>
      <c r="H4257" s="2">
        <v>0.0</v>
      </c>
      <c r="I4257" s="2">
        <v>0.0</v>
      </c>
      <c r="J4257" s="2">
        <v>0.0</v>
      </c>
      <c r="K4257" s="2">
        <f t="shared" si="1"/>
        <v>0</v>
      </c>
      <c r="L4257" s="4">
        <v>1.0</v>
      </c>
      <c r="M4257" s="4"/>
    </row>
    <row r="4258" ht="14.25" customHeight="1">
      <c r="A4258" s="2" t="s">
        <v>4176</v>
      </c>
      <c r="B4258" s="2">
        <v>0.0013856731820851</v>
      </c>
      <c r="C4258" s="2">
        <v>1.57444537762785E-5</v>
      </c>
      <c r="D4258" s="2">
        <v>6.423656013794E-4</v>
      </c>
      <c r="E4258" s="2">
        <v>1.734913530526E-4</v>
      </c>
      <c r="F4258" s="5">
        <v>6.06708577834E-4</v>
      </c>
      <c r="G4258" s="2">
        <v>3.968166711274E-4</v>
      </c>
      <c r="H4258" s="2">
        <v>0.0</v>
      </c>
      <c r="I4258" s="2">
        <v>0.0</v>
      </c>
      <c r="J4258" s="2">
        <v>0.0</v>
      </c>
      <c r="K4258" s="2">
        <f t="shared" si="1"/>
        <v>0</v>
      </c>
      <c r="L4258" s="4">
        <v>1.0</v>
      </c>
      <c r="M4258" s="4"/>
    </row>
    <row r="4259" ht="14.25" customHeight="1">
      <c r="A4259" s="2" t="s">
        <v>4177</v>
      </c>
      <c r="B4259" s="2">
        <v>0.0427787564694881</v>
      </c>
      <c r="C4259" s="2">
        <v>2.682883641682E-4</v>
      </c>
      <c r="D4259" s="2">
        <v>0.0011659268056973</v>
      </c>
      <c r="E4259" s="2">
        <v>4.891091957688E-4</v>
      </c>
      <c r="F4259" s="5">
        <v>0.0790185332298278</v>
      </c>
      <c r="G4259" s="2">
        <v>0.0042748562991619</v>
      </c>
      <c r="H4259" s="2">
        <v>0.0</v>
      </c>
      <c r="I4259" s="2">
        <v>0.0</v>
      </c>
      <c r="J4259" s="2">
        <v>0.0</v>
      </c>
      <c r="K4259" s="2">
        <f t="shared" si="1"/>
        <v>0</v>
      </c>
      <c r="L4259" s="4">
        <v>1.0</v>
      </c>
      <c r="M4259" s="4"/>
    </row>
    <row r="4260" ht="14.25" customHeight="1">
      <c r="A4260" s="2" t="s">
        <v>4178</v>
      </c>
      <c r="B4260" s="2">
        <v>3.375727392267E-4</v>
      </c>
      <c r="C4260" s="2">
        <v>3.65780965694284E-6</v>
      </c>
      <c r="D4260" s="2">
        <v>2.444473502691E-4</v>
      </c>
      <c r="E4260" s="2">
        <v>1.53920209413627E-5</v>
      </c>
      <c r="F4260" s="5">
        <v>5.70290103496518E-5</v>
      </c>
      <c r="G4260" s="2">
        <v>1.515353069407E-4</v>
      </c>
      <c r="H4260" s="2">
        <v>0.0</v>
      </c>
      <c r="I4260" s="2">
        <v>0.0</v>
      </c>
      <c r="J4260" s="2">
        <v>0.0</v>
      </c>
      <c r="K4260" s="2">
        <f t="shared" si="1"/>
        <v>0</v>
      </c>
      <c r="L4260" s="4">
        <v>1.0</v>
      </c>
      <c r="M4260" s="4"/>
    </row>
    <row r="4261" ht="14.25" customHeight="1">
      <c r="A4261" s="2" t="s">
        <v>4179</v>
      </c>
      <c r="B4261" s="2">
        <v>2.808019926305E-4</v>
      </c>
      <c r="C4261" s="2">
        <v>1.82681549176777E-6</v>
      </c>
      <c r="D4261" s="2">
        <v>2.451548061799E-4</v>
      </c>
      <c r="E4261" s="2">
        <v>3.09472634398844E-5</v>
      </c>
      <c r="F4261" s="5">
        <v>4.41689699073322E-5</v>
      </c>
      <c r="G4261" s="2">
        <v>9.48434244492091E-5</v>
      </c>
      <c r="H4261" s="2">
        <v>0.0</v>
      </c>
      <c r="I4261" s="2">
        <v>0.0</v>
      </c>
      <c r="J4261" s="2">
        <v>0.0</v>
      </c>
      <c r="K4261" s="2">
        <f t="shared" si="1"/>
        <v>0</v>
      </c>
      <c r="L4261" s="4">
        <v>1.0</v>
      </c>
      <c r="M4261" s="4"/>
    </row>
    <row r="4262" ht="14.25" customHeight="1">
      <c r="A4262" s="2" t="s">
        <v>4180</v>
      </c>
      <c r="B4262" s="2">
        <v>1.714699756121E-4</v>
      </c>
      <c r="C4262" s="2">
        <v>9.39766835017508E-7</v>
      </c>
      <c r="D4262" s="2">
        <v>1.587171718711E-4</v>
      </c>
      <c r="E4262" s="2">
        <v>3.91780895370175E-6</v>
      </c>
      <c r="F4262" s="5">
        <v>1.99543737835483E-5</v>
      </c>
      <c r="G4262" s="2">
        <v>8.04973460617475E-5</v>
      </c>
      <c r="H4262" s="2">
        <v>0.0</v>
      </c>
      <c r="I4262" s="2">
        <v>0.0</v>
      </c>
      <c r="J4262" s="2">
        <v>0.0</v>
      </c>
      <c r="K4262" s="2">
        <f t="shared" si="1"/>
        <v>0</v>
      </c>
      <c r="L4262" s="4">
        <v>1.0</v>
      </c>
      <c r="M4262" s="4"/>
    </row>
    <row r="4263" ht="14.25" customHeight="1">
      <c r="A4263" s="2" t="s">
        <v>4181</v>
      </c>
      <c r="B4263" s="2">
        <v>0.0019911571871489</v>
      </c>
      <c r="C4263" s="2">
        <v>2.7792171749752E-5</v>
      </c>
      <c r="D4263" s="2">
        <v>9.922052267938E-4</v>
      </c>
      <c r="E4263" s="2">
        <v>2.51599030889337E-5</v>
      </c>
      <c r="F4263" s="5">
        <v>0.0011208346113562</v>
      </c>
      <c r="G4263" s="2">
        <v>5.59443142265E-4</v>
      </c>
      <c r="H4263" s="2">
        <v>0.0</v>
      </c>
      <c r="I4263" s="2">
        <v>0.0</v>
      </c>
      <c r="J4263" s="2">
        <v>0.0</v>
      </c>
      <c r="K4263" s="2">
        <f t="shared" si="1"/>
        <v>0</v>
      </c>
      <c r="L4263" s="4">
        <v>1.0</v>
      </c>
      <c r="M4263" s="4"/>
    </row>
    <row r="4264" ht="14.25" customHeight="1">
      <c r="A4264" s="2" t="s">
        <v>4182</v>
      </c>
      <c r="B4264" s="2">
        <v>0.0016382187604904</v>
      </c>
      <c r="C4264" s="2">
        <v>2.05198812182061E-5</v>
      </c>
      <c r="D4264" s="2">
        <v>4.169395542703E-4</v>
      </c>
      <c r="E4264" s="2">
        <v>1.73411008290713E-5</v>
      </c>
      <c r="F4264" s="5">
        <v>4.824655770789E-4</v>
      </c>
      <c r="G4264" s="2">
        <v>7.081918884068E-4</v>
      </c>
      <c r="H4264" s="2">
        <v>0.0</v>
      </c>
      <c r="I4264" s="2">
        <v>0.0</v>
      </c>
      <c r="J4264" s="2">
        <v>0.0</v>
      </c>
      <c r="K4264" s="2">
        <f t="shared" si="1"/>
        <v>0</v>
      </c>
      <c r="L4264" s="4">
        <v>1.0</v>
      </c>
      <c r="M4264" s="4"/>
    </row>
    <row r="4265" ht="14.25" customHeight="1">
      <c r="A4265" s="2" t="s">
        <v>4183</v>
      </c>
      <c r="B4265" s="2">
        <v>0.0030931970104575</v>
      </c>
      <c r="C4265" s="2">
        <v>3.20358085446059E-5</v>
      </c>
      <c r="D4265" s="2">
        <v>7.517550839111E-4</v>
      </c>
      <c r="E4265" s="2">
        <v>2.41439720412017E-5</v>
      </c>
      <c r="F4265" s="5">
        <v>0.0018964298069477</v>
      </c>
      <c r="G4265" s="2">
        <v>7.181246764957E-4</v>
      </c>
      <c r="H4265" s="2">
        <v>0.0</v>
      </c>
      <c r="I4265" s="2">
        <v>0.0</v>
      </c>
      <c r="J4265" s="2">
        <v>0.0</v>
      </c>
      <c r="K4265" s="2">
        <f t="shared" si="1"/>
        <v>0</v>
      </c>
      <c r="L4265" s="4">
        <v>1.0</v>
      </c>
      <c r="M4265" s="4"/>
    </row>
    <row r="4266" ht="14.25" customHeight="1">
      <c r="A4266" s="2" t="s">
        <v>4184</v>
      </c>
      <c r="B4266" s="2">
        <v>0.369180679321289</v>
      </c>
      <c r="C4266" s="2">
        <v>0.0019318101694807</v>
      </c>
      <c r="D4266" s="2">
        <v>0.0622132793068885</v>
      </c>
      <c r="E4266" s="2">
        <v>0.0014722779160365</v>
      </c>
      <c r="F4266" s="5">
        <v>0.334641695022583</v>
      </c>
      <c r="G4266" s="2">
        <v>0.0106100710108876</v>
      </c>
      <c r="H4266" s="2">
        <v>0.0</v>
      </c>
      <c r="I4266" s="2">
        <v>0.0</v>
      </c>
      <c r="J4266" s="2">
        <v>0.0</v>
      </c>
      <c r="K4266" s="2">
        <f t="shared" si="1"/>
        <v>0</v>
      </c>
      <c r="L4266" s="4">
        <v>1.0</v>
      </c>
      <c r="M4266" s="4"/>
    </row>
    <row r="4267" ht="14.25" customHeight="1">
      <c r="A4267" s="2" t="s">
        <v>4185</v>
      </c>
      <c r="B4267" s="2">
        <v>0.0019880342297255</v>
      </c>
      <c r="C4267" s="2">
        <v>2.65828603005502E-5</v>
      </c>
      <c r="D4267" s="2">
        <v>4.086601256858E-4</v>
      </c>
      <c r="E4267" s="2">
        <v>2.74300282399053E-6</v>
      </c>
      <c r="F4267" s="5">
        <v>2.282062050653E-4</v>
      </c>
      <c r="G4267" s="2">
        <v>0.001319553120993</v>
      </c>
      <c r="H4267" s="2">
        <v>0.0</v>
      </c>
      <c r="I4267" s="2">
        <v>0.0</v>
      </c>
      <c r="J4267" s="2">
        <v>0.0</v>
      </c>
      <c r="K4267" s="2">
        <f t="shared" si="1"/>
        <v>0</v>
      </c>
      <c r="L4267" s="4">
        <v>1.0</v>
      </c>
      <c r="M4267" s="4"/>
    </row>
    <row r="4268" ht="14.25" customHeight="1">
      <c r="A4268" s="2" t="s">
        <v>4186</v>
      </c>
      <c r="B4268" s="2">
        <v>0.0035365312360227</v>
      </c>
      <c r="C4268" s="2">
        <v>3.56034433934837E-5</v>
      </c>
      <c r="D4268" s="2">
        <v>7.220227271318E-4</v>
      </c>
      <c r="E4268" s="2">
        <v>6.33713671049918E-6</v>
      </c>
      <c r="F4268" s="5">
        <v>3.887442580889E-4</v>
      </c>
      <c r="G4268" s="2">
        <v>0.0024951752275228</v>
      </c>
      <c r="H4268" s="2">
        <v>0.0</v>
      </c>
      <c r="I4268" s="2">
        <v>0.0</v>
      </c>
      <c r="J4268" s="2">
        <v>0.0</v>
      </c>
      <c r="K4268" s="2">
        <f t="shared" si="1"/>
        <v>0</v>
      </c>
      <c r="L4268" s="4">
        <v>1.0</v>
      </c>
      <c r="M4268" s="4"/>
    </row>
    <row r="4269" ht="14.25" customHeight="1">
      <c r="A4269" s="2" t="s">
        <v>4187</v>
      </c>
      <c r="B4269" s="2">
        <v>0.0010512052103877</v>
      </c>
      <c r="C4269" s="2">
        <v>1.04354840004816E-5</v>
      </c>
      <c r="D4269" s="2">
        <v>1.552813191665E-4</v>
      </c>
      <c r="E4269" s="2">
        <v>1.69846850894828E-6</v>
      </c>
      <c r="F4269" s="5">
        <v>1.481582439737E-4</v>
      </c>
      <c r="G4269" s="2">
        <v>7.985354750417E-4</v>
      </c>
      <c r="H4269" s="2">
        <v>0.0</v>
      </c>
      <c r="I4269" s="2">
        <v>0.0</v>
      </c>
      <c r="J4269" s="2">
        <v>0.0</v>
      </c>
      <c r="K4269" s="2">
        <f t="shared" si="1"/>
        <v>0</v>
      </c>
      <c r="L4269" s="4">
        <v>1.0</v>
      </c>
      <c r="M4269" s="4"/>
    </row>
    <row r="4270" ht="14.25" customHeight="1">
      <c r="A4270" s="2" t="s">
        <v>4188</v>
      </c>
      <c r="B4270" s="2">
        <v>0.0859351009130477</v>
      </c>
      <c r="C4270" s="2">
        <v>3.820822748821E-4</v>
      </c>
      <c r="D4270" s="2">
        <v>4.674973897635E-4</v>
      </c>
      <c r="E4270" s="2">
        <v>5.632700631394E-4</v>
      </c>
      <c r="F4270" s="5">
        <v>0.13722912967205</v>
      </c>
      <c r="G4270" s="2">
        <v>0.006108711939305</v>
      </c>
      <c r="H4270" s="2">
        <v>0.0</v>
      </c>
      <c r="I4270" s="2">
        <v>0.0</v>
      </c>
      <c r="J4270" s="2">
        <v>0.0</v>
      </c>
      <c r="K4270" s="2">
        <f t="shared" si="1"/>
        <v>0</v>
      </c>
      <c r="L4270" s="4">
        <v>1.0</v>
      </c>
      <c r="M4270" s="4"/>
    </row>
    <row r="4271" ht="14.25" customHeight="1">
      <c r="A4271" s="2" t="s">
        <v>4189</v>
      </c>
      <c r="B4271" s="2">
        <v>3.666963602881E-4</v>
      </c>
      <c r="C4271" s="2">
        <v>2.13637599699723E-6</v>
      </c>
      <c r="D4271" s="2">
        <v>1.209246838698E-4</v>
      </c>
      <c r="E4271" s="2">
        <v>1.75716468220343E-6</v>
      </c>
      <c r="F4271" s="5">
        <v>6.47961569484323E-5</v>
      </c>
      <c r="G4271" s="2">
        <v>1.926750555867E-4</v>
      </c>
      <c r="H4271" s="2">
        <v>0.0</v>
      </c>
      <c r="I4271" s="2">
        <v>0.0</v>
      </c>
      <c r="J4271" s="2">
        <v>0.0</v>
      </c>
      <c r="K4271" s="2">
        <f t="shared" si="1"/>
        <v>0</v>
      </c>
      <c r="L4271" s="4">
        <v>1.0</v>
      </c>
      <c r="M4271" s="4"/>
    </row>
    <row r="4272" ht="14.25" customHeight="1">
      <c r="A4272" s="2" t="s">
        <v>4190</v>
      </c>
      <c r="B4272" s="2">
        <v>2.920909901149E-4</v>
      </c>
      <c r="C4272" s="2">
        <v>4.40675194113282E-7</v>
      </c>
      <c r="D4272" s="2">
        <v>7.83166688052006E-5</v>
      </c>
      <c r="E4272" s="2">
        <v>1.94867084246652E-6</v>
      </c>
      <c r="F4272" s="5">
        <v>8.6725536675658E-5</v>
      </c>
      <c r="G4272" s="2">
        <v>1.212395509355E-4</v>
      </c>
      <c r="H4272" s="2">
        <v>0.0</v>
      </c>
      <c r="I4272" s="2">
        <v>0.0</v>
      </c>
      <c r="J4272" s="2">
        <v>0.0</v>
      </c>
      <c r="K4272" s="2">
        <f t="shared" si="1"/>
        <v>0</v>
      </c>
      <c r="L4272" s="4">
        <v>1.0</v>
      </c>
      <c r="M4272" s="4"/>
    </row>
    <row r="4273" ht="14.25" customHeight="1">
      <c r="A4273" s="2" t="s">
        <v>4191</v>
      </c>
      <c r="B4273" s="2">
        <v>0.0021295065525919</v>
      </c>
      <c r="C4273" s="2">
        <v>5.36377820026245E-6</v>
      </c>
      <c r="D4273" s="2">
        <v>2.282702043885E-4</v>
      </c>
      <c r="E4273" s="2">
        <v>1.52267939483863E-5</v>
      </c>
      <c r="F4273" s="5">
        <v>8.174785180017E-4</v>
      </c>
      <c r="G4273" s="2">
        <v>8.64163856022E-4</v>
      </c>
      <c r="H4273" s="2">
        <v>0.0</v>
      </c>
      <c r="I4273" s="2">
        <v>0.0</v>
      </c>
      <c r="J4273" s="2">
        <v>0.0</v>
      </c>
      <c r="K4273" s="2">
        <f t="shared" si="1"/>
        <v>0</v>
      </c>
      <c r="L4273" s="4">
        <v>1.0</v>
      </c>
      <c r="M4273" s="4"/>
    </row>
    <row r="4274" ht="14.25" customHeight="1">
      <c r="A4274" s="2" t="s">
        <v>4192</v>
      </c>
      <c r="B4274" s="2">
        <v>0.0031111198477447</v>
      </c>
      <c r="C4274" s="2">
        <v>4.76176410302287E-6</v>
      </c>
      <c r="D4274" s="2">
        <v>2.596288977656E-4</v>
      </c>
      <c r="E4274" s="2">
        <v>9.71708232100354E-6</v>
      </c>
      <c r="F4274" s="5">
        <v>0.0012433805968612</v>
      </c>
      <c r="G4274" s="2">
        <v>0.0011986854951828</v>
      </c>
      <c r="H4274" s="2">
        <v>0.0</v>
      </c>
      <c r="I4274" s="2">
        <v>0.0</v>
      </c>
      <c r="J4274" s="2">
        <v>0.0</v>
      </c>
      <c r="K4274" s="2">
        <f t="shared" si="1"/>
        <v>0</v>
      </c>
      <c r="L4274" s="4">
        <v>1.0</v>
      </c>
      <c r="M4274" s="4"/>
    </row>
    <row r="4275" ht="14.25" customHeight="1">
      <c r="A4275" s="2" t="s">
        <v>4193</v>
      </c>
      <c r="B4275" s="2">
        <v>0.0046584098599851</v>
      </c>
      <c r="C4275" s="2">
        <v>1.27828652694006E-5</v>
      </c>
      <c r="D4275" s="2">
        <v>1.800695608835E-4</v>
      </c>
      <c r="E4275" s="2">
        <v>1.57099566422402E-5</v>
      </c>
      <c r="F4275" s="5">
        <v>0.0013317964039742</v>
      </c>
      <c r="G4275" s="2">
        <v>0.0023160765413194</v>
      </c>
      <c r="H4275" s="2">
        <v>0.0</v>
      </c>
      <c r="I4275" s="2">
        <v>0.0</v>
      </c>
      <c r="J4275" s="2">
        <v>0.0</v>
      </c>
      <c r="K4275" s="2">
        <f t="shared" si="1"/>
        <v>0</v>
      </c>
      <c r="L4275" s="4">
        <v>1.0</v>
      </c>
      <c r="M4275" s="4"/>
    </row>
    <row r="4276" ht="14.25" customHeight="1">
      <c r="A4276" s="2" t="s">
        <v>4194</v>
      </c>
      <c r="B4276" s="2">
        <v>0.0220781210809946</v>
      </c>
      <c r="C4276" s="2">
        <v>2.558402484282E-4</v>
      </c>
      <c r="D4276" s="2">
        <v>8.64558678586E-4</v>
      </c>
      <c r="E4276" s="2">
        <v>8.55029938975349E-5</v>
      </c>
      <c r="F4276" s="5">
        <v>0.0041174506768584</v>
      </c>
      <c r="G4276" s="2">
        <v>0.015145381912589</v>
      </c>
      <c r="H4276" s="2">
        <v>0.0</v>
      </c>
      <c r="I4276" s="2">
        <v>0.0</v>
      </c>
      <c r="J4276" s="2">
        <v>0.0</v>
      </c>
      <c r="K4276" s="2">
        <f t="shared" si="1"/>
        <v>0</v>
      </c>
      <c r="L4276" s="4">
        <v>1.0</v>
      </c>
      <c r="M4276" s="4"/>
    </row>
    <row r="4277" ht="14.25" customHeight="1">
      <c r="A4277" s="2" t="s">
        <v>4195</v>
      </c>
      <c r="B4277" s="2">
        <v>4.45095247414428E-5</v>
      </c>
      <c r="C4277" s="2">
        <v>1.85783619599533E-7</v>
      </c>
      <c r="D4277" s="2">
        <v>1.8986042960023E-7</v>
      </c>
      <c r="E4277" s="2">
        <v>2.09509511961414E-8</v>
      </c>
      <c r="F4277" s="5">
        <v>2.03295385290402E-5</v>
      </c>
      <c r="G4277" s="2">
        <v>4.12464505643583E-5</v>
      </c>
      <c r="H4277" s="2">
        <v>0.0</v>
      </c>
      <c r="I4277" s="2">
        <v>0.0</v>
      </c>
      <c r="J4277" s="2">
        <v>0.0</v>
      </c>
      <c r="K4277" s="2">
        <f t="shared" si="1"/>
        <v>0</v>
      </c>
      <c r="L4277" s="4">
        <v>1.0</v>
      </c>
      <c r="M4277" s="4"/>
    </row>
    <row r="4278" ht="14.25" customHeight="1">
      <c r="A4278" s="2" t="s">
        <v>4196</v>
      </c>
      <c r="B4278" s="2">
        <v>2.55124905379489E-5</v>
      </c>
      <c r="C4278" s="2">
        <v>2.49127776186242E-8</v>
      </c>
      <c r="D4278" s="2">
        <v>1.22794148182947E-8</v>
      </c>
      <c r="E4278" s="2">
        <v>3.40615224914131E-9</v>
      </c>
      <c r="F4278" s="5">
        <v>2.30583941629447E-6</v>
      </c>
      <c r="G4278" s="2">
        <v>8.37535753817064E-6</v>
      </c>
      <c r="H4278" s="2">
        <v>0.0</v>
      </c>
      <c r="I4278" s="2">
        <v>0.0</v>
      </c>
      <c r="J4278" s="2">
        <v>0.0</v>
      </c>
      <c r="K4278" s="2">
        <f t="shared" si="1"/>
        <v>0</v>
      </c>
      <c r="L4278" s="4">
        <v>1.0</v>
      </c>
      <c r="M4278" s="4"/>
    </row>
    <row r="4279" ht="14.25" customHeight="1">
      <c r="A4279" s="2" t="s">
        <v>4197</v>
      </c>
      <c r="B4279" s="2">
        <v>5.41364215678186E-6</v>
      </c>
      <c r="C4279" s="2">
        <v>4.99222718719494E-10</v>
      </c>
      <c r="D4279" s="2">
        <v>3.68453090260345E-9</v>
      </c>
      <c r="E4279" s="2">
        <v>1.4532403058709E-9</v>
      </c>
      <c r="F4279" s="5">
        <v>1.29244165236741E-6</v>
      </c>
      <c r="G4279" s="2">
        <v>2.03322269953787E-6</v>
      </c>
      <c r="H4279" s="2">
        <v>0.0</v>
      </c>
      <c r="I4279" s="2">
        <v>0.0</v>
      </c>
      <c r="J4279" s="2">
        <v>0.0</v>
      </c>
      <c r="K4279" s="2">
        <f t="shared" si="1"/>
        <v>0</v>
      </c>
      <c r="L4279" s="4">
        <v>1.0</v>
      </c>
      <c r="M4279" s="4"/>
    </row>
    <row r="4280" ht="14.25" customHeight="1">
      <c r="A4280" s="2" t="s">
        <v>4198</v>
      </c>
      <c r="B4280" s="2">
        <v>0.556144535541534</v>
      </c>
      <c r="C4280" s="2">
        <v>0.0012035359395667</v>
      </c>
      <c r="D4280" s="2">
        <v>0.0087255397811532</v>
      </c>
      <c r="E4280" s="2">
        <v>0.0096181780099868</v>
      </c>
      <c r="F4280" s="5">
        <v>0.651579678058624</v>
      </c>
      <c r="G4280" s="2">
        <v>0.0161777175962924</v>
      </c>
      <c r="H4280" s="2">
        <v>0.0</v>
      </c>
      <c r="I4280" s="2">
        <v>0.0</v>
      </c>
      <c r="J4280" s="2">
        <v>0.0</v>
      </c>
      <c r="K4280" s="2">
        <f t="shared" si="1"/>
        <v>1</v>
      </c>
      <c r="L4280" s="4">
        <v>1.0</v>
      </c>
      <c r="M4280" s="4"/>
    </row>
    <row r="4281" ht="14.25" customHeight="1">
      <c r="A4281" s="2" t="s">
        <v>4199</v>
      </c>
      <c r="B4281" s="2">
        <v>0.87215119600296</v>
      </c>
      <c r="C4281" s="2">
        <v>4.082909727003E-4</v>
      </c>
      <c r="D4281" s="2">
        <v>0.0025424980558454</v>
      </c>
      <c r="E4281" s="2">
        <v>0.0129436813294887</v>
      </c>
      <c r="F4281" s="5">
        <v>0.915067374706268</v>
      </c>
      <c r="G4281" s="2">
        <v>0.0071107549592852</v>
      </c>
      <c r="H4281" s="2">
        <v>0.0</v>
      </c>
      <c r="I4281" s="2">
        <v>0.0</v>
      </c>
      <c r="J4281" s="2">
        <v>0.0</v>
      </c>
      <c r="K4281" s="2">
        <f t="shared" si="1"/>
        <v>1</v>
      </c>
      <c r="L4281" s="4">
        <v>1.0</v>
      </c>
      <c r="M4281" s="4"/>
    </row>
    <row r="4282" ht="14.25" customHeight="1">
      <c r="A4282" s="2" t="s">
        <v>4200</v>
      </c>
      <c r="B4282" s="2">
        <v>0.917105138301849</v>
      </c>
      <c r="C4282" s="2">
        <v>1.996086066355E-4</v>
      </c>
      <c r="D4282" s="2">
        <v>0.0012521794997155</v>
      </c>
      <c r="E4282" s="2">
        <v>0.0124689675867557</v>
      </c>
      <c r="F4282" s="5">
        <v>0.950679123401641</v>
      </c>
      <c r="G4282" s="2">
        <v>0.003225507447496</v>
      </c>
      <c r="H4282" s="2">
        <v>0.0</v>
      </c>
      <c r="I4282" s="2">
        <v>0.0</v>
      </c>
      <c r="J4282" s="2">
        <v>0.0</v>
      </c>
      <c r="K4282" s="2">
        <f t="shared" si="1"/>
        <v>1</v>
      </c>
      <c r="L4282" s="4">
        <v>1.0</v>
      </c>
      <c r="M4282" s="4"/>
    </row>
    <row r="4283" ht="14.25" customHeight="1">
      <c r="A4283" s="2" t="s">
        <v>4201</v>
      </c>
      <c r="B4283" s="2">
        <v>0.689401149749755</v>
      </c>
      <c r="C4283" s="2">
        <v>1.295235852012E-4</v>
      </c>
      <c r="D4283" s="2">
        <v>0.0014774090377613</v>
      </c>
      <c r="E4283" s="2">
        <v>0.0057755303569138</v>
      </c>
      <c r="F4283" s="5">
        <v>0.800358831882476</v>
      </c>
      <c r="G4283" s="2">
        <v>0.0031983107328414</v>
      </c>
      <c r="H4283" s="2">
        <v>0.0</v>
      </c>
      <c r="I4283" s="2">
        <v>0.0</v>
      </c>
      <c r="J4283" s="2">
        <v>0.0</v>
      </c>
      <c r="K4283" s="2">
        <f t="shared" si="1"/>
        <v>1</v>
      </c>
      <c r="L4283" s="4">
        <v>1.0</v>
      </c>
      <c r="M4283" s="4"/>
    </row>
    <row r="4284" ht="14.25" customHeight="1">
      <c r="A4284" s="2" t="s">
        <v>4202</v>
      </c>
      <c r="B4284" s="2">
        <v>0.615036606788635</v>
      </c>
      <c r="C4284" s="2">
        <v>1.689611526671E-4</v>
      </c>
      <c r="D4284" s="2">
        <v>0.001560010947287</v>
      </c>
      <c r="E4284" s="2">
        <v>0.0429086796939373</v>
      </c>
      <c r="F4284" s="5">
        <v>0.679117798805236</v>
      </c>
      <c r="G4284" s="2">
        <v>0.0032712437678128</v>
      </c>
      <c r="H4284" s="2">
        <v>0.0</v>
      </c>
      <c r="I4284" s="2">
        <v>0.0</v>
      </c>
      <c r="J4284" s="2">
        <v>0.0</v>
      </c>
      <c r="K4284" s="2">
        <f t="shared" si="1"/>
        <v>1</v>
      </c>
      <c r="L4284" s="4">
        <v>1.0</v>
      </c>
      <c r="M4284" s="4"/>
    </row>
    <row r="4285" ht="14.25" customHeight="1">
      <c r="A4285" s="2" t="s">
        <v>4203</v>
      </c>
      <c r="B4285" s="2">
        <v>0.828426003456115</v>
      </c>
      <c r="C4285" s="2">
        <v>1.710225915303E-4</v>
      </c>
      <c r="D4285" s="2">
        <v>5.854869377799E-4</v>
      </c>
      <c r="E4285" s="2">
        <v>0.0038597485981881</v>
      </c>
      <c r="F4285" s="5">
        <v>0.898041009902954</v>
      </c>
      <c r="G4285" s="2">
        <v>0.0027442190330475</v>
      </c>
      <c r="H4285" s="2">
        <v>0.0</v>
      </c>
      <c r="I4285" s="2">
        <v>0.0</v>
      </c>
      <c r="J4285" s="2">
        <v>0.0</v>
      </c>
      <c r="K4285" s="2">
        <f t="shared" si="1"/>
        <v>1</v>
      </c>
      <c r="L4285" s="4">
        <v>1.0</v>
      </c>
      <c r="M4285" s="4"/>
    </row>
    <row r="4286" ht="14.25" customHeight="1">
      <c r="A4286" s="2" t="s">
        <v>4204</v>
      </c>
      <c r="B4286" s="2">
        <v>0.0020495492499321</v>
      </c>
      <c r="C4286" s="2">
        <v>5.68105824640952E-5</v>
      </c>
      <c r="D4286" s="2">
        <v>2.93282641905534E-6</v>
      </c>
      <c r="E4286" s="2">
        <v>2.93375244098115E-8</v>
      </c>
      <c r="F4286" s="5">
        <v>0.002329105976969</v>
      </c>
      <c r="G4286" s="2">
        <v>0.0010476664174348</v>
      </c>
      <c r="H4286" s="2">
        <v>0.0</v>
      </c>
      <c r="I4286" s="2">
        <v>0.0</v>
      </c>
      <c r="J4286" s="2">
        <v>0.0</v>
      </c>
      <c r="K4286" s="2">
        <f t="shared" si="1"/>
        <v>0</v>
      </c>
      <c r="L4286" s="4">
        <v>1.0</v>
      </c>
      <c r="M4286" s="4"/>
    </row>
    <row r="4287" ht="14.25" customHeight="1">
      <c r="A4287" s="2" t="s">
        <v>4205</v>
      </c>
      <c r="B4287" s="2">
        <v>0.0037813470698893</v>
      </c>
      <c r="C4287" s="2">
        <v>6.57378986943513E-5</v>
      </c>
      <c r="D4287" s="2">
        <v>3.51803137164097E-5</v>
      </c>
      <c r="E4287" s="2">
        <v>2.14587188906989E-7</v>
      </c>
      <c r="F4287" s="5">
        <v>0.009607465006411</v>
      </c>
      <c r="G4287" s="2">
        <v>9.886072948575E-4</v>
      </c>
      <c r="H4287" s="2">
        <v>0.0</v>
      </c>
      <c r="I4287" s="2">
        <v>0.0</v>
      </c>
      <c r="J4287" s="2">
        <v>0.0</v>
      </c>
      <c r="K4287" s="2">
        <f t="shared" si="1"/>
        <v>0</v>
      </c>
      <c r="L4287" s="4">
        <v>1.0</v>
      </c>
      <c r="M4287" s="4"/>
    </row>
    <row r="4288" ht="14.25" customHeight="1">
      <c r="A4288" s="2" t="s">
        <v>4206</v>
      </c>
      <c r="B4288" s="2">
        <v>0.0034957325551658</v>
      </c>
      <c r="C4288" s="2">
        <v>1.169523529824E-4</v>
      </c>
      <c r="D4288" s="2">
        <v>5.4221432947088E-5</v>
      </c>
      <c r="E4288" s="2">
        <v>2.53860065413391E-7</v>
      </c>
      <c r="F4288" s="5">
        <v>0.004087965004146</v>
      </c>
      <c r="G4288" s="2">
        <v>0.0014490003231912</v>
      </c>
      <c r="H4288" s="2">
        <v>0.0</v>
      </c>
      <c r="I4288" s="2">
        <v>0.0</v>
      </c>
      <c r="J4288" s="2">
        <v>0.0</v>
      </c>
      <c r="K4288" s="2">
        <f t="shared" si="1"/>
        <v>0</v>
      </c>
      <c r="L4288" s="4">
        <v>1.0</v>
      </c>
      <c r="M4288" s="4"/>
    </row>
    <row r="4289" ht="14.25" customHeight="1">
      <c r="A4289" s="2" t="s">
        <v>4207</v>
      </c>
      <c r="B4289" s="2">
        <v>0.0022041006013751</v>
      </c>
      <c r="C4289" s="2">
        <v>2.78558527497807E-5</v>
      </c>
      <c r="D4289" s="2">
        <v>1.13732485260698E-5</v>
      </c>
      <c r="E4289" s="2">
        <v>9.34866534407774E-7</v>
      </c>
      <c r="F4289" s="5">
        <v>0.0053713023662567</v>
      </c>
      <c r="G4289" s="2">
        <v>5.596370319835E-4</v>
      </c>
      <c r="H4289" s="2">
        <v>0.0</v>
      </c>
      <c r="I4289" s="2">
        <v>0.0</v>
      </c>
      <c r="J4289" s="2">
        <v>0.0</v>
      </c>
      <c r="K4289" s="2">
        <f t="shared" si="1"/>
        <v>0</v>
      </c>
      <c r="L4289" s="4">
        <v>1.0</v>
      </c>
      <c r="M4289" s="4"/>
    </row>
    <row r="4290" ht="14.25" customHeight="1">
      <c r="A4290" s="2" t="s">
        <v>4208</v>
      </c>
      <c r="B4290" s="2">
        <v>0.0033430731855332</v>
      </c>
      <c r="C4290" s="2">
        <v>1.542168465675E-4</v>
      </c>
      <c r="D4290" s="2">
        <v>3.83970727853011E-5</v>
      </c>
      <c r="E4290" s="2">
        <v>5.25117457073065E-7</v>
      </c>
      <c r="F4290" s="5">
        <v>0.0027268428821116</v>
      </c>
      <c r="G4290" s="2">
        <v>0.0013696077512577</v>
      </c>
      <c r="H4290" s="2">
        <v>0.0</v>
      </c>
      <c r="I4290" s="2">
        <v>0.0</v>
      </c>
      <c r="J4290" s="2">
        <v>0.0</v>
      </c>
      <c r="K4290" s="2">
        <f t="shared" si="1"/>
        <v>0</v>
      </c>
      <c r="L4290" s="4">
        <v>1.0</v>
      </c>
      <c r="M4290" s="4"/>
    </row>
    <row r="4291" ht="14.25" customHeight="1">
      <c r="A4291" s="2" t="s">
        <v>4209</v>
      </c>
      <c r="B4291" s="2">
        <v>0.0161711517721414</v>
      </c>
      <c r="C4291" s="2">
        <v>1.704879105091E-4</v>
      </c>
      <c r="D4291" s="2">
        <v>2.303619257872E-4</v>
      </c>
      <c r="E4291" s="2">
        <v>1.00321231002453E-5</v>
      </c>
      <c r="F4291" s="5">
        <v>0.0215853452682495</v>
      </c>
      <c r="G4291" s="2">
        <v>0.0037302123382687</v>
      </c>
      <c r="H4291" s="2">
        <v>0.0</v>
      </c>
      <c r="I4291" s="2">
        <v>0.0</v>
      </c>
      <c r="J4291" s="2">
        <v>0.0</v>
      </c>
      <c r="K4291" s="2">
        <f t="shared" si="1"/>
        <v>0</v>
      </c>
      <c r="L4291" s="4">
        <v>1.0</v>
      </c>
      <c r="M4291" s="4"/>
    </row>
    <row r="4292" ht="14.25" customHeight="1">
      <c r="A4292" s="2" t="s">
        <v>4210</v>
      </c>
      <c r="B4292" s="2">
        <v>0.001257813652046</v>
      </c>
      <c r="C4292" s="2">
        <v>1.37808281579E-4</v>
      </c>
      <c r="D4292" s="2">
        <v>4.67317659058608E-5</v>
      </c>
      <c r="E4292" s="2">
        <v>7.11350310211855E-7</v>
      </c>
      <c r="F4292" s="5">
        <v>9.814426302909E-4</v>
      </c>
      <c r="G4292" s="2">
        <v>8.102626889012E-4</v>
      </c>
      <c r="H4292" s="2">
        <v>0.0</v>
      </c>
      <c r="I4292" s="2">
        <v>0.0</v>
      </c>
      <c r="J4292" s="2">
        <v>0.0</v>
      </c>
      <c r="K4292" s="2">
        <f t="shared" si="1"/>
        <v>0</v>
      </c>
      <c r="L4292" s="4">
        <v>1.0</v>
      </c>
      <c r="M4292" s="4"/>
    </row>
    <row r="4293" ht="14.25" customHeight="1">
      <c r="A4293" s="2" t="s">
        <v>4211</v>
      </c>
      <c r="B4293" s="2">
        <v>0.0170457959175109</v>
      </c>
      <c r="C4293" s="2">
        <v>0.003278421703726</v>
      </c>
      <c r="D4293" s="2">
        <v>5.840166704729E-4</v>
      </c>
      <c r="E4293" s="2">
        <v>4.08052619604859E-5</v>
      </c>
      <c r="F4293" s="5">
        <v>0.0035865833051502</v>
      </c>
      <c r="G4293" s="2">
        <v>0.009268682450056</v>
      </c>
      <c r="H4293" s="2">
        <v>0.0</v>
      </c>
      <c r="I4293" s="2">
        <v>0.0</v>
      </c>
      <c r="J4293" s="2">
        <v>0.0</v>
      </c>
      <c r="K4293" s="2">
        <f t="shared" si="1"/>
        <v>0</v>
      </c>
      <c r="L4293" s="4">
        <v>1.0</v>
      </c>
      <c r="M4293" s="4"/>
    </row>
    <row r="4294" ht="14.25" customHeight="1">
      <c r="A4294" s="2" t="s">
        <v>4212</v>
      </c>
      <c r="B4294" s="2">
        <v>0.132413819432258</v>
      </c>
      <c r="C4294" s="2">
        <v>0.0018291987944394</v>
      </c>
      <c r="D4294" s="2">
        <v>0.0066079944372177</v>
      </c>
      <c r="E4294" s="2">
        <v>6.683602696284E-4</v>
      </c>
      <c r="F4294" s="5">
        <v>0.0484731122851371</v>
      </c>
      <c r="G4294" s="2">
        <v>0.0500258132815361</v>
      </c>
      <c r="H4294" s="2">
        <v>0.0</v>
      </c>
      <c r="I4294" s="2">
        <v>0.0</v>
      </c>
      <c r="J4294" s="2">
        <v>0.0</v>
      </c>
      <c r="K4294" s="2">
        <f t="shared" si="1"/>
        <v>0</v>
      </c>
      <c r="L4294" s="4">
        <v>1.0</v>
      </c>
      <c r="M4294" s="4"/>
    </row>
    <row r="4295" ht="14.25" customHeight="1">
      <c r="A4295" s="2" t="s">
        <v>4213</v>
      </c>
      <c r="B4295" s="2">
        <v>0.0373974740505218</v>
      </c>
      <c r="C4295" s="2">
        <v>0.0010579363442957</v>
      </c>
      <c r="D4295" s="2">
        <v>0.0019851746037602</v>
      </c>
      <c r="E4295" s="2">
        <v>8.25142415123991E-5</v>
      </c>
      <c r="F4295" s="5">
        <v>0.033001858741045</v>
      </c>
      <c r="G4295" s="2">
        <v>0.0077267154119908</v>
      </c>
      <c r="H4295" s="2">
        <v>0.0</v>
      </c>
      <c r="I4295" s="2">
        <v>0.0</v>
      </c>
      <c r="J4295" s="2">
        <v>0.0</v>
      </c>
      <c r="K4295" s="2">
        <f t="shared" si="1"/>
        <v>0</v>
      </c>
      <c r="L4295" s="4">
        <v>1.0</v>
      </c>
      <c r="M4295" s="4"/>
    </row>
    <row r="4296" ht="14.25" customHeight="1">
      <c r="A4296" s="2" t="s">
        <v>4214</v>
      </c>
      <c r="B4296" s="2">
        <v>0.546269297599792</v>
      </c>
      <c r="C4296" s="2">
        <v>0.0040746824815869</v>
      </c>
      <c r="D4296" s="2">
        <v>0.0414200834929943</v>
      </c>
      <c r="E4296" s="2">
        <v>0.0025637252256274</v>
      </c>
      <c r="F4296" s="5">
        <v>0.578997671604156</v>
      </c>
      <c r="G4296" s="2">
        <v>0.0187968034297227</v>
      </c>
      <c r="H4296" s="2">
        <v>0.0</v>
      </c>
      <c r="I4296" s="2">
        <v>0.0</v>
      </c>
      <c r="J4296" s="2">
        <v>0.0</v>
      </c>
      <c r="K4296" s="2">
        <f t="shared" si="1"/>
        <v>1</v>
      </c>
      <c r="L4296" s="4">
        <v>1.0</v>
      </c>
      <c r="M4296" s="4"/>
    </row>
    <row r="4297" ht="14.25" customHeight="1">
      <c r="A4297" s="2" t="s">
        <v>4215</v>
      </c>
      <c r="B4297" s="2">
        <v>0.0153280096128582</v>
      </c>
      <c r="C4297" s="2">
        <v>7.792944088578E-4</v>
      </c>
      <c r="D4297" s="2">
        <v>4.957105848006E-4</v>
      </c>
      <c r="E4297" s="2">
        <v>5.63429784961044E-5</v>
      </c>
      <c r="F4297" s="5">
        <v>0.004193059168756</v>
      </c>
      <c r="G4297" s="2">
        <v>0.0097007732838392</v>
      </c>
      <c r="H4297" s="2">
        <v>0.0</v>
      </c>
      <c r="I4297" s="2">
        <v>0.0</v>
      </c>
      <c r="J4297" s="2">
        <v>0.0</v>
      </c>
      <c r="K4297" s="2">
        <f t="shared" si="1"/>
        <v>0</v>
      </c>
      <c r="L4297" s="4">
        <v>1.0</v>
      </c>
      <c r="M4297" s="4"/>
    </row>
    <row r="4298" ht="14.25" customHeight="1">
      <c r="A4298" s="2" t="s">
        <v>4216</v>
      </c>
      <c r="B4298" s="2">
        <v>0.344096183776855</v>
      </c>
      <c r="C4298" s="2">
        <v>0.0026839363854378</v>
      </c>
      <c r="D4298" s="2">
        <v>0.0154773592948913</v>
      </c>
      <c r="E4298" s="2">
        <v>9.624289814382E-4</v>
      </c>
      <c r="F4298" s="5">
        <v>0.405601292848587</v>
      </c>
      <c r="G4298" s="2">
        <v>0.0122471675276756</v>
      </c>
      <c r="H4298" s="2">
        <v>0.0</v>
      </c>
      <c r="I4298" s="2">
        <v>0.0</v>
      </c>
      <c r="J4298" s="2">
        <v>0.0</v>
      </c>
      <c r="K4298" s="2">
        <f t="shared" si="1"/>
        <v>0</v>
      </c>
      <c r="L4298" s="4">
        <v>1.0</v>
      </c>
      <c r="M4298" s="4"/>
    </row>
    <row r="4299" ht="14.25" customHeight="1">
      <c r="A4299" s="2" t="s">
        <v>4217</v>
      </c>
      <c r="B4299" s="2">
        <v>0.975025355815887</v>
      </c>
      <c r="C4299" s="2">
        <v>0.0018590638646855</v>
      </c>
      <c r="D4299" s="2">
        <v>0.009098938666284</v>
      </c>
      <c r="E4299" s="2">
        <v>0.0078275231644511</v>
      </c>
      <c r="F4299" s="5">
        <v>0.989432394504547</v>
      </c>
      <c r="G4299" s="2">
        <v>0.0096401777118444</v>
      </c>
      <c r="H4299" s="2">
        <v>0.0</v>
      </c>
      <c r="I4299" s="2">
        <v>0.0</v>
      </c>
      <c r="J4299" s="2">
        <v>0.0</v>
      </c>
      <c r="K4299" s="2">
        <f t="shared" si="1"/>
        <v>1</v>
      </c>
      <c r="L4299" s="4">
        <v>1.0</v>
      </c>
      <c r="M4299" s="4"/>
    </row>
    <row r="4300" ht="14.25" customHeight="1">
      <c r="A4300" s="2" t="s">
        <v>4218</v>
      </c>
      <c r="B4300" s="2">
        <v>0.985728919506073</v>
      </c>
      <c r="C4300" s="2">
        <v>0.0026155905798077</v>
      </c>
      <c r="D4300" s="2">
        <v>0.0154788857325911</v>
      </c>
      <c r="E4300" s="2">
        <v>0.0148537373170256</v>
      </c>
      <c r="F4300" s="5">
        <v>0.993565618991851</v>
      </c>
      <c r="G4300" s="2">
        <v>0.0110189011320471</v>
      </c>
      <c r="H4300" s="2">
        <v>0.0</v>
      </c>
      <c r="I4300" s="2">
        <v>0.0</v>
      </c>
      <c r="J4300" s="2">
        <v>0.0</v>
      </c>
      <c r="K4300" s="2">
        <f t="shared" si="1"/>
        <v>1</v>
      </c>
      <c r="L4300" s="4">
        <v>1.0</v>
      </c>
      <c r="M4300" s="4"/>
    </row>
    <row r="4301" ht="14.25" customHeight="1">
      <c r="A4301" s="2" t="s">
        <v>4219</v>
      </c>
      <c r="B4301" s="2">
        <v>0.994939625263214</v>
      </c>
      <c r="C4301" s="2">
        <v>0.0018689264543354</v>
      </c>
      <c r="D4301" s="2">
        <v>0.0070190033875405</v>
      </c>
      <c r="E4301" s="2">
        <v>0.0066614737734198</v>
      </c>
      <c r="F4301" s="5">
        <v>0.998038411140442</v>
      </c>
      <c r="G4301" s="2">
        <v>0.0068745450116693</v>
      </c>
      <c r="H4301" s="2">
        <v>0.0</v>
      </c>
      <c r="I4301" s="2">
        <v>0.0</v>
      </c>
      <c r="J4301" s="2">
        <v>0.0</v>
      </c>
      <c r="K4301" s="2">
        <f t="shared" si="1"/>
        <v>1</v>
      </c>
      <c r="L4301" s="4">
        <v>1.0</v>
      </c>
      <c r="M4301" s="4"/>
    </row>
    <row r="4302" ht="14.25" customHeight="1">
      <c r="A4302" s="2" t="s">
        <v>4220</v>
      </c>
      <c r="B4302" s="2">
        <v>0.998073279857635</v>
      </c>
      <c r="C4302" s="2">
        <v>0.0012258744100108</v>
      </c>
      <c r="D4302" s="2">
        <v>0.0048588560894131</v>
      </c>
      <c r="E4302" s="2">
        <v>0.0042234677821397</v>
      </c>
      <c r="F4302" s="5">
        <v>0.999262392520904</v>
      </c>
      <c r="G4302" s="2">
        <v>0.0060832225717604</v>
      </c>
      <c r="H4302" s="2">
        <v>0.0</v>
      </c>
      <c r="I4302" s="2">
        <v>0.0</v>
      </c>
      <c r="J4302" s="2">
        <v>0.0</v>
      </c>
      <c r="K4302" s="2">
        <f t="shared" si="1"/>
        <v>1</v>
      </c>
      <c r="L4302" s="4">
        <v>1.0</v>
      </c>
      <c r="M4302" s="4"/>
    </row>
    <row r="4303" ht="14.25" customHeight="1">
      <c r="A4303" s="2" t="s">
        <v>4221</v>
      </c>
      <c r="B4303" s="2">
        <v>0.998762547969818</v>
      </c>
      <c r="C4303" s="2">
        <v>0.0018598452443256</v>
      </c>
      <c r="D4303" s="2">
        <v>0.0043461909517645</v>
      </c>
      <c r="E4303" s="2">
        <v>0.0058907591737806</v>
      </c>
      <c r="F4303" s="5">
        <v>0.999735414981842</v>
      </c>
      <c r="G4303" s="2">
        <v>0.0054117362014949</v>
      </c>
      <c r="H4303" s="2">
        <v>0.0</v>
      </c>
      <c r="I4303" s="2">
        <v>0.0</v>
      </c>
      <c r="J4303" s="2">
        <v>0.0</v>
      </c>
      <c r="K4303" s="2">
        <f t="shared" si="1"/>
        <v>1</v>
      </c>
      <c r="L4303" s="4">
        <v>1.0</v>
      </c>
      <c r="M4303" s="4"/>
    </row>
    <row r="4304" ht="14.25" customHeight="1">
      <c r="A4304" s="2" t="s">
        <v>4222</v>
      </c>
      <c r="B4304" s="2">
        <v>0.999268233776092</v>
      </c>
      <c r="C4304" s="2">
        <v>0.0013539269566535</v>
      </c>
      <c r="D4304" s="2">
        <v>0.0028544149827212</v>
      </c>
      <c r="E4304" s="2">
        <v>0.0060156681574881</v>
      </c>
      <c r="F4304" s="5">
        <v>0.999853551387786</v>
      </c>
      <c r="G4304" s="2">
        <v>0.0039811236783862</v>
      </c>
      <c r="H4304" s="2">
        <v>0.0</v>
      </c>
      <c r="I4304" s="2">
        <v>0.0</v>
      </c>
      <c r="J4304" s="2">
        <v>0.0</v>
      </c>
      <c r="K4304" s="2">
        <f t="shared" si="1"/>
        <v>1</v>
      </c>
      <c r="L4304" s="4">
        <v>1.0</v>
      </c>
      <c r="M4304" s="4"/>
    </row>
    <row r="4305" ht="14.25" customHeight="1">
      <c r="A4305" s="2" t="s">
        <v>4223</v>
      </c>
      <c r="B4305" s="2">
        <v>0.998765528202056</v>
      </c>
      <c r="C4305" s="2">
        <v>0.0019469627877697</v>
      </c>
      <c r="D4305" s="2">
        <v>0.0060951556079089</v>
      </c>
      <c r="E4305" s="2">
        <v>0.0263724867254495</v>
      </c>
      <c r="F4305" s="5">
        <v>0.999775171279907</v>
      </c>
      <c r="G4305" s="2">
        <v>0.0065353624522686</v>
      </c>
      <c r="H4305" s="2">
        <v>0.0</v>
      </c>
      <c r="I4305" s="2">
        <v>0.0</v>
      </c>
      <c r="J4305" s="2">
        <v>0.0</v>
      </c>
      <c r="K4305" s="2">
        <f t="shared" si="1"/>
        <v>1</v>
      </c>
      <c r="L4305" s="4">
        <v>1.0</v>
      </c>
      <c r="M4305" s="4"/>
    </row>
    <row r="4306" ht="14.25" customHeight="1">
      <c r="A4306" s="2" t="s">
        <v>4224</v>
      </c>
      <c r="B4306" s="2">
        <v>0.998225688934326</v>
      </c>
      <c r="C4306" s="2">
        <v>0.0023757221642881</v>
      </c>
      <c r="D4306" s="2">
        <v>0.0061638308688998</v>
      </c>
      <c r="E4306" s="2">
        <v>0.036847535520792</v>
      </c>
      <c r="F4306" s="5">
        <v>0.99970132112503</v>
      </c>
      <c r="G4306" s="2">
        <v>0.0056272307410836</v>
      </c>
      <c r="H4306" s="2">
        <v>0.0</v>
      </c>
      <c r="I4306" s="2">
        <v>0.0</v>
      </c>
      <c r="J4306" s="2">
        <v>0.0</v>
      </c>
      <c r="K4306" s="2">
        <f t="shared" si="1"/>
        <v>1</v>
      </c>
      <c r="L4306" s="4">
        <v>1.0</v>
      </c>
      <c r="M4306" s="4"/>
    </row>
    <row r="4307" ht="14.25" customHeight="1">
      <c r="A4307" s="2" t="s">
        <v>4225</v>
      </c>
      <c r="B4307" s="2">
        <v>0.995774090290069</v>
      </c>
      <c r="C4307" s="2">
        <v>0.0055440487340092</v>
      </c>
      <c r="D4307" s="2">
        <v>0.0124803511425852</v>
      </c>
      <c r="E4307" s="2">
        <v>0.0541507191956043</v>
      </c>
      <c r="F4307" s="5">
        <v>0.999340951442718</v>
      </c>
      <c r="G4307" s="2">
        <v>0.0137037904933094</v>
      </c>
      <c r="H4307" s="2">
        <v>0.0</v>
      </c>
      <c r="I4307" s="2">
        <v>0.0</v>
      </c>
      <c r="J4307" s="2">
        <v>0.0</v>
      </c>
      <c r="K4307" s="2">
        <f t="shared" si="1"/>
        <v>1</v>
      </c>
      <c r="L4307" s="4">
        <v>1.0</v>
      </c>
      <c r="M4307" s="4"/>
    </row>
    <row r="4308" ht="14.25" customHeight="1">
      <c r="A4308" s="2" t="s">
        <v>4226</v>
      </c>
      <c r="B4308" s="2">
        <v>0.998451948165893</v>
      </c>
      <c r="C4308" s="2">
        <v>0.0051821246743202</v>
      </c>
      <c r="D4308" s="2">
        <v>0.0083906585350632</v>
      </c>
      <c r="E4308" s="2">
        <v>0.0173285957425832</v>
      </c>
      <c r="F4308" s="5">
        <v>0.999807059764862</v>
      </c>
      <c r="G4308" s="2">
        <v>0.0080086328089237</v>
      </c>
      <c r="H4308" s="2">
        <v>0.0</v>
      </c>
      <c r="I4308" s="2">
        <v>0.0</v>
      </c>
      <c r="J4308" s="2">
        <v>0.0</v>
      </c>
      <c r="K4308" s="2">
        <f t="shared" si="1"/>
        <v>1</v>
      </c>
      <c r="L4308" s="4">
        <v>1.0</v>
      </c>
      <c r="M4308" s="4"/>
    </row>
    <row r="4309" ht="14.25" customHeight="1">
      <c r="A4309" s="2" t="s">
        <v>4227</v>
      </c>
      <c r="B4309" s="2">
        <v>0.993366599082946</v>
      </c>
      <c r="C4309" s="2">
        <v>0.0063411807641386</v>
      </c>
      <c r="D4309" s="2">
        <v>0.0121057853102684</v>
      </c>
      <c r="E4309" s="2">
        <v>0.0377178639173507</v>
      </c>
      <c r="F4309" s="5">
        <v>0.999290823936462</v>
      </c>
      <c r="G4309" s="2">
        <v>0.011592979542911</v>
      </c>
      <c r="H4309" s="2">
        <v>0.0</v>
      </c>
      <c r="I4309" s="2">
        <v>0.0</v>
      </c>
      <c r="J4309" s="2">
        <v>0.0</v>
      </c>
      <c r="K4309" s="2">
        <f t="shared" si="1"/>
        <v>1</v>
      </c>
      <c r="L4309" s="4">
        <v>1.0</v>
      </c>
      <c r="M4309" s="4"/>
    </row>
    <row r="4310" ht="14.25" customHeight="1">
      <c r="A4310" s="2" t="s">
        <v>4228</v>
      </c>
      <c r="B4310" s="2">
        <v>0.998621940612793</v>
      </c>
      <c r="C4310" s="2">
        <v>0.0055681527592241</v>
      </c>
      <c r="D4310" s="2">
        <v>0.0085020484402775</v>
      </c>
      <c r="E4310" s="2">
        <v>0.0534959994256496</v>
      </c>
      <c r="F4310" s="5">
        <v>0.999882042407989</v>
      </c>
      <c r="G4310" s="2">
        <v>0.0052528986707329</v>
      </c>
      <c r="H4310" s="2">
        <v>0.0</v>
      </c>
      <c r="I4310" s="2">
        <v>0.0</v>
      </c>
      <c r="J4310" s="2">
        <v>0.0</v>
      </c>
      <c r="K4310" s="2">
        <f t="shared" si="1"/>
        <v>1</v>
      </c>
      <c r="L4310" s="4">
        <v>1.0</v>
      </c>
      <c r="M4310" s="4"/>
    </row>
    <row r="4311" ht="14.25" customHeight="1">
      <c r="A4311" s="2" t="s">
        <v>4229</v>
      </c>
      <c r="B4311" s="2">
        <v>0.999203562736511</v>
      </c>
      <c r="C4311" s="2">
        <v>0.0081544900313019</v>
      </c>
      <c r="D4311" s="2">
        <v>0.0285028144717216</v>
      </c>
      <c r="E4311" s="2">
        <v>0.959975659847259</v>
      </c>
      <c r="F4311" s="5">
        <v>0.999261915683746</v>
      </c>
      <c r="G4311" s="2">
        <v>0.0106456838548183</v>
      </c>
      <c r="H4311" s="2">
        <v>0.0</v>
      </c>
      <c r="I4311" s="2">
        <v>0.0</v>
      </c>
      <c r="J4311" s="2">
        <v>0.0</v>
      </c>
      <c r="K4311" s="2">
        <f t="shared" si="1"/>
        <v>1</v>
      </c>
      <c r="L4311" s="4">
        <v>1.0</v>
      </c>
      <c r="M4311" s="4"/>
    </row>
    <row r="4312" ht="14.25" customHeight="1">
      <c r="A4312" s="2" t="s">
        <v>4230</v>
      </c>
      <c r="B4312" s="2">
        <v>0.999274313449859</v>
      </c>
      <c r="C4312" s="2">
        <v>0.008114063180983</v>
      </c>
      <c r="D4312" s="2">
        <v>0.0333619005978107</v>
      </c>
      <c r="E4312" s="2">
        <v>0.963636577129364</v>
      </c>
      <c r="F4312" s="5">
        <v>0.998449265956878</v>
      </c>
      <c r="G4312" s="2">
        <v>0.0103801470249891</v>
      </c>
      <c r="H4312" s="2">
        <v>0.0</v>
      </c>
      <c r="I4312" s="2">
        <v>0.0</v>
      </c>
      <c r="J4312" s="2">
        <v>0.0</v>
      </c>
      <c r="K4312" s="2">
        <f t="shared" si="1"/>
        <v>1</v>
      </c>
      <c r="L4312" s="4">
        <v>1.0</v>
      </c>
      <c r="M4312" s="4"/>
    </row>
    <row r="4313" ht="14.25" customHeight="1">
      <c r="A4313" s="2" t="s">
        <v>4231</v>
      </c>
      <c r="B4313" s="2">
        <v>0.997786462306976</v>
      </c>
      <c r="C4313" s="2">
        <v>0.0057787238620221</v>
      </c>
      <c r="D4313" s="2">
        <v>0.0085223270580172</v>
      </c>
      <c r="E4313" s="2">
        <v>0.0220415703952312</v>
      </c>
      <c r="F4313" s="5">
        <v>0.999804735183715</v>
      </c>
      <c r="G4313" s="2">
        <v>0.0075550000183284</v>
      </c>
      <c r="H4313" s="2">
        <v>0.0</v>
      </c>
      <c r="I4313" s="2">
        <v>0.0</v>
      </c>
      <c r="J4313" s="2">
        <v>0.0</v>
      </c>
      <c r="K4313" s="2">
        <f t="shared" si="1"/>
        <v>1</v>
      </c>
      <c r="L4313" s="4">
        <v>1.0</v>
      </c>
      <c r="M4313" s="4"/>
    </row>
    <row r="4314" ht="14.25" customHeight="1">
      <c r="A4314" s="2" t="s">
        <v>4232</v>
      </c>
      <c r="B4314" s="2">
        <v>0.996472477912902</v>
      </c>
      <c r="C4314" s="2">
        <v>0.0030838078819215</v>
      </c>
      <c r="D4314" s="2">
        <v>0.0107387276366353</v>
      </c>
      <c r="E4314" s="2">
        <v>0.0226173866540193</v>
      </c>
      <c r="F4314" s="5">
        <v>0.999393880367279</v>
      </c>
      <c r="G4314" s="2">
        <v>0.0059001995250582</v>
      </c>
      <c r="H4314" s="2">
        <v>0.0</v>
      </c>
      <c r="I4314" s="2">
        <v>0.0</v>
      </c>
      <c r="J4314" s="2">
        <v>0.0</v>
      </c>
      <c r="K4314" s="2">
        <f t="shared" si="1"/>
        <v>1</v>
      </c>
      <c r="L4314" s="4">
        <v>1.0</v>
      </c>
      <c r="M4314" s="4"/>
    </row>
    <row r="4315" ht="14.25" customHeight="1">
      <c r="A4315" s="2" t="s">
        <v>4233</v>
      </c>
      <c r="B4315" s="2">
        <v>0.949122846126556</v>
      </c>
      <c r="C4315" s="2">
        <v>0.0028583563398569</v>
      </c>
      <c r="D4315" s="2">
        <v>0.0082286307588219</v>
      </c>
      <c r="E4315" s="2">
        <v>0.0083768237382173</v>
      </c>
      <c r="F4315" s="5">
        <v>0.988056778907776</v>
      </c>
      <c r="G4315" s="2">
        <v>0.0109770502895116</v>
      </c>
      <c r="H4315" s="2">
        <v>0.0</v>
      </c>
      <c r="I4315" s="2">
        <v>0.0</v>
      </c>
      <c r="J4315" s="2">
        <v>0.0</v>
      </c>
      <c r="K4315" s="2">
        <f t="shared" si="1"/>
        <v>1</v>
      </c>
      <c r="L4315" s="4">
        <v>1.0</v>
      </c>
      <c r="M4315" s="4"/>
    </row>
    <row r="4316" ht="14.25" customHeight="1">
      <c r="A4316" s="2" t="s">
        <v>4234</v>
      </c>
      <c r="B4316" s="2">
        <v>0.0933315828442573</v>
      </c>
      <c r="C4316" s="2">
        <v>7.819251623004E-4</v>
      </c>
      <c r="D4316" s="2">
        <v>0.004124657716602</v>
      </c>
      <c r="E4316" s="2">
        <v>0.0012281143572181</v>
      </c>
      <c r="F4316" s="5">
        <v>0.120518669486045</v>
      </c>
      <c r="G4316" s="2">
        <v>0.0074408114887773</v>
      </c>
      <c r="H4316" s="2">
        <v>0.0</v>
      </c>
      <c r="I4316" s="2">
        <v>0.0</v>
      </c>
      <c r="J4316" s="2">
        <v>0.0</v>
      </c>
      <c r="K4316" s="2">
        <f t="shared" si="1"/>
        <v>0</v>
      </c>
      <c r="L4316" s="4">
        <v>1.0</v>
      </c>
      <c r="M4316" s="4"/>
    </row>
    <row r="4317" ht="14.25" customHeight="1">
      <c r="A4317" s="2" t="s">
        <v>4235</v>
      </c>
      <c r="B4317" s="2">
        <v>0.0328362733125686</v>
      </c>
      <c r="C4317" s="2">
        <v>2.181708841817E-4</v>
      </c>
      <c r="D4317" s="2">
        <v>0.001120627624914</v>
      </c>
      <c r="E4317" s="2">
        <v>6.25093525741249E-5</v>
      </c>
      <c r="F4317" s="5">
        <v>0.0253155976533889</v>
      </c>
      <c r="G4317" s="2">
        <v>0.0041819442994892</v>
      </c>
      <c r="H4317" s="2">
        <v>0.0</v>
      </c>
      <c r="I4317" s="2">
        <v>0.0</v>
      </c>
      <c r="J4317" s="2">
        <v>0.0</v>
      </c>
      <c r="K4317" s="2">
        <f t="shared" si="1"/>
        <v>0</v>
      </c>
      <c r="L4317" s="4">
        <v>1.0</v>
      </c>
      <c r="M4317" s="4"/>
    </row>
    <row r="4318" ht="14.25" customHeight="1">
      <c r="A4318" s="2" t="s">
        <v>4236</v>
      </c>
      <c r="B4318" s="2">
        <v>0.0013066561659798</v>
      </c>
      <c r="C4318" s="2">
        <v>1.74897104443516E-5</v>
      </c>
      <c r="D4318" s="2">
        <v>4.27838895120658E-5</v>
      </c>
      <c r="E4318" s="2">
        <v>4.39389822304292E-7</v>
      </c>
      <c r="F4318" s="5">
        <v>3.482088213786E-4</v>
      </c>
      <c r="G4318" s="2">
        <v>9.173715952783E-4</v>
      </c>
      <c r="H4318" s="2">
        <v>0.0</v>
      </c>
      <c r="I4318" s="2">
        <v>0.0</v>
      </c>
      <c r="J4318" s="2">
        <v>0.0</v>
      </c>
      <c r="K4318" s="2">
        <f t="shared" si="1"/>
        <v>0</v>
      </c>
      <c r="L4318" s="4">
        <v>1.0</v>
      </c>
      <c r="M4318" s="4"/>
    </row>
    <row r="4319" ht="14.25" customHeight="1">
      <c r="A4319" s="2" t="s">
        <v>4237</v>
      </c>
      <c r="B4319" s="2">
        <v>0.0019358588615432</v>
      </c>
      <c r="C4319" s="2">
        <v>8.32335445011267E-6</v>
      </c>
      <c r="D4319" s="2">
        <v>1.740371226333E-4</v>
      </c>
      <c r="E4319" s="2">
        <v>2.55837039730977E-6</v>
      </c>
      <c r="F4319" s="5">
        <v>6.988830864429E-4</v>
      </c>
      <c r="G4319" s="2">
        <v>9.068193030543E-4</v>
      </c>
      <c r="H4319" s="2">
        <v>0.0</v>
      </c>
      <c r="I4319" s="2">
        <v>0.0</v>
      </c>
      <c r="J4319" s="2">
        <v>0.0</v>
      </c>
      <c r="K4319" s="2">
        <f t="shared" si="1"/>
        <v>0</v>
      </c>
      <c r="L4319" s="4">
        <v>1.0</v>
      </c>
      <c r="M4319" s="4"/>
    </row>
    <row r="4320" ht="14.25" customHeight="1">
      <c r="A4320" s="2" t="s">
        <v>4238</v>
      </c>
      <c r="B4320" s="2">
        <v>0.0028672912158071</v>
      </c>
      <c r="C4320" s="2">
        <v>2.00612612388795E-5</v>
      </c>
      <c r="D4320" s="2">
        <v>1.085887270164E-4</v>
      </c>
      <c r="E4320" s="2">
        <v>2.6522407097218E-6</v>
      </c>
      <c r="F4320" s="5">
        <v>0.0012122627813369</v>
      </c>
      <c r="G4320" s="2">
        <v>0.0016498723998665</v>
      </c>
      <c r="H4320" s="2">
        <v>0.0</v>
      </c>
      <c r="I4320" s="2">
        <v>0.0</v>
      </c>
      <c r="J4320" s="2">
        <v>0.0</v>
      </c>
      <c r="K4320" s="2">
        <f t="shared" si="1"/>
        <v>0</v>
      </c>
      <c r="L4320" s="4">
        <v>1.0</v>
      </c>
      <c r="M4320" s="4"/>
    </row>
    <row r="4321" ht="14.25" customHeight="1">
      <c r="A4321" s="2" t="s">
        <v>4239</v>
      </c>
      <c r="B4321" s="2">
        <v>0.0192879829555749</v>
      </c>
      <c r="C4321" s="2">
        <v>1.612998603377E-4</v>
      </c>
      <c r="D4321" s="2">
        <v>0.0014387395931407</v>
      </c>
      <c r="E4321" s="2">
        <v>4.13557099818717E-5</v>
      </c>
      <c r="F4321" s="5">
        <v>0.0093665700405836</v>
      </c>
      <c r="G4321" s="2">
        <v>0.0070121306926012</v>
      </c>
      <c r="H4321" s="2">
        <v>0.0</v>
      </c>
      <c r="I4321" s="2">
        <v>0.0</v>
      </c>
      <c r="J4321" s="2">
        <v>0.0</v>
      </c>
      <c r="K4321" s="2">
        <f t="shared" si="1"/>
        <v>0</v>
      </c>
      <c r="L4321" s="4">
        <v>1.0</v>
      </c>
      <c r="M4321" s="4"/>
    </row>
    <row r="4322" ht="14.25" customHeight="1">
      <c r="A4322" s="2" t="s">
        <v>4240</v>
      </c>
      <c r="B4322" s="2">
        <v>0.0183232128620147</v>
      </c>
      <c r="C4322" s="2">
        <v>1.957624190254E-4</v>
      </c>
      <c r="D4322" s="2">
        <v>2.343234227737E-4</v>
      </c>
      <c r="E4322" s="2">
        <v>9.60648594627855E-6</v>
      </c>
      <c r="F4322" s="5">
        <v>0.0048081753775477</v>
      </c>
      <c r="G4322" s="2">
        <v>0.0134658925235271</v>
      </c>
      <c r="H4322" s="2">
        <v>0.0</v>
      </c>
      <c r="I4322" s="2">
        <v>0.0</v>
      </c>
      <c r="J4322" s="2">
        <v>0.0</v>
      </c>
      <c r="K4322" s="2">
        <f t="shared" si="1"/>
        <v>0</v>
      </c>
      <c r="L4322" s="4">
        <v>1.0</v>
      </c>
      <c r="M4322" s="4"/>
    </row>
    <row r="4323" ht="14.25" customHeight="1">
      <c r="A4323" s="2" t="s">
        <v>4241</v>
      </c>
      <c r="B4323" s="2">
        <v>0.0574925057590007</v>
      </c>
      <c r="C4323" s="2">
        <v>4.95133921504E-4</v>
      </c>
      <c r="D4323" s="2">
        <v>8.337246254086E-4</v>
      </c>
      <c r="E4323" s="2">
        <v>5.6354961998295E-5</v>
      </c>
      <c r="F4323" s="5">
        <v>0.0184744745492935</v>
      </c>
      <c r="G4323" s="2">
        <v>0.039958868175745</v>
      </c>
      <c r="H4323" s="2">
        <v>0.0</v>
      </c>
      <c r="I4323" s="2">
        <v>0.0</v>
      </c>
      <c r="J4323" s="2">
        <v>0.0</v>
      </c>
      <c r="K4323" s="2">
        <f t="shared" si="1"/>
        <v>0</v>
      </c>
      <c r="L4323" s="4">
        <v>1.0</v>
      </c>
      <c r="M4323" s="4"/>
    </row>
    <row r="4324" ht="14.25" customHeight="1">
      <c r="A4324" s="2" t="s">
        <v>4242</v>
      </c>
      <c r="B4324" s="2">
        <v>0.0035353468265384</v>
      </c>
      <c r="C4324" s="2">
        <v>5.67457755096256E-5</v>
      </c>
      <c r="D4324" s="2">
        <v>9.5420007710345E-5</v>
      </c>
      <c r="E4324" s="2">
        <v>6.87957526679383E-6</v>
      </c>
      <c r="F4324" s="5">
        <v>0.0017657409189268</v>
      </c>
      <c r="G4324" s="2">
        <v>0.0017831338336691</v>
      </c>
      <c r="H4324" s="2">
        <v>0.0</v>
      </c>
      <c r="I4324" s="2">
        <v>0.0</v>
      </c>
      <c r="J4324" s="2">
        <v>0.0</v>
      </c>
      <c r="K4324" s="2">
        <f t="shared" si="1"/>
        <v>0</v>
      </c>
      <c r="L4324" s="4">
        <v>1.0</v>
      </c>
      <c r="M4324" s="4"/>
    </row>
    <row r="4325" ht="14.25" customHeight="1">
      <c r="A4325" s="2" t="s">
        <v>4243</v>
      </c>
      <c r="B4325" s="2">
        <v>1.97421650227624E-5</v>
      </c>
      <c r="C4325" s="2">
        <v>3.26922560134335E-7</v>
      </c>
      <c r="D4325" s="2">
        <v>1.45832446118987E-9</v>
      </c>
      <c r="E4325" s="2">
        <v>2.32374564035353E-10</v>
      </c>
      <c r="F4325" s="5">
        <v>1.34106630866881E-6</v>
      </c>
      <c r="G4325" s="2">
        <v>3.2221321362158E-6</v>
      </c>
      <c r="H4325" s="2">
        <v>0.0</v>
      </c>
      <c r="I4325" s="2">
        <v>0.0</v>
      </c>
      <c r="J4325" s="2">
        <v>0.0</v>
      </c>
      <c r="K4325" s="2">
        <f t="shared" si="1"/>
        <v>0</v>
      </c>
      <c r="L4325" s="4">
        <v>1.0</v>
      </c>
      <c r="M4325" s="4"/>
    </row>
    <row r="4326" ht="14.25" customHeight="1">
      <c r="A4326" s="2" t="s">
        <v>4244</v>
      </c>
      <c r="B4326" s="2">
        <v>1.678368571447E-4</v>
      </c>
      <c r="C4326" s="2">
        <v>7.49710125091951E-7</v>
      </c>
      <c r="D4326" s="2">
        <v>1.06636264263215E-6</v>
      </c>
      <c r="E4326" s="2">
        <v>2.11468709210294E-8</v>
      </c>
      <c r="F4326" s="5">
        <v>8.250580867752E-4</v>
      </c>
      <c r="G4326" s="2">
        <v>4.93459301651455E-5</v>
      </c>
      <c r="H4326" s="2">
        <v>0.0</v>
      </c>
      <c r="I4326" s="2">
        <v>0.0</v>
      </c>
      <c r="J4326" s="2">
        <v>0.0</v>
      </c>
      <c r="K4326" s="2">
        <f t="shared" si="1"/>
        <v>0</v>
      </c>
      <c r="L4326" s="4">
        <v>1.0</v>
      </c>
      <c r="M4326" s="4"/>
    </row>
    <row r="4327" ht="14.25" customHeight="1">
      <c r="A4327" s="2" t="s">
        <v>4245</v>
      </c>
      <c r="B4327" s="2">
        <v>0.0023982897400856</v>
      </c>
      <c r="C4327" s="2">
        <v>1.67288089869543E-5</v>
      </c>
      <c r="D4327" s="2">
        <v>1.53410364873707E-5</v>
      </c>
      <c r="E4327" s="2">
        <v>2.74586597015513E-7</v>
      </c>
      <c r="F4327" s="5">
        <v>0.0047957408241927</v>
      </c>
      <c r="G4327" s="2">
        <v>9.792540222406E-4</v>
      </c>
      <c r="H4327" s="2">
        <v>0.0</v>
      </c>
      <c r="I4327" s="2">
        <v>0.0</v>
      </c>
      <c r="J4327" s="2">
        <v>0.0</v>
      </c>
      <c r="K4327" s="2">
        <f t="shared" si="1"/>
        <v>0</v>
      </c>
      <c r="L4327" s="4">
        <v>1.0</v>
      </c>
      <c r="M4327" s="4"/>
    </row>
    <row r="4328" ht="14.25" customHeight="1">
      <c r="A4328" s="2" t="s">
        <v>4246</v>
      </c>
      <c r="B4328" s="2">
        <v>0.0239074509590864</v>
      </c>
      <c r="C4328" s="2">
        <v>3.42136954714078E-5</v>
      </c>
      <c r="D4328" s="2">
        <v>8.36440303828567E-5</v>
      </c>
      <c r="E4328" s="2">
        <v>1.07028463389724E-5</v>
      </c>
      <c r="F4328" s="5">
        <v>0.0440420396625995</v>
      </c>
      <c r="G4328" s="2">
        <v>0.0038366108201444</v>
      </c>
      <c r="H4328" s="2">
        <v>0.0</v>
      </c>
      <c r="I4328" s="2">
        <v>0.0</v>
      </c>
      <c r="J4328" s="2">
        <v>0.0</v>
      </c>
      <c r="K4328" s="2">
        <f t="shared" si="1"/>
        <v>0</v>
      </c>
      <c r="L4328" s="4">
        <v>1.0</v>
      </c>
      <c r="M4328" s="4"/>
    </row>
    <row r="4329" ht="14.25" customHeight="1">
      <c r="A4329" s="2" t="s">
        <v>4247</v>
      </c>
      <c r="B4329" s="2">
        <v>9.009821806102E-4</v>
      </c>
      <c r="C4329" s="2">
        <v>1.24883727039559E-5</v>
      </c>
      <c r="D4329" s="2">
        <v>2.0244877305231E-5</v>
      </c>
      <c r="E4329" s="2">
        <v>6.68439861328806E-6</v>
      </c>
      <c r="F4329" s="5">
        <v>8.449127781204E-4</v>
      </c>
      <c r="G4329" s="2">
        <v>5.755832535214E-4</v>
      </c>
      <c r="H4329" s="2">
        <v>0.0</v>
      </c>
      <c r="I4329" s="2">
        <v>0.0</v>
      </c>
      <c r="J4329" s="2">
        <v>0.0</v>
      </c>
      <c r="K4329" s="2">
        <f t="shared" si="1"/>
        <v>0</v>
      </c>
      <c r="L4329" s="4">
        <v>1.0</v>
      </c>
      <c r="M4329" s="4"/>
    </row>
    <row r="4330" ht="14.25" customHeight="1">
      <c r="A4330" s="2" t="s">
        <v>4248</v>
      </c>
      <c r="B4330" s="2">
        <v>0.0024307209532707</v>
      </c>
      <c r="C4330" s="2">
        <v>1.72928939718985E-5</v>
      </c>
      <c r="D4330" s="2">
        <v>1.98879482923E-4</v>
      </c>
      <c r="E4330" s="2">
        <v>8.58673301991075E-5</v>
      </c>
      <c r="F4330" s="5">
        <v>0.0017957730451598</v>
      </c>
      <c r="G4330" s="2">
        <v>0.0012268687132745</v>
      </c>
      <c r="H4330" s="2">
        <v>0.0</v>
      </c>
      <c r="I4330" s="2">
        <v>0.0</v>
      </c>
      <c r="J4330" s="2">
        <v>0.0</v>
      </c>
      <c r="K4330" s="2">
        <f t="shared" si="1"/>
        <v>0</v>
      </c>
      <c r="L4330" s="4">
        <v>1.0</v>
      </c>
      <c r="M4330" s="4"/>
    </row>
    <row r="4331" ht="14.25" customHeight="1">
      <c r="A4331" s="2" t="s">
        <v>4249</v>
      </c>
      <c r="B4331" s="2">
        <v>0.0262662656605243</v>
      </c>
      <c r="C4331" s="2">
        <v>7.41570183890871E-5</v>
      </c>
      <c r="D4331" s="2">
        <v>0.0019074270967394</v>
      </c>
      <c r="E4331" s="2">
        <v>8.494531502947E-4</v>
      </c>
      <c r="F4331" s="5">
        <v>0.0335673838853836</v>
      </c>
      <c r="G4331" s="2">
        <v>0.0061695878393948</v>
      </c>
      <c r="H4331" s="2">
        <v>0.0</v>
      </c>
      <c r="I4331" s="2">
        <v>0.0</v>
      </c>
      <c r="J4331" s="2">
        <v>0.0</v>
      </c>
      <c r="K4331" s="2">
        <f t="shared" si="1"/>
        <v>0</v>
      </c>
      <c r="L4331" s="4">
        <v>1.0</v>
      </c>
      <c r="M4331" s="4"/>
    </row>
    <row r="4332" ht="14.25" customHeight="1">
      <c r="A4332" s="2" t="s">
        <v>4250</v>
      </c>
      <c r="B4332" s="2">
        <v>0.402749270200729</v>
      </c>
      <c r="C4332" s="2">
        <v>3.761925618164E-4</v>
      </c>
      <c r="D4332" s="2">
        <v>0.0045191547833383</v>
      </c>
      <c r="E4332" s="2">
        <v>0.0058393492363393</v>
      </c>
      <c r="F4332" s="5">
        <v>0.470668822526931</v>
      </c>
      <c r="G4332" s="2">
        <v>0.0123845832422375</v>
      </c>
      <c r="H4332" s="2">
        <v>0.0</v>
      </c>
      <c r="I4332" s="2">
        <v>0.0</v>
      </c>
      <c r="J4332" s="2">
        <v>0.0</v>
      </c>
      <c r="K4332" s="2">
        <f t="shared" si="1"/>
        <v>0</v>
      </c>
      <c r="L4332" s="4">
        <v>1.0</v>
      </c>
      <c r="M4332" s="4"/>
    </row>
    <row r="4333" ht="14.25" customHeight="1">
      <c r="A4333" s="2" t="s">
        <v>4251</v>
      </c>
      <c r="B4333" s="2">
        <v>0.396771788597106</v>
      </c>
      <c r="C4333" s="2">
        <v>0.0011699262540787</v>
      </c>
      <c r="D4333" s="2">
        <v>0.0097023993730545</v>
      </c>
      <c r="E4333" s="2">
        <v>0.0161172654479742</v>
      </c>
      <c r="F4333" s="5">
        <v>0.413647025823593</v>
      </c>
      <c r="G4333" s="2">
        <v>0.0278979763388633</v>
      </c>
      <c r="H4333" s="2">
        <v>0.0</v>
      </c>
      <c r="I4333" s="2">
        <v>0.0</v>
      </c>
      <c r="J4333" s="2">
        <v>0.0</v>
      </c>
      <c r="K4333" s="2">
        <f t="shared" si="1"/>
        <v>0</v>
      </c>
      <c r="L4333" s="4">
        <v>1.0</v>
      </c>
      <c r="M4333" s="4"/>
    </row>
    <row r="4334" ht="14.25" customHeight="1">
      <c r="A4334" s="2" t="s">
        <v>4252</v>
      </c>
      <c r="B4334" s="2">
        <v>0.148292154073715</v>
      </c>
      <c r="C4334" s="2">
        <v>2.06242853892E-4</v>
      </c>
      <c r="D4334" s="2">
        <v>8.520736009813E-4</v>
      </c>
      <c r="E4334" s="2">
        <v>0.0033702575601637</v>
      </c>
      <c r="F4334" s="5">
        <v>0.179884195327758</v>
      </c>
      <c r="G4334" s="2">
        <v>0.0061140763573348</v>
      </c>
      <c r="H4334" s="2">
        <v>0.0</v>
      </c>
      <c r="I4334" s="2">
        <v>0.0</v>
      </c>
      <c r="J4334" s="2">
        <v>0.0</v>
      </c>
      <c r="K4334" s="2">
        <f t="shared" si="1"/>
        <v>0</v>
      </c>
      <c r="L4334" s="4">
        <v>1.0</v>
      </c>
      <c r="M4334" s="4"/>
    </row>
    <row r="4335" ht="14.25" customHeight="1">
      <c r="A4335" s="2" t="s">
        <v>4253</v>
      </c>
      <c r="B4335" s="2">
        <v>0.0246224589645862</v>
      </c>
      <c r="C4335" s="2">
        <v>2.887836890295E-4</v>
      </c>
      <c r="D4335" s="2">
        <v>0.0012551951222121</v>
      </c>
      <c r="E4335" s="2">
        <v>7.288664928637E-4</v>
      </c>
      <c r="F4335" s="5">
        <v>0.0158597789704799</v>
      </c>
      <c r="G4335" s="2">
        <v>0.0080728279426693</v>
      </c>
      <c r="H4335" s="2">
        <v>0.0</v>
      </c>
      <c r="I4335" s="2">
        <v>0.0</v>
      </c>
      <c r="J4335" s="2">
        <v>0.0</v>
      </c>
      <c r="K4335" s="2">
        <f t="shared" si="1"/>
        <v>0</v>
      </c>
      <c r="L4335" s="4">
        <v>1.0</v>
      </c>
      <c r="M4335" s="4"/>
    </row>
    <row r="4336" ht="14.25" customHeight="1">
      <c r="A4336" s="2" t="s">
        <v>4254</v>
      </c>
      <c r="B4336" s="2">
        <v>0.0213240925222635</v>
      </c>
      <c r="C4336" s="2">
        <v>1.931661972776E-4</v>
      </c>
      <c r="D4336" s="2">
        <v>0.0019851441029459</v>
      </c>
      <c r="E4336" s="2">
        <v>5.164241301827E-4</v>
      </c>
      <c r="F4336" s="5">
        <v>0.0122639304026961</v>
      </c>
      <c r="G4336" s="2">
        <v>0.0076026204042136</v>
      </c>
      <c r="H4336" s="2">
        <v>0.0</v>
      </c>
      <c r="I4336" s="2">
        <v>0.0</v>
      </c>
      <c r="J4336" s="2">
        <v>0.0</v>
      </c>
      <c r="K4336" s="2">
        <f t="shared" si="1"/>
        <v>0</v>
      </c>
      <c r="L4336" s="4">
        <v>1.0</v>
      </c>
      <c r="M4336" s="4"/>
    </row>
    <row r="4337" ht="14.25" customHeight="1">
      <c r="A4337" s="2" t="s">
        <v>4255</v>
      </c>
      <c r="B4337" s="2">
        <v>0.0216203983873128</v>
      </c>
      <c r="C4337" s="2">
        <v>4.034836601931E-4</v>
      </c>
      <c r="D4337" s="2">
        <v>6.662885425612E-4</v>
      </c>
      <c r="E4337" s="2">
        <v>2.045213332166E-4</v>
      </c>
      <c r="F4337" s="5">
        <v>0.0108840269967913</v>
      </c>
      <c r="G4337" s="2">
        <v>0.0118204373866319</v>
      </c>
      <c r="H4337" s="2">
        <v>0.0</v>
      </c>
      <c r="I4337" s="2">
        <v>0.0</v>
      </c>
      <c r="J4337" s="2">
        <v>0.0</v>
      </c>
      <c r="K4337" s="2">
        <f t="shared" si="1"/>
        <v>0</v>
      </c>
      <c r="L4337" s="4">
        <v>1.0</v>
      </c>
      <c r="M4337" s="4"/>
    </row>
    <row r="4338" ht="14.25" customHeight="1">
      <c r="A4338" s="2" t="s">
        <v>4256</v>
      </c>
      <c r="B4338" s="2">
        <v>0.0167865045368671</v>
      </c>
      <c r="C4338" s="2">
        <v>1.415366859873E-4</v>
      </c>
      <c r="D4338" s="2">
        <v>7.726409821771E-4</v>
      </c>
      <c r="E4338" s="2">
        <v>1.449295086786E-4</v>
      </c>
      <c r="F4338" s="5">
        <v>0.0207829680293798</v>
      </c>
      <c r="G4338" s="2">
        <v>0.0039430577307939</v>
      </c>
      <c r="H4338" s="2">
        <v>0.0</v>
      </c>
      <c r="I4338" s="2">
        <v>0.0</v>
      </c>
      <c r="J4338" s="2">
        <v>0.0</v>
      </c>
      <c r="K4338" s="2">
        <f t="shared" si="1"/>
        <v>0</v>
      </c>
      <c r="L4338" s="4">
        <v>1.0</v>
      </c>
      <c r="M4338" s="4"/>
    </row>
    <row r="4339" ht="14.25" customHeight="1">
      <c r="A4339" s="2" t="s">
        <v>4257</v>
      </c>
      <c r="B4339" s="2">
        <v>0.0023490227758884</v>
      </c>
      <c r="C4339" s="2">
        <v>3.7296336813597E-5</v>
      </c>
      <c r="D4339" s="2">
        <v>1.19772281323E-4</v>
      </c>
      <c r="E4339" s="2">
        <v>9.70624660112662E-6</v>
      </c>
      <c r="F4339" s="5">
        <v>6.489080260507E-4</v>
      </c>
      <c r="G4339" s="2">
        <v>0.0018032960360869</v>
      </c>
      <c r="H4339" s="2">
        <v>0.0</v>
      </c>
      <c r="I4339" s="2">
        <v>0.0</v>
      </c>
      <c r="J4339" s="2">
        <v>0.0</v>
      </c>
      <c r="K4339" s="2">
        <f t="shared" si="1"/>
        <v>0</v>
      </c>
      <c r="L4339" s="4">
        <v>1.0</v>
      </c>
      <c r="M4339" s="4"/>
    </row>
    <row r="4340" ht="14.25" customHeight="1">
      <c r="A4340" s="2" t="s">
        <v>4258</v>
      </c>
      <c r="B4340" s="2">
        <v>0.0021412696223706</v>
      </c>
      <c r="C4340" s="2">
        <v>2.27468754019355E-5</v>
      </c>
      <c r="D4340" s="2">
        <v>8.75319601618684E-5</v>
      </c>
      <c r="E4340" s="2">
        <v>8.48894887894857E-6</v>
      </c>
      <c r="F4340" s="5">
        <v>5.933226784691E-4</v>
      </c>
      <c r="G4340" s="2">
        <v>0.0017166889738291</v>
      </c>
      <c r="H4340" s="2">
        <v>0.0</v>
      </c>
      <c r="I4340" s="2">
        <v>0.0</v>
      </c>
      <c r="J4340" s="2">
        <v>0.0</v>
      </c>
      <c r="K4340" s="2">
        <f t="shared" si="1"/>
        <v>0</v>
      </c>
      <c r="L4340" s="4">
        <v>1.0</v>
      </c>
      <c r="M4340" s="4"/>
    </row>
    <row r="4341" ht="14.25" customHeight="1">
      <c r="A4341" s="2" t="s">
        <v>4259</v>
      </c>
      <c r="B4341" s="2">
        <v>0.0039015270303934</v>
      </c>
      <c r="C4341" s="2">
        <v>3.37325254804454E-5</v>
      </c>
      <c r="D4341" s="2">
        <v>2.391137386439E-4</v>
      </c>
      <c r="E4341" s="2">
        <v>6.47096458123996E-5</v>
      </c>
      <c r="F4341" s="5">
        <v>0.0018745424458757</v>
      </c>
      <c r="G4341" s="2">
        <v>0.0025676973164081</v>
      </c>
      <c r="H4341" s="2">
        <v>0.0</v>
      </c>
      <c r="I4341" s="2">
        <v>0.0</v>
      </c>
      <c r="J4341" s="2">
        <v>0.0</v>
      </c>
      <c r="K4341" s="2">
        <f t="shared" si="1"/>
        <v>0</v>
      </c>
      <c r="L4341" s="4">
        <v>1.0</v>
      </c>
      <c r="M4341" s="4"/>
    </row>
    <row r="4342" ht="14.25" customHeight="1">
      <c r="A4342" s="2" t="s">
        <v>4260</v>
      </c>
      <c r="B4342" s="2">
        <v>0.0054365000687539</v>
      </c>
      <c r="C4342" s="2">
        <v>6.84147089486941E-5</v>
      </c>
      <c r="D4342" s="2">
        <v>9.276509517803E-4</v>
      </c>
      <c r="E4342" s="2">
        <v>1.994202903006E-4</v>
      </c>
      <c r="F4342" s="5">
        <v>0.0019477052846923</v>
      </c>
      <c r="G4342" s="2">
        <v>0.0028443296905606</v>
      </c>
      <c r="H4342" s="2">
        <v>0.0</v>
      </c>
      <c r="I4342" s="2">
        <v>0.0</v>
      </c>
      <c r="J4342" s="2">
        <v>0.0</v>
      </c>
      <c r="K4342" s="2">
        <f t="shared" si="1"/>
        <v>0</v>
      </c>
      <c r="L4342" s="4">
        <v>1.0</v>
      </c>
      <c r="M4342" s="4"/>
    </row>
    <row r="4343" ht="14.25" customHeight="1">
      <c r="A4343" s="2" t="s">
        <v>4261</v>
      </c>
      <c r="B4343" s="2">
        <v>0.003980744164437</v>
      </c>
      <c r="C4343" s="2">
        <v>8.71377851581201E-5</v>
      </c>
      <c r="D4343" s="2">
        <v>5.189456860534E-4</v>
      </c>
      <c r="E4343" s="2">
        <v>6.75718765705823E-5</v>
      </c>
      <c r="F4343" s="5">
        <v>0.0012980540050193</v>
      </c>
      <c r="G4343" s="2">
        <v>0.0028949459083378</v>
      </c>
      <c r="H4343" s="2">
        <v>0.0</v>
      </c>
      <c r="I4343" s="2">
        <v>0.0</v>
      </c>
      <c r="J4343" s="2">
        <v>0.0</v>
      </c>
      <c r="K4343" s="2">
        <f t="shared" si="1"/>
        <v>0</v>
      </c>
      <c r="L4343" s="4">
        <v>1.0</v>
      </c>
      <c r="M4343" s="4"/>
    </row>
    <row r="4344" ht="14.25" customHeight="1">
      <c r="A4344" s="2" t="s">
        <v>4262</v>
      </c>
      <c r="B4344" s="2">
        <v>0.0015609709080308</v>
      </c>
      <c r="C4344" s="2">
        <v>2.51569272222695E-5</v>
      </c>
      <c r="D4344" s="2">
        <v>1.731770025799E-4</v>
      </c>
      <c r="E4344" s="2">
        <v>1.10474111352232E-5</v>
      </c>
      <c r="F4344" s="5">
        <v>2.19613459194E-4</v>
      </c>
      <c r="G4344" s="2">
        <v>0.0015598097816109</v>
      </c>
      <c r="H4344" s="2">
        <v>0.0</v>
      </c>
      <c r="I4344" s="2">
        <v>0.0</v>
      </c>
      <c r="J4344" s="2">
        <v>0.0</v>
      </c>
      <c r="K4344" s="2">
        <f t="shared" si="1"/>
        <v>0</v>
      </c>
      <c r="L4344" s="4">
        <v>1.0</v>
      </c>
      <c r="M4344" s="4"/>
    </row>
    <row r="4345" ht="14.25" customHeight="1">
      <c r="A4345" s="2" t="s">
        <v>4263</v>
      </c>
      <c r="B4345" s="2">
        <v>0.0093369670212268</v>
      </c>
      <c r="C4345" s="2">
        <v>9.0869543782901E-5</v>
      </c>
      <c r="D4345" s="2">
        <v>2.175282425014E-4</v>
      </c>
      <c r="E4345" s="2">
        <v>2.08133569685742E-5</v>
      </c>
      <c r="F4345" s="5">
        <v>0.0042448043823242</v>
      </c>
      <c r="G4345" s="2">
        <v>0.0042320895008742</v>
      </c>
      <c r="H4345" s="2">
        <v>0.0</v>
      </c>
      <c r="I4345" s="2">
        <v>0.0</v>
      </c>
      <c r="J4345" s="2">
        <v>0.0</v>
      </c>
      <c r="K4345" s="2">
        <f t="shared" si="1"/>
        <v>0</v>
      </c>
      <c r="L4345" s="4">
        <v>1.0</v>
      </c>
      <c r="M4345" s="4"/>
    </row>
    <row r="4346" ht="14.25" customHeight="1">
      <c r="A4346" s="2" t="s">
        <v>4264</v>
      </c>
      <c r="B4346" s="2">
        <v>0.0043411655351519</v>
      </c>
      <c r="C4346" s="2">
        <v>3.89205306419171E-5</v>
      </c>
      <c r="D4346" s="2">
        <v>1.245437015313E-4</v>
      </c>
      <c r="E4346" s="2">
        <v>4.99481802762602E-6</v>
      </c>
      <c r="F4346" s="5">
        <v>0.001641773385927</v>
      </c>
      <c r="G4346" s="2">
        <v>0.0026855617761611</v>
      </c>
      <c r="H4346" s="2">
        <v>0.0</v>
      </c>
      <c r="I4346" s="2">
        <v>0.0</v>
      </c>
      <c r="J4346" s="2">
        <v>0.0</v>
      </c>
      <c r="K4346" s="2">
        <f t="shared" si="1"/>
        <v>0</v>
      </c>
      <c r="L4346" s="4">
        <v>1.0</v>
      </c>
      <c r="M4346" s="4"/>
    </row>
    <row r="4347" ht="14.25" customHeight="1">
      <c r="A4347" s="2" t="s">
        <v>4265</v>
      </c>
      <c r="B4347" s="2">
        <v>7.582093239761E-4</v>
      </c>
      <c r="C4347" s="2">
        <v>8.87175156094599E-6</v>
      </c>
      <c r="D4347" s="2">
        <v>2.14583888009656E-5</v>
      </c>
      <c r="E4347" s="2">
        <v>4.20044671045616E-7</v>
      </c>
      <c r="F4347" s="5">
        <v>7.6965858170297E-5</v>
      </c>
      <c r="G4347" s="2">
        <v>0.0010040628258138</v>
      </c>
      <c r="H4347" s="2">
        <v>0.0</v>
      </c>
      <c r="I4347" s="2">
        <v>0.0</v>
      </c>
      <c r="J4347" s="2">
        <v>0.0</v>
      </c>
      <c r="K4347" s="2">
        <f t="shared" si="1"/>
        <v>0</v>
      </c>
      <c r="L4347" s="4">
        <v>1.0</v>
      </c>
      <c r="M4347" s="4"/>
    </row>
    <row r="4348" ht="14.25" customHeight="1">
      <c r="A4348" s="2" t="s">
        <v>4266</v>
      </c>
      <c r="B4348" s="2">
        <v>0.0035585013683885</v>
      </c>
      <c r="C4348" s="2">
        <v>2.30235436902148E-5</v>
      </c>
      <c r="D4348" s="2">
        <v>1.654889201745E-4</v>
      </c>
      <c r="E4348" s="2">
        <v>9.16238241188693E-6</v>
      </c>
      <c r="F4348" s="5">
        <v>0.0014143439475446</v>
      </c>
      <c r="G4348" s="2">
        <v>0.0022296474780887</v>
      </c>
      <c r="H4348" s="2">
        <v>0.0</v>
      </c>
      <c r="I4348" s="2">
        <v>0.0</v>
      </c>
      <c r="J4348" s="2">
        <v>0.0</v>
      </c>
      <c r="K4348" s="2">
        <f t="shared" si="1"/>
        <v>0</v>
      </c>
      <c r="L4348" s="4">
        <v>1.0</v>
      </c>
      <c r="M4348" s="4"/>
    </row>
    <row r="4349" ht="14.25" customHeight="1">
      <c r="A4349" s="2" t="s">
        <v>4267</v>
      </c>
      <c r="B4349" s="2">
        <v>0.0055382600985467</v>
      </c>
      <c r="C4349" s="2">
        <v>6.32580267847515E-5</v>
      </c>
      <c r="D4349" s="2">
        <v>3.48720292095E-4</v>
      </c>
      <c r="E4349" s="2">
        <v>1.10465371108148E-5</v>
      </c>
      <c r="F4349" s="5">
        <v>0.0013717354740947</v>
      </c>
      <c r="G4349" s="2">
        <v>0.0039348895661532</v>
      </c>
      <c r="H4349" s="2">
        <v>0.0</v>
      </c>
      <c r="I4349" s="2">
        <v>0.0</v>
      </c>
      <c r="J4349" s="2">
        <v>0.0</v>
      </c>
      <c r="K4349" s="2">
        <f t="shared" si="1"/>
        <v>0</v>
      </c>
      <c r="L4349" s="4">
        <v>1.0</v>
      </c>
      <c r="M4349" s="4"/>
    </row>
    <row r="4350" ht="14.25" customHeight="1">
      <c r="A4350" s="2" t="s">
        <v>4268</v>
      </c>
      <c r="B4350" s="2">
        <v>0.0023387244436889</v>
      </c>
      <c r="C4350" s="2">
        <v>1.66602676472393E-5</v>
      </c>
      <c r="D4350" s="2">
        <v>2.487167075742E-4</v>
      </c>
      <c r="E4350" s="2">
        <v>7.82574079494224E-6</v>
      </c>
      <c r="F4350" s="5">
        <v>9.953778935596E-4</v>
      </c>
      <c r="G4350" s="2">
        <v>0.0015310767339542</v>
      </c>
      <c r="H4350" s="2">
        <v>0.0</v>
      </c>
      <c r="I4350" s="2">
        <v>0.0</v>
      </c>
      <c r="J4350" s="2">
        <v>0.0</v>
      </c>
      <c r="K4350" s="2">
        <f t="shared" si="1"/>
        <v>0</v>
      </c>
      <c r="L4350" s="4">
        <v>1.0</v>
      </c>
      <c r="M4350" s="4"/>
    </row>
    <row r="4351" ht="14.25" customHeight="1">
      <c r="A4351" s="2" t="s">
        <v>4269</v>
      </c>
      <c r="B4351" s="2">
        <v>0.0088795470073819</v>
      </c>
      <c r="C4351" s="2">
        <v>6.61970479995943E-5</v>
      </c>
      <c r="D4351" s="2">
        <v>0.0010154843330383</v>
      </c>
      <c r="E4351" s="2">
        <v>2.968163244077E-5</v>
      </c>
      <c r="F4351" s="5">
        <v>0.0044070505537092</v>
      </c>
      <c r="G4351" s="2">
        <v>0.0046554412692785</v>
      </c>
      <c r="H4351" s="2">
        <v>0.0</v>
      </c>
      <c r="I4351" s="2">
        <v>0.0</v>
      </c>
      <c r="J4351" s="2">
        <v>0.0</v>
      </c>
      <c r="K4351" s="2">
        <f t="shared" si="1"/>
        <v>0</v>
      </c>
      <c r="L4351" s="4">
        <v>1.0</v>
      </c>
      <c r="M4351" s="4"/>
    </row>
    <row r="4352" ht="14.25" customHeight="1">
      <c r="A4352" s="2" t="s">
        <v>4270</v>
      </c>
      <c r="B4352" s="2">
        <v>1.274389360332E-4</v>
      </c>
      <c r="C4352" s="2">
        <v>2.25936514652858E-6</v>
      </c>
      <c r="D4352" s="2">
        <v>1.30344531612536E-7</v>
      </c>
      <c r="E4352" s="2">
        <v>4.00141502154838E-8</v>
      </c>
      <c r="F4352" s="5">
        <v>3.46053311659488E-5</v>
      </c>
      <c r="G4352" s="2">
        <v>8.71161028044298E-5</v>
      </c>
      <c r="H4352" s="2">
        <v>0.0</v>
      </c>
      <c r="I4352" s="2">
        <v>0.0</v>
      </c>
      <c r="J4352" s="2">
        <v>0.0</v>
      </c>
      <c r="K4352" s="2">
        <f t="shared" si="1"/>
        <v>0</v>
      </c>
      <c r="L4352" s="4">
        <v>1.0</v>
      </c>
      <c r="M4352" s="4"/>
    </row>
    <row r="4353" ht="14.25" customHeight="1">
      <c r="A4353" s="2" t="s">
        <v>4271</v>
      </c>
      <c r="B4353" s="2">
        <v>2.16052667383337E-5</v>
      </c>
      <c r="C4353" s="2">
        <v>6.6454973079999E-8</v>
      </c>
      <c r="D4353" s="2">
        <v>3.39602088672563E-8</v>
      </c>
      <c r="E4353" s="2">
        <v>6.44976294594812E-9</v>
      </c>
      <c r="F4353" s="5">
        <v>1.02753547253087E-5</v>
      </c>
      <c r="G4353" s="2">
        <v>1.278000036109E-5</v>
      </c>
      <c r="H4353" s="2">
        <v>0.0</v>
      </c>
      <c r="I4353" s="2">
        <v>0.0</v>
      </c>
      <c r="J4353" s="2">
        <v>0.0</v>
      </c>
      <c r="K4353" s="2">
        <f t="shared" si="1"/>
        <v>0</v>
      </c>
      <c r="L4353" s="4">
        <v>1.0</v>
      </c>
      <c r="M4353" s="4"/>
    </row>
    <row r="4354" ht="14.25" customHeight="1">
      <c r="A4354" s="2" t="s">
        <v>4272</v>
      </c>
      <c r="B4354" s="2">
        <v>3.31762294081272E-6</v>
      </c>
      <c r="C4354" s="2">
        <v>5.2211529544266E-10</v>
      </c>
      <c r="D4354" s="2">
        <v>5.94983298185525E-8</v>
      </c>
      <c r="E4354" s="2">
        <v>1.04180655213781E-8</v>
      </c>
      <c r="F4354" s="5">
        <v>4.32776778325205E-6</v>
      </c>
      <c r="G4354" s="2">
        <v>6.35741525911726E-6</v>
      </c>
      <c r="H4354" s="2">
        <v>0.0</v>
      </c>
      <c r="I4354" s="2">
        <v>0.0</v>
      </c>
      <c r="J4354" s="2">
        <v>0.0</v>
      </c>
      <c r="K4354" s="2">
        <f t="shared" si="1"/>
        <v>0</v>
      </c>
      <c r="L4354" s="4">
        <v>1.0</v>
      </c>
      <c r="M4354" s="4"/>
    </row>
    <row r="4355" ht="14.25" customHeight="1">
      <c r="A4355" s="2" t="s">
        <v>4273</v>
      </c>
      <c r="B4355" s="2">
        <v>6.14751479588449E-6</v>
      </c>
      <c r="C4355" s="2">
        <v>2.38696319654341E-11</v>
      </c>
      <c r="D4355" s="2">
        <v>6.7107514212239E-8</v>
      </c>
      <c r="E4355" s="2">
        <v>3.41336470199848E-9</v>
      </c>
      <c r="F4355" s="5">
        <v>3.49709057445579E-6</v>
      </c>
      <c r="G4355" s="2">
        <v>6.25074699200922E-6</v>
      </c>
      <c r="H4355" s="2">
        <v>0.0</v>
      </c>
      <c r="I4355" s="2">
        <v>0.0</v>
      </c>
      <c r="J4355" s="2">
        <v>0.0</v>
      </c>
      <c r="K4355" s="2">
        <f t="shared" si="1"/>
        <v>0</v>
      </c>
      <c r="L4355" s="4">
        <v>1.0</v>
      </c>
      <c r="M4355" s="4"/>
    </row>
    <row r="4356" ht="14.25" customHeight="1">
      <c r="A4356" s="2" t="s">
        <v>4274</v>
      </c>
      <c r="B4356" s="2">
        <v>3.250987792853E-4</v>
      </c>
      <c r="C4356" s="2">
        <v>1.42000681080389E-6</v>
      </c>
      <c r="D4356" s="2">
        <v>5.06346941619995E-6</v>
      </c>
      <c r="E4356" s="2">
        <v>7.65893659604444E-8</v>
      </c>
      <c r="F4356" s="5">
        <v>0.0012105209752917</v>
      </c>
      <c r="G4356" s="2">
        <v>1.121178211178E-4</v>
      </c>
      <c r="H4356" s="2">
        <v>0.0</v>
      </c>
      <c r="I4356" s="2">
        <v>0.0</v>
      </c>
      <c r="J4356" s="2">
        <v>0.0</v>
      </c>
      <c r="K4356" s="2">
        <f t="shared" si="1"/>
        <v>0</v>
      </c>
      <c r="L4356" s="4">
        <v>1.0</v>
      </c>
      <c r="M4356" s="4"/>
    </row>
    <row r="4357" ht="14.25" customHeight="1">
      <c r="A4357" s="2" t="s">
        <v>4275</v>
      </c>
      <c r="B4357" s="2">
        <v>0.0011538617545738</v>
      </c>
      <c r="C4357" s="2">
        <v>3.98592874262249E-6</v>
      </c>
      <c r="D4357" s="2">
        <v>1.45352842082502E-5</v>
      </c>
      <c r="E4357" s="2">
        <v>1.19200350923165E-7</v>
      </c>
      <c r="F4357" s="5">
        <v>0.0022615271154791</v>
      </c>
      <c r="G4357" s="2">
        <v>3.018385905306E-4</v>
      </c>
      <c r="H4357" s="2">
        <v>0.0</v>
      </c>
      <c r="I4357" s="2">
        <v>0.0</v>
      </c>
      <c r="J4357" s="2">
        <v>0.0</v>
      </c>
      <c r="K4357" s="2">
        <f t="shared" si="1"/>
        <v>0</v>
      </c>
      <c r="L4357" s="4">
        <v>1.0</v>
      </c>
      <c r="M4357" s="4"/>
    </row>
    <row r="4358" ht="14.25" customHeight="1">
      <c r="A4358" s="2" t="s">
        <v>4276</v>
      </c>
      <c r="B4358" s="2">
        <v>0.0036461045965552</v>
      </c>
      <c r="C4358" s="2">
        <v>8.30522003525402E-6</v>
      </c>
      <c r="D4358" s="2">
        <v>6.94726031724712E-6</v>
      </c>
      <c r="E4358" s="2">
        <v>5.41148153843096E-7</v>
      </c>
      <c r="F4358" s="5">
        <v>0.0077573130838572</v>
      </c>
      <c r="G4358" s="2">
        <v>8.602396701462E-4</v>
      </c>
      <c r="H4358" s="2">
        <v>0.0</v>
      </c>
      <c r="I4358" s="2">
        <v>0.0</v>
      </c>
      <c r="J4358" s="2">
        <v>0.0</v>
      </c>
      <c r="K4358" s="2">
        <f t="shared" si="1"/>
        <v>0</v>
      </c>
      <c r="L4358" s="4">
        <v>1.0</v>
      </c>
      <c r="M4358" s="4"/>
    </row>
    <row r="4359" ht="14.25" customHeight="1">
      <c r="A4359" s="2" t="s">
        <v>4277</v>
      </c>
      <c r="B4359" s="2">
        <v>0.0020921472460031</v>
      </c>
      <c r="C4359" s="2">
        <v>1.60789295478025E-5</v>
      </c>
      <c r="D4359" s="2">
        <v>2.26840129471384E-5</v>
      </c>
      <c r="E4359" s="2">
        <v>1.74782442741161E-7</v>
      </c>
      <c r="F4359" s="5">
        <v>0.002453934866935</v>
      </c>
      <c r="G4359" s="2">
        <v>0.0014982339926064</v>
      </c>
      <c r="H4359" s="2">
        <v>0.0</v>
      </c>
      <c r="I4359" s="2">
        <v>0.0</v>
      </c>
      <c r="J4359" s="2">
        <v>0.0</v>
      </c>
      <c r="K4359" s="2">
        <f t="shared" si="1"/>
        <v>0</v>
      </c>
      <c r="L4359" s="4">
        <v>1.0</v>
      </c>
      <c r="M4359" s="4"/>
    </row>
    <row r="4360" ht="14.25" customHeight="1">
      <c r="A4360" s="2" t="s">
        <v>4278</v>
      </c>
      <c r="B4360" s="2">
        <v>0.0044873082078993</v>
      </c>
      <c r="C4360" s="2">
        <v>8.15685780253261E-6</v>
      </c>
      <c r="D4360" s="2">
        <v>1.49535908349207E-5</v>
      </c>
      <c r="E4360" s="2">
        <v>6.57642431178828E-7</v>
      </c>
      <c r="F4360" s="5">
        <v>0.0085882898420095</v>
      </c>
      <c r="G4360" s="2">
        <v>0.0011813391465693</v>
      </c>
      <c r="H4360" s="2">
        <v>0.0</v>
      </c>
      <c r="I4360" s="2">
        <v>0.0</v>
      </c>
      <c r="J4360" s="2">
        <v>0.0</v>
      </c>
      <c r="K4360" s="2">
        <f t="shared" si="1"/>
        <v>0</v>
      </c>
      <c r="L4360" s="4">
        <v>1.0</v>
      </c>
      <c r="M4360" s="4"/>
    </row>
    <row r="4361" ht="14.25" customHeight="1">
      <c r="A4361" s="2" t="s">
        <v>4279</v>
      </c>
      <c r="B4361" s="2">
        <v>0.0063721509650349</v>
      </c>
      <c r="C4361" s="2">
        <v>1.94364311028039E-5</v>
      </c>
      <c r="D4361" s="2">
        <v>3.2877785997698E-5</v>
      </c>
      <c r="E4361" s="2">
        <v>4.03576723329024E-6</v>
      </c>
      <c r="F4361" s="5">
        <v>0.0114044453948736</v>
      </c>
      <c r="G4361" s="2">
        <v>0.0018306559650227</v>
      </c>
      <c r="H4361" s="2">
        <v>0.0</v>
      </c>
      <c r="I4361" s="2">
        <v>0.0</v>
      </c>
      <c r="J4361" s="2">
        <v>0.0</v>
      </c>
      <c r="K4361" s="2">
        <f t="shared" si="1"/>
        <v>0</v>
      </c>
      <c r="L4361" s="4">
        <v>1.0</v>
      </c>
      <c r="M4361" s="4"/>
    </row>
    <row r="4362" ht="14.25" customHeight="1">
      <c r="A4362" s="2" t="s">
        <v>4280</v>
      </c>
      <c r="B4362" s="2">
        <v>0.0033466834574937</v>
      </c>
      <c r="C4362" s="2">
        <v>4.62356474599801E-5</v>
      </c>
      <c r="D4362" s="2">
        <v>4.72341052955016E-5</v>
      </c>
      <c r="E4362" s="2">
        <v>9.14604788704309E-6</v>
      </c>
      <c r="F4362" s="5">
        <v>0.0031842945609241</v>
      </c>
      <c r="G4362" s="2">
        <v>0.0019364707404747</v>
      </c>
      <c r="H4362" s="2">
        <v>0.0</v>
      </c>
      <c r="I4362" s="2">
        <v>0.0</v>
      </c>
      <c r="J4362" s="2">
        <v>0.0</v>
      </c>
      <c r="K4362" s="2">
        <f t="shared" si="1"/>
        <v>0</v>
      </c>
      <c r="L4362" s="4">
        <v>1.0</v>
      </c>
      <c r="M4362" s="4"/>
    </row>
    <row r="4363" ht="14.25" customHeight="1">
      <c r="A4363" s="2" t="s">
        <v>4281</v>
      </c>
      <c r="B4363" s="2">
        <v>0.0024850838817656</v>
      </c>
      <c r="C4363" s="2">
        <v>2.96688685921253E-5</v>
      </c>
      <c r="D4363" s="2">
        <v>7.39859387977048E-5</v>
      </c>
      <c r="E4363" s="2">
        <v>4.0118826291291E-5</v>
      </c>
      <c r="F4363" s="5">
        <v>0.0018135883146896</v>
      </c>
      <c r="G4363" s="2">
        <v>0.0013221043627709</v>
      </c>
      <c r="H4363" s="2">
        <v>0.0</v>
      </c>
      <c r="I4363" s="2">
        <v>0.0</v>
      </c>
      <c r="J4363" s="2">
        <v>0.0</v>
      </c>
      <c r="K4363" s="2">
        <f t="shared" si="1"/>
        <v>0</v>
      </c>
      <c r="L4363" s="4">
        <v>1.0</v>
      </c>
      <c r="M4363" s="4"/>
    </row>
    <row r="4364" ht="14.25" customHeight="1">
      <c r="A4364" s="2" t="s">
        <v>4282</v>
      </c>
      <c r="B4364" s="2">
        <v>0.0055226925760507</v>
      </c>
      <c r="C4364" s="2">
        <v>5.28579876117873E-5</v>
      </c>
      <c r="D4364" s="2">
        <v>3.672295133583E-4</v>
      </c>
      <c r="E4364" s="2">
        <v>2.656660799402E-4</v>
      </c>
      <c r="F4364" s="5">
        <v>0.0035202556755393</v>
      </c>
      <c r="G4364" s="2">
        <v>0.0023376778699457</v>
      </c>
      <c r="H4364" s="2">
        <v>0.0</v>
      </c>
      <c r="I4364" s="2">
        <v>0.0</v>
      </c>
      <c r="J4364" s="2">
        <v>0.0</v>
      </c>
      <c r="K4364" s="2">
        <f t="shared" si="1"/>
        <v>0</v>
      </c>
      <c r="L4364" s="4">
        <v>1.0</v>
      </c>
      <c r="M4364" s="4"/>
    </row>
    <row r="4365" ht="14.25" customHeight="1">
      <c r="A4365" s="2" t="s">
        <v>4283</v>
      </c>
      <c r="B4365" s="2">
        <v>0.0096728149801492</v>
      </c>
      <c r="C4365" s="2">
        <v>4.76117711514234E-5</v>
      </c>
      <c r="D4365" s="2">
        <v>5.660720053128E-4</v>
      </c>
      <c r="E4365" s="2">
        <v>4.581504326779E-4</v>
      </c>
      <c r="F4365" s="5">
        <v>0.0104049025103449</v>
      </c>
      <c r="G4365" s="2">
        <v>0.003056411165744</v>
      </c>
      <c r="H4365" s="2">
        <v>0.0</v>
      </c>
      <c r="I4365" s="2">
        <v>0.0</v>
      </c>
      <c r="J4365" s="2">
        <v>0.0</v>
      </c>
      <c r="K4365" s="2">
        <f t="shared" si="1"/>
        <v>0</v>
      </c>
      <c r="L4365" s="4">
        <v>1.0</v>
      </c>
      <c r="M4365" s="4"/>
    </row>
    <row r="4366" ht="14.25" customHeight="1">
      <c r="A4366" s="2" t="s">
        <v>4284</v>
      </c>
      <c r="B4366" s="2">
        <v>0.0266841650009155</v>
      </c>
      <c r="C4366" s="2">
        <v>8.34108141134493E-5</v>
      </c>
      <c r="D4366" s="2">
        <v>0.0015224122907966</v>
      </c>
      <c r="E4366" s="2">
        <v>0.0016969892894849</v>
      </c>
      <c r="F4366" s="5">
        <v>0.0333866365253925</v>
      </c>
      <c r="G4366" s="2">
        <v>0.0055523621849715</v>
      </c>
      <c r="H4366" s="2">
        <v>0.0</v>
      </c>
      <c r="I4366" s="2">
        <v>0.0</v>
      </c>
      <c r="J4366" s="2">
        <v>0.0</v>
      </c>
      <c r="K4366" s="2">
        <f t="shared" si="1"/>
        <v>0</v>
      </c>
      <c r="L4366" s="4">
        <v>1.0</v>
      </c>
      <c r="M4366" s="4"/>
    </row>
    <row r="4367" ht="14.25" customHeight="1">
      <c r="A4367" s="2" t="s">
        <v>4285</v>
      </c>
      <c r="B4367" s="2">
        <v>0.207547843456268</v>
      </c>
      <c r="C4367" s="2">
        <v>1.598037051735E-4</v>
      </c>
      <c r="D4367" s="2">
        <v>0.0026977963279932</v>
      </c>
      <c r="E4367" s="2">
        <v>0.0084600495174527</v>
      </c>
      <c r="F4367" s="5">
        <v>0.29984363913536</v>
      </c>
      <c r="G4367" s="2">
        <v>0.0076307877898216</v>
      </c>
      <c r="H4367" s="2">
        <v>0.0</v>
      </c>
      <c r="I4367" s="2">
        <v>0.0</v>
      </c>
      <c r="J4367" s="2">
        <v>0.0</v>
      </c>
      <c r="K4367" s="2">
        <f t="shared" si="1"/>
        <v>0</v>
      </c>
      <c r="L4367" s="4">
        <v>1.0</v>
      </c>
      <c r="M4367" s="4"/>
    </row>
    <row r="4368" ht="14.25" customHeight="1">
      <c r="A4368" s="2" t="s">
        <v>4286</v>
      </c>
      <c r="B4368" s="2">
        <v>0.598162949085235</v>
      </c>
      <c r="C4368" s="2">
        <v>3.68360633729E-4</v>
      </c>
      <c r="D4368" s="2">
        <v>0.0039128735661506</v>
      </c>
      <c r="E4368" s="2">
        <v>0.0078111868351697</v>
      </c>
      <c r="F4368" s="5">
        <v>0.685548543930053</v>
      </c>
      <c r="G4368" s="2">
        <v>0.0118938311934471</v>
      </c>
      <c r="H4368" s="2">
        <v>0.0</v>
      </c>
      <c r="I4368" s="2">
        <v>0.0</v>
      </c>
      <c r="J4368" s="2">
        <v>0.0</v>
      </c>
      <c r="K4368" s="2">
        <f t="shared" si="1"/>
        <v>1</v>
      </c>
      <c r="L4368" s="4">
        <v>1.0</v>
      </c>
      <c r="M4368" s="4"/>
    </row>
    <row r="4369" ht="14.25" customHeight="1">
      <c r="A4369" s="2" t="s">
        <v>4287</v>
      </c>
      <c r="B4369" s="2">
        <v>0.408014178276062</v>
      </c>
      <c r="C4369" s="2">
        <v>2.963404986076E-4</v>
      </c>
      <c r="D4369" s="2">
        <v>0.0015724119730293</v>
      </c>
      <c r="E4369" s="2">
        <v>0.0022736063692718</v>
      </c>
      <c r="F4369" s="5">
        <v>0.452161014080047</v>
      </c>
      <c r="G4369" s="2">
        <v>0.0099444389343261</v>
      </c>
      <c r="H4369" s="2">
        <v>0.0</v>
      </c>
      <c r="I4369" s="2">
        <v>0.0</v>
      </c>
      <c r="J4369" s="2">
        <v>0.0</v>
      </c>
      <c r="K4369" s="2">
        <f t="shared" si="1"/>
        <v>0</v>
      </c>
      <c r="L4369" s="4">
        <v>1.0</v>
      </c>
      <c r="M4369" s="4"/>
    </row>
    <row r="4370" ht="14.25" customHeight="1">
      <c r="A4370" s="2" t="s">
        <v>4288</v>
      </c>
      <c r="B4370" s="2">
        <v>0.554128110408783</v>
      </c>
      <c r="C4370" s="2">
        <v>6.466499762609E-4</v>
      </c>
      <c r="D4370" s="2">
        <v>0.0102782323956489</v>
      </c>
      <c r="E4370" s="2">
        <v>0.0153658185154199</v>
      </c>
      <c r="F4370" s="5">
        <v>0.608422636985778</v>
      </c>
      <c r="G4370" s="2">
        <v>0.0202581938356161</v>
      </c>
      <c r="H4370" s="2">
        <v>0.0</v>
      </c>
      <c r="I4370" s="2">
        <v>0.0</v>
      </c>
      <c r="J4370" s="2">
        <v>0.0</v>
      </c>
      <c r="K4370" s="2">
        <f t="shared" si="1"/>
        <v>1</v>
      </c>
      <c r="L4370" s="4">
        <v>1.0</v>
      </c>
      <c r="M4370" s="4"/>
    </row>
    <row r="4371" ht="14.25" customHeight="1">
      <c r="A4371" s="2" t="s">
        <v>4289</v>
      </c>
      <c r="B4371" s="2">
        <v>0.217415824532508</v>
      </c>
      <c r="C4371" s="2">
        <v>7.78658199124E-4</v>
      </c>
      <c r="D4371" s="2">
        <v>0.0067357434891164</v>
      </c>
      <c r="E4371" s="2">
        <v>0.0177413318306207</v>
      </c>
      <c r="F4371" s="5">
        <v>0.24601873755455</v>
      </c>
      <c r="G4371" s="2">
        <v>0.0208212155848741</v>
      </c>
      <c r="H4371" s="2">
        <v>0.0</v>
      </c>
      <c r="I4371" s="2">
        <v>0.0</v>
      </c>
      <c r="J4371" s="2">
        <v>0.0</v>
      </c>
      <c r="K4371" s="2">
        <f t="shared" si="1"/>
        <v>0</v>
      </c>
      <c r="L4371" s="4">
        <v>1.0</v>
      </c>
      <c r="M4371" s="4"/>
    </row>
    <row r="4372" ht="14.25" customHeight="1">
      <c r="A4372" s="2" t="s">
        <v>4290</v>
      </c>
      <c r="B4372" s="2">
        <v>0.0903078690171241</v>
      </c>
      <c r="C4372" s="2">
        <v>1.999249943764E-4</v>
      </c>
      <c r="D4372" s="2">
        <v>0.0010335377883166</v>
      </c>
      <c r="E4372" s="2">
        <v>0.0026985378935933</v>
      </c>
      <c r="F4372" s="5">
        <v>0.0966669544577598</v>
      </c>
      <c r="G4372" s="2">
        <v>0.0075687868520617</v>
      </c>
      <c r="H4372" s="2">
        <v>0.0</v>
      </c>
      <c r="I4372" s="2">
        <v>0.0</v>
      </c>
      <c r="J4372" s="2">
        <v>0.0</v>
      </c>
      <c r="K4372" s="2">
        <f t="shared" si="1"/>
        <v>0</v>
      </c>
      <c r="L4372" s="4">
        <v>1.0</v>
      </c>
      <c r="M4372" s="4"/>
    </row>
    <row r="4373" ht="14.25" customHeight="1">
      <c r="A4373" s="2" t="s">
        <v>4291</v>
      </c>
      <c r="B4373" s="2">
        <v>0.460641413927078</v>
      </c>
      <c r="C4373" s="2">
        <v>4.816836735699E-4</v>
      </c>
      <c r="D4373" s="2">
        <v>0.0024499730207026</v>
      </c>
      <c r="E4373" s="2">
        <v>0.0092473002150654</v>
      </c>
      <c r="F4373" s="5">
        <v>0.496127724647522</v>
      </c>
      <c r="G4373" s="2">
        <v>0.0125265913084149</v>
      </c>
      <c r="H4373" s="2">
        <v>0.0</v>
      </c>
      <c r="I4373" s="2">
        <v>0.0</v>
      </c>
      <c r="J4373" s="2">
        <v>0.0</v>
      </c>
      <c r="K4373" s="2">
        <f t="shared" si="1"/>
        <v>0</v>
      </c>
      <c r="L4373" s="4">
        <v>1.0</v>
      </c>
      <c r="M4373" s="4"/>
    </row>
    <row r="4374" ht="14.25" customHeight="1">
      <c r="A4374" s="2" t="s">
        <v>4292</v>
      </c>
      <c r="B4374" s="2">
        <v>0.150501191616058</v>
      </c>
      <c r="C4374" s="2">
        <v>0.0029271661769598</v>
      </c>
      <c r="D4374" s="2">
        <v>0.0061123240739107</v>
      </c>
      <c r="E4374" s="2">
        <v>0.0204113628715276</v>
      </c>
      <c r="F4374" s="5">
        <v>0.0633505061268806</v>
      </c>
      <c r="G4374" s="2">
        <v>0.0352468267083168</v>
      </c>
      <c r="H4374" s="2">
        <v>0.0</v>
      </c>
      <c r="I4374" s="2">
        <v>0.0</v>
      </c>
      <c r="J4374" s="2">
        <v>0.0</v>
      </c>
      <c r="K4374" s="2">
        <f t="shared" si="1"/>
        <v>0</v>
      </c>
      <c r="L4374" s="4">
        <v>1.0</v>
      </c>
      <c r="M4374" s="4"/>
    </row>
    <row r="4375" ht="14.25" customHeight="1">
      <c r="A4375" s="2" t="s">
        <v>4293</v>
      </c>
      <c r="B4375" s="2">
        <v>0.0316037982702255</v>
      </c>
      <c r="C4375" s="2">
        <v>1.328610087512E-4</v>
      </c>
      <c r="D4375" s="2">
        <v>8.098719990812E-4</v>
      </c>
      <c r="E4375" s="2">
        <v>5.697829765267E-4</v>
      </c>
      <c r="F4375" s="5">
        <v>0.0186251606792211</v>
      </c>
      <c r="G4375" s="2">
        <v>0.0087376944720745</v>
      </c>
      <c r="H4375" s="2">
        <v>0.0</v>
      </c>
      <c r="I4375" s="2">
        <v>0.0</v>
      </c>
      <c r="J4375" s="2">
        <v>0.0</v>
      </c>
      <c r="K4375" s="2">
        <f t="shared" si="1"/>
        <v>0</v>
      </c>
      <c r="L4375" s="4">
        <v>1.0</v>
      </c>
      <c r="M4375" s="4"/>
    </row>
    <row r="4376" ht="14.25" customHeight="1">
      <c r="A4376" s="2" t="s">
        <v>4294</v>
      </c>
      <c r="B4376" s="2">
        <v>0.0448996759951114</v>
      </c>
      <c r="C4376" s="2">
        <v>2.970774075947E-4</v>
      </c>
      <c r="D4376" s="2">
        <v>0.0028600392397493</v>
      </c>
      <c r="E4376" s="2">
        <v>0.0012937660794705</v>
      </c>
      <c r="F4376" s="5">
        <v>0.0260880589485168</v>
      </c>
      <c r="G4376" s="2">
        <v>0.0140487849712371</v>
      </c>
      <c r="H4376" s="2">
        <v>0.0</v>
      </c>
      <c r="I4376" s="2">
        <v>0.0</v>
      </c>
      <c r="J4376" s="2">
        <v>0.0</v>
      </c>
      <c r="K4376" s="2">
        <f t="shared" si="1"/>
        <v>0</v>
      </c>
      <c r="L4376" s="4">
        <v>1.0</v>
      </c>
      <c r="M4376" s="4"/>
    </row>
    <row r="4377" ht="14.25" customHeight="1">
      <c r="A4377" s="2" t="s">
        <v>4295</v>
      </c>
      <c r="B4377" s="2">
        <v>0.0139688337221741</v>
      </c>
      <c r="C4377" s="2">
        <v>1.498089695814E-4</v>
      </c>
      <c r="D4377" s="2">
        <v>4.974339390173E-4</v>
      </c>
      <c r="E4377" s="2">
        <v>1.028073966153E-4</v>
      </c>
      <c r="F4377" s="5">
        <v>0.0060470062308013</v>
      </c>
      <c r="G4377" s="2">
        <v>0.0085585927590727</v>
      </c>
      <c r="H4377" s="2">
        <v>0.0</v>
      </c>
      <c r="I4377" s="2">
        <v>0.0</v>
      </c>
      <c r="J4377" s="2">
        <v>0.0</v>
      </c>
      <c r="K4377" s="2">
        <f t="shared" si="1"/>
        <v>0</v>
      </c>
      <c r="L4377" s="4">
        <v>1.0</v>
      </c>
      <c r="M4377" s="4"/>
    </row>
    <row r="4378" ht="14.25" customHeight="1">
      <c r="A4378" s="2" t="s">
        <v>4296</v>
      </c>
      <c r="B4378" s="2">
        <v>0.0337184555828571</v>
      </c>
      <c r="C4378" s="2">
        <v>3.915425913874E-4</v>
      </c>
      <c r="D4378" s="2">
        <v>4.579739761538E-4</v>
      </c>
      <c r="E4378" s="2">
        <v>3.291945031378E-4</v>
      </c>
      <c r="F4378" s="5">
        <v>0.0135677698999643</v>
      </c>
      <c r="G4378" s="2">
        <v>0.0169678181409835</v>
      </c>
      <c r="H4378" s="2">
        <v>0.0</v>
      </c>
      <c r="I4378" s="2">
        <v>0.0</v>
      </c>
      <c r="J4378" s="2">
        <v>0.0</v>
      </c>
      <c r="K4378" s="2">
        <f t="shared" si="1"/>
        <v>0</v>
      </c>
      <c r="L4378" s="4">
        <v>1.0</v>
      </c>
      <c r="M4378" s="4"/>
    </row>
    <row r="4379" ht="14.25" customHeight="1">
      <c r="A4379" s="2" t="s">
        <v>4297</v>
      </c>
      <c r="B4379" s="2">
        <v>0.0290188360959291</v>
      </c>
      <c r="C4379" s="2">
        <v>3.645409306045E-4</v>
      </c>
      <c r="D4379" s="2">
        <v>3.780285769607E-4</v>
      </c>
      <c r="E4379" s="2">
        <v>2.438872616039E-4</v>
      </c>
      <c r="F4379" s="5">
        <v>0.0105481408536434</v>
      </c>
      <c r="G4379" s="2">
        <v>0.0148113798350095</v>
      </c>
      <c r="H4379" s="2">
        <v>0.0</v>
      </c>
      <c r="I4379" s="2">
        <v>0.0</v>
      </c>
      <c r="J4379" s="2">
        <v>0.0</v>
      </c>
      <c r="K4379" s="2">
        <f t="shared" si="1"/>
        <v>0</v>
      </c>
      <c r="L4379" s="4">
        <v>1.0</v>
      </c>
      <c r="M4379" s="4"/>
    </row>
    <row r="4380" ht="14.25" customHeight="1">
      <c r="A4380" s="2" t="s">
        <v>4298</v>
      </c>
      <c r="B4380" s="2">
        <v>0.0193818714469671</v>
      </c>
      <c r="C4380" s="2">
        <v>3.256068739574E-4</v>
      </c>
      <c r="D4380" s="2">
        <v>9.806648595258E-4</v>
      </c>
      <c r="E4380" s="2">
        <v>3.166445530951E-4</v>
      </c>
      <c r="F4380" s="5">
        <v>0.0100905923172831</v>
      </c>
      <c r="G4380" s="2">
        <v>0.0118694687262177</v>
      </c>
      <c r="H4380" s="2">
        <v>0.0</v>
      </c>
      <c r="I4380" s="2">
        <v>0.0</v>
      </c>
      <c r="J4380" s="2">
        <v>0.0</v>
      </c>
      <c r="K4380" s="2">
        <f t="shared" si="1"/>
        <v>0</v>
      </c>
      <c r="L4380" s="4">
        <v>1.0</v>
      </c>
      <c r="M4380" s="4"/>
    </row>
    <row r="4381" ht="14.25" customHeight="1">
      <c r="A4381" s="2" t="s">
        <v>4299</v>
      </c>
      <c r="B4381" s="2">
        <v>0.0111372480168938</v>
      </c>
      <c r="C4381" s="2">
        <v>1.54745823238E-4</v>
      </c>
      <c r="D4381" s="2">
        <v>2.306997630512E-4</v>
      </c>
      <c r="E4381" s="2">
        <v>6.27941553830169E-5</v>
      </c>
      <c r="F4381" s="5">
        <v>0.0058071170933544</v>
      </c>
      <c r="G4381" s="2">
        <v>0.0060782772488892</v>
      </c>
      <c r="H4381" s="2">
        <v>0.0</v>
      </c>
      <c r="I4381" s="2">
        <v>0.0</v>
      </c>
      <c r="J4381" s="2">
        <v>0.0</v>
      </c>
      <c r="K4381" s="2">
        <f t="shared" si="1"/>
        <v>0</v>
      </c>
      <c r="L4381" s="4">
        <v>1.0</v>
      </c>
      <c r="M4381" s="4"/>
    </row>
    <row r="4382" ht="14.25" customHeight="1">
      <c r="A4382" s="2" t="s">
        <v>4300</v>
      </c>
      <c r="B4382" s="2">
        <v>0.0381325483322143</v>
      </c>
      <c r="C4382" s="2">
        <v>3.917701542377E-4</v>
      </c>
      <c r="D4382" s="2">
        <v>0.0064305453561246</v>
      </c>
      <c r="E4382" s="2">
        <v>0.0011177168926224</v>
      </c>
      <c r="F4382" s="5">
        <v>0.0174147691577672</v>
      </c>
      <c r="G4382" s="2">
        <v>0.0108730001375079</v>
      </c>
      <c r="H4382" s="2">
        <v>0.0</v>
      </c>
      <c r="I4382" s="2">
        <v>0.0</v>
      </c>
      <c r="J4382" s="2">
        <v>0.0</v>
      </c>
      <c r="K4382" s="2">
        <f t="shared" si="1"/>
        <v>0</v>
      </c>
      <c r="L4382" s="4">
        <v>1.0</v>
      </c>
      <c r="M4382" s="4"/>
    </row>
    <row r="4383" ht="14.25" customHeight="1">
      <c r="A4383" s="2" t="s">
        <v>4301</v>
      </c>
      <c r="B4383" s="2">
        <v>0.0018621411873027</v>
      </c>
      <c r="C4383" s="2">
        <v>2.7976664568996E-5</v>
      </c>
      <c r="D4383" s="2">
        <v>7.09210653440095E-5</v>
      </c>
      <c r="E4383" s="2">
        <v>2.60619594882882E-6</v>
      </c>
      <c r="F4383" s="5">
        <v>3.05859663058E-4</v>
      </c>
      <c r="G4383" s="2">
        <v>0.0020327777601778</v>
      </c>
      <c r="H4383" s="2">
        <v>0.0</v>
      </c>
      <c r="I4383" s="2">
        <v>0.0</v>
      </c>
      <c r="J4383" s="2">
        <v>0.0</v>
      </c>
      <c r="K4383" s="2">
        <f t="shared" si="1"/>
        <v>0</v>
      </c>
      <c r="L4383" s="4">
        <v>1.0</v>
      </c>
      <c r="M4383" s="4"/>
    </row>
    <row r="4384" ht="14.25" customHeight="1">
      <c r="A4384" s="2" t="s">
        <v>4302</v>
      </c>
      <c r="B4384" s="2">
        <v>0.0037088789977133</v>
      </c>
      <c r="C4384" s="2">
        <v>6.54255054541863E-5</v>
      </c>
      <c r="D4384" s="2">
        <v>4.83272997371386E-5</v>
      </c>
      <c r="E4384" s="2">
        <v>2.42174542108841E-6</v>
      </c>
      <c r="F4384" s="5">
        <v>3.072874678764E-4</v>
      </c>
      <c r="G4384" s="2">
        <v>0.0039295963943004</v>
      </c>
      <c r="H4384" s="2">
        <v>0.0</v>
      </c>
      <c r="I4384" s="2">
        <v>0.0</v>
      </c>
      <c r="J4384" s="2">
        <v>0.0</v>
      </c>
      <c r="K4384" s="2">
        <f t="shared" si="1"/>
        <v>0</v>
      </c>
      <c r="L4384" s="4">
        <v>1.0</v>
      </c>
      <c r="M4384" s="4"/>
    </row>
    <row r="4385" ht="14.25" customHeight="1">
      <c r="A4385" s="2" t="s">
        <v>4303</v>
      </c>
      <c r="B4385" s="2">
        <v>0.0101704839617013</v>
      </c>
      <c r="C4385" s="2">
        <v>6.39458085061051E-5</v>
      </c>
      <c r="D4385" s="2">
        <v>5.019818199798E-4</v>
      </c>
      <c r="E4385" s="2">
        <v>3.92449364881031E-5</v>
      </c>
      <c r="F4385" s="5">
        <v>0.0057015889324247</v>
      </c>
      <c r="G4385" s="2">
        <v>0.0044413190335035</v>
      </c>
      <c r="H4385" s="2">
        <v>0.0</v>
      </c>
      <c r="I4385" s="2">
        <v>0.0</v>
      </c>
      <c r="J4385" s="2">
        <v>0.0</v>
      </c>
      <c r="K4385" s="2">
        <f t="shared" si="1"/>
        <v>0</v>
      </c>
      <c r="L4385" s="4">
        <v>1.0</v>
      </c>
      <c r="M4385" s="4"/>
    </row>
    <row r="4386" ht="14.25" customHeight="1">
      <c r="A4386" s="2" t="s">
        <v>4304</v>
      </c>
      <c r="B4386" s="2">
        <v>0.0085828267037868</v>
      </c>
      <c r="C4386" s="2">
        <v>7.78047542553395E-5</v>
      </c>
      <c r="D4386" s="2">
        <v>5.286201485432E-4</v>
      </c>
      <c r="E4386" s="2">
        <v>1.084066389012E-4</v>
      </c>
      <c r="F4386" s="5">
        <v>0.0043001943267881</v>
      </c>
      <c r="G4386" s="2">
        <v>0.0046022655442357</v>
      </c>
      <c r="H4386" s="2">
        <v>0.0</v>
      </c>
      <c r="I4386" s="2">
        <v>0.0</v>
      </c>
      <c r="J4386" s="2">
        <v>0.0</v>
      </c>
      <c r="K4386" s="2">
        <f t="shared" si="1"/>
        <v>0</v>
      </c>
      <c r="L4386" s="4">
        <v>1.0</v>
      </c>
      <c r="M4386" s="4"/>
    </row>
    <row r="4387" ht="14.25" customHeight="1">
      <c r="A4387" s="2" t="s">
        <v>4305</v>
      </c>
      <c r="B4387" s="2">
        <v>0.0046898438595235</v>
      </c>
      <c r="C4387" s="2">
        <v>4.02617079089395E-5</v>
      </c>
      <c r="D4387" s="2">
        <v>2.1582939371E-4</v>
      </c>
      <c r="E4387" s="2">
        <v>2.97429469355847E-5</v>
      </c>
      <c r="F4387" s="5">
        <v>0.0016698166728019</v>
      </c>
      <c r="G4387" s="2">
        <v>0.0035806715022772</v>
      </c>
      <c r="H4387" s="2">
        <v>0.0</v>
      </c>
      <c r="I4387" s="2">
        <v>0.0</v>
      </c>
      <c r="J4387" s="2">
        <v>0.0</v>
      </c>
      <c r="K4387" s="2">
        <f t="shared" si="1"/>
        <v>0</v>
      </c>
      <c r="L4387" s="4">
        <v>1.0</v>
      </c>
      <c r="M4387" s="4"/>
    </row>
    <row r="4388" ht="14.25" customHeight="1">
      <c r="A4388" s="2" t="s">
        <v>4306</v>
      </c>
      <c r="B4388" s="2">
        <v>0.0015149011742323</v>
      </c>
      <c r="C4388" s="2">
        <v>9.52580376178957E-6</v>
      </c>
      <c r="D4388" s="2">
        <v>1.568749430589E-4</v>
      </c>
      <c r="E4388" s="2">
        <v>3.25717664964031E-5</v>
      </c>
      <c r="F4388" s="5">
        <v>3.370144986547E-4</v>
      </c>
      <c r="G4388" s="2">
        <v>0.0010314293904229</v>
      </c>
      <c r="H4388" s="2">
        <v>0.0</v>
      </c>
      <c r="I4388" s="2">
        <v>0.0</v>
      </c>
      <c r="J4388" s="2">
        <v>0.0</v>
      </c>
      <c r="K4388" s="2">
        <f t="shared" si="1"/>
        <v>0</v>
      </c>
      <c r="L4388" s="4">
        <v>1.0</v>
      </c>
      <c r="M4388" s="4"/>
    </row>
    <row r="4389" ht="14.25" customHeight="1">
      <c r="A4389" s="2" t="s">
        <v>4307</v>
      </c>
      <c r="B4389" s="2">
        <v>0.0058228382840752</v>
      </c>
      <c r="C4389" s="2">
        <v>6.35028627584688E-5</v>
      </c>
      <c r="D4389" s="2">
        <v>5.534550291486E-4</v>
      </c>
      <c r="E4389" s="2">
        <v>2.853274345397E-4</v>
      </c>
      <c r="F4389" s="5">
        <v>0.0011446269927546</v>
      </c>
      <c r="G4389" s="2">
        <v>0.0043655638583004</v>
      </c>
      <c r="H4389" s="2">
        <v>0.0</v>
      </c>
      <c r="I4389" s="2">
        <v>0.0</v>
      </c>
      <c r="J4389" s="2">
        <v>0.0</v>
      </c>
      <c r="K4389" s="2">
        <f t="shared" si="1"/>
        <v>0</v>
      </c>
      <c r="L4389" s="4">
        <v>1.0</v>
      </c>
      <c r="M4389" s="4"/>
    </row>
    <row r="4390" ht="14.25" customHeight="1">
      <c r="A4390" s="2" t="s">
        <v>4308</v>
      </c>
      <c r="B4390" s="2">
        <v>0.0053293542005121</v>
      </c>
      <c r="C4390" s="2">
        <v>9.4695045845583E-5</v>
      </c>
      <c r="D4390" s="2">
        <v>5.07108925376E-4</v>
      </c>
      <c r="E4390" s="2">
        <v>2.403741236776E-4</v>
      </c>
      <c r="F4390" s="5">
        <v>8.893627673387E-4</v>
      </c>
      <c r="G4390" s="2">
        <v>0.004230769816786</v>
      </c>
      <c r="H4390" s="2">
        <v>0.0</v>
      </c>
      <c r="I4390" s="2">
        <v>0.0</v>
      </c>
      <c r="J4390" s="2">
        <v>0.0</v>
      </c>
      <c r="K4390" s="2">
        <f t="shared" si="1"/>
        <v>0</v>
      </c>
      <c r="L4390" s="4">
        <v>1.0</v>
      </c>
      <c r="M4390" s="4"/>
    </row>
    <row r="4391" ht="14.25" customHeight="1">
      <c r="A4391" s="2" t="s">
        <v>4309</v>
      </c>
      <c r="B4391" s="2">
        <v>0.0060742334462702</v>
      </c>
      <c r="C4391" s="2">
        <v>1.088059725589E-4</v>
      </c>
      <c r="D4391" s="2">
        <v>6.752493209205E-4</v>
      </c>
      <c r="E4391" s="2">
        <v>7.55451474105939E-5</v>
      </c>
      <c r="F4391" s="5">
        <v>0.0018738261424005</v>
      </c>
      <c r="G4391" s="2">
        <v>0.0047787860967218</v>
      </c>
      <c r="H4391" s="2">
        <v>0.0</v>
      </c>
      <c r="I4391" s="2">
        <v>0.0</v>
      </c>
      <c r="J4391" s="2">
        <v>0.0</v>
      </c>
      <c r="K4391" s="2">
        <f t="shared" si="1"/>
        <v>0</v>
      </c>
      <c r="L4391" s="4">
        <v>1.0</v>
      </c>
      <c r="M4391" s="4"/>
    </row>
    <row r="4392" ht="14.25" customHeight="1">
      <c r="A4392" s="2" t="s">
        <v>4310</v>
      </c>
      <c r="B4392" s="2">
        <v>0.0133454361930489</v>
      </c>
      <c r="C4392" s="2">
        <v>1.387413940392E-4</v>
      </c>
      <c r="D4392" s="2">
        <v>0.0020161874126642</v>
      </c>
      <c r="E4392" s="2">
        <v>1.29896114231E-4</v>
      </c>
      <c r="F4392" s="5">
        <v>0.0058426945470273</v>
      </c>
      <c r="G4392" s="2">
        <v>0.0055432966910302</v>
      </c>
      <c r="H4392" s="2">
        <v>0.0</v>
      </c>
      <c r="I4392" s="2">
        <v>0.0</v>
      </c>
      <c r="J4392" s="2">
        <v>0.0</v>
      </c>
      <c r="K4392" s="2">
        <f t="shared" si="1"/>
        <v>0</v>
      </c>
      <c r="L4392" s="4">
        <v>1.0</v>
      </c>
      <c r="M4392" s="4"/>
    </row>
    <row r="4393" ht="14.25" customHeight="1">
      <c r="A4393" s="2" t="s">
        <v>4311</v>
      </c>
      <c r="B4393" s="2">
        <v>0.0203241314738988</v>
      </c>
      <c r="C4393" s="2">
        <v>1.141456668847E-4</v>
      </c>
      <c r="D4393" s="2">
        <v>0.0016874212305992</v>
      </c>
      <c r="E4393" s="2">
        <v>3.675638581626E-4</v>
      </c>
      <c r="F4393" s="5">
        <v>0.0188394263386726</v>
      </c>
      <c r="G4393" s="2">
        <v>0.0034016405697911</v>
      </c>
      <c r="H4393" s="2">
        <v>0.0</v>
      </c>
      <c r="I4393" s="2">
        <v>0.0</v>
      </c>
      <c r="J4393" s="2">
        <v>0.0</v>
      </c>
      <c r="K4393" s="2">
        <f t="shared" si="1"/>
        <v>0</v>
      </c>
      <c r="L4393" s="4">
        <v>1.0</v>
      </c>
      <c r="M4393" s="4"/>
    </row>
    <row r="4394" ht="14.25" customHeight="1">
      <c r="A4394" s="2" t="s">
        <v>4312</v>
      </c>
      <c r="B4394" s="2">
        <v>0.0042563225142657</v>
      </c>
      <c r="C4394" s="2">
        <v>5.87645081395749E-5</v>
      </c>
      <c r="D4394" s="2">
        <v>9.03749823919497E-5</v>
      </c>
      <c r="E4394" s="2">
        <v>5.31133309777942E-6</v>
      </c>
      <c r="F4394" s="5">
        <v>9.325733990408E-4</v>
      </c>
      <c r="G4394" s="2">
        <v>0.0040006749331951</v>
      </c>
      <c r="H4394" s="2">
        <v>0.0</v>
      </c>
      <c r="I4394" s="2">
        <v>0.0</v>
      </c>
      <c r="J4394" s="2">
        <v>0.0</v>
      </c>
      <c r="K4394" s="2">
        <f t="shared" si="1"/>
        <v>0</v>
      </c>
      <c r="L4394" s="4">
        <v>1.0</v>
      </c>
      <c r="M4394" s="4"/>
    </row>
    <row r="4395" ht="14.25" customHeight="1">
      <c r="A4395" s="2" t="s">
        <v>4313</v>
      </c>
      <c r="B4395" s="2">
        <v>0.024147568270564</v>
      </c>
      <c r="C4395" s="2">
        <v>1.128177100326E-4</v>
      </c>
      <c r="D4395" s="2">
        <v>4.929887363687E-4</v>
      </c>
      <c r="E4395" s="2">
        <v>1.795113785192E-4</v>
      </c>
      <c r="F4395" s="5">
        <v>0.0147533379495143</v>
      </c>
      <c r="G4395" s="2">
        <v>0.0058016246184706</v>
      </c>
      <c r="H4395" s="2">
        <v>0.0</v>
      </c>
      <c r="I4395" s="2">
        <v>0.0</v>
      </c>
      <c r="J4395" s="2">
        <v>0.0</v>
      </c>
      <c r="K4395" s="2">
        <f t="shared" si="1"/>
        <v>0</v>
      </c>
      <c r="L4395" s="4">
        <v>1.0</v>
      </c>
      <c r="M4395" s="4"/>
    </row>
    <row r="4396" ht="14.25" customHeight="1">
      <c r="A4396" s="2" t="s">
        <v>4314</v>
      </c>
      <c r="B4396" s="2">
        <v>0.0095930788666009</v>
      </c>
      <c r="C4396" s="2">
        <v>1.24888101709E-4</v>
      </c>
      <c r="D4396" s="2">
        <v>1.936683838721E-4</v>
      </c>
      <c r="E4396" s="2">
        <v>1.10345863504335E-5</v>
      </c>
      <c r="F4396" s="5">
        <v>0.0031228410080075</v>
      </c>
      <c r="G4396" s="2">
        <v>0.0064936047419905</v>
      </c>
      <c r="H4396" s="2">
        <v>0.0</v>
      </c>
      <c r="I4396" s="2">
        <v>0.0</v>
      </c>
      <c r="J4396" s="2">
        <v>0.0</v>
      </c>
      <c r="K4396" s="2">
        <f t="shared" si="1"/>
        <v>0</v>
      </c>
      <c r="L4396" s="4">
        <v>1.0</v>
      </c>
      <c r="M4396" s="4"/>
    </row>
    <row r="4397" ht="14.25" customHeight="1">
      <c r="A4397" s="2" t="s">
        <v>4315</v>
      </c>
      <c r="B4397" s="2">
        <v>0.0022206318099051</v>
      </c>
      <c r="C4397" s="2">
        <v>1.53173132275696E-5</v>
      </c>
      <c r="D4397" s="2">
        <v>7.04632693668827E-5</v>
      </c>
      <c r="E4397" s="2">
        <v>3.55986981048772E-6</v>
      </c>
      <c r="F4397" s="5">
        <v>6.535655120387E-4</v>
      </c>
      <c r="G4397" s="2">
        <v>0.0017678710864856</v>
      </c>
      <c r="H4397" s="2">
        <v>0.0</v>
      </c>
      <c r="I4397" s="2">
        <v>0.0</v>
      </c>
      <c r="J4397" s="2">
        <v>0.0</v>
      </c>
      <c r="K4397" s="2">
        <f t="shared" si="1"/>
        <v>0</v>
      </c>
      <c r="L4397" s="4">
        <v>1.0</v>
      </c>
      <c r="M4397" s="4"/>
    </row>
    <row r="4398" ht="14.25" customHeight="1">
      <c r="A4398" s="2" t="s">
        <v>4316</v>
      </c>
      <c r="B4398" s="2">
        <v>9.946541395038E-4</v>
      </c>
      <c r="C4398" s="2">
        <v>7.20386242392123E-6</v>
      </c>
      <c r="D4398" s="2">
        <v>3.27357447531539E-5</v>
      </c>
      <c r="E4398" s="2">
        <v>1.23318011446826E-6</v>
      </c>
      <c r="F4398" s="5">
        <v>2.524665324017E-4</v>
      </c>
      <c r="G4398" s="2">
        <v>0.0010444769868627</v>
      </c>
      <c r="H4398" s="2">
        <v>0.0</v>
      </c>
      <c r="I4398" s="2">
        <v>0.0</v>
      </c>
      <c r="J4398" s="2">
        <v>0.0</v>
      </c>
      <c r="K4398" s="2">
        <f t="shared" si="1"/>
        <v>0</v>
      </c>
      <c r="L4398" s="4">
        <v>1.0</v>
      </c>
      <c r="M4398" s="4"/>
    </row>
    <row r="4399" ht="14.25" customHeight="1">
      <c r="A4399" s="2" t="s">
        <v>4317</v>
      </c>
      <c r="B4399" s="2">
        <v>0.0018047377234324</v>
      </c>
      <c r="C4399" s="2">
        <v>1.51390067912871E-5</v>
      </c>
      <c r="D4399" s="2">
        <v>2.70373093371745E-5</v>
      </c>
      <c r="E4399" s="2">
        <v>8.60309398831304E-7</v>
      </c>
      <c r="F4399" s="5">
        <v>2.399216900812E-4</v>
      </c>
      <c r="G4399" s="2">
        <v>0.0021916639525443</v>
      </c>
      <c r="H4399" s="2">
        <v>0.0</v>
      </c>
      <c r="I4399" s="2">
        <v>0.0</v>
      </c>
      <c r="J4399" s="2">
        <v>0.0</v>
      </c>
      <c r="K4399" s="2">
        <f t="shared" si="1"/>
        <v>0</v>
      </c>
      <c r="L4399" s="4">
        <v>1.0</v>
      </c>
      <c r="M4399" s="4"/>
    </row>
    <row r="4400" ht="14.25" customHeight="1">
      <c r="A4400" s="2" t="s">
        <v>4318</v>
      </c>
      <c r="B4400" s="2">
        <v>0.0312960408627986</v>
      </c>
      <c r="C4400" s="2">
        <v>8.5071129433345E-5</v>
      </c>
      <c r="D4400" s="2">
        <v>0.0011647291248664</v>
      </c>
      <c r="E4400" s="2">
        <v>7.36446163500659E-5</v>
      </c>
      <c r="F4400" s="5">
        <v>0.0293832700699567</v>
      </c>
      <c r="G4400" s="2">
        <v>0.005468102172017</v>
      </c>
      <c r="H4400" s="2">
        <v>0.0</v>
      </c>
      <c r="I4400" s="2">
        <v>0.0</v>
      </c>
      <c r="J4400" s="2">
        <v>0.0</v>
      </c>
      <c r="K4400" s="2">
        <f t="shared" si="1"/>
        <v>0</v>
      </c>
      <c r="L4400" s="4">
        <v>1.0</v>
      </c>
      <c r="M4400" s="4"/>
    </row>
    <row r="4401" ht="14.25" customHeight="1">
      <c r="A4401" s="2" t="s">
        <v>4319</v>
      </c>
      <c r="B4401" s="2">
        <v>0.0537007115781307</v>
      </c>
      <c r="C4401" s="2">
        <v>3.860183642245E-4</v>
      </c>
      <c r="D4401" s="2">
        <v>0.001225090236403</v>
      </c>
      <c r="E4401" s="2">
        <v>1.20191485621E-4</v>
      </c>
      <c r="F4401" s="5">
        <v>0.0203816816210746</v>
      </c>
      <c r="G4401" s="2">
        <v>0.0244361404329538</v>
      </c>
      <c r="H4401" s="2">
        <v>0.0</v>
      </c>
      <c r="I4401" s="2">
        <v>0.0</v>
      </c>
      <c r="J4401" s="2">
        <v>0.0</v>
      </c>
      <c r="K4401" s="2">
        <f t="shared" si="1"/>
        <v>0</v>
      </c>
      <c r="L4401" s="4">
        <v>1.0</v>
      </c>
      <c r="M4401" s="4"/>
    </row>
    <row r="4402" ht="14.25" customHeight="1">
      <c r="A4402" s="2" t="s">
        <v>4320</v>
      </c>
      <c r="B4402" s="2">
        <v>0.0075972219929099</v>
      </c>
      <c r="C4402" s="2">
        <v>5.78026520088315E-5</v>
      </c>
      <c r="D4402" s="2">
        <v>1.992575853364E-4</v>
      </c>
      <c r="E4402" s="2">
        <v>9.2585005404544E-6</v>
      </c>
      <c r="F4402" s="5">
        <v>0.0018454091623425</v>
      </c>
      <c r="G4402" s="2">
        <v>0.0052870386280119</v>
      </c>
      <c r="H4402" s="2">
        <v>0.0</v>
      </c>
      <c r="I4402" s="2">
        <v>0.0</v>
      </c>
      <c r="J4402" s="2">
        <v>0.0</v>
      </c>
      <c r="K4402" s="2">
        <f t="shared" si="1"/>
        <v>0</v>
      </c>
      <c r="L4402" s="4">
        <v>1.0</v>
      </c>
      <c r="M4402" s="4"/>
    </row>
    <row r="4403" ht="14.25" customHeight="1">
      <c r="A4403" s="2" t="s">
        <v>4321</v>
      </c>
      <c r="B4403" s="2">
        <v>0.006552955135703</v>
      </c>
      <c r="C4403" s="2">
        <v>3.00388310279231E-5</v>
      </c>
      <c r="D4403" s="2">
        <v>1.088705321308E-4</v>
      </c>
      <c r="E4403" s="2">
        <v>4.52152835350716E-6</v>
      </c>
      <c r="F4403" s="5">
        <v>6.327786250039E-4</v>
      </c>
      <c r="G4403" s="2">
        <v>0.0051646707579493</v>
      </c>
      <c r="H4403" s="2">
        <v>0.0</v>
      </c>
      <c r="I4403" s="2">
        <v>0.0</v>
      </c>
      <c r="J4403" s="2">
        <v>0.0</v>
      </c>
      <c r="K4403" s="2">
        <f t="shared" si="1"/>
        <v>0</v>
      </c>
      <c r="L4403" s="4">
        <v>1.0</v>
      </c>
      <c r="M4403" s="4"/>
    </row>
    <row r="4404" ht="14.25" customHeight="1">
      <c r="A4404" s="2" t="s">
        <v>4322</v>
      </c>
      <c r="B4404" s="2">
        <v>0.0027157308068126</v>
      </c>
      <c r="C4404" s="2">
        <v>1.8738857761491E-5</v>
      </c>
      <c r="D4404" s="2">
        <v>7.72663406678475E-5</v>
      </c>
      <c r="E4404" s="2">
        <v>2.23395863940822E-6</v>
      </c>
      <c r="F4404" s="5">
        <v>5.341427167877E-4</v>
      </c>
      <c r="G4404" s="2">
        <v>0.002640371909365</v>
      </c>
      <c r="H4404" s="2">
        <v>0.0</v>
      </c>
      <c r="I4404" s="2">
        <v>0.0</v>
      </c>
      <c r="J4404" s="2">
        <v>0.0</v>
      </c>
      <c r="K4404" s="2">
        <f t="shared" si="1"/>
        <v>0</v>
      </c>
      <c r="L4404" s="4">
        <v>1.0</v>
      </c>
      <c r="M4404" s="4"/>
    </row>
    <row r="4405" ht="14.25" customHeight="1">
      <c r="A4405" s="2" t="s">
        <v>4323</v>
      </c>
      <c r="B4405" s="2">
        <v>0.0027969209477305</v>
      </c>
      <c r="C4405" s="2">
        <v>1.62113883561687E-5</v>
      </c>
      <c r="D4405" s="2">
        <v>1.281284785363E-4</v>
      </c>
      <c r="E4405" s="2">
        <v>3.11515418616181E-6</v>
      </c>
      <c r="F4405" s="5">
        <v>0.0013065410312265</v>
      </c>
      <c r="G4405" s="2">
        <v>0.0020419911015778</v>
      </c>
      <c r="H4405" s="2">
        <v>0.0</v>
      </c>
      <c r="I4405" s="2">
        <v>0.0</v>
      </c>
      <c r="J4405" s="2">
        <v>0.0</v>
      </c>
      <c r="K4405" s="2">
        <f t="shared" si="1"/>
        <v>0</v>
      </c>
      <c r="L4405" s="4">
        <v>1.0</v>
      </c>
      <c r="M4405" s="4"/>
    </row>
    <row r="4406" ht="14.25" customHeight="1">
      <c r="A4406" s="2" t="s">
        <v>4324</v>
      </c>
      <c r="B4406" s="2">
        <v>0.0279031991958618</v>
      </c>
      <c r="C4406" s="2">
        <v>1.745050685713E-4</v>
      </c>
      <c r="D4406" s="2">
        <v>3.607327525969E-4</v>
      </c>
      <c r="E4406" s="2">
        <v>2.03441832127282E-5</v>
      </c>
      <c r="F4406" s="5">
        <v>0.0058573642745614</v>
      </c>
      <c r="G4406" s="2">
        <v>0.0203135013580322</v>
      </c>
      <c r="H4406" s="2">
        <v>0.0</v>
      </c>
      <c r="I4406" s="2">
        <v>0.0</v>
      </c>
      <c r="J4406" s="2">
        <v>0.0</v>
      </c>
      <c r="K4406" s="2">
        <f t="shared" si="1"/>
        <v>0</v>
      </c>
      <c r="L4406" s="4">
        <v>1.0</v>
      </c>
      <c r="M4406" s="4"/>
    </row>
    <row r="4407" ht="14.25" customHeight="1">
      <c r="A4407" s="2" t="s">
        <v>4325</v>
      </c>
      <c r="B4407" s="2">
        <v>0.03836490213871</v>
      </c>
      <c r="C4407" s="2">
        <v>4.166080325376E-4</v>
      </c>
      <c r="D4407" s="2">
        <v>5.640676827169E-4</v>
      </c>
      <c r="E4407" s="2">
        <v>3.77316064259503E-5</v>
      </c>
      <c r="F4407" s="5">
        <v>0.0062071601860225</v>
      </c>
      <c r="G4407" s="2">
        <v>0.0281503964215517</v>
      </c>
      <c r="H4407" s="2">
        <v>0.0</v>
      </c>
      <c r="I4407" s="2">
        <v>0.0</v>
      </c>
      <c r="J4407" s="2">
        <v>0.0</v>
      </c>
      <c r="K4407" s="2">
        <f t="shared" si="1"/>
        <v>0</v>
      </c>
      <c r="L4407" s="4">
        <v>1.0</v>
      </c>
      <c r="M4407" s="4"/>
    </row>
    <row r="4408" ht="14.25" customHeight="1">
      <c r="A4408" s="2" t="s">
        <v>4326</v>
      </c>
      <c r="B4408" s="2">
        <v>0.0203144326806068</v>
      </c>
      <c r="C4408" s="2">
        <v>3.976241569034E-4</v>
      </c>
      <c r="D4408" s="2">
        <v>6.928390357643E-4</v>
      </c>
      <c r="E4408" s="2">
        <v>4.27214727096725E-5</v>
      </c>
      <c r="F4408" s="5">
        <v>0.0084061147645115</v>
      </c>
      <c r="G4408" s="2">
        <v>0.0137431779876351</v>
      </c>
      <c r="H4408" s="2">
        <v>0.0</v>
      </c>
      <c r="I4408" s="2">
        <v>0.0</v>
      </c>
      <c r="J4408" s="2">
        <v>0.0</v>
      </c>
      <c r="K4408" s="2">
        <f t="shared" si="1"/>
        <v>0</v>
      </c>
      <c r="L4408" s="4">
        <v>1.0</v>
      </c>
      <c r="M4408" s="4"/>
    </row>
    <row r="4409" ht="14.25" customHeight="1">
      <c r="A4409" s="2" t="s">
        <v>4327</v>
      </c>
      <c r="B4409" s="2">
        <v>2.954916562885E-4</v>
      </c>
      <c r="C4409" s="2">
        <v>1.01830037237959E-5</v>
      </c>
      <c r="D4409" s="2">
        <v>4.99119039432116E-7</v>
      </c>
      <c r="E4409" s="2">
        <v>6.23367029106702E-8</v>
      </c>
      <c r="F4409" s="5">
        <v>9.79884280241094E-5</v>
      </c>
      <c r="G4409" s="2">
        <v>1.470930728828E-4</v>
      </c>
      <c r="H4409" s="2">
        <v>0.0</v>
      </c>
      <c r="I4409" s="2">
        <v>0.0</v>
      </c>
      <c r="J4409" s="2">
        <v>0.0</v>
      </c>
      <c r="K4409" s="2">
        <f t="shared" si="1"/>
        <v>0</v>
      </c>
      <c r="L4409" s="4">
        <v>1.0</v>
      </c>
      <c r="M4409" s="4"/>
    </row>
    <row r="4410" ht="14.25" customHeight="1">
      <c r="A4410" s="2" t="s">
        <v>4328</v>
      </c>
      <c r="B4410" s="2">
        <v>1.356544526061E-4</v>
      </c>
      <c r="C4410" s="2">
        <v>3.5928953820985E-6</v>
      </c>
      <c r="D4410" s="2">
        <v>4.51074299689935E-7</v>
      </c>
      <c r="E4410" s="2">
        <v>1.09456074426361E-7</v>
      </c>
      <c r="F4410" s="5">
        <v>1.195933436974E-4</v>
      </c>
      <c r="G4410" s="2">
        <v>1.023437507683E-4</v>
      </c>
      <c r="H4410" s="2">
        <v>0.0</v>
      </c>
      <c r="I4410" s="2">
        <v>0.0</v>
      </c>
      <c r="J4410" s="2">
        <v>0.0</v>
      </c>
      <c r="K4410" s="2">
        <f t="shared" si="1"/>
        <v>0</v>
      </c>
      <c r="L4410" s="4">
        <v>1.0</v>
      </c>
      <c r="M4410" s="4"/>
    </row>
    <row r="4411" ht="14.25" customHeight="1">
      <c r="A4411" s="2" t="s">
        <v>4329</v>
      </c>
      <c r="B4411" s="2">
        <v>1.87873483810108E-5</v>
      </c>
      <c r="C4411" s="2">
        <v>2.3302597185193E-7</v>
      </c>
      <c r="D4411" s="2">
        <v>5.52951391341594E-8</v>
      </c>
      <c r="E4411" s="2">
        <v>9.20661502590292E-9</v>
      </c>
      <c r="F4411" s="5">
        <v>2.2552716473001E-5</v>
      </c>
      <c r="G4411" s="2">
        <v>1.38671475724549E-5</v>
      </c>
      <c r="H4411" s="2">
        <v>0.0</v>
      </c>
      <c r="I4411" s="2">
        <v>0.0</v>
      </c>
      <c r="J4411" s="2">
        <v>0.0</v>
      </c>
      <c r="K4411" s="2">
        <f t="shared" si="1"/>
        <v>0</v>
      </c>
      <c r="L4411" s="4">
        <v>1.0</v>
      </c>
      <c r="M4411" s="4"/>
    </row>
    <row r="4412" ht="14.25" customHeight="1">
      <c r="A4412" s="2" t="s">
        <v>4330</v>
      </c>
      <c r="B4412" s="2">
        <v>2.13597672882315E-6</v>
      </c>
      <c r="C4412" s="2">
        <v>3.87415433067417E-9</v>
      </c>
      <c r="D4412" s="2">
        <v>2.15525268743022E-8</v>
      </c>
      <c r="E4412" s="2">
        <v>5.14855980071615E-9</v>
      </c>
      <c r="F4412" s="5">
        <v>4.29502233600942E-6</v>
      </c>
      <c r="G4412" s="2">
        <v>2.61489958575111E-6</v>
      </c>
      <c r="H4412" s="2">
        <v>0.0</v>
      </c>
      <c r="I4412" s="2">
        <v>0.0</v>
      </c>
      <c r="J4412" s="2">
        <v>0.0</v>
      </c>
      <c r="K4412" s="2">
        <f t="shared" si="1"/>
        <v>0</v>
      </c>
      <c r="L4412" s="4">
        <v>1.0</v>
      </c>
      <c r="M4412" s="4"/>
    </row>
    <row r="4413" ht="14.25" customHeight="1">
      <c r="A4413" s="2" t="s">
        <v>4331</v>
      </c>
      <c r="B4413" s="2">
        <v>2.24329892262176E-6</v>
      </c>
      <c r="C4413" s="2">
        <v>3.91090271278926E-10</v>
      </c>
      <c r="D4413" s="2">
        <v>5.96013478570967E-8</v>
      </c>
      <c r="E4413" s="2">
        <v>1.28993598025317E-8</v>
      </c>
      <c r="F4413" s="5">
        <v>2.46518243329774E-6</v>
      </c>
      <c r="G4413" s="2">
        <v>2.99504654321936E-6</v>
      </c>
      <c r="H4413" s="2">
        <v>0.0</v>
      </c>
      <c r="I4413" s="2">
        <v>0.0</v>
      </c>
      <c r="J4413" s="2">
        <v>0.0</v>
      </c>
      <c r="K4413" s="2">
        <f t="shared" si="1"/>
        <v>0</v>
      </c>
      <c r="L4413" s="4">
        <v>1.0</v>
      </c>
      <c r="M4413" s="4"/>
    </row>
    <row r="4414" ht="14.25" customHeight="1">
      <c r="A4414" s="2" t="s">
        <v>4332</v>
      </c>
      <c r="B4414" s="2">
        <v>6.93202537149773E-6</v>
      </c>
      <c r="C4414" s="2">
        <v>2.14948146087801E-11</v>
      </c>
      <c r="D4414" s="2">
        <v>8.29706365834681E-8</v>
      </c>
      <c r="E4414" s="2">
        <v>5.3182978021482E-9</v>
      </c>
      <c r="F4414" s="5">
        <v>3.47003810929891E-6</v>
      </c>
      <c r="G4414" s="2">
        <v>6.42979011900024E-6</v>
      </c>
      <c r="H4414" s="2">
        <v>0.0</v>
      </c>
      <c r="I4414" s="2">
        <v>0.0</v>
      </c>
      <c r="J4414" s="2">
        <v>0.0</v>
      </c>
      <c r="K4414" s="2">
        <f t="shared" si="1"/>
        <v>0</v>
      </c>
      <c r="L4414" s="4">
        <v>1.0</v>
      </c>
      <c r="M4414" s="4"/>
    </row>
    <row r="4415" ht="14.25" customHeight="1">
      <c r="A4415" s="2" t="s">
        <v>4333</v>
      </c>
      <c r="B4415" s="2">
        <v>7.29401426724507E-6</v>
      </c>
      <c r="C4415" s="2">
        <v>2.96466913518589E-11</v>
      </c>
      <c r="D4415" s="2">
        <v>1.06211558659197E-7</v>
      </c>
      <c r="E4415" s="2">
        <v>3.50539841598163E-9</v>
      </c>
      <c r="F4415" s="5">
        <v>3.5480748010741E-6</v>
      </c>
      <c r="G4415" s="2">
        <v>8.27434905659174E-6</v>
      </c>
      <c r="H4415" s="2">
        <v>0.0</v>
      </c>
      <c r="I4415" s="2">
        <v>0.0</v>
      </c>
      <c r="J4415" s="2">
        <v>0.0</v>
      </c>
      <c r="K4415" s="2">
        <f t="shared" si="1"/>
        <v>0</v>
      </c>
      <c r="L4415" s="4">
        <v>1.0</v>
      </c>
      <c r="M4415" s="4"/>
    </row>
    <row r="4416" ht="14.25" customHeight="1">
      <c r="A4416" s="2" t="s">
        <v>4334</v>
      </c>
      <c r="B4416" s="2">
        <v>1.905724493553E-4</v>
      </c>
      <c r="C4416" s="2">
        <v>3.09745530557847E-7</v>
      </c>
      <c r="D4416" s="2">
        <v>1.38041741593042E-7</v>
      </c>
      <c r="E4416" s="2">
        <v>6.41154374037E-9</v>
      </c>
      <c r="F4416" s="5">
        <v>7.026437087915E-4</v>
      </c>
      <c r="G4416" s="2">
        <v>8.48506824695505E-5</v>
      </c>
      <c r="H4416" s="2">
        <v>0.0</v>
      </c>
      <c r="I4416" s="2">
        <v>0.0</v>
      </c>
      <c r="J4416" s="2">
        <v>0.0</v>
      </c>
      <c r="K4416" s="2">
        <f t="shared" si="1"/>
        <v>0</v>
      </c>
      <c r="L4416" s="4">
        <v>1.0</v>
      </c>
      <c r="M4416" s="4"/>
    </row>
    <row r="4417" ht="14.25" customHeight="1">
      <c r="A4417" s="2" t="s">
        <v>4335</v>
      </c>
      <c r="B4417" s="2">
        <v>0.0072268256917595</v>
      </c>
      <c r="C4417" s="2">
        <v>3.49797592207323E-5</v>
      </c>
      <c r="D4417" s="2">
        <v>6.8813533289358E-6</v>
      </c>
      <c r="E4417" s="2">
        <v>1.517639816484E-6</v>
      </c>
      <c r="F4417" s="5">
        <v>0.0151801211759448</v>
      </c>
      <c r="G4417" s="2">
        <v>9.327239240519E-4</v>
      </c>
      <c r="H4417" s="2">
        <v>0.0</v>
      </c>
      <c r="I4417" s="2">
        <v>0.0</v>
      </c>
      <c r="J4417" s="2">
        <v>0.0</v>
      </c>
      <c r="K4417" s="2">
        <f t="shared" si="1"/>
        <v>0</v>
      </c>
      <c r="L4417" s="4">
        <v>1.0</v>
      </c>
      <c r="M4417" s="4"/>
    </row>
    <row r="4418" ht="14.25" customHeight="1">
      <c r="A4418" s="2" t="s">
        <v>4336</v>
      </c>
      <c r="B4418" s="2">
        <v>0.0111435521394014</v>
      </c>
      <c r="C4418" s="2">
        <v>2.53418766078539E-5</v>
      </c>
      <c r="D4418" s="2">
        <v>9.59998360485769E-5</v>
      </c>
      <c r="E4418" s="2">
        <v>8.02451268100412E-6</v>
      </c>
      <c r="F4418" s="5">
        <v>0.0300604701042175</v>
      </c>
      <c r="G4418" s="2">
        <v>0.0021062463056296</v>
      </c>
      <c r="H4418" s="2">
        <v>0.0</v>
      </c>
      <c r="I4418" s="2">
        <v>0.0</v>
      </c>
      <c r="J4418" s="2">
        <v>0.0</v>
      </c>
      <c r="K4418" s="2">
        <f t="shared" si="1"/>
        <v>0</v>
      </c>
      <c r="L4418" s="4">
        <v>1.0</v>
      </c>
      <c r="M4418" s="4"/>
    </row>
    <row r="4419" ht="14.25" customHeight="1">
      <c r="A4419" s="2" t="s">
        <v>4337</v>
      </c>
      <c r="B4419" s="2">
        <v>0.0374248698353767</v>
      </c>
      <c r="C4419" s="2">
        <v>3.91743014915846E-5</v>
      </c>
      <c r="D4419" s="2">
        <v>4.09722502809E-4</v>
      </c>
      <c r="E4419" s="2">
        <v>1.227250031661E-4</v>
      </c>
      <c r="F4419" s="5">
        <v>0.0748338997364044</v>
      </c>
      <c r="G4419" s="2">
        <v>0.0045141400769352</v>
      </c>
      <c r="H4419" s="2">
        <v>0.0</v>
      </c>
      <c r="I4419" s="2">
        <v>0.0</v>
      </c>
      <c r="J4419" s="2">
        <v>0.0</v>
      </c>
      <c r="K4419" s="2">
        <f t="shared" si="1"/>
        <v>0</v>
      </c>
      <c r="L4419" s="4">
        <v>1.0</v>
      </c>
      <c r="M4419" s="4"/>
    </row>
    <row r="4420" ht="14.25" customHeight="1">
      <c r="A4420" s="2" t="s">
        <v>4338</v>
      </c>
      <c r="B4420" s="2">
        <v>0.075206272304058</v>
      </c>
      <c r="C4420" s="2">
        <v>9.16389471967704E-5</v>
      </c>
      <c r="D4420" s="2">
        <v>8.213274995796E-4</v>
      </c>
      <c r="E4420" s="2">
        <v>4.472878936212E-4</v>
      </c>
      <c r="F4420" s="5">
        <v>0.157677933573722</v>
      </c>
      <c r="G4420" s="2">
        <v>0.004899832420051</v>
      </c>
      <c r="H4420" s="2">
        <v>0.0</v>
      </c>
      <c r="I4420" s="2">
        <v>0.0</v>
      </c>
      <c r="J4420" s="2">
        <v>0.0</v>
      </c>
      <c r="K4420" s="2">
        <f t="shared" si="1"/>
        <v>0</v>
      </c>
      <c r="L4420" s="4">
        <v>1.0</v>
      </c>
      <c r="M4420" s="4"/>
    </row>
    <row r="4421" ht="14.25" customHeight="1">
      <c r="A4421" s="2" t="s">
        <v>4339</v>
      </c>
      <c r="B4421" s="2">
        <v>0.35321295261383</v>
      </c>
      <c r="C4421" s="2">
        <v>1.590683532413E-4</v>
      </c>
      <c r="D4421" s="2">
        <v>0.0026424662210047</v>
      </c>
      <c r="E4421" s="2">
        <v>0.0041498146019876</v>
      </c>
      <c r="F4421" s="5">
        <v>0.493070870637893</v>
      </c>
      <c r="G4421" s="2">
        <v>0.0066748559474945</v>
      </c>
      <c r="H4421" s="2">
        <v>0.0</v>
      </c>
      <c r="I4421" s="2">
        <v>0.0</v>
      </c>
      <c r="J4421" s="2">
        <v>0.0</v>
      </c>
      <c r="K4421" s="2">
        <f t="shared" si="1"/>
        <v>0</v>
      </c>
      <c r="L4421" s="4">
        <v>1.0</v>
      </c>
      <c r="M4421" s="4"/>
    </row>
    <row r="4422" ht="14.25" customHeight="1">
      <c r="A4422" s="2" t="s">
        <v>4340</v>
      </c>
      <c r="B4422" s="2">
        <v>0.338953644037246</v>
      </c>
      <c r="C4422" s="2">
        <v>3.910486993845E-4</v>
      </c>
      <c r="D4422" s="2">
        <v>0.0040778242982923</v>
      </c>
      <c r="E4422" s="2">
        <v>0.0066431662999093</v>
      </c>
      <c r="F4422" s="5">
        <v>0.505884110927581</v>
      </c>
      <c r="G4422" s="2">
        <v>0.0135122640058398</v>
      </c>
      <c r="H4422" s="2">
        <v>0.0</v>
      </c>
      <c r="I4422" s="2">
        <v>0.0</v>
      </c>
      <c r="J4422" s="2">
        <v>0.0</v>
      </c>
      <c r="K4422" s="2">
        <f t="shared" si="1"/>
        <v>0</v>
      </c>
      <c r="L4422" s="4">
        <v>1.0</v>
      </c>
      <c r="M4422" s="4"/>
    </row>
    <row r="4423" ht="14.25" customHeight="1">
      <c r="A4423" s="2" t="s">
        <v>4341</v>
      </c>
      <c r="B4423" s="2">
        <v>0.782817482948303</v>
      </c>
      <c r="C4423" s="2">
        <v>5.176487611606E-4</v>
      </c>
      <c r="D4423" s="2">
        <v>0.0118669969961047</v>
      </c>
      <c r="E4423" s="2">
        <v>0.0098901465535163</v>
      </c>
      <c r="F4423" s="5">
        <v>0.825973272323608</v>
      </c>
      <c r="G4423" s="2">
        <v>0.0184904057532548</v>
      </c>
      <c r="H4423" s="2">
        <v>0.0</v>
      </c>
      <c r="I4423" s="2">
        <v>0.0</v>
      </c>
      <c r="J4423" s="2">
        <v>0.0</v>
      </c>
      <c r="K4423" s="2">
        <f t="shared" si="1"/>
        <v>1</v>
      </c>
      <c r="L4423" s="4">
        <v>1.0</v>
      </c>
      <c r="M4423" s="4"/>
    </row>
    <row r="4424" ht="14.25" customHeight="1">
      <c r="A4424" s="2" t="s">
        <v>4342</v>
      </c>
      <c r="B4424" s="2">
        <v>0.745319128036499</v>
      </c>
      <c r="C4424" s="2">
        <v>0.0017127358587458</v>
      </c>
      <c r="D4424" s="2">
        <v>0.0133796920999884</v>
      </c>
      <c r="E4424" s="2">
        <v>0.008025056682527</v>
      </c>
      <c r="F4424" s="5">
        <v>0.818758249282836</v>
      </c>
      <c r="G4424" s="2">
        <v>0.025394519791007</v>
      </c>
      <c r="H4424" s="2">
        <v>0.0</v>
      </c>
      <c r="I4424" s="2">
        <v>0.0</v>
      </c>
      <c r="J4424" s="2">
        <v>0.0</v>
      </c>
      <c r="K4424" s="2">
        <f t="shared" si="1"/>
        <v>1</v>
      </c>
      <c r="L4424" s="4">
        <v>1.0</v>
      </c>
      <c r="M4424" s="4"/>
    </row>
    <row r="4425" ht="14.25" customHeight="1">
      <c r="A4425" s="2" t="s">
        <v>4343</v>
      </c>
      <c r="B4425" s="2">
        <v>0.991006255149841</v>
      </c>
      <c r="C4425" s="2">
        <v>0.002265776740387</v>
      </c>
      <c r="D4425" s="2">
        <v>0.0074108107946813</v>
      </c>
      <c r="E4425" s="2">
        <v>0.0068523804657161</v>
      </c>
      <c r="F4425" s="5">
        <v>0.99531477689743</v>
      </c>
      <c r="G4425" s="2">
        <v>0.0148941297084093</v>
      </c>
      <c r="H4425" s="2">
        <v>0.0</v>
      </c>
      <c r="I4425" s="2">
        <v>0.0</v>
      </c>
      <c r="J4425" s="2">
        <v>0.0</v>
      </c>
      <c r="K4425" s="2">
        <f t="shared" si="1"/>
        <v>1</v>
      </c>
      <c r="L4425" s="4">
        <v>1.0</v>
      </c>
      <c r="M4425" s="4"/>
    </row>
    <row r="4426" ht="14.25" customHeight="1">
      <c r="A4426" s="2" t="s">
        <v>4344</v>
      </c>
      <c r="B4426" s="2">
        <v>0.99675714969635</v>
      </c>
      <c r="C4426" s="2">
        <v>0.0016720637213438</v>
      </c>
      <c r="D4426" s="2">
        <v>0.0079032573848962</v>
      </c>
      <c r="E4426" s="2">
        <v>0.0586790814995765</v>
      </c>
      <c r="F4426" s="5">
        <v>0.998979747295379</v>
      </c>
      <c r="G4426" s="2">
        <v>0.0109594371169805</v>
      </c>
      <c r="H4426" s="2">
        <v>0.0</v>
      </c>
      <c r="I4426" s="2">
        <v>0.0</v>
      </c>
      <c r="J4426" s="2">
        <v>0.0</v>
      </c>
      <c r="K4426" s="2">
        <f t="shared" si="1"/>
        <v>1</v>
      </c>
      <c r="L4426" s="4">
        <v>1.0</v>
      </c>
      <c r="M4426" s="4"/>
    </row>
    <row r="4427" ht="14.25" customHeight="1">
      <c r="A4427" s="2" t="s">
        <v>4345</v>
      </c>
      <c r="B4427" s="2">
        <v>0.998923182487487</v>
      </c>
      <c r="C4427" s="2">
        <v>0.0027229918632656</v>
      </c>
      <c r="D4427" s="2">
        <v>0.008257164619863</v>
      </c>
      <c r="E4427" s="2">
        <v>0.0075766784138977</v>
      </c>
      <c r="F4427" s="5">
        <v>0.999589800834655</v>
      </c>
      <c r="G4427" s="2">
        <v>0.0061140153557062</v>
      </c>
      <c r="H4427" s="2">
        <v>0.0</v>
      </c>
      <c r="I4427" s="2">
        <v>0.0</v>
      </c>
      <c r="J4427" s="2">
        <v>0.0</v>
      </c>
      <c r="K4427" s="2">
        <f t="shared" si="1"/>
        <v>1</v>
      </c>
      <c r="L4427" s="4">
        <v>1.0</v>
      </c>
      <c r="M4427" s="4"/>
    </row>
    <row r="4428" ht="14.25" customHeight="1">
      <c r="A4428" s="2" t="s">
        <v>4346</v>
      </c>
      <c r="B4428" s="2">
        <v>0.999680995941162</v>
      </c>
      <c r="C4428" s="2">
        <v>0.0041298437863588</v>
      </c>
      <c r="D4428" s="2">
        <v>0.0042878882959485</v>
      </c>
      <c r="E4428" s="2">
        <v>0.0059756068512797</v>
      </c>
      <c r="F4428" s="5">
        <v>0.999947965145111</v>
      </c>
      <c r="G4428" s="2">
        <v>0.0071741510182619</v>
      </c>
      <c r="H4428" s="2">
        <v>0.0</v>
      </c>
      <c r="I4428" s="2">
        <v>0.0</v>
      </c>
      <c r="J4428" s="2">
        <v>0.0</v>
      </c>
      <c r="K4428" s="2">
        <f t="shared" si="1"/>
        <v>1</v>
      </c>
      <c r="L4428" s="4">
        <v>1.0</v>
      </c>
      <c r="M4428" s="4"/>
    </row>
    <row r="4429" ht="14.25" customHeight="1">
      <c r="A4429" s="2" t="s">
        <v>4347</v>
      </c>
      <c r="B4429" s="2">
        <v>0.996368825435638</v>
      </c>
      <c r="C4429" s="2">
        <v>0.0032258848659694</v>
      </c>
      <c r="D4429" s="2">
        <v>0.0066275056451559</v>
      </c>
      <c r="E4429" s="2">
        <v>0.0079051153734326</v>
      </c>
      <c r="F4429" s="5">
        <v>0.999284446239471</v>
      </c>
      <c r="G4429" s="2">
        <v>0.0104049211367964</v>
      </c>
      <c r="H4429" s="2">
        <v>0.0</v>
      </c>
      <c r="I4429" s="2">
        <v>0.0</v>
      </c>
      <c r="J4429" s="2">
        <v>0.0</v>
      </c>
      <c r="K4429" s="2">
        <f t="shared" si="1"/>
        <v>1</v>
      </c>
      <c r="L4429" s="4">
        <v>1.0</v>
      </c>
      <c r="M4429" s="4"/>
    </row>
    <row r="4430" ht="14.25" customHeight="1">
      <c r="A4430" s="2" t="s">
        <v>4348</v>
      </c>
      <c r="B4430" s="2">
        <v>0.997036755084991</v>
      </c>
      <c r="C4430" s="2">
        <v>0.0031635947525501</v>
      </c>
      <c r="D4430" s="2">
        <v>0.0110700726509094</v>
      </c>
      <c r="E4430" s="2">
        <v>0.0139499232172966</v>
      </c>
      <c r="F4430" s="5">
        <v>0.999442994594574</v>
      </c>
      <c r="G4430" s="2">
        <v>0.0095068030059337</v>
      </c>
      <c r="H4430" s="2">
        <v>0.0</v>
      </c>
      <c r="I4430" s="2">
        <v>0.0</v>
      </c>
      <c r="J4430" s="2">
        <v>0.0</v>
      </c>
      <c r="K4430" s="2">
        <f t="shared" si="1"/>
        <v>1</v>
      </c>
      <c r="L4430" s="4">
        <v>1.0</v>
      </c>
      <c r="M4430" s="4"/>
    </row>
    <row r="4431" ht="14.25" customHeight="1">
      <c r="A4431" s="2" t="s">
        <v>4349</v>
      </c>
      <c r="B4431" s="2">
        <v>0.997537791728973</v>
      </c>
      <c r="C4431" s="2">
        <v>0.0034456828143447</v>
      </c>
      <c r="D4431" s="2">
        <v>0.0082809953019022</v>
      </c>
      <c r="E4431" s="2">
        <v>0.00904306396842</v>
      </c>
      <c r="F4431" s="5">
        <v>0.999531030654907</v>
      </c>
      <c r="G4431" s="2">
        <v>0.0092768697068095</v>
      </c>
      <c r="H4431" s="2">
        <v>0.0</v>
      </c>
      <c r="I4431" s="2">
        <v>0.0</v>
      </c>
      <c r="J4431" s="2">
        <v>0.0</v>
      </c>
      <c r="K4431" s="2">
        <f t="shared" si="1"/>
        <v>1</v>
      </c>
      <c r="L4431" s="4">
        <v>1.0</v>
      </c>
      <c r="M4431" s="4"/>
    </row>
    <row r="4432" ht="14.25" customHeight="1">
      <c r="A4432" s="2" t="s">
        <v>4350</v>
      </c>
      <c r="B4432" s="2">
        <v>0.976490020751953</v>
      </c>
      <c r="C4432" s="2">
        <v>0.0015437868423759</v>
      </c>
      <c r="D4432" s="2">
        <v>0.01188300922513</v>
      </c>
      <c r="E4432" s="2">
        <v>0.0171274077147245</v>
      </c>
      <c r="F4432" s="5">
        <v>0.993223786354064</v>
      </c>
      <c r="G4432" s="2">
        <v>0.0059982971288263</v>
      </c>
      <c r="H4432" s="2">
        <v>0.0</v>
      </c>
      <c r="I4432" s="2">
        <v>0.0</v>
      </c>
      <c r="J4432" s="2">
        <v>0.0</v>
      </c>
      <c r="K4432" s="2">
        <f t="shared" si="1"/>
        <v>1</v>
      </c>
      <c r="L4432" s="4">
        <v>1.0</v>
      </c>
      <c r="M4432" s="4"/>
    </row>
    <row r="4433" ht="14.25" customHeight="1">
      <c r="A4433" s="2" t="s">
        <v>4351</v>
      </c>
      <c r="B4433" s="2">
        <v>0.996760129928588</v>
      </c>
      <c r="C4433" s="2">
        <v>0.0019428208470344</v>
      </c>
      <c r="D4433" s="2">
        <v>0.0070914337411522</v>
      </c>
      <c r="E4433" s="2">
        <v>0.0215816665440797</v>
      </c>
      <c r="F4433" s="5">
        <v>0.999524354934692</v>
      </c>
      <c r="G4433" s="2">
        <v>0.0041908617131412</v>
      </c>
      <c r="H4433" s="2">
        <v>0.0</v>
      </c>
      <c r="I4433" s="2">
        <v>0.0</v>
      </c>
      <c r="J4433" s="2">
        <v>0.0</v>
      </c>
      <c r="K4433" s="2">
        <f t="shared" si="1"/>
        <v>1</v>
      </c>
      <c r="L4433" s="4">
        <v>1.0</v>
      </c>
      <c r="M4433" s="4"/>
    </row>
    <row r="4434" ht="14.25" customHeight="1">
      <c r="A4434" s="2" t="s">
        <v>4352</v>
      </c>
      <c r="B4434" s="2">
        <v>0.987158894538879</v>
      </c>
      <c r="C4434" s="2">
        <v>0.0014298225287348</v>
      </c>
      <c r="D4434" s="2">
        <v>0.009100460447371</v>
      </c>
      <c r="E4434" s="2">
        <v>0.0213472489267587</v>
      </c>
      <c r="F4434" s="5">
        <v>0.996139585971832</v>
      </c>
      <c r="G4434" s="2">
        <v>0.0075152460485696</v>
      </c>
      <c r="H4434" s="2">
        <v>0.0</v>
      </c>
      <c r="I4434" s="2">
        <v>0.0</v>
      </c>
      <c r="J4434" s="2">
        <v>0.0</v>
      </c>
      <c r="K4434" s="2">
        <f t="shared" si="1"/>
        <v>1</v>
      </c>
      <c r="L4434" s="4">
        <v>1.0</v>
      </c>
      <c r="M4434" s="4"/>
    </row>
    <row r="4435" ht="14.25" customHeight="1">
      <c r="A4435" s="2" t="s">
        <v>4353</v>
      </c>
      <c r="B4435" s="2">
        <v>0.995586633682251</v>
      </c>
      <c r="C4435" s="2">
        <v>0.0024687992408871</v>
      </c>
      <c r="D4435" s="2">
        <v>0.0119638089090585</v>
      </c>
      <c r="E4435" s="2">
        <v>0.0070255803875625</v>
      </c>
      <c r="F4435" s="5">
        <v>0.998036503791809</v>
      </c>
      <c r="G4435" s="2">
        <v>0.007473174482584</v>
      </c>
      <c r="H4435" s="2">
        <v>0.0</v>
      </c>
      <c r="I4435" s="2">
        <v>0.0</v>
      </c>
      <c r="J4435" s="2">
        <v>0.0</v>
      </c>
      <c r="K4435" s="2">
        <f t="shared" si="1"/>
        <v>1</v>
      </c>
      <c r="L4435" s="4">
        <v>1.0</v>
      </c>
      <c r="M4435" s="4"/>
    </row>
    <row r="4436" ht="14.25" customHeight="1">
      <c r="A4436" s="2" t="s">
        <v>4354</v>
      </c>
      <c r="B4436" s="2">
        <v>0.993494987487793</v>
      </c>
      <c r="C4436" s="2">
        <v>0.0020469734445214</v>
      </c>
      <c r="D4436" s="2">
        <v>0.0123689500615</v>
      </c>
      <c r="E4436" s="2">
        <v>0.0078338962048292</v>
      </c>
      <c r="F4436" s="5">
        <v>0.996195077896118</v>
      </c>
      <c r="G4436" s="2">
        <v>0.0079667726531624</v>
      </c>
      <c r="H4436" s="2">
        <v>0.0</v>
      </c>
      <c r="I4436" s="2">
        <v>0.0</v>
      </c>
      <c r="J4436" s="2">
        <v>0.0</v>
      </c>
      <c r="K4436" s="2">
        <f t="shared" si="1"/>
        <v>1</v>
      </c>
      <c r="L4436" s="4">
        <v>1.0</v>
      </c>
      <c r="M4436" s="4"/>
    </row>
    <row r="4437" ht="14.25" customHeight="1">
      <c r="A4437" s="2" t="s">
        <v>4355</v>
      </c>
      <c r="B4437" s="2">
        <v>0.984337508678436</v>
      </c>
      <c r="C4437" s="2">
        <v>0.0033470713533461</v>
      </c>
      <c r="D4437" s="2">
        <v>0.0145663069561123</v>
      </c>
      <c r="E4437" s="2">
        <v>9.605683735571E-4</v>
      </c>
      <c r="F4437" s="5">
        <v>0.975341439247131</v>
      </c>
      <c r="G4437" s="2">
        <v>0.0073755835182964</v>
      </c>
      <c r="H4437" s="2">
        <v>0.0</v>
      </c>
      <c r="I4437" s="2">
        <v>0.0</v>
      </c>
      <c r="J4437" s="2">
        <v>0.0</v>
      </c>
      <c r="K4437" s="2">
        <f t="shared" si="1"/>
        <v>1</v>
      </c>
      <c r="L4437" s="4">
        <v>1.0</v>
      </c>
      <c r="M4437" s="4"/>
    </row>
    <row r="4438" ht="14.25" customHeight="1">
      <c r="A4438" s="2" t="s">
        <v>4356</v>
      </c>
      <c r="B4438" s="2">
        <v>0.98630028963089</v>
      </c>
      <c r="C4438" s="2">
        <v>0.0014087752206251</v>
      </c>
      <c r="D4438" s="2">
        <v>0.012506578117609</v>
      </c>
      <c r="E4438" s="2">
        <v>0.0012366570299491</v>
      </c>
      <c r="F4438" s="5">
        <v>0.981201589107513</v>
      </c>
      <c r="G4438" s="2">
        <v>0.0068315658718347</v>
      </c>
      <c r="H4438" s="2">
        <v>0.0</v>
      </c>
      <c r="I4438" s="2">
        <v>0.0</v>
      </c>
      <c r="J4438" s="2">
        <v>0.0</v>
      </c>
      <c r="K4438" s="2">
        <f t="shared" si="1"/>
        <v>1</v>
      </c>
      <c r="L4438" s="4">
        <v>1.0</v>
      </c>
      <c r="M4438" s="4"/>
    </row>
    <row r="4439" ht="14.25" customHeight="1">
      <c r="A4439" s="2" t="s">
        <v>4357</v>
      </c>
      <c r="B4439" s="2">
        <v>0.98451566696167</v>
      </c>
      <c r="C4439" s="2">
        <v>0.0033352321479469</v>
      </c>
      <c r="D4439" s="2">
        <v>0.0171790346503257</v>
      </c>
      <c r="E4439" s="2">
        <v>0.001119403168559</v>
      </c>
      <c r="F4439" s="5">
        <v>0.972918570041656</v>
      </c>
      <c r="G4439" s="2">
        <v>0.0105525460094213</v>
      </c>
      <c r="H4439" s="2">
        <v>0.0</v>
      </c>
      <c r="I4439" s="2">
        <v>0.0</v>
      </c>
      <c r="J4439" s="2">
        <v>0.0</v>
      </c>
      <c r="K4439" s="2">
        <f t="shared" si="1"/>
        <v>1</v>
      </c>
      <c r="L4439" s="4">
        <v>1.0</v>
      </c>
      <c r="M4439" s="4"/>
    </row>
    <row r="4440" ht="14.25" customHeight="1">
      <c r="A4440" s="2" t="s">
        <v>4358</v>
      </c>
      <c r="B4440" s="2">
        <v>0.991416931152343</v>
      </c>
      <c r="C4440" s="2">
        <v>6.64789462462E-4</v>
      </c>
      <c r="D4440" s="2">
        <v>0.0093860123306512</v>
      </c>
      <c r="E4440" s="2">
        <v>0.0023282906040549</v>
      </c>
      <c r="F4440" s="5">
        <v>0.988007724285125</v>
      </c>
      <c r="G4440" s="2">
        <v>0.0060523739084601</v>
      </c>
      <c r="H4440" s="2">
        <v>0.0</v>
      </c>
      <c r="I4440" s="2">
        <v>0.0</v>
      </c>
      <c r="J4440" s="2">
        <v>0.0</v>
      </c>
      <c r="K4440" s="2">
        <f t="shared" si="1"/>
        <v>1</v>
      </c>
      <c r="L4440" s="4">
        <v>1.0</v>
      </c>
      <c r="M4440" s="4"/>
    </row>
    <row r="4441" ht="14.25" customHeight="1">
      <c r="A4441" s="2" t="s">
        <v>4359</v>
      </c>
      <c r="B4441" s="2">
        <v>0.940528929233551</v>
      </c>
      <c r="C4441" s="2">
        <v>7.158574881032E-4</v>
      </c>
      <c r="D4441" s="2">
        <v>0.0142009211704134</v>
      </c>
      <c r="E4441" s="2">
        <v>8.481505792587E-4</v>
      </c>
      <c r="F4441" s="5">
        <v>0.924385905265808</v>
      </c>
      <c r="G4441" s="2">
        <v>0.0080103110522031</v>
      </c>
      <c r="H4441" s="2">
        <v>0.0</v>
      </c>
      <c r="I4441" s="2">
        <v>0.0</v>
      </c>
      <c r="J4441" s="2">
        <v>0.0</v>
      </c>
      <c r="K4441" s="2">
        <f t="shared" si="1"/>
        <v>1</v>
      </c>
      <c r="L4441" s="4">
        <v>1.0</v>
      </c>
      <c r="M4441" s="4"/>
    </row>
    <row r="4442" ht="14.25" customHeight="1">
      <c r="A4442" s="2" t="s">
        <v>4360</v>
      </c>
      <c r="B4442" s="2">
        <v>0.0096568092703819</v>
      </c>
      <c r="C4442" s="2">
        <v>4.51552186859771E-5</v>
      </c>
      <c r="D4442" s="2">
        <v>8.116519893519E-4</v>
      </c>
      <c r="E4442" s="2">
        <v>9.08478887140518E-6</v>
      </c>
      <c r="F4442" s="5">
        <v>0.0028664676938205</v>
      </c>
      <c r="G4442" s="2">
        <v>0.0065234010107815</v>
      </c>
      <c r="H4442" s="2">
        <v>0.0</v>
      </c>
      <c r="I4442" s="2">
        <v>0.0</v>
      </c>
      <c r="J4442" s="2">
        <v>0.0</v>
      </c>
      <c r="K4442" s="2">
        <f t="shared" si="1"/>
        <v>0</v>
      </c>
      <c r="L4442" s="4">
        <v>1.0</v>
      </c>
      <c r="M4442" s="4"/>
    </row>
    <row r="4443" ht="14.25" customHeight="1">
      <c r="A4443" s="2" t="s">
        <v>4361</v>
      </c>
      <c r="B4443" s="2">
        <v>0.0224237702786922</v>
      </c>
      <c r="C4443" s="2">
        <v>1.885272795334E-4</v>
      </c>
      <c r="D4443" s="2">
        <v>3.036408161278E-4</v>
      </c>
      <c r="E4443" s="2">
        <v>6.71598945700679E-6</v>
      </c>
      <c r="F4443" s="5">
        <v>0.001412715180777</v>
      </c>
      <c r="G4443" s="2">
        <v>0.0236803144216537</v>
      </c>
      <c r="H4443" s="2">
        <v>0.0</v>
      </c>
      <c r="I4443" s="2">
        <v>0.0</v>
      </c>
      <c r="J4443" s="2">
        <v>0.0</v>
      </c>
      <c r="K4443" s="2">
        <f t="shared" si="1"/>
        <v>0</v>
      </c>
      <c r="L4443" s="4">
        <v>1.0</v>
      </c>
      <c r="M4443" s="4"/>
    </row>
    <row r="4444" ht="14.25" customHeight="1">
      <c r="A4444" s="2" t="s">
        <v>4362</v>
      </c>
      <c r="B4444" s="2">
        <v>0.0034689791500568</v>
      </c>
      <c r="C4444" s="2">
        <v>3.22242813126649E-5</v>
      </c>
      <c r="D4444" s="2">
        <v>1.46229926031E-4</v>
      </c>
      <c r="E4444" s="2">
        <v>5.53572090211673E-6</v>
      </c>
      <c r="F4444" s="5">
        <v>0.001653955434449</v>
      </c>
      <c r="G4444" s="2">
        <v>0.0023710411041975</v>
      </c>
      <c r="H4444" s="2">
        <v>0.0</v>
      </c>
      <c r="I4444" s="2">
        <v>0.0</v>
      </c>
      <c r="J4444" s="2">
        <v>0.0</v>
      </c>
      <c r="K4444" s="2">
        <f t="shared" si="1"/>
        <v>0</v>
      </c>
      <c r="L4444" s="4">
        <v>1.0</v>
      </c>
      <c r="M4444" s="4"/>
    </row>
    <row r="4445" ht="14.25" customHeight="1">
      <c r="A4445" s="2" t="s">
        <v>4363</v>
      </c>
      <c r="B4445" s="2">
        <v>5.52964775124564E-6</v>
      </c>
      <c r="C4445" s="2">
        <v>1.09996634023445E-8</v>
      </c>
      <c r="D4445" s="2">
        <v>8.64747440321167E-10</v>
      </c>
      <c r="E4445" s="2">
        <v>8.78058320497032E-11</v>
      </c>
      <c r="F4445" s="5">
        <v>7.81966662088962E-7</v>
      </c>
      <c r="G4445" s="2">
        <v>1.94158837985014E-6</v>
      </c>
      <c r="H4445" s="2">
        <v>0.0</v>
      </c>
      <c r="I4445" s="2">
        <v>0.0</v>
      </c>
      <c r="J4445" s="2">
        <v>0.0</v>
      </c>
      <c r="K4445" s="2">
        <f t="shared" si="1"/>
        <v>0</v>
      </c>
      <c r="L4445" s="4">
        <v>1.0</v>
      </c>
      <c r="M4445" s="4"/>
    </row>
    <row r="4446" ht="14.25" customHeight="1">
      <c r="A4446" s="2" t="s">
        <v>4364</v>
      </c>
      <c r="B4446" s="2">
        <v>0.115605384111404</v>
      </c>
      <c r="C4446" s="2">
        <v>1.475570752518E-4</v>
      </c>
      <c r="D4446" s="2">
        <v>2.215225831605E-4</v>
      </c>
      <c r="E4446" s="2">
        <v>2.551389625295E-4</v>
      </c>
      <c r="F4446" s="5">
        <v>0.186214640736579</v>
      </c>
      <c r="G4446" s="2">
        <v>0.0064846496097743</v>
      </c>
      <c r="H4446" s="2">
        <v>0.0</v>
      </c>
      <c r="I4446" s="2">
        <v>0.0</v>
      </c>
      <c r="J4446" s="2">
        <v>0.0</v>
      </c>
      <c r="K4446" s="2">
        <f t="shared" si="1"/>
        <v>0</v>
      </c>
      <c r="L4446" s="4">
        <v>1.0</v>
      </c>
      <c r="M4446" s="4"/>
    </row>
    <row r="4447" ht="14.25" customHeight="1">
      <c r="A4447" s="2" t="s">
        <v>4365</v>
      </c>
      <c r="B4447" s="2">
        <v>0.106071643531322</v>
      </c>
      <c r="C4447" s="2">
        <v>7.95118103269487E-5</v>
      </c>
      <c r="D4447" s="2">
        <v>2.477926609572E-4</v>
      </c>
      <c r="E4447" s="2">
        <v>4.350620147306E-4</v>
      </c>
      <c r="F4447" s="5">
        <v>0.189465016126632</v>
      </c>
      <c r="G4447" s="2">
        <v>0.0040867398492991</v>
      </c>
      <c r="H4447" s="2">
        <v>0.0</v>
      </c>
      <c r="I4447" s="2">
        <v>0.0</v>
      </c>
      <c r="J4447" s="2">
        <v>0.0</v>
      </c>
      <c r="K4447" s="2">
        <f t="shared" si="1"/>
        <v>0</v>
      </c>
      <c r="L4447" s="4">
        <v>1.0</v>
      </c>
      <c r="M4447" s="4"/>
    </row>
    <row r="4448" ht="14.25" customHeight="1">
      <c r="A4448" s="2" t="s">
        <v>4366</v>
      </c>
      <c r="B4448" s="2">
        <v>0.511219263076782</v>
      </c>
      <c r="C4448" s="2">
        <v>1.547402207506E-4</v>
      </c>
      <c r="D4448" s="2">
        <v>0.002331624738872</v>
      </c>
      <c r="E4448" s="2">
        <v>0.0068188537843525</v>
      </c>
      <c r="F4448" s="5">
        <v>0.585152924060821</v>
      </c>
      <c r="G4448" s="2">
        <v>0.0075334603898227</v>
      </c>
      <c r="H4448" s="2">
        <v>0.0</v>
      </c>
      <c r="I4448" s="2">
        <v>0.0</v>
      </c>
      <c r="J4448" s="2">
        <v>0.0</v>
      </c>
      <c r="K4448" s="2">
        <f t="shared" si="1"/>
        <v>1</v>
      </c>
      <c r="L4448" s="4">
        <v>1.0</v>
      </c>
      <c r="M4448" s="4"/>
    </row>
    <row r="4449" ht="14.25" customHeight="1">
      <c r="A4449" s="2" t="s">
        <v>4367</v>
      </c>
      <c r="B4449" s="2">
        <v>0.105465836822986</v>
      </c>
      <c r="C4449" s="2">
        <v>3.650631406344E-4</v>
      </c>
      <c r="D4449" s="2">
        <v>0.0050555379129946</v>
      </c>
      <c r="E4449" s="2">
        <v>0.0033912428189069</v>
      </c>
      <c r="F4449" s="5">
        <v>0.104385219514369</v>
      </c>
      <c r="G4449" s="2">
        <v>0.0141833433881402</v>
      </c>
      <c r="H4449" s="2">
        <v>0.0</v>
      </c>
      <c r="I4449" s="2">
        <v>0.0</v>
      </c>
      <c r="J4449" s="2">
        <v>0.0</v>
      </c>
      <c r="K4449" s="2">
        <f t="shared" si="1"/>
        <v>0</v>
      </c>
      <c r="L4449" s="4">
        <v>1.0</v>
      </c>
      <c r="M4449" s="4"/>
    </row>
    <row r="4450" ht="14.25" customHeight="1">
      <c r="A4450" s="2" t="s">
        <v>4368</v>
      </c>
      <c r="B4450" s="2">
        <v>0.880998730659484</v>
      </c>
      <c r="C4450" s="2">
        <v>0.0010922799119725</v>
      </c>
      <c r="D4450" s="2">
        <v>0.0466899722814559</v>
      </c>
      <c r="E4450" s="2">
        <v>0.414008259773254</v>
      </c>
      <c r="F4450" s="5">
        <v>0.848237872123718</v>
      </c>
      <c r="G4450" s="2">
        <v>0.0246079936623573</v>
      </c>
      <c r="H4450" s="2">
        <v>0.0</v>
      </c>
      <c r="I4450" s="2">
        <v>0.0</v>
      </c>
      <c r="J4450" s="2">
        <v>0.0</v>
      </c>
      <c r="K4450" s="2">
        <f t="shared" si="1"/>
        <v>1</v>
      </c>
      <c r="L4450" s="4">
        <v>1.0</v>
      </c>
      <c r="M4450" s="4"/>
    </row>
    <row r="4451" ht="14.25" customHeight="1">
      <c r="A4451" s="2" t="s">
        <v>4369</v>
      </c>
      <c r="B4451" s="2">
        <v>0.937333166599273</v>
      </c>
      <c r="C4451" s="2">
        <v>8.284547948278E-4</v>
      </c>
      <c r="D4451" s="2">
        <v>0.0200540237128734</v>
      </c>
      <c r="E4451" s="2">
        <v>0.834079921245575</v>
      </c>
      <c r="F4451" s="5">
        <v>0.125638037919998</v>
      </c>
      <c r="G4451" s="2">
        <v>0.011221813969314</v>
      </c>
      <c r="H4451" s="2">
        <v>0.0</v>
      </c>
      <c r="I4451" s="2">
        <v>0.0</v>
      </c>
      <c r="J4451" s="2">
        <v>0.0</v>
      </c>
      <c r="K4451" s="2">
        <f t="shared" si="1"/>
        <v>1</v>
      </c>
      <c r="L4451" s="4">
        <v>1.0</v>
      </c>
      <c r="M4451" s="4"/>
    </row>
    <row r="4452" ht="14.25" customHeight="1">
      <c r="A4452" s="2" t="s">
        <v>4370</v>
      </c>
      <c r="B4452" s="2">
        <v>0.91513592004776</v>
      </c>
      <c r="C4452" s="2">
        <v>5.731476703658E-4</v>
      </c>
      <c r="D4452" s="2">
        <v>0.020967748016119</v>
      </c>
      <c r="E4452" s="2">
        <v>0.779519498348236</v>
      </c>
      <c r="F4452" s="5">
        <v>0.0503736957907676</v>
      </c>
      <c r="G4452" s="2">
        <v>0.0070827230811119</v>
      </c>
      <c r="H4452" s="2">
        <v>0.0</v>
      </c>
      <c r="I4452" s="2">
        <v>0.0</v>
      </c>
      <c r="J4452" s="2">
        <v>0.0</v>
      </c>
      <c r="K4452" s="2">
        <f t="shared" si="1"/>
        <v>1</v>
      </c>
      <c r="L4452" s="4">
        <v>1.0</v>
      </c>
      <c r="M4452" s="4"/>
    </row>
    <row r="4453" ht="14.25" customHeight="1">
      <c r="A4453" s="2" t="s">
        <v>4371</v>
      </c>
      <c r="B4453" s="2">
        <v>0.453150242567062</v>
      </c>
      <c r="C4453" s="2">
        <v>1.828959939302E-4</v>
      </c>
      <c r="D4453" s="2">
        <v>0.0073689986020326</v>
      </c>
      <c r="E4453" s="2">
        <v>0.339720338582992</v>
      </c>
      <c r="F4453" s="5">
        <v>0.0697440430521965</v>
      </c>
      <c r="G4453" s="2">
        <v>0.0041749319061636</v>
      </c>
      <c r="H4453" s="2">
        <v>0.0</v>
      </c>
      <c r="I4453" s="2">
        <v>0.0</v>
      </c>
      <c r="J4453" s="2">
        <v>0.0</v>
      </c>
      <c r="K4453" s="2">
        <f t="shared" si="1"/>
        <v>0</v>
      </c>
      <c r="L4453" s="4">
        <v>1.0</v>
      </c>
      <c r="M4453" s="4"/>
    </row>
    <row r="4454" ht="14.25" customHeight="1">
      <c r="A4454" s="2" t="s">
        <v>4372</v>
      </c>
      <c r="B4454" s="2">
        <v>0.0472532026469707</v>
      </c>
      <c r="C4454" s="2">
        <v>2.641594910528E-4</v>
      </c>
      <c r="D4454" s="2">
        <v>0.0039047712925821</v>
      </c>
      <c r="E4454" s="2">
        <v>0.0054627498611807</v>
      </c>
      <c r="F4454" s="5">
        <v>0.0421847812831401</v>
      </c>
      <c r="G4454" s="2">
        <v>0.0081789335235953</v>
      </c>
      <c r="H4454" s="2">
        <v>0.0</v>
      </c>
      <c r="I4454" s="2">
        <v>0.0</v>
      </c>
      <c r="J4454" s="2">
        <v>0.0</v>
      </c>
      <c r="K4454" s="2">
        <f t="shared" si="1"/>
        <v>0</v>
      </c>
      <c r="L4454" s="4">
        <v>1.0</v>
      </c>
      <c r="M4454" s="4"/>
    </row>
    <row r="4455" ht="14.25" customHeight="1">
      <c r="A4455" s="2" t="s">
        <v>4373</v>
      </c>
      <c r="B4455" s="2">
        <v>0.0410358794033527</v>
      </c>
      <c r="C4455" s="2">
        <v>2.974197559524E-4</v>
      </c>
      <c r="D4455" s="2">
        <v>0.0024638473987579</v>
      </c>
      <c r="E4455" s="2">
        <v>0.0039155692793428</v>
      </c>
      <c r="F4455" s="5">
        <v>0.0255779139697551</v>
      </c>
      <c r="G4455" s="2">
        <v>0.0091316616162657</v>
      </c>
      <c r="H4455" s="2">
        <v>0.0</v>
      </c>
      <c r="I4455" s="2">
        <v>0.0</v>
      </c>
      <c r="J4455" s="2">
        <v>0.0</v>
      </c>
      <c r="K4455" s="2">
        <f t="shared" si="1"/>
        <v>0</v>
      </c>
      <c r="L4455" s="4">
        <v>1.0</v>
      </c>
      <c r="M4455" s="4"/>
    </row>
    <row r="4456" ht="14.25" customHeight="1">
      <c r="A4456" s="2" t="s">
        <v>4374</v>
      </c>
      <c r="B4456" s="2">
        <v>0.001343072974123</v>
      </c>
      <c r="C4456" s="2">
        <v>2.45767369051463E-5</v>
      </c>
      <c r="D4456" s="2">
        <v>4.66950550617184E-5</v>
      </c>
      <c r="E4456" s="2">
        <v>3.04067998513346E-6</v>
      </c>
      <c r="F4456" s="5">
        <v>1.991538738366E-4</v>
      </c>
      <c r="G4456" s="2">
        <v>0.0014075529761612</v>
      </c>
      <c r="H4456" s="2">
        <v>0.0</v>
      </c>
      <c r="I4456" s="2">
        <v>0.0</v>
      </c>
      <c r="J4456" s="2">
        <v>0.0</v>
      </c>
      <c r="K4456" s="2">
        <f t="shared" si="1"/>
        <v>0</v>
      </c>
      <c r="L4456" s="4">
        <v>1.0</v>
      </c>
      <c r="M4456" s="4"/>
    </row>
    <row r="4457" ht="14.25" customHeight="1">
      <c r="A4457" s="2" t="s">
        <v>4375</v>
      </c>
      <c r="B4457" s="2">
        <v>0.0012956192949786</v>
      </c>
      <c r="C4457" s="2">
        <v>1.42669332490186E-5</v>
      </c>
      <c r="D4457" s="2">
        <v>3.01839045278029E-5</v>
      </c>
      <c r="E4457" s="2">
        <v>6.8998456299596E-6</v>
      </c>
      <c r="F4457" s="5">
        <v>1.973110483959E-4</v>
      </c>
      <c r="G4457" s="2">
        <v>0.001404381589964</v>
      </c>
      <c r="H4457" s="2">
        <v>0.0</v>
      </c>
      <c r="I4457" s="2">
        <v>0.0</v>
      </c>
      <c r="J4457" s="2">
        <v>0.0</v>
      </c>
      <c r="K4457" s="2">
        <f t="shared" si="1"/>
        <v>0</v>
      </c>
      <c r="L4457" s="4">
        <v>1.0</v>
      </c>
      <c r="M4457" s="4"/>
    </row>
    <row r="4458" ht="14.25" customHeight="1">
      <c r="A4458" s="2" t="s">
        <v>4376</v>
      </c>
      <c r="B4458" s="2">
        <v>0.0135437697172164</v>
      </c>
      <c r="C4458" s="2">
        <v>1.493942982051E-4</v>
      </c>
      <c r="D4458" s="2">
        <v>0.0011705651413649</v>
      </c>
      <c r="E4458" s="2">
        <v>3.896201669704E-4</v>
      </c>
      <c r="F4458" s="5">
        <v>0.0040081357583403</v>
      </c>
      <c r="G4458" s="2">
        <v>0.008559868671</v>
      </c>
      <c r="H4458" s="2">
        <v>0.0</v>
      </c>
      <c r="I4458" s="2">
        <v>0.0</v>
      </c>
      <c r="J4458" s="2">
        <v>0.0</v>
      </c>
      <c r="K4458" s="2">
        <f t="shared" si="1"/>
        <v>0</v>
      </c>
      <c r="L4458" s="4">
        <v>1.0</v>
      </c>
      <c r="M4458" s="4"/>
    </row>
    <row r="4459" ht="14.25" customHeight="1">
      <c r="A4459" s="2" t="s">
        <v>4377</v>
      </c>
      <c r="B4459" s="2">
        <v>0.0075551066547632</v>
      </c>
      <c r="C4459" s="2">
        <v>1.152241675299E-4</v>
      </c>
      <c r="D4459" s="2">
        <v>8.313015569001E-4</v>
      </c>
      <c r="E4459" s="2">
        <v>1.99991336558E-4</v>
      </c>
      <c r="F4459" s="5">
        <v>0.0029312232509255</v>
      </c>
      <c r="G4459" s="2">
        <v>0.0052655139006674</v>
      </c>
      <c r="H4459" s="2">
        <v>0.0</v>
      </c>
      <c r="I4459" s="2">
        <v>0.0</v>
      </c>
      <c r="J4459" s="2">
        <v>0.0</v>
      </c>
      <c r="K4459" s="2">
        <f t="shared" si="1"/>
        <v>0</v>
      </c>
      <c r="L4459" s="4">
        <v>1.0</v>
      </c>
      <c r="M4459" s="4"/>
    </row>
    <row r="4460" ht="14.25" customHeight="1">
      <c r="A4460" s="2" t="s">
        <v>4378</v>
      </c>
      <c r="B4460" s="2">
        <v>0.0146356336772441</v>
      </c>
      <c r="C4460" s="2">
        <v>1.575325295561E-4</v>
      </c>
      <c r="D4460" s="2">
        <v>0.0021281887311488</v>
      </c>
      <c r="E4460" s="2">
        <v>5.146133480593E-4</v>
      </c>
      <c r="F4460" s="5">
        <v>0.0159122664481401</v>
      </c>
      <c r="G4460" s="2">
        <v>0.0033777935896068</v>
      </c>
      <c r="H4460" s="2">
        <v>0.0</v>
      </c>
      <c r="I4460" s="2">
        <v>0.0</v>
      </c>
      <c r="J4460" s="2">
        <v>0.0</v>
      </c>
      <c r="K4460" s="2">
        <f t="shared" si="1"/>
        <v>0</v>
      </c>
      <c r="L4460" s="4">
        <v>1.0</v>
      </c>
      <c r="M4460" s="4"/>
    </row>
    <row r="4461" ht="14.25" customHeight="1">
      <c r="A4461" s="2" t="s">
        <v>4379</v>
      </c>
      <c r="B4461" s="2">
        <v>0.0534244254231452</v>
      </c>
      <c r="C4461" s="2">
        <v>2.974078524857E-4</v>
      </c>
      <c r="D4461" s="2">
        <v>0.0038672140799462</v>
      </c>
      <c r="E4461" s="2">
        <v>4.978627548553E-4</v>
      </c>
      <c r="F4461" s="5">
        <v>0.0471010915935039</v>
      </c>
      <c r="G4461" s="2">
        <v>0.0045498507097363</v>
      </c>
      <c r="H4461" s="2">
        <v>0.0</v>
      </c>
      <c r="I4461" s="2">
        <v>0.0</v>
      </c>
      <c r="J4461" s="2">
        <v>0.0</v>
      </c>
      <c r="K4461" s="2">
        <f t="shared" si="1"/>
        <v>0</v>
      </c>
      <c r="L4461" s="4">
        <v>1.0</v>
      </c>
      <c r="M4461" s="4"/>
    </row>
    <row r="4462" ht="14.25" customHeight="1">
      <c r="A4462" s="2" t="s">
        <v>4380</v>
      </c>
      <c r="B4462" s="2">
        <v>0.0203629564493894</v>
      </c>
      <c r="C4462" s="2">
        <v>1.448621042072E-4</v>
      </c>
      <c r="D4462" s="2">
        <v>5.074759828858E-4</v>
      </c>
      <c r="E4462" s="2">
        <v>2.65922153630526E-5</v>
      </c>
      <c r="F4462" s="5">
        <v>0.0161600429564714</v>
      </c>
      <c r="G4462" s="2">
        <v>0.0045910296030342</v>
      </c>
      <c r="H4462" s="2">
        <v>0.0</v>
      </c>
      <c r="I4462" s="2">
        <v>0.0</v>
      </c>
      <c r="J4462" s="2">
        <v>0.0</v>
      </c>
      <c r="K4462" s="2">
        <f t="shared" si="1"/>
        <v>0</v>
      </c>
      <c r="L4462" s="4">
        <v>1.0</v>
      </c>
      <c r="M4462" s="4"/>
    </row>
    <row r="4463" ht="14.25" customHeight="1">
      <c r="A4463" s="2" t="s">
        <v>4381</v>
      </c>
      <c r="B4463" s="2">
        <v>0.0081213815137743</v>
      </c>
      <c r="C4463" s="2">
        <v>1.122725225286E-4</v>
      </c>
      <c r="D4463" s="2">
        <v>3.130653058178E-4</v>
      </c>
      <c r="E4463" s="2">
        <v>4.41152997154858E-6</v>
      </c>
      <c r="F4463" s="5">
        <v>0.0043129976838827</v>
      </c>
      <c r="G4463" s="2">
        <v>0.0033579263836145</v>
      </c>
      <c r="H4463" s="2">
        <v>0.0</v>
      </c>
      <c r="I4463" s="2">
        <v>0.0</v>
      </c>
      <c r="J4463" s="2">
        <v>0.0</v>
      </c>
      <c r="K4463" s="2">
        <f t="shared" si="1"/>
        <v>0</v>
      </c>
      <c r="L4463" s="4">
        <v>1.0</v>
      </c>
      <c r="M4463" s="4"/>
    </row>
    <row r="4464" ht="14.25" customHeight="1">
      <c r="A4464" s="2" t="s">
        <v>4382</v>
      </c>
      <c r="B4464" s="2">
        <v>8.843155228532E-4</v>
      </c>
      <c r="C4464" s="2">
        <v>1.35381187646999E-5</v>
      </c>
      <c r="D4464" s="2">
        <v>5.78366743866354E-5</v>
      </c>
      <c r="E4464" s="2">
        <v>6.00834709985065E-7</v>
      </c>
      <c r="F4464" s="5">
        <v>3.057200519833E-4</v>
      </c>
      <c r="G4464" s="2">
        <v>7.311228546313E-4</v>
      </c>
      <c r="H4464" s="2">
        <v>0.0</v>
      </c>
      <c r="I4464" s="2">
        <v>0.0</v>
      </c>
      <c r="J4464" s="2">
        <v>0.0</v>
      </c>
      <c r="K4464" s="2">
        <f t="shared" si="1"/>
        <v>0</v>
      </c>
      <c r="L4464" s="4">
        <v>1.0</v>
      </c>
      <c r="M4464" s="4"/>
    </row>
    <row r="4465" ht="14.25" customHeight="1">
      <c r="A4465" s="2" t="s">
        <v>4383</v>
      </c>
      <c r="B4465" s="2">
        <v>4.262904985807E-4</v>
      </c>
      <c r="C4465" s="2">
        <v>2.0747763755935E-6</v>
      </c>
      <c r="D4465" s="2">
        <v>3.18940292345359E-5</v>
      </c>
      <c r="E4465" s="2">
        <v>3.60987201020179E-7</v>
      </c>
      <c r="F4465" s="5">
        <v>1.025487144943E-4</v>
      </c>
      <c r="G4465" s="2">
        <v>4.567101714201E-4</v>
      </c>
      <c r="H4465" s="2">
        <v>0.0</v>
      </c>
      <c r="I4465" s="2">
        <v>0.0</v>
      </c>
      <c r="J4465" s="2">
        <v>0.0</v>
      </c>
      <c r="K4465" s="2">
        <f t="shared" si="1"/>
        <v>0</v>
      </c>
      <c r="L4465" s="4">
        <v>1.0</v>
      </c>
      <c r="M4465" s="4"/>
    </row>
    <row r="4466" ht="14.25" customHeight="1">
      <c r="A4466" s="2" t="s">
        <v>4384</v>
      </c>
      <c r="B4466" s="2">
        <v>5.103731527924E-4</v>
      </c>
      <c r="C4466" s="2">
        <v>2.3038678591547E-6</v>
      </c>
      <c r="D4466" s="2">
        <v>6.88100990373641E-5</v>
      </c>
      <c r="E4466" s="2">
        <v>1.91406252270098E-6</v>
      </c>
      <c r="F4466" s="5">
        <v>1.993294281419E-4</v>
      </c>
      <c r="G4466" s="2">
        <v>4.266919859219E-4</v>
      </c>
      <c r="H4466" s="2">
        <v>0.0</v>
      </c>
      <c r="I4466" s="2">
        <v>0.0</v>
      </c>
      <c r="J4466" s="2">
        <v>0.0</v>
      </c>
      <c r="K4466" s="2">
        <f t="shared" si="1"/>
        <v>0</v>
      </c>
      <c r="L4466" s="4">
        <v>1.0</v>
      </c>
      <c r="M4466" s="4"/>
    </row>
    <row r="4467" ht="14.25" customHeight="1">
      <c r="A4467" s="2" t="s">
        <v>4385</v>
      </c>
      <c r="B4467" s="2">
        <v>4.364610067568E-4</v>
      </c>
      <c r="C4467" s="2">
        <v>2.3265943127626E-6</v>
      </c>
      <c r="D4467" s="2">
        <v>4.20348660554736E-5</v>
      </c>
      <c r="E4467" s="2">
        <v>3.4424886052875E-7</v>
      </c>
      <c r="F4467" s="5">
        <v>1.006480451906E-4</v>
      </c>
      <c r="G4467" s="2">
        <v>4.476649919524E-4</v>
      </c>
      <c r="H4467" s="2">
        <v>0.0</v>
      </c>
      <c r="I4467" s="2">
        <v>0.0</v>
      </c>
      <c r="J4467" s="2">
        <v>0.0</v>
      </c>
      <c r="K4467" s="2">
        <f t="shared" si="1"/>
        <v>0</v>
      </c>
      <c r="L4467" s="4">
        <v>1.0</v>
      </c>
      <c r="M4467" s="4"/>
    </row>
    <row r="4468" ht="14.25" customHeight="1">
      <c r="A4468" s="2" t="s">
        <v>4386</v>
      </c>
      <c r="B4468" s="2">
        <v>0.0028707040473818</v>
      </c>
      <c r="C4468" s="2">
        <v>1.1022681974282E-5</v>
      </c>
      <c r="D4468" s="2">
        <v>4.85342534375377E-5</v>
      </c>
      <c r="E4468" s="2">
        <v>2.88518322122399E-6</v>
      </c>
      <c r="F4468" s="5">
        <v>7.337308488786E-4</v>
      </c>
      <c r="G4468" s="2">
        <v>0.0024994001723825</v>
      </c>
      <c r="H4468" s="2">
        <v>0.0</v>
      </c>
      <c r="I4468" s="2">
        <v>0.0</v>
      </c>
      <c r="J4468" s="2">
        <v>0.0</v>
      </c>
      <c r="K4468" s="2">
        <f t="shared" si="1"/>
        <v>0</v>
      </c>
      <c r="L4468" s="4">
        <v>1.0</v>
      </c>
      <c r="M4468" s="4"/>
    </row>
    <row r="4469" ht="14.25" customHeight="1">
      <c r="A4469" s="2" t="s">
        <v>4387</v>
      </c>
      <c r="B4469" s="2">
        <v>1.72739219124196E-5</v>
      </c>
      <c r="C4469" s="2">
        <v>4.47435155592756E-8</v>
      </c>
      <c r="D4469" s="2">
        <v>2.908256524492E-9</v>
      </c>
      <c r="E4469" s="2">
        <v>2.95136137751228E-10</v>
      </c>
      <c r="F4469" s="5">
        <v>1.05402557437628E-6</v>
      </c>
      <c r="G4469" s="2">
        <v>8.18103944766335E-6</v>
      </c>
      <c r="H4469" s="2">
        <v>0.0</v>
      </c>
      <c r="I4469" s="2">
        <v>0.0</v>
      </c>
      <c r="J4469" s="2">
        <v>0.0</v>
      </c>
      <c r="K4469" s="2">
        <f t="shared" si="1"/>
        <v>0</v>
      </c>
      <c r="L4469" s="4">
        <v>1.0</v>
      </c>
      <c r="M4469" s="4"/>
    </row>
    <row r="4470" ht="14.25" customHeight="1">
      <c r="A4470" s="2" t="s">
        <v>4388</v>
      </c>
      <c r="B4470" s="2">
        <v>0.0024118814617395</v>
      </c>
      <c r="C4470" s="2">
        <v>3.15047036565374E-5</v>
      </c>
      <c r="D4470" s="2">
        <v>6.8362925958354E-5</v>
      </c>
      <c r="E4470" s="2">
        <v>2.89601729264177E-7</v>
      </c>
      <c r="F4470" s="5">
        <v>0.0044165304861962</v>
      </c>
      <c r="G4470" s="2">
        <v>9.349269676022E-4</v>
      </c>
      <c r="H4470" s="2">
        <v>0.0</v>
      </c>
      <c r="I4470" s="2">
        <v>0.0</v>
      </c>
      <c r="J4470" s="2">
        <v>0.0</v>
      </c>
      <c r="K4470" s="2">
        <f t="shared" si="1"/>
        <v>0</v>
      </c>
      <c r="L4470" s="4">
        <v>1.0</v>
      </c>
      <c r="M4470" s="4"/>
    </row>
    <row r="4471" ht="14.25" customHeight="1">
      <c r="A4471" s="2" t="s">
        <v>4389</v>
      </c>
      <c r="B4471" s="2">
        <v>0.0036787760909646</v>
      </c>
      <c r="C4471" s="2">
        <v>6.7964858317282E-5</v>
      </c>
      <c r="D4471" s="2">
        <v>1.110064695239E-4</v>
      </c>
      <c r="E4471" s="2">
        <v>2.86369470359204E-7</v>
      </c>
      <c r="F4471" s="5">
        <v>0.0047802031040191</v>
      </c>
      <c r="G4471" s="2">
        <v>0.0010349049698561</v>
      </c>
      <c r="H4471" s="2">
        <v>0.0</v>
      </c>
      <c r="I4471" s="2">
        <v>0.0</v>
      </c>
      <c r="J4471" s="2">
        <v>0.0</v>
      </c>
      <c r="K4471" s="2">
        <f t="shared" si="1"/>
        <v>0</v>
      </c>
      <c r="L4471" s="4">
        <v>1.0</v>
      </c>
      <c r="M4471" s="4"/>
    </row>
    <row r="4472" ht="14.25" customHeight="1">
      <c r="A4472" s="2" t="s">
        <v>4390</v>
      </c>
      <c r="B4472" s="2">
        <v>0.0031467464286834</v>
      </c>
      <c r="C4472" s="2">
        <v>1.12384750536875E-5</v>
      </c>
      <c r="D4472" s="2">
        <v>8.42789449961856E-5</v>
      </c>
      <c r="E4472" s="2">
        <v>1.07487790046434E-6</v>
      </c>
      <c r="F4472" s="5">
        <v>0.0084783853963017</v>
      </c>
      <c r="G4472" s="2">
        <v>8.889730670489E-4</v>
      </c>
      <c r="H4472" s="2">
        <v>0.0</v>
      </c>
      <c r="I4472" s="2">
        <v>0.0</v>
      </c>
      <c r="J4472" s="2">
        <v>0.0</v>
      </c>
      <c r="K4472" s="2">
        <f t="shared" si="1"/>
        <v>0</v>
      </c>
      <c r="L4472" s="4">
        <v>1.0</v>
      </c>
      <c r="M4472" s="4"/>
    </row>
    <row r="4473" ht="14.25" customHeight="1">
      <c r="A4473" s="2" t="s">
        <v>4391</v>
      </c>
      <c r="B4473" s="2">
        <v>0.0172108244150877</v>
      </c>
      <c r="C4473" s="2">
        <v>4.04047932534012E-5</v>
      </c>
      <c r="D4473" s="2">
        <v>1.361228787573E-4</v>
      </c>
      <c r="E4473" s="2">
        <v>1.041024806909E-4</v>
      </c>
      <c r="F4473" s="5">
        <v>0.0307794883847236</v>
      </c>
      <c r="G4473" s="2">
        <v>0.0016340188449248</v>
      </c>
      <c r="H4473" s="2">
        <v>0.0</v>
      </c>
      <c r="I4473" s="2">
        <v>0.0</v>
      </c>
      <c r="J4473" s="2">
        <v>0.0</v>
      </c>
      <c r="K4473" s="2">
        <f t="shared" si="1"/>
        <v>0</v>
      </c>
      <c r="L4473" s="4">
        <v>1.0</v>
      </c>
      <c r="M4473" s="4"/>
    </row>
    <row r="4474" ht="14.25" customHeight="1">
      <c r="A4474" s="2" t="s">
        <v>4392</v>
      </c>
      <c r="B4474" s="2">
        <v>0.0016032943967729</v>
      </c>
      <c r="C4474" s="2">
        <v>7.04140302332234E-6</v>
      </c>
      <c r="D4474" s="2">
        <v>1.7106203813455E-5</v>
      </c>
      <c r="E4474" s="2">
        <v>4.03888998334878E-6</v>
      </c>
      <c r="F4474" s="5">
        <v>0.0048010819591581</v>
      </c>
      <c r="G4474" s="2">
        <v>2.873158082365E-4</v>
      </c>
      <c r="H4474" s="2">
        <v>0.0</v>
      </c>
      <c r="I4474" s="2">
        <v>0.0</v>
      </c>
      <c r="J4474" s="2">
        <v>0.0</v>
      </c>
      <c r="K4474" s="2">
        <f t="shared" si="1"/>
        <v>0</v>
      </c>
      <c r="L4474" s="4">
        <v>1.0</v>
      </c>
      <c r="M4474" s="4"/>
    </row>
    <row r="4475" ht="14.25" customHeight="1">
      <c r="A4475" s="2" t="s">
        <v>4393</v>
      </c>
      <c r="B4475" s="2">
        <v>0.0022959031630307</v>
      </c>
      <c r="C4475" s="2">
        <v>1.52208122017327E-5</v>
      </c>
      <c r="D4475" s="2">
        <v>2.49214863288216E-5</v>
      </c>
      <c r="E4475" s="2">
        <v>4.23130722992937E-6</v>
      </c>
      <c r="F4475" s="5">
        <v>0.0051717096939682</v>
      </c>
      <c r="G4475" s="2">
        <v>5.604422767646E-4</v>
      </c>
      <c r="H4475" s="2">
        <v>0.0</v>
      </c>
      <c r="I4475" s="2">
        <v>0.0</v>
      </c>
      <c r="J4475" s="2">
        <v>0.0</v>
      </c>
      <c r="K4475" s="2">
        <f t="shared" si="1"/>
        <v>0</v>
      </c>
      <c r="L4475" s="4">
        <v>1.0</v>
      </c>
      <c r="M4475" s="4"/>
    </row>
    <row r="4476" ht="14.25" customHeight="1">
      <c r="A4476" s="2" t="s">
        <v>4394</v>
      </c>
      <c r="B4476" s="2">
        <v>4.875981830991E-4</v>
      </c>
      <c r="C4476" s="2">
        <v>9.47113767324481E-6</v>
      </c>
      <c r="D4476" s="2">
        <v>1.01763926068088E-5</v>
      </c>
      <c r="E4476" s="2">
        <v>7.77688910602591E-7</v>
      </c>
      <c r="F4476" s="5">
        <v>4.919889033772E-4</v>
      </c>
      <c r="G4476" s="2">
        <v>2.339180355193E-4</v>
      </c>
      <c r="H4476" s="2">
        <v>0.0</v>
      </c>
      <c r="I4476" s="2">
        <v>0.0</v>
      </c>
      <c r="J4476" s="2">
        <v>0.0</v>
      </c>
      <c r="K4476" s="2">
        <f t="shared" si="1"/>
        <v>0</v>
      </c>
      <c r="L4476" s="4">
        <v>1.0</v>
      </c>
      <c r="M4476" s="4"/>
    </row>
    <row r="4477" ht="14.25" customHeight="1">
      <c r="A4477" s="2" t="s">
        <v>4395</v>
      </c>
      <c r="B4477" s="2">
        <v>0.0240952502936124</v>
      </c>
      <c r="C4477" s="2">
        <v>3.962249029427E-4</v>
      </c>
      <c r="D4477" s="2">
        <v>0.0030847948510199</v>
      </c>
      <c r="E4477" s="2">
        <v>3.410042554605E-4</v>
      </c>
      <c r="F4477" s="5">
        <v>0.0203643348067998</v>
      </c>
      <c r="G4477" s="2">
        <v>0.0100776646286249</v>
      </c>
      <c r="H4477" s="2">
        <v>0.0</v>
      </c>
      <c r="I4477" s="2">
        <v>0.0</v>
      </c>
      <c r="J4477" s="2">
        <v>0.0</v>
      </c>
      <c r="K4477" s="2">
        <f t="shared" si="1"/>
        <v>0</v>
      </c>
      <c r="L4477" s="4">
        <v>1.0</v>
      </c>
      <c r="M4477" s="4"/>
    </row>
    <row r="4478" ht="14.25" customHeight="1">
      <c r="A4478" s="2" t="s">
        <v>4396</v>
      </c>
      <c r="B4478" s="2">
        <v>0.0239752084016799</v>
      </c>
      <c r="C4478" s="2">
        <v>3.160679189022E-4</v>
      </c>
      <c r="D4478" s="2">
        <v>0.0020941561087965</v>
      </c>
      <c r="E4478" s="2">
        <v>4.696524702012E-4</v>
      </c>
      <c r="F4478" s="5">
        <v>0.0189693085849285</v>
      </c>
      <c r="G4478" s="2">
        <v>0.0079662259668111</v>
      </c>
      <c r="H4478" s="2">
        <v>0.0</v>
      </c>
      <c r="I4478" s="2">
        <v>0.0</v>
      </c>
      <c r="J4478" s="2">
        <v>0.0</v>
      </c>
      <c r="K4478" s="2">
        <f t="shared" si="1"/>
        <v>0</v>
      </c>
      <c r="L4478" s="4">
        <v>1.0</v>
      </c>
      <c r="M4478" s="4"/>
    </row>
    <row r="4479" ht="14.25" customHeight="1">
      <c r="A4479" s="2" t="s">
        <v>4397</v>
      </c>
      <c r="B4479" s="2">
        <v>0.82501745223999</v>
      </c>
      <c r="C4479" s="2">
        <v>0.0027286547701805</v>
      </c>
      <c r="D4479" s="2">
        <v>0.284856408834457</v>
      </c>
      <c r="E4479" s="2">
        <v>0.312941759824752</v>
      </c>
      <c r="F4479" s="5">
        <v>0.693736672401428</v>
      </c>
      <c r="G4479" s="2">
        <v>0.0902522876858711</v>
      </c>
      <c r="H4479" s="2">
        <v>0.0</v>
      </c>
      <c r="I4479" s="2">
        <v>0.0</v>
      </c>
      <c r="J4479" s="2">
        <v>0.0</v>
      </c>
      <c r="K4479" s="2">
        <f t="shared" si="1"/>
        <v>1</v>
      </c>
      <c r="L4479" s="4">
        <v>1.0</v>
      </c>
      <c r="M4479" s="4"/>
    </row>
    <row r="4480" ht="14.25" customHeight="1">
      <c r="A4480" s="2" t="s">
        <v>4398</v>
      </c>
      <c r="B4480" s="2">
        <v>0.961681604385376</v>
      </c>
      <c r="C4480" s="2">
        <v>0.0035333938430994</v>
      </c>
      <c r="D4480" s="2">
        <v>0.427349090576171</v>
      </c>
      <c r="E4480" s="2">
        <v>0.0686125978827476</v>
      </c>
      <c r="F4480" s="5">
        <v>0.927810490131378</v>
      </c>
      <c r="G4480" s="2">
        <v>0.104505829513072</v>
      </c>
      <c r="H4480" s="2">
        <v>0.0</v>
      </c>
      <c r="I4480" s="2">
        <v>0.0</v>
      </c>
      <c r="J4480" s="2">
        <v>0.0</v>
      </c>
      <c r="K4480" s="2">
        <f t="shared" si="1"/>
        <v>1</v>
      </c>
      <c r="L4480" s="4">
        <v>1.0</v>
      </c>
      <c r="M4480" s="4"/>
    </row>
    <row r="4481" ht="14.25" customHeight="1">
      <c r="A4481" s="2" t="s">
        <v>4399</v>
      </c>
      <c r="B4481" s="2">
        <v>0.962113261222839</v>
      </c>
      <c r="C4481" s="2">
        <v>0.0027736825868487</v>
      </c>
      <c r="D4481" s="2">
        <v>0.165658071637153</v>
      </c>
      <c r="E4481" s="2">
        <v>0.0397552251815795</v>
      </c>
      <c r="F4481" s="5">
        <v>0.925797998905182</v>
      </c>
      <c r="G4481" s="2">
        <v>0.0966754257678985</v>
      </c>
      <c r="H4481" s="2">
        <v>0.0</v>
      </c>
      <c r="I4481" s="2">
        <v>0.0</v>
      </c>
      <c r="J4481" s="2">
        <v>0.0</v>
      </c>
      <c r="K4481" s="2">
        <f t="shared" si="1"/>
        <v>1</v>
      </c>
      <c r="L4481" s="4">
        <v>1.0</v>
      </c>
      <c r="M4481" s="4"/>
    </row>
    <row r="4482" ht="14.25" customHeight="1">
      <c r="A4482" s="2" t="s">
        <v>4400</v>
      </c>
      <c r="B4482" s="2">
        <v>0.971707880496978</v>
      </c>
      <c r="C4482" s="2">
        <v>0.0010857668239623</v>
      </c>
      <c r="D4482" s="2">
        <v>0.0376413539052009</v>
      </c>
      <c r="E4482" s="2">
        <v>0.0265686828643083</v>
      </c>
      <c r="F4482" s="5">
        <v>0.981495201587677</v>
      </c>
      <c r="G4482" s="2">
        <v>0.0142189618200063</v>
      </c>
      <c r="H4482" s="2">
        <v>0.0</v>
      </c>
      <c r="I4482" s="2">
        <v>0.0</v>
      </c>
      <c r="J4482" s="2">
        <v>0.0</v>
      </c>
      <c r="K4482" s="2">
        <f t="shared" si="1"/>
        <v>1</v>
      </c>
      <c r="L4482" s="4">
        <v>1.0</v>
      </c>
      <c r="M4482" s="4"/>
    </row>
    <row r="4483" ht="14.25" customHeight="1">
      <c r="A4483" s="2" t="s">
        <v>4401</v>
      </c>
      <c r="B4483" s="2">
        <v>0.958033084869384</v>
      </c>
      <c r="C4483" s="2">
        <v>0.0011459907982498</v>
      </c>
      <c r="D4483" s="2">
        <v>0.0102098593488335</v>
      </c>
      <c r="E4483" s="2">
        <v>0.022673500701785</v>
      </c>
      <c r="F4483" s="5">
        <v>0.980683863162994</v>
      </c>
      <c r="G4483" s="2">
        <v>0.0240269601345062</v>
      </c>
      <c r="H4483" s="2">
        <v>0.0</v>
      </c>
      <c r="I4483" s="2">
        <v>0.0</v>
      </c>
      <c r="J4483" s="2">
        <v>0.0</v>
      </c>
      <c r="K4483" s="2">
        <f t="shared" si="1"/>
        <v>1</v>
      </c>
      <c r="L4483" s="4">
        <v>1.0</v>
      </c>
      <c r="M4483" s="4"/>
    </row>
    <row r="4484" ht="14.25" customHeight="1">
      <c r="A4484" s="2" t="s">
        <v>4402</v>
      </c>
      <c r="B4484" s="2">
        <v>0.898697078227996</v>
      </c>
      <c r="C4484" s="2">
        <v>0.0015408216277137</v>
      </c>
      <c r="D4484" s="2">
        <v>0.0300080124288797</v>
      </c>
      <c r="E4484" s="2">
        <v>0.040731992572546</v>
      </c>
      <c r="F4484" s="5">
        <v>0.938413381576538</v>
      </c>
      <c r="G4484" s="2">
        <v>0.022809412330389</v>
      </c>
      <c r="H4484" s="2">
        <v>0.0</v>
      </c>
      <c r="I4484" s="2">
        <v>0.0</v>
      </c>
      <c r="J4484" s="2">
        <v>0.0</v>
      </c>
      <c r="K4484" s="2">
        <f t="shared" si="1"/>
        <v>1</v>
      </c>
      <c r="L4484" s="4">
        <v>1.0</v>
      </c>
      <c r="M4484" s="4"/>
    </row>
    <row r="4485" ht="14.25" customHeight="1">
      <c r="A4485" s="2" t="s">
        <v>4403</v>
      </c>
      <c r="B4485" s="2">
        <v>0.976822853088378</v>
      </c>
      <c r="C4485" s="2">
        <v>0.0030687265098094</v>
      </c>
      <c r="D4485" s="2">
        <v>0.0276164449751377</v>
      </c>
      <c r="E4485" s="2">
        <v>0.027935953810811</v>
      </c>
      <c r="F4485" s="5">
        <v>0.986850202083587</v>
      </c>
      <c r="G4485" s="2">
        <v>0.0197420716285705</v>
      </c>
      <c r="H4485" s="2">
        <v>0.0</v>
      </c>
      <c r="I4485" s="2">
        <v>0.0</v>
      </c>
      <c r="J4485" s="2">
        <v>0.0</v>
      </c>
      <c r="K4485" s="2">
        <f t="shared" si="1"/>
        <v>1</v>
      </c>
      <c r="L4485" s="4">
        <v>1.0</v>
      </c>
      <c r="M4485" s="4"/>
    </row>
    <row r="4486" ht="14.25" customHeight="1">
      <c r="A4486" s="2" t="s">
        <v>4404</v>
      </c>
      <c r="B4486" s="2">
        <v>0.983114778995514</v>
      </c>
      <c r="C4486" s="2">
        <v>0.0012162890052422</v>
      </c>
      <c r="D4486" s="2">
        <v>0.0087382057681679</v>
      </c>
      <c r="E4486" s="2">
        <v>0.0299351476132869</v>
      </c>
      <c r="F4486" s="5">
        <v>0.995207846164703</v>
      </c>
      <c r="G4486" s="2">
        <v>0.0096025476232171</v>
      </c>
      <c r="H4486" s="2">
        <v>0.0</v>
      </c>
      <c r="I4486" s="2">
        <v>0.0</v>
      </c>
      <c r="J4486" s="2">
        <v>0.0</v>
      </c>
      <c r="K4486" s="2">
        <f t="shared" si="1"/>
        <v>1</v>
      </c>
      <c r="L4486" s="4">
        <v>1.0</v>
      </c>
      <c r="M4486" s="4"/>
    </row>
    <row r="4487" ht="14.25" customHeight="1">
      <c r="A4487" s="2" t="s">
        <v>4405</v>
      </c>
      <c r="B4487" s="2">
        <v>0.998072981834411</v>
      </c>
      <c r="C4487" s="2">
        <v>4.840421606786E-4</v>
      </c>
      <c r="D4487" s="2">
        <v>0.0036282246001064</v>
      </c>
      <c r="E4487" s="2">
        <v>0.0241060946136713</v>
      </c>
      <c r="F4487" s="5">
        <v>0.99964165687561</v>
      </c>
      <c r="G4487" s="2">
        <v>0.0036461863201111</v>
      </c>
      <c r="H4487" s="2">
        <v>0.0</v>
      </c>
      <c r="I4487" s="2">
        <v>0.0</v>
      </c>
      <c r="J4487" s="2">
        <v>0.0</v>
      </c>
      <c r="K4487" s="2">
        <f t="shared" si="1"/>
        <v>1</v>
      </c>
      <c r="L4487" s="4">
        <v>1.0</v>
      </c>
      <c r="M4487" s="4"/>
    </row>
    <row r="4488" ht="14.25" customHeight="1">
      <c r="A4488" s="2" t="s">
        <v>4406</v>
      </c>
      <c r="B4488" s="2">
        <v>0.997908592224121</v>
      </c>
      <c r="C4488" s="2">
        <v>8.660449529998E-4</v>
      </c>
      <c r="D4488" s="2">
        <v>0.0065382169559597</v>
      </c>
      <c r="E4488" s="2">
        <v>0.033443059772253</v>
      </c>
      <c r="F4488" s="5">
        <v>0.999588787555694</v>
      </c>
      <c r="G4488" s="2">
        <v>0.0039222477935254</v>
      </c>
      <c r="H4488" s="2">
        <v>0.0</v>
      </c>
      <c r="I4488" s="2">
        <v>0.0</v>
      </c>
      <c r="J4488" s="2">
        <v>0.0</v>
      </c>
      <c r="K4488" s="2">
        <f t="shared" si="1"/>
        <v>1</v>
      </c>
      <c r="L4488" s="4">
        <v>1.0</v>
      </c>
      <c r="M4488" s="4"/>
    </row>
    <row r="4489" ht="14.25" customHeight="1">
      <c r="A4489" s="2" t="s">
        <v>4407</v>
      </c>
      <c r="B4489" s="2">
        <v>0.989839792251586</v>
      </c>
      <c r="C4489" s="2">
        <v>0.0018603516509756</v>
      </c>
      <c r="D4489" s="2">
        <v>0.020231569185853</v>
      </c>
      <c r="E4489" s="2">
        <v>0.0647309049963951</v>
      </c>
      <c r="F4489" s="5">
        <v>0.996382534503936</v>
      </c>
      <c r="G4489" s="2">
        <v>0.0068573281168937</v>
      </c>
      <c r="H4489" s="2">
        <v>0.0</v>
      </c>
      <c r="I4489" s="2">
        <v>0.0</v>
      </c>
      <c r="J4489" s="2">
        <v>0.0</v>
      </c>
      <c r="K4489" s="2">
        <f t="shared" si="1"/>
        <v>1</v>
      </c>
      <c r="L4489" s="4">
        <v>1.0</v>
      </c>
      <c r="M4489" s="4"/>
    </row>
    <row r="4490" ht="14.25" customHeight="1">
      <c r="A4490" s="2" t="s">
        <v>4408</v>
      </c>
      <c r="B4490" s="2">
        <v>0.997957706451416</v>
      </c>
      <c r="C4490" s="2">
        <v>0.0023697456344962</v>
      </c>
      <c r="D4490" s="2">
        <v>0.016184814274311</v>
      </c>
      <c r="E4490" s="2">
        <v>0.0640590488910675</v>
      </c>
      <c r="F4490" s="5">
        <v>0.999728322029113</v>
      </c>
      <c r="G4490" s="2">
        <v>0.0083213401958346</v>
      </c>
      <c r="H4490" s="2">
        <v>0.0</v>
      </c>
      <c r="I4490" s="2">
        <v>0.0</v>
      </c>
      <c r="J4490" s="2">
        <v>0.0</v>
      </c>
      <c r="K4490" s="2">
        <f t="shared" si="1"/>
        <v>1</v>
      </c>
      <c r="L4490" s="4">
        <v>1.0</v>
      </c>
      <c r="M4490" s="4"/>
    </row>
    <row r="4491" ht="14.25" customHeight="1">
      <c r="A4491" s="2" t="s">
        <v>4409</v>
      </c>
      <c r="B4491" s="2">
        <v>0.997019350528717</v>
      </c>
      <c r="C4491" s="2">
        <v>0.0035174596123397</v>
      </c>
      <c r="D4491" s="2">
        <v>0.0145189221948385</v>
      </c>
      <c r="E4491" s="2">
        <v>0.0762352049350738</v>
      </c>
      <c r="F4491" s="5">
        <v>0.999683797359466</v>
      </c>
      <c r="G4491" s="2">
        <v>0.0101425312459468</v>
      </c>
      <c r="H4491" s="2">
        <v>0.0</v>
      </c>
      <c r="I4491" s="2">
        <v>0.0</v>
      </c>
      <c r="J4491" s="2">
        <v>0.0</v>
      </c>
      <c r="K4491" s="2">
        <f t="shared" si="1"/>
        <v>1</v>
      </c>
      <c r="L4491" s="4">
        <v>1.0</v>
      </c>
      <c r="M4491" s="4"/>
    </row>
    <row r="4492" ht="14.25" customHeight="1">
      <c r="A4492" s="2" t="s">
        <v>4410</v>
      </c>
      <c r="B4492" s="2">
        <v>0.998217582702636</v>
      </c>
      <c r="C4492" s="2">
        <v>0.0021224096417427</v>
      </c>
      <c r="D4492" s="2">
        <v>0.0105475345626473</v>
      </c>
      <c r="E4492" s="2">
        <v>0.185588508844375</v>
      </c>
      <c r="F4492" s="5">
        <v>0.999840795993804</v>
      </c>
      <c r="G4492" s="2">
        <v>0.0071341036818921</v>
      </c>
      <c r="H4492" s="2">
        <v>0.0</v>
      </c>
      <c r="I4492" s="2">
        <v>0.0</v>
      </c>
      <c r="J4492" s="2">
        <v>0.0</v>
      </c>
      <c r="K4492" s="2">
        <f t="shared" si="1"/>
        <v>1</v>
      </c>
      <c r="L4492" s="4">
        <v>1.0</v>
      </c>
      <c r="M4492" s="4"/>
    </row>
    <row r="4493" ht="14.25" customHeight="1">
      <c r="A4493" s="2" t="s">
        <v>4411</v>
      </c>
      <c r="B4493" s="2">
        <v>0.997729837894439</v>
      </c>
      <c r="C4493" s="2">
        <v>0.0020860971417278</v>
      </c>
      <c r="D4493" s="2">
        <v>0.0170019641518592</v>
      </c>
      <c r="E4493" s="2">
        <v>0.183984011411666</v>
      </c>
      <c r="F4493" s="5">
        <v>0.999744713306427</v>
      </c>
      <c r="G4493" s="2">
        <v>0.0067203589715063</v>
      </c>
      <c r="H4493" s="2">
        <v>0.0</v>
      </c>
      <c r="I4493" s="2">
        <v>0.0</v>
      </c>
      <c r="J4493" s="2">
        <v>0.0</v>
      </c>
      <c r="K4493" s="2">
        <f t="shared" si="1"/>
        <v>1</v>
      </c>
      <c r="L4493" s="4">
        <v>1.0</v>
      </c>
      <c r="M4493" s="4"/>
    </row>
    <row r="4494" ht="14.25" customHeight="1">
      <c r="A4494" s="2" t="s">
        <v>4412</v>
      </c>
      <c r="B4494" s="2">
        <v>0.99873399734497</v>
      </c>
      <c r="C4494" s="2">
        <v>0.0012282027164474</v>
      </c>
      <c r="D4494" s="2">
        <v>0.007606484927237</v>
      </c>
      <c r="E4494" s="2">
        <v>0.184449955821037</v>
      </c>
      <c r="F4494" s="5">
        <v>0.999888122081756</v>
      </c>
      <c r="G4494" s="2">
        <v>0.0044251093640923</v>
      </c>
      <c r="H4494" s="2">
        <v>0.0</v>
      </c>
      <c r="I4494" s="2">
        <v>0.0</v>
      </c>
      <c r="J4494" s="2">
        <v>0.0</v>
      </c>
      <c r="K4494" s="2">
        <f t="shared" si="1"/>
        <v>1</v>
      </c>
      <c r="L4494" s="4">
        <v>1.0</v>
      </c>
      <c r="M4494" s="4"/>
    </row>
    <row r="4495" ht="14.25" customHeight="1">
      <c r="A4495" s="2" t="s">
        <v>4413</v>
      </c>
      <c r="B4495" s="2">
        <v>0.998954236507415</v>
      </c>
      <c r="C4495" s="2">
        <v>0.0013386353384703</v>
      </c>
      <c r="D4495" s="2">
        <v>0.0062050251290202</v>
      </c>
      <c r="E4495" s="2">
        <v>0.0535584837198257</v>
      </c>
      <c r="F4495" s="5">
        <v>0.999891877174377</v>
      </c>
      <c r="G4495" s="2">
        <v>0.0041512376628816</v>
      </c>
      <c r="H4495" s="2">
        <v>0.0</v>
      </c>
      <c r="I4495" s="2">
        <v>0.0</v>
      </c>
      <c r="J4495" s="2">
        <v>0.0</v>
      </c>
      <c r="K4495" s="2">
        <f t="shared" si="1"/>
        <v>1</v>
      </c>
      <c r="L4495" s="4">
        <v>1.0</v>
      </c>
      <c r="M4495" s="4"/>
    </row>
    <row r="4496" ht="14.25" customHeight="1">
      <c r="A4496" s="2" t="s">
        <v>4414</v>
      </c>
      <c r="B4496" s="2">
        <v>0.997273504734039</v>
      </c>
      <c r="C4496" s="2">
        <v>0.0020077608060091</v>
      </c>
      <c r="D4496" s="2">
        <v>0.011389497667551</v>
      </c>
      <c r="E4496" s="2">
        <v>0.0960199609398841</v>
      </c>
      <c r="F4496" s="5">
        <v>0.999628722667694</v>
      </c>
      <c r="G4496" s="2">
        <v>0.0073988949880003</v>
      </c>
      <c r="H4496" s="2">
        <v>0.0</v>
      </c>
      <c r="I4496" s="2">
        <v>0.0</v>
      </c>
      <c r="J4496" s="2">
        <v>0.0</v>
      </c>
      <c r="K4496" s="2">
        <f t="shared" si="1"/>
        <v>1</v>
      </c>
      <c r="L4496" s="4">
        <v>1.0</v>
      </c>
      <c r="M4496" s="4"/>
    </row>
    <row r="4497" ht="14.25" customHeight="1">
      <c r="A4497" s="2" t="s">
        <v>4415</v>
      </c>
      <c r="B4497" s="2">
        <v>0.999864280223846</v>
      </c>
      <c r="C4497" s="2">
        <v>9.058563737198E-4</v>
      </c>
      <c r="D4497" s="2">
        <v>0.0028850592207163</v>
      </c>
      <c r="E4497" s="2">
        <v>0.0899653360247612</v>
      </c>
      <c r="F4497" s="5">
        <v>0.999994397163391</v>
      </c>
      <c r="G4497" s="2">
        <v>0.0021976260468363</v>
      </c>
      <c r="H4497" s="2">
        <v>0.0</v>
      </c>
      <c r="I4497" s="2">
        <v>0.0</v>
      </c>
      <c r="J4497" s="2">
        <v>0.0</v>
      </c>
      <c r="K4497" s="2">
        <f t="shared" si="1"/>
        <v>1</v>
      </c>
      <c r="L4497" s="4">
        <v>1.0</v>
      </c>
      <c r="M4497" s="4"/>
    </row>
    <row r="4498" ht="14.25" customHeight="1">
      <c r="A4498" s="2" t="s">
        <v>4416</v>
      </c>
      <c r="B4498" s="2">
        <v>0.999200940132141</v>
      </c>
      <c r="C4498" s="2">
        <v>0.0028189551085233</v>
      </c>
      <c r="D4498" s="2">
        <v>0.0190969705581665</v>
      </c>
      <c r="E4498" s="2">
        <v>0.734879434108734</v>
      </c>
      <c r="F4498" s="5">
        <v>0.99991101026535</v>
      </c>
      <c r="G4498" s="2">
        <v>0.0079238079488277</v>
      </c>
      <c r="H4498" s="2">
        <v>0.0</v>
      </c>
      <c r="I4498" s="2">
        <v>0.0</v>
      </c>
      <c r="J4498" s="2">
        <v>0.0</v>
      </c>
      <c r="K4498" s="2">
        <f t="shared" si="1"/>
        <v>1</v>
      </c>
      <c r="L4498" s="4">
        <v>1.0</v>
      </c>
      <c r="M4498" s="4"/>
    </row>
    <row r="4499" ht="14.25" customHeight="1">
      <c r="A4499" s="2" t="s">
        <v>4417</v>
      </c>
      <c r="B4499" s="2">
        <v>0.999569237232208</v>
      </c>
      <c r="C4499" s="2">
        <v>0.0045106681063771</v>
      </c>
      <c r="D4499" s="2">
        <v>0.0331047996878623</v>
      </c>
      <c r="E4499" s="2">
        <v>0.981354296207428</v>
      </c>
      <c r="F4499" s="5">
        <v>0.999862313270568</v>
      </c>
      <c r="G4499" s="2">
        <v>0.0103082917630672</v>
      </c>
      <c r="H4499" s="2">
        <v>0.0</v>
      </c>
      <c r="I4499" s="2">
        <v>0.0</v>
      </c>
      <c r="J4499" s="2">
        <v>0.0</v>
      </c>
      <c r="K4499" s="2">
        <f t="shared" si="1"/>
        <v>1</v>
      </c>
      <c r="L4499" s="4">
        <v>1.0</v>
      </c>
      <c r="M4499" s="4"/>
    </row>
    <row r="4500" ht="14.25" customHeight="1">
      <c r="A4500" s="2" t="s">
        <v>4418</v>
      </c>
      <c r="B4500" s="2">
        <v>0.999812602996826</v>
      </c>
      <c r="C4500" s="2">
        <v>0.0044437274336814</v>
      </c>
      <c r="D4500" s="2">
        <v>0.0259450040757656</v>
      </c>
      <c r="E4500" s="2">
        <v>0.985263526439666</v>
      </c>
      <c r="F4500" s="5">
        <v>0.999910652637481</v>
      </c>
      <c r="G4500" s="2">
        <v>0.0082329120486974</v>
      </c>
      <c r="H4500" s="2">
        <v>0.0</v>
      </c>
      <c r="I4500" s="2">
        <v>0.0</v>
      </c>
      <c r="J4500" s="2">
        <v>0.0</v>
      </c>
      <c r="K4500" s="2">
        <f t="shared" si="1"/>
        <v>1</v>
      </c>
      <c r="L4500" s="4">
        <v>1.0</v>
      </c>
      <c r="M4500" s="4"/>
    </row>
    <row r="4501" ht="14.25" customHeight="1">
      <c r="A4501" s="2" t="s">
        <v>4419</v>
      </c>
      <c r="B4501" s="2">
        <v>0.999355733394622</v>
      </c>
      <c r="C4501" s="2">
        <v>0.0040433909744024</v>
      </c>
      <c r="D4501" s="2">
        <v>0.0297341719269752</v>
      </c>
      <c r="E4501" s="2">
        <v>0.943672716617584</v>
      </c>
      <c r="F4501" s="5">
        <v>0.999824106693267</v>
      </c>
      <c r="G4501" s="2">
        <v>0.0090196998789906</v>
      </c>
      <c r="H4501" s="2">
        <v>0.0</v>
      </c>
      <c r="I4501" s="2">
        <v>0.0</v>
      </c>
      <c r="J4501" s="2">
        <v>0.0</v>
      </c>
      <c r="K4501" s="2">
        <f t="shared" si="1"/>
        <v>1</v>
      </c>
      <c r="L4501" s="4">
        <v>1.0</v>
      </c>
      <c r="M4501" s="4"/>
    </row>
    <row r="4502" ht="14.25" customHeight="1">
      <c r="A4502" s="2" t="s">
        <v>4420</v>
      </c>
      <c r="B4502" s="2">
        <v>0.999606251716613</v>
      </c>
      <c r="C4502" s="2">
        <v>0.0025498138274997</v>
      </c>
      <c r="D4502" s="2">
        <v>0.0103491423651576</v>
      </c>
      <c r="E4502" s="2">
        <v>0.634592175483703</v>
      </c>
      <c r="F4502" s="5">
        <v>0.999975323677063</v>
      </c>
      <c r="G4502" s="2">
        <v>0.0052253883332014</v>
      </c>
      <c r="H4502" s="2">
        <v>0.0</v>
      </c>
      <c r="I4502" s="2">
        <v>0.0</v>
      </c>
      <c r="J4502" s="2">
        <v>0.0</v>
      </c>
      <c r="K4502" s="2">
        <f t="shared" si="1"/>
        <v>1</v>
      </c>
      <c r="L4502" s="4">
        <v>1.0</v>
      </c>
      <c r="M4502" s="4"/>
    </row>
    <row r="4503" ht="14.25" customHeight="1">
      <c r="A4503" s="2" t="s">
        <v>4421</v>
      </c>
      <c r="B4503" s="2">
        <v>0.999739944934845</v>
      </c>
      <c r="C4503" s="2">
        <v>0.0027976487763226</v>
      </c>
      <c r="D4503" s="2">
        <v>0.012425604276359</v>
      </c>
      <c r="E4503" s="2">
        <v>0.714773774147033</v>
      </c>
      <c r="F4503" s="5">
        <v>0.999974966049194</v>
      </c>
      <c r="G4503" s="2">
        <v>0.0050385422073304</v>
      </c>
      <c r="H4503" s="2">
        <v>0.0</v>
      </c>
      <c r="I4503" s="2">
        <v>0.0</v>
      </c>
      <c r="J4503" s="2">
        <v>0.0</v>
      </c>
      <c r="K4503" s="2">
        <f t="shared" si="1"/>
        <v>1</v>
      </c>
      <c r="L4503" s="4">
        <v>1.0</v>
      </c>
      <c r="M4503" s="4"/>
    </row>
    <row r="4504" ht="14.25" customHeight="1">
      <c r="A4504" s="2" t="s">
        <v>4422</v>
      </c>
      <c r="B4504" s="2">
        <v>0.999288380146026</v>
      </c>
      <c r="C4504" s="2">
        <v>0.0022917161695659</v>
      </c>
      <c r="D4504" s="2">
        <v>0.0119678452610969</v>
      </c>
      <c r="E4504" s="2">
        <v>0.436393648386001</v>
      </c>
      <c r="F4504" s="5">
        <v>0.999939382076263</v>
      </c>
      <c r="G4504" s="2">
        <v>0.006373624317348</v>
      </c>
      <c r="H4504" s="2">
        <v>0.0</v>
      </c>
      <c r="I4504" s="2">
        <v>0.0</v>
      </c>
      <c r="J4504" s="2">
        <v>0.0</v>
      </c>
      <c r="K4504" s="2">
        <f t="shared" si="1"/>
        <v>1</v>
      </c>
      <c r="L4504" s="4">
        <v>1.0</v>
      </c>
      <c r="M4504" s="4"/>
    </row>
    <row r="4505" ht="14.25" customHeight="1">
      <c r="A4505" s="2" t="s">
        <v>4423</v>
      </c>
      <c r="B4505" s="2">
        <v>0.999684333801269</v>
      </c>
      <c r="C4505" s="2">
        <v>0.0013186655705794</v>
      </c>
      <c r="D4505" s="2">
        <v>0.0069599971175193</v>
      </c>
      <c r="E4505" s="2">
        <v>0.15202410519123</v>
      </c>
      <c r="F4505" s="5">
        <v>0.99997878074646</v>
      </c>
      <c r="G4505" s="2">
        <v>0.0042929588817059</v>
      </c>
      <c r="H4505" s="2">
        <v>0.0</v>
      </c>
      <c r="I4505" s="2">
        <v>0.0</v>
      </c>
      <c r="J4505" s="2">
        <v>0.0</v>
      </c>
      <c r="K4505" s="2">
        <f t="shared" si="1"/>
        <v>1</v>
      </c>
      <c r="L4505" s="4">
        <v>1.0</v>
      </c>
      <c r="M4505" s="4"/>
    </row>
    <row r="4506" ht="14.25" customHeight="1">
      <c r="A4506" s="2" t="s">
        <v>4424</v>
      </c>
      <c r="B4506" s="2">
        <v>0.998993158340454</v>
      </c>
      <c r="C4506" s="2">
        <v>0.001378794433549</v>
      </c>
      <c r="D4506" s="2">
        <v>0.006801669485867</v>
      </c>
      <c r="E4506" s="2">
        <v>0.0415789000689983</v>
      </c>
      <c r="F4506" s="5">
        <v>0.999872267246246</v>
      </c>
      <c r="G4506" s="2">
        <v>0.0083753103390336</v>
      </c>
      <c r="H4506" s="2">
        <v>0.0</v>
      </c>
      <c r="I4506" s="2">
        <v>0.0</v>
      </c>
      <c r="J4506" s="2">
        <v>0.0</v>
      </c>
      <c r="K4506" s="2">
        <f t="shared" si="1"/>
        <v>1</v>
      </c>
      <c r="L4506" s="4">
        <v>1.0</v>
      </c>
      <c r="M4506" s="4"/>
    </row>
    <row r="4507" ht="14.25" customHeight="1">
      <c r="A4507" s="2" t="s">
        <v>4425</v>
      </c>
      <c r="B4507" s="2">
        <v>0.994234800338745</v>
      </c>
      <c r="C4507" s="2">
        <v>9.514713310636E-4</v>
      </c>
      <c r="D4507" s="2">
        <v>0.0081990845501422</v>
      </c>
      <c r="E4507" s="2">
        <v>0.0205768886953592</v>
      </c>
      <c r="F4507" s="5">
        <v>0.997969627380371</v>
      </c>
      <c r="G4507" s="2">
        <v>0.0050543318502604</v>
      </c>
      <c r="H4507" s="2">
        <v>0.0</v>
      </c>
      <c r="I4507" s="2">
        <v>0.0</v>
      </c>
      <c r="J4507" s="2">
        <v>0.0</v>
      </c>
      <c r="K4507" s="2">
        <f t="shared" si="1"/>
        <v>1</v>
      </c>
      <c r="L4507" s="4">
        <v>1.0</v>
      </c>
      <c r="M4507" s="4"/>
    </row>
    <row r="4508" ht="14.25" customHeight="1">
      <c r="A4508" s="2" t="s">
        <v>4426</v>
      </c>
      <c r="B4508" s="2">
        <v>0.99306434392929</v>
      </c>
      <c r="C4508" s="2">
        <v>8.019651286303E-4</v>
      </c>
      <c r="D4508" s="2">
        <v>0.0112760812044143</v>
      </c>
      <c r="E4508" s="2">
        <v>0.0401558019220829</v>
      </c>
      <c r="F4508" s="5">
        <v>0.99667340517044</v>
      </c>
      <c r="G4508" s="2">
        <v>0.0051621329039335</v>
      </c>
      <c r="H4508" s="2">
        <v>0.0</v>
      </c>
      <c r="I4508" s="2">
        <v>0.0</v>
      </c>
      <c r="J4508" s="2">
        <v>0.0</v>
      </c>
      <c r="K4508" s="2">
        <f t="shared" si="1"/>
        <v>1</v>
      </c>
      <c r="L4508" s="4">
        <v>1.0</v>
      </c>
      <c r="M4508" s="4"/>
    </row>
    <row r="4509" ht="14.25" customHeight="1">
      <c r="A4509" s="2" t="s">
        <v>4427</v>
      </c>
      <c r="B4509" s="2">
        <v>0.992685735225677</v>
      </c>
      <c r="C4509" s="2">
        <v>0.0012409946648404</v>
      </c>
      <c r="D4509" s="2">
        <v>0.0376720950007438</v>
      </c>
      <c r="E4509" s="2">
        <v>0.0591674894094467</v>
      </c>
      <c r="F4509" s="5">
        <v>0.992922365665435</v>
      </c>
      <c r="G4509" s="2">
        <v>0.0067633953876793</v>
      </c>
      <c r="H4509" s="2">
        <v>0.0</v>
      </c>
      <c r="I4509" s="2">
        <v>0.0</v>
      </c>
      <c r="J4509" s="2">
        <v>0.0</v>
      </c>
      <c r="K4509" s="2">
        <f t="shared" si="1"/>
        <v>1</v>
      </c>
      <c r="L4509" s="4">
        <v>1.0</v>
      </c>
      <c r="M4509" s="4"/>
    </row>
    <row r="4510" ht="14.25" customHeight="1">
      <c r="A4510" s="2" t="s">
        <v>4428</v>
      </c>
      <c r="B4510" s="2">
        <v>0.999218463897705</v>
      </c>
      <c r="C4510" s="2">
        <v>6.127133965492E-4</v>
      </c>
      <c r="D4510" s="2">
        <v>0.0048778937198221</v>
      </c>
      <c r="E4510" s="2">
        <v>0.0092272171750664</v>
      </c>
      <c r="F4510" s="5">
        <v>0.999645233154296</v>
      </c>
      <c r="G4510" s="2">
        <v>0.0028712598141282</v>
      </c>
      <c r="H4510" s="2">
        <v>0.0</v>
      </c>
      <c r="I4510" s="2">
        <v>0.0</v>
      </c>
      <c r="J4510" s="2">
        <v>0.0</v>
      </c>
      <c r="K4510" s="2">
        <f t="shared" si="1"/>
        <v>1</v>
      </c>
      <c r="L4510" s="4">
        <v>1.0</v>
      </c>
      <c r="M4510" s="4"/>
    </row>
    <row r="4511" ht="14.25" customHeight="1">
      <c r="A4511" s="2" t="s">
        <v>4429</v>
      </c>
      <c r="B4511" s="2">
        <v>0.998894929885864</v>
      </c>
      <c r="C4511" s="2">
        <v>6.721738027408E-4</v>
      </c>
      <c r="D4511" s="2">
        <v>0.0056582018733024</v>
      </c>
      <c r="E4511" s="2">
        <v>0.0138077987357974</v>
      </c>
      <c r="F4511" s="5">
        <v>0.999563455581665</v>
      </c>
      <c r="G4511" s="2">
        <v>0.0042741210199892</v>
      </c>
      <c r="H4511" s="2">
        <v>0.0</v>
      </c>
      <c r="I4511" s="2">
        <v>0.0</v>
      </c>
      <c r="J4511" s="2">
        <v>0.0</v>
      </c>
      <c r="K4511" s="2">
        <f t="shared" si="1"/>
        <v>1</v>
      </c>
      <c r="L4511" s="4">
        <v>1.0</v>
      </c>
      <c r="M4511" s="4"/>
    </row>
    <row r="4512" ht="14.25" customHeight="1">
      <c r="A4512" s="2" t="s">
        <v>4430</v>
      </c>
      <c r="B4512" s="2">
        <v>0.31655615568161</v>
      </c>
      <c r="C4512" s="2">
        <v>1.544218248454E-4</v>
      </c>
      <c r="D4512" s="2">
        <v>0.0107693327590823</v>
      </c>
      <c r="E4512" s="2">
        <v>0.0011943976860493</v>
      </c>
      <c r="F4512" s="5">
        <v>0.38913145661354</v>
      </c>
      <c r="G4512" s="2">
        <v>0.004873156081885</v>
      </c>
      <c r="H4512" s="2">
        <v>0.0</v>
      </c>
      <c r="I4512" s="2">
        <v>0.0</v>
      </c>
      <c r="J4512" s="2">
        <v>0.0</v>
      </c>
      <c r="K4512" s="2">
        <f t="shared" si="1"/>
        <v>0</v>
      </c>
      <c r="L4512" s="4">
        <v>1.0</v>
      </c>
      <c r="M4512" s="4"/>
    </row>
    <row r="4513" ht="14.25" customHeight="1">
      <c r="A4513" s="2" t="s">
        <v>4431</v>
      </c>
      <c r="B4513" s="2">
        <v>0.0567074976861476</v>
      </c>
      <c r="C4513" s="2">
        <v>1.074639585567E-4</v>
      </c>
      <c r="D4513" s="2">
        <v>0.0115333683788776</v>
      </c>
      <c r="E4513" s="2">
        <v>4.459521442186E-4</v>
      </c>
      <c r="F4513" s="5">
        <v>0.0587738007307052</v>
      </c>
      <c r="G4513" s="2">
        <v>0.0053758821450173</v>
      </c>
      <c r="H4513" s="2">
        <v>0.0</v>
      </c>
      <c r="I4513" s="2">
        <v>0.0</v>
      </c>
      <c r="J4513" s="2">
        <v>0.0</v>
      </c>
      <c r="K4513" s="2">
        <f t="shared" si="1"/>
        <v>0</v>
      </c>
      <c r="L4513" s="4">
        <v>1.0</v>
      </c>
      <c r="M4513" s="4"/>
    </row>
    <row r="4514" ht="14.25" customHeight="1">
      <c r="A4514" s="2" t="s">
        <v>4432</v>
      </c>
      <c r="B4514" s="2">
        <v>0.386798828840255</v>
      </c>
      <c r="C4514" s="2">
        <v>2.698012685868E-4</v>
      </c>
      <c r="D4514" s="2">
        <v>0.0213926285505294</v>
      </c>
      <c r="E4514" s="2">
        <v>0.0029916071798652</v>
      </c>
      <c r="F4514" s="5">
        <v>0.453974425792694</v>
      </c>
      <c r="G4514" s="2">
        <v>0.0077957585453987</v>
      </c>
      <c r="H4514" s="2">
        <v>0.0</v>
      </c>
      <c r="I4514" s="2">
        <v>0.0</v>
      </c>
      <c r="J4514" s="2">
        <v>0.0</v>
      </c>
      <c r="K4514" s="2">
        <f t="shared" si="1"/>
        <v>0</v>
      </c>
      <c r="L4514" s="4">
        <v>1.0</v>
      </c>
      <c r="M4514" s="4"/>
    </row>
    <row r="4515" ht="14.25" customHeight="1">
      <c r="A4515" s="2" t="s">
        <v>4433</v>
      </c>
      <c r="B4515" s="2">
        <v>0.0734283849596977</v>
      </c>
      <c r="C4515" s="2">
        <v>1.548503205412E-4</v>
      </c>
      <c r="D4515" s="2">
        <v>0.0078545026481151</v>
      </c>
      <c r="E4515" s="2">
        <v>5.934939836151E-4</v>
      </c>
      <c r="F4515" s="5">
        <v>0.0934971719980239</v>
      </c>
      <c r="G4515" s="2">
        <v>0.0051173479296267</v>
      </c>
      <c r="H4515" s="2">
        <v>0.0</v>
      </c>
      <c r="I4515" s="2">
        <v>0.0</v>
      </c>
      <c r="J4515" s="2">
        <v>0.0</v>
      </c>
      <c r="K4515" s="2">
        <f t="shared" si="1"/>
        <v>0</v>
      </c>
      <c r="L4515" s="4">
        <v>1.0</v>
      </c>
      <c r="M4515" s="4"/>
    </row>
    <row r="4516" ht="14.25" customHeight="1">
      <c r="A4516" s="2" t="s">
        <v>4434</v>
      </c>
      <c r="B4516" s="2">
        <v>0.0106321182101964</v>
      </c>
      <c r="C4516" s="2">
        <v>7.09686937625519E-5</v>
      </c>
      <c r="D4516" s="2">
        <v>0.0012986110523343</v>
      </c>
      <c r="E4516" s="2">
        <v>5.07990152982529E-5</v>
      </c>
      <c r="F4516" s="5">
        <v>0.004419766832143</v>
      </c>
      <c r="G4516" s="2">
        <v>0.0050903670489788</v>
      </c>
      <c r="H4516" s="2">
        <v>0.0</v>
      </c>
      <c r="I4516" s="2">
        <v>0.0</v>
      </c>
      <c r="J4516" s="2">
        <v>0.0</v>
      </c>
      <c r="K4516" s="2">
        <f t="shared" si="1"/>
        <v>0</v>
      </c>
      <c r="L4516" s="4">
        <v>1.0</v>
      </c>
      <c r="M4516" s="4"/>
    </row>
    <row r="4517" ht="14.25" customHeight="1">
      <c r="A4517" s="2" t="s">
        <v>4435</v>
      </c>
      <c r="B4517" s="2">
        <v>0.0097520155832171</v>
      </c>
      <c r="C4517" s="2">
        <v>7.12626060703769E-5</v>
      </c>
      <c r="D4517" s="2">
        <v>4.599765234161E-4</v>
      </c>
      <c r="E4517" s="2">
        <v>1.88889061973895E-5</v>
      </c>
      <c r="F4517" s="5">
        <v>0.0029482969548553</v>
      </c>
      <c r="G4517" s="2">
        <v>0.0067879538983106</v>
      </c>
      <c r="H4517" s="2">
        <v>0.0</v>
      </c>
      <c r="I4517" s="2">
        <v>0.0</v>
      </c>
      <c r="J4517" s="2">
        <v>0.0</v>
      </c>
      <c r="K4517" s="2">
        <f t="shared" si="1"/>
        <v>0</v>
      </c>
      <c r="L4517" s="4">
        <v>1.0</v>
      </c>
      <c r="M4517" s="4"/>
    </row>
    <row r="4518" ht="14.25" customHeight="1">
      <c r="A4518" s="2" t="s">
        <v>4436</v>
      </c>
      <c r="B4518" s="2">
        <v>0.0024885933380573</v>
      </c>
      <c r="C4518" s="2">
        <v>3.13291675411164E-5</v>
      </c>
      <c r="D4518" s="2">
        <v>2.548608463257E-4</v>
      </c>
      <c r="E4518" s="2">
        <v>7.05159709468716E-6</v>
      </c>
      <c r="F4518" s="5">
        <v>0.0012655052123591</v>
      </c>
      <c r="G4518" s="2">
        <v>0.0016758345300331</v>
      </c>
      <c r="H4518" s="2">
        <v>0.0</v>
      </c>
      <c r="I4518" s="2">
        <v>0.0</v>
      </c>
      <c r="J4518" s="2">
        <v>0.0</v>
      </c>
      <c r="K4518" s="2">
        <f t="shared" si="1"/>
        <v>0</v>
      </c>
      <c r="L4518" s="4">
        <v>1.0</v>
      </c>
      <c r="M4518" s="4"/>
    </row>
    <row r="4519" ht="14.25" customHeight="1">
      <c r="A4519" s="2" t="s">
        <v>4437</v>
      </c>
      <c r="B4519" s="2">
        <v>0.0175623465329408</v>
      </c>
      <c r="C4519" s="2">
        <v>3.840066201519E-4</v>
      </c>
      <c r="D4519" s="2">
        <v>0.0018688598647713</v>
      </c>
      <c r="E4519" s="2">
        <v>2.5006022042362E-5</v>
      </c>
      <c r="F4519" s="5">
        <v>0.0095883328467607</v>
      </c>
      <c r="G4519" s="2">
        <v>0.0075348792597651</v>
      </c>
      <c r="H4519" s="2">
        <v>0.0</v>
      </c>
      <c r="I4519" s="2">
        <v>0.0</v>
      </c>
      <c r="J4519" s="2">
        <v>0.0</v>
      </c>
      <c r="K4519" s="2">
        <f t="shared" si="1"/>
        <v>0</v>
      </c>
      <c r="L4519" s="4">
        <v>1.0</v>
      </c>
      <c r="M4519" s="4"/>
    </row>
    <row r="4520" ht="14.25" customHeight="1">
      <c r="A4520" s="2" t="s">
        <v>4438</v>
      </c>
      <c r="B4520" s="2">
        <v>0.0052503827027976</v>
      </c>
      <c r="C4520" s="2">
        <v>7.41637413739226E-5</v>
      </c>
      <c r="D4520" s="2">
        <v>7.32017098926E-4</v>
      </c>
      <c r="E4520" s="2">
        <v>1.78996269823983E-5</v>
      </c>
      <c r="F4520" s="5">
        <v>0.0029398160986602</v>
      </c>
      <c r="G4520" s="2">
        <v>0.0028020099271088</v>
      </c>
      <c r="H4520" s="2">
        <v>0.0</v>
      </c>
      <c r="I4520" s="2">
        <v>0.0</v>
      </c>
      <c r="J4520" s="2">
        <v>0.0</v>
      </c>
      <c r="K4520" s="2">
        <f t="shared" si="1"/>
        <v>0</v>
      </c>
      <c r="L4520" s="4">
        <v>1.0</v>
      </c>
      <c r="M4520" s="4"/>
    </row>
    <row r="4521" ht="14.25" customHeight="1">
      <c r="A4521" s="2" t="s">
        <v>4439</v>
      </c>
      <c r="B4521" s="2">
        <v>0.0164999328553676</v>
      </c>
      <c r="C4521" s="2">
        <v>2.306590904481E-4</v>
      </c>
      <c r="D4521" s="2">
        <v>8.934358484111E-4</v>
      </c>
      <c r="E4521" s="2">
        <v>3.43088067893404E-5</v>
      </c>
      <c r="F4521" s="5">
        <v>0.0053781694732606</v>
      </c>
      <c r="G4521" s="2">
        <v>0.0140295643359422</v>
      </c>
      <c r="H4521" s="2">
        <v>0.0</v>
      </c>
      <c r="I4521" s="2">
        <v>0.0</v>
      </c>
      <c r="J4521" s="2">
        <v>0.0</v>
      </c>
      <c r="K4521" s="2">
        <f t="shared" si="1"/>
        <v>0</v>
      </c>
      <c r="L4521" s="4">
        <v>1.0</v>
      </c>
      <c r="M4521" s="4"/>
    </row>
    <row r="4522" ht="14.25" customHeight="1">
      <c r="A4522" s="2" t="s">
        <v>4440</v>
      </c>
      <c r="B4522" s="2">
        <v>0.0233719982206821</v>
      </c>
      <c r="C4522" s="2">
        <v>5.820830119773E-4</v>
      </c>
      <c r="D4522" s="2">
        <v>9.993693092837E-4</v>
      </c>
      <c r="E4522" s="2">
        <v>4.63665637653321E-5</v>
      </c>
      <c r="F4522" s="5">
        <v>0.0077769295312464</v>
      </c>
      <c r="G4522" s="2">
        <v>0.0204833671450614</v>
      </c>
      <c r="H4522" s="2">
        <v>0.0</v>
      </c>
      <c r="I4522" s="2">
        <v>0.0</v>
      </c>
      <c r="J4522" s="2">
        <v>0.0</v>
      </c>
      <c r="K4522" s="2">
        <f t="shared" si="1"/>
        <v>0</v>
      </c>
      <c r="L4522" s="4">
        <v>1.0</v>
      </c>
      <c r="M4522" s="4"/>
    </row>
    <row r="4523" ht="14.25" customHeight="1">
      <c r="A4523" s="2" t="s">
        <v>4441</v>
      </c>
      <c r="B4523" s="2">
        <v>0.0189178213477134</v>
      </c>
      <c r="C4523" s="2">
        <v>5.160354194231E-4</v>
      </c>
      <c r="D4523" s="2">
        <v>8.357755723409E-4</v>
      </c>
      <c r="E4523" s="2">
        <v>5.8171044656774E-5</v>
      </c>
      <c r="F4523" s="5">
        <v>0.0087885586544871</v>
      </c>
      <c r="G4523" s="2">
        <v>0.0109789911657571</v>
      </c>
      <c r="H4523" s="2">
        <v>0.0</v>
      </c>
      <c r="I4523" s="2">
        <v>0.0</v>
      </c>
      <c r="J4523" s="2">
        <v>0.0</v>
      </c>
      <c r="K4523" s="2">
        <f t="shared" si="1"/>
        <v>0</v>
      </c>
      <c r="L4523" s="4">
        <v>1.0</v>
      </c>
      <c r="M4523" s="4"/>
    </row>
    <row r="4524" ht="14.25" customHeight="1">
      <c r="A4524" s="2" t="s">
        <v>4442</v>
      </c>
      <c r="B4524" s="2">
        <v>0.0123225999996066</v>
      </c>
      <c r="C4524" s="2">
        <v>0.0050835120491683</v>
      </c>
      <c r="D4524" s="2">
        <v>1.411032862961E-4</v>
      </c>
      <c r="E4524" s="2">
        <v>1.04922846730914E-5</v>
      </c>
      <c r="F4524" s="5">
        <v>0.0022972428705543</v>
      </c>
      <c r="G4524" s="2">
        <v>0.0084212590008974</v>
      </c>
      <c r="H4524" s="2">
        <v>0.0</v>
      </c>
      <c r="I4524" s="2">
        <v>0.0</v>
      </c>
      <c r="J4524" s="2">
        <v>0.0</v>
      </c>
      <c r="K4524" s="2">
        <f t="shared" si="1"/>
        <v>0</v>
      </c>
      <c r="L4524" s="4">
        <v>1.0</v>
      </c>
      <c r="M4524" s="4"/>
    </row>
    <row r="4525" ht="14.25" customHeight="1">
      <c r="A4525" s="2" t="s">
        <v>4443</v>
      </c>
      <c r="B4525" s="2">
        <v>5.758573533967E-4</v>
      </c>
      <c r="C4525" s="2">
        <v>1.87108234968E-4</v>
      </c>
      <c r="D4525" s="2">
        <v>2.14273498500006E-7</v>
      </c>
      <c r="E4525" s="2">
        <v>4.53395507804543E-8</v>
      </c>
      <c r="F4525" s="5">
        <v>5.65581503906287E-5</v>
      </c>
      <c r="G4525" s="2">
        <v>1.803305640351E-4</v>
      </c>
      <c r="H4525" s="2">
        <v>0.0</v>
      </c>
      <c r="I4525" s="2">
        <v>0.0</v>
      </c>
      <c r="J4525" s="2">
        <v>0.0</v>
      </c>
      <c r="K4525" s="2">
        <f t="shared" si="1"/>
        <v>0</v>
      </c>
      <c r="L4525" s="4">
        <v>1.0</v>
      </c>
      <c r="M4525" s="4"/>
    </row>
    <row r="4526" ht="14.25" customHeight="1">
      <c r="A4526" s="2" t="s">
        <v>4444</v>
      </c>
      <c r="B4526" s="2">
        <v>4.039275518152E-4</v>
      </c>
      <c r="C4526" s="2">
        <v>1.224343141075E-4</v>
      </c>
      <c r="D4526" s="2">
        <v>2.62444757481716E-7</v>
      </c>
      <c r="E4526" s="2">
        <v>8.63042899368338E-8</v>
      </c>
      <c r="F4526" s="5">
        <v>5.77459104533772E-5</v>
      </c>
      <c r="G4526" s="2">
        <v>1.926021359395E-4</v>
      </c>
      <c r="H4526" s="2">
        <v>0.0</v>
      </c>
      <c r="I4526" s="2">
        <v>0.0</v>
      </c>
      <c r="J4526" s="2">
        <v>0.0</v>
      </c>
      <c r="K4526" s="2">
        <f t="shared" si="1"/>
        <v>0</v>
      </c>
      <c r="L4526" s="4">
        <v>1.0</v>
      </c>
      <c r="M4526" s="4"/>
    </row>
    <row r="4527" ht="14.25" customHeight="1">
      <c r="A4527" s="2" t="s">
        <v>4445</v>
      </c>
      <c r="B4527" s="2">
        <v>6.64614344714209E-5</v>
      </c>
      <c r="C4527" s="2">
        <v>3.27472184835642E-6</v>
      </c>
      <c r="D4527" s="2">
        <v>6.60106778127556E-8</v>
      </c>
      <c r="E4527" s="2">
        <v>2.54673047095366E-8</v>
      </c>
      <c r="F4527" s="5">
        <v>2.69833471975289E-5</v>
      </c>
      <c r="G4527" s="2">
        <v>4.78953807032667E-5</v>
      </c>
      <c r="H4527" s="2">
        <v>0.0</v>
      </c>
      <c r="I4527" s="2">
        <v>0.0</v>
      </c>
      <c r="J4527" s="2">
        <v>0.0</v>
      </c>
      <c r="K4527" s="2">
        <f t="shared" si="1"/>
        <v>0</v>
      </c>
      <c r="L4527" s="4">
        <v>1.0</v>
      </c>
      <c r="M4527" s="4"/>
    </row>
    <row r="4528" ht="14.25" customHeight="1">
      <c r="A4528" s="2" t="s">
        <v>4446</v>
      </c>
      <c r="B4528" s="2">
        <v>4.64029726572334E-5</v>
      </c>
      <c r="C4528" s="2">
        <v>4.30973841503146E-7</v>
      </c>
      <c r="D4528" s="2">
        <v>1.31591392005248E-7</v>
      </c>
      <c r="E4528" s="2">
        <v>5.49542704675332E-8</v>
      </c>
      <c r="F4528" s="5">
        <v>6.19149141130037E-5</v>
      </c>
      <c r="G4528" s="2">
        <v>5.40900982741732E-5</v>
      </c>
      <c r="H4528" s="2">
        <v>0.0</v>
      </c>
      <c r="I4528" s="2">
        <v>0.0</v>
      </c>
      <c r="J4528" s="2">
        <v>0.0</v>
      </c>
      <c r="K4528" s="2">
        <f t="shared" si="1"/>
        <v>0</v>
      </c>
      <c r="L4528" s="4">
        <v>1.0</v>
      </c>
      <c r="M4528" s="4"/>
    </row>
    <row r="4529" ht="14.25" customHeight="1">
      <c r="A4529" s="2" t="s">
        <v>4447</v>
      </c>
      <c r="B4529" s="2">
        <v>2.10963025892851E-5</v>
      </c>
      <c r="C4529" s="2">
        <v>3.67009782564764E-8</v>
      </c>
      <c r="D4529" s="2">
        <v>1.74242714479078E-7</v>
      </c>
      <c r="E4529" s="2">
        <v>1.09924513935766E-7</v>
      </c>
      <c r="F4529" s="5">
        <v>1.13137384687433E-5</v>
      </c>
      <c r="G4529" s="2">
        <v>4.47958445874974E-5</v>
      </c>
      <c r="H4529" s="2">
        <v>0.0</v>
      </c>
      <c r="I4529" s="2">
        <v>0.0</v>
      </c>
      <c r="J4529" s="2">
        <v>0.0</v>
      </c>
      <c r="K4529" s="2">
        <f t="shared" si="1"/>
        <v>0</v>
      </c>
      <c r="L4529" s="4">
        <v>1.0</v>
      </c>
      <c r="M4529" s="4"/>
    </row>
    <row r="4530" ht="14.25" customHeight="1">
      <c r="A4530" s="2" t="s">
        <v>4448</v>
      </c>
      <c r="B4530" s="2">
        <v>0.0060722306370735</v>
      </c>
      <c r="C4530" s="2">
        <v>3.13698292302433E-5</v>
      </c>
      <c r="D4530" s="2">
        <v>2.91209653369151E-5</v>
      </c>
      <c r="E4530" s="2">
        <v>1.24879386476095E-6</v>
      </c>
      <c r="F4530" s="5">
        <v>0.0115332007408142</v>
      </c>
      <c r="G4530" s="2">
        <v>0.001900945440866</v>
      </c>
      <c r="H4530" s="2">
        <v>0.0</v>
      </c>
      <c r="I4530" s="2">
        <v>0.0</v>
      </c>
      <c r="J4530" s="2">
        <v>0.0</v>
      </c>
      <c r="K4530" s="2">
        <f t="shared" si="1"/>
        <v>0</v>
      </c>
      <c r="L4530" s="4">
        <v>1.0</v>
      </c>
      <c r="M4530" s="4"/>
    </row>
    <row r="4531" ht="14.25" customHeight="1">
      <c r="A4531" s="2" t="s">
        <v>4449</v>
      </c>
      <c r="B4531" s="2">
        <v>0.124276168644428</v>
      </c>
      <c r="C4531" s="2">
        <v>2.303573128301E-4</v>
      </c>
      <c r="D4531" s="2">
        <v>6.151509005576E-4</v>
      </c>
      <c r="E4531" s="2">
        <v>2.964015875477E-4</v>
      </c>
      <c r="F4531" s="5">
        <v>0.150998026132583</v>
      </c>
      <c r="G4531" s="2">
        <v>0.0123635288327932</v>
      </c>
      <c r="H4531" s="2">
        <v>0.0</v>
      </c>
      <c r="I4531" s="2">
        <v>0.0</v>
      </c>
      <c r="J4531" s="2">
        <v>0.0</v>
      </c>
      <c r="K4531" s="2">
        <f t="shared" si="1"/>
        <v>0</v>
      </c>
      <c r="L4531" s="4">
        <v>1.0</v>
      </c>
      <c r="M4531" s="4"/>
    </row>
    <row r="4532" ht="14.25" customHeight="1">
      <c r="A4532" s="2" t="s">
        <v>4450</v>
      </c>
      <c r="B4532" s="2">
        <v>0.297392725944519</v>
      </c>
      <c r="C4532" s="2">
        <v>2.898857055697E-4</v>
      </c>
      <c r="D4532" s="2">
        <v>8.761248318478E-4</v>
      </c>
      <c r="E4532" s="2">
        <v>0.0013085840037092</v>
      </c>
      <c r="F4532" s="5">
        <v>0.431751430034637</v>
      </c>
      <c r="G4532" s="2">
        <v>0.0092717874795198</v>
      </c>
      <c r="H4532" s="2">
        <v>0.0</v>
      </c>
      <c r="I4532" s="2">
        <v>0.0</v>
      </c>
      <c r="J4532" s="2">
        <v>0.0</v>
      </c>
      <c r="K4532" s="2">
        <f t="shared" si="1"/>
        <v>0</v>
      </c>
      <c r="L4532" s="4">
        <v>1.0</v>
      </c>
      <c r="M4532" s="4"/>
    </row>
    <row r="4533" ht="14.25" customHeight="1">
      <c r="A4533" s="2" t="s">
        <v>4451</v>
      </c>
      <c r="B4533" s="2">
        <v>0.890869915485382</v>
      </c>
      <c r="C4533" s="2">
        <v>2.405137347523E-4</v>
      </c>
      <c r="D4533" s="2">
        <v>0.0013909889385104</v>
      </c>
      <c r="E4533" s="2">
        <v>0.0050745476037263</v>
      </c>
      <c r="F4533" s="5">
        <v>0.947528004646301</v>
      </c>
      <c r="G4533" s="2">
        <v>0.0082770213484764</v>
      </c>
      <c r="H4533" s="2">
        <v>0.0</v>
      </c>
      <c r="I4533" s="2">
        <v>0.0</v>
      </c>
      <c r="J4533" s="2">
        <v>0.0</v>
      </c>
      <c r="K4533" s="2">
        <f t="shared" si="1"/>
        <v>1</v>
      </c>
      <c r="L4533" s="4">
        <v>1.0</v>
      </c>
      <c r="M4533" s="4"/>
    </row>
    <row r="4534" ht="14.25" customHeight="1">
      <c r="A4534" s="2" t="s">
        <v>4452</v>
      </c>
      <c r="B4534" s="2">
        <v>0.783781886100769</v>
      </c>
      <c r="C4534" s="2">
        <v>4.15164133301E-4</v>
      </c>
      <c r="D4534" s="2">
        <v>0.0029543780256062</v>
      </c>
      <c r="E4534" s="2">
        <v>0.0079230293631553</v>
      </c>
      <c r="F4534" s="5">
        <v>0.849036395549774</v>
      </c>
      <c r="G4534" s="2">
        <v>0.0139389019459486</v>
      </c>
      <c r="H4534" s="2">
        <v>0.0</v>
      </c>
      <c r="I4534" s="2">
        <v>0.0</v>
      </c>
      <c r="J4534" s="2">
        <v>0.0</v>
      </c>
      <c r="K4534" s="2">
        <f t="shared" si="1"/>
        <v>1</v>
      </c>
      <c r="L4534" s="4">
        <v>1.0</v>
      </c>
      <c r="M4534" s="4"/>
    </row>
    <row r="4535" ht="14.25" customHeight="1">
      <c r="A4535" s="2" t="s">
        <v>4453</v>
      </c>
      <c r="B4535" s="2">
        <v>0.534115314483642</v>
      </c>
      <c r="C4535" s="2">
        <v>4.647797904908E-4</v>
      </c>
      <c r="D4535" s="2">
        <v>0.00998648814857</v>
      </c>
      <c r="E4535" s="2">
        <v>0.016063155606389</v>
      </c>
      <c r="F4535" s="5">
        <v>0.595182836055755</v>
      </c>
      <c r="G4535" s="2">
        <v>0.0202126204967498</v>
      </c>
      <c r="H4535" s="2">
        <v>0.0</v>
      </c>
      <c r="I4535" s="2">
        <v>0.0</v>
      </c>
      <c r="J4535" s="2">
        <v>0.0</v>
      </c>
      <c r="K4535" s="2">
        <f t="shared" si="1"/>
        <v>1</v>
      </c>
      <c r="L4535" s="4">
        <v>1.0</v>
      </c>
      <c r="M4535" s="4"/>
    </row>
    <row r="4536" ht="14.25" customHeight="1">
      <c r="A4536" s="2" t="s">
        <v>4454</v>
      </c>
      <c r="B4536" s="2">
        <v>0.902167916297912</v>
      </c>
      <c r="C4536" s="2">
        <v>5.268387612886E-4</v>
      </c>
      <c r="D4536" s="2">
        <v>0.0053776055574417</v>
      </c>
      <c r="E4536" s="2">
        <v>0.0205152928829193</v>
      </c>
      <c r="F4536" s="5">
        <v>0.936989903450012</v>
      </c>
      <c r="G4536" s="2">
        <v>0.0127303339540958</v>
      </c>
      <c r="H4536" s="2">
        <v>0.0</v>
      </c>
      <c r="I4536" s="2">
        <v>0.0</v>
      </c>
      <c r="J4536" s="2">
        <v>0.0</v>
      </c>
      <c r="K4536" s="2">
        <f t="shared" si="1"/>
        <v>1</v>
      </c>
      <c r="L4536" s="4">
        <v>1.0</v>
      </c>
      <c r="M4536" s="4"/>
    </row>
    <row r="4537" ht="14.25" customHeight="1">
      <c r="A4537" s="2" t="s">
        <v>4455</v>
      </c>
      <c r="B4537" s="2">
        <v>0.261534184217453</v>
      </c>
      <c r="C4537" s="2">
        <v>6.1143678613E-4</v>
      </c>
      <c r="D4537" s="2">
        <v>0.0053197797387838</v>
      </c>
      <c r="E4537" s="2">
        <v>0.0035673619713634</v>
      </c>
      <c r="F4537" s="5">
        <v>0.290060490369796</v>
      </c>
      <c r="G4537" s="2">
        <v>0.0170620288699865</v>
      </c>
      <c r="H4537" s="2">
        <v>0.0</v>
      </c>
      <c r="I4537" s="2">
        <v>0.0</v>
      </c>
      <c r="J4537" s="2">
        <v>0.0</v>
      </c>
      <c r="K4537" s="2">
        <f t="shared" si="1"/>
        <v>0</v>
      </c>
      <c r="L4537" s="4">
        <v>1.0</v>
      </c>
      <c r="M4537" s="4"/>
    </row>
    <row r="4538" ht="14.25" customHeight="1">
      <c r="A4538" s="2" t="s">
        <v>4456</v>
      </c>
      <c r="B4538" s="2">
        <v>0.992543697357177</v>
      </c>
      <c r="C4538" s="2">
        <v>3.697750216815E-4</v>
      </c>
      <c r="D4538" s="2">
        <v>0.0044898735359311</v>
      </c>
      <c r="E4538" s="2">
        <v>0.0126889301463961</v>
      </c>
      <c r="F4538" s="5">
        <v>0.996642708778381</v>
      </c>
      <c r="G4538" s="2">
        <v>0.0074433023110032</v>
      </c>
      <c r="H4538" s="2">
        <v>0.0</v>
      </c>
      <c r="I4538" s="2">
        <v>0.0</v>
      </c>
      <c r="J4538" s="2">
        <v>0.0</v>
      </c>
      <c r="K4538" s="2">
        <f t="shared" si="1"/>
        <v>1</v>
      </c>
      <c r="L4538" s="4">
        <v>1.0</v>
      </c>
      <c r="M4538" s="4"/>
    </row>
    <row r="4539" ht="14.25" customHeight="1">
      <c r="A4539" s="2" t="s">
        <v>4457</v>
      </c>
      <c r="B4539" s="2">
        <v>0.98474770784378</v>
      </c>
      <c r="C4539" s="2">
        <v>0.0010078662307932</v>
      </c>
      <c r="D4539" s="2">
        <v>0.0076694558374583</v>
      </c>
      <c r="E4539" s="2">
        <v>0.0455156788229942</v>
      </c>
      <c r="F4539" s="5">
        <v>0.993127882480621</v>
      </c>
      <c r="G4539" s="2">
        <v>0.0141374599188566</v>
      </c>
      <c r="H4539" s="2">
        <v>0.0</v>
      </c>
      <c r="I4539" s="2">
        <v>0.0</v>
      </c>
      <c r="J4539" s="2">
        <v>0.0</v>
      </c>
      <c r="K4539" s="2">
        <f t="shared" si="1"/>
        <v>1</v>
      </c>
      <c r="L4539" s="4">
        <v>1.0</v>
      </c>
      <c r="M4539" s="4"/>
    </row>
    <row r="4540" ht="14.25" customHeight="1">
      <c r="A4540" s="2" t="s">
        <v>4458</v>
      </c>
      <c r="B4540" s="2">
        <v>0.995674610137939</v>
      </c>
      <c r="C4540" s="2">
        <v>4.146978026255E-4</v>
      </c>
      <c r="D4540" s="2">
        <v>0.0049590938724577</v>
      </c>
      <c r="E4540" s="2">
        <v>0.0151947913691401</v>
      </c>
      <c r="F4540" s="5">
        <v>0.997658669948578</v>
      </c>
      <c r="G4540" s="2">
        <v>0.0058868983760476</v>
      </c>
      <c r="H4540" s="2">
        <v>0.0</v>
      </c>
      <c r="I4540" s="2">
        <v>0.0</v>
      </c>
      <c r="J4540" s="2">
        <v>0.0</v>
      </c>
      <c r="K4540" s="2">
        <f t="shared" si="1"/>
        <v>1</v>
      </c>
      <c r="L4540" s="4">
        <v>1.0</v>
      </c>
      <c r="M4540" s="4"/>
    </row>
    <row r="4541" ht="14.25" customHeight="1">
      <c r="A4541" s="2" t="s">
        <v>4459</v>
      </c>
      <c r="B4541" s="2">
        <v>0.99699330329895</v>
      </c>
      <c r="C4541" s="2">
        <v>3.871463995892E-4</v>
      </c>
      <c r="D4541" s="2">
        <v>0.0054701953195035</v>
      </c>
      <c r="E4541" s="2">
        <v>0.0086749633774161</v>
      </c>
      <c r="F4541" s="5">
        <v>0.998572945594787</v>
      </c>
      <c r="G4541" s="2">
        <v>0.0071467910893261</v>
      </c>
      <c r="H4541" s="2">
        <v>0.0</v>
      </c>
      <c r="I4541" s="2">
        <v>0.0</v>
      </c>
      <c r="J4541" s="2">
        <v>0.0</v>
      </c>
      <c r="K4541" s="2">
        <f t="shared" si="1"/>
        <v>1</v>
      </c>
      <c r="L4541" s="4">
        <v>1.0</v>
      </c>
      <c r="M4541" s="4"/>
    </row>
    <row r="4542" ht="14.25" customHeight="1">
      <c r="A4542" s="2" t="s">
        <v>4460</v>
      </c>
      <c r="B4542" s="2">
        <v>0.999188780784606</v>
      </c>
      <c r="C4542" s="2">
        <v>3.460356092546E-4</v>
      </c>
      <c r="D4542" s="2">
        <v>0.0019673448987305</v>
      </c>
      <c r="E4542" s="2">
        <v>0.0045352764427661</v>
      </c>
      <c r="F4542" s="5">
        <v>0.999703049659729</v>
      </c>
      <c r="G4542" s="2">
        <v>0.0034203187096863</v>
      </c>
      <c r="H4542" s="2">
        <v>0.0</v>
      </c>
      <c r="I4542" s="2">
        <v>0.0</v>
      </c>
      <c r="J4542" s="2">
        <v>0.0</v>
      </c>
      <c r="K4542" s="2">
        <f t="shared" si="1"/>
        <v>1</v>
      </c>
      <c r="L4542" s="4">
        <v>1.0</v>
      </c>
      <c r="M4542" s="4"/>
    </row>
    <row r="4543" ht="14.25" customHeight="1">
      <c r="A4543" s="2" t="s">
        <v>4461</v>
      </c>
      <c r="B4543" s="2">
        <v>0.995229125022888</v>
      </c>
      <c r="C4543" s="2">
        <v>5.908083985559E-4</v>
      </c>
      <c r="D4543" s="2">
        <v>0.0082493387162685</v>
      </c>
      <c r="E4543" s="2">
        <v>0.0261063911020755</v>
      </c>
      <c r="F4543" s="5">
        <v>0.997678458690643</v>
      </c>
      <c r="G4543" s="2">
        <v>0.0058180009946227</v>
      </c>
      <c r="H4543" s="2">
        <v>0.0</v>
      </c>
      <c r="I4543" s="2">
        <v>0.0</v>
      </c>
      <c r="J4543" s="2">
        <v>0.0</v>
      </c>
      <c r="K4543" s="2">
        <f t="shared" si="1"/>
        <v>1</v>
      </c>
      <c r="L4543" s="4">
        <v>1.0</v>
      </c>
      <c r="M4543" s="4"/>
    </row>
    <row r="4544" ht="14.25" customHeight="1">
      <c r="A4544" s="2" t="s">
        <v>4462</v>
      </c>
      <c r="B4544" s="2">
        <v>0.936273574829101</v>
      </c>
      <c r="C4544" s="2">
        <v>9.404034353792E-4</v>
      </c>
      <c r="D4544" s="2">
        <v>0.0365316420793533</v>
      </c>
      <c r="E4544" s="2">
        <v>0.0334596000611782</v>
      </c>
      <c r="F4544" s="5">
        <v>0.943330407142639</v>
      </c>
      <c r="G4544" s="2">
        <v>0.0071497852914035</v>
      </c>
      <c r="H4544" s="2">
        <v>0.0</v>
      </c>
      <c r="I4544" s="2">
        <v>0.0</v>
      </c>
      <c r="J4544" s="2">
        <v>0.0</v>
      </c>
      <c r="K4544" s="2">
        <f t="shared" si="1"/>
        <v>1</v>
      </c>
      <c r="L4544" s="4">
        <v>1.0</v>
      </c>
      <c r="M4544" s="4"/>
    </row>
    <row r="4545" ht="14.25" customHeight="1">
      <c r="A4545" s="2" t="s">
        <v>4463</v>
      </c>
      <c r="B4545" s="2">
        <v>0.993318736553192</v>
      </c>
      <c r="C4545" s="2">
        <v>9.037214331328E-4</v>
      </c>
      <c r="D4545" s="2">
        <v>0.0115024615079164</v>
      </c>
      <c r="E4545" s="2">
        <v>0.165644511580467</v>
      </c>
      <c r="F4545" s="5">
        <v>0.997519135475158</v>
      </c>
      <c r="G4545" s="2">
        <v>0.0050093554891645</v>
      </c>
      <c r="H4545" s="2">
        <v>0.0</v>
      </c>
      <c r="I4545" s="2">
        <v>0.0</v>
      </c>
      <c r="J4545" s="2">
        <v>0.0</v>
      </c>
      <c r="K4545" s="2">
        <f t="shared" si="1"/>
        <v>1</v>
      </c>
      <c r="L4545" s="4">
        <v>1.0</v>
      </c>
      <c r="M4545" s="4"/>
    </row>
    <row r="4546" ht="14.25" customHeight="1">
      <c r="A4546" s="2" t="s">
        <v>4464</v>
      </c>
      <c r="B4546" s="2">
        <v>0.962495505809784</v>
      </c>
      <c r="C4546" s="2">
        <v>8.315662271343E-4</v>
      </c>
      <c r="D4546" s="2">
        <v>0.0161989815533161</v>
      </c>
      <c r="E4546" s="2">
        <v>0.0331655368208885</v>
      </c>
      <c r="F4546" s="5">
        <v>0.963179409503936</v>
      </c>
      <c r="G4546" s="2">
        <v>0.0074494057334959</v>
      </c>
      <c r="H4546" s="2">
        <v>0.0</v>
      </c>
      <c r="I4546" s="2">
        <v>0.0</v>
      </c>
      <c r="J4546" s="2">
        <v>0.0</v>
      </c>
      <c r="K4546" s="2">
        <f t="shared" si="1"/>
        <v>1</v>
      </c>
      <c r="L4546" s="4">
        <v>1.0</v>
      </c>
      <c r="M4546" s="4"/>
    </row>
    <row r="4547" ht="14.25" customHeight="1">
      <c r="A4547" s="2" t="s">
        <v>4465</v>
      </c>
      <c r="B4547" s="2">
        <v>0.975396811962127</v>
      </c>
      <c r="C4547" s="2">
        <v>0.0014159922720864</v>
      </c>
      <c r="D4547" s="2">
        <v>0.0418914072215557</v>
      </c>
      <c r="E4547" s="2">
        <v>0.116012245416641</v>
      </c>
      <c r="F4547" s="5">
        <v>0.96485960483551</v>
      </c>
      <c r="G4547" s="2">
        <v>0.0123614035546779</v>
      </c>
      <c r="H4547" s="2">
        <v>0.0</v>
      </c>
      <c r="I4547" s="2">
        <v>0.0</v>
      </c>
      <c r="J4547" s="2">
        <v>0.0</v>
      </c>
      <c r="K4547" s="2">
        <f t="shared" si="1"/>
        <v>1</v>
      </c>
      <c r="L4547" s="4">
        <v>1.0</v>
      </c>
      <c r="M4547" s="4"/>
    </row>
    <row r="4548" ht="14.25" customHeight="1">
      <c r="A4548" s="2" t="s">
        <v>4466</v>
      </c>
      <c r="B4548" s="2">
        <v>0.783454358577728</v>
      </c>
      <c r="C4548" s="2">
        <v>0.00393010629341</v>
      </c>
      <c r="D4548" s="2">
        <v>0.0529936142265796</v>
      </c>
      <c r="E4548" s="2">
        <v>0.0234921481460332</v>
      </c>
      <c r="F4548" s="5">
        <v>0.671064019203186</v>
      </c>
      <c r="G4548" s="2">
        <v>0.0483008883893489</v>
      </c>
      <c r="H4548" s="2">
        <v>0.0</v>
      </c>
      <c r="I4548" s="2">
        <v>0.0</v>
      </c>
      <c r="J4548" s="2">
        <v>0.0</v>
      </c>
      <c r="K4548" s="2">
        <f t="shared" si="1"/>
        <v>1</v>
      </c>
      <c r="L4548" s="4">
        <v>1.0</v>
      </c>
      <c r="M4548" s="4"/>
    </row>
    <row r="4549" ht="14.25" customHeight="1">
      <c r="A4549" s="2" t="s">
        <v>4467</v>
      </c>
      <c r="B4549" s="2">
        <v>0.0993397161364555</v>
      </c>
      <c r="C4549" s="2">
        <v>0.0010848649544641</v>
      </c>
      <c r="D4549" s="2">
        <v>0.0116288345307111</v>
      </c>
      <c r="E4549" s="2">
        <v>0.0043247533030807</v>
      </c>
      <c r="F4549" s="5">
        <v>0.113553471863269</v>
      </c>
      <c r="G4549" s="2">
        <v>0.0117832953110337</v>
      </c>
      <c r="H4549" s="2">
        <v>0.0</v>
      </c>
      <c r="I4549" s="2">
        <v>0.0</v>
      </c>
      <c r="J4549" s="2">
        <v>0.0</v>
      </c>
      <c r="K4549" s="2">
        <f t="shared" si="1"/>
        <v>0</v>
      </c>
      <c r="L4549" s="4">
        <v>1.0</v>
      </c>
      <c r="M4549" s="4"/>
    </row>
    <row r="4550" ht="14.25" customHeight="1">
      <c r="A4550" s="2" t="s">
        <v>4468</v>
      </c>
      <c r="B4550" s="2">
        <v>0.0237637292593717</v>
      </c>
      <c r="C4550" s="2">
        <v>1.063874515239E-4</v>
      </c>
      <c r="D4550" s="2">
        <v>0.0253024641424417</v>
      </c>
      <c r="E4550" s="2">
        <v>5.055133951827E-4</v>
      </c>
      <c r="F4550" s="5">
        <v>0.0126692950725555</v>
      </c>
      <c r="G4550" s="2">
        <v>0.001983796712011</v>
      </c>
      <c r="H4550" s="2">
        <v>0.0</v>
      </c>
      <c r="I4550" s="2">
        <v>0.0</v>
      </c>
      <c r="J4550" s="2">
        <v>0.0</v>
      </c>
      <c r="K4550" s="2">
        <f t="shared" si="1"/>
        <v>0</v>
      </c>
      <c r="L4550" s="4">
        <v>1.0</v>
      </c>
      <c r="M4550" s="4"/>
    </row>
    <row r="4551" ht="14.25" customHeight="1">
      <c r="A4551" s="2" t="s">
        <v>4469</v>
      </c>
      <c r="B4551" s="2">
        <v>0.0525349862873554</v>
      </c>
      <c r="C4551" s="2">
        <v>4.368974769022E-4</v>
      </c>
      <c r="D4551" s="2">
        <v>0.0082068750634789</v>
      </c>
      <c r="E4551" s="2">
        <v>0.0015352768823504</v>
      </c>
      <c r="F4551" s="5">
        <v>0.0368803963065147</v>
      </c>
      <c r="G4551" s="2">
        <v>0.0093405805528163</v>
      </c>
      <c r="H4551" s="2">
        <v>0.0</v>
      </c>
      <c r="I4551" s="2">
        <v>0.0</v>
      </c>
      <c r="J4551" s="2">
        <v>0.0</v>
      </c>
      <c r="K4551" s="2">
        <f t="shared" si="1"/>
        <v>0</v>
      </c>
      <c r="L4551" s="4">
        <v>1.0</v>
      </c>
      <c r="M4551" s="4"/>
    </row>
    <row r="4552" ht="14.25" customHeight="1">
      <c r="A4552" s="2" t="s">
        <v>4470</v>
      </c>
      <c r="B4552" s="2">
        <v>0.0206891950219869</v>
      </c>
      <c r="C4552" s="2">
        <v>1.016156747937E-4</v>
      </c>
      <c r="D4552" s="2">
        <v>0.0031624638941138</v>
      </c>
      <c r="E4552" s="2">
        <v>1.001411292236E-4</v>
      </c>
      <c r="F4552" s="5">
        <v>0.0204837769269943</v>
      </c>
      <c r="G4552" s="2">
        <v>0.0021106940694153</v>
      </c>
      <c r="H4552" s="2">
        <v>0.0</v>
      </c>
      <c r="I4552" s="2">
        <v>0.0</v>
      </c>
      <c r="J4552" s="2">
        <v>0.0</v>
      </c>
      <c r="K4552" s="2">
        <f t="shared" si="1"/>
        <v>0</v>
      </c>
      <c r="L4552" s="4">
        <v>1.0</v>
      </c>
      <c r="M4552" s="4"/>
    </row>
    <row r="4553" ht="14.25" customHeight="1">
      <c r="A4553" s="2" t="s">
        <v>4471</v>
      </c>
      <c r="B4553" s="2">
        <v>0.0038684685714542</v>
      </c>
      <c r="C4553" s="2">
        <v>2.2397793145501E-5</v>
      </c>
      <c r="D4553" s="2">
        <v>7.91058759205E-4</v>
      </c>
      <c r="E4553" s="2">
        <v>2.70322816504631E-5</v>
      </c>
      <c r="F4553" s="5">
        <v>0.001939921407029</v>
      </c>
      <c r="G4553" s="2">
        <v>0.0015799144748598</v>
      </c>
      <c r="H4553" s="2">
        <v>0.0</v>
      </c>
      <c r="I4553" s="2">
        <v>0.0</v>
      </c>
      <c r="J4553" s="2">
        <v>0.0</v>
      </c>
      <c r="K4553" s="2">
        <f t="shared" si="1"/>
        <v>0</v>
      </c>
      <c r="L4553" s="4">
        <v>1.0</v>
      </c>
      <c r="M4553" s="4"/>
    </row>
    <row r="4554" ht="14.25" customHeight="1">
      <c r="A4554" s="2" t="s">
        <v>4472</v>
      </c>
      <c r="B4554" s="2">
        <v>0.0027991789393126</v>
      </c>
      <c r="C4554" s="2">
        <v>2.44573329837294E-5</v>
      </c>
      <c r="D4554" s="2">
        <v>5.729718250222E-4</v>
      </c>
      <c r="E4554" s="2">
        <v>9.97895494947442E-6</v>
      </c>
      <c r="F4554" s="5">
        <v>8.254194399341E-4</v>
      </c>
      <c r="G4554" s="2">
        <v>0.0019408412044867</v>
      </c>
      <c r="H4554" s="2">
        <v>0.0</v>
      </c>
      <c r="I4554" s="2">
        <v>0.0</v>
      </c>
      <c r="J4554" s="2">
        <v>0.0</v>
      </c>
      <c r="K4554" s="2">
        <f t="shared" si="1"/>
        <v>0</v>
      </c>
      <c r="L4554" s="4">
        <v>1.0</v>
      </c>
      <c r="M4554" s="4"/>
    </row>
    <row r="4555" ht="14.25" customHeight="1">
      <c r="A4555" s="2" t="s">
        <v>4473</v>
      </c>
      <c r="B4555" s="2">
        <v>0.0226737987250089</v>
      </c>
      <c r="C4555" s="2">
        <v>9.60611796472221E-5</v>
      </c>
      <c r="D4555" s="2">
        <v>0.0054050777107477</v>
      </c>
      <c r="E4555" s="2">
        <v>5.30914803675841E-5</v>
      </c>
      <c r="F4555" s="5">
        <v>0.014508944004774</v>
      </c>
      <c r="G4555" s="2">
        <v>0.0051954966038465</v>
      </c>
      <c r="H4555" s="2">
        <v>0.0</v>
      </c>
      <c r="I4555" s="2">
        <v>0.0</v>
      </c>
      <c r="J4555" s="2">
        <v>0.0</v>
      </c>
      <c r="K4555" s="2">
        <f t="shared" si="1"/>
        <v>0</v>
      </c>
      <c r="L4555" s="4">
        <v>1.0</v>
      </c>
      <c r="M4555" s="4"/>
    </row>
    <row r="4556" ht="14.25" customHeight="1">
      <c r="A4556" s="2" t="s">
        <v>4474</v>
      </c>
      <c r="B4556" s="2">
        <v>6.37290359009E-4</v>
      </c>
      <c r="C4556" s="2">
        <v>7.1510607995151E-6</v>
      </c>
      <c r="D4556" s="2">
        <v>1.232870854437E-4</v>
      </c>
      <c r="E4556" s="2">
        <v>1.64491586929216E-6</v>
      </c>
      <c r="F4556" s="5">
        <v>1.20821299788E-4</v>
      </c>
      <c r="G4556" s="2">
        <v>6.491789827123E-4</v>
      </c>
      <c r="H4556" s="2">
        <v>0.0</v>
      </c>
      <c r="I4556" s="2">
        <v>0.0</v>
      </c>
      <c r="J4556" s="2">
        <v>0.0</v>
      </c>
      <c r="K4556" s="2">
        <f t="shared" si="1"/>
        <v>0</v>
      </c>
      <c r="L4556" s="4">
        <v>1.0</v>
      </c>
      <c r="M4556" s="4"/>
    </row>
    <row r="4557" ht="14.25" customHeight="1">
      <c r="A4557" s="2" t="s">
        <v>4475</v>
      </c>
      <c r="B4557" s="2">
        <v>0.0211517587304115</v>
      </c>
      <c r="C4557" s="2">
        <v>1.964778639376E-4</v>
      </c>
      <c r="D4557" s="2">
        <v>0.00151217286475</v>
      </c>
      <c r="E4557" s="2">
        <v>2.93840839731274E-5</v>
      </c>
      <c r="F4557" s="5">
        <v>0.005193481221795</v>
      </c>
      <c r="G4557" s="2">
        <v>0.0137784350663423</v>
      </c>
      <c r="H4557" s="2">
        <v>0.0</v>
      </c>
      <c r="I4557" s="2">
        <v>0.0</v>
      </c>
      <c r="J4557" s="2">
        <v>0.0</v>
      </c>
      <c r="K4557" s="2">
        <f t="shared" si="1"/>
        <v>0</v>
      </c>
      <c r="L4557" s="4">
        <v>1.0</v>
      </c>
      <c r="M4557" s="4"/>
    </row>
    <row r="4558" ht="14.25" customHeight="1">
      <c r="A4558" s="2" t="s">
        <v>4476</v>
      </c>
      <c r="B4558" s="2">
        <v>0.0068239411339163</v>
      </c>
      <c r="C4558" s="2">
        <v>7.150303281378E-5</v>
      </c>
      <c r="D4558" s="2">
        <v>2.275290171382E-4</v>
      </c>
      <c r="E4558" s="2">
        <v>1.19394635476055E-5</v>
      </c>
      <c r="F4558" s="5">
        <v>0.0013109596911817</v>
      </c>
      <c r="G4558" s="2">
        <v>0.0072340751066803</v>
      </c>
      <c r="H4558" s="2">
        <v>0.0</v>
      </c>
      <c r="I4558" s="2">
        <v>0.0</v>
      </c>
      <c r="J4558" s="2">
        <v>0.0</v>
      </c>
      <c r="K4558" s="2">
        <f t="shared" si="1"/>
        <v>0</v>
      </c>
      <c r="L4558" s="4">
        <v>1.0</v>
      </c>
      <c r="M4558" s="4"/>
    </row>
    <row r="4559" ht="14.25" customHeight="1">
      <c r="A4559" s="2" t="s">
        <v>4477</v>
      </c>
      <c r="B4559" s="2">
        <v>5.214570555835E-4</v>
      </c>
      <c r="C4559" s="2">
        <v>3.39596772391814E-6</v>
      </c>
      <c r="D4559" s="2">
        <v>1.68616750784167E-7</v>
      </c>
      <c r="E4559" s="2">
        <v>2.63822865775864E-8</v>
      </c>
      <c r="F4559" s="5">
        <v>9.76059436652576E-6</v>
      </c>
      <c r="G4559" s="2">
        <v>1.869746483862E-4</v>
      </c>
      <c r="H4559" s="2">
        <v>0.0</v>
      </c>
      <c r="I4559" s="2">
        <v>0.0</v>
      </c>
      <c r="J4559" s="2">
        <v>0.0</v>
      </c>
      <c r="K4559" s="2">
        <f t="shared" si="1"/>
        <v>0</v>
      </c>
      <c r="L4559" s="4">
        <v>1.0</v>
      </c>
      <c r="M4559" s="4"/>
    </row>
    <row r="4560" ht="14.25" customHeight="1">
      <c r="A4560" s="2" t="s">
        <v>4478</v>
      </c>
      <c r="B4560" s="2">
        <v>9.75533563178E-4</v>
      </c>
      <c r="C4560" s="2">
        <v>2.57089759543305E-5</v>
      </c>
      <c r="D4560" s="2">
        <v>1.53121000039391E-5</v>
      </c>
      <c r="E4560" s="2">
        <v>5.07223205659102E-7</v>
      </c>
      <c r="F4560" s="5">
        <v>0.0015324902487918</v>
      </c>
      <c r="G4560" s="2">
        <v>6.597228348255E-4</v>
      </c>
      <c r="H4560" s="2">
        <v>0.0</v>
      </c>
      <c r="I4560" s="2">
        <v>0.0</v>
      </c>
      <c r="J4560" s="2">
        <v>0.0</v>
      </c>
      <c r="K4560" s="2">
        <f t="shared" si="1"/>
        <v>0</v>
      </c>
      <c r="L4560" s="4">
        <v>1.0</v>
      </c>
      <c r="M4560" s="4"/>
    </row>
    <row r="4561" ht="14.25" customHeight="1">
      <c r="A4561" s="2" t="s">
        <v>4479</v>
      </c>
      <c r="B4561" s="2">
        <v>0.0153021495789289</v>
      </c>
      <c r="C4561" s="2">
        <v>4.58710419479757E-5</v>
      </c>
      <c r="D4561" s="2">
        <v>2.177029382437E-4</v>
      </c>
      <c r="E4561" s="2">
        <v>6.94721893523819E-5</v>
      </c>
      <c r="F4561" s="5">
        <v>0.044251661747694</v>
      </c>
      <c r="G4561" s="2">
        <v>0.0019332726951688</v>
      </c>
      <c r="H4561" s="2">
        <v>0.0</v>
      </c>
      <c r="I4561" s="2">
        <v>0.0</v>
      </c>
      <c r="J4561" s="2">
        <v>0.0</v>
      </c>
      <c r="K4561" s="2">
        <f t="shared" si="1"/>
        <v>0</v>
      </c>
      <c r="L4561" s="4">
        <v>1.0</v>
      </c>
      <c r="M4561" s="4"/>
    </row>
    <row r="4562" ht="14.25" customHeight="1">
      <c r="A4562" s="2" t="s">
        <v>4480</v>
      </c>
      <c r="B4562" s="2">
        <v>0.020175714045763</v>
      </c>
      <c r="C4562" s="2">
        <v>6.70871813781559E-5</v>
      </c>
      <c r="D4562" s="2">
        <v>3.591441782191E-4</v>
      </c>
      <c r="E4562" s="2">
        <v>7.21820906619541E-5</v>
      </c>
      <c r="F4562" s="5">
        <v>0.0600975416600704</v>
      </c>
      <c r="G4562" s="2">
        <v>0.003859071759507</v>
      </c>
      <c r="H4562" s="2">
        <v>0.0</v>
      </c>
      <c r="I4562" s="2">
        <v>0.0</v>
      </c>
      <c r="J4562" s="2">
        <v>0.0</v>
      </c>
      <c r="K4562" s="2">
        <f t="shared" si="1"/>
        <v>0</v>
      </c>
      <c r="L4562" s="4">
        <v>1.0</v>
      </c>
      <c r="M4562" s="4"/>
    </row>
    <row r="4563" ht="14.25" customHeight="1">
      <c r="A4563" s="2" t="s">
        <v>4481</v>
      </c>
      <c r="B4563" s="2">
        <v>0.0057663405314087</v>
      </c>
      <c r="C4563" s="2">
        <v>9.83972768153762E-6</v>
      </c>
      <c r="D4563" s="2">
        <v>7.71452978369779E-5</v>
      </c>
      <c r="E4563" s="2">
        <v>1.59388091560686E-5</v>
      </c>
      <c r="F4563" s="5">
        <v>0.0286996867507696</v>
      </c>
      <c r="G4563" s="2">
        <v>9.948601946234E-4</v>
      </c>
      <c r="H4563" s="2">
        <v>0.0</v>
      </c>
      <c r="I4563" s="2">
        <v>0.0</v>
      </c>
      <c r="J4563" s="2">
        <v>0.0</v>
      </c>
      <c r="K4563" s="2">
        <f t="shared" si="1"/>
        <v>0</v>
      </c>
      <c r="L4563" s="4">
        <v>1.0</v>
      </c>
      <c r="M4563" s="4"/>
    </row>
    <row r="4564" ht="14.25" customHeight="1">
      <c r="A4564" s="2" t="s">
        <v>4482</v>
      </c>
      <c r="B4564" s="2">
        <v>0.002763629425317</v>
      </c>
      <c r="C4564" s="2">
        <v>4.07600600738078E-6</v>
      </c>
      <c r="D4564" s="2">
        <v>4.35233450843952E-5</v>
      </c>
      <c r="E4564" s="2">
        <v>1.09269667518674E-5</v>
      </c>
      <c r="F4564" s="5">
        <v>0.0236143078655004</v>
      </c>
      <c r="G4564" s="2">
        <v>3.485158667899E-4</v>
      </c>
      <c r="H4564" s="2">
        <v>0.0</v>
      </c>
      <c r="I4564" s="2">
        <v>0.0</v>
      </c>
      <c r="J4564" s="2">
        <v>0.0</v>
      </c>
      <c r="K4564" s="2">
        <f t="shared" si="1"/>
        <v>0</v>
      </c>
      <c r="L4564" s="4">
        <v>1.0</v>
      </c>
      <c r="M4564" s="4"/>
    </row>
    <row r="4565" ht="14.25" customHeight="1">
      <c r="A4565" s="2" t="s">
        <v>4483</v>
      </c>
      <c r="B4565" s="2">
        <v>0.002324168337509</v>
      </c>
      <c r="C4565" s="2">
        <v>2.83169197246024E-6</v>
      </c>
      <c r="D4565" s="2">
        <v>1.45054973472724E-5</v>
      </c>
      <c r="E4565" s="2">
        <v>9.94851143332198E-6</v>
      </c>
      <c r="F4565" s="5">
        <v>0.0251077953726053</v>
      </c>
      <c r="G4565" s="2">
        <v>1.525004045106E-4</v>
      </c>
      <c r="H4565" s="2">
        <v>0.0</v>
      </c>
      <c r="I4565" s="2">
        <v>0.0</v>
      </c>
      <c r="J4565" s="2">
        <v>0.0</v>
      </c>
      <c r="K4565" s="2">
        <f t="shared" si="1"/>
        <v>0</v>
      </c>
      <c r="L4565" s="4">
        <v>1.0</v>
      </c>
      <c r="M4565" s="4"/>
    </row>
    <row r="4566" ht="14.25" customHeight="1">
      <c r="A4566" s="2" t="s">
        <v>4484</v>
      </c>
      <c r="B4566" s="2">
        <v>0.0011335046729072</v>
      </c>
      <c r="C4566" s="2">
        <v>1.99389660338056E-6</v>
      </c>
      <c r="D4566" s="2">
        <v>7.50234630686463E-6</v>
      </c>
      <c r="E4566" s="2">
        <v>2.94970118375204E-6</v>
      </c>
      <c r="F4566" s="5">
        <v>0.0089380806311964</v>
      </c>
      <c r="G4566" s="2">
        <v>9.84490470727905E-5</v>
      </c>
      <c r="H4566" s="2">
        <v>0.0</v>
      </c>
      <c r="I4566" s="2">
        <v>0.0</v>
      </c>
      <c r="J4566" s="2">
        <v>0.0</v>
      </c>
      <c r="K4566" s="2">
        <f t="shared" si="1"/>
        <v>0</v>
      </c>
      <c r="L4566" s="4">
        <v>1.0</v>
      </c>
      <c r="M4566" s="4"/>
    </row>
    <row r="4567" ht="14.25" customHeight="1">
      <c r="A4567" s="2" t="s">
        <v>4485</v>
      </c>
      <c r="B4567" s="2">
        <v>0.0061300718225538</v>
      </c>
      <c r="C4567" s="2">
        <v>1.59975152200786E-5</v>
      </c>
      <c r="D4567" s="2">
        <v>1.659721601754E-4</v>
      </c>
      <c r="E4567" s="2">
        <v>5.30710785824339E-5</v>
      </c>
      <c r="F4567" s="5">
        <v>0.0256470832973718</v>
      </c>
      <c r="G4567" s="2">
        <v>9.731529280543E-4</v>
      </c>
      <c r="H4567" s="2">
        <v>0.0</v>
      </c>
      <c r="I4567" s="2">
        <v>0.0</v>
      </c>
      <c r="J4567" s="2">
        <v>0.0</v>
      </c>
      <c r="K4567" s="2">
        <f t="shared" si="1"/>
        <v>0</v>
      </c>
      <c r="L4567" s="4">
        <v>1.0</v>
      </c>
      <c r="M4567" s="4"/>
    </row>
    <row r="4568" ht="14.25" customHeight="1">
      <c r="A4568" s="2" t="s">
        <v>4486</v>
      </c>
      <c r="B4568" s="2">
        <v>0.0087330527603626</v>
      </c>
      <c r="C4568" s="2">
        <v>9.92401255643926E-5</v>
      </c>
      <c r="D4568" s="2">
        <v>0.0015809293836355</v>
      </c>
      <c r="E4568" s="2">
        <v>2.145996259059E-4</v>
      </c>
      <c r="F4568" s="5">
        <v>0.0145624605938792</v>
      </c>
      <c r="G4568" s="2">
        <v>0.0030477521941065</v>
      </c>
      <c r="H4568" s="2">
        <v>0.0</v>
      </c>
      <c r="I4568" s="2">
        <v>0.0</v>
      </c>
      <c r="J4568" s="2">
        <v>0.0</v>
      </c>
      <c r="K4568" s="2">
        <f t="shared" si="1"/>
        <v>0</v>
      </c>
      <c r="L4568" s="4">
        <v>1.0</v>
      </c>
      <c r="M4568" s="4"/>
    </row>
    <row r="4569" ht="14.25" customHeight="1">
      <c r="A4569" s="2" t="s">
        <v>4487</v>
      </c>
      <c r="B4569" s="2">
        <v>0.0013102327939122</v>
      </c>
      <c r="C4569" s="2">
        <v>3.49685178662184E-5</v>
      </c>
      <c r="D4569" s="2">
        <v>1.650618360145E-4</v>
      </c>
      <c r="E4569" s="2">
        <v>1.90069386007962E-5</v>
      </c>
      <c r="F4569" s="5">
        <v>0.002684358973056</v>
      </c>
      <c r="G4569" s="2">
        <v>4.669927584473E-4</v>
      </c>
      <c r="H4569" s="2">
        <v>0.0</v>
      </c>
      <c r="I4569" s="2">
        <v>0.0</v>
      </c>
      <c r="J4569" s="2">
        <v>0.0</v>
      </c>
      <c r="K4569" s="2">
        <f t="shared" si="1"/>
        <v>0</v>
      </c>
      <c r="L4569" s="4">
        <v>1.0</v>
      </c>
      <c r="M4569" s="4"/>
    </row>
    <row r="4570" ht="14.25" customHeight="1">
      <c r="A4570" s="2" t="s">
        <v>4488</v>
      </c>
      <c r="B4570" s="2">
        <v>0.0574901364743709</v>
      </c>
      <c r="C4570" s="2">
        <v>2.574486134108E-4</v>
      </c>
      <c r="D4570" s="2">
        <v>0.0340913012623786</v>
      </c>
      <c r="E4570" s="2">
        <v>0.0022167584393173</v>
      </c>
      <c r="F4570" s="5">
        <v>0.0403519310057163</v>
      </c>
      <c r="G4570" s="2">
        <v>0.0075868787243962</v>
      </c>
      <c r="H4570" s="2">
        <v>0.0</v>
      </c>
      <c r="I4570" s="2">
        <v>0.0</v>
      </c>
      <c r="J4570" s="2">
        <v>0.0</v>
      </c>
      <c r="K4570" s="2">
        <f t="shared" si="1"/>
        <v>0</v>
      </c>
      <c r="L4570" s="4">
        <v>1.0</v>
      </c>
      <c r="M4570" s="4"/>
    </row>
    <row r="4571" ht="14.25" customHeight="1">
      <c r="A4571" s="2" t="s">
        <v>4489</v>
      </c>
      <c r="B4571" s="2">
        <v>0.0302352644503116</v>
      </c>
      <c r="C4571" s="2">
        <v>5.776450852863E-4</v>
      </c>
      <c r="D4571" s="2">
        <v>0.0088451681658625</v>
      </c>
      <c r="E4571" s="2">
        <v>0.0012913512764498</v>
      </c>
      <c r="F4571" s="5">
        <v>0.0327340401709079</v>
      </c>
      <c r="G4571" s="2">
        <v>0.0106652984395623</v>
      </c>
      <c r="H4571" s="2">
        <v>0.0</v>
      </c>
      <c r="I4571" s="2">
        <v>0.0</v>
      </c>
      <c r="J4571" s="2">
        <v>0.0</v>
      </c>
      <c r="K4571" s="2">
        <f t="shared" si="1"/>
        <v>0</v>
      </c>
      <c r="L4571" s="4">
        <v>1.0</v>
      </c>
      <c r="M4571" s="4"/>
    </row>
    <row r="4572" ht="14.25" customHeight="1">
      <c r="A4572" s="2" t="s">
        <v>4490</v>
      </c>
      <c r="B4572" s="2">
        <v>0.16641342639923</v>
      </c>
      <c r="C4572" s="2">
        <v>0.0015616674209013</v>
      </c>
      <c r="D4572" s="2">
        <v>0.0496013909578323</v>
      </c>
      <c r="E4572" s="2">
        <v>0.0183921623975038</v>
      </c>
      <c r="F4572" s="5">
        <v>0.15391494333744</v>
      </c>
      <c r="G4572" s="2">
        <v>0.0300823561847209</v>
      </c>
      <c r="H4572" s="2">
        <v>0.0</v>
      </c>
      <c r="I4572" s="2">
        <v>0.0</v>
      </c>
      <c r="J4572" s="2">
        <v>0.0</v>
      </c>
      <c r="K4572" s="2">
        <f t="shared" si="1"/>
        <v>0</v>
      </c>
      <c r="L4572" s="4">
        <v>1.0</v>
      </c>
      <c r="M4572" s="4"/>
    </row>
    <row r="4573" ht="14.25" customHeight="1">
      <c r="A4573" s="2" t="s">
        <v>4491</v>
      </c>
      <c r="B4573" s="2">
        <v>0.056265939027071</v>
      </c>
      <c r="C4573" s="2">
        <v>2.490306214895E-4</v>
      </c>
      <c r="D4573" s="2">
        <v>0.0037832607049494</v>
      </c>
      <c r="E4573" s="2">
        <v>0.0108874347060918</v>
      </c>
      <c r="F4573" s="5">
        <v>0.0687816590070724</v>
      </c>
      <c r="G4573" s="2">
        <v>0.0063175521790981</v>
      </c>
      <c r="H4573" s="2">
        <v>0.0</v>
      </c>
      <c r="I4573" s="2">
        <v>0.0</v>
      </c>
      <c r="J4573" s="2">
        <v>0.0</v>
      </c>
      <c r="K4573" s="2">
        <f t="shared" si="1"/>
        <v>0</v>
      </c>
      <c r="L4573" s="4">
        <v>1.0</v>
      </c>
      <c r="M4573" s="4"/>
    </row>
    <row r="4574" ht="14.25" customHeight="1">
      <c r="A4574" s="2" t="s">
        <v>4492</v>
      </c>
      <c r="B4574" s="2">
        <v>0.139287009835243</v>
      </c>
      <c r="C4574" s="2">
        <v>4.183453565929E-4</v>
      </c>
      <c r="D4574" s="2">
        <v>0.0132214948534965</v>
      </c>
      <c r="E4574" s="2">
        <v>0.0052875126712024</v>
      </c>
      <c r="F4574" s="5">
        <v>0.153722658753395</v>
      </c>
      <c r="G4574" s="2">
        <v>0.0134963206946849</v>
      </c>
      <c r="H4574" s="2">
        <v>0.0</v>
      </c>
      <c r="I4574" s="2">
        <v>0.0</v>
      </c>
      <c r="J4574" s="2">
        <v>0.0</v>
      </c>
      <c r="K4574" s="2">
        <f t="shared" si="1"/>
        <v>0</v>
      </c>
      <c r="L4574" s="4">
        <v>1.0</v>
      </c>
      <c r="M4574" s="4"/>
    </row>
    <row r="4575" ht="14.25" customHeight="1">
      <c r="A4575" s="2" t="s">
        <v>4493</v>
      </c>
      <c r="B4575" s="2">
        <v>0.0877666622400283</v>
      </c>
      <c r="C4575" s="2">
        <v>5.824060644954E-4</v>
      </c>
      <c r="D4575" s="2">
        <v>0.0200897995382547</v>
      </c>
      <c r="E4575" s="2">
        <v>0.0125658176839351</v>
      </c>
      <c r="F4575" s="5">
        <v>0.0503317341208457</v>
      </c>
      <c r="G4575" s="2">
        <v>0.0123627772554755</v>
      </c>
      <c r="H4575" s="2">
        <v>0.0</v>
      </c>
      <c r="I4575" s="2">
        <v>0.0</v>
      </c>
      <c r="J4575" s="2">
        <v>0.0</v>
      </c>
      <c r="K4575" s="2">
        <f t="shared" si="1"/>
        <v>0</v>
      </c>
      <c r="L4575" s="4">
        <v>1.0</v>
      </c>
      <c r="M4575" s="4"/>
    </row>
    <row r="4576" ht="14.25" customHeight="1">
      <c r="A4576" s="2" t="s">
        <v>4494</v>
      </c>
      <c r="B4576" s="2">
        <v>0.093116819858551</v>
      </c>
      <c r="C4576" s="2">
        <v>9.720483212731E-4</v>
      </c>
      <c r="D4576" s="2">
        <v>0.0161939188838005</v>
      </c>
      <c r="E4576" s="2">
        <v>0.0324543677270412</v>
      </c>
      <c r="F4576" s="5">
        <v>0.0528002083301544</v>
      </c>
      <c r="G4576" s="2">
        <v>0.0189817305654287</v>
      </c>
      <c r="H4576" s="2">
        <v>0.0</v>
      </c>
      <c r="I4576" s="2">
        <v>0.0</v>
      </c>
      <c r="J4576" s="2">
        <v>0.0</v>
      </c>
      <c r="K4576" s="2">
        <f t="shared" si="1"/>
        <v>0</v>
      </c>
      <c r="L4576" s="4">
        <v>1.0</v>
      </c>
      <c r="M4576" s="4"/>
    </row>
    <row r="4577" ht="14.25" customHeight="1">
      <c r="A4577" s="2" t="s">
        <v>4495</v>
      </c>
      <c r="B4577" s="2">
        <v>0.240804329514503</v>
      </c>
      <c r="C4577" s="2">
        <v>0.0014690002426505</v>
      </c>
      <c r="D4577" s="2">
        <v>0.0618286468088626</v>
      </c>
      <c r="E4577" s="2">
        <v>0.0875647515058517</v>
      </c>
      <c r="F4577" s="5">
        <v>0.123031213879585</v>
      </c>
      <c r="G4577" s="2">
        <v>0.0320082753896713</v>
      </c>
      <c r="H4577" s="2">
        <v>0.0</v>
      </c>
      <c r="I4577" s="2">
        <v>0.0</v>
      </c>
      <c r="J4577" s="2">
        <v>0.0</v>
      </c>
      <c r="K4577" s="2">
        <f t="shared" si="1"/>
        <v>0</v>
      </c>
      <c r="L4577" s="4">
        <v>1.0</v>
      </c>
      <c r="M4577" s="4"/>
    </row>
    <row r="4578" ht="14.25" customHeight="1">
      <c r="A4578" s="2" t="s">
        <v>4496</v>
      </c>
      <c r="B4578" s="2">
        <v>0.272440999746322</v>
      </c>
      <c r="C4578" s="2">
        <v>0.0014746519736945</v>
      </c>
      <c r="D4578" s="2">
        <v>0.0900139436125755</v>
      </c>
      <c r="E4578" s="2">
        <v>0.164102137088775</v>
      </c>
      <c r="F4578" s="5">
        <v>0.0768893435597419</v>
      </c>
      <c r="G4578" s="2">
        <v>0.0294677130877971</v>
      </c>
      <c r="H4578" s="2">
        <v>0.0</v>
      </c>
      <c r="I4578" s="2">
        <v>0.0</v>
      </c>
      <c r="J4578" s="2">
        <v>0.0</v>
      </c>
      <c r="K4578" s="2">
        <f t="shared" si="1"/>
        <v>0</v>
      </c>
      <c r="L4578" s="4">
        <v>1.0</v>
      </c>
      <c r="M4578" s="4"/>
    </row>
    <row r="4579" ht="14.25" customHeight="1">
      <c r="A4579" s="2" t="s">
        <v>4497</v>
      </c>
      <c r="B4579" s="2">
        <v>0.612255811691284</v>
      </c>
      <c r="C4579" s="2">
        <v>0.0022797507699579</v>
      </c>
      <c r="D4579" s="2">
        <v>0.210184007883071</v>
      </c>
      <c r="E4579" s="2">
        <v>0.387959241867065</v>
      </c>
      <c r="F4579" s="5">
        <v>0.149922221899032</v>
      </c>
      <c r="G4579" s="2">
        <v>0.0561668314039707</v>
      </c>
      <c r="H4579" s="2">
        <v>0.0</v>
      </c>
      <c r="I4579" s="2">
        <v>0.0</v>
      </c>
      <c r="J4579" s="2">
        <v>0.0</v>
      </c>
      <c r="K4579" s="2">
        <f t="shared" si="1"/>
        <v>1</v>
      </c>
      <c r="L4579" s="4">
        <v>1.0</v>
      </c>
      <c r="M4579" s="4"/>
    </row>
    <row r="4580" ht="14.25" customHeight="1">
      <c r="A4580" s="2" t="s">
        <v>4498</v>
      </c>
      <c r="B4580" s="2">
        <v>0.868854463100433</v>
      </c>
      <c r="C4580" s="2">
        <v>0.0018859180854633</v>
      </c>
      <c r="D4580" s="2">
        <v>0.0630041360855102</v>
      </c>
      <c r="E4580" s="2">
        <v>0.755860865116119</v>
      </c>
      <c r="F4580" s="5">
        <v>0.540145397186279</v>
      </c>
      <c r="G4580" s="2">
        <v>0.0341268479824066</v>
      </c>
      <c r="H4580" s="2">
        <v>0.0</v>
      </c>
      <c r="I4580" s="2">
        <v>0.0</v>
      </c>
      <c r="J4580" s="2">
        <v>0.0</v>
      </c>
      <c r="K4580" s="2">
        <f t="shared" si="1"/>
        <v>1</v>
      </c>
      <c r="L4580" s="4">
        <v>1.0</v>
      </c>
      <c r="M4580" s="4"/>
    </row>
    <row r="4581" ht="14.25" customHeight="1">
      <c r="A4581" s="2" t="s">
        <v>4499</v>
      </c>
      <c r="B4581" s="2">
        <v>0.939222037792205</v>
      </c>
      <c r="C4581" s="2">
        <v>0.0011032836046069</v>
      </c>
      <c r="D4581" s="2">
        <v>0.0522241853177547</v>
      </c>
      <c r="E4581" s="2">
        <v>0.847516894340515</v>
      </c>
      <c r="F4581" s="5">
        <v>0.473608940839767</v>
      </c>
      <c r="G4581" s="2">
        <v>0.0190362017601728</v>
      </c>
      <c r="H4581" s="2">
        <v>0.0</v>
      </c>
      <c r="I4581" s="2">
        <v>0.0</v>
      </c>
      <c r="J4581" s="2">
        <v>0.0</v>
      </c>
      <c r="K4581" s="2">
        <f t="shared" si="1"/>
        <v>1</v>
      </c>
      <c r="L4581" s="4">
        <v>1.0</v>
      </c>
      <c r="M4581" s="4"/>
    </row>
    <row r="4582" ht="14.25" customHeight="1">
      <c r="A4582" s="2" t="s">
        <v>4500</v>
      </c>
      <c r="B4582" s="2">
        <v>0.820346474647522</v>
      </c>
      <c r="C4582" s="2">
        <v>0.0017589986091479</v>
      </c>
      <c r="D4582" s="2">
        <v>0.0872414261102676</v>
      </c>
      <c r="E4582" s="2">
        <v>0.495601594448089</v>
      </c>
      <c r="F4582" s="5">
        <v>0.595008492469787</v>
      </c>
      <c r="G4582" s="2">
        <v>0.043002713471651</v>
      </c>
      <c r="H4582" s="2">
        <v>0.0</v>
      </c>
      <c r="I4582" s="2">
        <v>0.0</v>
      </c>
      <c r="J4582" s="2">
        <v>0.0</v>
      </c>
      <c r="K4582" s="2">
        <f t="shared" si="1"/>
        <v>1</v>
      </c>
      <c r="L4582" s="4">
        <v>1.0</v>
      </c>
      <c r="M4582" s="4"/>
    </row>
    <row r="4583" ht="14.25" customHeight="1">
      <c r="A4583" s="2" t="s">
        <v>4501</v>
      </c>
      <c r="B4583" s="2">
        <v>0.710205793380737</v>
      </c>
      <c r="C4583" s="2">
        <v>9.749496239237E-4</v>
      </c>
      <c r="D4583" s="2">
        <v>0.0425505638122558</v>
      </c>
      <c r="E4583" s="2">
        <v>0.509834766387939</v>
      </c>
      <c r="F4583" s="5">
        <v>0.40419265627861</v>
      </c>
      <c r="G4583" s="2">
        <v>0.03110839612782</v>
      </c>
      <c r="H4583" s="2">
        <v>0.0</v>
      </c>
      <c r="I4583" s="2">
        <v>0.0</v>
      </c>
      <c r="J4583" s="2">
        <v>0.0</v>
      </c>
      <c r="K4583" s="2">
        <f t="shared" si="1"/>
        <v>1</v>
      </c>
      <c r="L4583" s="4">
        <v>1.0</v>
      </c>
      <c r="M4583" s="4"/>
    </row>
    <row r="4584" ht="14.25" customHeight="1">
      <c r="A4584" s="2" t="s">
        <v>4502</v>
      </c>
      <c r="B4584" s="2">
        <v>0.526655614376068</v>
      </c>
      <c r="C4584" s="2">
        <v>8.688278030604E-4</v>
      </c>
      <c r="D4584" s="2">
        <v>0.0249822046607732</v>
      </c>
      <c r="E4584" s="2">
        <v>0.0327766984701156</v>
      </c>
      <c r="F4584" s="5">
        <v>0.527727007865905</v>
      </c>
      <c r="G4584" s="2">
        <v>0.0419406294822692</v>
      </c>
      <c r="H4584" s="2">
        <v>0.0</v>
      </c>
      <c r="I4584" s="2">
        <v>0.0</v>
      </c>
      <c r="J4584" s="2">
        <v>0.0</v>
      </c>
      <c r="K4584" s="2">
        <f t="shared" si="1"/>
        <v>1</v>
      </c>
      <c r="L4584" s="4">
        <v>1.0</v>
      </c>
      <c r="M4584" s="4"/>
    </row>
    <row r="4585" ht="14.25" customHeight="1">
      <c r="A4585" s="2" t="s">
        <v>4503</v>
      </c>
      <c r="B4585" s="2">
        <v>0.714419722557067</v>
      </c>
      <c r="C4585" s="2">
        <v>3.998958272859E-4</v>
      </c>
      <c r="D4585" s="2">
        <v>0.0083009712398052</v>
      </c>
      <c r="E4585" s="2">
        <v>0.0218389239162206</v>
      </c>
      <c r="F4585" s="5">
        <v>0.735280156135559</v>
      </c>
      <c r="G4585" s="2">
        <v>0.0239422302693128</v>
      </c>
      <c r="H4585" s="2">
        <v>0.0</v>
      </c>
      <c r="I4585" s="2">
        <v>0.0</v>
      </c>
      <c r="J4585" s="2">
        <v>0.0</v>
      </c>
      <c r="K4585" s="2">
        <f t="shared" si="1"/>
        <v>1</v>
      </c>
      <c r="L4585" s="4">
        <v>1.0</v>
      </c>
      <c r="M4585" s="4"/>
    </row>
    <row r="4586" ht="14.25" customHeight="1">
      <c r="A4586" s="2" t="s">
        <v>4504</v>
      </c>
      <c r="B4586" s="2">
        <v>0.895022273063659</v>
      </c>
      <c r="C4586" s="2">
        <v>5.21286856383E-4</v>
      </c>
      <c r="D4586" s="2">
        <v>0.0115328412503004</v>
      </c>
      <c r="E4586" s="2">
        <v>0.0424956232309341</v>
      </c>
      <c r="F4586" s="5">
        <v>0.92646449804306</v>
      </c>
      <c r="G4586" s="2">
        <v>0.0218383315950632</v>
      </c>
      <c r="H4586" s="2">
        <v>0.0</v>
      </c>
      <c r="I4586" s="2">
        <v>0.0</v>
      </c>
      <c r="J4586" s="2">
        <v>0.0</v>
      </c>
      <c r="K4586" s="2">
        <f t="shared" si="1"/>
        <v>1</v>
      </c>
      <c r="L4586" s="4">
        <v>1.0</v>
      </c>
      <c r="M4586" s="4"/>
    </row>
    <row r="4587" ht="14.25" customHeight="1">
      <c r="A4587" s="2" t="s">
        <v>4505</v>
      </c>
      <c r="B4587" s="2">
        <v>0.814192295074462</v>
      </c>
      <c r="C4587" s="2">
        <v>3.902506432496E-4</v>
      </c>
      <c r="D4587" s="2">
        <v>0.0087724048644304</v>
      </c>
      <c r="E4587" s="2">
        <v>0.0517956316471099</v>
      </c>
      <c r="F4587" s="5">
        <v>0.85746157169342</v>
      </c>
      <c r="G4587" s="2">
        <v>0.0122478501871228</v>
      </c>
      <c r="H4587" s="2">
        <v>0.0</v>
      </c>
      <c r="I4587" s="2">
        <v>0.0</v>
      </c>
      <c r="J4587" s="2">
        <v>0.0</v>
      </c>
      <c r="K4587" s="2">
        <f t="shared" si="1"/>
        <v>1</v>
      </c>
      <c r="L4587" s="4">
        <v>1.0</v>
      </c>
      <c r="M4587" s="4"/>
    </row>
    <row r="4588" ht="14.25" customHeight="1">
      <c r="A4588" s="2" t="s">
        <v>4506</v>
      </c>
      <c r="B4588" s="2">
        <v>0.81005859375</v>
      </c>
      <c r="C4588" s="2">
        <v>9.311559260822E-4</v>
      </c>
      <c r="D4588" s="2">
        <v>0.0151785612106323</v>
      </c>
      <c r="E4588" s="2">
        <v>0.141467958688735</v>
      </c>
      <c r="F4588" s="5">
        <v>0.835713326930999</v>
      </c>
      <c r="G4588" s="2">
        <v>0.0207902267575263</v>
      </c>
      <c r="H4588" s="2">
        <v>0.0</v>
      </c>
      <c r="I4588" s="2">
        <v>0.0</v>
      </c>
      <c r="J4588" s="2">
        <v>0.0</v>
      </c>
      <c r="K4588" s="2">
        <f t="shared" si="1"/>
        <v>1</v>
      </c>
      <c r="L4588" s="4">
        <v>1.0</v>
      </c>
      <c r="M4588" s="4"/>
    </row>
    <row r="4589" ht="14.25" customHeight="1">
      <c r="A4589" s="2" t="s">
        <v>4507</v>
      </c>
      <c r="B4589" s="2">
        <v>0.619832396507263</v>
      </c>
      <c r="C4589" s="2">
        <v>0.0012725663837045</v>
      </c>
      <c r="D4589" s="2">
        <v>0.0315895229578018</v>
      </c>
      <c r="E4589" s="2">
        <v>0.0814070180058479</v>
      </c>
      <c r="F4589" s="5">
        <v>0.624064564704895</v>
      </c>
      <c r="G4589" s="2">
        <v>0.0288172625005245</v>
      </c>
      <c r="H4589" s="2">
        <v>0.0</v>
      </c>
      <c r="I4589" s="2">
        <v>0.0</v>
      </c>
      <c r="J4589" s="2">
        <v>0.0</v>
      </c>
      <c r="K4589" s="2">
        <f t="shared" si="1"/>
        <v>1</v>
      </c>
      <c r="L4589" s="4">
        <v>1.0</v>
      </c>
      <c r="M4589" s="4"/>
    </row>
    <row r="4590" ht="14.25" customHeight="1">
      <c r="A4590" s="2" t="s">
        <v>4508</v>
      </c>
      <c r="B4590" s="2">
        <v>0.441478729248046</v>
      </c>
      <c r="C4590" s="2">
        <v>0.0040834904648363</v>
      </c>
      <c r="D4590" s="2">
        <v>0.123216301202774</v>
      </c>
      <c r="E4590" s="2">
        <v>0.165842950344085</v>
      </c>
      <c r="F4590" s="5">
        <v>0.318507820367813</v>
      </c>
      <c r="G4590" s="2">
        <v>0.0561177842319011</v>
      </c>
      <c r="H4590" s="2">
        <v>0.0</v>
      </c>
      <c r="I4590" s="2">
        <v>0.0</v>
      </c>
      <c r="J4590" s="2">
        <v>0.0</v>
      </c>
      <c r="K4590" s="2">
        <f t="shared" si="1"/>
        <v>0</v>
      </c>
      <c r="L4590" s="4">
        <v>1.0</v>
      </c>
      <c r="M4590" s="4"/>
    </row>
    <row r="4591" ht="14.25" customHeight="1">
      <c r="A4591" s="2" t="s">
        <v>4509</v>
      </c>
      <c r="B4591" s="2">
        <v>0.649580478668212</v>
      </c>
      <c r="C4591" s="2">
        <v>0.0060743750073015</v>
      </c>
      <c r="D4591" s="2">
        <v>0.312187552452087</v>
      </c>
      <c r="E4591" s="2">
        <v>0.451553255319595</v>
      </c>
      <c r="F4591" s="5">
        <v>0.315617144107818</v>
      </c>
      <c r="G4591" s="2">
        <v>0.0866588354110717</v>
      </c>
      <c r="H4591" s="2">
        <v>0.0</v>
      </c>
      <c r="I4591" s="2">
        <v>0.0</v>
      </c>
      <c r="J4591" s="2">
        <v>0.0</v>
      </c>
      <c r="K4591" s="2">
        <f t="shared" si="1"/>
        <v>1</v>
      </c>
      <c r="L4591" s="4">
        <v>1.0</v>
      </c>
      <c r="M4591" s="4"/>
    </row>
    <row r="4592" ht="14.25" customHeight="1">
      <c r="A4592" s="2" t="s">
        <v>4510</v>
      </c>
      <c r="B4592" s="2">
        <v>0.489281564950943</v>
      </c>
      <c r="C4592" s="2">
        <v>0.0028175106272101</v>
      </c>
      <c r="D4592" s="2">
        <v>0.0920054465532302</v>
      </c>
      <c r="E4592" s="2">
        <v>0.0985647588968277</v>
      </c>
      <c r="F4592" s="5">
        <v>0.421143472194671</v>
      </c>
      <c r="G4592" s="2">
        <v>0.0517278239130973</v>
      </c>
      <c r="H4592" s="2">
        <v>0.0</v>
      </c>
      <c r="I4592" s="2">
        <v>0.0</v>
      </c>
      <c r="J4592" s="2">
        <v>0.0</v>
      </c>
      <c r="K4592" s="2">
        <f t="shared" si="1"/>
        <v>0</v>
      </c>
      <c r="L4592" s="4">
        <v>1.0</v>
      </c>
      <c r="M4592" s="4"/>
    </row>
    <row r="4593" ht="14.25" customHeight="1">
      <c r="A4593" s="2" t="s">
        <v>4511</v>
      </c>
      <c r="B4593" s="2">
        <v>0.73327898979187</v>
      </c>
      <c r="C4593" s="2">
        <v>0.0030953045934438</v>
      </c>
      <c r="D4593" s="2">
        <v>0.0688308998942375</v>
      </c>
      <c r="E4593" s="2">
        <v>0.109929248690605</v>
      </c>
      <c r="F4593" s="5">
        <v>0.720708072185516</v>
      </c>
      <c r="G4593" s="2">
        <v>0.0384345315396785</v>
      </c>
      <c r="H4593" s="2">
        <v>0.0</v>
      </c>
      <c r="I4593" s="2">
        <v>0.0</v>
      </c>
      <c r="J4593" s="2">
        <v>0.0</v>
      </c>
      <c r="K4593" s="2">
        <f t="shared" si="1"/>
        <v>1</v>
      </c>
      <c r="L4593" s="4">
        <v>1.0</v>
      </c>
      <c r="M4593" s="4"/>
    </row>
    <row r="4594" ht="14.25" customHeight="1">
      <c r="A4594" s="2" t="s">
        <v>4512</v>
      </c>
      <c r="B4594" s="2">
        <v>0.512105047702789</v>
      </c>
      <c r="C4594" s="2">
        <v>0.004403366241604</v>
      </c>
      <c r="D4594" s="2">
        <v>0.16187860071659</v>
      </c>
      <c r="E4594" s="2">
        <v>0.102753676474094</v>
      </c>
      <c r="F4594" s="5">
        <v>0.402354389429092</v>
      </c>
      <c r="G4594" s="2">
        <v>0.0711809396743774</v>
      </c>
      <c r="H4594" s="2">
        <v>0.0</v>
      </c>
      <c r="I4594" s="2">
        <v>0.0</v>
      </c>
      <c r="J4594" s="2">
        <v>0.0</v>
      </c>
      <c r="K4594" s="2">
        <f t="shared" si="1"/>
        <v>1</v>
      </c>
      <c r="L4594" s="4">
        <v>1.0</v>
      </c>
      <c r="M4594" s="4"/>
    </row>
    <row r="4595" ht="14.25" customHeight="1">
      <c r="A4595" s="2" t="s">
        <v>4513</v>
      </c>
      <c r="B4595" s="2">
        <v>0.557787775993347</v>
      </c>
      <c r="C4595" s="2">
        <v>0.0084358695894479</v>
      </c>
      <c r="D4595" s="2">
        <v>0.172816276550292</v>
      </c>
      <c r="E4595" s="2">
        <v>0.110605612397193</v>
      </c>
      <c r="F4595" s="5">
        <v>0.494524627923965</v>
      </c>
      <c r="G4595" s="2">
        <v>0.0917854756116867</v>
      </c>
      <c r="H4595" s="2">
        <v>0.0</v>
      </c>
      <c r="I4595" s="2">
        <v>0.0</v>
      </c>
      <c r="J4595" s="2">
        <v>0.0</v>
      </c>
      <c r="K4595" s="2">
        <f t="shared" si="1"/>
        <v>1</v>
      </c>
      <c r="L4595" s="4">
        <v>1.0</v>
      </c>
      <c r="M4595" s="4"/>
    </row>
    <row r="4596" ht="14.25" customHeight="1">
      <c r="A4596" s="2" t="s">
        <v>4514</v>
      </c>
      <c r="B4596" s="2">
        <v>0.326521754264831</v>
      </c>
      <c r="C4596" s="2">
        <v>0.0028261584229767</v>
      </c>
      <c r="D4596" s="2">
        <v>0.0899532511830329</v>
      </c>
      <c r="E4596" s="2">
        <v>0.107583083212375</v>
      </c>
      <c r="F4596" s="5">
        <v>0.172259762883186</v>
      </c>
      <c r="G4596" s="2">
        <v>0.044501706957817</v>
      </c>
      <c r="H4596" s="2">
        <v>0.0</v>
      </c>
      <c r="I4596" s="2">
        <v>0.0</v>
      </c>
      <c r="J4596" s="2">
        <v>0.0</v>
      </c>
      <c r="K4596" s="2">
        <f t="shared" si="1"/>
        <v>0</v>
      </c>
      <c r="L4596" s="4">
        <v>1.0</v>
      </c>
      <c r="M4596" s="4"/>
    </row>
    <row r="4597" ht="14.25" customHeight="1">
      <c r="A4597" s="2" t="s">
        <v>4515</v>
      </c>
      <c r="B4597" s="2">
        <v>0.242056131362915</v>
      </c>
      <c r="C4597" s="2">
        <v>0.0027042620349675</v>
      </c>
      <c r="D4597" s="2">
        <v>0.0844209194183349</v>
      </c>
      <c r="E4597" s="2">
        <v>0.0673214569687843</v>
      </c>
      <c r="F4597" s="5">
        <v>0.129105329513549</v>
      </c>
      <c r="G4597" s="2">
        <v>0.0387906208634376</v>
      </c>
      <c r="H4597" s="2">
        <v>0.0</v>
      </c>
      <c r="I4597" s="2">
        <v>0.0</v>
      </c>
      <c r="J4597" s="2">
        <v>0.0</v>
      </c>
      <c r="K4597" s="2">
        <f t="shared" si="1"/>
        <v>0</v>
      </c>
      <c r="L4597" s="4">
        <v>1.0</v>
      </c>
      <c r="M4597" s="4"/>
    </row>
    <row r="4598" ht="14.25" customHeight="1">
      <c r="A4598" s="2" t="s">
        <v>4516</v>
      </c>
      <c r="B4598" s="2">
        <v>0.753899335861206</v>
      </c>
      <c r="C4598" s="2">
        <v>0.004836990032345</v>
      </c>
      <c r="D4598" s="2">
        <v>0.281525790691375</v>
      </c>
      <c r="E4598" s="2">
        <v>0.31287345290184</v>
      </c>
      <c r="F4598" s="5">
        <v>0.615866899490356</v>
      </c>
      <c r="G4598" s="2">
        <v>0.0661802366375923</v>
      </c>
      <c r="H4598" s="2">
        <v>0.0</v>
      </c>
      <c r="I4598" s="2">
        <v>0.0</v>
      </c>
      <c r="J4598" s="2">
        <v>0.0</v>
      </c>
      <c r="K4598" s="2">
        <f t="shared" si="1"/>
        <v>1</v>
      </c>
      <c r="L4598" s="4">
        <v>1.0</v>
      </c>
      <c r="M4598" s="4"/>
    </row>
    <row r="4599" ht="14.25" customHeight="1">
      <c r="A4599" s="2" t="s">
        <v>4517</v>
      </c>
      <c r="B4599" s="2">
        <v>0.560137510299682</v>
      </c>
      <c r="C4599" s="2">
        <v>0.0047632288187742</v>
      </c>
      <c r="D4599" s="2">
        <v>0.14948983490467</v>
      </c>
      <c r="E4599" s="2">
        <v>0.46974366903305</v>
      </c>
      <c r="F4599" s="5">
        <v>0.262422114610672</v>
      </c>
      <c r="G4599" s="2">
        <v>0.0505553483963012</v>
      </c>
      <c r="H4599" s="2">
        <v>0.0</v>
      </c>
      <c r="I4599" s="2">
        <v>0.0</v>
      </c>
      <c r="J4599" s="2">
        <v>0.0</v>
      </c>
      <c r="K4599" s="2">
        <f t="shared" si="1"/>
        <v>1</v>
      </c>
      <c r="L4599" s="4">
        <v>1.0</v>
      </c>
      <c r="M4599" s="4"/>
    </row>
    <row r="4600" ht="14.25" customHeight="1">
      <c r="A4600" s="2" t="s">
        <v>4518</v>
      </c>
      <c r="B4600" s="2">
        <v>0.210808500647544</v>
      </c>
      <c r="C4600" s="2">
        <v>0.0024528158828616</v>
      </c>
      <c r="D4600" s="2">
        <v>0.0356379188597202</v>
      </c>
      <c r="E4600" s="2">
        <v>0.0127359386533498</v>
      </c>
      <c r="F4600" s="5">
        <v>0.104100942611694</v>
      </c>
      <c r="G4600" s="2">
        <v>0.0465224385261535</v>
      </c>
      <c r="H4600" s="2">
        <v>0.0</v>
      </c>
      <c r="I4600" s="2">
        <v>0.0</v>
      </c>
      <c r="J4600" s="2">
        <v>0.0</v>
      </c>
      <c r="K4600" s="2">
        <f t="shared" si="1"/>
        <v>0</v>
      </c>
      <c r="L4600" s="4">
        <v>1.0</v>
      </c>
      <c r="M4600" s="4"/>
    </row>
    <row r="4601" ht="14.25" customHeight="1">
      <c r="A4601" s="2" t="s">
        <v>4519</v>
      </c>
      <c r="B4601" s="2">
        <v>0.156766921281814</v>
      </c>
      <c r="C4601" s="2">
        <v>0.0024670311249792</v>
      </c>
      <c r="D4601" s="2">
        <v>0.0239787586033344</v>
      </c>
      <c r="E4601" s="2">
        <v>0.0287967752665281</v>
      </c>
      <c r="F4601" s="5">
        <v>0.0748106986284256</v>
      </c>
      <c r="G4601" s="2">
        <v>0.0428736880421638</v>
      </c>
      <c r="H4601" s="2">
        <v>0.0</v>
      </c>
      <c r="I4601" s="2">
        <v>0.0</v>
      </c>
      <c r="J4601" s="2">
        <v>0.0</v>
      </c>
      <c r="K4601" s="2">
        <f t="shared" si="1"/>
        <v>0</v>
      </c>
      <c r="L4601" s="4">
        <v>1.0</v>
      </c>
      <c r="M4601" s="4"/>
    </row>
    <row r="4602" ht="14.25" customHeight="1">
      <c r="A4602" s="2" t="s">
        <v>4520</v>
      </c>
      <c r="B4602" s="2">
        <v>0.562432944774627</v>
      </c>
      <c r="C4602" s="2">
        <v>0.0035246622283011</v>
      </c>
      <c r="D4602" s="2">
        <v>0.0375683642923831</v>
      </c>
      <c r="E4602" s="2">
        <v>0.0526304207742214</v>
      </c>
      <c r="F4602" s="5">
        <v>0.456550896167755</v>
      </c>
      <c r="G4602" s="2">
        <v>0.0549700297415256</v>
      </c>
      <c r="H4602" s="2">
        <v>0.0</v>
      </c>
      <c r="I4602" s="2">
        <v>0.0</v>
      </c>
      <c r="J4602" s="2">
        <v>0.0</v>
      </c>
      <c r="K4602" s="2">
        <f t="shared" si="1"/>
        <v>1</v>
      </c>
      <c r="L4602" s="4">
        <v>1.0</v>
      </c>
      <c r="M4602" s="4"/>
    </row>
    <row r="4603" ht="14.25" customHeight="1">
      <c r="A4603" s="2" t="s">
        <v>4521</v>
      </c>
      <c r="B4603" s="2">
        <v>0.532078623771667</v>
      </c>
      <c r="C4603" s="2">
        <v>0.002899257466197</v>
      </c>
      <c r="D4603" s="2">
        <v>0.0502032376825809</v>
      </c>
      <c r="E4603" s="2">
        <v>0.0213323701173067</v>
      </c>
      <c r="F4603" s="5">
        <v>0.448147416114807</v>
      </c>
      <c r="G4603" s="2">
        <v>0.0621941573917865</v>
      </c>
      <c r="H4603" s="2">
        <v>0.0</v>
      </c>
      <c r="I4603" s="2">
        <v>0.0</v>
      </c>
      <c r="J4603" s="2">
        <v>0.0</v>
      </c>
      <c r="K4603" s="2">
        <f t="shared" si="1"/>
        <v>1</v>
      </c>
      <c r="L4603" s="4">
        <v>1.0</v>
      </c>
      <c r="M4603" s="4"/>
    </row>
    <row r="4604" ht="14.25" customHeight="1">
      <c r="A4604" s="2" t="s">
        <v>4522</v>
      </c>
      <c r="B4604" s="2">
        <v>0.620468616485595</v>
      </c>
      <c r="C4604" s="2">
        <v>0.0017992825014516</v>
      </c>
      <c r="D4604" s="2">
        <v>0.154719412326812</v>
      </c>
      <c r="E4604" s="2">
        <v>0.0182333476841449</v>
      </c>
      <c r="F4604" s="5">
        <v>0.385682255029678</v>
      </c>
      <c r="G4604" s="2">
        <v>0.0548857934772968</v>
      </c>
      <c r="H4604" s="2">
        <v>0.0</v>
      </c>
      <c r="I4604" s="2">
        <v>0.0</v>
      </c>
      <c r="J4604" s="2">
        <v>0.0</v>
      </c>
      <c r="K4604" s="2">
        <f t="shared" si="1"/>
        <v>1</v>
      </c>
      <c r="L4604" s="4">
        <v>1.0</v>
      </c>
      <c r="M4604" s="4"/>
    </row>
    <row r="4605" ht="14.25" customHeight="1">
      <c r="A4605" s="2" t="s">
        <v>4523</v>
      </c>
      <c r="B4605" s="2">
        <v>0.410621523857116</v>
      </c>
      <c r="C4605" s="2">
        <v>0.0028725953307002</v>
      </c>
      <c r="D4605" s="2">
        <v>0.0609408020973205</v>
      </c>
      <c r="E4605" s="2">
        <v>0.0199546888470649</v>
      </c>
      <c r="F4605" s="5">
        <v>0.257538020610809</v>
      </c>
      <c r="G4605" s="2">
        <v>0.0886335372924804</v>
      </c>
      <c r="H4605" s="2">
        <v>0.0</v>
      </c>
      <c r="I4605" s="2">
        <v>0.0</v>
      </c>
      <c r="J4605" s="2">
        <v>0.0</v>
      </c>
      <c r="K4605" s="2">
        <f t="shared" si="1"/>
        <v>0</v>
      </c>
      <c r="L4605" s="4">
        <v>1.0</v>
      </c>
      <c r="M4605" s="4"/>
    </row>
    <row r="4606" ht="14.25" customHeight="1">
      <c r="A4606" s="2" t="s">
        <v>4524</v>
      </c>
      <c r="B4606" s="2">
        <v>0.242564335465431</v>
      </c>
      <c r="C4606" s="2">
        <v>0.0015589745016768</v>
      </c>
      <c r="D4606" s="2">
        <v>0.0465792194008827</v>
      </c>
      <c r="E4606" s="2">
        <v>0.008439359255135</v>
      </c>
      <c r="F4606" s="5">
        <v>0.112398721277713</v>
      </c>
      <c r="G4606" s="2">
        <v>0.0558462180197238</v>
      </c>
      <c r="H4606" s="2">
        <v>0.0</v>
      </c>
      <c r="I4606" s="2">
        <v>0.0</v>
      </c>
      <c r="J4606" s="2">
        <v>0.0</v>
      </c>
      <c r="K4606" s="2">
        <f t="shared" si="1"/>
        <v>0</v>
      </c>
      <c r="L4606" s="4">
        <v>1.0</v>
      </c>
      <c r="M4606" s="4"/>
    </row>
    <row r="4607" ht="14.25" customHeight="1">
      <c r="A4607" s="2" t="s">
        <v>4525</v>
      </c>
      <c r="B4607" s="2">
        <v>0.475916713476181</v>
      </c>
      <c r="C4607" s="2">
        <v>0.0043373792432248</v>
      </c>
      <c r="D4607" s="2">
        <v>0.170694038271904</v>
      </c>
      <c r="E4607" s="2">
        <v>0.13316336274147</v>
      </c>
      <c r="F4607" s="5">
        <v>0.255458205938339</v>
      </c>
      <c r="G4607" s="2">
        <v>0.0738001465797424</v>
      </c>
      <c r="H4607" s="2">
        <v>0.0</v>
      </c>
      <c r="I4607" s="2">
        <v>0.0</v>
      </c>
      <c r="J4607" s="2">
        <v>0.0</v>
      </c>
      <c r="K4607" s="2">
        <f t="shared" si="1"/>
        <v>0</v>
      </c>
      <c r="L4607" s="4">
        <v>1.0</v>
      </c>
      <c r="M4607" s="4"/>
    </row>
    <row r="4608" ht="14.25" customHeight="1">
      <c r="A4608" s="2" t="s">
        <v>4526</v>
      </c>
      <c r="B4608" s="2">
        <v>0.253229916095733</v>
      </c>
      <c r="C4608" s="2">
        <v>0.0017705507343634</v>
      </c>
      <c r="D4608" s="2">
        <v>0.0288505367934703</v>
      </c>
      <c r="E4608" s="2">
        <v>0.0191444680094718</v>
      </c>
      <c r="F4608" s="5">
        <v>0.161804616451263</v>
      </c>
      <c r="G4608" s="2">
        <v>0.0459755212068557</v>
      </c>
      <c r="H4608" s="2">
        <v>0.0</v>
      </c>
      <c r="I4608" s="2">
        <v>0.0</v>
      </c>
      <c r="J4608" s="2">
        <v>0.0</v>
      </c>
      <c r="K4608" s="2">
        <f t="shared" si="1"/>
        <v>0</v>
      </c>
      <c r="L4608" s="4">
        <v>1.0</v>
      </c>
      <c r="M4608" s="4"/>
    </row>
    <row r="4609" ht="14.25" customHeight="1">
      <c r="A4609" s="2" t="s">
        <v>4527</v>
      </c>
      <c r="B4609" s="2">
        <v>0.206027045845985</v>
      </c>
      <c r="C4609" s="2">
        <v>0.0022842499893158</v>
      </c>
      <c r="D4609" s="2">
        <v>0.0444743447005748</v>
      </c>
      <c r="E4609" s="2">
        <v>0.0269544925540685</v>
      </c>
      <c r="F4609" s="5">
        <v>0.097486063838005</v>
      </c>
      <c r="G4609" s="2">
        <v>0.0600466467440128</v>
      </c>
      <c r="H4609" s="2">
        <v>0.0</v>
      </c>
      <c r="I4609" s="2">
        <v>0.0</v>
      </c>
      <c r="J4609" s="2">
        <v>0.0</v>
      </c>
      <c r="K4609" s="2">
        <f t="shared" si="1"/>
        <v>0</v>
      </c>
      <c r="L4609" s="4">
        <v>1.0</v>
      </c>
      <c r="M4609" s="4"/>
    </row>
    <row r="4610" ht="14.25" customHeight="1">
      <c r="A4610" s="2" t="s">
        <v>4528</v>
      </c>
      <c r="B4610" s="2">
        <v>0.197007954120636</v>
      </c>
      <c r="C4610" s="2">
        <v>0.0019609089940786</v>
      </c>
      <c r="D4610" s="2">
        <v>0.0310890283435583</v>
      </c>
      <c r="E4610" s="2">
        <v>0.0072012231685221</v>
      </c>
      <c r="F4610" s="5">
        <v>0.0889273062348365</v>
      </c>
      <c r="G4610" s="2">
        <v>0.0648707523941993</v>
      </c>
      <c r="H4610" s="2">
        <v>0.0</v>
      </c>
      <c r="I4610" s="2">
        <v>0.0</v>
      </c>
      <c r="J4610" s="2">
        <v>0.0</v>
      </c>
      <c r="K4610" s="2">
        <f t="shared" si="1"/>
        <v>0</v>
      </c>
      <c r="L4610" s="4">
        <v>1.0</v>
      </c>
      <c r="M4610" s="4"/>
    </row>
    <row r="4611" ht="14.25" customHeight="1">
      <c r="A4611" s="2" t="s">
        <v>4529</v>
      </c>
      <c r="B4611" s="2">
        <v>0.298999339342117</v>
      </c>
      <c r="C4611" s="2">
        <v>0.0064687523990869</v>
      </c>
      <c r="D4611" s="2">
        <v>0.0443594269454479</v>
      </c>
      <c r="E4611" s="2">
        <v>0.006506762932986</v>
      </c>
      <c r="F4611" s="5">
        <v>0.151655584573745</v>
      </c>
      <c r="G4611" s="2">
        <v>0.129684194922447</v>
      </c>
      <c r="H4611" s="2">
        <v>0.0</v>
      </c>
      <c r="I4611" s="2">
        <v>0.0</v>
      </c>
      <c r="J4611" s="2">
        <v>0.0</v>
      </c>
      <c r="K4611" s="2">
        <f t="shared" si="1"/>
        <v>0</v>
      </c>
      <c r="L4611" s="4">
        <v>1.0</v>
      </c>
      <c r="M4611" s="4"/>
    </row>
    <row r="4612" ht="14.25" customHeight="1">
      <c r="A4612" s="2" t="s">
        <v>4530</v>
      </c>
      <c r="B4612" s="2">
        <v>0.52055549621582</v>
      </c>
      <c r="C4612" s="2">
        <v>0.0033367516007274</v>
      </c>
      <c r="D4612" s="2">
        <v>0.106682479381561</v>
      </c>
      <c r="E4612" s="2">
        <v>0.247572004795074</v>
      </c>
      <c r="F4612" s="5">
        <v>0.258198529481887</v>
      </c>
      <c r="G4612" s="2">
        <v>0.0615858994424343</v>
      </c>
      <c r="H4612" s="2">
        <v>0.0</v>
      </c>
      <c r="I4612" s="2">
        <v>0.0</v>
      </c>
      <c r="J4612" s="2">
        <v>0.0</v>
      </c>
      <c r="K4612" s="2">
        <f t="shared" si="1"/>
        <v>1</v>
      </c>
      <c r="L4612" s="4">
        <v>1.0</v>
      </c>
      <c r="M4612" s="4"/>
    </row>
    <row r="4613" ht="14.25" customHeight="1">
      <c r="A4613" s="2" t="s">
        <v>4531</v>
      </c>
      <c r="B4613" s="2">
        <v>0.530477344989776</v>
      </c>
      <c r="C4613" s="2">
        <v>0.0028170500881969</v>
      </c>
      <c r="D4613" s="2">
        <v>0.0588596984744071</v>
      </c>
      <c r="E4613" s="2">
        <v>0.0616672113537788</v>
      </c>
      <c r="F4613" s="5">
        <v>0.56651222705841</v>
      </c>
      <c r="G4613" s="2">
        <v>0.0399190634489059</v>
      </c>
      <c r="H4613" s="2">
        <v>0.0</v>
      </c>
      <c r="I4613" s="2">
        <v>0.0</v>
      </c>
      <c r="J4613" s="2">
        <v>0.0</v>
      </c>
      <c r="K4613" s="2">
        <f t="shared" si="1"/>
        <v>1</v>
      </c>
      <c r="L4613" s="4">
        <v>1.0</v>
      </c>
      <c r="M4613" s="4"/>
    </row>
    <row r="4614" ht="14.25" customHeight="1">
      <c r="A4614" s="2" t="s">
        <v>4532</v>
      </c>
      <c r="B4614" s="2">
        <v>0.214253276586532</v>
      </c>
      <c r="C4614" s="2">
        <v>0.0013730033533647</v>
      </c>
      <c r="D4614" s="2">
        <v>0.0357432439923286</v>
      </c>
      <c r="E4614" s="2">
        <v>0.0507586039602756</v>
      </c>
      <c r="F4614" s="5">
        <v>0.140582129359245</v>
      </c>
      <c r="G4614" s="2">
        <v>0.0221052914857864</v>
      </c>
      <c r="H4614" s="2">
        <v>0.0</v>
      </c>
      <c r="I4614" s="2">
        <v>0.0</v>
      </c>
      <c r="J4614" s="2">
        <v>0.0</v>
      </c>
      <c r="K4614" s="2">
        <f t="shared" si="1"/>
        <v>0</v>
      </c>
      <c r="L4614" s="4">
        <v>1.0</v>
      </c>
      <c r="M4614" s="4"/>
    </row>
    <row r="4615" ht="14.25" customHeight="1">
      <c r="A4615" s="2" t="s">
        <v>4533</v>
      </c>
      <c r="B4615" s="2">
        <v>0.278490394353866</v>
      </c>
      <c r="C4615" s="2">
        <v>0.0016340875299647</v>
      </c>
      <c r="D4615" s="2">
        <v>0.0359904915094375</v>
      </c>
      <c r="E4615" s="2">
        <v>0.0310740433633327</v>
      </c>
      <c r="F4615" s="5">
        <v>0.190083906054496</v>
      </c>
      <c r="G4615" s="2">
        <v>0.0331263393163681</v>
      </c>
      <c r="H4615" s="2">
        <v>0.0</v>
      </c>
      <c r="I4615" s="2">
        <v>0.0</v>
      </c>
      <c r="J4615" s="2">
        <v>0.0</v>
      </c>
      <c r="K4615" s="2">
        <f t="shared" si="1"/>
        <v>0</v>
      </c>
      <c r="L4615" s="4">
        <v>1.0</v>
      </c>
      <c r="M4615" s="4"/>
    </row>
    <row r="4616" ht="14.25" customHeight="1">
      <c r="A4616" s="2" t="s">
        <v>4534</v>
      </c>
      <c r="B4616" s="2">
        <v>0.0017558634281158</v>
      </c>
      <c r="C4616" s="2">
        <v>2.33357750403229E-5</v>
      </c>
      <c r="D4616" s="2">
        <v>2.18363747990224E-5</v>
      </c>
      <c r="E4616" s="2">
        <v>2.35762513511872E-6</v>
      </c>
      <c r="F4616" s="5">
        <v>0.0041868141852319</v>
      </c>
      <c r="G4616" s="2">
        <v>6.138088065199E-4</v>
      </c>
      <c r="H4616" s="2">
        <v>0.0</v>
      </c>
      <c r="I4616" s="2">
        <v>0.0</v>
      </c>
      <c r="J4616" s="2">
        <v>0.0</v>
      </c>
      <c r="K4616" s="2">
        <f t="shared" si="1"/>
        <v>0</v>
      </c>
      <c r="L4616" s="4">
        <v>1.0</v>
      </c>
      <c r="M4616" s="4"/>
    </row>
    <row r="4617" ht="14.25" customHeight="1">
      <c r="A4617" s="2" t="s">
        <v>4535</v>
      </c>
      <c r="B4617" s="2">
        <v>0.0018827387830242</v>
      </c>
      <c r="C4617" s="2">
        <v>2.88950959657086E-5</v>
      </c>
      <c r="D4617" s="2">
        <v>2.60384040302597E-5</v>
      </c>
      <c r="E4617" s="2">
        <v>1.55485986397252E-6</v>
      </c>
      <c r="F4617" s="5">
        <v>0.0044576404616236</v>
      </c>
      <c r="G4617" s="2">
        <v>7.802811451256E-4</v>
      </c>
      <c r="H4617" s="2">
        <v>0.0</v>
      </c>
      <c r="I4617" s="2">
        <v>0.0</v>
      </c>
      <c r="J4617" s="2">
        <v>0.0</v>
      </c>
      <c r="K4617" s="2">
        <f t="shared" si="1"/>
        <v>0</v>
      </c>
      <c r="L4617" s="4">
        <v>1.0</v>
      </c>
      <c r="M4617" s="4"/>
    </row>
    <row r="4618" ht="14.25" customHeight="1">
      <c r="A4618" s="2" t="s">
        <v>4536</v>
      </c>
      <c r="B4618" s="2">
        <v>0.0057016885839402</v>
      </c>
      <c r="C4618" s="2">
        <v>5.0949995056726E-5</v>
      </c>
      <c r="D4618" s="2">
        <v>9.67219821177423E-5</v>
      </c>
      <c r="E4618" s="2">
        <v>1.16049195639789E-5</v>
      </c>
      <c r="F4618" s="5">
        <v>0.0156330652534961</v>
      </c>
      <c r="G4618" s="2">
        <v>0.0014188936911523</v>
      </c>
      <c r="H4618" s="2">
        <v>0.0</v>
      </c>
      <c r="I4618" s="2">
        <v>0.0</v>
      </c>
      <c r="J4618" s="2">
        <v>0.0</v>
      </c>
      <c r="K4618" s="2">
        <f t="shared" si="1"/>
        <v>0</v>
      </c>
      <c r="L4618" s="4">
        <v>1.0</v>
      </c>
      <c r="M4618" s="4"/>
    </row>
    <row r="4619" ht="14.25" customHeight="1">
      <c r="A4619" s="2" t="s">
        <v>4537</v>
      </c>
      <c r="B4619" s="2">
        <v>0.0084424847736954</v>
      </c>
      <c r="C4619" s="2">
        <v>5.69949734199326E-5</v>
      </c>
      <c r="D4619" s="2">
        <v>1.378028973704E-4</v>
      </c>
      <c r="E4619" s="2">
        <v>1.84115942829521E-5</v>
      </c>
      <c r="F4619" s="5">
        <v>0.0238153412938117</v>
      </c>
      <c r="G4619" s="2">
        <v>0.0019594139885157</v>
      </c>
      <c r="H4619" s="2">
        <v>0.0</v>
      </c>
      <c r="I4619" s="2">
        <v>0.0</v>
      </c>
      <c r="J4619" s="2">
        <v>0.0</v>
      </c>
      <c r="K4619" s="2">
        <f t="shared" si="1"/>
        <v>0</v>
      </c>
      <c r="L4619" s="4">
        <v>1.0</v>
      </c>
      <c r="M4619" s="4"/>
    </row>
    <row r="4620" ht="14.25" customHeight="1">
      <c r="A4620" s="2" t="s">
        <v>4538</v>
      </c>
      <c r="B4620" s="2">
        <v>0.0107088312506675</v>
      </c>
      <c r="C4620" s="2">
        <v>4.32097840530332E-5</v>
      </c>
      <c r="D4620" s="2">
        <v>1.936770713655E-4</v>
      </c>
      <c r="E4620" s="2">
        <v>4.38762799603864E-5</v>
      </c>
      <c r="F4620" s="5">
        <v>0.0320276878774166</v>
      </c>
      <c r="G4620" s="2">
        <v>0.0018518710276111</v>
      </c>
      <c r="H4620" s="2">
        <v>0.0</v>
      </c>
      <c r="I4620" s="2">
        <v>0.0</v>
      </c>
      <c r="J4620" s="2">
        <v>0.0</v>
      </c>
      <c r="K4620" s="2">
        <f t="shared" si="1"/>
        <v>0</v>
      </c>
      <c r="L4620" s="4">
        <v>1.0</v>
      </c>
      <c r="M4620" s="4"/>
    </row>
    <row r="4621" ht="14.25" customHeight="1">
      <c r="A4621" s="2" t="s">
        <v>4539</v>
      </c>
      <c r="B4621" s="2">
        <v>0.0133558949455618</v>
      </c>
      <c r="C4621" s="2">
        <v>4.5302771468414E-5</v>
      </c>
      <c r="D4621" s="2">
        <v>2.211570536019E-4</v>
      </c>
      <c r="E4621" s="2">
        <v>6.55749754514545E-5</v>
      </c>
      <c r="F4621" s="5">
        <v>0.0400941781699657</v>
      </c>
      <c r="G4621" s="2">
        <v>0.0018320421222597</v>
      </c>
      <c r="H4621" s="2">
        <v>0.0</v>
      </c>
      <c r="I4621" s="2">
        <v>0.0</v>
      </c>
      <c r="J4621" s="2">
        <v>0.0</v>
      </c>
      <c r="K4621" s="2">
        <f t="shared" si="1"/>
        <v>0</v>
      </c>
      <c r="L4621" s="4">
        <v>1.0</v>
      </c>
      <c r="M4621" s="4"/>
    </row>
    <row r="4622" ht="14.25" customHeight="1">
      <c r="A4622" s="2" t="s">
        <v>4540</v>
      </c>
      <c r="B4622" s="2">
        <v>0.01156219933182</v>
      </c>
      <c r="C4622" s="2">
        <v>4.03683989134151E-5</v>
      </c>
      <c r="D4622" s="2">
        <v>1.558412914164E-4</v>
      </c>
      <c r="E4622" s="2">
        <v>4.73838845209684E-5</v>
      </c>
      <c r="F4622" s="5">
        <v>0.0351029708981514</v>
      </c>
      <c r="G4622" s="2">
        <v>0.0015961887547746</v>
      </c>
      <c r="H4622" s="2">
        <v>0.0</v>
      </c>
      <c r="I4622" s="2">
        <v>0.0</v>
      </c>
      <c r="J4622" s="2">
        <v>0.0</v>
      </c>
      <c r="K4622" s="2">
        <f t="shared" si="1"/>
        <v>0</v>
      </c>
      <c r="L4622" s="4">
        <v>1.0</v>
      </c>
      <c r="M4622" s="4"/>
    </row>
    <row r="4623" ht="14.25" customHeight="1">
      <c r="A4623" s="2" t="s">
        <v>4541</v>
      </c>
      <c r="B4623" s="2">
        <v>0.0070802420377731</v>
      </c>
      <c r="C4623" s="2">
        <v>2.58310683420859E-5</v>
      </c>
      <c r="D4623" s="2">
        <v>7.86079472163692E-5</v>
      </c>
      <c r="E4623" s="2">
        <v>2.22428952838527E-5</v>
      </c>
      <c r="F4623" s="5">
        <v>0.0230054575949907</v>
      </c>
      <c r="G4623" s="2">
        <v>0.0011431097518652</v>
      </c>
      <c r="H4623" s="2">
        <v>0.0</v>
      </c>
      <c r="I4623" s="2">
        <v>0.0</v>
      </c>
      <c r="J4623" s="2">
        <v>0.0</v>
      </c>
      <c r="K4623" s="2">
        <f t="shared" si="1"/>
        <v>0</v>
      </c>
      <c r="L4623" s="4">
        <v>1.0</v>
      </c>
      <c r="M4623" s="4"/>
    </row>
    <row r="4624" ht="14.25" customHeight="1">
      <c r="A4624" s="2" t="s">
        <v>4542</v>
      </c>
      <c r="B4624" s="2">
        <v>0.0114180222153663</v>
      </c>
      <c r="C4624" s="2">
        <v>3.77601900254376E-5</v>
      </c>
      <c r="D4624" s="2">
        <v>1.666364405537E-4</v>
      </c>
      <c r="E4624" s="2">
        <v>5.77294995309785E-5</v>
      </c>
      <c r="F4624" s="5">
        <v>0.0362359881401062</v>
      </c>
      <c r="G4624" s="2">
        <v>0.0017470796592533</v>
      </c>
      <c r="H4624" s="2">
        <v>0.0</v>
      </c>
      <c r="I4624" s="2">
        <v>0.0</v>
      </c>
      <c r="J4624" s="2">
        <v>0.0</v>
      </c>
      <c r="K4624" s="2">
        <f t="shared" si="1"/>
        <v>0</v>
      </c>
      <c r="L4624" s="4">
        <v>1.0</v>
      </c>
      <c r="M4624" s="4"/>
    </row>
    <row r="4625" ht="14.25" customHeight="1">
      <c r="A4625" s="2" t="s">
        <v>4543</v>
      </c>
      <c r="B4625" s="2">
        <v>0.0111066633835434</v>
      </c>
      <c r="C4625" s="2">
        <v>2.8632039175136E-5</v>
      </c>
      <c r="D4625" s="2">
        <v>1.498845522291E-4</v>
      </c>
      <c r="E4625" s="2">
        <v>5.90208837820682E-5</v>
      </c>
      <c r="F4625" s="5">
        <v>0.0398384407162666</v>
      </c>
      <c r="G4625" s="2">
        <v>0.0014591780491173</v>
      </c>
      <c r="H4625" s="2">
        <v>0.0</v>
      </c>
      <c r="I4625" s="2">
        <v>0.0</v>
      </c>
      <c r="J4625" s="2">
        <v>0.0</v>
      </c>
      <c r="K4625" s="2">
        <f t="shared" si="1"/>
        <v>0</v>
      </c>
      <c r="L4625" s="4">
        <v>1.0</v>
      </c>
      <c r="M4625" s="4"/>
    </row>
    <row r="4626" ht="14.25" customHeight="1">
      <c r="A4626" s="2" t="s">
        <v>4544</v>
      </c>
      <c r="B4626" s="2">
        <v>0.0189333893358707</v>
      </c>
      <c r="C4626" s="2">
        <v>6.12521180300973E-5</v>
      </c>
      <c r="D4626" s="2">
        <v>3.172398137394E-4</v>
      </c>
      <c r="E4626" s="2">
        <v>6.87139108777046E-5</v>
      </c>
      <c r="F4626" s="5">
        <v>0.0613671950995922</v>
      </c>
      <c r="G4626" s="2">
        <v>0.0031366331968456</v>
      </c>
      <c r="H4626" s="2">
        <v>0.0</v>
      </c>
      <c r="I4626" s="2">
        <v>0.0</v>
      </c>
      <c r="J4626" s="2">
        <v>0.0</v>
      </c>
      <c r="K4626" s="2">
        <f t="shared" si="1"/>
        <v>0</v>
      </c>
      <c r="L4626" s="4">
        <v>1.0</v>
      </c>
      <c r="M4626" s="4"/>
    </row>
    <row r="4627" ht="14.25" customHeight="1">
      <c r="A4627" s="2" t="s">
        <v>4545</v>
      </c>
      <c r="B4627" s="2">
        <v>0.0507709607481956</v>
      </c>
      <c r="C4627" s="2">
        <v>1.495620381319E-4</v>
      </c>
      <c r="D4627" s="2">
        <v>0.0010531602893024</v>
      </c>
      <c r="E4627" s="2">
        <v>2.058057580143E-4</v>
      </c>
      <c r="F4627" s="5">
        <v>0.118609212338924</v>
      </c>
      <c r="G4627" s="2">
        <v>0.0075970320031046</v>
      </c>
      <c r="H4627" s="2">
        <v>0.0</v>
      </c>
      <c r="I4627" s="2">
        <v>0.0</v>
      </c>
      <c r="J4627" s="2">
        <v>0.0</v>
      </c>
      <c r="K4627" s="2">
        <f t="shared" si="1"/>
        <v>0</v>
      </c>
      <c r="L4627" s="4">
        <v>1.0</v>
      </c>
      <c r="M4627" s="4"/>
    </row>
    <row r="4628" ht="14.25" customHeight="1">
      <c r="A4628" s="2" t="s">
        <v>4546</v>
      </c>
      <c r="B4628" s="2">
        <v>0.0277831889688968</v>
      </c>
      <c r="C4628" s="2">
        <v>6.87851061229594E-5</v>
      </c>
      <c r="D4628" s="2">
        <v>2.992654917761E-4</v>
      </c>
      <c r="E4628" s="2">
        <v>9.44609128055162E-5</v>
      </c>
      <c r="F4628" s="5">
        <v>0.0835911333560943</v>
      </c>
      <c r="G4628" s="2">
        <v>0.0036258602049201</v>
      </c>
      <c r="H4628" s="2">
        <v>0.0</v>
      </c>
      <c r="I4628" s="2">
        <v>0.0</v>
      </c>
      <c r="J4628" s="2">
        <v>0.0</v>
      </c>
      <c r="K4628" s="2">
        <f t="shared" si="1"/>
        <v>0</v>
      </c>
      <c r="L4628" s="4">
        <v>1.0</v>
      </c>
      <c r="M4628" s="4"/>
    </row>
    <row r="4629" ht="14.25" customHeight="1">
      <c r="A4629" s="2" t="s">
        <v>4547</v>
      </c>
      <c r="B4629" s="2">
        <v>0.0175375491380691</v>
      </c>
      <c r="C4629" s="2">
        <v>4.95093008794356E-5</v>
      </c>
      <c r="D4629" s="2">
        <v>2.348201524E-4</v>
      </c>
      <c r="E4629" s="2">
        <v>6.91187306074425E-5</v>
      </c>
      <c r="F4629" s="5">
        <v>0.0534447655081748</v>
      </c>
      <c r="G4629" s="2">
        <v>0.0029548853635787</v>
      </c>
      <c r="H4629" s="2">
        <v>0.0</v>
      </c>
      <c r="I4629" s="2">
        <v>0.0</v>
      </c>
      <c r="J4629" s="2">
        <v>0.0</v>
      </c>
      <c r="K4629" s="2">
        <f t="shared" si="1"/>
        <v>0</v>
      </c>
      <c r="L4629" s="4">
        <v>1.0</v>
      </c>
      <c r="M4629" s="4"/>
    </row>
    <row r="4630" ht="14.25" customHeight="1">
      <c r="A4630" s="2" t="s">
        <v>4548</v>
      </c>
      <c r="B4630" s="2">
        <v>0.0100056752562522</v>
      </c>
      <c r="C4630" s="2">
        <v>2.41712950810324E-5</v>
      </c>
      <c r="D4630" s="2">
        <v>1.20795382827E-4</v>
      </c>
      <c r="E4630" s="2">
        <v>3.72595823137089E-5</v>
      </c>
      <c r="F4630" s="5">
        <v>0.0353879742324352</v>
      </c>
      <c r="G4630" s="2">
        <v>0.0017426534323021</v>
      </c>
      <c r="H4630" s="2">
        <v>0.0</v>
      </c>
      <c r="I4630" s="2">
        <v>0.0</v>
      </c>
      <c r="J4630" s="2">
        <v>0.0</v>
      </c>
      <c r="K4630" s="2">
        <f t="shared" si="1"/>
        <v>0</v>
      </c>
      <c r="L4630" s="4">
        <v>1.0</v>
      </c>
      <c r="M4630" s="4"/>
    </row>
    <row r="4631" ht="14.25" customHeight="1">
      <c r="A4631" s="2" t="s">
        <v>4549</v>
      </c>
      <c r="B4631" s="2">
        <v>0.0072367573156952</v>
      </c>
      <c r="C4631" s="2">
        <v>1.1542711945367E-5</v>
      </c>
      <c r="D4631" s="2">
        <v>9.18735240702517E-5</v>
      </c>
      <c r="E4631" s="2">
        <v>1.91396284208167E-5</v>
      </c>
      <c r="F4631" s="5">
        <v>0.0327364578843116</v>
      </c>
      <c r="G4631" s="2">
        <v>0.0012772677000612</v>
      </c>
      <c r="H4631" s="2">
        <v>0.0</v>
      </c>
      <c r="I4631" s="2">
        <v>0.0</v>
      </c>
      <c r="J4631" s="2">
        <v>0.0</v>
      </c>
      <c r="K4631" s="2">
        <f t="shared" si="1"/>
        <v>0</v>
      </c>
      <c r="L4631" s="4">
        <v>1.0</v>
      </c>
      <c r="M4631" s="4"/>
    </row>
    <row r="4632" ht="14.25" customHeight="1">
      <c r="A4632" s="2" t="s">
        <v>4550</v>
      </c>
      <c r="B4632" s="2">
        <v>0.0101102730259299</v>
      </c>
      <c r="C4632" s="2">
        <v>1.27285611597471E-5</v>
      </c>
      <c r="D4632" s="2">
        <v>1.137452854891E-4</v>
      </c>
      <c r="E4632" s="2">
        <v>3.29673566739074E-5</v>
      </c>
      <c r="F4632" s="5">
        <v>0.0509909316897392</v>
      </c>
      <c r="G4632" s="2">
        <v>0.0012396122328937</v>
      </c>
      <c r="H4632" s="2">
        <v>0.0</v>
      </c>
      <c r="I4632" s="2">
        <v>0.0</v>
      </c>
      <c r="J4632" s="2">
        <v>0.0</v>
      </c>
      <c r="K4632" s="2">
        <f t="shared" si="1"/>
        <v>0</v>
      </c>
      <c r="L4632" s="4">
        <v>1.0</v>
      </c>
      <c r="M4632" s="4"/>
    </row>
    <row r="4633" ht="14.25" customHeight="1">
      <c r="A4633" s="2" t="s">
        <v>4551</v>
      </c>
      <c r="B4633" s="2">
        <v>0.0092532038688659</v>
      </c>
      <c r="C4633" s="2">
        <v>9.92120567389065E-6</v>
      </c>
      <c r="D4633" s="2">
        <v>1.33766880026E-4</v>
      </c>
      <c r="E4633" s="2">
        <v>3.93083100789226E-5</v>
      </c>
      <c r="F4633" s="5">
        <v>0.0485538616776466</v>
      </c>
      <c r="G4633" s="2">
        <v>0.0011994113447144</v>
      </c>
      <c r="H4633" s="2">
        <v>0.0</v>
      </c>
      <c r="I4633" s="2">
        <v>0.0</v>
      </c>
      <c r="J4633" s="2">
        <v>0.0</v>
      </c>
      <c r="K4633" s="2">
        <f t="shared" si="1"/>
        <v>0</v>
      </c>
      <c r="L4633" s="4">
        <v>1.0</v>
      </c>
      <c r="M4633" s="4"/>
    </row>
    <row r="4634" ht="14.25" customHeight="1">
      <c r="A4634" s="2" t="s">
        <v>4552</v>
      </c>
      <c r="B4634" s="2">
        <v>0.0069846529513597</v>
      </c>
      <c r="C4634" s="2">
        <v>8.32876139611471E-6</v>
      </c>
      <c r="D4634" s="2">
        <v>1.381045294692E-4</v>
      </c>
      <c r="E4634" s="2">
        <v>3.39792932209093E-5</v>
      </c>
      <c r="F4634" s="5">
        <v>0.0399010963737964</v>
      </c>
      <c r="G4634" s="2">
        <v>0.0010034680599346</v>
      </c>
      <c r="H4634" s="2">
        <v>0.0</v>
      </c>
      <c r="I4634" s="2">
        <v>0.0</v>
      </c>
      <c r="J4634" s="2">
        <v>0.0</v>
      </c>
      <c r="K4634" s="2">
        <f t="shared" si="1"/>
        <v>0</v>
      </c>
      <c r="L4634" s="4">
        <v>1.0</v>
      </c>
      <c r="M4634" s="4"/>
    </row>
    <row r="4635" ht="14.25" customHeight="1">
      <c r="A4635" s="2" t="s">
        <v>4553</v>
      </c>
      <c r="B4635" s="2">
        <v>0.0058320513926446</v>
      </c>
      <c r="C4635" s="2">
        <v>7.91136153566185E-6</v>
      </c>
      <c r="D4635" s="2">
        <v>1.022803407977E-4</v>
      </c>
      <c r="E4635" s="2">
        <v>2.21068385144462E-5</v>
      </c>
      <c r="F4635" s="5">
        <v>0.0402066186070442</v>
      </c>
      <c r="G4635" s="2">
        <v>7.115541375242E-4</v>
      </c>
      <c r="H4635" s="2">
        <v>0.0</v>
      </c>
      <c r="I4635" s="2">
        <v>0.0</v>
      </c>
      <c r="J4635" s="2">
        <v>0.0</v>
      </c>
      <c r="K4635" s="2">
        <f t="shared" si="1"/>
        <v>0</v>
      </c>
      <c r="L4635" s="4">
        <v>1.0</v>
      </c>
      <c r="M4635" s="4"/>
    </row>
    <row r="4636" ht="14.25" customHeight="1">
      <c r="A4636" s="2" t="s">
        <v>4554</v>
      </c>
      <c r="B4636" s="2">
        <v>0.002661854494363</v>
      </c>
      <c r="C4636" s="2">
        <v>4.12412646255688E-6</v>
      </c>
      <c r="D4636" s="2">
        <v>3.31151350110303E-5</v>
      </c>
      <c r="E4636" s="2">
        <v>8.18541775515768E-6</v>
      </c>
      <c r="F4636" s="5">
        <v>0.0260864067822694</v>
      </c>
      <c r="G4636" s="2">
        <v>2.654104027897E-4</v>
      </c>
      <c r="H4636" s="2">
        <v>0.0</v>
      </c>
      <c r="I4636" s="2">
        <v>0.0</v>
      </c>
      <c r="J4636" s="2">
        <v>0.0</v>
      </c>
      <c r="K4636" s="2">
        <f t="shared" si="1"/>
        <v>0</v>
      </c>
      <c r="L4636" s="4">
        <v>1.0</v>
      </c>
      <c r="M4636" s="4"/>
    </row>
    <row r="4637" ht="14.25" customHeight="1">
      <c r="A4637" s="2" t="s">
        <v>4555</v>
      </c>
      <c r="B4637" s="2">
        <v>0.0022519982885569</v>
      </c>
      <c r="C4637" s="2">
        <v>3.63895492228039E-6</v>
      </c>
      <c r="D4637" s="2">
        <v>2.26792544708587E-5</v>
      </c>
      <c r="E4637" s="2">
        <v>1.00388415376073E-5</v>
      </c>
      <c r="F4637" s="5">
        <v>0.0199892949312925</v>
      </c>
      <c r="G4637" s="2">
        <v>1.937034685397E-4</v>
      </c>
      <c r="H4637" s="2">
        <v>0.0</v>
      </c>
      <c r="I4637" s="2">
        <v>0.0</v>
      </c>
      <c r="J4637" s="2">
        <v>0.0</v>
      </c>
      <c r="K4637" s="2">
        <f t="shared" si="1"/>
        <v>0</v>
      </c>
      <c r="L4637" s="4">
        <v>1.0</v>
      </c>
      <c r="M4637" s="4"/>
    </row>
    <row r="4638" ht="14.25" customHeight="1">
      <c r="A4638" s="2" t="s">
        <v>4556</v>
      </c>
      <c r="B4638" s="2">
        <v>0.0036354167386889</v>
      </c>
      <c r="C4638" s="2">
        <v>6.89929265718092E-6</v>
      </c>
      <c r="D4638" s="2">
        <v>4.57210298918653E-5</v>
      </c>
      <c r="E4638" s="2">
        <v>2.88052615360356E-5</v>
      </c>
      <c r="F4638" s="5">
        <v>0.0230042561888694</v>
      </c>
      <c r="G4638" s="2">
        <v>2.984949678648E-4</v>
      </c>
      <c r="H4638" s="2">
        <v>0.0</v>
      </c>
      <c r="I4638" s="2">
        <v>0.0</v>
      </c>
      <c r="J4638" s="2">
        <v>0.0</v>
      </c>
      <c r="K4638" s="2">
        <f t="shared" si="1"/>
        <v>0</v>
      </c>
      <c r="L4638" s="4">
        <v>1.0</v>
      </c>
      <c r="M4638" s="4"/>
    </row>
    <row r="4639" ht="14.25" customHeight="1">
      <c r="A4639" s="2" t="s">
        <v>4557</v>
      </c>
      <c r="B4639" s="2">
        <v>0.0018188960384577</v>
      </c>
      <c r="C4639" s="2">
        <v>2.86289150608354E-6</v>
      </c>
      <c r="D4639" s="2">
        <v>1.9405613784329E-5</v>
      </c>
      <c r="E4639" s="2">
        <v>7.3527917265892E-6</v>
      </c>
      <c r="F4639" s="5">
        <v>0.0157907381653785</v>
      </c>
      <c r="G4639" s="2">
        <v>1.666548632783E-4</v>
      </c>
      <c r="H4639" s="2">
        <v>0.0</v>
      </c>
      <c r="I4639" s="2">
        <v>0.0</v>
      </c>
      <c r="J4639" s="2">
        <v>0.0</v>
      </c>
      <c r="K4639" s="2">
        <f t="shared" si="1"/>
        <v>0</v>
      </c>
      <c r="L4639" s="4">
        <v>1.0</v>
      </c>
      <c r="M4639" s="4"/>
    </row>
    <row r="4640" ht="14.25" customHeight="1">
      <c r="A4640" s="2" t="s">
        <v>4558</v>
      </c>
      <c r="B4640" s="2">
        <v>0.0026629052590578</v>
      </c>
      <c r="C4640" s="2">
        <v>3.27621819451451E-6</v>
      </c>
      <c r="D4640" s="2">
        <v>1.59530882228864E-5</v>
      </c>
      <c r="E4640" s="2">
        <v>8.61914395500207E-6</v>
      </c>
      <c r="F4640" s="5">
        <v>0.0243684314191341</v>
      </c>
      <c r="G4640" s="2">
        <v>1.970628509297E-4</v>
      </c>
      <c r="H4640" s="2">
        <v>0.0</v>
      </c>
      <c r="I4640" s="2">
        <v>0.0</v>
      </c>
      <c r="J4640" s="2">
        <v>0.0</v>
      </c>
      <c r="K4640" s="2">
        <f t="shared" si="1"/>
        <v>0</v>
      </c>
      <c r="L4640" s="4">
        <v>1.0</v>
      </c>
      <c r="M4640" s="4"/>
    </row>
    <row r="4641" ht="14.25" customHeight="1">
      <c r="A4641" s="2" t="s">
        <v>4559</v>
      </c>
      <c r="B4641" s="2">
        <v>0.0026784129440784</v>
      </c>
      <c r="C4641" s="2">
        <v>2.6573295599519E-6</v>
      </c>
      <c r="D4641" s="2">
        <v>1.16585297291749E-5</v>
      </c>
      <c r="E4641" s="2">
        <v>1.05996241472894E-5</v>
      </c>
      <c r="F4641" s="5">
        <v>0.0253442414104938</v>
      </c>
      <c r="G4641" s="2">
        <v>1.384708448313E-4</v>
      </c>
      <c r="H4641" s="2">
        <v>0.0</v>
      </c>
      <c r="I4641" s="2">
        <v>0.0</v>
      </c>
      <c r="J4641" s="2">
        <v>0.0</v>
      </c>
      <c r="K4641" s="2">
        <f t="shared" si="1"/>
        <v>0</v>
      </c>
      <c r="L4641" s="4">
        <v>1.0</v>
      </c>
      <c r="M4641" s="4"/>
    </row>
    <row r="4642" ht="14.25" customHeight="1">
      <c r="A4642" s="2" t="s">
        <v>4560</v>
      </c>
      <c r="B4642" s="2">
        <v>0.0031631402671337</v>
      </c>
      <c r="C4642" s="2">
        <v>3.87636964660487E-6</v>
      </c>
      <c r="D4642" s="2">
        <v>1.40312486109905E-5</v>
      </c>
      <c r="E4642" s="2">
        <v>1.47137043313705E-5</v>
      </c>
      <c r="F4642" s="5">
        <v>0.0256972964853048</v>
      </c>
      <c r="G4642" s="2">
        <v>1.71864463482E-4</v>
      </c>
      <c r="H4642" s="2">
        <v>0.0</v>
      </c>
      <c r="I4642" s="2">
        <v>0.0</v>
      </c>
      <c r="J4642" s="2">
        <v>0.0</v>
      </c>
      <c r="K4642" s="2">
        <f t="shared" si="1"/>
        <v>0</v>
      </c>
      <c r="L4642" s="4">
        <v>1.0</v>
      </c>
      <c r="M4642" s="4"/>
    </row>
    <row r="4643" ht="14.25" customHeight="1">
      <c r="A4643" s="2" t="s">
        <v>4561</v>
      </c>
      <c r="B4643" s="2">
        <v>0.0067952554672956</v>
      </c>
      <c r="C4643" s="2">
        <v>9.36995002120966E-6</v>
      </c>
      <c r="D4643" s="2">
        <v>3.03802735288627E-5</v>
      </c>
      <c r="E4643" s="2">
        <v>3.1680530810263E-5</v>
      </c>
      <c r="F4643" s="5">
        <v>0.0388205274939537</v>
      </c>
      <c r="G4643" s="2">
        <v>3.649081045296E-4</v>
      </c>
      <c r="H4643" s="2">
        <v>0.0</v>
      </c>
      <c r="I4643" s="2">
        <v>0.0</v>
      </c>
      <c r="J4643" s="2">
        <v>0.0</v>
      </c>
      <c r="K4643" s="2">
        <f t="shared" si="1"/>
        <v>0</v>
      </c>
      <c r="L4643" s="4">
        <v>1.0</v>
      </c>
      <c r="M4643" s="4"/>
    </row>
    <row r="4644" ht="14.25" customHeight="1">
      <c r="A4644" s="2" t="s">
        <v>4562</v>
      </c>
      <c r="B4644" s="2">
        <v>0.0089049600064754</v>
      </c>
      <c r="C4644" s="2">
        <v>1.14315216706017E-5</v>
      </c>
      <c r="D4644" s="2">
        <v>4.04971033276524E-5</v>
      </c>
      <c r="E4644" s="2">
        <v>3.69271074305288E-5</v>
      </c>
      <c r="F4644" s="5">
        <v>0.0435599982738494</v>
      </c>
      <c r="G4644" s="2">
        <v>5.119810812175E-4</v>
      </c>
      <c r="H4644" s="2">
        <v>0.0</v>
      </c>
      <c r="I4644" s="2">
        <v>0.0</v>
      </c>
      <c r="J4644" s="2">
        <v>0.0</v>
      </c>
      <c r="K4644" s="2">
        <f t="shared" si="1"/>
        <v>0</v>
      </c>
      <c r="L4644" s="4">
        <v>1.0</v>
      </c>
      <c r="M4644" s="4"/>
    </row>
    <row r="4645" ht="14.25" customHeight="1">
      <c r="A4645" s="2" t="s">
        <v>4563</v>
      </c>
      <c r="B4645" s="2">
        <v>0.014499919489026</v>
      </c>
      <c r="C4645" s="2">
        <v>2.05291980819311E-5</v>
      </c>
      <c r="D4645" s="2">
        <v>7.73993815528228E-5</v>
      </c>
      <c r="E4645" s="2">
        <v>6.45236214040778E-5</v>
      </c>
      <c r="F4645" s="5">
        <v>0.0587949454784393</v>
      </c>
      <c r="G4645" s="2">
        <v>8.722233469597E-4</v>
      </c>
      <c r="H4645" s="2">
        <v>0.0</v>
      </c>
      <c r="I4645" s="2">
        <v>0.0</v>
      </c>
      <c r="J4645" s="2">
        <v>0.0</v>
      </c>
      <c r="K4645" s="2">
        <f t="shared" si="1"/>
        <v>0</v>
      </c>
      <c r="L4645" s="4">
        <v>1.0</v>
      </c>
      <c r="M4645" s="4"/>
    </row>
    <row r="4646" ht="14.25" customHeight="1">
      <c r="A4646" s="2" t="s">
        <v>4564</v>
      </c>
      <c r="B4646" s="2">
        <v>0.0081107597798109</v>
      </c>
      <c r="C4646" s="2">
        <v>1.13689757199608E-5</v>
      </c>
      <c r="D4646" s="2">
        <v>4.92820181534625E-5</v>
      </c>
      <c r="E4646" s="2">
        <v>3.54308103851508E-5</v>
      </c>
      <c r="F4646" s="5">
        <v>0.0431697331368923</v>
      </c>
      <c r="G4646" s="2">
        <v>4.498464404605E-4</v>
      </c>
      <c r="H4646" s="2">
        <v>0.0</v>
      </c>
      <c r="I4646" s="2">
        <v>0.0</v>
      </c>
      <c r="J4646" s="2">
        <v>0.0</v>
      </c>
      <c r="K4646" s="2">
        <f t="shared" si="1"/>
        <v>0</v>
      </c>
      <c r="L4646" s="4">
        <v>1.0</v>
      </c>
      <c r="M4646" s="4"/>
    </row>
    <row r="4647" ht="14.25" customHeight="1">
      <c r="A4647" s="2" t="s">
        <v>4565</v>
      </c>
      <c r="B4647" s="2">
        <v>0.0056429766118526</v>
      </c>
      <c r="C4647" s="2">
        <v>1.08397935036919E-5</v>
      </c>
      <c r="D4647" s="2">
        <v>3.68583605450112E-5</v>
      </c>
      <c r="E4647" s="2">
        <v>2.24375380639685E-5</v>
      </c>
      <c r="F4647" s="5">
        <v>0.0282946787774562</v>
      </c>
      <c r="G4647" s="2">
        <v>4.324430192355E-4</v>
      </c>
      <c r="H4647" s="2">
        <v>0.0</v>
      </c>
      <c r="I4647" s="2">
        <v>0.0</v>
      </c>
      <c r="J4647" s="2">
        <v>0.0</v>
      </c>
      <c r="K4647" s="2">
        <f t="shared" si="1"/>
        <v>0</v>
      </c>
      <c r="L4647" s="4">
        <v>1.0</v>
      </c>
      <c r="M4647" s="4"/>
    </row>
    <row r="4648" ht="14.25" customHeight="1">
      <c r="A4648" s="2" t="s">
        <v>4566</v>
      </c>
      <c r="B4648" s="2">
        <v>0.0022432743571698</v>
      </c>
      <c r="C4648" s="2">
        <v>3.95351071347249E-6</v>
      </c>
      <c r="D4648" s="2">
        <v>1.02917629192234E-5</v>
      </c>
      <c r="E4648" s="2">
        <v>6.34458683634875E-6</v>
      </c>
      <c r="F4648" s="5">
        <v>0.0129685597494244</v>
      </c>
      <c r="G4648" s="2">
        <v>1.644417934585E-4</v>
      </c>
      <c r="H4648" s="2">
        <v>0.0</v>
      </c>
      <c r="I4648" s="2">
        <v>0.0</v>
      </c>
      <c r="J4648" s="2">
        <v>0.0</v>
      </c>
      <c r="K4648" s="2">
        <f t="shared" si="1"/>
        <v>0</v>
      </c>
      <c r="L4648" s="4">
        <v>1.0</v>
      </c>
      <c r="M4648" s="4"/>
    </row>
    <row r="4649" ht="14.25" customHeight="1">
      <c r="A4649" s="2" t="s">
        <v>4567</v>
      </c>
      <c r="B4649" s="2">
        <v>0.0035300962626934</v>
      </c>
      <c r="C4649" s="2">
        <v>5.59041836822871E-6</v>
      </c>
      <c r="D4649" s="2">
        <v>2.87784932879731E-5</v>
      </c>
      <c r="E4649" s="2">
        <v>1.04502032627351E-5</v>
      </c>
      <c r="F4649" s="5">
        <v>0.01823490858078</v>
      </c>
      <c r="G4649" s="2">
        <v>2.653411065693E-4</v>
      </c>
      <c r="H4649" s="2">
        <v>0.0</v>
      </c>
      <c r="I4649" s="2">
        <v>0.0</v>
      </c>
      <c r="J4649" s="2">
        <v>0.0</v>
      </c>
      <c r="K4649" s="2">
        <f t="shared" si="1"/>
        <v>0</v>
      </c>
      <c r="L4649" s="4">
        <v>1.0</v>
      </c>
      <c r="M4649" s="4"/>
    </row>
    <row r="4650" ht="14.25" customHeight="1">
      <c r="A4650" s="2" t="s">
        <v>4568</v>
      </c>
      <c r="B4650" s="2">
        <v>0.0045450604520738</v>
      </c>
      <c r="C4650" s="2">
        <v>9.72426551015814E-6</v>
      </c>
      <c r="D4650" s="2">
        <v>9.27606306504458E-5</v>
      </c>
      <c r="E4650" s="2">
        <v>2.24784653255483E-5</v>
      </c>
      <c r="F4650" s="5">
        <v>0.0204430744051933</v>
      </c>
      <c r="G4650" s="2">
        <v>5.033770576119E-4</v>
      </c>
      <c r="H4650" s="2">
        <v>0.0</v>
      </c>
      <c r="I4650" s="2">
        <v>0.0</v>
      </c>
      <c r="J4650" s="2">
        <v>0.0</v>
      </c>
      <c r="K4650" s="2">
        <f t="shared" si="1"/>
        <v>0</v>
      </c>
      <c r="L4650" s="4">
        <v>1.0</v>
      </c>
      <c r="M4650" s="4"/>
    </row>
    <row r="4651" ht="14.25" customHeight="1">
      <c r="A4651" s="2" t="s">
        <v>4569</v>
      </c>
      <c r="B4651" s="2">
        <v>0.0062604821287095</v>
      </c>
      <c r="C4651" s="2">
        <v>1.78926129592582E-5</v>
      </c>
      <c r="D4651" s="2">
        <v>2.134436072083E-4</v>
      </c>
      <c r="E4651" s="2">
        <v>4.77846151625271E-5</v>
      </c>
      <c r="F4651" s="5">
        <v>0.0281127728521823</v>
      </c>
      <c r="G4651" s="2">
        <v>8.055207435972E-4</v>
      </c>
      <c r="H4651" s="2">
        <v>0.0</v>
      </c>
      <c r="I4651" s="2">
        <v>0.0</v>
      </c>
      <c r="J4651" s="2">
        <v>0.0</v>
      </c>
      <c r="K4651" s="2">
        <f t="shared" si="1"/>
        <v>0</v>
      </c>
      <c r="L4651" s="4">
        <v>1.0</v>
      </c>
      <c r="M4651" s="4"/>
    </row>
    <row r="4652" ht="14.25" customHeight="1">
      <c r="A4652" s="2" t="s">
        <v>4570</v>
      </c>
      <c r="B4652" s="2">
        <v>0.0056813559494912</v>
      </c>
      <c r="C4652" s="2">
        <v>2.32384827540954E-5</v>
      </c>
      <c r="D4652" s="2">
        <v>1.488363486714E-4</v>
      </c>
      <c r="E4652" s="2">
        <v>4.12090994359459E-5</v>
      </c>
      <c r="F4652" s="5">
        <v>0.0247781742364168</v>
      </c>
      <c r="G4652" s="2">
        <v>0.0011664867633953</v>
      </c>
      <c r="H4652" s="2">
        <v>0.0</v>
      </c>
      <c r="I4652" s="2">
        <v>0.0</v>
      </c>
      <c r="J4652" s="2">
        <v>0.0</v>
      </c>
      <c r="K4652" s="2">
        <f t="shared" si="1"/>
        <v>0</v>
      </c>
      <c r="L4652" s="4">
        <v>1.0</v>
      </c>
      <c r="M4652" s="4"/>
    </row>
    <row r="4653" ht="14.25" customHeight="1">
      <c r="A4653" s="2" t="s">
        <v>4571</v>
      </c>
      <c r="B4653" s="2">
        <v>0.0071317018009722</v>
      </c>
      <c r="C4653" s="2">
        <v>2.72735651378752E-5</v>
      </c>
      <c r="D4653" s="2">
        <v>2.851080207619E-4</v>
      </c>
      <c r="E4653" s="2">
        <v>7.08357692928984E-5</v>
      </c>
      <c r="F4653" s="5">
        <v>0.0265792924910783</v>
      </c>
      <c r="G4653" s="2">
        <v>0.0015860609710216</v>
      </c>
      <c r="H4653" s="2">
        <v>0.0</v>
      </c>
      <c r="I4653" s="2">
        <v>0.0</v>
      </c>
      <c r="J4653" s="2">
        <v>0.0</v>
      </c>
      <c r="K4653" s="2">
        <f t="shared" si="1"/>
        <v>0</v>
      </c>
      <c r="L4653" s="4">
        <v>1.0</v>
      </c>
      <c r="M4653" s="4"/>
    </row>
    <row r="4654" ht="14.25" customHeight="1">
      <c r="A4654" s="2" t="s">
        <v>4572</v>
      </c>
      <c r="B4654" s="2">
        <v>0.0020580971613526</v>
      </c>
      <c r="C4654" s="2">
        <v>1.34844140120549E-5</v>
      </c>
      <c r="D4654" s="2">
        <v>1.179176324512E-4</v>
      </c>
      <c r="E4654" s="2">
        <v>2.08009587367996E-5</v>
      </c>
      <c r="F4654" s="5">
        <v>0.0070612505078315</v>
      </c>
      <c r="G4654" s="2">
        <v>6.824290612712E-4</v>
      </c>
      <c r="H4654" s="2">
        <v>0.0</v>
      </c>
      <c r="I4654" s="2">
        <v>0.0</v>
      </c>
      <c r="J4654" s="2">
        <v>0.0</v>
      </c>
      <c r="K4654" s="2">
        <f t="shared" si="1"/>
        <v>0</v>
      </c>
      <c r="L4654" s="4">
        <v>1.0</v>
      </c>
      <c r="M4654" s="4"/>
    </row>
    <row r="4655" ht="14.25" customHeight="1">
      <c r="A4655" s="2" t="s">
        <v>4573</v>
      </c>
      <c r="B4655" s="2">
        <v>6.381089915521E-4</v>
      </c>
      <c r="C4655" s="2">
        <v>6.47966908218222E-6</v>
      </c>
      <c r="D4655" s="2">
        <v>3.84388404199853E-5</v>
      </c>
      <c r="E4655" s="2">
        <v>5.20881258125882E-6</v>
      </c>
      <c r="F4655" s="5">
        <v>0.0022923462092876</v>
      </c>
      <c r="G4655" s="2">
        <v>2.287874522153E-4</v>
      </c>
      <c r="H4655" s="2">
        <v>0.0</v>
      </c>
      <c r="I4655" s="2">
        <v>0.0</v>
      </c>
      <c r="J4655" s="2">
        <v>0.0</v>
      </c>
      <c r="K4655" s="2">
        <f t="shared" si="1"/>
        <v>0</v>
      </c>
      <c r="L4655" s="4">
        <v>1.0</v>
      </c>
      <c r="M4655" s="4"/>
    </row>
    <row r="4656" ht="14.25" customHeight="1">
      <c r="A4656" s="2" t="s">
        <v>4574</v>
      </c>
      <c r="B4656" s="2">
        <v>0.0010050495620816</v>
      </c>
      <c r="C4656" s="2">
        <v>2.07965549634536E-5</v>
      </c>
      <c r="D4656" s="2">
        <v>9.32011098484508E-5</v>
      </c>
      <c r="E4656" s="2">
        <v>1.47179707710165E-5</v>
      </c>
      <c r="F4656" s="5">
        <v>0.0023347816895693</v>
      </c>
      <c r="G4656" s="2">
        <v>3.85526480386E-4</v>
      </c>
      <c r="H4656" s="2">
        <v>0.0</v>
      </c>
      <c r="I4656" s="2">
        <v>0.0</v>
      </c>
      <c r="J4656" s="2">
        <v>0.0</v>
      </c>
      <c r="K4656" s="2">
        <f t="shared" si="1"/>
        <v>0</v>
      </c>
      <c r="L4656" s="4">
        <v>1.0</v>
      </c>
      <c r="M4656" s="4"/>
    </row>
    <row r="4657" ht="14.25" customHeight="1">
      <c r="A4657" s="2" t="s">
        <v>4575</v>
      </c>
      <c r="B4657" s="2">
        <v>6.755698705092E-4</v>
      </c>
      <c r="C4657" s="2">
        <v>1.11718572952668E-5</v>
      </c>
      <c r="D4657" s="2">
        <v>9.22239269129932E-5</v>
      </c>
      <c r="E4657" s="2">
        <v>1.07896576082566E-5</v>
      </c>
      <c r="F4657" s="5">
        <v>0.001616294379346</v>
      </c>
      <c r="G4657" s="2">
        <v>2.688457898329E-4</v>
      </c>
      <c r="H4657" s="2">
        <v>0.0</v>
      </c>
      <c r="I4657" s="2">
        <v>0.0</v>
      </c>
      <c r="J4657" s="2">
        <v>0.0</v>
      </c>
      <c r="K4657" s="2">
        <f t="shared" si="1"/>
        <v>0</v>
      </c>
      <c r="L4657" s="4">
        <v>1.0</v>
      </c>
      <c r="M4657" s="4"/>
    </row>
    <row r="4658" ht="14.25" customHeight="1">
      <c r="A4658" s="2" t="s">
        <v>4576</v>
      </c>
      <c r="B4658" s="2">
        <v>0.0015155129367485</v>
      </c>
      <c r="C4658" s="2">
        <v>2.54366223089164E-5</v>
      </c>
      <c r="D4658" s="2">
        <v>2.053108619293E-4</v>
      </c>
      <c r="E4658" s="2">
        <v>3.67185893992427E-5</v>
      </c>
      <c r="F4658" s="5">
        <v>0.0034032426774501</v>
      </c>
      <c r="G4658" s="2">
        <v>5.833776667714E-4</v>
      </c>
      <c r="H4658" s="2">
        <v>0.0</v>
      </c>
      <c r="I4658" s="2">
        <v>0.0</v>
      </c>
      <c r="J4658" s="2">
        <v>0.0</v>
      </c>
      <c r="K4658" s="2">
        <f t="shared" si="1"/>
        <v>0</v>
      </c>
      <c r="L4658" s="4">
        <v>1.0</v>
      </c>
      <c r="M4658" s="4"/>
    </row>
    <row r="4659" ht="14.25" customHeight="1">
      <c r="A4659" s="2" t="s">
        <v>4577</v>
      </c>
      <c r="B4659" s="2">
        <v>0.0145542314276099</v>
      </c>
      <c r="C4659" s="2">
        <v>1.139668747782E-4</v>
      </c>
      <c r="D4659" s="2">
        <v>0.0040384093299508</v>
      </c>
      <c r="E4659" s="2">
        <v>2.461697149556E-4</v>
      </c>
      <c r="F4659" s="5">
        <v>0.0185347590595483</v>
      </c>
      <c r="G4659" s="2">
        <v>0.0034949951805174</v>
      </c>
      <c r="H4659" s="2">
        <v>0.0</v>
      </c>
      <c r="I4659" s="2">
        <v>0.0</v>
      </c>
      <c r="J4659" s="2">
        <v>0.0</v>
      </c>
      <c r="K4659" s="2">
        <f t="shared" si="1"/>
        <v>0</v>
      </c>
      <c r="L4659" s="4">
        <v>1.0</v>
      </c>
      <c r="M4659" s="4"/>
    </row>
    <row r="4660" ht="14.25" customHeight="1">
      <c r="A4660" s="2" t="s">
        <v>4578</v>
      </c>
      <c r="B4660" s="2">
        <v>0.0048906938172876</v>
      </c>
      <c r="C4660" s="2">
        <v>3.87646250601392E-5</v>
      </c>
      <c r="D4660" s="2">
        <v>8.892886107787E-4</v>
      </c>
      <c r="E4660" s="2">
        <v>6.90607557771727E-5</v>
      </c>
      <c r="F4660" s="5">
        <v>0.0088855568319559</v>
      </c>
      <c r="G4660" s="2">
        <v>0.0014047515578567</v>
      </c>
      <c r="H4660" s="2">
        <v>0.0</v>
      </c>
      <c r="I4660" s="2">
        <v>0.0</v>
      </c>
      <c r="J4660" s="2">
        <v>0.0</v>
      </c>
      <c r="K4660" s="2">
        <f t="shared" si="1"/>
        <v>0</v>
      </c>
      <c r="L4660" s="4">
        <v>1.0</v>
      </c>
      <c r="M4660" s="4"/>
    </row>
    <row r="4661" ht="14.25" customHeight="1">
      <c r="A4661" s="2" t="s">
        <v>4579</v>
      </c>
      <c r="B4661" s="2">
        <v>0.0076139792799949</v>
      </c>
      <c r="C4661" s="2">
        <v>7.69407706684432E-5</v>
      </c>
      <c r="D4661" s="2">
        <v>0.001108702039346</v>
      </c>
      <c r="E4661" s="2">
        <v>8.99140577530488E-5</v>
      </c>
      <c r="F4661" s="5">
        <v>0.0136465802788734</v>
      </c>
      <c r="G4661" s="2">
        <v>0.0026655967812985</v>
      </c>
      <c r="H4661" s="2">
        <v>0.0</v>
      </c>
      <c r="I4661" s="2">
        <v>0.0</v>
      </c>
      <c r="J4661" s="2">
        <v>0.0</v>
      </c>
      <c r="K4661" s="2">
        <f t="shared" si="1"/>
        <v>0</v>
      </c>
      <c r="L4661" s="4">
        <v>1.0</v>
      </c>
      <c r="M4661" s="4"/>
    </row>
    <row r="4662" ht="14.25" customHeight="1">
      <c r="A4662" s="2" t="s">
        <v>4580</v>
      </c>
      <c r="B4662" s="2">
        <v>0.011306008324027</v>
      </c>
      <c r="C4662" s="2">
        <v>1.129432130255E-4</v>
      </c>
      <c r="D4662" s="2">
        <v>0.0023002426605671</v>
      </c>
      <c r="E4662" s="2">
        <v>1.756636629579E-4</v>
      </c>
      <c r="F4662" s="5">
        <v>0.0164786037057638</v>
      </c>
      <c r="G4662" s="2">
        <v>0.0039917514659464</v>
      </c>
      <c r="H4662" s="2">
        <v>0.0</v>
      </c>
      <c r="I4662" s="2">
        <v>0.0</v>
      </c>
      <c r="J4662" s="2">
        <v>0.0</v>
      </c>
      <c r="K4662" s="2">
        <f t="shared" si="1"/>
        <v>0</v>
      </c>
      <c r="L4662" s="4">
        <v>1.0</v>
      </c>
      <c r="M4662" s="4"/>
    </row>
    <row r="4663" ht="14.25" customHeight="1">
      <c r="A4663" s="2" t="s">
        <v>4581</v>
      </c>
      <c r="B4663" s="2">
        <v>0.0073322891257703</v>
      </c>
      <c r="C4663" s="2">
        <v>7.20229872968047E-5</v>
      </c>
      <c r="D4663" s="2">
        <v>0.0014645577175542</v>
      </c>
      <c r="E4663" s="2">
        <v>1.184740613098E-4</v>
      </c>
      <c r="F4663" s="5">
        <v>0.0121022667735815</v>
      </c>
      <c r="G4663" s="2">
        <v>0.0024152682162821</v>
      </c>
      <c r="H4663" s="2">
        <v>0.0</v>
      </c>
      <c r="I4663" s="2">
        <v>0.0</v>
      </c>
      <c r="J4663" s="2">
        <v>0.0</v>
      </c>
      <c r="K4663" s="2">
        <f t="shared" si="1"/>
        <v>0</v>
      </c>
      <c r="L4663" s="4">
        <v>1.0</v>
      </c>
      <c r="M4663" s="4"/>
    </row>
    <row r="4664" ht="14.25" customHeight="1">
      <c r="A4664" s="2" t="s">
        <v>4582</v>
      </c>
      <c r="B4664" s="2">
        <v>0.0205914676189422</v>
      </c>
      <c r="C4664" s="2">
        <v>1.614626526134E-4</v>
      </c>
      <c r="D4664" s="2">
        <v>0.0100962333381176</v>
      </c>
      <c r="E4664" s="2">
        <v>5.559176788665E-4</v>
      </c>
      <c r="F4664" s="5">
        <v>0.0222728308290243</v>
      </c>
      <c r="G4664" s="2">
        <v>0.0045683048665523</v>
      </c>
      <c r="H4664" s="2">
        <v>0.0</v>
      </c>
      <c r="I4664" s="2">
        <v>0.0</v>
      </c>
      <c r="J4664" s="2">
        <v>0.0</v>
      </c>
      <c r="K4664" s="2">
        <f t="shared" si="1"/>
        <v>0</v>
      </c>
      <c r="L4664" s="4">
        <v>1.0</v>
      </c>
      <c r="M4664" s="4"/>
    </row>
    <row r="4665" ht="14.25" customHeight="1">
      <c r="A4665" s="2" t="s">
        <v>4583</v>
      </c>
      <c r="B4665" s="2">
        <v>0.0107345301657915</v>
      </c>
      <c r="C4665" s="2">
        <v>1.010084961308E-4</v>
      </c>
      <c r="D4665" s="2">
        <v>0.0067407032474875</v>
      </c>
      <c r="E4665" s="2">
        <v>2.570049546193E-4</v>
      </c>
      <c r="F4665" s="5">
        <v>0.0126482471823692</v>
      </c>
      <c r="G4665" s="2">
        <v>0.0033985415939241</v>
      </c>
      <c r="H4665" s="2">
        <v>0.0</v>
      </c>
      <c r="I4665" s="2">
        <v>0.0</v>
      </c>
      <c r="J4665" s="2">
        <v>0.0</v>
      </c>
      <c r="K4665" s="2">
        <f t="shared" si="1"/>
        <v>0</v>
      </c>
      <c r="L4665" s="4">
        <v>1.0</v>
      </c>
      <c r="M4665" s="4"/>
    </row>
    <row r="4666" ht="14.25" customHeight="1">
      <c r="A4666" s="2" t="s">
        <v>4584</v>
      </c>
      <c r="B4666" s="2">
        <v>0.0933308899402618</v>
      </c>
      <c r="C4666" s="2">
        <v>0.0011407725978642</v>
      </c>
      <c r="D4666" s="2">
        <v>0.0312674157321453</v>
      </c>
      <c r="E4666" s="2">
        <v>0.0052067376673221</v>
      </c>
      <c r="F4666" s="5">
        <v>0.0809562653303146</v>
      </c>
      <c r="G4666" s="2">
        <v>0.0215462632477283</v>
      </c>
      <c r="H4666" s="2">
        <v>0.0</v>
      </c>
      <c r="I4666" s="2">
        <v>0.0</v>
      </c>
      <c r="J4666" s="2">
        <v>0.0</v>
      </c>
      <c r="K4666" s="2">
        <f t="shared" si="1"/>
        <v>0</v>
      </c>
      <c r="L4666" s="4">
        <v>1.0</v>
      </c>
      <c r="M4666" s="4"/>
    </row>
    <row r="4667" ht="14.25" customHeight="1">
      <c r="A4667" s="2" t="s">
        <v>4585</v>
      </c>
      <c r="B4667" s="2">
        <v>0.122406907379627</v>
      </c>
      <c r="C4667" s="2">
        <v>7.314097019843E-4</v>
      </c>
      <c r="D4667" s="2">
        <v>0.0080426735803484</v>
      </c>
      <c r="E4667" s="2">
        <v>0.029636787250638</v>
      </c>
      <c r="F4667" s="5">
        <v>0.11400594562292</v>
      </c>
      <c r="G4667" s="2">
        <v>0.01475524995476</v>
      </c>
      <c r="H4667" s="2">
        <v>0.0</v>
      </c>
      <c r="I4667" s="2">
        <v>0.0</v>
      </c>
      <c r="J4667" s="2">
        <v>0.0</v>
      </c>
      <c r="K4667" s="2">
        <f t="shared" si="1"/>
        <v>0</v>
      </c>
      <c r="L4667" s="4">
        <v>1.0</v>
      </c>
      <c r="M4667" s="4"/>
    </row>
    <row r="4668" ht="14.25" customHeight="1">
      <c r="A4668" s="2" t="s">
        <v>4586</v>
      </c>
      <c r="B4668" s="2">
        <v>0.136789739131927</v>
      </c>
      <c r="C4668" s="2">
        <v>3.68727807654E-4</v>
      </c>
      <c r="D4668" s="2">
        <v>0.0036915689706802</v>
      </c>
      <c r="E4668" s="2">
        <v>0.0491170324385166</v>
      </c>
      <c r="F4668" s="5">
        <v>0.128910601139068</v>
      </c>
      <c r="G4668" s="2">
        <v>0.0074872821569442</v>
      </c>
      <c r="H4668" s="2">
        <v>0.0</v>
      </c>
      <c r="I4668" s="2">
        <v>0.0</v>
      </c>
      <c r="J4668" s="2">
        <v>0.0</v>
      </c>
      <c r="K4668" s="2">
        <f t="shared" si="1"/>
        <v>0</v>
      </c>
      <c r="L4668" s="4">
        <v>1.0</v>
      </c>
      <c r="M4668" s="4"/>
    </row>
    <row r="4669" ht="14.25" customHeight="1">
      <c r="A4669" s="2" t="s">
        <v>4587</v>
      </c>
      <c r="B4669" s="2">
        <v>0.238913655281066</v>
      </c>
      <c r="C4669" s="2">
        <v>5.119769484736E-4</v>
      </c>
      <c r="D4669" s="2">
        <v>0.0117946425452828</v>
      </c>
      <c r="E4669" s="2">
        <v>0.0891373306512832</v>
      </c>
      <c r="F4669" s="5">
        <v>0.21393297612667</v>
      </c>
      <c r="G4669" s="2">
        <v>0.0103022223338484</v>
      </c>
      <c r="H4669" s="2">
        <v>0.0</v>
      </c>
      <c r="I4669" s="2">
        <v>0.0</v>
      </c>
      <c r="J4669" s="2">
        <v>0.0</v>
      </c>
      <c r="K4669" s="2">
        <f t="shared" si="1"/>
        <v>0</v>
      </c>
      <c r="L4669" s="4">
        <v>1.0</v>
      </c>
      <c r="M4669" s="4"/>
    </row>
    <row r="4670" ht="14.25" customHeight="1">
      <c r="A4670" s="2" t="s">
        <v>4588</v>
      </c>
      <c r="B4670" s="2">
        <v>0.0619395226240158</v>
      </c>
      <c r="C4670" s="2">
        <v>2.38445965806E-4</v>
      </c>
      <c r="D4670" s="2">
        <v>0.0044929250143468</v>
      </c>
      <c r="E4670" s="2">
        <v>0.0096176881343126</v>
      </c>
      <c r="F4670" s="5">
        <v>0.0841698199510574</v>
      </c>
      <c r="G4670" s="2">
        <v>0.0057128290645778</v>
      </c>
      <c r="H4670" s="2">
        <v>0.0</v>
      </c>
      <c r="I4670" s="2">
        <v>0.0</v>
      </c>
      <c r="J4670" s="2">
        <v>0.0</v>
      </c>
      <c r="K4670" s="2">
        <f t="shared" si="1"/>
        <v>0</v>
      </c>
      <c r="L4670" s="4">
        <v>1.0</v>
      </c>
      <c r="M4670" s="4"/>
    </row>
    <row r="4671" ht="14.25" customHeight="1">
      <c r="A4671" s="2" t="s">
        <v>4589</v>
      </c>
      <c r="B4671" s="2">
        <v>0.0505587719380855</v>
      </c>
      <c r="C4671" s="2">
        <v>1.667071337578E-4</v>
      </c>
      <c r="D4671" s="2">
        <v>0.0029525514692068</v>
      </c>
      <c r="E4671" s="2">
        <v>0.006370345596224</v>
      </c>
      <c r="F4671" s="5">
        <v>0.0674998089671135</v>
      </c>
      <c r="G4671" s="2">
        <v>0.0040472219698131</v>
      </c>
      <c r="H4671" s="2">
        <v>0.0</v>
      </c>
      <c r="I4671" s="2">
        <v>0.0</v>
      </c>
      <c r="J4671" s="2">
        <v>0.0</v>
      </c>
      <c r="K4671" s="2">
        <f t="shared" si="1"/>
        <v>0</v>
      </c>
      <c r="L4671" s="4">
        <v>1.0</v>
      </c>
      <c r="M4671" s="4"/>
    </row>
    <row r="4672" ht="14.25" customHeight="1">
      <c r="A4672" s="2" t="s">
        <v>4590</v>
      </c>
      <c r="B4672" s="2">
        <v>0.0673214122653007</v>
      </c>
      <c r="C4672" s="2">
        <v>2.185525081586E-4</v>
      </c>
      <c r="D4672" s="2">
        <v>0.002867798320949</v>
      </c>
      <c r="E4672" s="2">
        <v>0.0154947498813271</v>
      </c>
      <c r="F4672" s="5">
        <v>0.0708395019173622</v>
      </c>
      <c r="G4672" s="2">
        <v>0.0057328636758029</v>
      </c>
      <c r="H4672" s="2">
        <v>0.0</v>
      </c>
      <c r="I4672" s="2">
        <v>0.0</v>
      </c>
      <c r="J4672" s="2">
        <v>0.0</v>
      </c>
      <c r="K4672" s="2">
        <f t="shared" si="1"/>
        <v>0</v>
      </c>
      <c r="L4672" s="4">
        <v>1.0</v>
      </c>
      <c r="M4672" s="4"/>
    </row>
    <row r="4673" ht="14.25" customHeight="1">
      <c r="A4673" s="2" t="s">
        <v>4591</v>
      </c>
      <c r="B4673" s="2">
        <v>0.156213566660881</v>
      </c>
      <c r="C4673" s="2">
        <v>2.848384901881E-4</v>
      </c>
      <c r="D4673" s="2">
        <v>0.0048239543102681</v>
      </c>
      <c r="E4673" s="2">
        <v>0.0329290516674518</v>
      </c>
      <c r="F4673" s="5">
        <v>0.143944844603538</v>
      </c>
      <c r="G4673" s="2">
        <v>0.0071184961125254</v>
      </c>
      <c r="H4673" s="2">
        <v>0.0</v>
      </c>
      <c r="I4673" s="2">
        <v>0.0</v>
      </c>
      <c r="J4673" s="2">
        <v>0.0</v>
      </c>
      <c r="K4673" s="2">
        <f t="shared" si="1"/>
        <v>0</v>
      </c>
      <c r="L4673" s="4">
        <v>1.0</v>
      </c>
      <c r="M4673" s="4"/>
    </row>
    <row r="4674" ht="14.25" customHeight="1">
      <c r="A4674" s="2" t="s">
        <v>4592</v>
      </c>
      <c r="B4674" s="2">
        <v>0.134050115942955</v>
      </c>
      <c r="C4674" s="2">
        <v>2.69128155196E-4</v>
      </c>
      <c r="D4674" s="2">
        <v>0.0061336024664342</v>
      </c>
      <c r="E4674" s="2">
        <v>0.0037603266537189</v>
      </c>
      <c r="F4674" s="5">
        <v>0.158371567726135</v>
      </c>
      <c r="G4674" s="2">
        <v>0.010482077486813</v>
      </c>
      <c r="H4674" s="2">
        <v>0.0</v>
      </c>
      <c r="I4674" s="2">
        <v>0.0</v>
      </c>
      <c r="J4674" s="2">
        <v>0.0</v>
      </c>
      <c r="K4674" s="2">
        <f t="shared" si="1"/>
        <v>0</v>
      </c>
      <c r="L4674" s="4">
        <v>1.0</v>
      </c>
      <c r="M4674" s="4"/>
    </row>
    <row r="4675" ht="14.25" customHeight="1">
      <c r="A4675" s="2" t="s">
        <v>4593</v>
      </c>
      <c r="B4675" s="2">
        <v>0.159039348363876</v>
      </c>
      <c r="C4675" s="2">
        <v>2.924632572103E-4</v>
      </c>
      <c r="D4675" s="2">
        <v>0.007894785143435</v>
      </c>
      <c r="E4675" s="2">
        <v>0.0056703146547079</v>
      </c>
      <c r="F4675" s="5">
        <v>0.203352332115173</v>
      </c>
      <c r="G4675" s="2">
        <v>0.0091685084626078</v>
      </c>
      <c r="H4675" s="2">
        <v>0.0</v>
      </c>
      <c r="I4675" s="2">
        <v>0.0</v>
      </c>
      <c r="J4675" s="2">
        <v>0.0</v>
      </c>
      <c r="K4675" s="2">
        <f t="shared" si="1"/>
        <v>0</v>
      </c>
      <c r="L4675" s="4">
        <v>1.0</v>
      </c>
      <c r="M4675" s="4"/>
    </row>
    <row r="4676" ht="14.25" customHeight="1">
      <c r="A4676" s="2" t="s">
        <v>4594</v>
      </c>
      <c r="B4676" s="2">
        <v>0.0514699444174766</v>
      </c>
      <c r="C4676" s="2">
        <v>2.315958845429E-4</v>
      </c>
      <c r="D4676" s="2">
        <v>0.0031959533225744</v>
      </c>
      <c r="E4676" s="2">
        <v>0.0020708160009235</v>
      </c>
      <c r="F4676" s="5">
        <v>0.0572586357593536</v>
      </c>
      <c r="G4676" s="2">
        <v>0.006442426238209</v>
      </c>
      <c r="H4676" s="2">
        <v>0.0</v>
      </c>
      <c r="I4676" s="2">
        <v>0.0</v>
      </c>
      <c r="J4676" s="2">
        <v>0.0</v>
      </c>
      <c r="K4676" s="2">
        <f t="shared" si="1"/>
        <v>0</v>
      </c>
      <c r="L4676" s="4">
        <v>1.0</v>
      </c>
      <c r="M4676" s="4"/>
    </row>
    <row r="4677" ht="14.25" customHeight="1">
      <c r="A4677" s="2" t="s">
        <v>4595</v>
      </c>
      <c r="B4677" s="2">
        <v>0.0192355643957853</v>
      </c>
      <c r="C4677" s="2">
        <v>1.575150963617E-4</v>
      </c>
      <c r="D4677" s="2">
        <v>0.0021101555321365</v>
      </c>
      <c r="E4677" s="2">
        <v>0.001043808995746</v>
      </c>
      <c r="F4677" s="5">
        <v>0.0161947030574083</v>
      </c>
      <c r="G4677" s="2">
        <v>0.0034045497886836</v>
      </c>
      <c r="H4677" s="2">
        <v>0.0</v>
      </c>
      <c r="I4677" s="2">
        <v>0.0</v>
      </c>
      <c r="J4677" s="2">
        <v>0.0</v>
      </c>
      <c r="K4677" s="2">
        <f t="shared" si="1"/>
        <v>0</v>
      </c>
      <c r="L4677" s="4">
        <v>1.0</v>
      </c>
      <c r="M4677" s="4"/>
    </row>
    <row r="4678" ht="14.25" customHeight="1">
      <c r="A4678" s="2" t="s">
        <v>4596</v>
      </c>
      <c r="B4678" s="2">
        <v>0.0228266306221485</v>
      </c>
      <c r="C4678" s="2">
        <v>2.280487533425E-4</v>
      </c>
      <c r="D4678" s="2">
        <v>0.0065570045262575</v>
      </c>
      <c r="E4678" s="2">
        <v>0.0013492690632119</v>
      </c>
      <c r="F4678" s="5">
        <v>0.0116307409480214</v>
      </c>
      <c r="G4678" s="2">
        <v>0.0043052951805293</v>
      </c>
      <c r="H4678" s="2">
        <v>0.0</v>
      </c>
      <c r="I4678" s="2">
        <v>0.0</v>
      </c>
      <c r="J4678" s="2">
        <v>0.0</v>
      </c>
      <c r="K4678" s="2">
        <f t="shared" si="1"/>
        <v>0</v>
      </c>
      <c r="L4678" s="4">
        <v>1.0</v>
      </c>
      <c r="M4678" s="4"/>
    </row>
    <row r="4679" ht="14.25" customHeight="1">
      <c r="A4679" s="2" t="s">
        <v>4597</v>
      </c>
      <c r="B4679" s="2">
        <v>0.0268059596419334</v>
      </c>
      <c r="C4679" s="2">
        <v>1.612592604942E-4</v>
      </c>
      <c r="D4679" s="2">
        <v>0.0043619386851787</v>
      </c>
      <c r="E4679" s="2">
        <v>0.0022390203084796</v>
      </c>
      <c r="F4679" s="5">
        <v>0.0202903691679239</v>
      </c>
      <c r="G4679" s="2">
        <v>0.0030422520358115</v>
      </c>
      <c r="H4679" s="2">
        <v>0.0</v>
      </c>
      <c r="I4679" s="2">
        <v>0.0</v>
      </c>
      <c r="J4679" s="2">
        <v>0.0</v>
      </c>
      <c r="K4679" s="2">
        <f t="shared" si="1"/>
        <v>0</v>
      </c>
      <c r="L4679" s="4">
        <v>1.0</v>
      </c>
      <c r="M4679" s="4"/>
    </row>
    <row r="4680" ht="14.25" customHeight="1">
      <c r="A4680" s="2" t="s">
        <v>4598</v>
      </c>
      <c r="B4680" s="2">
        <v>0.060508731752634</v>
      </c>
      <c r="C4680" s="2">
        <v>3.233735915273E-4</v>
      </c>
      <c r="D4680" s="2">
        <v>0.0131866037845611</v>
      </c>
      <c r="E4680" s="2">
        <v>0.0053608142770826</v>
      </c>
      <c r="F4680" s="5">
        <v>0.0370386689901351</v>
      </c>
      <c r="G4680" s="2">
        <v>0.0068120369687676</v>
      </c>
      <c r="H4680" s="2">
        <v>0.0</v>
      </c>
      <c r="I4680" s="2">
        <v>0.0</v>
      </c>
      <c r="J4680" s="2">
        <v>0.0</v>
      </c>
      <c r="K4680" s="2">
        <f t="shared" si="1"/>
        <v>0</v>
      </c>
      <c r="L4680" s="4">
        <v>1.0</v>
      </c>
      <c r="M4680" s="4"/>
    </row>
    <row r="4681" ht="14.25" customHeight="1">
      <c r="A4681" s="2" t="s">
        <v>4599</v>
      </c>
      <c r="B4681" s="2">
        <v>0.0585593655705452</v>
      </c>
      <c r="C4681" s="2">
        <v>2.903409767895E-4</v>
      </c>
      <c r="D4681" s="2">
        <v>0.0050208242610096</v>
      </c>
      <c r="E4681" s="2">
        <v>0.0042802402749657</v>
      </c>
      <c r="F4681" s="5">
        <v>0.0529900267720222</v>
      </c>
      <c r="G4681" s="2">
        <v>0.0071301292628049</v>
      </c>
      <c r="H4681" s="2">
        <v>0.0</v>
      </c>
      <c r="I4681" s="2">
        <v>0.0</v>
      </c>
      <c r="J4681" s="2">
        <v>0.0</v>
      </c>
      <c r="K4681" s="2">
        <f t="shared" si="1"/>
        <v>0</v>
      </c>
      <c r="L4681" s="4">
        <v>1.0</v>
      </c>
      <c r="M4681" s="4"/>
    </row>
    <row r="4682" ht="14.25" customHeight="1">
      <c r="A4682" s="2" t="s">
        <v>4600</v>
      </c>
      <c r="B4682" s="2">
        <v>0.0425723493099212</v>
      </c>
      <c r="C4682" s="2">
        <v>5.016106297262E-4</v>
      </c>
      <c r="D4682" s="2">
        <v>0.0053840978071093</v>
      </c>
      <c r="E4682" s="2">
        <v>0.0036853132769465</v>
      </c>
      <c r="F4682" s="5">
        <v>0.0290482882410287</v>
      </c>
      <c r="G4682" s="2">
        <v>0.0116107296198606</v>
      </c>
      <c r="H4682" s="2">
        <v>0.0</v>
      </c>
      <c r="I4682" s="2">
        <v>0.0</v>
      </c>
      <c r="J4682" s="2">
        <v>0.0</v>
      </c>
      <c r="K4682" s="2">
        <f t="shared" si="1"/>
        <v>0</v>
      </c>
      <c r="L4682" s="4">
        <v>1.0</v>
      </c>
      <c r="M4682" s="4"/>
    </row>
    <row r="4683" ht="14.25" customHeight="1">
      <c r="A4683" s="2" t="s">
        <v>4601</v>
      </c>
      <c r="B4683" s="2">
        <v>0.0670133829116821</v>
      </c>
      <c r="C4683" s="2">
        <v>7.380374590866E-4</v>
      </c>
      <c r="D4683" s="2">
        <v>0.0185876488685607</v>
      </c>
      <c r="E4683" s="2">
        <v>0.0091901617124676</v>
      </c>
      <c r="F4683" s="5">
        <v>0.040627971291542</v>
      </c>
      <c r="G4683" s="2">
        <v>0.0146051803603768</v>
      </c>
      <c r="H4683" s="2">
        <v>0.0</v>
      </c>
      <c r="I4683" s="2">
        <v>0.0</v>
      </c>
      <c r="J4683" s="2">
        <v>0.0</v>
      </c>
      <c r="K4683" s="2">
        <f t="shared" si="1"/>
        <v>0</v>
      </c>
      <c r="L4683" s="4">
        <v>1.0</v>
      </c>
      <c r="M4683" s="4"/>
    </row>
    <row r="4684" ht="14.25" customHeight="1">
      <c r="A4684" s="2" t="s">
        <v>4602</v>
      </c>
      <c r="B4684" s="2">
        <v>0.0672458857297897</v>
      </c>
      <c r="C4684" s="2">
        <v>7.80108384788E-4</v>
      </c>
      <c r="D4684" s="2">
        <v>0.013320212252438</v>
      </c>
      <c r="E4684" s="2">
        <v>0.0112393144518136</v>
      </c>
      <c r="F4684" s="5">
        <v>0.0444511659443378</v>
      </c>
      <c r="G4684" s="2">
        <v>0.0153407817706465</v>
      </c>
      <c r="H4684" s="2">
        <v>0.0</v>
      </c>
      <c r="I4684" s="2">
        <v>0.0</v>
      </c>
      <c r="J4684" s="2">
        <v>0.0</v>
      </c>
      <c r="K4684" s="2">
        <f t="shared" si="1"/>
        <v>0</v>
      </c>
      <c r="L4684" s="4">
        <v>1.0</v>
      </c>
      <c r="M4684" s="4"/>
    </row>
    <row r="4685" ht="14.25" customHeight="1">
      <c r="A4685" s="2" t="s">
        <v>4603</v>
      </c>
      <c r="B4685" s="2">
        <v>0.0461183935403823</v>
      </c>
      <c r="C4685" s="2">
        <v>5.007497966289E-4</v>
      </c>
      <c r="D4685" s="2">
        <v>0.0076341428793966</v>
      </c>
      <c r="E4685" s="2">
        <v>0.0105005903169512</v>
      </c>
      <c r="F4685" s="5">
        <v>0.027718111872673</v>
      </c>
      <c r="G4685" s="2">
        <v>0.0110473353415727</v>
      </c>
      <c r="H4685" s="2">
        <v>0.0</v>
      </c>
      <c r="I4685" s="2">
        <v>0.0</v>
      </c>
      <c r="J4685" s="2">
        <v>0.0</v>
      </c>
      <c r="K4685" s="2">
        <f t="shared" si="1"/>
        <v>0</v>
      </c>
      <c r="L4685" s="4">
        <v>1.0</v>
      </c>
      <c r="M4685" s="4"/>
    </row>
    <row r="4686" ht="14.25" customHeight="1">
      <c r="A4686" s="2" t="s">
        <v>4604</v>
      </c>
      <c r="B4686" s="2">
        <v>0.0644285678863525</v>
      </c>
      <c r="C4686" s="2">
        <v>2.764220989774E-4</v>
      </c>
      <c r="D4686" s="2">
        <v>0.0627551898360252</v>
      </c>
      <c r="E4686" s="2">
        <v>0.0023314473219215</v>
      </c>
      <c r="F4686" s="5">
        <v>0.0340921469032764</v>
      </c>
      <c r="G4686" s="2">
        <v>0.0092177186161279</v>
      </c>
      <c r="H4686" s="2">
        <v>0.0</v>
      </c>
      <c r="I4686" s="2">
        <v>0.0</v>
      </c>
      <c r="J4686" s="2">
        <v>0.0</v>
      </c>
      <c r="K4686" s="2">
        <f t="shared" si="1"/>
        <v>0</v>
      </c>
      <c r="L4686" s="4">
        <v>1.0</v>
      </c>
      <c r="M4686" s="4"/>
    </row>
    <row r="4687" ht="14.25" customHeight="1">
      <c r="A4687" s="2" t="s">
        <v>4605</v>
      </c>
      <c r="B4687" s="2">
        <v>0.109126076102256</v>
      </c>
      <c r="C4687" s="2">
        <v>3.94680595491E-4</v>
      </c>
      <c r="D4687" s="2">
        <v>0.117571555078029</v>
      </c>
      <c r="E4687" s="2">
        <v>0.0028148314449936</v>
      </c>
      <c r="F4687" s="5">
        <v>0.0427802987396717</v>
      </c>
      <c r="G4687" s="2">
        <v>0.0112559180706739</v>
      </c>
      <c r="H4687" s="2">
        <v>0.0</v>
      </c>
      <c r="I4687" s="2">
        <v>0.0</v>
      </c>
      <c r="J4687" s="2">
        <v>0.0</v>
      </c>
      <c r="K4687" s="2">
        <f t="shared" si="1"/>
        <v>0</v>
      </c>
      <c r="L4687" s="4">
        <v>1.0</v>
      </c>
      <c r="M4687" s="4"/>
    </row>
    <row r="4688" ht="14.25" customHeight="1">
      <c r="A4688" s="2" t="s">
        <v>4606</v>
      </c>
      <c r="B4688" s="2">
        <v>0.115325391292572</v>
      </c>
      <c r="C4688" s="2">
        <v>5.350662977434E-4</v>
      </c>
      <c r="D4688" s="2">
        <v>0.127460122108459</v>
      </c>
      <c r="E4688" s="2">
        <v>0.0024985254276543</v>
      </c>
      <c r="F4688" s="5">
        <v>0.0415353178977966</v>
      </c>
      <c r="G4688" s="2">
        <v>0.0133371697738766</v>
      </c>
      <c r="H4688" s="2">
        <v>0.0</v>
      </c>
      <c r="I4688" s="2">
        <v>0.0</v>
      </c>
      <c r="J4688" s="2">
        <v>0.0</v>
      </c>
      <c r="K4688" s="2">
        <f t="shared" si="1"/>
        <v>0</v>
      </c>
      <c r="L4688" s="4">
        <v>1.0</v>
      </c>
      <c r="M4688" s="4"/>
    </row>
    <row r="4689" ht="14.25" customHeight="1">
      <c r="A4689" s="2" t="s">
        <v>4607</v>
      </c>
      <c r="B4689" s="2">
        <v>0.147530913352966</v>
      </c>
      <c r="C4689" s="2">
        <v>7.235486991703E-4</v>
      </c>
      <c r="D4689" s="2">
        <v>0.105888709425926</v>
      </c>
      <c r="E4689" s="2">
        <v>0.0081252856180071</v>
      </c>
      <c r="F4689" s="5">
        <v>0.0678712055087089</v>
      </c>
      <c r="G4689" s="2">
        <v>0.0150295430794358</v>
      </c>
      <c r="H4689" s="2">
        <v>0.0</v>
      </c>
      <c r="I4689" s="2">
        <v>0.0</v>
      </c>
      <c r="J4689" s="2">
        <v>0.0</v>
      </c>
      <c r="K4689" s="2">
        <f t="shared" si="1"/>
        <v>0</v>
      </c>
      <c r="L4689" s="4">
        <v>1.0</v>
      </c>
      <c r="M4689" s="4"/>
    </row>
    <row r="4690" ht="14.25" customHeight="1">
      <c r="A4690" s="2" t="s">
        <v>4608</v>
      </c>
      <c r="B4690" s="2">
        <v>0.0297946464270353</v>
      </c>
      <c r="C4690" s="2">
        <v>4.43081575213E-4</v>
      </c>
      <c r="D4690" s="2">
        <v>0.0096296137198805</v>
      </c>
      <c r="E4690" s="2">
        <v>0.0019559974316507</v>
      </c>
      <c r="F4690" s="5">
        <v>0.0316507928073406</v>
      </c>
      <c r="G4690" s="2">
        <v>0.0085014244541525</v>
      </c>
      <c r="H4690" s="2">
        <v>0.0</v>
      </c>
      <c r="I4690" s="2">
        <v>0.0</v>
      </c>
      <c r="J4690" s="2">
        <v>0.0</v>
      </c>
      <c r="K4690" s="2">
        <f t="shared" si="1"/>
        <v>0</v>
      </c>
      <c r="L4690" s="4">
        <v>1.0</v>
      </c>
      <c r="M4690" s="4"/>
    </row>
    <row r="4691" ht="14.25" customHeight="1">
      <c r="A4691" s="2" t="s">
        <v>4609</v>
      </c>
      <c r="B4691" s="2">
        <v>0.0337320938706398</v>
      </c>
      <c r="C4691" s="2">
        <v>6.151397246867E-4</v>
      </c>
      <c r="D4691" s="2">
        <v>0.0157957132905721</v>
      </c>
      <c r="E4691" s="2">
        <v>0.0015924208564683</v>
      </c>
      <c r="F4691" s="5">
        <v>0.0275921057909727</v>
      </c>
      <c r="G4691" s="2">
        <v>0.0105304839089512</v>
      </c>
      <c r="H4691" s="2">
        <v>0.0</v>
      </c>
      <c r="I4691" s="2">
        <v>0.0</v>
      </c>
      <c r="J4691" s="2">
        <v>0.0</v>
      </c>
      <c r="K4691" s="2">
        <f t="shared" si="1"/>
        <v>0</v>
      </c>
      <c r="L4691" s="4">
        <v>1.0</v>
      </c>
      <c r="M4691" s="4"/>
    </row>
    <row r="4692" ht="14.25" customHeight="1">
      <c r="A4692" s="2" t="s">
        <v>4610</v>
      </c>
      <c r="B4692" s="2">
        <v>0.0418660640716552</v>
      </c>
      <c r="C4692" s="2">
        <v>7.587293512187E-4</v>
      </c>
      <c r="D4692" s="2">
        <v>0.0199657268822193</v>
      </c>
      <c r="E4692" s="2">
        <v>0.0015068831853568</v>
      </c>
      <c r="F4692" s="5">
        <v>0.0277783405035734</v>
      </c>
      <c r="G4692" s="2">
        <v>0.0137720163911581</v>
      </c>
      <c r="H4692" s="2">
        <v>0.0</v>
      </c>
      <c r="I4692" s="2">
        <v>0.0</v>
      </c>
      <c r="J4692" s="2">
        <v>0.0</v>
      </c>
      <c r="K4692" s="2">
        <f t="shared" si="1"/>
        <v>0</v>
      </c>
      <c r="L4692" s="4">
        <v>1.0</v>
      </c>
      <c r="M4692" s="4"/>
    </row>
    <row r="4693" ht="14.25" customHeight="1">
      <c r="A4693" s="2" t="s">
        <v>4611</v>
      </c>
      <c r="B4693" s="2">
        <v>0.0392391644418239</v>
      </c>
      <c r="C4693" s="2">
        <v>6.275149062275E-4</v>
      </c>
      <c r="D4693" s="2">
        <v>0.0168384462594985</v>
      </c>
      <c r="E4693" s="2">
        <v>0.0012277998030185</v>
      </c>
      <c r="F4693" s="5">
        <v>0.02988819219172</v>
      </c>
      <c r="G4693" s="2">
        <v>0.0117960665374994</v>
      </c>
      <c r="H4693" s="2">
        <v>0.0</v>
      </c>
      <c r="I4693" s="2">
        <v>0.0</v>
      </c>
      <c r="J4693" s="2">
        <v>0.0</v>
      </c>
      <c r="K4693" s="2">
        <f t="shared" si="1"/>
        <v>0</v>
      </c>
      <c r="L4693" s="4">
        <v>1.0</v>
      </c>
      <c r="M4693" s="4"/>
    </row>
    <row r="4694" ht="14.25" customHeight="1">
      <c r="A4694" s="2" t="s">
        <v>4612</v>
      </c>
      <c r="B4694" s="2">
        <v>0.0567556805908679</v>
      </c>
      <c r="C4694" s="2">
        <v>8.33400117699E-4</v>
      </c>
      <c r="D4694" s="2">
        <v>0.017879482358694</v>
      </c>
      <c r="E4694" s="2">
        <v>0.0018390154000371</v>
      </c>
      <c r="F4694" s="5">
        <v>0.0506039522588253</v>
      </c>
      <c r="G4694" s="2">
        <v>0.0156217329204082</v>
      </c>
      <c r="H4694" s="2">
        <v>0.0</v>
      </c>
      <c r="I4694" s="2">
        <v>0.0</v>
      </c>
      <c r="J4694" s="2">
        <v>0.0</v>
      </c>
      <c r="K4694" s="2">
        <f t="shared" si="1"/>
        <v>0</v>
      </c>
      <c r="L4694" s="4">
        <v>1.0</v>
      </c>
      <c r="M4694" s="4"/>
    </row>
    <row r="4695" ht="14.25" customHeight="1">
      <c r="A4695" s="2" t="s">
        <v>4613</v>
      </c>
      <c r="B4695" s="2">
        <v>0.0722906067967414</v>
      </c>
      <c r="C4695" s="2">
        <v>0.0010386359645053</v>
      </c>
      <c r="D4695" s="2">
        <v>0.033939316868782</v>
      </c>
      <c r="E4695" s="2">
        <v>0.0027237986214458</v>
      </c>
      <c r="F4695" s="5">
        <v>0.0581765659153461</v>
      </c>
      <c r="G4695" s="2">
        <v>0.0168634355068206</v>
      </c>
      <c r="H4695" s="2">
        <v>0.0</v>
      </c>
      <c r="I4695" s="2">
        <v>0.0</v>
      </c>
      <c r="J4695" s="2">
        <v>0.0</v>
      </c>
      <c r="K4695" s="2">
        <f t="shared" si="1"/>
        <v>0</v>
      </c>
      <c r="L4695" s="4">
        <v>1.0</v>
      </c>
      <c r="M4695" s="4"/>
    </row>
    <row r="4696" ht="14.25" customHeight="1">
      <c r="A4696" s="2" t="s">
        <v>4614</v>
      </c>
      <c r="B4696" s="2">
        <v>0.0413075350224971</v>
      </c>
      <c r="C4696" s="2">
        <v>3.075274871662E-4</v>
      </c>
      <c r="D4696" s="2">
        <v>0.0059088254347443</v>
      </c>
      <c r="E4696" s="2">
        <v>0.0077546420507133</v>
      </c>
      <c r="F4696" s="5">
        <v>0.0253771636635065</v>
      </c>
      <c r="G4696" s="2">
        <v>0.0090154893696308</v>
      </c>
      <c r="H4696" s="2">
        <v>0.0</v>
      </c>
      <c r="I4696" s="2">
        <v>0.0</v>
      </c>
      <c r="J4696" s="2">
        <v>0.0</v>
      </c>
      <c r="K4696" s="2">
        <f t="shared" si="1"/>
        <v>0</v>
      </c>
      <c r="L4696" s="4">
        <v>1.0</v>
      </c>
      <c r="M4696" s="4"/>
    </row>
    <row r="4697" ht="14.25" customHeight="1">
      <c r="A4697" s="2" t="s">
        <v>4615</v>
      </c>
      <c r="B4697" s="2">
        <v>0.0472135581076145</v>
      </c>
      <c r="C4697" s="2">
        <v>5.083224386908E-4</v>
      </c>
      <c r="D4697" s="2">
        <v>0.0054254406131803</v>
      </c>
      <c r="E4697" s="2">
        <v>0.0094216410070657</v>
      </c>
      <c r="F4697" s="5">
        <v>0.0260853841900825</v>
      </c>
      <c r="G4697" s="2">
        <v>0.0144345583394169</v>
      </c>
      <c r="H4697" s="2">
        <v>0.0</v>
      </c>
      <c r="I4697" s="2">
        <v>0.0</v>
      </c>
      <c r="J4697" s="2">
        <v>0.0</v>
      </c>
      <c r="K4697" s="2">
        <f t="shared" si="1"/>
        <v>0</v>
      </c>
      <c r="L4697" s="4">
        <v>1.0</v>
      </c>
      <c r="M4697" s="4"/>
    </row>
    <row r="4698" ht="14.25" customHeight="1">
      <c r="A4698" s="2" t="s">
        <v>4616</v>
      </c>
      <c r="B4698" s="2">
        <v>0.126653999090194</v>
      </c>
      <c r="C4698" s="2">
        <v>7.415871368721E-4</v>
      </c>
      <c r="D4698" s="2">
        <v>0.0092247147113084</v>
      </c>
      <c r="E4698" s="2">
        <v>0.0394884906709194</v>
      </c>
      <c r="F4698" s="5">
        <v>0.0729757398366928</v>
      </c>
      <c r="G4698" s="2">
        <v>0.0207845587283372</v>
      </c>
      <c r="H4698" s="2">
        <v>0.0</v>
      </c>
      <c r="I4698" s="2">
        <v>0.0</v>
      </c>
      <c r="J4698" s="2">
        <v>0.0</v>
      </c>
      <c r="K4698" s="2">
        <f t="shared" si="1"/>
        <v>0</v>
      </c>
      <c r="L4698" s="4">
        <v>1.0</v>
      </c>
      <c r="M4698" s="4"/>
    </row>
    <row r="4699" ht="14.25" customHeight="1">
      <c r="A4699" s="2" t="s">
        <v>4617</v>
      </c>
      <c r="B4699" s="2">
        <v>0.0492015555500984</v>
      </c>
      <c r="C4699" s="2">
        <v>4.846169322263E-4</v>
      </c>
      <c r="D4699" s="2">
        <v>0.0057422053068876</v>
      </c>
      <c r="E4699" s="2">
        <v>0.0064966841600835</v>
      </c>
      <c r="F4699" s="5">
        <v>0.0323330126702785</v>
      </c>
      <c r="G4699" s="2">
        <v>0.0147380344569683</v>
      </c>
      <c r="H4699" s="2">
        <v>0.0</v>
      </c>
      <c r="I4699" s="2">
        <v>0.0</v>
      </c>
      <c r="J4699" s="2">
        <v>0.0</v>
      </c>
      <c r="K4699" s="2">
        <f t="shared" si="1"/>
        <v>0</v>
      </c>
      <c r="L4699" s="4">
        <v>1.0</v>
      </c>
      <c r="M4699" s="4"/>
    </row>
    <row r="4700" ht="14.25" customHeight="1">
      <c r="A4700" s="2" t="s">
        <v>4618</v>
      </c>
      <c r="B4700" s="2">
        <v>0.0490952096879482</v>
      </c>
      <c r="C4700" s="2">
        <v>4.177718947175E-4</v>
      </c>
      <c r="D4700" s="2">
        <v>0.0063423193059861</v>
      </c>
      <c r="E4700" s="2">
        <v>0.008378935046494</v>
      </c>
      <c r="F4700" s="5">
        <v>0.0326674655079841</v>
      </c>
      <c r="G4700" s="2">
        <v>0.0119766574352979</v>
      </c>
      <c r="H4700" s="2">
        <v>0.0</v>
      </c>
      <c r="I4700" s="2">
        <v>0.0</v>
      </c>
      <c r="J4700" s="2">
        <v>0.0</v>
      </c>
      <c r="K4700" s="2">
        <f t="shared" si="1"/>
        <v>0</v>
      </c>
      <c r="L4700" s="4">
        <v>1.0</v>
      </c>
      <c r="M4700" s="4"/>
    </row>
    <row r="4701" ht="14.25" customHeight="1">
      <c r="A4701" s="2" t="s">
        <v>4619</v>
      </c>
      <c r="B4701" s="2">
        <v>0.0882899239659309</v>
      </c>
      <c r="C4701" s="2">
        <v>6.234067841432E-4</v>
      </c>
      <c r="D4701" s="2">
        <v>0.0102710416540503</v>
      </c>
      <c r="E4701" s="2">
        <v>0.0387674421072006</v>
      </c>
      <c r="F4701" s="5">
        <v>0.0469683855772018</v>
      </c>
      <c r="G4701" s="2">
        <v>0.0167790371924638</v>
      </c>
      <c r="H4701" s="2">
        <v>0.0</v>
      </c>
      <c r="I4701" s="2">
        <v>0.0</v>
      </c>
      <c r="J4701" s="2">
        <v>0.0</v>
      </c>
      <c r="K4701" s="2">
        <f t="shared" si="1"/>
        <v>0</v>
      </c>
      <c r="L4701" s="4">
        <v>1.0</v>
      </c>
      <c r="M4701" s="4"/>
    </row>
    <row r="4702" ht="14.25" customHeight="1">
      <c r="A4702" s="2" t="s">
        <v>4620</v>
      </c>
      <c r="B4702" s="2">
        <v>0.17965629696846</v>
      </c>
      <c r="C4702" s="2">
        <v>8.147216867655E-4</v>
      </c>
      <c r="D4702" s="2">
        <v>0.0139511106535792</v>
      </c>
      <c r="E4702" s="2">
        <v>0.111108712852001</v>
      </c>
      <c r="F4702" s="5">
        <v>0.0935445874929428</v>
      </c>
      <c r="G4702" s="2">
        <v>0.0196352005004882</v>
      </c>
      <c r="H4702" s="2">
        <v>0.0</v>
      </c>
      <c r="I4702" s="2">
        <v>0.0</v>
      </c>
      <c r="J4702" s="2">
        <v>0.0</v>
      </c>
      <c r="K4702" s="2">
        <f t="shared" si="1"/>
        <v>0</v>
      </c>
      <c r="L4702" s="4">
        <v>1.0</v>
      </c>
      <c r="M4702" s="4"/>
    </row>
    <row r="4703" ht="14.25" customHeight="1">
      <c r="A4703" s="2" t="s">
        <v>4621</v>
      </c>
      <c r="B4703" s="2">
        <v>0.233245015144348</v>
      </c>
      <c r="C4703" s="2">
        <v>0.0011686576763167</v>
      </c>
      <c r="D4703" s="2">
        <v>0.048949908465147</v>
      </c>
      <c r="E4703" s="2">
        <v>0.0899857506155967</v>
      </c>
      <c r="F4703" s="5">
        <v>0.133740827441215</v>
      </c>
      <c r="G4703" s="2">
        <v>0.0251955296844244</v>
      </c>
      <c r="H4703" s="2">
        <v>0.0</v>
      </c>
      <c r="I4703" s="2">
        <v>0.0</v>
      </c>
      <c r="J4703" s="2">
        <v>0.0</v>
      </c>
      <c r="K4703" s="2">
        <f t="shared" si="1"/>
        <v>0</v>
      </c>
      <c r="L4703" s="4">
        <v>1.0</v>
      </c>
      <c r="M4703" s="4"/>
    </row>
    <row r="4704" ht="14.25" customHeight="1">
      <c r="A4704" s="2" t="s">
        <v>4622</v>
      </c>
      <c r="B4704" s="2">
        <v>0.145299196243286</v>
      </c>
      <c r="C4704" s="2">
        <v>9.641428478062E-4</v>
      </c>
      <c r="D4704" s="2">
        <v>0.0429936870932579</v>
      </c>
      <c r="E4704" s="2">
        <v>0.0628383979201316</v>
      </c>
      <c r="F4704" s="5">
        <v>0.0670545697212219</v>
      </c>
      <c r="G4704" s="2">
        <v>0.0244662016630172</v>
      </c>
      <c r="H4704" s="2">
        <v>0.0</v>
      </c>
      <c r="I4704" s="2">
        <v>0.0</v>
      </c>
      <c r="J4704" s="2">
        <v>0.0</v>
      </c>
      <c r="K4704" s="2">
        <f t="shared" si="1"/>
        <v>0</v>
      </c>
      <c r="L4704" s="4">
        <v>1.0</v>
      </c>
      <c r="M4704" s="4"/>
    </row>
    <row r="4705" ht="14.25" customHeight="1">
      <c r="A4705" s="2" t="s">
        <v>4623</v>
      </c>
      <c r="B4705" s="2">
        <v>0.123642072081565</v>
      </c>
      <c r="C4705" s="2">
        <v>4.779059963766E-4</v>
      </c>
      <c r="D4705" s="2">
        <v>0.0191859789192676</v>
      </c>
      <c r="E4705" s="2">
        <v>0.0839782506227493</v>
      </c>
      <c r="F4705" s="5">
        <v>0.0446698740124702</v>
      </c>
      <c r="G4705" s="2">
        <v>0.0119379367679357</v>
      </c>
      <c r="H4705" s="2">
        <v>0.0</v>
      </c>
      <c r="I4705" s="2">
        <v>0.0</v>
      </c>
      <c r="J4705" s="2">
        <v>0.0</v>
      </c>
      <c r="K4705" s="2">
        <f t="shared" si="1"/>
        <v>0</v>
      </c>
      <c r="L4705" s="4">
        <v>1.0</v>
      </c>
      <c r="M4705" s="4"/>
    </row>
    <row r="4706" ht="14.25" customHeight="1">
      <c r="A4706" s="2" t="s">
        <v>4624</v>
      </c>
      <c r="B4706" s="2">
        <v>0.237301349639892</v>
      </c>
      <c r="C4706" s="2">
        <v>4.419038596097E-4</v>
      </c>
      <c r="D4706" s="2">
        <v>0.0178261399269104</v>
      </c>
      <c r="E4706" s="2">
        <v>0.226924538612365</v>
      </c>
      <c r="F4706" s="5">
        <v>0.045547179877758</v>
      </c>
      <c r="G4706" s="2">
        <v>0.00902661960572</v>
      </c>
      <c r="H4706" s="2">
        <v>0.0</v>
      </c>
      <c r="I4706" s="2">
        <v>0.0</v>
      </c>
      <c r="J4706" s="2">
        <v>0.0</v>
      </c>
      <c r="K4706" s="2">
        <f t="shared" si="1"/>
        <v>0</v>
      </c>
      <c r="L4706" s="4">
        <v>1.0</v>
      </c>
      <c r="M4706" s="4"/>
    </row>
    <row r="4707" ht="14.25" customHeight="1">
      <c r="A4707" s="2" t="s">
        <v>4625</v>
      </c>
      <c r="B4707" s="2">
        <v>0.506414771080017</v>
      </c>
      <c r="C4707" s="2">
        <v>6.75386399962E-4</v>
      </c>
      <c r="D4707" s="2">
        <v>0.0212074182927608</v>
      </c>
      <c r="E4707" s="2">
        <v>0.42858150601387</v>
      </c>
      <c r="F4707" s="5">
        <v>0.116584956645965</v>
      </c>
      <c r="G4707" s="2">
        <v>0.0136665953323245</v>
      </c>
      <c r="H4707" s="2">
        <v>0.0</v>
      </c>
      <c r="I4707" s="2">
        <v>0.0</v>
      </c>
      <c r="J4707" s="2">
        <v>0.0</v>
      </c>
      <c r="K4707" s="2">
        <f t="shared" si="1"/>
        <v>1</v>
      </c>
      <c r="L4707" s="4">
        <v>1.0</v>
      </c>
      <c r="M4707" s="4"/>
    </row>
    <row r="4708" ht="14.25" customHeight="1">
      <c r="A4708" s="2" t="s">
        <v>4626</v>
      </c>
      <c r="B4708" s="2">
        <v>0.736648678779602</v>
      </c>
      <c r="C4708" s="2">
        <v>5.704654613509E-4</v>
      </c>
      <c r="D4708" s="2">
        <v>0.0218991097062826</v>
      </c>
      <c r="E4708" s="2">
        <v>0.458594471216201</v>
      </c>
      <c r="F4708" s="5">
        <v>0.360498487949371</v>
      </c>
      <c r="G4708" s="2">
        <v>0.0113741587847471</v>
      </c>
      <c r="H4708" s="2">
        <v>0.0</v>
      </c>
      <c r="I4708" s="2">
        <v>0.0</v>
      </c>
      <c r="J4708" s="2">
        <v>0.0</v>
      </c>
      <c r="K4708" s="2">
        <f t="shared" si="1"/>
        <v>1</v>
      </c>
      <c r="L4708" s="4">
        <v>1.0</v>
      </c>
      <c r="M4708" s="4"/>
    </row>
    <row r="4709" ht="14.25" customHeight="1">
      <c r="A4709" s="2" t="s">
        <v>4627</v>
      </c>
      <c r="B4709" s="2">
        <v>0.687929570674896</v>
      </c>
      <c r="C4709" s="2">
        <v>8.194864494726E-4</v>
      </c>
      <c r="D4709" s="2">
        <v>0.0221643019467592</v>
      </c>
      <c r="E4709" s="2">
        <v>0.452031165361404</v>
      </c>
      <c r="F4709" s="5">
        <v>0.386986345052719</v>
      </c>
      <c r="G4709" s="2">
        <v>0.0190928392112255</v>
      </c>
      <c r="H4709" s="2">
        <v>0.0</v>
      </c>
      <c r="I4709" s="2">
        <v>0.0</v>
      </c>
      <c r="J4709" s="2">
        <v>0.0</v>
      </c>
      <c r="K4709" s="2">
        <f t="shared" si="1"/>
        <v>1</v>
      </c>
      <c r="L4709" s="4">
        <v>1.0</v>
      </c>
      <c r="M4709" s="4"/>
    </row>
    <row r="4710" ht="14.25" customHeight="1">
      <c r="A4710" s="2" t="s">
        <v>4628</v>
      </c>
      <c r="B4710" s="2">
        <v>0.446652650833129</v>
      </c>
      <c r="C4710" s="2">
        <v>6.571346893906E-4</v>
      </c>
      <c r="D4710" s="2">
        <v>0.0233247503638267</v>
      </c>
      <c r="E4710" s="2">
        <v>0.400630265474319</v>
      </c>
      <c r="F4710" s="5">
        <v>0.121471099555492</v>
      </c>
      <c r="G4710" s="2">
        <v>0.0159571226686239</v>
      </c>
      <c r="H4710" s="2">
        <v>0.0</v>
      </c>
      <c r="I4710" s="2">
        <v>0.0</v>
      </c>
      <c r="J4710" s="2">
        <v>0.0</v>
      </c>
      <c r="K4710" s="2">
        <f t="shared" si="1"/>
        <v>0</v>
      </c>
      <c r="L4710" s="4">
        <v>1.0</v>
      </c>
      <c r="M4710" s="4"/>
    </row>
    <row r="4711" ht="14.25" customHeight="1">
      <c r="A4711" s="2" t="s">
        <v>4629</v>
      </c>
      <c r="B4711" s="2">
        <v>0.556821286678314</v>
      </c>
      <c r="C4711" s="2">
        <v>4.506253753788E-4</v>
      </c>
      <c r="D4711" s="2">
        <v>0.0139397019520401</v>
      </c>
      <c r="E4711" s="2">
        <v>0.593779981136322</v>
      </c>
      <c r="F4711" s="5">
        <v>0.0813879817724227</v>
      </c>
      <c r="G4711" s="2">
        <v>0.008260746486485</v>
      </c>
      <c r="H4711" s="2">
        <v>0.0</v>
      </c>
      <c r="I4711" s="2">
        <v>0.0</v>
      </c>
      <c r="J4711" s="2">
        <v>0.0</v>
      </c>
      <c r="K4711" s="2">
        <f t="shared" si="1"/>
        <v>1</v>
      </c>
      <c r="L4711" s="4">
        <v>1.0</v>
      </c>
      <c r="M4711" s="4"/>
    </row>
    <row r="4712" ht="14.25" customHeight="1">
      <c r="A4712" s="2" t="s">
        <v>4630</v>
      </c>
      <c r="B4712" s="2">
        <v>0.696572303771972</v>
      </c>
      <c r="C4712" s="2">
        <v>4.734540416393E-4</v>
      </c>
      <c r="D4712" s="2">
        <v>0.011911935172975</v>
      </c>
      <c r="E4712" s="2">
        <v>0.677299797534942</v>
      </c>
      <c r="F4712" s="5">
        <v>0.175914660096168</v>
      </c>
      <c r="G4712" s="2">
        <v>0.0082937944680452</v>
      </c>
      <c r="H4712" s="2">
        <v>0.0</v>
      </c>
      <c r="I4712" s="2">
        <v>0.0</v>
      </c>
      <c r="J4712" s="2">
        <v>0.0</v>
      </c>
      <c r="K4712" s="2">
        <f t="shared" si="1"/>
        <v>1</v>
      </c>
      <c r="L4712" s="4">
        <v>1.0</v>
      </c>
      <c r="M4712" s="4"/>
    </row>
    <row r="4713" ht="14.25" customHeight="1">
      <c r="A4713" s="2" t="s">
        <v>4631</v>
      </c>
      <c r="B4713" s="2">
        <v>0.746756374835968</v>
      </c>
      <c r="C4713" s="2">
        <v>0.0010558767244219</v>
      </c>
      <c r="D4713" s="2">
        <v>0.0235343147069215</v>
      </c>
      <c r="E4713" s="2">
        <v>0.681078910827636</v>
      </c>
      <c r="F4713" s="5">
        <v>0.322993785142898</v>
      </c>
      <c r="G4713" s="2">
        <v>0.0173536874353885</v>
      </c>
      <c r="H4713" s="2">
        <v>0.0</v>
      </c>
      <c r="I4713" s="2">
        <v>0.0</v>
      </c>
      <c r="J4713" s="2">
        <v>0.0</v>
      </c>
      <c r="K4713" s="2">
        <f t="shared" si="1"/>
        <v>1</v>
      </c>
      <c r="L4713" s="4">
        <v>1.0</v>
      </c>
      <c r="M4713" s="4"/>
    </row>
    <row r="4714" ht="14.25" customHeight="1">
      <c r="A4714" s="2" t="s">
        <v>4632</v>
      </c>
      <c r="B4714" s="2">
        <v>0.731551051139831</v>
      </c>
      <c r="C4714" s="2">
        <v>0.0013956018956378</v>
      </c>
      <c r="D4714" s="2">
        <v>0.0384562313556671</v>
      </c>
      <c r="E4714" s="2">
        <v>0.708814024925231</v>
      </c>
      <c r="F4714" s="5">
        <v>0.25514480471611</v>
      </c>
      <c r="G4714" s="2">
        <v>0.0234740450978279</v>
      </c>
      <c r="H4714" s="2">
        <v>0.0</v>
      </c>
      <c r="I4714" s="2">
        <v>0.0</v>
      </c>
      <c r="J4714" s="2">
        <v>0.0</v>
      </c>
      <c r="K4714" s="2">
        <f t="shared" si="1"/>
        <v>1</v>
      </c>
      <c r="L4714" s="4">
        <v>1.0</v>
      </c>
      <c r="M4714" s="4"/>
    </row>
    <row r="4715" ht="14.25" customHeight="1">
      <c r="A4715" s="2" t="s">
        <v>4633</v>
      </c>
      <c r="B4715" s="2">
        <v>0.823045909404754</v>
      </c>
      <c r="C4715" s="2">
        <v>0.0010726597392931</v>
      </c>
      <c r="D4715" s="2">
        <v>0.0360042862594127</v>
      </c>
      <c r="E4715" s="2">
        <v>0.691668033599853</v>
      </c>
      <c r="F4715" s="5">
        <v>0.442575812339782</v>
      </c>
      <c r="G4715" s="2">
        <v>0.0198639892041683</v>
      </c>
      <c r="H4715" s="2">
        <v>0.0</v>
      </c>
      <c r="I4715" s="2">
        <v>0.0</v>
      </c>
      <c r="J4715" s="2">
        <v>0.0</v>
      </c>
      <c r="K4715" s="2">
        <f t="shared" si="1"/>
        <v>1</v>
      </c>
      <c r="L4715" s="4">
        <v>1.0</v>
      </c>
      <c r="M4715" s="4"/>
    </row>
    <row r="4716" ht="14.25" customHeight="1">
      <c r="A4716" s="2" t="s">
        <v>4634</v>
      </c>
      <c r="B4716" s="2">
        <v>0.878808200359344</v>
      </c>
      <c r="C4716" s="2">
        <v>7.147893193177E-4</v>
      </c>
      <c r="D4716" s="2">
        <v>0.0211771801114082</v>
      </c>
      <c r="E4716" s="2">
        <v>0.647830843925476</v>
      </c>
      <c r="F4716" s="5">
        <v>0.648550033569335</v>
      </c>
      <c r="G4716" s="2">
        <v>0.0150392111390829</v>
      </c>
      <c r="H4716" s="2">
        <v>0.0</v>
      </c>
      <c r="I4716" s="2">
        <v>0.0</v>
      </c>
      <c r="J4716" s="2">
        <v>0.0</v>
      </c>
      <c r="K4716" s="2">
        <f t="shared" si="1"/>
        <v>1</v>
      </c>
      <c r="L4716" s="4">
        <v>1.0</v>
      </c>
      <c r="M4716" s="4"/>
    </row>
    <row r="4717" ht="14.25" customHeight="1">
      <c r="A4717" s="2" t="s">
        <v>4635</v>
      </c>
      <c r="B4717" s="2">
        <v>0.913780570030212</v>
      </c>
      <c r="C4717" s="2">
        <v>0.0010614126222208</v>
      </c>
      <c r="D4717" s="2">
        <v>0.0255825947970151</v>
      </c>
      <c r="E4717" s="2">
        <v>0.650419414043426</v>
      </c>
      <c r="F4717" s="5">
        <v>0.788936674594879</v>
      </c>
      <c r="G4717" s="2">
        <v>0.0260558482259511</v>
      </c>
      <c r="H4717" s="2">
        <v>0.0</v>
      </c>
      <c r="I4717" s="2">
        <v>0.0</v>
      </c>
      <c r="J4717" s="2">
        <v>0.0</v>
      </c>
      <c r="K4717" s="2">
        <f t="shared" si="1"/>
        <v>1</v>
      </c>
      <c r="L4717" s="4">
        <v>1.0</v>
      </c>
      <c r="M4717" s="4"/>
    </row>
    <row r="4718" ht="14.25" customHeight="1">
      <c r="A4718" s="2" t="s">
        <v>4636</v>
      </c>
      <c r="B4718" s="2">
        <v>0.944041430950164</v>
      </c>
      <c r="C4718" s="2">
        <v>0.0013962386874482</v>
      </c>
      <c r="D4718" s="2">
        <v>0.0513774156570434</v>
      </c>
      <c r="E4718" s="2">
        <v>0.817996561527252</v>
      </c>
      <c r="F4718" s="5">
        <v>0.701181173324585</v>
      </c>
      <c r="G4718" s="2">
        <v>0.0360487699508667</v>
      </c>
      <c r="H4718" s="2">
        <v>0.0</v>
      </c>
      <c r="I4718" s="2">
        <v>0.0</v>
      </c>
      <c r="J4718" s="2">
        <v>0.0</v>
      </c>
      <c r="K4718" s="2">
        <f t="shared" si="1"/>
        <v>1</v>
      </c>
      <c r="L4718" s="4">
        <v>1.0</v>
      </c>
      <c r="M4718" s="4"/>
    </row>
    <row r="4719" ht="14.25" customHeight="1">
      <c r="A4719" s="2" t="s">
        <v>4637</v>
      </c>
      <c r="B4719" s="2">
        <v>0.958758175373077</v>
      </c>
      <c r="C4719" s="2">
        <v>0.0010036807507276</v>
      </c>
      <c r="D4719" s="2">
        <v>0.0531753487884998</v>
      </c>
      <c r="E4719" s="2">
        <v>0.874451339244842</v>
      </c>
      <c r="F4719" s="5">
        <v>0.573720932006835</v>
      </c>
      <c r="G4719" s="2">
        <v>0.0190888401120901</v>
      </c>
      <c r="H4719" s="2">
        <v>0.0</v>
      </c>
      <c r="I4719" s="2">
        <v>0.0</v>
      </c>
      <c r="J4719" s="2">
        <v>0.0</v>
      </c>
      <c r="K4719" s="2">
        <f t="shared" si="1"/>
        <v>1</v>
      </c>
      <c r="L4719" s="4">
        <v>1.0</v>
      </c>
      <c r="M4719" s="4"/>
    </row>
    <row r="4720" ht="14.25" customHeight="1">
      <c r="A4720" s="2" t="s">
        <v>4638</v>
      </c>
      <c r="B4720" s="2">
        <v>0.96016252040863</v>
      </c>
      <c r="C4720" s="2">
        <v>7.354471017606E-4</v>
      </c>
      <c r="D4720" s="2">
        <v>0.0318134911358356</v>
      </c>
      <c r="E4720" s="2">
        <v>0.868748247623443</v>
      </c>
      <c r="F4720" s="5">
        <v>0.601359963417053</v>
      </c>
      <c r="G4720" s="2">
        <v>0.0127047570422291</v>
      </c>
      <c r="H4720" s="2">
        <v>0.0</v>
      </c>
      <c r="I4720" s="2">
        <v>0.0</v>
      </c>
      <c r="J4720" s="2">
        <v>0.0</v>
      </c>
      <c r="K4720" s="2">
        <f t="shared" si="1"/>
        <v>1</v>
      </c>
      <c r="L4720" s="4">
        <v>1.0</v>
      </c>
      <c r="M4720" s="4"/>
    </row>
    <row r="4721" ht="14.25" customHeight="1">
      <c r="A4721" s="2" t="s">
        <v>4639</v>
      </c>
      <c r="B4721" s="2">
        <v>0.930130779743194</v>
      </c>
      <c r="C4721" s="2">
        <v>8.405584376305E-4</v>
      </c>
      <c r="D4721" s="2">
        <v>0.033293031156063</v>
      </c>
      <c r="E4721" s="2">
        <v>0.812793433666229</v>
      </c>
      <c r="F4721" s="5">
        <v>0.473459333181381</v>
      </c>
      <c r="G4721" s="2">
        <v>0.0151236178353428</v>
      </c>
      <c r="H4721" s="2">
        <v>0.0</v>
      </c>
      <c r="I4721" s="2">
        <v>0.0</v>
      </c>
      <c r="J4721" s="2">
        <v>0.0</v>
      </c>
      <c r="K4721" s="2">
        <f t="shared" si="1"/>
        <v>1</v>
      </c>
      <c r="L4721" s="4">
        <v>1.0</v>
      </c>
      <c r="M4721" s="4"/>
    </row>
    <row r="4722" ht="14.25" customHeight="1">
      <c r="A4722" s="2" t="s">
        <v>4640</v>
      </c>
      <c r="B4722" s="2">
        <v>0.936841368675232</v>
      </c>
      <c r="C4722" s="2">
        <v>0.0010202242992818</v>
      </c>
      <c r="D4722" s="2">
        <v>0.0564857795834541</v>
      </c>
      <c r="E4722" s="2">
        <v>0.795730829238891</v>
      </c>
      <c r="F4722" s="5">
        <v>0.479193955659866</v>
      </c>
      <c r="G4722" s="2">
        <v>0.0223558042198419</v>
      </c>
      <c r="H4722" s="2">
        <v>0.0</v>
      </c>
      <c r="I4722" s="2">
        <v>0.0</v>
      </c>
      <c r="J4722" s="2">
        <v>0.0</v>
      </c>
      <c r="K4722" s="2">
        <f t="shared" si="1"/>
        <v>1</v>
      </c>
      <c r="L4722" s="4">
        <v>1.0</v>
      </c>
      <c r="M4722" s="4"/>
    </row>
    <row r="4723" ht="14.25" customHeight="1">
      <c r="A4723" s="2" t="s">
        <v>4641</v>
      </c>
      <c r="B4723" s="2">
        <v>0.946991324424743</v>
      </c>
      <c r="C4723" s="2">
        <v>9.965312201529E-4</v>
      </c>
      <c r="D4723" s="2">
        <v>0.0367247276008129</v>
      </c>
      <c r="E4723" s="2">
        <v>0.844412982463836</v>
      </c>
      <c r="F4723" s="5">
        <v>0.401897698640823</v>
      </c>
      <c r="G4723" s="2">
        <v>0.0197891108691692</v>
      </c>
      <c r="H4723" s="2">
        <v>0.0</v>
      </c>
      <c r="I4723" s="2">
        <v>0.0</v>
      </c>
      <c r="J4723" s="2">
        <v>0.0</v>
      </c>
      <c r="K4723" s="2">
        <f t="shared" si="1"/>
        <v>1</v>
      </c>
      <c r="L4723" s="4">
        <v>1.0</v>
      </c>
      <c r="M4723" s="4"/>
    </row>
    <row r="4724" ht="14.25" customHeight="1">
      <c r="A4724" s="2" t="s">
        <v>4642</v>
      </c>
      <c r="B4724" s="2">
        <v>0.943837463855743</v>
      </c>
      <c r="C4724" s="2">
        <v>0.0010993984760716</v>
      </c>
      <c r="D4724" s="2">
        <v>0.0308412816375494</v>
      </c>
      <c r="E4724" s="2">
        <v>0.832172274589538</v>
      </c>
      <c r="F4724" s="5">
        <v>0.489980578422546</v>
      </c>
      <c r="G4724" s="2">
        <v>0.0210617911070585</v>
      </c>
      <c r="H4724" s="2">
        <v>0.0</v>
      </c>
      <c r="I4724" s="2">
        <v>0.0</v>
      </c>
      <c r="J4724" s="2">
        <v>0.0</v>
      </c>
      <c r="K4724" s="2">
        <f t="shared" si="1"/>
        <v>1</v>
      </c>
      <c r="L4724" s="4">
        <v>1.0</v>
      </c>
      <c r="M4724" s="4"/>
    </row>
    <row r="4725" ht="14.25" customHeight="1">
      <c r="A4725" s="2" t="s">
        <v>4643</v>
      </c>
      <c r="B4725" s="2">
        <v>0.910975456237793</v>
      </c>
      <c r="C4725" s="2">
        <v>0.0011834690812975</v>
      </c>
      <c r="D4725" s="2">
        <v>0.0430427454411983</v>
      </c>
      <c r="E4725" s="2">
        <v>0.771806180477142</v>
      </c>
      <c r="F4725" s="5">
        <v>0.526915490627288</v>
      </c>
      <c r="G4725" s="2">
        <v>0.0236123092472553</v>
      </c>
      <c r="H4725" s="2">
        <v>0.0</v>
      </c>
      <c r="I4725" s="2">
        <v>0.0</v>
      </c>
      <c r="J4725" s="2">
        <v>0.0</v>
      </c>
      <c r="K4725" s="2">
        <f t="shared" si="1"/>
        <v>1</v>
      </c>
      <c r="L4725" s="4">
        <v>1.0</v>
      </c>
      <c r="M4725" s="4"/>
    </row>
    <row r="4726" ht="14.25" customHeight="1">
      <c r="A4726" s="2" t="s">
        <v>4644</v>
      </c>
      <c r="B4726" s="2">
        <v>0.878640413284301</v>
      </c>
      <c r="C4726" s="2">
        <v>0.0010011412668973</v>
      </c>
      <c r="D4726" s="2">
        <v>0.0299911741167306</v>
      </c>
      <c r="E4726" s="2">
        <v>0.720192968845367</v>
      </c>
      <c r="F4726" s="5">
        <v>0.459064751863479</v>
      </c>
      <c r="G4726" s="2">
        <v>0.0208982825279235</v>
      </c>
      <c r="H4726" s="2">
        <v>0.0</v>
      </c>
      <c r="I4726" s="2">
        <v>0.0</v>
      </c>
      <c r="J4726" s="2">
        <v>0.0</v>
      </c>
      <c r="K4726" s="2">
        <f t="shared" si="1"/>
        <v>1</v>
      </c>
      <c r="L4726" s="4">
        <v>1.0</v>
      </c>
      <c r="M4726" s="4"/>
    </row>
    <row r="4727" ht="14.25" customHeight="1">
      <c r="A4727" s="2" t="s">
        <v>4645</v>
      </c>
      <c r="B4727" s="2">
        <v>0.882734894752502</v>
      </c>
      <c r="C4727" s="2">
        <v>0.0015876089455559</v>
      </c>
      <c r="D4727" s="2">
        <v>0.0375653058290481</v>
      </c>
      <c r="E4727" s="2">
        <v>0.794751048088073</v>
      </c>
      <c r="F4727" s="5">
        <v>0.296924918889999</v>
      </c>
      <c r="G4727" s="2">
        <v>0.0282573699951171</v>
      </c>
      <c r="H4727" s="2">
        <v>0.0</v>
      </c>
      <c r="I4727" s="2">
        <v>0.0</v>
      </c>
      <c r="J4727" s="2">
        <v>0.0</v>
      </c>
      <c r="K4727" s="2">
        <f t="shared" si="1"/>
        <v>1</v>
      </c>
      <c r="L4727" s="4">
        <v>1.0</v>
      </c>
      <c r="M4727" s="4"/>
    </row>
    <row r="4728" ht="14.25" customHeight="1">
      <c r="A4728" s="2" t="s">
        <v>4646</v>
      </c>
      <c r="B4728" s="2">
        <v>0.901322782039642</v>
      </c>
      <c r="C4728" s="2">
        <v>0.0022854241542518</v>
      </c>
      <c r="D4728" s="2">
        <v>0.0630394220352172</v>
      </c>
      <c r="E4728" s="2">
        <v>0.816537380218505</v>
      </c>
      <c r="F4728" s="5">
        <v>0.368549048900604</v>
      </c>
      <c r="G4728" s="2">
        <v>0.0481698028743267</v>
      </c>
      <c r="H4728" s="2">
        <v>0.0</v>
      </c>
      <c r="I4728" s="2">
        <v>0.0</v>
      </c>
      <c r="J4728" s="2">
        <v>0.0</v>
      </c>
      <c r="K4728" s="2">
        <f t="shared" si="1"/>
        <v>1</v>
      </c>
      <c r="L4728" s="4">
        <v>1.0</v>
      </c>
      <c r="M4728" s="4"/>
    </row>
    <row r="4729" ht="14.25" customHeight="1">
      <c r="A4729" s="2" t="s">
        <v>4647</v>
      </c>
      <c r="B4729" s="2">
        <v>0.856116414070129</v>
      </c>
      <c r="C4729" s="2">
        <v>0.0012098287697881</v>
      </c>
      <c r="D4729" s="2">
        <v>0.0333431847393512</v>
      </c>
      <c r="E4729" s="2">
        <v>0.768890500068664</v>
      </c>
      <c r="F4729" s="5">
        <v>0.317537784576416</v>
      </c>
      <c r="G4729" s="2">
        <v>0.0293233171105384</v>
      </c>
      <c r="H4729" s="2">
        <v>0.0</v>
      </c>
      <c r="I4729" s="2">
        <v>0.0</v>
      </c>
      <c r="J4729" s="2">
        <v>0.0</v>
      </c>
      <c r="K4729" s="2">
        <f t="shared" si="1"/>
        <v>1</v>
      </c>
      <c r="L4729" s="4">
        <v>1.0</v>
      </c>
      <c r="M4729" s="4"/>
    </row>
    <row r="4730" ht="14.25" customHeight="1">
      <c r="A4730" s="2" t="s">
        <v>4648</v>
      </c>
      <c r="B4730" s="2">
        <v>0.720141530036926</v>
      </c>
      <c r="C4730" s="2">
        <v>5.280226469039E-4</v>
      </c>
      <c r="D4730" s="2">
        <v>0.0153426546603441</v>
      </c>
      <c r="E4730" s="2">
        <v>0.45259004831314</v>
      </c>
      <c r="F4730" s="5">
        <v>0.431079417467117</v>
      </c>
      <c r="G4730" s="2">
        <v>0.0177426040172576</v>
      </c>
      <c r="H4730" s="2">
        <v>0.0</v>
      </c>
      <c r="I4730" s="2">
        <v>0.0</v>
      </c>
      <c r="J4730" s="2">
        <v>0.0</v>
      </c>
      <c r="K4730" s="2">
        <f t="shared" si="1"/>
        <v>1</v>
      </c>
      <c r="L4730" s="4">
        <v>1.0</v>
      </c>
      <c r="M4730" s="4"/>
    </row>
    <row r="4731" ht="14.25" customHeight="1">
      <c r="A4731" s="2" t="s">
        <v>4649</v>
      </c>
      <c r="B4731" s="2">
        <v>0.672230720520019</v>
      </c>
      <c r="C4731" s="2">
        <v>4.334017285145E-4</v>
      </c>
      <c r="D4731" s="2">
        <v>0.0097677987068891</v>
      </c>
      <c r="E4731" s="2">
        <v>0.270607948303222</v>
      </c>
      <c r="F4731" s="5">
        <v>0.522588729858398</v>
      </c>
      <c r="G4731" s="2">
        <v>0.0163210406899452</v>
      </c>
      <c r="H4731" s="2">
        <v>0.0</v>
      </c>
      <c r="I4731" s="2">
        <v>0.0</v>
      </c>
      <c r="J4731" s="2">
        <v>0.0</v>
      </c>
      <c r="K4731" s="2">
        <f t="shared" si="1"/>
        <v>1</v>
      </c>
      <c r="L4731" s="4">
        <v>1.0</v>
      </c>
      <c r="M4731" s="4"/>
    </row>
    <row r="4732" ht="14.25" customHeight="1">
      <c r="A4732" s="2" t="s">
        <v>4650</v>
      </c>
      <c r="B4732" s="2">
        <v>0.378486335277557</v>
      </c>
      <c r="C4732" s="2">
        <v>2.348884445382E-4</v>
      </c>
      <c r="D4732" s="2">
        <v>0.0028225367423146</v>
      </c>
      <c r="E4732" s="2">
        <v>0.0085065430030226</v>
      </c>
      <c r="F4732" s="5">
        <v>0.43360412120819</v>
      </c>
      <c r="G4732" s="2">
        <v>0.0157561860978603</v>
      </c>
      <c r="H4732" s="2">
        <v>0.0</v>
      </c>
      <c r="I4732" s="2">
        <v>0.0</v>
      </c>
      <c r="J4732" s="2">
        <v>0.0</v>
      </c>
      <c r="K4732" s="2">
        <f t="shared" si="1"/>
        <v>0</v>
      </c>
      <c r="L4732" s="4">
        <v>1.0</v>
      </c>
      <c r="M4732" s="4"/>
    </row>
    <row r="4733" ht="14.25" customHeight="1">
      <c r="A4733" s="2" t="s">
        <v>4651</v>
      </c>
      <c r="B4733" s="2">
        <v>0.456916958093643</v>
      </c>
      <c r="C4733" s="2">
        <v>3.39498365065E-4</v>
      </c>
      <c r="D4733" s="2">
        <v>0.0037635236512869</v>
      </c>
      <c r="E4733" s="2">
        <v>0.0084988251328468</v>
      </c>
      <c r="F4733" s="5">
        <v>0.493811249732971</v>
      </c>
      <c r="G4733" s="2">
        <v>0.024759316816926</v>
      </c>
      <c r="H4733" s="2">
        <v>0.0</v>
      </c>
      <c r="I4733" s="2">
        <v>0.0</v>
      </c>
      <c r="J4733" s="2">
        <v>0.0</v>
      </c>
      <c r="K4733" s="2">
        <f t="shared" si="1"/>
        <v>0</v>
      </c>
      <c r="L4733" s="4">
        <v>1.0</v>
      </c>
      <c r="M4733" s="4"/>
    </row>
    <row r="4734" ht="14.25" customHeight="1">
      <c r="A4734" s="2" t="s">
        <v>4652</v>
      </c>
      <c r="B4734" s="2">
        <v>0.595890641212463</v>
      </c>
      <c r="C4734" s="2">
        <v>4.346569767221E-4</v>
      </c>
      <c r="D4734" s="2">
        <v>0.0061149983666837</v>
      </c>
      <c r="E4734" s="2">
        <v>0.0131715089082717</v>
      </c>
      <c r="F4734" s="5">
        <v>0.65267264842987</v>
      </c>
      <c r="G4734" s="2">
        <v>0.0307359676808118</v>
      </c>
      <c r="H4734" s="2">
        <v>0.0</v>
      </c>
      <c r="I4734" s="2">
        <v>0.0</v>
      </c>
      <c r="J4734" s="2">
        <v>0.0</v>
      </c>
      <c r="K4734" s="2">
        <f t="shared" si="1"/>
        <v>1</v>
      </c>
      <c r="L4734" s="4">
        <v>1.0</v>
      </c>
      <c r="M4734" s="4"/>
    </row>
    <row r="4735" ht="14.25" customHeight="1">
      <c r="A4735" s="2" t="s">
        <v>4653</v>
      </c>
      <c r="B4735" s="2">
        <v>0.6293466091156</v>
      </c>
      <c r="C4735" s="2">
        <v>5.15749619808E-4</v>
      </c>
      <c r="D4735" s="2">
        <v>0.0108413426205515</v>
      </c>
      <c r="E4735" s="2">
        <v>0.013125704601407</v>
      </c>
      <c r="F4735" s="5">
        <v>0.681840062141418</v>
      </c>
      <c r="G4735" s="2">
        <v>0.0335099548101425</v>
      </c>
      <c r="H4735" s="2">
        <v>0.0</v>
      </c>
      <c r="I4735" s="2">
        <v>0.0</v>
      </c>
      <c r="J4735" s="2">
        <v>0.0</v>
      </c>
      <c r="K4735" s="2">
        <f t="shared" si="1"/>
        <v>1</v>
      </c>
      <c r="L4735" s="4">
        <v>1.0</v>
      </c>
      <c r="M4735" s="4"/>
    </row>
    <row r="4736" ht="14.25" customHeight="1">
      <c r="A4736" s="2" t="s">
        <v>4654</v>
      </c>
      <c r="B4736" s="2">
        <v>0.553876936435699</v>
      </c>
      <c r="C4736" s="2">
        <v>4.53822693089E-4</v>
      </c>
      <c r="D4736" s="2">
        <v>0.0092299496755003</v>
      </c>
      <c r="E4736" s="2">
        <v>0.0128628509119153</v>
      </c>
      <c r="F4736" s="5">
        <v>0.610141158103942</v>
      </c>
      <c r="G4736" s="2">
        <v>0.0238900426775217</v>
      </c>
      <c r="H4736" s="2">
        <v>0.0</v>
      </c>
      <c r="I4736" s="2">
        <v>0.0</v>
      </c>
      <c r="J4736" s="2">
        <v>0.0</v>
      </c>
      <c r="K4736" s="2">
        <f t="shared" si="1"/>
        <v>1</v>
      </c>
      <c r="L4736" s="4">
        <v>1.0</v>
      </c>
      <c r="M4736" s="4"/>
    </row>
    <row r="4737" ht="14.25" customHeight="1">
      <c r="A4737" s="2" t="s">
        <v>4655</v>
      </c>
      <c r="B4737" s="2">
        <v>0.652903914451599</v>
      </c>
      <c r="C4737" s="2">
        <v>5.183805478736E-4</v>
      </c>
      <c r="D4737" s="2">
        <v>0.0089751044288277</v>
      </c>
      <c r="E4737" s="2">
        <v>0.0121402768418192</v>
      </c>
      <c r="F4737" s="5">
        <v>0.680792868137359</v>
      </c>
      <c r="G4737" s="2">
        <v>0.0255241394042968</v>
      </c>
      <c r="H4737" s="2">
        <v>0.0</v>
      </c>
      <c r="I4737" s="2">
        <v>0.0</v>
      </c>
      <c r="J4737" s="2">
        <v>0.0</v>
      </c>
      <c r="K4737" s="2">
        <f t="shared" si="1"/>
        <v>1</v>
      </c>
      <c r="L4737" s="4">
        <v>1.0</v>
      </c>
      <c r="M4737" s="4"/>
    </row>
    <row r="4738" ht="14.25" customHeight="1">
      <c r="A4738" s="2" t="s">
        <v>4656</v>
      </c>
      <c r="B4738" s="2">
        <v>0.734539210796356</v>
      </c>
      <c r="C4738" s="2">
        <v>3.252327442169E-4</v>
      </c>
      <c r="D4738" s="2">
        <v>0.0074377125129103</v>
      </c>
      <c r="E4738" s="2">
        <v>0.016109274700284</v>
      </c>
      <c r="F4738" s="5">
        <v>0.789147675037384</v>
      </c>
      <c r="G4738" s="2">
        <v>0.0132593670859932</v>
      </c>
      <c r="H4738" s="2">
        <v>0.0</v>
      </c>
      <c r="I4738" s="2">
        <v>0.0</v>
      </c>
      <c r="J4738" s="2">
        <v>0.0</v>
      </c>
      <c r="K4738" s="2">
        <f t="shared" si="1"/>
        <v>1</v>
      </c>
      <c r="L4738" s="4">
        <v>1.0</v>
      </c>
      <c r="M4738" s="4"/>
    </row>
    <row r="4739" ht="14.25" customHeight="1">
      <c r="A4739" s="2" t="s">
        <v>4657</v>
      </c>
      <c r="B4739" s="2">
        <v>0.633602976799011</v>
      </c>
      <c r="C4739" s="2">
        <v>2.654703566804E-4</v>
      </c>
      <c r="D4739" s="2">
        <v>0.0060084918513894</v>
      </c>
      <c r="E4739" s="2">
        <v>0.0153243038803339</v>
      </c>
      <c r="F4739" s="5">
        <v>0.707201838493347</v>
      </c>
      <c r="G4739" s="2">
        <v>0.0100373905152082</v>
      </c>
      <c r="H4739" s="2">
        <v>0.0</v>
      </c>
      <c r="I4739" s="2">
        <v>0.0</v>
      </c>
      <c r="J4739" s="2">
        <v>0.0</v>
      </c>
      <c r="K4739" s="2">
        <f t="shared" si="1"/>
        <v>1</v>
      </c>
      <c r="L4739" s="4">
        <v>1.0</v>
      </c>
      <c r="M4739" s="4"/>
    </row>
    <row r="4740" ht="14.25" customHeight="1">
      <c r="A4740" s="2" t="s">
        <v>4658</v>
      </c>
      <c r="B4740" s="2">
        <v>0.338230937719345</v>
      </c>
      <c r="C4740" s="2">
        <v>3.358363173902E-4</v>
      </c>
      <c r="D4740" s="2">
        <v>0.0053460062481462</v>
      </c>
      <c r="E4740" s="2">
        <v>0.0101657854393124</v>
      </c>
      <c r="F4740" s="5">
        <v>0.346387535333633</v>
      </c>
      <c r="G4740" s="2">
        <v>0.0171588957309722</v>
      </c>
      <c r="H4740" s="2">
        <v>0.0</v>
      </c>
      <c r="I4740" s="2">
        <v>0.0</v>
      </c>
      <c r="J4740" s="2">
        <v>0.0</v>
      </c>
      <c r="K4740" s="2">
        <f t="shared" si="1"/>
        <v>0</v>
      </c>
      <c r="L4740" s="4">
        <v>1.0</v>
      </c>
      <c r="M4740" s="4"/>
    </row>
    <row r="4741" ht="14.25" customHeight="1">
      <c r="A4741" s="2" t="s">
        <v>4659</v>
      </c>
      <c r="B4741" s="2">
        <v>0.449699908494949</v>
      </c>
      <c r="C4741" s="2">
        <v>2.803587412927E-4</v>
      </c>
      <c r="D4741" s="2">
        <v>0.0053265634924173</v>
      </c>
      <c r="E4741" s="2">
        <v>0.0139574222266674</v>
      </c>
      <c r="F4741" s="5">
        <v>0.456806659698486</v>
      </c>
      <c r="G4741" s="2">
        <v>0.01703692227602</v>
      </c>
      <c r="H4741" s="2">
        <v>0.0</v>
      </c>
      <c r="I4741" s="2">
        <v>0.0</v>
      </c>
      <c r="J4741" s="2">
        <v>0.0</v>
      </c>
      <c r="K4741" s="2">
        <f t="shared" si="1"/>
        <v>0</v>
      </c>
      <c r="L4741" s="4">
        <v>1.0</v>
      </c>
      <c r="M4741" s="4"/>
    </row>
    <row r="4742" ht="14.25" customHeight="1">
      <c r="A4742" s="2" t="s">
        <v>4660</v>
      </c>
      <c r="B4742" s="2">
        <v>0.404699862003326</v>
      </c>
      <c r="C4742" s="2">
        <v>2.447701408527E-4</v>
      </c>
      <c r="D4742" s="2">
        <v>0.004334723111242</v>
      </c>
      <c r="E4742" s="2">
        <v>0.0133787486702203</v>
      </c>
      <c r="F4742" s="5">
        <v>0.422624856233596</v>
      </c>
      <c r="G4742" s="2">
        <v>0.0122550567612051</v>
      </c>
      <c r="H4742" s="2">
        <v>0.0</v>
      </c>
      <c r="I4742" s="2">
        <v>0.0</v>
      </c>
      <c r="J4742" s="2">
        <v>0.0</v>
      </c>
      <c r="K4742" s="2">
        <f t="shared" si="1"/>
        <v>0</v>
      </c>
      <c r="L4742" s="4">
        <v>1.0</v>
      </c>
      <c r="M4742" s="4"/>
    </row>
    <row r="4743" ht="14.25" customHeight="1">
      <c r="A4743" s="2" t="s">
        <v>4661</v>
      </c>
      <c r="B4743" s="2">
        <v>0.528786182403564</v>
      </c>
      <c r="C4743" s="2">
        <v>2.496518136467E-4</v>
      </c>
      <c r="D4743" s="2">
        <v>0.0039982381276786</v>
      </c>
      <c r="E4743" s="2">
        <v>0.0148868346586823</v>
      </c>
      <c r="F4743" s="5">
        <v>0.586530327796936</v>
      </c>
      <c r="G4743" s="2">
        <v>0.0099799996241927</v>
      </c>
      <c r="H4743" s="2">
        <v>0.0</v>
      </c>
      <c r="I4743" s="2">
        <v>0.0</v>
      </c>
      <c r="J4743" s="2">
        <v>0.0</v>
      </c>
      <c r="K4743" s="2">
        <f t="shared" si="1"/>
        <v>1</v>
      </c>
      <c r="L4743" s="4">
        <v>1.0</v>
      </c>
      <c r="M4743" s="4"/>
    </row>
    <row r="4744" ht="14.25" customHeight="1">
      <c r="A4744" s="2" t="s">
        <v>4662</v>
      </c>
      <c r="B4744" s="2">
        <v>0.661482214927673</v>
      </c>
      <c r="C4744" s="2">
        <v>2.77657440165E-4</v>
      </c>
      <c r="D4744" s="2">
        <v>0.0052487137727439</v>
      </c>
      <c r="E4744" s="2">
        <v>0.0157757718116045</v>
      </c>
      <c r="F4744" s="5">
        <v>0.72469687461853</v>
      </c>
      <c r="G4744" s="2">
        <v>0.0101280929520726</v>
      </c>
      <c r="H4744" s="2">
        <v>0.0</v>
      </c>
      <c r="I4744" s="2">
        <v>0.0</v>
      </c>
      <c r="J4744" s="2">
        <v>0.0</v>
      </c>
      <c r="K4744" s="2">
        <f t="shared" si="1"/>
        <v>1</v>
      </c>
      <c r="L4744" s="4">
        <v>1.0</v>
      </c>
      <c r="M4744" s="4"/>
    </row>
    <row r="4745" ht="14.25" customHeight="1">
      <c r="A4745" s="2" t="s">
        <v>4663</v>
      </c>
      <c r="B4745" s="2">
        <v>0.738008618354797</v>
      </c>
      <c r="C4745" s="2">
        <v>4.750029766E-4</v>
      </c>
      <c r="D4745" s="2">
        <v>0.0118407122790813</v>
      </c>
      <c r="E4745" s="2">
        <v>0.0342251770198345</v>
      </c>
      <c r="F4745" s="5">
        <v>0.776185035705566</v>
      </c>
      <c r="G4745" s="2">
        <v>0.0168755091726779</v>
      </c>
      <c r="H4745" s="2">
        <v>0.0</v>
      </c>
      <c r="I4745" s="2">
        <v>0.0</v>
      </c>
      <c r="J4745" s="2">
        <v>0.0</v>
      </c>
      <c r="K4745" s="2">
        <f t="shared" si="1"/>
        <v>1</v>
      </c>
      <c r="L4745" s="4">
        <v>1.0</v>
      </c>
      <c r="M4745" s="4"/>
    </row>
    <row r="4746" ht="14.25" customHeight="1">
      <c r="A4746" s="2" t="s">
        <v>4664</v>
      </c>
      <c r="B4746" s="2">
        <v>0.786545038223266</v>
      </c>
      <c r="C4746" s="2">
        <v>4.408948880154E-4</v>
      </c>
      <c r="D4746" s="2">
        <v>0.0086138406768441</v>
      </c>
      <c r="E4746" s="2">
        <v>0.0336547382175922</v>
      </c>
      <c r="F4746" s="5">
        <v>0.847265005111694</v>
      </c>
      <c r="G4746" s="2">
        <v>0.0158762894570827</v>
      </c>
      <c r="H4746" s="2">
        <v>0.0</v>
      </c>
      <c r="I4746" s="2">
        <v>0.0</v>
      </c>
      <c r="J4746" s="2">
        <v>0.0</v>
      </c>
      <c r="K4746" s="2">
        <f t="shared" si="1"/>
        <v>1</v>
      </c>
      <c r="L4746" s="4">
        <v>1.0</v>
      </c>
      <c r="M4746" s="4"/>
    </row>
    <row r="4747" ht="14.25" customHeight="1">
      <c r="A4747" s="2" t="s">
        <v>4665</v>
      </c>
      <c r="B4747" s="2">
        <v>0.807482242584228</v>
      </c>
      <c r="C4747" s="2">
        <v>6.454857066273E-4</v>
      </c>
      <c r="D4747" s="2">
        <v>0.0158820394426584</v>
      </c>
      <c r="E4747" s="2">
        <v>0.0437192842364311</v>
      </c>
      <c r="F4747" s="5">
        <v>0.845383763313293</v>
      </c>
      <c r="G4747" s="2">
        <v>0.0277140364050865</v>
      </c>
      <c r="H4747" s="2">
        <v>0.0</v>
      </c>
      <c r="I4747" s="2">
        <v>0.0</v>
      </c>
      <c r="J4747" s="2">
        <v>0.0</v>
      </c>
      <c r="K4747" s="2">
        <f t="shared" si="1"/>
        <v>1</v>
      </c>
      <c r="L4747" s="4">
        <v>1.0</v>
      </c>
      <c r="M4747" s="4"/>
    </row>
    <row r="4748" ht="14.25" customHeight="1">
      <c r="A4748" s="2" t="s">
        <v>4666</v>
      </c>
      <c r="B4748" s="2">
        <v>0.830973803997039</v>
      </c>
      <c r="C4748" s="2">
        <v>6.063421606086E-4</v>
      </c>
      <c r="D4748" s="2">
        <v>0.0179238133132457</v>
      </c>
      <c r="E4748" s="2">
        <v>0.0459504537284374</v>
      </c>
      <c r="F4748" s="5">
        <v>0.864629387855529</v>
      </c>
      <c r="G4748" s="2">
        <v>0.0324906669557094</v>
      </c>
      <c r="H4748" s="2">
        <v>0.0</v>
      </c>
      <c r="I4748" s="2">
        <v>0.0</v>
      </c>
      <c r="J4748" s="2">
        <v>0.0</v>
      </c>
      <c r="K4748" s="2">
        <f t="shared" si="1"/>
        <v>1</v>
      </c>
      <c r="L4748" s="4">
        <v>1.0</v>
      </c>
      <c r="M4748" s="4"/>
    </row>
    <row r="4749" ht="14.25" customHeight="1">
      <c r="A4749" s="2" t="s">
        <v>4667</v>
      </c>
      <c r="B4749" s="2">
        <v>0.781267046928405</v>
      </c>
      <c r="C4749" s="2">
        <v>7.735732942819E-4</v>
      </c>
      <c r="D4749" s="2">
        <v>0.0237561799585819</v>
      </c>
      <c r="E4749" s="2">
        <v>0.0910818353295326</v>
      </c>
      <c r="F4749" s="5">
        <v>0.803482413291931</v>
      </c>
      <c r="G4749" s="2">
        <v>0.0306157544255256</v>
      </c>
      <c r="H4749" s="2">
        <v>0.0</v>
      </c>
      <c r="I4749" s="2">
        <v>0.0</v>
      </c>
      <c r="J4749" s="2">
        <v>0.0</v>
      </c>
      <c r="K4749" s="2">
        <f t="shared" si="1"/>
        <v>1</v>
      </c>
      <c r="L4749" s="4">
        <v>1.0</v>
      </c>
      <c r="M4749" s="4"/>
    </row>
    <row r="4750" ht="14.25" customHeight="1">
      <c r="A4750" s="2" t="s">
        <v>4668</v>
      </c>
      <c r="B4750" s="2">
        <v>0.628350615501403</v>
      </c>
      <c r="C4750" s="2">
        <v>6.355997757054E-4</v>
      </c>
      <c r="D4750" s="2">
        <v>0.0140691548585891</v>
      </c>
      <c r="E4750" s="2">
        <v>0.0464462451636791</v>
      </c>
      <c r="F4750" s="5">
        <v>0.633106648921966</v>
      </c>
      <c r="G4750" s="2">
        <v>0.0233893916010856</v>
      </c>
      <c r="H4750" s="2">
        <v>0.0</v>
      </c>
      <c r="I4750" s="2">
        <v>0.0</v>
      </c>
      <c r="J4750" s="2">
        <v>0.0</v>
      </c>
      <c r="K4750" s="2">
        <f t="shared" si="1"/>
        <v>1</v>
      </c>
      <c r="L4750" s="4">
        <v>1.0</v>
      </c>
      <c r="M4750" s="4"/>
    </row>
    <row r="4751" ht="14.25" customHeight="1">
      <c r="A4751" s="2" t="s">
        <v>4669</v>
      </c>
      <c r="B4751" s="2">
        <v>0.552330732345581</v>
      </c>
      <c r="C4751" s="2">
        <v>4.231085767969E-4</v>
      </c>
      <c r="D4751" s="2">
        <v>0.0073511069640517</v>
      </c>
      <c r="E4751" s="2">
        <v>0.0284670200198888</v>
      </c>
      <c r="F4751" s="5">
        <v>0.579377293586731</v>
      </c>
      <c r="G4751" s="2">
        <v>0.0129661308601498</v>
      </c>
      <c r="H4751" s="2">
        <v>0.0</v>
      </c>
      <c r="I4751" s="2">
        <v>0.0</v>
      </c>
      <c r="J4751" s="2">
        <v>0.0</v>
      </c>
      <c r="K4751" s="2">
        <f t="shared" si="1"/>
        <v>1</v>
      </c>
      <c r="L4751" s="4">
        <v>1.0</v>
      </c>
      <c r="M4751" s="4"/>
    </row>
    <row r="4752" ht="14.25" customHeight="1">
      <c r="A4752" s="2" t="s">
        <v>4670</v>
      </c>
      <c r="B4752" s="2">
        <v>0.663472235202789</v>
      </c>
      <c r="C4752" s="2">
        <v>2.543013251852E-4</v>
      </c>
      <c r="D4752" s="2">
        <v>0.0055006486363708</v>
      </c>
      <c r="E4752" s="2">
        <v>0.0356135293841362</v>
      </c>
      <c r="F4752" s="5">
        <v>0.704388439655304</v>
      </c>
      <c r="G4752" s="2">
        <v>0.0077498038299381</v>
      </c>
      <c r="H4752" s="2">
        <v>0.0</v>
      </c>
      <c r="I4752" s="2">
        <v>0.0</v>
      </c>
      <c r="J4752" s="2">
        <v>0.0</v>
      </c>
      <c r="K4752" s="2">
        <f t="shared" si="1"/>
        <v>1</v>
      </c>
      <c r="L4752" s="4">
        <v>1.0</v>
      </c>
      <c r="M4752" s="4"/>
    </row>
    <row r="4753" ht="14.25" customHeight="1">
      <c r="A4753" s="2" t="s">
        <v>4671</v>
      </c>
      <c r="B4753" s="2">
        <v>0.573802053928375</v>
      </c>
      <c r="C4753" s="2">
        <v>2.958095865324E-4</v>
      </c>
      <c r="D4753" s="2">
        <v>0.0059282621368765</v>
      </c>
      <c r="E4753" s="2">
        <v>0.0266941804438829</v>
      </c>
      <c r="F4753" s="5">
        <v>0.609071373939514</v>
      </c>
      <c r="G4753" s="2">
        <v>0.0086686927825212</v>
      </c>
      <c r="H4753" s="2">
        <v>0.0</v>
      </c>
      <c r="I4753" s="2">
        <v>0.0</v>
      </c>
      <c r="J4753" s="2">
        <v>0.0</v>
      </c>
      <c r="K4753" s="2">
        <f t="shared" si="1"/>
        <v>1</v>
      </c>
      <c r="L4753" s="4">
        <v>1.0</v>
      </c>
      <c r="M4753" s="4"/>
    </row>
    <row r="4754" ht="14.25" customHeight="1">
      <c r="A4754" s="2" t="s">
        <v>4672</v>
      </c>
      <c r="B4754" s="2">
        <v>0.588846504688262</v>
      </c>
      <c r="C4754" s="2">
        <v>2.583221939858E-4</v>
      </c>
      <c r="D4754" s="2">
        <v>0.0046690963208675</v>
      </c>
      <c r="E4754" s="2">
        <v>0.0218098647892475</v>
      </c>
      <c r="F4754" s="5">
        <v>0.633871138095855</v>
      </c>
      <c r="G4754" s="2">
        <v>0.0082456339150667</v>
      </c>
      <c r="H4754" s="2">
        <v>0.0</v>
      </c>
      <c r="I4754" s="2">
        <v>0.0</v>
      </c>
      <c r="J4754" s="2">
        <v>0.0</v>
      </c>
      <c r="K4754" s="2">
        <f t="shared" si="1"/>
        <v>1</v>
      </c>
      <c r="L4754" s="4">
        <v>1.0</v>
      </c>
      <c r="M4754" s="4"/>
    </row>
    <row r="4755" ht="14.25" customHeight="1">
      <c r="A4755" s="2" t="s">
        <v>4673</v>
      </c>
      <c r="B4755" s="2">
        <v>0.643520712852478</v>
      </c>
      <c r="C4755" s="2">
        <v>4.975235206075E-4</v>
      </c>
      <c r="D4755" s="2">
        <v>0.0077042602933943</v>
      </c>
      <c r="E4755" s="2">
        <v>0.0336396358907222</v>
      </c>
      <c r="F4755" s="5">
        <v>0.682713389396667</v>
      </c>
      <c r="G4755" s="2">
        <v>0.0148887634277343</v>
      </c>
      <c r="H4755" s="2">
        <v>0.0</v>
      </c>
      <c r="I4755" s="2">
        <v>0.0</v>
      </c>
      <c r="J4755" s="2">
        <v>0.0</v>
      </c>
      <c r="K4755" s="2">
        <f t="shared" si="1"/>
        <v>1</v>
      </c>
      <c r="L4755" s="4">
        <v>1.0</v>
      </c>
      <c r="M4755" s="4"/>
    </row>
    <row r="4756" ht="14.25" customHeight="1">
      <c r="A4756" s="2" t="s">
        <v>4674</v>
      </c>
      <c r="B4756" s="2">
        <v>0.548709392547607</v>
      </c>
      <c r="C4756" s="2">
        <v>6.123211351223E-4</v>
      </c>
      <c r="D4756" s="2">
        <v>0.0083284648135304</v>
      </c>
      <c r="E4756" s="2">
        <v>0.0394180454313755</v>
      </c>
      <c r="F4756" s="5">
        <v>0.548362970352172</v>
      </c>
      <c r="G4756" s="2">
        <v>0.0177745856344699</v>
      </c>
      <c r="H4756" s="2">
        <v>0.0</v>
      </c>
      <c r="I4756" s="2">
        <v>0.0</v>
      </c>
      <c r="J4756" s="2">
        <v>0.0</v>
      </c>
      <c r="K4756" s="2">
        <f t="shared" si="1"/>
        <v>1</v>
      </c>
      <c r="L4756" s="4">
        <v>1.0</v>
      </c>
      <c r="M4756" s="4"/>
    </row>
    <row r="4757" ht="14.25" customHeight="1">
      <c r="A4757" s="2" t="s">
        <v>4675</v>
      </c>
      <c r="B4757" s="2">
        <v>0.488856673240661</v>
      </c>
      <c r="C4757" s="2">
        <v>6.069685332477E-4</v>
      </c>
      <c r="D4757" s="2">
        <v>0.0076220221817493</v>
      </c>
      <c r="E4757" s="2">
        <v>0.0437517613172531</v>
      </c>
      <c r="F4757" s="5">
        <v>0.463755995035171</v>
      </c>
      <c r="G4757" s="2">
        <v>0.0163273029029369</v>
      </c>
      <c r="H4757" s="2">
        <v>0.0</v>
      </c>
      <c r="I4757" s="2">
        <v>0.0</v>
      </c>
      <c r="J4757" s="2">
        <v>0.0</v>
      </c>
      <c r="K4757" s="2">
        <f t="shared" si="1"/>
        <v>0</v>
      </c>
      <c r="L4757" s="4">
        <v>1.0</v>
      </c>
      <c r="M4757" s="4"/>
    </row>
    <row r="4758" ht="14.25" customHeight="1">
      <c r="A4758" s="2" t="s">
        <v>4676</v>
      </c>
      <c r="B4758" s="2">
        <v>0.34057605266571</v>
      </c>
      <c r="C4758" s="2">
        <v>9.29229601752E-4</v>
      </c>
      <c r="D4758" s="2">
        <v>0.0165295638144016</v>
      </c>
      <c r="E4758" s="2">
        <v>0.0406986996531486</v>
      </c>
      <c r="F4758" s="5">
        <v>0.240563318133354</v>
      </c>
      <c r="G4758" s="2">
        <v>0.0250310860574245</v>
      </c>
      <c r="H4758" s="2">
        <v>0.0</v>
      </c>
      <c r="I4758" s="2">
        <v>0.0</v>
      </c>
      <c r="J4758" s="2">
        <v>0.0</v>
      </c>
      <c r="K4758" s="2">
        <f t="shared" si="1"/>
        <v>0</v>
      </c>
      <c r="L4758" s="4">
        <v>1.0</v>
      </c>
      <c r="M4758" s="4"/>
    </row>
    <row r="4759" ht="14.25" customHeight="1">
      <c r="A4759" s="2" t="s">
        <v>4677</v>
      </c>
      <c r="B4759" s="2">
        <v>0.24579282104969</v>
      </c>
      <c r="C4759" s="2">
        <v>7.028952240943E-4</v>
      </c>
      <c r="D4759" s="2">
        <v>0.0155491353943943</v>
      </c>
      <c r="E4759" s="2">
        <v>0.0229842830449342</v>
      </c>
      <c r="F4759" s="5">
        <v>0.163924112915992</v>
      </c>
      <c r="G4759" s="2">
        <v>0.0214542113244533</v>
      </c>
      <c r="H4759" s="2">
        <v>0.0</v>
      </c>
      <c r="I4759" s="2">
        <v>0.0</v>
      </c>
      <c r="J4759" s="2">
        <v>0.0</v>
      </c>
      <c r="K4759" s="2">
        <f t="shared" si="1"/>
        <v>0</v>
      </c>
      <c r="L4759" s="4">
        <v>1.0</v>
      </c>
      <c r="M4759" s="4"/>
    </row>
    <row r="4760" ht="14.25" customHeight="1">
      <c r="A4760" s="2" t="s">
        <v>4678</v>
      </c>
      <c r="B4760" s="2">
        <v>0.297214269638061</v>
      </c>
      <c r="C4760" s="2">
        <v>4.310371296014E-4</v>
      </c>
      <c r="D4760" s="2">
        <v>0.0096830064430832</v>
      </c>
      <c r="E4760" s="2">
        <v>0.0236070491373538</v>
      </c>
      <c r="F4760" s="5">
        <v>0.245870202779769</v>
      </c>
      <c r="G4760" s="2">
        <v>0.0126467105001211</v>
      </c>
      <c r="H4760" s="2">
        <v>0.0</v>
      </c>
      <c r="I4760" s="2">
        <v>0.0</v>
      </c>
      <c r="J4760" s="2">
        <v>0.0</v>
      </c>
      <c r="K4760" s="2">
        <f t="shared" si="1"/>
        <v>0</v>
      </c>
      <c r="L4760" s="4">
        <v>1.0</v>
      </c>
      <c r="M4760" s="4"/>
    </row>
    <row r="4761" ht="14.25" customHeight="1">
      <c r="A4761" s="2" t="s">
        <v>4679</v>
      </c>
      <c r="B4761" s="2">
        <v>0.245613306760787</v>
      </c>
      <c r="C4761" s="2">
        <v>6.970913964323E-4</v>
      </c>
      <c r="D4761" s="2">
        <v>0.0167478919029235</v>
      </c>
      <c r="E4761" s="2">
        <v>0.0293176844716072</v>
      </c>
      <c r="F4761" s="5">
        <v>0.157635286450386</v>
      </c>
      <c r="G4761" s="2">
        <v>0.0229557696729898</v>
      </c>
      <c r="H4761" s="2">
        <v>0.0</v>
      </c>
      <c r="I4761" s="2">
        <v>0.0</v>
      </c>
      <c r="J4761" s="2">
        <v>0.0</v>
      </c>
      <c r="K4761" s="2">
        <f t="shared" si="1"/>
        <v>0</v>
      </c>
      <c r="L4761" s="4">
        <v>1.0</v>
      </c>
      <c r="M4761" s="4"/>
    </row>
    <row r="4762" ht="14.25" customHeight="1">
      <c r="A4762" s="2" t="s">
        <v>4680</v>
      </c>
      <c r="B4762" s="2">
        <v>0.397982627153396</v>
      </c>
      <c r="C4762" s="2">
        <v>8.009478333406E-4</v>
      </c>
      <c r="D4762" s="2">
        <v>0.0302974544465541</v>
      </c>
      <c r="E4762" s="2">
        <v>0.0415003448724746</v>
      </c>
      <c r="F4762" s="5">
        <v>0.280804246664047</v>
      </c>
      <c r="G4762" s="2">
        <v>0.0339959152042865</v>
      </c>
      <c r="H4762" s="2">
        <v>0.0</v>
      </c>
      <c r="I4762" s="2">
        <v>0.0</v>
      </c>
      <c r="J4762" s="2">
        <v>0.0</v>
      </c>
      <c r="K4762" s="2">
        <f t="shared" si="1"/>
        <v>0</v>
      </c>
      <c r="L4762" s="4">
        <v>1.0</v>
      </c>
      <c r="M4762" s="4"/>
    </row>
    <row r="4763" ht="14.25" customHeight="1">
      <c r="A4763" s="2" t="s">
        <v>4681</v>
      </c>
      <c r="B4763" s="2">
        <v>0.347817450761795</v>
      </c>
      <c r="C4763" s="2">
        <v>6.653484888374E-4</v>
      </c>
      <c r="D4763" s="2">
        <v>0.0178369134664535</v>
      </c>
      <c r="E4763" s="2">
        <v>0.055183045566082</v>
      </c>
      <c r="F4763" s="5">
        <v>0.254956543445587</v>
      </c>
      <c r="G4763" s="2">
        <v>0.0205079782754182</v>
      </c>
      <c r="H4763" s="2">
        <v>0.0</v>
      </c>
      <c r="I4763" s="2">
        <v>0.0</v>
      </c>
      <c r="J4763" s="2">
        <v>0.0</v>
      </c>
      <c r="K4763" s="2">
        <f t="shared" si="1"/>
        <v>0</v>
      </c>
      <c r="L4763" s="4">
        <v>1.0</v>
      </c>
      <c r="M4763" s="4"/>
    </row>
    <row r="4764" ht="14.25" customHeight="1">
      <c r="A4764" s="2" t="s">
        <v>4682</v>
      </c>
      <c r="B4764" s="2">
        <v>0.238259762525558</v>
      </c>
      <c r="C4764" s="2">
        <v>0.0014327584067359</v>
      </c>
      <c r="D4764" s="2">
        <v>0.0301687084138393</v>
      </c>
      <c r="E4764" s="2">
        <v>0.0479189157485961</v>
      </c>
      <c r="F4764" s="5">
        <v>0.140166878700256</v>
      </c>
      <c r="G4764" s="2">
        <v>0.0326772034168243</v>
      </c>
      <c r="H4764" s="2">
        <v>0.0</v>
      </c>
      <c r="I4764" s="2">
        <v>0.0</v>
      </c>
      <c r="J4764" s="2">
        <v>0.0</v>
      </c>
      <c r="K4764" s="2">
        <f t="shared" si="1"/>
        <v>0</v>
      </c>
      <c r="L4764" s="4">
        <v>1.0</v>
      </c>
      <c r="M4764" s="4"/>
    </row>
    <row r="4765" ht="14.25" customHeight="1">
      <c r="A4765" s="2" t="s">
        <v>4683</v>
      </c>
      <c r="B4765" s="2">
        <v>0.270299792289733</v>
      </c>
      <c r="C4765" s="2">
        <v>0.002169287065044</v>
      </c>
      <c r="D4765" s="2">
        <v>0.0433850735425949</v>
      </c>
      <c r="E4765" s="2">
        <v>0.0698654279112815</v>
      </c>
      <c r="F4765" s="5">
        <v>0.132283553481102</v>
      </c>
      <c r="G4765" s="2">
        <v>0.0502921007573604</v>
      </c>
      <c r="H4765" s="2">
        <v>0.0</v>
      </c>
      <c r="I4765" s="2">
        <v>0.0</v>
      </c>
      <c r="J4765" s="2">
        <v>0.0</v>
      </c>
      <c r="K4765" s="2">
        <f t="shared" si="1"/>
        <v>0</v>
      </c>
      <c r="L4765" s="4">
        <v>1.0</v>
      </c>
      <c r="M4765" s="4"/>
    </row>
    <row r="4766" ht="14.25" customHeight="1">
      <c r="A4766" s="2" t="s">
        <v>4684</v>
      </c>
      <c r="B4766" s="2">
        <v>0.265744417905807</v>
      </c>
      <c r="C4766" s="2">
        <v>0.0037819291464984</v>
      </c>
      <c r="D4766" s="2">
        <v>0.0706561580300331</v>
      </c>
      <c r="E4766" s="2">
        <v>0.0902547538280487</v>
      </c>
      <c r="F4766" s="5">
        <v>0.119935415685176</v>
      </c>
      <c r="G4766" s="2">
        <v>0.0712505429983139</v>
      </c>
      <c r="H4766" s="2">
        <v>0.0</v>
      </c>
      <c r="I4766" s="2">
        <v>0.0</v>
      </c>
      <c r="J4766" s="2">
        <v>0.0</v>
      </c>
      <c r="K4766" s="2">
        <f t="shared" si="1"/>
        <v>0</v>
      </c>
      <c r="L4766" s="4">
        <v>1.0</v>
      </c>
      <c r="M4766" s="4"/>
    </row>
    <row r="4767" ht="14.25" customHeight="1">
      <c r="A4767" s="2" t="s">
        <v>4685</v>
      </c>
      <c r="B4767" s="2">
        <v>0.384659826755523</v>
      </c>
      <c r="C4767" s="2">
        <v>0.0038854840677231</v>
      </c>
      <c r="D4767" s="2">
        <v>0.182268485426902</v>
      </c>
      <c r="E4767" s="2">
        <v>0.209502577781677</v>
      </c>
      <c r="F4767" s="5">
        <v>0.116101346909999</v>
      </c>
      <c r="G4767" s="2">
        <v>0.0600885786116123</v>
      </c>
      <c r="H4767" s="2">
        <v>0.0</v>
      </c>
      <c r="I4767" s="2">
        <v>0.0</v>
      </c>
      <c r="J4767" s="2">
        <v>0.0</v>
      </c>
      <c r="K4767" s="2">
        <f t="shared" si="1"/>
        <v>0</v>
      </c>
      <c r="L4767" s="4">
        <v>1.0</v>
      </c>
      <c r="M4767" s="4"/>
    </row>
    <row r="4768" ht="14.25" customHeight="1">
      <c r="A4768" s="2" t="s">
        <v>4686</v>
      </c>
      <c r="B4768" s="2">
        <v>0.476917415857315</v>
      </c>
      <c r="C4768" s="2">
        <v>0.0034305686131119</v>
      </c>
      <c r="D4768" s="2">
        <v>0.119144953787326</v>
      </c>
      <c r="E4768" s="2">
        <v>0.298187494277954</v>
      </c>
      <c r="F4768" s="5">
        <v>0.214710474014282</v>
      </c>
      <c r="G4768" s="2">
        <v>0.0559887811541557</v>
      </c>
      <c r="H4768" s="2">
        <v>0.0</v>
      </c>
      <c r="I4768" s="2">
        <v>0.0</v>
      </c>
      <c r="J4768" s="2">
        <v>0.0</v>
      </c>
      <c r="K4768" s="2">
        <f t="shared" si="1"/>
        <v>0</v>
      </c>
      <c r="L4768" s="4">
        <v>1.0</v>
      </c>
      <c r="M4768" s="4"/>
    </row>
    <row r="4769" ht="14.25" customHeight="1">
      <c r="A4769" s="2" t="s">
        <v>4687</v>
      </c>
      <c r="B4769" s="2">
        <v>0.472820788621902</v>
      </c>
      <c r="C4769" s="2">
        <v>0.0045536677353084</v>
      </c>
      <c r="D4769" s="2">
        <v>0.123084262013435</v>
      </c>
      <c r="E4769" s="2">
        <v>0.116761431097984</v>
      </c>
      <c r="F4769" s="5">
        <v>0.263719916343688</v>
      </c>
      <c r="G4769" s="2">
        <v>0.11784528940916</v>
      </c>
      <c r="H4769" s="2">
        <v>0.0</v>
      </c>
      <c r="I4769" s="2">
        <v>0.0</v>
      </c>
      <c r="J4769" s="2">
        <v>0.0</v>
      </c>
      <c r="K4769" s="2">
        <f t="shared" si="1"/>
        <v>0</v>
      </c>
      <c r="L4769" s="4">
        <v>1.0</v>
      </c>
      <c r="M4769" s="4"/>
    </row>
    <row r="4770" ht="14.25" customHeight="1">
      <c r="A4770" s="2" t="s">
        <v>4688</v>
      </c>
      <c r="B4770" s="2">
        <v>0.433550000190734</v>
      </c>
      <c r="C4770" s="2">
        <v>0.0033228460233658</v>
      </c>
      <c r="D4770" s="2">
        <v>0.168436080217361</v>
      </c>
      <c r="E4770" s="2">
        <v>0.0826223939657211</v>
      </c>
      <c r="F4770" s="5">
        <v>0.178055420517921</v>
      </c>
      <c r="G4770" s="2">
        <v>0.105362854897975</v>
      </c>
      <c r="H4770" s="2">
        <v>0.0</v>
      </c>
      <c r="I4770" s="2">
        <v>0.0</v>
      </c>
      <c r="J4770" s="2">
        <v>0.0</v>
      </c>
      <c r="K4770" s="2">
        <f t="shared" si="1"/>
        <v>0</v>
      </c>
      <c r="L4770" s="4">
        <v>1.0</v>
      </c>
      <c r="M4770" s="4"/>
    </row>
    <row r="4771" ht="14.25" customHeight="1">
      <c r="A4771" s="2" t="s">
        <v>4689</v>
      </c>
      <c r="B4771" s="2">
        <v>0.379049628973007</v>
      </c>
      <c r="C4771" s="2">
        <v>0.0028316343668848</v>
      </c>
      <c r="D4771" s="2">
        <v>0.17654301226139</v>
      </c>
      <c r="E4771" s="2">
        <v>0.0742660537362098</v>
      </c>
      <c r="F4771" s="5">
        <v>0.141416624188423</v>
      </c>
      <c r="G4771" s="2">
        <v>0.0934953913092613</v>
      </c>
      <c r="H4771" s="2">
        <v>0.0</v>
      </c>
      <c r="I4771" s="2">
        <v>0.0</v>
      </c>
      <c r="J4771" s="2">
        <v>0.0</v>
      </c>
      <c r="K4771" s="2">
        <f t="shared" si="1"/>
        <v>0</v>
      </c>
      <c r="L4771" s="4">
        <v>1.0</v>
      </c>
      <c r="M4771" s="4"/>
    </row>
    <row r="4772" ht="14.25" customHeight="1">
      <c r="A4772" s="2" t="s">
        <v>4690</v>
      </c>
      <c r="B4772" s="2">
        <v>0.355770856142044</v>
      </c>
      <c r="C4772" s="2">
        <v>0.0030528118368238</v>
      </c>
      <c r="D4772" s="2">
        <v>0.147984027862548</v>
      </c>
      <c r="E4772" s="2">
        <v>0.10555350780487</v>
      </c>
      <c r="F4772" s="5">
        <v>0.17467325925827</v>
      </c>
      <c r="G4772" s="2">
        <v>0.0624016784131526</v>
      </c>
      <c r="H4772" s="2">
        <v>0.0</v>
      </c>
      <c r="I4772" s="2">
        <v>0.0</v>
      </c>
      <c r="J4772" s="2">
        <v>0.0</v>
      </c>
      <c r="K4772" s="2">
        <f t="shared" si="1"/>
        <v>0</v>
      </c>
      <c r="L4772" s="4">
        <v>1.0</v>
      </c>
      <c r="M4772" s="4"/>
    </row>
    <row r="4773" ht="14.25" customHeight="1">
      <c r="A4773" s="2" t="s">
        <v>4691</v>
      </c>
      <c r="B4773" s="2">
        <v>0.207661658525466</v>
      </c>
      <c r="C4773" s="2">
        <v>0.0017995772650465</v>
      </c>
      <c r="D4773" s="2">
        <v>0.0603317320346832</v>
      </c>
      <c r="E4773" s="2">
        <v>0.0822685807943344</v>
      </c>
      <c r="F4773" s="5">
        <v>0.0951784253120422</v>
      </c>
      <c r="G4773" s="2">
        <v>0.0350992418825626</v>
      </c>
      <c r="H4773" s="2">
        <v>0.0</v>
      </c>
      <c r="I4773" s="2">
        <v>0.0</v>
      </c>
      <c r="J4773" s="2">
        <v>0.0</v>
      </c>
      <c r="K4773" s="2">
        <f t="shared" si="1"/>
        <v>0</v>
      </c>
      <c r="L4773" s="4">
        <v>1.0</v>
      </c>
      <c r="M4773" s="4"/>
    </row>
    <row r="4774" ht="14.25" customHeight="1">
      <c r="A4774" s="2" t="s">
        <v>4692</v>
      </c>
      <c r="B4774" s="2">
        <v>0.158538475632667</v>
      </c>
      <c r="C4774" s="2">
        <v>8.931587799452E-4</v>
      </c>
      <c r="D4774" s="2">
        <v>0.0295585691928863</v>
      </c>
      <c r="E4774" s="2">
        <v>0.0568516291677951</v>
      </c>
      <c r="F4774" s="5">
        <v>0.0773147493600845</v>
      </c>
      <c r="G4774" s="2">
        <v>0.0195409897714853</v>
      </c>
      <c r="H4774" s="2">
        <v>0.0</v>
      </c>
      <c r="I4774" s="2">
        <v>0.0</v>
      </c>
      <c r="J4774" s="2">
        <v>0.0</v>
      </c>
      <c r="K4774" s="2">
        <f t="shared" si="1"/>
        <v>0</v>
      </c>
      <c r="L4774" s="4">
        <v>1.0</v>
      </c>
      <c r="M4774" s="4"/>
    </row>
    <row r="4775" ht="14.25" customHeight="1">
      <c r="A4775" s="2" t="s">
        <v>4693</v>
      </c>
      <c r="B4775" s="2">
        <v>0.185731530189514</v>
      </c>
      <c r="C4775" s="2">
        <v>0.0017771812854334</v>
      </c>
      <c r="D4775" s="2">
        <v>0.0473340675234794</v>
      </c>
      <c r="E4775" s="2">
        <v>0.0725603029131889</v>
      </c>
      <c r="F4775" s="5">
        <v>0.0705454796552658</v>
      </c>
      <c r="G4775" s="2">
        <v>0.0368437021970748</v>
      </c>
      <c r="H4775" s="2">
        <v>0.0</v>
      </c>
      <c r="I4775" s="2">
        <v>0.0</v>
      </c>
      <c r="J4775" s="2">
        <v>0.0</v>
      </c>
      <c r="K4775" s="2">
        <f t="shared" si="1"/>
        <v>0</v>
      </c>
      <c r="L4775" s="4">
        <v>1.0</v>
      </c>
      <c r="M4775" s="4"/>
    </row>
    <row r="4776" ht="14.25" customHeight="1">
      <c r="A4776" s="2" t="s">
        <v>4694</v>
      </c>
      <c r="B4776" s="2">
        <v>0.290313839912414</v>
      </c>
      <c r="C4776" s="2">
        <v>0.001561218407005</v>
      </c>
      <c r="D4776" s="2">
        <v>0.0585255175828933</v>
      </c>
      <c r="E4776" s="2">
        <v>0.0550308115780353</v>
      </c>
      <c r="F4776" s="5">
        <v>0.16935496032238</v>
      </c>
      <c r="G4776" s="2">
        <v>0.0414819791913032</v>
      </c>
      <c r="H4776" s="2">
        <v>0.0</v>
      </c>
      <c r="I4776" s="2">
        <v>0.0</v>
      </c>
      <c r="J4776" s="2">
        <v>0.0</v>
      </c>
      <c r="K4776" s="2">
        <f t="shared" si="1"/>
        <v>0</v>
      </c>
      <c r="L4776" s="4">
        <v>1.0</v>
      </c>
      <c r="M4776" s="4"/>
    </row>
    <row r="4777" ht="14.25" customHeight="1">
      <c r="A4777" s="2" t="s">
        <v>4695</v>
      </c>
      <c r="B4777" s="2">
        <v>0.286825835704803</v>
      </c>
      <c r="C4777" s="2">
        <v>0.0010978411883115</v>
      </c>
      <c r="D4777" s="2">
        <v>0.040848609060049</v>
      </c>
      <c r="E4777" s="2">
        <v>0.0427015163004398</v>
      </c>
      <c r="F4777" s="5">
        <v>0.177520528435707</v>
      </c>
      <c r="G4777" s="2">
        <v>0.029242567718029</v>
      </c>
      <c r="H4777" s="2">
        <v>0.0</v>
      </c>
      <c r="I4777" s="2">
        <v>0.0</v>
      </c>
      <c r="J4777" s="2">
        <v>0.0</v>
      </c>
      <c r="K4777" s="2">
        <f t="shared" si="1"/>
        <v>0</v>
      </c>
      <c r="L4777" s="4">
        <v>1.0</v>
      </c>
      <c r="M4777" s="4"/>
    </row>
    <row r="4778" ht="14.25" customHeight="1">
      <c r="A4778" s="2" t="s">
        <v>4696</v>
      </c>
      <c r="B4778" s="2">
        <v>0.211683571338653</v>
      </c>
      <c r="C4778" s="2">
        <v>0.0015190722187981</v>
      </c>
      <c r="D4778" s="2">
        <v>0.0389990285038948</v>
      </c>
      <c r="E4778" s="2">
        <v>0.0456811301410198</v>
      </c>
      <c r="F4778" s="5">
        <v>0.0926091447472572</v>
      </c>
      <c r="G4778" s="2">
        <v>0.0377504974603652</v>
      </c>
      <c r="H4778" s="2">
        <v>0.0</v>
      </c>
      <c r="I4778" s="2">
        <v>0.0</v>
      </c>
      <c r="J4778" s="2">
        <v>0.0</v>
      </c>
      <c r="K4778" s="2">
        <f t="shared" si="1"/>
        <v>0</v>
      </c>
      <c r="L4778" s="4">
        <v>1.0</v>
      </c>
      <c r="M4778" s="4"/>
    </row>
    <row r="4779" ht="14.25" customHeight="1">
      <c r="A4779" s="2" t="s">
        <v>4697</v>
      </c>
      <c r="B4779" s="2">
        <v>0.177842006087303</v>
      </c>
      <c r="C4779" s="2">
        <v>0.0018711134325712</v>
      </c>
      <c r="D4779" s="2">
        <v>0.0475360974669456</v>
      </c>
      <c r="E4779" s="2">
        <v>0.0453684516251087</v>
      </c>
      <c r="F4779" s="5">
        <v>0.0619189143180847</v>
      </c>
      <c r="G4779" s="2">
        <v>0.0403104238212108</v>
      </c>
      <c r="H4779" s="2">
        <v>0.0</v>
      </c>
      <c r="I4779" s="2">
        <v>0.0</v>
      </c>
      <c r="J4779" s="2">
        <v>0.0</v>
      </c>
      <c r="K4779" s="2">
        <f t="shared" si="1"/>
        <v>0</v>
      </c>
      <c r="L4779" s="4">
        <v>1.0</v>
      </c>
      <c r="M4779" s="4"/>
    </row>
    <row r="4780" ht="14.25" customHeight="1">
      <c r="A4780" s="2" t="s">
        <v>4698</v>
      </c>
      <c r="B4780" s="2">
        <v>0.368928432464599</v>
      </c>
      <c r="C4780" s="2">
        <v>0.002480047289282</v>
      </c>
      <c r="D4780" s="2">
        <v>0.0631617829203605</v>
      </c>
      <c r="E4780" s="2">
        <v>0.0635246559977531</v>
      </c>
      <c r="F4780" s="5">
        <v>0.239798814058303</v>
      </c>
      <c r="G4780" s="2">
        <v>0.0450864322483539</v>
      </c>
      <c r="H4780" s="2">
        <v>0.0</v>
      </c>
      <c r="I4780" s="2">
        <v>0.0</v>
      </c>
      <c r="J4780" s="2">
        <v>0.0</v>
      </c>
      <c r="K4780" s="2">
        <f t="shared" si="1"/>
        <v>0</v>
      </c>
      <c r="L4780" s="4">
        <v>1.0</v>
      </c>
      <c r="M4780" s="4"/>
    </row>
    <row r="4781" ht="14.25" customHeight="1">
      <c r="A4781" s="2" t="s">
        <v>4699</v>
      </c>
      <c r="B4781" s="2">
        <v>0.752671480178833</v>
      </c>
      <c r="C4781" s="2">
        <v>0.0025680747348815</v>
      </c>
      <c r="D4781" s="2">
        <v>0.111315011978149</v>
      </c>
      <c r="E4781" s="2">
        <v>0.0877060294151306</v>
      </c>
      <c r="F4781" s="5">
        <v>0.696505010128021</v>
      </c>
      <c r="G4781" s="2">
        <v>0.0382635928690433</v>
      </c>
      <c r="H4781" s="2">
        <v>0.0</v>
      </c>
      <c r="I4781" s="2">
        <v>0.0</v>
      </c>
      <c r="J4781" s="2">
        <v>0.0</v>
      </c>
      <c r="K4781" s="2">
        <f t="shared" si="1"/>
        <v>1</v>
      </c>
      <c r="L4781" s="4">
        <v>1.0</v>
      </c>
      <c r="M4781" s="4"/>
    </row>
    <row r="4782" ht="14.25" customHeight="1">
      <c r="A4782" s="2" t="s">
        <v>4700</v>
      </c>
      <c r="B4782" s="2">
        <v>0.614497900009155</v>
      </c>
      <c r="C4782" s="2">
        <v>0.0027499697171151</v>
      </c>
      <c r="D4782" s="2">
        <v>0.139976635575294</v>
      </c>
      <c r="E4782" s="2">
        <v>0.0978373363614082</v>
      </c>
      <c r="F4782" s="5">
        <v>0.489563852548599</v>
      </c>
      <c r="G4782" s="2">
        <v>0.0479761771857738</v>
      </c>
      <c r="H4782" s="2">
        <v>0.0</v>
      </c>
      <c r="I4782" s="2">
        <v>0.0</v>
      </c>
      <c r="J4782" s="2">
        <v>0.0</v>
      </c>
      <c r="K4782" s="2">
        <f t="shared" si="1"/>
        <v>1</v>
      </c>
      <c r="L4782" s="4">
        <v>1.0</v>
      </c>
      <c r="M4782" s="4"/>
    </row>
    <row r="4783" ht="14.25" customHeight="1">
      <c r="A4783" s="2" t="s">
        <v>4701</v>
      </c>
      <c r="B4783" s="2">
        <v>0.554676055908203</v>
      </c>
      <c r="C4783" s="2">
        <v>0.0022465414367616</v>
      </c>
      <c r="D4783" s="2">
        <v>0.138704568147659</v>
      </c>
      <c r="E4783" s="2">
        <v>0.0803455784916877</v>
      </c>
      <c r="F4783" s="5">
        <v>0.402491569519042</v>
      </c>
      <c r="G4783" s="2">
        <v>0.0554450862109661</v>
      </c>
      <c r="H4783" s="2">
        <v>0.0</v>
      </c>
      <c r="I4783" s="2">
        <v>0.0</v>
      </c>
      <c r="J4783" s="2">
        <v>0.0</v>
      </c>
      <c r="K4783" s="2">
        <f t="shared" si="1"/>
        <v>1</v>
      </c>
      <c r="L4783" s="4">
        <v>1.0</v>
      </c>
      <c r="M4783" s="4"/>
    </row>
    <row r="4784" ht="14.25" customHeight="1">
      <c r="A4784" s="2" t="s">
        <v>4702</v>
      </c>
      <c r="B4784" s="2">
        <v>0.568059921264648</v>
      </c>
      <c r="C4784" s="2">
        <v>0.0037132014986127</v>
      </c>
      <c r="D4784" s="2">
        <v>0.154103353619575</v>
      </c>
      <c r="E4784" s="2">
        <v>0.121366001665592</v>
      </c>
      <c r="F4784" s="5">
        <v>0.405419498682022</v>
      </c>
      <c r="G4784" s="2">
        <v>0.0736511498689651</v>
      </c>
      <c r="H4784" s="2">
        <v>0.0</v>
      </c>
      <c r="I4784" s="2">
        <v>0.0</v>
      </c>
      <c r="J4784" s="2">
        <v>0.0</v>
      </c>
      <c r="K4784" s="2">
        <f t="shared" si="1"/>
        <v>1</v>
      </c>
      <c r="L4784" s="4">
        <v>1.0</v>
      </c>
      <c r="M4784" s="4"/>
    </row>
    <row r="4785" ht="14.25" customHeight="1">
      <c r="A4785" s="2" t="s">
        <v>4703</v>
      </c>
      <c r="B4785" s="2">
        <v>0.464756339788436</v>
      </c>
      <c r="C4785" s="2">
        <v>0.0039001132827252</v>
      </c>
      <c r="D4785" s="2">
        <v>0.208129361271858</v>
      </c>
      <c r="E4785" s="2">
        <v>0.093664176762104</v>
      </c>
      <c r="F4785" s="5">
        <v>0.287400960922241</v>
      </c>
      <c r="G4785" s="2">
        <v>0.0896081775426864</v>
      </c>
      <c r="H4785" s="2">
        <v>0.0</v>
      </c>
      <c r="I4785" s="2">
        <v>0.0</v>
      </c>
      <c r="J4785" s="2">
        <v>0.0</v>
      </c>
      <c r="K4785" s="2">
        <f t="shared" si="1"/>
        <v>0</v>
      </c>
      <c r="L4785" s="4">
        <v>1.0</v>
      </c>
      <c r="M4785" s="4"/>
    </row>
    <row r="4786" ht="14.25" customHeight="1">
      <c r="A4786" s="2" t="s">
        <v>4704</v>
      </c>
      <c r="B4786" s="2">
        <v>0.360814243555068</v>
      </c>
      <c r="C4786" s="2">
        <v>0.0036163760814815</v>
      </c>
      <c r="D4786" s="2">
        <v>0.19925308227539</v>
      </c>
      <c r="E4786" s="2">
        <v>0.0873244702816009</v>
      </c>
      <c r="F4786" s="5">
        <v>0.155512914061546</v>
      </c>
      <c r="G4786" s="2">
        <v>0.0836847797036171</v>
      </c>
      <c r="H4786" s="2">
        <v>0.0</v>
      </c>
      <c r="I4786" s="2">
        <v>0.0</v>
      </c>
      <c r="J4786" s="2">
        <v>0.0</v>
      </c>
      <c r="K4786" s="2">
        <f t="shared" si="1"/>
        <v>0</v>
      </c>
      <c r="L4786" s="4">
        <v>1.0</v>
      </c>
      <c r="M4786" s="4"/>
    </row>
    <row r="4787" ht="14.25" customHeight="1">
      <c r="A4787" s="2" t="s">
        <v>4705</v>
      </c>
      <c r="B4787" s="2">
        <v>0.20790259540081</v>
      </c>
      <c r="C4787" s="2">
        <v>0.0029485770501196</v>
      </c>
      <c r="D4787" s="2">
        <v>0.0701679289340972</v>
      </c>
      <c r="E4787" s="2">
        <v>0.0469788759946823</v>
      </c>
      <c r="F4787" s="5">
        <v>0.0882981941103935</v>
      </c>
      <c r="G4787" s="2">
        <v>0.0563999824225902</v>
      </c>
      <c r="H4787" s="2">
        <v>0.0</v>
      </c>
      <c r="I4787" s="2">
        <v>0.0</v>
      </c>
      <c r="J4787" s="2">
        <v>0.0</v>
      </c>
      <c r="K4787" s="2">
        <f t="shared" si="1"/>
        <v>0</v>
      </c>
      <c r="L4787" s="4">
        <v>1.0</v>
      </c>
      <c r="M4787" s="4"/>
    </row>
    <row r="4788" ht="14.25" customHeight="1">
      <c r="A4788" s="2" t="s">
        <v>4706</v>
      </c>
      <c r="B4788" s="2">
        <v>0.310399651527404</v>
      </c>
      <c r="C4788" s="2">
        <v>0.0028031961992383</v>
      </c>
      <c r="D4788" s="2">
        <v>0.0429805256426334</v>
      </c>
      <c r="E4788" s="2">
        <v>0.0524614714086055</v>
      </c>
      <c r="F4788" s="5">
        <v>0.198867887258529</v>
      </c>
      <c r="G4788" s="2">
        <v>0.0461010225117206</v>
      </c>
      <c r="H4788" s="2">
        <v>0.0</v>
      </c>
      <c r="I4788" s="2">
        <v>0.0</v>
      </c>
      <c r="J4788" s="2">
        <v>0.0</v>
      </c>
      <c r="K4788" s="2">
        <f t="shared" si="1"/>
        <v>0</v>
      </c>
      <c r="L4788" s="4">
        <v>1.0</v>
      </c>
      <c r="M4788" s="4"/>
    </row>
    <row r="4789" ht="14.25" customHeight="1">
      <c r="A4789" s="2" t="s">
        <v>4707</v>
      </c>
      <c r="B4789" s="2">
        <v>0.206798776984214</v>
      </c>
      <c r="C4789" s="2">
        <v>0.0029180983547121</v>
      </c>
      <c r="D4789" s="2">
        <v>0.0365168116986751</v>
      </c>
      <c r="E4789" s="2">
        <v>0.0508206114172935</v>
      </c>
      <c r="F4789" s="5">
        <v>0.10276174545288</v>
      </c>
      <c r="G4789" s="2">
        <v>0.0447634011507034</v>
      </c>
      <c r="H4789" s="2">
        <v>0.0</v>
      </c>
      <c r="I4789" s="2">
        <v>0.0</v>
      </c>
      <c r="J4789" s="2">
        <v>0.0</v>
      </c>
      <c r="K4789" s="2">
        <f t="shared" si="1"/>
        <v>0</v>
      </c>
      <c r="L4789" s="4">
        <v>1.0</v>
      </c>
      <c r="M4789" s="4"/>
    </row>
    <row r="4790" ht="14.25" customHeight="1">
      <c r="A4790" s="2" t="s">
        <v>4708</v>
      </c>
      <c r="B4790" s="2">
        <v>0.277938395738601</v>
      </c>
      <c r="C4790" s="2">
        <v>0.0046849981881678</v>
      </c>
      <c r="D4790" s="2">
        <v>0.105725817382335</v>
      </c>
      <c r="E4790" s="2">
        <v>0.0634337589144706</v>
      </c>
      <c r="F4790" s="5">
        <v>0.153954491019248</v>
      </c>
      <c r="G4790" s="2">
        <v>0.07343240827322</v>
      </c>
      <c r="H4790" s="2">
        <v>0.0</v>
      </c>
      <c r="I4790" s="2">
        <v>0.0</v>
      </c>
      <c r="J4790" s="2">
        <v>0.0</v>
      </c>
      <c r="K4790" s="2">
        <f t="shared" si="1"/>
        <v>0</v>
      </c>
      <c r="L4790" s="4">
        <v>1.0</v>
      </c>
      <c r="M4790" s="4"/>
    </row>
    <row r="4791" ht="14.25" customHeight="1">
      <c r="A4791" s="2" t="s">
        <v>4709</v>
      </c>
      <c r="B4791" s="2">
        <v>0.48459768295288</v>
      </c>
      <c r="C4791" s="2">
        <v>0.0096652032807469</v>
      </c>
      <c r="D4791" s="2">
        <v>0.344861984252929</v>
      </c>
      <c r="E4791" s="2">
        <v>0.107834175229072</v>
      </c>
      <c r="F4791" s="5">
        <v>0.209014624357223</v>
      </c>
      <c r="G4791" s="2">
        <v>0.143815442919731</v>
      </c>
      <c r="H4791" s="2">
        <v>0.0</v>
      </c>
      <c r="I4791" s="2">
        <v>0.0</v>
      </c>
      <c r="J4791" s="2">
        <v>0.0</v>
      </c>
      <c r="K4791" s="2">
        <f t="shared" si="1"/>
        <v>0</v>
      </c>
      <c r="L4791" s="4">
        <v>1.0</v>
      </c>
      <c r="M4791" s="4"/>
    </row>
    <row r="4792" ht="14.25" customHeight="1">
      <c r="A4792" s="2" t="s">
        <v>4710</v>
      </c>
      <c r="B4792" s="2">
        <v>0.381856590509414</v>
      </c>
      <c r="C4792" s="2">
        <v>0.0082109309732913</v>
      </c>
      <c r="D4792" s="2">
        <v>0.223936304450035</v>
      </c>
      <c r="E4792" s="2">
        <v>0.0852003097534179</v>
      </c>
      <c r="F4792" s="5">
        <v>0.18850240111351</v>
      </c>
      <c r="G4792" s="2">
        <v>0.122681476175785</v>
      </c>
      <c r="H4792" s="2">
        <v>0.0</v>
      </c>
      <c r="I4792" s="2">
        <v>0.0</v>
      </c>
      <c r="J4792" s="2">
        <v>0.0</v>
      </c>
      <c r="K4792" s="2">
        <f t="shared" si="1"/>
        <v>0</v>
      </c>
      <c r="L4792" s="4">
        <v>1.0</v>
      </c>
      <c r="M4792" s="4"/>
    </row>
    <row r="4793" ht="14.25" customHeight="1">
      <c r="A4793" s="2" t="s">
        <v>4711</v>
      </c>
      <c r="B4793" s="2">
        <v>0.232638448476791</v>
      </c>
      <c r="C4793" s="2">
        <v>0.004929719492793</v>
      </c>
      <c r="D4793" s="2">
        <v>0.0943280681967735</v>
      </c>
      <c r="E4793" s="2">
        <v>0.0491100810468196</v>
      </c>
      <c r="F4793" s="5">
        <v>0.0986838191747665</v>
      </c>
      <c r="G4793" s="2">
        <v>0.0824199318885803</v>
      </c>
      <c r="H4793" s="2">
        <v>0.0</v>
      </c>
      <c r="I4793" s="2">
        <v>0.0</v>
      </c>
      <c r="J4793" s="2">
        <v>0.0</v>
      </c>
      <c r="K4793" s="2">
        <f t="shared" si="1"/>
        <v>0</v>
      </c>
      <c r="L4793" s="4">
        <v>1.0</v>
      </c>
      <c r="M4793" s="4"/>
    </row>
    <row r="4794" ht="14.25" customHeight="1">
      <c r="A4794" s="2" t="s">
        <v>4712</v>
      </c>
      <c r="B4794" s="2">
        <v>0.158354684710502</v>
      </c>
      <c r="C4794" s="2">
        <v>0.0022066482342779</v>
      </c>
      <c r="D4794" s="2">
        <v>0.0361131019890308</v>
      </c>
      <c r="E4794" s="2">
        <v>0.019930126145482</v>
      </c>
      <c r="F4794" s="5">
        <v>0.0625622048974037</v>
      </c>
      <c r="G4794" s="2">
        <v>0.0439050644636154</v>
      </c>
      <c r="H4794" s="2">
        <v>0.0</v>
      </c>
      <c r="I4794" s="2">
        <v>0.0</v>
      </c>
      <c r="J4794" s="2">
        <v>0.0</v>
      </c>
      <c r="K4794" s="2">
        <f t="shared" si="1"/>
        <v>0</v>
      </c>
      <c r="L4794" s="4">
        <v>1.0</v>
      </c>
      <c r="M4794" s="4"/>
    </row>
    <row r="4795" ht="14.25" customHeight="1">
      <c r="A4795" s="2" t="s">
        <v>4713</v>
      </c>
      <c r="B4795" s="2">
        <v>0.249675601720809</v>
      </c>
      <c r="C4795" s="2">
        <v>0.0019406251376494</v>
      </c>
      <c r="D4795" s="2">
        <v>0.0441389344632625</v>
      </c>
      <c r="E4795" s="2">
        <v>0.0354714654386043</v>
      </c>
      <c r="F4795" s="5">
        <v>0.129751056432724</v>
      </c>
      <c r="G4795" s="2">
        <v>0.0391178950667381</v>
      </c>
      <c r="H4795" s="2">
        <v>0.0</v>
      </c>
      <c r="I4795" s="2">
        <v>0.0</v>
      </c>
      <c r="J4795" s="2">
        <v>0.0</v>
      </c>
      <c r="K4795" s="2">
        <f t="shared" si="1"/>
        <v>0</v>
      </c>
      <c r="L4795" s="4">
        <v>1.0</v>
      </c>
      <c r="M4795" s="4"/>
    </row>
    <row r="4796" ht="14.25" customHeight="1">
      <c r="A4796" s="2" t="s">
        <v>4714</v>
      </c>
      <c r="B4796" s="2">
        <v>0.18168656527996</v>
      </c>
      <c r="C4796" s="2">
        <v>0.0015091118402779</v>
      </c>
      <c r="D4796" s="2">
        <v>0.0780159309506416</v>
      </c>
      <c r="E4796" s="2">
        <v>0.0459636487066745</v>
      </c>
      <c r="F4796" s="5">
        <v>0.050649844110012</v>
      </c>
      <c r="G4796" s="2">
        <v>0.041259828954935</v>
      </c>
      <c r="H4796" s="2">
        <v>0.0</v>
      </c>
      <c r="I4796" s="2">
        <v>0.0</v>
      </c>
      <c r="J4796" s="2">
        <v>0.0</v>
      </c>
      <c r="K4796" s="2">
        <f t="shared" si="1"/>
        <v>0</v>
      </c>
      <c r="L4796" s="4">
        <v>1.0</v>
      </c>
      <c r="M4796" s="4"/>
    </row>
    <row r="4797" ht="14.25" customHeight="1">
      <c r="A4797" s="2" t="s">
        <v>4715</v>
      </c>
      <c r="B4797" s="2">
        <v>0.328759431838989</v>
      </c>
      <c r="C4797" s="2">
        <v>0.0021243614610284</v>
      </c>
      <c r="D4797" s="2">
        <v>0.18947534263134</v>
      </c>
      <c r="E4797" s="2">
        <v>0.119096800684928</v>
      </c>
      <c r="F4797" s="5">
        <v>0.0880178958177566</v>
      </c>
      <c r="G4797" s="2">
        <v>0.0514219254255294</v>
      </c>
      <c r="H4797" s="2">
        <v>0.0</v>
      </c>
      <c r="I4797" s="2">
        <v>0.0</v>
      </c>
      <c r="J4797" s="2">
        <v>0.0</v>
      </c>
      <c r="K4797" s="2">
        <f t="shared" si="1"/>
        <v>0</v>
      </c>
      <c r="L4797" s="4">
        <v>1.0</v>
      </c>
      <c r="M4797" s="4"/>
    </row>
    <row r="4798" ht="14.25" customHeight="1">
      <c r="A4798" s="2" t="s">
        <v>4716</v>
      </c>
      <c r="B4798" s="2">
        <v>0.171437755227088</v>
      </c>
      <c r="C4798" s="2">
        <v>9.246926056221E-4</v>
      </c>
      <c r="D4798" s="2">
        <v>0.0841595828533172</v>
      </c>
      <c r="E4798" s="2">
        <v>0.0558384731411933</v>
      </c>
      <c r="F4798" s="5">
        <v>0.0380803160369396</v>
      </c>
      <c r="G4798" s="2">
        <v>0.0256174318492412</v>
      </c>
      <c r="H4798" s="2">
        <v>0.0</v>
      </c>
      <c r="I4798" s="2">
        <v>0.0</v>
      </c>
      <c r="J4798" s="2">
        <v>0.0</v>
      </c>
      <c r="K4798" s="2">
        <f t="shared" si="1"/>
        <v>0</v>
      </c>
      <c r="L4798" s="4">
        <v>1.0</v>
      </c>
      <c r="M4798" s="4"/>
    </row>
    <row r="4799" ht="14.25" customHeight="1">
      <c r="A4799" s="2" t="s">
        <v>4717</v>
      </c>
      <c r="B4799" s="2">
        <v>0.12600789964199</v>
      </c>
      <c r="C4799" s="2">
        <v>7.017318857833E-4</v>
      </c>
      <c r="D4799" s="2">
        <v>0.0457197166979312</v>
      </c>
      <c r="E4799" s="2">
        <v>0.0401996411383152</v>
      </c>
      <c r="F4799" s="5">
        <v>0.0362740941345691</v>
      </c>
      <c r="G4799" s="2">
        <v>0.0192752741277217</v>
      </c>
      <c r="H4799" s="2">
        <v>0.0</v>
      </c>
      <c r="I4799" s="2">
        <v>0.0</v>
      </c>
      <c r="J4799" s="2">
        <v>0.0</v>
      </c>
      <c r="K4799" s="2">
        <f t="shared" si="1"/>
        <v>0</v>
      </c>
      <c r="L4799" s="4">
        <v>1.0</v>
      </c>
      <c r="M4799" s="4"/>
    </row>
    <row r="4800" ht="14.25" customHeight="1">
      <c r="A4800" s="2" t="s">
        <v>4718</v>
      </c>
      <c r="B4800" s="2">
        <v>0.0957758873701095</v>
      </c>
      <c r="C4800" s="2">
        <v>8.631531964056E-4</v>
      </c>
      <c r="D4800" s="2">
        <v>0.0255901981145143</v>
      </c>
      <c r="E4800" s="2">
        <v>0.0257788840681314</v>
      </c>
      <c r="F4800" s="5">
        <v>0.028309753164649</v>
      </c>
      <c r="G4800" s="2">
        <v>0.0199921783059835</v>
      </c>
      <c r="H4800" s="2">
        <v>0.0</v>
      </c>
      <c r="I4800" s="2">
        <v>0.0</v>
      </c>
      <c r="J4800" s="2">
        <v>0.0</v>
      </c>
      <c r="K4800" s="2">
        <f t="shared" si="1"/>
        <v>0</v>
      </c>
      <c r="L4800" s="4">
        <v>1.0</v>
      </c>
      <c r="M4800" s="4"/>
    </row>
    <row r="4801" ht="14.25" customHeight="1">
      <c r="A4801" s="2" t="s">
        <v>4719</v>
      </c>
      <c r="B4801" s="2">
        <v>0.122846633195877</v>
      </c>
      <c r="C4801" s="2">
        <v>0.0015546941431239</v>
      </c>
      <c r="D4801" s="2">
        <v>0.033185351639986</v>
      </c>
      <c r="E4801" s="2">
        <v>0.0266980454325675</v>
      </c>
      <c r="F4801" s="5">
        <v>0.0482875406742095</v>
      </c>
      <c r="G4801" s="2">
        <v>0.0274364445358514</v>
      </c>
      <c r="H4801" s="2">
        <v>0.0</v>
      </c>
      <c r="I4801" s="2">
        <v>0.0</v>
      </c>
      <c r="J4801" s="2">
        <v>0.0</v>
      </c>
      <c r="K4801" s="2">
        <f t="shared" si="1"/>
        <v>0</v>
      </c>
      <c r="L4801" s="4">
        <v>1.0</v>
      </c>
      <c r="M4801" s="4"/>
    </row>
    <row r="4802" ht="14.25" customHeight="1">
      <c r="A4802" s="2" t="s">
        <v>4720</v>
      </c>
      <c r="B4802" s="2">
        <v>0.152793660759925</v>
      </c>
      <c r="C4802" s="2">
        <v>0.0014186039334163</v>
      </c>
      <c r="D4802" s="2">
        <v>0.0568648055195808</v>
      </c>
      <c r="E4802" s="2">
        <v>0.0298051293939352</v>
      </c>
      <c r="F4802" s="5">
        <v>0.0547836013138294</v>
      </c>
      <c r="G4802" s="2">
        <v>0.0335057564079761</v>
      </c>
      <c r="H4802" s="2">
        <v>0.0</v>
      </c>
      <c r="I4802" s="2">
        <v>0.0</v>
      </c>
      <c r="J4802" s="2">
        <v>0.0</v>
      </c>
      <c r="K4802" s="2">
        <f t="shared" si="1"/>
        <v>0</v>
      </c>
      <c r="L4802" s="4">
        <v>1.0</v>
      </c>
      <c r="M4802" s="4"/>
    </row>
    <row r="4803" ht="14.25" customHeight="1">
      <c r="A4803" s="2" t="s">
        <v>4721</v>
      </c>
      <c r="B4803" s="2">
        <v>0.165942907333374</v>
      </c>
      <c r="C4803" s="2">
        <v>0.0014330444391816</v>
      </c>
      <c r="D4803" s="2">
        <v>0.0841324105858802</v>
      </c>
      <c r="E4803" s="2">
        <v>0.0283241048455238</v>
      </c>
      <c r="F4803" s="5">
        <v>0.0489505715668201</v>
      </c>
      <c r="G4803" s="2">
        <v>0.0373985916376113</v>
      </c>
      <c r="H4803" s="2">
        <v>0.0</v>
      </c>
      <c r="I4803" s="2">
        <v>0.0</v>
      </c>
      <c r="J4803" s="2">
        <v>0.0</v>
      </c>
      <c r="K4803" s="2">
        <f t="shared" si="1"/>
        <v>0</v>
      </c>
      <c r="L4803" s="4">
        <v>1.0</v>
      </c>
      <c r="M4803" s="4"/>
    </row>
    <row r="4804" ht="14.25" customHeight="1">
      <c r="A4804" s="2" t="s">
        <v>4722</v>
      </c>
      <c r="B4804" s="2">
        <v>0.207456916570663</v>
      </c>
      <c r="C4804" s="2">
        <v>0.0019631045870482</v>
      </c>
      <c r="D4804" s="2">
        <v>0.110321246087551</v>
      </c>
      <c r="E4804" s="2">
        <v>0.035346757620573</v>
      </c>
      <c r="F4804" s="5">
        <v>0.0599195249378681</v>
      </c>
      <c r="G4804" s="2">
        <v>0.0474971756339073</v>
      </c>
      <c r="H4804" s="2">
        <v>0.0</v>
      </c>
      <c r="I4804" s="2">
        <v>0.0</v>
      </c>
      <c r="J4804" s="2">
        <v>0.0</v>
      </c>
      <c r="K4804" s="2">
        <f t="shared" si="1"/>
        <v>0</v>
      </c>
      <c r="L4804" s="4">
        <v>1.0</v>
      </c>
      <c r="M4804" s="4"/>
    </row>
    <row r="4805" ht="14.25" customHeight="1">
      <c r="A4805" s="2" t="s">
        <v>4723</v>
      </c>
      <c r="B4805" s="2">
        <v>0.384493440389633</v>
      </c>
      <c r="C4805" s="2">
        <v>0.0020462146494537</v>
      </c>
      <c r="D4805" s="2">
        <v>0.241246223449707</v>
      </c>
      <c r="E4805" s="2">
        <v>0.0567511208355426</v>
      </c>
      <c r="F4805" s="5">
        <v>0.146441742777824</v>
      </c>
      <c r="G4805" s="2">
        <v>0.0504136197268962</v>
      </c>
      <c r="H4805" s="2">
        <v>0.0</v>
      </c>
      <c r="I4805" s="2">
        <v>0.0</v>
      </c>
      <c r="J4805" s="2">
        <v>0.0</v>
      </c>
      <c r="K4805" s="2">
        <f t="shared" si="1"/>
        <v>0</v>
      </c>
      <c r="L4805" s="4">
        <v>1.0</v>
      </c>
      <c r="M4805" s="4"/>
    </row>
    <row r="4806" ht="14.25" customHeight="1">
      <c r="A4806" s="2" t="s">
        <v>4724</v>
      </c>
      <c r="B4806" s="2">
        <v>0.514247417449951</v>
      </c>
      <c r="C4806" s="2">
        <v>0.002420766511932</v>
      </c>
      <c r="D4806" s="2">
        <v>0.265522450208663</v>
      </c>
      <c r="E4806" s="2">
        <v>0.179506719112396</v>
      </c>
      <c r="F4806" s="5">
        <v>0.232411205768585</v>
      </c>
      <c r="G4806" s="2">
        <v>0.0524171255528926</v>
      </c>
      <c r="H4806" s="2">
        <v>0.0</v>
      </c>
      <c r="I4806" s="2">
        <v>0.0</v>
      </c>
      <c r="J4806" s="2">
        <v>0.0</v>
      </c>
      <c r="K4806" s="2">
        <f t="shared" si="1"/>
        <v>1</v>
      </c>
      <c r="L4806" s="4">
        <v>1.0</v>
      </c>
      <c r="M4806" s="4"/>
    </row>
    <row r="4807" ht="14.25" customHeight="1">
      <c r="A4807" s="2" t="s">
        <v>4725</v>
      </c>
      <c r="B4807" s="2">
        <v>0.344712555408477</v>
      </c>
      <c r="C4807" s="2">
        <v>0.0024938308633863</v>
      </c>
      <c r="D4807" s="2">
        <v>0.135669082403182</v>
      </c>
      <c r="E4807" s="2">
        <v>0.103322856128215</v>
      </c>
      <c r="F4807" s="5">
        <v>0.160734519362449</v>
      </c>
      <c r="G4807" s="2">
        <v>0.0555350333452224</v>
      </c>
      <c r="H4807" s="2">
        <v>0.0</v>
      </c>
      <c r="I4807" s="2">
        <v>0.0</v>
      </c>
      <c r="J4807" s="2">
        <v>0.0</v>
      </c>
      <c r="K4807" s="2">
        <f t="shared" si="1"/>
        <v>0</v>
      </c>
      <c r="L4807" s="4">
        <v>1.0</v>
      </c>
      <c r="M4807" s="4"/>
    </row>
    <row r="4808" ht="14.25" customHeight="1">
      <c r="A4808" s="2" t="s">
        <v>4726</v>
      </c>
      <c r="B4808" s="2">
        <v>0.211131006479263</v>
      </c>
      <c r="C4808" s="2">
        <v>0.0019910158589482</v>
      </c>
      <c r="D4808" s="2">
        <v>0.0517022348940372</v>
      </c>
      <c r="E4808" s="2">
        <v>0.0640821680426597</v>
      </c>
      <c r="F4808" s="5">
        <v>0.0799297094345092</v>
      </c>
      <c r="G4808" s="2">
        <v>0.0422250591218471</v>
      </c>
      <c r="H4808" s="2">
        <v>0.0</v>
      </c>
      <c r="I4808" s="2">
        <v>0.0</v>
      </c>
      <c r="J4808" s="2">
        <v>0.0</v>
      </c>
      <c r="K4808" s="2">
        <f t="shared" si="1"/>
        <v>0</v>
      </c>
      <c r="L4808" s="4">
        <v>1.0</v>
      </c>
      <c r="M4808" s="4"/>
    </row>
    <row r="4809" ht="14.25" customHeight="1">
      <c r="A4809" s="2" t="s">
        <v>4727</v>
      </c>
      <c r="B4809" s="2">
        <v>0.150609776377677</v>
      </c>
      <c r="C4809" s="2">
        <v>0.0011730352416634</v>
      </c>
      <c r="D4809" s="2">
        <v>0.0283167697489261</v>
      </c>
      <c r="E4809" s="2">
        <v>0.0400654301047325</v>
      </c>
      <c r="F4809" s="5">
        <v>0.0592199303209781</v>
      </c>
      <c r="G4809" s="2">
        <v>0.0263364519923925</v>
      </c>
      <c r="H4809" s="2">
        <v>0.0</v>
      </c>
      <c r="I4809" s="2">
        <v>0.0</v>
      </c>
      <c r="J4809" s="2">
        <v>0.0</v>
      </c>
      <c r="K4809" s="2">
        <f t="shared" si="1"/>
        <v>0</v>
      </c>
      <c r="L4809" s="4">
        <v>1.0</v>
      </c>
      <c r="M4809" s="4"/>
    </row>
    <row r="4810" ht="14.25" customHeight="1">
      <c r="A4810" s="2" t="s">
        <v>4728</v>
      </c>
      <c r="B4810" s="2">
        <v>0.125610783696174</v>
      </c>
      <c r="C4810" s="2">
        <v>0.0013614590279757</v>
      </c>
      <c r="D4810" s="2">
        <v>0.033859122544527</v>
      </c>
      <c r="E4810" s="2">
        <v>0.0450371615588665</v>
      </c>
      <c r="F4810" s="5">
        <v>0.0373604595661163</v>
      </c>
      <c r="G4810" s="2">
        <v>0.0287025850266218</v>
      </c>
      <c r="H4810" s="2">
        <v>0.0</v>
      </c>
      <c r="I4810" s="2">
        <v>0.0</v>
      </c>
      <c r="J4810" s="2">
        <v>0.0</v>
      </c>
      <c r="K4810" s="2">
        <f t="shared" si="1"/>
        <v>0</v>
      </c>
      <c r="L4810" s="4">
        <v>1.0</v>
      </c>
      <c r="M4810" s="4"/>
    </row>
    <row r="4811" ht="14.25" customHeight="1">
      <c r="A4811" s="2" t="s">
        <v>4729</v>
      </c>
      <c r="B4811" s="2">
        <v>0.212656125426292</v>
      </c>
      <c r="C4811" s="2">
        <v>0.0017057871446013</v>
      </c>
      <c r="D4811" s="2">
        <v>0.0476631596684455</v>
      </c>
      <c r="E4811" s="2">
        <v>0.142407312989234</v>
      </c>
      <c r="F4811" s="5">
        <v>0.0445364862680435</v>
      </c>
      <c r="G4811" s="2">
        <v>0.0294409934431314</v>
      </c>
      <c r="H4811" s="2">
        <v>0.0</v>
      </c>
      <c r="I4811" s="2">
        <v>0.0</v>
      </c>
      <c r="J4811" s="2">
        <v>0.0</v>
      </c>
      <c r="K4811" s="2">
        <f t="shared" si="1"/>
        <v>0</v>
      </c>
      <c r="L4811" s="4">
        <v>1.0</v>
      </c>
      <c r="M4811" s="4"/>
    </row>
    <row r="4812" ht="14.25" customHeight="1">
      <c r="A4812" s="2" t="s">
        <v>4730</v>
      </c>
      <c r="B4812" s="2">
        <v>0.24033710360527</v>
      </c>
      <c r="C4812" s="2">
        <v>0.0017113023204728</v>
      </c>
      <c r="D4812" s="2">
        <v>0.0678957849740982</v>
      </c>
      <c r="E4812" s="2">
        <v>0.161672309041023</v>
      </c>
      <c r="F4812" s="5">
        <v>0.0551813952624797</v>
      </c>
      <c r="G4812" s="2">
        <v>0.0322417207062244</v>
      </c>
      <c r="H4812" s="2">
        <v>0.0</v>
      </c>
      <c r="I4812" s="2">
        <v>0.0</v>
      </c>
      <c r="J4812" s="2">
        <v>0.0</v>
      </c>
      <c r="K4812" s="2">
        <f t="shared" si="1"/>
        <v>0</v>
      </c>
      <c r="L4812" s="4">
        <v>1.0</v>
      </c>
      <c r="M4812" s="4"/>
    </row>
    <row r="4813" ht="14.25" customHeight="1">
      <c r="A4813" s="2" t="s">
        <v>4731</v>
      </c>
      <c r="B4813" s="2">
        <v>0.15664218366146</v>
      </c>
      <c r="C4813" s="2">
        <v>0.0012204190716147</v>
      </c>
      <c r="D4813" s="2">
        <v>0.0500274412333965</v>
      </c>
      <c r="E4813" s="2">
        <v>0.0337691940367221</v>
      </c>
      <c r="F4813" s="5">
        <v>0.0484288223087787</v>
      </c>
      <c r="G4813" s="2">
        <v>0.0303667858242988</v>
      </c>
      <c r="H4813" s="2">
        <v>0.0</v>
      </c>
      <c r="I4813" s="2">
        <v>0.0</v>
      </c>
      <c r="J4813" s="2">
        <v>0.0</v>
      </c>
      <c r="K4813" s="2">
        <f t="shared" si="1"/>
        <v>0</v>
      </c>
      <c r="L4813" s="4">
        <v>1.0</v>
      </c>
      <c r="M4813" s="4"/>
    </row>
    <row r="4814" ht="14.25" customHeight="1">
      <c r="A4814" s="2" t="s">
        <v>4732</v>
      </c>
      <c r="B4814" s="2">
        <v>0.143884316086769</v>
      </c>
      <c r="C4814" s="2">
        <v>0.0013777061831206</v>
      </c>
      <c r="D4814" s="2">
        <v>0.036840122193098</v>
      </c>
      <c r="E4814" s="2">
        <v>0.0392761379480361</v>
      </c>
      <c r="F4814" s="5">
        <v>0.0461619943380355</v>
      </c>
      <c r="G4814" s="2">
        <v>0.0289351772516965</v>
      </c>
      <c r="H4814" s="2">
        <v>0.0</v>
      </c>
      <c r="I4814" s="2">
        <v>0.0</v>
      </c>
      <c r="J4814" s="2">
        <v>0.0</v>
      </c>
      <c r="K4814" s="2">
        <f t="shared" si="1"/>
        <v>0</v>
      </c>
      <c r="L4814" s="4">
        <v>1.0</v>
      </c>
      <c r="M4814" s="4"/>
    </row>
    <row r="4815" ht="14.25" customHeight="1">
      <c r="A4815" s="2" t="s">
        <v>4733</v>
      </c>
      <c r="B4815" s="2">
        <v>0.217061758041381</v>
      </c>
      <c r="C4815" s="2">
        <v>0.0020197385456413</v>
      </c>
      <c r="D4815" s="2">
        <v>0.0629649609327316</v>
      </c>
      <c r="E4815" s="2">
        <v>0.0813840255141258</v>
      </c>
      <c r="F4815" s="5">
        <v>0.0695501044392585</v>
      </c>
      <c r="G4815" s="2">
        <v>0.0409118086099624</v>
      </c>
      <c r="H4815" s="2">
        <v>0.0</v>
      </c>
      <c r="I4815" s="2">
        <v>0.0</v>
      </c>
      <c r="J4815" s="2">
        <v>0.0</v>
      </c>
      <c r="K4815" s="2">
        <f t="shared" si="1"/>
        <v>0</v>
      </c>
      <c r="L4815" s="4">
        <v>1.0</v>
      </c>
      <c r="M4815" s="4"/>
    </row>
    <row r="4816" ht="14.25" customHeight="1">
      <c r="A4816" s="2" t="s">
        <v>4734</v>
      </c>
      <c r="B4816" s="2">
        <v>0.142853125929832</v>
      </c>
      <c r="C4816" s="2">
        <v>9.207332623191E-4</v>
      </c>
      <c r="D4816" s="2">
        <v>0.0237859245389699</v>
      </c>
      <c r="E4816" s="2">
        <v>0.0258978512138128</v>
      </c>
      <c r="F4816" s="5">
        <v>0.0455671921372413</v>
      </c>
      <c r="G4816" s="2">
        <v>0.0314104035496711</v>
      </c>
      <c r="H4816" s="2">
        <v>0.0</v>
      </c>
      <c r="I4816" s="2">
        <v>0.0</v>
      </c>
      <c r="J4816" s="2">
        <v>0.0</v>
      </c>
      <c r="K4816" s="2">
        <f t="shared" si="1"/>
        <v>0</v>
      </c>
      <c r="L4816" s="4">
        <v>1.0</v>
      </c>
      <c r="M4816" s="4"/>
    </row>
    <row r="4817" ht="14.25" customHeight="1">
      <c r="A4817" s="2" t="s">
        <v>4735</v>
      </c>
      <c r="B4817" s="2">
        <v>0.185718446969985</v>
      </c>
      <c r="C4817" s="2">
        <v>9.844074957072E-4</v>
      </c>
      <c r="D4817" s="2">
        <v>0.0224713962525129</v>
      </c>
      <c r="E4817" s="2">
        <v>0.0204670224338769</v>
      </c>
      <c r="F4817" s="5">
        <v>0.0899885594844818</v>
      </c>
      <c r="G4817" s="2">
        <v>0.0305438097566366</v>
      </c>
      <c r="H4817" s="2">
        <v>0.0</v>
      </c>
      <c r="I4817" s="2">
        <v>0.0</v>
      </c>
      <c r="J4817" s="2">
        <v>0.0</v>
      </c>
      <c r="K4817" s="2">
        <f t="shared" si="1"/>
        <v>0</v>
      </c>
      <c r="L4817" s="4">
        <v>1.0</v>
      </c>
      <c r="M4817" s="4"/>
    </row>
    <row r="4818" ht="14.25" customHeight="1">
      <c r="A4818" s="2" t="s">
        <v>4736</v>
      </c>
      <c r="B4818" s="2">
        <v>0.169419303536415</v>
      </c>
      <c r="C4818" s="2">
        <v>6.440784200094E-4</v>
      </c>
      <c r="D4818" s="2">
        <v>0.0164187792688608</v>
      </c>
      <c r="E4818" s="2">
        <v>0.0127751911059021</v>
      </c>
      <c r="F4818" s="5">
        <v>0.102119266986846</v>
      </c>
      <c r="G4818" s="2">
        <v>0.0183637496083974</v>
      </c>
      <c r="H4818" s="2">
        <v>0.0</v>
      </c>
      <c r="I4818" s="2">
        <v>0.0</v>
      </c>
      <c r="J4818" s="2">
        <v>0.0</v>
      </c>
      <c r="K4818" s="2">
        <f t="shared" si="1"/>
        <v>0</v>
      </c>
      <c r="L4818" s="4">
        <v>1.0</v>
      </c>
      <c r="M4818" s="4"/>
    </row>
    <row r="4819" ht="14.25" customHeight="1">
      <c r="A4819" s="2" t="s">
        <v>4737</v>
      </c>
      <c r="B4819" s="2">
        <v>0.164122834801673</v>
      </c>
      <c r="C4819" s="2">
        <v>0.0010328473290428</v>
      </c>
      <c r="D4819" s="2">
        <v>0.0271768197417259</v>
      </c>
      <c r="E4819" s="2">
        <v>0.0198763106018304</v>
      </c>
      <c r="F4819" s="5">
        <v>0.0835649594664573</v>
      </c>
      <c r="G4819" s="2">
        <v>0.0276990123093128</v>
      </c>
      <c r="H4819" s="2">
        <v>0.0</v>
      </c>
      <c r="I4819" s="2">
        <v>0.0</v>
      </c>
      <c r="J4819" s="2">
        <v>0.0</v>
      </c>
      <c r="K4819" s="2">
        <f t="shared" si="1"/>
        <v>0</v>
      </c>
      <c r="L4819" s="4">
        <v>1.0</v>
      </c>
      <c r="M4819" s="4"/>
    </row>
    <row r="4820" ht="14.25" customHeight="1">
      <c r="A4820" s="2" t="s">
        <v>4738</v>
      </c>
      <c r="B4820" s="2">
        <v>0.273747742176055</v>
      </c>
      <c r="C4820" s="2">
        <v>0.0015857181278988</v>
      </c>
      <c r="D4820" s="2">
        <v>0.0614208467304706</v>
      </c>
      <c r="E4820" s="2">
        <v>0.0353004001080989</v>
      </c>
      <c r="F4820" s="5">
        <v>0.149596974253654</v>
      </c>
      <c r="G4820" s="2">
        <v>0.0420599728822708</v>
      </c>
      <c r="H4820" s="2">
        <v>0.0</v>
      </c>
      <c r="I4820" s="2">
        <v>0.0</v>
      </c>
      <c r="J4820" s="2">
        <v>0.0</v>
      </c>
      <c r="K4820" s="2">
        <f t="shared" si="1"/>
        <v>0</v>
      </c>
      <c r="L4820" s="4">
        <v>1.0</v>
      </c>
      <c r="M4820" s="4"/>
    </row>
    <row r="4821" ht="14.25" customHeight="1">
      <c r="A4821" s="2" t="s">
        <v>4739</v>
      </c>
      <c r="B4821" s="2">
        <v>0.373748511075973</v>
      </c>
      <c r="C4821" s="2">
        <v>0.0028468989767134</v>
      </c>
      <c r="D4821" s="2">
        <v>0.160959735512733</v>
      </c>
      <c r="E4821" s="2">
        <v>0.0484634116291999</v>
      </c>
      <c r="F4821" s="5">
        <v>0.200288027524948</v>
      </c>
      <c r="G4821" s="2">
        <v>0.0577806867659091</v>
      </c>
      <c r="H4821" s="2">
        <v>0.0</v>
      </c>
      <c r="I4821" s="2">
        <v>0.0</v>
      </c>
      <c r="J4821" s="2">
        <v>0.0</v>
      </c>
      <c r="K4821" s="2">
        <f t="shared" si="1"/>
        <v>0</v>
      </c>
      <c r="L4821" s="4">
        <v>1.0</v>
      </c>
      <c r="M4821" s="4"/>
    </row>
    <row r="4822" ht="14.25" customHeight="1">
      <c r="A4822" s="2" t="s">
        <v>4740</v>
      </c>
      <c r="B4822" s="2">
        <v>0.141451358795166</v>
      </c>
      <c r="C4822" s="2">
        <v>0.0016249469481408</v>
      </c>
      <c r="D4822" s="2">
        <v>0.0423622764647007</v>
      </c>
      <c r="E4822" s="2">
        <v>0.0242111813277006</v>
      </c>
      <c r="F4822" s="5">
        <v>0.056601770222187</v>
      </c>
      <c r="G4822" s="2">
        <v>0.0342312455177307</v>
      </c>
      <c r="H4822" s="2">
        <v>0.0</v>
      </c>
      <c r="I4822" s="2">
        <v>0.0</v>
      </c>
      <c r="J4822" s="2">
        <v>0.0</v>
      </c>
      <c r="K4822" s="2">
        <f t="shared" si="1"/>
        <v>0</v>
      </c>
      <c r="L4822" s="4">
        <v>1.0</v>
      </c>
      <c r="M4822" s="4"/>
    </row>
    <row r="4823" ht="14.25" customHeight="1">
      <c r="A4823" s="2" t="s">
        <v>4741</v>
      </c>
      <c r="B4823" s="2">
        <v>0.0940453931689262</v>
      </c>
      <c r="C4823" s="2">
        <v>9.307270520366E-4</v>
      </c>
      <c r="D4823" s="2">
        <v>0.0224861074239015</v>
      </c>
      <c r="E4823" s="2">
        <v>0.0145412031561136</v>
      </c>
      <c r="F4823" s="5">
        <v>0.0324205011129379</v>
      </c>
      <c r="G4823" s="2">
        <v>0.0220210533589124</v>
      </c>
      <c r="H4823" s="2">
        <v>0.0</v>
      </c>
      <c r="I4823" s="2">
        <v>0.0</v>
      </c>
      <c r="J4823" s="2">
        <v>0.0</v>
      </c>
      <c r="K4823" s="2">
        <f t="shared" si="1"/>
        <v>0</v>
      </c>
      <c r="L4823" s="4">
        <v>1.0</v>
      </c>
      <c r="M4823" s="4"/>
    </row>
    <row r="4824" ht="14.25" customHeight="1">
      <c r="A4824" s="2" t="s">
        <v>4742</v>
      </c>
      <c r="B4824" s="2">
        <v>0.0616285540163517</v>
      </c>
      <c r="C4824" s="2">
        <v>3.65612009773E-4</v>
      </c>
      <c r="D4824" s="2">
        <v>0.0138158146291971</v>
      </c>
      <c r="E4824" s="2">
        <v>0.0061333151534199</v>
      </c>
      <c r="F4824" s="5">
        <v>0.0218038279563188</v>
      </c>
      <c r="G4824" s="2">
        <v>0.0118763940408825</v>
      </c>
      <c r="H4824" s="2">
        <v>0.0</v>
      </c>
      <c r="I4824" s="2">
        <v>0.0</v>
      </c>
      <c r="J4824" s="2">
        <v>0.0</v>
      </c>
      <c r="K4824" s="2">
        <f t="shared" si="1"/>
        <v>0</v>
      </c>
      <c r="L4824" s="4">
        <v>1.0</v>
      </c>
      <c r="M4824" s="4"/>
    </row>
    <row r="4825" ht="14.25" customHeight="1">
      <c r="A4825" s="2" t="s">
        <v>4743</v>
      </c>
      <c r="B4825" s="2">
        <v>0.0438561961054801</v>
      </c>
      <c r="C4825" s="2">
        <v>1.790522364899E-4</v>
      </c>
      <c r="D4825" s="2">
        <v>0.0058608283288776</v>
      </c>
      <c r="E4825" s="2">
        <v>0.0040998086333274</v>
      </c>
      <c r="F4825" s="5">
        <v>0.019613953307271</v>
      </c>
      <c r="G4825" s="2">
        <v>0.0056215375661849</v>
      </c>
      <c r="H4825" s="2">
        <v>0.0</v>
      </c>
      <c r="I4825" s="2">
        <v>0.0</v>
      </c>
      <c r="J4825" s="2">
        <v>0.0</v>
      </c>
      <c r="K4825" s="2">
        <f t="shared" si="1"/>
        <v>0</v>
      </c>
      <c r="L4825" s="4">
        <v>1.0</v>
      </c>
      <c r="M4825" s="4"/>
    </row>
    <row r="4826" ht="14.25" customHeight="1">
      <c r="A4826" s="2" t="s">
        <v>4744</v>
      </c>
      <c r="B4826" s="2">
        <v>0.0597896166145801</v>
      </c>
      <c r="C4826" s="2">
        <v>3.510035166982E-4</v>
      </c>
      <c r="D4826" s="2">
        <v>0.0089922668412327</v>
      </c>
      <c r="E4826" s="2">
        <v>0.0084713082760572</v>
      </c>
      <c r="F4826" s="5">
        <v>0.0215367395430803</v>
      </c>
      <c r="G4826" s="2">
        <v>0.009044568054378</v>
      </c>
      <c r="H4826" s="2">
        <v>0.0</v>
      </c>
      <c r="I4826" s="2">
        <v>0.0</v>
      </c>
      <c r="J4826" s="2">
        <v>0.0</v>
      </c>
      <c r="K4826" s="2">
        <f t="shared" si="1"/>
        <v>0</v>
      </c>
      <c r="L4826" s="4">
        <v>1.0</v>
      </c>
      <c r="M4826" s="4"/>
    </row>
    <row r="4827" ht="14.25" customHeight="1">
      <c r="A4827" s="2" t="s">
        <v>4745</v>
      </c>
      <c r="B4827" s="2">
        <v>0.118213176727294</v>
      </c>
      <c r="C4827" s="2">
        <v>8.515707449987E-4</v>
      </c>
      <c r="D4827" s="2">
        <v>0.021874189376831</v>
      </c>
      <c r="E4827" s="2">
        <v>0.0214837342500686</v>
      </c>
      <c r="F4827" s="5">
        <v>0.0455705635249614</v>
      </c>
      <c r="G4827" s="2">
        <v>0.0198410954326391</v>
      </c>
      <c r="H4827" s="2">
        <v>0.0</v>
      </c>
      <c r="I4827" s="2">
        <v>0.0</v>
      </c>
      <c r="J4827" s="2">
        <v>0.0</v>
      </c>
      <c r="K4827" s="2">
        <f t="shared" si="1"/>
        <v>0</v>
      </c>
      <c r="L4827" s="4">
        <v>1.0</v>
      </c>
      <c r="M4827" s="4"/>
    </row>
    <row r="4828" ht="14.25" customHeight="1">
      <c r="A4828" s="2" t="s">
        <v>4746</v>
      </c>
      <c r="B4828" s="2">
        <v>0.213370829820632</v>
      </c>
      <c r="C4828" s="2">
        <v>0.0017222351161763</v>
      </c>
      <c r="D4828" s="2">
        <v>0.0438504740595817</v>
      </c>
      <c r="E4828" s="2">
        <v>0.0858229398727417</v>
      </c>
      <c r="F4828" s="5">
        <v>0.0849337205290794</v>
      </c>
      <c r="G4828" s="2">
        <v>0.0304467286914587</v>
      </c>
      <c r="H4828" s="2">
        <v>0.0</v>
      </c>
      <c r="I4828" s="2">
        <v>0.0</v>
      </c>
      <c r="J4828" s="2">
        <v>0.0</v>
      </c>
      <c r="K4828" s="2">
        <f t="shared" si="1"/>
        <v>0</v>
      </c>
      <c r="L4828" s="4">
        <v>1.0</v>
      </c>
      <c r="M4828" s="4"/>
    </row>
    <row r="4829" ht="14.25" customHeight="1">
      <c r="A4829" s="2" t="s">
        <v>4747</v>
      </c>
      <c r="B4829" s="2">
        <v>0.258174270391464</v>
      </c>
      <c r="C4829" s="2">
        <v>0.0020612049847841</v>
      </c>
      <c r="D4829" s="2">
        <v>0.0793473646044731</v>
      </c>
      <c r="E4829" s="2">
        <v>0.119631394743919</v>
      </c>
      <c r="F4829" s="5">
        <v>0.0797915756702423</v>
      </c>
      <c r="G4829" s="2">
        <v>0.0399992428719997</v>
      </c>
      <c r="H4829" s="2">
        <v>0.0</v>
      </c>
      <c r="I4829" s="2">
        <v>0.0</v>
      </c>
      <c r="J4829" s="2">
        <v>0.0</v>
      </c>
      <c r="K4829" s="2">
        <f t="shared" si="1"/>
        <v>0</v>
      </c>
      <c r="L4829" s="4">
        <v>1.0</v>
      </c>
      <c r="M4829" s="4"/>
    </row>
    <row r="4830" ht="14.25" customHeight="1">
      <c r="A4830" s="2" t="s">
        <v>4748</v>
      </c>
      <c r="B4830" s="2">
        <v>0.0953515842556953</v>
      </c>
      <c r="C4830" s="2">
        <v>7.830025861039E-4</v>
      </c>
      <c r="D4830" s="2">
        <v>0.018207149580121</v>
      </c>
      <c r="E4830" s="2">
        <v>0.0157638546079397</v>
      </c>
      <c r="F4830" s="5">
        <v>0.0303153432905673</v>
      </c>
      <c r="G4830" s="2">
        <v>0.0244752615690231</v>
      </c>
      <c r="H4830" s="2">
        <v>0.0</v>
      </c>
      <c r="I4830" s="2">
        <v>0.0</v>
      </c>
      <c r="J4830" s="2">
        <v>0.0</v>
      </c>
      <c r="K4830" s="2">
        <f t="shared" si="1"/>
        <v>0</v>
      </c>
      <c r="L4830" s="4">
        <v>1.0</v>
      </c>
      <c r="M4830" s="4"/>
    </row>
    <row r="4831" ht="14.25" customHeight="1">
      <c r="A4831" s="2" t="s">
        <v>4749</v>
      </c>
      <c r="B4831" s="2">
        <v>0.0715105012059211</v>
      </c>
      <c r="C4831" s="2">
        <v>4.143134865444E-4</v>
      </c>
      <c r="D4831" s="2">
        <v>0.0126466564834117</v>
      </c>
      <c r="E4831" s="2">
        <v>0.006979614496231</v>
      </c>
      <c r="F4831" s="5">
        <v>0.0236734841018915</v>
      </c>
      <c r="G4831" s="2">
        <v>0.015520972199738</v>
      </c>
      <c r="H4831" s="2">
        <v>0.0</v>
      </c>
      <c r="I4831" s="2">
        <v>0.0</v>
      </c>
      <c r="J4831" s="2">
        <v>0.0</v>
      </c>
      <c r="K4831" s="2">
        <f t="shared" si="1"/>
        <v>0</v>
      </c>
      <c r="L4831" s="4">
        <v>1.0</v>
      </c>
      <c r="M4831" s="4"/>
    </row>
    <row r="4832" ht="14.25" customHeight="1">
      <c r="A4832" s="2" t="s">
        <v>4750</v>
      </c>
      <c r="B4832" s="2">
        <v>0.115125909447669</v>
      </c>
      <c r="C4832" s="2">
        <v>0.0011011288734152</v>
      </c>
      <c r="D4832" s="2">
        <v>0.0268506817519664</v>
      </c>
      <c r="E4832" s="2">
        <v>0.0101162493228912</v>
      </c>
      <c r="F4832" s="5">
        <v>0.0384410098195076</v>
      </c>
      <c r="G4832" s="2">
        <v>0.0325078591704368</v>
      </c>
      <c r="H4832" s="2">
        <v>0.0</v>
      </c>
      <c r="I4832" s="2">
        <v>0.0</v>
      </c>
      <c r="J4832" s="2">
        <v>0.0</v>
      </c>
      <c r="K4832" s="2">
        <f t="shared" si="1"/>
        <v>0</v>
      </c>
      <c r="L4832" s="4">
        <v>1.0</v>
      </c>
      <c r="M4832" s="4"/>
    </row>
    <row r="4833" ht="14.25" customHeight="1">
      <c r="A4833" s="2" t="s">
        <v>4751</v>
      </c>
      <c r="B4833" s="2">
        <v>0.18813681602478</v>
      </c>
      <c r="C4833" s="2">
        <v>0.0022155735641717</v>
      </c>
      <c r="D4833" s="2">
        <v>0.0634612292051315</v>
      </c>
      <c r="E4833" s="2">
        <v>0.0166164431720972</v>
      </c>
      <c r="F4833" s="5">
        <v>0.0678352192044258</v>
      </c>
      <c r="G4833" s="2">
        <v>0.0574754811823368</v>
      </c>
      <c r="H4833" s="2">
        <v>0.0</v>
      </c>
      <c r="I4833" s="2">
        <v>0.0</v>
      </c>
      <c r="J4833" s="2">
        <v>0.0</v>
      </c>
      <c r="K4833" s="2">
        <f t="shared" si="1"/>
        <v>0</v>
      </c>
      <c r="L4833" s="4">
        <v>1.0</v>
      </c>
      <c r="M4833" s="4"/>
    </row>
    <row r="4834" ht="14.25" customHeight="1">
      <c r="A4834" s="2" t="s">
        <v>4752</v>
      </c>
      <c r="B4834" s="2">
        <v>0.14428462088108</v>
      </c>
      <c r="C4834" s="2">
        <v>0.0017763525247573</v>
      </c>
      <c r="D4834" s="2">
        <v>0.0318874754011631</v>
      </c>
      <c r="E4834" s="2">
        <v>0.0144654139876365</v>
      </c>
      <c r="F4834" s="5">
        <v>0.0485390685498714</v>
      </c>
      <c r="G4834" s="2">
        <v>0.0473250187933445</v>
      </c>
      <c r="H4834" s="2">
        <v>0.0</v>
      </c>
      <c r="I4834" s="2">
        <v>0.0</v>
      </c>
      <c r="J4834" s="2">
        <v>0.0</v>
      </c>
      <c r="K4834" s="2">
        <f t="shared" si="1"/>
        <v>0</v>
      </c>
      <c r="L4834" s="4">
        <v>1.0</v>
      </c>
      <c r="M4834" s="4"/>
    </row>
    <row r="4835" ht="14.25" customHeight="1">
      <c r="A4835" s="2" t="s">
        <v>4753</v>
      </c>
      <c r="B4835" s="2">
        <v>0.153351306915283</v>
      </c>
      <c r="C4835" s="2">
        <v>0.0020027430728077</v>
      </c>
      <c r="D4835" s="2">
        <v>0.0356160216033458</v>
      </c>
      <c r="E4835" s="2">
        <v>0.0169945321977138</v>
      </c>
      <c r="F4835" s="5">
        <v>0.0659188255667686</v>
      </c>
      <c r="G4835" s="2">
        <v>0.0433902293443679</v>
      </c>
      <c r="H4835" s="2">
        <v>0.0</v>
      </c>
      <c r="I4835" s="2">
        <v>0.0</v>
      </c>
      <c r="J4835" s="2">
        <v>0.0</v>
      </c>
      <c r="K4835" s="2">
        <f t="shared" si="1"/>
        <v>0</v>
      </c>
      <c r="L4835" s="4">
        <v>1.0</v>
      </c>
      <c r="M4835" s="4"/>
    </row>
    <row r="4836" ht="14.25" customHeight="1">
      <c r="A4836" s="2" t="s">
        <v>4754</v>
      </c>
      <c r="B4836" s="2">
        <v>0.190749794244766</v>
      </c>
      <c r="C4836" s="2">
        <v>0.0019510291749611</v>
      </c>
      <c r="D4836" s="2">
        <v>0.0197124611586332</v>
      </c>
      <c r="E4836" s="2">
        <v>0.0217252690345048</v>
      </c>
      <c r="F4836" s="5">
        <v>0.0703878402709961</v>
      </c>
      <c r="G4836" s="2">
        <v>0.0591676719486713</v>
      </c>
      <c r="H4836" s="2">
        <v>0.0</v>
      </c>
      <c r="I4836" s="2">
        <v>0.0</v>
      </c>
      <c r="J4836" s="2">
        <v>0.0</v>
      </c>
      <c r="K4836" s="2">
        <f t="shared" si="1"/>
        <v>0</v>
      </c>
      <c r="L4836" s="4">
        <v>1.0</v>
      </c>
      <c r="M4836" s="4"/>
    </row>
    <row r="4837" ht="14.25" customHeight="1">
      <c r="A4837" s="2" t="s">
        <v>4755</v>
      </c>
      <c r="B4837" s="2">
        <v>0.197949782013893</v>
      </c>
      <c r="C4837" s="2">
        <v>0.0021774540655314</v>
      </c>
      <c r="D4837" s="2">
        <v>0.0211058501154184</v>
      </c>
      <c r="E4837" s="2">
        <v>0.0125208310782909</v>
      </c>
      <c r="F4837" s="5">
        <v>0.0633041188120842</v>
      </c>
      <c r="G4837" s="2">
        <v>0.0796608328819274</v>
      </c>
      <c r="H4837" s="2">
        <v>0.0</v>
      </c>
      <c r="I4837" s="2">
        <v>0.0</v>
      </c>
      <c r="J4837" s="2">
        <v>0.0</v>
      </c>
      <c r="K4837" s="2">
        <f t="shared" si="1"/>
        <v>0</v>
      </c>
      <c r="L4837" s="4">
        <v>1.0</v>
      </c>
      <c r="M4837" s="4"/>
    </row>
    <row r="4838" ht="14.25" customHeight="1">
      <c r="A4838" s="2" t="s">
        <v>4756</v>
      </c>
      <c r="B4838" s="2">
        <v>0.175210088491439</v>
      </c>
      <c r="C4838" s="2">
        <v>0.0016017090529203</v>
      </c>
      <c r="D4838" s="2">
        <v>0.0203830078244209</v>
      </c>
      <c r="E4838" s="2">
        <v>0.0177014004439115</v>
      </c>
      <c r="F4838" s="5">
        <v>0.0651155710220336</v>
      </c>
      <c r="G4838" s="2">
        <v>0.0544026270508766</v>
      </c>
      <c r="H4838" s="2">
        <v>0.0</v>
      </c>
      <c r="I4838" s="2">
        <v>0.0</v>
      </c>
      <c r="J4838" s="2">
        <v>0.0</v>
      </c>
      <c r="K4838" s="2">
        <f t="shared" si="1"/>
        <v>0</v>
      </c>
      <c r="L4838" s="4">
        <v>1.0</v>
      </c>
      <c r="M4838" s="4"/>
    </row>
    <row r="4839" ht="14.25" customHeight="1">
      <c r="A4839" s="2" t="s">
        <v>4757</v>
      </c>
      <c r="B4839" s="2">
        <v>0.243435129523277</v>
      </c>
      <c r="C4839" s="2">
        <v>0.0023990543559193</v>
      </c>
      <c r="D4839" s="2">
        <v>0.0365635938942432</v>
      </c>
      <c r="E4839" s="2">
        <v>0.0208679102361202</v>
      </c>
      <c r="F4839" s="5">
        <v>0.120228491723537</v>
      </c>
      <c r="G4839" s="2">
        <v>0.0654223039746284</v>
      </c>
      <c r="H4839" s="2">
        <v>0.0</v>
      </c>
      <c r="I4839" s="2">
        <v>0.0</v>
      </c>
      <c r="J4839" s="2">
        <v>0.0</v>
      </c>
      <c r="K4839" s="2">
        <f t="shared" si="1"/>
        <v>0</v>
      </c>
      <c r="L4839" s="4">
        <v>1.0</v>
      </c>
      <c r="M4839" s="4"/>
    </row>
    <row r="4840" ht="14.25" customHeight="1">
      <c r="A4840" s="2" t="s">
        <v>4758</v>
      </c>
      <c r="B4840" s="2">
        <v>0.307355284690856</v>
      </c>
      <c r="C4840" s="2">
        <v>0.0018814282957464</v>
      </c>
      <c r="D4840" s="2">
        <v>0.0967815667390823</v>
      </c>
      <c r="E4840" s="2">
        <v>0.0263283289968967</v>
      </c>
      <c r="F4840" s="5">
        <v>0.154832184314727</v>
      </c>
      <c r="G4840" s="2">
        <v>0.0575477965176105</v>
      </c>
      <c r="H4840" s="2">
        <v>0.0</v>
      </c>
      <c r="I4840" s="2">
        <v>0.0</v>
      </c>
      <c r="J4840" s="2">
        <v>0.0</v>
      </c>
      <c r="K4840" s="2">
        <f t="shared" si="1"/>
        <v>0</v>
      </c>
      <c r="L4840" s="4">
        <v>1.0</v>
      </c>
      <c r="M4840" s="4"/>
    </row>
    <row r="4841" ht="14.25" customHeight="1">
      <c r="A4841" s="2" t="s">
        <v>4759</v>
      </c>
      <c r="B4841" s="2">
        <v>0.294605135917663</v>
      </c>
      <c r="C4841" s="2">
        <v>0.0021972937975078</v>
      </c>
      <c r="D4841" s="2">
        <v>0.0459156818687915</v>
      </c>
      <c r="E4841" s="2">
        <v>0.0217088740319013</v>
      </c>
      <c r="F4841" s="5">
        <v>0.170662716031074</v>
      </c>
      <c r="G4841" s="2">
        <v>0.059315163642168</v>
      </c>
      <c r="H4841" s="2">
        <v>0.0</v>
      </c>
      <c r="I4841" s="2">
        <v>0.0</v>
      </c>
      <c r="J4841" s="2">
        <v>0.0</v>
      </c>
      <c r="K4841" s="2">
        <f t="shared" si="1"/>
        <v>0</v>
      </c>
      <c r="L4841" s="4">
        <v>1.0</v>
      </c>
      <c r="M4841" s="4"/>
    </row>
    <row r="4842" ht="14.25" customHeight="1">
      <c r="A4842" s="2" t="s">
        <v>4760</v>
      </c>
      <c r="B4842" s="2">
        <v>0.514858722686767</v>
      </c>
      <c r="C4842" s="2">
        <v>0.0025679047685116</v>
      </c>
      <c r="D4842" s="2">
        <v>0.0912918597459793</v>
      </c>
      <c r="E4842" s="2">
        <v>0.0234677549451589</v>
      </c>
      <c r="F4842" s="5">
        <v>0.325330346822738</v>
      </c>
      <c r="G4842" s="2">
        <v>0.0844602137804031</v>
      </c>
      <c r="H4842" s="2">
        <v>0.0</v>
      </c>
      <c r="I4842" s="2">
        <v>0.0</v>
      </c>
      <c r="J4842" s="2">
        <v>0.0</v>
      </c>
      <c r="K4842" s="2">
        <f t="shared" si="1"/>
        <v>1</v>
      </c>
      <c r="L4842" s="4">
        <v>1.0</v>
      </c>
      <c r="M4842" s="4"/>
    </row>
    <row r="4843" ht="14.25" customHeight="1">
      <c r="A4843" s="2" t="s">
        <v>4761</v>
      </c>
      <c r="B4843" s="2">
        <v>0.561002552509307</v>
      </c>
      <c r="C4843" s="2">
        <v>0.0028434426058083</v>
      </c>
      <c r="D4843" s="2">
        <v>0.141611605882644</v>
      </c>
      <c r="E4843" s="2">
        <v>0.0218557026237249</v>
      </c>
      <c r="F4843" s="5">
        <v>0.327325612306594</v>
      </c>
      <c r="G4843" s="2">
        <v>0.104048587381839</v>
      </c>
      <c r="H4843" s="2">
        <v>0.0</v>
      </c>
      <c r="I4843" s="2">
        <v>0.0</v>
      </c>
      <c r="J4843" s="2">
        <v>0.0</v>
      </c>
      <c r="K4843" s="2">
        <f t="shared" si="1"/>
        <v>1</v>
      </c>
      <c r="L4843" s="4">
        <v>1.0</v>
      </c>
      <c r="M4843" s="4"/>
    </row>
    <row r="4844" ht="14.25" customHeight="1">
      <c r="A4844" s="2" t="s">
        <v>4762</v>
      </c>
      <c r="B4844" s="2">
        <v>0.246696382761001</v>
      </c>
      <c r="C4844" s="2">
        <v>0.0014314498985186</v>
      </c>
      <c r="D4844" s="2">
        <v>0.0615135245025157</v>
      </c>
      <c r="E4844" s="2">
        <v>0.0152324689552187</v>
      </c>
      <c r="F4844" s="5">
        <v>0.103228889405727</v>
      </c>
      <c r="G4844" s="2">
        <v>0.0613699592649936</v>
      </c>
      <c r="H4844" s="2">
        <v>0.0</v>
      </c>
      <c r="I4844" s="2">
        <v>0.0</v>
      </c>
      <c r="J4844" s="2">
        <v>0.0</v>
      </c>
      <c r="K4844" s="2">
        <f t="shared" si="1"/>
        <v>0</v>
      </c>
      <c r="L4844" s="4">
        <v>1.0</v>
      </c>
      <c r="M4844" s="4"/>
    </row>
    <row r="4845" ht="14.25" customHeight="1">
      <c r="A4845" s="2" t="s">
        <v>4763</v>
      </c>
      <c r="B4845" s="2">
        <v>0.366510331630706</v>
      </c>
      <c r="C4845" s="2">
        <v>0.0017396556213498</v>
      </c>
      <c r="D4845" s="2">
        <v>0.114669263362884</v>
      </c>
      <c r="E4845" s="2">
        <v>0.0217322073876857</v>
      </c>
      <c r="F4845" s="5">
        <v>0.173202231526374</v>
      </c>
      <c r="G4845" s="2">
        <v>0.0614392161369323</v>
      </c>
      <c r="H4845" s="2">
        <v>0.0</v>
      </c>
      <c r="I4845" s="2">
        <v>0.0</v>
      </c>
      <c r="J4845" s="2">
        <v>0.0</v>
      </c>
      <c r="K4845" s="2">
        <f t="shared" si="1"/>
        <v>0</v>
      </c>
      <c r="L4845" s="4">
        <v>1.0</v>
      </c>
      <c r="M4845" s="4"/>
    </row>
    <row r="4846" ht="14.25" customHeight="1">
      <c r="A4846" s="2" t="s">
        <v>4764</v>
      </c>
      <c r="B4846" s="2">
        <v>0.255123645067214</v>
      </c>
      <c r="C4846" s="2">
        <v>0.0013484804658219</v>
      </c>
      <c r="D4846" s="2">
        <v>0.0537515915930271</v>
      </c>
      <c r="E4846" s="2">
        <v>0.0168622713536024</v>
      </c>
      <c r="F4846" s="5">
        <v>0.121396996080875</v>
      </c>
      <c r="G4846" s="2">
        <v>0.0516948476433754</v>
      </c>
      <c r="H4846" s="2">
        <v>0.0</v>
      </c>
      <c r="I4846" s="2">
        <v>0.0</v>
      </c>
      <c r="J4846" s="2">
        <v>0.0</v>
      </c>
      <c r="K4846" s="2">
        <f t="shared" si="1"/>
        <v>0</v>
      </c>
      <c r="L4846" s="4">
        <v>1.0</v>
      </c>
      <c r="M4846" s="4"/>
    </row>
    <row r="4847" ht="14.25" customHeight="1">
      <c r="A4847" s="2" t="s">
        <v>4765</v>
      </c>
      <c r="B4847" s="2">
        <v>0.264993488788604</v>
      </c>
      <c r="C4847" s="2">
        <v>0.0016462345374748</v>
      </c>
      <c r="D4847" s="2">
        <v>0.0881907194852829</v>
      </c>
      <c r="E4847" s="2">
        <v>0.0226430222392082</v>
      </c>
      <c r="F4847" s="5">
        <v>0.11239743232727</v>
      </c>
      <c r="G4847" s="2">
        <v>0.0552419982850551</v>
      </c>
      <c r="H4847" s="2">
        <v>0.0</v>
      </c>
      <c r="I4847" s="2">
        <v>0.0</v>
      </c>
      <c r="J4847" s="2">
        <v>0.0</v>
      </c>
      <c r="K4847" s="2">
        <f t="shared" si="1"/>
        <v>0</v>
      </c>
      <c r="L4847" s="4">
        <v>1.0</v>
      </c>
      <c r="M4847" s="4"/>
    </row>
    <row r="4848" ht="14.25" customHeight="1">
      <c r="A4848" s="2" t="s">
        <v>4766</v>
      </c>
      <c r="B4848" s="2">
        <v>0.290110170841217</v>
      </c>
      <c r="C4848" s="2">
        <v>0.0015100534074008</v>
      </c>
      <c r="D4848" s="2">
        <v>0.13400188088417</v>
      </c>
      <c r="E4848" s="2">
        <v>0.0329692587256431</v>
      </c>
      <c r="F4848" s="5">
        <v>0.114341661334037</v>
      </c>
      <c r="G4848" s="2">
        <v>0.0442267321050167</v>
      </c>
      <c r="H4848" s="2">
        <v>0.0</v>
      </c>
      <c r="I4848" s="2">
        <v>0.0</v>
      </c>
      <c r="J4848" s="2">
        <v>0.0</v>
      </c>
      <c r="K4848" s="2">
        <f t="shared" si="1"/>
        <v>0</v>
      </c>
      <c r="L4848" s="4">
        <v>1.0</v>
      </c>
      <c r="M4848" s="4"/>
    </row>
    <row r="4849" ht="14.25" customHeight="1">
      <c r="A4849" s="2" t="s">
        <v>4767</v>
      </c>
      <c r="B4849" s="2">
        <v>0.250911235809326</v>
      </c>
      <c r="C4849" s="2">
        <v>9.947061771526E-4</v>
      </c>
      <c r="D4849" s="2">
        <v>0.0512456558644771</v>
      </c>
      <c r="E4849" s="2">
        <v>0.0207107737660408</v>
      </c>
      <c r="F4849" s="5">
        <v>0.14079175889492</v>
      </c>
      <c r="G4849" s="2">
        <v>0.034223273396492</v>
      </c>
      <c r="H4849" s="2">
        <v>0.0</v>
      </c>
      <c r="I4849" s="2">
        <v>0.0</v>
      </c>
      <c r="J4849" s="2">
        <v>0.0</v>
      </c>
      <c r="K4849" s="2">
        <f t="shared" si="1"/>
        <v>0</v>
      </c>
      <c r="L4849" s="4">
        <v>1.0</v>
      </c>
      <c r="M4849" s="4"/>
    </row>
    <row r="4850" ht="14.25" customHeight="1">
      <c r="A4850" s="2" t="s">
        <v>4768</v>
      </c>
      <c r="B4850" s="2">
        <v>0.226023152470588</v>
      </c>
      <c r="C4850" s="2">
        <v>0.0018837110837921</v>
      </c>
      <c r="D4850" s="2">
        <v>0.0321683771908283</v>
      </c>
      <c r="E4850" s="2">
        <v>0.0150182535871863</v>
      </c>
      <c r="F4850" s="5">
        <v>0.120467714965343</v>
      </c>
      <c r="G4850" s="2">
        <v>0.0563536584377288</v>
      </c>
      <c r="H4850" s="2">
        <v>0.0</v>
      </c>
      <c r="I4850" s="2">
        <v>0.0</v>
      </c>
      <c r="J4850" s="2">
        <v>0.0</v>
      </c>
      <c r="K4850" s="2">
        <f t="shared" si="1"/>
        <v>0</v>
      </c>
      <c r="L4850" s="4">
        <v>1.0</v>
      </c>
      <c r="M4850" s="4"/>
    </row>
    <row r="4851" ht="14.25" customHeight="1">
      <c r="A4851" s="2" t="s">
        <v>4769</v>
      </c>
      <c r="B4851" s="2">
        <v>0.223716855049133</v>
      </c>
      <c r="C4851" s="2">
        <v>0.0019516345346346</v>
      </c>
      <c r="D4851" s="2">
        <v>0.0471205711364746</v>
      </c>
      <c r="E4851" s="2">
        <v>0.0149960368871688</v>
      </c>
      <c r="F4851" s="5">
        <v>0.0935388058423996</v>
      </c>
      <c r="G4851" s="2">
        <v>0.0734263509511947</v>
      </c>
      <c r="H4851" s="2">
        <v>0.0</v>
      </c>
      <c r="I4851" s="2">
        <v>0.0</v>
      </c>
      <c r="J4851" s="2">
        <v>0.0</v>
      </c>
      <c r="K4851" s="2">
        <f t="shared" si="1"/>
        <v>0</v>
      </c>
      <c r="L4851" s="4">
        <v>1.0</v>
      </c>
      <c r="M4851" s="4"/>
    </row>
    <row r="4852" ht="14.25" customHeight="1">
      <c r="A4852" s="2" t="s">
        <v>4770</v>
      </c>
      <c r="B4852" s="2">
        <v>0.172200307250022</v>
      </c>
      <c r="C4852" s="2">
        <v>8.270534453913E-4</v>
      </c>
      <c r="D4852" s="2">
        <v>0.0197188965976238</v>
      </c>
      <c r="E4852" s="2">
        <v>0.017191082239151</v>
      </c>
      <c r="F4852" s="5">
        <v>0.0832241401076316</v>
      </c>
      <c r="G4852" s="2">
        <v>0.0366765968501567</v>
      </c>
      <c r="H4852" s="2">
        <v>0.0</v>
      </c>
      <c r="I4852" s="2">
        <v>0.0</v>
      </c>
      <c r="J4852" s="2">
        <v>0.0</v>
      </c>
      <c r="K4852" s="2">
        <f t="shared" si="1"/>
        <v>0</v>
      </c>
      <c r="L4852" s="4">
        <v>1.0</v>
      </c>
      <c r="M4852" s="4"/>
    </row>
    <row r="4853" ht="14.25" customHeight="1">
      <c r="A4853" s="2" t="s">
        <v>4771</v>
      </c>
      <c r="B4853" s="2">
        <v>0.25907951593399</v>
      </c>
      <c r="C4853" s="2">
        <v>8.17462161649E-4</v>
      </c>
      <c r="D4853" s="2">
        <v>0.0259909331798553</v>
      </c>
      <c r="E4853" s="2">
        <v>0.0171807408332824</v>
      </c>
      <c r="F4853" s="5">
        <v>0.155805081129074</v>
      </c>
      <c r="G4853" s="2">
        <v>0.0288182254880666</v>
      </c>
      <c r="H4853" s="2">
        <v>0.0</v>
      </c>
      <c r="I4853" s="2">
        <v>0.0</v>
      </c>
      <c r="J4853" s="2">
        <v>0.0</v>
      </c>
      <c r="K4853" s="2">
        <f t="shared" si="1"/>
        <v>0</v>
      </c>
      <c r="L4853" s="4">
        <v>1.0</v>
      </c>
      <c r="M4853" s="4"/>
    </row>
    <row r="4854" ht="14.25" customHeight="1">
      <c r="A4854" s="2" t="s">
        <v>4772</v>
      </c>
      <c r="B4854" s="2">
        <v>0.146069645881652</v>
      </c>
      <c r="C4854" s="2">
        <v>6.288652075454E-4</v>
      </c>
      <c r="D4854" s="2">
        <v>0.0132820513099432</v>
      </c>
      <c r="E4854" s="2">
        <v>0.0070892153307795</v>
      </c>
      <c r="F4854" s="5">
        <v>0.0721048042178154</v>
      </c>
      <c r="G4854" s="2">
        <v>0.0268624350428581</v>
      </c>
      <c r="H4854" s="2">
        <v>0.0</v>
      </c>
      <c r="I4854" s="2">
        <v>0.0</v>
      </c>
      <c r="J4854" s="2">
        <v>0.0</v>
      </c>
      <c r="K4854" s="2">
        <f t="shared" si="1"/>
        <v>0</v>
      </c>
      <c r="L4854" s="4">
        <v>1.0</v>
      </c>
      <c r="M4854" s="4"/>
    </row>
    <row r="4855" ht="14.25" customHeight="1">
      <c r="A4855" s="2" t="s">
        <v>4773</v>
      </c>
      <c r="B4855" s="2">
        <v>0.0960193574428558</v>
      </c>
      <c r="C4855" s="2">
        <v>6.156924646347E-4</v>
      </c>
      <c r="D4855" s="2">
        <v>0.0170675721019506</v>
      </c>
      <c r="E4855" s="2">
        <v>0.0042239069007337</v>
      </c>
      <c r="F4855" s="5">
        <v>0.0284712724387645</v>
      </c>
      <c r="G4855" s="2">
        <v>0.0314365923404693</v>
      </c>
      <c r="H4855" s="2">
        <v>0.0</v>
      </c>
      <c r="I4855" s="2">
        <v>0.0</v>
      </c>
      <c r="J4855" s="2">
        <v>0.0</v>
      </c>
      <c r="K4855" s="2">
        <f t="shared" si="1"/>
        <v>0</v>
      </c>
      <c r="L4855" s="4">
        <v>1.0</v>
      </c>
      <c r="M4855" s="4"/>
    </row>
    <row r="4856" ht="14.25" customHeight="1">
      <c r="A4856" s="2" t="s">
        <v>4774</v>
      </c>
      <c r="B4856" s="2">
        <v>0.16028493642807</v>
      </c>
      <c r="C4856" s="2">
        <v>0.0011160216527059</v>
      </c>
      <c r="D4856" s="2">
        <v>0.030163099989295</v>
      </c>
      <c r="E4856" s="2">
        <v>0.0076980511657893</v>
      </c>
      <c r="F4856" s="5">
        <v>0.0583666563034057</v>
      </c>
      <c r="G4856" s="2">
        <v>0.0455517470836639</v>
      </c>
      <c r="H4856" s="2">
        <v>0.0</v>
      </c>
      <c r="I4856" s="2">
        <v>0.0</v>
      </c>
      <c r="J4856" s="2">
        <v>0.0</v>
      </c>
      <c r="K4856" s="2">
        <f t="shared" si="1"/>
        <v>0</v>
      </c>
      <c r="L4856" s="4">
        <v>1.0</v>
      </c>
      <c r="M4856" s="4"/>
    </row>
    <row r="4857" ht="14.25" customHeight="1">
      <c r="A4857" s="2" t="s">
        <v>4775</v>
      </c>
      <c r="B4857" s="2">
        <v>0.18698439002037</v>
      </c>
      <c r="C4857" s="2">
        <v>0.0010803897166624</v>
      </c>
      <c r="D4857" s="2">
        <v>0.0450216345489025</v>
      </c>
      <c r="E4857" s="2">
        <v>0.0094504998996853</v>
      </c>
      <c r="F4857" s="5">
        <v>0.0666187554597854</v>
      </c>
      <c r="G4857" s="2">
        <v>0.0534329749643802</v>
      </c>
      <c r="H4857" s="2">
        <v>0.0</v>
      </c>
      <c r="I4857" s="2">
        <v>0.0</v>
      </c>
      <c r="J4857" s="2">
        <v>0.0</v>
      </c>
      <c r="K4857" s="2">
        <f t="shared" si="1"/>
        <v>0</v>
      </c>
      <c r="L4857" s="4">
        <v>1.0</v>
      </c>
      <c r="M4857" s="4"/>
    </row>
    <row r="4858" ht="14.25" customHeight="1">
      <c r="A4858" s="2" t="s">
        <v>4776</v>
      </c>
      <c r="B4858" s="2">
        <v>0.220279783010482</v>
      </c>
      <c r="C4858" s="2">
        <v>0.0015935441479086</v>
      </c>
      <c r="D4858" s="2">
        <v>0.100477799773216</v>
      </c>
      <c r="E4858" s="2">
        <v>0.0188710987567901</v>
      </c>
      <c r="F4858" s="5">
        <v>0.0694426447153091</v>
      </c>
      <c r="G4858" s="2">
        <v>0.064651995897293</v>
      </c>
      <c r="H4858" s="2">
        <v>0.0</v>
      </c>
      <c r="I4858" s="2">
        <v>0.0</v>
      </c>
      <c r="J4858" s="2">
        <v>0.0</v>
      </c>
      <c r="K4858" s="2">
        <f t="shared" si="1"/>
        <v>0</v>
      </c>
      <c r="L4858" s="4">
        <v>1.0</v>
      </c>
      <c r="M4858" s="4"/>
    </row>
    <row r="4859" ht="14.25" customHeight="1">
      <c r="A4859" s="2" t="s">
        <v>4777</v>
      </c>
      <c r="B4859" s="2">
        <v>0.279726892709732</v>
      </c>
      <c r="C4859" s="2">
        <v>0.0031564042437821</v>
      </c>
      <c r="D4859" s="2">
        <v>0.142726629972457</v>
      </c>
      <c r="E4859" s="2">
        <v>0.045072466135025</v>
      </c>
      <c r="F4859" s="5">
        <v>0.101956166326999</v>
      </c>
      <c r="G4859" s="2">
        <v>0.0862847715616226</v>
      </c>
      <c r="H4859" s="2">
        <v>0.0</v>
      </c>
      <c r="I4859" s="2">
        <v>0.0</v>
      </c>
      <c r="J4859" s="2">
        <v>0.0</v>
      </c>
      <c r="K4859" s="2">
        <f t="shared" si="1"/>
        <v>0</v>
      </c>
      <c r="L4859" s="4">
        <v>1.0</v>
      </c>
      <c r="M4859" s="4"/>
    </row>
    <row r="4860" ht="14.25" customHeight="1">
      <c r="A4860" s="2" t="s">
        <v>4778</v>
      </c>
      <c r="B4860" s="2">
        <v>0.316400706768035</v>
      </c>
      <c r="C4860" s="2">
        <v>0.0032427434343844</v>
      </c>
      <c r="D4860" s="2">
        <v>0.136391416192054</v>
      </c>
      <c r="E4860" s="2">
        <v>0.0740552246570587</v>
      </c>
      <c r="F4860" s="5">
        <v>0.120852172374725</v>
      </c>
      <c r="G4860" s="2">
        <v>0.0707849562168121</v>
      </c>
      <c r="H4860" s="2">
        <v>0.0</v>
      </c>
      <c r="I4860" s="2">
        <v>0.0</v>
      </c>
      <c r="J4860" s="2">
        <v>0.0</v>
      </c>
      <c r="K4860" s="2">
        <f t="shared" si="1"/>
        <v>0</v>
      </c>
      <c r="L4860" s="4">
        <v>1.0</v>
      </c>
      <c r="M4860" s="4"/>
    </row>
    <row r="4861" ht="14.25" customHeight="1">
      <c r="A4861" s="2" t="s">
        <v>4779</v>
      </c>
      <c r="B4861" s="2">
        <v>0.292501032352447</v>
      </c>
      <c r="C4861" s="2">
        <v>0.0036310427822172</v>
      </c>
      <c r="D4861" s="2">
        <v>0.132202714681625</v>
      </c>
      <c r="E4861" s="2">
        <v>0.0853926464915275</v>
      </c>
      <c r="F4861" s="5">
        <v>0.103656038641929</v>
      </c>
      <c r="G4861" s="2">
        <v>0.0708680674433708</v>
      </c>
      <c r="H4861" s="2">
        <v>0.0</v>
      </c>
      <c r="I4861" s="2">
        <v>0.0</v>
      </c>
      <c r="J4861" s="2">
        <v>0.0</v>
      </c>
      <c r="K4861" s="2">
        <f t="shared" si="1"/>
        <v>0</v>
      </c>
      <c r="L4861" s="4">
        <v>1.0</v>
      </c>
      <c r="M4861" s="4"/>
    </row>
    <row r="4862" ht="14.25" customHeight="1">
      <c r="A4862" s="2" t="s">
        <v>4780</v>
      </c>
      <c r="B4862" s="2">
        <v>0.288813561201095</v>
      </c>
      <c r="C4862" s="2">
        <v>0.003392213024199</v>
      </c>
      <c r="D4862" s="2">
        <v>0.118999905884265</v>
      </c>
      <c r="E4862" s="2">
        <v>0.0375456139445304</v>
      </c>
      <c r="F4862" s="5">
        <v>0.103378072381019</v>
      </c>
      <c r="G4862" s="2">
        <v>0.0867488607764244</v>
      </c>
      <c r="H4862" s="2">
        <v>0.0</v>
      </c>
      <c r="I4862" s="2">
        <v>0.0</v>
      </c>
      <c r="J4862" s="2">
        <v>0.0</v>
      </c>
      <c r="K4862" s="2">
        <f t="shared" si="1"/>
        <v>0</v>
      </c>
      <c r="L4862" s="4">
        <v>1.0</v>
      </c>
      <c r="M4862" s="4"/>
    </row>
    <row r="4863" ht="14.25" customHeight="1">
      <c r="A4863" s="2" t="s">
        <v>4781</v>
      </c>
      <c r="B4863" s="2">
        <v>0.230645135045051</v>
      </c>
      <c r="C4863" s="2">
        <v>0.0021974693518131</v>
      </c>
      <c r="D4863" s="2">
        <v>0.115363590419292</v>
      </c>
      <c r="E4863" s="2">
        <v>0.0265324395149946</v>
      </c>
      <c r="F4863" s="5">
        <v>0.0726526230573654</v>
      </c>
      <c r="G4863" s="2">
        <v>0.0687036141753196</v>
      </c>
      <c r="H4863" s="2">
        <v>0.0</v>
      </c>
      <c r="I4863" s="2">
        <v>0.0</v>
      </c>
      <c r="J4863" s="2">
        <v>0.0</v>
      </c>
      <c r="K4863" s="2">
        <f t="shared" si="1"/>
        <v>0</v>
      </c>
      <c r="L4863" s="4">
        <v>1.0</v>
      </c>
      <c r="M4863" s="4"/>
    </row>
    <row r="4864" ht="14.25" customHeight="1">
      <c r="A4864" s="2" t="s">
        <v>4782</v>
      </c>
      <c r="B4864" s="2">
        <v>0.230001151561737</v>
      </c>
      <c r="C4864" s="2">
        <v>0.0030225671362131</v>
      </c>
      <c r="D4864" s="2">
        <v>0.0669367015361785</v>
      </c>
      <c r="E4864" s="2">
        <v>0.0175872109830379</v>
      </c>
      <c r="F4864" s="5">
        <v>0.0942495614290237</v>
      </c>
      <c r="G4864" s="2">
        <v>0.0827382653951644</v>
      </c>
      <c r="H4864" s="2">
        <v>0.0</v>
      </c>
      <c r="I4864" s="2">
        <v>0.0</v>
      </c>
      <c r="J4864" s="2">
        <v>0.0</v>
      </c>
      <c r="K4864" s="2">
        <f t="shared" si="1"/>
        <v>0</v>
      </c>
      <c r="L4864" s="4">
        <v>1.0</v>
      </c>
      <c r="M4864" s="4"/>
    </row>
    <row r="4865" ht="14.25" customHeight="1">
      <c r="A4865" s="2" t="s">
        <v>4783</v>
      </c>
      <c r="B4865" s="2">
        <v>0.13802620768547</v>
      </c>
      <c r="C4865" s="2">
        <v>0.0015028385678306</v>
      </c>
      <c r="D4865" s="2">
        <v>0.0163629502058029</v>
      </c>
      <c r="E4865" s="2">
        <v>0.0082216169685125</v>
      </c>
      <c r="F4865" s="5">
        <v>0.0481667853891849</v>
      </c>
      <c r="G4865" s="2">
        <v>0.0540069565176963</v>
      </c>
      <c r="H4865" s="2">
        <v>0.0</v>
      </c>
      <c r="I4865" s="2">
        <v>0.0</v>
      </c>
      <c r="J4865" s="2">
        <v>0.0</v>
      </c>
      <c r="K4865" s="2">
        <f t="shared" si="1"/>
        <v>0</v>
      </c>
      <c r="L4865" s="4">
        <v>1.0</v>
      </c>
      <c r="M4865" s="4"/>
    </row>
    <row r="4866" ht="14.25" customHeight="1">
      <c r="A4866" s="2" t="s">
        <v>4784</v>
      </c>
      <c r="B4866" s="2">
        <v>0.135416105389595</v>
      </c>
      <c r="C4866" s="2">
        <v>0.0011585165048018</v>
      </c>
      <c r="D4866" s="2">
        <v>0.014763287268579</v>
      </c>
      <c r="E4866" s="2">
        <v>0.0074204104021191</v>
      </c>
      <c r="F4866" s="5">
        <v>0.0505316294729709</v>
      </c>
      <c r="G4866" s="2">
        <v>0.0450658500194549</v>
      </c>
      <c r="H4866" s="2">
        <v>0.0</v>
      </c>
      <c r="I4866" s="2">
        <v>0.0</v>
      </c>
      <c r="J4866" s="2">
        <v>0.0</v>
      </c>
      <c r="K4866" s="2">
        <f t="shared" si="1"/>
        <v>0</v>
      </c>
      <c r="L4866" s="4">
        <v>1.0</v>
      </c>
      <c r="M4866" s="4"/>
    </row>
    <row r="4867" ht="14.25" customHeight="1">
      <c r="A4867" s="2" t="s">
        <v>4785</v>
      </c>
      <c r="B4867" s="2">
        <v>0.136569529771804</v>
      </c>
      <c r="C4867" s="2">
        <v>0.0013993991306051</v>
      </c>
      <c r="D4867" s="2">
        <v>0.0166606474667787</v>
      </c>
      <c r="E4867" s="2">
        <v>0.0099057871848344</v>
      </c>
      <c r="F4867" s="5">
        <v>0.0533371530473232</v>
      </c>
      <c r="G4867" s="2">
        <v>0.0441223196685314</v>
      </c>
      <c r="H4867" s="2">
        <v>0.0</v>
      </c>
      <c r="I4867" s="2">
        <v>0.0</v>
      </c>
      <c r="J4867" s="2">
        <v>0.0</v>
      </c>
      <c r="K4867" s="2">
        <f t="shared" si="1"/>
        <v>0</v>
      </c>
      <c r="L4867" s="4">
        <v>1.0</v>
      </c>
      <c r="M4867" s="4"/>
    </row>
    <row r="4868" ht="14.25" customHeight="1">
      <c r="A4868" s="2" t="s">
        <v>4786</v>
      </c>
      <c r="B4868" s="2">
        <v>0.148428916931152</v>
      </c>
      <c r="C4868" s="2">
        <v>0.0019375252304598</v>
      </c>
      <c r="D4868" s="2">
        <v>0.0204394124448299</v>
      </c>
      <c r="E4868" s="2">
        <v>0.0104331374168396</v>
      </c>
      <c r="F4868" s="5">
        <v>0.0498227886855602</v>
      </c>
      <c r="G4868" s="2">
        <v>0.0601125471293926</v>
      </c>
      <c r="H4868" s="2">
        <v>0.0</v>
      </c>
      <c r="I4868" s="2">
        <v>0.0</v>
      </c>
      <c r="J4868" s="2">
        <v>0.0</v>
      </c>
      <c r="K4868" s="2">
        <f t="shared" si="1"/>
        <v>0</v>
      </c>
      <c r="L4868" s="4">
        <v>1.0</v>
      </c>
      <c r="M4868" s="4"/>
    </row>
    <row r="4869" ht="14.25" customHeight="1">
      <c r="A4869" s="2" t="s">
        <v>4787</v>
      </c>
      <c r="B4869" s="2">
        <v>0.136934965848922</v>
      </c>
      <c r="C4869" s="2">
        <v>0.0017919956007972</v>
      </c>
      <c r="D4869" s="2">
        <v>0.0194423664361238</v>
      </c>
      <c r="E4869" s="2">
        <v>0.0120079396292567</v>
      </c>
      <c r="F4869" s="5">
        <v>0.0368799194693565</v>
      </c>
      <c r="G4869" s="2">
        <v>0.0558385848999023</v>
      </c>
      <c r="H4869" s="2">
        <v>0.0</v>
      </c>
      <c r="I4869" s="2">
        <v>0.0</v>
      </c>
      <c r="J4869" s="2">
        <v>0.0</v>
      </c>
      <c r="K4869" s="2">
        <f t="shared" si="1"/>
        <v>0</v>
      </c>
      <c r="L4869" s="4">
        <v>1.0</v>
      </c>
      <c r="M4869" s="4"/>
    </row>
    <row r="4870" ht="14.25" customHeight="1">
      <c r="A4870" s="2" t="s">
        <v>4788</v>
      </c>
      <c r="B4870" s="2">
        <v>0.151452660560607</v>
      </c>
      <c r="C4870" s="2">
        <v>0.0018132490804418</v>
      </c>
      <c r="D4870" s="2">
        <v>0.0288599617779254</v>
      </c>
      <c r="E4870" s="2">
        <v>0.0241975858807563</v>
      </c>
      <c r="F4870" s="5">
        <v>0.0442581437528133</v>
      </c>
      <c r="G4870" s="2">
        <v>0.0546121262013912</v>
      </c>
      <c r="H4870" s="2">
        <v>0.0</v>
      </c>
      <c r="I4870" s="2">
        <v>0.0</v>
      </c>
      <c r="J4870" s="2">
        <v>0.0</v>
      </c>
      <c r="K4870" s="2">
        <f t="shared" si="1"/>
        <v>0</v>
      </c>
      <c r="L4870" s="4">
        <v>1.0</v>
      </c>
      <c r="M4870" s="4"/>
    </row>
    <row r="4871" ht="14.25" customHeight="1">
      <c r="A4871" s="2" t="s">
        <v>4789</v>
      </c>
      <c r="B4871" s="2">
        <v>0.132629871368408</v>
      </c>
      <c r="C4871" s="2">
        <v>0.0016224207356572</v>
      </c>
      <c r="D4871" s="2">
        <v>0.0264939647167921</v>
      </c>
      <c r="E4871" s="2">
        <v>0.0227509494870901</v>
      </c>
      <c r="F4871" s="5">
        <v>0.0411790162324905</v>
      </c>
      <c r="G4871" s="2">
        <v>0.0460262857377529</v>
      </c>
      <c r="H4871" s="2">
        <v>0.0</v>
      </c>
      <c r="I4871" s="2">
        <v>0.0</v>
      </c>
      <c r="J4871" s="2">
        <v>0.0</v>
      </c>
      <c r="K4871" s="2">
        <f t="shared" si="1"/>
        <v>0</v>
      </c>
      <c r="L4871" s="4">
        <v>1.0</v>
      </c>
      <c r="M4871" s="4"/>
    </row>
    <row r="4872" ht="14.25" customHeight="1">
      <c r="A4872" s="2" t="s">
        <v>4790</v>
      </c>
      <c r="B4872" s="2">
        <v>0.113619439303874</v>
      </c>
      <c r="C4872" s="2">
        <v>0.0012596498709172</v>
      </c>
      <c r="D4872" s="2">
        <v>0.0142138116061687</v>
      </c>
      <c r="E4872" s="2">
        <v>0.0069923768751323</v>
      </c>
      <c r="F4872" s="5">
        <v>0.0366642922163009</v>
      </c>
      <c r="G4872" s="2">
        <v>0.0447147525846958</v>
      </c>
      <c r="H4872" s="2">
        <v>0.0</v>
      </c>
      <c r="I4872" s="2">
        <v>0.0</v>
      </c>
      <c r="J4872" s="2">
        <v>0.0</v>
      </c>
      <c r="K4872" s="2">
        <f t="shared" si="1"/>
        <v>0</v>
      </c>
      <c r="L4872" s="4">
        <v>1.0</v>
      </c>
      <c r="M4872" s="4"/>
    </row>
    <row r="4873" ht="14.25" customHeight="1">
      <c r="A4873" s="2" t="s">
        <v>4791</v>
      </c>
      <c r="B4873" s="2">
        <v>0.0872200429439544</v>
      </c>
      <c r="C4873" s="2">
        <v>6.740688113495E-4</v>
      </c>
      <c r="D4873" s="2">
        <v>0.0162148233503103</v>
      </c>
      <c r="E4873" s="2">
        <v>0.0088483784347772</v>
      </c>
      <c r="F4873" s="5">
        <v>0.0297318883240222</v>
      </c>
      <c r="G4873" s="2">
        <v>0.0277452711015939</v>
      </c>
      <c r="H4873" s="2">
        <v>0.0</v>
      </c>
      <c r="I4873" s="2">
        <v>0.0</v>
      </c>
      <c r="J4873" s="2">
        <v>0.0</v>
      </c>
      <c r="K4873" s="2">
        <f t="shared" si="1"/>
        <v>0</v>
      </c>
      <c r="L4873" s="4">
        <v>1.0</v>
      </c>
      <c r="M4873" s="4"/>
    </row>
    <row r="4874" ht="14.25" customHeight="1">
      <c r="A4874" s="2" t="s">
        <v>4792</v>
      </c>
      <c r="B4874" s="2">
        <v>0.0749325081706047</v>
      </c>
      <c r="C4874" s="2">
        <v>3.378940746188E-4</v>
      </c>
      <c r="D4874" s="2">
        <v>0.0197466202080249</v>
      </c>
      <c r="E4874" s="2">
        <v>0.0079991873353719</v>
      </c>
      <c r="F4874" s="5">
        <v>0.0239555332809686</v>
      </c>
      <c r="G4874" s="2">
        <v>0.0182880107313394</v>
      </c>
      <c r="H4874" s="2">
        <v>0.0</v>
      </c>
      <c r="I4874" s="2">
        <v>0.0</v>
      </c>
      <c r="J4874" s="2">
        <v>0.0</v>
      </c>
      <c r="K4874" s="2">
        <f t="shared" si="1"/>
        <v>0</v>
      </c>
      <c r="L4874" s="4">
        <v>1.0</v>
      </c>
      <c r="M4874" s="4"/>
    </row>
    <row r="4875" ht="14.25" customHeight="1">
      <c r="A4875" s="2" t="s">
        <v>4793</v>
      </c>
      <c r="B4875" s="2">
        <v>0.110599681735038</v>
      </c>
      <c r="C4875" s="2">
        <v>9.837596444413E-4</v>
      </c>
      <c r="D4875" s="2">
        <v>0.0204450357705354</v>
      </c>
      <c r="E4875" s="2">
        <v>0.0085630128160119</v>
      </c>
      <c r="F4875" s="5">
        <v>0.0366323180496692</v>
      </c>
      <c r="G4875" s="2">
        <v>0.0383403897285461</v>
      </c>
      <c r="H4875" s="2">
        <v>0.0</v>
      </c>
      <c r="I4875" s="2">
        <v>0.0</v>
      </c>
      <c r="J4875" s="2">
        <v>0.0</v>
      </c>
      <c r="K4875" s="2">
        <f t="shared" si="1"/>
        <v>0</v>
      </c>
      <c r="L4875" s="4">
        <v>1.0</v>
      </c>
      <c r="M4875" s="4"/>
    </row>
    <row r="4876" ht="14.25" customHeight="1">
      <c r="A4876" s="2" t="s">
        <v>4794</v>
      </c>
      <c r="B4876" s="2">
        <v>0.175276055932044</v>
      </c>
      <c r="C4876" s="2">
        <v>0.0021139380987733</v>
      </c>
      <c r="D4876" s="2">
        <v>0.0224411860108375</v>
      </c>
      <c r="E4876" s="2">
        <v>0.008167952299118</v>
      </c>
      <c r="F4876" s="5">
        <v>0.0724135637283325</v>
      </c>
      <c r="G4876" s="2">
        <v>0.0669515505433082</v>
      </c>
      <c r="H4876" s="2">
        <v>0.0</v>
      </c>
      <c r="I4876" s="2">
        <v>0.0</v>
      </c>
      <c r="J4876" s="2">
        <v>0.0</v>
      </c>
      <c r="K4876" s="2">
        <f t="shared" si="1"/>
        <v>0</v>
      </c>
      <c r="L4876" s="4">
        <v>1.0</v>
      </c>
      <c r="M4876" s="4"/>
    </row>
    <row r="4877" ht="14.25" customHeight="1">
      <c r="A4877" s="2" t="s">
        <v>4795</v>
      </c>
      <c r="B4877" s="2">
        <v>0.190042346715927</v>
      </c>
      <c r="C4877" s="2">
        <v>0.0030307150445878</v>
      </c>
      <c r="D4877" s="2">
        <v>0.0220226366072893</v>
      </c>
      <c r="E4877" s="2">
        <v>0.0066584455780684</v>
      </c>
      <c r="F4877" s="5">
        <v>0.0694802850484848</v>
      </c>
      <c r="G4877" s="2">
        <v>0.0872899293899536</v>
      </c>
      <c r="H4877" s="2">
        <v>0.0</v>
      </c>
      <c r="I4877" s="2">
        <v>0.0</v>
      </c>
      <c r="J4877" s="2">
        <v>0.0</v>
      </c>
      <c r="K4877" s="2">
        <f t="shared" si="1"/>
        <v>0</v>
      </c>
      <c r="L4877" s="4">
        <v>1.0</v>
      </c>
      <c r="M4877" s="4"/>
    </row>
    <row r="4878" ht="14.25" customHeight="1">
      <c r="A4878" s="2" t="s">
        <v>4796</v>
      </c>
      <c r="B4878" s="2">
        <v>0.127711042761802</v>
      </c>
      <c r="C4878" s="2">
        <v>0.0011360173812136</v>
      </c>
      <c r="D4878" s="2">
        <v>0.0106480047106742</v>
      </c>
      <c r="E4878" s="2">
        <v>0.0042272894643247</v>
      </c>
      <c r="F4878" s="5">
        <v>0.0527883805334568</v>
      </c>
      <c r="G4878" s="2">
        <v>0.0431214235723018</v>
      </c>
      <c r="H4878" s="2">
        <v>0.0</v>
      </c>
      <c r="I4878" s="2">
        <v>0.0</v>
      </c>
      <c r="J4878" s="2">
        <v>0.0</v>
      </c>
      <c r="K4878" s="2">
        <f t="shared" si="1"/>
        <v>0</v>
      </c>
      <c r="L4878" s="4">
        <v>1.0</v>
      </c>
      <c r="M4878" s="4"/>
    </row>
    <row r="4879" ht="14.25" customHeight="1">
      <c r="A4879" s="2" t="s">
        <v>4797</v>
      </c>
      <c r="B4879" s="2">
        <v>0.137087985873222</v>
      </c>
      <c r="C4879" s="2">
        <v>0.0018022268777713</v>
      </c>
      <c r="D4879" s="2">
        <v>0.0150204831734299</v>
      </c>
      <c r="E4879" s="2">
        <v>0.004472148604691</v>
      </c>
      <c r="F4879" s="5">
        <v>0.0512178763747215</v>
      </c>
      <c r="G4879" s="2">
        <v>0.052176859229803</v>
      </c>
      <c r="H4879" s="2">
        <v>0.0</v>
      </c>
      <c r="I4879" s="2">
        <v>0.0</v>
      </c>
      <c r="J4879" s="2">
        <v>0.0</v>
      </c>
      <c r="K4879" s="2">
        <f t="shared" si="1"/>
        <v>0</v>
      </c>
      <c r="L4879" s="4">
        <v>1.0</v>
      </c>
      <c r="M4879" s="4"/>
    </row>
    <row r="4880" ht="14.25" customHeight="1">
      <c r="A4880" s="2" t="s">
        <v>4798</v>
      </c>
      <c r="B4880" s="2">
        <v>0.194742664694786</v>
      </c>
      <c r="C4880" s="2">
        <v>0.0043771155178546</v>
      </c>
      <c r="D4880" s="2">
        <v>0.0187869928777217</v>
      </c>
      <c r="E4880" s="2">
        <v>0.0052904807962477</v>
      </c>
      <c r="F4880" s="5">
        <v>0.0590172260999679</v>
      </c>
      <c r="G4880" s="2">
        <v>0.102753646671772</v>
      </c>
      <c r="H4880" s="2">
        <v>0.0</v>
      </c>
      <c r="I4880" s="2">
        <v>0.0</v>
      </c>
      <c r="J4880" s="2">
        <v>0.0</v>
      </c>
      <c r="K4880" s="2">
        <f t="shared" si="1"/>
        <v>0</v>
      </c>
      <c r="L4880" s="4">
        <v>1.0</v>
      </c>
      <c r="M4880" s="4"/>
    </row>
    <row r="4881" ht="14.25" customHeight="1">
      <c r="A4881" s="2" t="s">
        <v>4799</v>
      </c>
      <c r="B4881" s="2">
        <v>0.190370947122573</v>
      </c>
      <c r="C4881" s="2">
        <v>0.004729863256216</v>
      </c>
      <c r="D4881" s="2">
        <v>0.0172093957662582</v>
      </c>
      <c r="E4881" s="2">
        <v>0.0044438689947128</v>
      </c>
      <c r="F4881" s="5">
        <v>0.0542295835912227</v>
      </c>
      <c r="G4881" s="2">
        <v>0.110839784145355</v>
      </c>
      <c r="H4881" s="2">
        <v>0.0</v>
      </c>
      <c r="I4881" s="2">
        <v>0.0</v>
      </c>
      <c r="J4881" s="2">
        <v>0.0</v>
      </c>
      <c r="K4881" s="2">
        <f t="shared" si="1"/>
        <v>0</v>
      </c>
      <c r="L4881" s="4">
        <v>1.0</v>
      </c>
      <c r="M4881" s="4"/>
    </row>
    <row r="4882" ht="14.25" customHeight="1">
      <c r="A4882" s="2" t="s">
        <v>4800</v>
      </c>
      <c r="B4882" s="2">
        <v>0.105987563729286</v>
      </c>
      <c r="C4882" s="2">
        <v>0.001309530227445</v>
      </c>
      <c r="D4882" s="2">
        <v>0.016664320603013</v>
      </c>
      <c r="E4882" s="2">
        <v>0.0085434578359127</v>
      </c>
      <c r="F4882" s="5">
        <v>0.034245952963829</v>
      </c>
      <c r="G4882" s="2">
        <v>0.0297713186591863</v>
      </c>
      <c r="H4882" s="2">
        <v>0.0</v>
      </c>
      <c r="I4882" s="2">
        <v>0.0</v>
      </c>
      <c r="J4882" s="2">
        <v>0.0</v>
      </c>
      <c r="K4882" s="2">
        <f t="shared" si="1"/>
        <v>0</v>
      </c>
      <c r="L4882" s="4">
        <v>1.0</v>
      </c>
      <c r="M4882" s="4"/>
    </row>
    <row r="4883" ht="14.25" customHeight="1">
      <c r="A4883" s="2" t="s">
        <v>4801</v>
      </c>
      <c r="B4883" s="2">
        <v>0.180363252758979</v>
      </c>
      <c r="C4883" s="2">
        <v>0.0030140511225908</v>
      </c>
      <c r="D4883" s="2">
        <v>0.0255823172628879</v>
      </c>
      <c r="E4883" s="2">
        <v>0.0141585487872362</v>
      </c>
      <c r="F4883" s="5">
        <v>0.0708848312497139</v>
      </c>
      <c r="G4883" s="2">
        <v>0.0538489855825901</v>
      </c>
      <c r="H4883" s="2">
        <v>0.0</v>
      </c>
      <c r="I4883" s="2">
        <v>0.0</v>
      </c>
      <c r="J4883" s="2">
        <v>0.0</v>
      </c>
      <c r="K4883" s="2">
        <f t="shared" si="1"/>
        <v>0</v>
      </c>
      <c r="L4883" s="4">
        <v>1.0</v>
      </c>
      <c r="M4883" s="4"/>
    </row>
    <row r="4884" ht="14.25" customHeight="1">
      <c r="A4884" s="2" t="s">
        <v>4802</v>
      </c>
      <c r="B4884" s="2">
        <v>0.186844393610954</v>
      </c>
      <c r="C4884" s="2">
        <v>0.0037277268711477</v>
      </c>
      <c r="D4884" s="2">
        <v>0.0272486880421638</v>
      </c>
      <c r="E4884" s="2">
        <v>0.0147330351173877</v>
      </c>
      <c r="F4884" s="5">
        <v>0.0647709444165229</v>
      </c>
      <c r="G4884" s="2">
        <v>0.0760947242379188</v>
      </c>
      <c r="H4884" s="2">
        <v>0.0</v>
      </c>
      <c r="I4884" s="2">
        <v>0.0</v>
      </c>
      <c r="J4884" s="2">
        <v>0.0</v>
      </c>
      <c r="K4884" s="2">
        <f t="shared" si="1"/>
        <v>0</v>
      </c>
      <c r="L4884" s="4">
        <v>1.0</v>
      </c>
      <c r="M4884" s="4"/>
    </row>
    <row r="4885" ht="14.25" customHeight="1">
      <c r="A4885" s="2" t="s">
        <v>4803</v>
      </c>
      <c r="B4885" s="2">
        <v>0.170831874012947</v>
      </c>
      <c r="C4885" s="2">
        <v>0.0035728798247873</v>
      </c>
      <c r="D4885" s="2">
        <v>0.0241463724523782</v>
      </c>
      <c r="E4885" s="2">
        <v>0.0153915584087371</v>
      </c>
      <c r="F4885" s="5">
        <v>0.0646504312753677</v>
      </c>
      <c r="G4885" s="2">
        <v>0.0757434964179992</v>
      </c>
      <c r="H4885" s="2">
        <v>0.0</v>
      </c>
      <c r="I4885" s="2">
        <v>0.0</v>
      </c>
      <c r="J4885" s="2">
        <v>0.0</v>
      </c>
      <c r="K4885" s="2">
        <f t="shared" si="1"/>
        <v>0</v>
      </c>
      <c r="L4885" s="4">
        <v>1.0</v>
      </c>
      <c r="M4885" s="4"/>
    </row>
    <row r="4886" ht="14.25" customHeight="1">
      <c r="A4886" s="2" t="s">
        <v>4804</v>
      </c>
      <c r="B4886" s="2">
        <v>0.101480618119239</v>
      </c>
      <c r="C4886" s="2">
        <v>0.0018249263521283</v>
      </c>
      <c r="D4886" s="2">
        <v>0.0136611890047788</v>
      </c>
      <c r="E4886" s="2">
        <v>0.0112715940922498</v>
      </c>
      <c r="F4886" s="5">
        <v>0.0335056520998477</v>
      </c>
      <c r="G4886" s="2">
        <v>0.0433334037661552</v>
      </c>
      <c r="H4886" s="2">
        <v>0.0</v>
      </c>
      <c r="I4886" s="2">
        <v>0.0</v>
      </c>
      <c r="J4886" s="2">
        <v>0.0</v>
      </c>
      <c r="K4886" s="2">
        <f t="shared" si="1"/>
        <v>0</v>
      </c>
      <c r="L4886" s="4">
        <v>1.0</v>
      </c>
      <c r="M4886" s="4"/>
    </row>
    <row r="4887" ht="14.25" customHeight="1">
      <c r="A4887" s="2" t="s">
        <v>4805</v>
      </c>
      <c r="B4887" s="2">
        <v>0.103304997086524</v>
      </c>
      <c r="C4887" s="2">
        <v>0.0011002062819898</v>
      </c>
      <c r="D4887" s="2">
        <v>0.0140934959053993</v>
      </c>
      <c r="E4887" s="2">
        <v>0.0194229446351528</v>
      </c>
      <c r="F4887" s="5">
        <v>0.0438154451549053</v>
      </c>
      <c r="G4887" s="2">
        <v>0.0253820475190877</v>
      </c>
      <c r="H4887" s="2">
        <v>0.0</v>
      </c>
      <c r="I4887" s="2">
        <v>0.0</v>
      </c>
      <c r="J4887" s="2">
        <v>0.0</v>
      </c>
      <c r="K4887" s="2">
        <f t="shared" si="1"/>
        <v>0</v>
      </c>
      <c r="L4887" s="4">
        <v>1.0</v>
      </c>
      <c r="M4887" s="4"/>
    </row>
    <row r="4888" ht="14.25" customHeight="1">
      <c r="A4888" s="2" t="s">
        <v>4806</v>
      </c>
      <c r="B4888" s="2">
        <v>0.15828363597393</v>
      </c>
      <c r="C4888" s="2">
        <v>0.0014213598333299</v>
      </c>
      <c r="D4888" s="2">
        <v>0.0160876661539077</v>
      </c>
      <c r="E4888" s="2">
        <v>0.0199579987674951</v>
      </c>
      <c r="F4888" s="5">
        <v>0.100911989808082</v>
      </c>
      <c r="G4888" s="2">
        <v>0.0267563518136739</v>
      </c>
      <c r="H4888" s="2">
        <v>0.0</v>
      </c>
      <c r="I4888" s="2">
        <v>0.0</v>
      </c>
      <c r="J4888" s="2">
        <v>0.0</v>
      </c>
      <c r="K4888" s="2">
        <f t="shared" si="1"/>
        <v>0</v>
      </c>
      <c r="L4888" s="4">
        <v>1.0</v>
      </c>
      <c r="M4888" s="4"/>
    </row>
    <row r="4889" ht="14.25" customHeight="1">
      <c r="A4889" s="2" t="s">
        <v>4807</v>
      </c>
      <c r="B4889" s="2">
        <v>0.190903380513191</v>
      </c>
      <c r="C4889" s="2">
        <v>0.0022815195843577</v>
      </c>
      <c r="D4889" s="2">
        <v>0.0228565130382776</v>
      </c>
      <c r="E4889" s="2">
        <v>0.0220660977065563</v>
      </c>
      <c r="F4889" s="5">
        <v>0.104433767497539</v>
      </c>
      <c r="G4889" s="2">
        <v>0.0443978123366832</v>
      </c>
      <c r="H4889" s="2">
        <v>0.0</v>
      </c>
      <c r="I4889" s="2">
        <v>0.0</v>
      </c>
      <c r="J4889" s="2">
        <v>0.0</v>
      </c>
      <c r="K4889" s="2">
        <f t="shared" si="1"/>
        <v>0</v>
      </c>
      <c r="L4889" s="4">
        <v>1.0</v>
      </c>
      <c r="M4889" s="4"/>
    </row>
    <row r="4890" ht="14.25" customHeight="1">
      <c r="A4890" s="2" t="s">
        <v>4808</v>
      </c>
      <c r="B4890" s="2">
        <v>0.298518866300582</v>
      </c>
      <c r="C4890" s="2">
        <v>0.0038398050237447</v>
      </c>
      <c r="D4890" s="2">
        <v>0.0522913374006748</v>
      </c>
      <c r="E4890" s="2">
        <v>0.0324091129004955</v>
      </c>
      <c r="F4890" s="5">
        <v>0.137221649289131</v>
      </c>
      <c r="G4890" s="2">
        <v>0.0766807273030281</v>
      </c>
      <c r="H4890" s="2">
        <v>0.0</v>
      </c>
      <c r="I4890" s="2">
        <v>0.0</v>
      </c>
      <c r="J4890" s="2">
        <v>0.0</v>
      </c>
      <c r="K4890" s="2">
        <f t="shared" si="1"/>
        <v>0</v>
      </c>
      <c r="L4890" s="4">
        <v>1.0</v>
      </c>
      <c r="M4890" s="4"/>
    </row>
    <row r="4891" ht="14.25" customHeight="1">
      <c r="A4891" s="2" t="s">
        <v>4809</v>
      </c>
      <c r="B4891" s="2">
        <v>0.339594542980194</v>
      </c>
      <c r="C4891" s="2">
        <v>0.0028040148317813</v>
      </c>
      <c r="D4891" s="2">
        <v>0.0310938544571399</v>
      </c>
      <c r="E4891" s="2">
        <v>0.0313923135399818</v>
      </c>
      <c r="F4891" s="5">
        <v>0.208761841058731</v>
      </c>
      <c r="G4891" s="2">
        <v>0.0558941327035427</v>
      </c>
      <c r="H4891" s="2">
        <v>0.0</v>
      </c>
      <c r="I4891" s="2">
        <v>0.0</v>
      </c>
      <c r="J4891" s="2">
        <v>0.0</v>
      </c>
      <c r="K4891" s="2">
        <f t="shared" si="1"/>
        <v>0</v>
      </c>
      <c r="L4891" s="4">
        <v>1.0</v>
      </c>
      <c r="M4891" s="4"/>
    </row>
    <row r="4892" ht="14.25" customHeight="1">
      <c r="A4892" s="2" t="s">
        <v>4810</v>
      </c>
      <c r="B4892" s="2">
        <v>1.192818454001E-4</v>
      </c>
      <c r="C4892" s="2">
        <v>9.75115767687384E-7</v>
      </c>
      <c r="D4892" s="2">
        <v>2.41595512306958E-6</v>
      </c>
      <c r="E4892" s="2">
        <v>1.3754487326878E-7</v>
      </c>
      <c r="F4892" s="5">
        <v>3.010597720276E-4</v>
      </c>
      <c r="G4892" s="2">
        <v>3.4331293136347E-5</v>
      </c>
      <c r="H4892" s="2">
        <v>0.0</v>
      </c>
      <c r="I4892" s="2">
        <v>0.0</v>
      </c>
      <c r="J4892" s="2">
        <v>0.0</v>
      </c>
      <c r="K4892" s="2">
        <f t="shared" si="1"/>
        <v>0</v>
      </c>
      <c r="L4892" s="4">
        <v>1.0</v>
      </c>
      <c r="M4892" s="4"/>
    </row>
    <row r="4893" ht="14.25" customHeight="1">
      <c r="A4893" s="2" t="s">
        <v>4811</v>
      </c>
      <c r="B4893" s="2">
        <v>1.908024423755E-4</v>
      </c>
      <c r="C4893" s="2">
        <v>1.09397478809114E-6</v>
      </c>
      <c r="D4893" s="2">
        <v>6.92956018610857E-6</v>
      </c>
      <c r="E4893" s="2">
        <v>2.47158965294147E-7</v>
      </c>
      <c r="F4893" s="5">
        <v>7.543575484305E-4</v>
      </c>
      <c r="G4893" s="2">
        <v>4.41216543549671E-5</v>
      </c>
      <c r="H4893" s="2">
        <v>0.0</v>
      </c>
      <c r="I4893" s="2">
        <v>0.0</v>
      </c>
      <c r="J4893" s="2">
        <v>0.0</v>
      </c>
      <c r="K4893" s="2">
        <f t="shared" si="1"/>
        <v>0</v>
      </c>
      <c r="L4893" s="4">
        <v>1.0</v>
      </c>
      <c r="M4893" s="4"/>
    </row>
    <row r="4894" ht="14.25" customHeight="1">
      <c r="A4894" s="2" t="s">
        <v>4812</v>
      </c>
      <c r="B4894" s="2">
        <v>3.322053235024E-4</v>
      </c>
      <c r="C4894" s="2">
        <v>6.40935297724354E-7</v>
      </c>
      <c r="D4894" s="2">
        <v>1.33385829030885E-5</v>
      </c>
      <c r="E4894" s="2">
        <v>5.19678735599882E-7</v>
      </c>
      <c r="F4894" s="5">
        <v>0.0019170237937942</v>
      </c>
      <c r="G4894" s="2">
        <v>5.94314224144909E-5</v>
      </c>
      <c r="H4894" s="2">
        <v>0.0</v>
      </c>
      <c r="I4894" s="2">
        <v>0.0</v>
      </c>
      <c r="J4894" s="2">
        <v>0.0</v>
      </c>
      <c r="K4894" s="2">
        <f t="shared" si="1"/>
        <v>0</v>
      </c>
      <c r="L4894" s="4">
        <v>1.0</v>
      </c>
      <c r="M4894" s="4"/>
    </row>
    <row r="4895" ht="14.25" customHeight="1">
      <c r="A4895" s="2" t="s">
        <v>4813</v>
      </c>
      <c r="B4895" s="2">
        <v>7.096758927218E-4</v>
      </c>
      <c r="C4895" s="2">
        <v>7.16028921488032E-7</v>
      </c>
      <c r="D4895" s="2">
        <v>7.74923955759732E-6</v>
      </c>
      <c r="E4895" s="2">
        <v>1.55337033902469E-6</v>
      </c>
      <c r="F4895" s="5">
        <v>0.0057711424306035</v>
      </c>
      <c r="G4895" s="2">
        <v>5.45565890206489E-5</v>
      </c>
      <c r="H4895" s="2">
        <v>0.0</v>
      </c>
      <c r="I4895" s="2">
        <v>0.0</v>
      </c>
      <c r="J4895" s="2">
        <v>0.0</v>
      </c>
      <c r="K4895" s="2">
        <f t="shared" si="1"/>
        <v>0</v>
      </c>
      <c r="L4895" s="4">
        <v>1.0</v>
      </c>
      <c r="M4895" s="4"/>
    </row>
    <row r="4896" ht="14.25" customHeight="1">
      <c r="A4896" s="2" t="s">
        <v>4814</v>
      </c>
      <c r="B4896" s="2">
        <v>0.0032981664407998</v>
      </c>
      <c r="C4896" s="2">
        <v>4.59713555756025E-6</v>
      </c>
      <c r="D4896" s="2">
        <v>5.11951220687478E-5</v>
      </c>
      <c r="E4896" s="2">
        <v>5.87983086006715E-5</v>
      </c>
      <c r="F4896" s="5">
        <v>0.0147832687944173</v>
      </c>
      <c r="G4896" s="2">
        <v>2.513684157747E-4</v>
      </c>
      <c r="H4896" s="2">
        <v>0.0</v>
      </c>
      <c r="I4896" s="2">
        <v>0.0</v>
      </c>
      <c r="J4896" s="2">
        <v>0.0</v>
      </c>
      <c r="K4896" s="2">
        <f t="shared" si="1"/>
        <v>0</v>
      </c>
      <c r="L4896" s="4">
        <v>1.0</v>
      </c>
      <c r="M4896" s="4"/>
    </row>
    <row r="4897" ht="14.25" customHeight="1">
      <c r="A4897" s="2" t="s">
        <v>4815</v>
      </c>
      <c r="B4897" s="2">
        <v>1.09167121991E-4</v>
      </c>
      <c r="C4897" s="2">
        <v>2.14765108808023E-7</v>
      </c>
      <c r="D4897" s="2">
        <v>2.9626753530465E-6</v>
      </c>
      <c r="E4897" s="2">
        <v>3.16144621592684E-7</v>
      </c>
      <c r="F4897" s="5">
        <v>0.0011468917364254</v>
      </c>
      <c r="G4897" s="2">
        <v>1.92784846149152E-5</v>
      </c>
      <c r="H4897" s="2">
        <v>0.0</v>
      </c>
      <c r="I4897" s="2">
        <v>0.0</v>
      </c>
      <c r="J4897" s="2">
        <v>0.0</v>
      </c>
      <c r="K4897" s="2">
        <f t="shared" si="1"/>
        <v>0</v>
      </c>
      <c r="L4897" s="4">
        <v>1.0</v>
      </c>
      <c r="M4897" s="4"/>
    </row>
    <row r="4898" ht="14.25" customHeight="1">
      <c r="A4898" s="2" t="s">
        <v>4816</v>
      </c>
      <c r="B4898" s="2">
        <v>8.75669356901198E-5</v>
      </c>
      <c r="C4898" s="2">
        <v>1.94019108334941E-7</v>
      </c>
      <c r="D4898" s="2">
        <v>1.0117788633579E-6</v>
      </c>
      <c r="E4898" s="2">
        <v>1.81360064743785E-7</v>
      </c>
      <c r="F4898" s="5">
        <v>9.678380447439E-4</v>
      </c>
      <c r="G4898" s="2">
        <v>1.53252876771148E-5</v>
      </c>
      <c r="H4898" s="2">
        <v>0.0</v>
      </c>
      <c r="I4898" s="2">
        <v>0.0</v>
      </c>
      <c r="J4898" s="2">
        <v>0.0</v>
      </c>
      <c r="K4898" s="2">
        <f t="shared" si="1"/>
        <v>0</v>
      </c>
      <c r="L4898" s="4">
        <v>1.0</v>
      </c>
      <c r="M4898" s="4"/>
    </row>
    <row r="4899" ht="14.25" customHeight="1">
      <c r="A4899" s="2" t="s">
        <v>4817</v>
      </c>
      <c r="B4899" s="2">
        <v>1.715821708785E-4</v>
      </c>
      <c r="C4899" s="2">
        <v>3.44654210948647E-7</v>
      </c>
      <c r="D4899" s="2">
        <v>3.87393902201438E-6</v>
      </c>
      <c r="E4899" s="2">
        <v>1.21250627671543E-6</v>
      </c>
      <c r="F4899" s="5">
        <v>0.0012976282741874</v>
      </c>
      <c r="G4899" s="2">
        <v>2.32332313316874E-5</v>
      </c>
      <c r="H4899" s="2">
        <v>0.0</v>
      </c>
      <c r="I4899" s="2">
        <v>0.0</v>
      </c>
      <c r="J4899" s="2">
        <v>0.0</v>
      </c>
      <c r="K4899" s="2">
        <f t="shared" si="1"/>
        <v>0</v>
      </c>
      <c r="L4899" s="4">
        <v>1.0</v>
      </c>
      <c r="M4899" s="4"/>
    </row>
    <row r="4900" ht="14.25" customHeight="1">
      <c r="A4900" s="2" t="s">
        <v>4818</v>
      </c>
      <c r="B4900" s="2">
        <v>2.379960496909E-4</v>
      </c>
      <c r="C4900" s="2">
        <v>7.39891845569218E-7</v>
      </c>
      <c r="D4900" s="2">
        <v>6.57346618027077E-6</v>
      </c>
      <c r="E4900" s="2">
        <v>1.52421625898568E-6</v>
      </c>
      <c r="F4900" s="5">
        <v>0.0010354941477999</v>
      </c>
      <c r="G4900" s="2">
        <v>4.98715198773425E-5</v>
      </c>
      <c r="H4900" s="2">
        <v>0.0</v>
      </c>
      <c r="I4900" s="2">
        <v>0.0</v>
      </c>
      <c r="J4900" s="2">
        <v>0.0</v>
      </c>
      <c r="K4900" s="2">
        <f t="shared" si="1"/>
        <v>0</v>
      </c>
      <c r="L4900" s="4">
        <v>1.0</v>
      </c>
      <c r="M4900" s="4"/>
    </row>
    <row r="4901" ht="14.25" customHeight="1">
      <c r="A4901" s="2" t="s">
        <v>4819</v>
      </c>
      <c r="B4901" s="2">
        <v>0.0012974075507372</v>
      </c>
      <c r="C4901" s="2">
        <v>1.03854972621775E-5</v>
      </c>
      <c r="D4901" s="2">
        <v>2.283074136357E-4</v>
      </c>
      <c r="E4901" s="2">
        <v>3.37032615789212E-5</v>
      </c>
      <c r="F4901" s="5">
        <v>0.0021554734557867</v>
      </c>
      <c r="G4901" s="2">
        <v>4.96603664942E-4</v>
      </c>
      <c r="H4901" s="2">
        <v>0.0</v>
      </c>
      <c r="I4901" s="2">
        <v>0.0</v>
      </c>
      <c r="J4901" s="2">
        <v>0.0</v>
      </c>
      <c r="K4901" s="2">
        <f t="shared" si="1"/>
        <v>0</v>
      </c>
      <c r="L4901" s="4">
        <v>1.0</v>
      </c>
      <c r="M4901" s="4"/>
    </row>
    <row r="4902" ht="14.25" customHeight="1">
      <c r="A4902" s="2" t="s">
        <v>4820</v>
      </c>
      <c r="B4902" s="2">
        <v>0.0033807659056037</v>
      </c>
      <c r="C4902" s="2">
        <v>1.96511973626911E-5</v>
      </c>
      <c r="D4902" s="2">
        <v>7.811665418557E-4</v>
      </c>
      <c r="E4902" s="2">
        <v>1.315945119131E-4</v>
      </c>
      <c r="F4902" s="5">
        <v>0.005594783462584</v>
      </c>
      <c r="G4902" s="2">
        <v>6.133582210168E-4</v>
      </c>
      <c r="H4902" s="2">
        <v>0.0</v>
      </c>
      <c r="I4902" s="2">
        <v>0.0</v>
      </c>
      <c r="J4902" s="2">
        <v>0.0</v>
      </c>
      <c r="K4902" s="2">
        <f t="shared" si="1"/>
        <v>0</v>
      </c>
      <c r="L4902" s="4">
        <v>1.0</v>
      </c>
      <c r="M4902" s="4"/>
    </row>
    <row r="4903" ht="14.25" customHeight="1">
      <c r="A4903" s="2" t="s">
        <v>4821</v>
      </c>
      <c r="B4903" s="2">
        <v>0.45846939086914</v>
      </c>
      <c r="C4903" s="2">
        <v>0.0011434260522946</v>
      </c>
      <c r="D4903" s="2">
        <v>0.35120466351509</v>
      </c>
      <c r="E4903" s="2">
        <v>0.0115430979058146</v>
      </c>
      <c r="F4903" s="5">
        <v>0.174769431352615</v>
      </c>
      <c r="G4903" s="2">
        <v>0.0846817940473556</v>
      </c>
      <c r="H4903" s="2">
        <v>0.0</v>
      </c>
      <c r="I4903" s="2">
        <v>0.0</v>
      </c>
      <c r="J4903" s="2">
        <v>0.0</v>
      </c>
      <c r="K4903" s="2">
        <f t="shared" si="1"/>
        <v>0</v>
      </c>
      <c r="L4903" s="4">
        <v>1.0</v>
      </c>
      <c r="M4903" s="4"/>
    </row>
    <row r="4904" ht="14.25" customHeight="1">
      <c r="A4904" s="2" t="s">
        <v>4822</v>
      </c>
      <c r="B4904" s="2">
        <v>0.0494264401495456</v>
      </c>
      <c r="C4904" s="2">
        <v>7.313236128538E-4</v>
      </c>
      <c r="D4904" s="2">
        <v>0.0348511040210723</v>
      </c>
      <c r="E4904" s="2">
        <v>0.0045146797783672</v>
      </c>
      <c r="F4904" s="5">
        <v>0.0280858259648084</v>
      </c>
      <c r="G4904" s="2">
        <v>0.0113662369549274</v>
      </c>
      <c r="H4904" s="2">
        <v>0.0</v>
      </c>
      <c r="I4904" s="2">
        <v>0.0</v>
      </c>
      <c r="J4904" s="2">
        <v>0.0</v>
      </c>
      <c r="K4904" s="2">
        <f t="shared" si="1"/>
        <v>0</v>
      </c>
      <c r="L4904" s="4">
        <v>1.0</v>
      </c>
      <c r="M4904" s="4"/>
    </row>
    <row r="4905" ht="14.25" customHeight="1">
      <c r="A4905" s="2" t="s">
        <v>4823</v>
      </c>
      <c r="B4905" s="2">
        <v>0.0948411226272583</v>
      </c>
      <c r="C4905" s="2">
        <v>0.0010768247302621</v>
      </c>
      <c r="D4905" s="2">
        <v>0.0123665751889348</v>
      </c>
      <c r="E4905" s="2">
        <v>0.0159994978457689</v>
      </c>
      <c r="F4905" s="5">
        <v>0.0918726474046707</v>
      </c>
      <c r="G4905" s="2">
        <v>0.0232532881200313</v>
      </c>
      <c r="H4905" s="2">
        <v>0.0</v>
      </c>
      <c r="I4905" s="2">
        <v>0.0</v>
      </c>
      <c r="J4905" s="2">
        <v>0.0</v>
      </c>
      <c r="K4905" s="2">
        <f t="shared" si="1"/>
        <v>0</v>
      </c>
      <c r="L4905" s="4">
        <v>1.0</v>
      </c>
      <c r="M4905" s="4"/>
    </row>
    <row r="4906" ht="14.25" customHeight="1">
      <c r="A4906" s="2" t="s">
        <v>4824</v>
      </c>
      <c r="B4906" s="2">
        <v>0.0639749839901924</v>
      </c>
      <c r="C4906" s="2">
        <v>3.99491545977E-4</v>
      </c>
      <c r="D4906" s="2">
        <v>0.0083651710301637</v>
      </c>
      <c r="E4906" s="2">
        <v>0.0093361726030707</v>
      </c>
      <c r="F4906" s="5">
        <v>0.0554720759391784</v>
      </c>
      <c r="G4906" s="2">
        <v>0.0081900553777813</v>
      </c>
      <c r="H4906" s="2">
        <v>0.0</v>
      </c>
      <c r="I4906" s="2">
        <v>0.0</v>
      </c>
      <c r="J4906" s="2">
        <v>0.0</v>
      </c>
      <c r="K4906" s="2">
        <f t="shared" si="1"/>
        <v>0</v>
      </c>
      <c r="L4906" s="4">
        <v>1.0</v>
      </c>
      <c r="M4906" s="4"/>
    </row>
    <row r="4907" ht="14.25" customHeight="1">
      <c r="A4907" s="2" t="s">
        <v>4825</v>
      </c>
      <c r="B4907" s="2">
        <v>0.240682154893875</v>
      </c>
      <c r="C4907" s="2">
        <v>5.267985980026E-4</v>
      </c>
      <c r="D4907" s="2">
        <v>0.0241431761533021</v>
      </c>
      <c r="E4907" s="2">
        <v>0.0174484737217426</v>
      </c>
      <c r="F4907" s="5">
        <v>0.260479390621185</v>
      </c>
      <c r="G4907" s="2">
        <v>0.019231628626585</v>
      </c>
      <c r="H4907" s="2">
        <v>0.0</v>
      </c>
      <c r="I4907" s="2">
        <v>0.0</v>
      </c>
      <c r="J4907" s="2">
        <v>0.0</v>
      </c>
      <c r="K4907" s="2">
        <f t="shared" si="1"/>
        <v>0</v>
      </c>
      <c r="L4907" s="4">
        <v>1.0</v>
      </c>
      <c r="M4907" s="4"/>
    </row>
    <row r="4908" ht="14.25" customHeight="1">
      <c r="A4908" s="2" t="s">
        <v>4826</v>
      </c>
      <c r="B4908" s="2">
        <v>0.244778111577034</v>
      </c>
      <c r="C4908" s="2">
        <v>3.709856246132E-4</v>
      </c>
      <c r="D4908" s="2">
        <v>0.0025750484783202</v>
      </c>
      <c r="E4908" s="2">
        <v>0.0166399199515581</v>
      </c>
      <c r="F4908" s="5">
        <v>0.336938232183456</v>
      </c>
      <c r="G4908" s="2">
        <v>0.0107404254376888</v>
      </c>
      <c r="H4908" s="2">
        <v>0.0</v>
      </c>
      <c r="I4908" s="2">
        <v>0.0</v>
      </c>
      <c r="J4908" s="2">
        <v>0.0</v>
      </c>
      <c r="K4908" s="2">
        <f t="shared" si="1"/>
        <v>0</v>
      </c>
      <c r="L4908" s="4">
        <v>1.0</v>
      </c>
      <c r="M4908" s="4"/>
    </row>
    <row r="4909" ht="14.25" customHeight="1">
      <c r="A4909" s="2" t="s">
        <v>4827</v>
      </c>
      <c r="B4909" s="2">
        <v>0.290041863918304</v>
      </c>
      <c r="C4909" s="2">
        <v>7.458094041794E-4</v>
      </c>
      <c r="D4909" s="2">
        <v>0.007805279456079</v>
      </c>
      <c r="E4909" s="2">
        <v>0.0144455097615718</v>
      </c>
      <c r="F4909" s="5">
        <v>0.388039499521255</v>
      </c>
      <c r="G4909" s="2">
        <v>0.0248624105006456</v>
      </c>
      <c r="H4909" s="2">
        <v>0.0</v>
      </c>
      <c r="I4909" s="2">
        <v>0.0</v>
      </c>
      <c r="J4909" s="2">
        <v>0.0</v>
      </c>
      <c r="K4909" s="2">
        <f t="shared" si="1"/>
        <v>0</v>
      </c>
      <c r="L4909" s="4">
        <v>1.0</v>
      </c>
      <c r="M4909" s="4"/>
    </row>
    <row r="4910" ht="14.25" customHeight="1">
      <c r="A4910" s="2" t="s">
        <v>4828</v>
      </c>
      <c r="B4910" s="2">
        <v>0.374473273754119</v>
      </c>
      <c r="C4910" s="2">
        <v>8.73519515153E-4</v>
      </c>
      <c r="D4910" s="2">
        <v>0.0382647514343261</v>
      </c>
      <c r="E4910" s="2">
        <v>0.0582613684237003</v>
      </c>
      <c r="F4910" s="5">
        <v>0.393930912017822</v>
      </c>
      <c r="G4910" s="2">
        <v>0.0179268363863229</v>
      </c>
      <c r="H4910" s="2">
        <v>0.0</v>
      </c>
      <c r="I4910" s="2">
        <v>0.0</v>
      </c>
      <c r="J4910" s="2">
        <v>0.0</v>
      </c>
      <c r="K4910" s="2">
        <f t="shared" si="1"/>
        <v>0</v>
      </c>
      <c r="L4910" s="4">
        <v>1.0</v>
      </c>
      <c r="M4910" s="4"/>
    </row>
    <row r="4911" ht="14.25" customHeight="1">
      <c r="A4911" s="2" t="s">
        <v>4829</v>
      </c>
      <c r="B4911" s="2">
        <v>0.525915145874023</v>
      </c>
      <c r="C4911" s="2">
        <v>0.0021124661434441</v>
      </c>
      <c r="D4911" s="2">
        <v>0.250409394502639</v>
      </c>
      <c r="E4911" s="2">
        <v>0.119493402540683</v>
      </c>
      <c r="F4911" s="5">
        <v>0.242057934403419</v>
      </c>
      <c r="G4911" s="2">
        <v>0.0734494999051094</v>
      </c>
      <c r="H4911" s="2">
        <v>0.0</v>
      </c>
      <c r="I4911" s="2">
        <v>0.0</v>
      </c>
      <c r="J4911" s="2">
        <v>0.0</v>
      </c>
      <c r="K4911" s="2">
        <f t="shared" si="1"/>
        <v>1</v>
      </c>
      <c r="L4911" s="4">
        <v>1.0</v>
      </c>
      <c r="M4911" s="4"/>
    </row>
    <row r="4912" ht="14.25" customHeight="1">
      <c r="A4912" s="2" t="s">
        <v>4830</v>
      </c>
      <c r="B4912" s="2">
        <v>0.758676648139953</v>
      </c>
      <c r="C4912" s="2">
        <v>0.0018658166518434</v>
      </c>
      <c r="D4912" s="2">
        <v>0.334225803613662</v>
      </c>
      <c r="E4912" s="2">
        <v>0.0789388418197631</v>
      </c>
      <c r="F4912" s="5">
        <v>0.60305905342102</v>
      </c>
      <c r="G4912" s="2">
        <v>0.0892893448472023</v>
      </c>
      <c r="H4912" s="2">
        <v>0.0</v>
      </c>
      <c r="I4912" s="2">
        <v>0.0</v>
      </c>
      <c r="J4912" s="2">
        <v>0.0</v>
      </c>
      <c r="K4912" s="2">
        <f t="shared" si="1"/>
        <v>1</v>
      </c>
      <c r="L4912" s="4">
        <v>1.0</v>
      </c>
      <c r="M4912" s="4"/>
    </row>
    <row r="4913" ht="14.25" customHeight="1">
      <c r="A4913" s="2" t="s">
        <v>4831</v>
      </c>
      <c r="B4913" s="2">
        <v>0.95030403137207</v>
      </c>
      <c r="C4913" s="2">
        <v>0.0010495176538825</v>
      </c>
      <c r="D4913" s="2">
        <v>0.0446204878389835</v>
      </c>
      <c r="E4913" s="2">
        <v>0.877717971801757</v>
      </c>
      <c r="F4913" s="5">
        <v>0.750756323337554</v>
      </c>
      <c r="G4913" s="2">
        <v>0.0253765806555748</v>
      </c>
      <c r="H4913" s="2">
        <v>0.0</v>
      </c>
      <c r="I4913" s="2">
        <v>0.0</v>
      </c>
      <c r="J4913" s="2">
        <v>0.0</v>
      </c>
      <c r="K4913" s="2">
        <f t="shared" si="1"/>
        <v>1</v>
      </c>
      <c r="L4913" s="4">
        <v>1.0</v>
      </c>
      <c r="M4913" s="4"/>
    </row>
    <row r="4914" ht="14.25" customHeight="1">
      <c r="A4914" s="2" t="s">
        <v>4832</v>
      </c>
      <c r="B4914" s="2">
        <v>0.934628427028656</v>
      </c>
      <c r="C4914" s="2">
        <v>0.0022524064406752</v>
      </c>
      <c r="D4914" s="2">
        <v>0.0844357907772064</v>
      </c>
      <c r="E4914" s="2">
        <v>0.885802149772644</v>
      </c>
      <c r="F4914" s="5">
        <v>0.48316204547882</v>
      </c>
      <c r="G4914" s="2">
        <v>0.0574757643043994</v>
      </c>
      <c r="H4914" s="2">
        <v>0.0</v>
      </c>
      <c r="I4914" s="2">
        <v>0.0</v>
      </c>
      <c r="J4914" s="2">
        <v>0.0</v>
      </c>
      <c r="K4914" s="2">
        <f t="shared" si="1"/>
        <v>1</v>
      </c>
      <c r="L4914" s="4">
        <v>1.0</v>
      </c>
      <c r="M4914" s="4"/>
    </row>
    <row r="4915" ht="14.25" customHeight="1">
      <c r="A4915" s="2" t="s">
        <v>4833</v>
      </c>
      <c r="B4915" s="2">
        <v>0.817466259002685</v>
      </c>
      <c r="C4915" s="2">
        <v>7.367293583229E-4</v>
      </c>
      <c r="D4915" s="2">
        <v>0.0248887315392494</v>
      </c>
      <c r="E4915" s="2">
        <v>0.51974081993103</v>
      </c>
      <c r="F4915" s="5">
        <v>0.720427989959716</v>
      </c>
      <c r="G4915" s="2">
        <v>0.0182591099292039</v>
      </c>
      <c r="H4915" s="2">
        <v>0.0</v>
      </c>
      <c r="I4915" s="2">
        <v>0.0</v>
      </c>
      <c r="J4915" s="2">
        <v>0.0</v>
      </c>
      <c r="K4915" s="2">
        <f t="shared" si="1"/>
        <v>1</v>
      </c>
      <c r="L4915" s="4">
        <v>1.0</v>
      </c>
      <c r="M4915" s="4"/>
    </row>
    <row r="4916" ht="14.25" customHeight="1">
      <c r="A4916" s="2" t="s">
        <v>4834</v>
      </c>
      <c r="B4916" s="2">
        <v>0.336010456085205</v>
      </c>
      <c r="C4916" s="2">
        <v>4.730834916699E-4</v>
      </c>
      <c r="D4916" s="2">
        <v>0.0143665056675672</v>
      </c>
      <c r="E4916" s="2">
        <v>0.0890948325395584</v>
      </c>
      <c r="F4916" s="5">
        <v>0.288964122533798</v>
      </c>
      <c r="G4916" s="2">
        <v>0.0165828168392181</v>
      </c>
      <c r="H4916" s="2">
        <v>0.0</v>
      </c>
      <c r="I4916" s="2">
        <v>0.0</v>
      </c>
      <c r="J4916" s="2">
        <v>0.0</v>
      </c>
      <c r="K4916" s="2">
        <f t="shared" si="1"/>
        <v>0</v>
      </c>
      <c r="L4916" s="4">
        <v>1.0</v>
      </c>
      <c r="M4916" s="4"/>
    </row>
    <row r="4917" ht="14.25" customHeight="1">
      <c r="A4917" s="2" t="s">
        <v>4835</v>
      </c>
      <c r="B4917" s="2">
        <v>0.325030148029327</v>
      </c>
      <c r="C4917" s="2">
        <v>2.654154668562E-4</v>
      </c>
      <c r="D4917" s="2">
        <v>0.0076106297783553</v>
      </c>
      <c r="E4917" s="2">
        <v>0.0115005364641547</v>
      </c>
      <c r="F4917" s="5">
        <v>0.305971175432205</v>
      </c>
      <c r="G4917" s="2">
        <v>0.0200403947383165</v>
      </c>
      <c r="H4917" s="2">
        <v>0.0</v>
      </c>
      <c r="I4917" s="2">
        <v>0.0</v>
      </c>
      <c r="J4917" s="2">
        <v>0.0</v>
      </c>
      <c r="K4917" s="2">
        <f t="shared" si="1"/>
        <v>0</v>
      </c>
      <c r="L4917" s="4">
        <v>1.0</v>
      </c>
      <c r="M4917" s="4"/>
    </row>
    <row r="4918" ht="14.25" customHeight="1">
      <c r="A4918" s="2" t="s">
        <v>4836</v>
      </c>
      <c r="B4918" s="2">
        <v>0.507280111312866</v>
      </c>
      <c r="C4918" s="2">
        <v>3.879050491377E-4</v>
      </c>
      <c r="D4918" s="2">
        <v>0.0111322971060872</v>
      </c>
      <c r="E4918" s="2">
        <v>0.0155301550403237</v>
      </c>
      <c r="F4918" s="5">
        <v>0.506354212760925</v>
      </c>
      <c r="G4918" s="2">
        <v>0.0296871997416019</v>
      </c>
      <c r="H4918" s="2">
        <v>0.0</v>
      </c>
      <c r="I4918" s="2">
        <v>0.0</v>
      </c>
      <c r="J4918" s="2">
        <v>0.0</v>
      </c>
      <c r="K4918" s="2">
        <f t="shared" si="1"/>
        <v>1</v>
      </c>
      <c r="L4918" s="4">
        <v>1.0</v>
      </c>
      <c r="M4918" s="4"/>
    </row>
    <row r="4919" ht="14.25" customHeight="1">
      <c r="A4919" s="2" t="s">
        <v>4837</v>
      </c>
      <c r="B4919" s="2">
        <v>0.813886642456054</v>
      </c>
      <c r="C4919" s="2">
        <v>6.806931341998E-4</v>
      </c>
      <c r="D4919" s="2">
        <v>0.0311893280595541</v>
      </c>
      <c r="E4919" s="2">
        <v>0.44081887602806</v>
      </c>
      <c r="F4919" s="5">
        <v>0.664230227470398</v>
      </c>
      <c r="G4919" s="2">
        <v>0.0125530213117599</v>
      </c>
      <c r="H4919" s="2">
        <v>0.0</v>
      </c>
      <c r="I4919" s="2">
        <v>0.0</v>
      </c>
      <c r="J4919" s="2">
        <v>0.0</v>
      </c>
      <c r="K4919" s="2">
        <f t="shared" si="1"/>
        <v>1</v>
      </c>
      <c r="L4919" s="4">
        <v>1.0</v>
      </c>
      <c r="M4919" s="4"/>
    </row>
    <row r="4920" ht="14.25" customHeight="1">
      <c r="A4920" s="2" t="s">
        <v>4838</v>
      </c>
      <c r="B4920" s="2">
        <v>0.591817319393158</v>
      </c>
      <c r="C4920" s="2">
        <v>4.283688613213E-4</v>
      </c>
      <c r="D4920" s="2">
        <v>0.009398266673088</v>
      </c>
      <c r="E4920" s="2">
        <v>0.027405209839344</v>
      </c>
      <c r="F4920" s="5">
        <v>0.64005959033966</v>
      </c>
      <c r="G4920" s="2">
        <v>0.0219095423817634</v>
      </c>
      <c r="H4920" s="2">
        <v>0.0</v>
      </c>
      <c r="I4920" s="2">
        <v>0.0</v>
      </c>
      <c r="J4920" s="2">
        <v>0.0</v>
      </c>
      <c r="K4920" s="2">
        <f t="shared" si="1"/>
        <v>1</v>
      </c>
      <c r="L4920" s="4">
        <v>1.0</v>
      </c>
      <c r="M4920" s="4"/>
    </row>
    <row r="4921" ht="14.25" customHeight="1">
      <c r="A4921" s="2" t="s">
        <v>4839</v>
      </c>
      <c r="B4921" s="2">
        <v>0.588789939880371</v>
      </c>
      <c r="C4921" s="2">
        <v>4.951693117618E-4</v>
      </c>
      <c r="D4921" s="2">
        <v>0.0154018737375736</v>
      </c>
      <c r="E4921" s="2">
        <v>0.052250437438488</v>
      </c>
      <c r="F4921" s="5">
        <v>0.597022414207458</v>
      </c>
      <c r="G4921" s="2">
        <v>0.017422204837203</v>
      </c>
      <c r="H4921" s="2">
        <v>0.0</v>
      </c>
      <c r="I4921" s="2">
        <v>0.0</v>
      </c>
      <c r="J4921" s="2">
        <v>0.0</v>
      </c>
      <c r="K4921" s="2">
        <f t="shared" si="1"/>
        <v>1</v>
      </c>
      <c r="L4921" s="4">
        <v>1.0</v>
      </c>
      <c r="M4921" s="4"/>
    </row>
    <row r="4922" ht="14.25" customHeight="1">
      <c r="A4922" s="2" t="s">
        <v>4840</v>
      </c>
      <c r="B4922" s="2">
        <v>0.241450548171997</v>
      </c>
      <c r="C4922" s="2">
        <v>0.0013835973804816</v>
      </c>
      <c r="D4922" s="2">
        <v>0.057524487376213</v>
      </c>
      <c r="E4922" s="2">
        <v>0.0585808753967285</v>
      </c>
      <c r="F4922" s="5">
        <v>0.105555921792984</v>
      </c>
      <c r="G4922" s="2">
        <v>0.0354257710278034</v>
      </c>
      <c r="H4922" s="2">
        <v>0.0</v>
      </c>
      <c r="I4922" s="2">
        <v>0.0</v>
      </c>
      <c r="J4922" s="2">
        <v>0.0</v>
      </c>
      <c r="K4922" s="2">
        <f t="shared" si="1"/>
        <v>0</v>
      </c>
      <c r="L4922" s="4">
        <v>1.0</v>
      </c>
      <c r="M4922" s="4"/>
    </row>
    <row r="4923" ht="14.25" customHeight="1">
      <c r="A4923" s="2" t="s">
        <v>4841</v>
      </c>
      <c r="B4923" s="2">
        <v>0.299735218286514</v>
      </c>
      <c r="C4923" s="2">
        <v>0.0038049824070185</v>
      </c>
      <c r="D4923" s="2">
        <v>0.14166934788227</v>
      </c>
      <c r="E4923" s="2">
        <v>0.112755499780178</v>
      </c>
      <c r="F4923" s="5">
        <v>0.103203870356082</v>
      </c>
      <c r="G4923" s="2">
        <v>0.081873632967472</v>
      </c>
      <c r="H4923" s="2">
        <v>0.0</v>
      </c>
      <c r="I4923" s="2">
        <v>0.0</v>
      </c>
      <c r="J4923" s="2">
        <v>0.0</v>
      </c>
      <c r="K4923" s="2">
        <f t="shared" si="1"/>
        <v>0</v>
      </c>
      <c r="L4923" s="4">
        <v>1.0</v>
      </c>
      <c r="M4923" s="4"/>
    </row>
    <row r="4924" ht="14.25" customHeight="1">
      <c r="A4924" s="2" t="s">
        <v>4842</v>
      </c>
      <c r="B4924" s="2">
        <v>0.68123459815979</v>
      </c>
      <c r="C4924" s="2">
        <v>5.361841758713E-4</v>
      </c>
      <c r="D4924" s="2">
        <v>0.0122711649164557</v>
      </c>
      <c r="E4924" s="2">
        <v>0.0537628643214702</v>
      </c>
      <c r="F4924" s="5">
        <v>0.698780417442321</v>
      </c>
      <c r="G4924" s="2">
        <v>0.0191971454769372</v>
      </c>
      <c r="H4924" s="2">
        <v>0.0</v>
      </c>
      <c r="I4924" s="2">
        <v>0.0</v>
      </c>
      <c r="J4924" s="2">
        <v>0.0</v>
      </c>
      <c r="K4924" s="2">
        <f t="shared" si="1"/>
        <v>1</v>
      </c>
      <c r="L4924" s="4">
        <v>1.0</v>
      </c>
      <c r="M4924" s="4"/>
    </row>
    <row r="4925" ht="14.25" customHeight="1">
      <c r="A4925" s="2" t="s">
        <v>4843</v>
      </c>
      <c r="B4925" s="2">
        <v>0.228837057948112</v>
      </c>
      <c r="C4925" s="2">
        <v>0.0029265580233186</v>
      </c>
      <c r="D4925" s="2">
        <v>0.0657735913991928</v>
      </c>
      <c r="E4925" s="2">
        <v>0.0695137456059455</v>
      </c>
      <c r="F4925" s="5">
        <v>0.0614961721003055</v>
      </c>
      <c r="G4925" s="2">
        <v>0.061803463846445</v>
      </c>
      <c r="H4925" s="2">
        <v>0.0</v>
      </c>
      <c r="I4925" s="2">
        <v>0.0</v>
      </c>
      <c r="J4925" s="2">
        <v>0.0</v>
      </c>
      <c r="K4925" s="2">
        <f t="shared" si="1"/>
        <v>0</v>
      </c>
      <c r="L4925" s="4">
        <v>1.0</v>
      </c>
      <c r="M4925" s="4"/>
    </row>
    <row r="4926" ht="14.25" customHeight="1">
      <c r="A4926" s="2" t="s">
        <v>4844</v>
      </c>
      <c r="B4926" s="2">
        <v>0.57874047756195</v>
      </c>
      <c r="C4926" s="2">
        <v>0.0031171073205769</v>
      </c>
      <c r="D4926" s="2">
        <v>0.0956968590617179</v>
      </c>
      <c r="E4926" s="2">
        <v>0.127247840166091</v>
      </c>
      <c r="F4926" s="5">
        <v>0.444715112447738</v>
      </c>
      <c r="G4926" s="2">
        <v>0.0575509369373321</v>
      </c>
      <c r="H4926" s="2">
        <v>0.0</v>
      </c>
      <c r="I4926" s="2">
        <v>0.0</v>
      </c>
      <c r="J4926" s="2">
        <v>0.0</v>
      </c>
      <c r="K4926" s="2">
        <f t="shared" si="1"/>
        <v>1</v>
      </c>
      <c r="L4926" s="4">
        <v>1.0</v>
      </c>
      <c r="M4926" s="4"/>
    </row>
    <row r="4927" ht="14.25" customHeight="1">
      <c r="A4927" s="2" t="s">
        <v>4845</v>
      </c>
      <c r="B4927" s="2">
        <v>0.415859311819076</v>
      </c>
      <c r="C4927" s="2">
        <v>0.0031857781577855</v>
      </c>
      <c r="D4927" s="2">
        <v>0.0762881860136985</v>
      </c>
      <c r="E4927" s="2">
        <v>0.139708697795867</v>
      </c>
      <c r="F4927" s="5">
        <v>0.243808299303054</v>
      </c>
      <c r="G4927" s="2">
        <v>0.0533256791532039</v>
      </c>
      <c r="H4927" s="2">
        <v>0.0</v>
      </c>
      <c r="I4927" s="2">
        <v>0.0</v>
      </c>
      <c r="J4927" s="2">
        <v>0.0</v>
      </c>
      <c r="K4927" s="2">
        <f t="shared" si="1"/>
        <v>0</v>
      </c>
      <c r="L4927" s="4">
        <v>1.0</v>
      </c>
      <c r="M4927" s="4"/>
    </row>
    <row r="4928" ht="14.25" customHeight="1">
      <c r="A4928" s="2" t="s">
        <v>4846</v>
      </c>
      <c r="B4928" s="2">
        <v>0.387739241123199</v>
      </c>
      <c r="C4928" s="2">
        <v>0.0034310789778828</v>
      </c>
      <c r="D4928" s="2">
        <v>0.086928978562355</v>
      </c>
      <c r="E4928" s="2">
        <v>0.0817235112190246</v>
      </c>
      <c r="F4928" s="5">
        <v>0.232773035764694</v>
      </c>
      <c r="G4928" s="2">
        <v>0.0644725486636161</v>
      </c>
      <c r="H4928" s="2">
        <v>0.0</v>
      </c>
      <c r="I4928" s="2">
        <v>0.0</v>
      </c>
      <c r="J4928" s="2">
        <v>0.0</v>
      </c>
      <c r="K4928" s="2">
        <f t="shared" si="1"/>
        <v>0</v>
      </c>
      <c r="L4928" s="4">
        <v>1.0</v>
      </c>
      <c r="M4928" s="4"/>
    </row>
    <row r="4929" ht="14.25" customHeight="1">
      <c r="A4929" s="2" t="s">
        <v>4847</v>
      </c>
      <c r="B4929" s="2">
        <v>0.298641413450241</v>
      </c>
      <c r="C4929" s="2">
        <v>0.0042756497859954</v>
      </c>
      <c r="D4929" s="2">
        <v>0.110855728387832</v>
      </c>
      <c r="E4929" s="2">
        <v>0.090171106159687</v>
      </c>
      <c r="F4929" s="5">
        <v>0.120251074433326</v>
      </c>
      <c r="G4929" s="2">
        <v>0.0772518962621688</v>
      </c>
      <c r="H4929" s="2">
        <v>0.0</v>
      </c>
      <c r="I4929" s="2">
        <v>0.0</v>
      </c>
      <c r="J4929" s="2">
        <v>0.0</v>
      </c>
      <c r="K4929" s="2">
        <f t="shared" si="1"/>
        <v>0</v>
      </c>
      <c r="L4929" s="4">
        <v>1.0</v>
      </c>
      <c r="M4929" s="4"/>
    </row>
    <row r="4930" ht="14.25" customHeight="1">
      <c r="A4930" s="2" t="s">
        <v>4848</v>
      </c>
      <c r="B4930" s="2">
        <v>0.300642728805542</v>
      </c>
      <c r="C4930" s="2">
        <v>0.0031684297136962</v>
      </c>
      <c r="D4930" s="2">
        <v>0.0705957636237144</v>
      </c>
      <c r="E4930" s="2">
        <v>0.106748364865779</v>
      </c>
      <c r="F4930" s="5">
        <v>0.117829449474811</v>
      </c>
      <c r="G4930" s="2">
        <v>0.0548295602202415</v>
      </c>
      <c r="H4930" s="2">
        <v>0.0</v>
      </c>
      <c r="I4930" s="2">
        <v>0.0</v>
      </c>
      <c r="J4930" s="2">
        <v>0.0</v>
      </c>
      <c r="K4930" s="2">
        <f t="shared" si="1"/>
        <v>0</v>
      </c>
      <c r="L4930" s="4">
        <v>1.0</v>
      </c>
      <c r="M4930" s="4"/>
    </row>
    <row r="4931" ht="14.25" customHeight="1">
      <c r="A4931" s="2" t="s">
        <v>4849</v>
      </c>
      <c r="B4931" s="2">
        <v>0.370801925659179</v>
      </c>
      <c r="C4931" s="2">
        <v>0.0046848366037011</v>
      </c>
      <c r="D4931" s="2">
        <v>0.126396656036376</v>
      </c>
      <c r="E4931" s="2">
        <v>0.210385277867317</v>
      </c>
      <c r="F4931" s="5">
        <v>0.118864193558692</v>
      </c>
      <c r="G4931" s="2">
        <v>0.0779822394251823</v>
      </c>
      <c r="H4931" s="2">
        <v>0.0</v>
      </c>
      <c r="I4931" s="2">
        <v>0.0</v>
      </c>
      <c r="J4931" s="2">
        <v>0.0</v>
      </c>
      <c r="K4931" s="2">
        <f t="shared" si="1"/>
        <v>0</v>
      </c>
      <c r="L4931" s="4">
        <v>1.0</v>
      </c>
      <c r="M4931" s="4"/>
    </row>
    <row r="4932" ht="14.25" customHeight="1">
      <c r="A4932" s="2" t="s">
        <v>4850</v>
      </c>
      <c r="B4932" s="2">
        <v>0.456924498081207</v>
      </c>
      <c r="C4932" s="2">
        <v>0.0046861702576279</v>
      </c>
      <c r="D4932" s="2">
        <v>0.154234245419502</v>
      </c>
      <c r="E4932" s="2">
        <v>0.307773411273956</v>
      </c>
      <c r="F4932" s="5">
        <v>0.113772839307785</v>
      </c>
      <c r="G4932" s="2">
        <v>0.0888824090361595</v>
      </c>
      <c r="H4932" s="2">
        <v>0.0</v>
      </c>
      <c r="I4932" s="2">
        <v>0.0</v>
      </c>
      <c r="J4932" s="2">
        <v>0.0</v>
      </c>
      <c r="K4932" s="2">
        <f t="shared" si="1"/>
        <v>0</v>
      </c>
      <c r="L4932" s="4">
        <v>1.0</v>
      </c>
      <c r="M4932" s="4"/>
    </row>
    <row r="4933" ht="14.25" customHeight="1">
      <c r="A4933" s="2" t="s">
        <v>4851</v>
      </c>
      <c r="B4933" s="2">
        <v>0.536853551864624</v>
      </c>
      <c r="C4933" s="2">
        <v>0.0037651292514055</v>
      </c>
      <c r="D4933" s="2">
        <v>0.14835686981678</v>
      </c>
      <c r="E4933" s="2">
        <v>0.112361207604408</v>
      </c>
      <c r="F4933" s="5">
        <v>0.342373192310333</v>
      </c>
      <c r="G4933" s="2">
        <v>0.0694364011287689</v>
      </c>
      <c r="H4933" s="2">
        <v>0.0</v>
      </c>
      <c r="I4933" s="2">
        <v>0.0</v>
      </c>
      <c r="J4933" s="2">
        <v>0.0</v>
      </c>
      <c r="K4933" s="2">
        <f t="shared" si="1"/>
        <v>1</v>
      </c>
      <c r="L4933" s="4">
        <v>1.0</v>
      </c>
      <c r="M4933" s="4"/>
    </row>
    <row r="4934" ht="14.25" customHeight="1">
      <c r="A4934" s="2" t="s">
        <v>4852</v>
      </c>
      <c r="B4934" s="2">
        <v>0.510037660598754</v>
      </c>
      <c r="C4934" s="2">
        <v>0.0030238849576562</v>
      </c>
      <c r="D4934" s="2">
        <v>0.06934205442667</v>
      </c>
      <c r="E4934" s="2">
        <v>0.157422214746475</v>
      </c>
      <c r="F4934" s="5">
        <v>0.302193313837051</v>
      </c>
      <c r="G4934" s="2">
        <v>0.0542671605944633</v>
      </c>
      <c r="H4934" s="2">
        <v>0.0</v>
      </c>
      <c r="I4934" s="2">
        <v>0.0</v>
      </c>
      <c r="J4934" s="2">
        <v>0.0</v>
      </c>
      <c r="K4934" s="2">
        <f t="shared" si="1"/>
        <v>1</v>
      </c>
      <c r="L4934" s="4">
        <v>1.0</v>
      </c>
      <c r="M4934" s="4"/>
    </row>
    <row r="4935" ht="14.25" customHeight="1">
      <c r="A4935" s="2" t="s">
        <v>4853</v>
      </c>
      <c r="B4935" s="2">
        <v>0.547135174274444</v>
      </c>
      <c r="C4935" s="2">
        <v>0.002643008949235</v>
      </c>
      <c r="D4935" s="2">
        <v>0.0539940260350704</v>
      </c>
      <c r="E4935" s="2">
        <v>0.123600542545318</v>
      </c>
      <c r="F4935" s="5">
        <v>0.381974399089813</v>
      </c>
      <c r="G4935" s="2">
        <v>0.0477117486298084</v>
      </c>
      <c r="H4935" s="2">
        <v>0.0</v>
      </c>
      <c r="I4935" s="2">
        <v>0.0</v>
      </c>
      <c r="J4935" s="2">
        <v>0.0</v>
      </c>
      <c r="K4935" s="2">
        <f t="shared" si="1"/>
        <v>1</v>
      </c>
      <c r="L4935" s="4">
        <v>1.0</v>
      </c>
      <c r="M4935" s="4"/>
    </row>
    <row r="4936" ht="14.25" customHeight="1">
      <c r="A4936" s="2" t="s">
        <v>4854</v>
      </c>
      <c r="B4936" s="2">
        <v>0.522530555725097</v>
      </c>
      <c r="C4936" s="2">
        <v>0.0022913650609552</v>
      </c>
      <c r="D4936" s="2">
        <v>0.0479230172932148</v>
      </c>
      <c r="E4936" s="2">
        <v>0.0725409686565399</v>
      </c>
      <c r="F4936" s="5">
        <v>0.380184710025787</v>
      </c>
      <c r="G4936" s="2">
        <v>0.041738573461771</v>
      </c>
      <c r="H4936" s="2">
        <v>0.0</v>
      </c>
      <c r="I4936" s="2">
        <v>0.0</v>
      </c>
      <c r="J4936" s="2">
        <v>0.0</v>
      </c>
      <c r="K4936" s="2">
        <f t="shared" si="1"/>
        <v>1</v>
      </c>
      <c r="L4936" s="4">
        <v>1.0</v>
      </c>
      <c r="M4936" s="4"/>
    </row>
    <row r="4937" ht="14.25" customHeight="1">
      <c r="A4937" s="2" t="s">
        <v>4855</v>
      </c>
      <c r="B4937" s="2">
        <v>0.483675807714462</v>
      </c>
      <c r="C4937" s="2">
        <v>0.0036734284367412</v>
      </c>
      <c r="D4937" s="2">
        <v>0.081522986292839</v>
      </c>
      <c r="E4937" s="2">
        <v>0.0199821218848228</v>
      </c>
      <c r="F4937" s="5">
        <v>0.249579936265945</v>
      </c>
      <c r="G4937" s="2">
        <v>0.122124180197715</v>
      </c>
      <c r="H4937" s="2">
        <v>0.0</v>
      </c>
      <c r="I4937" s="2">
        <v>0.0</v>
      </c>
      <c r="J4937" s="2">
        <v>0.0</v>
      </c>
      <c r="K4937" s="2">
        <f t="shared" si="1"/>
        <v>0</v>
      </c>
      <c r="L4937" s="4">
        <v>1.0</v>
      </c>
      <c r="M4937" s="4"/>
    </row>
    <row r="4938" ht="14.25" customHeight="1">
      <c r="A4938" s="2" t="s">
        <v>4856</v>
      </c>
      <c r="B4938" s="2">
        <v>0.448782444000244</v>
      </c>
      <c r="C4938" s="2">
        <v>0.0045184171758592</v>
      </c>
      <c r="D4938" s="2">
        <v>0.0936363264918327</v>
      </c>
      <c r="E4938" s="2">
        <v>0.0493028871715068</v>
      </c>
      <c r="F4938" s="5">
        <v>0.306147456169128</v>
      </c>
      <c r="G4938" s="2">
        <v>0.0883782282471656</v>
      </c>
      <c r="H4938" s="2">
        <v>0.0</v>
      </c>
      <c r="I4938" s="2">
        <v>0.0</v>
      </c>
      <c r="J4938" s="2">
        <v>0.0</v>
      </c>
      <c r="K4938" s="2">
        <f t="shared" si="1"/>
        <v>0</v>
      </c>
      <c r="L4938" s="4">
        <v>1.0</v>
      </c>
      <c r="M4938" s="4"/>
    </row>
    <row r="4939" ht="14.25" customHeight="1">
      <c r="A4939" s="2" t="s">
        <v>4857</v>
      </c>
      <c r="B4939" s="2">
        <v>0.575406432151794</v>
      </c>
      <c r="C4939" s="2">
        <v>0.0046419114805758</v>
      </c>
      <c r="D4939" s="2">
        <v>0.0871829092502594</v>
      </c>
      <c r="E4939" s="2">
        <v>0.0481429696083068</v>
      </c>
      <c r="F4939" s="5">
        <v>0.406218349933624</v>
      </c>
      <c r="G4939" s="2">
        <v>0.0991310030221939</v>
      </c>
      <c r="H4939" s="2">
        <v>0.0</v>
      </c>
      <c r="I4939" s="2">
        <v>0.0</v>
      </c>
      <c r="J4939" s="2">
        <v>0.0</v>
      </c>
      <c r="K4939" s="2">
        <f t="shared" si="1"/>
        <v>1</v>
      </c>
      <c r="L4939" s="4">
        <v>1.0</v>
      </c>
      <c r="M4939" s="4"/>
    </row>
    <row r="4940" ht="14.25" customHeight="1">
      <c r="A4940" s="2" t="s">
        <v>4858</v>
      </c>
      <c r="B4940" s="2">
        <v>0.50387954711914</v>
      </c>
      <c r="C4940" s="2">
        <v>0.0025967976544052</v>
      </c>
      <c r="D4940" s="2">
        <v>0.049086645245552</v>
      </c>
      <c r="E4940" s="2">
        <v>0.0160349234938621</v>
      </c>
      <c r="F4940" s="5">
        <v>0.353373259305954</v>
      </c>
      <c r="G4940" s="2">
        <v>0.0754744112491607</v>
      </c>
      <c r="H4940" s="2">
        <v>0.0</v>
      </c>
      <c r="I4940" s="2">
        <v>0.0</v>
      </c>
      <c r="J4940" s="2">
        <v>0.0</v>
      </c>
      <c r="K4940" s="2">
        <f t="shared" si="1"/>
        <v>1</v>
      </c>
      <c r="L4940" s="4">
        <v>1.0</v>
      </c>
      <c r="M4940" s="4"/>
    </row>
    <row r="4941" ht="14.25" customHeight="1">
      <c r="A4941" s="2" t="s">
        <v>4859</v>
      </c>
      <c r="B4941" s="2">
        <v>0.698603510856628</v>
      </c>
      <c r="C4941" s="2">
        <v>0.0034742825664579</v>
      </c>
      <c r="D4941" s="2">
        <v>0.0670040398836135</v>
      </c>
      <c r="E4941" s="2">
        <v>0.0143934991210699</v>
      </c>
      <c r="F4941" s="5">
        <v>0.573209464550018</v>
      </c>
      <c r="G4941" s="2">
        <v>0.101271145045757</v>
      </c>
      <c r="H4941" s="2">
        <v>0.0</v>
      </c>
      <c r="I4941" s="2">
        <v>0.0</v>
      </c>
      <c r="J4941" s="2">
        <v>0.0</v>
      </c>
      <c r="K4941" s="2">
        <f t="shared" si="1"/>
        <v>1</v>
      </c>
      <c r="L4941" s="4">
        <v>1.0</v>
      </c>
      <c r="M4941" s="4"/>
    </row>
    <row r="4942" ht="14.25" customHeight="1">
      <c r="A4942" s="2" t="s">
        <v>4860</v>
      </c>
      <c r="B4942" s="2">
        <v>0.483426481485366</v>
      </c>
      <c r="C4942" s="2">
        <v>0.004479999653995</v>
      </c>
      <c r="D4942" s="2">
        <v>0.062838539481163</v>
      </c>
      <c r="E4942" s="2">
        <v>0.0190215241163969</v>
      </c>
      <c r="F4942" s="5">
        <v>0.320343822240829</v>
      </c>
      <c r="G4942" s="2">
        <v>0.0955526307225227</v>
      </c>
      <c r="H4942" s="2">
        <v>0.0</v>
      </c>
      <c r="I4942" s="2">
        <v>0.0</v>
      </c>
      <c r="J4942" s="2">
        <v>0.0</v>
      </c>
      <c r="K4942" s="2">
        <f t="shared" si="1"/>
        <v>0</v>
      </c>
      <c r="L4942" s="4">
        <v>1.0</v>
      </c>
      <c r="M4942" s="4"/>
    </row>
    <row r="4943" ht="14.25" customHeight="1">
      <c r="A4943" s="2" t="s">
        <v>4861</v>
      </c>
      <c r="B4943" s="2">
        <v>0.544310808181762</v>
      </c>
      <c r="C4943" s="2">
        <v>0.0057572438381612</v>
      </c>
      <c r="D4943" s="2">
        <v>0.0736058428883552</v>
      </c>
      <c r="E4943" s="2">
        <v>0.0271187666803598</v>
      </c>
      <c r="F4943" s="5">
        <v>0.480069905519485</v>
      </c>
      <c r="G4943" s="2">
        <v>0.080769695341587</v>
      </c>
      <c r="H4943" s="2">
        <v>0.0</v>
      </c>
      <c r="I4943" s="2">
        <v>0.0</v>
      </c>
      <c r="J4943" s="2">
        <v>0.0</v>
      </c>
      <c r="K4943" s="2">
        <f t="shared" si="1"/>
        <v>1</v>
      </c>
      <c r="L4943" s="4">
        <v>1.0</v>
      </c>
      <c r="M4943" s="4"/>
    </row>
    <row r="4944" ht="14.25" customHeight="1">
      <c r="A4944" s="2" t="s">
        <v>4862</v>
      </c>
      <c r="B4944" s="2">
        <v>0.410899817943573</v>
      </c>
      <c r="C4944" s="2">
        <v>0.0038700820878148</v>
      </c>
      <c r="D4944" s="2">
        <v>0.0649244934320449</v>
      </c>
      <c r="E4944" s="2">
        <v>0.0204471480101346</v>
      </c>
      <c r="F4944" s="5">
        <v>0.247861921787261</v>
      </c>
      <c r="G4944" s="2">
        <v>0.0873384103178978</v>
      </c>
      <c r="H4944" s="2">
        <v>0.0</v>
      </c>
      <c r="I4944" s="2">
        <v>0.0</v>
      </c>
      <c r="J4944" s="2">
        <v>0.0</v>
      </c>
      <c r="K4944" s="2">
        <f t="shared" si="1"/>
        <v>0</v>
      </c>
      <c r="L4944" s="4">
        <v>1.0</v>
      </c>
      <c r="M4944" s="4"/>
    </row>
    <row r="4945" ht="14.25" customHeight="1">
      <c r="A4945" s="2" t="s">
        <v>4863</v>
      </c>
      <c r="B4945" s="2">
        <v>0.271839052438735</v>
      </c>
      <c r="C4945" s="2">
        <v>0.002439533593133</v>
      </c>
      <c r="D4945" s="2">
        <v>0.0602977462112903</v>
      </c>
      <c r="E4945" s="2">
        <v>0.0223783161491155</v>
      </c>
      <c r="F4945" s="5">
        <v>0.0940521135926246</v>
      </c>
      <c r="G4945" s="2">
        <v>0.0779745802283287</v>
      </c>
      <c r="H4945" s="2">
        <v>0.0</v>
      </c>
      <c r="I4945" s="2">
        <v>0.0</v>
      </c>
      <c r="J4945" s="2">
        <v>0.0</v>
      </c>
      <c r="K4945" s="2">
        <f t="shared" si="1"/>
        <v>0</v>
      </c>
      <c r="L4945" s="4">
        <v>1.0</v>
      </c>
      <c r="M4945" s="4"/>
    </row>
    <row r="4946" ht="14.25" customHeight="1">
      <c r="A4946" s="2" t="s">
        <v>4864</v>
      </c>
      <c r="B4946" s="2">
        <v>1.665809686528E-4</v>
      </c>
      <c r="C4946" s="2">
        <v>9.48454498939099E-7</v>
      </c>
      <c r="D4946" s="2">
        <v>3.35044887833646E-6</v>
      </c>
      <c r="E4946" s="2">
        <v>2.86214913103322E-7</v>
      </c>
      <c r="F4946" s="5">
        <v>6.436454714275E-4</v>
      </c>
      <c r="G4946" s="2">
        <v>3.80484962079208E-5</v>
      </c>
      <c r="H4946" s="2">
        <v>0.0</v>
      </c>
      <c r="I4946" s="2">
        <v>0.0</v>
      </c>
      <c r="J4946" s="2">
        <v>0.0</v>
      </c>
      <c r="K4946" s="2">
        <f t="shared" si="1"/>
        <v>0</v>
      </c>
      <c r="L4946" s="4">
        <v>1.0</v>
      </c>
      <c r="M4946" s="4"/>
    </row>
    <row r="4947" ht="14.25" customHeight="1">
      <c r="A4947" s="2" t="s">
        <v>4865</v>
      </c>
      <c r="B4947" s="2">
        <v>2.294224832439E-4</v>
      </c>
      <c r="C4947" s="2">
        <v>1.34432252707483E-6</v>
      </c>
      <c r="D4947" s="2">
        <v>5.39245866093551E-6</v>
      </c>
      <c r="E4947" s="2">
        <v>2.67637602746617E-7</v>
      </c>
      <c r="F4947" s="5">
        <v>8.351522265002E-4</v>
      </c>
      <c r="G4947" s="2">
        <v>5.77964237891137E-5</v>
      </c>
      <c r="H4947" s="2">
        <v>0.0</v>
      </c>
      <c r="I4947" s="2">
        <v>0.0</v>
      </c>
      <c r="J4947" s="2">
        <v>0.0</v>
      </c>
      <c r="K4947" s="2">
        <f t="shared" si="1"/>
        <v>0</v>
      </c>
      <c r="L4947" s="4">
        <v>1.0</v>
      </c>
      <c r="M4947" s="4"/>
    </row>
    <row r="4948" ht="14.25" customHeight="1">
      <c r="A4948" s="2" t="s">
        <v>4866</v>
      </c>
      <c r="B4948" s="2">
        <v>1.581060496391E-4</v>
      </c>
      <c r="C4948" s="2">
        <v>9.28082442896993E-7</v>
      </c>
      <c r="D4948" s="2">
        <v>3.50201662513427E-6</v>
      </c>
      <c r="E4948" s="2">
        <v>1.2594533416177E-7</v>
      </c>
      <c r="F4948" s="5">
        <v>5.198528524488E-4</v>
      </c>
      <c r="G4948" s="2">
        <v>4.44979377789422E-5</v>
      </c>
      <c r="H4948" s="2">
        <v>0.0</v>
      </c>
      <c r="I4948" s="2">
        <v>0.0</v>
      </c>
      <c r="J4948" s="2">
        <v>0.0</v>
      </c>
      <c r="K4948" s="2">
        <f t="shared" si="1"/>
        <v>0</v>
      </c>
      <c r="L4948" s="4">
        <v>1.0</v>
      </c>
      <c r="M4948" s="4"/>
    </row>
    <row r="4949" ht="14.25" customHeight="1">
      <c r="A4949" s="2" t="s">
        <v>4867</v>
      </c>
      <c r="B4949" s="2">
        <v>1.066470722435E-4</v>
      </c>
      <c r="C4949" s="2">
        <v>5.67487916214304E-7</v>
      </c>
      <c r="D4949" s="2">
        <v>1.858160089796E-6</v>
      </c>
      <c r="E4949" s="2">
        <v>7.89701033454548E-8</v>
      </c>
      <c r="F4949" s="5">
        <v>4.324945039115E-4</v>
      </c>
      <c r="G4949" s="2">
        <v>2.3477965441998E-5</v>
      </c>
      <c r="H4949" s="2">
        <v>0.0</v>
      </c>
      <c r="I4949" s="2">
        <v>0.0</v>
      </c>
      <c r="J4949" s="2">
        <v>0.0</v>
      </c>
      <c r="K4949" s="2">
        <f t="shared" si="1"/>
        <v>0</v>
      </c>
      <c r="L4949" s="4">
        <v>1.0</v>
      </c>
      <c r="M4949" s="4"/>
    </row>
    <row r="4950" ht="14.25" customHeight="1">
      <c r="A4950" s="2" t="s">
        <v>4868</v>
      </c>
      <c r="B4950" s="2">
        <v>1.215093288919E-4</v>
      </c>
      <c r="C4950" s="2">
        <v>5.9359126680647E-7</v>
      </c>
      <c r="D4950" s="2">
        <v>2.25636154027597E-6</v>
      </c>
      <c r="E4950" s="2">
        <v>9.58756700697449E-8</v>
      </c>
      <c r="F4950" s="5">
        <v>5.543831503018E-4</v>
      </c>
      <c r="G4950" s="2">
        <v>2.48763444687938E-5</v>
      </c>
      <c r="H4950" s="2">
        <v>0.0</v>
      </c>
      <c r="I4950" s="2">
        <v>0.0</v>
      </c>
      <c r="J4950" s="2">
        <v>0.0</v>
      </c>
      <c r="K4950" s="2">
        <f t="shared" si="1"/>
        <v>0</v>
      </c>
      <c r="L4950" s="4">
        <v>1.0</v>
      </c>
      <c r="M4950" s="4"/>
    </row>
    <row r="4951" ht="14.25" customHeight="1">
      <c r="A4951" s="2" t="s">
        <v>4869</v>
      </c>
      <c r="B4951" s="2">
        <v>1.887301768874E-4</v>
      </c>
      <c r="C4951" s="2">
        <v>9.43251563967351E-7</v>
      </c>
      <c r="D4951" s="2">
        <v>4.27859640694805E-6</v>
      </c>
      <c r="E4951" s="2">
        <v>1.80682633299511E-7</v>
      </c>
      <c r="F4951" s="5">
        <v>8.447417640127E-4</v>
      </c>
      <c r="G4951" s="2">
        <v>4.09728891099803E-5</v>
      </c>
      <c r="H4951" s="2">
        <v>0.0</v>
      </c>
      <c r="I4951" s="2">
        <v>0.0</v>
      </c>
      <c r="J4951" s="2">
        <v>0.0</v>
      </c>
      <c r="K4951" s="2">
        <f t="shared" si="1"/>
        <v>0</v>
      </c>
      <c r="L4951" s="4">
        <v>1.0</v>
      </c>
      <c r="M4951" s="4"/>
    </row>
    <row r="4952" ht="14.25" customHeight="1">
      <c r="A4952" s="2" t="s">
        <v>4870</v>
      </c>
      <c r="B4952" s="2">
        <v>2.970805217046E-4</v>
      </c>
      <c r="C4952" s="2">
        <v>1.36141488837893E-6</v>
      </c>
      <c r="D4952" s="2">
        <v>8.40620486997068E-6</v>
      </c>
      <c r="E4952" s="2">
        <v>4.00843873649137E-7</v>
      </c>
      <c r="F4952" s="5">
        <v>0.0012924420880153</v>
      </c>
      <c r="G4952" s="2">
        <v>6.19855636614374E-5</v>
      </c>
      <c r="H4952" s="2">
        <v>0.0</v>
      </c>
      <c r="I4952" s="2">
        <v>0.0</v>
      </c>
      <c r="J4952" s="2">
        <v>0.0</v>
      </c>
      <c r="K4952" s="2">
        <f t="shared" si="1"/>
        <v>0</v>
      </c>
      <c r="L4952" s="4">
        <v>1.0</v>
      </c>
      <c r="M4952" s="4"/>
    </row>
    <row r="4953" ht="14.25" customHeight="1">
      <c r="A4953" s="2" t="s">
        <v>4871</v>
      </c>
      <c r="B4953" s="2">
        <v>2.483046555425E-4</v>
      </c>
      <c r="C4953" s="2">
        <v>9.78581283561652E-7</v>
      </c>
      <c r="D4953" s="2">
        <v>5.30333682036143E-6</v>
      </c>
      <c r="E4953" s="2">
        <v>2.99068034337324E-7</v>
      </c>
      <c r="F4953" s="5">
        <v>0.0012904845643788</v>
      </c>
      <c r="G4953" s="2">
        <v>4.90733691549394E-5</v>
      </c>
      <c r="H4953" s="2">
        <v>0.0</v>
      </c>
      <c r="I4953" s="2">
        <v>0.0</v>
      </c>
      <c r="J4953" s="2">
        <v>0.0</v>
      </c>
      <c r="K4953" s="2">
        <f t="shared" si="1"/>
        <v>0</v>
      </c>
      <c r="L4953" s="4">
        <v>1.0</v>
      </c>
      <c r="M4953" s="4"/>
    </row>
    <row r="4954" ht="14.25" customHeight="1">
      <c r="A4954" s="2" t="s">
        <v>4872</v>
      </c>
      <c r="B4954" s="2">
        <v>2.203410404035E-4</v>
      </c>
      <c r="C4954" s="2">
        <v>6.42106897430494E-7</v>
      </c>
      <c r="D4954" s="2">
        <v>4.42430018665618E-6</v>
      </c>
      <c r="E4954" s="2">
        <v>1.99987894689002E-7</v>
      </c>
      <c r="F4954" s="5">
        <v>0.0013436890440061</v>
      </c>
      <c r="G4954" s="2">
        <v>3.69335175491869E-5</v>
      </c>
      <c r="H4954" s="2">
        <v>0.0</v>
      </c>
      <c r="I4954" s="2">
        <v>0.0</v>
      </c>
      <c r="J4954" s="2">
        <v>0.0</v>
      </c>
      <c r="K4954" s="2">
        <f t="shared" si="1"/>
        <v>0</v>
      </c>
      <c r="L4954" s="4">
        <v>1.0</v>
      </c>
      <c r="M4954" s="4"/>
    </row>
    <row r="4955" ht="14.25" customHeight="1">
      <c r="A4955" s="2" t="s">
        <v>4873</v>
      </c>
      <c r="B4955" s="2">
        <v>2.136508846888E-4</v>
      </c>
      <c r="C4955" s="2">
        <v>6.87758131334703E-7</v>
      </c>
      <c r="D4955" s="2">
        <v>7.30672718418645E-6</v>
      </c>
      <c r="E4955" s="2">
        <v>1.78638117631635E-7</v>
      </c>
      <c r="F4955" s="5">
        <v>0.0010100919753313</v>
      </c>
      <c r="G4955" s="2">
        <v>4.76008754048962E-5</v>
      </c>
      <c r="H4955" s="2">
        <v>0.0</v>
      </c>
      <c r="I4955" s="2">
        <v>0.0</v>
      </c>
      <c r="J4955" s="2">
        <v>0.0</v>
      </c>
      <c r="K4955" s="2">
        <f t="shared" si="1"/>
        <v>0</v>
      </c>
      <c r="L4955" s="4">
        <v>1.0</v>
      </c>
      <c r="M4955" s="4"/>
    </row>
    <row r="4956" ht="14.25" customHeight="1">
      <c r="A4956" s="2" t="s">
        <v>4874</v>
      </c>
      <c r="B4956" s="2">
        <v>3.435042744968E-4</v>
      </c>
      <c r="C4956" s="2">
        <v>8.00293662450712E-7</v>
      </c>
      <c r="D4956" s="2">
        <v>1.3510454664356E-5</v>
      </c>
      <c r="E4956" s="2">
        <v>3.57199667178065E-7</v>
      </c>
      <c r="F4956" s="5">
        <v>0.0019692471250891</v>
      </c>
      <c r="G4956" s="2">
        <v>7.29146631783805E-5</v>
      </c>
      <c r="H4956" s="2">
        <v>0.0</v>
      </c>
      <c r="I4956" s="2">
        <v>0.0</v>
      </c>
      <c r="J4956" s="2">
        <v>0.0</v>
      </c>
      <c r="K4956" s="2">
        <f t="shared" si="1"/>
        <v>0</v>
      </c>
      <c r="L4956" s="4">
        <v>1.0</v>
      </c>
      <c r="M4956" s="4"/>
    </row>
    <row r="4957" ht="14.25" customHeight="1">
      <c r="A4957" s="2" t="s">
        <v>4875</v>
      </c>
      <c r="B4957" s="2">
        <v>2.824524999596E-4</v>
      </c>
      <c r="C4957" s="2">
        <v>4.37938581399066E-7</v>
      </c>
      <c r="D4957" s="2">
        <v>6.56413158139912E-6</v>
      </c>
      <c r="E4957" s="2">
        <v>3.26058227528847E-7</v>
      </c>
      <c r="F4957" s="5">
        <v>0.001860344549641</v>
      </c>
      <c r="G4957" s="2">
        <v>4.79206501040607E-5</v>
      </c>
      <c r="H4957" s="2">
        <v>0.0</v>
      </c>
      <c r="I4957" s="2">
        <v>0.0</v>
      </c>
      <c r="J4957" s="2">
        <v>0.0</v>
      </c>
      <c r="K4957" s="2">
        <f t="shared" si="1"/>
        <v>0</v>
      </c>
      <c r="L4957" s="4">
        <v>1.0</v>
      </c>
      <c r="M4957" s="4"/>
    </row>
    <row r="4958" ht="14.25" customHeight="1">
      <c r="A4958" s="2" t="s">
        <v>4876</v>
      </c>
      <c r="B4958" s="2">
        <v>2.862833207473E-4</v>
      </c>
      <c r="C4958" s="2">
        <v>3.30737407239212E-7</v>
      </c>
      <c r="D4958" s="2">
        <v>4.61003446616814E-6</v>
      </c>
      <c r="E4958" s="2">
        <v>3.14095387921042E-7</v>
      </c>
      <c r="F4958" s="5">
        <v>0.0020101547706872</v>
      </c>
      <c r="G4958" s="2">
        <v>3.8010020944057E-5</v>
      </c>
      <c r="H4958" s="2">
        <v>0.0</v>
      </c>
      <c r="I4958" s="2">
        <v>0.0</v>
      </c>
      <c r="J4958" s="2">
        <v>0.0</v>
      </c>
      <c r="K4958" s="2">
        <f t="shared" si="1"/>
        <v>0</v>
      </c>
      <c r="L4958" s="4">
        <v>1.0</v>
      </c>
      <c r="M4958" s="4"/>
    </row>
    <row r="4959" ht="14.25" customHeight="1">
      <c r="A4959" s="2" t="s">
        <v>4877</v>
      </c>
      <c r="B4959" s="2">
        <v>3.139144100714E-4</v>
      </c>
      <c r="C4959" s="2">
        <v>2.06383219847339E-7</v>
      </c>
      <c r="D4959" s="2">
        <v>2.79025653071585E-6</v>
      </c>
      <c r="E4959" s="2">
        <v>3.89857376603686E-7</v>
      </c>
      <c r="F4959" s="5">
        <v>0.0027954329270869</v>
      </c>
      <c r="G4959" s="2">
        <v>2.70431901299161E-5</v>
      </c>
      <c r="H4959" s="2">
        <v>0.0</v>
      </c>
      <c r="I4959" s="2">
        <v>0.0</v>
      </c>
      <c r="J4959" s="2">
        <v>0.0</v>
      </c>
      <c r="K4959" s="2">
        <f t="shared" si="1"/>
        <v>0</v>
      </c>
      <c r="L4959" s="4">
        <v>1.0</v>
      </c>
      <c r="M4959" s="4"/>
    </row>
    <row r="4960" ht="14.25" customHeight="1">
      <c r="A4960" s="2" t="s">
        <v>4878</v>
      </c>
      <c r="B4960" s="2">
        <v>5.701582413166E-4</v>
      </c>
      <c r="C4960" s="2">
        <v>4.91904643240559E-7</v>
      </c>
      <c r="D4960" s="2">
        <v>4.8526308091823E-6</v>
      </c>
      <c r="E4960" s="2">
        <v>8.42473923512443E-7</v>
      </c>
      <c r="F4960" s="5">
        <v>0.0046765371225774</v>
      </c>
      <c r="G4960" s="2">
        <v>4.70924751425627E-5</v>
      </c>
      <c r="H4960" s="2">
        <v>0.0</v>
      </c>
      <c r="I4960" s="2">
        <v>0.0</v>
      </c>
      <c r="J4960" s="2">
        <v>0.0</v>
      </c>
      <c r="K4960" s="2">
        <f t="shared" si="1"/>
        <v>0</v>
      </c>
      <c r="L4960" s="4">
        <v>1.0</v>
      </c>
      <c r="M4960" s="4"/>
    </row>
    <row r="4961" ht="14.25" customHeight="1">
      <c r="A4961" s="2" t="s">
        <v>4879</v>
      </c>
      <c r="B4961" s="2">
        <v>6.949740345589E-4</v>
      </c>
      <c r="C4961" s="2">
        <v>8.00550139956612E-7</v>
      </c>
      <c r="D4961" s="2">
        <v>6.36737240711227E-6</v>
      </c>
      <c r="E4961" s="2">
        <v>1.12214127057086E-6</v>
      </c>
      <c r="F4961" s="5">
        <v>0.0054251700639724</v>
      </c>
      <c r="G4961" s="2">
        <v>6.36851109447889E-5</v>
      </c>
      <c r="H4961" s="2">
        <v>0.0</v>
      </c>
      <c r="I4961" s="2">
        <v>0.0</v>
      </c>
      <c r="J4961" s="2">
        <v>0.0</v>
      </c>
      <c r="K4961" s="2">
        <f t="shared" si="1"/>
        <v>0</v>
      </c>
      <c r="L4961" s="4">
        <v>1.0</v>
      </c>
      <c r="M4961" s="4"/>
    </row>
    <row r="4962" ht="14.25" customHeight="1">
      <c r="A4962" s="2" t="s">
        <v>4880</v>
      </c>
      <c r="B4962" s="2">
        <v>0.0014375145547091</v>
      </c>
      <c r="C4962" s="2">
        <v>1.6573634411543E-6</v>
      </c>
      <c r="D4962" s="2">
        <v>1.51705999087425E-5</v>
      </c>
      <c r="E4962" s="2">
        <v>4.77224330097669E-6</v>
      </c>
      <c r="F4962" s="5">
        <v>0.0105441743507981</v>
      </c>
      <c r="G4962" s="2">
        <v>1.07110281533E-4</v>
      </c>
      <c r="H4962" s="2">
        <v>0.0</v>
      </c>
      <c r="I4962" s="2">
        <v>0.0</v>
      </c>
      <c r="J4962" s="2">
        <v>0.0</v>
      </c>
      <c r="K4962" s="2">
        <f t="shared" si="1"/>
        <v>0</v>
      </c>
      <c r="L4962" s="4">
        <v>1.0</v>
      </c>
      <c r="M4962" s="4"/>
    </row>
    <row r="4963" ht="14.25" customHeight="1">
      <c r="A4963" s="2" t="s">
        <v>4881</v>
      </c>
      <c r="B4963" s="2">
        <v>0.0010385945206508</v>
      </c>
      <c r="C4963" s="2">
        <v>7.34898208065715E-7</v>
      </c>
      <c r="D4963" s="2">
        <v>1.07239029603078E-5</v>
      </c>
      <c r="E4963" s="2">
        <v>4.4619910113397E-6</v>
      </c>
      <c r="F4963" s="5">
        <v>0.0090844649821519</v>
      </c>
      <c r="G4963" s="2">
        <v>5.9514342865441E-5</v>
      </c>
      <c r="H4963" s="2">
        <v>0.0</v>
      </c>
      <c r="I4963" s="2">
        <v>0.0</v>
      </c>
      <c r="J4963" s="2">
        <v>0.0</v>
      </c>
      <c r="K4963" s="2">
        <f t="shared" si="1"/>
        <v>0</v>
      </c>
      <c r="L4963" s="4">
        <v>1.0</v>
      </c>
      <c r="M4963" s="4"/>
    </row>
    <row r="4964" ht="14.25" customHeight="1">
      <c r="A4964" s="2" t="s">
        <v>4882</v>
      </c>
      <c r="B4964" s="2">
        <v>0.0021462328732013</v>
      </c>
      <c r="C4964" s="2">
        <v>1.4050033314561E-6</v>
      </c>
      <c r="D4964" s="2">
        <v>1.70915936905657E-5</v>
      </c>
      <c r="E4964" s="2">
        <v>1.61729840328916E-5</v>
      </c>
      <c r="F4964" s="5">
        <v>0.0147477453574538</v>
      </c>
      <c r="G4964" s="2">
        <v>9.33507180889137E-5</v>
      </c>
      <c r="H4964" s="2">
        <v>0.0</v>
      </c>
      <c r="I4964" s="2">
        <v>0.0</v>
      </c>
      <c r="J4964" s="2">
        <v>0.0</v>
      </c>
      <c r="K4964" s="2">
        <f t="shared" si="1"/>
        <v>0</v>
      </c>
      <c r="L4964" s="4">
        <v>1.0</v>
      </c>
      <c r="M4964" s="4"/>
    </row>
    <row r="4965" ht="14.25" customHeight="1">
      <c r="A4965" s="2" t="s">
        <v>4883</v>
      </c>
      <c r="B4965" s="2">
        <v>0.0016110228607431</v>
      </c>
      <c r="C4965" s="2">
        <v>1.30307159906806E-6</v>
      </c>
      <c r="D4965" s="2">
        <v>1.54206427396275E-5</v>
      </c>
      <c r="E4965" s="2">
        <v>1.78786776814376E-5</v>
      </c>
      <c r="F4965" s="5">
        <v>0.0095433536916971</v>
      </c>
      <c r="G4965" s="2">
        <v>8.9481589384377E-5</v>
      </c>
      <c r="H4965" s="2">
        <v>0.0</v>
      </c>
      <c r="I4965" s="2">
        <v>0.0</v>
      </c>
      <c r="J4965" s="2">
        <v>0.0</v>
      </c>
      <c r="K4965" s="2">
        <f t="shared" si="1"/>
        <v>0</v>
      </c>
      <c r="L4965" s="4">
        <v>1.0</v>
      </c>
      <c r="M4965" s="4"/>
    </row>
    <row r="4966" ht="14.25" customHeight="1">
      <c r="A4966" s="2" t="s">
        <v>4884</v>
      </c>
      <c r="B4966" s="2">
        <v>9.586365777067E-4</v>
      </c>
      <c r="C4966" s="2">
        <v>1.02781177702127E-6</v>
      </c>
      <c r="D4966" s="2">
        <v>9.47475109569495E-6</v>
      </c>
      <c r="E4966" s="2">
        <v>7.49892024032305E-6</v>
      </c>
      <c r="F4966" s="5">
        <v>0.005079370457679</v>
      </c>
      <c r="G4966" s="2">
        <v>7.87618409958668E-5</v>
      </c>
      <c r="H4966" s="2">
        <v>0.0</v>
      </c>
      <c r="I4966" s="2">
        <v>0.0</v>
      </c>
      <c r="J4966" s="2">
        <v>0.0</v>
      </c>
      <c r="K4966" s="2">
        <f t="shared" si="1"/>
        <v>0</v>
      </c>
      <c r="L4966" s="4">
        <v>1.0</v>
      </c>
      <c r="M4966" s="4"/>
    </row>
    <row r="4967" ht="14.25" customHeight="1">
      <c r="A4967" s="2" t="s">
        <v>4885</v>
      </c>
      <c r="B4967" s="2">
        <v>4.064461390953E-4</v>
      </c>
      <c r="C4967" s="2">
        <v>3.74961899751724E-7</v>
      </c>
      <c r="D4967" s="2">
        <v>3.46520323546428E-6</v>
      </c>
      <c r="E4967" s="2">
        <v>2.23738493332348E-6</v>
      </c>
      <c r="F4967" s="5">
        <v>0.0027422022540122</v>
      </c>
      <c r="G4967" s="2">
        <v>3.37645833496935E-5</v>
      </c>
      <c r="H4967" s="2">
        <v>0.0</v>
      </c>
      <c r="I4967" s="2">
        <v>0.0</v>
      </c>
      <c r="J4967" s="2">
        <v>0.0</v>
      </c>
      <c r="K4967" s="2">
        <f t="shared" si="1"/>
        <v>0</v>
      </c>
      <c r="L4967" s="4">
        <v>1.0</v>
      </c>
      <c r="M4967" s="4"/>
    </row>
    <row r="4968" ht="14.25" customHeight="1">
      <c r="A4968" s="2" t="s">
        <v>4886</v>
      </c>
      <c r="B4968" s="2">
        <v>3.853660600725E-4</v>
      </c>
      <c r="C4968" s="2">
        <v>3.86507480243381E-7</v>
      </c>
      <c r="D4968" s="2">
        <v>3.93711707147304E-6</v>
      </c>
      <c r="E4968" s="2">
        <v>1.89187119303824E-6</v>
      </c>
      <c r="F4968" s="5">
        <v>0.0030050044879317</v>
      </c>
      <c r="G4968" s="2">
        <v>3.21842308039777E-5</v>
      </c>
      <c r="H4968" s="2">
        <v>0.0</v>
      </c>
      <c r="I4968" s="2">
        <v>0.0</v>
      </c>
      <c r="J4968" s="2">
        <v>0.0</v>
      </c>
      <c r="K4968" s="2">
        <f t="shared" si="1"/>
        <v>0</v>
      </c>
      <c r="L4968" s="4">
        <v>1.0</v>
      </c>
      <c r="M4968" s="4"/>
    </row>
    <row r="4969" ht="14.25" customHeight="1">
      <c r="A4969" s="2" t="s">
        <v>4887</v>
      </c>
      <c r="B4969" s="2">
        <v>1.506088883616E-4</v>
      </c>
      <c r="C4969" s="2">
        <v>2.16353569726379E-7</v>
      </c>
      <c r="D4969" s="2">
        <v>2.25712324208871E-6</v>
      </c>
      <c r="E4969" s="2">
        <v>4.52839742592914E-7</v>
      </c>
      <c r="F4969" s="5">
        <v>0.0016188980080187</v>
      </c>
      <c r="G4969" s="2">
        <v>1.90944356290856E-5</v>
      </c>
      <c r="H4969" s="2">
        <v>0.0</v>
      </c>
      <c r="I4969" s="2">
        <v>0.0</v>
      </c>
      <c r="J4969" s="2">
        <v>0.0</v>
      </c>
      <c r="K4969" s="2">
        <f t="shared" si="1"/>
        <v>0</v>
      </c>
      <c r="L4969" s="4">
        <v>1.0</v>
      </c>
      <c r="M4969" s="4"/>
    </row>
    <row r="4970" ht="14.25" customHeight="1">
      <c r="A4970" s="2" t="s">
        <v>4888</v>
      </c>
      <c r="B4970" s="2">
        <v>7.33115812181495E-5</v>
      </c>
      <c r="C4970" s="2">
        <v>1.41500194672516E-7</v>
      </c>
      <c r="D4970" s="2">
        <v>9.56441340349556E-7</v>
      </c>
      <c r="E4970" s="2">
        <v>1.06757298112825E-7</v>
      </c>
      <c r="F4970" s="5">
        <v>8.262846968136E-4</v>
      </c>
      <c r="G4970" s="2">
        <v>1.21701968964771E-5</v>
      </c>
      <c r="H4970" s="2">
        <v>0.0</v>
      </c>
      <c r="I4970" s="2">
        <v>0.0</v>
      </c>
      <c r="J4970" s="2">
        <v>0.0</v>
      </c>
      <c r="K4970" s="2">
        <f t="shared" si="1"/>
        <v>0</v>
      </c>
      <c r="L4970" s="4">
        <v>1.0</v>
      </c>
      <c r="M4970" s="4"/>
    </row>
    <row r="4971" ht="14.25" customHeight="1">
      <c r="A4971" s="2" t="s">
        <v>4889</v>
      </c>
      <c r="B4971" s="2">
        <v>9.59383396548219E-5</v>
      </c>
      <c r="C4971" s="2">
        <v>2.2948742639528E-7</v>
      </c>
      <c r="D4971" s="2">
        <v>1.94973404177289E-6</v>
      </c>
      <c r="E4971" s="2">
        <v>2.00565850150269E-7</v>
      </c>
      <c r="F4971" s="5">
        <v>0.0010013455757871</v>
      </c>
      <c r="G4971" s="2">
        <v>1.90357604878954E-5</v>
      </c>
      <c r="H4971" s="2">
        <v>0.0</v>
      </c>
      <c r="I4971" s="2">
        <v>0.0</v>
      </c>
      <c r="J4971" s="2">
        <v>0.0</v>
      </c>
      <c r="K4971" s="2">
        <f t="shared" si="1"/>
        <v>0</v>
      </c>
      <c r="L4971" s="4">
        <v>1.0</v>
      </c>
      <c r="M4971" s="4"/>
    </row>
    <row r="4972" ht="14.25" customHeight="1">
      <c r="A4972" s="2" t="s">
        <v>4890</v>
      </c>
      <c r="B4972" s="2">
        <v>2.108261396642E-4</v>
      </c>
      <c r="C4972" s="2">
        <v>3.98575394910949E-7</v>
      </c>
      <c r="D4972" s="2">
        <v>6.12186113357893E-6</v>
      </c>
      <c r="E4972" s="2">
        <v>9.70387304732867E-7</v>
      </c>
      <c r="F4972" s="5">
        <v>0.0022178494837135</v>
      </c>
      <c r="G4972" s="2">
        <v>3.26346307701896E-5</v>
      </c>
      <c r="H4972" s="2">
        <v>0.0</v>
      </c>
      <c r="I4972" s="2">
        <v>0.0</v>
      </c>
      <c r="J4972" s="2">
        <v>0.0</v>
      </c>
      <c r="K4972" s="2">
        <f t="shared" si="1"/>
        <v>0</v>
      </c>
      <c r="L4972" s="4">
        <v>1.0</v>
      </c>
      <c r="M4972" s="4"/>
    </row>
    <row r="4973" ht="14.25" customHeight="1">
      <c r="A4973" s="2" t="s">
        <v>4891</v>
      </c>
      <c r="B4973" s="2">
        <v>1.16269395221E-4</v>
      </c>
      <c r="C4973" s="2">
        <v>2.27657679374715E-7</v>
      </c>
      <c r="D4973" s="2">
        <v>1.81851714842196E-6</v>
      </c>
      <c r="E4973" s="2">
        <v>5.84666622671647E-7</v>
      </c>
      <c r="F4973" s="5">
        <v>0.0014437794452533</v>
      </c>
      <c r="G4973" s="2">
        <v>1.52894954226212E-5</v>
      </c>
      <c r="H4973" s="2">
        <v>0.0</v>
      </c>
      <c r="I4973" s="2">
        <v>0.0</v>
      </c>
      <c r="J4973" s="2">
        <v>0.0</v>
      </c>
      <c r="K4973" s="2">
        <f t="shared" si="1"/>
        <v>0</v>
      </c>
      <c r="L4973" s="4">
        <v>1.0</v>
      </c>
      <c r="M4973" s="4"/>
    </row>
    <row r="4974" ht="14.25" customHeight="1">
      <c r="A4974" s="2" t="s">
        <v>4892</v>
      </c>
      <c r="B4974" s="2">
        <v>1.008789404295E-4</v>
      </c>
      <c r="C4974" s="2">
        <v>2.34680996413772E-7</v>
      </c>
      <c r="D4974" s="2">
        <v>1.60501053869666E-6</v>
      </c>
      <c r="E4974" s="2">
        <v>5.30301065282401E-7</v>
      </c>
      <c r="F4974" s="5">
        <v>0.0012098143342882</v>
      </c>
      <c r="G4974" s="2">
        <v>1.45181056723231E-5</v>
      </c>
      <c r="H4974" s="2">
        <v>0.0</v>
      </c>
      <c r="I4974" s="2">
        <v>0.0</v>
      </c>
      <c r="J4974" s="2">
        <v>0.0</v>
      </c>
      <c r="K4974" s="2">
        <f t="shared" si="1"/>
        <v>0</v>
      </c>
      <c r="L4974" s="4">
        <v>1.0</v>
      </c>
      <c r="M4974" s="4"/>
    </row>
    <row r="4975" ht="14.25" customHeight="1">
      <c r="A4975" s="2" t="s">
        <v>4893</v>
      </c>
      <c r="B4975" s="2">
        <v>1.143914923886E-4</v>
      </c>
      <c r="C4975" s="2">
        <v>1.62762333388855E-7</v>
      </c>
      <c r="D4975" s="2">
        <v>1.0809512787091E-6</v>
      </c>
      <c r="E4975" s="2">
        <v>4.44970055468729E-7</v>
      </c>
      <c r="F4975" s="5">
        <v>0.0014992245705798</v>
      </c>
      <c r="G4975" s="2">
        <v>1.29772924992721E-5</v>
      </c>
      <c r="H4975" s="2">
        <v>0.0</v>
      </c>
      <c r="I4975" s="2">
        <v>0.0</v>
      </c>
      <c r="J4975" s="2">
        <v>0.0</v>
      </c>
      <c r="K4975" s="2">
        <f t="shared" si="1"/>
        <v>0</v>
      </c>
      <c r="L4975" s="4">
        <v>1.0</v>
      </c>
      <c r="M4975" s="4"/>
    </row>
    <row r="4976" ht="14.25" customHeight="1">
      <c r="A4976" s="2" t="s">
        <v>4894</v>
      </c>
      <c r="B4976" s="2">
        <v>1.609072060091E-4</v>
      </c>
      <c r="C4976" s="2">
        <v>3.05362419794619E-7</v>
      </c>
      <c r="D4976" s="2">
        <v>9.74598833636264E-7</v>
      </c>
      <c r="E4976" s="2">
        <v>4.6617120119663E-7</v>
      </c>
      <c r="F4976" s="5">
        <v>0.0019246111623942</v>
      </c>
      <c r="G4976" s="2">
        <v>1.86128163477405E-5</v>
      </c>
      <c r="H4976" s="2">
        <v>0.0</v>
      </c>
      <c r="I4976" s="2">
        <v>0.0</v>
      </c>
      <c r="J4976" s="2">
        <v>0.0</v>
      </c>
      <c r="K4976" s="2">
        <f t="shared" si="1"/>
        <v>0</v>
      </c>
      <c r="L4976" s="4">
        <v>1.0</v>
      </c>
      <c r="M4976" s="4"/>
    </row>
    <row r="4977" ht="14.25" customHeight="1">
      <c r="A4977" s="2" t="s">
        <v>4895</v>
      </c>
      <c r="B4977" s="2">
        <v>1.958417560672E-4</v>
      </c>
      <c r="C4977" s="2">
        <v>3.9947349250724E-7</v>
      </c>
      <c r="D4977" s="2">
        <v>1.23272980090405E-6</v>
      </c>
      <c r="E4977" s="2">
        <v>8.66867537752114E-7</v>
      </c>
      <c r="F4977" s="5">
        <v>0.0022765481844544</v>
      </c>
      <c r="G4977" s="2">
        <v>1.91867075045593E-5</v>
      </c>
      <c r="H4977" s="2">
        <v>0.0</v>
      </c>
      <c r="I4977" s="2">
        <v>0.0</v>
      </c>
      <c r="J4977" s="2">
        <v>0.0</v>
      </c>
      <c r="K4977" s="2">
        <f t="shared" si="1"/>
        <v>0</v>
      </c>
      <c r="L4977" s="4">
        <v>1.0</v>
      </c>
      <c r="M4977" s="4"/>
    </row>
    <row r="4978" ht="14.25" customHeight="1">
      <c r="A4978" s="2" t="s">
        <v>4896</v>
      </c>
      <c r="B4978" s="2">
        <v>1.171185213024E-4</v>
      </c>
      <c r="C4978" s="2">
        <v>2.15131635172838E-7</v>
      </c>
      <c r="D4978" s="2">
        <v>8.09938910606433E-7</v>
      </c>
      <c r="E4978" s="2">
        <v>5.33860657014884E-7</v>
      </c>
      <c r="F4978" s="5">
        <v>0.0014667462091892</v>
      </c>
      <c r="G4978" s="2">
        <v>1.05456629171385E-5</v>
      </c>
      <c r="H4978" s="2">
        <v>0.0</v>
      </c>
      <c r="I4978" s="2">
        <v>0.0</v>
      </c>
      <c r="J4978" s="2">
        <v>0.0</v>
      </c>
      <c r="K4978" s="2">
        <f t="shared" si="1"/>
        <v>0</v>
      </c>
      <c r="L4978" s="4">
        <v>1.0</v>
      </c>
      <c r="M4978" s="4"/>
    </row>
    <row r="4979" ht="14.25" customHeight="1">
      <c r="A4979" s="2" t="s">
        <v>4897</v>
      </c>
      <c r="B4979" s="2">
        <v>9.14058400667272E-5</v>
      </c>
      <c r="C4979" s="2">
        <v>1.98613506086076E-7</v>
      </c>
      <c r="D4979" s="2">
        <v>1.44765363074839E-6</v>
      </c>
      <c r="E4979" s="2">
        <v>4.06826330845433E-7</v>
      </c>
      <c r="F4979" s="5">
        <v>9.933392284438E-4</v>
      </c>
      <c r="G4979" s="2">
        <v>1.13425085146445E-5</v>
      </c>
      <c r="H4979" s="2">
        <v>0.0</v>
      </c>
      <c r="I4979" s="2">
        <v>0.0</v>
      </c>
      <c r="J4979" s="2">
        <v>0.0</v>
      </c>
      <c r="K4979" s="2">
        <f t="shared" si="1"/>
        <v>0</v>
      </c>
      <c r="L4979" s="4">
        <v>1.0</v>
      </c>
      <c r="M4979" s="4"/>
    </row>
    <row r="4980" ht="14.25" customHeight="1">
      <c r="A4980" s="2" t="s">
        <v>4898</v>
      </c>
      <c r="B4980" s="2">
        <v>1.496891782153E-4</v>
      </c>
      <c r="C4980" s="2">
        <v>3.58969259650621E-7</v>
      </c>
      <c r="D4980" s="2">
        <v>4.31667967859539E-6</v>
      </c>
      <c r="E4980" s="2">
        <v>1.24414475521916E-6</v>
      </c>
      <c r="F4980" s="5">
        <v>0.0011969022452831</v>
      </c>
      <c r="G4980" s="2">
        <v>2.10910511668771E-5</v>
      </c>
      <c r="H4980" s="2">
        <v>0.0</v>
      </c>
      <c r="I4980" s="2">
        <v>0.0</v>
      </c>
      <c r="J4980" s="2">
        <v>0.0</v>
      </c>
      <c r="K4980" s="2">
        <f t="shared" si="1"/>
        <v>0</v>
      </c>
      <c r="L4980" s="4">
        <v>1.0</v>
      </c>
      <c r="M4980" s="4"/>
    </row>
    <row r="4981" ht="14.25" customHeight="1">
      <c r="A4981" s="2" t="s">
        <v>4899</v>
      </c>
      <c r="B4981" s="2">
        <v>1.81906070793E-4</v>
      </c>
      <c r="C4981" s="2">
        <v>2.99501863310069E-7</v>
      </c>
      <c r="D4981" s="2">
        <v>4.16519060308928E-6</v>
      </c>
      <c r="E4981" s="2">
        <v>1.56370629156299E-6</v>
      </c>
      <c r="F4981" s="5">
        <v>0.0014095320366322</v>
      </c>
      <c r="G4981" s="2">
        <v>2.10049820452695E-5</v>
      </c>
      <c r="H4981" s="2">
        <v>0.0</v>
      </c>
      <c r="I4981" s="2">
        <v>0.0</v>
      </c>
      <c r="J4981" s="2">
        <v>0.0</v>
      </c>
      <c r="K4981" s="2">
        <f t="shared" si="1"/>
        <v>0</v>
      </c>
      <c r="L4981" s="4">
        <v>1.0</v>
      </c>
      <c r="M4981" s="4"/>
    </row>
    <row r="4982" ht="14.25" customHeight="1">
      <c r="A4982" s="2" t="s">
        <v>4900</v>
      </c>
      <c r="B4982" s="2">
        <v>2.244692295789E-4</v>
      </c>
      <c r="C4982" s="2">
        <v>3.86503785421155E-7</v>
      </c>
      <c r="D4982" s="2">
        <v>3.59817931894212E-6</v>
      </c>
      <c r="E4982" s="2">
        <v>1.68472070072311E-6</v>
      </c>
      <c r="F4982" s="5">
        <v>0.0015685823746025</v>
      </c>
      <c r="G4982" s="2">
        <v>2.38225638895528E-5</v>
      </c>
      <c r="H4982" s="2">
        <v>0.0</v>
      </c>
      <c r="I4982" s="2">
        <v>0.0</v>
      </c>
      <c r="J4982" s="2">
        <v>0.0</v>
      </c>
      <c r="K4982" s="2">
        <f t="shared" si="1"/>
        <v>0</v>
      </c>
      <c r="L4982" s="4">
        <v>1.0</v>
      </c>
      <c r="M4982" s="4"/>
    </row>
    <row r="4983" ht="14.25" customHeight="1">
      <c r="A4983" s="2" t="s">
        <v>4901</v>
      </c>
      <c r="B4983" s="2">
        <v>2.562142326496E-4</v>
      </c>
      <c r="C4983" s="2">
        <v>4.66571492552248E-7</v>
      </c>
      <c r="D4983" s="2">
        <v>3.84310624212957E-6</v>
      </c>
      <c r="E4983" s="2">
        <v>2.03036665880063E-6</v>
      </c>
      <c r="F4983" s="5">
        <v>0.0016681919805705</v>
      </c>
      <c r="G4983" s="2">
        <v>2.55618815572233E-5</v>
      </c>
      <c r="H4983" s="2">
        <v>0.0</v>
      </c>
      <c r="I4983" s="2">
        <v>0.0</v>
      </c>
      <c r="J4983" s="2">
        <v>0.0</v>
      </c>
      <c r="K4983" s="2">
        <f t="shared" si="1"/>
        <v>0</v>
      </c>
      <c r="L4983" s="4">
        <v>1.0</v>
      </c>
      <c r="M4983" s="4"/>
    </row>
    <row r="4984" ht="14.25" customHeight="1">
      <c r="A4984" s="2" t="s">
        <v>4902</v>
      </c>
      <c r="B4984" s="2">
        <v>3.070769307669E-4</v>
      </c>
      <c r="C4984" s="2">
        <v>5.33905449628946E-7</v>
      </c>
      <c r="D4984" s="2">
        <v>5.38135736860567E-6</v>
      </c>
      <c r="E4984" s="2">
        <v>2.53803727900958E-6</v>
      </c>
      <c r="F4984" s="5">
        <v>0.0019548099953681</v>
      </c>
      <c r="G4984" s="2">
        <v>3.21955594699829E-5</v>
      </c>
      <c r="H4984" s="2">
        <v>0.0</v>
      </c>
      <c r="I4984" s="2">
        <v>0.0</v>
      </c>
      <c r="J4984" s="2">
        <v>0.0</v>
      </c>
      <c r="K4984" s="2">
        <f t="shared" si="1"/>
        <v>0</v>
      </c>
      <c r="L4984" s="4">
        <v>1.0</v>
      </c>
      <c r="M4984" s="4"/>
    </row>
    <row r="4985" ht="14.25" customHeight="1">
      <c r="A4985" s="2" t="s">
        <v>4903</v>
      </c>
      <c r="B4985" s="2">
        <v>2.85603426164E-4</v>
      </c>
      <c r="C4985" s="2">
        <v>5.5327416248474E-7</v>
      </c>
      <c r="D4985" s="2">
        <v>5.16661248184391E-6</v>
      </c>
      <c r="E4985" s="2">
        <v>1.59205410454887E-6</v>
      </c>
      <c r="F4985" s="5">
        <v>0.0016876645386219</v>
      </c>
      <c r="G4985" s="2">
        <v>3.77296637452673E-5</v>
      </c>
      <c r="H4985" s="2">
        <v>0.0</v>
      </c>
      <c r="I4985" s="2">
        <v>0.0</v>
      </c>
      <c r="J4985" s="2">
        <v>0.0</v>
      </c>
      <c r="K4985" s="2">
        <f t="shared" si="1"/>
        <v>0</v>
      </c>
      <c r="L4985" s="4">
        <v>1.0</v>
      </c>
      <c r="M4985" s="4"/>
    </row>
    <row r="4986" ht="14.25" customHeight="1">
      <c r="A4986" s="2" t="s">
        <v>4904</v>
      </c>
      <c r="B4986" s="2">
        <v>3.771975752897E-4</v>
      </c>
      <c r="C4986" s="2">
        <v>8.96949870821117E-7</v>
      </c>
      <c r="D4986" s="2">
        <v>1.13744199552456E-5</v>
      </c>
      <c r="E4986" s="2">
        <v>2.22349694922741E-6</v>
      </c>
      <c r="F4986" s="5">
        <v>0.0018215272575616</v>
      </c>
      <c r="G4986" s="2">
        <v>7.32270418666303E-5</v>
      </c>
      <c r="H4986" s="2">
        <v>0.0</v>
      </c>
      <c r="I4986" s="2">
        <v>0.0</v>
      </c>
      <c r="J4986" s="2">
        <v>0.0</v>
      </c>
      <c r="K4986" s="2">
        <f t="shared" si="1"/>
        <v>0</v>
      </c>
      <c r="L4986" s="4">
        <v>1.0</v>
      </c>
      <c r="M4986" s="4"/>
    </row>
    <row r="4987" ht="14.25" customHeight="1">
      <c r="A4987" s="2" t="s">
        <v>4905</v>
      </c>
      <c r="B4987" s="2">
        <v>5.488698370754E-4</v>
      </c>
      <c r="C4987" s="2">
        <v>1.54623603521031E-6</v>
      </c>
      <c r="D4987" s="2">
        <v>1.96977653104113E-5</v>
      </c>
      <c r="E4987" s="2">
        <v>5.9204212448094E-6</v>
      </c>
      <c r="F4987" s="5">
        <v>0.0021590115502476</v>
      </c>
      <c r="G4987" s="2">
        <v>1.163341585197E-4</v>
      </c>
      <c r="H4987" s="2">
        <v>0.0</v>
      </c>
      <c r="I4987" s="2">
        <v>0.0</v>
      </c>
      <c r="J4987" s="2">
        <v>0.0</v>
      </c>
      <c r="K4987" s="2">
        <f t="shared" si="1"/>
        <v>0</v>
      </c>
      <c r="L4987" s="4">
        <v>1.0</v>
      </c>
      <c r="M4987" s="4"/>
    </row>
    <row r="4988" ht="14.25" customHeight="1">
      <c r="A4988" s="2" t="s">
        <v>4906</v>
      </c>
      <c r="B4988" s="2">
        <v>4.738412098959E-4</v>
      </c>
      <c r="C4988" s="2">
        <v>1.47678599660139E-6</v>
      </c>
      <c r="D4988" s="2">
        <v>1.886316567834E-5</v>
      </c>
      <c r="E4988" s="2">
        <v>6.30346721663954E-6</v>
      </c>
      <c r="F4988" s="5">
        <v>0.0013979639625176</v>
      </c>
      <c r="G4988" s="2">
        <v>1.008593098958E-4</v>
      </c>
      <c r="H4988" s="2">
        <v>0.0</v>
      </c>
      <c r="I4988" s="2">
        <v>0.0</v>
      </c>
      <c r="J4988" s="2">
        <v>0.0</v>
      </c>
      <c r="K4988" s="2">
        <f t="shared" si="1"/>
        <v>0</v>
      </c>
      <c r="L4988" s="4">
        <v>1.0</v>
      </c>
      <c r="M4988" s="4"/>
    </row>
    <row r="4989" ht="14.25" customHeight="1">
      <c r="A4989" s="2" t="s">
        <v>4907</v>
      </c>
      <c r="B4989" s="2">
        <v>9.127341327257E-4</v>
      </c>
      <c r="C4989" s="2">
        <v>2.67697350864182E-6</v>
      </c>
      <c r="D4989" s="2">
        <v>3.13196360366418E-5</v>
      </c>
      <c r="E4989" s="2">
        <v>1.99521855392958E-5</v>
      </c>
      <c r="F4989" s="5">
        <v>0.0024983519688248</v>
      </c>
      <c r="G4989" s="2">
        <v>1.426636008545E-4</v>
      </c>
      <c r="H4989" s="2">
        <v>0.0</v>
      </c>
      <c r="I4989" s="2">
        <v>0.0</v>
      </c>
      <c r="J4989" s="2">
        <v>0.0</v>
      </c>
      <c r="K4989" s="2">
        <f t="shared" si="1"/>
        <v>0</v>
      </c>
      <c r="L4989" s="4">
        <v>1.0</v>
      </c>
      <c r="M4989" s="4"/>
    </row>
    <row r="4990" ht="14.25" customHeight="1">
      <c r="A4990" s="2" t="s">
        <v>4908</v>
      </c>
      <c r="B4990" s="2">
        <v>8.689098176546E-4</v>
      </c>
      <c r="C4990" s="2">
        <v>3.12807128466374E-6</v>
      </c>
      <c r="D4990" s="2">
        <v>3.96208706661127E-5</v>
      </c>
      <c r="E4990" s="2">
        <v>2.12818194995634E-5</v>
      </c>
      <c r="F4990" s="5">
        <v>0.0024075566325336</v>
      </c>
      <c r="G4990" s="2">
        <v>1.59279195941E-4</v>
      </c>
      <c r="H4990" s="2">
        <v>0.0</v>
      </c>
      <c r="I4990" s="2">
        <v>0.0</v>
      </c>
      <c r="J4990" s="2">
        <v>0.0</v>
      </c>
      <c r="K4990" s="2">
        <f t="shared" si="1"/>
        <v>0</v>
      </c>
      <c r="L4990" s="4">
        <v>1.0</v>
      </c>
      <c r="M4990" s="4"/>
    </row>
    <row r="4991" ht="14.25" customHeight="1">
      <c r="A4991" s="2" t="s">
        <v>4909</v>
      </c>
      <c r="B4991" s="2">
        <v>9.339244570583E-4</v>
      </c>
      <c r="C4991" s="2">
        <v>5.08631774209789E-6</v>
      </c>
      <c r="D4991" s="2">
        <v>8.51871300255879E-5</v>
      </c>
      <c r="E4991" s="2">
        <v>1.87143559742253E-5</v>
      </c>
      <c r="F4991" s="5">
        <v>0.00211594090797</v>
      </c>
      <c r="G4991" s="2">
        <v>2.477385278325E-4</v>
      </c>
      <c r="H4991" s="2">
        <v>0.0</v>
      </c>
      <c r="I4991" s="2">
        <v>0.0</v>
      </c>
      <c r="J4991" s="2">
        <v>0.0</v>
      </c>
      <c r="K4991" s="2">
        <f t="shared" si="1"/>
        <v>0</v>
      </c>
      <c r="L4991" s="4">
        <v>1.0</v>
      </c>
      <c r="M4991" s="4"/>
    </row>
    <row r="4992" ht="14.25" customHeight="1">
      <c r="A4992" s="2" t="s">
        <v>4910</v>
      </c>
      <c r="B4992" s="2">
        <v>9.32156748604E-4</v>
      </c>
      <c r="C4992" s="2">
        <v>5.93727645537001E-6</v>
      </c>
      <c r="D4992" s="2">
        <v>1.922599622048E-4</v>
      </c>
      <c r="E4992" s="2">
        <v>1.2041610716551E-5</v>
      </c>
      <c r="F4992" s="5">
        <v>0.001477253739722</v>
      </c>
      <c r="G4992" s="2">
        <v>3.348951868247E-4</v>
      </c>
      <c r="H4992" s="2">
        <v>0.0</v>
      </c>
      <c r="I4992" s="2">
        <v>0.0</v>
      </c>
      <c r="J4992" s="2">
        <v>0.0</v>
      </c>
      <c r="K4992" s="2">
        <f t="shared" si="1"/>
        <v>0</v>
      </c>
      <c r="L4992" s="4">
        <v>1.0</v>
      </c>
      <c r="M4992" s="4"/>
    </row>
    <row r="4993" ht="14.25" customHeight="1">
      <c r="A4993" s="2" t="s">
        <v>4911</v>
      </c>
      <c r="B4993" s="2">
        <v>5.559214041568E-4</v>
      </c>
      <c r="C4993" s="2">
        <v>3.1629701879865E-6</v>
      </c>
      <c r="D4993" s="2">
        <v>7.81947310315445E-5</v>
      </c>
      <c r="E4993" s="2">
        <v>9.73729493125574E-6</v>
      </c>
      <c r="F4993" s="5">
        <v>0.0010580865200608</v>
      </c>
      <c r="G4993" s="2">
        <v>1.6668823082E-4</v>
      </c>
      <c r="H4993" s="2">
        <v>0.0</v>
      </c>
      <c r="I4993" s="2">
        <v>0.0</v>
      </c>
      <c r="J4993" s="2">
        <v>0.0</v>
      </c>
      <c r="K4993" s="2">
        <f t="shared" si="1"/>
        <v>0</v>
      </c>
      <c r="L4993" s="4">
        <v>1.0</v>
      </c>
      <c r="M4993" s="4"/>
    </row>
    <row r="4994" ht="14.25" customHeight="1">
      <c r="A4994" s="2" t="s">
        <v>4912</v>
      </c>
      <c r="B4994" s="2">
        <v>8.719569304957E-4</v>
      </c>
      <c r="C4994" s="2">
        <v>5.19870854986948E-6</v>
      </c>
      <c r="D4994" s="2">
        <v>1.261272554984E-4</v>
      </c>
      <c r="E4994" s="2">
        <v>2.20151487155817E-5</v>
      </c>
      <c r="F4994" s="5">
        <v>0.0017926030559465</v>
      </c>
      <c r="G4994" s="2">
        <v>2.132774243364E-4</v>
      </c>
      <c r="H4994" s="2">
        <v>0.0</v>
      </c>
      <c r="I4994" s="2">
        <v>0.0</v>
      </c>
      <c r="J4994" s="2">
        <v>0.0</v>
      </c>
      <c r="K4994" s="2">
        <f t="shared" si="1"/>
        <v>0</v>
      </c>
      <c r="L4994" s="4">
        <v>1.0</v>
      </c>
      <c r="M4994" s="4"/>
    </row>
    <row r="4995" ht="14.25" customHeight="1">
      <c r="A4995" s="2" t="s">
        <v>4913</v>
      </c>
      <c r="B4995" s="2">
        <v>0.0010999975493177</v>
      </c>
      <c r="C4995" s="2">
        <v>3.33689649778534E-6</v>
      </c>
      <c r="D4995" s="2">
        <v>7.85061347414739E-5</v>
      </c>
      <c r="E4995" s="2">
        <v>2.57520168815972E-5</v>
      </c>
      <c r="F4995" s="5">
        <v>0.0027660299092531</v>
      </c>
      <c r="G4995" s="2">
        <v>1.64109878824E-4</v>
      </c>
      <c r="H4995" s="2">
        <v>0.0</v>
      </c>
      <c r="I4995" s="2">
        <v>0.0</v>
      </c>
      <c r="J4995" s="2">
        <v>0.0</v>
      </c>
      <c r="K4995" s="2">
        <f t="shared" si="1"/>
        <v>0</v>
      </c>
      <c r="L4995" s="4">
        <v>1.0</v>
      </c>
      <c r="M4995" s="4"/>
    </row>
    <row r="4996" ht="14.25" customHeight="1">
      <c r="A4996" s="2" t="s">
        <v>4914</v>
      </c>
      <c r="B4996" s="2">
        <v>0.002637026598677</v>
      </c>
      <c r="C4996" s="2">
        <v>8.68564984557451E-6</v>
      </c>
      <c r="D4996" s="2">
        <v>2.090273192152E-4</v>
      </c>
      <c r="E4996" s="2">
        <v>7.64640208217315E-5</v>
      </c>
      <c r="F4996" s="5">
        <v>0.0061490950174629</v>
      </c>
      <c r="G4996" s="2">
        <v>3.79640929168E-4</v>
      </c>
      <c r="H4996" s="2">
        <v>0.0</v>
      </c>
      <c r="I4996" s="2">
        <v>0.0</v>
      </c>
      <c r="J4996" s="2">
        <v>0.0</v>
      </c>
      <c r="K4996" s="2">
        <f t="shared" si="1"/>
        <v>0</v>
      </c>
      <c r="L4996" s="4">
        <v>1.0</v>
      </c>
      <c r="M4996" s="4"/>
    </row>
    <row r="4997" ht="14.25" customHeight="1">
      <c r="A4997" s="2" t="s">
        <v>4915</v>
      </c>
      <c r="B4997" s="2">
        <v>0.0093930913135409</v>
      </c>
      <c r="C4997" s="2">
        <v>3.72900831280276E-5</v>
      </c>
      <c r="D4997" s="2">
        <v>0.0021274469327181</v>
      </c>
      <c r="E4997" s="2">
        <v>1.227424363605E-4</v>
      </c>
      <c r="F4997" s="5">
        <v>0.0160993617027997</v>
      </c>
      <c r="G4997" s="2">
        <v>0.001622908283025</v>
      </c>
      <c r="H4997" s="2">
        <v>0.0</v>
      </c>
      <c r="I4997" s="2">
        <v>0.0</v>
      </c>
      <c r="J4997" s="2">
        <v>0.0</v>
      </c>
      <c r="K4997" s="2">
        <f t="shared" si="1"/>
        <v>0</v>
      </c>
      <c r="L4997" s="4">
        <v>1.0</v>
      </c>
      <c r="M4997" s="4"/>
    </row>
    <row r="4998" ht="14.25" customHeight="1">
      <c r="A4998" s="2" t="s">
        <v>4916</v>
      </c>
      <c r="B4998" s="2">
        <v>0.0437046252191066</v>
      </c>
      <c r="C4998" s="2">
        <v>1.493724994361E-4</v>
      </c>
      <c r="D4998" s="2">
        <v>0.0174210611730813</v>
      </c>
      <c r="E4998" s="2">
        <v>5.572572117671E-4</v>
      </c>
      <c r="F4998" s="5">
        <v>0.0540575720369815</v>
      </c>
      <c r="G4998" s="2">
        <v>0.0072100269608199</v>
      </c>
      <c r="H4998" s="2">
        <v>0.0</v>
      </c>
      <c r="I4998" s="2">
        <v>0.0</v>
      </c>
      <c r="J4998" s="2">
        <v>0.0</v>
      </c>
      <c r="K4998" s="2">
        <f t="shared" si="1"/>
        <v>0</v>
      </c>
      <c r="L4998" s="4">
        <v>1.0</v>
      </c>
      <c r="M4998" s="4"/>
    </row>
    <row r="4999" ht="14.25" customHeight="1">
      <c r="A4999" s="2" t="s">
        <v>4917</v>
      </c>
      <c r="B4999" s="2">
        <v>0.226374760270118</v>
      </c>
      <c r="C4999" s="2">
        <v>4.803457995876E-4</v>
      </c>
      <c r="D4999" s="2">
        <v>0.086652360856533</v>
      </c>
      <c r="E4999" s="2">
        <v>0.0029475821647793</v>
      </c>
      <c r="F4999" s="5">
        <v>0.180593565106391</v>
      </c>
      <c r="G4999" s="2">
        <v>0.0372676216065883</v>
      </c>
      <c r="H4999" s="2">
        <v>0.0</v>
      </c>
      <c r="I4999" s="2">
        <v>0.0</v>
      </c>
      <c r="J4999" s="2">
        <v>0.0</v>
      </c>
      <c r="K4999" s="2">
        <f t="shared" si="1"/>
        <v>0</v>
      </c>
      <c r="L4999" s="4">
        <v>1.0</v>
      </c>
      <c r="M4999" s="4"/>
    </row>
    <row r="5000" ht="14.25" customHeight="1">
      <c r="A5000" s="2" t="s">
        <v>4918</v>
      </c>
      <c r="B5000" s="2">
        <v>0.241218969225883</v>
      </c>
      <c r="C5000" s="2">
        <v>6.904759793542E-4</v>
      </c>
      <c r="D5000" s="2">
        <v>0.0822884738445282</v>
      </c>
      <c r="E5000" s="2">
        <v>0.0070608388632535</v>
      </c>
      <c r="F5000" s="5">
        <v>0.178657740354537</v>
      </c>
      <c r="G5000" s="2">
        <v>0.0487911328673362</v>
      </c>
      <c r="H5000" s="2">
        <v>0.0</v>
      </c>
      <c r="I5000" s="2">
        <v>0.0</v>
      </c>
      <c r="J5000" s="2">
        <v>0.0</v>
      </c>
      <c r="K5000" s="2">
        <f t="shared" si="1"/>
        <v>0</v>
      </c>
      <c r="L5000" s="4">
        <v>1.0</v>
      </c>
      <c r="M5000" s="4"/>
    </row>
    <row r="5001" ht="14.25" customHeight="1">
      <c r="A5001" s="2" t="s">
        <v>4919</v>
      </c>
      <c r="B5001" s="2">
        <v>0.238629326224327</v>
      </c>
      <c r="C5001" s="2">
        <v>8.566639153286E-4</v>
      </c>
      <c r="D5001" s="2">
        <v>0.0908723101019859</v>
      </c>
      <c r="E5001" s="2">
        <v>0.0098947556689381</v>
      </c>
      <c r="F5001" s="5">
        <v>0.137748077511787</v>
      </c>
      <c r="G5001" s="2">
        <v>0.061904639005661</v>
      </c>
      <c r="H5001" s="2">
        <v>0.0</v>
      </c>
      <c r="I5001" s="2">
        <v>0.0</v>
      </c>
      <c r="J5001" s="2">
        <v>0.0</v>
      </c>
      <c r="K5001" s="2">
        <f t="shared" si="1"/>
        <v>0</v>
      </c>
      <c r="L5001" s="4">
        <v>1.0</v>
      </c>
      <c r="M5001" s="4"/>
    </row>
    <row r="5002" ht="14.25" customHeight="1">
      <c r="A5002" s="2" t="s">
        <v>4920</v>
      </c>
      <c r="B5002" s="2">
        <v>0.304258823394775</v>
      </c>
      <c r="C5002" s="2">
        <v>9.880657307803E-4</v>
      </c>
      <c r="D5002" s="2">
        <v>0.121219992637634</v>
      </c>
      <c r="E5002" s="2">
        <v>0.019666526466608</v>
      </c>
      <c r="F5002" s="5">
        <v>0.162542194128036</v>
      </c>
      <c r="G5002" s="2">
        <v>0.0469003990292549</v>
      </c>
      <c r="H5002" s="2">
        <v>0.0</v>
      </c>
      <c r="I5002" s="2">
        <v>0.0</v>
      </c>
      <c r="J5002" s="2">
        <v>0.0</v>
      </c>
      <c r="K5002" s="2">
        <f t="shared" si="1"/>
        <v>0</v>
      </c>
      <c r="L5002" s="4">
        <v>1.0</v>
      </c>
      <c r="M5002" s="4"/>
    </row>
    <row r="5003" ht="14.25" customHeight="1">
      <c r="A5003" s="2" t="s">
        <v>4921</v>
      </c>
      <c r="B5003" s="2">
        <v>0.371940791606903</v>
      </c>
      <c r="C5003" s="2">
        <v>0.0013451813720166</v>
      </c>
      <c r="D5003" s="2">
        <v>0.22643069922924</v>
      </c>
      <c r="E5003" s="2">
        <v>0.0211936254054307</v>
      </c>
      <c r="F5003" s="5">
        <v>0.143246293067932</v>
      </c>
      <c r="G5003" s="2">
        <v>0.0392517410218715</v>
      </c>
      <c r="H5003" s="2">
        <v>0.0</v>
      </c>
      <c r="I5003" s="2">
        <v>0.0</v>
      </c>
      <c r="J5003" s="2">
        <v>0.0</v>
      </c>
      <c r="K5003" s="2">
        <f t="shared" si="1"/>
        <v>0</v>
      </c>
      <c r="L5003" s="4">
        <v>1.0</v>
      </c>
      <c r="M5003" s="4"/>
    </row>
    <row r="5004" ht="14.25" customHeight="1">
      <c r="A5004" s="2" t="s">
        <v>4922</v>
      </c>
      <c r="B5004" s="2">
        <v>0.269286125898361</v>
      </c>
      <c r="C5004" s="2">
        <v>0.0012089842930436</v>
      </c>
      <c r="D5004" s="2">
        <v>0.127597004175186</v>
      </c>
      <c r="E5004" s="2">
        <v>0.0305106118321418</v>
      </c>
      <c r="F5004" s="5">
        <v>0.105090625584125</v>
      </c>
      <c r="G5004" s="2">
        <v>0.0247229244560003</v>
      </c>
      <c r="H5004" s="2">
        <v>0.0</v>
      </c>
      <c r="I5004" s="2">
        <v>0.0</v>
      </c>
      <c r="J5004" s="2">
        <v>0.0</v>
      </c>
      <c r="K5004" s="2">
        <f t="shared" si="1"/>
        <v>0</v>
      </c>
      <c r="L5004" s="4">
        <v>1.0</v>
      </c>
      <c r="M5004" s="4"/>
    </row>
    <row r="5005" ht="14.25" customHeight="1">
      <c r="A5005" s="2" t="s">
        <v>4923</v>
      </c>
      <c r="B5005" s="2">
        <v>0.0816209241747856</v>
      </c>
      <c r="C5005" s="2">
        <v>5.218404112383E-4</v>
      </c>
      <c r="D5005" s="2">
        <v>0.0178060811012983</v>
      </c>
      <c r="E5005" s="2">
        <v>0.0066880653612315</v>
      </c>
      <c r="F5005" s="5">
        <v>0.08257507532835</v>
      </c>
      <c r="G5005" s="2">
        <v>0.010831493884325</v>
      </c>
      <c r="H5005" s="2">
        <v>0.0</v>
      </c>
      <c r="I5005" s="2">
        <v>0.0</v>
      </c>
      <c r="J5005" s="2">
        <v>0.0</v>
      </c>
      <c r="K5005" s="2">
        <f t="shared" si="1"/>
        <v>0</v>
      </c>
      <c r="L5005" s="4">
        <v>1.0</v>
      </c>
      <c r="M5005" s="4"/>
    </row>
    <row r="5006" ht="14.25" customHeight="1">
      <c r="A5006" s="2" t="s">
        <v>4924</v>
      </c>
      <c r="B5006" s="2">
        <v>0.0530565828084945</v>
      </c>
      <c r="C5006" s="2">
        <v>3.899447910953E-4</v>
      </c>
      <c r="D5006" s="2">
        <v>0.0228650271892547</v>
      </c>
      <c r="E5006" s="2">
        <v>0.0030537450220435</v>
      </c>
      <c r="F5006" s="5">
        <v>0.0336642600595951</v>
      </c>
      <c r="G5006" s="2">
        <v>0.0077275345101952</v>
      </c>
      <c r="H5006" s="2">
        <v>0.0</v>
      </c>
      <c r="I5006" s="2">
        <v>0.0</v>
      </c>
      <c r="J5006" s="2">
        <v>0.0</v>
      </c>
      <c r="K5006" s="2">
        <f t="shared" si="1"/>
        <v>0</v>
      </c>
      <c r="L5006" s="4">
        <v>1.0</v>
      </c>
      <c r="M5006" s="4"/>
    </row>
    <row r="5007" ht="14.25" customHeight="1">
      <c r="A5007" s="2" t="s">
        <v>4925</v>
      </c>
      <c r="B5007" s="2">
        <v>0.0796570852398872</v>
      </c>
      <c r="C5007" s="2">
        <v>8.199386647902E-4</v>
      </c>
      <c r="D5007" s="2">
        <v>0.0197685584425926</v>
      </c>
      <c r="E5007" s="2">
        <v>0.008050468750298</v>
      </c>
      <c r="F5007" s="5">
        <v>0.0602205097675323</v>
      </c>
      <c r="G5007" s="2">
        <v>0.0129941096529364</v>
      </c>
      <c r="H5007" s="2">
        <v>0.0</v>
      </c>
      <c r="I5007" s="2">
        <v>0.0</v>
      </c>
      <c r="J5007" s="2">
        <v>0.0</v>
      </c>
      <c r="K5007" s="2">
        <f t="shared" si="1"/>
        <v>0</v>
      </c>
      <c r="L5007" s="4">
        <v>1.0</v>
      </c>
      <c r="M5007" s="4"/>
    </row>
    <row r="5008" ht="14.25" customHeight="1">
      <c r="A5008" s="2" t="s">
        <v>4926</v>
      </c>
      <c r="B5008" s="2">
        <v>0.0971593782305717</v>
      </c>
      <c r="C5008" s="2">
        <v>0.0016715655801817</v>
      </c>
      <c r="D5008" s="2">
        <v>0.0405933521687984</v>
      </c>
      <c r="E5008" s="2">
        <v>0.008011057972908</v>
      </c>
      <c r="F5008" s="5">
        <v>0.063947893679142</v>
      </c>
      <c r="G5008" s="2">
        <v>0.0239097215235233</v>
      </c>
      <c r="H5008" s="2">
        <v>0.0</v>
      </c>
      <c r="I5008" s="2">
        <v>0.0</v>
      </c>
      <c r="J5008" s="2">
        <v>0.0</v>
      </c>
      <c r="K5008" s="2">
        <f t="shared" si="1"/>
        <v>0</v>
      </c>
      <c r="L5008" s="4">
        <v>1.0</v>
      </c>
      <c r="M5008" s="4"/>
    </row>
    <row r="5009" ht="14.25" customHeight="1">
      <c r="A5009" s="2" t="s">
        <v>4927</v>
      </c>
      <c r="B5009" s="2">
        <v>0.068250648677349</v>
      </c>
      <c r="C5009" s="2">
        <v>8.996165706776E-4</v>
      </c>
      <c r="D5009" s="2">
        <v>0.0139659885317087</v>
      </c>
      <c r="E5009" s="2">
        <v>0.0059026638045907</v>
      </c>
      <c r="F5009" s="5">
        <v>0.0626178756356239</v>
      </c>
      <c r="G5009" s="2">
        <v>0.0168546605855226</v>
      </c>
      <c r="H5009" s="2">
        <v>0.0</v>
      </c>
      <c r="I5009" s="2">
        <v>0.0</v>
      </c>
      <c r="J5009" s="2">
        <v>0.0</v>
      </c>
      <c r="K5009" s="2">
        <f t="shared" si="1"/>
        <v>0</v>
      </c>
      <c r="L5009" s="4">
        <v>1.0</v>
      </c>
      <c r="M5009" s="4"/>
    </row>
    <row r="5010" ht="14.25" customHeight="1">
      <c r="A5010" s="2" t="s">
        <v>4928</v>
      </c>
      <c r="B5010" s="2">
        <v>0.0981080457568168</v>
      </c>
      <c r="C5010" s="2">
        <v>9.034015820361E-4</v>
      </c>
      <c r="D5010" s="2">
        <v>0.0135272108018398</v>
      </c>
      <c r="E5010" s="2">
        <v>0.0044319927692413</v>
      </c>
      <c r="F5010" s="5">
        <v>0.0929010882973671</v>
      </c>
      <c r="G5010" s="2">
        <v>0.023444851860404</v>
      </c>
      <c r="H5010" s="2">
        <v>0.0</v>
      </c>
      <c r="I5010" s="2">
        <v>0.0</v>
      </c>
      <c r="J5010" s="2">
        <v>0.0</v>
      </c>
      <c r="K5010" s="2">
        <f t="shared" si="1"/>
        <v>0</v>
      </c>
      <c r="L5010" s="4">
        <v>1.0</v>
      </c>
      <c r="M5010" s="4"/>
    </row>
    <row r="5011" ht="14.25" customHeight="1">
      <c r="A5011" s="2" t="s">
        <v>4929</v>
      </c>
      <c r="B5011" s="2">
        <v>0.0990544036030769</v>
      </c>
      <c r="C5011" s="2">
        <v>7.866259547881E-4</v>
      </c>
      <c r="D5011" s="2">
        <v>0.0068924278020858</v>
      </c>
      <c r="E5011" s="2">
        <v>0.0124161932617425</v>
      </c>
      <c r="F5011" s="5">
        <v>0.11185622960329</v>
      </c>
      <c r="G5011" s="2">
        <v>0.0190275348722934</v>
      </c>
      <c r="H5011" s="2">
        <v>0.0</v>
      </c>
      <c r="I5011" s="2">
        <v>0.0</v>
      </c>
      <c r="J5011" s="2">
        <v>0.0</v>
      </c>
      <c r="K5011" s="2">
        <f t="shared" si="1"/>
        <v>0</v>
      </c>
      <c r="L5011" s="4">
        <v>1.0</v>
      </c>
      <c r="M5011" s="4"/>
    </row>
    <row r="5012" ht="14.25" customHeight="1">
      <c r="A5012" s="2" t="s">
        <v>4930</v>
      </c>
      <c r="B5012" s="2">
        <v>0.0981447547674179</v>
      </c>
      <c r="C5012" s="2">
        <v>9.055505506694E-4</v>
      </c>
      <c r="D5012" s="2">
        <v>0.0181651506572961</v>
      </c>
      <c r="E5012" s="2">
        <v>0.0106808822602033</v>
      </c>
      <c r="F5012" s="5">
        <v>0.0883036851882934</v>
      </c>
      <c r="G5012" s="2">
        <v>0.0219964049756526</v>
      </c>
      <c r="H5012" s="2">
        <v>0.0</v>
      </c>
      <c r="I5012" s="2">
        <v>0.0</v>
      </c>
      <c r="J5012" s="2">
        <v>0.0</v>
      </c>
      <c r="K5012" s="2">
        <f t="shared" si="1"/>
        <v>0</v>
      </c>
      <c r="L5012" s="4">
        <v>1.0</v>
      </c>
      <c r="M5012" s="4"/>
    </row>
    <row r="5013" ht="14.25" customHeight="1">
      <c r="A5013" s="2" t="s">
        <v>4931</v>
      </c>
      <c r="B5013" s="2">
        <v>0.0363716483116149</v>
      </c>
      <c r="C5013" s="2">
        <v>4.597614752128E-4</v>
      </c>
      <c r="D5013" s="2">
        <v>0.0077528697438538</v>
      </c>
      <c r="E5013" s="2">
        <v>0.0048338146880269</v>
      </c>
      <c r="F5013" s="5">
        <v>0.0278913471847772</v>
      </c>
      <c r="G5013" s="2">
        <v>0.0098270252346992</v>
      </c>
      <c r="H5013" s="2">
        <v>0.0</v>
      </c>
      <c r="I5013" s="2">
        <v>0.0</v>
      </c>
      <c r="J5013" s="2">
        <v>0.0</v>
      </c>
      <c r="K5013" s="2">
        <f t="shared" si="1"/>
        <v>0</v>
      </c>
      <c r="L5013" s="4">
        <v>1.0</v>
      </c>
      <c r="M5013" s="4"/>
    </row>
    <row r="5014" ht="14.25" customHeight="1">
      <c r="A5014" s="2" t="s">
        <v>4932</v>
      </c>
      <c r="B5014" s="2">
        <v>0.0408875234425067</v>
      </c>
      <c r="C5014" s="2">
        <v>3.752632765099E-4</v>
      </c>
      <c r="D5014" s="2">
        <v>0.0073308143764734</v>
      </c>
      <c r="E5014" s="2">
        <v>0.0029370444826781</v>
      </c>
      <c r="F5014" s="5">
        <v>0.0349753610789775</v>
      </c>
      <c r="G5014" s="2">
        <v>0.0096685867756605</v>
      </c>
      <c r="H5014" s="2">
        <v>0.0</v>
      </c>
      <c r="I5014" s="2">
        <v>0.0</v>
      </c>
      <c r="J5014" s="2">
        <v>0.0</v>
      </c>
      <c r="K5014" s="2">
        <f t="shared" si="1"/>
        <v>0</v>
      </c>
      <c r="L5014" s="4">
        <v>1.0</v>
      </c>
      <c r="M5014" s="4"/>
    </row>
    <row r="5015" ht="14.25" customHeight="1">
      <c r="A5015" s="2" t="s">
        <v>4933</v>
      </c>
      <c r="B5015" s="2">
        <v>0.0264994800090789</v>
      </c>
      <c r="C5015" s="2">
        <v>1.686350733507E-4</v>
      </c>
      <c r="D5015" s="2">
        <v>0.0036670886911451</v>
      </c>
      <c r="E5015" s="2">
        <v>0.0016516209580004</v>
      </c>
      <c r="F5015" s="5">
        <v>0.0258921813219785</v>
      </c>
      <c r="G5015" s="2">
        <v>0.0046556359156966</v>
      </c>
      <c r="H5015" s="2">
        <v>0.0</v>
      </c>
      <c r="I5015" s="2">
        <v>0.0</v>
      </c>
      <c r="J5015" s="2">
        <v>0.0</v>
      </c>
      <c r="K5015" s="2">
        <f t="shared" si="1"/>
        <v>0</v>
      </c>
      <c r="L5015" s="4">
        <v>1.0</v>
      </c>
      <c r="M5015" s="4"/>
    </row>
    <row r="5016" ht="14.25" customHeight="1">
      <c r="A5016" s="2" t="s">
        <v>4934</v>
      </c>
      <c r="B5016" s="2">
        <v>0.0628443881869316</v>
      </c>
      <c r="C5016" s="2">
        <v>2.227382792625E-4</v>
      </c>
      <c r="D5016" s="2">
        <v>0.0068949903361499</v>
      </c>
      <c r="E5016" s="2">
        <v>0.0068966522812843</v>
      </c>
      <c r="F5016" s="5">
        <v>0.0525179095566272</v>
      </c>
      <c r="G5016" s="2">
        <v>0.0050265612080693</v>
      </c>
      <c r="H5016" s="2">
        <v>0.0</v>
      </c>
      <c r="I5016" s="2">
        <v>0.0</v>
      </c>
      <c r="J5016" s="2">
        <v>0.0</v>
      </c>
      <c r="K5016" s="2">
        <f t="shared" si="1"/>
        <v>0</v>
      </c>
      <c r="L5016" s="4">
        <v>1.0</v>
      </c>
      <c r="M5016" s="4"/>
    </row>
    <row r="5017" ht="14.25" customHeight="1">
      <c r="A5017" s="2" t="s">
        <v>4935</v>
      </c>
      <c r="B5017" s="2">
        <v>0.0645636469125747</v>
      </c>
      <c r="C5017" s="2">
        <v>2.017903170781E-4</v>
      </c>
      <c r="D5017" s="2">
        <v>0.0049998741596937</v>
      </c>
      <c r="E5017" s="2">
        <v>0.0086064655333757</v>
      </c>
      <c r="F5017" s="5">
        <v>0.057902630418539</v>
      </c>
      <c r="G5017" s="2">
        <v>0.0046385577879846</v>
      </c>
      <c r="H5017" s="2">
        <v>0.0</v>
      </c>
      <c r="I5017" s="2">
        <v>0.0</v>
      </c>
      <c r="J5017" s="2">
        <v>0.0</v>
      </c>
      <c r="K5017" s="2">
        <f t="shared" si="1"/>
        <v>0</v>
      </c>
      <c r="L5017" s="4">
        <v>1.0</v>
      </c>
      <c r="M5017" s="4"/>
    </row>
    <row r="5018" ht="14.25" customHeight="1">
      <c r="A5018" s="2" t="s">
        <v>4936</v>
      </c>
      <c r="B5018" s="2">
        <v>0.103151343762874</v>
      </c>
      <c r="C5018" s="2">
        <v>1.858038303907E-4</v>
      </c>
      <c r="D5018" s="2">
        <v>0.0028868471272289</v>
      </c>
      <c r="E5018" s="2">
        <v>0.0074200523085892</v>
      </c>
      <c r="F5018" s="5">
        <v>0.145677387714386</v>
      </c>
      <c r="G5018" s="2">
        <v>0.0050652706995606</v>
      </c>
      <c r="H5018" s="2">
        <v>0.0</v>
      </c>
      <c r="I5018" s="2">
        <v>0.0</v>
      </c>
      <c r="J5018" s="2">
        <v>0.0</v>
      </c>
      <c r="K5018" s="2">
        <f t="shared" si="1"/>
        <v>0</v>
      </c>
      <c r="L5018" s="4">
        <v>1.0</v>
      </c>
      <c r="M5018" s="4"/>
    </row>
    <row r="5019" ht="14.25" customHeight="1">
      <c r="A5019" s="2" t="s">
        <v>4937</v>
      </c>
      <c r="B5019" s="2">
        <v>0.140718325972557</v>
      </c>
      <c r="C5019" s="2">
        <v>1.635482913115E-4</v>
      </c>
      <c r="D5019" s="2">
        <v>0.0026272749528288</v>
      </c>
      <c r="E5019" s="2">
        <v>0.0085560642182827</v>
      </c>
      <c r="F5019" s="5">
        <v>0.208029896020889</v>
      </c>
      <c r="G5019" s="2">
        <v>0.0053707472980022</v>
      </c>
      <c r="H5019" s="2">
        <v>0.0</v>
      </c>
      <c r="I5019" s="2">
        <v>0.0</v>
      </c>
      <c r="J5019" s="2">
        <v>0.0</v>
      </c>
      <c r="K5019" s="2">
        <f t="shared" si="1"/>
        <v>0</v>
      </c>
      <c r="L5019" s="4">
        <v>1.0</v>
      </c>
      <c r="M5019" s="4"/>
    </row>
    <row r="5020" ht="14.25" customHeight="1">
      <c r="A5020" s="2" t="s">
        <v>4938</v>
      </c>
      <c r="B5020" s="2">
        <v>0.179274141788482</v>
      </c>
      <c r="C5020" s="2">
        <v>1.772916875779E-4</v>
      </c>
      <c r="D5020" s="2">
        <v>0.003150631673634</v>
      </c>
      <c r="E5020" s="2">
        <v>0.0143979312852025</v>
      </c>
      <c r="F5020" s="5">
        <v>0.245438411831855</v>
      </c>
      <c r="G5020" s="2">
        <v>0.006425395142287</v>
      </c>
      <c r="H5020" s="2">
        <v>0.0</v>
      </c>
      <c r="I5020" s="2">
        <v>0.0</v>
      </c>
      <c r="J5020" s="2">
        <v>0.0</v>
      </c>
      <c r="K5020" s="2">
        <f t="shared" si="1"/>
        <v>0</v>
      </c>
      <c r="L5020" s="4">
        <v>1.0</v>
      </c>
      <c r="M5020" s="4"/>
    </row>
    <row r="5021" ht="14.25" customHeight="1">
      <c r="A5021" s="2" t="s">
        <v>4939</v>
      </c>
      <c r="B5021" s="2">
        <v>0.100175596773624</v>
      </c>
      <c r="C5021" s="2">
        <v>1.591377076692E-4</v>
      </c>
      <c r="D5021" s="2">
        <v>0.0022645795252174</v>
      </c>
      <c r="E5021" s="2">
        <v>0.010262775234878</v>
      </c>
      <c r="F5021" s="5">
        <v>0.136602386832237</v>
      </c>
      <c r="G5021" s="2">
        <v>0.0051834126934409</v>
      </c>
      <c r="H5021" s="2">
        <v>0.0</v>
      </c>
      <c r="I5021" s="2">
        <v>0.0</v>
      </c>
      <c r="J5021" s="2">
        <v>0.0</v>
      </c>
      <c r="K5021" s="2">
        <f t="shared" si="1"/>
        <v>0</v>
      </c>
      <c r="L5021" s="4">
        <v>1.0</v>
      </c>
      <c r="M5021" s="4"/>
    </row>
    <row r="5022" ht="14.25" customHeight="1">
      <c r="A5022" s="2" t="s">
        <v>4940</v>
      </c>
      <c r="B5022" s="2">
        <v>0.0917293205857276</v>
      </c>
      <c r="C5022" s="2">
        <v>1.777083671186E-4</v>
      </c>
      <c r="D5022" s="2">
        <v>0.0014127891045063</v>
      </c>
      <c r="E5022" s="2">
        <v>0.0082291206344962</v>
      </c>
      <c r="F5022" s="5">
        <v>0.130424320697784</v>
      </c>
      <c r="G5022" s="2">
        <v>0.0048999739810824</v>
      </c>
      <c r="H5022" s="2">
        <v>0.0</v>
      </c>
      <c r="I5022" s="2">
        <v>0.0</v>
      </c>
      <c r="J5022" s="2">
        <v>0.0</v>
      </c>
      <c r="K5022" s="2">
        <f t="shared" si="1"/>
        <v>0</v>
      </c>
      <c r="L5022" s="4">
        <v>1.0</v>
      </c>
      <c r="M5022" s="4"/>
    </row>
    <row r="5023" ht="14.25" customHeight="1">
      <c r="A5023" s="2" t="s">
        <v>4941</v>
      </c>
      <c r="B5023" s="2">
        <v>0.170265182852745</v>
      </c>
      <c r="C5023" s="2">
        <v>1.473364827688E-4</v>
      </c>
      <c r="D5023" s="2">
        <v>0.00119994150009</v>
      </c>
      <c r="E5023" s="2">
        <v>0.017833923920989</v>
      </c>
      <c r="F5023" s="5">
        <v>0.23892331123352</v>
      </c>
      <c r="G5023" s="2">
        <v>0.0039491937495768</v>
      </c>
      <c r="H5023" s="2">
        <v>0.0</v>
      </c>
      <c r="I5023" s="2">
        <v>0.0</v>
      </c>
      <c r="J5023" s="2">
        <v>0.0</v>
      </c>
      <c r="K5023" s="2">
        <f t="shared" si="1"/>
        <v>0</v>
      </c>
      <c r="L5023" s="4">
        <v>1.0</v>
      </c>
      <c r="M5023" s="4"/>
    </row>
    <row r="5024" ht="14.25" customHeight="1">
      <c r="A5024" s="2" t="s">
        <v>4942</v>
      </c>
      <c r="B5024" s="2">
        <v>0.192075595259666</v>
      </c>
      <c r="C5024" s="2">
        <v>1.570401509525E-4</v>
      </c>
      <c r="D5024" s="2">
        <v>9.745553834363E-4</v>
      </c>
      <c r="E5024" s="2">
        <v>0.0112911453470587</v>
      </c>
      <c r="F5024" s="5">
        <v>0.28673180937767</v>
      </c>
      <c r="G5024" s="2">
        <v>0.0043459888547658</v>
      </c>
      <c r="H5024" s="2">
        <v>0.0</v>
      </c>
      <c r="I5024" s="2">
        <v>0.0</v>
      </c>
      <c r="J5024" s="2">
        <v>0.0</v>
      </c>
      <c r="K5024" s="2">
        <f t="shared" si="1"/>
        <v>0</v>
      </c>
      <c r="L5024" s="4">
        <v>1.0</v>
      </c>
      <c r="M5024" s="4"/>
    </row>
    <row r="5025" ht="14.25" customHeight="1">
      <c r="A5025" s="2" t="s">
        <v>4943</v>
      </c>
      <c r="B5025" s="2">
        <v>0.123195521533489</v>
      </c>
      <c r="C5025" s="2">
        <v>1.507156412117E-4</v>
      </c>
      <c r="D5025" s="2">
        <v>7.900180644355E-4</v>
      </c>
      <c r="E5025" s="2">
        <v>0.0065249032340943</v>
      </c>
      <c r="F5025" s="5">
        <v>0.205428287386894</v>
      </c>
      <c r="G5025" s="2">
        <v>0.0041562453843653</v>
      </c>
      <c r="H5025" s="2">
        <v>0.0</v>
      </c>
      <c r="I5025" s="2">
        <v>0.0</v>
      </c>
      <c r="J5025" s="2">
        <v>0.0</v>
      </c>
      <c r="K5025" s="2">
        <f t="shared" si="1"/>
        <v>0</v>
      </c>
      <c r="L5025" s="4">
        <v>1.0</v>
      </c>
      <c r="M5025" s="4"/>
    </row>
    <row r="5026" ht="14.25" customHeight="1">
      <c r="A5026" s="2" t="s">
        <v>4944</v>
      </c>
      <c r="B5026" s="2">
        <v>0.109902933239936</v>
      </c>
      <c r="C5026" s="2">
        <v>1.313863758696E-4</v>
      </c>
      <c r="D5026" s="2">
        <v>7.558575598523E-4</v>
      </c>
      <c r="E5026" s="2">
        <v>0.0074332896620035</v>
      </c>
      <c r="F5026" s="5">
        <v>0.173486441373825</v>
      </c>
      <c r="G5026" s="2">
        <v>0.0039064651355147</v>
      </c>
      <c r="H5026" s="2">
        <v>0.0</v>
      </c>
      <c r="I5026" s="2">
        <v>0.0</v>
      </c>
      <c r="J5026" s="2">
        <v>0.0</v>
      </c>
      <c r="K5026" s="2">
        <f t="shared" si="1"/>
        <v>0</v>
      </c>
      <c r="L5026" s="4">
        <v>1.0</v>
      </c>
      <c r="M5026" s="4"/>
    </row>
    <row r="5027" ht="14.25" customHeight="1">
      <c r="A5027" s="2" t="s">
        <v>4945</v>
      </c>
      <c r="B5027" s="2">
        <v>0.216838598251342</v>
      </c>
      <c r="C5027" s="2">
        <v>3.907321661245E-4</v>
      </c>
      <c r="D5027" s="2">
        <v>0.0034016245044767</v>
      </c>
      <c r="E5027" s="2">
        <v>0.0087758135050535</v>
      </c>
      <c r="F5027" s="5">
        <v>0.293197959661483</v>
      </c>
      <c r="G5027" s="2">
        <v>0.0129142524674534</v>
      </c>
      <c r="H5027" s="2">
        <v>0.0</v>
      </c>
      <c r="I5027" s="2">
        <v>0.0</v>
      </c>
      <c r="J5027" s="2">
        <v>0.0</v>
      </c>
      <c r="K5027" s="2">
        <f t="shared" si="1"/>
        <v>0</v>
      </c>
      <c r="L5027" s="4">
        <v>1.0</v>
      </c>
      <c r="M5027" s="4"/>
    </row>
    <row r="5028" ht="14.25" customHeight="1">
      <c r="A5028" s="2" t="s">
        <v>4946</v>
      </c>
      <c r="B5028" s="2">
        <v>0.224802568554878</v>
      </c>
      <c r="C5028" s="2">
        <v>3.417901461943E-4</v>
      </c>
      <c r="D5028" s="2">
        <v>0.0019451364642009</v>
      </c>
      <c r="E5028" s="2">
        <v>0.0050212838687002</v>
      </c>
      <c r="F5028" s="5">
        <v>0.327244699001312</v>
      </c>
      <c r="G5028" s="2">
        <v>0.0111700128763914</v>
      </c>
      <c r="H5028" s="2">
        <v>0.0</v>
      </c>
      <c r="I5028" s="2">
        <v>0.0</v>
      </c>
      <c r="J5028" s="2">
        <v>0.0</v>
      </c>
      <c r="K5028" s="2">
        <f t="shared" si="1"/>
        <v>0</v>
      </c>
      <c r="L5028" s="4">
        <v>1.0</v>
      </c>
      <c r="M5028" s="4"/>
    </row>
    <row r="5029" ht="14.25" customHeight="1">
      <c r="A5029" s="2" t="s">
        <v>4947</v>
      </c>
      <c r="B5029" s="2">
        <v>0.204982832074165</v>
      </c>
      <c r="C5029" s="2">
        <v>4.314399848226E-4</v>
      </c>
      <c r="D5029" s="2">
        <v>0.0020903241820633</v>
      </c>
      <c r="E5029" s="2">
        <v>0.0043869782239198</v>
      </c>
      <c r="F5029" s="5">
        <v>0.283953815698623</v>
      </c>
      <c r="G5029" s="2">
        <v>0.0144178867340087</v>
      </c>
      <c r="H5029" s="2">
        <v>0.0</v>
      </c>
      <c r="I5029" s="2">
        <v>0.0</v>
      </c>
      <c r="J5029" s="2">
        <v>0.0</v>
      </c>
      <c r="K5029" s="2">
        <f t="shared" si="1"/>
        <v>0</v>
      </c>
      <c r="L5029" s="4">
        <v>1.0</v>
      </c>
      <c r="M5029" s="4"/>
    </row>
    <row r="5030" ht="14.25" customHeight="1">
      <c r="A5030" s="2" t="s">
        <v>4948</v>
      </c>
      <c r="B5030" s="2">
        <v>0.228120893239974</v>
      </c>
      <c r="C5030" s="2">
        <v>5.799767095595E-4</v>
      </c>
      <c r="D5030" s="2">
        <v>0.0041889757849276</v>
      </c>
      <c r="E5030" s="2">
        <v>0.0059555335901677</v>
      </c>
      <c r="F5030" s="5">
        <v>0.311736077070236</v>
      </c>
      <c r="G5030" s="2">
        <v>0.0172853209078311</v>
      </c>
      <c r="H5030" s="2">
        <v>0.0</v>
      </c>
      <c r="I5030" s="2">
        <v>0.0</v>
      </c>
      <c r="J5030" s="2">
        <v>0.0</v>
      </c>
      <c r="K5030" s="2">
        <f t="shared" si="1"/>
        <v>0</v>
      </c>
      <c r="L5030" s="4">
        <v>1.0</v>
      </c>
      <c r="M5030" s="4"/>
    </row>
    <row r="5031" ht="14.25" customHeight="1">
      <c r="A5031" s="2" t="s">
        <v>4949</v>
      </c>
      <c r="B5031" s="2">
        <v>0.202338933944702</v>
      </c>
      <c r="C5031" s="2">
        <v>4.800658789463E-4</v>
      </c>
      <c r="D5031" s="2">
        <v>0.0044742720201611</v>
      </c>
      <c r="E5031" s="2">
        <v>0.0055292989127337</v>
      </c>
      <c r="F5031" s="5">
        <v>0.296354800462722</v>
      </c>
      <c r="G5031" s="2">
        <v>0.0153504228219389</v>
      </c>
      <c r="H5031" s="2">
        <v>0.0</v>
      </c>
      <c r="I5031" s="2">
        <v>0.0</v>
      </c>
      <c r="J5031" s="2">
        <v>0.0</v>
      </c>
      <c r="K5031" s="2">
        <f t="shared" si="1"/>
        <v>0</v>
      </c>
      <c r="L5031" s="4">
        <v>1.0</v>
      </c>
      <c r="M5031" s="4"/>
    </row>
    <row r="5032" ht="14.25" customHeight="1">
      <c r="A5032" s="2" t="s">
        <v>4950</v>
      </c>
      <c r="B5032" s="2">
        <v>0.288824349641799</v>
      </c>
      <c r="C5032" s="2">
        <v>5.750058917328E-4</v>
      </c>
      <c r="D5032" s="2">
        <v>0.0056561501696705</v>
      </c>
      <c r="E5032" s="2">
        <v>0.014884190633893</v>
      </c>
      <c r="F5032" s="5">
        <v>0.376468181610107</v>
      </c>
      <c r="G5032" s="2">
        <v>0.0210012346506118</v>
      </c>
      <c r="H5032" s="2">
        <v>0.0</v>
      </c>
      <c r="I5032" s="2">
        <v>0.0</v>
      </c>
      <c r="J5032" s="2">
        <v>0.0</v>
      </c>
      <c r="K5032" s="2">
        <f t="shared" si="1"/>
        <v>0</v>
      </c>
      <c r="L5032" s="4">
        <v>1.0</v>
      </c>
      <c r="M5032" s="4"/>
    </row>
    <row r="5033" ht="14.25" customHeight="1">
      <c r="A5033" s="2" t="s">
        <v>4951</v>
      </c>
      <c r="B5033" s="2">
        <v>0.359783172607421</v>
      </c>
      <c r="C5033" s="2">
        <v>5.572197842411E-4</v>
      </c>
      <c r="D5033" s="2">
        <v>0.0040802122093737</v>
      </c>
      <c r="E5033" s="2">
        <v>0.0200468245893716</v>
      </c>
      <c r="F5033" s="5">
        <v>0.44980052113533</v>
      </c>
      <c r="G5033" s="2">
        <v>0.0185368247330188</v>
      </c>
      <c r="H5033" s="2">
        <v>0.0</v>
      </c>
      <c r="I5033" s="2">
        <v>0.0</v>
      </c>
      <c r="J5033" s="2">
        <v>0.0</v>
      </c>
      <c r="K5033" s="2">
        <f t="shared" si="1"/>
        <v>0</v>
      </c>
      <c r="L5033" s="4">
        <v>1.0</v>
      </c>
      <c r="M5033" s="4"/>
    </row>
    <row r="5034" ht="14.25" customHeight="1">
      <c r="A5034" s="2" t="s">
        <v>4952</v>
      </c>
      <c r="B5034" s="2">
        <v>0.374375075101852</v>
      </c>
      <c r="C5034" s="2">
        <v>4.730196669697E-4</v>
      </c>
      <c r="D5034" s="2">
        <v>0.0042903833091259</v>
      </c>
      <c r="E5034" s="2">
        <v>0.0188791174441576</v>
      </c>
      <c r="F5034" s="5">
        <v>0.482050508260726</v>
      </c>
      <c r="G5034" s="2">
        <v>0.0131377112120389</v>
      </c>
      <c r="H5034" s="2">
        <v>0.0</v>
      </c>
      <c r="I5034" s="2">
        <v>0.0</v>
      </c>
      <c r="J5034" s="2">
        <v>0.0</v>
      </c>
      <c r="K5034" s="2">
        <f t="shared" si="1"/>
        <v>0</v>
      </c>
      <c r="L5034" s="4">
        <v>1.0</v>
      </c>
      <c r="M5034" s="4"/>
    </row>
    <row r="5035" ht="14.25" customHeight="1">
      <c r="A5035" s="2" t="s">
        <v>4953</v>
      </c>
      <c r="B5035" s="2">
        <v>0.308012723922729</v>
      </c>
      <c r="C5035" s="2">
        <v>4.238204564899E-4</v>
      </c>
      <c r="D5035" s="2">
        <v>0.0055548669770359</v>
      </c>
      <c r="E5035" s="2">
        <v>0.0296133290976285</v>
      </c>
      <c r="F5035" s="5">
        <v>0.390232980251312</v>
      </c>
      <c r="G5035" s="2">
        <v>0.0102177457883954</v>
      </c>
      <c r="H5035" s="2">
        <v>0.0</v>
      </c>
      <c r="I5035" s="2">
        <v>0.0</v>
      </c>
      <c r="J5035" s="2">
        <v>0.0</v>
      </c>
      <c r="K5035" s="2">
        <f t="shared" si="1"/>
        <v>0</v>
      </c>
      <c r="L5035" s="4">
        <v>1.0</v>
      </c>
      <c r="M5035" s="4"/>
    </row>
    <row r="5036" ht="14.25" customHeight="1">
      <c r="A5036" s="2" t="s">
        <v>4954</v>
      </c>
      <c r="B5036" s="2">
        <v>0.225760415196418</v>
      </c>
      <c r="C5036" s="2">
        <v>3.6551913945E-4</v>
      </c>
      <c r="D5036" s="2">
        <v>0.0047623901627957</v>
      </c>
      <c r="E5036" s="2">
        <v>0.0159459542483091</v>
      </c>
      <c r="F5036" s="5">
        <v>0.286572247743606</v>
      </c>
      <c r="G5036" s="2">
        <v>0.0109040606766939</v>
      </c>
      <c r="H5036" s="2">
        <v>0.0</v>
      </c>
      <c r="I5036" s="2">
        <v>0.0</v>
      </c>
      <c r="J5036" s="2">
        <v>0.0</v>
      </c>
      <c r="K5036" s="2">
        <f t="shared" si="1"/>
        <v>0</v>
      </c>
      <c r="L5036" s="4">
        <v>1.0</v>
      </c>
      <c r="M5036" s="4"/>
    </row>
    <row r="5037" ht="14.25" customHeight="1">
      <c r="A5037" s="2" t="s">
        <v>4955</v>
      </c>
      <c r="B5037" s="2">
        <v>0.250586509704589</v>
      </c>
      <c r="C5037" s="2">
        <v>5.160843138583E-4</v>
      </c>
      <c r="D5037" s="2">
        <v>0.0129198767244815</v>
      </c>
      <c r="E5037" s="2">
        <v>0.0382760912179946</v>
      </c>
      <c r="F5037" s="5">
        <v>0.264204710721969</v>
      </c>
      <c r="G5037" s="2">
        <v>0.0126002682372927</v>
      </c>
      <c r="H5037" s="2">
        <v>0.0</v>
      </c>
      <c r="I5037" s="2">
        <v>0.0</v>
      </c>
      <c r="J5037" s="2">
        <v>0.0</v>
      </c>
      <c r="K5037" s="2">
        <f t="shared" si="1"/>
        <v>0</v>
      </c>
      <c r="L5037" s="4">
        <v>1.0</v>
      </c>
      <c r="M5037" s="4"/>
    </row>
    <row r="5038" ht="14.25" customHeight="1">
      <c r="A5038" s="2" t="s">
        <v>4956</v>
      </c>
      <c r="B5038" s="2">
        <v>0.325674027204513</v>
      </c>
      <c r="C5038" s="2">
        <v>6.827280158177E-4</v>
      </c>
      <c r="D5038" s="2">
        <v>0.0285371840000152</v>
      </c>
      <c r="E5038" s="2">
        <v>0.0687201917171478</v>
      </c>
      <c r="F5038" s="5">
        <v>0.289126724004745</v>
      </c>
      <c r="G5038" s="2">
        <v>0.0181122869253158</v>
      </c>
      <c r="H5038" s="2">
        <v>0.0</v>
      </c>
      <c r="I5038" s="2">
        <v>0.0</v>
      </c>
      <c r="J5038" s="2">
        <v>0.0</v>
      </c>
      <c r="K5038" s="2">
        <f t="shared" si="1"/>
        <v>0</v>
      </c>
      <c r="L5038" s="4">
        <v>1.0</v>
      </c>
      <c r="M5038" s="4"/>
    </row>
    <row r="5039" ht="14.25" customHeight="1">
      <c r="A5039" s="2" t="s">
        <v>4957</v>
      </c>
      <c r="B5039" s="2">
        <v>0.26643294095993</v>
      </c>
      <c r="C5039" s="2">
        <v>0.001151502598077</v>
      </c>
      <c r="D5039" s="2">
        <v>0.0614301711320877</v>
      </c>
      <c r="E5039" s="2">
        <v>0.0474491231143474</v>
      </c>
      <c r="F5039" s="5">
        <v>0.181663617491722</v>
      </c>
      <c r="G5039" s="2">
        <v>0.0340524204075336</v>
      </c>
      <c r="H5039" s="2">
        <v>0.0</v>
      </c>
      <c r="I5039" s="2">
        <v>0.0</v>
      </c>
      <c r="J5039" s="2">
        <v>0.0</v>
      </c>
      <c r="K5039" s="2">
        <f t="shared" si="1"/>
        <v>0</v>
      </c>
      <c r="L5039" s="4">
        <v>1.0</v>
      </c>
      <c r="M5039" s="4"/>
    </row>
    <row r="5040" ht="14.25" customHeight="1">
      <c r="A5040" s="2" t="s">
        <v>4958</v>
      </c>
      <c r="B5040" s="2">
        <v>0.224308654665946</v>
      </c>
      <c r="C5040" s="2">
        <v>0.0011214781552553</v>
      </c>
      <c r="D5040" s="2">
        <v>0.0664285123348236</v>
      </c>
      <c r="E5040" s="2">
        <v>0.0187916159629821</v>
      </c>
      <c r="F5040" s="5">
        <v>0.144648313522338</v>
      </c>
      <c r="G5040" s="2">
        <v>0.0396152362227439</v>
      </c>
      <c r="H5040" s="2">
        <v>0.0</v>
      </c>
      <c r="I5040" s="2">
        <v>0.0</v>
      </c>
      <c r="J5040" s="2">
        <v>0.0</v>
      </c>
      <c r="K5040" s="2">
        <f t="shared" si="1"/>
        <v>0</v>
      </c>
      <c r="L5040" s="4">
        <v>1.0</v>
      </c>
      <c r="M5040" s="4"/>
    </row>
    <row r="5041" ht="14.25" customHeight="1">
      <c r="A5041" s="2" t="s">
        <v>4959</v>
      </c>
      <c r="B5041" s="2">
        <v>0.229388937354087</v>
      </c>
      <c r="C5041" s="2">
        <v>9.945175843313E-4</v>
      </c>
      <c r="D5041" s="2">
        <v>0.0419712997972965</v>
      </c>
      <c r="E5041" s="2">
        <v>0.0158897638320922</v>
      </c>
      <c r="F5041" s="5">
        <v>0.185718446969985</v>
      </c>
      <c r="G5041" s="2">
        <v>0.0355967208743095</v>
      </c>
      <c r="H5041" s="2">
        <v>0.0</v>
      </c>
      <c r="I5041" s="2">
        <v>0.0</v>
      </c>
      <c r="J5041" s="2">
        <v>0.0</v>
      </c>
      <c r="K5041" s="2">
        <f t="shared" si="1"/>
        <v>0</v>
      </c>
      <c r="L5041" s="4">
        <v>1.0</v>
      </c>
      <c r="M5041" s="4"/>
    </row>
    <row r="5042" ht="14.25" customHeight="1">
      <c r="A5042" s="2" t="s">
        <v>4960</v>
      </c>
      <c r="B5042" s="2">
        <v>0.37378442287445</v>
      </c>
      <c r="C5042" s="2">
        <v>6.543411291204E-4</v>
      </c>
      <c r="D5042" s="2">
        <v>0.0205703768879175</v>
      </c>
      <c r="E5042" s="2">
        <v>0.0231348387897014</v>
      </c>
      <c r="F5042" s="5">
        <v>0.385116308927536</v>
      </c>
      <c r="G5042" s="2">
        <v>0.0243713557720184</v>
      </c>
      <c r="H5042" s="2">
        <v>0.0</v>
      </c>
      <c r="I5042" s="2">
        <v>0.0</v>
      </c>
      <c r="J5042" s="2">
        <v>0.0</v>
      </c>
      <c r="K5042" s="2">
        <f t="shared" si="1"/>
        <v>0</v>
      </c>
      <c r="L5042" s="4">
        <v>1.0</v>
      </c>
      <c r="M5042" s="4"/>
    </row>
    <row r="5043" ht="14.25" customHeight="1">
      <c r="A5043" s="2" t="s">
        <v>4961</v>
      </c>
      <c r="B5043" s="2">
        <v>0.353676468133926</v>
      </c>
      <c r="C5043" s="2">
        <v>6.067933281883E-4</v>
      </c>
      <c r="D5043" s="2">
        <v>0.0182005856186151</v>
      </c>
      <c r="E5043" s="2">
        <v>0.0568415448069572</v>
      </c>
      <c r="F5043" s="5">
        <v>0.321437239646911</v>
      </c>
      <c r="G5043" s="2">
        <v>0.0182869229465723</v>
      </c>
      <c r="H5043" s="2">
        <v>0.0</v>
      </c>
      <c r="I5043" s="2">
        <v>0.0</v>
      </c>
      <c r="J5043" s="2">
        <v>0.0</v>
      </c>
      <c r="K5043" s="2">
        <f t="shared" si="1"/>
        <v>0</v>
      </c>
      <c r="L5043" s="4">
        <v>1.0</v>
      </c>
      <c r="M5043" s="4"/>
    </row>
    <row r="5044" ht="14.25" customHeight="1">
      <c r="A5044" s="2" t="s">
        <v>4962</v>
      </c>
      <c r="B5044" s="2">
        <v>0.605561375617981</v>
      </c>
      <c r="C5044" s="2">
        <v>0.0012888858327642</v>
      </c>
      <c r="D5044" s="2">
        <v>0.0918424874544143</v>
      </c>
      <c r="E5044" s="2">
        <v>0.101006366312503</v>
      </c>
      <c r="F5044" s="5">
        <v>0.508375704288482</v>
      </c>
      <c r="G5044" s="2">
        <v>0.0448934584856033</v>
      </c>
      <c r="H5044" s="2">
        <v>0.0</v>
      </c>
      <c r="I5044" s="2">
        <v>0.0</v>
      </c>
      <c r="J5044" s="2">
        <v>0.0</v>
      </c>
      <c r="K5044" s="2">
        <f t="shared" si="1"/>
        <v>1</v>
      </c>
      <c r="L5044" s="4">
        <v>1.0</v>
      </c>
      <c r="M5044" s="4"/>
    </row>
    <row r="5045" ht="14.25" customHeight="1">
      <c r="A5045" s="2" t="s">
        <v>4963</v>
      </c>
      <c r="B5045" s="2">
        <v>0.417449235916137</v>
      </c>
      <c r="C5045" s="2">
        <v>6.103902123868E-4</v>
      </c>
      <c r="D5045" s="2">
        <v>0.0217749997973442</v>
      </c>
      <c r="E5045" s="2">
        <v>0.037118911743164</v>
      </c>
      <c r="F5045" s="5">
        <v>0.426895797252655</v>
      </c>
      <c r="G5045" s="2">
        <v>0.0229972917586565</v>
      </c>
      <c r="H5045" s="2">
        <v>0.0</v>
      </c>
      <c r="I5045" s="2">
        <v>0.0</v>
      </c>
      <c r="J5045" s="2">
        <v>0.0</v>
      </c>
      <c r="K5045" s="2">
        <f t="shared" si="1"/>
        <v>0</v>
      </c>
      <c r="L5045" s="4">
        <v>1.0</v>
      </c>
      <c r="M5045" s="4"/>
    </row>
    <row r="5046" ht="14.25" customHeight="1">
      <c r="A5046" s="2" t="s">
        <v>4964</v>
      </c>
      <c r="B5046" s="2">
        <v>0.415050417184829</v>
      </c>
      <c r="C5046" s="2">
        <v>5.248937522992E-4</v>
      </c>
      <c r="D5046" s="2">
        <v>0.0212189424782991</v>
      </c>
      <c r="E5046" s="2">
        <v>0.0821866020560264</v>
      </c>
      <c r="F5046" s="5">
        <v>0.398827582597732</v>
      </c>
      <c r="G5046" s="2">
        <v>0.013844696804881</v>
      </c>
      <c r="H5046" s="2">
        <v>0.0</v>
      </c>
      <c r="I5046" s="2">
        <v>0.0</v>
      </c>
      <c r="J5046" s="2">
        <v>0.0</v>
      </c>
      <c r="K5046" s="2">
        <f t="shared" si="1"/>
        <v>0</v>
      </c>
      <c r="L5046" s="4">
        <v>1.0</v>
      </c>
      <c r="M5046" s="4"/>
    </row>
    <row r="5047" ht="14.25" customHeight="1">
      <c r="A5047" s="2" t="s">
        <v>4965</v>
      </c>
      <c r="B5047" s="2">
        <v>0.587382793426513</v>
      </c>
      <c r="C5047" s="2">
        <v>8.662962354719E-4</v>
      </c>
      <c r="D5047" s="2">
        <v>0.057351317256689</v>
      </c>
      <c r="E5047" s="2">
        <v>0.204239189624786</v>
      </c>
      <c r="F5047" s="5">
        <v>0.447241723537445</v>
      </c>
      <c r="G5047" s="2">
        <v>0.0197008401155471</v>
      </c>
      <c r="H5047" s="2">
        <v>0.0</v>
      </c>
      <c r="I5047" s="2">
        <v>0.0</v>
      </c>
      <c r="J5047" s="2">
        <v>0.0</v>
      </c>
      <c r="K5047" s="2">
        <f t="shared" si="1"/>
        <v>1</v>
      </c>
      <c r="L5047" s="4">
        <v>1.0</v>
      </c>
      <c r="M5047" s="4"/>
    </row>
    <row r="5048" ht="14.25" customHeight="1">
      <c r="A5048" s="2" t="s">
        <v>4966</v>
      </c>
      <c r="B5048" s="2">
        <v>0.651202321052551</v>
      </c>
      <c r="C5048" s="2">
        <v>8.17738357E-4</v>
      </c>
      <c r="D5048" s="2">
        <v>0.075890727341175</v>
      </c>
      <c r="E5048" s="2">
        <v>0.228320270776748</v>
      </c>
      <c r="F5048" s="5">
        <v>0.485563814640045</v>
      </c>
      <c r="G5048" s="2">
        <v>0.0166117921471595</v>
      </c>
      <c r="H5048" s="2">
        <v>0.0</v>
      </c>
      <c r="I5048" s="2">
        <v>0.0</v>
      </c>
      <c r="J5048" s="2">
        <v>0.0</v>
      </c>
      <c r="K5048" s="2">
        <f t="shared" si="1"/>
        <v>1</v>
      </c>
      <c r="L5048" s="4">
        <v>1.0</v>
      </c>
      <c r="M5048" s="4"/>
    </row>
    <row r="5049" ht="14.25" customHeight="1">
      <c r="A5049" s="2" t="s">
        <v>4967</v>
      </c>
      <c r="B5049" s="2">
        <v>0.720291912555694</v>
      </c>
      <c r="C5049" s="2">
        <v>5.730830016545E-4</v>
      </c>
      <c r="D5049" s="2">
        <v>0.0337678045034408</v>
      </c>
      <c r="E5049" s="2">
        <v>0.253447622060775</v>
      </c>
      <c r="F5049" s="5">
        <v>0.555534720420837</v>
      </c>
      <c r="G5049" s="2">
        <v>0.0119889974594116</v>
      </c>
      <c r="H5049" s="2">
        <v>0.0</v>
      </c>
      <c r="I5049" s="2">
        <v>0.0</v>
      </c>
      <c r="J5049" s="2">
        <v>0.0</v>
      </c>
      <c r="K5049" s="2">
        <f t="shared" si="1"/>
        <v>1</v>
      </c>
      <c r="L5049" s="4">
        <v>1.0</v>
      </c>
      <c r="M5049" s="4"/>
    </row>
    <row r="5050" ht="14.25" customHeight="1">
      <c r="A5050" s="2" t="s">
        <v>4968</v>
      </c>
      <c r="B5050" s="2">
        <v>0.733957469463348</v>
      </c>
      <c r="C5050" s="2">
        <v>6.04802975431E-4</v>
      </c>
      <c r="D5050" s="2">
        <v>0.0265972968190908</v>
      </c>
      <c r="E5050" s="2">
        <v>0.336214065551757</v>
      </c>
      <c r="F5050" s="5">
        <v>0.570797204971313</v>
      </c>
      <c r="G5050" s="2">
        <v>0.0115965437144041</v>
      </c>
      <c r="H5050" s="2">
        <v>0.0</v>
      </c>
      <c r="I5050" s="2">
        <v>0.0</v>
      </c>
      <c r="J5050" s="2">
        <v>0.0</v>
      </c>
      <c r="K5050" s="2">
        <f t="shared" si="1"/>
        <v>1</v>
      </c>
      <c r="L5050" s="4">
        <v>1.0</v>
      </c>
      <c r="M5050" s="4"/>
    </row>
    <row r="5051" ht="14.25" customHeight="1">
      <c r="A5051" s="2" t="s">
        <v>4969</v>
      </c>
      <c r="B5051" s="2">
        <v>0.816880702972412</v>
      </c>
      <c r="C5051" s="2">
        <v>5.6913215667E-4</v>
      </c>
      <c r="D5051" s="2">
        <v>0.0334942415356636</v>
      </c>
      <c r="E5051" s="2">
        <v>0.432691842317581</v>
      </c>
      <c r="F5051" s="5">
        <v>0.642799377441406</v>
      </c>
      <c r="G5051" s="2">
        <v>0.0099373767152428</v>
      </c>
      <c r="H5051" s="2">
        <v>0.0</v>
      </c>
      <c r="I5051" s="2">
        <v>0.0</v>
      </c>
      <c r="J5051" s="2">
        <v>0.0</v>
      </c>
      <c r="K5051" s="2">
        <f t="shared" si="1"/>
        <v>1</v>
      </c>
      <c r="L5051" s="4">
        <v>1.0</v>
      </c>
      <c r="M5051" s="4"/>
    </row>
    <row r="5052" ht="14.25" customHeight="1">
      <c r="A5052" s="2" t="s">
        <v>4970</v>
      </c>
      <c r="B5052" s="2">
        <v>0.710170865058898</v>
      </c>
      <c r="C5052" s="2">
        <v>5.297702737152E-4</v>
      </c>
      <c r="D5052" s="2">
        <v>0.0213395114988088</v>
      </c>
      <c r="E5052" s="2">
        <v>0.325106680393219</v>
      </c>
      <c r="F5052" s="5">
        <v>0.546234905719757</v>
      </c>
      <c r="G5052" s="2">
        <v>0.0103112505748867</v>
      </c>
      <c r="H5052" s="2">
        <v>0.0</v>
      </c>
      <c r="I5052" s="2">
        <v>0.0</v>
      </c>
      <c r="J5052" s="2">
        <v>0.0</v>
      </c>
      <c r="K5052" s="2">
        <f t="shared" si="1"/>
        <v>1</v>
      </c>
      <c r="L5052" s="4">
        <v>1.0</v>
      </c>
      <c r="M5052" s="4"/>
    </row>
    <row r="5053" ht="14.25" customHeight="1">
      <c r="A5053" s="2" t="s">
        <v>4971</v>
      </c>
      <c r="B5053" s="2">
        <v>0.708949089050293</v>
      </c>
      <c r="C5053" s="2">
        <v>9.024285827763E-4</v>
      </c>
      <c r="D5053" s="2">
        <v>0.0398106537759304</v>
      </c>
      <c r="E5053" s="2">
        <v>0.441613316535949</v>
      </c>
      <c r="F5053" s="5">
        <v>0.487805068492889</v>
      </c>
      <c r="G5053" s="2">
        <v>0.0169705376029014</v>
      </c>
      <c r="H5053" s="2">
        <v>0.0</v>
      </c>
      <c r="I5053" s="2">
        <v>0.0</v>
      </c>
      <c r="J5053" s="2">
        <v>0.0</v>
      </c>
      <c r="K5053" s="2">
        <f t="shared" si="1"/>
        <v>1</v>
      </c>
      <c r="L5053" s="4">
        <v>1.0</v>
      </c>
      <c r="M5053" s="4"/>
    </row>
    <row r="5054" ht="14.25" customHeight="1">
      <c r="A5054" s="2" t="s">
        <v>4972</v>
      </c>
      <c r="B5054" s="2">
        <v>0.870781481266021</v>
      </c>
      <c r="C5054" s="2">
        <v>0.0013099050847813</v>
      </c>
      <c r="D5054" s="2">
        <v>0.11796598136425</v>
      </c>
      <c r="E5054" s="2">
        <v>0.695725262165069</v>
      </c>
      <c r="F5054" s="5">
        <v>0.534428477287292</v>
      </c>
      <c r="G5054" s="2">
        <v>0.027202770113945</v>
      </c>
      <c r="H5054" s="2">
        <v>0.0</v>
      </c>
      <c r="I5054" s="2">
        <v>0.0</v>
      </c>
      <c r="J5054" s="2">
        <v>0.0</v>
      </c>
      <c r="K5054" s="2">
        <f t="shared" si="1"/>
        <v>1</v>
      </c>
      <c r="L5054" s="4">
        <v>1.0</v>
      </c>
      <c r="M5054" s="4"/>
    </row>
    <row r="5055" ht="14.25" customHeight="1">
      <c r="A5055" s="2" t="s">
        <v>4973</v>
      </c>
      <c r="B5055" s="2">
        <v>0.910629093647003</v>
      </c>
      <c r="C5055" s="2">
        <v>8.741606725379E-4</v>
      </c>
      <c r="D5055" s="2">
        <v>0.0635832473635673</v>
      </c>
      <c r="E5055" s="2">
        <v>0.809377908706665</v>
      </c>
      <c r="F5055" s="5">
        <v>0.468264400959014</v>
      </c>
      <c r="G5055" s="2">
        <v>0.0180669482797384</v>
      </c>
      <c r="H5055" s="2">
        <v>0.0</v>
      </c>
      <c r="I5055" s="2">
        <v>0.0</v>
      </c>
      <c r="J5055" s="2">
        <v>0.0</v>
      </c>
      <c r="K5055" s="2">
        <f t="shared" si="1"/>
        <v>1</v>
      </c>
      <c r="L5055" s="4">
        <v>1.0</v>
      </c>
      <c r="M5055" s="4"/>
    </row>
    <row r="5056" ht="14.25" customHeight="1">
      <c r="A5056" s="2" t="s">
        <v>4974</v>
      </c>
      <c r="B5056" s="2">
        <v>0.934618175029754</v>
      </c>
      <c r="C5056" s="2">
        <v>7.240422419272E-4</v>
      </c>
      <c r="D5056" s="2">
        <v>0.0229339823126792</v>
      </c>
      <c r="E5056" s="2">
        <v>0.84743595123291</v>
      </c>
      <c r="F5056" s="5">
        <v>0.573692083358764</v>
      </c>
      <c r="G5056" s="2">
        <v>0.0138977775350213</v>
      </c>
      <c r="H5056" s="2">
        <v>0.0</v>
      </c>
      <c r="I5056" s="2">
        <v>0.0</v>
      </c>
      <c r="J5056" s="2">
        <v>0.0</v>
      </c>
      <c r="K5056" s="2">
        <f t="shared" si="1"/>
        <v>1</v>
      </c>
      <c r="L5056" s="4">
        <v>1.0</v>
      </c>
      <c r="M5056" s="4"/>
    </row>
    <row r="5057" ht="14.25" customHeight="1">
      <c r="A5057" s="2" t="s">
        <v>4975</v>
      </c>
      <c r="B5057" s="2">
        <v>0.930526614189148</v>
      </c>
      <c r="C5057" s="2">
        <v>8.150742505677E-4</v>
      </c>
      <c r="D5057" s="2">
        <v>0.0200958885252475</v>
      </c>
      <c r="E5057" s="2">
        <v>0.820417523384094</v>
      </c>
      <c r="F5057" s="5">
        <v>0.635949254035949</v>
      </c>
      <c r="G5057" s="2">
        <v>0.0147764356806874</v>
      </c>
      <c r="H5057" s="2">
        <v>0.0</v>
      </c>
      <c r="I5057" s="2">
        <v>0.0</v>
      </c>
      <c r="J5057" s="2">
        <v>0.0</v>
      </c>
      <c r="K5057" s="2">
        <f t="shared" si="1"/>
        <v>1</v>
      </c>
      <c r="L5057" s="4">
        <v>1.0</v>
      </c>
      <c r="M5057" s="4"/>
    </row>
    <row r="5058" ht="14.25" customHeight="1">
      <c r="A5058" s="2" t="s">
        <v>4976</v>
      </c>
      <c r="B5058" s="2">
        <v>0.929457604885101</v>
      </c>
      <c r="C5058" s="2">
        <v>8.637287537567E-4</v>
      </c>
      <c r="D5058" s="2">
        <v>0.021038731560111</v>
      </c>
      <c r="E5058" s="2">
        <v>0.805015265941619</v>
      </c>
      <c r="F5058" s="5">
        <v>0.657228231430053</v>
      </c>
      <c r="G5058" s="2">
        <v>0.0169677231460809</v>
      </c>
      <c r="H5058" s="2">
        <v>0.0</v>
      </c>
      <c r="I5058" s="2">
        <v>0.0</v>
      </c>
      <c r="J5058" s="2">
        <v>0.0</v>
      </c>
      <c r="K5058" s="2">
        <f t="shared" si="1"/>
        <v>1</v>
      </c>
      <c r="L5058" s="4">
        <v>1.0</v>
      </c>
      <c r="M5058" s="4"/>
    </row>
    <row r="5059" ht="14.25" customHeight="1">
      <c r="A5059" s="2" t="s">
        <v>4977</v>
      </c>
      <c r="B5059" s="2">
        <v>0.952969908714294</v>
      </c>
      <c r="C5059" s="2">
        <v>8.217764552682E-4</v>
      </c>
      <c r="D5059" s="2">
        <v>0.0227222014218568</v>
      </c>
      <c r="E5059" s="2">
        <v>0.866229653358459</v>
      </c>
      <c r="F5059" s="5">
        <v>0.644095420837402</v>
      </c>
      <c r="G5059" s="2">
        <v>0.017305988818407</v>
      </c>
      <c r="H5059" s="2">
        <v>0.0</v>
      </c>
      <c r="I5059" s="2">
        <v>0.0</v>
      </c>
      <c r="J5059" s="2">
        <v>0.0</v>
      </c>
      <c r="K5059" s="2">
        <f t="shared" si="1"/>
        <v>1</v>
      </c>
      <c r="L5059" s="4">
        <v>1.0</v>
      </c>
      <c r="M5059" s="4"/>
    </row>
    <row r="5060" ht="14.25" customHeight="1">
      <c r="A5060" s="2" t="s">
        <v>4978</v>
      </c>
      <c r="B5060" s="2">
        <v>0.961515724658966</v>
      </c>
      <c r="C5060" s="2">
        <v>0.0011630057124421</v>
      </c>
      <c r="D5060" s="2">
        <v>0.0293714720755815</v>
      </c>
      <c r="E5060" s="2">
        <v>0.911758840084076</v>
      </c>
      <c r="F5060" s="5">
        <v>0.567401766777038</v>
      </c>
      <c r="G5060" s="2">
        <v>0.0228664297610521</v>
      </c>
      <c r="H5060" s="2">
        <v>0.0</v>
      </c>
      <c r="I5060" s="2">
        <v>0.0</v>
      </c>
      <c r="J5060" s="2">
        <v>0.0</v>
      </c>
      <c r="K5060" s="2">
        <f t="shared" si="1"/>
        <v>1</v>
      </c>
      <c r="L5060" s="4">
        <v>1.0</v>
      </c>
      <c r="M5060" s="4"/>
    </row>
    <row r="5061" ht="14.25" customHeight="1">
      <c r="A5061" s="2" t="s">
        <v>4979</v>
      </c>
      <c r="B5061" s="2">
        <v>0.953219175338745</v>
      </c>
      <c r="C5061" s="2">
        <v>0.0013704514130949</v>
      </c>
      <c r="D5061" s="2">
        <v>0.0505997315049171</v>
      </c>
      <c r="E5061" s="2">
        <v>0.910425841808319</v>
      </c>
      <c r="F5061" s="5">
        <v>0.535706520080566</v>
      </c>
      <c r="G5061" s="2">
        <v>0.0271071717143058</v>
      </c>
      <c r="H5061" s="2">
        <v>0.0</v>
      </c>
      <c r="I5061" s="2">
        <v>0.0</v>
      </c>
      <c r="J5061" s="2">
        <v>0.0</v>
      </c>
      <c r="K5061" s="2">
        <f t="shared" si="1"/>
        <v>1</v>
      </c>
      <c r="L5061" s="4">
        <v>1.0</v>
      </c>
      <c r="M5061" s="4"/>
    </row>
    <row r="5062" ht="14.25" customHeight="1">
      <c r="A5062" s="2" t="s">
        <v>4980</v>
      </c>
      <c r="B5062" s="2">
        <v>0.903115451335907</v>
      </c>
      <c r="C5062" s="2">
        <v>8.291556732729E-4</v>
      </c>
      <c r="D5062" s="2">
        <v>0.0352222435176372</v>
      </c>
      <c r="E5062" s="2">
        <v>0.805558919906616</v>
      </c>
      <c r="F5062" s="5">
        <v>0.556624352931976</v>
      </c>
      <c r="G5062" s="2">
        <v>0.0178667604923248</v>
      </c>
      <c r="H5062" s="2">
        <v>0.0</v>
      </c>
      <c r="I5062" s="2">
        <v>0.0</v>
      </c>
      <c r="J5062" s="2">
        <v>0.0</v>
      </c>
      <c r="K5062" s="2">
        <f t="shared" si="1"/>
        <v>1</v>
      </c>
      <c r="L5062" s="4">
        <v>1.0</v>
      </c>
      <c r="M5062" s="4"/>
    </row>
    <row r="5063" ht="14.25" customHeight="1">
      <c r="A5063" s="2" t="s">
        <v>4981</v>
      </c>
      <c r="B5063" s="2">
        <v>0.859856247901916</v>
      </c>
      <c r="C5063" s="2">
        <v>7.71774444729E-4</v>
      </c>
      <c r="D5063" s="2">
        <v>0.0227911993861198</v>
      </c>
      <c r="E5063" s="2">
        <v>0.714473128318786</v>
      </c>
      <c r="F5063" s="5">
        <v>0.523036241531372</v>
      </c>
      <c r="G5063" s="2">
        <v>0.0169733297079801</v>
      </c>
      <c r="H5063" s="2">
        <v>0.0</v>
      </c>
      <c r="I5063" s="2">
        <v>0.0</v>
      </c>
      <c r="J5063" s="2">
        <v>0.0</v>
      </c>
      <c r="K5063" s="2">
        <f t="shared" si="1"/>
        <v>1</v>
      </c>
      <c r="L5063" s="4">
        <v>1.0</v>
      </c>
      <c r="M5063" s="4"/>
    </row>
    <row r="5064" ht="14.25" customHeight="1">
      <c r="A5064" s="2" t="s">
        <v>4982</v>
      </c>
      <c r="B5064" s="2">
        <v>0.794942259788513</v>
      </c>
      <c r="C5064" s="2">
        <v>4.854590806644E-4</v>
      </c>
      <c r="D5064" s="2">
        <v>0.0149268228560686</v>
      </c>
      <c r="E5064" s="2">
        <v>0.511684298515319</v>
      </c>
      <c r="F5064" s="5">
        <v>0.61038589477539</v>
      </c>
      <c r="G5064" s="2">
        <v>0.0120422123000025</v>
      </c>
      <c r="H5064" s="2">
        <v>0.0</v>
      </c>
      <c r="I5064" s="2">
        <v>0.0</v>
      </c>
      <c r="J5064" s="2">
        <v>0.0</v>
      </c>
      <c r="K5064" s="2">
        <f t="shared" si="1"/>
        <v>1</v>
      </c>
      <c r="L5064" s="4">
        <v>1.0</v>
      </c>
      <c r="M5064" s="4"/>
    </row>
    <row r="5065" ht="14.25" customHeight="1">
      <c r="A5065" s="2" t="s">
        <v>4983</v>
      </c>
      <c r="B5065" s="2">
        <v>0.834915578365325</v>
      </c>
      <c r="C5065" s="2">
        <v>4.486984398681E-4</v>
      </c>
      <c r="D5065" s="2">
        <v>0.0143441539257764</v>
      </c>
      <c r="E5065" s="2">
        <v>0.586581707000732</v>
      </c>
      <c r="F5065" s="5">
        <v>0.625425696372985</v>
      </c>
      <c r="G5065" s="2">
        <v>0.0109669966623187</v>
      </c>
      <c r="H5065" s="2">
        <v>0.0</v>
      </c>
      <c r="I5065" s="2">
        <v>0.0</v>
      </c>
      <c r="J5065" s="2">
        <v>0.0</v>
      </c>
      <c r="K5065" s="2">
        <f t="shared" si="1"/>
        <v>1</v>
      </c>
      <c r="L5065" s="4">
        <v>1.0</v>
      </c>
      <c r="M5065" s="4"/>
    </row>
    <row r="5066" ht="14.25" customHeight="1">
      <c r="A5066" s="2" t="s">
        <v>4984</v>
      </c>
      <c r="B5066" s="2">
        <v>0.82747209072113</v>
      </c>
      <c r="C5066" s="2">
        <v>5.380852962844E-4</v>
      </c>
      <c r="D5066" s="2">
        <v>0.0146288210526108</v>
      </c>
      <c r="E5066" s="2">
        <v>0.576923847198486</v>
      </c>
      <c r="F5066" s="5">
        <v>0.614819765090942</v>
      </c>
      <c r="G5066" s="2">
        <v>0.0131761580705642</v>
      </c>
      <c r="H5066" s="2">
        <v>0.0</v>
      </c>
      <c r="I5066" s="2">
        <v>0.0</v>
      </c>
      <c r="J5066" s="2">
        <v>0.0</v>
      </c>
      <c r="K5066" s="2">
        <f t="shared" si="1"/>
        <v>1</v>
      </c>
      <c r="L5066" s="4">
        <v>1.0</v>
      </c>
      <c r="M5066" s="4"/>
    </row>
    <row r="5067" ht="14.25" customHeight="1">
      <c r="A5067" s="2" t="s">
        <v>4985</v>
      </c>
      <c r="B5067" s="2">
        <v>0.838780641555786</v>
      </c>
      <c r="C5067" s="2">
        <v>7.344451150856E-4</v>
      </c>
      <c r="D5067" s="2">
        <v>0.0199616756290197</v>
      </c>
      <c r="E5067" s="2">
        <v>0.654814302921295</v>
      </c>
      <c r="F5067" s="5">
        <v>0.610624909400939</v>
      </c>
      <c r="G5067" s="2">
        <v>0.017257859930396</v>
      </c>
      <c r="H5067" s="2">
        <v>0.0</v>
      </c>
      <c r="I5067" s="2">
        <v>0.0</v>
      </c>
      <c r="J5067" s="2">
        <v>0.0</v>
      </c>
      <c r="K5067" s="2">
        <f t="shared" si="1"/>
        <v>1</v>
      </c>
      <c r="L5067" s="4">
        <v>1.0</v>
      </c>
      <c r="M5067" s="4"/>
    </row>
    <row r="5068" ht="14.25" customHeight="1">
      <c r="A5068" s="2" t="s">
        <v>4986</v>
      </c>
      <c r="B5068" s="2">
        <v>0.802504479885101</v>
      </c>
      <c r="C5068" s="2">
        <v>7.023046491667E-4</v>
      </c>
      <c r="D5068" s="2">
        <v>0.0175567381083965</v>
      </c>
      <c r="E5068" s="2">
        <v>0.650229692459106</v>
      </c>
      <c r="F5068" s="5">
        <v>0.548062026500701</v>
      </c>
      <c r="G5068" s="2">
        <v>0.0175951290875673</v>
      </c>
      <c r="H5068" s="2">
        <v>0.0</v>
      </c>
      <c r="I5068" s="2">
        <v>0.0</v>
      </c>
      <c r="J5068" s="2">
        <v>0.0</v>
      </c>
      <c r="K5068" s="2">
        <f t="shared" si="1"/>
        <v>1</v>
      </c>
      <c r="L5068" s="4">
        <v>1.0</v>
      </c>
      <c r="M5068" s="4"/>
    </row>
    <row r="5069" ht="14.25" customHeight="1">
      <c r="A5069" s="2" t="s">
        <v>4987</v>
      </c>
      <c r="B5069" s="2">
        <v>0.620720386505127</v>
      </c>
      <c r="C5069" s="2">
        <v>4.164956626482E-4</v>
      </c>
      <c r="D5069" s="2">
        <v>0.0104944882914423</v>
      </c>
      <c r="E5069" s="2">
        <v>0.250943601131439</v>
      </c>
      <c r="F5069" s="5">
        <v>0.538780152797699</v>
      </c>
      <c r="G5069" s="2">
        <v>0.0135066602379083</v>
      </c>
      <c r="H5069" s="2">
        <v>0.0</v>
      </c>
      <c r="I5069" s="2">
        <v>0.0</v>
      </c>
      <c r="J5069" s="2">
        <v>0.0</v>
      </c>
      <c r="K5069" s="2">
        <f t="shared" si="1"/>
        <v>1</v>
      </c>
      <c r="L5069" s="4">
        <v>1.0</v>
      </c>
      <c r="M5069" s="4"/>
    </row>
    <row r="5070" ht="14.25" customHeight="1">
      <c r="A5070" s="2" t="s">
        <v>4988</v>
      </c>
      <c r="B5070" s="2">
        <v>0.64871859550476</v>
      </c>
      <c r="C5070" s="2">
        <v>3.13716387609E-4</v>
      </c>
      <c r="D5070" s="2">
        <v>0.0074804434552788</v>
      </c>
      <c r="E5070" s="2">
        <v>0.220588281750679</v>
      </c>
      <c r="F5070" s="5">
        <v>0.591794371604919</v>
      </c>
      <c r="G5070" s="2">
        <v>0.0108350440859794</v>
      </c>
      <c r="H5070" s="2">
        <v>0.0</v>
      </c>
      <c r="I5070" s="2">
        <v>0.0</v>
      </c>
      <c r="J5070" s="2">
        <v>0.0</v>
      </c>
      <c r="K5070" s="2">
        <f t="shared" si="1"/>
        <v>1</v>
      </c>
      <c r="L5070" s="4">
        <v>1.0</v>
      </c>
      <c r="M5070" s="4"/>
    </row>
    <row r="5071" ht="14.25" customHeight="1">
      <c r="A5071" s="2" t="s">
        <v>4989</v>
      </c>
      <c r="B5071" s="2">
        <v>0.464073687791824</v>
      </c>
      <c r="C5071" s="2">
        <v>3.379245172254E-4</v>
      </c>
      <c r="D5071" s="2">
        <v>0.0065860170871019</v>
      </c>
      <c r="E5071" s="2">
        <v>0.093866117298603</v>
      </c>
      <c r="F5071" s="5">
        <v>0.465814173221588</v>
      </c>
      <c r="G5071" s="2">
        <v>0.0107757709920406</v>
      </c>
      <c r="H5071" s="2">
        <v>0.0</v>
      </c>
      <c r="I5071" s="2">
        <v>0.0</v>
      </c>
      <c r="J5071" s="2">
        <v>0.0</v>
      </c>
      <c r="K5071" s="2">
        <f t="shared" si="1"/>
        <v>0</v>
      </c>
      <c r="L5071" s="4">
        <v>1.0</v>
      </c>
      <c r="M5071" s="4"/>
    </row>
    <row r="5072" ht="14.25" customHeight="1">
      <c r="A5072" s="2" t="s">
        <v>4990</v>
      </c>
      <c r="B5072" s="2">
        <v>0.360118985176086</v>
      </c>
      <c r="C5072" s="2">
        <v>2.848104923032E-4</v>
      </c>
      <c r="D5072" s="2">
        <v>0.00413129478693</v>
      </c>
      <c r="E5072" s="2">
        <v>0.023275876417756</v>
      </c>
      <c r="F5072" s="5">
        <v>0.390365689992904</v>
      </c>
      <c r="G5072" s="2">
        <v>0.0113179804757237</v>
      </c>
      <c r="H5072" s="2">
        <v>0.0</v>
      </c>
      <c r="I5072" s="2">
        <v>0.0</v>
      </c>
      <c r="J5072" s="2">
        <v>0.0</v>
      </c>
      <c r="K5072" s="2">
        <f t="shared" si="1"/>
        <v>0</v>
      </c>
      <c r="L5072" s="4">
        <v>1.0</v>
      </c>
      <c r="M5072" s="4"/>
    </row>
    <row r="5073" ht="14.25" customHeight="1">
      <c r="A5073" s="2" t="s">
        <v>4991</v>
      </c>
      <c r="B5073" s="2">
        <v>0.252093583345413</v>
      </c>
      <c r="C5073" s="2">
        <v>2.150910586351E-4</v>
      </c>
      <c r="D5073" s="2">
        <v>0.0028396877460181</v>
      </c>
      <c r="E5073" s="2">
        <v>0.0051594451069831</v>
      </c>
      <c r="F5073" s="5">
        <v>0.263241708278656</v>
      </c>
      <c r="G5073" s="2">
        <v>0.0155567433685064</v>
      </c>
      <c r="H5073" s="2">
        <v>0.0</v>
      </c>
      <c r="I5073" s="2">
        <v>0.0</v>
      </c>
      <c r="J5073" s="2">
        <v>0.0</v>
      </c>
      <c r="K5073" s="2">
        <f t="shared" si="1"/>
        <v>0</v>
      </c>
      <c r="L5073" s="4">
        <v>1.0</v>
      </c>
      <c r="M5073" s="4"/>
    </row>
    <row r="5074" ht="14.25" customHeight="1">
      <c r="A5074" s="2" t="s">
        <v>4992</v>
      </c>
      <c r="B5074" s="2">
        <v>0.264600306749343</v>
      </c>
      <c r="C5074" s="2">
        <v>1.726011832943E-4</v>
      </c>
      <c r="D5074" s="2">
        <v>0.0031187331769615</v>
      </c>
      <c r="E5074" s="2">
        <v>0.0076997014693915</v>
      </c>
      <c r="F5074" s="5">
        <v>0.279876351356506</v>
      </c>
      <c r="G5074" s="2">
        <v>0.0121665652841329</v>
      </c>
      <c r="H5074" s="2">
        <v>0.0</v>
      </c>
      <c r="I5074" s="2">
        <v>0.0</v>
      </c>
      <c r="J5074" s="2">
        <v>0.0</v>
      </c>
      <c r="K5074" s="2">
        <f t="shared" si="1"/>
        <v>0</v>
      </c>
      <c r="L5074" s="4">
        <v>1.0</v>
      </c>
      <c r="M5074" s="4"/>
    </row>
    <row r="5075" ht="14.25" customHeight="1">
      <c r="A5075" s="2" t="s">
        <v>4993</v>
      </c>
      <c r="B5075" s="2">
        <v>0.28537318110466</v>
      </c>
      <c r="C5075" s="2">
        <v>2.268624812131E-4</v>
      </c>
      <c r="D5075" s="2">
        <v>0.0054442919790744</v>
      </c>
      <c r="E5075" s="2">
        <v>0.0100458608940243</v>
      </c>
      <c r="F5075" s="5">
        <v>0.266504853963851</v>
      </c>
      <c r="G5075" s="2">
        <v>0.0175262428820133</v>
      </c>
      <c r="H5075" s="2">
        <v>0.0</v>
      </c>
      <c r="I5075" s="2">
        <v>0.0</v>
      </c>
      <c r="J5075" s="2">
        <v>0.0</v>
      </c>
      <c r="K5075" s="2">
        <f t="shared" si="1"/>
        <v>0</v>
      </c>
      <c r="L5075" s="4">
        <v>1.0</v>
      </c>
      <c r="M5075" s="4"/>
    </row>
    <row r="5076" ht="14.25" customHeight="1">
      <c r="A5076" s="2" t="s">
        <v>4994</v>
      </c>
      <c r="B5076" s="2">
        <v>0.296687483787536</v>
      </c>
      <c r="C5076" s="2">
        <v>2.179091679863E-4</v>
      </c>
      <c r="D5076" s="2">
        <v>0.0064885024912655</v>
      </c>
      <c r="E5076" s="2">
        <v>0.0100676417350769</v>
      </c>
      <c r="F5076" s="5">
        <v>0.307331055402755</v>
      </c>
      <c r="G5076" s="2">
        <v>0.0127264577895402</v>
      </c>
      <c r="H5076" s="2">
        <v>0.0</v>
      </c>
      <c r="I5076" s="2">
        <v>0.0</v>
      </c>
      <c r="J5076" s="2">
        <v>0.0</v>
      </c>
      <c r="K5076" s="2">
        <f t="shared" si="1"/>
        <v>0</v>
      </c>
      <c r="L5076" s="4">
        <v>1.0</v>
      </c>
      <c r="M5076" s="4"/>
    </row>
    <row r="5077" ht="14.25" customHeight="1">
      <c r="A5077" s="2" t="s">
        <v>4995</v>
      </c>
      <c r="B5077" s="2">
        <v>0.179677292704582</v>
      </c>
      <c r="C5077" s="2">
        <v>1.83565673069E-4</v>
      </c>
      <c r="D5077" s="2">
        <v>0.0033300865907222</v>
      </c>
      <c r="E5077" s="2">
        <v>0.0045246630907058</v>
      </c>
      <c r="F5077" s="5">
        <v>0.177635341882705</v>
      </c>
      <c r="G5077" s="2">
        <v>0.010007488541305</v>
      </c>
      <c r="H5077" s="2">
        <v>0.0</v>
      </c>
      <c r="I5077" s="2">
        <v>0.0</v>
      </c>
      <c r="J5077" s="2">
        <v>0.0</v>
      </c>
      <c r="K5077" s="2">
        <f t="shared" si="1"/>
        <v>0</v>
      </c>
      <c r="L5077" s="4">
        <v>1.0</v>
      </c>
      <c r="M5077" s="4"/>
    </row>
    <row r="5078" ht="14.25" customHeight="1">
      <c r="A5078" s="2" t="s">
        <v>4996</v>
      </c>
      <c r="B5078" s="2">
        <v>0.310206919908523</v>
      </c>
      <c r="C5078" s="2">
        <v>2.73367477348E-4</v>
      </c>
      <c r="D5078" s="2">
        <v>0.0058887717314064</v>
      </c>
      <c r="E5078" s="2">
        <v>0.0073059727437794</v>
      </c>
      <c r="F5078" s="5">
        <v>0.316988438367843</v>
      </c>
      <c r="G5078" s="2">
        <v>0.0169330071657896</v>
      </c>
      <c r="H5078" s="2">
        <v>0.0</v>
      </c>
      <c r="I5078" s="2">
        <v>0.0</v>
      </c>
      <c r="J5078" s="2">
        <v>0.0</v>
      </c>
      <c r="K5078" s="2">
        <f t="shared" si="1"/>
        <v>0</v>
      </c>
      <c r="L5078" s="4">
        <v>1.0</v>
      </c>
      <c r="M5078" s="4"/>
    </row>
    <row r="5079" ht="14.25" customHeight="1">
      <c r="A5079" s="2" t="s">
        <v>4997</v>
      </c>
      <c r="B5079" s="2">
        <v>0.335376322269439</v>
      </c>
      <c r="C5079" s="2">
        <v>2.696207666303E-4</v>
      </c>
      <c r="D5079" s="2">
        <v>0.0052086520008742</v>
      </c>
      <c r="E5079" s="2">
        <v>0.0070912293158471</v>
      </c>
      <c r="F5079" s="5">
        <v>0.336305767297744</v>
      </c>
      <c r="G5079" s="2">
        <v>0.0214752741158008</v>
      </c>
      <c r="H5079" s="2">
        <v>0.0</v>
      </c>
      <c r="I5079" s="2">
        <v>0.0</v>
      </c>
      <c r="J5079" s="2">
        <v>0.0</v>
      </c>
      <c r="K5079" s="2">
        <f t="shared" si="1"/>
        <v>0</v>
      </c>
      <c r="L5079" s="4">
        <v>1.0</v>
      </c>
      <c r="M5079" s="4"/>
    </row>
    <row r="5080" ht="14.25" customHeight="1">
      <c r="A5080" s="2" t="s">
        <v>4998</v>
      </c>
      <c r="B5080" s="2">
        <v>0.434796690940856</v>
      </c>
      <c r="C5080" s="2">
        <v>2.584739704616E-4</v>
      </c>
      <c r="D5080" s="2">
        <v>0.0050886655226349</v>
      </c>
      <c r="E5080" s="2">
        <v>0.0103224869817495</v>
      </c>
      <c r="F5080" s="5">
        <v>0.460353553295135</v>
      </c>
      <c r="G5080" s="2">
        <v>0.0180002581328153</v>
      </c>
      <c r="H5080" s="2">
        <v>0.0</v>
      </c>
      <c r="I5080" s="2">
        <v>0.0</v>
      </c>
      <c r="J5080" s="2">
        <v>0.0</v>
      </c>
      <c r="K5080" s="2">
        <f t="shared" si="1"/>
        <v>0</v>
      </c>
      <c r="L5080" s="4">
        <v>1.0</v>
      </c>
      <c r="M5080" s="4"/>
    </row>
    <row r="5081" ht="14.25" customHeight="1">
      <c r="A5081" s="2" t="s">
        <v>4999</v>
      </c>
      <c r="B5081" s="2">
        <v>0.378020346164703</v>
      </c>
      <c r="C5081" s="2">
        <v>2.778536872938E-4</v>
      </c>
      <c r="D5081" s="2">
        <v>0.0053261700086295</v>
      </c>
      <c r="E5081" s="2">
        <v>0.0096052922308444</v>
      </c>
      <c r="F5081" s="5">
        <v>0.407354533672332</v>
      </c>
      <c r="G5081" s="2">
        <v>0.0152418278157711</v>
      </c>
      <c r="H5081" s="2">
        <v>0.0</v>
      </c>
      <c r="I5081" s="2">
        <v>0.0</v>
      </c>
      <c r="J5081" s="2">
        <v>0.0</v>
      </c>
      <c r="K5081" s="2">
        <f t="shared" si="1"/>
        <v>0</v>
      </c>
      <c r="L5081" s="4">
        <v>1.0</v>
      </c>
      <c r="M5081" s="4"/>
    </row>
    <row r="5082" ht="14.25" customHeight="1">
      <c r="A5082" s="2" t="s">
        <v>5000</v>
      </c>
      <c r="B5082" s="2">
        <v>0.282725125551223</v>
      </c>
      <c r="C5082" s="2">
        <v>2.678332093637E-4</v>
      </c>
      <c r="D5082" s="2">
        <v>0.0048324656672775</v>
      </c>
      <c r="E5082" s="2">
        <v>0.0050023230724036</v>
      </c>
      <c r="F5082" s="5">
        <v>0.311714082956314</v>
      </c>
      <c r="G5082" s="2">
        <v>0.0133248958736658</v>
      </c>
      <c r="H5082" s="2">
        <v>0.0</v>
      </c>
      <c r="I5082" s="2">
        <v>0.0</v>
      </c>
      <c r="J5082" s="2">
        <v>0.0</v>
      </c>
      <c r="K5082" s="2">
        <f t="shared" si="1"/>
        <v>0</v>
      </c>
      <c r="L5082" s="4">
        <v>1.0</v>
      </c>
      <c r="M5082" s="4"/>
    </row>
    <row r="5083" ht="14.25" customHeight="1">
      <c r="A5083" s="2" t="s">
        <v>5001</v>
      </c>
      <c r="B5083" s="2">
        <v>0.299385011196136</v>
      </c>
      <c r="C5083" s="2">
        <v>3.444042231421E-4</v>
      </c>
      <c r="D5083" s="2">
        <v>0.0058835390955209</v>
      </c>
      <c r="E5083" s="2">
        <v>0.0033676556777209</v>
      </c>
      <c r="F5083" s="5">
        <v>0.293140292167663</v>
      </c>
      <c r="G5083" s="2">
        <v>0.0271477494388818</v>
      </c>
      <c r="H5083" s="2">
        <v>0.0</v>
      </c>
      <c r="I5083" s="2">
        <v>0.0</v>
      </c>
      <c r="J5083" s="2">
        <v>0.0</v>
      </c>
      <c r="K5083" s="2">
        <f t="shared" si="1"/>
        <v>0</v>
      </c>
      <c r="L5083" s="4">
        <v>1.0</v>
      </c>
      <c r="M5083" s="4"/>
    </row>
    <row r="5084" ht="14.25" customHeight="1">
      <c r="A5084" s="2" t="s">
        <v>5002</v>
      </c>
      <c r="B5084" s="2">
        <v>0.27452266216278</v>
      </c>
      <c r="C5084" s="2">
        <v>3.158483305014E-4</v>
      </c>
      <c r="D5084" s="2">
        <v>0.0041968519799411</v>
      </c>
      <c r="E5084" s="2">
        <v>0.0049779387190938</v>
      </c>
      <c r="F5084" s="5">
        <v>0.290093511343002</v>
      </c>
      <c r="G5084" s="2">
        <v>0.0177065320312976</v>
      </c>
      <c r="H5084" s="2">
        <v>0.0</v>
      </c>
      <c r="I5084" s="2">
        <v>0.0</v>
      </c>
      <c r="J5084" s="2">
        <v>0.0</v>
      </c>
      <c r="K5084" s="2">
        <f t="shared" si="1"/>
        <v>0</v>
      </c>
      <c r="L5084" s="4">
        <v>1.0</v>
      </c>
      <c r="M5084" s="4"/>
    </row>
    <row r="5085" ht="14.25" customHeight="1">
      <c r="A5085" s="2" t="s">
        <v>5003</v>
      </c>
      <c r="B5085" s="2">
        <v>0.41720113158226</v>
      </c>
      <c r="C5085" s="2">
        <v>3.874916583299E-4</v>
      </c>
      <c r="D5085" s="2">
        <v>0.0047714277170598</v>
      </c>
      <c r="E5085" s="2">
        <v>0.0081741670146584</v>
      </c>
      <c r="F5085" s="5">
        <v>0.424972087144851</v>
      </c>
      <c r="G5085" s="2">
        <v>0.0272657126188278</v>
      </c>
      <c r="H5085" s="2">
        <v>0.0</v>
      </c>
      <c r="I5085" s="2">
        <v>0.0</v>
      </c>
      <c r="J5085" s="2">
        <v>0.0</v>
      </c>
      <c r="K5085" s="2">
        <f t="shared" si="1"/>
        <v>0</v>
      </c>
      <c r="L5085" s="4">
        <v>1.0</v>
      </c>
      <c r="M5085" s="4"/>
    </row>
    <row r="5086" ht="14.25" customHeight="1">
      <c r="A5086" s="2" t="s">
        <v>5004</v>
      </c>
      <c r="B5086" s="2">
        <v>0.464255154132843</v>
      </c>
      <c r="C5086" s="2">
        <v>3.737738879863E-4</v>
      </c>
      <c r="D5086" s="2">
        <v>0.0055030593648552</v>
      </c>
      <c r="E5086" s="2">
        <v>0.0146123049780726</v>
      </c>
      <c r="F5086" s="5">
        <v>0.497682154178619</v>
      </c>
      <c r="G5086" s="2">
        <v>0.0210340674966573</v>
      </c>
      <c r="H5086" s="2">
        <v>0.0</v>
      </c>
      <c r="I5086" s="2">
        <v>0.0</v>
      </c>
      <c r="J5086" s="2">
        <v>0.0</v>
      </c>
      <c r="K5086" s="2">
        <f t="shared" si="1"/>
        <v>0</v>
      </c>
      <c r="L5086" s="4">
        <v>1.0</v>
      </c>
      <c r="M5086" s="4"/>
    </row>
    <row r="5087" ht="14.25" customHeight="1">
      <c r="A5087" s="2" t="s">
        <v>5005</v>
      </c>
      <c r="B5087" s="2">
        <v>0.46515342593193</v>
      </c>
      <c r="C5087" s="2">
        <v>4.079503414686E-4</v>
      </c>
      <c r="D5087" s="2">
        <v>0.0077475891448557</v>
      </c>
      <c r="E5087" s="2">
        <v>0.0181403271853923</v>
      </c>
      <c r="F5087" s="5">
        <v>0.499288201332092</v>
      </c>
      <c r="G5087" s="2">
        <v>0.0186811313033103</v>
      </c>
      <c r="H5087" s="2">
        <v>0.0</v>
      </c>
      <c r="I5087" s="2">
        <v>0.0</v>
      </c>
      <c r="J5087" s="2">
        <v>0.0</v>
      </c>
      <c r="K5087" s="2">
        <f t="shared" si="1"/>
        <v>0</v>
      </c>
      <c r="L5087" s="4">
        <v>1.0</v>
      </c>
      <c r="M5087" s="4"/>
    </row>
    <row r="5088" ht="14.25" customHeight="1">
      <c r="A5088" s="2" t="s">
        <v>5006</v>
      </c>
      <c r="B5088" s="2">
        <v>0.548117280006408</v>
      </c>
      <c r="C5088" s="2">
        <v>5.164938047528E-4</v>
      </c>
      <c r="D5088" s="2">
        <v>0.0223784297704696</v>
      </c>
      <c r="E5088" s="2">
        <v>0.0215964466333389</v>
      </c>
      <c r="F5088" s="5">
        <v>0.560564160346984</v>
      </c>
      <c r="G5088" s="2">
        <v>0.0183756351470947</v>
      </c>
      <c r="H5088" s="2">
        <v>0.0</v>
      </c>
      <c r="I5088" s="2">
        <v>0.0</v>
      </c>
      <c r="J5088" s="2">
        <v>0.0</v>
      </c>
      <c r="K5088" s="2">
        <f t="shared" si="1"/>
        <v>1</v>
      </c>
      <c r="L5088" s="4">
        <v>1.0</v>
      </c>
      <c r="M5088" s="4"/>
    </row>
    <row r="5089" ht="14.25" customHeight="1">
      <c r="A5089" s="2" t="s">
        <v>5007</v>
      </c>
      <c r="B5089" s="2">
        <v>0.487479865550994</v>
      </c>
      <c r="C5089" s="2">
        <v>5.723959184251E-4</v>
      </c>
      <c r="D5089" s="2">
        <v>0.0307181384414434</v>
      </c>
      <c r="E5089" s="2">
        <v>0.0224031303077936</v>
      </c>
      <c r="F5089" s="5">
        <v>0.470040142536163</v>
      </c>
      <c r="G5089" s="2">
        <v>0.0210524816066026</v>
      </c>
      <c r="H5089" s="2">
        <v>0.0</v>
      </c>
      <c r="I5089" s="2">
        <v>0.0</v>
      </c>
      <c r="J5089" s="2">
        <v>0.0</v>
      </c>
      <c r="K5089" s="2">
        <f t="shared" si="1"/>
        <v>0</v>
      </c>
      <c r="L5089" s="4">
        <v>1.0</v>
      </c>
      <c r="M5089" s="4"/>
    </row>
    <row r="5090" ht="14.25" customHeight="1">
      <c r="A5090" s="2" t="s">
        <v>5008</v>
      </c>
      <c r="B5090" s="2">
        <v>0.516968369483947</v>
      </c>
      <c r="C5090" s="2">
        <v>5.942830466665E-4</v>
      </c>
      <c r="D5090" s="2">
        <v>0.0240740403532981</v>
      </c>
      <c r="E5090" s="2">
        <v>0.0258261151611804</v>
      </c>
      <c r="F5090" s="5">
        <v>0.504424095153808</v>
      </c>
      <c r="G5090" s="2">
        <v>0.0219670925289392</v>
      </c>
      <c r="H5090" s="2">
        <v>0.0</v>
      </c>
      <c r="I5090" s="2">
        <v>0.0</v>
      </c>
      <c r="J5090" s="2">
        <v>0.0</v>
      </c>
      <c r="K5090" s="2">
        <f t="shared" si="1"/>
        <v>1</v>
      </c>
      <c r="L5090" s="4">
        <v>1.0</v>
      </c>
      <c r="M5090" s="4"/>
    </row>
    <row r="5091" ht="14.25" customHeight="1">
      <c r="A5091" s="2" t="s">
        <v>5009</v>
      </c>
      <c r="B5091" s="2">
        <v>0.608249604701995</v>
      </c>
      <c r="C5091" s="2">
        <v>4.322783497627E-4</v>
      </c>
      <c r="D5091" s="2">
        <v>0.0127167552709579</v>
      </c>
      <c r="E5091" s="2">
        <v>0.0194960236549377</v>
      </c>
      <c r="F5091" s="5">
        <v>0.645664393901825</v>
      </c>
      <c r="G5091" s="2">
        <v>0.0178358852863311</v>
      </c>
      <c r="H5091" s="2">
        <v>0.0</v>
      </c>
      <c r="I5091" s="2">
        <v>0.0</v>
      </c>
      <c r="J5091" s="2">
        <v>0.0</v>
      </c>
      <c r="K5091" s="2">
        <f t="shared" si="1"/>
        <v>1</v>
      </c>
      <c r="L5091" s="4">
        <v>1.0</v>
      </c>
      <c r="M5091" s="4"/>
    </row>
    <row r="5092" ht="14.25" customHeight="1">
      <c r="A5092" s="2" t="s">
        <v>5010</v>
      </c>
      <c r="B5092" s="2">
        <v>0.460730075836181</v>
      </c>
      <c r="C5092" s="2">
        <v>3.1817422132E-4</v>
      </c>
      <c r="D5092" s="2">
        <v>0.0071066264063119</v>
      </c>
      <c r="E5092" s="2">
        <v>0.0291810799390077</v>
      </c>
      <c r="F5092" s="5">
        <v>0.473062753677368</v>
      </c>
      <c r="G5092" s="2">
        <v>0.0097615849226713</v>
      </c>
      <c r="H5092" s="2">
        <v>0.0</v>
      </c>
      <c r="I5092" s="2">
        <v>0.0</v>
      </c>
      <c r="J5092" s="2">
        <v>0.0</v>
      </c>
      <c r="K5092" s="2">
        <f t="shared" si="1"/>
        <v>0</v>
      </c>
      <c r="L5092" s="4">
        <v>1.0</v>
      </c>
      <c r="M5092" s="4"/>
    </row>
    <row r="5093" ht="14.25" customHeight="1">
      <c r="A5093" s="2" t="s">
        <v>5011</v>
      </c>
      <c r="B5093" s="2">
        <v>0.462845981121063</v>
      </c>
      <c r="C5093" s="2">
        <v>2.701538905967E-4</v>
      </c>
      <c r="D5093" s="2">
        <v>0.00604241900146</v>
      </c>
      <c r="E5093" s="2">
        <v>0.0371686816215515</v>
      </c>
      <c r="F5093" s="5">
        <v>0.464265525341033</v>
      </c>
      <c r="G5093" s="2">
        <v>0.0080294236540794</v>
      </c>
      <c r="H5093" s="2">
        <v>0.0</v>
      </c>
      <c r="I5093" s="2">
        <v>0.0</v>
      </c>
      <c r="J5093" s="2">
        <v>0.0</v>
      </c>
      <c r="K5093" s="2">
        <f t="shared" si="1"/>
        <v>0</v>
      </c>
      <c r="L5093" s="4">
        <v>1.0</v>
      </c>
      <c r="M5093" s="4"/>
    </row>
    <row r="5094" ht="14.25" customHeight="1">
      <c r="A5094" s="2" t="s">
        <v>5012</v>
      </c>
      <c r="B5094" s="2">
        <v>0.32167711853981</v>
      </c>
      <c r="C5094" s="2">
        <v>2.299377665622E-4</v>
      </c>
      <c r="D5094" s="2">
        <v>0.0046548158861696</v>
      </c>
      <c r="E5094" s="2">
        <v>0.0182075835764408</v>
      </c>
      <c r="F5094" s="5">
        <v>0.343544244766235</v>
      </c>
      <c r="G5094" s="2">
        <v>0.0069919759407639</v>
      </c>
      <c r="H5094" s="2">
        <v>0.0</v>
      </c>
      <c r="I5094" s="2">
        <v>0.0</v>
      </c>
      <c r="J5094" s="2">
        <v>0.0</v>
      </c>
      <c r="K5094" s="2">
        <f t="shared" si="1"/>
        <v>0</v>
      </c>
      <c r="L5094" s="4">
        <v>1.0</v>
      </c>
      <c r="M5094" s="4"/>
    </row>
    <row r="5095" ht="14.25" customHeight="1">
      <c r="A5095" s="2" t="s">
        <v>5013</v>
      </c>
      <c r="B5095" s="2">
        <v>0.397978067398071</v>
      </c>
      <c r="C5095" s="2">
        <v>3.434505779296E-4</v>
      </c>
      <c r="D5095" s="2">
        <v>0.0055421032011508</v>
      </c>
      <c r="E5095" s="2">
        <v>0.0161828026175498</v>
      </c>
      <c r="F5095" s="5">
        <v>0.457281529903411</v>
      </c>
      <c r="G5095" s="2">
        <v>0.0110270036384463</v>
      </c>
      <c r="H5095" s="2">
        <v>0.0</v>
      </c>
      <c r="I5095" s="2">
        <v>0.0</v>
      </c>
      <c r="J5095" s="2">
        <v>0.0</v>
      </c>
      <c r="K5095" s="2">
        <f t="shared" si="1"/>
        <v>0</v>
      </c>
      <c r="L5095" s="4">
        <v>1.0</v>
      </c>
      <c r="M5095" s="4"/>
    </row>
    <row r="5096" ht="14.25" customHeight="1">
      <c r="A5096" s="2" t="s">
        <v>5014</v>
      </c>
      <c r="B5096" s="2">
        <v>0.450198918581008</v>
      </c>
      <c r="C5096" s="2">
        <v>3.32643627189E-4</v>
      </c>
      <c r="D5096" s="2">
        <v>0.0059089595451951</v>
      </c>
      <c r="E5096" s="2">
        <v>0.0202949289232492</v>
      </c>
      <c r="F5096" s="5">
        <v>0.479337930679321</v>
      </c>
      <c r="G5096" s="2">
        <v>0.0107474597170948</v>
      </c>
      <c r="H5096" s="2">
        <v>0.0</v>
      </c>
      <c r="I5096" s="2">
        <v>0.0</v>
      </c>
      <c r="J5096" s="2">
        <v>0.0</v>
      </c>
      <c r="K5096" s="2">
        <f t="shared" si="1"/>
        <v>0</v>
      </c>
      <c r="L5096" s="4">
        <v>1.0</v>
      </c>
      <c r="M5096" s="4"/>
    </row>
    <row r="5097" ht="14.25" customHeight="1">
      <c r="A5097" s="2" t="s">
        <v>5015</v>
      </c>
      <c r="B5097" s="2">
        <v>0.278945297002792</v>
      </c>
      <c r="C5097" s="2">
        <v>5.260697216726E-4</v>
      </c>
      <c r="D5097" s="2">
        <v>0.0129540599882602</v>
      </c>
      <c r="E5097" s="2">
        <v>0.0208170283585786</v>
      </c>
      <c r="F5097" s="5">
        <v>0.203106880187988</v>
      </c>
      <c r="G5097" s="2">
        <v>0.0176489669829607</v>
      </c>
      <c r="H5097" s="2">
        <v>0.0</v>
      </c>
      <c r="I5097" s="2">
        <v>0.0</v>
      </c>
      <c r="J5097" s="2">
        <v>0.0</v>
      </c>
      <c r="K5097" s="2">
        <f t="shared" si="1"/>
        <v>0</v>
      </c>
      <c r="L5097" s="4">
        <v>1.0</v>
      </c>
      <c r="M5097" s="4"/>
    </row>
    <row r="5098" ht="14.25" customHeight="1">
      <c r="A5098" s="2" t="s">
        <v>5016</v>
      </c>
      <c r="B5098" s="2">
        <v>0.277249723672866</v>
      </c>
      <c r="C5098" s="2">
        <v>5.990783683955E-4</v>
      </c>
      <c r="D5098" s="2">
        <v>0.01098985504359</v>
      </c>
      <c r="E5098" s="2">
        <v>0.0229891017079353</v>
      </c>
      <c r="F5098" s="5">
        <v>0.205386653542518</v>
      </c>
      <c r="G5098" s="2">
        <v>0.0180586818605661</v>
      </c>
      <c r="H5098" s="2">
        <v>0.0</v>
      </c>
      <c r="I5098" s="2">
        <v>0.0</v>
      </c>
      <c r="J5098" s="2">
        <v>0.0</v>
      </c>
      <c r="K5098" s="2">
        <f t="shared" si="1"/>
        <v>0</v>
      </c>
      <c r="L5098" s="4">
        <v>1.0</v>
      </c>
      <c r="M5098" s="4"/>
    </row>
    <row r="5099" ht="14.25" customHeight="1">
      <c r="A5099" s="2" t="s">
        <v>5017</v>
      </c>
      <c r="B5099" s="2">
        <v>0.214141085743904</v>
      </c>
      <c r="C5099" s="2">
        <v>6.448692292906E-4</v>
      </c>
      <c r="D5099" s="2">
        <v>0.0101560316979885</v>
      </c>
      <c r="E5099" s="2">
        <v>0.0189421381801366</v>
      </c>
      <c r="F5099" s="5">
        <v>0.143181100487709</v>
      </c>
      <c r="G5099" s="2">
        <v>0.0185272563248872</v>
      </c>
      <c r="H5099" s="2">
        <v>0.0</v>
      </c>
      <c r="I5099" s="2">
        <v>0.0</v>
      </c>
      <c r="J5099" s="2">
        <v>0.0</v>
      </c>
      <c r="K5099" s="2">
        <f t="shared" si="1"/>
        <v>0</v>
      </c>
      <c r="L5099" s="4">
        <v>1.0</v>
      </c>
      <c r="M5099" s="4"/>
    </row>
    <row r="5100" ht="14.25" customHeight="1">
      <c r="A5100" s="2" t="s">
        <v>5018</v>
      </c>
      <c r="B5100" s="2">
        <v>0.23032908141613</v>
      </c>
      <c r="C5100" s="2">
        <v>0.0011837215861305</v>
      </c>
      <c r="D5100" s="2">
        <v>0.0367998518049716</v>
      </c>
      <c r="E5100" s="2">
        <v>0.0378901399672031</v>
      </c>
      <c r="F5100" s="5">
        <v>0.117238603532314</v>
      </c>
      <c r="G5100" s="2">
        <v>0.0319484211504459</v>
      </c>
      <c r="H5100" s="2">
        <v>0.0</v>
      </c>
      <c r="I5100" s="2">
        <v>0.0</v>
      </c>
      <c r="J5100" s="2">
        <v>0.0</v>
      </c>
      <c r="K5100" s="2">
        <f t="shared" si="1"/>
        <v>0</v>
      </c>
      <c r="L5100" s="4">
        <v>1.0</v>
      </c>
      <c r="M5100" s="4"/>
    </row>
    <row r="5101" ht="14.25" customHeight="1">
      <c r="A5101" s="2" t="s">
        <v>5019</v>
      </c>
      <c r="B5101" s="2">
        <v>0.199400126934051</v>
      </c>
      <c r="C5101" s="2">
        <v>0.0010923980735242</v>
      </c>
      <c r="D5101" s="2">
        <v>0.040037378668785</v>
      </c>
      <c r="E5101" s="2">
        <v>0.0495192557573318</v>
      </c>
      <c r="F5101" s="5">
        <v>0.0711501762270927</v>
      </c>
      <c r="G5101" s="2">
        <v>0.0308692473918199</v>
      </c>
      <c r="H5101" s="2">
        <v>0.0</v>
      </c>
      <c r="I5101" s="2">
        <v>0.0</v>
      </c>
      <c r="J5101" s="2">
        <v>0.0</v>
      </c>
      <c r="K5101" s="2">
        <f t="shared" si="1"/>
        <v>0</v>
      </c>
      <c r="L5101" s="4">
        <v>1.0</v>
      </c>
      <c r="M5101" s="4"/>
    </row>
    <row r="5102" ht="14.25" customHeight="1">
      <c r="A5102" s="2" t="s">
        <v>5020</v>
      </c>
      <c r="B5102" s="2">
        <v>0.161324307322502</v>
      </c>
      <c r="C5102" s="2">
        <v>8.322197245433E-4</v>
      </c>
      <c r="D5102" s="2">
        <v>0.0287696998566389</v>
      </c>
      <c r="E5102" s="2">
        <v>0.0344463512301445</v>
      </c>
      <c r="F5102" s="5">
        <v>0.0677184909582138</v>
      </c>
      <c r="G5102" s="2">
        <v>0.0254962444305419</v>
      </c>
      <c r="H5102" s="2">
        <v>0.0</v>
      </c>
      <c r="I5102" s="2">
        <v>0.0</v>
      </c>
      <c r="J5102" s="2">
        <v>0.0</v>
      </c>
      <c r="K5102" s="2">
        <f t="shared" si="1"/>
        <v>0</v>
      </c>
      <c r="L5102" s="4">
        <v>1.0</v>
      </c>
      <c r="M5102" s="4"/>
    </row>
    <row r="5103" ht="14.25" customHeight="1">
      <c r="A5103" s="2" t="s">
        <v>5021</v>
      </c>
      <c r="B5103" s="2">
        <v>0.188287734985351</v>
      </c>
      <c r="C5103" s="2">
        <v>8.811526349745E-4</v>
      </c>
      <c r="D5103" s="2">
        <v>0.0429101847112178</v>
      </c>
      <c r="E5103" s="2">
        <v>0.0493789054453372</v>
      </c>
      <c r="F5103" s="5">
        <v>0.0824921503663063</v>
      </c>
      <c r="G5103" s="2">
        <v>0.0266108363866806</v>
      </c>
      <c r="H5103" s="2">
        <v>0.0</v>
      </c>
      <c r="I5103" s="2">
        <v>0.0</v>
      </c>
      <c r="J5103" s="2">
        <v>0.0</v>
      </c>
      <c r="K5103" s="2">
        <f t="shared" si="1"/>
        <v>0</v>
      </c>
      <c r="L5103" s="4">
        <v>1.0</v>
      </c>
      <c r="M5103" s="4"/>
    </row>
    <row r="5104" ht="14.25" customHeight="1">
      <c r="A5104" s="2" t="s">
        <v>5022</v>
      </c>
      <c r="B5104" s="2">
        <v>0.287043035030365</v>
      </c>
      <c r="C5104" s="2">
        <v>0.0025067494716495</v>
      </c>
      <c r="D5104" s="2">
        <v>0.131316021084785</v>
      </c>
      <c r="E5104" s="2">
        <v>0.0976078584790229</v>
      </c>
      <c r="F5104" s="5">
        <v>0.091303177177906</v>
      </c>
      <c r="G5104" s="2">
        <v>0.0624944455921649</v>
      </c>
      <c r="H5104" s="2">
        <v>0.0</v>
      </c>
      <c r="I5104" s="2">
        <v>0.0</v>
      </c>
      <c r="J5104" s="2">
        <v>0.0</v>
      </c>
      <c r="K5104" s="2">
        <f t="shared" si="1"/>
        <v>0</v>
      </c>
      <c r="L5104" s="4">
        <v>1.0</v>
      </c>
      <c r="M5104" s="4"/>
    </row>
    <row r="5105" ht="14.25" customHeight="1">
      <c r="A5105" s="2" t="s">
        <v>5023</v>
      </c>
      <c r="B5105" s="2">
        <v>0.391984850168228</v>
      </c>
      <c r="C5105" s="2">
        <v>0.0039845025166869</v>
      </c>
      <c r="D5105" s="2">
        <v>0.185733869671821</v>
      </c>
      <c r="E5105" s="2">
        <v>0.161748573184013</v>
      </c>
      <c r="F5105" s="5">
        <v>0.151616796851158</v>
      </c>
      <c r="G5105" s="2">
        <v>0.0908780172467231</v>
      </c>
      <c r="H5105" s="2">
        <v>0.0</v>
      </c>
      <c r="I5105" s="2">
        <v>0.0</v>
      </c>
      <c r="J5105" s="2">
        <v>0.0</v>
      </c>
      <c r="K5105" s="2">
        <f t="shared" si="1"/>
        <v>0</v>
      </c>
      <c r="L5105" s="4">
        <v>1.0</v>
      </c>
      <c r="M5105" s="4"/>
    </row>
    <row r="5106" ht="14.25" customHeight="1">
      <c r="A5106" s="2" t="s">
        <v>5024</v>
      </c>
      <c r="B5106" s="2">
        <v>0.236056357622146</v>
      </c>
      <c r="C5106" s="2">
        <v>0.002054568612948</v>
      </c>
      <c r="D5106" s="2">
        <v>0.0892102122306823</v>
      </c>
      <c r="E5106" s="2">
        <v>0.0580554753541946</v>
      </c>
      <c r="F5106" s="5">
        <v>0.0802729725837707</v>
      </c>
      <c r="G5106" s="2">
        <v>0.0581797696650028</v>
      </c>
      <c r="H5106" s="2">
        <v>0.0</v>
      </c>
      <c r="I5106" s="2">
        <v>0.0</v>
      </c>
      <c r="J5106" s="2">
        <v>0.0</v>
      </c>
      <c r="K5106" s="2">
        <f t="shared" si="1"/>
        <v>0</v>
      </c>
      <c r="L5106" s="4">
        <v>1.0</v>
      </c>
      <c r="M5106" s="4"/>
    </row>
    <row r="5107" ht="14.25" customHeight="1">
      <c r="A5107" s="2" t="s">
        <v>5025</v>
      </c>
      <c r="B5107" s="2">
        <v>0.234109818935394</v>
      </c>
      <c r="C5107" s="2">
        <v>0.0025165837723761</v>
      </c>
      <c r="D5107" s="2">
        <v>0.107455931603908</v>
      </c>
      <c r="E5107" s="2">
        <v>0.0493857860565185</v>
      </c>
      <c r="F5107" s="5">
        <v>0.0627828016877174</v>
      </c>
      <c r="G5107" s="2">
        <v>0.0672902762889862</v>
      </c>
      <c r="H5107" s="2">
        <v>0.0</v>
      </c>
      <c r="I5107" s="2">
        <v>0.0</v>
      </c>
      <c r="J5107" s="2">
        <v>0.0</v>
      </c>
      <c r="K5107" s="2">
        <f t="shared" si="1"/>
        <v>0</v>
      </c>
      <c r="L5107" s="4">
        <v>1.0</v>
      </c>
      <c r="M5107" s="4"/>
    </row>
    <row r="5108" ht="14.25" customHeight="1">
      <c r="A5108" s="2" t="s">
        <v>5026</v>
      </c>
      <c r="B5108" s="2">
        <v>0.302909702062606</v>
      </c>
      <c r="C5108" s="2">
        <v>0.0036991618108004</v>
      </c>
      <c r="D5108" s="2">
        <v>0.160572484135627</v>
      </c>
      <c r="E5108" s="2">
        <v>0.0624923519790172</v>
      </c>
      <c r="F5108" s="5">
        <v>0.0701335072517395</v>
      </c>
      <c r="G5108" s="2">
        <v>0.102455638349056</v>
      </c>
      <c r="H5108" s="2">
        <v>0.0</v>
      </c>
      <c r="I5108" s="2">
        <v>0.0</v>
      </c>
      <c r="J5108" s="2">
        <v>0.0</v>
      </c>
      <c r="K5108" s="2">
        <f t="shared" si="1"/>
        <v>0</v>
      </c>
      <c r="L5108" s="4">
        <v>1.0</v>
      </c>
      <c r="M5108" s="4"/>
    </row>
    <row r="5109" ht="14.25" customHeight="1">
      <c r="A5109" s="2" t="s">
        <v>5027</v>
      </c>
      <c r="B5109" s="2">
        <v>0.173776730895042</v>
      </c>
      <c r="C5109" s="2">
        <v>0.0020317081362009</v>
      </c>
      <c r="D5109" s="2">
        <v>0.0453718602657318</v>
      </c>
      <c r="E5109" s="2">
        <v>0.0474979057908058</v>
      </c>
      <c r="F5109" s="5">
        <v>0.0449140891432762</v>
      </c>
      <c r="G5109" s="2">
        <v>0.0511449128389358</v>
      </c>
      <c r="H5109" s="2">
        <v>0.0</v>
      </c>
      <c r="I5109" s="2">
        <v>0.0</v>
      </c>
      <c r="J5109" s="2">
        <v>0.0</v>
      </c>
      <c r="K5109" s="2">
        <f t="shared" si="1"/>
        <v>0</v>
      </c>
      <c r="L5109" s="4">
        <v>1.0</v>
      </c>
      <c r="M5109" s="4"/>
    </row>
    <row r="5110" ht="14.25" customHeight="1">
      <c r="A5110" s="2" t="s">
        <v>5028</v>
      </c>
      <c r="B5110" s="2">
        <v>0.219060882925987</v>
      </c>
      <c r="C5110" s="2">
        <v>0.0019824462942779</v>
      </c>
      <c r="D5110" s="2">
        <v>0.0379832610487937</v>
      </c>
      <c r="E5110" s="2">
        <v>0.0538448803126812</v>
      </c>
      <c r="F5110" s="5">
        <v>0.0841578468680381</v>
      </c>
      <c r="G5110" s="2">
        <v>0.0458248853683471</v>
      </c>
      <c r="H5110" s="2">
        <v>0.0</v>
      </c>
      <c r="I5110" s="2">
        <v>0.0</v>
      </c>
      <c r="J5110" s="2">
        <v>0.0</v>
      </c>
      <c r="K5110" s="2">
        <f t="shared" si="1"/>
        <v>0</v>
      </c>
      <c r="L5110" s="4">
        <v>1.0</v>
      </c>
      <c r="M5110" s="4"/>
    </row>
    <row r="5111" ht="14.25" customHeight="1">
      <c r="A5111" s="2" t="s">
        <v>5029</v>
      </c>
      <c r="B5111" s="2">
        <v>0.254095286130905</v>
      </c>
      <c r="C5111" s="2">
        <v>0.0017457128269597</v>
      </c>
      <c r="D5111" s="2">
        <v>0.0665149465203285</v>
      </c>
      <c r="E5111" s="2">
        <v>0.108992852270603</v>
      </c>
      <c r="F5111" s="5">
        <v>0.0660854056477546</v>
      </c>
      <c r="G5111" s="2">
        <v>0.0439086444675922</v>
      </c>
      <c r="H5111" s="2">
        <v>0.0</v>
      </c>
      <c r="I5111" s="2">
        <v>0.0</v>
      </c>
      <c r="J5111" s="2">
        <v>0.0</v>
      </c>
      <c r="K5111" s="2">
        <f t="shared" si="1"/>
        <v>0</v>
      </c>
      <c r="L5111" s="4">
        <v>1.0</v>
      </c>
      <c r="M5111" s="4"/>
    </row>
    <row r="5112" ht="14.25" customHeight="1">
      <c r="A5112" s="2" t="s">
        <v>5030</v>
      </c>
      <c r="B5112" s="2">
        <v>0.231223762035369</v>
      </c>
      <c r="C5112" s="2">
        <v>0.0017394910100847</v>
      </c>
      <c r="D5112" s="2">
        <v>0.0736374482512474</v>
      </c>
      <c r="E5112" s="2">
        <v>0.0910444632172584</v>
      </c>
      <c r="F5112" s="5">
        <v>0.0584825202822685</v>
      </c>
      <c r="G5112" s="2">
        <v>0.0423928871750831</v>
      </c>
      <c r="H5112" s="2">
        <v>0.0</v>
      </c>
      <c r="I5112" s="2">
        <v>0.0</v>
      </c>
      <c r="J5112" s="2">
        <v>0.0</v>
      </c>
      <c r="K5112" s="2">
        <f t="shared" si="1"/>
        <v>0</v>
      </c>
      <c r="L5112" s="4">
        <v>1.0</v>
      </c>
      <c r="M5112" s="4"/>
    </row>
    <row r="5113" ht="14.25" customHeight="1">
      <c r="A5113" s="2" t="s">
        <v>5031</v>
      </c>
      <c r="B5113" s="2">
        <v>0.199997916817665</v>
      </c>
      <c r="C5113" s="2">
        <v>0.0018168418901041</v>
      </c>
      <c r="D5113" s="2">
        <v>0.0463512726128101</v>
      </c>
      <c r="E5113" s="2">
        <v>0.0466622896492481</v>
      </c>
      <c r="F5113" s="5">
        <v>0.057951483875513</v>
      </c>
      <c r="G5113" s="2">
        <v>0.0474086515605449</v>
      </c>
      <c r="H5113" s="2">
        <v>0.0</v>
      </c>
      <c r="I5113" s="2">
        <v>0.0</v>
      </c>
      <c r="J5113" s="2">
        <v>0.0</v>
      </c>
      <c r="K5113" s="2">
        <f t="shared" si="1"/>
        <v>0</v>
      </c>
      <c r="L5113" s="4">
        <v>1.0</v>
      </c>
      <c r="M5113" s="4"/>
    </row>
    <row r="5114" ht="14.25" customHeight="1">
      <c r="A5114" s="2" t="s">
        <v>5032</v>
      </c>
      <c r="B5114" s="2">
        <v>0.405527383089065</v>
      </c>
      <c r="C5114" s="2">
        <v>0.0028631167951971</v>
      </c>
      <c r="D5114" s="2">
        <v>0.109806410968303</v>
      </c>
      <c r="E5114" s="2">
        <v>0.161551907658576</v>
      </c>
      <c r="F5114" s="5">
        <v>0.147896334528923</v>
      </c>
      <c r="G5114" s="2">
        <v>0.0721185058355331</v>
      </c>
      <c r="H5114" s="2">
        <v>0.0</v>
      </c>
      <c r="I5114" s="2">
        <v>0.0</v>
      </c>
      <c r="J5114" s="2">
        <v>0.0</v>
      </c>
      <c r="K5114" s="2">
        <f t="shared" si="1"/>
        <v>0</v>
      </c>
      <c r="L5114" s="4">
        <v>1.0</v>
      </c>
      <c r="M5114" s="4"/>
    </row>
    <row r="5115" ht="14.25" customHeight="1">
      <c r="A5115" s="2" t="s">
        <v>5033</v>
      </c>
      <c r="B5115" s="2">
        <v>0.446312993764877</v>
      </c>
      <c r="C5115" s="2">
        <v>0.0025304977316409</v>
      </c>
      <c r="D5115" s="2">
        <v>0.104377433657646</v>
      </c>
      <c r="E5115" s="2">
        <v>0.128269776701927</v>
      </c>
      <c r="F5115" s="5">
        <v>0.213436797261238</v>
      </c>
      <c r="G5115" s="2">
        <v>0.065025508403778</v>
      </c>
      <c r="H5115" s="2">
        <v>0.0</v>
      </c>
      <c r="I5115" s="2">
        <v>0.0</v>
      </c>
      <c r="J5115" s="2">
        <v>0.0</v>
      </c>
      <c r="K5115" s="2">
        <f t="shared" si="1"/>
        <v>0</v>
      </c>
      <c r="L5115" s="4">
        <v>1.0</v>
      </c>
      <c r="M5115" s="4"/>
    </row>
    <row r="5116" ht="14.25" customHeight="1">
      <c r="A5116" s="2" t="s">
        <v>5034</v>
      </c>
      <c r="B5116" s="2">
        <v>0.37183678150177</v>
      </c>
      <c r="C5116" s="2">
        <v>0.0028524314984679</v>
      </c>
      <c r="D5116" s="2">
        <v>0.101394027471542</v>
      </c>
      <c r="E5116" s="2">
        <v>0.0963661521673202</v>
      </c>
      <c r="F5116" s="5">
        <v>0.192159056663513</v>
      </c>
      <c r="G5116" s="2">
        <v>0.0628514885902404</v>
      </c>
      <c r="H5116" s="2">
        <v>0.0</v>
      </c>
      <c r="I5116" s="2">
        <v>0.0</v>
      </c>
      <c r="J5116" s="2">
        <v>0.0</v>
      </c>
      <c r="K5116" s="2">
        <f t="shared" si="1"/>
        <v>0</v>
      </c>
      <c r="L5116" s="4">
        <v>1.0</v>
      </c>
      <c r="M5116" s="4"/>
    </row>
    <row r="5117" ht="14.25" customHeight="1">
      <c r="A5117" s="2" t="s">
        <v>5035</v>
      </c>
      <c r="B5117" s="2">
        <v>0.20660251379013</v>
      </c>
      <c r="C5117" s="2">
        <v>0.0023146150633692</v>
      </c>
      <c r="D5117" s="2">
        <v>0.0839638337492942</v>
      </c>
      <c r="E5117" s="2">
        <v>0.0439469665288925</v>
      </c>
      <c r="F5117" s="5">
        <v>0.0699737593531608</v>
      </c>
      <c r="G5117" s="2">
        <v>0.0640308484435081</v>
      </c>
      <c r="H5117" s="2">
        <v>0.0</v>
      </c>
      <c r="I5117" s="2">
        <v>0.0</v>
      </c>
      <c r="J5117" s="2">
        <v>0.0</v>
      </c>
      <c r="K5117" s="2">
        <f t="shared" si="1"/>
        <v>0</v>
      </c>
      <c r="L5117" s="4">
        <v>1.0</v>
      </c>
      <c r="M5117" s="4"/>
    </row>
    <row r="5118" ht="14.25" customHeight="1">
      <c r="A5118" s="2" t="s">
        <v>5036</v>
      </c>
      <c r="B5118" s="2">
        <v>0.372294396162033</v>
      </c>
      <c r="C5118" s="2">
        <v>0.0034163433592766</v>
      </c>
      <c r="D5118" s="2">
        <v>0.261984199285507</v>
      </c>
      <c r="E5118" s="2">
        <v>0.0670669004321098</v>
      </c>
      <c r="F5118" s="5">
        <v>0.155849561095237</v>
      </c>
      <c r="G5118" s="2">
        <v>0.0758098289370536</v>
      </c>
      <c r="H5118" s="2">
        <v>0.0</v>
      </c>
      <c r="I5118" s="2">
        <v>0.0</v>
      </c>
      <c r="J5118" s="2">
        <v>0.0</v>
      </c>
      <c r="K5118" s="2">
        <f t="shared" si="1"/>
        <v>0</v>
      </c>
      <c r="L5118" s="4">
        <v>1.0</v>
      </c>
      <c r="M5118" s="4"/>
    </row>
    <row r="5119" ht="14.25" customHeight="1">
      <c r="A5119" s="2" t="s">
        <v>5037</v>
      </c>
      <c r="B5119" s="2">
        <v>0.250755459070205</v>
      </c>
      <c r="C5119" s="2">
        <v>0.0028313489165157</v>
      </c>
      <c r="D5119" s="2">
        <v>0.104050271213054</v>
      </c>
      <c r="E5119" s="2">
        <v>0.0584180727601051</v>
      </c>
      <c r="F5119" s="5">
        <v>0.118209093809127</v>
      </c>
      <c r="G5119" s="2">
        <v>0.051254104822874</v>
      </c>
      <c r="H5119" s="2">
        <v>0.0</v>
      </c>
      <c r="I5119" s="2">
        <v>0.0</v>
      </c>
      <c r="J5119" s="2">
        <v>0.0</v>
      </c>
      <c r="K5119" s="2">
        <f t="shared" si="1"/>
        <v>0</v>
      </c>
      <c r="L5119" s="4">
        <v>1.0</v>
      </c>
      <c r="M5119" s="4"/>
    </row>
    <row r="5120" ht="14.25" customHeight="1">
      <c r="A5120" s="2" t="s">
        <v>5038</v>
      </c>
      <c r="B5120" s="2">
        <v>0.263754487037658</v>
      </c>
      <c r="C5120" s="2">
        <v>0.0028184193652123</v>
      </c>
      <c r="D5120" s="2">
        <v>0.0872131288051605</v>
      </c>
      <c r="E5120" s="2">
        <v>0.0819136872887611</v>
      </c>
      <c r="F5120" s="5">
        <v>0.100343614816665</v>
      </c>
      <c r="G5120" s="2">
        <v>0.0587699376046657</v>
      </c>
      <c r="H5120" s="2">
        <v>0.0</v>
      </c>
      <c r="I5120" s="2">
        <v>0.0</v>
      </c>
      <c r="J5120" s="2">
        <v>0.0</v>
      </c>
      <c r="K5120" s="2">
        <f t="shared" si="1"/>
        <v>0</v>
      </c>
      <c r="L5120" s="4">
        <v>1.0</v>
      </c>
      <c r="M5120" s="4"/>
    </row>
    <row r="5121" ht="14.25" customHeight="1">
      <c r="A5121" s="2" t="s">
        <v>5039</v>
      </c>
      <c r="B5121" s="2">
        <v>0.350184559822082</v>
      </c>
      <c r="C5121" s="2">
        <v>0.0030604372732341</v>
      </c>
      <c r="D5121" s="2">
        <v>0.0834676846861839</v>
      </c>
      <c r="E5121" s="2">
        <v>0.185666874051094</v>
      </c>
      <c r="F5121" s="5">
        <v>0.146049633622169</v>
      </c>
      <c r="G5121" s="2">
        <v>0.0573990046977996</v>
      </c>
      <c r="H5121" s="2">
        <v>0.0</v>
      </c>
      <c r="I5121" s="2">
        <v>0.0</v>
      </c>
      <c r="J5121" s="2">
        <v>0.0</v>
      </c>
      <c r="K5121" s="2">
        <f t="shared" si="1"/>
        <v>0</v>
      </c>
      <c r="L5121" s="4">
        <v>1.0</v>
      </c>
      <c r="M5121" s="4"/>
    </row>
    <row r="5122" ht="14.25" customHeight="1">
      <c r="A5122" s="2" t="s">
        <v>5040</v>
      </c>
      <c r="B5122" s="2">
        <v>0.319385111331939</v>
      </c>
      <c r="C5122" s="2">
        <v>0.0027342492248862</v>
      </c>
      <c r="D5122" s="2">
        <v>0.0840770155191421</v>
      </c>
      <c r="E5122" s="2">
        <v>0.0873454511165618</v>
      </c>
      <c r="F5122" s="5">
        <v>0.164641886949539</v>
      </c>
      <c r="G5122" s="2">
        <v>0.0593324787914752</v>
      </c>
      <c r="H5122" s="2">
        <v>0.0</v>
      </c>
      <c r="I5122" s="2">
        <v>0.0</v>
      </c>
      <c r="J5122" s="2">
        <v>0.0</v>
      </c>
      <c r="K5122" s="2">
        <f t="shared" si="1"/>
        <v>0</v>
      </c>
      <c r="L5122" s="4">
        <v>1.0</v>
      </c>
      <c r="M5122" s="4"/>
    </row>
    <row r="5123" ht="14.25" customHeight="1">
      <c r="A5123" s="2" t="s">
        <v>5041</v>
      </c>
      <c r="B5123" s="2">
        <v>0.433210343122482</v>
      </c>
      <c r="C5123" s="2">
        <v>0.0033813009504228</v>
      </c>
      <c r="D5123" s="2">
        <v>0.159343913197517</v>
      </c>
      <c r="E5123" s="2">
        <v>0.0638108775019645</v>
      </c>
      <c r="F5123" s="5">
        <v>0.261747151613235</v>
      </c>
      <c r="G5123" s="2">
        <v>0.0763580575585365</v>
      </c>
      <c r="H5123" s="2">
        <v>0.0</v>
      </c>
      <c r="I5123" s="2">
        <v>0.0</v>
      </c>
      <c r="J5123" s="2">
        <v>0.0</v>
      </c>
      <c r="K5123" s="2">
        <f t="shared" si="1"/>
        <v>0</v>
      </c>
      <c r="L5123" s="4">
        <v>1.0</v>
      </c>
      <c r="M5123" s="4"/>
    </row>
    <row r="5124" ht="14.25" customHeight="1">
      <c r="A5124" s="2" t="s">
        <v>5042</v>
      </c>
      <c r="B5124" s="2">
        <v>0.273020386695861</v>
      </c>
      <c r="C5124" s="2">
        <v>0.0028102735523134</v>
      </c>
      <c r="D5124" s="2">
        <v>0.0924799069762229</v>
      </c>
      <c r="E5124" s="2">
        <v>0.0534370131790638</v>
      </c>
      <c r="F5124" s="5">
        <v>0.136892586946487</v>
      </c>
      <c r="G5124" s="2">
        <v>0.054817896336317</v>
      </c>
      <c r="H5124" s="2">
        <v>0.0</v>
      </c>
      <c r="I5124" s="2">
        <v>0.0</v>
      </c>
      <c r="J5124" s="2">
        <v>0.0</v>
      </c>
      <c r="K5124" s="2">
        <f t="shared" si="1"/>
        <v>0</v>
      </c>
      <c r="L5124" s="4">
        <v>1.0</v>
      </c>
      <c r="M5124" s="4"/>
    </row>
    <row r="5125" ht="14.25" customHeight="1">
      <c r="A5125" s="2" t="s">
        <v>5043</v>
      </c>
      <c r="B5125" s="2">
        <v>0.225385323166847</v>
      </c>
      <c r="C5125" s="2">
        <v>0.0027896782848984</v>
      </c>
      <c r="D5125" s="2">
        <v>0.0749804526567459</v>
      </c>
      <c r="E5125" s="2">
        <v>0.0476427711546421</v>
      </c>
      <c r="F5125" s="5">
        <v>0.0804805532097816</v>
      </c>
      <c r="G5125" s="2">
        <v>0.0649459585547447</v>
      </c>
      <c r="H5125" s="2">
        <v>0.0</v>
      </c>
      <c r="I5125" s="2">
        <v>0.0</v>
      </c>
      <c r="J5125" s="2">
        <v>0.0</v>
      </c>
      <c r="K5125" s="2">
        <f t="shared" si="1"/>
        <v>0</v>
      </c>
      <c r="L5125" s="4">
        <v>1.0</v>
      </c>
      <c r="M5125" s="4"/>
    </row>
    <row r="5126" ht="14.25" customHeight="1">
      <c r="A5126" s="2" t="s">
        <v>5044</v>
      </c>
      <c r="B5126" s="2">
        <v>0.170165166258811</v>
      </c>
      <c r="C5126" s="2">
        <v>0.0018645828822627</v>
      </c>
      <c r="D5126" s="2">
        <v>0.0486876331269741</v>
      </c>
      <c r="E5126" s="2">
        <v>0.0316182486712932</v>
      </c>
      <c r="F5126" s="5">
        <v>0.0549076870083808</v>
      </c>
      <c r="G5126" s="2">
        <v>0.0470170974731445</v>
      </c>
      <c r="H5126" s="2">
        <v>0.0</v>
      </c>
      <c r="I5126" s="2">
        <v>0.0</v>
      </c>
      <c r="J5126" s="2">
        <v>0.0</v>
      </c>
      <c r="K5126" s="2">
        <f t="shared" si="1"/>
        <v>0</v>
      </c>
      <c r="L5126" s="4">
        <v>1.0</v>
      </c>
      <c r="M5126" s="4"/>
    </row>
    <row r="5127" ht="14.25" customHeight="1">
      <c r="A5127" s="2" t="s">
        <v>5045</v>
      </c>
      <c r="B5127" s="2">
        <v>0.223762214183807</v>
      </c>
      <c r="C5127" s="2">
        <v>0.0019820791203528</v>
      </c>
      <c r="D5127" s="2">
        <v>0.0664420649409294</v>
      </c>
      <c r="E5127" s="2">
        <v>0.0310918875038623</v>
      </c>
      <c r="F5127" s="5">
        <v>0.092219777405262</v>
      </c>
      <c r="G5127" s="2">
        <v>0.0545264519751071</v>
      </c>
      <c r="H5127" s="2">
        <v>0.0</v>
      </c>
      <c r="I5127" s="2">
        <v>0.0</v>
      </c>
      <c r="J5127" s="2">
        <v>0.0</v>
      </c>
      <c r="K5127" s="2">
        <f t="shared" si="1"/>
        <v>0</v>
      </c>
      <c r="L5127" s="4">
        <v>1.0</v>
      </c>
      <c r="M5127" s="4"/>
    </row>
    <row r="5128" ht="14.25" customHeight="1">
      <c r="A5128" s="2" t="s">
        <v>5046</v>
      </c>
      <c r="B5128" s="2">
        <v>0.340441972017288</v>
      </c>
      <c r="C5128" s="2">
        <v>0.0027991710230708</v>
      </c>
      <c r="D5128" s="2">
        <v>0.118073306977748</v>
      </c>
      <c r="E5128" s="2">
        <v>0.0538443699479103</v>
      </c>
      <c r="F5128" s="5">
        <v>0.140835464000701</v>
      </c>
      <c r="G5128" s="2">
        <v>0.0756837725639343</v>
      </c>
      <c r="H5128" s="2">
        <v>0.0</v>
      </c>
      <c r="I5128" s="2">
        <v>0.0</v>
      </c>
      <c r="J5128" s="2">
        <v>0.0</v>
      </c>
      <c r="K5128" s="2">
        <f t="shared" si="1"/>
        <v>0</v>
      </c>
      <c r="L5128" s="4">
        <v>1.0</v>
      </c>
      <c r="M5128" s="4"/>
    </row>
    <row r="5129" ht="14.25" customHeight="1">
      <c r="A5129" s="2" t="s">
        <v>5047</v>
      </c>
      <c r="B5129" s="2">
        <v>0.331384539604187</v>
      </c>
      <c r="C5129" s="2">
        <v>0.0028615449555218</v>
      </c>
      <c r="D5129" s="2">
        <v>0.09027811139822</v>
      </c>
      <c r="E5129" s="2">
        <v>0.0503065548837184</v>
      </c>
      <c r="F5129" s="5">
        <v>0.131545856595039</v>
      </c>
      <c r="G5129" s="2">
        <v>0.0737085342407226</v>
      </c>
      <c r="H5129" s="2">
        <v>0.0</v>
      </c>
      <c r="I5129" s="2">
        <v>0.0</v>
      </c>
      <c r="J5129" s="2">
        <v>0.0</v>
      </c>
      <c r="K5129" s="2">
        <f t="shared" si="1"/>
        <v>0</v>
      </c>
      <c r="L5129" s="4">
        <v>1.0</v>
      </c>
      <c r="M5129" s="4"/>
    </row>
    <row r="5130" ht="14.25" customHeight="1">
      <c r="A5130" s="2" t="s">
        <v>5048</v>
      </c>
      <c r="B5130" s="2">
        <v>0.195330694317817</v>
      </c>
      <c r="C5130" s="2">
        <v>0.002276838524267</v>
      </c>
      <c r="D5130" s="2">
        <v>0.0425367839634418</v>
      </c>
      <c r="E5130" s="2">
        <v>0.0308428201824426</v>
      </c>
      <c r="F5130" s="5">
        <v>0.0685502737760543</v>
      </c>
      <c r="G5130" s="2">
        <v>0.0520269870758056</v>
      </c>
      <c r="H5130" s="2">
        <v>0.0</v>
      </c>
      <c r="I5130" s="2">
        <v>0.0</v>
      </c>
      <c r="J5130" s="2">
        <v>0.0</v>
      </c>
      <c r="K5130" s="2">
        <f t="shared" si="1"/>
        <v>0</v>
      </c>
      <c r="L5130" s="4">
        <v>1.0</v>
      </c>
      <c r="M5130" s="4"/>
    </row>
    <row r="5131" ht="14.25" customHeight="1">
      <c r="A5131" s="2" t="s">
        <v>5049</v>
      </c>
      <c r="B5131" s="2">
        <v>0.190229892730712</v>
      </c>
      <c r="C5131" s="2">
        <v>0.0021439406555145</v>
      </c>
      <c r="D5131" s="2">
        <v>0.0414492189884185</v>
      </c>
      <c r="E5131" s="2">
        <v>0.0326096378266811</v>
      </c>
      <c r="F5131" s="5">
        <v>0.0647919997572898</v>
      </c>
      <c r="G5131" s="2">
        <v>0.0471767410635948</v>
      </c>
      <c r="H5131" s="2">
        <v>0.0</v>
      </c>
      <c r="I5131" s="2">
        <v>0.0</v>
      </c>
      <c r="J5131" s="2">
        <v>0.0</v>
      </c>
      <c r="K5131" s="2">
        <f t="shared" si="1"/>
        <v>0</v>
      </c>
      <c r="L5131" s="4">
        <v>1.0</v>
      </c>
      <c r="M5131" s="4"/>
    </row>
    <row r="5132" ht="14.25" customHeight="1">
      <c r="A5132" s="2" t="s">
        <v>5050</v>
      </c>
      <c r="B5132" s="2">
        <v>0.180002212524414</v>
      </c>
      <c r="C5132" s="2">
        <v>0.0024178582243621</v>
      </c>
      <c r="D5132" s="2">
        <v>0.0512522161006927</v>
      </c>
      <c r="E5132" s="2">
        <v>0.049416035413742</v>
      </c>
      <c r="F5132" s="5">
        <v>0.063065119087696</v>
      </c>
      <c r="G5132" s="2">
        <v>0.0418438836932182</v>
      </c>
      <c r="H5132" s="2">
        <v>0.0</v>
      </c>
      <c r="I5132" s="2">
        <v>0.0</v>
      </c>
      <c r="J5132" s="2">
        <v>0.0</v>
      </c>
      <c r="K5132" s="2">
        <f t="shared" si="1"/>
        <v>0</v>
      </c>
      <c r="L5132" s="4">
        <v>1.0</v>
      </c>
      <c r="M5132" s="4"/>
    </row>
    <row r="5133" ht="14.25" customHeight="1">
      <c r="A5133" s="2" t="s">
        <v>5051</v>
      </c>
      <c r="B5133" s="2">
        <v>0.125677481293678</v>
      </c>
      <c r="C5133" s="2">
        <v>0.0013802764005959</v>
      </c>
      <c r="D5133" s="2">
        <v>0.0283953323960304</v>
      </c>
      <c r="E5133" s="2">
        <v>0.0314516872167587</v>
      </c>
      <c r="F5133" s="5">
        <v>0.0356487520039081</v>
      </c>
      <c r="G5133" s="2">
        <v>0.0290632415562868</v>
      </c>
      <c r="H5133" s="2">
        <v>0.0</v>
      </c>
      <c r="I5133" s="2">
        <v>0.0</v>
      </c>
      <c r="J5133" s="2">
        <v>0.0</v>
      </c>
      <c r="K5133" s="2">
        <f t="shared" si="1"/>
        <v>0</v>
      </c>
      <c r="L5133" s="4">
        <v>1.0</v>
      </c>
      <c r="M5133" s="4"/>
    </row>
    <row r="5134" ht="14.25" customHeight="1">
      <c r="A5134" s="2" t="s">
        <v>5052</v>
      </c>
      <c r="B5134" s="2">
        <v>0.140794217586517</v>
      </c>
      <c r="C5134" s="2">
        <v>0.001135955681093</v>
      </c>
      <c r="D5134" s="2">
        <v>0.0284701641649007</v>
      </c>
      <c r="E5134" s="2">
        <v>0.0405082702636718</v>
      </c>
      <c r="F5134" s="5">
        <v>0.0387651696801185</v>
      </c>
      <c r="G5134" s="2">
        <v>0.0267477985471487</v>
      </c>
      <c r="H5134" s="2">
        <v>0.0</v>
      </c>
      <c r="I5134" s="2">
        <v>0.0</v>
      </c>
      <c r="J5134" s="2">
        <v>0.0</v>
      </c>
      <c r="K5134" s="2">
        <f t="shared" si="1"/>
        <v>0</v>
      </c>
      <c r="L5134" s="4">
        <v>1.0</v>
      </c>
      <c r="M5134" s="4"/>
    </row>
    <row r="5135" ht="14.25" customHeight="1">
      <c r="A5135" s="2" t="s">
        <v>5053</v>
      </c>
      <c r="B5135" s="2">
        <v>0.146124526858329</v>
      </c>
      <c r="C5135" s="2">
        <v>0.0018468599300831</v>
      </c>
      <c r="D5135" s="2">
        <v>0.0404571108520031</v>
      </c>
      <c r="E5135" s="2">
        <v>0.0281643215566873</v>
      </c>
      <c r="F5135" s="5">
        <v>0.0394073091447353</v>
      </c>
      <c r="G5135" s="2">
        <v>0.0451398789882659</v>
      </c>
      <c r="H5135" s="2">
        <v>0.0</v>
      </c>
      <c r="I5135" s="2">
        <v>0.0</v>
      </c>
      <c r="J5135" s="2">
        <v>0.0</v>
      </c>
      <c r="K5135" s="2">
        <f t="shared" si="1"/>
        <v>0</v>
      </c>
      <c r="L5135" s="4">
        <v>1.0</v>
      </c>
      <c r="M5135" s="4"/>
    </row>
    <row r="5136" ht="14.25" customHeight="1">
      <c r="A5136" s="2" t="s">
        <v>5054</v>
      </c>
      <c r="B5136" s="2">
        <v>0.26026627421379</v>
      </c>
      <c r="C5136" s="2">
        <v>0.0027152826078236</v>
      </c>
      <c r="D5136" s="2">
        <v>0.0645078420639038</v>
      </c>
      <c r="E5136" s="2">
        <v>0.0566827580332756</v>
      </c>
      <c r="F5136" s="5">
        <v>0.114245660603046</v>
      </c>
      <c r="G5136" s="2">
        <v>0.0585407987236976</v>
      </c>
      <c r="H5136" s="2">
        <v>0.0</v>
      </c>
      <c r="I5136" s="2">
        <v>0.0</v>
      </c>
      <c r="J5136" s="2">
        <v>0.0</v>
      </c>
      <c r="K5136" s="2">
        <f t="shared" si="1"/>
        <v>0</v>
      </c>
      <c r="L5136" s="4">
        <v>1.0</v>
      </c>
      <c r="M5136" s="4"/>
    </row>
    <row r="5137" ht="14.25" customHeight="1">
      <c r="A5137" s="2" t="s">
        <v>5055</v>
      </c>
      <c r="B5137" s="2">
        <v>0.212652564048767</v>
      </c>
      <c r="C5137" s="2">
        <v>0.0022569631692022</v>
      </c>
      <c r="D5137" s="2">
        <v>0.0596288628876209</v>
      </c>
      <c r="E5137" s="2">
        <v>0.0401315800845623</v>
      </c>
      <c r="F5137" s="5">
        <v>0.0728502571582794</v>
      </c>
      <c r="G5137" s="2">
        <v>0.0567456111311912</v>
      </c>
      <c r="H5137" s="2">
        <v>0.0</v>
      </c>
      <c r="I5137" s="2">
        <v>0.0</v>
      </c>
      <c r="J5137" s="2">
        <v>0.0</v>
      </c>
      <c r="K5137" s="2">
        <f t="shared" si="1"/>
        <v>0</v>
      </c>
      <c r="L5137" s="4">
        <v>1.0</v>
      </c>
      <c r="M5137" s="4"/>
    </row>
    <row r="5138" ht="14.25" customHeight="1">
      <c r="A5138" s="2" t="s">
        <v>5056</v>
      </c>
      <c r="B5138" s="2">
        <v>0.165084481239318</v>
      </c>
      <c r="C5138" s="2">
        <v>0.0016581243835389</v>
      </c>
      <c r="D5138" s="2">
        <v>0.0463840514421463</v>
      </c>
      <c r="E5138" s="2">
        <v>0.0330802500247955</v>
      </c>
      <c r="F5138" s="5">
        <v>0.0489322282373905</v>
      </c>
      <c r="G5138" s="2">
        <v>0.0424911119043827</v>
      </c>
      <c r="H5138" s="2">
        <v>0.0</v>
      </c>
      <c r="I5138" s="2">
        <v>0.0</v>
      </c>
      <c r="J5138" s="2">
        <v>0.0</v>
      </c>
      <c r="K5138" s="2">
        <f t="shared" si="1"/>
        <v>0</v>
      </c>
      <c r="L5138" s="4">
        <v>1.0</v>
      </c>
      <c r="M5138" s="4"/>
    </row>
    <row r="5139" ht="14.25" customHeight="1">
      <c r="A5139" s="2" t="s">
        <v>5057</v>
      </c>
      <c r="B5139" s="2">
        <v>0.177825838327407</v>
      </c>
      <c r="C5139" s="2">
        <v>0.0014637468848377</v>
      </c>
      <c r="D5139" s="2">
        <v>0.0465336367487907</v>
      </c>
      <c r="E5139" s="2">
        <v>0.0352850034832954</v>
      </c>
      <c r="F5139" s="5">
        <v>0.0527540445327758</v>
      </c>
      <c r="G5139" s="2">
        <v>0.0384650975465774</v>
      </c>
      <c r="H5139" s="2">
        <v>0.0</v>
      </c>
      <c r="I5139" s="2">
        <v>0.0</v>
      </c>
      <c r="J5139" s="2">
        <v>0.0</v>
      </c>
      <c r="K5139" s="2">
        <f t="shared" si="1"/>
        <v>0</v>
      </c>
      <c r="L5139" s="4">
        <v>1.0</v>
      </c>
      <c r="M5139" s="4"/>
    </row>
    <row r="5140" ht="14.25" customHeight="1">
      <c r="A5140" s="2" t="s">
        <v>5058</v>
      </c>
      <c r="B5140" s="2">
        <v>0.156732618808746</v>
      </c>
      <c r="C5140" s="2">
        <v>0.0012514122063294</v>
      </c>
      <c r="D5140" s="2">
        <v>0.0352972745895385</v>
      </c>
      <c r="E5140" s="2">
        <v>0.0305064916610717</v>
      </c>
      <c r="F5140" s="5">
        <v>0.0479739978909492</v>
      </c>
      <c r="G5140" s="2">
        <v>0.0322971940040588</v>
      </c>
      <c r="H5140" s="2">
        <v>0.0</v>
      </c>
      <c r="I5140" s="2">
        <v>0.0</v>
      </c>
      <c r="J5140" s="2">
        <v>0.0</v>
      </c>
      <c r="K5140" s="2">
        <f t="shared" si="1"/>
        <v>0</v>
      </c>
      <c r="L5140" s="4">
        <v>1.0</v>
      </c>
      <c r="M5140" s="4"/>
    </row>
    <row r="5141" ht="14.25" customHeight="1">
      <c r="A5141" s="2" t="s">
        <v>5059</v>
      </c>
      <c r="B5141" s="2">
        <v>0.166155770421028</v>
      </c>
      <c r="C5141" s="2">
        <v>0.0018219859339296</v>
      </c>
      <c r="D5141" s="2">
        <v>0.0545743815600872</v>
      </c>
      <c r="E5141" s="2">
        <v>0.0457489676773548</v>
      </c>
      <c r="F5141" s="5">
        <v>0.0446371436119079</v>
      </c>
      <c r="G5141" s="2">
        <v>0.0434788353741169</v>
      </c>
      <c r="H5141" s="2">
        <v>0.0</v>
      </c>
      <c r="I5141" s="2">
        <v>0.0</v>
      </c>
      <c r="J5141" s="2">
        <v>0.0</v>
      </c>
      <c r="K5141" s="2">
        <f t="shared" si="1"/>
        <v>0</v>
      </c>
      <c r="L5141" s="4">
        <v>1.0</v>
      </c>
      <c r="M5141" s="4"/>
    </row>
    <row r="5142" ht="14.25" customHeight="1">
      <c r="A5142" s="2" t="s">
        <v>5060</v>
      </c>
      <c r="B5142" s="2">
        <v>0.283616334199905</v>
      </c>
      <c r="C5142" s="2">
        <v>0.0029893408063799</v>
      </c>
      <c r="D5142" s="2">
        <v>0.114401027560234</v>
      </c>
      <c r="E5142" s="2">
        <v>0.129124492406845</v>
      </c>
      <c r="F5142" s="5">
        <v>0.0702346712350845</v>
      </c>
      <c r="G5142" s="2">
        <v>0.0668878257274627</v>
      </c>
      <c r="H5142" s="2">
        <v>0.0</v>
      </c>
      <c r="I5142" s="2">
        <v>0.0</v>
      </c>
      <c r="J5142" s="2">
        <v>0.0</v>
      </c>
      <c r="K5142" s="2">
        <f t="shared" si="1"/>
        <v>0</v>
      </c>
      <c r="L5142" s="4">
        <v>1.0</v>
      </c>
      <c r="M5142" s="4"/>
    </row>
    <row r="5143" ht="14.25" customHeight="1">
      <c r="A5143" s="2" t="s">
        <v>5061</v>
      </c>
      <c r="B5143" s="2">
        <v>0.315842449665069</v>
      </c>
      <c r="C5143" s="2">
        <v>0.0035445070825517</v>
      </c>
      <c r="D5143" s="2">
        <v>0.107139907777309</v>
      </c>
      <c r="E5143" s="2">
        <v>0.120008416473865</v>
      </c>
      <c r="F5143" s="5">
        <v>0.108308911323547</v>
      </c>
      <c r="G5143" s="2">
        <v>0.0688368752598762</v>
      </c>
      <c r="H5143" s="2">
        <v>0.0</v>
      </c>
      <c r="I5143" s="2">
        <v>0.0</v>
      </c>
      <c r="J5143" s="2">
        <v>0.0</v>
      </c>
      <c r="K5143" s="2">
        <f t="shared" si="1"/>
        <v>0</v>
      </c>
      <c r="L5143" s="4">
        <v>1.0</v>
      </c>
      <c r="M5143" s="4"/>
    </row>
    <row r="5144" ht="14.25" customHeight="1">
      <c r="A5144" s="2" t="s">
        <v>5062</v>
      </c>
      <c r="B5144" s="2">
        <v>0.303239852190017</v>
      </c>
      <c r="C5144" s="2">
        <v>0.0029434720054268</v>
      </c>
      <c r="D5144" s="2">
        <v>0.097925528883934</v>
      </c>
      <c r="E5144" s="2">
        <v>0.124819353222846</v>
      </c>
      <c r="F5144" s="5">
        <v>0.0767709463834762</v>
      </c>
      <c r="G5144" s="2">
        <v>0.0732157453894615</v>
      </c>
      <c r="H5144" s="2">
        <v>0.0</v>
      </c>
      <c r="I5144" s="2">
        <v>0.0</v>
      </c>
      <c r="J5144" s="2">
        <v>0.0</v>
      </c>
      <c r="K5144" s="2">
        <f t="shared" si="1"/>
        <v>0</v>
      </c>
      <c r="L5144" s="4">
        <v>1.0</v>
      </c>
      <c r="M5144" s="4"/>
    </row>
    <row r="5145" ht="14.25" customHeight="1">
      <c r="A5145" s="2" t="s">
        <v>5063</v>
      </c>
      <c r="B5145" s="2">
        <v>0.264660507440567</v>
      </c>
      <c r="C5145" s="2">
        <v>0.0029546914156526</v>
      </c>
      <c r="D5145" s="2">
        <v>0.0746926888823509</v>
      </c>
      <c r="E5145" s="2">
        <v>0.109085448086261</v>
      </c>
      <c r="F5145" s="5">
        <v>0.0637404024600982</v>
      </c>
      <c r="G5145" s="2">
        <v>0.067803293466568</v>
      </c>
      <c r="H5145" s="2">
        <v>0.0</v>
      </c>
      <c r="I5145" s="2">
        <v>0.0</v>
      </c>
      <c r="J5145" s="2">
        <v>0.0</v>
      </c>
      <c r="K5145" s="2">
        <f t="shared" si="1"/>
        <v>0</v>
      </c>
      <c r="L5145" s="4">
        <v>1.0</v>
      </c>
      <c r="M5145" s="4"/>
    </row>
    <row r="5146" ht="14.25" customHeight="1">
      <c r="A5146" s="2" t="s">
        <v>5064</v>
      </c>
      <c r="B5146" s="2">
        <v>0.189664229750633</v>
      </c>
      <c r="C5146" s="2">
        <v>0.0019353644456714</v>
      </c>
      <c r="D5146" s="2">
        <v>0.0428293459117412</v>
      </c>
      <c r="E5146" s="2">
        <v>0.0765208601951599</v>
      </c>
      <c r="F5146" s="5">
        <v>0.0360640212893486</v>
      </c>
      <c r="G5146" s="2">
        <v>0.0437370911240577</v>
      </c>
      <c r="H5146" s="2">
        <v>0.0</v>
      </c>
      <c r="I5146" s="2">
        <v>0.0</v>
      </c>
      <c r="J5146" s="2">
        <v>0.0</v>
      </c>
      <c r="K5146" s="2">
        <f t="shared" si="1"/>
        <v>0</v>
      </c>
      <c r="L5146" s="4">
        <v>1.0</v>
      </c>
      <c r="M5146" s="4"/>
    </row>
    <row r="5147" ht="14.25" customHeight="1">
      <c r="A5147" s="2" t="s">
        <v>5065</v>
      </c>
      <c r="B5147" s="2">
        <v>0.159430265426635</v>
      </c>
      <c r="C5147" s="2">
        <v>0.0013972037704661</v>
      </c>
      <c r="D5147" s="2">
        <v>0.0364574939012527</v>
      </c>
      <c r="E5147" s="2">
        <v>0.0391486547887325</v>
      </c>
      <c r="F5147" s="5">
        <v>0.0307318791747093</v>
      </c>
      <c r="G5147" s="2">
        <v>0.0440665856003761</v>
      </c>
      <c r="H5147" s="2">
        <v>0.0</v>
      </c>
      <c r="I5147" s="2">
        <v>0.0</v>
      </c>
      <c r="J5147" s="2">
        <v>0.0</v>
      </c>
      <c r="K5147" s="2">
        <f t="shared" si="1"/>
        <v>0</v>
      </c>
      <c r="L5147" s="4">
        <v>1.0</v>
      </c>
      <c r="M5147" s="4"/>
    </row>
    <row r="5148" ht="14.25" customHeight="1">
      <c r="A5148" s="2" t="s">
        <v>5066</v>
      </c>
      <c r="B5148" s="2">
        <v>0.186036005616188</v>
      </c>
      <c r="C5148" s="2">
        <v>0.0017593504162505</v>
      </c>
      <c r="D5148" s="2">
        <v>0.047913122922182</v>
      </c>
      <c r="E5148" s="2">
        <v>0.0360658168792724</v>
      </c>
      <c r="F5148" s="5">
        <v>0.0399965234100818</v>
      </c>
      <c r="G5148" s="2">
        <v>0.057258665561676</v>
      </c>
      <c r="H5148" s="2">
        <v>0.0</v>
      </c>
      <c r="I5148" s="2">
        <v>0.0</v>
      </c>
      <c r="J5148" s="2">
        <v>0.0</v>
      </c>
      <c r="K5148" s="2">
        <f t="shared" si="1"/>
        <v>0</v>
      </c>
      <c r="L5148" s="4">
        <v>1.0</v>
      </c>
      <c r="M5148" s="4"/>
    </row>
    <row r="5149" ht="14.25" customHeight="1">
      <c r="A5149" s="2" t="s">
        <v>5067</v>
      </c>
      <c r="B5149" s="2">
        <v>0.181483224034309</v>
      </c>
      <c r="C5149" s="2">
        <v>0.0017756214365363</v>
      </c>
      <c r="D5149" s="2">
        <v>0.0512660481035709</v>
      </c>
      <c r="E5149" s="2">
        <v>0.029482077807188</v>
      </c>
      <c r="F5149" s="5">
        <v>0.0610441043972969</v>
      </c>
      <c r="G5149" s="2">
        <v>0.0461211763322353</v>
      </c>
      <c r="H5149" s="2">
        <v>0.0</v>
      </c>
      <c r="I5149" s="2">
        <v>0.0</v>
      </c>
      <c r="J5149" s="2">
        <v>0.0</v>
      </c>
      <c r="K5149" s="2">
        <f t="shared" si="1"/>
        <v>0</v>
      </c>
      <c r="L5149" s="4">
        <v>1.0</v>
      </c>
      <c r="M5149" s="4"/>
    </row>
    <row r="5150" ht="14.25" customHeight="1">
      <c r="A5150" s="2" t="s">
        <v>5068</v>
      </c>
      <c r="B5150" s="2">
        <v>0.249159038066864</v>
      </c>
      <c r="C5150" s="2">
        <v>0.0023388913832604</v>
      </c>
      <c r="D5150" s="2">
        <v>0.0722893327474594</v>
      </c>
      <c r="E5150" s="2">
        <v>0.0363404341042041</v>
      </c>
      <c r="F5150" s="5">
        <v>0.111375354230403</v>
      </c>
      <c r="G5150" s="2">
        <v>0.0566813200712204</v>
      </c>
      <c r="H5150" s="2">
        <v>0.0</v>
      </c>
      <c r="I5150" s="2">
        <v>0.0</v>
      </c>
      <c r="J5150" s="2">
        <v>0.0</v>
      </c>
      <c r="K5150" s="2">
        <f t="shared" si="1"/>
        <v>0</v>
      </c>
      <c r="L5150" s="4">
        <v>1.0</v>
      </c>
      <c r="M5150" s="4"/>
    </row>
    <row r="5151" ht="14.25" customHeight="1">
      <c r="A5151" s="2" t="s">
        <v>5069</v>
      </c>
      <c r="B5151" s="2">
        <v>0.262960910797119</v>
      </c>
      <c r="C5151" s="2">
        <v>0.0017633832758292</v>
      </c>
      <c r="D5151" s="2">
        <v>0.0461350455880165</v>
      </c>
      <c r="E5151" s="2">
        <v>0.0376360341906547</v>
      </c>
      <c r="F5151" s="5">
        <v>0.126566812396049</v>
      </c>
      <c r="G5151" s="2">
        <v>0.0405156463384628</v>
      </c>
      <c r="H5151" s="2">
        <v>0.0</v>
      </c>
      <c r="I5151" s="2">
        <v>0.0</v>
      </c>
      <c r="J5151" s="2">
        <v>0.0</v>
      </c>
      <c r="K5151" s="2">
        <f t="shared" si="1"/>
        <v>0</v>
      </c>
      <c r="L5151" s="4">
        <v>1.0</v>
      </c>
      <c r="M5151" s="4"/>
    </row>
    <row r="5152" ht="14.25" customHeight="1">
      <c r="A5152" s="2" t="s">
        <v>5070</v>
      </c>
      <c r="B5152" s="2">
        <v>0.28571131825447</v>
      </c>
      <c r="C5152" s="2">
        <v>0.0011354142334312</v>
      </c>
      <c r="D5152" s="2">
        <v>0.0300204996019601</v>
      </c>
      <c r="E5152" s="2">
        <v>0.0298964641988277</v>
      </c>
      <c r="F5152" s="5">
        <v>0.158574000000953</v>
      </c>
      <c r="G5152" s="2">
        <v>0.0275084674358367</v>
      </c>
      <c r="H5152" s="2">
        <v>0.0</v>
      </c>
      <c r="I5152" s="2">
        <v>0.0</v>
      </c>
      <c r="J5152" s="2">
        <v>0.0</v>
      </c>
      <c r="K5152" s="2">
        <f t="shared" si="1"/>
        <v>0</v>
      </c>
      <c r="L5152" s="4">
        <v>1.0</v>
      </c>
      <c r="M5152" s="4"/>
    </row>
    <row r="5153" ht="14.25" customHeight="1">
      <c r="A5153" s="2" t="s">
        <v>5071</v>
      </c>
      <c r="B5153" s="2">
        <v>0.255064398050308</v>
      </c>
      <c r="C5153" s="2">
        <v>0.0010542041854932</v>
      </c>
      <c r="D5153" s="2">
        <v>0.0311115514487028</v>
      </c>
      <c r="E5153" s="2">
        <v>0.0259539484977722</v>
      </c>
      <c r="F5153" s="5">
        <v>0.121555484831333</v>
      </c>
      <c r="G5153" s="2">
        <v>0.0280279666185379</v>
      </c>
      <c r="H5153" s="2">
        <v>0.0</v>
      </c>
      <c r="I5153" s="2">
        <v>0.0</v>
      </c>
      <c r="J5153" s="2">
        <v>0.0</v>
      </c>
      <c r="K5153" s="2">
        <f t="shared" si="1"/>
        <v>0</v>
      </c>
      <c r="L5153" s="4">
        <v>1.0</v>
      </c>
      <c r="M5153" s="4"/>
    </row>
    <row r="5154" ht="14.25" customHeight="1">
      <c r="A5154" s="2" t="s">
        <v>5072</v>
      </c>
      <c r="B5154" s="2">
        <v>0.252437740564346</v>
      </c>
      <c r="C5154" s="2">
        <v>0.0013082064688205</v>
      </c>
      <c r="D5154" s="2">
        <v>0.0340577289462089</v>
      </c>
      <c r="E5154" s="2">
        <v>0.0512254536151886</v>
      </c>
      <c r="F5154" s="5">
        <v>0.111354835331439</v>
      </c>
      <c r="G5154" s="2">
        <v>0.0304693412035703</v>
      </c>
      <c r="H5154" s="2">
        <v>0.0</v>
      </c>
      <c r="I5154" s="2">
        <v>0.0</v>
      </c>
      <c r="J5154" s="2">
        <v>0.0</v>
      </c>
      <c r="K5154" s="2">
        <f t="shared" si="1"/>
        <v>0</v>
      </c>
      <c r="L5154" s="4">
        <v>1.0</v>
      </c>
      <c r="M5154" s="4"/>
    </row>
    <row r="5155" ht="14.25" customHeight="1">
      <c r="A5155" s="2" t="s">
        <v>5073</v>
      </c>
      <c r="B5155" s="2">
        <v>0.27890521287918</v>
      </c>
      <c r="C5155" s="2">
        <v>0.0018548092339187</v>
      </c>
      <c r="D5155" s="2">
        <v>0.0465715378522872</v>
      </c>
      <c r="E5155" s="2">
        <v>0.116486966609954</v>
      </c>
      <c r="F5155" s="5">
        <v>0.0919696986675262</v>
      </c>
      <c r="G5155" s="2">
        <v>0.0395871698856353</v>
      </c>
      <c r="H5155" s="2">
        <v>0.0</v>
      </c>
      <c r="I5155" s="2">
        <v>0.0</v>
      </c>
      <c r="J5155" s="2">
        <v>0.0</v>
      </c>
      <c r="K5155" s="2">
        <f t="shared" si="1"/>
        <v>0</v>
      </c>
      <c r="L5155" s="4">
        <v>1.0</v>
      </c>
      <c r="M5155" s="4"/>
    </row>
    <row r="5156" ht="14.25" customHeight="1">
      <c r="A5156" s="2" t="s">
        <v>5074</v>
      </c>
      <c r="B5156" s="2">
        <v>0.191063106060028</v>
      </c>
      <c r="C5156" s="2">
        <v>0.001288978382945</v>
      </c>
      <c r="D5156" s="2">
        <v>0.0329922884702682</v>
      </c>
      <c r="E5156" s="2">
        <v>0.0563189052045345</v>
      </c>
      <c r="F5156" s="5">
        <v>0.0588494688272476</v>
      </c>
      <c r="G5156" s="2">
        <v>0.0322405248880386</v>
      </c>
      <c r="H5156" s="2">
        <v>0.0</v>
      </c>
      <c r="I5156" s="2">
        <v>0.0</v>
      </c>
      <c r="J5156" s="2">
        <v>0.0</v>
      </c>
      <c r="K5156" s="2">
        <f t="shared" si="1"/>
        <v>0</v>
      </c>
      <c r="L5156" s="4">
        <v>1.0</v>
      </c>
      <c r="M5156" s="4"/>
    </row>
    <row r="5157" ht="14.25" customHeight="1">
      <c r="A5157" s="2" t="s">
        <v>5075</v>
      </c>
      <c r="B5157" s="2">
        <v>0.237882778048515</v>
      </c>
      <c r="C5157" s="2">
        <v>0.0014481567777693</v>
      </c>
      <c r="D5157" s="2">
        <v>0.0402460470795631</v>
      </c>
      <c r="E5157" s="2">
        <v>0.0380352921783924</v>
      </c>
      <c r="F5157" s="5">
        <v>0.098663717508316</v>
      </c>
      <c r="G5157" s="2">
        <v>0.0364786013960838</v>
      </c>
      <c r="H5157" s="2">
        <v>0.0</v>
      </c>
      <c r="I5157" s="2">
        <v>0.0</v>
      </c>
      <c r="J5157" s="2">
        <v>0.0</v>
      </c>
      <c r="K5157" s="2">
        <f t="shared" si="1"/>
        <v>0</v>
      </c>
      <c r="L5157" s="4">
        <v>1.0</v>
      </c>
      <c r="M5157" s="4"/>
    </row>
    <row r="5158" ht="14.25" customHeight="1">
      <c r="A5158" s="2" t="s">
        <v>5076</v>
      </c>
      <c r="B5158" s="2">
        <v>0.243045583367347</v>
      </c>
      <c r="C5158" s="2">
        <v>0.0014857422793284</v>
      </c>
      <c r="D5158" s="2">
        <v>0.0383851900696754</v>
      </c>
      <c r="E5158" s="2">
        <v>0.0360903777182102</v>
      </c>
      <c r="F5158" s="5">
        <v>0.105553090572357</v>
      </c>
      <c r="G5158" s="2">
        <v>0.0373779907822608</v>
      </c>
      <c r="H5158" s="2">
        <v>0.0</v>
      </c>
      <c r="I5158" s="2">
        <v>0.0</v>
      </c>
      <c r="J5158" s="2">
        <v>0.0</v>
      </c>
      <c r="K5158" s="2">
        <f t="shared" si="1"/>
        <v>0</v>
      </c>
      <c r="L5158" s="4">
        <v>1.0</v>
      </c>
      <c r="M5158" s="4"/>
    </row>
    <row r="5159" ht="14.25" customHeight="1">
      <c r="A5159" s="2" t="s">
        <v>5077</v>
      </c>
      <c r="B5159" s="2">
        <v>0.213995799422264</v>
      </c>
      <c r="C5159" s="2">
        <v>0.0015975486021488</v>
      </c>
      <c r="D5159" s="2">
        <v>0.0517090000212192</v>
      </c>
      <c r="E5159" s="2">
        <v>0.0369033701717853</v>
      </c>
      <c r="F5159" s="5">
        <v>0.072300374507904</v>
      </c>
      <c r="G5159" s="2">
        <v>0.0463104583323001</v>
      </c>
      <c r="H5159" s="2">
        <v>0.0</v>
      </c>
      <c r="I5159" s="2">
        <v>0.0</v>
      </c>
      <c r="J5159" s="2">
        <v>0.0</v>
      </c>
      <c r="K5159" s="2">
        <f t="shared" si="1"/>
        <v>0</v>
      </c>
      <c r="L5159" s="4">
        <v>1.0</v>
      </c>
      <c r="M5159" s="4"/>
    </row>
    <row r="5160" ht="14.25" customHeight="1">
      <c r="A5160" s="2" t="s">
        <v>5078</v>
      </c>
      <c r="B5160" s="2">
        <v>0.294869750738143</v>
      </c>
      <c r="C5160" s="2">
        <v>0.001806438434869</v>
      </c>
      <c r="D5160" s="2">
        <v>0.0467947237193584</v>
      </c>
      <c r="E5160" s="2">
        <v>0.0824042633175849</v>
      </c>
      <c r="F5160" s="5">
        <v>0.116491086781024</v>
      </c>
      <c r="G5160" s="2">
        <v>0.0405541360378265</v>
      </c>
      <c r="H5160" s="2">
        <v>0.0</v>
      </c>
      <c r="I5160" s="2">
        <v>0.0</v>
      </c>
      <c r="J5160" s="2">
        <v>0.0</v>
      </c>
      <c r="K5160" s="2">
        <f t="shared" si="1"/>
        <v>0</v>
      </c>
      <c r="L5160" s="4">
        <v>1.0</v>
      </c>
      <c r="M5160" s="4"/>
    </row>
    <row r="5161" ht="14.25" customHeight="1">
      <c r="A5161" s="2" t="s">
        <v>5079</v>
      </c>
      <c r="B5161" s="2">
        <v>0.423624634742736</v>
      </c>
      <c r="C5161" s="2">
        <v>0.0019153439207002</v>
      </c>
      <c r="D5161" s="2">
        <v>0.0524334795773029</v>
      </c>
      <c r="E5161" s="2">
        <v>0.099320575594902</v>
      </c>
      <c r="F5161" s="5">
        <v>0.242075577378273</v>
      </c>
      <c r="G5161" s="2">
        <v>0.0409258343279361</v>
      </c>
      <c r="H5161" s="2">
        <v>0.0</v>
      </c>
      <c r="I5161" s="2">
        <v>0.0</v>
      </c>
      <c r="J5161" s="2">
        <v>0.0</v>
      </c>
      <c r="K5161" s="2">
        <f t="shared" si="1"/>
        <v>0</v>
      </c>
      <c r="L5161" s="4">
        <v>1.0</v>
      </c>
      <c r="M5161" s="4"/>
    </row>
    <row r="5162" ht="14.25" customHeight="1">
      <c r="A5162" s="2" t="s">
        <v>5080</v>
      </c>
      <c r="B5162" s="2">
        <v>0.35560205578804</v>
      </c>
      <c r="C5162" s="2">
        <v>0.0016085298266261</v>
      </c>
      <c r="D5162" s="2">
        <v>0.0417691059410572</v>
      </c>
      <c r="E5162" s="2">
        <v>0.0715127363801002</v>
      </c>
      <c r="F5162" s="5">
        <v>0.206700086593627</v>
      </c>
      <c r="G5162" s="2">
        <v>0.0345849022269248</v>
      </c>
      <c r="H5162" s="2">
        <v>0.0</v>
      </c>
      <c r="I5162" s="2">
        <v>0.0</v>
      </c>
      <c r="J5162" s="2">
        <v>0.0</v>
      </c>
      <c r="K5162" s="2">
        <f t="shared" si="1"/>
        <v>0</v>
      </c>
      <c r="L5162" s="4">
        <v>1.0</v>
      </c>
      <c r="M5162" s="4"/>
    </row>
    <row r="5163" ht="14.25" customHeight="1">
      <c r="A5163" s="2" t="s">
        <v>5081</v>
      </c>
      <c r="B5163" s="2">
        <v>0.337011635303497</v>
      </c>
      <c r="C5163" s="2">
        <v>0.0015351884067058</v>
      </c>
      <c r="D5163" s="2">
        <v>0.0397933050990104</v>
      </c>
      <c r="E5163" s="2">
        <v>0.0664048120379448</v>
      </c>
      <c r="F5163" s="5">
        <v>0.187049314379692</v>
      </c>
      <c r="G5163" s="2">
        <v>0.0368334986269474</v>
      </c>
      <c r="H5163" s="2">
        <v>0.0</v>
      </c>
      <c r="I5163" s="2">
        <v>0.0</v>
      </c>
      <c r="J5163" s="2">
        <v>0.0</v>
      </c>
      <c r="K5163" s="2">
        <f t="shared" si="1"/>
        <v>0</v>
      </c>
      <c r="L5163" s="4">
        <v>1.0</v>
      </c>
      <c r="M5163" s="4"/>
    </row>
    <row r="5164" ht="14.25" customHeight="1">
      <c r="A5164" s="2" t="s">
        <v>5082</v>
      </c>
      <c r="B5164" s="2">
        <v>0.328616648912429</v>
      </c>
      <c r="C5164" s="2">
        <v>0.0014658470172435</v>
      </c>
      <c r="D5164" s="2">
        <v>0.0379294380545616</v>
      </c>
      <c r="E5164" s="2">
        <v>0.0436095781624317</v>
      </c>
      <c r="F5164" s="5">
        <v>0.200507894158363</v>
      </c>
      <c r="G5164" s="2">
        <v>0.0381130874156951</v>
      </c>
      <c r="H5164" s="2">
        <v>0.0</v>
      </c>
      <c r="I5164" s="2">
        <v>0.0</v>
      </c>
      <c r="J5164" s="2">
        <v>0.0</v>
      </c>
      <c r="K5164" s="2">
        <f t="shared" si="1"/>
        <v>0</v>
      </c>
      <c r="L5164" s="4">
        <v>1.0</v>
      </c>
      <c r="M5164" s="4"/>
    </row>
    <row r="5165" ht="14.25" customHeight="1">
      <c r="A5165" s="2" t="s">
        <v>5083</v>
      </c>
      <c r="B5165" s="2">
        <v>0.161570191383361</v>
      </c>
      <c r="C5165" s="2">
        <v>0.001221626996994</v>
      </c>
      <c r="D5165" s="2">
        <v>0.0283008813858032</v>
      </c>
      <c r="E5165" s="2">
        <v>0.0196037720888853</v>
      </c>
      <c r="F5165" s="5">
        <v>0.0553487055003643</v>
      </c>
      <c r="G5165" s="2">
        <v>0.0368681363761425</v>
      </c>
      <c r="H5165" s="2">
        <v>0.0</v>
      </c>
      <c r="I5165" s="2">
        <v>0.0</v>
      </c>
      <c r="J5165" s="2">
        <v>0.0</v>
      </c>
      <c r="K5165" s="2">
        <f t="shared" si="1"/>
        <v>0</v>
      </c>
      <c r="L5165" s="4">
        <v>1.0</v>
      </c>
      <c r="M5165" s="4"/>
    </row>
    <row r="5166" ht="14.25" customHeight="1">
      <c r="A5166" s="2" t="s">
        <v>5084</v>
      </c>
      <c r="B5166" s="2">
        <v>0.151203289628028</v>
      </c>
      <c r="C5166" s="2">
        <v>0.0011718396563082</v>
      </c>
      <c r="D5166" s="2">
        <v>0.0234785601496696</v>
      </c>
      <c r="E5166" s="2">
        <v>0.0144760636612772</v>
      </c>
      <c r="F5166" s="5">
        <v>0.0613704025745391</v>
      </c>
      <c r="G5166" s="2">
        <v>0.0311535354703664</v>
      </c>
      <c r="H5166" s="2">
        <v>0.0</v>
      </c>
      <c r="I5166" s="2">
        <v>0.0</v>
      </c>
      <c r="J5166" s="2">
        <v>0.0</v>
      </c>
      <c r="K5166" s="2">
        <f t="shared" si="1"/>
        <v>0</v>
      </c>
      <c r="L5166" s="4">
        <v>1.0</v>
      </c>
      <c r="M5166" s="4"/>
    </row>
    <row r="5167" ht="14.25" customHeight="1">
      <c r="A5167" s="2" t="s">
        <v>5085</v>
      </c>
      <c r="B5167" s="2">
        <v>0.203566029667854</v>
      </c>
      <c r="C5167" s="2">
        <v>0.0010205327998846</v>
      </c>
      <c r="D5167" s="2">
        <v>0.023590937256813</v>
      </c>
      <c r="E5167" s="2">
        <v>0.0214800927788019</v>
      </c>
      <c r="F5167" s="5">
        <v>0.0923734456300735</v>
      </c>
      <c r="G5167" s="2">
        <v>0.0276404432952404</v>
      </c>
      <c r="H5167" s="2">
        <v>0.0</v>
      </c>
      <c r="I5167" s="2">
        <v>0.0</v>
      </c>
      <c r="J5167" s="2">
        <v>0.0</v>
      </c>
      <c r="K5167" s="2">
        <f t="shared" si="1"/>
        <v>0</v>
      </c>
      <c r="L5167" s="4">
        <v>1.0</v>
      </c>
      <c r="M5167" s="4"/>
    </row>
    <row r="5168" ht="14.25" customHeight="1">
      <c r="A5168" s="2" t="s">
        <v>5086</v>
      </c>
      <c r="B5168" s="2">
        <v>0.159371301531791</v>
      </c>
      <c r="C5168" s="2">
        <v>0.0013603845145553</v>
      </c>
      <c r="D5168" s="2">
        <v>0.0333528071641922</v>
      </c>
      <c r="E5168" s="2">
        <v>0.0132563421502709</v>
      </c>
      <c r="F5168" s="5">
        <v>0.0401190146803855</v>
      </c>
      <c r="G5168" s="2">
        <v>0.0473604574799537</v>
      </c>
      <c r="H5168" s="2">
        <v>0.0</v>
      </c>
      <c r="I5168" s="2">
        <v>0.0</v>
      </c>
      <c r="J5168" s="2">
        <v>0.0</v>
      </c>
      <c r="K5168" s="2">
        <f t="shared" si="1"/>
        <v>0</v>
      </c>
      <c r="L5168" s="4">
        <v>1.0</v>
      </c>
      <c r="M5168" s="4"/>
    </row>
    <row r="5169" ht="14.25" customHeight="1">
      <c r="A5169" s="2" t="s">
        <v>5087</v>
      </c>
      <c r="B5169" s="2">
        <v>0.165303245186805</v>
      </c>
      <c r="C5169" s="2">
        <v>0.0014338004402816</v>
      </c>
      <c r="D5169" s="2">
        <v>0.0335064344108104</v>
      </c>
      <c r="E5169" s="2">
        <v>0.0093179447576403</v>
      </c>
      <c r="F5169" s="5">
        <v>0.0412257052958011</v>
      </c>
      <c r="G5169" s="2">
        <v>0.053387563675642</v>
      </c>
      <c r="H5169" s="2">
        <v>0.0</v>
      </c>
      <c r="I5169" s="2">
        <v>0.0</v>
      </c>
      <c r="J5169" s="2">
        <v>0.0</v>
      </c>
      <c r="K5169" s="2">
        <f t="shared" si="1"/>
        <v>0</v>
      </c>
      <c r="L5169" s="4">
        <v>1.0</v>
      </c>
      <c r="M5169" s="4"/>
    </row>
    <row r="5170" ht="14.25" customHeight="1">
      <c r="A5170" s="2" t="s">
        <v>5088</v>
      </c>
      <c r="B5170" s="2">
        <v>0.204705610871315</v>
      </c>
      <c r="C5170" s="2">
        <v>0.0017686740029603</v>
      </c>
      <c r="D5170" s="2">
        <v>0.047692060470581</v>
      </c>
      <c r="E5170" s="2">
        <v>0.0110312588512897</v>
      </c>
      <c r="F5170" s="5">
        <v>0.0574669279158115</v>
      </c>
      <c r="G5170" s="2">
        <v>0.0681688413023948</v>
      </c>
      <c r="H5170" s="2">
        <v>0.0</v>
      </c>
      <c r="I5170" s="2">
        <v>0.0</v>
      </c>
      <c r="J5170" s="2">
        <v>0.0</v>
      </c>
      <c r="K5170" s="2">
        <f t="shared" si="1"/>
        <v>0</v>
      </c>
      <c r="L5170" s="4">
        <v>1.0</v>
      </c>
      <c r="M5170" s="4"/>
    </row>
    <row r="5171" ht="14.25" customHeight="1">
      <c r="A5171" s="2" t="s">
        <v>5089</v>
      </c>
      <c r="B5171" s="2">
        <v>0.256199985742568</v>
      </c>
      <c r="C5171" s="2">
        <v>0.0024317076895385</v>
      </c>
      <c r="D5171" s="2">
        <v>0.0516849681735038</v>
      </c>
      <c r="E5171" s="2">
        <v>0.0134576531127095</v>
      </c>
      <c r="F5171" s="5">
        <v>0.0857768505811691</v>
      </c>
      <c r="G5171" s="2">
        <v>0.0855724141001701</v>
      </c>
      <c r="H5171" s="2">
        <v>0.0</v>
      </c>
      <c r="I5171" s="2">
        <v>0.0</v>
      </c>
      <c r="J5171" s="2">
        <v>0.0</v>
      </c>
      <c r="K5171" s="2">
        <f t="shared" si="1"/>
        <v>0</v>
      </c>
      <c r="L5171" s="4">
        <v>1.0</v>
      </c>
      <c r="M5171" s="4"/>
    </row>
    <row r="5172" ht="14.25" customHeight="1">
      <c r="A5172" s="2" t="s">
        <v>5090</v>
      </c>
      <c r="B5172" s="2">
        <v>0.227705240249633</v>
      </c>
      <c r="C5172" s="2">
        <v>0.0023397014010697</v>
      </c>
      <c r="D5172" s="2">
        <v>0.0557948462665081</v>
      </c>
      <c r="E5172" s="2">
        <v>0.0161446668207645</v>
      </c>
      <c r="F5172" s="5">
        <v>0.0698738843202591</v>
      </c>
      <c r="G5172" s="2">
        <v>0.0763950869441032</v>
      </c>
      <c r="H5172" s="2">
        <v>0.0</v>
      </c>
      <c r="I5172" s="2">
        <v>0.0</v>
      </c>
      <c r="J5172" s="2">
        <v>0.0</v>
      </c>
      <c r="K5172" s="2">
        <f t="shared" si="1"/>
        <v>0</v>
      </c>
      <c r="L5172" s="4">
        <v>1.0</v>
      </c>
      <c r="M5172" s="4"/>
    </row>
    <row r="5173" ht="14.25" customHeight="1">
      <c r="A5173" s="2" t="s">
        <v>5091</v>
      </c>
      <c r="B5173" s="2">
        <v>0.203499868512153</v>
      </c>
      <c r="C5173" s="2">
        <v>0.0021453264635056</v>
      </c>
      <c r="D5173" s="2">
        <v>0.0573347359895706</v>
      </c>
      <c r="E5173" s="2">
        <v>0.0189557615667581</v>
      </c>
      <c r="F5173" s="5">
        <v>0.0601781047880649</v>
      </c>
      <c r="G5173" s="2">
        <v>0.0642378032207489</v>
      </c>
      <c r="H5173" s="2">
        <v>0.0</v>
      </c>
      <c r="I5173" s="2">
        <v>0.0</v>
      </c>
      <c r="J5173" s="2">
        <v>0.0</v>
      </c>
      <c r="K5173" s="2">
        <f t="shared" si="1"/>
        <v>0</v>
      </c>
      <c r="L5173" s="4">
        <v>1.0</v>
      </c>
      <c r="M5173" s="4"/>
    </row>
    <row r="5174" ht="14.25" customHeight="1">
      <c r="A5174" s="2" t="s">
        <v>5092</v>
      </c>
      <c r="B5174" s="2">
        <v>0.176393583416938</v>
      </c>
      <c r="C5174" s="2">
        <v>0.0020348720718175</v>
      </c>
      <c r="D5174" s="2">
        <v>0.0611701235175132</v>
      </c>
      <c r="E5174" s="2">
        <v>0.0186342783272266</v>
      </c>
      <c r="F5174" s="5">
        <v>0.0546602271497249</v>
      </c>
      <c r="G5174" s="2">
        <v>0.0541831105947494</v>
      </c>
      <c r="H5174" s="2">
        <v>0.0</v>
      </c>
      <c r="I5174" s="2">
        <v>0.0</v>
      </c>
      <c r="J5174" s="2">
        <v>0.0</v>
      </c>
      <c r="K5174" s="2">
        <f t="shared" si="1"/>
        <v>0</v>
      </c>
      <c r="L5174" s="4">
        <v>1.0</v>
      </c>
      <c r="M5174" s="4"/>
    </row>
    <row r="5175" ht="14.25" customHeight="1">
      <c r="A5175" s="2" t="s">
        <v>5093</v>
      </c>
      <c r="B5175" s="2">
        <v>0.221827059984207</v>
      </c>
      <c r="C5175" s="2">
        <v>0.0026045935228466</v>
      </c>
      <c r="D5175" s="2">
        <v>0.0962050631642341</v>
      </c>
      <c r="E5175" s="2">
        <v>0.0281661935150623</v>
      </c>
      <c r="F5175" s="5">
        <v>0.0771270915865898</v>
      </c>
      <c r="G5175" s="2">
        <v>0.0622431077063083</v>
      </c>
      <c r="H5175" s="2">
        <v>0.0</v>
      </c>
      <c r="I5175" s="2">
        <v>0.0</v>
      </c>
      <c r="J5175" s="2">
        <v>0.0</v>
      </c>
      <c r="K5175" s="2">
        <f t="shared" si="1"/>
        <v>0</v>
      </c>
      <c r="L5175" s="4">
        <v>1.0</v>
      </c>
      <c r="M5175" s="4"/>
    </row>
    <row r="5176" ht="14.25" customHeight="1">
      <c r="A5176" s="2" t="s">
        <v>5094</v>
      </c>
      <c r="B5176" s="2">
        <v>0.222338318824768</v>
      </c>
      <c r="C5176" s="2">
        <v>0.0026354528963565</v>
      </c>
      <c r="D5176" s="2">
        <v>0.0699033513665199</v>
      </c>
      <c r="E5176" s="2">
        <v>0.0249349363148212</v>
      </c>
      <c r="F5176" s="5">
        <v>0.0850932449102401</v>
      </c>
      <c r="G5176" s="2">
        <v>0.0623901151120662</v>
      </c>
      <c r="H5176" s="2">
        <v>0.0</v>
      </c>
      <c r="I5176" s="2">
        <v>0.0</v>
      </c>
      <c r="J5176" s="2">
        <v>0.0</v>
      </c>
      <c r="K5176" s="2">
        <f t="shared" si="1"/>
        <v>0</v>
      </c>
      <c r="L5176" s="4">
        <v>1.0</v>
      </c>
      <c r="M5176" s="4"/>
    </row>
    <row r="5177" ht="14.25" customHeight="1">
      <c r="A5177" s="2" t="s">
        <v>5095</v>
      </c>
      <c r="B5177" s="2">
        <v>0.202396541833877</v>
      </c>
      <c r="C5177" s="2">
        <v>0.0025613536126911</v>
      </c>
      <c r="D5177" s="2">
        <v>0.0540477000176906</v>
      </c>
      <c r="E5177" s="2">
        <v>0.024226414039731</v>
      </c>
      <c r="F5177" s="5">
        <v>0.0619176141917705</v>
      </c>
      <c r="G5177" s="2">
        <v>0.0635058134794235</v>
      </c>
      <c r="H5177" s="2">
        <v>0.0</v>
      </c>
      <c r="I5177" s="2">
        <v>0.0</v>
      </c>
      <c r="J5177" s="2">
        <v>0.0</v>
      </c>
      <c r="K5177" s="2">
        <f t="shared" si="1"/>
        <v>0</v>
      </c>
      <c r="L5177" s="4">
        <v>1.0</v>
      </c>
      <c r="M5177" s="4"/>
    </row>
    <row r="5178" ht="14.25" customHeight="1">
      <c r="A5178" s="2" t="s">
        <v>5096</v>
      </c>
      <c r="B5178" s="2">
        <v>0.251789778470993</v>
      </c>
      <c r="C5178" s="2">
        <v>0.003750929608941</v>
      </c>
      <c r="D5178" s="2">
        <v>0.084061361849308</v>
      </c>
      <c r="E5178" s="2">
        <v>0.0485567562282085</v>
      </c>
      <c r="F5178" s="5">
        <v>0.099376656115055</v>
      </c>
      <c r="G5178" s="2">
        <v>0.087686575949192</v>
      </c>
      <c r="H5178" s="2">
        <v>0.0</v>
      </c>
      <c r="I5178" s="2">
        <v>0.0</v>
      </c>
      <c r="J5178" s="2">
        <v>0.0</v>
      </c>
      <c r="K5178" s="2">
        <f t="shared" si="1"/>
        <v>0</v>
      </c>
      <c r="L5178" s="4">
        <v>1.0</v>
      </c>
      <c r="M5178" s="4"/>
    </row>
    <row r="5179" ht="14.25" customHeight="1">
      <c r="A5179" s="2" t="s">
        <v>5097</v>
      </c>
      <c r="B5179" s="2">
        <v>0.211746245622634</v>
      </c>
      <c r="C5179" s="2">
        <v>0.0030077472329139</v>
      </c>
      <c r="D5179" s="2">
        <v>0.0612265579402446</v>
      </c>
      <c r="E5179" s="2">
        <v>0.0369944870471954</v>
      </c>
      <c r="F5179" s="5">
        <v>0.0790421664714813</v>
      </c>
      <c r="G5179" s="2">
        <v>0.070435032248497</v>
      </c>
      <c r="H5179" s="2">
        <v>0.0</v>
      </c>
      <c r="I5179" s="2">
        <v>0.0</v>
      </c>
      <c r="J5179" s="2">
        <v>0.0</v>
      </c>
      <c r="K5179" s="2">
        <f t="shared" si="1"/>
        <v>0</v>
      </c>
      <c r="L5179" s="4">
        <v>1.0</v>
      </c>
      <c r="M5179" s="4"/>
    </row>
    <row r="5180" ht="14.25" customHeight="1">
      <c r="A5180" s="2" t="s">
        <v>5098</v>
      </c>
      <c r="B5180" s="2">
        <v>0.201732456684112</v>
      </c>
      <c r="C5180" s="2">
        <v>0.0025251270271837</v>
      </c>
      <c r="D5180" s="2">
        <v>0.0531747676432132</v>
      </c>
      <c r="E5180" s="2">
        <v>0.0256102457642555</v>
      </c>
      <c r="F5180" s="5">
        <v>0.0662190467119216</v>
      </c>
      <c r="G5180" s="2">
        <v>0.0656007677316665</v>
      </c>
      <c r="H5180" s="2">
        <v>0.0</v>
      </c>
      <c r="I5180" s="2">
        <v>0.0</v>
      </c>
      <c r="J5180" s="2">
        <v>0.0</v>
      </c>
      <c r="K5180" s="2">
        <f t="shared" si="1"/>
        <v>0</v>
      </c>
      <c r="L5180" s="4">
        <v>1.0</v>
      </c>
      <c r="M5180" s="4"/>
    </row>
    <row r="5181" ht="14.25" customHeight="1">
      <c r="A5181" s="2" t="s">
        <v>5099</v>
      </c>
      <c r="B5181" s="2">
        <v>0.197887122631073</v>
      </c>
      <c r="C5181" s="2">
        <v>0.0020780216436833</v>
      </c>
      <c r="D5181" s="2">
        <v>0.0382701158523559</v>
      </c>
      <c r="E5181" s="2">
        <v>0.0216386783868074</v>
      </c>
      <c r="F5181" s="5">
        <v>0.0705465525388717</v>
      </c>
      <c r="G5181" s="2">
        <v>0.0546925365924835</v>
      </c>
      <c r="H5181" s="2">
        <v>0.0</v>
      </c>
      <c r="I5181" s="2">
        <v>0.0</v>
      </c>
      <c r="J5181" s="2">
        <v>0.0</v>
      </c>
      <c r="K5181" s="2">
        <f t="shared" si="1"/>
        <v>0</v>
      </c>
      <c r="L5181" s="4">
        <v>1.0</v>
      </c>
      <c r="M5181" s="4"/>
    </row>
    <row r="5182" ht="14.25" customHeight="1">
      <c r="A5182" s="2" t="s">
        <v>5100</v>
      </c>
      <c r="B5182" s="2">
        <v>0.248753413558006</v>
      </c>
      <c r="C5182" s="2">
        <v>0.0027739345096051</v>
      </c>
      <c r="D5182" s="2">
        <v>0.0420090705156326</v>
      </c>
      <c r="E5182" s="2">
        <v>0.0245036128908395</v>
      </c>
      <c r="F5182" s="5">
        <v>0.0946293398737907</v>
      </c>
      <c r="G5182" s="2">
        <v>0.0751409754157066</v>
      </c>
      <c r="H5182" s="2">
        <v>0.0</v>
      </c>
      <c r="I5182" s="2">
        <v>0.0</v>
      </c>
      <c r="J5182" s="2">
        <v>0.0</v>
      </c>
      <c r="K5182" s="2">
        <f t="shared" si="1"/>
        <v>0</v>
      </c>
      <c r="L5182" s="4">
        <v>1.0</v>
      </c>
      <c r="M5182" s="4"/>
    </row>
    <row r="5183" ht="14.25" customHeight="1">
      <c r="A5183" s="2" t="s">
        <v>5101</v>
      </c>
      <c r="B5183" s="2">
        <v>0.258927136659622</v>
      </c>
      <c r="C5183" s="2">
        <v>0.0025279629044234</v>
      </c>
      <c r="D5183" s="2">
        <v>0.0465216524899005</v>
      </c>
      <c r="E5183" s="2">
        <v>0.0220396630465984</v>
      </c>
      <c r="F5183" s="5">
        <v>0.0925891399383544</v>
      </c>
      <c r="G5183" s="2">
        <v>0.0830487832427024</v>
      </c>
      <c r="H5183" s="2">
        <v>0.0</v>
      </c>
      <c r="I5183" s="2">
        <v>0.0</v>
      </c>
      <c r="J5183" s="2">
        <v>0.0</v>
      </c>
      <c r="K5183" s="2">
        <f t="shared" si="1"/>
        <v>0</v>
      </c>
      <c r="L5183" s="4">
        <v>1.0</v>
      </c>
      <c r="M5183" s="4"/>
    </row>
    <row r="5184" ht="14.25" customHeight="1">
      <c r="A5184" s="2" t="s">
        <v>5102</v>
      </c>
      <c r="B5184" s="2">
        <v>0.220148265361785</v>
      </c>
      <c r="C5184" s="2">
        <v>0.0016282440628856</v>
      </c>
      <c r="D5184" s="2">
        <v>0.0419680662453174</v>
      </c>
      <c r="E5184" s="2">
        <v>0.0121644046157598</v>
      </c>
      <c r="F5184" s="5">
        <v>0.0653812065720558</v>
      </c>
      <c r="G5184" s="2">
        <v>0.0726451203227043</v>
      </c>
      <c r="H5184" s="2">
        <v>0.0</v>
      </c>
      <c r="I5184" s="2">
        <v>0.0</v>
      </c>
      <c r="J5184" s="2">
        <v>0.0</v>
      </c>
      <c r="K5184" s="2">
        <f t="shared" si="1"/>
        <v>0</v>
      </c>
      <c r="L5184" s="4">
        <v>1.0</v>
      </c>
      <c r="M5184" s="4"/>
    </row>
    <row r="5185" ht="14.25" customHeight="1">
      <c r="A5185" s="2" t="s">
        <v>5103</v>
      </c>
      <c r="B5185" s="2">
        <v>0.385468453168869</v>
      </c>
      <c r="C5185" s="2">
        <v>0.0019783603493124</v>
      </c>
      <c r="D5185" s="2">
        <v>0.0610561817884445</v>
      </c>
      <c r="E5185" s="2">
        <v>0.0272211972624063</v>
      </c>
      <c r="F5185" s="5">
        <v>0.205841928720474</v>
      </c>
      <c r="G5185" s="2">
        <v>0.0810513496398925</v>
      </c>
      <c r="H5185" s="2">
        <v>0.0</v>
      </c>
      <c r="I5185" s="2">
        <v>0.0</v>
      </c>
      <c r="J5185" s="2">
        <v>0.0</v>
      </c>
      <c r="K5185" s="2">
        <f t="shared" si="1"/>
        <v>0</v>
      </c>
      <c r="L5185" s="4">
        <v>1.0</v>
      </c>
      <c r="M5185" s="4"/>
    </row>
    <row r="5186" ht="14.25" customHeight="1">
      <c r="A5186" s="2" t="s">
        <v>5104</v>
      </c>
      <c r="B5186" s="2">
        <v>0.33394831418991</v>
      </c>
      <c r="C5186" s="2">
        <v>0.0014395728940144</v>
      </c>
      <c r="D5186" s="2">
        <v>0.0310500990599393</v>
      </c>
      <c r="E5186" s="2">
        <v>0.0142089612782001</v>
      </c>
      <c r="F5186" s="5">
        <v>0.189902111887931</v>
      </c>
      <c r="G5186" s="2">
        <v>0.0563714541494846</v>
      </c>
      <c r="H5186" s="2">
        <v>0.0</v>
      </c>
      <c r="I5186" s="2">
        <v>0.0</v>
      </c>
      <c r="J5186" s="2">
        <v>0.0</v>
      </c>
      <c r="K5186" s="2">
        <f t="shared" si="1"/>
        <v>0</v>
      </c>
      <c r="L5186" s="4">
        <v>1.0</v>
      </c>
      <c r="M5186" s="4"/>
    </row>
    <row r="5187" ht="14.25" customHeight="1">
      <c r="A5187" s="2" t="s">
        <v>5105</v>
      </c>
      <c r="B5187" s="2">
        <v>0.19433170557022</v>
      </c>
      <c r="C5187" s="2">
        <v>0.001354556530714</v>
      </c>
      <c r="D5187" s="2">
        <v>0.0248215328902006</v>
      </c>
      <c r="E5187" s="2">
        <v>0.0114887580275535</v>
      </c>
      <c r="F5187" s="5">
        <v>0.0851730182766914</v>
      </c>
      <c r="G5187" s="2">
        <v>0.0466782227158546</v>
      </c>
      <c r="H5187" s="2">
        <v>0.0</v>
      </c>
      <c r="I5187" s="2">
        <v>0.0</v>
      </c>
      <c r="J5187" s="2">
        <v>0.0</v>
      </c>
      <c r="K5187" s="2">
        <f t="shared" si="1"/>
        <v>0</v>
      </c>
      <c r="L5187" s="4">
        <v>1.0</v>
      </c>
      <c r="M5187" s="4"/>
    </row>
    <row r="5188" ht="14.25" customHeight="1">
      <c r="A5188" s="2" t="s">
        <v>5106</v>
      </c>
      <c r="B5188" s="2">
        <v>0.195710107684135</v>
      </c>
      <c r="C5188" s="2">
        <v>0.0013316130498424</v>
      </c>
      <c r="D5188" s="2">
        <v>0.0240385346114635</v>
      </c>
      <c r="E5188" s="2">
        <v>0.0129125379025936</v>
      </c>
      <c r="F5188" s="5">
        <v>0.0795404836535453</v>
      </c>
      <c r="G5188" s="2">
        <v>0.0448096469044685</v>
      </c>
      <c r="H5188" s="2">
        <v>0.0</v>
      </c>
      <c r="I5188" s="2">
        <v>0.0</v>
      </c>
      <c r="J5188" s="2">
        <v>0.0</v>
      </c>
      <c r="K5188" s="2">
        <f t="shared" si="1"/>
        <v>0</v>
      </c>
      <c r="L5188" s="4">
        <v>1.0</v>
      </c>
      <c r="M5188" s="4"/>
    </row>
    <row r="5189" ht="14.25" customHeight="1">
      <c r="A5189" s="2" t="s">
        <v>5107</v>
      </c>
      <c r="B5189" s="2">
        <v>0.300504893064498</v>
      </c>
      <c r="C5189" s="2">
        <v>0.0019559089560061</v>
      </c>
      <c r="D5189" s="2">
        <v>0.0452576167881488</v>
      </c>
      <c r="E5189" s="2">
        <v>0.0171786174178123</v>
      </c>
      <c r="F5189" s="5">
        <v>0.135918974876403</v>
      </c>
      <c r="G5189" s="2">
        <v>0.0661537200212478</v>
      </c>
      <c r="H5189" s="2">
        <v>0.0</v>
      </c>
      <c r="I5189" s="2">
        <v>0.0</v>
      </c>
      <c r="J5189" s="2">
        <v>0.0</v>
      </c>
      <c r="K5189" s="2">
        <f t="shared" si="1"/>
        <v>0</v>
      </c>
      <c r="L5189" s="4">
        <v>1.0</v>
      </c>
      <c r="M5189" s="4"/>
    </row>
    <row r="5190" ht="14.25" customHeight="1">
      <c r="A5190" s="2" t="s">
        <v>5108</v>
      </c>
      <c r="B5190" s="2">
        <v>0.367107063531875</v>
      </c>
      <c r="C5190" s="2">
        <v>0.0025351911317557</v>
      </c>
      <c r="D5190" s="2">
        <v>0.0488768480718135</v>
      </c>
      <c r="E5190" s="2">
        <v>0.0144076440483331</v>
      </c>
      <c r="F5190" s="5">
        <v>0.175739601254463</v>
      </c>
      <c r="G5190" s="2">
        <v>0.0881291329860687</v>
      </c>
      <c r="H5190" s="2">
        <v>0.0</v>
      </c>
      <c r="I5190" s="2">
        <v>0.0</v>
      </c>
      <c r="J5190" s="2">
        <v>0.0</v>
      </c>
      <c r="K5190" s="2">
        <f t="shared" si="1"/>
        <v>0</v>
      </c>
      <c r="L5190" s="4">
        <v>1.0</v>
      </c>
      <c r="M5190" s="4"/>
    </row>
    <row r="5191" ht="14.25" customHeight="1">
      <c r="A5191" s="2" t="s">
        <v>5109</v>
      </c>
      <c r="B5191" s="2">
        <v>0.417099982500076</v>
      </c>
      <c r="C5191" s="2">
        <v>0.0028805402107536</v>
      </c>
      <c r="D5191" s="2">
        <v>0.0603713020682334</v>
      </c>
      <c r="E5191" s="2">
        <v>0.0120908142998814</v>
      </c>
      <c r="F5191" s="5">
        <v>0.207408517599105</v>
      </c>
      <c r="G5191" s="2">
        <v>0.11010755598545</v>
      </c>
      <c r="H5191" s="2">
        <v>0.0</v>
      </c>
      <c r="I5191" s="2">
        <v>0.0</v>
      </c>
      <c r="J5191" s="2">
        <v>0.0</v>
      </c>
      <c r="K5191" s="2">
        <f t="shared" si="1"/>
        <v>0</v>
      </c>
      <c r="L5191" s="4">
        <v>1.0</v>
      </c>
      <c r="M5191" s="4"/>
    </row>
    <row r="5192" ht="14.25" customHeight="1">
      <c r="A5192" s="2" t="s">
        <v>5110</v>
      </c>
      <c r="B5192" s="2">
        <v>0.35442316532135</v>
      </c>
      <c r="C5192" s="2">
        <v>0.0031019744928926</v>
      </c>
      <c r="D5192" s="2">
        <v>0.0711613744497299</v>
      </c>
      <c r="E5192" s="2">
        <v>0.0156878847628831</v>
      </c>
      <c r="F5192" s="5">
        <v>0.164320886135101</v>
      </c>
      <c r="G5192" s="2">
        <v>0.106629915535449</v>
      </c>
      <c r="H5192" s="2">
        <v>0.0</v>
      </c>
      <c r="I5192" s="2">
        <v>0.0</v>
      </c>
      <c r="J5192" s="2">
        <v>0.0</v>
      </c>
      <c r="K5192" s="2">
        <f t="shared" si="1"/>
        <v>0</v>
      </c>
      <c r="L5192" s="4">
        <v>1.0</v>
      </c>
      <c r="M5192" s="4"/>
    </row>
    <row r="5193" ht="14.25" customHeight="1">
      <c r="A5193" s="2" t="s">
        <v>5111</v>
      </c>
      <c r="B5193" s="2">
        <v>0.313781529664993</v>
      </c>
      <c r="C5193" s="2">
        <v>0.0030281962826848</v>
      </c>
      <c r="D5193" s="2">
        <v>0.07260512560606</v>
      </c>
      <c r="E5193" s="2">
        <v>0.0245562847703695</v>
      </c>
      <c r="F5193" s="5">
        <v>0.143771603703498</v>
      </c>
      <c r="G5193" s="2">
        <v>0.0863631293177604</v>
      </c>
      <c r="H5193" s="2">
        <v>0.0</v>
      </c>
      <c r="I5193" s="2">
        <v>0.0</v>
      </c>
      <c r="J5193" s="2">
        <v>0.0</v>
      </c>
      <c r="K5193" s="2">
        <f t="shared" si="1"/>
        <v>0</v>
      </c>
      <c r="L5193" s="4">
        <v>1.0</v>
      </c>
      <c r="M5193" s="4"/>
    </row>
    <row r="5194" ht="14.25" customHeight="1">
      <c r="A5194" s="2" t="s">
        <v>5112</v>
      </c>
      <c r="B5194" s="2">
        <v>0.345625191926956</v>
      </c>
      <c r="C5194" s="2">
        <v>0.0040112724527716</v>
      </c>
      <c r="D5194" s="2">
        <v>0.0653070360422134</v>
      </c>
      <c r="E5194" s="2">
        <v>0.027944503352046</v>
      </c>
      <c r="F5194" s="5">
        <v>0.195500195026397</v>
      </c>
      <c r="G5194" s="2">
        <v>0.0870577171444892</v>
      </c>
      <c r="H5194" s="2">
        <v>0.0</v>
      </c>
      <c r="I5194" s="2">
        <v>0.0</v>
      </c>
      <c r="J5194" s="2">
        <v>0.0</v>
      </c>
      <c r="K5194" s="2">
        <f t="shared" si="1"/>
        <v>0</v>
      </c>
      <c r="L5194" s="4">
        <v>1.0</v>
      </c>
      <c r="M5194" s="4"/>
    </row>
    <row r="5195" ht="14.25" customHeight="1">
      <c r="A5195" s="2" t="s">
        <v>5113</v>
      </c>
      <c r="B5195" s="2">
        <v>0.310982525348663</v>
      </c>
      <c r="C5195" s="2">
        <v>0.0031397722195833</v>
      </c>
      <c r="D5195" s="2">
        <v>0.0469063706696033</v>
      </c>
      <c r="E5195" s="2">
        <v>0.0201441161334514</v>
      </c>
      <c r="F5195" s="5">
        <v>0.158845871686935</v>
      </c>
      <c r="G5195" s="2">
        <v>0.086727038025856</v>
      </c>
      <c r="H5195" s="2">
        <v>0.0</v>
      </c>
      <c r="I5195" s="2">
        <v>0.0</v>
      </c>
      <c r="J5195" s="2">
        <v>0.0</v>
      </c>
      <c r="K5195" s="2">
        <f t="shared" si="1"/>
        <v>0</v>
      </c>
      <c r="L5195" s="4">
        <v>1.0</v>
      </c>
      <c r="M5195" s="4"/>
    </row>
    <row r="5196" ht="14.25" customHeight="1">
      <c r="A5196" s="2" t="s">
        <v>5114</v>
      </c>
      <c r="B5196" s="2">
        <v>0.258710622787475</v>
      </c>
      <c r="C5196" s="2">
        <v>0.0026259408332407</v>
      </c>
      <c r="D5196" s="2">
        <v>0.0427937991917133</v>
      </c>
      <c r="E5196" s="2">
        <v>0.0221195872873067</v>
      </c>
      <c r="F5196" s="5">
        <v>0.121972158551216</v>
      </c>
      <c r="G5196" s="2">
        <v>0.0706415995955467</v>
      </c>
      <c r="H5196" s="2">
        <v>0.0</v>
      </c>
      <c r="I5196" s="2">
        <v>0.0</v>
      </c>
      <c r="J5196" s="2">
        <v>0.0</v>
      </c>
      <c r="K5196" s="2">
        <f t="shared" si="1"/>
        <v>0</v>
      </c>
      <c r="L5196" s="4">
        <v>1.0</v>
      </c>
      <c r="M5196" s="4"/>
    </row>
    <row r="5197" ht="14.25" customHeight="1">
      <c r="A5197" s="2" t="s">
        <v>5115</v>
      </c>
      <c r="B5197" s="2">
        <v>0.261906445026397</v>
      </c>
      <c r="C5197" s="2">
        <v>0.0033222965430468</v>
      </c>
      <c r="D5197" s="2">
        <v>0.0651676803827285</v>
      </c>
      <c r="E5197" s="2">
        <v>0.0186477992683649</v>
      </c>
      <c r="F5197" s="5">
        <v>0.103149943053722</v>
      </c>
      <c r="G5197" s="2">
        <v>0.0971308872103691</v>
      </c>
      <c r="H5197" s="2">
        <v>0.0</v>
      </c>
      <c r="I5197" s="2">
        <v>0.0</v>
      </c>
      <c r="J5197" s="2">
        <v>0.0</v>
      </c>
      <c r="K5197" s="2">
        <f t="shared" si="1"/>
        <v>0</v>
      </c>
      <c r="L5197" s="4">
        <v>1.0</v>
      </c>
      <c r="M5197" s="4"/>
    </row>
    <row r="5198" ht="14.25" customHeight="1">
      <c r="A5198" s="2" t="s">
        <v>5116</v>
      </c>
      <c r="B5198" s="2">
        <v>0.195372089743614</v>
      </c>
      <c r="C5198" s="2">
        <v>0.0028510889969766</v>
      </c>
      <c r="D5198" s="2">
        <v>0.0394571870565414</v>
      </c>
      <c r="E5198" s="2">
        <v>0.0174654200673103</v>
      </c>
      <c r="F5198" s="5">
        <v>0.0718109831213951</v>
      </c>
      <c r="G5198" s="2">
        <v>0.0686145424842834</v>
      </c>
      <c r="H5198" s="2">
        <v>0.0</v>
      </c>
      <c r="I5198" s="2">
        <v>0.0</v>
      </c>
      <c r="J5198" s="2">
        <v>0.0</v>
      </c>
      <c r="K5198" s="2">
        <f t="shared" si="1"/>
        <v>0</v>
      </c>
      <c r="L5198" s="4">
        <v>1.0</v>
      </c>
      <c r="M5198" s="4"/>
    </row>
    <row r="5199" ht="14.25" customHeight="1">
      <c r="A5199" s="2" t="s">
        <v>5117</v>
      </c>
      <c r="B5199" s="2">
        <v>0.249467253684997</v>
      </c>
      <c r="C5199" s="2">
        <v>0.0050041079521179</v>
      </c>
      <c r="D5199" s="2">
        <v>0.0563743188977241</v>
      </c>
      <c r="E5199" s="2">
        <v>0.0233363062143325</v>
      </c>
      <c r="F5199" s="5">
        <v>0.119436636567115</v>
      </c>
      <c r="G5199" s="2">
        <v>0.0909442380070686</v>
      </c>
      <c r="H5199" s="2">
        <v>0.0</v>
      </c>
      <c r="I5199" s="2">
        <v>0.0</v>
      </c>
      <c r="J5199" s="2">
        <v>0.0</v>
      </c>
      <c r="K5199" s="2">
        <f t="shared" si="1"/>
        <v>0</v>
      </c>
      <c r="L5199" s="4">
        <v>1.0</v>
      </c>
      <c r="M5199" s="4"/>
    </row>
    <row r="5200" ht="14.25" customHeight="1">
      <c r="A5200" s="2" t="s">
        <v>5118</v>
      </c>
      <c r="B5200" s="2">
        <v>0.252241879701614</v>
      </c>
      <c r="C5200" s="2">
        <v>0.0051905750297009</v>
      </c>
      <c r="D5200" s="2">
        <v>0.0749777853488922</v>
      </c>
      <c r="E5200" s="2">
        <v>0.02539655379951</v>
      </c>
      <c r="F5200" s="5">
        <v>0.125277742743492</v>
      </c>
      <c r="G5200" s="2">
        <v>0.0810498967766761</v>
      </c>
      <c r="H5200" s="2">
        <v>0.0</v>
      </c>
      <c r="I5200" s="2">
        <v>0.0</v>
      </c>
      <c r="J5200" s="2">
        <v>0.0</v>
      </c>
      <c r="K5200" s="2">
        <f t="shared" si="1"/>
        <v>0</v>
      </c>
      <c r="L5200" s="4">
        <v>1.0</v>
      </c>
      <c r="M5200" s="4"/>
    </row>
    <row r="5201" ht="14.25" customHeight="1">
      <c r="A5201" s="2" t="s">
        <v>5119</v>
      </c>
      <c r="B5201" s="2">
        <v>0.235963225364685</v>
      </c>
      <c r="C5201" s="2">
        <v>0.0024544554762542</v>
      </c>
      <c r="D5201" s="2">
        <v>0.0441248416900634</v>
      </c>
      <c r="E5201" s="2">
        <v>0.0186439156532287</v>
      </c>
      <c r="F5201" s="5">
        <v>0.123945593833923</v>
      </c>
      <c r="G5201" s="2">
        <v>0.0483355969190597</v>
      </c>
      <c r="H5201" s="2">
        <v>0.0</v>
      </c>
      <c r="I5201" s="2">
        <v>0.0</v>
      </c>
      <c r="J5201" s="2">
        <v>0.0</v>
      </c>
      <c r="K5201" s="2">
        <f t="shared" si="1"/>
        <v>0</v>
      </c>
      <c r="L5201" s="4">
        <v>1.0</v>
      </c>
      <c r="M5201" s="4"/>
    </row>
    <row r="5202" ht="14.25" customHeight="1">
      <c r="A5202" s="2" t="s">
        <v>5120</v>
      </c>
      <c r="B5202" s="2">
        <v>0.365578740835189</v>
      </c>
      <c r="C5202" s="2">
        <v>0.0025999399367719</v>
      </c>
      <c r="D5202" s="2">
        <v>0.047500018030405</v>
      </c>
      <c r="E5202" s="2">
        <v>0.0191468056291341</v>
      </c>
      <c r="F5202" s="5">
        <v>0.22803683578968</v>
      </c>
      <c r="G5202" s="2">
        <v>0.055883415043354</v>
      </c>
      <c r="H5202" s="2">
        <v>0.0</v>
      </c>
      <c r="I5202" s="2">
        <v>0.0</v>
      </c>
      <c r="J5202" s="2">
        <v>0.0</v>
      </c>
      <c r="K5202" s="2">
        <f t="shared" si="1"/>
        <v>0</v>
      </c>
      <c r="L5202" s="4">
        <v>1.0</v>
      </c>
      <c r="M5202" s="4"/>
    </row>
    <row r="5203" ht="14.25" customHeight="1">
      <c r="A5203" s="2" t="s">
        <v>5121</v>
      </c>
      <c r="B5203" s="2">
        <v>0.304113656282424</v>
      </c>
      <c r="C5203" s="2">
        <v>0.0028873882256448</v>
      </c>
      <c r="D5203" s="2">
        <v>0.0466331988573074</v>
      </c>
      <c r="E5203" s="2">
        <v>0.0189712364226579</v>
      </c>
      <c r="F5203" s="5">
        <v>0.1564162671566</v>
      </c>
      <c r="G5203" s="2">
        <v>0.07034832239151</v>
      </c>
      <c r="H5203" s="2">
        <v>0.0</v>
      </c>
      <c r="I5203" s="2">
        <v>0.0</v>
      </c>
      <c r="J5203" s="2">
        <v>0.0</v>
      </c>
      <c r="K5203" s="2">
        <f t="shared" si="1"/>
        <v>0</v>
      </c>
      <c r="L5203" s="4">
        <v>1.0</v>
      </c>
      <c r="M5203" s="4"/>
    </row>
    <row r="5204" ht="14.25" customHeight="1">
      <c r="A5204" s="2" t="s">
        <v>5122</v>
      </c>
      <c r="B5204" s="2">
        <v>0.281398594379425</v>
      </c>
      <c r="C5204" s="2">
        <v>0.0025524199008941</v>
      </c>
      <c r="D5204" s="2">
        <v>0.0477328225970268</v>
      </c>
      <c r="E5204" s="2">
        <v>0.0189993865787982</v>
      </c>
      <c r="F5204" s="5">
        <v>0.128364890813827</v>
      </c>
      <c r="G5204" s="2">
        <v>0.0709346607327461</v>
      </c>
      <c r="H5204" s="2">
        <v>0.0</v>
      </c>
      <c r="I5204" s="2">
        <v>0.0</v>
      </c>
      <c r="J5204" s="2">
        <v>0.0</v>
      </c>
      <c r="K5204" s="2">
        <f t="shared" si="1"/>
        <v>0</v>
      </c>
      <c r="L5204" s="4">
        <v>1.0</v>
      </c>
      <c r="M5204" s="4"/>
    </row>
    <row r="5205" ht="14.25" customHeight="1">
      <c r="A5205" s="2" t="s">
        <v>5123</v>
      </c>
      <c r="B5205" s="2">
        <v>0.200336903333663</v>
      </c>
      <c r="C5205" s="2">
        <v>0.0018350956961512</v>
      </c>
      <c r="D5205" s="2">
        <v>0.0404170341789722</v>
      </c>
      <c r="E5205" s="2">
        <v>0.016887754201889</v>
      </c>
      <c r="F5205" s="5">
        <v>0.0702174380421638</v>
      </c>
      <c r="G5205" s="2">
        <v>0.0547459349036216</v>
      </c>
      <c r="H5205" s="2">
        <v>0.0</v>
      </c>
      <c r="I5205" s="2">
        <v>0.0</v>
      </c>
      <c r="J5205" s="2">
        <v>0.0</v>
      </c>
      <c r="K5205" s="2">
        <f t="shared" si="1"/>
        <v>0</v>
      </c>
      <c r="L5205" s="4">
        <v>1.0</v>
      </c>
      <c r="M5205" s="4"/>
    </row>
    <row r="5206" ht="14.25" customHeight="1">
      <c r="A5206" s="2" t="s">
        <v>5124</v>
      </c>
      <c r="B5206" s="2">
        <v>0.25036546587944</v>
      </c>
      <c r="C5206" s="2">
        <v>0.0026085022836923</v>
      </c>
      <c r="D5206" s="2">
        <v>0.0431088060140609</v>
      </c>
      <c r="E5206" s="2">
        <v>0.0206153094768524</v>
      </c>
      <c r="F5206" s="5">
        <v>0.114217944443225</v>
      </c>
      <c r="G5206" s="2">
        <v>0.0642758533358573</v>
      </c>
      <c r="H5206" s="2">
        <v>0.0</v>
      </c>
      <c r="I5206" s="2">
        <v>0.0</v>
      </c>
      <c r="J5206" s="2">
        <v>0.0</v>
      </c>
      <c r="K5206" s="2">
        <f t="shared" si="1"/>
        <v>0</v>
      </c>
      <c r="L5206" s="4">
        <v>1.0</v>
      </c>
      <c r="M5206" s="4"/>
    </row>
    <row r="5207" ht="14.25" customHeight="1">
      <c r="A5207" s="2" t="s">
        <v>5125</v>
      </c>
      <c r="B5207" s="2">
        <v>0.226628795266151</v>
      </c>
      <c r="C5207" s="2">
        <v>0.0033773472532629</v>
      </c>
      <c r="D5207" s="2">
        <v>0.0682353079319</v>
      </c>
      <c r="E5207" s="2">
        <v>0.0173603724688291</v>
      </c>
      <c r="F5207" s="5">
        <v>0.0756757035851478</v>
      </c>
      <c r="G5207" s="2">
        <v>0.0914741531014442</v>
      </c>
      <c r="H5207" s="2">
        <v>0.0</v>
      </c>
      <c r="I5207" s="2">
        <v>0.0</v>
      </c>
      <c r="J5207" s="2">
        <v>0.0</v>
      </c>
      <c r="K5207" s="2">
        <f t="shared" si="1"/>
        <v>0</v>
      </c>
      <c r="L5207" s="4">
        <v>1.0</v>
      </c>
      <c r="M5207" s="4"/>
    </row>
    <row r="5208" ht="14.25" customHeight="1">
      <c r="A5208" s="2" t="s">
        <v>5126</v>
      </c>
      <c r="B5208" s="2">
        <v>0.156832680106163</v>
      </c>
      <c r="C5208" s="2">
        <v>0.0015306853456422</v>
      </c>
      <c r="D5208" s="2">
        <v>0.0391068495810031</v>
      </c>
      <c r="E5208" s="2">
        <v>0.0120050031691789</v>
      </c>
      <c r="F5208" s="5">
        <v>0.044725764542818</v>
      </c>
      <c r="G5208" s="2">
        <v>0.0506806038320064</v>
      </c>
      <c r="H5208" s="2">
        <v>0.0</v>
      </c>
      <c r="I5208" s="2">
        <v>0.0</v>
      </c>
      <c r="J5208" s="2">
        <v>0.0</v>
      </c>
      <c r="K5208" s="2">
        <f t="shared" si="1"/>
        <v>0</v>
      </c>
      <c r="L5208" s="4">
        <v>1.0</v>
      </c>
      <c r="M5208" s="4"/>
    </row>
    <row r="5209" ht="14.25" customHeight="1">
      <c r="A5209" s="2" t="s">
        <v>5127</v>
      </c>
      <c r="B5209" s="2">
        <v>0.120152115821838</v>
      </c>
      <c r="C5209" s="2">
        <v>7.39162613172E-4</v>
      </c>
      <c r="D5209" s="2">
        <v>0.0225623548030853</v>
      </c>
      <c r="E5209" s="2">
        <v>0.0092070680111646</v>
      </c>
      <c r="F5209" s="5">
        <v>0.0350203365087509</v>
      </c>
      <c r="G5209" s="2">
        <v>0.0300984513014554</v>
      </c>
      <c r="H5209" s="2">
        <v>0.0</v>
      </c>
      <c r="I5209" s="2">
        <v>0.0</v>
      </c>
      <c r="J5209" s="2">
        <v>0.0</v>
      </c>
      <c r="K5209" s="2">
        <f t="shared" si="1"/>
        <v>0</v>
      </c>
      <c r="L5209" s="4">
        <v>1.0</v>
      </c>
      <c r="M5209" s="4"/>
    </row>
    <row r="5210" ht="14.25" customHeight="1">
      <c r="A5210" s="2" t="s">
        <v>5128</v>
      </c>
      <c r="B5210" s="2">
        <v>0.133210778236389</v>
      </c>
      <c r="C5210" s="2">
        <v>9.69540909864E-4</v>
      </c>
      <c r="D5210" s="2">
        <v>0.0285635087639093</v>
      </c>
      <c r="E5210" s="2">
        <v>0.0137439621612429</v>
      </c>
      <c r="F5210" s="5">
        <v>0.0395145155489444</v>
      </c>
      <c r="G5210" s="2">
        <v>0.0356258638203144</v>
      </c>
      <c r="H5210" s="2">
        <v>0.0</v>
      </c>
      <c r="I5210" s="2">
        <v>0.0</v>
      </c>
      <c r="J5210" s="2">
        <v>0.0</v>
      </c>
      <c r="K5210" s="2">
        <f t="shared" si="1"/>
        <v>0</v>
      </c>
      <c r="L5210" s="4">
        <v>1.0</v>
      </c>
      <c r="M5210" s="4"/>
    </row>
    <row r="5211" ht="14.25" customHeight="1">
      <c r="A5211" s="2" t="s">
        <v>5129</v>
      </c>
      <c r="B5211" s="2">
        <v>0.176611378788948</v>
      </c>
      <c r="C5211" s="2">
        <v>0.0013872834388166</v>
      </c>
      <c r="D5211" s="2">
        <v>0.0319230556488037</v>
      </c>
      <c r="E5211" s="2">
        <v>0.0100741880014538</v>
      </c>
      <c r="F5211" s="5">
        <v>0.0644292086362838</v>
      </c>
      <c r="G5211" s="2">
        <v>0.0500503070652484</v>
      </c>
      <c r="H5211" s="2">
        <v>0.0</v>
      </c>
      <c r="I5211" s="2">
        <v>0.0</v>
      </c>
      <c r="J5211" s="2">
        <v>0.0</v>
      </c>
      <c r="K5211" s="2">
        <f t="shared" si="1"/>
        <v>0</v>
      </c>
      <c r="L5211" s="4">
        <v>1.0</v>
      </c>
      <c r="M5211" s="4"/>
    </row>
    <row r="5212" ht="14.25" customHeight="1">
      <c r="A5212" s="2" t="s">
        <v>5130</v>
      </c>
      <c r="B5212" s="2">
        <v>2.639865269884E-4</v>
      </c>
      <c r="C5212" s="2">
        <v>1.74565338966203E-5</v>
      </c>
      <c r="D5212" s="2">
        <v>7.39825509299407E-7</v>
      </c>
      <c r="E5212" s="2">
        <v>2.91331012647333E-8</v>
      </c>
      <c r="F5212" s="5">
        <v>3.020326548721E-4</v>
      </c>
      <c r="G5212" s="2">
        <v>1.130792152252E-4</v>
      </c>
      <c r="H5212" s="2">
        <v>1.0</v>
      </c>
      <c r="I5212" s="2">
        <v>1.0</v>
      </c>
      <c r="J5212" s="2">
        <v>1.0</v>
      </c>
      <c r="K5212" s="2">
        <f t="shared" si="1"/>
        <v>0</v>
      </c>
      <c r="L5212" s="4">
        <v>1.0</v>
      </c>
      <c r="M5212" s="4"/>
    </row>
    <row r="5213" ht="14.25" customHeight="1">
      <c r="A5213" s="2" t="s">
        <v>5131</v>
      </c>
      <c r="B5213" s="2">
        <v>2.977661788463E-4</v>
      </c>
      <c r="C5213" s="2">
        <v>6.24287713435478E-6</v>
      </c>
      <c r="D5213" s="2">
        <v>8.44189457893662E-7</v>
      </c>
      <c r="E5213" s="2">
        <v>8.64050875293287E-8</v>
      </c>
      <c r="F5213" s="5">
        <v>3.44373343978E-4</v>
      </c>
      <c r="G5213" s="2">
        <v>8.45480462885461E-5</v>
      </c>
      <c r="H5213" s="2">
        <v>1.0</v>
      </c>
      <c r="I5213" s="2">
        <v>1.0</v>
      </c>
      <c r="J5213" s="2">
        <v>1.0</v>
      </c>
      <c r="K5213" s="2">
        <f t="shared" si="1"/>
        <v>0</v>
      </c>
      <c r="L5213" s="4">
        <v>1.0</v>
      </c>
      <c r="M5213" s="4"/>
    </row>
    <row r="5214" ht="14.25" customHeight="1">
      <c r="A5214" s="2" t="s">
        <v>5132</v>
      </c>
      <c r="B5214" s="2">
        <v>4.618279053829E-4</v>
      </c>
      <c r="C5214" s="2">
        <v>2.16928037843899E-6</v>
      </c>
      <c r="D5214" s="2">
        <v>9.18864316190592E-7</v>
      </c>
      <c r="E5214" s="2">
        <v>5.53127570412925E-8</v>
      </c>
      <c r="F5214" s="5">
        <v>0.0029795367736369</v>
      </c>
      <c r="G5214" s="2">
        <v>5.42074703844264E-5</v>
      </c>
      <c r="H5214" s="2">
        <v>1.0</v>
      </c>
      <c r="I5214" s="2">
        <v>1.0</v>
      </c>
      <c r="J5214" s="2">
        <v>1.0</v>
      </c>
      <c r="K5214" s="2">
        <f t="shared" si="1"/>
        <v>0</v>
      </c>
      <c r="L5214" s="4">
        <v>1.0</v>
      </c>
      <c r="M5214" s="4"/>
    </row>
    <row r="5215" ht="14.25" customHeight="1">
      <c r="A5215" s="2" t="s">
        <v>5133</v>
      </c>
      <c r="B5215" s="2">
        <v>0.0105121806263923</v>
      </c>
      <c r="C5215" s="2">
        <v>2.51142977504E-4</v>
      </c>
      <c r="D5215" s="2">
        <v>7.543094106949E-4</v>
      </c>
      <c r="E5215" s="2">
        <v>7.75464911839662E-7</v>
      </c>
      <c r="F5215" s="5">
        <v>0.0055181453935801</v>
      </c>
      <c r="G5215" s="2">
        <v>0.0052156415767967</v>
      </c>
      <c r="H5215" s="2">
        <v>1.0</v>
      </c>
      <c r="I5215" s="2">
        <v>1.0</v>
      </c>
      <c r="J5215" s="2">
        <v>1.0</v>
      </c>
      <c r="K5215" s="2">
        <f t="shared" si="1"/>
        <v>0</v>
      </c>
      <c r="L5215" s="4">
        <v>1.0</v>
      </c>
      <c r="M5215" s="4"/>
    </row>
    <row r="5216" ht="14.25" customHeight="1">
      <c r="A5216" s="2" t="s">
        <v>5134</v>
      </c>
      <c r="B5216" s="2">
        <v>0.0063685500063002</v>
      </c>
      <c r="C5216" s="2">
        <v>3.974805003963E-4</v>
      </c>
      <c r="D5216" s="2">
        <v>3.97040821553673E-5</v>
      </c>
      <c r="E5216" s="2">
        <v>6.87530587129003E-7</v>
      </c>
      <c r="F5216" s="5">
        <v>0.0030480436980724</v>
      </c>
      <c r="G5216" s="2">
        <v>0.0035407161340117</v>
      </c>
      <c r="H5216" s="2">
        <v>1.0</v>
      </c>
      <c r="I5216" s="2">
        <v>1.0</v>
      </c>
      <c r="J5216" s="2">
        <v>1.0</v>
      </c>
      <c r="K5216" s="2">
        <f t="shared" si="1"/>
        <v>0</v>
      </c>
      <c r="L5216" s="4">
        <v>1.0</v>
      </c>
      <c r="M5216" s="4"/>
    </row>
    <row r="5217" ht="14.25" customHeight="1">
      <c r="A5217" s="2" t="s">
        <v>5135</v>
      </c>
      <c r="B5217" s="2">
        <v>0.0543505139648914</v>
      </c>
      <c r="C5217" s="2">
        <v>9.791421471163E-4</v>
      </c>
      <c r="D5217" s="2">
        <v>0.0075325658544898</v>
      </c>
      <c r="E5217" s="2">
        <v>1.58729875693E-4</v>
      </c>
      <c r="F5217" s="5">
        <v>0.0404979474842548</v>
      </c>
      <c r="G5217" s="2">
        <v>0.0220562536269426</v>
      </c>
      <c r="H5217" s="2">
        <v>1.0</v>
      </c>
      <c r="I5217" s="2">
        <v>1.0</v>
      </c>
      <c r="J5217" s="2">
        <v>1.0</v>
      </c>
      <c r="K5217" s="2">
        <f t="shared" si="1"/>
        <v>0</v>
      </c>
      <c r="L5217" s="4">
        <v>1.0</v>
      </c>
      <c r="M5217" s="4"/>
    </row>
    <row r="5218" ht="14.25" customHeight="1">
      <c r="A5218" s="2" t="s">
        <v>5136</v>
      </c>
      <c r="B5218" s="2">
        <v>0.585740566253662</v>
      </c>
      <c r="C5218" s="2">
        <v>0.0133091639727354</v>
      </c>
      <c r="D5218" s="2">
        <v>0.122762650251388</v>
      </c>
      <c r="E5218" s="2">
        <v>0.0088917920365929</v>
      </c>
      <c r="F5218" s="5">
        <v>0.397717505693435</v>
      </c>
      <c r="G5218" s="2">
        <v>0.242271482944488</v>
      </c>
      <c r="H5218" s="2">
        <v>1.0</v>
      </c>
      <c r="I5218" s="2">
        <v>1.0</v>
      </c>
      <c r="J5218" s="2">
        <v>1.0</v>
      </c>
      <c r="K5218" s="2">
        <f t="shared" si="1"/>
        <v>1</v>
      </c>
      <c r="L5218" s="4">
        <v>1.0</v>
      </c>
      <c r="M5218" s="4"/>
    </row>
    <row r="5219" ht="14.25" customHeight="1">
      <c r="A5219" s="2" t="s">
        <v>5137</v>
      </c>
      <c r="B5219" s="2">
        <v>0.973429799079895</v>
      </c>
      <c r="C5219" s="2">
        <v>0.0102523770183324</v>
      </c>
      <c r="D5219" s="2">
        <v>0.941374719142913</v>
      </c>
      <c r="E5219" s="2">
        <v>0.043732713907957</v>
      </c>
      <c r="F5219" s="5">
        <v>0.63768070936203</v>
      </c>
      <c r="G5219" s="2">
        <v>0.271989852190017</v>
      </c>
      <c r="H5219" s="2">
        <v>1.0</v>
      </c>
      <c r="I5219" s="2">
        <v>1.0</v>
      </c>
      <c r="J5219" s="2">
        <v>1.0</v>
      </c>
      <c r="K5219" s="2">
        <f t="shared" si="1"/>
        <v>1</v>
      </c>
      <c r="L5219" s="4">
        <v>1.0</v>
      </c>
      <c r="M5219" s="4"/>
    </row>
    <row r="5220" ht="14.25" customHeight="1">
      <c r="A5220" s="2" t="s">
        <v>5138</v>
      </c>
      <c r="B5220" s="2">
        <v>0.947256207466125</v>
      </c>
      <c r="C5220" s="2">
        <v>0.0075256424024701</v>
      </c>
      <c r="D5220" s="2">
        <v>0.951981782913208</v>
      </c>
      <c r="E5220" s="2">
        <v>0.0220041461288929</v>
      </c>
      <c r="F5220" s="5">
        <v>0.260553359985351</v>
      </c>
      <c r="G5220" s="2">
        <v>0.164435386657714</v>
      </c>
      <c r="H5220" s="2">
        <v>1.0</v>
      </c>
      <c r="I5220" s="2">
        <v>1.0</v>
      </c>
      <c r="J5220" s="2">
        <v>1.0</v>
      </c>
      <c r="K5220" s="2">
        <f t="shared" si="1"/>
        <v>1</v>
      </c>
      <c r="L5220" s="4">
        <v>1.0</v>
      </c>
      <c r="M5220" s="4"/>
    </row>
    <row r="5221" ht="14.25" customHeight="1">
      <c r="A5221" s="2" t="s">
        <v>5139</v>
      </c>
      <c r="B5221" s="2">
        <v>0.992976307868957</v>
      </c>
      <c r="C5221" s="2">
        <v>0.0053712585940957</v>
      </c>
      <c r="D5221" s="2">
        <v>0.81565648317337</v>
      </c>
      <c r="E5221" s="2">
        <v>0.0542302429676055</v>
      </c>
      <c r="F5221" s="5">
        <v>0.91411030292511</v>
      </c>
      <c r="G5221" s="2">
        <v>0.233921185135841</v>
      </c>
      <c r="H5221" s="2">
        <v>1.0</v>
      </c>
      <c r="I5221" s="2">
        <v>1.0</v>
      </c>
      <c r="J5221" s="2">
        <v>1.0</v>
      </c>
      <c r="K5221" s="2">
        <f t="shared" si="1"/>
        <v>1</v>
      </c>
      <c r="L5221" s="4">
        <v>1.0</v>
      </c>
      <c r="M5221" s="4"/>
    </row>
    <row r="5222" ht="14.25" customHeight="1">
      <c r="A5222" s="2" t="s">
        <v>5140</v>
      </c>
      <c r="B5222" s="2">
        <v>0.995510458946228</v>
      </c>
      <c r="C5222" s="2">
        <v>0.0016084280796349</v>
      </c>
      <c r="D5222" s="2">
        <v>0.391408592462539</v>
      </c>
      <c r="E5222" s="2">
        <v>0.0810671746730804</v>
      </c>
      <c r="F5222" s="5">
        <v>0.991868555545806</v>
      </c>
      <c r="G5222" s="2">
        <v>0.0307806991040706</v>
      </c>
      <c r="H5222" s="2">
        <v>1.0</v>
      </c>
      <c r="I5222" s="2">
        <v>1.0</v>
      </c>
      <c r="J5222" s="2">
        <v>1.0</v>
      </c>
      <c r="K5222" s="2">
        <f t="shared" si="1"/>
        <v>1</v>
      </c>
      <c r="L5222" s="4">
        <v>1.0</v>
      </c>
      <c r="M5222" s="4"/>
    </row>
    <row r="5223" ht="14.25" customHeight="1">
      <c r="A5223" s="2" t="s">
        <v>5141</v>
      </c>
      <c r="B5223" s="2">
        <v>0.997397243976593</v>
      </c>
      <c r="C5223" s="2">
        <v>0.0014120322884991</v>
      </c>
      <c r="D5223" s="2">
        <v>0.478410959243774</v>
      </c>
      <c r="E5223" s="2">
        <v>0.107170760631561</v>
      </c>
      <c r="F5223" s="5">
        <v>0.996574401855468</v>
      </c>
      <c r="G5223" s="2">
        <v>0.0250412188470363</v>
      </c>
      <c r="H5223" s="2">
        <v>1.0</v>
      </c>
      <c r="I5223" s="2">
        <v>1.0</v>
      </c>
      <c r="J5223" s="2">
        <v>1.0</v>
      </c>
      <c r="K5223" s="2">
        <f t="shared" si="1"/>
        <v>1</v>
      </c>
      <c r="L5223" s="4">
        <v>1.0</v>
      </c>
      <c r="M5223" s="4"/>
    </row>
    <row r="5224" ht="14.25" customHeight="1">
      <c r="A5224" s="2" t="s">
        <v>5142</v>
      </c>
      <c r="B5224" s="2">
        <v>0.993432164192199</v>
      </c>
      <c r="C5224" s="2">
        <v>0.0011103271972388</v>
      </c>
      <c r="D5224" s="2">
        <v>0.119110532104969</v>
      </c>
      <c r="E5224" s="2">
        <v>0.163755685091018</v>
      </c>
      <c r="F5224" s="5">
        <v>0.995537102222442</v>
      </c>
      <c r="G5224" s="2">
        <v>0.0352746360003948</v>
      </c>
      <c r="H5224" s="2">
        <v>1.0</v>
      </c>
      <c r="I5224" s="2">
        <v>1.0</v>
      </c>
      <c r="J5224" s="2">
        <v>1.0</v>
      </c>
      <c r="K5224" s="2">
        <f t="shared" si="1"/>
        <v>1</v>
      </c>
      <c r="L5224" s="4">
        <v>1.0</v>
      </c>
      <c r="M5224" s="4"/>
    </row>
    <row r="5225" ht="14.25" customHeight="1">
      <c r="A5225" s="2" t="s">
        <v>5143</v>
      </c>
      <c r="B5225" s="2">
        <v>0.999022483825683</v>
      </c>
      <c r="C5225" s="2">
        <v>0.0023324633948504</v>
      </c>
      <c r="D5225" s="2">
        <v>0.659860968589782</v>
      </c>
      <c r="E5225" s="2">
        <v>0.0818469449877739</v>
      </c>
      <c r="F5225" s="5">
        <v>0.998558461666107</v>
      </c>
      <c r="G5225" s="2">
        <v>0.0143627608194947</v>
      </c>
      <c r="H5225" s="2">
        <v>1.0</v>
      </c>
      <c r="I5225" s="2">
        <v>1.0</v>
      </c>
      <c r="J5225" s="2">
        <v>1.0</v>
      </c>
      <c r="K5225" s="2">
        <f t="shared" si="1"/>
        <v>1</v>
      </c>
      <c r="L5225" s="4">
        <v>1.0</v>
      </c>
      <c r="M5225" s="4"/>
    </row>
    <row r="5226" ht="14.25" customHeight="1">
      <c r="A5226" s="2" t="s">
        <v>5144</v>
      </c>
      <c r="B5226" s="2">
        <v>0.999182760715484</v>
      </c>
      <c r="C5226" s="2">
        <v>0.0030982797034084</v>
      </c>
      <c r="D5226" s="2">
        <v>0.897898375988006</v>
      </c>
      <c r="E5226" s="2">
        <v>0.199241384863853</v>
      </c>
      <c r="F5226" s="5">
        <v>0.996863603591919</v>
      </c>
      <c r="G5226" s="2">
        <v>0.0520345009863376</v>
      </c>
      <c r="H5226" s="2">
        <v>1.0</v>
      </c>
      <c r="I5226" s="2">
        <v>1.0</v>
      </c>
      <c r="J5226" s="2">
        <v>1.0</v>
      </c>
      <c r="K5226" s="2">
        <f t="shared" si="1"/>
        <v>1</v>
      </c>
      <c r="L5226" s="4">
        <v>1.0</v>
      </c>
      <c r="M5226" s="4"/>
    </row>
    <row r="5227" ht="14.25" customHeight="1">
      <c r="A5227" s="2" t="s">
        <v>5145</v>
      </c>
      <c r="B5227" s="2">
        <v>0.999624788761138</v>
      </c>
      <c r="C5227" s="2">
        <v>0.0027918454725295</v>
      </c>
      <c r="D5227" s="2">
        <v>0.404310494661331</v>
      </c>
      <c r="E5227" s="2">
        <v>0.115025468170642</v>
      </c>
      <c r="F5227" s="5">
        <v>0.999791383743286</v>
      </c>
      <c r="G5227" s="2">
        <v>0.011888206936419</v>
      </c>
      <c r="H5227" s="2">
        <v>1.0</v>
      </c>
      <c r="I5227" s="2">
        <v>1.0</v>
      </c>
      <c r="J5227" s="2">
        <v>1.0</v>
      </c>
      <c r="K5227" s="2">
        <f t="shared" si="1"/>
        <v>1</v>
      </c>
      <c r="L5227" s="4">
        <v>1.0</v>
      </c>
      <c r="M5227" s="4"/>
    </row>
    <row r="5228" ht="14.25" customHeight="1">
      <c r="A5228" s="2" t="s">
        <v>5146</v>
      </c>
      <c r="B5228" s="2">
        <v>0.998966693878173</v>
      </c>
      <c r="C5228" s="2">
        <v>0.0046004615724086</v>
      </c>
      <c r="D5228" s="2">
        <v>0.60651683807373</v>
      </c>
      <c r="E5228" s="2">
        <v>0.130606338381767</v>
      </c>
      <c r="F5228" s="5">
        <v>0.999016404151916</v>
      </c>
      <c r="G5228" s="2">
        <v>0.015045067295432</v>
      </c>
      <c r="H5228" s="2">
        <v>1.0</v>
      </c>
      <c r="I5228" s="2">
        <v>1.0</v>
      </c>
      <c r="J5228" s="2">
        <v>1.0</v>
      </c>
      <c r="K5228" s="2">
        <f t="shared" si="1"/>
        <v>1</v>
      </c>
      <c r="L5228" s="4">
        <v>1.0</v>
      </c>
      <c r="M5228" s="4"/>
    </row>
    <row r="5229" ht="14.25" customHeight="1">
      <c r="A5229" s="2" t="s">
        <v>5147</v>
      </c>
      <c r="B5229" s="2">
        <v>0.998727798461914</v>
      </c>
      <c r="C5229" s="2">
        <v>0.0074606505222618</v>
      </c>
      <c r="D5229" s="2">
        <v>0.527824640274047</v>
      </c>
      <c r="E5229" s="2">
        <v>0.0573996976017952</v>
      </c>
      <c r="F5229" s="5">
        <v>0.99828815460205</v>
      </c>
      <c r="G5229" s="2">
        <v>0.03183439001441</v>
      </c>
      <c r="H5229" s="2">
        <v>1.0</v>
      </c>
      <c r="I5229" s="2">
        <v>1.0</v>
      </c>
      <c r="J5229" s="2">
        <v>1.0</v>
      </c>
      <c r="K5229" s="2">
        <f t="shared" si="1"/>
        <v>1</v>
      </c>
      <c r="L5229" s="4">
        <v>1.0</v>
      </c>
      <c r="M5229" s="4"/>
    </row>
    <row r="5230" ht="14.25" customHeight="1">
      <c r="A5230" s="2" t="s">
        <v>5148</v>
      </c>
      <c r="B5230" s="2">
        <v>0.998695135116577</v>
      </c>
      <c r="C5230" s="2">
        <v>0.0042616450227797</v>
      </c>
      <c r="D5230" s="2">
        <v>0.248030751943588</v>
      </c>
      <c r="E5230" s="2">
        <v>0.0703534185886383</v>
      </c>
      <c r="F5230" s="5">
        <v>0.999464869499206</v>
      </c>
      <c r="G5230" s="2">
        <v>0.0135837849229574</v>
      </c>
      <c r="H5230" s="2">
        <v>1.0</v>
      </c>
      <c r="I5230" s="2">
        <v>1.0</v>
      </c>
      <c r="J5230" s="2">
        <v>1.0</v>
      </c>
      <c r="K5230" s="2">
        <f t="shared" si="1"/>
        <v>1</v>
      </c>
      <c r="L5230" s="4">
        <v>1.0</v>
      </c>
      <c r="M5230" s="4"/>
    </row>
    <row r="5231" ht="14.25" customHeight="1">
      <c r="A5231" s="2" t="s">
        <v>5149</v>
      </c>
      <c r="B5231" s="2">
        <v>0.998435020446777</v>
      </c>
      <c r="C5231" s="2">
        <v>0.0026616738177835</v>
      </c>
      <c r="D5231" s="2">
        <v>0.353860944509506</v>
      </c>
      <c r="E5231" s="2">
        <v>0.0437912046909332</v>
      </c>
      <c r="F5231" s="5">
        <v>0.99828553199768</v>
      </c>
      <c r="G5231" s="2">
        <v>0.0105395894497632</v>
      </c>
      <c r="H5231" s="2">
        <v>1.0</v>
      </c>
      <c r="I5231" s="2">
        <v>1.0</v>
      </c>
      <c r="J5231" s="2">
        <v>1.0</v>
      </c>
      <c r="K5231" s="2">
        <f t="shared" si="1"/>
        <v>1</v>
      </c>
      <c r="L5231" s="4">
        <v>1.0</v>
      </c>
      <c r="M5231" s="4"/>
    </row>
    <row r="5232" ht="14.25" customHeight="1">
      <c r="A5232" s="2" t="s">
        <v>5150</v>
      </c>
      <c r="B5232" s="2">
        <v>0.994800508022308</v>
      </c>
      <c r="C5232" s="2">
        <v>0.0035605253651738</v>
      </c>
      <c r="D5232" s="2">
        <v>0.673178195953369</v>
      </c>
      <c r="E5232" s="2">
        <v>0.047403234988451</v>
      </c>
      <c r="F5232" s="5">
        <v>0.990220069885254</v>
      </c>
      <c r="G5232" s="2">
        <v>0.0236942265182733</v>
      </c>
      <c r="H5232" s="2">
        <v>1.0</v>
      </c>
      <c r="I5232" s="2">
        <v>1.0</v>
      </c>
      <c r="J5232" s="2">
        <v>1.0</v>
      </c>
      <c r="K5232" s="2">
        <f t="shared" si="1"/>
        <v>1</v>
      </c>
      <c r="L5232" s="4">
        <v>1.0</v>
      </c>
      <c r="M5232" s="4"/>
    </row>
    <row r="5233" ht="14.25" customHeight="1">
      <c r="A5233" s="2" t="s">
        <v>5151</v>
      </c>
      <c r="B5233" s="2">
        <v>0.99599403142929</v>
      </c>
      <c r="C5233" s="2">
        <v>0.004441755823791</v>
      </c>
      <c r="D5233" s="2">
        <v>0.14587178826332</v>
      </c>
      <c r="E5233" s="2">
        <v>0.663498044013977</v>
      </c>
      <c r="F5233" s="5">
        <v>0.992156386375427</v>
      </c>
      <c r="G5233" s="2">
        <v>0.0239694695919752</v>
      </c>
      <c r="H5233" s="2">
        <v>1.0</v>
      </c>
      <c r="I5233" s="2">
        <v>1.0</v>
      </c>
      <c r="J5233" s="2">
        <v>1.0</v>
      </c>
      <c r="K5233" s="2">
        <f t="shared" si="1"/>
        <v>1</v>
      </c>
      <c r="L5233" s="4">
        <v>1.0</v>
      </c>
      <c r="M5233" s="4"/>
    </row>
    <row r="5234" ht="14.25" customHeight="1">
      <c r="A5234" s="2" t="s">
        <v>5152</v>
      </c>
      <c r="B5234" s="2">
        <v>0.995400726795196</v>
      </c>
      <c r="C5234" s="2">
        <v>0.0024431473575532</v>
      </c>
      <c r="D5234" s="2">
        <v>0.0340047292411327</v>
      </c>
      <c r="E5234" s="2">
        <v>0.331412285566329</v>
      </c>
      <c r="F5234" s="5">
        <v>0.994479894638061</v>
      </c>
      <c r="G5234" s="2">
        <v>0.0080770719796419</v>
      </c>
      <c r="H5234" s="2">
        <v>1.0</v>
      </c>
      <c r="I5234" s="2">
        <v>1.0</v>
      </c>
      <c r="J5234" s="2">
        <v>1.0</v>
      </c>
      <c r="K5234" s="2">
        <f t="shared" si="1"/>
        <v>1</v>
      </c>
      <c r="L5234" s="4">
        <v>1.0</v>
      </c>
      <c r="M5234" s="4"/>
    </row>
    <row r="5235" ht="14.25" customHeight="1">
      <c r="A5235" s="2" t="s">
        <v>5153</v>
      </c>
      <c r="B5235" s="2">
        <v>0.993714749813079</v>
      </c>
      <c r="C5235" s="2">
        <v>0.0012219247873872</v>
      </c>
      <c r="D5235" s="2">
        <v>0.0078609259799122</v>
      </c>
      <c r="E5235" s="2">
        <v>0.0126332193613052</v>
      </c>
      <c r="F5235" s="5">
        <v>0.997614800930023</v>
      </c>
      <c r="G5235" s="2">
        <v>0.0051723713986575</v>
      </c>
      <c r="H5235" s="2">
        <v>1.0</v>
      </c>
      <c r="I5235" s="2">
        <v>1.0</v>
      </c>
      <c r="J5235" s="2">
        <v>1.0</v>
      </c>
      <c r="K5235" s="2">
        <f t="shared" si="1"/>
        <v>1</v>
      </c>
      <c r="L5235" s="4">
        <v>1.0</v>
      </c>
      <c r="M5235" s="4"/>
    </row>
    <row r="5236" ht="14.25" customHeight="1">
      <c r="A5236" s="2" t="s">
        <v>5154</v>
      </c>
      <c r="B5236" s="2">
        <v>0.989282071590423</v>
      </c>
      <c r="C5236" s="2">
        <v>0.001538963872008</v>
      </c>
      <c r="D5236" s="2">
        <v>0.0132392179220914</v>
      </c>
      <c r="E5236" s="2">
        <v>0.0185719113796949</v>
      </c>
      <c r="F5236" s="5">
        <v>0.995814561843872</v>
      </c>
      <c r="G5236" s="2">
        <v>0.0080744735896587</v>
      </c>
      <c r="H5236" s="2">
        <v>1.0</v>
      </c>
      <c r="I5236" s="2">
        <v>1.0</v>
      </c>
      <c r="J5236" s="2">
        <v>1.0</v>
      </c>
      <c r="K5236" s="2">
        <f t="shared" si="1"/>
        <v>1</v>
      </c>
      <c r="L5236" s="4">
        <v>1.0</v>
      </c>
      <c r="M5236" s="4"/>
    </row>
    <row r="5237" ht="14.25" customHeight="1">
      <c r="A5237" s="2" t="s">
        <v>5155</v>
      </c>
      <c r="B5237" s="2">
        <v>0.98429536819458</v>
      </c>
      <c r="C5237" s="2">
        <v>0.0012159380130469</v>
      </c>
      <c r="D5237" s="2">
        <v>0.0122954230755567</v>
      </c>
      <c r="E5237" s="2">
        <v>0.0072285397909581</v>
      </c>
      <c r="F5237" s="5">
        <v>0.990337908267974</v>
      </c>
      <c r="G5237" s="2">
        <v>0.0081452699378132</v>
      </c>
      <c r="H5237" s="2">
        <v>1.0</v>
      </c>
      <c r="I5237" s="2">
        <v>1.0</v>
      </c>
      <c r="J5237" s="2">
        <v>1.0</v>
      </c>
      <c r="K5237" s="2">
        <f t="shared" si="1"/>
        <v>1</v>
      </c>
      <c r="L5237" s="4">
        <v>1.0</v>
      </c>
      <c r="M5237" s="4"/>
    </row>
    <row r="5238" ht="14.25" customHeight="1">
      <c r="A5238" s="2" t="s">
        <v>5156</v>
      </c>
      <c r="B5238" s="2">
        <v>0.978414595127105</v>
      </c>
      <c r="C5238" s="2">
        <v>0.001056260545738</v>
      </c>
      <c r="D5238" s="2">
        <v>0.0244103465229272</v>
      </c>
      <c r="E5238" s="2">
        <v>0.0026864022947847</v>
      </c>
      <c r="F5238" s="5">
        <v>0.961265087127685</v>
      </c>
      <c r="G5238" s="2">
        <v>0.0131701147183775</v>
      </c>
      <c r="H5238" s="2">
        <v>1.0</v>
      </c>
      <c r="I5238" s="2">
        <v>1.0</v>
      </c>
      <c r="J5238" s="2">
        <v>1.0</v>
      </c>
      <c r="K5238" s="2">
        <f t="shared" si="1"/>
        <v>1</v>
      </c>
      <c r="L5238" s="4">
        <v>1.0</v>
      </c>
      <c r="M5238" s="4"/>
    </row>
    <row r="5239" ht="14.25" customHeight="1">
      <c r="A5239" s="2" t="s">
        <v>5157</v>
      </c>
      <c r="B5239" s="2">
        <v>0.920371830463409</v>
      </c>
      <c r="C5239" s="2">
        <v>9.301507961936E-4</v>
      </c>
      <c r="D5239" s="2">
        <v>0.0119168628007173</v>
      </c>
      <c r="E5239" s="2">
        <v>0.0014009138103574</v>
      </c>
      <c r="F5239" s="5">
        <v>0.927182555198669</v>
      </c>
      <c r="G5239" s="2">
        <v>0.0365573428571224</v>
      </c>
      <c r="H5239" s="2">
        <v>1.0</v>
      </c>
      <c r="I5239" s="2">
        <v>1.0</v>
      </c>
      <c r="J5239" s="2">
        <v>1.0</v>
      </c>
      <c r="K5239" s="2">
        <f t="shared" si="1"/>
        <v>1</v>
      </c>
      <c r="L5239" s="4">
        <v>1.0</v>
      </c>
      <c r="M5239" s="4"/>
    </row>
    <row r="5240" ht="14.25" customHeight="1">
      <c r="A5240" s="2" t="s">
        <v>5158</v>
      </c>
      <c r="B5240" s="2">
        <v>0.118121467530727</v>
      </c>
      <c r="C5240" s="2">
        <v>0.0012305200798437</v>
      </c>
      <c r="D5240" s="2">
        <v>0.0011284111533313</v>
      </c>
      <c r="E5240" s="2">
        <v>3.17003577947616E-5</v>
      </c>
      <c r="F5240" s="5">
        <v>0.0059712715446949</v>
      </c>
      <c r="G5240" s="2">
        <v>0.134542182087898</v>
      </c>
      <c r="H5240" s="2">
        <v>1.0</v>
      </c>
      <c r="I5240" s="2">
        <v>1.0</v>
      </c>
      <c r="J5240" s="2">
        <v>1.0</v>
      </c>
      <c r="K5240" s="2">
        <f t="shared" si="1"/>
        <v>0</v>
      </c>
      <c r="L5240" s="4">
        <v>1.0</v>
      </c>
      <c r="M5240" s="4"/>
    </row>
    <row r="5241" ht="14.25" customHeight="1">
      <c r="A5241" s="2" t="s">
        <v>5159</v>
      </c>
      <c r="B5241" s="2">
        <v>0.895966410636901</v>
      </c>
      <c r="C5241" s="2">
        <v>7.198660168796E-4</v>
      </c>
      <c r="D5241" s="2">
        <v>0.0166453123092651</v>
      </c>
      <c r="E5241" s="2">
        <v>0.0117319338023662</v>
      </c>
      <c r="F5241" s="5">
        <v>0.907758295536041</v>
      </c>
      <c r="G5241" s="2">
        <v>0.0088300146162509</v>
      </c>
      <c r="H5241" s="2">
        <v>1.0</v>
      </c>
      <c r="I5241" s="2">
        <v>1.0</v>
      </c>
      <c r="J5241" s="2">
        <v>1.0</v>
      </c>
      <c r="K5241" s="2">
        <f t="shared" si="1"/>
        <v>1</v>
      </c>
      <c r="L5241" s="4">
        <v>1.0</v>
      </c>
      <c r="M5241" s="4"/>
    </row>
    <row r="5242" ht="14.25" customHeight="1">
      <c r="A5242" s="2" t="s">
        <v>5160</v>
      </c>
      <c r="B5242" s="2">
        <v>0.0145890899002552</v>
      </c>
      <c r="C5242" s="2">
        <v>2.13616687688E-4</v>
      </c>
      <c r="D5242" s="2">
        <v>4.711377841886E-4</v>
      </c>
      <c r="E5242" s="2">
        <v>2.3317488739849E-5</v>
      </c>
      <c r="F5242" s="5">
        <v>0.0032126763835549</v>
      </c>
      <c r="G5242" s="2">
        <v>0.014147431589663</v>
      </c>
      <c r="H5242" s="2">
        <v>1.0</v>
      </c>
      <c r="I5242" s="2">
        <v>1.0</v>
      </c>
      <c r="J5242" s="2">
        <v>1.0</v>
      </c>
      <c r="K5242" s="2">
        <f t="shared" si="1"/>
        <v>0</v>
      </c>
      <c r="L5242" s="4">
        <v>1.0</v>
      </c>
      <c r="M5242" s="4"/>
    </row>
    <row r="5243" ht="14.25" customHeight="1">
      <c r="A5243" s="2" t="s">
        <v>5161</v>
      </c>
      <c r="B5243" s="2">
        <v>9.285047417506E-4</v>
      </c>
      <c r="C5243" s="2">
        <v>2.55597369687166E-5</v>
      </c>
      <c r="D5243" s="2">
        <v>1.54890881276514E-6</v>
      </c>
      <c r="E5243" s="2">
        <v>2.89769417349816E-7</v>
      </c>
      <c r="F5243" s="5">
        <v>1.013120709103E-4</v>
      </c>
      <c r="G5243" s="2">
        <v>8.146414184011E-4</v>
      </c>
      <c r="H5243" s="2">
        <v>1.0</v>
      </c>
      <c r="I5243" s="2">
        <v>1.0</v>
      </c>
      <c r="J5243" s="2">
        <v>1.0</v>
      </c>
      <c r="K5243" s="2">
        <f t="shared" si="1"/>
        <v>0</v>
      </c>
      <c r="L5243" s="4">
        <v>1.0</v>
      </c>
      <c r="M5243" s="4"/>
    </row>
    <row r="5244" ht="14.25" customHeight="1">
      <c r="A5244" s="2" t="s">
        <v>5162</v>
      </c>
      <c r="B5244" s="2">
        <v>6.073999684303E-4</v>
      </c>
      <c r="C5244" s="2">
        <v>4.52396989203407E-6</v>
      </c>
      <c r="D5244" s="2">
        <v>2.50785518574048E-7</v>
      </c>
      <c r="E5244" s="2">
        <v>3.45270620982773E-8</v>
      </c>
      <c r="F5244" s="5">
        <v>2.40835397562477E-5</v>
      </c>
      <c r="G5244" s="2">
        <v>2.050845068879E-4</v>
      </c>
      <c r="H5244" s="2">
        <v>1.0</v>
      </c>
      <c r="I5244" s="2">
        <v>1.0</v>
      </c>
      <c r="J5244" s="2">
        <v>1.0</v>
      </c>
      <c r="K5244" s="2">
        <f t="shared" si="1"/>
        <v>0</v>
      </c>
      <c r="L5244" s="4">
        <v>1.0</v>
      </c>
      <c r="M5244" s="4"/>
    </row>
    <row r="5245" ht="14.25" customHeight="1">
      <c r="A5245" s="2" t="s">
        <v>5163</v>
      </c>
      <c r="B5245" s="2">
        <v>1.86180532182334E-5</v>
      </c>
      <c r="C5245" s="2">
        <v>7.18139725464084E-9</v>
      </c>
      <c r="D5245" s="2">
        <v>1.61431099598985E-8</v>
      </c>
      <c r="E5245" s="2">
        <v>3.02937896989874E-9</v>
      </c>
      <c r="F5245" s="5">
        <v>2.18418722397473E-6</v>
      </c>
      <c r="G5245" s="2">
        <v>1.12671705210232E-5</v>
      </c>
      <c r="H5245" s="2">
        <v>1.0</v>
      </c>
      <c r="I5245" s="2">
        <v>1.0</v>
      </c>
      <c r="J5245" s="2">
        <v>1.0</v>
      </c>
      <c r="K5245" s="2">
        <f t="shared" si="1"/>
        <v>0</v>
      </c>
      <c r="L5245" s="4">
        <v>1.0</v>
      </c>
      <c r="M5245" s="4"/>
    </row>
    <row r="5246" ht="14.25" customHeight="1">
      <c r="A5246" s="2" t="s">
        <v>5164</v>
      </c>
      <c r="B5246" s="2">
        <v>0.0034862475004047</v>
      </c>
      <c r="C5246" s="2">
        <v>4.09063250117469E-5</v>
      </c>
      <c r="D5246" s="2">
        <v>4.13255474995821E-5</v>
      </c>
      <c r="E5246" s="2">
        <v>2.74960825663583E-6</v>
      </c>
      <c r="F5246" s="5">
        <v>0.0054557053372263</v>
      </c>
      <c r="G5246" s="2">
        <v>0.0018906244076788</v>
      </c>
      <c r="H5246" s="2">
        <v>0.0</v>
      </c>
      <c r="I5246" s="2">
        <v>0.0</v>
      </c>
      <c r="J5246" s="2">
        <v>0.0</v>
      </c>
      <c r="K5246" s="2">
        <f t="shared" si="1"/>
        <v>0</v>
      </c>
      <c r="L5246" s="4">
        <v>1.0</v>
      </c>
      <c r="M5246" s="4"/>
    </row>
    <row r="5247" ht="14.25" customHeight="1">
      <c r="A5247" s="2" t="s">
        <v>5165</v>
      </c>
      <c r="B5247" s="2">
        <v>0.0087828729301691</v>
      </c>
      <c r="C5247" s="2">
        <v>3.85850435122847E-5</v>
      </c>
      <c r="D5247" s="2">
        <v>4.52714157290756E-5</v>
      </c>
      <c r="E5247" s="2">
        <v>2.14694828173378E-5</v>
      </c>
      <c r="F5247" s="5">
        <v>0.0146979698911309</v>
      </c>
      <c r="G5247" s="2">
        <v>0.0010928144911304</v>
      </c>
      <c r="H5247" s="2">
        <v>0.0</v>
      </c>
      <c r="I5247" s="2">
        <v>0.0</v>
      </c>
      <c r="J5247" s="2">
        <v>0.0</v>
      </c>
      <c r="K5247" s="2">
        <f t="shared" si="1"/>
        <v>0</v>
      </c>
      <c r="L5247" s="4">
        <v>1.0</v>
      </c>
      <c r="M5247" s="4"/>
    </row>
    <row r="5248" ht="14.25" customHeight="1">
      <c r="A5248" s="2" t="s">
        <v>5166</v>
      </c>
      <c r="B5248" s="2">
        <v>0.0106944600120186</v>
      </c>
      <c r="C5248" s="2">
        <v>4.13482368458E-4</v>
      </c>
      <c r="D5248" s="2">
        <v>6.156261661089E-4</v>
      </c>
      <c r="E5248" s="2">
        <v>2.178370632464E-4</v>
      </c>
      <c r="F5248" s="5">
        <v>0.0058980742469429</v>
      </c>
      <c r="G5248" s="2">
        <v>0.0061451559886336</v>
      </c>
      <c r="H5248" s="2">
        <v>0.0</v>
      </c>
      <c r="I5248" s="2">
        <v>0.0</v>
      </c>
      <c r="J5248" s="2">
        <v>0.0</v>
      </c>
      <c r="K5248" s="2">
        <f t="shared" si="1"/>
        <v>0</v>
      </c>
      <c r="L5248" s="4">
        <v>1.0</v>
      </c>
      <c r="M5248" s="4"/>
    </row>
    <row r="5249" ht="14.25" customHeight="1">
      <c r="A5249" s="2" t="s">
        <v>5167</v>
      </c>
      <c r="B5249" s="2">
        <v>0.0347723327577114</v>
      </c>
      <c r="C5249" s="2">
        <v>6.600875640287E-4</v>
      </c>
      <c r="D5249" s="2">
        <v>0.0030420031398534</v>
      </c>
      <c r="E5249" s="2">
        <v>6.354092620313E-4</v>
      </c>
      <c r="F5249" s="5">
        <v>0.0266940742731094</v>
      </c>
      <c r="G5249" s="2">
        <v>0.0151724256575107</v>
      </c>
      <c r="H5249" s="2">
        <v>0.0</v>
      </c>
      <c r="I5249" s="2">
        <v>0.0</v>
      </c>
      <c r="J5249" s="2">
        <v>0.0</v>
      </c>
      <c r="K5249" s="2">
        <f t="shared" si="1"/>
        <v>0</v>
      </c>
      <c r="L5249" s="4">
        <v>1.0</v>
      </c>
      <c r="M5249" s="4"/>
    </row>
    <row r="5250" ht="14.25" customHeight="1">
      <c r="A5250" s="2" t="s">
        <v>5168</v>
      </c>
      <c r="B5250" s="2">
        <v>0.0904498696327209</v>
      </c>
      <c r="C5250" s="2">
        <v>0.0021732603199779</v>
      </c>
      <c r="D5250" s="2">
        <v>0.0147118847817182</v>
      </c>
      <c r="E5250" s="2">
        <v>0.0013865048531442</v>
      </c>
      <c r="F5250" s="5">
        <v>0.0444069392979145</v>
      </c>
      <c r="G5250" s="2">
        <v>0.0444672554731369</v>
      </c>
      <c r="H5250" s="2">
        <v>0.0</v>
      </c>
      <c r="I5250" s="2">
        <v>0.0</v>
      </c>
      <c r="J5250" s="2">
        <v>0.0</v>
      </c>
      <c r="K5250" s="2">
        <f t="shared" si="1"/>
        <v>0</v>
      </c>
      <c r="L5250" s="4">
        <v>1.0</v>
      </c>
      <c r="M5250" s="4"/>
    </row>
    <row r="5251" ht="14.25" customHeight="1">
      <c r="A5251" s="2" t="s">
        <v>5169</v>
      </c>
      <c r="B5251" s="2">
        <v>0.0779256522655487</v>
      </c>
      <c r="C5251" s="2">
        <v>0.0010805611964315</v>
      </c>
      <c r="D5251" s="2">
        <v>0.0069456361234188</v>
      </c>
      <c r="E5251" s="2">
        <v>0.0012556668370962</v>
      </c>
      <c r="F5251" s="5">
        <v>0.0617636181414127</v>
      </c>
      <c r="G5251" s="2">
        <v>0.0248347800225019</v>
      </c>
      <c r="H5251" s="2">
        <v>0.0</v>
      </c>
      <c r="I5251" s="2">
        <v>0.0</v>
      </c>
      <c r="J5251" s="2">
        <v>0.0</v>
      </c>
      <c r="K5251" s="2">
        <f t="shared" si="1"/>
        <v>0</v>
      </c>
      <c r="L5251" s="4">
        <v>1.0</v>
      </c>
      <c r="M5251" s="4"/>
    </row>
    <row r="5252" ht="14.25" customHeight="1">
      <c r="A5252" s="2" t="s">
        <v>5170</v>
      </c>
      <c r="B5252" s="2">
        <v>0.272379696369171</v>
      </c>
      <c r="C5252" s="2">
        <v>0.0058005112223327</v>
      </c>
      <c r="D5252" s="2">
        <v>0.0454458370804786</v>
      </c>
      <c r="E5252" s="2">
        <v>0.0262989588081836</v>
      </c>
      <c r="F5252" s="5">
        <v>0.229516997933387</v>
      </c>
      <c r="G5252" s="2">
        <v>0.0660118013620376</v>
      </c>
      <c r="H5252" s="2">
        <v>0.0</v>
      </c>
      <c r="I5252" s="2">
        <v>0.0</v>
      </c>
      <c r="J5252" s="2">
        <v>0.0</v>
      </c>
      <c r="K5252" s="2">
        <f t="shared" si="1"/>
        <v>0</v>
      </c>
      <c r="L5252" s="4">
        <v>1.0</v>
      </c>
      <c r="M5252" s="4"/>
    </row>
    <row r="5253" ht="14.25" customHeight="1">
      <c r="A5253" s="2" t="s">
        <v>5171</v>
      </c>
      <c r="B5253" s="2">
        <v>0.856758177280426</v>
      </c>
      <c r="C5253" s="2">
        <v>0.0034241450484842</v>
      </c>
      <c r="D5253" s="2">
        <v>0.0530709400773048</v>
      </c>
      <c r="E5253" s="2">
        <v>0.0168981738388538</v>
      </c>
      <c r="F5253" s="5">
        <v>0.825805246829986</v>
      </c>
      <c r="G5253" s="2">
        <v>0.0332642011344432</v>
      </c>
      <c r="H5253" s="2">
        <v>0.0</v>
      </c>
      <c r="I5253" s="2">
        <v>0.0</v>
      </c>
      <c r="J5253" s="2">
        <v>0.0</v>
      </c>
      <c r="K5253" s="2">
        <f t="shared" si="1"/>
        <v>1</v>
      </c>
      <c r="L5253" s="4">
        <v>1.0</v>
      </c>
      <c r="M5253" s="4"/>
    </row>
    <row r="5254" ht="14.25" customHeight="1">
      <c r="A5254" s="2" t="s">
        <v>5172</v>
      </c>
      <c r="B5254" s="2">
        <v>0.807074546813964</v>
      </c>
      <c r="C5254" s="2">
        <v>0.0027586400974541</v>
      </c>
      <c r="D5254" s="2">
        <v>0.0075236307457089</v>
      </c>
      <c r="E5254" s="2">
        <v>0.0111736375838518</v>
      </c>
      <c r="F5254" s="5">
        <v>0.898880243301391</v>
      </c>
      <c r="G5254" s="2">
        <v>0.0289248079061508</v>
      </c>
      <c r="H5254" s="2">
        <v>0.0</v>
      </c>
      <c r="I5254" s="2">
        <v>0.0</v>
      </c>
      <c r="J5254" s="2">
        <v>0.0</v>
      </c>
      <c r="K5254" s="2">
        <f t="shared" si="1"/>
        <v>1</v>
      </c>
      <c r="L5254" s="4">
        <v>1.0</v>
      </c>
      <c r="M5254" s="4"/>
    </row>
    <row r="5255" ht="14.25" customHeight="1">
      <c r="A5255" s="2" t="s">
        <v>5173</v>
      </c>
      <c r="B5255" s="2">
        <v>0.977430820465088</v>
      </c>
      <c r="C5255" s="2">
        <v>0.006367134861648</v>
      </c>
      <c r="D5255" s="2">
        <v>0.0173237659037113</v>
      </c>
      <c r="E5255" s="2">
        <v>0.0179793797433376</v>
      </c>
      <c r="F5255" s="5">
        <v>0.993862926959991</v>
      </c>
      <c r="G5255" s="2">
        <v>0.0245484262704849</v>
      </c>
      <c r="H5255" s="2">
        <v>0.0</v>
      </c>
      <c r="I5255" s="2">
        <v>0.0</v>
      </c>
      <c r="J5255" s="2">
        <v>0.0</v>
      </c>
      <c r="K5255" s="2">
        <f t="shared" si="1"/>
        <v>1</v>
      </c>
      <c r="L5255" s="4">
        <v>1.0</v>
      </c>
      <c r="M5255" s="4"/>
    </row>
    <row r="5256" ht="14.25" customHeight="1">
      <c r="A5256" s="2" t="s">
        <v>5174</v>
      </c>
      <c r="B5256" s="2">
        <v>0.985023438930511</v>
      </c>
      <c r="C5256" s="2">
        <v>0.0117199709638953</v>
      </c>
      <c r="D5256" s="2">
        <v>0.0186559278517961</v>
      </c>
      <c r="E5256" s="2">
        <v>0.0287325102835893</v>
      </c>
      <c r="F5256" s="5">
        <v>0.99616926908493</v>
      </c>
      <c r="G5256" s="2">
        <v>0.0307272318750619</v>
      </c>
      <c r="H5256" s="2">
        <v>0.0</v>
      </c>
      <c r="I5256" s="2">
        <v>0.0</v>
      </c>
      <c r="J5256" s="2">
        <v>0.0</v>
      </c>
      <c r="K5256" s="2">
        <f t="shared" si="1"/>
        <v>1</v>
      </c>
      <c r="L5256" s="4">
        <v>1.0</v>
      </c>
      <c r="M5256" s="4"/>
    </row>
    <row r="5257" ht="14.25" customHeight="1">
      <c r="A5257" s="2" t="s">
        <v>5175</v>
      </c>
      <c r="B5257" s="2">
        <v>0.995924234390258</v>
      </c>
      <c r="C5257" s="2">
        <v>0.0050028711557388</v>
      </c>
      <c r="D5257" s="2">
        <v>0.013644334860146</v>
      </c>
      <c r="E5257" s="2">
        <v>0.0499932244420051</v>
      </c>
      <c r="F5257" s="5">
        <v>0.999482929706573</v>
      </c>
      <c r="G5257" s="2">
        <v>0.022679541260004</v>
      </c>
      <c r="H5257" s="2">
        <v>0.0</v>
      </c>
      <c r="I5257" s="2">
        <v>0.0</v>
      </c>
      <c r="J5257" s="2">
        <v>0.0</v>
      </c>
      <c r="K5257" s="2">
        <f t="shared" si="1"/>
        <v>1</v>
      </c>
      <c r="L5257" s="4">
        <v>1.0</v>
      </c>
      <c r="M5257" s="4"/>
    </row>
    <row r="5258" ht="14.25" customHeight="1">
      <c r="A5258" s="2" t="s">
        <v>5176</v>
      </c>
      <c r="B5258" s="2">
        <v>0.993689596652984</v>
      </c>
      <c r="C5258" s="2">
        <v>0.0069923298433423</v>
      </c>
      <c r="D5258" s="2">
        <v>0.0195311997085809</v>
      </c>
      <c r="E5258" s="2">
        <v>0.0393678247928619</v>
      </c>
      <c r="F5258" s="5">
        <v>0.997698009014129</v>
      </c>
      <c r="G5258" s="2">
        <v>0.0130130955949425</v>
      </c>
      <c r="H5258" s="2">
        <v>0.0</v>
      </c>
      <c r="I5258" s="2">
        <v>0.0</v>
      </c>
      <c r="J5258" s="2">
        <v>0.0</v>
      </c>
      <c r="K5258" s="2">
        <f t="shared" si="1"/>
        <v>1</v>
      </c>
      <c r="L5258" s="4">
        <v>1.0</v>
      </c>
      <c r="M5258" s="4"/>
    </row>
    <row r="5259" ht="14.25" customHeight="1">
      <c r="A5259" s="2" t="s">
        <v>5177</v>
      </c>
      <c r="B5259" s="2">
        <v>0.974293887615204</v>
      </c>
      <c r="C5259" s="2">
        <v>0.007537072058767</v>
      </c>
      <c r="D5259" s="2">
        <v>0.025447653606534</v>
      </c>
      <c r="E5259" s="2">
        <v>0.0477472059428691</v>
      </c>
      <c r="F5259" s="5">
        <v>0.990341007709503</v>
      </c>
      <c r="G5259" s="2">
        <v>0.0311274379491806</v>
      </c>
      <c r="H5259" s="2">
        <v>0.0</v>
      </c>
      <c r="I5259" s="2">
        <v>0.0</v>
      </c>
      <c r="J5259" s="2">
        <v>0.0</v>
      </c>
      <c r="K5259" s="2">
        <f t="shared" si="1"/>
        <v>1</v>
      </c>
      <c r="L5259" s="4">
        <v>1.0</v>
      </c>
      <c r="M5259" s="4"/>
    </row>
    <row r="5260" ht="14.25" customHeight="1">
      <c r="A5260" s="2" t="s">
        <v>5178</v>
      </c>
      <c r="B5260" s="2">
        <v>0.986926734447479</v>
      </c>
      <c r="C5260" s="2">
        <v>0.0068049784749746</v>
      </c>
      <c r="D5260" s="2">
        <v>0.0174379143863916</v>
      </c>
      <c r="E5260" s="2">
        <v>0.0593302771449089</v>
      </c>
      <c r="F5260" s="5">
        <v>0.997028529644012</v>
      </c>
      <c r="G5260" s="2">
        <v>0.0227742586284875</v>
      </c>
      <c r="H5260" s="2">
        <v>0.0</v>
      </c>
      <c r="I5260" s="2">
        <v>0.0</v>
      </c>
      <c r="J5260" s="2">
        <v>0.0</v>
      </c>
      <c r="K5260" s="2">
        <f t="shared" si="1"/>
        <v>1</v>
      </c>
      <c r="L5260" s="4">
        <v>1.0</v>
      </c>
      <c r="M5260" s="4"/>
    </row>
    <row r="5261" ht="14.25" customHeight="1">
      <c r="A5261" s="2" t="s">
        <v>5179</v>
      </c>
      <c r="B5261" s="2">
        <v>0.92180585861206</v>
      </c>
      <c r="C5261" s="2">
        <v>0.0094606736674904</v>
      </c>
      <c r="D5261" s="2">
        <v>0.106347620487213</v>
      </c>
      <c r="E5261" s="2">
        <v>0.681314706802368</v>
      </c>
      <c r="F5261" s="5">
        <v>0.904540956020355</v>
      </c>
      <c r="G5261" s="2">
        <v>0.057645533233881</v>
      </c>
      <c r="H5261" s="2">
        <v>0.0</v>
      </c>
      <c r="I5261" s="2">
        <v>0.0</v>
      </c>
      <c r="J5261" s="2">
        <v>0.0</v>
      </c>
      <c r="K5261" s="2">
        <f t="shared" si="1"/>
        <v>1</v>
      </c>
      <c r="L5261" s="4">
        <v>1.0</v>
      </c>
      <c r="M5261" s="4"/>
    </row>
    <row r="5262" ht="14.25" customHeight="1">
      <c r="A5262" s="2" t="s">
        <v>5180</v>
      </c>
      <c r="B5262" s="2">
        <v>0.985476374626159</v>
      </c>
      <c r="C5262" s="2">
        <v>0.0050544873811304</v>
      </c>
      <c r="D5262" s="2">
        <v>0.0931354612112045</v>
      </c>
      <c r="E5262" s="2">
        <v>0.987323462963104</v>
      </c>
      <c r="F5262" s="5">
        <v>0.625619888305664</v>
      </c>
      <c r="G5262" s="2">
        <v>0.0341725759208202</v>
      </c>
      <c r="H5262" s="2">
        <v>0.0</v>
      </c>
      <c r="I5262" s="2">
        <v>0.0</v>
      </c>
      <c r="J5262" s="2">
        <v>0.0</v>
      </c>
      <c r="K5262" s="2">
        <f t="shared" si="1"/>
        <v>1</v>
      </c>
      <c r="L5262" s="4">
        <v>1.0</v>
      </c>
      <c r="M5262" s="4"/>
    </row>
    <row r="5263" ht="14.25" customHeight="1">
      <c r="A5263" s="2" t="s">
        <v>5181</v>
      </c>
      <c r="B5263" s="2">
        <v>0.9979248046875</v>
      </c>
      <c r="C5263" s="2">
        <v>0.0106034511700272</v>
      </c>
      <c r="D5263" s="2">
        <v>0.0906989648938179</v>
      </c>
      <c r="E5263" s="2">
        <v>0.987212300300598</v>
      </c>
      <c r="F5263" s="5">
        <v>0.993391454219818</v>
      </c>
      <c r="G5263" s="2">
        <v>0.0727879479527473</v>
      </c>
      <c r="H5263" s="2">
        <v>0.0</v>
      </c>
      <c r="I5263" s="2">
        <v>0.0</v>
      </c>
      <c r="J5263" s="2">
        <v>0.0</v>
      </c>
      <c r="K5263" s="2">
        <f t="shared" si="1"/>
        <v>1</v>
      </c>
      <c r="L5263" s="4">
        <v>1.0</v>
      </c>
      <c r="M5263" s="4"/>
    </row>
    <row r="5264" ht="14.25" customHeight="1">
      <c r="A5264" s="2" t="s">
        <v>5182</v>
      </c>
      <c r="B5264" s="2">
        <v>0.996127963066101</v>
      </c>
      <c r="C5264" s="2">
        <v>0.006937202066183</v>
      </c>
      <c r="D5264" s="2">
        <v>0.0865623727440834</v>
      </c>
      <c r="E5264" s="2">
        <v>0.990160822868347</v>
      </c>
      <c r="F5264" s="5">
        <v>0.96316772699356</v>
      </c>
      <c r="G5264" s="2">
        <v>0.0445492379367351</v>
      </c>
      <c r="H5264" s="2">
        <v>0.0</v>
      </c>
      <c r="I5264" s="2">
        <v>0.0</v>
      </c>
      <c r="J5264" s="2">
        <v>0.0</v>
      </c>
      <c r="K5264" s="2">
        <f t="shared" si="1"/>
        <v>1</v>
      </c>
      <c r="L5264" s="4">
        <v>1.0</v>
      </c>
      <c r="M5264" s="4"/>
    </row>
    <row r="5265" ht="14.25" customHeight="1">
      <c r="A5265" s="2" t="s">
        <v>5183</v>
      </c>
      <c r="B5265" s="2">
        <v>0.963193714618682</v>
      </c>
      <c r="C5265" s="2">
        <v>0.0106499334797263</v>
      </c>
      <c r="D5265" s="2">
        <v>0.0703226998448371</v>
      </c>
      <c r="E5265" s="2">
        <v>0.790975213050842</v>
      </c>
      <c r="F5265" s="5">
        <v>0.968270540237426</v>
      </c>
      <c r="G5265" s="2">
        <v>0.0683498233556747</v>
      </c>
      <c r="H5265" s="2">
        <v>0.0</v>
      </c>
      <c r="I5265" s="2">
        <v>0.0</v>
      </c>
      <c r="J5265" s="2">
        <v>0.0</v>
      </c>
      <c r="K5265" s="2">
        <f t="shared" si="1"/>
        <v>1</v>
      </c>
      <c r="L5265" s="4">
        <v>1.0</v>
      </c>
      <c r="M5265" s="4"/>
    </row>
    <row r="5266" ht="14.25" customHeight="1">
      <c r="A5266" s="2" t="s">
        <v>5184</v>
      </c>
      <c r="B5266" s="2">
        <v>0.843554437160491</v>
      </c>
      <c r="C5266" s="2">
        <v>0.0083544077351689</v>
      </c>
      <c r="D5266" s="2">
        <v>0.0326299667358398</v>
      </c>
      <c r="E5266" s="2">
        <v>0.0308061111718416</v>
      </c>
      <c r="F5266" s="5">
        <v>0.937663793563842</v>
      </c>
      <c r="G5266" s="2">
        <v>0.0888958424329757</v>
      </c>
      <c r="H5266" s="2">
        <v>0.0</v>
      </c>
      <c r="I5266" s="2">
        <v>0.0</v>
      </c>
      <c r="J5266" s="2">
        <v>0.0</v>
      </c>
      <c r="K5266" s="2">
        <f t="shared" si="1"/>
        <v>1</v>
      </c>
      <c r="L5266" s="4">
        <v>1.0</v>
      </c>
      <c r="M5266" s="4"/>
    </row>
    <row r="5267" ht="14.25" customHeight="1">
      <c r="A5267" s="2" t="s">
        <v>5185</v>
      </c>
      <c r="B5267" s="2">
        <v>0.823378682136535</v>
      </c>
      <c r="C5267" s="2">
        <v>0.0069635780528187</v>
      </c>
      <c r="D5267" s="2">
        <v>0.0244161263108253</v>
      </c>
      <c r="E5267" s="2">
        <v>0.0160738136619329</v>
      </c>
      <c r="F5267" s="5">
        <v>0.908161222934722</v>
      </c>
      <c r="G5267" s="2">
        <v>0.0764572694897651</v>
      </c>
      <c r="H5267" s="2">
        <v>0.0</v>
      </c>
      <c r="I5267" s="2">
        <v>0.0</v>
      </c>
      <c r="J5267" s="2">
        <v>0.0</v>
      </c>
      <c r="K5267" s="2">
        <f t="shared" si="1"/>
        <v>1</v>
      </c>
      <c r="L5267" s="4">
        <v>1.0</v>
      </c>
      <c r="M5267" s="4"/>
    </row>
    <row r="5268" ht="14.25" customHeight="1">
      <c r="A5268" s="2" t="s">
        <v>5186</v>
      </c>
      <c r="B5268" s="2">
        <v>0.772925853729248</v>
      </c>
      <c r="C5268" s="2">
        <v>0.0076787266880273</v>
      </c>
      <c r="D5268" s="2">
        <v>0.0276652015745639</v>
      </c>
      <c r="E5268" s="2">
        <v>0.0102867623791098</v>
      </c>
      <c r="F5268" s="5">
        <v>0.838855683803558</v>
      </c>
      <c r="G5268" s="2">
        <v>0.116403713822364</v>
      </c>
      <c r="H5268" s="2">
        <v>0.0</v>
      </c>
      <c r="I5268" s="2">
        <v>0.0</v>
      </c>
      <c r="J5268" s="2">
        <v>0.0</v>
      </c>
      <c r="K5268" s="2">
        <f t="shared" si="1"/>
        <v>1</v>
      </c>
      <c r="L5268" s="4">
        <v>1.0</v>
      </c>
      <c r="M5268" s="4"/>
    </row>
    <row r="5269" ht="14.25" customHeight="1">
      <c r="A5269" s="2" t="s">
        <v>5187</v>
      </c>
      <c r="B5269" s="2">
        <v>0.935847818851471</v>
      </c>
      <c r="C5269" s="2">
        <v>0.0020197939593344</v>
      </c>
      <c r="D5269" s="2">
        <v>0.0147073436528444</v>
      </c>
      <c r="E5269" s="2">
        <v>0.0047725965268909</v>
      </c>
      <c r="F5269" s="5">
        <v>0.969031989574432</v>
      </c>
      <c r="G5269" s="2">
        <v>0.0339265652000904</v>
      </c>
      <c r="H5269" s="2">
        <v>0.0</v>
      </c>
      <c r="I5269" s="2">
        <v>0.0</v>
      </c>
      <c r="J5269" s="2">
        <v>0.0</v>
      </c>
      <c r="K5269" s="2">
        <f t="shared" si="1"/>
        <v>1</v>
      </c>
      <c r="L5269" s="4">
        <v>1.0</v>
      </c>
      <c r="M5269" s="4"/>
    </row>
    <row r="5270" ht="14.25" customHeight="1">
      <c r="A5270" s="2" t="s">
        <v>5188</v>
      </c>
      <c r="B5270" s="2">
        <v>0.884571313858032</v>
      </c>
      <c r="C5270" s="2">
        <v>0.0015395362861454</v>
      </c>
      <c r="D5270" s="2">
        <v>0.012250711210072</v>
      </c>
      <c r="E5270" s="2">
        <v>0.0021237188484519</v>
      </c>
      <c r="F5270" s="5">
        <v>0.918943583965301</v>
      </c>
      <c r="G5270" s="2">
        <v>0.0229906477034091</v>
      </c>
      <c r="H5270" s="2">
        <v>0.0</v>
      </c>
      <c r="I5270" s="2">
        <v>0.0</v>
      </c>
      <c r="J5270" s="2">
        <v>0.0</v>
      </c>
      <c r="K5270" s="2">
        <f t="shared" si="1"/>
        <v>1</v>
      </c>
      <c r="L5270" s="4">
        <v>1.0</v>
      </c>
      <c r="M5270" s="4"/>
    </row>
    <row r="5271" ht="14.25" customHeight="1">
      <c r="A5271" s="2" t="s">
        <v>5189</v>
      </c>
      <c r="B5271" s="2">
        <v>0.917816877365112</v>
      </c>
      <c r="C5271" s="2">
        <v>0.0025080949999392</v>
      </c>
      <c r="D5271" s="2">
        <v>0.0074757146649062</v>
      </c>
      <c r="E5271" s="2">
        <v>0.0021301065571606</v>
      </c>
      <c r="F5271" s="5">
        <v>0.962653756141662</v>
      </c>
      <c r="G5271" s="2">
        <v>0.0208471547812223</v>
      </c>
      <c r="H5271" s="2">
        <v>0.0</v>
      </c>
      <c r="I5271" s="2">
        <v>0.0</v>
      </c>
      <c r="J5271" s="2">
        <v>0.0</v>
      </c>
      <c r="K5271" s="2">
        <f t="shared" si="1"/>
        <v>1</v>
      </c>
      <c r="L5271" s="4">
        <v>1.0</v>
      </c>
      <c r="M5271" s="4"/>
    </row>
    <row r="5272" ht="14.25" customHeight="1">
      <c r="A5272" s="2" t="s">
        <v>5190</v>
      </c>
      <c r="B5272" s="2">
        <v>0.985996067523956</v>
      </c>
      <c r="C5272" s="2">
        <v>0.0021318001672625</v>
      </c>
      <c r="D5272" s="2">
        <v>0.0093902042135596</v>
      </c>
      <c r="E5272" s="2">
        <v>0.0026208627969026</v>
      </c>
      <c r="F5272" s="5">
        <v>0.994985103607177</v>
      </c>
      <c r="G5272" s="2">
        <v>0.0307398978620767</v>
      </c>
      <c r="H5272" s="2">
        <v>0.0</v>
      </c>
      <c r="I5272" s="2">
        <v>0.0</v>
      </c>
      <c r="J5272" s="2">
        <v>0.0</v>
      </c>
      <c r="K5272" s="2">
        <f t="shared" si="1"/>
        <v>1</v>
      </c>
      <c r="L5272" s="4">
        <v>1.0</v>
      </c>
      <c r="M5272" s="4"/>
    </row>
    <row r="5273" ht="14.25" customHeight="1">
      <c r="A5273" s="2" t="s">
        <v>5191</v>
      </c>
      <c r="B5273" s="2">
        <v>0.866980552673339</v>
      </c>
      <c r="C5273" s="2">
        <v>0.0026481121312826</v>
      </c>
      <c r="D5273" s="2">
        <v>0.0154875004664063</v>
      </c>
      <c r="E5273" s="2">
        <v>0.0030043532606214</v>
      </c>
      <c r="F5273" s="5">
        <v>0.927884876728058</v>
      </c>
      <c r="G5273" s="2">
        <v>0.0397984646260738</v>
      </c>
      <c r="H5273" s="2">
        <v>0.0</v>
      </c>
      <c r="I5273" s="2">
        <v>0.0</v>
      </c>
      <c r="J5273" s="2">
        <v>0.0</v>
      </c>
      <c r="K5273" s="2">
        <f t="shared" si="1"/>
        <v>1</v>
      </c>
      <c r="L5273" s="4">
        <v>1.0</v>
      </c>
      <c r="M5273" s="4"/>
    </row>
    <row r="5274" ht="14.25" customHeight="1">
      <c r="A5274" s="2" t="s">
        <v>5192</v>
      </c>
      <c r="B5274" s="2">
        <v>0.952452898025512</v>
      </c>
      <c r="C5274" s="2">
        <v>0.001683680457063</v>
      </c>
      <c r="D5274" s="2">
        <v>0.0259243976324796</v>
      </c>
      <c r="E5274" s="2">
        <v>0.003027236321941</v>
      </c>
      <c r="F5274" s="5">
        <v>0.944911241531372</v>
      </c>
      <c r="G5274" s="2">
        <v>0.024544134736061</v>
      </c>
      <c r="H5274" s="2">
        <v>0.0</v>
      </c>
      <c r="I5274" s="2">
        <v>0.0</v>
      </c>
      <c r="J5274" s="2">
        <v>0.0</v>
      </c>
      <c r="K5274" s="2">
        <f t="shared" si="1"/>
        <v>1</v>
      </c>
      <c r="L5274" s="4">
        <v>1.0</v>
      </c>
      <c r="M5274" s="4"/>
    </row>
    <row r="5275" ht="14.25" customHeight="1">
      <c r="A5275" s="2" t="s">
        <v>5193</v>
      </c>
      <c r="B5275" s="2">
        <v>0.371085792779922</v>
      </c>
      <c r="C5275" s="2">
        <v>0.0016186498105525</v>
      </c>
      <c r="D5275" s="2">
        <v>0.0120580792427062</v>
      </c>
      <c r="E5275" s="2">
        <v>0.0010671644704416</v>
      </c>
      <c r="F5275" s="5">
        <v>0.346140712499618</v>
      </c>
      <c r="G5275" s="2">
        <v>0.0797984898090362</v>
      </c>
      <c r="H5275" s="2">
        <v>0.0</v>
      </c>
      <c r="I5275" s="2">
        <v>0.0</v>
      </c>
      <c r="J5275" s="2">
        <v>0.0</v>
      </c>
      <c r="K5275" s="2">
        <f t="shared" si="1"/>
        <v>0</v>
      </c>
      <c r="L5275" s="4">
        <v>1.0</v>
      </c>
      <c r="M5275" s="4"/>
    </row>
    <row r="5276" ht="14.25" customHeight="1">
      <c r="A5276" s="2" t="s">
        <v>5194</v>
      </c>
      <c r="B5276" s="2">
        <v>0.705717802047729</v>
      </c>
      <c r="C5276" s="2">
        <v>7.367020589299E-4</v>
      </c>
      <c r="D5276" s="2">
        <v>0.0148731544613838</v>
      </c>
      <c r="E5276" s="2">
        <v>0.001435772399418</v>
      </c>
      <c r="F5276" s="5">
        <v>0.750374019145965</v>
      </c>
      <c r="G5276" s="2">
        <v>0.0178546495735645</v>
      </c>
      <c r="H5276" s="2">
        <v>0.0</v>
      </c>
      <c r="I5276" s="2">
        <v>0.0</v>
      </c>
      <c r="J5276" s="2">
        <v>0.0</v>
      </c>
      <c r="K5276" s="2">
        <f t="shared" si="1"/>
        <v>1</v>
      </c>
      <c r="L5276" s="4">
        <v>1.0</v>
      </c>
      <c r="M5276" s="4"/>
    </row>
    <row r="5277" ht="14.25" customHeight="1">
      <c r="A5277" s="2" t="s">
        <v>5195</v>
      </c>
      <c r="B5277" s="2">
        <v>0.101266130805015</v>
      </c>
      <c r="C5277" s="2">
        <v>0.0013447899837046</v>
      </c>
      <c r="D5277" s="2">
        <v>0.0015134362038224</v>
      </c>
      <c r="E5277" s="2">
        <v>8.22846486698836E-5</v>
      </c>
      <c r="F5277" s="5">
        <v>0.0224637072533369</v>
      </c>
      <c r="G5277" s="2">
        <v>0.0898980498313903</v>
      </c>
      <c r="H5277" s="2">
        <v>0.0</v>
      </c>
      <c r="I5277" s="2">
        <v>0.0</v>
      </c>
      <c r="J5277" s="2">
        <v>0.0</v>
      </c>
      <c r="K5277" s="2">
        <f t="shared" si="1"/>
        <v>0</v>
      </c>
      <c r="L5277" s="4">
        <v>1.0</v>
      </c>
      <c r="M5277" s="4"/>
    </row>
    <row r="5278" ht="14.25" customHeight="1">
      <c r="A5278" s="2" t="s">
        <v>5196</v>
      </c>
      <c r="B5278" s="2">
        <v>0.202450260519981</v>
      </c>
      <c r="C5278" s="2">
        <v>0.0018192423740401</v>
      </c>
      <c r="D5278" s="2">
        <v>0.003775106742978</v>
      </c>
      <c r="E5278" s="2">
        <v>2.120330755133E-4</v>
      </c>
      <c r="F5278" s="5">
        <v>0.0725732967257499</v>
      </c>
      <c r="G5278" s="2">
        <v>0.16397887468338</v>
      </c>
      <c r="H5278" s="2">
        <v>0.0</v>
      </c>
      <c r="I5278" s="2">
        <v>0.0</v>
      </c>
      <c r="J5278" s="2">
        <v>0.0</v>
      </c>
      <c r="K5278" s="2">
        <f t="shared" si="1"/>
        <v>0</v>
      </c>
      <c r="L5278" s="4">
        <v>1.0</v>
      </c>
      <c r="M5278" s="4"/>
    </row>
    <row r="5279" ht="14.25" customHeight="1">
      <c r="A5279" s="2" t="s">
        <v>5197</v>
      </c>
      <c r="B5279" s="2">
        <v>0.123890258371829</v>
      </c>
      <c r="C5279" s="2">
        <v>0.0010343095054849</v>
      </c>
      <c r="D5279" s="2">
        <v>0.005453297868371</v>
      </c>
      <c r="E5279" s="2">
        <v>3.508479276206E-4</v>
      </c>
      <c r="F5279" s="5">
        <v>0.114507518708705</v>
      </c>
      <c r="G5279" s="2">
        <v>0.0338010713458061</v>
      </c>
      <c r="H5279" s="2">
        <v>0.0</v>
      </c>
      <c r="I5279" s="2">
        <v>0.0</v>
      </c>
      <c r="J5279" s="2">
        <v>0.0</v>
      </c>
      <c r="K5279" s="2">
        <f t="shared" si="1"/>
        <v>0</v>
      </c>
      <c r="L5279" s="4">
        <v>1.0</v>
      </c>
      <c r="M5279" s="4"/>
    </row>
    <row r="5280" ht="14.25" customHeight="1">
      <c r="A5280" s="2" t="s">
        <v>5198</v>
      </c>
      <c r="B5280" s="2">
        <v>0.0037383423186838</v>
      </c>
      <c r="C5280" s="2">
        <v>2.32589263760019E-5</v>
      </c>
      <c r="D5280" s="2">
        <v>7.49841055949218E-5</v>
      </c>
      <c r="E5280" s="2">
        <v>2.38132270169444E-6</v>
      </c>
      <c r="F5280" s="5">
        <v>0.0106303011998534</v>
      </c>
      <c r="G5280" s="2">
        <v>0.0010479938937351</v>
      </c>
      <c r="H5280" s="2">
        <v>1.0</v>
      </c>
      <c r="I5280" s="2">
        <v>1.0</v>
      </c>
      <c r="J5280" s="2">
        <v>1.0</v>
      </c>
      <c r="K5280" s="2">
        <f t="shared" si="1"/>
        <v>0</v>
      </c>
      <c r="L5280" s="4">
        <v>1.0</v>
      </c>
      <c r="M5280" s="4"/>
    </row>
    <row r="5281" ht="14.25" customHeight="1">
      <c r="A5281" s="2" t="s">
        <v>5199</v>
      </c>
      <c r="B5281" s="2">
        <v>0.0562427081167697</v>
      </c>
      <c r="C5281" s="2">
        <v>1.419150503352E-4</v>
      </c>
      <c r="D5281" s="2">
        <v>6.179703050293E-4</v>
      </c>
      <c r="E5281" s="2">
        <v>1.539016084279E-4</v>
      </c>
      <c r="F5281" s="5">
        <v>0.148173943161964</v>
      </c>
      <c r="G5281" s="2">
        <v>0.0051396703347563</v>
      </c>
      <c r="H5281" s="2">
        <v>1.0</v>
      </c>
      <c r="I5281" s="2">
        <v>1.0</v>
      </c>
      <c r="J5281" s="2">
        <v>1.0</v>
      </c>
      <c r="K5281" s="2">
        <f t="shared" si="1"/>
        <v>0</v>
      </c>
      <c r="L5281" s="4">
        <v>1.0</v>
      </c>
      <c r="M5281" s="4"/>
    </row>
    <row r="5282" ht="14.25" customHeight="1">
      <c r="A5282" s="2" t="s">
        <v>5200</v>
      </c>
      <c r="B5282" s="2">
        <v>0.103750266134738</v>
      </c>
      <c r="C5282" s="2">
        <v>7.70894112065434E-5</v>
      </c>
      <c r="D5282" s="2">
        <v>3.591957502067E-4</v>
      </c>
      <c r="E5282" s="2">
        <v>4.447543178685E-4</v>
      </c>
      <c r="F5282" s="5">
        <v>0.231510877609252</v>
      </c>
      <c r="G5282" s="2">
        <v>0.0047238473780453</v>
      </c>
      <c r="H5282" s="2">
        <v>1.0</v>
      </c>
      <c r="I5282" s="2">
        <v>1.0</v>
      </c>
      <c r="J5282" s="2">
        <v>1.0</v>
      </c>
      <c r="K5282" s="2">
        <f t="shared" si="1"/>
        <v>0</v>
      </c>
      <c r="L5282" s="4">
        <v>1.0</v>
      </c>
      <c r="M5282" s="4"/>
    </row>
    <row r="5283" ht="14.25" customHeight="1">
      <c r="A5283" s="2" t="s">
        <v>5201</v>
      </c>
      <c r="B5283" s="2">
        <v>0.458799242973327</v>
      </c>
      <c r="C5283" s="2">
        <v>1.264748279936E-4</v>
      </c>
      <c r="D5283" s="2">
        <v>0.0013475880259647</v>
      </c>
      <c r="E5283" s="2">
        <v>0.004074924159795</v>
      </c>
      <c r="F5283" s="5">
        <v>0.663778901100158</v>
      </c>
      <c r="G5283" s="2">
        <v>0.0067479731515049</v>
      </c>
      <c r="H5283" s="2">
        <v>1.0</v>
      </c>
      <c r="I5283" s="2">
        <v>1.0</v>
      </c>
      <c r="J5283" s="2">
        <v>1.0</v>
      </c>
      <c r="K5283" s="2">
        <f t="shared" si="1"/>
        <v>0</v>
      </c>
      <c r="L5283" s="4">
        <v>1.0</v>
      </c>
      <c r="M5283" s="4"/>
    </row>
    <row r="5284" ht="14.25" customHeight="1">
      <c r="A5284" s="2" t="s">
        <v>5202</v>
      </c>
      <c r="B5284" s="2">
        <v>0.690462946891784</v>
      </c>
      <c r="C5284" s="2">
        <v>1.785607018973E-4</v>
      </c>
      <c r="D5284" s="2">
        <v>0.0022025881335139</v>
      </c>
      <c r="E5284" s="2">
        <v>0.0287258904427289</v>
      </c>
      <c r="F5284" s="5">
        <v>0.794485092163085</v>
      </c>
      <c r="G5284" s="2">
        <v>0.0063690692186355</v>
      </c>
      <c r="H5284" s="2">
        <v>1.0</v>
      </c>
      <c r="I5284" s="2">
        <v>1.0</v>
      </c>
      <c r="J5284" s="2">
        <v>1.0</v>
      </c>
      <c r="K5284" s="2">
        <f t="shared" si="1"/>
        <v>1</v>
      </c>
      <c r="L5284" s="4">
        <v>1.0</v>
      </c>
      <c r="M5284" s="4"/>
    </row>
    <row r="5285" ht="14.25" customHeight="1">
      <c r="A5285" s="2" t="s">
        <v>5203</v>
      </c>
      <c r="B5285" s="2">
        <v>0.846964001655578</v>
      </c>
      <c r="C5285" s="2">
        <v>4.155299975536E-4</v>
      </c>
      <c r="D5285" s="2">
        <v>0.0101825501769781</v>
      </c>
      <c r="E5285" s="2">
        <v>0.431048482656478</v>
      </c>
      <c r="F5285" s="5">
        <v>0.80138349533081</v>
      </c>
      <c r="G5285" s="2">
        <v>0.0087362900376319</v>
      </c>
      <c r="H5285" s="2">
        <v>1.0</v>
      </c>
      <c r="I5285" s="2">
        <v>1.0</v>
      </c>
      <c r="J5285" s="2">
        <v>1.0</v>
      </c>
      <c r="K5285" s="2">
        <f t="shared" si="1"/>
        <v>1</v>
      </c>
      <c r="L5285" s="4">
        <v>1.0</v>
      </c>
      <c r="M5285" s="4"/>
    </row>
    <row r="5286" ht="14.25" customHeight="1">
      <c r="A5286" s="2" t="s">
        <v>5204</v>
      </c>
      <c r="B5286" s="2">
        <v>0.977817416191101</v>
      </c>
      <c r="C5286" s="2">
        <v>0.0018802538979798</v>
      </c>
      <c r="D5286" s="2">
        <v>0.0742006301879882</v>
      </c>
      <c r="E5286" s="2">
        <v>0.711625099182128</v>
      </c>
      <c r="F5286" s="5">
        <v>0.954516410827636</v>
      </c>
      <c r="G5286" s="2">
        <v>0.036527432501316</v>
      </c>
      <c r="H5286" s="2">
        <v>1.0</v>
      </c>
      <c r="I5286" s="2">
        <v>1.0</v>
      </c>
      <c r="J5286" s="2">
        <v>1.0</v>
      </c>
      <c r="K5286" s="2">
        <f t="shared" si="1"/>
        <v>1</v>
      </c>
      <c r="L5286" s="4">
        <v>1.0</v>
      </c>
      <c r="M5286" s="4"/>
    </row>
    <row r="5287" ht="14.25" customHeight="1">
      <c r="A5287" s="2" t="s">
        <v>5205</v>
      </c>
      <c r="B5287" s="2">
        <v>0.953428030014038</v>
      </c>
      <c r="C5287" s="2">
        <v>9.883884340524E-4</v>
      </c>
      <c r="D5287" s="2">
        <v>0.0177730955183506</v>
      </c>
      <c r="E5287" s="2">
        <v>0.388428300619125</v>
      </c>
      <c r="F5287" s="5">
        <v>0.95517897605896</v>
      </c>
      <c r="G5287" s="2">
        <v>0.0168454330414533</v>
      </c>
      <c r="H5287" s="2">
        <v>1.0</v>
      </c>
      <c r="I5287" s="2">
        <v>1.0</v>
      </c>
      <c r="J5287" s="2">
        <v>1.0</v>
      </c>
      <c r="K5287" s="2">
        <f t="shared" si="1"/>
        <v>1</v>
      </c>
      <c r="L5287" s="4">
        <v>1.0</v>
      </c>
      <c r="M5287" s="4"/>
    </row>
    <row r="5288" ht="14.25" customHeight="1">
      <c r="A5288" s="2" t="s">
        <v>5206</v>
      </c>
      <c r="B5288" s="2">
        <v>0.995351076126098</v>
      </c>
      <c r="C5288" s="2">
        <v>9.519273298792E-4</v>
      </c>
      <c r="D5288" s="2">
        <v>0.0069215204566717</v>
      </c>
      <c r="E5288" s="2">
        <v>0.273269593715667</v>
      </c>
      <c r="F5288" s="5">
        <v>0.99811440706253</v>
      </c>
      <c r="G5288" s="2">
        <v>0.009924791753292</v>
      </c>
      <c r="H5288" s="2">
        <v>1.0</v>
      </c>
      <c r="I5288" s="2">
        <v>1.0</v>
      </c>
      <c r="J5288" s="2">
        <v>1.0</v>
      </c>
      <c r="K5288" s="2">
        <f t="shared" si="1"/>
        <v>1</v>
      </c>
      <c r="L5288" s="4">
        <v>1.0</v>
      </c>
      <c r="M5288" s="4"/>
    </row>
    <row r="5289" ht="14.25" customHeight="1">
      <c r="A5289" s="2" t="s">
        <v>5207</v>
      </c>
      <c r="B5289" s="2">
        <v>0.998593509197235</v>
      </c>
      <c r="C5289" s="2">
        <v>0.0024760176893323</v>
      </c>
      <c r="D5289" s="2">
        <v>0.142796009778976</v>
      </c>
      <c r="E5289" s="2">
        <v>0.6559818983078</v>
      </c>
      <c r="F5289" s="5">
        <v>0.996009290218353</v>
      </c>
      <c r="G5289" s="2">
        <v>0.0258427262306213</v>
      </c>
      <c r="H5289" s="2">
        <v>1.0</v>
      </c>
      <c r="I5289" s="2">
        <v>1.0</v>
      </c>
      <c r="J5289" s="2">
        <v>1.0</v>
      </c>
      <c r="K5289" s="2">
        <f t="shared" si="1"/>
        <v>1</v>
      </c>
      <c r="L5289" s="4">
        <v>1.0</v>
      </c>
      <c r="M5289" s="4"/>
    </row>
    <row r="5290" ht="14.25" customHeight="1">
      <c r="A5290" s="2" t="s">
        <v>5208</v>
      </c>
      <c r="B5290" s="2">
        <v>0.999153971672058</v>
      </c>
      <c r="C5290" s="2">
        <v>3.988673270214E-4</v>
      </c>
      <c r="D5290" s="2">
        <v>0.007489685434848</v>
      </c>
      <c r="E5290" s="2">
        <v>0.527499198913574</v>
      </c>
      <c r="F5290" s="5">
        <v>0.999597311019897</v>
      </c>
      <c r="G5290" s="2">
        <v>0.0064068282954394</v>
      </c>
      <c r="H5290" s="2">
        <v>1.0</v>
      </c>
      <c r="I5290" s="2">
        <v>1.0</v>
      </c>
      <c r="J5290" s="2">
        <v>1.0</v>
      </c>
      <c r="K5290" s="2">
        <f t="shared" si="1"/>
        <v>1</v>
      </c>
      <c r="L5290" s="4">
        <v>1.0</v>
      </c>
      <c r="M5290" s="4"/>
    </row>
    <row r="5291" ht="14.25" customHeight="1">
      <c r="A5291" s="2" t="s">
        <v>5209</v>
      </c>
      <c r="B5291" s="2">
        <v>0.999862670898437</v>
      </c>
      <c r="C5291" s="2">
        <v>3.16449033562E-4</v>
      </c>
      <c r="D5291" s="2">
        <v>0.0048911143094301</v>
      </c>
      <c r="E5291" s="2">
        <v>0.736747503280639</v>
      </c>
      <c r="F5291" s="5">
        <v>0.999881744384765</v>
      </c>
      <c r="G5291" s="2">
        <v>0.0027766332495957</v>
      </c>
      <c r="H5291" s="2">
        <v>1.0</v>
      </c>
      <c r="I5291" s="2">
        <v>1.0</v>
      </c>
      <c r="J5291" s="2">
        <v>1.0</v>
      </c>
      <c r="K5291" s="2">
        <f t="shared" si="1"/>
        <v>1</v>
      </c>
      <c r="L5291" s="4">
        <v>1.0</v>
      </c>
      <c r="M5291" s="4"/>
    </row>
    <row r="5292" ht="14.25" customHeight="1">
      <c r="A5292" s="2" t="s">
        <v>5210</v>
      </c>
      <c r="B5292" s="2">
        <v>0.999727845191955</v>
      </c>
      <c r="C5292" s="2">
        <v>9.083589538931E-4</v>
      </c>
      <c r="D5292" s="2">
        <v>0.0125546995550394</v>
      </c>
      <c r="E5292" s="2">
        <v>0.795432984828949</v>
      </c>
      <c r="F5292" s="5">
        <v>0.999842703342437</v>
      </c>
      <c r="G5292" s="2">
        <v>0.0058340211398899</v>
      </c>
      <c r="H5292" s="2">
        <v>1.0</v>
      </c>
      <c r="I5292" s="2">
        <v>1.0</v>
      </c>
      <c r="J5292" s="2">
        <v>1.0</v>
      </c>
      <c r="K5292" s="2">
        <f t="shared" si="1"/>
        <v>1</v>
      </c>
      <c r="L5292" s="4">
        <v>1.0</v>
      </c>
      <c r="M5292" s="4"/>
    </row>
    <row r="5293" ht="14.25" customHeight="1">
      <c r="A5293" s="2" t="s">
        <v>5211</v>
      </c>
      <c r="B5293" s="2">
        <v>0.999115407466888</v>
      </c>
      <c r="C5293" s="2">
        <v>6.385877495631E-4</v>
      </c>
      <c r="D5293" s="2">
        <v>0.0081064598634839</v>
      </c>
      <c r="E5293" s="2">
        <v>0.330213248729705</v>
      </c>
      <c r="F5293" s="5">
        <v>0.99985009431839</v>
      </c>
      <c r="G5293" s="2">
        <v>0.0045045418664813</v>
      </c>
      <c r="H5293" s="2">
        <v>1.0</v>
      </c>
      <c r="I5293" s="2">
        <v>1.0</v>
      </c>
      <c r="J5293" s="2">
        <v>1.0</v>
      </c>
      <c r="K5293" s="2">
        <f t="shared" si="1"/>
        <v>1</v>
      </c>
      <c r="L5293" s="4">
        <v>1.0</v>
      </c>
      <c r="M5293" s="4"/>
    </row>
    <row r="5294" ht="14.25" customHeight="1">
      <c r="A5294" s="2" t="s">
        <v>5212</v>
      </c>
      <c r="B5294" s="2">
        <v>0.999449789524078</v>
      </c>
      <c r="C5294" s="2">
        <v>0.0015340010868385</v>
      </c>
      <c r="D5294" s="2">
        <v>0.0639191418886184</v>
      </c>
      <c r="E5294" s="2">
        <v>0.181543663144111</v>
      </c>
      <c r="F5294" s="5">
        <v>0.999795913696289</v>
      </c>
      <c r="G5294" s="2">
        <v>0.0074591576121747</v>
      </c>
      <c r="H5294" s="2">
        <v>1.0</v>
      </c>
      <c r="I5294" s="2">
        <v>1.0</v>
      </c>
      <c r="J5294" s="2">
        <v>1.0</v>
      </c>
      <c r="K5294" s="2">
        <f t="shared" si="1"/>
        <v>1</v>
      </c>
      <c r="L5294" s="4">
        <v>1.0</v>
      </c>
      <c r="M5294" s="4"/>
    </row>
    <row r="5295" ht="14.25" customHeight="1">
      <c r="A5295" s="2" t="s">
        <v>5213</v>
      </c>
      <c r="B5295" s="2">
        <v>0.997974693775177</v>
      </c>
      <c r="C5295" s="2">
        <v>0.0031651633325964</v>
      </c>
      <c r="D5295" s="2">
        <v>0.113994650542736</v>
      </c>
      <c r="E5295" s="2">
        <v>0.314232289791107</v>
      </c>
      <c r="F5295" s="5">
        <v>0.999184191226959</v>
      </c>
      <c r="G5295" s="2">
        <v>0.011368696577847</v>
      </c>
      <c r="H5295" s="2">
        <v>1.0</v>
      </c>
      <c r="I5295" s="2">
        <v>1.0</v>
      </c>
      <c r="J5295" s="2">
        <v>1.0</v>
      </c>
      <c r="K5295" s="2">
        <f t="shared" si="1"/>
        <v>1</v>
      </c>
      <c r="L5295" s="4">
        <v>1.0</v>
      </c>
      <c r="M5295" s="4"/>
    </row>
    <row r="5296" ht="14.25" customHeight="1">
      <c r="A5296" s="2" t="s">
        <v>5214</v>
      </c>
      <c r="B5296" s="2">
        <v>0.997790575027465</v>
      </c>
      <c r="C5296" s="2">
        <v>0.0025955110322684</v>
      </c>
      <c r="D5296" s="2">
        <v>0.0694622546434402</v>
      </c>
      <c r="E5296" s="2">
        <v>0.274675458669662</v>
      </c>
      <c r="F5296" s="5">
        <v>0.999154031276702</v>
      </c>
      <c r="G5296" s="2">
        <v>0.0082826791331171</v>
      </c>
      <c r="H5296" s="2">
        <v>1.0</v>
      </c>
      <c r="I5296" s="2">
        <v>1.0</v>
      </c>
      <c r="J5296" s="2">
        <v>1.0</v>
      </c>
      <c r="K5296" s="2">
        <f t="shared" si="1"/>
        <v>1</v>
      </c>
      <c r="L5296" s="4">
        <v>1.0</v>
      </c>
      <c r="M5296" s="4"/>
    </row>
    <row r="5297" ht="14.25" customHeight="1">
      <c r="A5297" s="2" t="s">
        <v>5215</v>
      </c>
      <c r="B5297" s="2">
        <v>0.999574422836303</v>
      </c>
      <c r="C5297" s="2">
        <v>0.0020924697164446</v>
      </c>
      <c r="D5297" s="2">
        <v>0.0200116466730833</v>
      </c>
      <c r="E5297" s="2">
        <v>0.324286848306655</v>
      </c>
      <c r="F5297" s="5">
        <v>0.999932050704956</v>
      </c>
      <c r="G5297" s="2">
        <v>0.005964036565274</v>
      </c>
      <c r="H5297" s="2">
        <v>1.0</v>
      </c>
      <c r="I5297" s="2">
        <v>1.0</v>
      </c>
      <c r="J5297" s="2">
        <v>1.0</v>
      </c>
      <c r="K5297" s="2">
        <f t="shared" si="1"/>
        <v>1</v>
      </c>
      <c r="L5297" s="4">
        <v>1.0</v>
      </c>
      <c r="M5297" s="4"/>
    </row>
    <row r="5298" ht="14.25" customHeight="1">
      <c r="A5298" s="2" t="s">
        <v>5216</v>
      </c>
      <c r="B5298" s="2">
        <v>0.999125480651855</v>
      </c>
      <c r="C5298" s="2">
        <v>0.0022079737391322</v>
      </c>
      <c r="D5298" s="2">
        <v>0.0221019461750984</v>
      </c>
      <c r="E5298" s="2">
        <v>0.613096714019775</v>
      </c>
      <c r="F5298" s="5">
        <v>0.999812722206115</v>
      </c>
      <c r="G5298" s="2">
        <v>0.0059388652443885</v>
      </c>
      <c r="H5298" s="2">
        <v>1.0</v>
      </c>
      <c r="I5298" s="2">
        <v>1.0</v>
      </c>
      <c r="J5298" s="2">
        <v>1.0</v>
      </c>
      <c r="K5298" s="2">
        <f t="shared" si="1"/>
        <v>1</v>
      </c>
      <c r="L5298" s="4">
        <v>1.0</v>
      </c>
      <c r="M5298" s="4"/>
    </row>
    <row r="5299" ht="14.25" customHeight="1">
      <c r="A5299" s="2" t="s">
        <v>5217</v>
      </c>
      <c r="B5299" s="2">
        <v>0.999543666839599</v>
      </c>
      <c r="C5299" s="2">
        <v>0.0029842106159776</v>
      </c>
      <c r="D5299" s="2">
        <v>0.0214439034461975</v>
      </c>
      <c r="E5299" s="2">
        <v>0.775086402893066</v>
      </c>
      <c r="F5299" s="5">
        <v>0.999937951564788</v>
      </c>
      <c r="G5299" s="2">
        <v>0.0062679299153387</v>
      </c>
      <c r="H5299" s="2">
        <v>1.0</v>
      </c>
      <c r="I5299" s="2">
        <v>1.0</v>
      </c>
      <c r="J5299" s="2">
        <v>1.0</v>
      </c>
      <c r="K5299" s="2">
        <f t="shared" si="1"/>
        <v>1</v>
      </c>
      <c r="L5299" s="4">
        <v>1.0</v>
      </c>
      <c r="M5299" s="4"/>
    </row>
    <row r="5300" ht="14.25" customHeight="1">
      <c r="A5300" s="2" t="s">
        <v>5218</v>
      </c>
      <c r="B5300" s="2">
        <v>0.999541521072387</v>
      </c>
      <c r="C5300" s="2">
        <v>0.0046885088086128</v>
      </c>
      <c r="D5300" s="2">
        <v>0.0458566546440124</v>
      </c>
      <c r="E5300" s="2">
        <v>0.967206180095672</v>
      </c>
      <c r="F5300" s="5">
        <v>0.999855577945709</v>
      </c>
      <c r="G5300" s="2">
        <v>0.0089709302410483</v>
      </c>
      <c r="H5300" s="2">
        <v>1.0</v>
      </c>
      <c r="I5300" s="2">
        <v>1.0</v>
      </c>
      <c r="J5300" s="2">
        <v>1.0</v>
      </c>
      <c r="K5300" s="2">
        <f t="shared" si="1"/>
        <v>1</v>
      </c>
      <c r="L5300" s="4">
        <v>1.0</v>
      </c>
      <c r="M5300" s="4"/>
    </row>
    <row r="5301" ht="14.25" customHeight="1">
      <c r="A5301" s="2" t="s">
        <v>5219</v>
      </c>
      <c r="B5301" s="2">
        <v>0.999652028083801</v>
      </c>
      <c r="C5301" s="2">
        <v>0.0034400154836475</v>
      </c>
      <c r="D5301" s="2">
        <v>0.0505777858197689</v>
      </c>
      <c r="E5301" s="2">
        <v>0.889427304267883</v>
      </c>
      <c r="F5301" s="5">
        <v>0.999935507774353</v>
      </c>
      <c r="G5301" s="2">
        <v>0.0055082417093217</v>
      </c>
      <c r="H5301" s="2">
        <v>1.0</v>
      </c>
      <c r="I5301" s="2">
        <v>1.0</v>
      </c>
      <c r="J5301" s="2">
        <v>1.0</v>
      </c>
      <c r="K5301" s="2">
        <f t="shared" si="1"/>
        <v>1</v>
      </c>
      <c r="L5301" s="4">
        <v>1.0</v>
      </c>
      <c r="M5301" s="4"/>
    </row>
    <row r="5302" ht="14.25" customHeight="1">
      <c r="A5302" s="2" t="s">
        <v>5220</v>
      </c>
      <c r="B5302" s="2">
        <v>0.999901890754699</v>
      </c>
      <c r="C5302" s="2">
        <v>0.0025826790370047</v>
      </c>
      <c r="D5302" s="2">
        <v>0.0296393651515245</v>
      </c>
      <c r="E5302" s="2">
        <v>0.934940457344055</v>
      </c>
      <c r="F5302" s="5">
        <v>0.999985754489898</v>
      </c>
      <c r="G5302" s="2">
        <v>0.0039298222400248</v>
      </c>
      <c r="H5302" s="2">
        <v>1.0</v>
      </c>
      <c r="I5302" s="2">
        <v>1.0</v>
      </c>
      <c r="J5302" s="2">
        <v>1.0</v>
      </c>
      <c r="K5302" s="2">
        <f t="shared" si="1"/>
        <v>1</v>
      </c>
      <c r="L5302" s="4">
        <v>1.0</v>
      </c>
      <c r="M5302" s="4"/>
    </row>
    <row r="5303" ht="14.25" customHeight="1">
      <c r="A5303" s="2" t="s">
        <v>5221</v>
      </c>
      <c r="B5303" s="2">
        <v>0.999800264835357</v>
      </c>
      <c r="C5303" s="2">
        <v>0.0035372539423406</v>
      </c>
      <c r="D5303" s="2">
        <v>0.0383179672062397</v>
      </c>
      <c r="E5303" s="2">
        <v>0.980706870555877</v>
      </c>
      <c r="F5303" s="5">
        <v>0.999960124492645</v>
      </c>
      <c r="G5303" s="2">
        <v>0.0065255118533968</v>
      </c>
      <c r="H5303" s="2">
        <v>1.0</v>
      </c>
      <c r="I5303" s="2">
        <v>1.0</v>
      </c>
      <c r="J5303" s="2">
        <v>1.0</v>
      </c>
      <c r="K5303" s="2">
        <f t="shared" si="1"/>
        <v>1</v>
      </c>
      <c r="L5303" s="4">
        <v>1.0</v>
      </c>
      <c r="M5303" s="4"/>
    </row>
    <row r="5304" ht="14.25" customHeight="1">
      <c r="A5304" s="2" t="s">
        <v>5222</v>
      </c>
      <c r="B5304" s="2">
        <v>0.999581515789032</v>
      </c>
      <c r="C5304" s="2">
        <v>0.0034038429148495</v>
      </c>
      <c r="D5304" s="2">
        <v>0.0569583252072334</v>
      </c>
      <c r="E5304" s="2">
        <v>0.98168659210205</v>
      </c>
      <c r="F5304" s="5">
        <v>0.999817073345184</v>
      </c>
      <c r="G5304" s="2">
        <v>0.005978952627629</v>
      </c>
      <c r="H5304" s="2">
        <v>1.0</v>
      </c>
      <c r="I5304" s="2">
        <v>1.0</v>
      </c>
      <c r="J5304" s="2">
        <v>1.0</v>
      </c>
      <c r="K5304" s="2">
        <f t="shared" si="1"/>
        <v>1</v>
      </c>
      <c r="L5304" s="4">
        <v>1.0</v>
      </c>
      <c r="M5304" s="4"/>
    </row>
    <row r="5305" ht="14.25" customHeight="1">
      <c r="A5305" s="2" t="s">
        <v>5223</v>
      </c>
      <c r="B5305" s="2">
        <v>0.99893718957901</v>
      </c>
      <c r="C5305" s="2">
        <v>0.0033456957899034</v>
      </c>
      <c r="D5305" s="2">
        <v>0.0613673478364944</v>
      </c>
      <c r="E5305" s="2">
        <v>0.880803108215332</v>
      </c>
      <c r="F5305" s="5">
        <v>0.9995738863945</v>
      </c>
      <c r="G5305" s="2">
        <v>0.0072127138264477</v>
      </c>
      <c r="H5305" s="2">
        <v>1.0</v>
      </c>
      <c r="I5305" s="2">
        <v>1.0</v>
      </c>
      <c r="J5305" s="2">
        <v>1.0</v>
      </c>
      <c r="K5305" s="2">
        <f t="shared" si="1"/>
        <v>1</v>
      </c>
      <c r="L5305" s="4">
        <v>1.0</v>
      </c>
      <c r="M5305" s="4"/>
    </row>
    <row r="5306" ht="14.25" customHeight="1">
      <c r="A5306" s="2" t="s">
        <v>5224</v>
      </c>
      <c r="B5306" s="2">
        <v>0.9973104596138</v>
      </c>
      <c r="C5306" s="2">
        <v>0.0023040976375341</v>
      </c>
      <c r="D5306" s="2">
        <v>0.0526260212063789</v>
      </c>
      <c r="E5306" s="2">
        <v>0.85873007774353</v>
      </c>
      <c r="F5306" s="5">
        <v>0.998583614826202</v>
      </c>
      <c r="G5306" s="2">
        <v>0.0058232583105564</v>
      </c>
      <c r="H5306" s="2">
        <v>1.0</v>
      </c>
      <c r="I5306" s="2">
        <v>1.0</v>
      </c>
      <c r="J5306" s="2">
        <v>1.0</v>
      </c>
      <c r="K5306" s="2">
        <f t="shared" si="1"/>
        <v>1</v>
      </c>
      <c r="L5306" s="4">
        <v>1.0</v>
      </c>
      <c r="M5306" s="4"/>
    </row>
    <row r="5307" ht="14.25" customHeight="1">
      <c r="A5307" s="2" t="s">
        <v>5225</v>
      </c>
      <c r="B5307" s="2">
        <v>0.998743295669555</v>
      </c>
      <c r="C5307" s="2">
        <v>0.0021169590763747</v>
      </c>
      <c r="D5307" s="2">
        <v>0.0433964729309082</v>
      </c>
      <c r="E5307" s="2">
        <v>0.91754812002182</v>
      </c>
      <c r="F5307" s="5">
        <v>0.998924493789672</v>
      </c>
      <c r="G5307" s="2">
        <v>0.0061867572367191</v>
      </c>
      <c r="H5307" s="2">
        <v>1.0</v>
      </c>
      <c r="I5307" s="2">
        <v>1.0</v>
      </c>
      <c r="J5307" s="2">
        <v>1.0</v>
      </c>
      <c r="K5307" s="2">
        <f t="shared" si="1"/>
        <v>1</v>
      </c>
      <c r="L5307" s="4">
        <v>1.0</v>
      </c>
      <c r="M5307" s="4"/>
    </row>
    <row r="5308" ht="14.25" customHeight="1">
      <c r="A5308" s="2" t="s">
        <v>5226</v>
      </c>
      <c r="B5308" s="2">
        <v>0.99740731716156</v>
      </c>
      <c r="C5308" s="2">
        <v>0.0019444570643827</v>
      </c>
      <c r="D5308" s="2">
        <v>0.0574364215135574</v>
      </c>
      <c r="E5308" s="2">
        <v>0.805562794208526</v>
      </c>
      <c r="F5308" s="5">
        <v>0.997314870357513</v>
      </c>
      <c r="G5308" s="2">
        <v>0.0083461590111255</v>
      </c>
      <c r="H5308" s="2">
        <v>1.0</v>
      </c>
      <c r="I5308" s="2">
        <v>1.0</v>
      </c>
      <c r="J5308" s="2">
        <v>1.0</v>
      </c>
      <c r="K5308" s="2">
        <f t="shared" si="1"/>
        <v>1</v>
      </c>
      <c r="L5308" s="4">
        <v>1.0</v>
      </c>
      <c r="M5308" s="4"/>
    </row>
    <row r="5309" ht="14.25" customHeight="1">
      <c r="A5309" s="2" t="s">
        <v>5227</v>
      </c>
      <c r="B5309" s="2">
        <v>0.992537379264831</v>
      </c>
      <c r="C5309" s="2">
        <v>7.161065586842E-4</v>
      </c>
      <c r="D5309" s="2">
        <v>0.0053641209378838</v>
      </c>
      <c r="E5309" s="2">
        <v>0.004148154053837</v>
      </c>
      <c r="F5309" s="5">
        <v>0.996277928352356</v>
      </c>
      <c r="G5309" s="2">
        <v>0.0039790221489965</v>
      </c>
      <c r="H5309" s="2">
        <v>1.0</v>
      </c>
      <c r="I5309" s="2">
        <v>1.0</v>
      </c>
      <c r="J5309" s="2">
        <v>1.0</v>
      </c>
      <c r="K5309" s="2">
        <f t="shared" si="1"/>
        <v>1</v>
      </c>
      <c r="L5309" s="4">
        <v>1.0</v>
      </c>
      <c r="M5309" s="4"/>
    </row>
    <row r="5310" ht="14.25" customHeight="1">
      <c r="A5310" s="2" t="s">
        <v>5228</v>
      </c>
      <c r="B5310" s="2">
        <v>0.979126453399658</v>
      </c>
      <c r="C5310" s="2">
        <v>0.0010787725914269</v>
      </c>
      <c r="D5310" s="2">
        <v>0.0048187309876084</v>
      </c>
      <c r="E5310" s="2">
        <v>0.0029305350035429</v>
      </c>
      <c r="F5310" s="5">
        <v>0.991640210151672</v>
      </c>
      <c r="G5310" s="2">
        <v>0.0055211707949638</v>
      </c>
      <c r="H5310" s="2">
        <v>1.0</v>
      </c>
      <c r="I5310" s="2">
        <v>1.0</v>
      </c>
      <c r="J5310" s="2">
        <v>1.0</v>
      </c>
      <c r="K5310" s="2">
        <f t="shared" si="1"/>
        <v>1</v>
      </c>
      <c r="L5310" s="4">
        <v>1.0</v>
      </c>
      <c r="M5310" s="4"/>
    </row>
    <row r="5311" ht="14.25" customHeight="1">
      <c r="A5311" s="2" t="s">
        <v>5229</v>
      </c>
      <c r="B5311" s="2">
        <v>0.963426291942596</v>
      </c>
      <c r="C5311" s="2">
        <v>0.0010480188066139</v>
      </c>
      <c r="D5311" s="2">
        <v>0.0081134419888257</v>
      </c>
      <c r="E5311" s="2">
        <v>0.0292233172804117</v>
      </c>
      <c r="F5311" s="5">
        <v>0.988544344902038</v>
      </c>
      <c r="G5311" s="2">
        <v>0.0059390338137745</v>
      </c>
      <c r="H5311" s="2">
        <v>1.0</v>
      </c>
      <c r="I5311" s="2">
        <v>1.0</v>
      </c>
      <c r="J5311" s="2">
        <v>1.0</v>
      </c>
      <c r="K5311" s="2">
        <f t="shared" si="1"/>
        <v>1</v>
      </c>
      <c r="L5311" s="4">
        <v>1.0</v>
      </c>
      <c r="M5311" s="4"/>
    </row>
    <row r="5312" ht="14.25" customHeight="1">
      <c r="A5312" s="2" t="s">
        <v>5230</v>
      </c>
      <c r="B5312" s="2">
        <v>0.931599736213684</v>
      </c>
      <c r="C5312" s="2">
        <v>0.0015423687873408</v>
      </c>
      <c r="D5312" s="2">
        <v>0.0240042097866535</v>
      </c>
      <c r="E5312" s="2">
        <v>0.0742033571004867</v>
      </c>
      <c r="F5312" s="5">
        <v>0.929807484149932</v>
      </c>
      <c r="G5312" s="2">
        <v>0.014329700730741</v>
      </c>
      <c r="H5312" s="2">
        <v>1.0</v>
      </c>
      <c r="I5312" s="2">
        <v>1.0</v>
      </c>
      <c r="J5312" s="2">
        <v>1.0</v>
      </c>
      <c r="K5312" s="2">
        <f t="shared" si="1"/>
        <v>1</v>
      </c>
      <c r="L5312" s="4">
        <v>1.0</v>
      </c>
      <c r="M5312" s="4"/>
    </row>
    <row r="5313" ht="14.25" customHeight="1">
      <c r="A5313" s="2" t="s">
        <v>5231</v>
      </c>
      <c r="B5313" s="2">
        <v>0.902417778968811</v>
      </c>
      <c r="C5313" s="2">
        <v>0.0013957150513306</v>
      </c>
      <c r="D5313" s="2">
        <v>0.0126998648047447</v>
      </c>
      <c r="E5313" s="2">
        <v>0.0210338365286588</v>
      </c>
      <c r="F5313" s="5">
        <v>0.919036269187927</v>
      </c>
      <c r="G5313" s="2">
        <v>0.0133925583213567</v>
      </c>
      <c r="H5313" s="2">
        <v>1.0</v>
      </c>
      <c r="I5313" s="2">
        <v>1.0</v>
      </c>
      <c r="J5313" s="2">
        <v>1.0</v>
      </c>
      <c r="K5313" s="2">
        <f t="shared" si="1"/>
        <v>1</v>
      </c>
      <c r="L5313" s="4">
        <v>1.0</v>
      </c>
      <c r="M5313" s="4"/>
    </row>
    <row r="5314" ht="14.25" customHeight="1">
      <c r="A5314" s="2" t="s">
        <v>5232</v>
      </c>
      <c r="B5314" s="2">
        <v>0.881700634956359</v>
      </c>
      <c r="C5314" s="2">
        <v>0.0012406141031533</v>
      </c>
      <c r="D5314" s="2">
        <v>0.0284086242318153</v>
      </c>
      <c r="E5314" s="2">
        <v>0.0469167158007621</v>
      </c>
      <c r="F5314" s="5">
        <v>0.84141856431961</v>
      </c>
      <c r="G5314" s="2">
        <v>0.0110468240454792</v>
      </c>
      <c r="H5314" s="2">
        <v>1.0</v>
      </c>
      <c r="I5314" s="2">
        <v>1.0</v>
      </c>
      <c r="J5314" s="2">
        <v>1.0</v>
      </c>
      <c r="K5314" s="2">
        <f t="shared" si="1"/>
        <v>1</v>
      </c>
      <c r="L5314" s="4">
        <v>1.0</v>
      </c>
      <c r="M5314" s="4"/>
    </row>
    <row r="5315" ht="14.25" customHeight="1">
      <c r="A5315" s="2" t="s">
        <v>5233</v>
      </c>
      <c r="B5315" s="2">
        <v>0.201027125120162</v>
      </c>
      <c r="C5315" s="2">
        <v>0.0010408230591565</v>
      </c>
      <c r="D5315" s="2">
        <v>0.0459805577993392</v>
      </c>
      <c r="E5315" s="2">
        <v>0.0177381262183189</v>
      </c>
      <c r="F5315" s="5">
        <v>0.154619023203849</v>
      </c>
      <c r="G5315" s="2">
        <v>0.0145443184301257</v>
      </c>
      <c r="H5315" s="2">
        <v>1.0</v>
      </c>
      <c r="I5315" s="2">
        <v>1.0</v>
      </c>
      <c r="J5315" s="2">
        <v>1.0</v>
      </c>
      <c r="K5315" s="2">
        <f t="shared" si="1"/>
        <v>0</v>
      </c>
      <c r="L5315" s="4">
        <v>1.0</v>
      </c>
      <c r="M5315" s="4"/>
    </row>
    <row r="5316" ht="14.25" customHeight="1">
      <c r="A5316" s="2" t="s">
        <v>5234</v>
      </c>
      <c r="B5316" s="2">
        <v>0.0556546039879322</v>
      </c>
      <c r="C5316" s="2">
        <v>8.006212883628E-4</v>
      </c>
      <c r="D5316" s="2">
        <v>0.0070766424760222</v>
      </c>
      <c r="E5316" s="2">
        <v>0.0010267327306792</v>
      </c>
      <c r="F5316" s="5">
        <v>0.0343802571296691</v>
      </c>
      <c r="G5316" s="2">
        <v>0.0152253760024905</v>
      </c>
      <c r="H5316" s="2">
        <v>1.0</v>
      </c>
      <c r="I5316" s="2">
        <v>1.0</v>
      </c>
      <c r="J5316" s="2">
        <v>1.0</v>
      </c>
      <c r="K5316" s="2">
        <f t="shared" si="1"/>
        <v>0</v>
      </c>
      <c r="L5316" s="4">
        <v>1.0</v>
      </c>
      <c r="M5316" s="4"/>
    </row>
    <row r="5317" ht="14.25" customHeight="1">
      <c r="A5317" s="2" t="s">
        <v>5235</v>
      </c>
      <c r="B5317" s="2">
        <v>0.0711348131299018</v>
      </c>
      <c r="C5317" s="2">
        <v>4.538356733974E-4</v>
      </c>
      <c r="D5317" s="2">
        <v>0.0034147414844483</v>
      </c>
      <c r="E5317" s="2">
        <v>3.611514985095E-4</v>
      </c>
      <c r="F5317" s="5">
        <v>0.0734511762857437</v>
      </c>
      <c r="G5317" s="2">
        <v>0.0118073290213942</v>
      </c>
      <c r="H5317" s="2">
        <v>1.0</v>
      </c>
      <c r="I5317" s="2">
        <v>1.0</v>
      </c>
      <c r="J5317" s="2">
        <v>1.0</v>
      </c>
      <c r="K5317" s="2">
        <f t="shared" si="1"/>
        <v>0</v>
      </c>
      <c r="L5317" s="4">
        <v>1.0</v>
      </c>
      <c r="M5317" s="4"/>
    </row>
    <row r="5318" ht="14.25" customHeight="1">
      <c r="A5318" s="2" t="s">
        <v>5236</v>
      </c>
      <c r="B5318" s="2">
        <v>0.118104234337806</v>
      </c>
      <c r="C5318" s="2">
        <v>3.52801172994E-4</v>
      </c>
      <c r="D5318" s="2">
        <v>0.01278951857239</v>
      </c>
      <c r="E5318" s="2">
        <v>0.0011146690230816</v>
      </c>
      <c r="F5318" s="5">
        <v>0.112170495092868</v>
      </c>
      <c r="G5318" s="2">
        <v>0.0073571843095123</v>
      </c>
      <c r="H5318" s="2">
        <v>1.0</v>
      </c>
      <c r="I5318" s="2">
        <v>1.0</v>
      </c>
      <c r="J5318" s="2">
        <v>1.0</v>
      </c>
      <c r="K5318" s="2">
        <f t="shared" si="1"/>
        <v>0</v>
      </c>
      <c r="L5318" s="4">
        <v>1.0</v>
      </c>
      <c r="M5318" s="4"/>
    </row>
    <row r="5319" ht="14.25" customHeight="1">
      <c r="A5319" s="2" t="s">
        <v>5237</v>
      </c>
      <c r="B5319" s="2">
        <v>0.268133163452148</v>
      </c>
      <c r="C5319" s="2">
        <v>0.0021109550725668</v>
      </c>
      <c r="D5319" s="2">
        <v>0.0078846849501132</v>
      </c>
      <c r="E5319" s="2">
        <v>6.046981434337E-4</v>
      </c>
      <c r="F5319" s="5">
        <v>0.186350554227828</v>
      </c>
      <c r="G5319" s="2">
        <v>0.0545486882328987</v>
      </c>
      <c r="H5319" s="2">
        <v>1.0</v>
      </c>
      <c r="I5319" s="2">
        <v>1.0</v>
      </c>
      <c r="J5319" s="2">
        <v>1.0</v>
      </c>
      <c r="K5319" s="2">
        <f t="shared" si="1"/>
        <v>0</v>
      </c>
      <c r="L5319" s="4">
        <v>1.0</v>
      </c>
      <c r="M5319" s="4"/>
    </row>
    <row r="5320" ht="14.25" customHeight="1">
      <c r="A5320" s="2" t="s">
        <v>5238</v>
      </c>
      <c r="B5320" s="2">
        <v>0.237521886825561</v>
      </c>
      <c r="C5320" s="2">
        <v>0.0042193103581666</v>
      </c>
      <c r="D5320" s="2">
        <v>0.0036271028220653</v>
      </c>
      <c r="E5320" s="2">
        <v>3.432991798035E-4</v>
      </c>
      <c r="F5320" s="5">
        <v>0.0785324648022651</v>
      </c>
      <c r="G5320" s="2">
        <v>0.187470167875289</v>
      </c>
      <c r="H5320" s="2">
        <v>1.0</v>
      </c>
      <c r="I5320" s="2">
        <v>1.0</v>
      </c>
      <c r="J5320" s="2">
        <v>1.0</v>
      </c>
      <c r="K5320" s="2">
        <f t="shared" si="1"/>
        <v>0</v>
      </c>
      <c r="L5320" s="4">
        <v>1.0</v>
      </c>
      <c r="M5320" s="4"/>
    </row>
    <row r="5321" ht="14.25" customHeight="1">
      <c r="A5321" s="2" t="s">
        <v>5239</v>
      </c>
      <c r="B5321" s="2">
        <v>0.464951306581497</v>
      </c>
      <c r="C5321" s="2">
        <v>0.0094104381278157</v>
      </c>
      <c r="D5321" s="2">
        <v>0.0221501663327217</v>
      </c>
      <c r="E5321" s="2">
        <v>8.545974851585E-4</v>
      </c>
      <c r="F5321" s="5">
        <v>0.206178486347198</v>
      </c>
      <c r="G5321" s="2">
        <v>0.336961388587951</v>
      </c>
      <c r="H5321" s="2">
        <v>1.0</v>
      </c>
      <c r="I5321" s="2">
        <v>1.0</v>
      </c>
      <c r="J5321" s="2">
        <v>1.0</v>
      </c>
      <c r="K5321" s="2">
        <f t="shared" si="1"/>
        <v>0</v>
      </c>
      <c r="L5321" s="4">
        <v>1.0</v>
      </c>
      <c r="M5321" s="4"/>
    </row>
    <row r="5322" ht="14.25" customHeight="1">
      <c r="A5322" s="2" t="s">
        <v>5240</v>
      </c>
      <c r="B5322" s="2">
        <v>0.37281796336174</v>
      </c>
      <c r="C5322" s="2">
        <v>0.0080467071384191</v>
      </c>
      <c r="D5322" s="2">
        <v>0.0085875317454338</v>
      </c>
      <c r="E5322" s="2">
        <v>4.772441461682E-4</v>
      </c>
      <c r="F5322" s="5">
        <v>0.0744941458106041</v>
      </c>
      <c r="G5322" s="2">
        <v>0.35159558057785</v>
      </c>
      <c r="H5322" s="2">
        <v>1.0</v>
      </c>
      <c r="I5322" s="2">
        <v>1.0</v>
      </c>
      <c r="J5322" s="2">
        <v>1.0</v>
      </c>
      <c r="K5322" s="2">
        <f t="shared" si="1"/>
        <v>0</v>
      </c>
      <c r="L5322" s="4">
        <v>1.0</v>
      </c>
      <c r="M5322" s="4"/>
    </row>
    <row r="5323" ht="14.25" customHeight="1">
      <c r="A5323" s="2" t="s">
        <v>5241</v>
      </c>
      <c r="B5323" s="2">
        <v>0.454522550106048</v>
      </c>
      <c r="C5323" s="2">
        <v>0.0054974327795207</v>
      </c>
      <c r="D5323" s="2">
        <v>0.0159590244293212</v>
      </c>
      <c r="E5323" s="2">
        <v>8.209092775359E-4</v>
      </c>
      <c r="F5323" s="5">
        <v>0.399420410394668</v>
      </c>
      <c r="G5323" s="2">
        <v>0.159581273794174</v>
      </c>
      <c r="H5323" s="2">
        <v>1.0</v>
      </c>
      <c r="I5323" s="2">
        <v>1.0</v>
      </c>
      <c r="J5323" s="2">
        <v>1.0</v>
      </c>
      <c r="K5323" s="2">
        <f t="shared" si="1"/>
        <v>0</v>
      </c>
      <c r="L5323" s="4">
        <v>1.0</v>
      </c>
      <c r="M5323" s="4"/>
    </row>
    <row r="5324" ht="14.25" customHeight="1">
      <c r="A5324" s="2" t="s">
        <v>5242</v>
      </c>
      <c r="B5324" s="2">
        <v>0.0421554185450077</v>
      </c>
      <c r="C5324" s="2">
        <v>0.001541580306366</v>
      </c>
      <c r="D5324" s="2">
        <v>0.0020872927270829</v>
      </c>
      <c r="E5324" s="2">
        <v>1.653247454669E-4</v>
      </c>
      <c r="F5324" s="5">
        <v>0.0184258371591568</v>
      </c>
      <c r="G5324" s="2">
        <v>0.0280820820480585</v>
      </c>
      <c r="H5324" s="2">
        <v>1.0</v>
      </c>
      <c r="I5324" s="2">
        <v>1.0</v>
      </c>
      <c r="J5324" s="2">
        <v>1.0</v>
      </c>
      <c r="K5324" s="2">
        <f t="shared" si="1"/>
        <v>0</v>
      </c>
      <c r="L5324" s="4">
        <v>1.0</v>
      </c>
      <c r="M5324" s="4"/>
    </row>
    <row r="5325" ht="14.25" customHeight="1">
      <c r="A5325" s="2" t="s">
        <v>5243</v>
      </c>
      <c r="B5325" s="2">
        <v>4.22728844569064E-5</v>
      </c>
      <c r="C5325" s="2">
        <v>1.36732353439583E-6</v>
      </c>
      <c r="D5325" s="2">
        <v>2.73546039153416E-8</v>
      </c>
      <c r="E5325" s="2">
        <v>1.11965841043115E-8</v>
      </c>
      <c r="F5325" s="5">
        <v>1.25364131235983E-5</v>
      </c>
      <c r="G5325" s="2">
        <v>2.6309622626286E-5</v>
      </c>
      <c r="H5325" s="2">
        <v>1.0</v>
      </c>
      <c r="I5325" s="2">
        <v>1.0</v>
      </c>
      <c r="J5325" s="2">
        <v>1.0</v>
      </c>
      <c r="K5325" s="2">
        <f t="shared" si="1"/>
        <v>0</v>
      </c>
      <c r="L5325" s="4">
        <v>1.0</v>
      </c>
      <c r="M5325" s="4"/>
    </row>
    <row r="5326" ht="14.25" customHeight="1">
      <c r="A5326" s="2" t="s">
        <v>5244</v>
      </c>
      <c r="B5326" s="2">
        <v>7.28079394320957E-5</v>
      </c>
      <c r="C5326" s="2">
        <v>1.70397015608614E-6</v>
      </c>
      <c r="D5326" s="2">
        <v>1.466282473217E-8</v>
      </c>
      <c r="E5326" s="2">
        <v>7.45895878395686E-9</v>
      </c>
      <c r="F5326" s="5">
        <v>8.91283798409858E-6</v>
      </c>
      <c r="G5326" s="2">
        <v>2.52623231062898E-5</v>
      </c>
      <c r="H5326" s="2">
        <v>1.0</v>
      </c>
      <c r="I5326" s="2">
        <v>1.0</v>
      </c>
      <c r="J5326" s="2">
        <v>1.0</v>
      </c>
      <c r="K5326" s="2">
        <f t="shared" si="1"/>
        <v>0</v>
      </c>
      <c r="L5326" s="4">
        <v>1.0</v>
      </c>
      <c r="M5326" s="4"/>
    </row>
    <row r="5327" ht="14.25" customHeight="1">
      <c r="A5327" s="2" t="s">
        <v>5245</v>
      </c>
      <c r="B5327" s="2">
        <v>3.84250997740309E-5</v>
      </c>
      <c r="C5327" s="2">
        <v>4.0687288560548E-7</v>
      </c>
      <c r="D5327" s="2">
        <v>8.94211549251622E-9</v>
      </c>
      <c r="E5327" s="2">
        <v>5.15880227425213E-9</v>
      </c>
      <c r="F5327" s="5">
        <v>1.31449714899645E-5</v>
      </c>
      <c r="G5327" s="2">
        <v>1.80011738848406E-5</v>
      </c>
      <c r="H5327" s="2">
        <v>1.0</v>
      </c>
      <c r="I5327" s="2">
        <v>1.0</v>
      </c>
      <c r="J5327" s="2">
        <v>1.0</v>
      </c>
      <c r="K5327" s="2">
        <f t="shared" si="1"/>
        <v>0</v>
      </c>
      <c r="L5327" s="4">
        <v>1.0</v>
      </c>
      <c r="M5327" s="4"/>
    </row>
    <row r="5328" ht="14.25" customHeight="1">
      <c r="A5328" s="2" t="s">
        <v>5246</v>
      </c>
      <c r="B5328" s="2">
        <v>0.0014949413016438</v>
      </c>
      <c r="C5328" s="2">
        <v>9.10801918507786E-6</v>
      </c>
      <c r="D5328" s="2">
        <v>2.08755991479847E-5</v>
      </c>
      <c r="E5328" s="2">
        <v>1.63570985023397E-6</v>
      </c>
      <c r="F5328" s="5">
        <v>0.0054798508062958</v>
      </c>
      <c r="G5328" s="2">
        <v>3.255100455135E-4</v>
      </c>
      <c r="H5328" s="2">
        <v>1.0</v>
      </c>
      <c r="I5328" s="2">
        <v>1.0</v>
      </c>
      <c r="J5328" s="2">
        <v>1.0</v>
      </c>
      <c r="K5328" s="2">
        <f t="shared" si="1"/>
        <v>0</v>
      </c>
      <c r="L5328" s="4">
        <v>1.0</v>
      </c>
      <c r="M5328" s="4"/>
    </row>
    <row r="5329" ht="14.25" customHeight="1">
      <c r="A5329" s="2" t="s">
        <v>5247</v>
      </c>
      <c r="B5329" s="2">
        <v>0.0036775567568838</v>
      </c>
      <c r="C5329" s="2">
        <v>3.17876038025133E-5</v>
      </c>
      <c r="D5329" s="2">
        <v>1.070402431651E-4</v>
      </c>
      <c r="E5329" s="2">
        <v>3.89750994145288E-6</v>
      </c>
      <c r="F5329" s="5">
        <v>0.0092336358502507</v>
      </c>
      <c r="G5329" s="2">
        <v>0.0010078436462208</v>
      </c>
      <c r="H5329" s="2">
        <v>1.0</v>
      </c>
      <c r="I5329" s="2">
        <v>1.0</v>
      </c>
      <c r="J5329" s="2">
        <v>1.0</v>
      </c>
      <c r="K5329" s="2">
        <f t="shared" si="1"/>
        <v>0</v>
      </c>
      <c r="L5329" s="4">
        <v>1.0</v>
      </c>
      <c r="M5329" s="4"/>
    </row>
    <row r="5330" ht="14.25" customHeight="1">
      <c r="A5330" s="2" t="s">
        <v>5248</v>
      </c>
      <c r="B5330" s="2">
        <v>0.0123104248195886</v>
      </c>
      <c r="C5330" s="2">
        <v>1.044613673002E-4</v>
      </c>
      <c r="D5330" s="2">
        <v>4.200388793833E-4</v>
      </c>
      <c r="E5330" s="2">
        <v>3.06631045532412E-5</v>
      </c>
      <c r="F5330" s="5">
        <v>0.0234767030924558</v>
      </c>
      <c r="G5330" s="2">
        <v>0.0036386791616678</v>
      </c>
      <c r="H5330" s="2">
        <v>1.0</v>
      </c>
      <c r="I5330" s="2">
        <v>1.0</v>
      </c>
      <c r="J5330" s="2">
        <v>1.0</v>
      </c>
      <c r="K5330" s="2">
        <f t="shared" si="1"/>
        <v>0</v>
      </c>
      <c r="L5330" s="4">
        <v>1.0</v>
      </c>
      <c r="M5330" s="4"/>
    </row>
    <row r="5331" ht="14.25" customHeight="1">
      <c r="A5331" s="2" t="s">
        <v>5249</v>
      </c>
      <c r="B5331" s="2">
        <v>0.0146581782028079</v>
      </c>
      <c r="C5331" s="2">
        <v>1.052252700901E-4</v>
      </c>
      <c r="D5331" s="2">
        <v>4.228432371746E-4</v>
      </c>
      <c r="E5331" s="2">
        <v>2.39369055634597E-5</v>
      </c>
      <c r="F5331" s="5">
        <v>0.0235871355980634</v>
      </c>
      <c r="G5331" s="2">
        <v>0.004537948872894</v>
      </c>
      <c r="H5331" s="2">
        <v>1.0</v>
      </c>
      <c r="I5331" s="2">
        <v>1.0</v>
      </c>
      <c r="J5331" s="2">
        <v>1.0</v>
      </c>
      <c r="K5331" s="2">
        <f t="shared" si="1"/>
        <v>0</v>
      </c>
      <c r="L5331" s="4">
        <v>1.0</v>
      </c>
      <c r="M5331" s="4"/>
    </row>
    <row r="5332" ht="14.25" customHeight="1">
      <c r="A5332" s="2" t="s">
        <v>5250</v>
      </c>
      <c r="B5332" s="2">
        <v>0.0115908551961183</v>
      </c>
      <c r="C5332" s="2">
        <v>8.68084462126717E-5</v>
      </c>
      <c r="D5332" s="2">
        <v>2.560501452535E-4</v>
      </c>
      <c r="E5332" s="2">
        <v>2.01947823370574E-5</v>
      </c>
      <c r="F5332" s="5">
        <v>0.0197494458407163</v>
      </c>
      <c r="G5332" s="2">
        <v>0.0034775033127516</v>
      </c>
      <c r="H5332" s="2">
        <v>1.0</v>
      </c>
      <c r="I5332" s="2">
        <v>1.0</v>
      </c>
      <c r="J5332" s="2">
        <v>1.0</v>
      </c>
      <c r="K5332" s="2">
        <f t="shared" si="1"/>
        <v>0</v>
      </c>
      <c r="L5332" s="4">
        <v>1.0</v>
      </c>
      <c r="M5332" s="4"/>
    </row>
    <row r="5333" ht="14.25" customHeight="1">
      <c r="A5333" s="2" t="s">
        <v>5251</v>
      </c>
      <c r="B5333" s="2">
        <v>0.0022378913126885</v>
      </c>
      <c r="C5333" s="2">
        <v>3.19968494295608E-5</v>
      </c>
      <c r="D5333" s="2">
        <v>3.88396656489931E-5</v>
      </c>
      <c r="E5333" s="2">
        <v>2.82988048638799E-6</v>
      </c>
      <c r="F5333" s="5">
        <v>0.0042302594520151</v>
      </c>
      <c r="G5333" s="2">
        <v>8.622050518169E-4</v>
      </c>
      <c r="H5333" s="2">
        <v>1.0</v>
      </c>
      <c r="I5333" s="2">
        <v>1.0</v>
      </c>
      <c r="J5333" s="2">
        <v>1.0</v>
      </c>
      <c r="K5333" s="2">
        <f t="shared" si="1"/>
        <v>0</v>
      </c>
      <c r="L5333" s="4">
        <v>1.0</v>
      </c>
      <c r="M5333" s="4"/>
    </row>
    <row r="5334" ht="14.25" customHeight="1">
      <c r="A5334" s="2" t="s">
        <v>5252</v>
      </c>
      <c r="B5334" s="2">
        <v>0.003373364219442</v>
      </c>
      <c r="C5334" s="2">
        <v>4.57195019407663E-5</v>
      </c>
      <c r="D5334" s="2">
        <v>7.08432708051987E-5</v>
      </c>
      <c r="E5334" s="2">
        <v>9.60605575528461E-6</v>
      </c>
      <c r="F5334" s="5">
        <v>0.0066307801753282</v>
      </c>
      <c r="G5334" s="2">
        <v>0.0010549164144322</v>
      </c>
      <c r="H5334" s="2">
        <v>1.0</v>
      </c>
      <c r="I5334" s="2">
        <v>1.0</v>
      </c>
      <c r="J5334" s="2">
        <v>1.0</v>
      </c>
      <c r="K5334" s="2">
        <f t="shared" si="1"/>
        <v>0</v>
      </c>
      <c r="L5334" s="4">
        <v>1.0</v>
      </c>
      <c r="M5334" s="4"/>
    </row>
    <row r="5335" ht="14.25" customHeight="1">
      <c r="A5335" s="2" t="s">
        <v>5253</v>
      </c>
      <c r="B5335" s="2">
        <v>0.0056623644195497</v>
      </c>
      <c r="C5335" s="2">
        <v>6.93469628458842E-5</v>
      </c>
      <c r="D5335" s="2">
        <v>1.166238289442E-4</v>
      </c>
      <c r="E5335" s="2">
        <v>1.96999462787062E-5</v>
      </c>
      <c r="F5335" s="5">
        <v>0.011973051354289</v>
      </c>
      <c r="G5335" s="2">
        <v>0.0019258930115029</v>
      </c>
      <c r="H5335" s="2">
        <v>1.0</v>
      </c>
      <c r="I5335" s="2">
        <v>1.0</v>
      </c>
      <c r="J5335" s="2">
        <v>1.0</v>
      </c>
      <c r="K5335" s="2">
        <f t="shared" si="1"/>
        <v>0</v>
      </c>
      <c r="L5335" s="4">
        <v>1.0</v>
      </c>
      <c r="M5335" s="4"/>
    </row>
    <row r="5336" ht="14.25" customHeight="1">
      <c r="A5336" s="2" t="s">
        <v>5254</v>
      </c>
      <c r="B5336" s="2">
        <v>0.0165954250842332</v>
      </c>
      <c r="C5336" s="2">
        <v>5.76515412831213E-5</v>
      </c>
      <c r="D5336" s="2">
        <v>1.132433390012E-4</v>
      </c>
      <c r="E5336" s="2">
        <v>4.00315002480056E-5</v>
      </c>
      <c r="F5336" s="5">
        <v>0.0442952737212181</v>
      </c>
      <c r="G5336" s="2">
        <v>0.0025021492037922</v>
      </c>
      <c r="H5336" s="2">
        <v>1.0</v>
      </c>
      <c r="I5336" s="2">
        <v>1.0</v>
      </c>
      <c r="J5336" s="2">
        <v>1.0</v>
      </c>
      <c r="K5336" s="2">
        <f t="shared" si="1"/>
        <v>0</v>
      </c>
      <c r="L5336" s="4">
        <v>1.0</v>
      </c>
      <c r="M5336" s="4"/>
    </row>
    <row r="5337" ht="14.25" customHeight="1">
      <c r="A5337" s="2" t="s">
        <v>5255</v>
      </c>
      <c r="B5337" s="2">
        <v>0.0607159808278083</v>
      </c>
      <c r="C5337" s="2">
        <v>6.82102254359051E-5</v>
      </c>
      <c r="D5337" s="2">
        <v>3.39671911206E-4</v>
      </c>
      <c r="E5337" s="2">
        <v>2.376749471295E-4</v>
      </c>
      <c r="F5337" s="5">
        <v>0.164900600910186</v>
      </c>
      <c r="G5337" s="2">
        <v>0.0032903370447456</v>
      </c>
      <c r="H5337" s="2">
        <v>1.0</v>
      </c>
      <c r="I5337" s="2">
        <v>1.0</v>
      </c>
      <c r="J5337" s="2">
        <v>1.0</v>
      </c>
      <c r="K5337" s="2">
        <f t="shared" si="1"/>
        <v>0</v>
      </c>
      <c r="L5337" s="4">
        <v>1.0</v>
      </c>
      <c r="M5337" s="4"/>
    </row>
    <row r="5338" ht="14.25" customHeight="1">
      <c r="A5338" s="2" t="s">
        <v>5256</v>
      </c>
      <c r="B5338" s="2">
        <v>0.0348046272993087</v>
      </c>
      <c r="C5338" s="2">
        <v>3.81415338779334E-5</v>
      </c>
      <c r="D5338" s="2">
        <v>7.87765675340779E-5</v>
      </c>
      <c r="E5338" s="2">
        <v>4.57504247606266E-5</v>
      </c>
      <c r="F5338" s="5">
        <v>0.129190504550933</v>
      </c>
      <c r="G5338" s="2">
        <v>0.0019506467506289</v>
      </c>
      <c r="H5338" s="2">
        <v>1.0</v>
      </c>
      <c r="I5338" s="2">
        <v>1.0</v>
      </c>
      <c r="J5338" s="2">
        <v>1.0</v>
      </c>
      <c r="K5338" s="2">
        <f t="shared" si="1"/>
        <v>0</v>
      </c>
      <c r="L5338" s="4">
        <v>1.0</v>
      </c>
      <c r="M5338" s="4"/>
    </row>
    <row r="5339" ht="14.25" customHeight="1">
      <c r="A5339" s="2" t="s">
        <v>5257</v>
      </c>
      <c r="B5339" s="2">
        <v>0.0475070402026176</v>
      </c>
      <c r="C5339" s="2">
        <v>4.4640833948506E-5</v>
      </c>
      <c r="D5339" s="2">
        <v>1.1375646136E-4</v>
      </c>
      <c r="E5339" s="2">
        <v>8.0167781561613E-5</v>
      </c>
      <c r="F5339" s="5">
        <v>0.160135090351104</v>
      </c>
      <c r="G5339" s="2">
        <v>0.0024916431866586</v>
      </c>
      <c r="H5339" s="2">
        <v>1.0</v>
      </c>
      <c r="I5339" s="2">
        <v>1.0</v>
      </c>
      <c r="J5339" s="2">
        <v>1.0</v>
      </c>
      <c r="K5339" s="2">
        <f t="shared" si="1"/>
        <v>0</v>
      </c>
      <c r="L5339" s="4">
        <v>1.0</v>
      </c>
      <c r="M5339" s="4"/>
    </row>
    <row r="5340" ht="14.25" customHeight="1">
      <c r="A5340" s="2" t="s">
        <v>5258</v>
      </c>
      <c r="B5340" s="2">
        <v>0.0898873433470726</v>
      </c>
      <c r="C5340" s="2">
        <v>7.50685212551616E-5</v>
      </c>
      <c r="D5340" s="2">
        <v>1.970555313164E-4</v>
      </c>
      <c r="E5340" s="2">
        <v>2.182316529797E-4</v>
      </c>
      <c r="F5340" s="5">
        <v>0.236102849245071</v>
      </c>
      <c r="G5340" s="2">
        <v>0.0036628856323659</v>
      </c>
      <c r="H5340" s="2">
        <v>1.0</v>
      </c>
      <c r="I5340" s="2">
        <v>1.0</v>
      </c>
      <c r="J5340" s="2">
        <v>1.0</v>
      </c>
      <c r="K5340" s="2">
        <f t="shared" si="1"/>
        <v>0</v>
      </c>
      <c r="L5340" s="4">
        <v>1.0</v>
      </c>
      <c r="M5340" s="4"/>
    </row>
    <row r="5341" ht="14.25" customHeight="1">
      <c r="A5341" s="2" t="s">
        <v>5259</v>
      </c>
      <c r="B5341" s="2">
        <v>0.056103803217411</v>
      </c>
      <c r="C5341" s="2">
        <v>6.83180260239169E-5</v>
      </c>
      <c r="D5341" s="2">
        <v>2.337655605515E-4</v>
      </c>
      <c r="E5341" s="2">
        <v>3.071697137784E-4</v>
      </c>
      <c r="F5341" s="5">
        <v>0.147186517715454</v>
      </c>
      <c r="G5341" s="2">
        <v>0.0033695045858621</v>
      </c>
      <c r="H5341" s="2">
        <v>1.0</v>
      </c>
      <c r="I5341" s="2">
        <v>1.0</v>
      </c>
      <c r="J5341" s="2">
        <v>1.0</v>
      </c>
      <c r="K5341" s="2">
        <f t="shared" si="1"/>
        <v>0</v>
      </c>
      <c r="L5341" s="4">
        <v>1.0</v>
      </c>
      <c r="M5341" s="4"/>
    </row>
    <row r="5342" ht="14.25" customHeight="1">
      <c r="A5342" s="2" t="s">
        <v>5260</v>
      </c>
      <c r="B5342" s="2">
        <v>0.102062091231346</v>
      </c>
      <c r="C5342" s="2">
        <v>1.173328128061E-4</v>
      </c>
      <c r="D5342" s="2">
        <v>5.746047827415E-4</v>
      </c>
      <c r="E5342" s="2">
        <v>6.662244559265E-4</v>
      </c>
      <c r="F5342" s="5">
        <v>0.219035610556602</v>
      </c>
      <c r="G5342" s="2">
        <v>0.005908828228712</v>
      </c>
      <c r="H5342" s="2">
        <v>1.0</v>
      </c>
      <c r="I5342" s="2">
        <v>1.0</v>
      </c>
      <c r="J5342" s="2">
        <v>1.0</v>
      </c>
      <c r="K5342" s="2">
        <f t="shared" si="1"/>
        <v>0</v>
      </c>
      <c r="L5342" s="4">
        <v>1.0</v>
      </c>
      <c r="M5342" s="4"/>
    </row>
    <row r="5343" ht="14.25" customHeight="1">
      <c r="A5343" s="2" t="s">
        <v>5261</v>
      </c>
      <c r="B5343" s="2">
        <v>0.0894995182752609</v>
      </c>
      <c r="C5343" s="2">
        <v>8.49376228870824E-5</v>
      </c>
      <c r="D5343" s="2">
        <v>4.611414333339E-4</v>
      </c>
      <c r="E5343" s="2">
        <v>0.0018205184023827</v>
      </c>
      <c r="F5343" s="5">
        <v>0.192221194505691</v>
      </c>
      <c r="G5343" s="2">
        <v>0.0043003247119486</v>
      </c>
      <c r="H5343" s="2">
        <v>1.0</v>
      </c>
      <c r="I5343" s="2">
        <v>1.0</v>
      </c>
      <c r="J5343" s="2">
        <v>1.0</v>
      </c>
      <c r="K5343" s="2">
        <f t="shared" si="1"/>
        <v>0</v>
      </c>
      <c r="L5343" s="4">
        <v>1.0</v>
      </c>
      <c r="M5343" s="4"/>
    </row>
    <row r="5344" ht="14.25" customHeight="1">
      <c r="A5344" s="2" t="s">
        <v>5262</v>
      </c>
      <c r="B5344" s="2">
        <v>0.0951156765222549</v>
      </c>
      <c r="C5344" s="2">
        <v>6.68755092192441E-5</v>
      </c>
      <c r="D5344" s="2">
        <v>4.482435761019E-4</v>
      </c>
      <c r="E5344" s="2">
        <v>0.0024269754067063</v>
      </c>
      <c r="F5344" s="5">
        <v>0.207827895879745</v>
      </c>
      <c r="G5344" s="2">
        <v>0.0034392226953059</v>
      </c>
      <c r="H5344" s="2">
        <v>1.0</v>
      </c>
      <c r="I5344" s="2">
        <v>1.0</v>
      </c>
      <c r="J5344" s="2">
        <v>1.0</v>
      </c>
      <c r="K5344" s="2">
        <f t="shared" si="1"/>
        <v>0</v>
      </c>
      <c r="L5344" s="4">
        <v>1.0</v>
      </c>
      <c r="M5344" s="4"/>
    </row>
    <row r="5345" ht="14.25" customHeight="1">
      <c r="A5345" s="2" t="s">
        <v>5263</v>
      </c>
      <c r="B5345" s="2">
        <v>0.0447337999939918</v>
      </c>
      <c r="C5345" s="2">
        <v>4.1884934034897E-5</v>
      </c>
      <c r="D5345" s="2">
        <v>2.059358957922E-4</v>
      </c>
      <c r="E5345" s="2">
        <v>4.93882165756E-4</v>
      </c>
      <c r="F5345" s="5">
        <v>0.138648644089698</v>
      </c>
      <c r="G5345" s="2">
        <v>0.0021369317546486</v>
      </c>
      <c r="H5345" s="2">
        <v>1.0</v>
      </c>
      <c r="I5345" s="2">
        <v>1.0</v>
      </c>
      <c r="J5345" s="2">
        <v>1.0</v>
      </c>
      <c r="K5345" s="2">
        <f t="shared" si="1"/>
        <v>0</v>
      </c>
      <c r="L5345" s="4">
        <v>1.0</v>
      </c>
      <c r="M5345" s="4"/>
    </row>
    <row r="5346" ht="14.25" customHeight="1">
      <c r="A5346" s="2" t="s">
        <v>5264</v>
      </c>
      <c r="B5346" s="2">
        <v>0.0033526944462209</v>
      </c>
      <c r="C5346" s="2">
        <v>1.37462893690099E-5</v>
      </c>
      <c r="D5346" s="2">
        <v>3.46419801644515E-5</v>
      </c>
      <c r="E5346" s="2">
        <v>2.03557501663453E-5</v>
      </c>
      <c r="F5346" s="5">
        <v>0.0111684799194335</v>
      </c>
      <c r="G5346" s="2">
        <v>9.369570179842E-4</v>
      </c>
      <c r="H5346" s="2">
        <v>1.0</v>
      </c>
      <c r="I5346" s="2">
        <v>1.0</v>
      </c>
      <c r="J5346" s="2">
        <v>1.0</v>
      </c>
      <c r="K5346" s="2">
        <f t="shared" si="1"/>
        <v>0</v>
      </c>
      <c r="L5346" s="4">
        <v>1.0</v>
      </c>
      <c r="M5346" s="4"/>
    </row>
    <row r="5347" ht="14.25" customHeight="1">
      <c r="A5347" s="2" t="s">
        <v>5265</v>
      </c>
      <c r="B5347" s="2">
        <v>0.0050812400877475</v>
      </c>
      <c r="C5347" s="2">
        <v>1.6666130250087E-5</v>
      </c>
      <c r="D5347" s="2">
        <v>6.39787467662245E-5</v>
      </c>
      <c r="E5347" s="2">
        <v>4.21228687628172E-5</v>
      </c>
      <c r="F5347" s="5">
        <v>0.0138804959133267</v>
      </c>
      <c r="G5347" s="2">
        <v>0.0014722022460773</v>
      </c>
      <c r="H5347" s="2">
        <v>1.0</v>
      </c>
      <c r="I5347" s="2">
        <v>1.0</v>
      </c>
      <c r="J5347" s="2">
        <v>1.0</v>
      </c>
      <c r="K5347" s="2">
        <f t="shared" si="1"/>
        <v>0</v>
      </c>
      <c r="L5347" s="4">
        <v>1.0</v>
      </c>
      <c r="M5347" s="4"/>
    </row>
    <row r="5348" ht="14.25" customHeight="1">
      <c r="A5348" s="2" t="s">
        <v>5266</v>
      </c>
      <c r="B5348" s="2">
        <v>0.038743257522583</v>
      </c>
      <c r="C5348" s="2">
        <v>4.0231469029095E-5</v>
      </c>
      <c r="D5348" s="2">
        <v>2.450989559292E-4</v>
      </c>
      <c r="E5348" s="2">
        <v>3.234818577766E-4</v>
      </c>
      <c r="F5348" s="5">
        <v>0.0934225693345069</v>
      </c>
      <c r="G5348" s="2">
        <v>0.0035547125153243</v>
      </c>
      <c r="H5348" s="2">
        <v>1.0</v>
      </c>
      <c r="I5348" s="2">
        <v>1.0</v>
      </c>
      <c r="J5348" s="2">
        <v>1.0</v>
      </c>
      <c r="K5348" s="2">
        <f t="shared" si="1"/>
        <v>0</v>
      </c>
      <c r="L5348" s="4">
        <v>1.0</v>
      </c>
      <c r="M5348" s="4"/>
    </row>
    <row r="5349" ht="14.25" customHeight="1">
      <c r="A5349" s="2" t="s">
        <v>5267</v>
      </c>
      <c r="B5349" s="2">
        <v>0.216313034296035</v>
      </c>
      <c r="C5349" s="2">
        <v>7.96809981693513E-5</v>
      </c>
      <c r="D5349" s="2">
        <v>5.953185609541E-4</v>
      </c>
      <c r="E5349" s="2">
        <v>0.0013553572352975</v>
      </c>
      <c r="F5349" s="5">
        <v>0.402086794376373</v>
      </c>
      <c r="G5349" s="2">
        <v>0.0050890706479549</v>
      </c>
      <c r="H5349" s="2">
        <v>1.0</v>
      </c>
      <c r="I5349" s="2">
        <v>1.0</v>
      </c>
      <c r="J5349" s="2">
        <v>1.0</v>
      </c>
      <c r="K5349" s="2">
        <f t="shared" si="1"/>
        <v>0</v>
      </c>
      <c r="L5349" s="4">
        <v>1.0</v>
      </c>
      <c r="M5349" s="4"/>
    </row>
    <row r="5350" ht="14.25" customHeight="1">
      <c r="A5350" s="2" t="s">
        <v>5268</v>
      </c>
      <c r="B5350" s="2">
        <v>0.2178236246109</v>
      </c>
      <c r="C5350" s="2">
        <v>8.43845336930826E-5</v>
      </c>
      <c r="D5350" s="2">
        <v>7.655705558136E-4</v>
      </c>
      <c r="E5350" s="2">
        <v>0.0021428698673844</v>
      </c>
      <c r="F5350" s="5">
        <v>0.400062471628189</v>
      </c>
      <c r="G5350" s="2">
        <v>0.0047302138991653</v>
      </c>
      <c r="H5350" s="2">
        <v>1.0</v>
      </c>
      <c r="I5350" s="2">
        <v>1.0</v>
      </c>
      <c r="J5350" s="2">
        <v>1.0</v>
      </c>
      <c r="K5350" s="2">
        <f t="shared" si="1"/>
        <v>0</v>
      </c>
      <c r="L5350" s="4">
        <v>1.0</v>
      </c>
      <c r="M5350" s="4"/>
    </row>
    <row r="5351" ht="14.25" customHeight="1">
      <c r="A5351" s="2" t="s">
        <v>5269</v>
      </c>
      <c r="B5351" s="2">
        <v>0.32457086443901</v>
      </c>
      <c r="C5351" s="2">
        <v>8.65091278683394E-5</v>
      </c>
      <c r="D5351" s="2">
        <v>8.275323780253E-4</v>
      </c>
      <c r="E5351" s="2">
        <v>0.0033076149411499</v>
      </c>
      <c r="F5351" s="5">
        <v>0.545793056488037</v>
      </c>
      <c r="G5351" s="2">
        <v>0.0038572885096073</v>
      </c>
      <c r="H5351" s="2">
        <v>1.0</v>
      </c>
      <c r="I5351" s="2">
        <v>1.0</v>
      </c>
      <c r="J5351" s="2">
        <v>1.0</v>
      </c>
      <c r="K5351" s="2">
        <f t="shared" si="1"/>
        <v>0</v>
      </c>
      <c r="L5351" s="4">
        <v>1.0</v>
      </c>
      <c r="M5351" s="4"/>
    </row>
    <row r="5352" ht="14.25" customHeight="1">
      <c r="A5352" s="2" t="s">
        <v>5270</v>
      </c>
      <c r="B5352" s="2">
        <v>0.291156619787216</v>
      </c>
      <c r="C5352" s="2">
        <v>1.001214550342E-4</v>
      </c>
      <c r="D5352" s="2">
        <v>7.65383534599E-4</v>
      </c>
      <c r="E5352" s="2">
        <v>0.0024453357327729</v>
      </c>
      <c r="F5352" s="5">
        <v>0.504100203514099</v>
      </c>
      <c r="G5352" s="2">
        <v>0.0044442149810492</v>
      </c>
      <c r="H5352" s="2">
        <v>1.0</v>
      </c>
      <c r="I5352" s="2">
        <v>1.0</v>
      </c>
      <c r="J5352" s="2">
        <v>1.0</v>
      </c>
      <c r="K5352" s="2">
        <f t="shared" si="1"/>
        <v>0</v>
      </c>
      <c r="L5352" s="4">
        <v>1.0</v>
      </c>
      <c r="M5352" s="4"/>
    </row>
    <row r="5353" ht="14.25" customHeight="1">
      <c r="A5353" s="2" t="s">
        <v>5271</v>
      </c>
      <c r="B5353" s="2">
        <v>0.334271520376205</v>
      </c>
      <c r="C5353" s="2">
        <v>1.435668673366E-4</v>
      </c>
      <c r="D5353" s="2">
        <v>0.0011613086098805</v>
      </c>
      <c r="E5353" s="2">
        <v>0.0023980890400707</v>
      </c>
      <c r="F5353" s="5">
        <v>0.517736315727233</v>
      </c>
      <c r="G5353" s="2">
        <v>0.0064549576491117</v>
      </c>
      <c r="H5353" s="2">
        <v>1.0</v>
      </c>
      <c r="I5353" s="2">
        <v>1.0</v>
      </c>
      <c r="J5353" s="2">
        <v>1.0</v>
      </c>
      <c r="K5353" s="2">
        <f t="shared" si="1"/>
        <v>0</v>
      </c>
      <c r="L5353" s="4">
        <v>1.0</v>
      </c>
      <c r="M5353" s="4"/>
    </row>
    <row r="5354" ht="14.25" customHeight="1">
      <c r="A5354" s="2" t="s">
        <v>5272</v>
      </c>
      <c r="B5354" s="2">
        <v>0.347438007593154</v>
      </c>
      <c r="C5354" s="2">
        <v>2.487871388439E-4</v>
      </c>
      <c r="D5354" s="2">
        <v>0.003120187902823</v>
      </c>
      <c r="E5354" s="2">
        <v>0.0040364074520766</v>
      </c>
      <c r="F5354" s="5">
        <v>0.498328864574432</v>
      </c>
      <c r="G5354" s="2">
        <v>0.0099218543618917</v>
      </c>
      <c r="H5354" s="2">
        <v>1.0</v>
      </c>
      <c r="I5354" s="2">
        <v>1.0</v>
      </c>
      <c r="J5354" s="2">
        <v>1.0</v>
      </c>
      <c r="K5354" s="2">
        <f t="shared" si="1"/>
        <v>0</v>
      </c>
      <c r="L5354" s="4">
        <v>1.0</v>
      </c>
      <c r="M5354" s="4"/>
    </row>
    <row r="5355" ht="14.25" customHeight="1">
      <c r="A5355" s="2" t="s">
        <v>5273</v>
      </c>
      <c r="B5355" s="2">
        <v>0.494105339050292</v>
      </c>
      <c r="C5355" s="2">
        <v>2.016139478655E-4</v>
      </c>
      <c r="D5355" s="2">
        <v>0.0024636373855173</v>
      </c>
      <c r="E5355" s="2">
        <v>0.0246043819934129</v>
      </c>
      <c r="F5355" s="5">
        <v>0.64426589012146</v>
      </c>
      <c r="G5355" s="2">
        <v>0.0062218606472015</v>
      </c>
      <c r="H5355" s="2">
        <v>1.0</v>
      </c>
      <c r="I5355" s="2">
        <v>1.0</v>
      </c>
      <c r="J5355" s="2">
        <v>1.0</v>
      </c>
      <c r="K5355" s="2">
        <f t="shared" si="1"/>
        <v>0</v>
      </c>
      <c r="L5355" s="4">
        <v>1.0</v>
      </c>
      <c r="M5355" s="4"/>
    </row>
    <row r="5356" ht="14.25" customHeight="1">
      <c r="A5356" s="2" t="s">
        <v>5274</v>
      </c>
      <c r="B5356" s="2">
        <v>0.728008985519409</v>
      </c>
      <c r="C5356" s="2">
        <v>3.131694975309E-4</v>
      </c>
      <c r="D5356" s="2">
        <v>0.0046439124271273</v>
      </c>
      <c r="E5356" s="2">
        <v>0.178881764411926</v>
      </c>
      <c r="F5356" s="5">
        <v>0.720734477043151</v>
      </c>
      <c r="G5356" s="2">
        <v>0.0078047923743724</v>
      </c>
      <c r="H5356" s="2">
        <v>1.0</v>
      </c>
      <c r="I5356" s="2">
        <v>1.0</v>
      </c>
      <c r="J5356" s="2">
        <v>1.0</v>
      </c>
      <c r="K5356" s="2">
        <f t="shared" si="1"/>
        <v>1</v>
      </c>
      <c r="L5356" s="4">
        <v>1.0</v>
      </c>
      <c r="M5356" s="4"/>
    </row>
    <row r="5357" ht="14.25" customHeight="1">
      <c r="A5357" s="2" t="s">
        <v>5275</v>
      </c>
      <c r="B5357" s="2">
        <v>0.819199621677398</v>
      </c>
      <c r="C5357" s="2">
        <v>3.658859059214E-4</v>
      </c>
      <c r="D5357" s="2">
        <v>0.0050920243375003</v>
      </c>
      <c r="E5357" s="2">
        <v>0.292732566595077</v>
      </c>
      <c r="F5357" s="5">
        <v>0.771723687648773</v>
      </c>
      <c r="G5357" s="2">
        <v>0.0084171509370207</v>
      </c>
      <c r="H5357" s="2">
        <v>1.0</v>
      </c>
      <c r="I5357" s="2">
        <v>1.0</v>
      </c>
      <c r="J5357" s="2">
        <v>1.0</v>
      </c>
      <c r="K5357" s="2">
        <f t="shared" si="1"/>
        <v>1</v>
      </c>
      <c r="L5357" s="4">
        <v>1.0</v>
      </c>
      <c r="M5357" s="4"/>
    </row>
    <row r="5358" ht="14.25" customHeight="1">
      <c r="A5358" s="2" t="s">
        <v>5276</v>
      </c>
      <c r="B5358" s="2">
        <v>0.584675729274749</v>
      </c>
      <c r="C5358" s="2">
        <v>4.269314231351E-4</v>
      </c>
      <c r="D5358" s="2">
        <v>0.0063845347613096</v>
      </c>
      <c r="E5358" s="2">
        <v>0.14123810827732</v>
      </c>
      <c r="F5358" s="5">
        <v>0.56345784664154</v>
      </c>
      <c r="G5358" s="2">
        <v>0.0109760202467441</v>
      </c>
      <c r="H5358" s="2">
        <v>1.0</v>
      </c>
      <c r="I5358" s="2">
        <v>1.0</v>
      </c>
      <c r="J5358" s="2">
        <v>1.0</v>
      </c>
      <c r="K5358" s="2">
        <f t="shared" si="1"/>
        <v>1</v>
      </c>
      <c r="L5358" s="4">
        <v>1.0</v>
      </c>
      <c r="M5358" s="4"/>
    </row>
    <row r="5359" ht="14.25" customHeight="1">
      <c r="A5359" s="2" t="s">
        <v>5277</v>
      </c>
      <c r="B5359" s="2">
        <v>0.597727537155151</v>
      </c>
      <c r="C5359" s="2">
        <v>4.959990619681E-4</v>
      </c>
      <c r="D5359" s="2">
        <v>0.0072053861804306</v>
      </c>
      <c r="E5359" s="2">
        <v>0.125184878706932</v>
      </c>
      <c r="F5359" s="5">
        <v>0.617128372192382</v>
      </c>
      <c r="G5359" s="2">
        <v>0.0126010589301586</v>
      </c>
      <c r="H5359" s="2">
        <v>1.0</v>
      </c>
      <c r="I5359" s="2">
        <v>1.0</v>
      </c>
      <c r="J5359" s="2">
        <v>1.0</v>
      </c>
      <c r="K5359" s="2">
        <f t="shared" si="1"/>
        <v>1</v>
      </c>
      <c r="L5359" s="4">
        <v>1.0</v>
      </c>
      <c r="M5359" s="4"/>
    </row>
    <row r="5360" ht="14.25" customHeight="1">
      <c r="A5360" s="2" t="s">
        <v>5278</v>
      </c>
      <c r="B5360" s="2">
        <v>0.57567274570465</v>
      </c>
      <c r="C5360" s="2">
        <v>2.756956673692E-4</v>
      </c>
      <c r="D5360" s="2">
        <v>0.0028733902145177</v>
      </c>
      <c r="E5360" s="2">
        <v>0.0250574629753828</v>
      </c>
      <c r="F5360" s="5">
        <v>0.744587063789367</v>
      </c>
      <c r="G5360" s="2">
        <v>0.0091411676257848</v>
      </c>
      <c r="H5360" s="2">
        <v>1.0</v>
      </c>
      <c r="I5360" s="2">
        <v>1.0</v>
      </c>
      <c r="J5360" s="2">
        <v>1.0</v>
      </c>
      <c r="K5360" s="2">
        <f t="shared" si="1"/>
        <v>1</v>
      </c>
      <c r="L5360" s="4">
        <v>1.0</v>
      </c>
      <c r="M5360" s="4"/>
    </row>
    <row r="5361" ht="14.25" customHeight="1">
      <c r="A5361" s="2" t="s">
        <v>5279</v>
      </c>
      <c r="B5361" s="2">
        <v>0.754911124706268</v>
      </c>
      <c r="C5361" s="2">
        <v>1.770563540048E-4</v>
      </c>
      <c r="D5361" s="2">
        <v>0.0024463874287903</v>
      </c>
      <c r="E5361" s="2">
        <v>0.0130667872726917</v>
      </c>
      <c r="F5361" s="5">
        <v>0.857581973075866</v>
      </c>
      <c r="G5361" s="2">
        <v>0.0070864968001842</v>
      </c>
      <c r="H5361" s="2">
        <v>1.0</v>
      </c>
      <c r="I5361" s="2">
        <v>1.0</v>
      </c>
      <c r="J5361" s="2">
        <v>1.0</v>
      </c>
      <c r="K5361" s="2">
        <f t="shared" si="1"/>
        <v>1</v>
      </c>
      <c r="L5361" s="4">
        <v>1.0</v>
      </c>
      <c r="M5361" s="4"/>
    </row>
    <row r="5362" ht="14.25" customHeight="1">
      <c r="A5362" s="2" t="s">
        <v>5280</v>
      </c>
      <c r="B5362" s="2">
        <v>0.844428300857544</v>
      </c>
      <c r="C5362" s="2">
        <v>2.032129414146E-4</v>
      </c>
      <c r="D5362" s="2">
        <v>0.0038868151605129</v>
      </c>
      <c r="E5362" s="2">
        <v>0.0338249616324901</v>
      </c>
      <c r="F5362" s="5">
        <v>0.900571703910827</v>
      </c>
      <c r="G5362" s="2">
        <v>0.0070234374143183</v>
      </c>
      <c r="H5362" s="2">
        <v>1.0</v>
      </c>
      <c r="I5362" s="2">
        <v>1.0</v>
      </c>
      <c r="J5362" s="2">
        <v>1.0</v>
      </c>
      <c r="K5362" s="2">
        <f t="shared" si="1"/>
        <v>1</v>
      </c>
      <c r="L5362" s="4">
        <v>1.0</v>
      </c>
      <c r="M5362" s="4"/>
    </row>
    <row r="5363" ht="14.25" customHeight="1">
      <c r="A5363" s="2" t="s">
        <v>5281</v>
      </c>
      <c r="B5363" s="2">
        <v>0.82457435131073</v>
      </c>
      <c r="C5363" s="2">
        <v>2.168078644899E-4</v>
      </c>
      <c r="D5363" s="2">
        <v>0.0045136041007936</v>
      </c>
      <c r="E5363" s="2">
        <v>0.054665807634592</v>
      </c>
      <c r="F5363" s="5">
        <v>0.886878669261932</v>
      </c>
      <c r="G5363" s="2">
        <v>0.0076541197486221</v>
      </c>
      <c r="H5363" s="2">
        <v>1.0</v>
      </c>
      <c r="I5363" s="2">
        <v>1.0</v>
      </c>
      <c r="J5363" s="2">
        <v>1.0</v>
      </c>
      <c r="K5363" s="2">
        <f t="shared" si="1"/>
        <v>1</v>
      </c>
      <c r="L5363" s="4">
        <v>1.0</v>
      </c>
      <c r="M5363" s="4"/>
    </row>
    <row r="5364" ht="14.25" customHeight="1">
      <c r="A5364" s="2" t="s">
        <v>5282</v>
      </c>
      <c r="B5364" s="2">
        <v>0.683783531188964</v>
      </c>
      <c r="C5364" s="2">
        <v>2.097680408041E-4</v>
      </c>
      <c r="D5364" s="2">
        <v>0.0043324399739503</v>
      </c>
      <c r="E5364" s="2">
        <v>0.0871163755655288</v>
      </c>
      <c r="F5364" s="5">
        <v>0.768255174160003</v>
      </c>
      <c r="G5364" s="2">
        <v>0.0073346672579646</v>
      </c>
      <c r="H5364" s="2">
        <v>1.0</v>
      </c>
      <c r="I5364" s="2">
        <v>1.0</v>
      </c>
      <c r="J5364" s="2">
        <v>1.0</v>
      </c>
      <c r="K5364" s="2">
        <f t="shared" si="1"/>
        <v>1</v>
      </c>
      <c r="L5364" s="4">
        <v>1.0</v>
      </c>
      <c r="M5364" s="4"/>
    </row>
    <row r="5365" ht="14.25" customHeight="1">
      <c r="A5365" s="2" t="s">
        <v>5283</v>
      </c>
      <c r="B5365" s="2">
        <v>0.7896528840065</v>
      </c>
      <c r="C5365" s="2">
        <v>2.899036626331E-4</v>
      </c>
      <c r="D5365" s="2">
        <v>0.0099581386893987</v>
      </c>
      <c r="E5365" s="2">
        <v>0.378526657819747</v>
      </c>
      <c r="F5365" s="5">
        <v>0.760502457618713</v>
      </c>
      <c r="G5365" s="2">
        <v>0.0068814791738986</v>
      </c>
      <c r="H5365" s="2">
        <v>1.0</v>
      </c>
      <c r="I5365" s="2">
        <v>1.0</v>
      </c>
      <c r="J5365" s="2">
        <v>1.0</v>
      </c>
      <c r="K5365" s="2">
        <f t="shared" si="1"/>
        <v>1</v>
      </c>
      <c r="L5365" s="4">
        <v>1.0</v>
      </c>
      <c r="M5365" s="4"/>
    </row>
    <row r="5366" ht="14.25" customHeight="1">
      <c r="A5366" s="2" t="s">
        <v>5284</v>
      </c>
      <c r="B5366" s="2">
        <v>0.841357052326202</v>
      </c>
      <c r="C5366" s="2">
        <v>4.950303118675E-4</v>
      </c>
      <c r="D5366" s="2">
        <v>0.0144214853644371</v>
      </c>
      <c r="E5366" s="2">
        <v>0.598737120628356</v>
      </c>
      <c r="F5366" s="5">
        <v>0.724783539772033</v>
      </c>
      <c r="G5366" s="2">
        <v>0.0087346136569976</v>
      </c>
      <c r="H5366" s="2">
        <v>1.0</v>
      </c>
      <c r="I5366" s="2">
        <v>1.0</v>
      </c>
      <c r="J5366" s="2">
        <v>1.0</v>
      </c>
      <c r="K5366" s="2">
        <f t="shared" si="1"/>
        <v>1</v>
      </c>
      <c r="L5366" s="4">
        <v>1.0</v>
      </c>
      <c r="M5366" s="4"/>
    </row>
    <row r="5367" ht="14.25" customHeight="1">
      <c r="A5367" s="2" t="s">
        <v>5285</v>
      </c>
      <c r="B5367" s="2">
        <v>0.729844152927398</v>
      </c>
      <c r="C5367" s="2">
        <v>5.137213738635E-4</v>
      </c>
      <c r="D5367" s="2">
        <v>0.0062752938829362</v>
      </c>
      <c r="E5367" s="2">
        <v>0.37295913696289</v>
      </c>
      <c r="F5367" s="5">
        <v>0.659572184085846</v>
      </c>
      <c r="G5367" s="2">
        <v>0.0106490990146994</v>
      </c>
      <c r="H5367" s="2">
        <v>1.0</v>
      </c>
      <c r="I5367" s="2">
        <v>1.0</v>
      </c>
      <c r="J5367" s="2">
        <v>1.0</v>
      </c>
      <c r="K5367" s="2">
        <f t="shared" si="1"/>
        <v>1</v>
      </c>
      <c r="L5367" s="4">
        <v>1.0</v>
      </c>
      <c r="M5367" s="4"/>
    </row>
    <row r="5368" ht="14.25" customHeight="1">
      <c r="A5368" s="2" t="s">
        <v>5286</v>
      </c>
      <c r="B5368" s="2">
        <v>0.720215201377868</v>
      </c>
      <c r="C5368" s="2">
        <v>4.861587658524E-4</v>
      </c>
      <c r="D5368" s="2">
        <v>0.0055483668111264</v>
      </c>
      <c r="E5368" s="2">
        <v>0.223346784710884</v>
      </c>
      <c r="F5368" s="5">
        <v>0.717773795127868</v>
      </c>
      <c r="G5368" s="2">
        <v>0.0113866059109568</v>
      </c>
      <c r="H5368" s="2">
        <v>1.0</v>
      </c>
      <c r="I5368" s="2">
        <v>1.0</v>
      </c>
      <c r="J5368" s="2">
        <v>1.0</v>
      </c>
      <c r="K5368" s="2">
        <f t="shared" si="1"/>
        <v>1</v>
      </c>
      <c r="L5368" s="4">
        <v>1.0</v>
      </c>
      <c r="M5368" s="4"/>
    </row>
    <row r="5369" ht="14.25" customHeight="1">
      <c r="A5369" s="2" t="s">
        <v>5287</v>
      </c>
      <c r="B5369" s="2">
        <v>0.679075241088867</v>
      </c>
      <c r="C5369" s="2">
        <v>3.446778282523E-4</v>
      </c>
      <c r="D5369" s="2">
        <v>0.0033384962007403</v>
      </c>
      <c r="E5369" s="2">
        <v>0.122900687158107</v>
      </c>
      <c r="F5369" s="5">
        <v>0.732544064521789</v>
      </c>
      <c r="G5369" s="2">
        <v>0.0092527233064174</v>
      </c>
      <c r="H5369" s="2">
        <v>1.0</v>
      </c>
      <c r="I5369" s="2">
        <v>1.0</v>
      </c>
      <c r="J5369" s="2">
        <v>1.0</v>
      </c>
      <c r="K5369" s="2">
        <f t="shared" si="1"/>
        <v>1</v>
      </c>
      <c r="L5369" s="4">
        <v>1.0</v>
      </c>
      <c r="M5369" s="4"/>
    </row>
    <row r="5370" ht="14.25" customHeight="1">
      <c r="A5370" s="2" t="s">
        <v>5288</v>
      </c>
      <c r="B5370" s="2">
        <v>0.764647126197814</v>
      </c>
      <c r="C5370" s="2">
        <v>7.023196085356E-4</v>
      </c>
      <c r="D5370" s="2">
        <v>0.0095933508127927</v>
      </c>
      <c r="E5370" s="2">
        <v>0.307739675045013</v>
      </c>
      <c r="F5370" s="5">
        <v>0.780935287475585</v>
      </c>
      <c r="G5370" s="2">
        <v>0.0141083057969808</v>
      </c>
      <c r="H5370" s="2">
        <v>1.0</v>
      </c>
      <c r="I5370" s="2">
        <v>1.0</v>
      </c>
      <c r="J5370" s="2">
        <v>1.0</v>
      </c>
      <c r="K5370" s="2">
        <f t="shared" si="1"/>
        <v>1</v>
      </c>
      <c r="L5370" s="4">
        <v>1.0</v>
      </c>
      <c r="M5370" s="4"/>
    </row>
    <row r="5371" ht="14.25" customHeight="1">
      <c r="A5371" s="2" t="s">
        <v>5289</v>
      </c>
      <c r="B5371" s="2">
        <v>0.879432439804077</v>
      </c>
      <c r="C5371" s="2">
        <v>0.0011943123536184</v>
      </c>
      <c r="D5371" s="2">
        <v>0.0241998452693223</v>
      </c>
      <c r="E5371" s="2">
        <v>0.323574990034103</v>
      </c>
      <c r="F5371" s="5">
        <v>0.882183194160461</v>
      </c>
      <c r="G5371" s="2">
        <v>0.0302898678928613</v>
      </c>
      <c r="H5371" s="2">
        <v>1.0</v>
      </c>
      <c r="I5371" s="2">
        <v>1.0</v>
      </c>
      <c r="J5371" s="2">
        <v>1.0</v>
      </c>
      <c r="K5371" s="2">
        <f t="shared" si="1"/>
        <v>1</v>
      </c>
      <c r="L5371" s="4">
        <v>1.0</v>
      </c>
      <c r="M5371" s="4"/>
    </row>
    <row r="5372" ht="14.25" customHeight="1">
      <c r="A5372" s="2" t="s">
        <v>5290</v>
      </c>
      <c r="B5372" s="2">
        <v>0.937485933303833</v>
      </c>
      <c r="C5372" s="2">
        <v>9.578094468452E-4</v>
      </c>
      <c r="D5372" s="2">
        <v>0.0310610998421907</v>
      </c>
      <c r="E5372" s="2">
        <v>0.397172957658767</v>
      </c>
      <c r="F5372" s="5">
        <v>0.925863206386566</v>
      </c>
      <c r="G5372" s="2">
        <v>0.0258053876459598</v>
      </c>
      <c r="H5372" s="2">
        <v>1.0</v>
      </c>
      <c r="I5372" s="2">
        <v>1.0</v>
      </c>
      <c r="J5372" s="2">
        <v>1.0</v>
      </c>
      <c r="K5372" s="2">
        <f t="shared" si="1"/>
        <v>1</v>
      </c>
      <c r="L5372" s="4">
        <v>1.0</v>
      </c>
      <c r="M5372" s="4"/>
    </row>
    <row r="5373" ht="14.25" customHeight="1">
      <c r="A5373" s="2" t="s">
        <v>5291</v>
      </c>
      <c r="B5373" s="2">
        <v>0.940852522850036</v>
      </c>
      <c r="C5373" s="2">
        <v>0.0012547115329653</v>
      </c>
      <c r="D5373" s="2">
        <v>0.0408004336059093</v>
      </c>
      <c r="E5373" s="2">
        <v>0.387066125869751</v>
      </c>
      <c r="F5373" s="5">
        <v>0.915496885776519</v>
      </c>
      <c r="G5373" s="2">
        <v>0.0367469526827335</v>
      </c>
      <c r="H5373" s="2">
        <v>1.0</v>
      </c>
      <c r="I5373" s="2">
        <v>1.0</v>
      </c>
      <c r="J5373" s="2">
        <v>1.0</v>
      </c>
      <c r="K5373" s="2">
        <f t="shared" si="1"/>
        <v>1</v>
      </c>
      <c r="L5373" s="4">
        <v>1.0</v>
      </c>
      <c r="M5373" s="4"/>
    </row>
    <row r="5374" ht="14.25" customHeight="1">
      <c r="A5374" s="2" t="s">
        <v>5292</v>
      </c>
      <c r="B5374" s="2">
        <v>0.947622418403625</v>
      </c>
      <c r="C5374" s="2">
        <v>0.0018543679034337</v>
      </c>
      <c r="D5374" s="2">
        <v>0.0627991333603859</v>
      </c>
      <c r="E5374" s="2">
        <v>0.37492299079895</v>
      </c>
      <c r="F5374" s="5">
        <v>0.920331180095672</v>
      </c>
      <c r="G5374" s="2">
        <v>0.0535628981888294</v>
      </c>
      <c r="H5374" s="2">
        <v>1.0</v>
      </c>
      <c r="I5374" s="2">
        <v>1.0</v>
      </c>
      <c r="J5374" s="2">
        <v>1.0</v>
      </c>
      <c r="K5374" s="2">
        <f t="shared" si="1"/>
        <v>1</v>
      </c>
      <c r="L5374" s="4">
        <v>1.0</v>
      </c>
      <c r="M5374" s="4"/>
    </row>
    <row r="5375" ht="14.25" customHeight="1">
      <c r="A5375" s="2" t="s">
        <v>5293</v>
      </c>
      <c r="B5375" s="2">
        <v>0.978523254394531</v>
      </c>
      <c r="C5375" s="2">
        <v>0.0021150531247258</v>
      </c>
      <c r="D5375" s="2">
        <v>0.0914559662342071</v>
      </c>
      <c r="E5375" s="2">
        <v>0.489687770605087</v>
      </c>
      <c r="F5375" s="5">
        <v>0.948881089687347</v>
      </c>
      <c r="G5375" s="2">
        <v>0.0458957776427269</v>
      </c>
      <c r="H5375" s="2">
        <v>1.0</v>
      </c>
      <c r="I5375" s="2">
        <v>1.0</v>
      </c>
      <c r="J5375" s="2">
        <v>1.0</v>
      </c>
      <c r="K5375" s="2">
        <f t="shared" si="1"/>
        <v>1</v>
      </c>
      <c r="L5375" s="4">
        <v>1.0</v>
      </c>
      <c r="M5375" s="4"/>
    </row>
    <row r="5376" ht="14.25" customHeight="1">
      <c r="A5376" s="2" t="s">
        <v>5294</v>
      </c>
      <c r="B5376" s="2">
        <v>0.987862706184387</v>
      </c>
      <c r="C5376" s="2">
        <v>0.0022343113087117</v>
      </c>
      <c r="D5376" s="2">
        <v>0.176158607006073</v>
      </c>
      <c r="E5376" s="2">
        <v>0.541034221649169</v>
      </c>
      <c r="F5376" s="5">
        <v>0.965445399284362</v>
      </c>
      <c r="G5376" s="2">
        <v>0.0434493869543075</v>
      </c>
      <c r="H5376" s="2">
        <v>1.0</v>
      </c>
      <c r="I5376" s="2">
        <v>1.0</v>
      </c>
      <c r="J5376" s="2">
        <v>1.0</v>
      </c>
      <c r="K5376" s="2">
        <f t="shared" si="1"/>
        <v>1</v>
      </c>
      <c r="L5376" s="4">
        <v>1.0</v>
      </c>
      <c r="M5376" s="4"/>
    </row>
    <row r="5377" ht="14.25" customHeight="1">
      <c r="A5377" s="2" t="s">
        <v>5295</v>
      </c>
      <c r="B5377" s="2">
        <v>0.981033205986023</v>
      </c>
      <c r="C5377" s="2">
        <v>0.0027960184961557</v>
      </c>
      <c r="D5377" s="2">
        <v>0.331438660621643</v>
      </c>
      <c r="E5377" s="2">
        <v>0.335043966770172</v>
      </c>
      <c r="F5377" s="5">
        <v>0.941926896572113</v>
      </c>
      <c r="G5377" s="2">
        <v>0.076482817530632</v>
      </c>
      <c r="H5377" s="2">
        <v>1.0</v>
      </c>
      <c r="I5377" s="2">
        <v>1.0</v>
      </c>
      <c r="J5377" s="2">
        <v>1.0</v>
      </c>
      <c r="K5377" s="2">
        <f t="shared" si="1"/>
        <v>1</v>
      </c>
      <c r="L5377" s="4">
        <v>1.0</v>
      </c>
      <c r="M5377" s="4"/>
    </row>
    <row r="5378" ht="14.25" customHeight="1">
      <c r="A5378" s="2" t="s">
        <v>5296</v>
      </c>
      <c r="B5378" s="2">
        <v>0.960869371891021</v>
      </c>
      <c r="C5378" s="2">
        <v>0.0022687765303999</v>
      </c>
      <c r="D5378" s="2">
        <v>0.19053441286087</v>
      </c>
      <c r="E5378" s="2">
        <v>0.185657680034637</v>
      </c>
      <c r="F5378" s="5">
        <v>0.925030052661895</v>
      </c>
      <c r="G5378" s="2">
        <v>0.0536030754446983</v>
      </c>
      <c r="H5378" s="2">
        <v>1.0</v>
      </c>
      <c r="I5378" s="2">
        <v>1.0</v>
      </c>
      <c r="J5378" s="2">
        <v>1.0</v>
      </c>
      <c r="K5378" s="2">
        <f t="shared" si="1"/>
        <v>1</v>
      </c>
      <c r="L5378" s="4">
        <v>1.0</v>
      </c>
      <c r="M5378" s="4"/>
    </row>
    <row r="5379" ht="14.25" customHeight="1">
      <c r="A5379" s="2" t="s">
        <v>5297</v>
      </c>
      <c r="B5379" s="2">
        <v>0.945580542087554</v>
      </c>
      <c r="C5379" s="2">
        <v>0.0020989228505641</v>
      </c>
      <c r="D5379" s="2">
        <v>0.151843160390853</v>
      </c>
      <c r="E5379" s="2">
        <v>0.184637174010276</v>
      </c>
      <c r="F5379" s="5">
        <v>0.925414383411407</v>
      </c>
      <c r="G5379" s="2">
        <v>0.054530493915081</v>
      </c>
      <c r="H5379" s="2">
        <v>1.0</v>
      </c>
      <c r="I5379" s="2">
        <v>1.0</v>
      </c>
      <c r="J5379" s="2">
        <v>1.0</v>
      </c>
      <c r="K5379" s="2">
        <f t="shared" si="1"/>
        <v>1</v>
      </c>
      <c r="L5379" s="4">
        <v>1.0</v>
      </c>
      <c r="M5379" s="4"/>
    </row>
    <row r="5380" ht="14.25" customHeight="1">
      <c r="A5380" s="2" t="s">
        <v>5298</v>
      </c>
      <c r="B5380" s="2">
        <v>0.924706280231475</v>
      </c>
      <c r="C5380" s="2">
        <v>0.0021457101684063</v>
      </c>
      <c r="D5380" s="2">
        <v>0.162064790725708</v>
      </c>
      <c r="E5380" s="2">
        <v>0.223665490746498</v>
      </c>
      <c r="F5380" s="5">
        <v>0.899423122406005</v>
      </c>
      <c r="G5380" s="2">
        <v>0.0542765706777572</v>
      </c>
      <c r="H5380" s="2">
        <v>1.0</v>
      </c>
      <c r="I5380" s="2">
        <v>1.0</v>
      </c>
      <c r="J5380" s="2">
        <v>1.0</v>
      </c>
      <c r="K5380" s="2">
        <f t="shared" si="1"/>
        <v>1</v>
      </c>
      <c r="L5380" s="4">
        <v>1.0</v>
      </c>
      <c r="M5380" s="4"/>
    </row>
    <row r="5381" ht="14.25" customHeight="1">
      <c r="A5381" s="2" t="s">
        <v>5299</v>
      </c>
      <c r="B5381" s="2">
        <v>0.886165499687194</v>
      </c>
      <c r="C5381" s="2">
        <v>0.0010807175422087</v>
      </c>
      <c r="D5381" s="2">
        <v>0.0359776802361011</v>
      </c>
      <c r="E5381" s="2">
        <v>0.216412886977195</v>
      </c>
      <c r="F5381" s="5">
        <v>0.897462964057922</v>
      </c>
      <c r="G5381" s="2">
        <v>0.0249818358570337</v>
      </c>
      <c r="H5381" s="2">
        <v>1.0</v>
      </c>
      <c r="I5381" s="2">
        <v>1.0</v>
      </c>
      <c r="J5381" s="2">
        <v>1.0</v>
      </c>
      <c r="K5381" s="2">
        <f t="shared" si="1"/>
        <v>1</v>
      </c>
      <c r="L5381" s="4">
        <v>1.0</v>
      </c>
      <c r="M5381" s="4"/>
    </row>
    <row r="5382" ht="14.25" customHeight="1">
      <c r="A5382" s="2" t="s">
        <v>5300</v>
      </c>
      <c r="B5382" s="2">
        <v>0.92685717344284</v>
      </c>
      <c r="C5382" s="2">
        <v>5.69271040149E-4</v>
      </c>
      <c r="D5382" s="2">
        <v>0.0080267423763871</v>
      </c>
      <c r="E5382" s="2">
        <v>0.176815226674079</v>
      </c>
      <c r="F5382" s="5">
        <v>0.958098471164703</v>
      </c>
      <c r="G5382" s="2">
        <v>0.01148312818259</v>
      </c>
      <c r="H5382" s="2">
        <v>1.0</v>
      </c>
      <c r="I5382" s="2">
        <v>1.0</v>
      </c>
      <c r="J5382" s="2">
        <v>1.0</v>
      </c>
      <c r="K5382" s="2">
        <f t="shared" si="1"/>
        <v>1</v>
      </c>
      <c r="L5382" s="4">
        <v>1.0</v>
      </c>
      <c r="M5382" s="4"/>
    </row>
    <row r="5383" ht="14.25" customHeight="1">
      <c r="A5383" s="2" t="s">
        <v>5301</v>
      </c>
      <c r="B5383" s="2">
        <v>0.94245845079422</v>
      </c>
      <c r="C5383" s="2">
        <v>7.261242135427E-4</v>
      </c>
      <c r="D5383" s="2">
        <v>0.0108339469879865</v>
      </c>
      <c r="E5383" s="2">
        <v>0.186890661716461</v>
      </c>
      <c r="F5383" s="5">
        <v>0.967044711112976</v>
      </c>
      <c r="G5383" s="2">
        <v>0.0166211724281311</v>
      </c>
      <c r="H5383" s="2">
        <v>1.0</v>
      </c>
      <c r="I5383" s="2">
        <v>1.0</v>
      </c>
      <c r="J5383" s="2">
        <v>1.0</v>
      </c>
      <c r="K5383" s="2">
        <f t="shared" si="1"/>
        <v>1</v>
      </c>
      <c r="L5383" s="4">
        <v>1.0</v>
      </c>
      <c r="M5383" s="4"/>
    </row>
    <row r="5384" ht="14.25" customHeight="1">
      <c r="A5384" s="2" t="s">
        <v>5302</v>
      </c>
      <c r="B5384" s="2">
        <v>0.965798497200012</v>
      </c>
      <c r="C5384" s="2">
        <v>0.0012284612748771</v>
      </c>
      <c r="D5384" s="2">
        <v>0.0169318821281194</v>
      </c>
      <c r="E5384" s="2">
        <v>0.350982576608657</v>
      </c>
      <c r="F5384" s="5">
        <v>0.982301175594329</v>
      </c>
      <c r="G5384" s="2">
        <v>0.0206774026155471</v>
      </c>
      <c r="H5384" s="2">
        <v>1.0</v>
      </c>
      <c r="I5384" s="2">
        <v>1.0</v>
      </c>
      <c r="J5384" s="2">
        <v>1.0</v>
      </c>
      <c r="K5384" s="2">
        <f t="shared" si="1"/>
        <v>1</v>
      </c>
      <c r="L5384" s="4">
        <v>1.0</v>
      </c>
      <c r="M5384" s="4"/>
    </row>
    <row r="5385" ht="14.25" customHeight="1">
      <c r="A5385" s="2" t="s">
        <v>5303</v>
      </c>
      <c r="B5385" s="2">
        <v>0.964284360408783</v>
      </c>
      <c r="C5385" s="2">
        <v>0.0010465417290106</v>
      </c>
      <c r="D5385" s="2">
        <v>0.0105279199779033</v>
      </c>
      <c r="E5385" s="2">
        <v>0.114544853568077</v>
      </c>
      <c r="F5385" s="5">
        <v>0.986458659172058</v>
      </c>
      <c r="G5385" s="2">
        <v>0.0196176189929246</v>
      </c>
      <c r="H5385" s="2">
        <v>1.0</v>
      </c>
      <c r="I5385" s="2">
        <v>1.0</v>
      </c>
      <c r="J5385" s="2">
        <v>1.0</v>
      </c>
      <c r="K5385" s="2">
        <f t="shared" si="1"/>
        <v>1</v>
      </c>
      <c r="L5385" s="4">
        <v>1.0</v>
      </c>
      <c r="M5385" s="4"/>
    </row>
    <row r="5386" ht="14.25" customHeight="1">
      <c r="A5386" s="2" t="s">
        <v>5304</v>
      </c>
      <c r="B5386" s="2">
        <v>0.983677625656128</v>
      </c>
      <c r="C5386" s="2">
        <v>0.0010346387280151</v>
      </c>
      <c r="D5386" s="2">
        <v>0.0104310056194663</v>
      </c>
      <c r="E5386" s="2">
        <v>0.105440005660057</v>
      </c>
      <c r="F5386" s="5">
        <v>0.993457019329071</v>
      </c>
      <c r="G5386" s="2">
        <v>0.0213072057813406</v>
      </c>
      <c r="H5386" s="2">
        <v>1.0</v>
      </c>
      <c r="I5386" s="2">
        <v>1.0</v>
      </c>
      <c r="J5386" s="2">
        <v>1.0</v>
      </c>
      <c r="K5386" s="2">
        <f t="shared" si="1"/>
        <v>1</v>
      </c>
      <c r="L5386" s="4">
        <v>1.0</v>
      </c>
      <c r="M5386" s="4"/>
    </row>
    <row r="5387" ht="14.25" customHeight="1">
      <c r="A5387" s="2" t="s">
        <v>5305</v>
      </c>
      <c r="B5387" s="2">
        <v>0.98501968383789</v>
      </c>
      <c r="C5387" s="2">
        <v>0.0010593836195766</v>
      </c>
      <c r="D5387" s="2">
        <v>0.0092898262664675</v>
      </c>
      <c r="E5387" s="2">
        <v>0.211434468626976</v>
      </c>
      <c r="F5387" s="5">
        <v>0.993512451648712</v>
      </c>
      <c r="G5387" s="2">
        <v>0.0183871258050203</v>
      </c>
      <c r="H5387" s="2">
        <v>1.0</v>
      </c>
      <c r="I5387" s="2">
        <v>1.0</v>
      </c>
      <c r="J5387" s="2">
        <v>1.0</v>
      </c>
      <c r="K5387" s="2">
        <f t="shared" si="1"/>
        <v>1</v>
      </c>
      <c r="L5387" s="4">
        <v>1.0</v>
      </c>
      <c r="M5387" s="4"/>
    </row>
    <row r="5388" ht="14.25" customHeight="1">
      <c r="A5388" s="2" t="s">
        <v>5306</v>
      </c>
      <c r="B5388" s="2">
        <v>0.965166389942169</v>
      </c>
      <c r="C5388" s="2">
        <v>0.0016458433819934</v>
      </c>
      <c r="D5388" s="2">
        <v>0.0145743507891893</v>
      </c>
      <c r="E5388" s="2">
        <v>0.29798674583435</v>
      </c>
      <c r="F5388" s="5">
        <v>0.975392460823059</v>
      </c>
      <c r="G5388" s="2">
        <v>0.0236250087618827</v>
      </c>
      <c r="H5388" s="2">
        <v>1.0</v>
      </c>
      <c r="I5388" s="2">
        <v>1.0</v>
      </c>
      <c r="J5388" s="2">
        <v>1.0</v>
      </c>
      <c r="K5388" s="2">
        <f t="shared" si="1"/>
        <v>1</v>
      </c>
      <c r="L5388" s="4">
        <v>1.0</v>
      </c>
      <c r="M5388" s="4"/>
    </row>
    <row r="5389" ht="14.25" customHeight="1">
      <c r="A5389" s="2" t="s">
        <v>5307</v>
      </c>
      <c r="B5389" s="2">
        <v>0.957877933979034</v>
      </c>
      <c r="C5389" s="2">
        <v>0.0011871147435158</v>
      </c>
      <c r="D5389" s="2">
        <v>0.0112922536209225</v>
      </c>
      <c r="E5389" s="2">
        <v>0.202866986393928</v>
      </c>
      <c r="F5389" s="5">
        <v>0.968990802764892</v>
      </c>
      <c r="G5389" s="2">
        <v>0.020761152729392</v>
      </c>
      <c r="H5389" s="2">
        <v>1.0</v>
      </c>
      <c r="I5389" s="2">
        <v>1.0</v>
      </c>
      <c r="J5389" s="2">
        <v>1.0</v>
      </c>
      <c r="K5389" s="2">
        <f t="shared" si="1"/>
        <v>1</v>
      </c>
      <c r="L5389" s="4">
        <v>1.0</v>
      </c>
      <c r="M5389" s="4"/>
    </row>
    <row r="5390" ht="14.25" customHeight="1">
      <c r="A5390" s="2" t="s">
        <v>5308</v>
      </c>
      <c r="B5390" s="2">
        <v>0.966764271259308</v>
      </c>
      <c r="C5390" s="2">
        <v>0.001601368188858</v>
      </c>
      <c r="D5390" s="2">
        <v>0.0667800977826118</v>
      </c>
      <c r="E5390" s="2">
        <v>0.37174654006958</v>
      </c>
      <c r="F5390" s="5">
        <v>0.948365747928619</v>
      </c>
      <c r="G5390" s="2">
        <v>0.0264712534844875</v>
      </c>
      <c r="H5390" s="2">
        <v>1.0</v>
      </c>
      <c r="I5390" s="2">
        <v>1.0</v>
      </c>
      <c r="J5390" s="2">
        <v>1.0</v>
      </c>
      <c r="K5390" s="2">
        <f t="shared" si="1"/>
        <v>1</v>
      </c>
      <c r="L5390" s="4">
        <v>1.0</v>
      </c>
      <c r="M5390" s="4"/>
    </row>
    <row r="5391" ht="14.25" customHeight="1">
      <c r="A5391" s="2" t="s">
        <v>5309</v>
      </c>
      <c r="B5391" s="2">
        <v>0.970654308795929</v>
      </c>
      <c r="C5391" s="2">
        <v>0.0032576136291027</v>
      </c>
      <c r="D5391" s="2">
        <v>0.237095862627029</v>
      </c>
      <c r="E5391" s="2">
        <v>0.743445217609405</v>
      </c>
      <c r="F5391" s="5">
        <v>0.882244408130645</v>
      </c>
      <c r="G5391" s="2">
        <v>0.0428380891680717</v>
      </c>
      <c r="H5391" s="2">
        <v>1.0</v>
      </c>
      <c r="I5391" s="2">
        <v>1.0</v>
      </c>
      <c r="J5391" s="2">
        <v>1.0</v>
      </c>
      <c r="K5391" s="2">
        <f t="shared" si="1"/>
        <v>1</v>
      </c>
      <c r="L5391" s="4">
        <v>1.0</v>
      </c>
      <c r="M5391" s="4"/>
    </row>
    <row r="5392" ht="14.25" customHeight="1">
      <c r="A5392" s="2" t="s">
        <v>5310</v>
      </c>
      <c r="B5392" s="2">
        <v>0.972648322582244</v>
      </c>
      <c r="C5392" s="2">
        <v>0.0040923627093434</v>
      </c>
      <c r="D5392" s="2">
        <v>0.310022741556167</v>
      </c>
      <c r="E5392" s="2">
        <v>0.770234227180481</v>
      </c>
      <c r="F5392" s="5">
        <v>0.849766075611114</v>
      </c>
      <c r="G5392" s="2">
        <v>0.0547447241842746</v>
      </c>
      <c r="H5392" s="2">
        <v>1.0</v>
      </c>
      <c r="I5392" s="2">
        <v>1.0</v>
      </c>
      <c r="J5392" s="2">
        <v>1.0</v>
      </c>
      <c r="K5392" s="2">
        <f t="shared" si="1"/>
        <v>1</v>
      </c>
      <c r="L5392" s="4">
        <v>1.0</v>
      </c>
      <c r="M5392" s="4"/>
    </row>
    <row r="5393" ht="14.25" customHeight="1">
      <c r="A5393" s="2" t="s">
        <v>5311</v>
      </c>
      <c r="B5393" s="2">
        <v>0.986091911792755</v>
      </c>
      <c r="C5393" s="2">
        <v>0.0030165968928486</v>
      </c>
      <c r="D5393" s="2">
        <v>0.217825770378112</v>
      </c>
      <c r="E5393" s="2">
        <v>0.770811021327972</v>
      </c>
      <c r="F5393" s="5">
        <v>0.927356123924255</v>
      </c>
      <c r="G5393" s="2">
        <v>0.0474836491048336</v>
      </c>
      <c r="H5393" s="2">
        <v>1.0</v>
      </c>
      <c r="I5393" s="2">
        <v>1.0</v>
      </c>
      <c r="J5393" s="2">
        <v>1.0</v>
      </c>
      <c r="K5393" s="2">
        <f t="shared" si="1"/>
        <v>1</v>
      </c>
      <c r="L5393" s="4">
        <v>1.0</v>
      </c>
      <c r="M5393" s="4"/>
    </row>
    <row r="5394" ht="14.25" customHeight="1">
      <c r="A5394" s="2" t="s">
        <v>5312</v>
      </c>
      <c r="B5394" s="2">
        <v>0.990077495574951</v>
      </c>
      <c r="C5394" s="2">
        <v>0.0034586836118251</v>
      </c>
      <c r="D5394" s="2">
        <v>0.0881455242633819</v>
      </c>
      <c r="E5394" s="2">
        <v>0.720638930797576</v>
      </c>
      <c r="F5394" s="5">
        <v>0.975142359733581</v>
      </c>
      <c r="G5394" s="2">
        <v>0.0489388555288314</v>
      </c>
      <c r="H5394" s="2">
        <v>1.0</v>
      </c>
      <c r="I5394" s="2">
        <v>1.0</v>
      </c>
      <c r="J5394" s="2">
        <v>1.0</v>
      </c>
      <c r="K5394" s="2">
        <f t="shared" si="1"/>
        <v>1</v>
      </c>
      <c r="L5394" s="4">
        <v>1.0</v>
      </c>
      <c r="M5394" s="4"/>
    </row>
    <row r="5395" ht="14.25" customHeight="1">
      <c r="A5395" s="2" t="s">
        <v>5313</v>
      </c>
      <c r="B5395" s="2">
        <v>0.993654489517212</v>
      </c>
      <c r="C5395" s="2">
        <v>0.0016334161628037</v>
      </c>
      <c r="D5395" s="2">
        <v>0.0337425805628299</v>
      </c>
      <c r="E5395" s="2">
        <v>0.42366075515747</v>
      </c>
      <c r="F5395" s="5">
        <v>0.995127320289611</v>
      </c>
      <c r="G5395" s="2">
        <v>0.0202603805810213</v>
      </c>
      <c r="H5395" s="2">
        <v>1.0</v>
      </c>
      <c r="I5395" s="2">
        <v>1.0</v>
      </c>
      <c r="J5395" s="2">
        <v>1.0</v>
      </c>
      <c r="K5395" s="2">
        <f t="shared" si="1"/>
        <v>1</v>
      </c>
      <c r="L5395" s="4">
        <v>1.0</v>
      </c>
      <c r="M5395" s="4"/>
    </row>
    <row r="5396" ht="14.25" customHeight="1">
      <c r="A5396" s="2" t="s">
        <v>5314</v>
      </c>
      <c r="B5396" s="2">
        <v>0.991253733634948</v>
      </c>
      <c r="C5396" s="2">
        <v>0.0020108863245695</v>
      </c>
      <c r="D5396" s="2">
        <v>0.0740108415484428</v>
      </c>
      <c r="E5396" s="2">
        <v>0.479698657989501</v>
      </c>
      <c r="F5396" s="5">
        <v>0.989690661430358</v>
      </c>
      <c r="G5396" s="2">
        <v>0.0282479189336299</v>
      </c>
      <c r="H5396" s="2">
        <v>1.0</v>
      </c>
      <c r="I5396" s="2">
        <v>1.0</v>
      </c>
      <c r="J5396" s="2">
        <v>1.0</v>
      </c>
      <c r="K5396" s="2">
        <f t="shared" si="1"/>
        <v>1</v>
      </c>
      <c r="L5396" s="4">
        <v>1.0</v>
      </c>
      <c r="M5396" s="4"/>
    </row>
    <row r="5397" ht="14.25" customHeight="1">
      <c r="A5397" s="2" t="s">
        <v>5315</v>
      </c>
      <c r="B5397" s="2">
        <v>0.99307119846344</v>
      </c>
      <c r="C5397" s="2">
        <v>0.0025141397491097</v>
      </c>
      <c r="D5397" s="2">
        <v>0.239349901676177</v>
      </c>
      <c r="E5397" s="2">
        <v>0.550232410430908</v>
      </c>
      <c r="F5397" s="5">
        <v>0.977222800254821</v>
      </c>
      <c r="G5397" s="2">
        <v>0.0430925339460372</v>
      </c>
      <c r="H5397" s="2">
        <v>1.0</v>
      </c>
      <c r="I5397" s="2">
        <v>1.0</v>
      </c>
      <c r="J5397" s="2">
        <v>1.0</v>
      </c>
      <c r="K5397" s="2">
        <f t="shared" si="1"/>
        <v>1</v>
      </c>
      <c r="L5397" s="4">
        <v>1.0</v>
      </c>
      <c r="M5397" s="4"/>
    </row>
    <row r="5398" ht="14.25" customHeight="1">
      <c r="A5398" s="2" t="s">
        <v>5316</v>
      </c>
      <c r="B5398" s="2">
        <v>0.996447205543518</v>
      </c>
      <c r="C5398" s="2">
        <v>0.0013401347678154</v>
      </c>
      <c r="D5398" s="2">
        <v>0.161539286375045</v>
      </c>
      <c r="E5398" s="2">
        <v>0.517994463443756</v>
      </c>
      <c r="F5398" s="5">
        <v>0.989189028739929</v>
      </c>
      <c r="G5398" s="2">
        <v>0.026338092982769</v>
      </c>
      <c r="H5398" s="2">
        <v>1.0</v>
      </c>
      <c r="I5398" s="2">
        <v>1.0</v>
      </c>
      <c r="J5398" s="2">
        <v>1.0</v>
      </c>
      <c r="K5398" s="2">
        <f t="shared" si="1"/>
        <v>1</v>
      </c>
      <c r="L5398" s="4">
        <v>1.0</v>
      </c>
      <c r="M5398" s="4"/>
    </row>
    <row r="5399" ht="14.25" customHeight="1">
      <c r="A5399" s="2" t="s">
        <v>5317</v>
      </c>
      <c r="B5399" s="2">
        <v>0.997107803821563</v>
      </c>
      <c r="C5399" s="2">
        <v>8.10328638181E-4</v>
      </c>
      <c r="D5399" s="2">
        <v>0.0951767265796661</v>
      </c>
      <c r="E5399" s="2">
        <v>0.246196821331977</v>
      </c>
      <c r="F5399" s="5">
        <v>0.993998289108276</v>
      </c>
      <c r="G5399" s="2">
        <v>0.0178448762744665</v>
      </c>
      <c r="H5399" s="2">
        <v>1.0</v>
      </c>
      <c r="I5399" s="2">
        <v>1.0</v>
      </c>
      <c r="J5399" s="2">
        <v>1.0</v>
      </c>
      <c r="K5399" s="2">
        <f t="shared" si="1"/>
        <v>1</v>
      </c>
      <c r="L5399" s="4">
        <v>1.0</v>
      </c>
      <c r="M5399" s="4"/>
    </row>
    <row r="5400" ht="14.25" customHeight="1">
      <c r="A5400" s="2" t="s">
        <v>5318</v>
      </c>
      <c r="B5400" s="2">
        <v>0.997487127780914</v>
      </c>
      <c r="C5400" s="2">
        <v>4.924430395476E-4</v>
      </c>
      <c r="D5400" s="2">
        <v>0.041112158447504</v>
      </c>
      <c r="E5400" s="2">
        <v>0.184596523642539</v>
      </c>
      <c r="F5400" s="5">
        <v>0.997050881385803</v>
      </c>
      <c r="G5400" s="2">
        <v>0.012457869015634</v>
      </c>
      <c r="H5400" s="2">
        <v>1.0</v>
      </c>
      <c r="I5400" s="2">
        <v>1.0</v>
      </c>
      <c r="J5400" s="2">
        <v>1.0</v>
      </c>
      <c r="K5400" s="2">
        <f t="shared" si="1"/>
        <v>1</v>
      </c>
      <c r="L5400" s="4">
        <v>1.0</v>
      </c>
      <c r="M5400" s="4"/>
    </row>
    <row r="5401" ht="14.25" customHeight="1">
      <c r="A5401" s="2" t="s">
        <v>5319</v>
      </c>
      <c r="B5401" s="2">
        <v>0.997175097465515</v>
      </c>
      <c r="C5401" s="2">
        <v>4.481421201489E-4</v>
      </c>
      <c r="D5401" s="2">
        <v>0.0280873458832502</v>
      </c>
      <c r="E5401" s="2">
        <v>0.428190052509307</v>
      </c>
      <c r="F5401" s="5">
        <v>0.996983289718628</v>
      </c>
      <c r="G5401" s="2">
        <v>0.0095604602247476</v>
      </c>
      <c r="H5401" s="2">
        <v>1.0</v>
      </c>
      <c r="I5401" s="2">
        <v>1.0</v>
      </c>
      <c r="J5401" s="2">
        <v>1.0</v>
      </c>
      <c r="K5401" s="2">
        <f t="shared" si="1"/>
        <v>1</v>
      </c>
      <c r="L5401" s="4">
        <v>1.0</v>
      </c>
      <c r="M5401" s="4"/>
    </row>
    <row r="5402" ht="14.25" customHeight="1">
      <c r="A5402" s="2" t="s">
        <v>5320</v>
      </c>
      <c r="B5402" s="2">
        <v>0.997359037399292</v>
      </c>
      <c r="C5402" s="2">
        <v>4.252707294654E-4</v>
      </c>
      <c r="D5402" s="2">
        <v>0.0177960842847824</v>
      </c>
      <c r="E5402" s="2">
        <v>0.457688808441162</v>
      </c>
      <c r="F5402" s="5">
        <v>0.998004138469696</v>
      </c>
      <c r="G5402" s="2">
        <v>0.0084762563928961</v>
      </c>
      <c r="H5402" s="2">
        <v>1.0</v>
      </c>
      <c r="I5402" s="2">
        <v>1.0</v>
      </c>
      <c r="J5402" s="2">
        <v>1.0</v>
      </c>
      <c r="K5402" s="2">
        <f t="shared" si="1"/>
        <v>1</v>
      </c>
      <c r="L5402" s="4">
        <v>1.0</v>
      </c>
      <c r="M5402" s="4"/>
    </row>
    <row r="5403" ht="14.25" customHeight="1">
      <c r="A5403" s="2" t="s">
        <v>5321</v>
      </c>
      <c r="B5403" s="2">
        <v>0.996994495391845</v>
      </c>
      <c r="C5403" s="2">
        <v>5.635081906802E-4</v>
      </c>
      <c r="D5403" s="2">
        <v>0.0151056218892335</v>
      </c>
      <c r="E5403" s="2">
        <v>0.399376034736633</v>
      </c>
      <c r="F5403" s="5">
        <v>0.998131573200225</v>
      </c>
      <c r="G5403" s="2">
        <v>0.0097289867699146</v>
      </c>
      <c r="H5403" s="2">
        <v>1.0</v>
      </c>
      <c r="I5403" s="2">
        <v>1.0</v>
      </c>
      <c r="J5403" s="2">
        <v>1.0</v>
      </c>
      <c r="K5403" s="2">
        <f t="shared" si="1"/>
        <v>1</v>
      </c>
      <c r="L5403" s="4">
        <v>1.0</v>
      </c>
      <c r="M5403" s="4"/>
    </row>
    <row r="5404" ht="14.25" customHeight="1">
      <c r="A5404" s="2" t="s">
        <v>5322</v>
      </c>
      <c r="B5404" s="2">
        <v>0.997228860855102</v>
      </c>
      <c r="C5404" s="2">
        <v>5.493037751875E-4</v>
      </c>
      <c r="D5404" s="2">
        <v>0.0106107359752058</v>
      </c>
      <c r="E5404" s="2">
        <v>0.390126019716262</v>
      </c>
      <c r="F5404" s="5">
        <v>0.998399257659912</v>
      </c>
      <c r="G5404" s="2">
        <v>0.0107545843347907</v>
      </c>
      <c r="H5404" s="2">
        <v>1.0</v>
      </c>
      <c r="I5404" s="2">
        <v>1.0</v>
      </c>
      <c r="J5404" s="2">
        <v>1.0</v>
      </c>
      <c r="K5404" s="2">
        <f t="shared" si="1"/>
        <v>1</v>
      </c>
      <c r="L5404" s="4">
        <v>1.0</v>
      </c>
      <c r="M5404" s="4"/>
    </row>
    <row r="5405" ht="14.25" customHeight="1">
      <c r="A5405" s="2" t="s">
        <v>5323</v>
      </c>
      <c r="B5405" s="2">
        <v>0.995667278766632</v>
      </c>
      <c r="C5405" s="2">
        <v>7.806783542037E-4</v>
      </c>
      <c r="D5405" s="2">
        <v>0.0190771576017141</v>
      </c>
      <c r="E5405" s="2">
        <v>0.459980517625808</v>
      </c>
      <c r="F5405" s="5">
        <v>0.996894001960754</v>
      </c>
      <c r="G5405" s="2">
        <v>0.0165898241102695</v>
      </c>
      <c r="H5405" s="2">
        <v>1.0</v>
      </c>
      <c r="I5405" s="2">
        <v>1.0</v>
      </c>
      <c r="J5405" s="2">
        <v>1.0</v>
      </c>
      <c r="K5405" s="2">
        <f t="shared" si="1"/>
        <v>1</v>
      </c>
      <c r="L5405" s="4">
        <v>1.0</v>
      </c>
      <c r="M5405" s="4"/>
    </row>
    <row r="5406" ht="14.25" customHeight="1">
      <c r="A5406" s="2" t="s">
        <v>5324</v>
      </c>
      <c r="B5406" s="2">
        <v>0.997169554233551</v>
      </c>
      <c r="C5406" s="2">
        <v>6.089595844969E-4</v>
      </c>
      <c r="D5406" s="2">
        <v>0.0129780787974596</v>
      </c>
      <c r="E5406" s="2">
        <v>0.527985215187072</v>
      </c>
      <c r="F5406" s="5">
        <v>0.997708022594452</v>
      </c>
      <c r="G5406" s="2">
        <v>0.0107195973396301</v>
      </c>
      <c r="H5406" s="2">
        <v>1.0</v>
      </c>
      <c r="I5406" s="2">
        <v>1.0</v>
      </c>
      <c r="J5406" s="2">
        <v>1.0</v>
      </c>
      <c r="K5406" s="2">
        <f t="shared" si="1"/>
        <v>1</v>
      </c>
      <c r="L5406" s="4">
        <v>1.0</v>
      </c>
      <c r="M5406" s="4"/>
    </row>
    <row r="5407" ht="14.25" customHeight="1">
      <c r="A5407" s="2" t="s">
        <v>5325</v>
      </c>
      <c r="B5407" s="2">
        <v>0.997959017753601</v>
      </c>
      <c r="C5407" s="2">
        <v>7.285304018296E-4</v>
      </c>
      <c r="D5407" s="2">
        <v>0.0128810638561844</v>
      </c>
      <c r="E5407" s="2">
        <v>0.606824338436126</v>
      </c>
      <c r="F5407" s="5">
        <v>0.997731506824493</v>
      </c>
      <c r="G5407" s="2">
        <v>0.0102477185428142</v>
      </c>
      <c r="H5407" s="2">
        <v>1.0</v>
      </c>
      <c r="I5407" s="2">
        <v>1.0</v>
      </c>
      <c r="J5407" s="2">
        <v>1.0</v>
      </c>
      <c r="K5407" s="2">
        <f t="shared" si="1"/>
        <v>1</v>
      </c>
      <c r="L5407" s="4">
        <v>1.0</v>
      </c>
      <c r="M5407" s="4"/>
    </row>
    <row r="5408" ht="14.25" customHeight="1">
      <c r="A5408" s="2" t="s">
        <v>5326</v>
      </c>
      <c r="B5408" s="2">
        <v>0.998950183391571</v>
      </c>
      <c r="C5408" s="2">
        <v>6.098197191022E-4</v>
      </c>
      <c r="D5408" s="2">
        <v>0.0102186147123575</v>
      </c>
      <c r="E5408" s="2">
        <v>0.599805951118469</v>
      </c>
      <c r="F5408" s="5">
        <v>0.999107360839843</v>
      </c>
      <c r="G5408" s="2">
        <v>0.0085746794939041</v>
      </c>
      <c r="H5408" s="2">
        <v>1.0</v>
      </c>
      <c r="I5408" s="2">
        <v>1.0</v>
      </c>
      <c r="J5408" s="2">
        <v>1.0</v>
      </c>
      <c r="K5408" s="2">
        <f t="shared" si="1"/>
        <v>1</v>
      </c>
      <c r="L5408" s="4">
        <v>1.0</v>
      </c>
      <c r="M5408" s="4"/>
    </row>
    <row r="5409" ht="14.25" customHeight="1">
      <c r="A5409" s="2" t="s">
        <v>5327</v>
      </c>
      <c r="B5409" s="2">
        <v>0.999084889888763</v>
      </c>
      <c r="C5409" s="2">
        <v>5.504140281118E-4</v>
      </c>
      <c r="D5409" s="2">
        <v>0.0110779618844389</v>
      </c>
      <c r="E5409" s="2">
        <v>0.628188848495483</v>
      </c>
      <c r="F5409" s="5">
        <v>0.999410688877105</v>
      </c>
      <c r="G5409" s="2">
        <v>0.0070171458646655</v>
      </c>
      <c r="H5409" s="2">
        <v>1.0</v>
      </c>
      <c r="I5409" s="2">
        <v>1.0</v>
      </c>
      <c r="J5409" s="2">
        <v>1.0</v>
      </c>
      <c r="K5409" s="2">
        <f t="shared" si="1"/>
        <v>1</v>
      </c>
      <c r="L5409" s="4">
        <v>1.0</v>
      </c>
      <c r="M5409" s="4"/>
    </row>
    <row r="5410" ht="14.25" customHeight="1">
      <c r="A5410" s="2" t="s">
        <v>5328</v>
      </c>
      <c r="B5410" s="2">
        <v>0.999321281909942</v>
      </c>
      <c r="C5410" s="2">
        <v>4.401593760121E-4</v>
      </c>
      <c r="D5410" s="2">
        <v>0.0066734524443745</v>
      </c>
      <c r="E5410" s="2">
        <v>0.574868440628051</v>
      </c>
      <c r="F5410" s="5">
        <v>0.999731302261352</v>
      </c>
      <c r="G5410" s="2">
        <v>0.0051549929194152</v>
      </c>
      <c r="H5410" s="2">
        <v>1.0</v>
      </c>
      <c r="I5410" s="2">
        <v>1.0</v>
      </c>
      <c r="J5410" s="2">
        <v>1.0</v>
      </c>
      <c r="K5410" s="2">
        <f t="shared" si="1"/>
        <v>1</v>
      </c>
      <c r="L5410" s="4">
        <v>1.0</v>
      </c>
      <c r="M5410" s="4"/>
    </row>
    <row r="5411" ht="14.25" customHeight="1">
      <c r="A5411" s="2" t="s">
        <v>5329</v>
      </c>
      <c r="B5411" s="2">
        <v>0.999573171138763</v>
      </c>
      <c r="C5411" s="2">
        <v>3.342582203913E-4</v>
      </c>
      <c r="D5411" s="2">
        <v>0.0047979005612432</v>
      </c>
      <c r="E5411" s="2">
        <v>0.54623395204544</v>
      </c>
      <c r="F5411" s="5">
        <v>0.999839603900909</v>
      </c>
      <c r="G5411" s="2">
        <v>0.0035490924492478</v>
      </c>
      <c r="H5411" s="2">
        <v>1.0</v>
      </c>
      <c r="I5411" s="2">
        <v>1.0</v>
      </c>
      <c r="J5411" s="2">
        <v>1.0</v>
      </c>
      <c r="K5411" s="2">
        <f t="shared" si="1"/>
        <v>1</v>
      </c>
      <c r="L5411" s="4">
        <v>1.0</v>
      </c>
      <c r="M5411" s="4"/>
    </row>
    <row r="5412" ht="14.25" customHeight="1">
      <c r="A5412" s="2" t="s">
        <v>5330</v>
      </c>
      <c r="B5412" s="2">
        <v>0.999590516090393</v>
      </c>
      <c r="C5412" s="2">
        <v>2.976166433654E-4</v>
      </c>
      <c r="D5412" s="2">
        <v>0.0042510344646871</v>
      </c>
      <c r="E5412" s="2">
        <v>0.452118337154388</v>
      </c>
      <c r="F5412" s="5">
        <v>0.999847173690796</v>
      </c>
      <c r="G5412" s="2">
        <v>0.0033391355536878</v>
      </c>
      <c r="H5412" s="2">
        <v>1.0</v>
      </c>
      <c r="I5412" s="2">
        <v>1.0</v>
      </c>
      <c r="J5412" s="2">
        <v>1.0</v>
      </c>
      <c r="K5412" s="2">
        <f t="shared" si="1"/>
        <v>1</v>
      </c>
      <c r="L5412" s="4">
        <v>1.0</v>
      </c>
      <c r="M5412" s="4"/>
    </row>
    <row r="5413" ht="14.25" customHeight="1">
      <c r="A5413" s="2" t="s">
        <v>5331</v>
      </c>
      <c r="B5413" s="2">
        <v>0.999523341655731</v>
      </c>
      <c r="C5413" s="2">
        <v>3.023140889126E-4</v>
      </c>
      <c r="D5413" s="2">
        <v>0.0042552514933049</v>
      </c>
      <c r="E5413" s="2">
        <v>0.498821794986724</v>
      </c>
      <c r="F5413" s="5">
        <v>0.999815642833709</v>
      </c>
      <c r="G5413" s="2">
        <v>0.0031932673882693</v>
      </c>
      <c r="H5413" s="2">
        <v>1.0</v>
      </c>
      <c r="I5413" s="2">
        <v>1.0</v>
      </c>
      <c r="J5413" s="2">
        <v>1.0</v>
      </c>
      <c r="K5413" s="2">
        <f t="shared" si="1"/>
        <v>1</v>
      </c>
      <c r="L5413" s="4">
        <v>1.0</v>
      </c>
      <c r="M5413" s="4"/>
    </row>
    <row r="5414" ht="14.25" customHeight="1">
      <c r="A5414" s="2" t="s">
        <v>5332</v>
      </c>
      <c r="B5414" s="2">
        <v>0.998958230018615</v>
      </c>
      <c r="C5414" s="2">
        <v>4.584916168823E-4</v>
      </c>
      <c r="D5414" s="2">
        <v>0.0085701448842883</v>
      </c>
      <c r="E5414" s="2">
        <v>0.468649357557296</v>
      </c>
      <c r="F5414" s="5">
        <v>0.999560296535492</v>
      </c>
      <c r="G5414" s="2">
        <v>0.0051670209504663</v>
      </c>
      <c r="H5414" s="2">
        <v>1.0</v>
      </c>
      <c r="I5414" s="2">
        <v>1.0</v>
      </c>
      <c r="J5414" s="2">
        <v>1.0</v>
      </c>
      <c r="K5414" s="2">
        <f t="shared" si="1"/>
        <v>1</v>
      </c>
      <c r="L5414" s="4">
        <v>1.0</v>
      </c>
      <c r="M5414" s="4"/>
    </row>
    <row r="5415" ht="14.25" customHeight="1">
      <c r="A5415" s="2" t="s">
        <v>5333</v>
      </c>
      <c r="B5415" s="2">
        <v>0.99910420179367</v>
      </c>
      <c r="C5415" s="2">
        <v>6.558348541148E-4</v>
      </c>
      <c r="D5415" s="2">
        <v>0.0206140130758285</v>
      </c>
      <c r="E5415" s="2">
        <v>0.616856634616851</v>
      </c>
      <c r="F5415" s="5">
        <v>0.999324738979339</v>
      </c>
      <c r="G5415" s="2">
        <v>0.0070692524313926</v>
      </c>
      <c r="H5415" s="2">
        <v>1.0</v>
      </c>
      <c r="I5415" s="2">
        <v>1.0</v>
      </c>
      <c r="J5415" s="2">
        <v>1.0</v>
      </c>
      <c r="K5415" s="2">
        <f t="shared" si="1"/>
        <v>1</v>
      </c>
      <c r="L5415" s="4">
        <v>1.0</v>
      </c>
      <c r="M5415" s="4"/>
    </row>
    <row r="5416" ht="14.25" customHeight="1">
      <c r="A5416" s="2" t="s">
        <v>5334</v>
      </c>
      <c r="B5416" s="2">
        <v>0.999263286590576</v>
      </c>
      <c r="C5416" s="2">
        <v>8.426510030403E-4</v>
      </c>
      <c r="D5416" s="2">
        <v>0.0319750644266605</v>
      </c>
      <c r="E5416" s="2">
        <v>0.677886068820953</v>
      </c>
      <c r="F5416" s="5">
        <v>0.99929404258728</v>
      </c>
      <c r="G5416" s="2">
        <v>0.0087554547935724</v>
      </c>
      <c r="H5416" s="2">
        <v>1.0</v>
      </c>
      <c r="I5416" s="2">
        <v>1.0</v>
      </c>
      <c r="J5416" s="2">
        <v>1.0</v>
      </c>
      <c r="K5416" s="2">
        <f t="shared" si="1"/>
        <v>1</v>
      </c>
      <c r="L5416" s="4">
        <v>1.0</v>
      </c>
      <c r="M5416" s="4"/>
    </row>
    <row r="5417" ht="14.25" customHeight="1">
      <c r="A5417" s="2" t="s">
        <v>5335</v>
      </c>
      <c r="B5417" s="2">
        <v>0.999113798141479</v>
      </c>
      <c r="C5417" s="2">
        <v>9.139747126027E-4</v>
      </c>
      <c r="D5417" s="2">
        <v>0.02928445674479</v>
      </c>
      <c r="E5417" s="2">
        <v>0.760949492454528</v>
      </c>
      <c r="F5417" s="5">
        <v>0.999248921871185</v>
      </c>
      <c r="G5417" s="2">
        <v>0.0085124652832746</v>
      </c>
      <c r="H5417" s="2">
        <v>1.0</v>
      </c>
      <c r="I5417" s="2">
        <v>1.0</v>
      </c>
      <c r="J5417" s="2">
        <v>1.0</v>
      </c>
      <c r="K5417" s="2">
        <f t="shared" si="1"/>
        <v>1</v>
      </c>
      <c r="L5417" s="4">
        <v>1.0</v>
      </c>
      <c r="M5417" s="4"/>
    </row>
    <row r="5418" ht="14.25" customHeight="1">
      <c r="A5418" s="2" t="s">
        <v>5336</v>
      </c>
      <c r="B5418" s="2">
        <v>0.99893319606781</v>
      </c>
      <c r="C5418" s="2">
        <v>8.859095396474E-4</v>
      </c>
      <c r="D5418" s="2">
        <v>0.0163447484374046</v>
      </c>
      <c r="E5418" s="2">
        <v>0.69789445400238</v>
      </c>
      <c r="F5418" s="5">
        <v>0.999453663825988</v>
      </c>
      <c r="G5418" s="2">
        <v>0.0074562625959515</v>
      </c>
      <c r="H5418" s="2">
        <v>1.0</v>
      </c>
      <c r="I5418" s="2">
        <v>1.0</v>
      </c>
      <c r="J5418" s="2">
        <v>1.0</v>
      </c>
      <c r="K5418" s="2">
        <f t="shared" si="1"/>
        <v>1</v>
      </c>
      <c r="L5418" s="4">
        <v>1.0</v>
      </c>
      <c r="M5418" s="4"/>
    </row>
    <row r="5419" ht="14.25" customHeight="1">
      <c r="A5419" s="2" t="s">
        <v>5337</v>
      </c>
      <c r="B5419" s="2">
        <v>0.999464988708496</v>
      </c>
      <c r="C5419" s="2">
        <v>9.285096311941E-4</v>
      </c>
      <c r="D5419" s="2">
        <v>0.0123393312096595</v>
      </c>
      <c r="E5419" s="2">
        <v>0.75845068693161</v>
      </c>
      <c r="F5419" s="5">
        <v>0.999769985675811</v>
      </c>
      <c r="G5419" s="2">
        <v>0.0058613424189388</v>
      </c>
      <c r="H5419" s="2">
        <v>1.0</v>
      </c>
      <c r="I5419" s="2">
        <v>1.0</v>
      </c>
      <c r="J5419" s="2">
        <v>1.0</v>
      </c>
      <c r="K5419" s="2">
        <f t="shared" si="1"/>
        <v>1</v>
      </c>
      <c r="L5419" s="4">
        <v>1.0</v>
      </c>
      <c r="M5419" s="4"/>
    </row>
    <row r="5420" ht="14.25" customHeight="1">
      <c r="A5420" s="2" t="s">
        <v>5338</v>
      </c>
      <c r="B5420" s="2">
        <v>0.999520063400268</v>
      </c>
      <c r="C5420" s="2">
        <v>9.046238847076E-4</v>
      </c>
      <c r="D5420" s="2">
        <v>0.0118906823918223</v>
      </c>
      <c r="E5420" s="2">
        <v>0.721454381942749</v>
      </c>
      <c r="F5420" s="5">
        <v>0.999851584434509</v>
      </c>
      <c r="G5420" s="2">
        <v>0.0055858255364</v>
      </c>
      <c r="H5420" s="2">
        <v>1.0</v>
      </c>
      <c r="I5420" s="2">
        <v>1.0</v>
      </c>
      <c r="J5420" s="2">
        <v>1.0</v>
      </c>
      <c r="K5420" s="2">
        <f t="shared" si="1"/>
        <v>1</v>
      </c>
      <c r="L5420" s="4">
        <v>1.0</v>
      </c>
      <c r="M5420" s="4"/>
    </row>
    <row r="5421" ht="14.25" customHeight="1">
      <c r="A5421" s="2" t="s">
        <v>5339</v>
      </c>
      <c r="B5421" s="2">
        <v>0.999071419239044</v>
      </c>
      <c r="C5421" s="2">
        <v>0.0011169261997565</v>
      </c>
      <c r="D5421" s="2">
        <v>0.0214418228715658</v>
      </c>
      <c r="E5421" s="2">
        <v>0.733309030532836</v>
      </c>
      <c r="F5421" s="5">
        <v>0.999509334564209</v>
      </c>
      <c r="G5421" s="2">
        <v>0.0079825771972537</v>
      </c>
      <c r="H5421" s="2">
        <v>1.0</v>
      </c>
      <c r="I5421" s="2">
        <v>1.0</v>
      </c>
      <c r="J5421" s="2">
        <v>1.0</v>
      </c>
      <c r="K5421" s="2">
        <f t="shared" si="1"/>
        <v>1</v>
      </c>
      <c r="L5421" s="4">
        <v>1.0</v>
      </c>
      <c r="M5421" s="4"/>
    </row>
    <row r="5422" ht="14.25" customHeight="1">
      <c r="A5422" s="2" t="s">
        <v>5340</v>
      </c>
      <c r="B5422" s="2">
        <v>0.998083293437957</v>
      </c>
      <c r="C5422" s="2">
        <v>0.0015679483767598</v>
      </c>
      <c r="D5422" s="2">
        <v>0.0443517863750457</v>
      </c>
      <c r="E5422" s="2">
        <v>0.751761317253112</v>
      </c>
      <c r="F5422" s="5">
        <v>0.998577773571014</v>
      </c>
      <c r="G5422" s="2">
        <v>0.0143281389027833</v>
      </c>
      <c r="H5422" s="2">
        <v>1.0</v>
      </c>
      <c r="I5422" s="2">
        <v>1.0</v>
      </c>
      <c r="J5422" s="2">
        <v>1.0</v>
      </c>
      <c r="K5422" s="2">
        <f t="shared" si="1"/>
        <v>1</v>
      </c>
      <c r="L5422" s="4">
        <v>1.0</v>
      </c>
      <c r="M5422" s="4"/>
    </row>
    <row r="5423" ht="14.25" customHeight="1">
      <c r="A5423" s="2" t="s">
        <v>5341</v>
      </c>
      <c r="B5423" s="2">
        <v>0.996728301048278</v>
      </c>
      <c r="C5423" s="2">
        <v>0.0016390511300414</v>
      </c>
      <c r="D5423" s="2">
        <v>0.0501718930900096</v>
      </c>
      <c r="E5423" s="2">
        <v>0.688138723373413</v>
      </c>
      <c r="F5423" s="5">
        <v>0.998099744319915</v>
      </c>
      <c r="G5423" s="2">
        <v>0.0186193659901618</v>
      </c>
      <c r="H5423" s="2">
        <v>1.0</v>
      </c>
      <c r="I5423" s="2">
        <v>1.0</v>
      </c>
      <c r="J5423" s="2">
        <v>1.0</v>
      </c>
      <c r="K5423" s="2">
        <f t="shared" si="1"/>
        <v>1</v>
      </c>
      <c r="L5423" s="4">
        <v>1.0</v>
      </c>
      <c r="M5423" s="4"/>
    </row>
    <row r="5424" ht="14.25" customHeight="1">
      <c r="A5424" s="2" t="s">
        <v>5342</v>
      </c>
      <c r="B5424" s="2">
        <v>0.994176149368286</v>
      </c>
      <c r="C5424" s="2">
        <v>0.0014354748418554</v>
      </c>
      <c r="D5424" s="2">
        <v>0.0479472242295742</v>
      </c>
      <c r="E5424" s="2">
        <v>0.524367809295654</v>
      </c>
      <c r="F5424" s="5">
        <v>0.997475564479828</v>
      </c>
      <c r="G5424" s="2">
        <v>0.0206077620387077</v>
      </c>
      <c r="H5424" s="2">
        <v>1.0</v>
      </c>
      <c r="I5424" s="2">
        <v>1.0</v>
      </c>
      <c r="J5424" s="2">
        <v>1.0</v>
      </c>
      <c r="K5424" s="2">
        <f t="shared" si="1"/>
        <v>1</v>
      </c>
      <c r="L5424" s="4">
        <v>1.0</v>
      </c>
      <c r="M5424" s="4"/>
    </row>
    <row r="5425" ht="14.25" customHeight="1">
      <c r="A5425" s="2" t="s">
        <v>5343</v>
      </c>
      <c r="B5425" s="2">
        <v>0.993867456912994</v>
      </c>
      <c r="C5425" s="2">
        <v>0.0010165984276682</v>
      </c>
      <c r="D5425" s="2">
        <v>0.0238826889544725</v>
      </c>
      <c r="E5425" s="2">
        <v>0.175390124320983</v>
      </c>
      <c r="F5425" s="5">
        <v>0.998417854309082</v>
      </c>
      <c r="G5425" s="2">
        <v>0.0122817941009998</v>
      </c>
      <c r="H5425" s="2">
        <v>1.0</v>
      </c>
      <c r="I5425" s="2">
        <v>1.0</v>
      </c>
      <c r="J5425" s="2">
        <v>1.0</v>
      </c>
      <c r="K5425" s="2">
        <f t="shared" si="1"/>
        <v>1</v>
      </c>
      <c r="L5425" s="4">
        <v>1.0</v>
      </c>
      <c r="M5425" s="4"/>
    </row>
    <row r="5426" ht="14.25" customHeight="1">
      <c r="A5426" s="2" t="s">
        <v>5344</v>
      </c>
      <c r="B5426" s="2">
        <v>0.997857093811035</v>
      </c>
      <c r="C5426" s="2">
        <v>6.149025866761E-4</v>
      </c>
      <c r="D5426" s="2">
        <v>0.0104380473494529</v>
      </c>
      <c r="E5426" s="2">
        <v>0.110024780035018</v>
      </c>
      <c r="F5426" s="5">
        <v>0.999601662158966</v>
      </c>
      <c r="G5426" s="2">
        <v>0.0062781195156276</v>
      </c>
      <c r="H5426" s="2">
        <v>1.0</v>
      </c>
      <c r="I5426" s="2">
        <v>1.0</v>
      </c>
      <c r="J5426" s="2">
        <v>1.0</v>
      </c>
      <c r="K5426" s="2">
        <f t="shared" si="1"/>
        <v>1</v>
      </c>
      <c r="L5426" s="4">
        <v>1.0</v>
      </c>
      <c r="M5426" s="4"/>
    </row>
    <row r="5427" ht="14.25" customHeight="1">
      <c r="A5427" s="2" t="s">
        <v>5345</v>
      </c>
      <c r="B5427" s="2">
        <v>0.998957514762878</v>
      </c>
      <c r="C5427" s="2">
        <v>4.566307470668E-4</v>
      </c>
      <c r="D5427" s="2">
        <v>0.007148303091526</v>
      </c>
      <c r="E5427" s="2">
        <v>0.0802576467394828</v>
      </c>
      <c r="F5427" s="5">
        <v>0.999810934066772</v>
      </c>
      <c r="G5427" s="2">
        <v>0.0036973503883928</v>
      </c>
      <c r="H5427" s="2">
        <v>1.0</v>
      </c>
      <c r="I5427" s="2">
        <v>1.0</v>
      </c>
      <c r="J5427" s="2">
        <v>1.0</v>
      </c>
      <c r="K5427" s="2">
        <f t="shared" si="1"/>
        <v>1</v>
      </c>
      <c r="L5427" s="4">
        <v>1.0</v>
      </c>
      <c r="M5427" s="4"/>
    </row>
    <row r="5428" ht="14.25" customHeight="1">
      <c r="A5428" s="2" t="s">
        <v>5346</v>
      </c>
      <c r="B5428" s="2">
        <v>0.998611509799957</v>
      </c>
      <c r="C5428" s="2">
        <v>9.238899219781E-4</v>
      </c>
      <c r="D5428" s="2">
        <v>0.0162473749369382</v>
      </c>
      <c r="E5428" s="2">
        <v>0.0881890878081321</v>
      </c>
      <c r="F5428" s="5">
        <v>0.999693036079406</v>
      </c>
      <c r="G5428" s="2">
        <v>0.0048566344194114</v>
      </c>
      <c r="H5428" s="2">
        <v>1.0</v>
      </c>
      <c r="I5428" s="2">
        <v>1.0</v>
      </c>
      <c r="J5428" s="2">
        <v>1.0</v>
      </c>
      <c r="K5428" s="2">
        <f t="shared" si="1"/>
        <v>1</v>
      </c>
      <c r="L5428" s="4">
        <v>1.0</v>
      </c>
      <c r="M5428" s="4"/>
    </row>
    <row r="5429" ht="14.25" customHeight="1">
      <c r="A5429" s="2" t="s">
        <v>5347</v>
      </c>
      <c r="B5429" s="2">
        <v>0.998680710792541</v>
      </c>
      <c r="C5429" s="2">
        <v>0.0011921057011932</v>
      </c>
      <c r="D5429" s="2">
        <v>0.0295668635517358</v>
      </c>
      <c r="E5429" s="2">
        <v>0.110925368964672</v>
      </c>
      <c r="F5429" s="5">
        <v>0.999713718891143</v>
      </c>
      <c r="G5429" s="2">
        <v>0.0062008574604988</v>
      </c>
      <c r="H5429" s="2">
        <v>1.0</v>
      </c>
      <c r="I5429" s="2">
        <v>1.0</v>
      </c>
      <c r="J5429" s="2">
        <v>1.0</v>
      </c>
      <c r="K5429" s="2">
        <f t="shared" si="1"/>
        <v>1</v>
      </c>
      <c r="L5429" s="4">
        <v>1.0</v>
      </c>
      <c r="M5429" s="4"/>
    </row>
    <row r="5430" ht="14.25" customHeight="1">
      <c r="A5430" s="2" t="s">
        <v>5348</v>
      </c>
      <c r="B5430" s="2">
        <v>0.998369395732879</v>
      </c>
      <c r="C5430" s="2">
        <v>0.0014828157145529</v>
      </c>
      <c r="D5430" s="2">
        <v>0.052731916308403</v>
      </c>
      <c r="E5430" s="2">
        <v>0.143855988979339</v>
      </c>
      <c r="F5430" s="5">
        <v>0.999551177024841</v>
      </c>
      <c r="G5430" s="2">
        <v>0.0082698371261358</v>
      </c>
      <c r="H5430" s="2">
        <v>1.0</v>
      </c>
      <c r="I5430" s="2">
        <v>1.0</v>
      </c>
      <c r="J5430" s="2">
        <v>1.0</v>
      </c>
      <c r="K5430" s="2">
        <f t="shared" si="1"/>
        <v>1</v>
      </c>
      <c r="L5430" s="4">
        <v>1.0</v>
      </c>
      <c r="M5430" s="4"/>
    </row>
    <row r="5431" ht="14.25" customHeight="1">
      <c r="A5431" s="2" t="s">
        <v>5349</v>
      </c>
      <c r="B5431" s="2">
        <v>0.998904883861541</v>
      </c>
      <c r="C5431" s="2">
        <v>0.0013743455056101</v>
      </c>
      <c r="D5431" s="2">
        <v>0.0532871447503566</v>
      </c>
      <c r="E5431" s="2">
        <v>0.112435184419155</v>
      </c>
      <c r="F5431" s="5">
        <v>0.999626874923706</v>
      </c>
      <c r="G5431" s="2">
        <v>0.0086306743323802</v>
      </c>
      <c r="H5431" s="2">
        <v>1.0</v>
      </c>
      <c r="I5431" s="2">
        <v>1.0</v>
      </c>
      <c r="J5431" s="2">
        <v>1.0</v>
      </c>
      <c r="K5431" s="2">
        <f t="shared" si="1"/>
        <v>1</v>
      </c>
      <c r="L5431" s="4">
        <v>1.0</v>
      </c>
      <c r="M5431" s="4"/>
    </row>
    <row r="5432" ht="14.25" customHeight="1">
      <c r="A5432" s="2" t="s">
        <v>5350</v>
      </c>
      <c r="B5432" s="2">
        <v>0.999200582504272</v>
      </c>
      <c r="C5432" s="2">
        <v>0.0016959540080279</v>
      </c>
      <c r="D5432" s="2">
        <v>0.069362536072731</v>
      </c>
      <c r="E5432" s="2">
        <v>0.0993169248104095</v>
      </c>
      <c r="F5432" s="5">
        <v>0.999733746051788</v>
      </c>
      <c r="G5432" s="2">
        <v>0.0101167317479848</v>
      </c>
      <c r="H5432" s="2">
        <v>1.0</v>
      </c>
      <c r="I5432" s="2">
        <v>1.0</v>
      </c>
      <c r="J5432" s="2">
        <v>1.0</v>
      </c>
      <c r="K5432" s="2">
        <f t="shared" si="1"/>
        <v>1</v>
      </c>
      <c r="L5432" s="4">
        <v>1.0</v>
      </c>
      <c r="M5432" s="4"/>
    </row>
    <row r="5433" ht="14.25" customHeight="1">
      <c r="A5433" s="2" t="s">
        <v>5351</v>
      </c>
      <c r="B5433" s="2">
        <v>0.999102056026458</v>
      </c>
      <c r="C5433" s="2">
        <v>0.0019826160278171</v>
      </c>
      <c r="D5433" s="2">
        <v>0.0790232717990875</v>
      </c>
      <c r="E5433" s="2">
        <v>0.11027892678976</v>
      </c>
      <c r="F5433" s="5">
        <v>0.999673306941986</v>
      </c>
      <c r="G5433" s="2">
        <v>0.0114756058901548</v>
      </c>
      <c r="H5433" s="2">
        <v>1.0</v>
      </c>
      <c r="I5433" s="2">
        <v>1.0</v>
      </c>
      <c r="J5433" s="2">
        <v>1.0</v>
      </c>
      <c r="K5433" s="2">
        <f t="shared" si="1"/>
        <v>1</v>
      </c>
      <c r="L5433" s="4">
        <v>1.0</v>
      </c>
      <c r="M5433" s="4"/>
    </row>
    <row r="5434" ht="14.25" customHeight="1">
      <c r="A5434" s="2" t="s">
        <v>5352</v>
      </c>
      <c r="B5434" s="2">
        <v>0.99770313501358</v>
      </c>
      <c r="C5434" s="2">
        <v>0.0021018660627305</v>
      </c>
      <c r="D5434" s="2">
        <v>0.11844353377819</v>
      </c>
      <c r="E5434" s="2">
        <v>0.167133122682571</v>
      </c>
      <c r="F5434" s="5">
        <v>0.998753488063812</v>
      </c>
      <c r="G5434" s="2">
        <v>0.0148172890767455</v>
      </c>
      <c r="H5434" s="2">
        <v>1.0</v>
      </c>
      <c r="I5434" s="2">
        <v>1.0</v>
      </c>
      <c r="J5434" s="2">
        <v>1.0</v>
      </c>
      <c r="K5434" s="2">
        <f t="shared" si="1"/>
        <v>1</v>
      </c>
      <c r="L5434" s="4">
        <v>1.0</v>
      </c>
      <c r="M5434" s="4"/>
    </row>
    <row r="5435" ht="14.25" customHeight="1">
      <c r="A5435" s="2" t="s">
        <v>5353</v>
      </c>
      <c r="B5435" s="2">
        <v>0.994507193565368</v>
      </c>
      <c r="C5435" s="2">
        <v>0.0024499495048075</v>
      </c>
      <c r="D5435" s="2">
        <v>0.200180038809776</v>
      </c>
      <c r="E5435" s="2">
        <v>0.217833295464515</v>
      </c>
      <c r="F5435" s="5">
        <v>0.994902908802032</v>
      </c>
      <c r="G5435" s="2">
        <v>0.0203092116862535</v>
      </c>
      <c r="H5435" s="2">
        <v>1.0</v>
      </c>
      <c r="I5435" s="2">
        <v>1.0</v>
      </c>
      <c r="J5435" s="2">
        <v>1.0</v>
      </c>
      <c r="K5435" s="2">
        <f t="shared" si="1"/>
        <v>1</v>
      </c>
      <c r="L5435" s="4">
        <v>1.0</v>
      </c>
      <c r="M5435" s="4"/>
    </row>
    <row r="5436" ht="14.25" customHeight="1">
      <c r="A5436" s="2" t="s">
        <v>5354</v>
      </c>
      <c r="B5436" s="2">
        <v>0.994757175445556</v>
      </c>
      <c r="C5436" s="2">
        <v>0.0025922220665961</v>
      </c>
      <c r="D5436" s="2">
        <v>0.144870921969413</v>
      </c>
      <c r="E5436" s="2">
        <v>0.21342085301876</v>
      </c>
      <c r="F5436" s="5">
        <v>0.996220290660858</v>
      </c>
      <c r="G5436" s="2">
        <v>0.0213951244950294</v>
      </c>
      <c r="H5436" s="2">
        <v>1.0</v>
      </c>
      <c r="I5436" s="2">
        <v>1.0</v>
      </c>
      <c r="J5436" s="2">
        <v>1.0</v>
      </c>
      <c r="K5436" s="2">
        <f t="shared" si="1"/>
        <v>1</v>
      </c>
      <c r="L5436" s="4">
        <v>1.0</v>
      </c>
      <c r="M5436" s="4"/>
    </row>
    <row r="5437" ht="14.25" customHeight="1">
      <c r="A5437" s="2" t="s">
        <v>5355</v>
      </c>
      <c r="B5437" s="2">
        <v>0.994869172573089</v>
      </c>
      <c r="C5437" s="2">
        <v>0.0031540752388536</v>
      </c>
      <c r="D5437" s="2">
        <v>0.144499018788337</v>
      </c>
      <c r="E5437" s="2">
        <v>0.21157881617546</v>
      </c>
      <c r="F5437" s="5">
        <v>0.996859610080719</v>
      </c>
      <c r="G5437" s="2">
        <v>0.0255525894463062</v>
      </c>
      <c r="H5437" s="2">
        <v>1.0</v>
      </c>
      <c r="I5437" s="2">
        <v>1.0</v>
      </c>
      <c r="J5437" s="2">
        <v>1.0</v>
      </c>
      <c r="K5437" s="2">
        <f t="shared" si="1"/>
        <v>1</v>
      </c>
      <c r="L5437" s="4">
        <v>1.0</v>
      </c>
      <c r="M5437" s="4"/>
    </row>
    <row r="5438" ht="14.25" customHeight="1">
      <c r="A5438" s="2" t="s">
        <v>5356</v>
      </c>
      <c r="B5438" s="2">
        <v>0.995437681674957</v>
      </c>
      <c r="C5438" s="2">
        <v>0.0033861107658594</v>
      </c>
      <c r="D5438" s="2">
        <v>0.219560235738754</v>
      </c>
      <c r="E5438" s="2">
        <v>0.238543257117271</v>
      </c>
      <c r="F5438" s="5">
        <v>0.997197866439819</v>
      </c>
      <c r="G5438" s="2">
        <v>0.0304634142667055</v>
      </c>
      <c r="H5438" s="2">
        <v>1.0</v>
      </c>
      <c r="I5438" s="2">
        <v>1.0</v>
      </c>
      <c r="J5438" s="2">
        <v>1.0</v>
      </c>
      <c r="K5438" s="2">
        <f t="shared" si="1"/>
        <v>1</v>
      </c>
      <c r="L5438" s="4">
        <v>1.0</v>
      </c>
      <c r="M5438" s="4"/>
    </row>
    <row r="5439" ht="14.25" customHeight="1">
      <c r="A5439" s="2" t="s">
        <v>5357</v>
      </c>
      <c r="B5439" s="2">
        <v>0.993008315563202</v>
      </c>
      <c r="C5439" s="2">
        <v>0.0033809973392635</v>
      </c>
      <c r="D5439" s="2">
        <v>0.227442741394042</v>
      </c>
      <c r="E5439" s="2">
        <v>0.284413039684295</v>
      </c>
      <c r="F5439" s="5">
        <v>0.996006190776825</v>
      </c>
      <c r="G5439" s="2">
        <v>0.0277703218162059</v>
      </c>
      <c r="H5439" s="2">
        <v>1.0</v>
      </c>
      <c r="I5439" s="2">
        <v>1.0</v>
      </c>
      <c r="J5439" s="2">
        <v>1.0</v>
      </c>
      <c r="K5439" s="2">
        <f t="shared" si="1"/>
        <v>1</v>
      </c>
      <c r="L5439" s="4">
        <v>1.0</v>
      </c>
      <c r="M5439" s="4"/>
    </row>
    <row r="5440" ht="14.25" customHeight="1">
      <c r="A5440" s="2" t="s">
        <v>5358</v>
      </c>
      <c r="B5440" s="2">
        <v>0.990791022777557</v>
      </c>
      <c r="C5440" s="2">
        <v>0.0038485352415591</v>
      </c>
      <c r="D5440" s="2">
        <v>0.195356294512748</v>
      </c>
      <c r="E5440" s="2">
        <v>0.211836755275726</v>
      </c>
      <c r="F5440" s="5">
        <v>0.99528968334198</v>
      </c>
      <c r="G5440" s="2">
        <v>0.0221662949770689</v>
      </c>
      <c r="H5440" s="2">
        <v>1.0</v>
      </c>
      <c r="I5440" s="2">
        <v>1.0</v>
      </c>
      <c r="J5440" s="2">
        <v>1.0</v>
      </c>
      <c r="K5440" s="2">
        <f t="shared" si="1"/>
        <v>1</v>
      </c>
      <c r="L5440" s="4">
        <v>1.0</v>
      </c>
      <c r="M5440" s="4"/>
    </row>
    <row r="5441" ht="14.25" customHeight="1">
      <c r="A5441" s="2" t="s">
        <v>5359</v>
      </c>
      <c r="B5441" s="2">
        <v>0.992100238800048</v>
      </c>
      <c r="C5441" s="2">
        <v>0.0044643618166446</v>
      </c>
      <c r="D5441" s="2">
        <v>0.248553454875946</v>
      </c>
      <c r="E5441" s="2">
        <v>0.22503937780857</v>
      </c>
      <c r="F5441" s="5">
        <v>0.994287967681884</v>
      </c>
      <c r="G5441" s="2">
        <v>0.0213720593601465</v>
      </c>
      <c r="H5441" s="2">
        <v>1.0</v>
      </c>
      <c r="I5441" s="2">
        <v>1.0</v>
      </c>
      <c r="J5441" s="2">
        <v>1.0</v>
      </c>
      <c r="K5441" s="2">
        <f t="shared" si="1"/>
        <v>1</v>
      </c>
      <c r="L5441" s="4">
        <v>1.0</v>
      </c>
      <c r="M5441" s="4"/>
    </row>
    <row r="5442" ht="14.25" customHeight="1">
      <c r="A5442" s="2" t="s">
        <v>5360</v>
      </c>
      <c r="B5442" s="2">
        <v>0.993058919906616</v>
      </c>
      <c r="C5442" s="2">
        <v>0.0043859579600393</v>
      </c>
      <c r="D5442" s="2">
        <v>0.277487456798553</v>
      </c>
      <c r="E5442" s="2">
        <v>0.261115372180938</v>
      </c>
      <c r="F5442" s="5">
        <v>0.993422269821167</v>
      </c>
      <c r="G5442" s="2">
        <v>0.0222001541405916</v>
      </c>
      <c r="H5442" s="2">
        <v>1.0</v>
      </c>
      <c r="I5442" s="2">
        <v>1.0</v>
      </c>
      <c r="J5442" s="2">
        <v>1.0</v>
      </c>
      <c r="K5442" s="2">
        <f t="shared" si="1"/>
        <v>1</v>
      </c>
      <c r="L5442" s="4">
        <v>1.0</v>
      </c>
      <c r="M5442" s="4"/>
    </row>
    <row r="5443" ht="14.25" customHeight="1">
      <c r="A5443" s="2" t="s">
        <v>5361</v>
      </c>
      <c r="B5443" s="2">
        <v>0.993249952793121</v>
      </c>
      <c r="C5443" s="2">
        <v>0.0034511166159063</v>
      </c>
      <c r="D5443" s="2">
        <v>0.271398097276687</v>
      </c>
      <c r="E5443" s="2">
        <v>0.331514447927475</v>
      </c>
      <c r="F5443" s="5">
        <v>0.993045091629028</v>
      </c>
      <c r="G5443" s="2">
        <v>0.0204218868166208</v>
      </c>
      <c r="H5443" s="2">
        <v>1.0</v>
      </c>
      <c r="I5443" s="2">
        <v>1.0</v>
      </c>
      <c r="J5443" s="2">
        <v>1.0</v>
      </c>
      <c r="K5443" s="2">
        <f t="shared" si="1"/>
        <v>1</v>
      </c>
      <c r="L5443" s="4">
        <v>1.0</v>
      </c>
      <c r="M5443" s="4"/>
    </row>
    <row r="5444" ht="14.25" customHeight="1">
      <c r="A5444" s="2" t="s">
        <v>5362</v>
      </c>
      <c r="B5444" s="2">
        <v>0.99432897567749</v>
      </c>
      <c r="C5444" s="2">
        <v>0.0036502990406006</v>
      </c>
      <c r="D5444" s="2">
        <v>0.311762243509292</v>
      </c>
      <c r="E5444" s="2">
        <v>0.35861200094223</v>
      </c>
      <c r="F5444" s="5">
        <v>0.99351167678833</v>
      </c>
      <c r="G5444" s="2">
        <v>0.0198146365582942</v>
      </c>
      <c r="H5444" s="2">
        <v>1.0</v>
      </c>
      <c r="I5444" s="2">
        <v>1.0</v>
      </c>
      <c r="J5444" s="2">
        <v>1.0</v>
      </c>
      <c r="K5444" s="2">
        <f t="shared" si="1"/>
        <v>1</v>
      </c>
      <c r="L5444" s="4">
        <v>1.0</v>
      </c>
      <c r="M5444" s="4"/>
    </row>
    <row r="5445" ht="14.25" customHeight="1">
      <c r="A5445" s="2" t="s">
        <v>5363</v>
      </c>
      <c r="B5445" s="2">
        <v>0.996157586574554</v>
      </c>
      <c r="C5445" s="2">
        <v>0.0034972410649061</v>
      </c>
      <c r="D5445" s="2">
        <v>0.184271857142448</v>
      </c>
      <c r="E5445" s="2">
        <v>0.214106231927871</v>
      </c>
      <c r="F5445" s="5">
        <v>0.99759179353714</v>
      </c>
      <c r="G5445" s="2">
        <v>0.0147954691201448</v>
      </c>
      <c r="H5445" s="2">
        <v>1.0</v>
      </c>
      <c r="I5445" s="2">
        <v>1.0</v>
      </c>
      <c r="J5445" s="2">
        <v>1.0</v>
      </c>
      <c r="K5445" s="2">
        <f t="shared" si="1"/>
        <v>1</v>
      </c>
      <c r="L5445" s="4">
        <v>1.0</v>
      </c>
      <c r="M5445" s="4"/>
    </row>
    <row r="5446" ht="14.25" customHeight="1">
      <c r="A5446" s="2" t="s">
        <v>5364</v>
      </c>
      <c r="B5446" s="2">
        <v>0.996816456317901</v>
      </c>
      <c r="C5446" s="2">
        <v>0.0030379090458154</v>
      </c>
      <c r="D5446" s="2">
        <v>0.0894611999392509</v>
      </c>
      <c r="E5446" s="2">
        <v>0.164310634136199</v>
      </c>
      <c r="F5446" s="5">
        <v>0.998749613761902</v>
      </c>
      <c r="G5446" s="2">
        <v>0.0116153704002499</v>
      </c>
      <c r="H5446" s="2">
        <v>1.0</v>
      </c>
      <c r="I5446" s="2">
        <v>1.0</v>
      </c>
      <c r="J5446" s="2">
        <v>1.0</v>
      </c>
      <c r="K5446" s="2">
        <f t="shared" si="1"/>
        <v>1</v>
      </c>
      <c r="L5446" s="4">
        <v>1.0</v>
      </c>
      <c r="M5446" s="4"/>
    </row>
    <row r="5447" ht="14.25" customHeight="1">
      <c r="A5447" s="2" t="s">
        <v>5365</v>
      </c>
      <c r="B5447" s="2">
        <v>0.99597418308258</v>
      </c>
      <c r="C5447" s="2">
        <v>0.0028103869408369</v>
      </c>
      <c r="D5447" s="2">
        <v>0.136654824018478</v>
      </c>
      <c r="E5447" s="2">
        <v>0.171532273292541</v>
      </c>
      <c r="F5447" s="5">
        <v>0.997879028320312</v>
      </c>
      <c r="G5447" s="2">
        <v>0.0120239090174436</v>
      </c>
      <c r="H5447" s="2">
        <v>1.0</v>
      </c>
      <c r="I5447" s="2">
        <v>1.0</v>
      </c>
      <c r="J5447" s="2">
        <v>1.0</v>
      </c>
      <c r="K5447" s="2">
        <f t="shared" si="1"/>
        <v>1</v>
      </c>
      <c r="L5447" s="4">
        <v>1.0</v>
      </c>
      <c r="M5447" s="4"/>
    </row>
    <row r="5448" ht="14.25" customHeight="1">
      <c r="A5448" s="2" t="s">
        <v>5366</v>
      </c>
      <c r="B5448" s="2">
        <v>0.994241833686828</v>
      </c>
      <c r="C5448" s="2">
        <v>0.0031046206131577</v>
      </c>
      <c r="D5448" s="2">
        <v>0.154930397868156</v>
      </c>
      <c r="E5448" s="2">
        <v>0.171727627515792</v>
      </c>
      <c r="F5448" s="5">
        <v>0.996200263500213</v>
      </c>
      <c r="G5448" s="2">
        <v>0.013895608484745</v>
      </c>
      <c r="H5448" s="2">
        <v>1.0</v>
      </c>
      <c r="I5448" s="2">
        <v>1.0</v>
      </c>
      <c r="J5448" s="2">
        <v>1.0</v>
      </c>
      <c r="K5448" s="2">
        <f t="shared" si="1"/>
        <v>1</v>
      </c>
      <c r="L5448" s="4">
        <v>1.0</v>
      </c>
      <c r="M5448" s="4"/>
    </row>
    <row r="5449" ht="14.25" customHeight="1">
      <c r="A5449" s="2" t="s">
        <v>5367</v>
      </c>
      <c r="B5449" s="2">
        <v>0.995956659317016</v>
      </c>
      <c r="C5449" s="2">
        <v>0.0026769894175231</v>
      </c>
      <c r="D5449" s="2">
        <v>0.0545250363647937</v>
      </c>
      <c r="E5449" s="2">
        <v>0.193585649132728</v>
      </c>
      <c r="F5449" s="5">
        <v>0.998613774776458</v>
      </c>
      <c r="G5449" s="2">
        <v>0.0106887854635715</v>
      </c>
      <c r="H5449" s="2">
        <v>1.0</v>
      </c>
      <c r="I5449" s="2">
        <v>1.0</v>
      </c>
      <c r="J5449" s="2">
        <v>1.0</v>
      </c>
      <c r="K5449" s="2">
        <f t="shared" si="1"/>
        <v>1</v>
      </c>
      <c r="L5449" s="4">
        <v>1.0</v>
      </c>
      <c r="M5449" s="4"/>
    </row>
    <row r="5450" ht="14.25" customHeight="1">
      <c r="A5450" s="2" t="s">
        <v>5368</v>
      </c>
      <c r="B5450" s="2">
        <v>0.995705842971801</v>
      </c>
      <c r="C5450" s="2">
        <v>0.0025298681575804</v>
      </c>
      <c r="D5450" s="2">
        <v>0.0348837748169899</v>
      </c>
      <c r="E5450" s="2">
        <v>0.258926451206207</v>
      </c>
      <c r="F5450" s="5">
        <v>0.998934090137481</v>
      </c>
      <c r="G5450" s="2">
        <v>0.0099393185228109</v>
      </c>
      <c r="H5450" s="2">
        <v>1.0</v>
      </c>
      <c r="I5450" s="2">
        <v>1.0</v>
      </c>
      <c r="J5450" s="2">
        <v>1.0</v>
      </c>
      <c r="K5450" s="2">
        <f t="shared" si="1"/>
        <v>1</v>
      </c>
      <c r="L5450" s="4">
        <v>1.0</v>
      </c>
      <c r="M5450" s="4"/>
    </row>
    <row r="5451" ht="14.25" customHeight="1">
      <c r="A5451" s="2" t="s">
        <v>5369</v>
      </c>
      <c r="B5451" s="2">
        <v>0.99837052822113</v>
      </c>
      <c r="C5451" s="2">
        <v>0.0021187760867178</v>
      </c>
      <c r="D5451" s="2">
        <v>0.0214594677090644</v>
      </c>
      <c r="E5451" s="2">
        <v>0.274500399827957</v>
      </c>
      <c r="F5451" s="5">
        <v>0.999667704105377</v>
      </c>
      <c r="G5451" s="2">
        <v>0.0067304628901183</v>
      </c>
      <c r="H5451" s="2">
        <v>1.0</v>
      </c>
      <c r="I5451" s="2">
        <v>1.0</v>
      </c>
      <c r="J5451" s="2">
        <v>1.0</v>
      </c>
      <c r="K5451" s="2">
        <f t="shared" si="1"/>
        <v>1</v>
      </c>
      <c r="L5451" s="4">
        <v>1.0</v>
      </c>
      <c r="M5451" s="4"/>
    </row>
    <row r="5452" ht="14.25" customHeight="1">
      <c r="A5452" s="2" t="s">
        <v>5370</v>
      </c>
      <c r="B5452" s="2">
        <v>0.999249100685119</v>
      </c>
      <c r="C5452" s="2">
        <v>0.0020406749099493</v>
      </c>
      <c r="D5452" s="2">
        <v>0.0183097552508115</v>
      </c>
      <c r="E5452" s="2">
        <v>0.327449977397918</v>
      </c>
      <c r="F5452" s="5">
        <v>0.999883115291595</v>
      </c>
      <c r="G5452" s="2">
        <v>0.0056139058433473</v>
      </c>
      <c r="H5452" s="2">
        <v>1.0</v>
      </c>
      <c r="I5452" s="2">
        <v>1.0</v>
      </c>
      <c r="J5452" s="2">
        <v>1.0</v>
      </c>
      <c r="K5452" s="2">
        <f t="shared" si="1"/>
        <v>1</v>
      </c>
      <c r="L5452" s="4">
        <v>1.0</v>
      </c>
      <c r="M5452" s="4"/>
    </row>
    <row r="5453" ht="14.25" customHeight="1">
      <c r="A5453" s="2" t="s">
        <v>5371</v>
      </c>
      <c r="B5453" s="2">
        <v>0.999054372310638</v>
      </c>
      <c r="C5453" s="2">
        <v>0.0023851080331951</v>
      </c>
      <c r="D5453" s="2">
        <v>0.0240756925195455</v>
      </c>
      <c r="E5453" s="2">
        <v>0.313713431358337</v>
      </c>
      <c r="F5453" s="5">
        <v>0.999841511249542</v>
      </c>
      <c r="G5453" s="2">
        <v>0.0071309362538158</v>
      </c>
      <c r="H5453" s="2">
        <v>1.0</v>
      </c>
      <c r="I5453" s="2">
        <v>1.0</v>
      </c>
      <c r="J5453" s="2">
        <v>1.0</v>
      </c>
      <c r="K5453" s="2">
        <f t="shared" si="1"/>
        <v>1</v>
      </c>
      <c r="L5453" s="4">
        <v>1.0</v>
      </c>
      <c r="M5453" s="4"/>
    </row>
    <row r="5454" ht="14.25" customHeight="1">
      <c r="A5454" s="2" t="s">
        <v>5372</v>
      </c>
      <c r="B5454" s="2">
        <v>0.998447179794311</v>
      </c>
      <c r="C5454" s="2">
        <v>0.0025501581840217</v>
      </c>
      <c r="D5454" s="2">
        <v>0.0308463517576456</v>
      </c>
      <c r="E5454" s="2">
        <v>0.280345022678375</v>
      </c>
      <c r="F5454" s="5">
        <v>0.999654471874237</v>
      </c>
      <c r="G5454" s="2">
        <v>0.0101252440363168</v>
      </c>
      <c r="H5454" s="2">
        <v>1.0</v>
      </c>
      <c r="I5454" s="2">
        <v>1.0</v>
      </c>
      <c r="J5454" s="2">
        <v>1.0</v>
      </c>
      <c r="K5454" s="2">
        <f t="shared" si="1"/>
        <v>1</v>
      </c>
      <c r="L5454" s="4">
        <v>1.0</v>
      </c>
      <c r="M5454" s="4"/>
    </row>
    <row r="5455" ht="14.25" customHeight="1">
      <c r="A5455" s="2" t="s">
        <v>5373</v>
      </c>
      <c r="B5455" s="2">
        <v>0.998242795467376</v>
      </c>
      <c r="C5455" s="2">
        <v>0.0029348416719585</v>
      </c>
      <c r="D5455" s="2">
        <v>0.0339909642934799</v>
      </c>
      <c r="E5455" s="2">
        <v>0.235567837953567</v>
      </c>
      <c r="F5455" s="5">
        <v>0.999569654464721</v>
      </c>
      <c r="G5455" s="2">
        <v>0.0118909860029816</v>
      </c>
      <c r="H5455" s="2">
        <v>1.0</v>
      </c>
      <c r="I5455" s="2">
        <v>1.0</v>
      </c>
      <c r="J5455" s="2">
        <v>1.0</v>
      </c>
      <c r="K5455" s="2">
        <f t="shared" si="1"/>
        <v>1</v>
      </c>
      <c r="L5455" s="4">
        <v>1.0</v>
      </c>
      <c r="M5455" s="4"/>
    </row>
    <row r="5456" ht="14.25" customHeight="1">
      <c r="A5456" s="2" t="s">
        <v>5374</v>
      </c>
      <c r="B5456" s="2">
        <v>0.99693214893341</v>
      </c>
      <c r="C5456" s="2">
        <v>0.0036146321799606</v>
      </c>
      <c r="D5456" s="2">
        <v>0.0712591186165809</v>
      </c>
      <c r="E5456" s="2">
        <v>0.286740660667419</v>
      </c>
      <c r="F5456" s="5">
        <v>0.998976051807403</v>
      </c>
      <c r="G5456" s="2">
        <v>0.0182045605033636</v>
      </c>
      <c r="H5456" s="2">
        <v>1.0</v>
      </c>
      <c r="I5456" s="2">
        <v>1.0</v>
      </c>
      <c r="J5456" s="2">
        <v>1.0</v>
      </c>
      <c r="K5456" s="2">
        <f t="shared" si="1"/>
        <v>1</v>
      </c>
      <c r="L5456" s="4">
        <v>1.0</v>
      </c>
      <c r="M5456" s="4"/>
    </row>
    <row r="5457" ht="14.25" customHeight="1">
      <c r="A5457" s="2" t="s">
        <v>5375</v>
      </c>
      <c r="B5457" s="2">
        <v>0.996448755264282</v>
      </c>
      <c r="C5457" s="2">
        <v>0.0030549052171409</v>
      </c>
      <c r="D5457" s="2">
        <v>0.0566155388951301</v>
      </c>
      <c r="E5457" s="2">
        <v>0.329183518886566</v>
      </c>
      <c r="F5457" s="5">
        <v>0.998873114585876</v>
      </c>
      <c r="G5457" s="2">
        <v>0.0148109281435608</v>
      </c>
      <c r="H5457" s="2">
        <v>1.0</v>
      </c>
      <c r="I5457" s="2">
        <v>1.0</v>
      </c>
      <c r="J5457" s="2">
        <v>1.0</v>
      </c>
      <c r="K5457" s="2">
        <f t="shared" si="1"/>
        <v>1</v>
      </c>
      <c r="L5457" s="4">
        <v>1.0</v>
      </c>
      <c r="M5457" s="4"/>
    </row>
    <row r="5458" ht="14.25" customHeight="1">
      <c r="A5458" s="2" t="s">
        <v>5376</v>
      </c>
      <c r="B5458" s="2">
        <v>0.994510293006897</v>
      </c>
      <c r="C5458" s="2">
        <v>0.0038671735674142</v>
      </c>
      <c r="D5458" s="2">
        <v>0.0957662239670753</v>
      </c>
      <c r="E5458" s="2">
        <v>0.731972336769104</v>
      </c>
      <c r="F5458" s="5">
        <v>0.997165739536285</v>
      </c>
      <c r="G5458" s="2">
        <v>0.0167018994688987</v>
      </c>
      <c r="H5458" s="2">
        <v>1.0</v>
      </c>
      <c r="I5458" s="2">
        <v>1.0</v>
      </c>
      <c r="J5458" s="2">
        <v>1.0</v>
      </c>
      <c r="K5458" s="2">
        <f t="shared" si="1"/>
        <v>1</v>
      </c>
      <c r="L5458" s="4">
        <v>1.0</v>
      </c>
      <c r="M5458" s="4"/>
    </row>
    <row r="5459" ht="14.25" customHeight="1">
      <c r="A5459" s="2" t="s">
        <v>5377</v>
      </c>
      <c r="B5459" s="2">
        <v>0.995736181735992</v>
      </c>
      <c r="C5459" s="2">
        <v>0.0038064392283558</v>
      </c>
      <c r="D5459" s="2">
        <v>0.0834772363305091</v>
      </c>
      <c r="E5459" s="2">
        <v>0.809563755989074</v>
      </c>
      <c r="F5459" s="5">
        <v>0.99758505821228</v>
      </c>
      <c r="G5459" s="2">
        <v>0.0148275513201951</v>
      </c>
      <c r="H5459" s="2">
        <v>1.0</v>
      </c>
      <c r="I5459" s="2">
        <v>1.0</v>
      </c>
      <c r="J5459" s="2">
        <v>1.0</v>
      </c>
      <c r="K5459" s="2">
        <f t="shared" si="1"/>
        <v>1</v>
      </c>
      <c r="L5459" s="4">
        <v>1.0</v>
      </c>
      <c r="M5459" s="4"/>
    </row>
    <row r="5460" ht="14.25" customHeight="1">
      <c r="A5460" s="2" t="s">
        <v>5378</v>
      </c>
      <c r="B5460" s="2">
        <v>0.997028291225433</v>
      </c>
      <c r="C5460" s="2">
        <v>0.0031367021147161</v>
      </c>
      <c r="D5460" s="2">
        <v>0.0509526580572128</v>
      </c>
      <c r="E5460" s="2">
        <v>0.59903860092163</v>
      </c>
      <c r="F5460" s="5">
        <v>0.998908579349517</v>
      </c>
      <c r="G5460" s="2">
        <v>0.0116477459669113</v>
      </c>
      <c r="H5460" s="2">
        <v>1.0</v>
      </c>
      <c r="I5460" s="2">
        <v>1.0</v>
      </c>
      <c r="J5460" s="2">
        <v>1.0</v>
      </c>
      <c r="K5460" s="2">
        <f t="shared" si="1"/>
        <v>1</v>
      </c>
      <c r="L5460" s="4">
        <v>1.0</v>
      </c>
      <c r="M5460" s="4"/>
    </row>
    <row r="5461" ht="14.25" customHeight="1">
      <c r="A5461" s="2" t="s">
        <v>5379</v>
      </c>
      <c r="B5461" s="2">
        <v>0.99679696559906</v>
      </c>
      <c r="C5461" s="2">
        <v>0.0029219980351626</v>
      </c>
      <c r="D5461" s="2">
        <v>0.043956771492958</v>
      </c>
      <c r="E5461" s="2">
        <v>0.507953882217407</v>
      </c>
      <c r="F5461" s="5">
        <v>0.998926162719726</v>
      </c>
      <c r="G5461" s="2">
        <v>0.0114055480808019</v>
      </c>
      <c r="H5461" s="2">
        <v>1.0</v>
      </c>
      <c r="I5461" s="2">
        <v>1.0</v>
      </c>
      <c r="J5461" s="2">
        <v>1.0</v>
      </c>
      <c r="K5461" s="2">
        <f t="shared" si="1"/>
        <v>1</v>
      </c>
      <c r="L5461" s="4">
        <v>1.0</v>
      </c>
      <c r="M5461" s="4"/>
    </row>
    <row r="5462" ht="14.25" customHeight="1">
      <c r="A5462" s="2" t="s">
        <v>5380</v>
      </c>
      <c r="B5462" s="2">
        <v>0.996020317077636</v>
      </c>
      <c r="C5462" s="2">
        <v>0.0035298746079206</v>
      </c>
      <c r="D5462" s="2">
        <v>0.0562598742544651</v>
      </c>
      <c r="E5462" s="2">
        <v>0.670144855976104</v>
      </c>
      <c r="F5462" s="5">
        <v>0.998298525810241</v>
      </c>
      <c r="G5462" s="2">
        <v>0.0129775665700435</v>
      </c>
      <c r="H5462" s="2">
        <v>1.0</v>
      </c>
      <c r="I5462" s="2">
        <v>1.0</v>
      </c>
      <c r="J5462" s="2">
        <v>1.0</v>
      </c>
      <c r="K5462" s="2">
        <f t="shared" si="1"/>
        <v>1</v>
      </c>
      <c r="L5462" s="4">
        <v>1.0</v>
      </c>
      <c r="M5462" s="4"/>
    </row>
    <row r="5463" ht="14.25" customHeight="1">
      <c r="A5463" s="2" t="s">
        <v>5381</v>
      </c>
      <c r="B5463" s="2">
        <v>0.997053682804107</v>
      </c>
      <c r="C5463" s="2">
        <v>0.0026673299726098</v>
      </c>
      <c r="D5463" s="2">
        <v>0.0273773130029439</v>
      </c>
      <c r="E5463" s="2">
        <v>0.521266400814056</v>
      </c>
      <c r="F5463" s="5">
        <v>0.999174177646637</v>
      </c>
      <c r="G5463" s="2">
        <v>0.0100793009623885</v>
      </c>
      <c r="H5463" s="2">
        <v>1.0</v>
      </c>
      <c r="I5463" s="2">
        <v>1.0</v>
      </c>
      <c r="J5463" s="2">
        <v>1.0</v>
      </c>
      <c r="K5463" s="2">
        <f t="shared" si="1"/>
        <v>1</v>
      </c>
      <c r="L5463" s="4">
        <v>1.0</v>
      </c>
      <c r="M5463" s="4"/>
    </row>
    <row r="5464" ht="14.25" customHeight="1">
      <c r="A5464" s="2" t="s">
        <v>5382</v>
      </c>
      <c r="B5464" s="2">
        <v>0.996315479278564</v>
      </c>
      <c r="C5464" s="2">
        <v>0.0025613328907638</v>
      </c>
      <c r="D5464" s="2">
        <v>0.0254193674772977</v>
      </c>
      <c r="E5464" s="2">
        <v>0.451064854860305</v>
      </c>
      <c r="F5464" s="5">
        <v>0.999056339263916</v>
      </c>
      <c r="G5464" s="2">
        <v>0.0107017820701003</v>
      </c>
      <c r="H5464" s="2">
        <v>1.0</v>
      </c>
      <c r="I5464" s="2">
        <v>1.0</v>
      </c>
      <c r="J5464" s="2">
        <v>1.0</v>
      </c>
      <c r="K5464" s="2">
        <f t="shared" si="1"/>
        <v>1</v>
      </c>
      <c r="L5464" s="4">
        <v>1.0</v>
      </c>
      <c r="M5464" s="4"/>
    </row>
    <row r="5465" ht="14.25" customHeight="1">
      <c r="A5465" s="2" t="s">
        <v>5383</v>
      </c>
      <c r="B5465" s="2">
        <v>0.997629642486572</v>
      </c>
      <c r="C5465" s="2">
        <v>0.0026539280079305</v>
      </c>
      <c r="D5465" s="2">
        <v>0.0278098452836275</v>
      </c>
      <c r="E5465" s="2">
        <v>0.659093022346496</v>
      </c>
      <c r="F5465" s="5">
        <v>0.999400198459625</v>
      </c>
      <c r="G5465" s="2">
        <v>0.0103963678702712</v>
      </c>
      <c r="H5465" s="2">
        <v>1.0</v>
      </c>
      <c r="I5465" s="2">
        <v>1.0</v>
      </c>
      <c r="J5465" s="2">
        <v>1.0</v>
      </c>
      <c r="K5465" s="2">
        <f t="shared" si="1"/>
        <v>1</v>
      </c>
      <c r="L5465" s="4">
        <v>1.0</v>
      </c>
      <c r="M5465" s="4"/>
    </row>
    <row r="5466" ht="14.25" customHeight="1">
      <c r="A5466" s="2" t="s">
        <v>5384</v>
      </c>
      <c r="B5466" s="2">
        <v>0.998500406742096</v>
      </c>
      <c r="C5466" s="2">
        <v>0.0028957109898328</v>
      </c>
      <c r="D5466" s="2">
        <v>0.0281913876533508</v>
      </c>
      <c r="E5466" s="2">
        <v>0.696003496646881</v>
      </c>
      <c r="F5466" s="5">
        <v>0.999687910079956</v>
      </c>
      <c r="G5466" s="2">
        <v>0.0090109836310148</v>
      </c>
      <c r="H5466" s="2">
        <v>1.0</v>
      </c>
      <c r="I5466" s="2">
        <v>1.0</v>
      </c>
      <c r="J5466" s="2">
        <v>1.0</v>
      </c>
      <c r="K5466" s="2">
        <f t="shared" si="1"/>
        <v>1</v>
      </c>
      <c r="L5466" s="4">
        <v>1.0</v>
      </c>
      <c r="M5466" s="4"/>
    </row>
    <row r="5467" ht="14.25" customHeight="1">
      <c r="A5467" s="2" t="s">
        <v>5385</v>
      </c>
      <c r="B5467" s="2">
        <v>0.998659253120422</v>
      </c>
      <c r="C5467" s="2">
        <v>0.0025824492331594</v>
      </c>
      <c r="D5467" s="2">
        <v>0.0215318463742733</v>
      </c>
      <c r="E5467" s="2">
        <v>0.598196983337402</v>
      </c>
      <c r="F5467" s="5">
        <v>0.999814748764038</v>
      </c>
      <c r="G5467" s="2">
        <v>0.0077722542919218</v>
      </c>
      <c r="H5467" s="2">
        <v>1.0</v>
      </c>
      <c r="I5467" s="2">
        <v>1.0</v>
      </c>
      <c r="J5467" s="2">
        <v>1.0</v>
      </c>
      <c r="K5467" s="2">
        <f t="shared" si="1"/>
        <v>1</v>
      </c>
      <c r="L5467" s="4">
        <v>1.0</v>
      </c>
      <c r="M5467" s="4"/>
    </row>
    <row r="5468" ht="14.25" customHeight="1">
      <c r="A5468" s="2" t="s">
        <v>5386</v>
      </c>
      <c r="B5468" s="2">
        <v>0.998035550117492</v>
      </c>
      <c r="C5468" s="2">
        <v>0.00274448399432</v>
      </c>
      <c r="D5468" s="2">
        <v>0.023458894342184</v>
      </c>
      <c r="E5468" s="2">
        <v>0.56400191783905</v>
      </c>
      <c r="F5468" s="5">
        <v>0.999711990356445</v>
      </c>
      <c r="G5468" s="2">
        <v>0.0083568133413791</v>
      </c>
      <c r="H5468" s="2">
        <v>1.0</v>
      </c>
      <c r="I5468" s="2">
        <v>1.0</v>
      </c>
      <c r="J5468" s="2">
        <v>1.0</v>
      </c>
      <c r="K5468" s="2">
        <f t="shared" si="1"/>
        <v>1</v>
      </c>
      <c r="L5468" s="4">
        <v>1.0</v>
      </c>
      <c r="M5468" s="4"/>
    </row>
    <row r="5469" ht="14.25" customHeight="1">
      <c r="A5469" s="2" t="s">
        <v>5387</v>
      </c>
      <c r="B5469" s="2">
        <v>0.998284637928009</v>
      </c>
      <c r="C5469" s="2">
        <v>0.0026896465569734</v>
      </c>
      <c r="D5469" s="2">
        <v>0.0188256092369556</v>
      </c>
      <c r="E5469" s="2">
        <v>0.431226253509521</v>
      </c>
      <c r="F5469" s="5">
        <v>0.999780714511871</v>
      </c>
      <c r="G5469" s="2">
        <v>0.0083620231598615</v>
      </c>
      <c r="H5469" s="2">
        <v>1.0</v>
      </c>
      <c r="I5469" s="2">
        <v>1.0</v>
      </c>
      <c r="J5469" s="2">
        <v>1.0</v>
      </c>
      <c r="K5469" s="2">
        <f t="shared" si="1"/>
        <v>1</v>
      </c>
      <c r="L5469" s="4">
        <v>1.0</v>
      </c>
      <c r="M5469" s="4"/>
    </row>
    <row r="5470" ht="14.25" customHeight="1">
      <c r="A5470" s="2" t="s">
        <v>5388</v>
      </c>
      <c r="B5470" s="2">
        <v>0.999181687831878</v>
      </c>
      <c r="C5470" s="2">
        <v>0.0020634904503822</v>
      </c>
      <c r="D5470" s="2">
        <v>0.0146105494350194</v>
      </c>
      <c r="E5470" s="2">
        <v>0.329521685838699</v>
      </c>
      <c r="F5470" s="5">
        <v>0.999908983707428</v>
      </c>
      <c r="G5470" s="2">
        <v>0.006198642309755</v>
      </c>
      <c r="H5470" s="2">
        <v>1.0</v>
      </c>
      <c r="I5470" s="2">
        <v>1.0</v>
      </c>
      <c r="J5470" s="2">
        <v>1.0</v>
      </c>
      <c r="K5470" s="2">
        <f t="shared" si="1"/>
        <v>1</v>
      </c>
      <c r="L5470" s="4">
        <v>1.0</v>
      </c>
      <c r="M5470" s="4"/>
    </row>
    <row r="5471" ht="14.25" customHeight="1">
      <c r="A5471" s="2" t="s">
        <v>5389</v>
      </c>
      <c r="B5471" s="2">
        <v>0.999177813529968</v>
      </c>
      <c r="C5471" s="2">
        <v>0.0020822978112846</v>
      </c>
      <c r="D5471" s="2">
        <v>0.0180949978530406</v>
      </c>
      <c r="E5471" s="2">
        <v>0.423535913228988</v>
      </c>
      <c r="F5471" s="5">
        <v>0.999906718730926</v>
      </c>
      <c r="G5471" s="2">
        <v>0.0064967209473252</v>
      </c>
      <c r="H5471" s="2">
        <v>1.0</v>
      </c>
      <c r="I5471" s="2">
        <v>1.0</v>
      </c>
      <c r="J5471" s="2">
        <v>1.0</v>
      </c>
      <c r="K5471" s="2">
        <f t="shared" si="1"/>
        <v>1</v>
      </c>
      <c r="L5471" s="4">
        <v>1.0</v>
      </c>
      <c r="M5471" s="4"/>
    </row>
    <row r="5472" ht="14.25" customHeight="1">
      <c r="A5472" s="2" t="s">
        <v>5390</v>
      </c>
      <c r="B5472" s="2">
        <v>0.998324751853942</v>
      </c>
      <c r="C5472" s="2">
        <v>0.00248180818744</v>
      </c>
      <c r="D5472" s="2">
        <v>0.0254706554114818</v>
      </c>
      <c r="E5472" s="2">
        <v>0.47850415110588</v>
      </c>
      <c r="F5472" s="5">
        <v>0.999764919281006</v>
      </c>
      <c r="G5472" s="2">
        <v>0.0082182548940181</v>
      </c>
      <c r="H5472" s="2">
        <v>1.0</v>
      </c>
      <c r="I5472" s="2">
        <v>1.0</v>
      </c>
      <c r="J5472" s="2">
        <v>1.0</v>
      </c>
      <c r="K5472" s="2">
        <f t="shared" si="1"/>
        <v>1</v>
      </c>
      <c r="L5472" s="4">
        <v>1.0</v>
      </c>
      <c r="M5472" s="4"/>
    </row>
    <row r="5473" ht="14.25" customHeight="1">
      <c r="A5473" s="2" t="s">
        <v>5391</v>
      </c>
      <c r="B5473" s="2">
        <v>0.997736752033233</v>
      </c>
      <c r="C5473" s="2">
        <v>0.0029981350526213</v>
      </c>
      <c r="D5473" s="2">
        <v>0.0320381112396717</v>
      </c>
      <c r="E5473" s="2">
        <v>0.50628912448883</v>
      </c>
      <c r="F5473" s="5">
        <v>0.99964040517807</v>
      </c>
      <c r="G5473" s="2">
        <v>0.009741622954607</v>
      </c>
      <c r="H5473" s="2">
        <v>1.0</v>
      </c>
      <c r="I5473" s="2">
        <v>1.0</v>
      </c>
      <c r="J5473" s="2">
        <v>1.0</v>
      </c>
      <c r="K5473" s="2">
        <f t="shared" si="1"/>
        <v>1</v>
      </c>
      <c r="L5473" s="4">
        <v>1.0</v>
      </c>
      <c r="M5473" s="4"/>
    </row>
    <row r="5474" ht="14.25" customHeight="1">
      <c r="A5474" s="2" t="s">
        <v>5392</v>
      </c>
      <c r="B5474" s="2">
        <v>0.995936036109924</v>
      </c>
      <c r="C5474" s="2">
        <v>0.0051044858992099</v>
      </c>
      <c r="D5474" s="2">
        <v>0.0584129057824611</v>
      </c>
      <c r="E5474" s="2">
        <v>0.671268343925476</v>
      </c>
      <c r="F5474" s="5">
        <v>0.998948574066162</v>
      </c>
      <c r="G5474" s="2">
        <v>0.0166067611426115</v>
      </c>
      <c r="H5474" s="2">
        <v>1.0</v>
      </c>
      <c r="I5474" s="2">
        <v>1.0</v>
      </c>
      <c r="J5474" s="2">
        <v>1.0</v>
      </c>
      <c r="K5474" s="2">
        <f t="shared" si="1"/>
        <v>1</v>
      </c>
      <c r="L5474" s="4">
        <v>1.0</v>
      </c>
      <c r="M5474" s="4"/>
    </row>
    <row r="5475" ht="14.25" customHeight="1">
      <c r="A5475" s="2" t="s">
        <v>5393</v>
      </c>
      <c r="B5475" s="2">
        <v>0.996700525283813</v>
      </c>
      <c r="C5475" s="2">
        <v>0.0056693493388593</v>
      </c>
      <c r="D5475" s="2">
        <v>0.0589501224458217</v>
      </c>
      <c r="E5475" s="2">
        <v>0.8545583486557</v>
      </c>
      <c r="F5475" s="5">
        <v>0.999048769474029</v>
      </c>
      <c r="G5475" s="2">
        <v>0.018336433917284</v>
      </c>
      <c r="H5475" s="2">
        <v>1.0</v>
      </c>
      <c r="I5475" s="2">
        <v>1.0</v>
      </c>
      <c r="J5475" s="2">
        <v>1.0</v>
      </c>
      <c r="K5475" s="2">
        <f t="shared" si="1"/>
        <v>1</v>
      </c>
      <c r="L5475" s="4">
        <v>1.0</v>
      </c>
      <c r="M5475" s="4"/>
    </row>
    <row r="5476" ht="14.25" customHeight="1">
      <c r="A5476" s="2" t="s">
        <v>5394</v>
      </c>
      <c r="B5476" s="2">
        <v>0.997058987617492</v>
      </c>
      <c r="C5476" s="2">
        <v>0.0050418800674378</v>
      </c>
      <c r="D5476" s="2">
        <v>0.0568754747509956</v>
      </c>
      <c r="E5476" s="2">
        <v>0.902621388435363</v>
      </c>
      <c r="F5476" s="5">
        <v>0.998960316181182</v>
      </c>
      <c r="G5476" s="2">
        <v>0.0155895436182618</v>
      </c>
      <c r="H5476" s="2">
        <v>1.0</v>
      </c>
      <c r="I5476" s="2">
        <v>1.0</v>
      </c>
      <c r="J5476" s="2">
        <v>1.0</v>
      </c>
      <c r="K5476" s="2">
        <f t="shared" si="1"/>
        <v>1</v>
      </c>
      <c r="L5476" s="4">
        <v>1.0</v>
      </c>
      <c r="M5476" s="4"/>
    </row>
    <row r="5477" ht="14.25" customHeight="1">
      <c r="A5477" s="2" t="s">
        <v>5395</v>
      </c>
      <c r="B5477" s="2">
        <v>0.996981918811798</v>
      </c>
      <c r="C5477" s="2">
        <v>0.0041843438521027</v>
      </c>
      <c r="D5477" s="2">
        <v>0.0570802763104438</v>
      </c>
      <c r="E5477" s="2">
        <v>0.896153450012207</v>
      </c>
      <c r="F5477" s="5">
        <v>0.998953819274902</v>
      </c>
      <c r="G5477" s="2">
        <v>0.0131370862945914</v>
      </c>
      <c r="H5477" s="2">
        <v>1.0</v>
      </c>
      <c r="I5477" s="2">
        <v>1.0</v>
      </c>
      <c r="J5477" s="2">
        <v>1.0</v>
      </c>
      <c r="K5477" s="2">
        <f t="shared" si="1"/>
        <v>1</v>
      </c>
      <c r="L5477" s="4">
        <v>1.0</v>
      </c>
      <c r="M5477" s="4"/>
    </row>
    <row r="5478" ht="14.25" customHeight="1">
      <c r="A5478" s="2" t="s">
        <v>5396</v>
      </c>
      <c r="B5478" s="2">
        <v>0.997810363769531</v>
      </c>
      <c r="C5478" s="2">
        <v>0.0037645089905709</v>
      </c>
      <c r="D5478" s="2">
        <v>0.0577641353011131</v>
      </c>
      <c r="E5478" s="2">
        <v>0.920486152172088</v>
      </c>
      <c r="F5478" s="5">
        <v>0.9991135597229</v>
      </c>
      <c r="G5478" s="2">
        <v>0.0104929096996784</v>
      </c>
      <c r="H5478" s="2">
        <v>1.0</v>
      </c>
      <c r="I5478" s="2">
        <v>1.0</v>
      </c>
      <c r="J5478" s="2">
        <v>1.0</v>
      </c>
      <c r="K5478" s="2">
        <f t="shared" si="1"/>
        <v>1</v>
      </c>
      <c r="L5478" s="4">
        <v>1.0</v>
      </c>
      <c r="M5478" s="4"/>
    </row>
    <row r="5479" ht="14.25" customHeight="1">
      <c r="A5479" s="2" t="s">
        <v>5397</v>
      </c>
      <c r="B5479" s="2">
        <v>0.998097538948059</v>
      </c>
      <c r="C5479" s="2">
        <v>0.0039434568025171</v>
      </c>
      <c r="D5479" s="2">
        <v>0.058871142566204</v>
      </c>
      <c r="E5479" s="2">
        <v>0.894660115242004</v>
      </c>
      <c r="F5479" s="5">
        <v>0.999244153499603</v>
      </c>
      <c r="G5479" s="2">
        <v>0.0098148351535201</v>
      </c>
      <c r="H5479" s="2">
        <v>1.0</v>
      </c>
      <c r="I5479" s="2">
        <v>1.0</v>
      </c>
      <c r="J5479" s="2">
        <v>1.0</v>
      </c>
      <c r="K5479" s="2">
        <f t="shared" si="1"/>
        <v>1</v>
      </c>
      <c r="L5479" s="4">
        <v>1.0</v>
      </c>
      <c r="M5479" s="4"/>
    </row>
    <row r="5480" ht="14.25" customHeight="1">
      <c r="A5480" s="2" t="s">
        <v>5398</v>
      </c>
      <c r="B5480" s="2">
        <v>0.997744858264923</v>
      </c>
      <c r="C5480" s="2">
        <v>0.0048413691110908</v>
      </c>
      <c r="D5480" s="2">
        <v>0.0675760060548782</v>
      </c>
      <c r="E5480" s="2">
        <v>0.917725026607513</v>
      </c>
      <c r="F5480" s="5">
        <v>0.999045252799987</v>
      </c>
      <c r="G5480" s="2">
        <v>0.010858773253858</v>
      </c>
      <c r="H5480" s="2">
        <v>1.0</v>
      </c>
      <c r="I5480" s="2">
        <v>1.0</v>
      </c>
      <c r="J5480" s="2">
        <v>1.0</v>
      </c>
      <c r="K5480" s="2">
        <f t="shared" si="1"/>
        <v>1</v>
      </c>
      <c r="L5480" s="4">
        <v>1.0</v>
      </c>
      <c r="M5480" s="4"/>
    </row>
    <row r="5481" ht="14.25" customHeight="1">
      <c r="A5481" s="2" t="s">
        <v>5399</v>
      </c>
      <c r="B5481" s="2">
        <v>0.998242914676666</v>
      </c>
      <c r="C5481" s="2">
        <v>0.0048839203082025</v>
      </c>
      <c r="D5481" s="2">
        <v>0.068807765841484</v>
      </c>
      <c r="E5481" s="2">
        <v>0.933981776237487</v>
      </c>
      <c r="F5481" s="5">
        <v>0.99926096200943</v>
      </c>
      <c r="G5481" s="2">
        <v>0.0098184682428836</v>
      </c>
      <c r="H5481" s="2">
        <v>1.0</v>
      </c>
      <c r="I5481" s="2">
        <v>1.0</v>
      </c>
      <c r="J5481" s="2">
        <v>1.0</v>
      </c>
      <c r="K5481" s="2">
        <f t="shared" si="1"/>
        <v>1</v>
      </c>
      <c r="L5481" s="4">
        <v>1.0</v>
      </c>
      <c r="M5481" s="4"/>
    </row>
    <row r="5482" ht="14.25" customHeight="1">
      <c r="A5482" s="2" t="s">
        <v>5400</v>
      </c>
      <c r="B5482" s="2">
        <v>0.998208999633789</v>
      </c>
      <c r="C5482" s="2">
        <v>0.003947022370994</v>
      </c>
      <c r="D5482" s="2">
        <v>0.0488985739648342</v>
      </c>
      <c r="E5482" s="2">
        <v>0.875851035118103</v>
      </c>
      <c r="F5482" s="5">
        <v>0.999533891677856</v>
      </c>
      <c r="G5482" s="2">
        <v>0.0094387363642454</v>
      </c>
      <c r="H5482" s="2">
        <v>1.0</v>
      </c>
      <c r="I5482" s="2">
        <v>1.0</v>
      </c>
      <c r="J5482" s="2">
        <v>1.0</v>
      </c>
      <c r="K5482" s="2">
        <f t="shared" si="1"/>
        <v>1</v>
      </c>
      <c r="L5482" s="4">
        <v>1.0</v>
      </c>
      <c r="M5482" s="4"/>
    </row>
    <row r="5483" ht="14.25" customHeight="1">
      <c r="A5483" s="2" t="s">
        <v>5401</v>
      </c>
      <c r="B5483" s="2">
        <v>0.997342765331268</v>
      </c>
      <c r="C5483" s="2">
        <v>0.003668209305033</v>
      </c>
      <c r="D5483" s="2">
        <v>0.0589656829833984</v>
      </c>
      <c r="E5483" s="2">
        <v>0.768559217453002</v>
      </c>
      <c r="F5483" s="5">
        <v>0.999393582344055</v>
      </c>
      <c r="G5483" s="2">
        <v>0.0116552030667662</v>
      </c>
      <c r="H5483" s="2">
        <v>1.0</v>
      </c>
      <c r="I5483" s="2">
        <v>1.0</v>
      </c>
      <c r="J5483" s="2">
        <v>1.0</v>
      </c>
      <c r="K5483" s="2">
        <f t="shared" si="1"/>
        <v>1</v>
      </c>
      <c r="L5483" s="4">
        <v>1.0</v>
      </c>
      <c r="M5483" s="4"/>
    </row>
    <row r="5484" ht="14.25" customHeight="1">
      <c r="A5484" s="2" t="s">
        <v>5402</v>
      </c>
      <c r="B5484" s="2">
        <v>0.998166739940643</v>
      </c>
      <c r="C5484" s="2">
        <v>0.0034951958805322</v>
      </c>
      <c r="D5484" s="2">
        <v>0.0723048523068428</v>
      </c>
      <c r="E5484" s="2">
        <v>0.794293940067291</v>
      </c>
      <c r="F5484" s="5">
        <v>0.999533653259277</v>
      </c>
      <c r="G5484" s="2">
        <v>0.0101656848564744</v>
      </c>
      <c r="H5484" s="2">
        <v>1.0</v>
      </c>
      <c r="I5484" s="2">
        <v>1.0</v>
      </c>
      <c r="J5484" s="2">
        <v>1.0</v>
      </c>
      <c r="K5484" s="2">
        <f t="shared" si="1"/>
        <v>1</v>
      </c>
      <c r="L5484" s="4">
        <v>1.0</v>
      </c>
      <c r="M5484" s="4"/>
    </row>
    <row r="5485" ht="14.25" customHeight="1">
      <c r="A5485" s="2" t="s">
        <v>5403</v>
      </c>
      <c r="B5485" s="2">
        <v>0.997671365737915</v>
      </c>
      <c r="C5485" s="2">
        <v>0.0039129587821662</v>
      </c>
      <c r="D5485" s="2">
        <v>0.106865912675857</v>
      </c>
      <c r="E5485" s="2">
        <v>0.823873341083526</v>
      </c>
      <c r="F5485" s="5">
        <v>0.999200642108917</v>
      </c>
      <c r="G5485" s="2">
        <v>0.0102619957178831</v>
      </c>
      <c r="H5485" s="2">
        <v>1.0</v>
      </c>
      <c r="I5485" s="2">
        <v>1.0</v>
      </c>
      <c r="J5485" s="2">
        <v>1.0</v>
      </c>
      <c r="K5485" s="2">
        <f t="shared" si="1"/>
        <v>1</v>
      </c>
      <c r="L5485" s="4">
        <v>1.0</v>
      </c>
      <c r="M5485" s="4"/>
    </row>
    <row r="5486" ht="14.25" customHeight="1">
      <c r="A5486" s="2" t="s">
        <v>5404</v>
      </c>
      <c r="B5486" s="2">
        <v>0.99690967798233</v>
      </c>
      <c r="C5486" s="2">
        <v>0.0040729530155658</v>
      </c>
      <c r="D5486" s="2">
        <v>0.104862108826637</v>
      </c>
      <c r="E5486" s="2">
        <v>0.844534516334533</v>
      </c>
      <c r="F5486" s="5">
        <v>0.998916447162628</v>
      </c>
      <c r="G5486" s="2">
        <v>0.0104755014181137</v>
      </c>
      <c r="H5486" s="2">
        <v>1.0</v>
      </c>
      <c r="I5486" s="2">
        <v>1.0</v>
      </c>
      <c r="J5486" s="2">
        <v>1.0</v>
      </c>
      <c r="K5486" s="2">
        <f t="shared" si="1"/>
        <v>1</v>
      </c>
      <c r="L5486" s="4">
        <v>1.0</v>
      </c>
      <c r="M5486" s="4"/>
    </row>
    <row r="5487" ht="14.25" customHeight="1">
      <c r="A5487" s="2" t="s">
        <v>5405</v>
      </c>
      <c r="B5487" s="2">
        <v>0.99685251712799</v>
      </c>
      <c r="C5487" s="2">
        <v>0.003699810244143</v>
      </c>
      <c r="D5487" s="2">
        <v>0.0762584879994392</v>
      </c>
      <c r="E5487" s="2">
        <v>0.759041428565979</v>
      </c>
      <c r="F5487" s="5">
        <v>0.999232232570648</v>
      </c>
      <c r="G5487" s="2">
        <v>0.0101904105395078</v>
      </c>
      <c r="H5487" s="2">
        <v>1.0</v>
      </c>
      <c r="I5487" s="2">
        <v>1.0</v>
      </c>
      <c r="J5487" s="2">
        <v>1.0</v>
      </c>
      <c r="K5487" s="2">
        <f t="shared" si="1"/>
        <v>1</v>
      </c>
      <c r="L5487" s="4">
        <v>1.0</v>
      </c>
      <c r="M5487" s="4"/>
    </row>
    <row r="5488" ht="14.25" customHeight="1">
      <c r="A5488" s="2" t="s">
        <v>5406</v>
      </c>
      <c r="B5488" s="2">
        <v>0.997390329837799</v>
      </c>
      <c r="C5488" s="2">
        <v>0.004247291944921</v>
      </c>
      <c r="D5488" s="2">
        <v>0.0927776396274566</v>
      </c>
      <c r="E5488" s="2">
        <v>0.771545231342315</v>
      </c>
      <c r="F5488" s="5">
        <v>0.999293208122253</v>
      </c>
      <c r="G5488" s="2">
        <v>0.0108721433207392</v>
      </c>
      <c r="H5488" s="2">
        <v>1.0</v>
      </c>
      <c r="I5488" s="2">
        <v>1.0</v>
      </c>
      <c r="J5488" s="2">
        <v>1.0</v>
      </c>
      <c r="K5488" s="2">
        <f t="shared" si="1"/>
        <v>1</v>
      </c>
      <c r="L5488" s="4">
        <v>1.0</v>
      </c>
      <c r="M5488" s="4"/>
    </row>
    <row r="5489" ht="14.25" customHeight="1">
      <c r="A5489" s="2" t="s">
        <v>5407</v>
      </c>
      <c r="B5489" s="2">
        <v>0.997032105922699</v>
      </c>
      <c r="C5489" s="2">
        <v>0.0042816326022148</v>
      </c>
      <c r="D5489" s="2">
        <v>0.118252605199813</v>
      </c>
      <c r="E5489" s="2">
        <v>0.815320372581481</v>
      </c>
      <c r="F5489" s="5">
        <v>0.998888790607452</v>
      </c>
      <c r="G5489" s="2">
        <v>0.0128205008804798</v>
      </c>
      <c r="H5489" s="2">
        <v>1.0</v>
      </c>
      <c r="I5489" s="2">
        <v>1.0</v>
      </c>
      <c r="J5489" s="2">
        <v>1.0</v>
      </c>
      <c r="K5489" s="2">
        <f t="shared" si="1"/>
        <v>1</v>
      </c>
      <c r="L5489" s="4">
        <v>1.0</v>
      </c>
      <c r="M5489" s="4"/>
    </row>
    <row r="5490" ht="14.25" customHeight="1">
      <c r="A5490" s="2" t="s">
        <v>5408</v>
      </c>
      <c r="B5490" s="2">
        <v>0.996698498725891</v>
      </c>
      <c r="C5490" s="2">
        <v>0.004508345387876</v>
      </c>
      <c r="D5490" s="2">
        <v>0.124552853405475</v>
      </c>
      <c r="E5490" s="2">
        <v>0.850294649600982</v>
      </c>
      <c r="F5490" s="5">
        <v>0.99833458662033</v>
      </c>
      <c r="G5490" s="2">
        <v>0.0148268500342965</v>
      </c>
      <c r="H5490" s="2">
        <v>1.0</v>
      </c>
      <c r="I5490" s="2">
        <v>1.0</v>
      </c>
      <c r="J5490" s="2">
        <v>1.0</v>
      </c>
      <c r="K5490" s="2">
        <f t="shared" si="1"/>
        <v>1</v>
      </c>
      <c r="L5490" s="4">
        <v>1.0</v>
      </c>
      <c r="M5490" s="4"/>
    </row>
    <row r="5491" ht="14.25" customHeight="1">
      <c r="A5491" s="2" t="s">
        <v>5409</v>
      </c>
      <c r="B5491" s="2">
        <v>0.997915804386138</v>
      </c>
      <c r="C5491" s="2">
        <v>0.003827431704849</v>
      </c>
      <c r="D5491" s="2">
        <v>0.0735007598996162</v>
      </c>
      <c r="E5491" s="2">
        <v>0.904279947280883</v>
      </c>
      <c r="F5491" s="5">
        <v>0.999198079109192</v>
      </c>
      <c r="G5491" s="2">
        <v>0.0117515157908201</v>
      </c>
      <c r="H5491" s="2">
        <v>1.0</v>
      </c>
      <c r="I5491" s="2">
        <v>1.0</v>
      </c>
      <c r="J5491" s="2">
        <v>1.0</v>
      </c>
      <c r="K5491" s="2">
        <f t="shared" si="1"/>
        <v>1</v>
      </c>
      <c r="L5491" s="4">
        <v>1.0</v>
      </c>
      <c r="M5491" s="4"/>
    </row>
    <row r="5492" ht="14.25" customHeight="1">
      <c r="A5492" s="2" t="s">
        <v>5410</v>
      </c>
      <c r="B5492" s="2">
        <v>0.998810946941375</v>
      </c>
      <c r="C5492" s="2">
        <v>0.0037096876185387</v>
      </c>
      <c r="D5492" s="2">
        <v>0.0626403614878654</v>
      </c>
      <c r="E5492" s="2">
        <v>0.918732166290283</v>
      </c>
      <c r="F5492" s="5">
        <v>0.999627888202667</v>
      </c>
      <c r="G5492" s="2">
        <v>0.0098893949761986</v>
      </c>
      <c r="H5492" s="2">
        <v>1.0</v>
      </c>
      <c r="I5492" s="2">
        <v>1.0</v>
      </c>
      <c r="J5492" s="2">
        <v>1.0</v>
      </c>
      <c r="K5492" s="2">
        <f t="shared" si="1"/>
        <v>1</v>
      </c>
      <c r="L5492" s="4">
        <v>1.0</v>
      </c>
      <c r="M5492" s="4"/>
    </row>
    <row r="5493" ht="14.25" customHeight="1">
      <c r="A5493" s="2" t="s">
        <v>5411</v>
      </c>
      <c r="B5493" s="2">
        <v>0.999299168586731</v>
      </c>
      <c r="C5493" s="2">
        <v>0.0033637224696576</v>
      </c>
      <c r="D5493" s="2">
        <v>0.0595001317560672</v>
      </c>
      <c r="E5493" s="2">
        <v>0.921620070934295</v>
      </c>
      <c r="F5493" s="5">
        <v>0.999784111976623</v>
      </c>
      <c r="G5493" s="2">
        <v>0.0077492427080869</v>
      </c>
      <c r="H5493" s="2">
        <v>1.0</v>
      </c>
      <c r="I5493" s="2">
        <v>1.0</v>
      </c>
      <c r="J5493" s="2">
        <v>1.0</v>
      </c>
      <c r="K5493" s="2">
        <f t="shared" si="1"/>
        <v>1</v>
      </c>
      <c r="L5493" s="4">
        <v>1.0</v>
      </c>
      <c r="M5493" s="4"/>
    </row>
    <row r="5494" ht="14.25" customHeight="1">
      <c r="A5494" s="2" t="s">
        <v>5412</v>
      </c>
      <c r="B5494" s="2">
        <v>0.999629557132721</v>
      </c>
      <c r="C5494" s="2">
        <v>0.0025358085986226</v>
      </c>
      <c r="D5494" s="2">
        <v>0.0447361767292022</v>
      </c>
      <c r="E5494" s="2">
        <v>0.925091683864593</v>
      </c>
      <c r="F5494" s="5">
        <v>0.999905586242675</v>
      </c>
      <c r="G5494" s="2">
        <v>0.0056572710163891</v>
      </c>
      <c r="H5494" s="2">
        <v>1.0</v>
      </c>
      <c r="I5494" s="2">
        <v>1.0</v>
      </c>
      <c r="J5494" s="2">
        <v>1.0</v>
      </c>
      <c r="K5494" s="2">
        <f t="shared" si="1"/>
        <v>1</v>
      </c>
      <c r="L5494" s="4">
        <v>1.0</v>
      </c>
      <c r="M5494" s="4"/>
    </row>
    <row r="5495" ht="14.25" customHeight="1">
      <c r="A5495" s="2" t="s">
        <v>5413</v>
      </c>
      <c r="B5495" s="2">
        <v>0.999737679958343</v>
      </c>
      <c r="C5495" s="2">
        <v>0.0021393145434558</v>
      </c>
      <c r="D5495" s="2">
        <v>0.0319112166762352</v>
      </c>
      <c r="E5495" s="2">
        <v>0.93325662612915</v>
      </c>
      <c r="F5495" s="5">
        <v>0.999951779842376</v>
      </c>
      <c r="G5495" s="2">
        <v>0.0048119854182004</v>
      </c>
      <c r="H5495" s="2">
        <v>1.0</v>
      </c>
      <c r="I5495" s="2">
        <v>1.0</v>
      </c>
      <c r="J5495" s="2">
        <v>1.0</v>
      </c>
      <c r="K5495" s="2">
        <f t="shared" si="1"/>
        <v>1</v>
      </c>
      <c r="L5495" s="4">
        <v>1.0</v>
      </c>
      <c r="M5495" s="4"/>
    </row>
    <row r="5496" ht="14.25" customHeight="1">
      <c r="A5496" s="2" t="s">
        <v>5414</v>
      </c>
      <c r="B5496" s="2">
        <v>0.999550223350524</v>
      </c>
      <c r="C5496" s="2">
        <v>0.0025627438444644</v>
      </c>
      <c r="D5496" s="2">
        <v>0.0410683080554008</v>
      </c>
      <c r="E5496" s="2">
        <v>0.951922297477722</v>
      </c>
      <c r="F5496" s="5">
        <v>0.999909877777099</v>
      </c>
      <c r="G5496" s="2">
        <v>0.00702795246616</v>
      </c>
      <c r="H5496" s="2">
        <v>1.0</v>
      </c>
      <c r="I5496" s="2">
        <v>1.0</v>
      </c>
      <c r="J5496" s="2">
        <v>1.0</v>
      </c>
      <c r="K5496" s="2">
        <f t="shared" si="1"/>
        <v>1</v>
      </c>
      <c r="L5496" s="4">
        <v>1.0</v>
      </c>
      <c r="M5496" s="4"/>
    </row>
    <row r="5497" ht="14.25" customHeight="1">
      <c r="A5497" s="2" t="s">
        <v>5415</v>
      </c>
      <c r="B5497" s="2">
        <v>0.999250650405883</v>
      </c>
      <c r="C5497" s="2">
        <v>0.002902029082179</v>
      </c>
      <c r="D5497" s="2">
        <v>0.0518400743603706</v>
      </c>
      <c r="E5497" s="2">
        <v>0.965231835842132</v>
      </c>
      <c r="F5497" s="5">
        <v>0.999820530414581</v>
      </c>
      <c r="G5497" s="2">
        <v>0.0088314460590481</v>
      </c>
      <c r="H5497" s="2">
        <v>1.0</v>
      </c>
      <c r="I5497" s="2">
        <v>1.0</v>
      </c>
      <c r="J5497" s="2">
        <v>1.0</v>
      </c>
      <c r="K5497" s="2">
        <f t="shared" si="1"/>
        <v>1</v>
      </c>
      <c r="L5497" s="4">
        <v>1.0</v>
      </c>
      <c r="M5497" s="4"/>
    </row>
    <row r="5498" ht="14.25" customHeight="1">
      <c r="A5498" s="2" t="s">
        <v>5416</v>
      </c>
      <c r="B5498" s="2">
        <v>0.998894810676574</v>
      </c>
      <c r="C5498" s="2">
        <v>0.0042210118845105</v>
      </c>
      <c r="D5498" s="2">
        <v>0.0671008676290512</v>
      </c>
      <c r="E5498" s="2">
        <v>0.976053893566131</v>
      </c>
      <c r="F5498" s="5">
        <v>0.999614059925079</v>
      </c>
      <c r="G5498" s="2">
        <v>0.0115007814019918</v>
      </c>
      <c r="H5498" s="2">
        <v>1.0</v>
      </c>
      <c r="I5498" s="2">
        <v>1.0</v>
      </c>
      <c r="J5498" s="2">
        <v>1.0</v>
      </c>
      <c r="K5498" s="2">
        <f t="shared" si="1"/>
        <v>1</v>
      </c>
      <c r="L5498" s="4">
        <v>1.0</v>
      </c>
      <c r="M5498" s="4"/>
    </row>
    <row r="5499" ht="14.25" customHeight="1">
      <c r="A5499" s="2" t="s">
        <v>5417</v>
      </c>
      <c r="B5499" s="2">
        <v>0.999349057674408</v>
      </c>
      <c r="C5499" s="2">
        <v>0.0040164021775126</v>
      </c>
      <c r="D5499" s="2">
        <v>0.0538146458566188</v>
      </c>
      <c r="E5499" s="2">
        <v>0.975616157054901</v>
      </c>
      <c r="F5499" s="5">
        <v>0.999802827835083</v>
      </c>
      <c r="G5499" s="2">
        <v>0.0105555783957242</v>
      </c>
      <c r="H5499" s="2">
        <v>1.0</v>
      </c>
      <c r="I5499" s="2">
        <v>1.0</v>
      </c>
      <c r="J5499" s="2">
        <v>1.0</v>
      </c>
      <c r="K5499" s="2">
        <f t="shared" si="1"/>
        <v>1</v>
      </c>
      <c r="L5499" s="4">
        <v>1.0</v>
      </c>
      <c r="M5499" s="4"/>
    </row>
    <row r="5500" ht="14.25" customHeight="1">
      <c r="A5500" s="2" t="s">
        <v>5418</v>
      </c>
      <c r="B5500" s="2">
        <v>0.999221980571746</v>
      </c>
      <c r="C5500" s="2">
        <v>0.0039516929537057</v>
      </c>
      <c r="D5500" s="2">
        <v>0.0643378943204879</v>
      </c>
      <c r="E5500" s="2">
        <v>0.973864555358886</v>
      </c>
      <c r="F5500" s="5">
        <v>0.999749898910522</v>
      </c>
      <c r="G5500" s="2">
        <v>0.0102436942979693</v>
      </c>
      <c r="H5500" s="2">
        <v>1.0</v>
      </c>
      <c r="I5500" s="2">
        <v>1.0</v>
      </c>
      <c r="J5500" s="2">
        <v>1.0</v>
      </c>
      <c r="K5500" s="2">
        <f t="shared" si="1"/>
        <v>1</v>
      </c>
      <c r="L5500" s="4">
        <v>1.0</v>
      </c>
      <c r="M5500" s="4"/>
    </row>
    <row r="5501" ht="14.25" customHeight="1">
      <c r="A5501" s="2" t="s">
        <v>5419</v>
      </c>
      <c r="B5501" s="2">
        <v>0.998815357685089</v>
      </c>
      <c r="C5501" s="2">
        <v>0.0037242537364363</v>
      </c>
      <c r="D5501" s="2">
        <v>0.0866011008620262</v>
      </c>
      <c r="E5501" s="2">
        <v>0.97352111339569</v>
      </c>
      <c r="F5501" s="5">
        <v>0.99945455789566</v>
      </c>
      <c r="G5501" s="2">
        <v>0.0105190621688961</v>
      </c>
      <c r="H5501" s="2">
        <v>1.0</v>
      </c>
      <c r="I5501" s="2">
        <v>1.0</v>
      </c>
      <c r="J5501" s="2">
        <v>1.0</v>
      </c>
      <c r="K5501" s="2">
        <f t="shared" si="1"/>
        <v>1</v>
      </c>
      <c r="L5501" s="4">
        <v>1.0</v>
      </c>
      <c r="M5501" s="4"/>
    </row>
    <row r="5502" ht="14.25" customHeight="1">
      <c r="A5502" s="2" t="s">
        <v>5420</v>
      </c>
      <c r="B5502" s="2">
        <v>0.998787641525268</v>
      </c>
      <c r="C5502" s="2">
        <v>0.0035510677844285</v>
      </c>
      <c r="D5502" s="2">
        <v>0.104657292366027</v>
      </c>
      <c r="E5502" s="2">
        <v>0.974510252475738</v>
      </c>
      <c r="F5502" s="5">
        <v>0.999271690845489</v>
      </c>
      <c r="G5502" s="2">
        <v>0.0097768474370241</v>
      </c>
      <c r="H5502" s="2">
        <v>1.0</v>
      </c>
      <c r="I5502" s="2">
        <v>1.0</v>
      </c>
      <c r="J5502" s="2">
        <v>1.0</v>
      </c>
      <c r="K5502" s="2">
        <f t="shared" si="1"/>
        <v>1</v>
      </c>
      <c r="L5502" s="4">
        <v>1.0</v>
      </c>
      <c r="M5502" s="4"/>
    </row>
    <row r="5503" ht="14.25" customHeight="1">
      <c r="A5503" s="2" t="s">
        <v>5421</v>
      </c>
      <c r="B5503" s="2">
        <v>0.998631656169891</v>
      </c>
      <c r="C5503" s="2">
        <v>0.0030246917158365</v>
      </c>
      <c r="D5503" s="2">
        <v>0.0920935869216919</v>
      </c>
      <c r="E5503" s="2">
        <v>0.967115879058838</v>
      </c>
      <c r="F5503" s="5">
        <v>0.99926346540451</v>
      </c>
      <c r="G5503" s="2">
        <v>0.0090222656726837</v>
      </c>
      <c r="H5503" s="2">
        <v>1.0</v>
      </c>
      <c r="I5503" s="2">
        <v>1.0</v>
      </c>
      <c r="J5503" s="2">
        <v>1.0</v>
      </c>
      <c r="K5503" s="2">
        <f t="shared" si="1"/>
        <v>1</v>
      </c>
      <c r="L5503" s="4">
        <v>1.0</v>
      </c>
      <c r="M5503" s="4"/>
    </row>
    <row r="5504" ht="14.25" customHeight="1">
      <c r="A5504" s="2" t="s">
        <v>5422</v>
      </c>
      <c r="B5504" s="2">
        <v>0.99878990650177</v>
      </c>
      <c r="C5504" s="2">
        <v>0.0029629894997924</v>
      </c>
      <c r="D5504" s="2">
        <v>0.0794832780957222</v>
      </c>
      <c r="E5504" s="2">
        <v>0.961374521255493</v>
      </c>
      <c r="F5504" s="5">
        <v>0.999465346336364</v>
      </c>
      <c r="G5504" s="2">
        <v>0.009113373234868</v>
      </c>
      <c r="H5504" s="2">
        <v>1.0</v>
      </c>
      <c r="I5504" s="2">
        <v>1.0</v>
      </c>
      <c r="J5504" s="2">
        <v>1.0</v>
      </c>
      <c r="K5504" s="2">
        <f t="shared" si="1"/>
        <v>1</v>
      </c>
      <c r="L5504" s="4">
        <v>1.0</v>
      </c>
      <c r="M5504" s="4"/>
    </row>
    <row r="5505" ht="14.25" customHeight="1">
      <c r="A5505" s="2" t="s">
        <v>5423</v>
      </c>
      <c r="B5505" s="2">
        <v>0.998457074165344</v>
      </c>
      <c r="C5505" s="2">
        <v>0.0032238860148936</v>
      </c>
      <c r="D5505" s="2">
        <v>0.110558085143566</v>
      </c>
      <c r="E5505" s="2">
        <v>0.965390563011169</v>
      </c>
      <c r="F5505" s="5">
        <v>0.998964130878448</v>
      </c>
      <c r="G5505" s="2">
        <v>0.0100927166640758</v>
      </c>
      <c r="H5505" s="2">
        <v>1.0</v>
      </c>
      <c r="I5505" s="2">
        <v>1.0</v>
      </c>
      <c r="J5505" s="2">
        <v>1.0</v>
      </c>
      <c r="K5505" s="2">
        <f t="shared" si="1"/>
        <v>1</v>
      </c>
      <c r="L5505" s="4">
        <v>1.0</v>
      </c>
      <c r="M5505" s="4"/>
    </row>
    <row r="5506" ht="14.25" customHeight="1">
      <c r="A5506" s="2" t="s">
        <v>5424</v>
      </c>
      <c r="B5506" s="2">
        <v>0.998449862003326</v>
      </c>
      <c r="C5506" s="2">
        <v>0.0036546513438224</v>
      </c>
      <c r="D5506" s="2">
        <v>0.138798907399177</v>
      </c>
      <c r="E5506" s="2">
        <v>0.977286756038665</v>
      </c>
      <c r="F5506" s="5">
        <v>0.998725473880767</v>
      </c>
      <c r="G5506" s="2">
        <v>0.0112051274627447</v>
      </c>
      <c r="H5506" s="2">
        <v>1.0</v>
      </c>
      <c r="I5506" s="2">
        <v>1.0</v>
      </c>
      <c r="J5506" s="2">
        <v>1.0</v>
      </c>
      <c r="K5506" s="2">
        <f t="shared" si="1"/>
        <v>1</v>
      </c>
      <c r="L5506" s="4">
        <v>1.0</v>
      </c>
      <c r="M5506" s="4"/>
    </row>
    <row r="5507" ht="14.25" customHeight="1">
      <c r="A5507" s="2" t="s">
        <v>5425</v>
      </c>
      <c r="B5507" s="2">
        <v>0.998475611209869</v>
      </c>
      <c r="C5507" s="2">
        <v>0.0037904814817011</v>
      </c>
      <c r="D5507" s="2">
        <v>0.110079422593116</v>
      </c>
      <c r="E5507" s="2">
        <v>0.979966282844543</v>
      </c>
      <c r="F5507" s="5">
        <v>0.998956024646759</v>
      </c>
      <c r="G5507" s="2">
        <v>0.009862276725471</v>
      </c>
      <c r="H5507" s="2">
        <v>1.0</v>
      </c>
      <c r="I5507" s="2">
        <v>1.0</v>
      </c>
      <c r="J5507" s="2">
        <v>1.0</v>
      </c>
      <c r="K5507" s="2">
        <f t="shared" si="1"/>
        <v>1</v>
      </c>
      <c r="L5507" s="4">
        <v>1.0</v>
      </c>
      <c r="M5507" s="4"/>
    </row>
    <row r="5508" ht="14.25" customHeight="1">
      <c r="A5508" s="2" t="s">
        <v>5426</v>
      </c>
      <c r="B5508" s="2">
        <v>0.998810648918152</v>
      </c>
      <c r="C5508" s="2">
        <v>0.0039042523130774</v>
      </c>
      <c r="D5508" s="2">
        <v>0.0833546444773674</v>
      </c>
      <c r="E5508" s="2">
        <v>0.976700365543365</v>
      </c>
      <c r="F5508" s="5">
        <v>0.999323844909668</v>
      </c>
      <c r="G5508" s="2">
        <v>0.008620623499155</v>
      </c>
      <c r="H5508" s="2">
        <v>1.0</v>
      </c>
      <c r="I5508" s="2">
        <v>1.0</v>
      </c>
      <c r="J5508" s="2">
        <v>1.0</v>
      </c>
      <c r="K5508" s="2">
        <f t="shared" si="1"/>
        <v>1</v>
      </c>
      <c r="L5508" s="4">
        <v>1.0</v>
      </c>
      <c r="M5508" s="4"/>
    </row>
    <row r="5509" ht="14.25" customHeight="1">
      <c r="A5509" s="2" t="s">
        <v>5427</v>
      </c>
      <c r="B5509" s="2">
        <v>0.999322831630706</v>
      </c>
      <c r="C5509" s="2">
        <v>0.0031036157160997</v>
      </c>
      <c r="D5509" s="2">
        <v>0.0543573983013629</v>
      </c>
      <c r="E5509" s="2">
        <v>0.974938511848449</v>
      </c>
      <c r="F5509" s="5">
        <v>0.999711573123932</v>
      </c>
      <c r="G5509" s="2">
        <v>0.006138065829873</v>
      </c>
      <c r="H5509" s="2">
        <v>1.0</v>
      </c>
      <c r="I5509" s="2">
        <v>1.0</v>
      </c>
      <c r="J5509" s="2">
        <v>1.0</v>
      </c>
      <c r="K5509" s="2">
        <f t="shared" si="1"/>
        <v>1</v>
      </c>
      <c r="L5509" s="4">
        <v>1.0</v>
      </c>
      <c r="M5509" s="4"/>
    </row>
    <row r="5510" ht="14.25" customHeight="1">
      <c r="A5510" s="2" t="s">
        <v>5428</v>
      </c>
      <c r="B5510" s="2">
        <v>0.99903380870819</v>
      </c>
      <c r="C5510" s="2">
        <v>0.0026542008854448</v>
      </c>
      <c r="D5510" s="2">
        <v>0.0483756959438324</v>
      </c>
      <c r="E5510" s="2">
        <v>0.961818695068359</v>
      </c>
      <c r="F5510" s="5">
        <v>0.999573707580566</v>
      </c>
      <c r="G5510" s="2">
        <v>0.0057747336104512</v>
      </c>
      <c r="H5510" s="2">
        <v>1.0</v>
      </c>
      <c r="I5510" s="2">
        <v>1.0</v>
      </c>
      <c r="J5510" s="2">
        <v>1.0</v>
      </c>
      <c r="K5510" s="2">
        <f t="shared" si="1"/>
        <v>1</v>
      </c>
      <c r="L5510" s="4">
        <v>1.0</v>
      </c>
      <c r="M5510" s="4"/>
    </row>
    <row r="5511" ht="14.25" customHeight="1">
      <c r="A5511" s="2" t="s">
        <v>5429</v>
      </c>
      <c r="B5511" s="2">
        <v>0.998026192188262</v>
      </c>
      <c r="C5511" s="2">
        <v>0.0030998385045677</v>
      </c>
      <c r="D5511" s="2">
        <v>0.0749276503920555</v>
      </c>
      <c r="E5511" s="2">
        <v>0.961650252342224</v>
      </c>
      <c r="F5511" s="5">
        <v>0.998895227909088</v>
      </c>
      <c r="G5511" s="2">
        <v>0.0081732235848903</v>
      </c>
      <c r="H5511" s="2">
        <v>1.0</v>
      </c>
      <c r="I5511" s="2">
        <v>1.0</v>
      </c>
      <c r="J5511" s="2">
        <v>1.0</v>
      </c>
      <c r="K5511" s="2">
        <f t="shared" si="1"/>
        <v>1</v>
      </c>
      <c r="L5511" s="4">
        <v>1.0</v>
      </c>
      <c r="M5511" s="4"/>
    </row>
    <row r="5512" ht="14.25" customHeight="1">
      <c r="A5512" s="2" t="s">
        <v>5430</v>
      </c>
      <c r="B5512" s="2">
        <v>0.996708989143371</v>
      </c>
      <c r="C5512" s="2">
        <v>0.0036054986994713</v>
      </c>
      <c r="D5512" s="2">
        <v>0.11417818069458</v>
      </c>
      <c r="E5512" s="2">
        <v>0.946906864643096</v>
      </c>
      <c r="F5512" s="5">
        <v>0.997855424880981</v>
      </c>
      <c r="G5512" s="2">
        <v>0.010867653414607</v>
      </c>
      <c r="H5512" s="2">
        <v>1.0</v>
      </c>
      <c r="I5512" s="2">
        <v>1.0</v>
      </c>
      <c r="J5512" s="2">
        <v>1.0</v>
      </c>
      <c r="K5512" s="2">
        <f t="shared" si="1"/>
        <v>1</v>
      </c>
      <c r="L5512" s="4">
        <v>1.0</v>
      </c>
      <c r="M5512" s="4"/>
    </row>
    <row r="5513" ht="14.25" customHeight="1">
      <c r="A5513" s="2" t="s">
        <v>5431</v>
      </c>
      <c r="B5513" s="2">
        <v>0.998416543006897</v>
      </c>
      <c r="C5513" s="2">
        <v>0.0033342007081955</v>
      </c>
      <c r="D5513" s="2">
        <v>0.0687358677387237</v>
      </c>
      <c r="E5513" s="2">
        <v>0.914038300514221</v>
      </c>
      <c r="F5513" s="5">
        <v>0.99930715560913</v>
      </c>
      <c r="G5513" s="2">
        <v>0.0083864266052842</v>
      </c>
      <c r="H5513" s="2">
        <v>1.0</v>
      </c>
      <c r="I5513" s="2">
        <v>1.0</v>
      </c>
      <c r="J5513" s="2">
        <v>1.0</v>
      </c>
      <c r="K5513" s="2">
        <f t="shared" si="1"/>
        <v>1</v>
      </c>
      <c r="L5513" s="4">
        <v>1.0</v>
      </c>
      <c r="M5513" s="4"/>
    </row>
    <row r="5514" ht="14.25" customHeight="1">
      <c r="A5514" s="2" t="s">
        <v>5432</v>
      </c>
      <c r="B5514" s="2">
        <v>0.998686671257019</v>
      </c>
      <c r="C5514" s="2">
        <v>0.0039489800110459</v>
      </c>
      <c r="D5514" s="2">
        <v>0.0656407177448272</v>
      </c>
      <c r="E5514" s="2">
        <v>0.912779629230499</v>
      </c>
      <c r="F5514" s="5">
        <v>0.999533772468566</v>
      </c>
      <c r="G5514" s="2">
        <v>0.0091247484087944</v>
      </c>
      <c r="H5514" s="2">
        <v>1.0</v>
      </c>
      <c r="I5514" s="2">
        <v>1.0</v>
      </c>
      <c r="J5514" s="2">
        <v>1.0</v>
      </c>
      <c r="K5514" s="2">
        <f t="shared" si="1"/>
        <v>1</v>
      </c>
      <c r="L5514" s="4">
        <v>1.0</v>
      </c>
      <c r="M5514" s="4"/>
    </row>
    <row r="5515" ht="14.25" customHeight="1">
      <c r="A5515" s="2" t="s">
        <v>5433</v>
      </c>
      <c r="B5515" s="2">
        <v>0.998039960861206</v>
      </c>
      <c r="C5515" s="2">
        <v>0.0047067590057849</v>
      </c>
      <c r="D5515" s="2">
        <v>0.0927746891975402</v>
      </c>
      <c r="E5515" s="2">
        <v>0.90987342596054</v>
      </c>
      <c r="F5515" s="5">
        <v>0.998997688293457</v>
      </c>
      <c r="G5515" s="2">
        <v>0.0111791426315903</v>
      </c>
      <c r="H5515" s="2">
        <v>1.0</v>
      </c>
      <c r="I5515" s="2">
        <v>1.0</v>
      </c>
      <c r="J5515" s="2">
        <v>1.0</v>
      </c>
      <c r="K5515" s="2">
        <f t="shared" si="1"/>
        <v>1</v>
      </c>
      <c r="L5515" s="4">
        <v>1.0</v>
      </c>
      <c r="M5515" s="4"/>
    </row>
    <row r="5516" ht="14.25" customHeight="1">
      <c r="A5516" s="2" t="s">
        <v>5434</v>
      </c>
      <c r="B5516" s="2">
        <v>0.996982395648956</v>
      </c>
      <c r="C5516" s="2">
        <v>0.0037583319935947</v>
      </c>
      <c r="D5516" s="2">
        <v>0.106588430702686</v>
      </c>
      <c r="E5516" s="2">
        <v>0.897177755832672</v>
      </c>
      <c r="F5516" s="5">
        <v>0.997507333755493</v>
      </c>
      <c r="G5516" s="2">
        <v>0.0113038541749119</v>
      </c>
      <c r="H5516" s="2">
        <v>1.0</v>
      </c>
      <c r="I5516" s="2">
        <v>1.0</v>
      </c>
      <c r="J5516" s="2">
        <v>1.0</v>
      </c>
      <c r="K5516" s="2">
        <f t="shared" si="1"/>
        <v>1</v>
      </c>
      <c r="L5516" s="4">
        <v>1.0</v>
      </c>
      <c r="M5516" s="4"/>
    </row>
    <row r="5517" ht="14.25" customHeight="1">
      <c r="A5517" s="2" t="s">
        <v>5435</v>
      </c>
      <c r="B5517" s="2">
        <v>0.995053112506866</v>
      </c>
      <c r="C5517" s="2">
        <v>0.0031182602979242</v>
      </c>
      <c r="D5517" s="2">
        <v>0.119428977370262</v>
      </c>
      <c r="E5517" s="2">
        <v>0.897820115089416</v>
      </c>
      <c r="F5517" s="5">
        <v>0.993272125720977</v>
      </c>
      <c r="G5517" s="2">
        <v>0.0118073290213942</v>
      </c>
      <c r="H5517" s="2">
        <v>1.0</v>
      </c>
      <c r="I5517" s="2">
        <v>1.0</v>
      </c>
      <c r="J5517" s="2">
        <v>1.0</v>
      </c>
      <c r="K5517" s="2">
        <f t="shared" si="1"/>
        <v>1</v>
      </c>
      <c r="L5517" s="4">
        <v>1.0</v>
      </c>
      <c r="M5517" s="4"/>
    </row>
    <row r="5518" ht="14.25" customHeight="1">
      <c r="A5518" s="2" t="s">
        <v>5436</v>
      </c>
      <c r="B5518" s="2">
        <v>0.995760917663574</v>
      </c>
      <c r="C5518" s="2">
        <v>0.0025711604394018</v>
      </c>
      <c r="D5518" s="2">
        <v>0.108382888138294</v>
      </c>
      <c r="E5518" s="2">
        <v>0.901362657546997</v>
      </c>
      <c r="F5518" s="5">
        <v>0.994033217430114</v>
      </c>
      <c r="G5518" s="2">
        <v>0.0091330045834183</v>
      </c>
      <c r="H5518" s="2">
        <v>1.0</v>
      </c>
      <c r="I5518" s="2">
        <v>1.0</v>
      </c>
      <c r="J5518" s="2">
        <v>1.0</v>
      </c>
      <c r="K5518" s="2">
        <f t="shared" si="1"/>
        <v>1</v>
      </c>
      <c r="L5518" s="4">
        <v>1.0</v>
      </c>
      <c r="M5518" s="4"/>
    </row>
    <row r="5519" ht="14.25" customHeight="1">
      <c r="A5519" s="2" t="s">
        <v>5437</v>
      </c>
      <c r="B5519" s="2">
        <v>0.994541883468628</v>
      </c>
      <c r="C5519" s="2">
        <v>0.0030447922181338</v>
      </c>
      <c r="D5519" s="2">
        <v>0.15857771039009</v>
      </c>
      <c r="E5519" s="2">
        <v>0.920180201530456</v>
      </c>
      <c r="F5519" s="5">
        <v>0.989829838275909</v>
      </c>
      <c r="G5519" s="2">
        <v>0.010996407829225</v>
      </c>
      <c r="H5519" s="2">
        <v>1.0</v>
      </c>
      <c r="I5519" s="2">
        <v>1.0</v>
      </c>
      <c r="J5519" s="2">
        <v>1.0</v>
      </c>
      <c r="K5519" s="2">
        <f t="shared" si="1"/>
        <v>1</v>
      </c>
      <c r="L5519" s="4">
        <v>1.0</v>
      </c>
      <c r="M5519" s="4"/>
    </row>
    <row r="5520" ht="14.25" customHeight="1">
      <c r="A5520" s="2" t="s">
        <v>5438</v>
      </c>
      <c r="B5520" s="2">
        <v>0.99286538362503</v>
      </c>
      <c r="C5520" s="2">
        <v>0.0036498829722404</v>
      </c>
      <c r="D5520" s="2">
        <v>0.182614281773567</v>
      </c>
      <c r="E5520" s="2">
        <v>0.91815173625946</v>
      </c>
      <c r="F5520" s="5">
        <v>0.986262261867523</v>
      </c>
      <c r="G5520" s="2">
        <v>0.0132747609168291</v>
      </c>
      <c r="H5520" s="2">
        <v>1.0</v>
      </c>
      <c r="I5520" s="2">
        <v>1.0</v>
      </c>
      <c r="J5520" s="2">
        <v>1.0</v>
      </c>
      <c r="K5520" s="2">
        <f t="shared" si="1"/>
        <v>1</v>
      </c>
      <c r="L5520" s="4">
        <v>1.0</v>
      </c>
      <c r="M5520" s="4"/>
    </row>
    <row r="5521" ht="14.25" customHeight="1">
      <c r="A5521" s="2" t="s">
        <v>5439</v>
      </c>
      <c r="B5521" s="2">
        <v>0.995007872581482</v>
      </c>
      <c r="C5521" s="2">
        <v>0.0029681427404284</v>
      </c>
      <c r="D5521" s="2">
        <v>0.114220388233661</v>
      </c>
      <c r="E5521" s="2">
        <v>0.915503323078155</v>
      </c>
      <c r="F5521" s="5">
        <v>0.993285655975341</v>
      </c>
      <c r="G5521" s="2">
        <v>0.0091317649930715</v>
      </c>
      <c r="H5521" s="2">
        <v>1.0</v>
      </c>
      <c r="I5521" s="2">
        <v>1.0</v>
      </c>
      <c r="J5521" s="2">
        <v>1.0</v>
      </c>
      <c r="K5521" s="2">
        <f t="shared" si="1"/>
        <v>1</v>
      </c>
      <c r="L5521" s="4">
        <v>1.0</v>
      </c>
      <c r="M5521" s="4"/>
    </row>
    <row r="5522" ht="14.25" customHeight="1">
      <c r="A5522" s="2" t="s">
        <v>5440</v>
      </c>
      <c r="B5522" s="2">
        <v>0.992440640926361</v>
      </c>
      <c r="C5522" s="2">
        <v>0.0024121648166328</v>
      </c>
      <c r="D5522" s="2">
        <v>0.137985810637474</v>
      </c>
      <c r="E5522" s="2">
        <v>0.893154084682464</v>
      </c>
      <c r="F5522" s="5">
        <v>0.984739243984222</v>
      </c>
      <c r="G5522" s="2">
        <v>0.0082678832113742</v>
      </c>
      <c r="H5522" s="2">
        <v>1.0</v>
      </c>
      <c r="I5522" s="2">
        <v>1.0</v>
      </c>
      <c r="J5522" s="2">
        <v>1.0</v>
      </c>
      <c r="K5522" s="2">
        <f t="shared" si="1"/>
        <v>1</v>
      </c>
      <c r="L5522" s="4">
        <v>1.0</v>
      </c>
      <c r="M5522" s="4"/>
    </row>
    <row r="5523" ht="14.25" customHeight="1">
      <c r="A5523" s="2" t="s">
        <v>5441</v>
      </c>
      <c r="B5523" s="2">
        <v>0.988530039787292</v>
      </c>
      <c r="C5523" s="2">
        <v>0.0023067134898155</v>
      </c>
      <c r="D5523" s="2">
        <v>0.138682901859283</v>
      </c>
      <c r="E5523" s="2">
        <v>0.876336216926574</v>
      </c>
      <c r="F5523" s="5">
        <v>0.979327499866485</v>
      </c>
      <c r="G5523" s="2">
        <v>0.0097183557227253</v>
      </c>
      <c r="H5523" s="2">
        <v>1.0</v>
      </c>
      <c r="I5523" s="2">
        <v>1.0</v>
      </c>
      <c r="J5523" s="2">
        <v>1.0</v>
      </c>
      <c r="K5523" s="2">
        <f t="shared" si="1"/>
        <v>1</v>
      </c>
      <c r="L5523" s="4">
        <v>1.0</v>
      </c>
      <c r="M5523" s="4"/>
    </row>
    <row r="5524" ht="14.25" customHeight="1">
      <c r="A5524" s="2" t="s">
        <v>5442</v>
      </c>
      <c r="B5524" s="2">
        <v>0.991951584815979</v>
      </c>
      <c r="C5524" s="2">
        <v>0.0023407936096191</v>
      </c>
      <c r="D5524" s="2">
        <v>0.0906964987516403</v>
      </c>
      <c r="E5524" s="2">
        <v>0.900933742523193</v>
      </c>
      <c r="F5524" s="5">
        <v>0.991493165493011</v>
      </c>
      <c r="G5524" s="2">
        <v>0.0094333440065383</v>
      </c>
      <c r="H5524" s="2">
        <v>1.0</v>
      </c>
      <c r="I5524" s="2">
        <v>1.0</v>
      </c>
      <c r="J5524" s="2">
        <v>1.0</v>
      </c>
      <c r="K5524" s="2">
        <f t="shared" si="1"/>
        <v>1</v>
      </c>
      <c r="L5524" s="4">
        <v>1.0</v>
      </c>
      <c r="M5524" s="4"/>
    </row>
    <row r="5525" ht="14.25" customHeight="1">
      <c r="A5525" s="2" t="s">
        <v>5443</v>
      </c>
      <c r="B5525" s="2">
        <v>0.993086516857147</v>
      </c>
      <c r="C5525" s="2">
        <v>0.0024659130722284</v>
      </c>
      <c r="D5525" s="2">
        <v>0.0656605511903762</v>
      </c>
      <c r="E5525" s="2">
        <v>0.922102391719818</v>
      </c>
      <c r="F5525" s="5">
        <v>0.991339385509491</v>
      </c>
      <c r="G5525" s="2">
        <v>0.0101438332349061</v>
      </c>
      <c r="H5525" s="2">
        <v>1.0</v>
      </c>
      <c r="I5525" s="2">
        <v>1.0</v>
      </c>
      <c r="J5525" s="2">
        <v>1.0</v>
      </c>
      <c r="K5525" s="2">
        <f t="shared" si="1"/>
        <v>1</v>
      </c>
      <c r="L5525" s="4">
        <v>1.0</v>
      </c>
      <c r="M5525" s="4"/>
    </row>
    <row r="5526" ht="14.25" customHeight="1">
      <c r="A5526" s="2" t="s">
        <v>5444</v>
      </c>
      <c r="B5526" s="2">
        <v>0.993434727191925</v>
      </c>
      <c r="C5526" s="2">
        <v>0.002744116121903</v>
      </c>
      <c r="D5526" s="2">
        <v>0.0866479650139808</v>
      </c>
      <c r="E5526" s="2">
        <v>0.935641825199127</v>
      </c>
      <c r="F5526" s="5">
        <v>0.9851975440979</v>
      </c>
      <c r="G5526" s="2">
        <v>0.0114245321601629</v>
      </c>
      <c r="H5526" s="2">
        <v>1.0</v>
      </c>
      <c r="I5526" s="2">
        <v>1.0</v>
      </c>
      <c r="J5526" s="2">
        <v>1.0</v>
      </c>
      <c r="K5526" s="2">
        <f t="shared" si="1"/>
        <v>1</v>
      </c>
      <c r="L5526" s="4">
        <v>1.0</v>
      </c>
      <c r="M5526" s="4"/>
    </row>
    <row r="5527" ht="14.25" customHeight="1">
      <c r="A5527" s="2" t="s">
        <v>5445</v>
      </c>
      <c r="B5527" s="2">
        <v>0.994308829307556</v>
      </c>
      <c r="C5527" s="2">
        <v>0.0028124162927269</v>
      </c>
      <c r="D5527" s="2">
        <v>0.0950567722320556</v>
      </c>
      <c r="E5527" s="2">
        <v>0.937216758728027</v>
      </c>
      <c r="F5527" s="5">
        <v>0.982934236526489</v>
      </c>
      <c r="G5527" s="2">
        <v>0.0114160794764757</v>
      </c>
      <c r="H5527" s="2">
        <v>1.0</v>
      </c>
      <c r="I5527" s="2">
        <v>1.0</v>
      </c>
      <c r="J5527" s="2">
        <v>1.0</v>
      </c>
      <c r="K5527" s="2">
        <f t="shared" si="1"/>
        <v>1</v>
      </c>
      <c r="L5527" s="4">
        <v>1.0</v>
      </c>
      <c r="M5527" s="4"/>
    </row>
    <row r="5528" ht="14.25" customHeight="1">
      <c r="A5528" s="2" t="s">
        <v>5446</v>
      </c>
      <c r="B5528" s="2">
        <v>0.995407879352569</v>
      </c>
      <c r="C5528" s="2">
        <v>0.0024069300852715</v>
      </c>
      <c r="D5528" s="2">
        <v>0.0885870531201362</v>
      </c>
      <c r="E5528" s="2">
        <v>0.922928512096405</v>
      </c>
      <c r="F5528" s="5">
        <v>0.986949145793914</v>
      </c>
      <c r="G5528" s="2">
        <v>0.0088743194937706</v>
      </c>
      <c r="H5528" s="2">
        <v>1.0</v>
      </c>
      <c r="I5528" s="2">
        <v>1.0</v>
      </c>
      <c r="J5528" s="2">
        <v>1.0</v>
      </c>
      <c r="K5528" s="2">
        <f t="shared" si="1"/>
        <v>1</v>
      </c>
      <c r="L5528" s="4">
        <v>1.0</v>
      </c>
      <c r="M5528" s="4"/>
    </row>
    <row r="5529" ht="14.25" customHeight="1">
      <c r="A5529" s="2" t="s">
        <v>5447</v>
      </c>
      <c r="B5529" s="2">
        <v>0.995842039585113</v>
      </c>
      <c r="C5529" s="2">
        <v>0.0020893008913844</v>
      </c>
      <c r="D5529" s="2">
        <v>0.0850793346762657</v>
      </c>
      <c r="E5529" s="2">
        <v>0.912754356861114</v>
      </c>
      <c r="F5529" s="5">
        <v>0.990861773490905</v>
      </c>
      <c r="G5529" s="2">
        <v>0.0083977272734045</v>
      </c>
      <c r="H5529" s="2">
        <v>1.0</v>
      </c>
      <c r="I5529" s="2">
        <v>1.0</v>
      </c>
      <c r="J5529" s="2">
        <v>1.0</v>
      </c>
      <c r="K5529" s="2">
        <f t="shared" si="1"/>
        <v>1</v>
      </c>
      <c r="L5529" s="4">
        <v>1.0</v>
      </c>
      <c r="M5529" s="4"/>
    </row>
    <row r="5530" ht="14.25" customHeight="1">
      <c r="A5530" s="2" t="s">
        <v>5448</v>
      </c>
      <c r="B5530" s="2">
        <v>0.996900796890258</v>
      </c>
      <c r="C5530" s="2">
        <v>0.0019875017460435</v>
      </c>
      <c r="D5530" s="2">
        <v>0.075363352894783</v>
      </c>
      <c r="E5530" s="2">
        <v>0.923096597194671</v>
      </c>
      <c r="F5530" s="5">
        <v>0.992368578910827</v>
      </c>
      <c r="G5530" s="2">
        <v>0.0085438368842005</v>
      </c>
      <c r="H5530" s="2">
        <v>1.0</v>
      </c>
      <c r="I5530" s="2">
        <v>1.0</v>
      </c>
      <c r="J5530" s="2">
        <v>1.0</v>
      </c>
      <c r="K5530" s="2">
        <f t="shared" si="1"/>
        <v>1</v>
      </c>
      <c r="L5530" s="4">
        <v>1.0</v>
      </c>
      <c r="M5530" s="4"/>
    </row>
    <row r="5531" ht="14.25" customHeight="1">
      <c r="A5531" s="2" t="s">
        <v>5449</v>
      </c>
      <c r="B5531" s="2">
        <v>0.997550547122955</v>
      </c>
      <c r="C5531" s="2">
        <v>0.0020704504568129</v>
      </c>
      <c r="D5531" s="2">
        <v>0.0694317445158958</v>
      </c>
      <c r="E5531" s="2">
        <v>0.924134731292724</v>
      </c>
      <c r="F5531" s="5">
        <v>0.993465006351471</v>
      </c>
      <c r="G5531" s="2">
        <v>0.0083321724086999</v>
      </c>
      <c r="H5531" s="2">
        <v>1.0</v>
      </c>
      <c r="I5531" s="2">
        <v>1.0</v>
      </c>
      <c r="J5531" s="2">
        <v>1.0</v>
      </c>
      <c r="K5531" s="2">
        <f t="shared" si="1"/>
        <v>1</v>
      </c>
      <c r="L5531" s="4">
        <v>1.0</v>
      </c>
      <c r="M5531" s="4"/>
    </row>
    <row r="5532" ht="14.25" customHeight="1">
      <c r="A5532" s="2" t="s">
        <v>5450</v>
      </c>
      <c r="B5532" s="2">
        <v>0.997687757015228</v>
      </c>
      <c r="C5532" s="2">
        <v>0.0016594871412962</v>
      </c>
      <c r="D5532" s="2">
        <v>0.056036040186882</v>
      </c>
      <c r="E5532" s="2">
        <v>0.888074100017547</v>
      </c>
      <c r="F5532" s="5">
        <v>0.994585037231445</v>
      </c>
      <c r="G5532" s="2">
        <v>0.0071341106668114</v>
      </c>
      <c r="H5532" s="2">
        <v>1.0</v>
      </c>
      <c r="I5532" s="2">
        <v>1.0</v>
      </c>
      <c r="J5532" s="2">
        <v>1.0</v>
      </c>
      <c r="K5532" s="2">
        <f t="shared" si="1"/>
        <v>1</v>
      </c>
      <c r="L5532" s="4">
        <v>1.0</v>
      </c>
      <c r="M5532" s="4"/>
    </row>
    <row r="5533" ht="14.25" customHeight="1">
      <c r="A5533" s="2" t="s">
        <v>5451</v>
      </c>
      <c r="B5533" s="2">
        <v>0.993724524974823</v>
      </c>
      <c r="C5533" s="2">
        <v>0.0020203758031129</v>
      </c>
      <c r="D5533" s="2">
        <v>0.0992241725325584</v>
      </c>
      <c r="E5533" s="2">
        <v>0.883549571037292</v>
      </c>
      <c r="F5533" s="5">
        <v>0.979338526725769</v>
      </c>
      <c r="G5533" s="2">
        <v>0.010380127467215</v>
      </c>
      <c r="H5533" s="2">
        <v>1.0</v>
      </c>
      <c r="I5533" s="2">
        <v>1.0</v>
      </c>
      <c r="J5533" s="2">
        <v>1.0</v>
      </c>
      <c r="K5533" s="2">
        <f t="shared" si="1"/>
        <v>1</v>
      </c>
      <c r="L5533" s="4">
        <v>1.0</v>
      </c>
      <c r="M5533" s="4"/>
    </row>
    <row r="5534" ht="14.25" customHeight="1">
      <c r="A5534" s="2" t="s">
        <v>5452</v>
      </c>
      <c r="B5534" s="2">
        <v>0.992016911506652</v>
      </c>
      <c r="C5534" s="2">
        <v>0.0026052873581647</v>
      </c>
      <c r="D5534" s="2">
        <v>0.127879872918128</v>
      </c>
      <c r="E5534" s="2">
        <v>0.896545708179473</v>
      </c>
      <c r="F5534" s="5">
        <v>0.97692847251892</v>
      </c>
      <c r="G5534" s="2">
        <v>0.0124623998999595</v>
      </c>
      <c r="H5534" s="2">
        <v>1.0</v>
      </c>
      <c r="I5534" s="2">
        <v>1.0</v>
      </c>
      <c r="J5534" s="2">
        <v>1.0</v>
      </c>
      <c r="K5534" s="2">
        <f t="shared" si="1"/>
        <v>1</v>
      </c>
      <c r="L5534" s="4">
        <v>1.0</v>
      </c>
      <c r="M5534" s="4"/>
    </row>
    <row r="5535" ht="14.25" customHeight="1">
      <c r="A5535" s="2" t="s">
        <v>5453</v>
      </c>
      <c r="B5535" s="2">
        <v>0.993975579738616</v>
      </c>
      <c r="C5535" s="2">
        <v>0.0021893866360187</v>
      </c>
      <c r="D5535" s="2">
        <v>0.0988895371556282</v>
      </c>
      <c r="E5535" s="2">
        <v>0.845031142234802</v>
      </c>
      <c r="F5535" s="5">
        <v>0.989565670490264</v>
      </c>
      <c r="G5535" s="2">
        <v>0.0105414884164929</v>
      </c>
      <c r="H5535" s="2">
        <v>1.0</v>
      </c>
      <c r="I5535" s="2">
        <v>1.0</v>
      </c>
      <c r="J5535" s="2">
        <v>1.0</v>
      </c>
      <c r="K5535" s="2">
        <f t="shared" si="1"/>
        <v>1</v>
      </c>
      <c r="L5535" s="4">
        <v>1.0</v>
      </c>
      <c r="M5535" s="4"/>
    </row>
    <row r="5536" ht="14.25" customHeight="1">
      <c r="A5536" s="2" t="s">
        <v>5454</v>
      </c>
      <c r="B5536" s="2">
        <v>0.989354252815246</v>
      </c>
      <c r="C5536" s="2">
        <v>0.002456791466102</v>
      </c>
      <c r="D5536" s="2">
        <v>0.157463252544403</v>
      </c>
      <c r="E5536" s="2">
        <v>0.809697568416595</v>
      </c>
      <c r="F5536" s="5">
        <v>0.971463203430175</v>
      </c>
      <c r="G5536" s="2">
        <v>0.0137113388627767</v>
      </c>
      <c r="H5536" s="2">
        <v>1.0</v>
      </c>
      <c r="I5536" s="2">
        <v>1.0</v>
      </c>
      <c r="J5536" s="2">
        <v>1.0</v>
      </c>
      <c r="K5536" s="2">
        <f t="shared" si="1"/>
        <v>1</v>
      </c>
      <c r="L5536" s="4">
        <v>1.0</v>
      </c>
      <c r="M5536" s="4"/>
    </row>
    <row r="5537" ht="14.25" customHeight="1">
      <c r="A5537" s="2" t="s">
        <v>5455</v>
      </c>
      <c r="B5537" s="2">
        <v>0.989542424678802</v>
      </c>
      <c r="C5537" s="2">
        <v>0.0017334388103336</v>
      </c>
      <c r="D5537" s="2">
        <v>0.134865283966064</v>
      </c>
      <c r="E5537" s="2">
        <v>0.762571394443512</v>
      </c>
      <c r="F5537" s="5">
        <v>0.974229574203491</v>
      </c>
      <c r="G5537" s="2">
        <v>0.0108737191185355</v>
      </c>
      <c r="H5537" s="2">
        <v>1.0</v>
      </c>
      <c r="I5537" s="2">
        <v>1.0</v>
      </c>
      <c r="J5537" s="2">
        <v>1.0</v>
      </c>
      <c r="K5537" s="2">
        <f t="shared" si="1"/>
        <v>1</v>
      </c>
      <c r="L5537" s="4">
        <v>1.0</v>
      </c>
      <c r="M5537" s="4"/>
    </row>
    <row r="5538" ht="14.25" customHeight="1">
      <c r="A5538" s="2" t="s">
        <v>5456</v>
      </c>
      <c r="B5538" s="2">
        <v>0.992677867412567</v>
      </c>
      <c r="C5538" s="2">
        <v>0.0017948219319805</v>
      </c>
      <c r="D5538" s="2">
        <v>0.0912491753697395</v>
      </c>
      <c r="E5538" s="2">
        <v>0.774702608585357</v>
      </c>
      <c r="F5538" s="5">
        <v>0.989334404468536</v>
      </c>
      <c r="G5538" s="2">
        <v>0.0100152259692549</v>
      </c>
      <c r="H5538" s="2">
        <v>1.0</v>
      </c>
      <c r="I5538" s="2">
        <v>1.0</v>
      </c>
      <c r="J5538" s="2">
        <v>1.0</v>
      </c>
      <c r="K5538" s="2">
        <f t="shared" si="1"/>
        <v>1</v>
      </c>
      <c r="L5538" s="4">
        <v>1.0</v>
      </c>
      <c r="M5538" s="4"/>
    </row>
    <row r="5539" ht="14.25" customHeight="1">
      <c r="A5539" s="2" t="s">
        <v>5457</v>
      </c>
      <c r="B5539" s="2">
        <v>0.990795850753784</v>
      </c>
      <c r="C5539" s="2">
        <v>0.0019264366710558</v>
      </c>
      <c r="D5539" s="2">
        <v>0.0801827237010002</v>
      </c>
      <c r="E5539" s="2">
        <v>0.782677054405212</v>
      </c>
      <c r="F5539" s="5">
        <v>0.988761067390442</v>
      </c>
      <c r="G5539" s="2">
        <v>0.0117594096809625</v>
      </c>
      <c r="H5539" s="2">
        <v>1.0</v>
      </c>
      <c r="I5539" s="2">
        <v>1.0</v>
      </c>
      <c r="J5539" s="2">
        <v>1.0</v>
      </c>
      <c r="K5539" s="2">
        <f t="shared" si="1"/>
        <v>1</v>
      </c>
      <c r="L5539" s="4">
        <v>1.0</v>
      </c>
      <c r="M5539" s="4"/>
    </row>
    <row r="5540" ht="14.25" customHeight="1">
      <c r="A5540" s="2" t="s">
        <v>5458</v>
      </c>
      <c r="B5540" s="2">
        <v>0.981303572654724</v>
      </c>
      <c r="C5540" s="2">
        <v>0.0015928508946672</v>
      </c>
      <c r="D5540" s="2">
        <v>0.0500807724893093</v>
      </c>
      <c r="E5540" s="2">
        <v>0.545759439468383</v>
      </c>
      <c r="F5540" s="5">
        <v>0.985026478767395</v>
      </c>
      <c r="G5540" s="2">
        <v>0.0113616995513439</v>
      </c>
      <c r="H5540" s="2">
        <v>1.0</v>
      </c>
      <c r="I5540" s="2">
        <v>1.0</v>
      </c>
      <c r="J5540" s="2">
        <v>1.0</v>
      </c>
      <c r="K5540" s="2">
        <f t="shared" si="1"/>
        <v>1</v>
      </c>
      <c r="L5540" s="4">
        <v>1.0</v>
      </c>
      <c r="M5540" s="4"/>
    </row>
    <row r="5541" ht="14.25" customHeight="1">
      <c r="A5541" s="2" t="s">
        <v>5459</v>
      </c>
      <c r="B5541" s="2">
        <v>0.972855150699615</v>
      </c>
      <c r="C5541" s="2">
        <v>0.0010884066578</v>
      </c>
      <c r="D5541" s="2">
        <v>0.0226545482873916</v>
      </c>
      <c r="E5541" s="2">
        <v>0.178510352969169</v>
      </c>
      <c r="F5541" s="5">
        <v>0.986545801162719</v>
      </c>
      <c r="G5541" s="2">
        <v>0.008920868858695</v>
      </c>
      <c r="H5541" s="2">
        <v>1.0</v>
      </c>
      <c r="I5541" s="2">
        <v>1.0</v>
      </c>
      <c r="J5541" s="2">
        <v>1.0</v>
      </c>
      <c r="K5541" s="2">
        <f t="shared" si="1"/>
        <v>1</v>
      </c>
      <c r="L5541" s="4">
        <v>1.0</v>
      </c>
      <c r="M5541" s="4"/>
    </row>
    <row r="5542" ht="14.25" customHeight="1">
      <c r="A5542" s="2" t="s">
        <v>5460</v>
      </c>
      <c r="B5542" s="2">
        <v>0.95033311843872</v>
      </c>
      <c r="C5542" s="2">
        <v>7.609167369082E-4</v>
      </c>
      <c r="D5542" s="2">
        <v>0.0139325130730867</v>
      </c>
      <c r="E5542" s="2">
        <v>0.0420891009271144</v>
      </c>
      <c r="F5542" s="5">
        <v>0.974180221557617</v>
      </c>
      <c r="G5542" s="2">
        <v>0.0077766356989741</v>
      </c>
      <c r="H5542" s="2">
        <v>1.0</v>
      </c>
      <c r="I5542" s="2">
        <v>1.0</v>
      </c>
      <c r="J5542" s="2">
        <v>1.0</v>
      </c>
      <c r="K5542" s="2">
        <f t="shared" si="1"/>
        <v>1</v>
      </c>
      <c r="L5542" s="4">
        <v>1.0</v>
      </c>
      <c r="M5542" s="4"/>
    </row>
    <row r="5543" ht="14.25" customHeight="1">
      <c r="A5543" s="2" t="s">
        <v>5461</v>
      </c>
      <c r="B5543" s="2">
        <v>0.92484050989151</v>
      </c>
      <c r="C5543" s="2">
        <v>7.478968473151E-4</v>
      </c>
      <c r="D5543" s="2">
        <v>0.0116394711658358</v>
      </c>
      <c r="E5543" s="2">
        <v>0.0307861566543579</v>
      </c>
      <c r="F5543" s="5">
        <v>0.962445139884948</v>
      </c>
      <c r="G5543" s="2">
        <v>0.0082398951053619</v>
      </c>
      <c r="H5543" s="2">
        <v>1.0</v>
      </c>
      <c r="I5543" s="2">
        <v>1.0</v>
      </c>
      <c r="J5543" s="2">
        <v>1.0</v>
      </c>
      <c r="K5543" s="2">
        <f t="shared" si="1"/>
        <v>1</v>
      </c>
      <c r="L5543" s="4">
        <v>1.0</v>
      </c>
      <c r="M5543" s="4"/>
    </row>
    <row r="5544" ht="14.25" customHeight="1">
      <c r="A5544" s="2" t="s">
        <v>5462</v>
      </c>
      <c r="B5544" s="2">
        <v>0.950496077537536</v>
      </c>
      <c r="C5544" s="2">
        <v>4.96883993037E-4</v>
      </c>
      <c r="D5544" s="2">
        <v>0.0079122940078377</v>
      </c>
      <c r="E5544" s="2">
        <v>0.0146485604345798</v>
      </c>
      <c r="F5544" s="5">
        <v>0.976300299167633</v>
      </c>
      <c r="G5544" s="2">
        <v>0.0059323627501726</v>
      </c>
      <c r="H5544" s="2">
        <v>1.0</v>
      </c>
      <c r="I5544" s="2">
        <v>1.0</v>
      </c>
      <c r="J5544" s="2">
        <v>1.0</v>
      </c>
      <c r="K5544" s="2">
        <f t="shared" si="1"/>
        <v>1</v>
      </c>
      <c r="L5544" s="4">
        <v>1.0</v>
      </c>
      <c r="M5544" s="4"/>
    </row>
    <row r="5545" ht="14.25" customHeight="1">
      <c r="A5545" s="2" t="s">
        <v>5463</v>
      </c>
      <c r="B5545" s="2">
        <v>0.973841786384582</v>
      </c>
      <c r="C5545" s="2">
        <v>6.703182589262E-4</v>
      </c>
      <c r="D5545" s="2">
        <v>0.0076651452109217</v>
      </c>
      <c r="E5545" s="2">
        <v>0.00923284702003</v>
      </c>
      <c r="F5545" s="5">
        <v>0.988674044609069</v>
      </c>
      <c r="G5545" s="2">
        <v>0.0069146933965384</v>
      </c>
      <c r="H5545" s="2">
        <v>1.0</v>
      </c>
      <c r="I5545" s="2">
        <v>1.0</v>
      </c>
      <c r="J5545" s="2">
        <v>1.0</v>
      </c>
      <c r="K5545" s="2">
        <f t="shared" si="1"/>
        <v>1</v>
      </c>
      <c r="L5545" s="4">
        <v>1.0</v>
      </c>
      <c r="M5545" s="4"/>
    </row>
    <row r="5546" ht="14.25" customHeight="1">
      <c r="A5546" s="2" t="s">
        <v>5464</v>
      </c>
      <c r="B5546" s="2">
        <v>0.988142192363739</v>
      </c>
      <c r="C5546" s="2">
        <v>8.419491932727E-4</v>
      </c>
      <c r="D5546" s="2">
        <v>0.0083576431497931</v>
      </c>
      <c r="E5546" s="2">
        <v>0.0079393647611141</v>
      </c>
      <c r="F5546" s="5">
        <v>0.994845867156982</v>
      </c>
      <c r="G5546" s="2">
        <v>0.0061041000299155</v>
      </c>
      <c r="H5546" s="2">
        <v>1.0</v>
      </c>
      <c r="I5546" s="2">
        <v>1.0</v>
      </c>
      <c r="J5546" s="2">
        <v>1.0</v>
      </c>
      <c r="K5546" s="2">
        <f t="shared" si="1"/>
        <v>1</v>
      </c>
      <c r="L5546" s="4">
        <v>1.0</v>
      </c>
      <c r="M5546" s="4"/>
    </row>
    <row r="5547" ht="14.25" customHeight="1">
      <c r="A5547" s="2" t="s">
        <v>5465</v>
      </c>
      <c r="B5547" s="2">
        <v>0.992886960506439</v>
      </c>
      <c r="C5547" s="2">
        <v>8.872640319168E-4</v>
      </c>
      <c r="D5547" s="2">
        <v>0.007412705104798</v>
      </c>
      <c r="E5547" s="2">
        <v>0.0060782511718571</v>
      </c>
      <c r="F5547" s="5">
        <v>0.996710181236267</v>
      </c>
      <c r="G5547" s="2">
        <v>0.0049045868217945</v>
      </c>
      <c r="H5547" s="2">
        <v>1.0</v>
      </c>
      <c r="I5547" s="2">
        <v>1.0</v>
      </c>
      <c r="J5547" s="2">
        <v>1.0</v>
      </c>
      <c r="K5547" s="2">
        <f t="shared" si="1"/>
        <v>1</v>
      </c>
      <c r="L5547" s="4">
        <v>1.0</v>
      </c>
      <c r="M5547" s="4"/>
    </row>
    <row r="5548" ht="14.25" customHeight="1">
      <c r="A5548" s="2" t="s">
        <v>5466</v>
      </c>
      <c r="B5548" s="2">
        <v>0.990183055400848</v>
      </c>
      <c r="C5548" s="2">
        <v>9.519564337097E-4</v>
      </c>
      <c r="D5548" s="2">
        <v>0.0065982765518128</v>
      </c>
      <c r="E5548" s="2">
        <v>0.0060584037564694</v>
      </c>
      <c r="F5548" s="5">
        <v>0.99533212184906</v>
      </c>
      <c r="G5548" s="2">
        <v>0.0060781217180192</v>
      </c>
      <c r="H5548" s="2">
        <v>1.0</v>
      </c>
      <c r="I5548" s="2">
        <v>1.0</v>
      </c>
      <c r="J5548" s="2">
        <v>1.0</v>
      </c>
      <c r="K5548" s="2">
        <f t="shared" si="1"/>
        <v>1</v>
      </c>
      <c r="L5548" s="4">
        <v>1.0</v>
      </c>
      <c r="M5548" s="4"/>
    </row>
    <row r="5549" ht="14.25" customHeight="1">
      <c r="A5549" s="2" t="s">
        <v>5467</v>
      </c>
      <c r="B5549" s="2">
        <v>0.983290612697601</v>
      </c>
      <c r="C5549" s="2">
        <v>0.0010838152375072</v>
      </c>
      <c r="D5549" s="2">
        <v>0.0054037314839661</v>
      </c>
      <c r="E5549" s="2">
        <v>0.0038258228451013</v>
      </c>
      <c r="F5549" s="5">
        <v>0.989727616310119</v>
      </c>
      <c r="G5549" s="2">
        <v>0.0074345180764794</v>
      </c>
      <c r="H5549" s="2">
        <v>1.0</v>
      </c>
      <c r="I5549" s="2">
        <v>1.0</v>
      </c>
      <c r="J5549" s="2">
        <v>1.0</v>
      </c>
      <c r="K5549" s="2">
        <f t="shared" si="1"/>
        <v>1</v>
      </c>
      <c r="L5549" s="4">
        <v>1.0</v>
      </c>
      <c r="M5549" s="4"/>
    </row>
    <row r="5550" ht="14.25" customHeight="1">
      <c r="A5550" s="2" t="s">
        <v>5468</v>
      </c>
      <c r="B5550" s="2">
        <v>0.944989085197448</v>
      </c>
      <c r="C5550" s="2">
        <v>0.0011767715914174</v>
      </c>
      <c r="D5550" s="2">
        <v>0.0073395846411585</v>
      </c>
      <c r="E5550" s="2">
        <v>0.004752289969474</v>
      </c>
      <c r="F5550" s="5">
        <v>0.969984829425811</v>
      </c>
      <c r="G5550" s="2">
        <v>0.0093008121475577</v>
      </c>
      <c r="H5550" s="2">
        <v>1.0</v>
      </c>
      <c r="I5550" s="2">
        <v>1.0</v>
      </c>
      <c r="J5550" s="2">
        <v>1.0</v>
      </c>
      <c r="K5550" s="2">
        <f t="shared" si="1"/>
        <v>1</v>
      </c>
      <c r="L5550" s="4">
        <v>1.0</v>
      </c>
      <c r="M5550" s="4"/>
    </row>
    <row r="5551" ht="14.25" customHeight="1">
      <c r="A5551" s="2" t="s">
        <v>5469</v>
      </c>
      <c r="B5551" s="2">
        <v>0.82856947183609</v>
      </c>
      <c r="C5551" s="2">
        <v>0.0010885009542107</v>
      </c>
      <c r="D5551" s="2">
        <v>0.009348745457828</v>
      </c>
      <c r="E5551" s="2">
        <v>0.00633225729689</v>
      </c>
      <c r="F5551" s="5">
        <v>0.896409690380096</v>
      </c>
      <c r="G5551" s="2">
        <v>0.0099548157304525</v>
      </c>
      <c r="H5551" s="2">
        <v>1.0</v>
      </c>
      <c r="I5551" s="2">
        <v>1.0</v>
      </c>
      <c r="J5551" s="2">
        <v>1.0</v>
      </c>
      <c r="K5551" s="2">
        <f t="shared" si="1"/>
        <v>1</v>
      </c>
      <c r="L5551" s="4">
        <v>1.0</v>
      </c>
      <c r="M5551" s="4"/>
    </row>
    <row r="5552" ht="14.25" customHeight="1">
      <c r="A5552" s="2" t="s">
        <v>5470</v>
      </c>
      <c r="B5552" s="2">
        <v>0.876660048961639</v>
      </c>
      <c r="C5552" s="2">
        <v>0.0010485461680218</v>
      </c>
      <c r="D5552" s="2">
        <v>0.0078979348763823</v>
      </c>
      <c r="E5552" s="2">
        <v>0.0050814473070204</v>
      </c>
      <c r="F5552" s="5">
        <v>0.937796592712402</v>
      </c>
      <c r="G5552" s="2">
        <v>0.009258079342544</v>
      </c>
      <c r="H5552" s="2">
        <v>1.0</v>
      </c>
      <c r="I5552" s="2">
        <v>1.0</v>
      </c>
      <c r="J5552" s="2">
        <v>1.0</v>
      </c>
      <c r="K5552" s="2">
        <f t="shared" si="1"/>
        <v>1</v>
      </c>
      <c r="L5552" s="4">
        <v>1.0</v>
      </c>
      <c r="M5552" s="4"/>
    </row>
    <row r="5553" ht="14.25" customHeight="1">
      <c r="A5553" s="2" t="s">
        <v>5471</v>
      </c>
      <c r="B5553" s="2">
        <v>0.931131601333618</v>
      </c>
      <c r="C5553" s="2">
        <v>0.0012812776258215</v>
      </c>
      <c r="D5553" s="2">
        <v>0.0072229406796395</v>
      </c>
      <c r="E5553" s="2">
        <v>0.0049395230598747</v>
      </c>
      <c r="F5553" s="5">
        <v>0.968562543392181</v>
      </c>
      <c r="G5553" s="2">
        <v>0.0099146105349063</v>
      </c>
      <c r="H5553" s="2">
        <v>1.0</v>
      </c>
      <c r="I5553" s="2">
        <v>1.0</v>
      </c>
      <c r="J5553" s="2">
        <v>1.0</v>
      </c>
      <c r="K5553" s="2">
        <f t="shared" si="1"/>
        <v>1</v>
      </c>
      <c r="L5553" s="4">
        <v>1.0</v>
      </c>
      <c r="M5553" s="4"/>
    </row>
    <row r="5554" ht="14.25" customHeight="1">
      <c r="A5554" s="2" t="s">
        <v>5472</v>
      </c>
      <c r="B5554" s="2">
        <v>0.976006388664245</v>
      </c>
      <c r="C5554" s="2">
        <v>0.0012698748614639</v>
      </c>
      <c r="D5554" s="2">
        <v>0.0081799170002341</v>
      </c>
      <c r="E5554" s="2">
        <v>0.0092014772817492</v>
      </c>
      <c r="F5554" s="5">
        <v>0.99184650182724</v>
      </c>
      <c r="G5554" s="2">
        <v>0.0077637494541704</v>
      </c>
      <c r="H5554" s="2">
        <v>1.0</v>
      </c>
      <c r="I5554" s="2">
        <v>1.0</v>
      </c>
      <c r="J5554" s="2">
        <v>1.0</v>
      </c>
      <c r="K5554" s="2">
        <f t="shared" si="1"/>
        <v>1</v>
      </c>
      <c r="L5554" s="4">
        <v>1.0</v>
      </c>
      <c r="M5554" s="4"/>
    </row>
    <row r="5555" ht="14.25" customHeight="1">
      <c r="A5555" s="2" t="s">
        <v>5473</v>
      </c>
      <c r="B5555" s="2">
        <v>0.94983422756195</v>
      </c>
      <c r="C5555" s="2">
        <v>0.0011759188491851</v>
      </c>
      <c r="D5555" s="2">
        <v>0.0096536818891763</v>
      </c>
      <c r="E5555" s="2">
        <v>0.0085001233965158</v>
      </c>
      <c r="F5555" s="5">
        <v>0.979494154453277</v>
      </c>
      <c r="G5555" s="2">
        <v>0.0086391195654869</v>
      </c>
      <c r="H5555" s="2">
        <v>1.0</v>
      </c>
      <c r="I5555" s="2">
        <v>1.0</v>
      </c>
      <c r="J5555" s="2">
        <v>1.0</v>
      </c>
      <c r="K5555" s="2">
        <f t="shared" si="1"/>
        <v>1</v>
      </c>
      <c r="L5555" s="4">
        <v>1.0</v>
      </c>
      <c r="M5555" s="4"/>
    </row>
    <row r="5556" ht="14.25" customHeight="1">
      <c r="A5556" s="2" t="s">
        <v>5474</v>
      </c>
      <c r="B5556" s="2">
        <v>0.942934870719909</v>
      </c>
      <c r="C5556" s="2">
        <v>0.0013529101852327</v>
      </c>
      <c r="D5556" s="2">
        <v>0.0077386647462844</v>
      </c>
      <c r="E5556" s="2">
        <v>0.0044445674866437</v>
      </c>
      <c r="F5556" s="5">
        <v>0.973366141319274</v>
      </c>
      <c r="G5556" s="2">
        <v>0.0096276178956031</v>
      </c>
      <c r="H5556" s="2">
        <v>1.0</v>
      </c>
      <c r="I5556" s="2">
        <v>1.0</v>
      </c>
      <c r="J5556" s="2">
        <v>1.0</v>
      </c>
      <c r="K5556" s="2">
        <f t="shared" si="1"/>
        <v>1</v>
      </c>
      <c r="L5556" s="4">
        <v>1.0</v>
      </c>
      <c r="M5556" s="4"/>
    </row>
    <row r="5557" ht="14.25" customHeight="1">
      <c r="A5557" s="2" t="s">
        <v>5475</v>
      </c>
      <c r="B5557" s="2">
        <v>0.892360031604766</v>
      </c>
      <c r="C5557" s="2">
        <v>0.0013419579481706</v>
      </c>
      <c r="D5557" s="2">
        <v>0.0090668415650725</v>
      </c>
      <c r="E5557" s="2">
        <v>0.004489988554269</v>
      </c>
      <c r="F5557" s="5">
        <v>0.936356246471405</v>
      </c>
      <c r="G5557" s="2">
        <v>0.010670562274754</v>
      </c>
      <c r="H5557" s="2">
        <v>1.0</v>
      </c>
      <c r="I5557" s="2">
        <v>1.0</v>
      </c>
      <c r="J5557" s="2">
        <v>1.0</v>
      </c>
      <c r="K5557" s="2">
        <f t="shared" si="1"/>
        <v>1</v>
      </c>
      <c r="L5557" s="4">
        <v>1.0</v>
      </c>
      <c r="M5557" s="4"/>
    </row>
    <row r="5558" ht="14.25" customHeight="1">
      <c r="A5558" s="2" t="s">
        <v>5476</v>
      </c>
      <c r="B5558" s="2">
        <v>0.730389714241027</v>
      </c>
      <c r="C5558" s="2">
        <v>0.0010699117556214</v>
      </c>
      <c r="D5558" s="2">
        <v>0.0079571120440959</v>
      </c>
      <c r="E5558" s="2">
        <v>0.0026834399905055</v>
      </c>
      <c r="F5558" s="5">
        <v>0.81725400686264</v>
      </c>
      <c r="G5558" s="2">
        <v>0.0107777928933501</v>
      </c>
      <c r="H5558" s="2">
        <v>1.0</v>
      </c>
      <c r="I5558" s="2">
        <v>1.0</v>
      </c>
      <c r="J5558" s="2">
        <v>1.0</v>
      </c>
      <c r="K5558" s="2">
        <f t="shared" si="1"/>
        <v>1</v>
      </c>
      <c r="L5558" s="4">
        <v>1.0</v>
      </c>
      <c r="M5558" s="4"/>
    </row>
    <row r="5559" ht="14.25" customHeight="1">
      <c r="A5559" s="2" t="s">
        <v>5477</v>
      </c>
      <c r="B5559" s="2">
        <v>0.810889422893524</v>
      </c>
      <c r="C5559" s="2">
        <v>0.0010789297521114</v>
      </c>
      <c r="D5559" s="2">
        <v>0.0073017966933548</v>
      </c>
      <c r="E5559" s="2">
        <v>0.0037268928717821</v>
      </c>
      <c r="F5559" s="5">
        <v>0.923470795154571</v>
      </c>
      <c r="G5559" s="2">
        <v>0.0091421138495206</v>
      </c>
      <c r="H5559" s="2">
        <v>1.0</v>
      </c>
      <c r="I5559" s="2">
        <v>1.0</v>
      </c>
      <c r="J5559" s="2">
        <v>1.0</v>
      </c>
      <c r="K5559" s="2">
        <f t="shared" si="1"/>
        <v>1</v>
      </c>
      <c r="L5559" s="4">
        <v>1.0</v>
      </c>
      <c r="M5559" s="4"/>
    </row>
    <row r="5560" ht="14.25" customHeight="1">
      <c r="A5560" s="2" t="s">
        <v>5478</v>
      </c>
      <c r="B5560" s="2">
        <v>0.878858089447021</v>
      </c>
      <c r="C5560" s="2">
        <v>0.001016603782773</v>
      </c>
      <c r="D5560" s="2">
        <v>0.0090799648314714</v>
      </c>
      <c r="E5560" s="2">
        <v>0.0086292959749698</v>
      </c>
      <c r="F5560" s="5">
        <v>0.953734695911407</v>
      </c>
      <c r="G5560" s="2">
        <v>0.0080947251990437</v>
      </c>
      <c r="H5560" s="2">
        <v>1.0</v>
      </c>
      <c r="I5560" s="2">
        <v>1.0</v>
      </c>
      <c r="J5560" s="2">
        <v>1.0</v>
      </c>
      <c r="K5560" s="2">
        <f t="shared" si="1"/>
        <v>1</v>
      </c>
      <c r="L5560" s="4">
        <v>1.0</v>
      </c>
      <c r="M5560" s="4"/>
    </row>
    <row r="5561" ht="14.25" customHeight="1">
      <c r="A5561" s="2" t="s">
        <v>5479</v>
      </c>
      <c r="B5561" s="2">
        <v>0.772328913211822</v>
      </c>
      <c r="C5561" s="2">
        <v>0.0015843223081901</v>
      </c>
      <c r="D5561" s="2">
        <v>0.0297324880957603</v>
      </c>
      <c r="E5561" s="2">
        <v>0.0666034296154975</v>
      </c>
      <c r="F5561" s="5">
        <v>0.85827612876892</v>
      </c>
      <c r="G5561" s="2">
        <v>0.0124526266008615</v>
      </c>
      <c r="H5561" s="2">
        <v>1.0</v>
      </c>
      <c r="I5561" s="2">
        <v>1.0</v>
      </c>
      <c r="J5561" s="2">
        <v>1.0</v>
      </c>
      <c r="K5561" s="2">
        <f t="shared" si="1"/>
        <v>1</v>
      </c>
      <c r="L5561" s="4">
        <v>1.0</v>
      </c>
      <c r="M5561" s="4"/>
    </row>
    <row r="5562" ht="14.25" customHeight="1">
      <c r="A5562" s="2" t="s">
        <v>5480</v>
      </c>
      <c r="B5562" s="2">
        <v>0.665758609771728</v>
      </c>
      <c r="C5562" s="2">
        <v>0.0014337453758344</v>
      </c>
      <c r="D5562" s="2">
        <v>0.0299636162817478</v>
      </c>
      <c r="E5562" s="2">
        <v>0.0564830228686332</v>
      </c>
      <c r="F5562" s="5">
        <v>0.688539981842041</v>
      </c>
      <c r="G5562" s="2">
        <v>0.0139027647674083</v>
      </c>
      <c r="H5562" s="2">
        <v>1.0</v>
      </c>
      <c r="I5562" s="2">
        <v>1.0</v>
      </c>
      <c r="J5562" s="2">
        <v>1.0</v>
      </c>
      <c r="K5562" s="2">
        <f t="shared" si="1"/>
        <v>1</v>
      </c>
      <c r="L5562" s="4">
        <v>1.0</v>
      </c>
      <c r="M5562" s="4"/>
    </row>
    <row r="5563" ht="14.25" customHeight="1">
      <c r="A5563" s="2" t="s">
        <v>5481</v>
      </c>
      <c r="B5563" s="2">
        <v>0.726359009742736</v>
      </c>
      <c r="C5563" s="2">
        <v>9.031425579451E-4</v>
      </c>
      <c r="D5563" s="2">
        <v>0.0168922804296016</v>
      </c>
      <c r="E5563" s="2">
        <v>0.0290761329233646</v>
      </c>
      <c r="F5563" s="5">
        <v>0.766798377037048</v>
      </c>
      <c r="G5563" s="2">
        <v>0.0109132435172796</v>
      </c>
      <c r="H5563" s="2">
        <v>1.0</v>
      </c>
      <c r="I5563" s="2">
        <v>1.0</v>
      </c>
      <c r="J5563" s="2">
        <v>1.0</v>
      </c>
      <c r="K5563" s="2">
        <f t="shared" si="1"/>
        <v>1</v>
      </c>
      <c r="L5563" s="4">
        <v>1.0</v>
      </c>
      <c r="M5563" s="4"/>
    </row>
    <row r="5564" ht="14.25" customHeight="1">
      <c r="A5564" s="2" t="s">
        <v>5482</v>
      </c>
      <c r="B5564" s="2">
        <v>0.799728870391845</v>
      </c>
      <c r="C5564" s="2">
        <v>9.680783259682E-4</v>
      </c>
      <c r="D5564" s="2">
        <v>0.0178243778645992</v>
      </c>
      <c r="E5564" s="2">
        <v>0.0404126308858394</v>
      </c>
      <c r="F5564" s="5">
        <v>0.820006370544433</v>
      </c>
      <c r="G5564" s="2">
        <v>0.0112527720630168</v>
      </c>
      <c r="H5564" s="2">
        <v>1.0</v>
      </c>
      <c r="I5564" s="2">
        <v>1.0</v>
      </c>
      <c r="J5564" s="2">
        <v>1.0</v>
      </c>
      <c r="K5564" s="2">
        <f t="shared" si="1"/>
        <v>1</v>
      </c>
      <c r="L5564" s="4">
        <v>1.0</v>
      </c>
      <c r="M5564" s="4"/>
    </row>
    <row r="5565" ht="14.25" customHeight="1">
      <c r="A5565" s="2" t="s">
        <v>5483</v>
      </c>
      <c r="B5565" s="2">
        <v>0.887316048145294</v>
      </c>
      <c r="C5565" s="2">
        <v>0.0015666135586798</v>
      </c>
      <c r="D5565" s="2">
        <v>0.0728479102253913</v>
      </c>
      <c r="E5565" s="2">
        <v>0.239671915769577</v>
      </c>
      <c r="F5565" s="5">
        <v>0.792575418949127</v>
      </c>
      <c r="G5565" s="2">
        <v>0.0153546463698148</v>
      </c>
      <c r="H5565" s="2">
        <v>1.0</v>
      </c>
      <c r="I5565" s="2">
        <v>1.0</v>
      </c>
      <c r="J5565" s="2">
        <v>1.0</v>
      </c>
      <c r="K5565" s="2">
        <f t="shared" si="1"/>
        <v>1</v>
      </c>
      <c r="L5565" s="4">
        <v>1.0</v>
      </c>
      <c r="M5565" s="4"/>
    </row>
    <row r="5566" ht="14.25" customHeight="1">
      <c r="A5566" s="2" t="s">
        <v>5484</v>
      </c>
      <c r="B5566" s="2">
        <v>0.901020050048828</v>
      </c>
      <c r="C5566" s="2">
        <v>0.0015838139224797</v>
      </c>
      <c r="D5566" s="2">
        <v>0.0624972842633724</v>
      </c>
      <c r="E5566" s="2">
        <v>0.22440817952156</v>
      </c>
      <c r="F5566" s="5">
        <v>0.834558844566345</v>
      </c>
      <c r="G5566" s="2">
        <v>0.0164707079529762</v>
      </c>
      <c r="H5566" s="2">
        <v>1.0</v>
      </c>
      <c r="I5566" s="2">
        <v>1.0</v>
      </c>
      <c r="J5566" s="2">
        <v>1.0</v>
      </c>
      <c r="K5566" s="2">
        <f t="shared" si="1"/>
        <v>1</v>
      </c>
      <c r="L5566" s="4">
        <v>1.0</v>
      </c>
      <c r="M5566" s="4"/>
    </row>
    <row r="5567" ht="14.25" customHeight="1">
      <c r="A5567" s="2" t="s">
        <v>5485</v>
      </c>
      <c r="B5567" s="2">
        <v>0.889674007892608</v>
      </c>
      <c r="C5567" s="2">
        <v>0.001769618014805</v>
      </c>
      <c r="D5567" s="2">
        <v>0.0592839904129505</v>
      </c>
      <c r="E5567" s="2">
        <v>0.206222757697105</v>
      </c>
      <c r="F5567" s="5">
        <v>0.834952235221862</v>
      </c>
      <c r="G5567" s="2">
        <v>0.0207579117268323</v>
      </c>
      <c r="H5567" s="2">
        <v>1.0</v>
      </c>
      <c r="I5567" s="2">
        <v>1.0</v>
      </c>
      <c r="J5567" s="2">
        <v>1.0</v>
      </c>
      <c r="K5567" s="2">
        <f t="shared" si="1"/>
        <v>1</v>
      </c>
      <c r="L5567" s="4">
        <v>1.0</v>
      </c>
      <c r="M5567" s="4"/>
    </row>
    <row r="5568" ht="14.25" customHeight="1">
      <c r="A5568" s="2" t="s">
        <v>5486</v>
      </c>
      <c r="B5568" s="2">
        <v>0.82201200723648</v>
      </c>
      <c r="C5568" s="2">
        <v>0.0014917914522811</v>
      </c>
      <c r="D5568" s="2">
        <v>0.0281371995806694</v>
      </c>
      <c r="E5568" s="2">
        <v>0.0693750753998756</v>
      </c>
      <c r="F5568" s="5">
        <v>0.840131878852844</v>
      </c>
      <c r="G5568" s="2">
        <v>0.0162031967192888</v>
      </c>
      <c r="H5568" s="2">
        <v>1.0</v>
      </c>
      <c r="I5568" s="2">
        <v>1.0</v>
      </c>
      <c r="J5568" s="2">
        <v>1.0</v>
      </c>
      <c r="K5568" s="2">
        <f t="shared" si="1"/>
        <v>1</v>
      </c>
      <c r="L5568" s="4">
        <v>1.0</v>
      </c>
      <c r="M5568" s="4"/>
    </row>
    <row r="5569" ht="14.25" customHeight="1">
      <c r="A5569" s="2" t="s">
        <v>5487</v>
      </c>
      <c r="B5569" s="2">
        <v>0.809201955795288</v>
      </c>
      <c r="C5569" s="2">
        <v>0.0015906858025118</v>
      </c>
      <c r="D5569" s="2">
        <v>0.0381340272724628</v>
      </c>
      <c r="E5569" s="2">
        <v>0.116550758481025</v>
      </c>
      <c r="F5569" s="5">
        <v>0.818877935409545</v>
      </c>
      <c r="G5569" s="2">
        <v>0.0154681848362088</v>
      </c>
      <c r="H5569" s="2">
        <v>1.0</v>
      </c>
      <c r="I5569" s="2">
        <v>1.0</v>
      </c>
      <c r="J5569" s="2">
        <v>1.0</v>
      </c>
      <c r="K5569" s="2">
        <f t="shared" si="1"/>
        <v>1</v>
      </c>
      <c r="L5569" s="4">
        <v>1.0</v>
      </c>
      <c r="M5569" s="4"/>
    </row>
    <row r="5570" ht="14.25" customHeight="1">
      <c r="A5570" s="2" t="s">
        <v>5488</v>
      </c>
      <c r="B5570" s="2">
        <v>0.856340527534484</v>
      </c>
      <c r="C5570" s="2">
        <v>0.0016947677358984</v>
      </c>
      <c r="D5570" s="2">
        <v>0.0481946542859077</v>
      </c>
      <c r="E5570" s="2">
        <v>0.0889985486865043</v>
      </c>
      <c r="F5570" s="5">
        <v>0.810086250305175</v>
      </c>
      <c r="G5570" s="2">
        <v>0.0156654566526412</v>
      </c>
      <c r="H5570" s="2">
        <v>1.0</v>
      </c>
      <c r="I5570" s="2">
        <v>1.0</v>
      </c>
      <c r="J5570" s="2">
        <v>1.0</v>
      </c>
      <c r="K5570" s="2">
        <f t="shared" si="1"/>
        <v>1</v>
      </c>
      <c r="L5570" s="4">
        <v>1.0</v>
      </c>
      <c r="M5570" s="4"/>
    </row>
    <row r="5571" ht="14.25" customHeight="1">
      <c r="A5571" s="2" t="s">
        <v>5489</v>
      </c>
      <c r="B5571" s="2">
        <v>0.9088876247406</v>
      </c>
      <c r="C5571" s="2">
        <v>0.0015997930895537</v>
      </c>
      <c r="D5571" s="2">
        <v>0.0218995530158281</v>
      </c>
      <c r="E5571" s="2">
        <v>0.0317069813609123</v>
      </c>
      <c r="F5571" s="5">
        <v>0.905864834785461</v>
      </c>
      <c r="G5571" s="2">
        <v>0.0135647514835</v>
      </c>
      <c r="H5571" s="2">
        <v>1.0</v>
      </c>
      <c r="I5571" s="2">
        <v>1.0</v>
      </c>
      <c r="J5571" s="2">
        <v>1.0</v>
      </c>
      <c r="K5571" s="2">
        <f t="shared" si="1"/>
        <v>1</v>
      </c>
      <c r="L5571" s="4">
        <v>1.0</v>
      </c>
      <c r="M5571" s="4"/>
    </row>
    <row r="5572" ht="14.25" customHeight="1">
      <c r="A5572" s="2" t="s">
        <v>5490</v>
      </c>
      <c r="B5572" s="2">
        <v>0.88524580001831</v>
      </c>
      <c r="C5572" s="2">
        <v>0.0017159045673906</v>
      </c>
      <c r="D5572" s="2">
        <v>0.0233496949076652</v>
      </c>
      <c r="E5572" s="2">
        <v>0.0382999703288078</v>
      </c>
      <c r="F5572" s="5">
        <v>0.883139193058013</v>
      </c>
      <c r="G5572" s="2">
        <v>0.017198696732521</v>
      </c>
      <c r="H5572" s="2">
        <v>1.0</v>
      </c>
      <c r="I5572" s="2">
        <v>1.0</v>
      </c>
      <c r="J5572" s="2">
        <v>1.0</v>
      </c>
      <c r="K5572" s="2">
        <f t="shared" si="1"/>
        <v>1</v>
      </c>
      <c r="L5572" s="4">
        <v>1.0</v>
      </c>
      <c r="M5572" s="4"/>
    </row>
    <row r="5573" ht="14.25" customHeight="1">
      <c r="A5573" s="2" t="s">
        <v>5491</v>
      </c>
      <c r="B5573" s="2">
        <v>0.774778485298156</v>
      </c>
      <c r="C5573" s="2">
        <v>0.0020928143057972</v>
      </c>
      <c r="D5573" s="2">
        <v>0.0278326012194156</v>
      </c>
      <c r="E5573" s="2">
        <v>0.0180758759379386</v>
      </c>
      <c r="F5573" s="5">
        <v>0.735300540924072</v>
      </c>
      <c r="G5573" s="2">
        <v>0.0262017976492643</v>
      </c>
      <c r="H5573" s="2">
        <v>1.0</v>
      </c>
      <c r="I5573" s="2">
        <v>1.0</v>
      </c>
      <c r="J5573" s="2">
        <v>1.0</v>
      </c>
      <c r="K5573" s="2">
        <f t="shared" si="1"/>
        <v>1</v>
      </c>
      <c r="L5573" s="4">
        <v>1.0</v>
      </c>
      <c r="M5573" s="4"/>
    </row>
    <row r="5574" ht="14.25" customHeight="1">
      <c r="A5574" s="2" t="s">
        <v>5492</v>
      </c>
      <c r="B5574" s="2">
        <v>0.802189528942108</v>
      </c>
      <c r="C5574" s="2">
        <v>0.0022000847384333</v>
      </c>
      <c r="D5574" s="2">
        <v>0.0270338896661996</v>
      </c>
      <c r="E5574" s="2">
        <v>0.0095193870365619</v>
      </c>
      <c r="F5574" s="5">
        <v>0.762768387794494</v>
      </c>
      <c r="G5574" s="2">
        <v>0.0264830663800239</v>
      </c>
      <c r="H5574" s="2">
        <v>1.0</v>
      </c>
      <c r="I5574" s="2">
        <v>1.0</v>
      </c>
      <c r="J5574" s="2">
        <v>1.0</v>
      </c>
      <c r="K5574" s="2">
        <f t="shared" si="1"/>
        <v>1</v>
      </c>
      <c r="L5574" s="4">
        <v>1.0</v>
      </c>
      <c r="M5574" s="4"/>
    </row>
    <row r="5575" ht="14.25" customHeight="1">
      <c r="A5575" s="2" t="s">
        <v>5493</v>
      </c>
      <c r="B5575" s="2">
        <v>0.805441379547119</v>
      </c>
      <c r="C5575" s="2">
        <v>0.0019449235405772</v>
      </c>
      <c r="D5575" s="2">
        <v>0.0159793701022863</v>
      </c>
      <c r="E5575" s="2">
        <v>0.0069135837256908</v>
      </c>
      <c r="F5575" s="5">
        <v>0.818401098251342</v>
      </c>
      <c r="G5575" s="2">
        <v>0.0232157930731773</v>
      </c>
      <c r="H5575" s="2">
        <v>1.0</v>
      </c>
      <c r="I5575" s="2">
        <v>1.0</v>
      </c>
      <c r="J5575" s="2">
        <v>1.0</v>
      </c>
      <c r="K5575" s="2">
        <f t="shared" si="1"/>
        <v>1</v>
      </c>
      <c r="L5575" s="4">
        <v>1.0</v>
      </c>
      <c r="M5575" s="4"/>
    </row>
    <row r="5576" ht="14.25" customHeight="1">
      <c r="A5576" s="2" t="s">
        <v>5494</v>
      </c>
      <c r="B5576" s="2">
        <v>0.731838345527648</v>
      </c>
      <c r="C5576" s="2">
        <v>0.001583375968039</v>
      </c>
      <c r="D5576" s="2">
        <v>0.0190569013357162</v>
      </c>
      <c r="E5576" s="2">
        <v>0.0210054367780685</v>
      </c>
      <c r="F5576" s="5">
        <v>0.766058087348938</v>
      </c>
      <c r="G5576" s="2">
        <v>0.0201061032712459</v>
      </c>
      <c r="H5576" s="2">
        <v>1.0</v>
      </c>
      <c r="I5576" s="2">
        <v>1.0</v>
      </c>
      <c r="J5576" s="2">
        <v>1.0</v>
      </c>
      <c r="K5576" s="2">
        <f t="shared" si="1"/>
        <v>1</v>
      </c>
      <c r="L5576" s="4">
        <v>1.0</v>
      </c>
      <c r="M5576" s="4"/>
    </row>
    <row r="5577" ht="14.25" customHeight="1">
      <c r="A5577" s="2" t="s">
        <v>5495</v>
      </c>
      <c r="B5577" s="2">
        <v>0.677430868148803</v>
      </c>
      <c r="C5577" s="2">
        <v>0.0014366947580128</v>
      </c>
      <c r="D5577" s="2">
        <v>0.0170358661562204</v>
      </c>
      <c r="E5577" s="2">
        <v>0.0278506390750408</v>
      </c>
      <c r="F5577" s="5">
        <v>0.737544953823089</v>
      </c>
      <c r="G5577" s="2">
        <v>0.0163547191768884</v>
      </c>
      <c r="H5577" s="2">
        <v>1.0</v>
      </c>
      <c r="I5577" s="2">
        <v>1.0</v>
      </c>
      <c r="J5577" s="2">
        <v>1.0</v>
      </c>
      <c r="K5577" s="2">
        <f t="shared" si="1"/>
        <v>1</v>
      </c>
      <c r="L5577" s="4">
        <v>1.0</v>
      </c>
      <c r="M5577" s="4"/>
    </row>
    <row r="5578" ht="14.25" customHeight="1">
      <c r="A5578" s="2" t="s">
        <v>5496</v>
      </c>
      <c r="B5578" s="2">
        <v>0.773137986660003</v>
      </c>
      <c r="C5578" s="2">
        <v>0.0011731230188161</v>
      </c>
      <c r="D5578" s="2">
        <v>0.0162793938070535</v>
      </c>
      <c r="E5578" s="2">
        <v>0.0283730439841747</v>
      </c>
      <c r="F5578" s="5">
        <v>0.820817232131958</v>
      </c>
      <c r="G5578" s="2">
        <v>0.0146883465349674</v>
      </c>
      <c r="H5578" s="2">
        <v>1.0</v>
      </c>
      <c r="I5578" s="2">
        <v>1.0</v>
      </c>
      <c r="J5578" s="2">
        <v>1.0</v>
      </c>
      <c r="K5578" s="2">
        <f t="shared" si="1"/>
        <v>1</v>
      </c>
      <c r="L5578" s="4">
        <v>1.0</v>
      </c>
      <c r="M5578" s="4"/>
    </row>
    <row r="5579" ht="14.25" customHeight="1">
      <c r="A5579" s="2" t="s">
        <v>5497</v>
      </c>
      <c r="B5579" s="2">
        <v>0.855339407920837</v>
      </c>
      <c r="C5579" s="2">
        <v>0.0013754119863733</v>
      </c>
      <c r="D5579" s="2">
        <v>0.0340868346393108</v>
      </c>
      <c r="E5579" s="2">
        <v>0.063375636935234</v>
      </c>
      <c r="F5579" s="5">
        <v>0.832972168922424</v>
      </c>
      <c r="G5579" s="2">
        <v>0.0139830149710178</v>
      </c>
      <c r="H5579" s="2">
        <v>1.0</v>
      </c>
      <c r="I5579" s="2">
        <v>1.0</v>
      </c>
      <c r="J5579" s="2">
        <v>1.0</v>
      </c>
      <c r="K5579" s="2">
        <f t="shared" si="1"/>
        <v>1</v>
      </c>
      <c r="L5579" s="4">
        <v>1.0</v>
      </c>
      <c r="M5579" s="4"/>
    </row>
    <row r="5580" ht="14.25" customHeight="1">
      <c r="A5580" s="2" t="s">
        <v>5498</v>
      </c>
      <c r="B5580" s="2">
        <v>0.82805323600769</v>
      </c>
      <c r="C5580" s="2">
        <v>0.0011442895047366</v>
      </c>
      <c r="D5580" s="2">
        <v>0.0419404730200767</v>
      </c>
      <c r="E5580" s="2">
        <v>0.0550664812326431</v>
      </c>
      <c r="F5580" s="5">
        <v>0.76771855354309</v>
      </c>
      <c r="G5580" s="2">
        <v>0.0116759119555354</v>
      </c>
      <c r="H5580" s="2">
        <v>1.0</v>
      </c>
      <c r="I5580" s="2">
        <v>1.0</v>
      </c>
      <c r="J5580" s="2">
        <v>1.0</v>
      </c>
      <c r="K5580" s="2">
        <f t="shared" si="1"/>
        <v>1</v>
      </c>
      <c r="L5580" s="4">
        <v>1.0</v>
      </c>
      <c r="M5580" s="4"/>
    </row>
    <row r="5581" ht="14.25" customHeight="1">
      <c r="A5581" s="2" t="s">
        <v>5499</v>
      </c>
      <c r="B5581" s="2">
        <v>0.897233664989471</v>
      </c>
      <c r="C5581" s="2">
        <v>0.0013686586171388</v>
      </c>
      <c r="D5581" s="2">
        <v>0.0542908050119876</v>
      </c>
      <c r="E5581" s="2">
        <v>0.0592589937150478</v>
      </c>
      <c r="F5581" s="5">
        <v>0.869020223617553</v>
      </c>
      <c r="G5581" s="2">
        <v>0.0131295649334788</v>
      </c>
      <c r="H5581" s="2">
        <v>1.0</v>
      </c>
      <c r="I5581" s="2">
        <v>1.0</v>
      </c>
      <c r="J5581" s="2">
        <v>1.0</v>
      </c>
      <c r="K5581" s="2">
        <f t="shared" si="1"/>
        <v>1</v>
      </c>
      <c r="L5581" s="4">
        <v>1.0</v>
      </c>
      <c r="M5581" s="4"/>
    </row>
    <row r="5582" ht="14.25" customHeight="1">
      <c r="A5582" s="2" t="s">
        <v>5500</v>
      </c>
      <c r="B5582" s="2">
        <v>0.896045863628387</v>
      </c>
      <c r="C5582" s="2">
        <v>0.0017537284875288</v>
      </c>
      <c r="D5582" s="2">
        <v>0.0520601607859134</v>
      </c>
      <c r="E5582" s="2">
        <v>0.103090934455394</v>
      </c>
      <c r="F5582" s="5">
        <v>0.852878451347351</v>
      </c>
      <c r="G5582" s="2">
        <v>0.0147475516423583</v>
      </c>
      <c r="H5582" s="2">
        <v>1.0</v>
      </c>
      <c r="I5582" s="2">
        <v>1.0</v>
      </c>
      <c r="J5582" s="2">
        <v>1.0</v>
      </c>
      <c r="K5582" s="2">
        <f t="shared" si="1"/>
        <v>1</v>
      </c>
      <c r="L5582" s="4">
        <v>1.0</v>
      </c>
      <c r="M5582" s="4"/>
    </row>
    <row r="5583" ht="14.25" customHeight="1">
      <c r="A5583" s="2" t="s">
        <v>5501</v>
      </c>
      <c r="B5583" s="2">
        <v>0.857063651084899</v>
      </c>
      <c r="C5583" s="2">
        <v>0.0017621682491153</v>
      </c>
      <c r="D5583" s="2">
        <v>0.0361834093928337</v>
      </c>
      <c r="E5583" s="2">
        <v>0.0657598823308944</v>
      </c>
      <c r="F5583" s="5">
        <v>0.825802445411682</v>
      </c>
      <c r="G5583" s="2">
        <v>0.0175503380596637</v>
      </c>
      <c r="H5583" s="2">
        <v>1.0</v>
      </c>
      <c r="I5583" s="2">
        <v>1.0</v>
      </c>
      <c r="J5583" s="2">
        <v>1.0</v>
      </c>
      <c r="K5583" s="2">
        <f t="shared" si="1"/>
        <v>1</v>
      </c>
      <c r="L5583" s="4">
        <v>1.0</v>
      </c>
      <c r="M5583" s="4"/>
    </row>
    <row r="5584" ht="14.25" customHeight="1">
      <c r="A5584" s="2" t="s">
        <v>5502</v>
      </c>
      <c r="B5584" s="2">
        <v>0.812132358551025</v>
      </c>
      <c r="C5584" s="2">
        <v>0.0015144980279728</v>
      </c>
      <c r="D5584" s="2">
        <v>0.0327736027538776</v>
      </c>
      <c r="E5584" s="2">
        <v>0.0475587770342826</v>
      </c>
      <c r="F5584" s="5">
        <v>0.783745110034942</v>
      </c>
      <c r="G5584" s="2">
        <v>0.0172522906213998</v>
      </c>
      <c r="H5584" s="2">
        <v>1.0</v>
      </c>
      <c r="I5584" s="2">
        <v>1.0</v>
      </c>
      <c r="J5584" s="2">
        <v>1.0</v>
      </c>
      <c r="K5584" s="2">
        <f t="shared" si="1"/>
        <v>1</v>
      </c>
      <c r="L5584" s="4">
        <v>1.0</v>
      </c>
      <c r="M5584" s="4"/>
    </row>
    <row r="5585" ht="14.25" customHeight="1">
      <c r="A5585" s="2" t="s">
        <v>5503</v>
      </c>
      <c r="B5585" s="2">
        <v>0.498871773481369</v>
      </c>
      <c r="C5585" s="2">
        <v>0.0026135561056435</v>
      </c>
      <c r="D5585" s="2">
        <v>0.044968768954277</v>
      </c>
      <c r="E5585" s="2">
        <v>0.0631816461682319</v>
      </c>
      <c r="F5585" s="5">
        <v>0.497929602861404</v>
      </c>
      <c r="G5585" s="2">
        <v>0.030330941081047</v>
      </c>
      <c r="H5585" s="2">
        <v>1.0</v>
      </c>
      <c r="I5585" s="2">
        <v>1.0</v>
      </c>
      <c r="J5585" s="2">
        <v>1.0</v>
      </c>
      <c r="K5585" s="2">
        <f t="shared" si="1"/>
        <v>0</v>
      </c>
      <c r="L5585" s="4">
        <v>1.0</v>
      </c>
      <c r="M5585" s="4"/>
    </row>
    <row r="5586" ht="14.25" customHeight="1">
      <c r="A5586" s="2" t="s">
        <v>5504</v>
      </c>
      <c r="B5586" s="2">
        <v>0.203819513320922</v>
      </c>
      <c r="C5586" s="2">
        <v>0.0011253440752625</v>
      </c>
      <c r="D5586" s="2">
        <v>0.0625777840614318</v>
      </c>
      <c r="E5586" s="2">
        <v>0.0378509275615215</v>
      </c>
      <c r="F5586" s="5">
        <v>0.10735910385847</v>
      </c>
      <c r="G5586" s="2">
        <v>0.0151429204270243</v>
      </c>
      <c r="H5586" s="2">
        <v>1.0</v>
      </c>
      <c r="I5586" s="2">
        <v>1.0</v>
      </c>
      <c r="J5586" s="2">
        <v>1.0</v>
      </c>
      <c r="K5586" s="2">
        <f t="shared" si="1"/>
        <v>0</v>
      </c>
      <c r="L5586" s="4">
        <v>1.0</v>
      </c>
      <c r="M5586" s="4"/>
    </row>
    <row r="5587" ht="14.25" customHeight="1">
      <c r="A5587" s="2" t="s">
        <v>5505</v>
      </c>
      <c r="B5587" s="2">
        <v>0.0333316810429096</v>
      </c>
      <c r="C5587" s="2">
        <v>3.552264242898E-4</v>
      </c>
      <c r="D5587" s="2">
        <v>0.0044343061745166</v>
      </c>
      <c r="E5587" s="2">
        <v>0.001655944623053</v>
      </c>
      <c r="F5587" s="5">
        <v>0.0207714792340993</v>
      </c>
      <c r="G5587" s="2">
        <v>0.0100019108504056</v>
      </c>
      <c r="H5587" s="2">
        <v>1.0</v>
      </c>
      <c r="I5587" s="2">
        <v>1.0</v>
      </c>
      <c r="J5587" s="2">
        <v>1.0</v>
      </c>
      <c r="K5587" s="2">
        <f t="shared" si="1"/>
        <v>0</v>
      </c>
      <c r="L5587" s="4">
        <v>1.0</v>
      </c>
      <c r="M5587" s="4"/>
    </row>
    <row r="5588" ht="14.25" customHeight="1">
      <c r="A5588" s="2" t="s">
        <v>5506</v>
      </c>
      <c r="B5588" s="2">
        <v>0.0648777112364769</v>
      </c>
      <c r="C5588" s="2">
        <v>6.073519471101E-4</v>
      </c>
      <c r="D5588" s="2">
        <v>0.0088903969153761</v>
      </c>
      <c r="E5588" s="2">
        <v>0.0032189220655709</v>
      </c>
      <c r="F5588" s="5">
        <v>0.0481971502304077</v>
      </c>
      <c r="G5588" s="2">
        <v>0.0132048577070236</v>
      </c>
      <c r="H5588" s="2">
        <v>1.0</v>
      </c>
      <c r="I5588" s="2">
        <v>1.0</v>
      </c>
      <c r="J5588" s="2">
        <v>1.0</v>
      </c>
      <c r="K5588" s="2">
        <f t="shared" si="1"/>
        <v>0</v>
      </c>
      <c r="L5588" s="4">
        <v>1.0</v>
      </c>
      <c r="M5588" s="4"/>
    </row>
    <row r="5589" ht="14.25" customHeight="1">
      <c r="A5589" s="2" t="s">
        <v>5507</v>
      </c>
      <c r="B5589" s="2">
        <v>0.073118969798088</v>
      </c>
      <c r="C5589" s="2">
        <v>6.520375027321E-4</v>
      </c>
      <c r="D5589" s="2">
        <v>0.0149874947965145</v>
      </c>
      <c r="E5589" s="2">
        <v>0.0057554449886083</v>
      </c>
      <c r="F5589" s="5">
        <v>0.0563218295574188</v>
      </c>
      <c r="G5589" s="2">
        <v>0.0124427890405058</v>
      </c>
      <c r="H5589" s="2">
        <v>1.0</v>
      </c>
      <c r="I5589" s="2">
        <v>1.0</v>
      </c>
      <c r="J5589" s="2">
        <v>1.0</v>
      </c>
      <c r="K5589" s="2">
        <f t="shared" si="1"/>
        <v>0</v>
      </c>
      <c r="L5589" s="4">
        <v>1.0</v>
      </c>
      <c r="M5589" s="4"/>
    </row>
    <row r="5590" ht="14.25" customHeight="1">
      <c r="A5590" s="2" t="s">
        <v>5508</v>
      </c>
      <c r="B5590" s="2">
        <v>0.248204708099365</v>
      </c>
      <c r="C5590" s="2">
        <v>0.0016399540472775</v>
      </c>
      <c r="D5590" s="2">
        <v>0.0457111746072769</v>
      </c>
      <c r="E5590" s="2">
        <v>0.0143088223412632</v>
      </c>
      <c r="F5590" s="5">
        <v>0.251096338033676</v>
      </c>
      <c r="G5590" s="2">
        <v>0.020790135487914</v>
      </c>
      <c r="H5590" s="2">
        <v>1.0</v>
      </c>
      <c r="I5590" s="2">
        <v>1.0</v>
      </c>
      <c r="J5590" s="2">
        <v>1.0</v>
      </c>
      <c r="K5590" s="2">
        <f t="shared" si="1"/>
        <v>0</v>
      </c>
      <c r="L5590" s="4">
        <v>1.0</v>
      </c>
      <c r="M5590" s="4"/>
    </row>
    <row r="5591" ht="14.25" customHeight="1">
      <c r="A5591" s="2" t="s">
        <v>5509</v>
      </c>
      <c r="B5591" s="2">
        <v>0.380471408367157</v>
      </c>
      <c r="C5591" s="2">
        <v>0.002270053839311</v>
      </c>
      <c r="D5591" s="2">
        <v>0.0477222613990306</v>
      </c>
      <c r="E5591" s="2">
        <v>0.0150405233725905</v>
      </c>
      <c r="F5591" s="5">
        <v>0.421798557043075</v>
      </c>
      <c r="G5591" s="2">
        <v>0.0272052492946386</v>
      </c>
      <c r="H5591" s="2">
        <v>1.0</v>
      </c>
      <c r="I5591" s="2">
        <v>1.0</v>
      </c>
      <c r="J5591" s="2">
        <v>1.0</v>
      </c>
      <c r="K5591" s="2">
        <f t="shared" si="1"/>
        <v>0</v>
      </c>
      <c r="L5591" s="4">
        <v>1.0</v>
      </c>
      <c r="M5591" s="4"/>
    </row>
    <row r="5592" ht="14.25" customHeight="1">
      <c r="A5592" s="2" t="s">
        <v>5510</v>
      </c>
      <c r="B5592" s="2">
        <v>0.285627663135528</v>
      </c>
      <c r="C5592" s="2">
        <v>0.0017360859783366</v>
      </c>
      <c r="D5592" s="2">
        <v>0.0516517795622348</v>
      </c>
      <c r="E5592" s="2">
        <v>0.029242169111967</v>
      </c>
      <c r="F5592" s="5">
        <v>0.25058314204216</v>
      </c>
      <c r="G5592" s="2">
        <v>0.026006631553173</v>
      </c>
      <c r="H5592" s="2">
        <v>1.0</v>
      </c>
      <c r="I5592" s="2">
        <v>1.0</v>
      </c>
      <c r="J5592" s="2">
        <v>1.0</v>
      </c>
      <c r="K5592" s="2">
        <f t="shared" si="1"/>
        <v>0</v>
      </c>
      <c r="L5592" s="4">
        <v>1.0</v>
      </c>
      <c r="M5592" s="4"/>
    </row>
    <row r="5593" ht="14.25" customHeight="1">
      <c r="A5593" s="2" t="s">
        <v>5511</v>
      </c>
      <c r="B5593" s="2">
        <v>0.167590722441673</v>
      </c>
      <c r="C5593" s="2">
        <v>0.0015110962558537</v>
      </c>
      <c r="D5593" s="2">
        <v>0.0323792397975921</v>
      </c>
      <c r="E5593" s="2">
        <v>0.0176744163036346</v>
      </c>
      <c r="F5593" s="5">
        <v>0.122353412210941</v>
      </c>
      <c r="G5593" s="2">
        <v>0.0211738161742687</v>
      </c>
      <c r="H5593" s="2">
        <v>1.0</v>
      </c>
      <c r="I5593" s="2">
        <v>1.0</v>
      </c>
      <c r="J5593" s="2">
        <v>1.0</v>
      </c>
      <c r="K5593" s="2">
        <f t="shared" si="1"/>
        <v>0</v>
      </c>
      <c r="L5593" s="4">
        <v>1.0</v>
      </c>
      <c r="M5593" s="4"/>
    </row>
    <row r="5594" ht="14.25" customHeight="1">
      <c r="A5594" s="2" t="s">
        <v>5512</v>
      </c>
      <c r="B5594" s="2">
        <v>0.17238575220108</v>
      </c>
      <c r="C5594" s="2">
        <v>0.0017594442469999</v>
      </c>
      <c r="D5594" s="2">
        <v>0.0471704304218292</v>
      </c>
      <c r="E5594" s="2">
        <v>0.0174226351082324</v>
      </c>
      <c r="F5594" s="5">
        <v>0.116761766374111</v>
      </c>
      <c r="G5594" s="2">
        <v>0.0217430330812931</v>
      </c>
      <c r="H5594" s="2">
        <v>1.0</v>
      </c>
      <c r="I5594" s="2">
        <v>1.0</v>
      </c>
      <c r="J5594" s="2">
        <v>1.0</v>
      </c>
      <c r="K5594" s="2">
        <f t="shared" si="1"/>
        <v>0</v>
      </c>
      <c r="L5594" s="4">
        <v>1.0</v>
      </c>
      <c r="M5594" s="4"/>
    </row>
    <row r="5595" ht="14.25" customHeight="1">
      <c r="A5595" s="2" t="s">
        <v>5513</v>
      </c>
      <c r="B5595" s="2">
        <v>0.107632406055927</v>
      </c>
      <c r="C5595" s="2">
        <v>0.0014262200566008</v>
      </c>
      <c r="D5595" s="2">
        <v>0.0164623223245143</v>
      </c>
      <c r="E5595" s="2">
        <v>0.0044941320084035</v>
      </c>
      <c r="F5595" s="5">
        <v>0.0838037356734275</v>
      </c>
      <c r="G5595" s="2">
        <v>0.0207538064569234</v>
      </c>
      <c r="H5595" s="2">
        <v>1.0</v>
      </c>
      <c r="I5595" s="2">
        <v>1.0</v>
      </c>
      <c r="J5595" s="2">
        <v>1.0</v>
      </c>
      <c r="K5595" s="2">
        <f t="shared" si="1"/>
        <v>0</v>
      </c>
      <c r="L5595" s="4">
        <v>1.0</v>
      </c>
      <c r="M5595" s="4"/>
    </row>
    <row r="5596" ht="14.25" customHeight="1">
      <c r="A5596" s="2" t="s">
        <v>5514</v>
      </c>
      <c r="B5596" s="2">
        <v>0.0908312648534774</v>
      </c>
      <c r="C5596" s="2">
        <v>0.001223818748258</v>
      </c>
      <c r="D5596" s="2">
        <v>0.0111693181097507</v>
      </c>
      <c r="E5596" s="2">
        <v>0.0063577536493539</v>
      </c>
      <c r="F5596" s="5">
        <v>0.0547794066369533</v>
      </c>
      <c r="G5596" s="2">
        <v>0.0215755701065063</v>
      </c>
      <c r="H5596" s="2">
        <v>1.0</v>
      </c>
      <c r="I5596" s="2">
        <v>1.0</v>
      </c>
      <c r="J5596" s="2">
        <v>1.0</v>
      </c>
      <c r="K5596" s="2">
        <f t="shared" si="1"/>
        <v>0</v>
      </c>
      <c r="L5596" s="4">
        <v>1.0</v>
      </c>
      <c r="M5596" s="4"/>
    </row>
    <row r="5597" ht="14.25" customHeight="1">
      <c r="A5597" s="2" t="s">
        <v>5515</v>
      </c>
      <c r="B5597" s="2">
        <v>0.0782868564128875</v>
      </c>
      <c r="C5597" s="2">
        <v>0.001187274348922</v>
      </c>
      <c r="D5597" s="2">
        <v>0.0083324555307626</v>
      </c>
      <c r="E5597" s="2">
        <v>0.0029416575562208</v>
      </c>
      <c r="F5597" s="5">
        <v>0.0406484007835388</v>
      </c>
      <c r="G5597" s="2">
        <v>0.0254583675414323</v>
      </c>
      <c r="H5597" s="2">
        <v>1.0</v>
      </c>
      <c r="I5597" s="2">
        <v>1.0</v>
      </c>
      <c r="J5597" s="2">
        <v>1.0</v>
      </c>
      <c r="K5597" s="2">
        <f t="shared" si="1"/>
        <v>0</v>
      </c>
      <c r="L5597" s="4">
        <v>1.0</v>
      </c>
      <c r="M5597" s="4"/>
    </row>
    <row r="5598" ht="14.25" customHeight="1">
      <c r="A5598" s="2" t="s">
        <v>5516</v>
      </c>
      <c r="B5598" s="2">
        <v>0.0746463537216186</v>
      </c>
      <c r="C5598" s="2">
        <v>0.0015550138195976</v>
      </c>
      <c r="D5598" s="2">
        <v>0.0093166949227452</v>
      </c>
      <c r="E5598" s="2">
        <v>0.0018410830525681</v>
      </c>
      <c r="F5598" s="5">
        <v>0.0365358926355838</v>
      </c>
      <c r="G5598" s="2">
        <v>0.0286739524453878</v>
      </c>
      <c r="H5598" s="2">
        <v>1.0</v>
      </c>
      <c r="I5598" s="2">
        <v>1.0</v>
      </c>
      <c r="J5598" s="2">
        <v>1.0</v>
      </c>
      <c r="K5598" s="2">
        <f t="shared" si="1"/>
        <v>0</v>
      </c>
      <c r="L5598" s="4">
        <v>1.0</v>
      </c>
      <c r="M5598" s="4"/>
    </row>
    <row r="5599" ht="14.25" customHeight="1">
      <c r="A5599" s="2" t="s">
        <v>5517</v>
      </c>
      <c r="B5599" s="2">
        <v>0.1164086535573</v>
      </c>
      <c r="C5599" s="2">
        <v>0.0011262096231803</v>
      </c>
      <c r="D5599" s="2">
        <v>0.0103785060346126</v>
      </c>
      <c r="E5599" s="2">
        <v>0.0022767821792513</v>
      </c>
      <c r="F5599" s="5">
        <v>0.0921955183148384</v>
      </c>
      <c r="G5599" s="2">
        <v>0.0199941489845514</v>
      </c>
      <c r="H5599" s="2">
        <v>1.0</v>
      </c>
      <c r="I5599" s="2">
        <v>1.0</v>
      </c>
      <c r="J5599" s="2">
        <v>1.0</v>
      </c>
      <c r="K5599" s="2">
        <f t="shared" si="1"/>
        <v>0</v>
      </c>
      <c r="L5599" s="4">
        <v>1.0</v>
      </c>
      <c r="M5599" s="4"/>
    </row>
    <row r="5600" ht="14.25" customHeight="1">
      <c r="A5600" s="2" t="s">
        <v>5518</v>
      </c>
      <c r="B5600" s="2">
        <v>0.192047789692878</v>
      </c>
      <c r="C5600" s="2">
        <v>0.0015677460469305</v>
      </c>
      <c r="D5600" s="2">
        <v>0.030684133991599</v>
      </c>
      <c r="E5600" s="2">
        <v>0.0040218150243163</v>
      </c>
      <c r="F5600" s="5">
        <v>0.178702160716056</v>
      </c>
      <c r="G5600" s="2">
        <v>0.0229651220142841</v>
      </c>
      <c r="H5600" s="2">
        <v>1.0</v>
      </c>
      <c r="I5600" s="2">
        <v>1.0</v>
      </c>
      <c r="J5600" s="2">
        <v>1.0</v>
      </c>
      <c r="K5600" s="2">
        <f t="shared" si="1"/>
        <v>0</v>
      </c>
      <c r="L5600" s="4">
        <v>1.0</v>
      </c>
      <c r="M5600" s="4"/>
    </row>
    <row r="5601" ht="14.25" customHeight="1">
      <c r="A5601" s="2" t="s">
        <v>5519</v>
      </c>
      <c r="B5601" s="2">
        <v>0.129676535725593</v>
      </c>
      <c r="C5601" s="2">
        <v>7.281708531081E-4</v>
      </c>
      <c r="D5601" s="2">
        <v>0.0144098112359642</v>
      </c>
      <c r="E5601" s="2">
        <v>0.0030513796955347</v>
      </c>
      <c r="F5601" s="5">
        <v>0.132438495755195</v>
      </c>
      <c r="G5601" s="2">
        <v>0.0162837151437997</v>
      </c>
      <c r="H5601" s="2">
        <v>1.0</v>
      </c>
      <c r="I5601" s="2">
        <v>1.0</v>
      </c>
      <c r="J5601" s="2">
        <v>1.0</v>
      </c>
      <c r="K5601" s="2">
        <f t="shared" si="1"/>
        <v>0</v>
      </c>
      <c r="L5601" s="4">
        <v>1.0</v>
      </c>
      <c r="M5601" s="4"/>
    </row>
    <row r="5602" ht="14.25" customHeight="1">
      <c r="A5602" s="2" t="s">
        <v>5520</v>
      </c>
      <c r="B5602" s="2">
        <v>0.185663789510726</v>
      </c>
      <c r="C5602" s="2">
        <v>4.470278799999E-4</v>
      </c>
      <c r="D5602" s="2">
        <v>0.010282177478075</v>
      </c>
      <c r="E5602" s="2">
        <v>0.0027171049732714</v>
      </c>
      <c r="F5602" s="5">
        <v>0.206029251217842</v>
      </c>
      <c r="G5602" s="2">
        <v>0.0141619490459561</v>
      </c>
      <c r="H5602" s="2">
        <v>1.0</v>
      </c>
      <c r="I5602" s="2">
        <v>1.0</v>
      </c>
      <c r="J5602" s="2">
        <v>1.0</v>
      </c>
      <c r="K5602" s="2">
        <f t="shared" si="1"/>
        <v>0</v>
      </c>
      <c r="L5602" s="4">
        <v>1.0</v>
      </c>
      <c r="M5602" s="4"/>
    </row>
    <row r="5603" ht="14.25" customHeight="1">
      <c r="A5603" s="2" t="s">
        <v>5521</v>
      </c>
      <c r="B5603" s="2">
        <v>0.0373193807899951</v>
      </c>
      <c r="C5603" s="2">
        <v>2.604319015517E-4</v>
      </c>
      <c r="D5603" s="2">
        <v>0.0025141579098999</v>
      </c>
      <c r="E5603" s="2">
        <v>3.666044503916E-4</v>
      </c>
      <c r="F5603" s="5">
        <v>0.0221084617078304</v>
      </c>
      <c r="G5603" s="2">
        <v>0.0129691287875175</v>
      </c>
      <c r="H5603" s="2">
        <v>1.0</v>
      </c>
      <c r="I5603" s="2">
        <v>1.0</v>
      </c>
      <c r="J5603" s="2">
        <v>1.0</v>
      </c>
      <c r="K5603" s="2">
        <f t="shared" si="1"/>
        <v>0</v>
      </c>
      <c r="L5603" s="4">
        <v>1.0</v>
      </c>
      <c r="M5603" s="4"/>
    </row>
    <row r="5604" ht="14.25" customHeight="1">
      <c r="A5604" s="2" t="s">
        <v>5522</v>
      </c>
      <c r="B5604" s="2">
        <v>0.0374473854899406</v>
      </c>
      <c r="C5604" s="2">
        <v>4.155396891292E-4</v>
      </c>
      <c r="D5604" s="2">
        <v>0.0018191706622019</v>
      </c>
      <c r="E5604" s="2">
        <v>1.937415072461E-4</v>
      </c>
      <c r="F5604" s="5">
        <v>0.0184220150113105</v>
      </c>
      <c r="G5604" s="2">
        <v>0.0165785402059555</v>
      </c>
      <c r="H5604" s="2">
        <v>1.0</v>
      </c>
      <c r="I5604" s="2">
        <v>1.0</v>
      </c>
      <c r="J5604" s="2">
        <v>1.0</v>
      </c>
      <c r="K5604" s="2">
        <f t="shared" si="1"/>
        <v>0</v>
      </c>
      <c r="L5604" s="4">
        <v>1.0</v>
      </c>
      <c r="M5604" s="4"/>
    </row>
    <row r="5605" ht="14.25" customHeight="1">
      <c r="A5605" s="2" t="s">
        <v>5523</v>
      </c>
      <c r="B5605" s="2">
        <v>0.0600723810493946</v>
      </c>
      <c r="C5605" s="2">
        <v>4.936245386488E-4</v>
      </c>
      <c r="D5605" s="2">
        <v>0.0026336021255701</v>
      </c>
      <c r="E5605" s="2">
        <v>2.721582131925E-4</v>
      </c>
      <c r="F5605" s="5">
        <v>0.0457128211855888</v>
      </c>
      <c r="G5605" s="2">
        <v>0.0167514625936746</v>
      </c>
      <c r="H5605" s="2">
        <v>1.0</v>
      </c>
      <c r="I5605" s="2">
        <v>1.0</v>
      </c>
      <c r="J5605" s="2">
        <v>1.0</v>
      </c>
      <c r="K5605" s="2">
        <f t="shared" si="1"/>
        <v>0</v>
      </c>
      <c r="L5605" s="4">
        <v>1.0</v>
      </c>
      <c r="M5605" s="4"/>
    </row>
    <row r="5606" ht="14.25" customHeight="1">
      <c r="A5606" s="2" t="s">
        <v>5524</v>
      </c>
      <c r="B5606" s="2">
        <v>0.0529487542808055</v>
      </c>
      <c r="C5606" s="2">
        <v>4.433790163602E-4</v>
      </c>
      <c r="D5606" s="2">
        <v>0.0052311667241156</v>
      </c>
      <c r="E5606" s="2">
        <v>6.26903027296E-4</v>
      </c>
      <c r="F5606" s="5">
        <v>0.040125124156475</v>
      </c>
      <c r="G5606" s="2">
        <v>0.0139428284019231</v>
      </c>
      <c r="H5606" s="2">
        <v>1.0</v>
      </c>
      <c r="I5606" s="2">
        <v>1.0</v>
      </c>
      <c r="J5606" s="2">
        <v>1.0</v>
      </c>
      <c r="K5606" s="2">
        <f t="shared" si="1"/>
        <v>0</v>
      </c>
      <c r="L5606" s="4">
        <v>1.0</v>
      </c>
      <c r="M5606" s="4"/>
    </row>
    <row r="5607" ht="14.25" customHeight="1">
      <c r="A5607" s="2" t="s">
        <v>5525</v>
      </c>
      <c r="B5607" s="2">
        <v>0.0542403124272823</v>
      </c>
      <c r="C5607" s="2">
        <v>7.638685638085E-4</v>
      </c>
      <c r="D5607" s="2">
        <v>0.0063548116013407</v>
      </c>
      <c r="E5607" s="2">
        <v>0.0013625272549688</v>
      </c>
      <c r="F5607" s="5">
        <v>0.0339717827737331</v>
      </c>
      <c r="G5607" s="2">
        <v>0.0197930000722408</v>
      </c>
      <c r="H5607" s="2">
        <v>1.0</v>
      </c>
      <c r="I5607" s="2">
        <v>1.0</v>
      </c>
      <c r="J5607" s="2">
        <v>1.0</v>
      </c>
      <c r="K5607" s="2">
        <f t="shared" si="1"/>
        <v>0</v>
      </c>
      <c r="L5607" s="4">
        <v>1.0</v>
      </c>
      <c r="M5607" s="4"/>
    </row>
    <row r="5608" ht="14.25" customHeight="1">
      <c r="A5608" s="2" t="s">
        <v>5526</v>
      </c>
      <c r="B5608" s="2">
        <v>0.120023161172866</v>
      </c>
      <c r="C5608" s="2">
        <v>0.0011478721862658</v>
      </c>
      <c r="D5608" s="2">
        <v>0.0502276681363582</v>
      </c>
      <c r="E5608" s="2">
        <v>0.0113536845892667</v>
      </c>
      <c r="F5608" s="5">
        <v>0.0662771239876747</v>
      </c>
      <c r="G5608" s="2">
        <v>0.0218959487974643</v>
      </c>
      <c r="H5608" s="2">
        <v>1.0</v>
      </c>
      <c r="I5608" s="2">
        <v>1.0</v>
      </c>
      <c r="J5608" s="2">
        <v>1.0</v>
      </c>
      <c r="K5608" s="2">
        <f t="shared" si="1"/>
        <v>0</v>
      </c>
      <c r="L5608" s="4">
        <v>1.0</v>
      </c>
      <c r="M5608" s="4"/>
    </row>
    <row r="5609" ht="14.25" customHeight="1">
      <c r="A5609" s="2" t="s">
        <v>5527</v>
      </c>
      <c r="B5609" s="2">
        <v>0.188347458839416</v>
      </c>
      <c r="C5609" s="2">
        <v>0.0014351700665429</v>
      </c>
      <c r="D5609" s="2">
        <v>0.0686439722776413</v>
      </c>
      <c r="E5609" s="2">
        <v>0.0120559660717844</v>
      </c>
      <c r="F5609" s="5">
        <v>0.14534269273281</v>
      </c>
      <c r="G5609" s="2">
        <v>0.0239484515041112</v>
      </c>
      <c r="H5609" s="2">
        <v>1.0</v>
      </c>
      <c r="I5609" s="2">
        <v>1.0</v>
      </c>
      <c r="J5609" s="2">
        <v>1.0</v>
      </c>
      <c r="K5609" s="2">
        <f t="shared" si="1"/>
        <v>0</v>
      </c>
      <c r="L5609" s="4">
        <v>1.0</v>
      </c>
      <c r="M5609" s="4"/>
    </row>
    <row r="5610" ht="14.25" customHeight="1">
      <c r="A5610" s="2" t="s">
        <v>5528</v>
      </c>
      <c r="B5610" s="2">
        <v>0.17937721312046</v>
      </c>
      <c r="C5610" s="2">
        <v>0.001481638639234</v>
      </c>
      <c r="D5610" s="2">
        <v>0.027062889188528</v>
      </c>
      <c r="E5610" s="2">
        <v>0.0039973650127649</v>
      </c>
      <c r="F5610" s="5">
        <v>0.17655736207962</v>
      </c>
      <c r="G5610" s="2">
        <v>0.0282380878925323</v>
      </c>
      <c r="H5610" s="2">
        <v>1.0</v>
      </c>
      <c r="I5610" s="2">
        <v>1.0</v>
      </c>
      <c r="J5610" s="2">
        <v>1.0</v>
      </c>
      <c r="K5610" s="2">
        <f t="shared" si="1"/>
        <v>0</v>
      </c>
      <c r="L5610" s="4">
        <v>1.0</v>
      </c>
      <c r="M5610" s="4"/>
    </row>
    <row r="5611" ht="14.25" customHeight="1">
      <c r="A5611" s="2" t="s">
        <v>5529</v>
      </c>
      <c r="B5611" s="2">
        <v>0.20394979417324</v>
      </c>
      <c r="C5611" s="2">
        <v>0.0011648439103737</v>
      </c>
      <c r="D5611" s="2">
        <v>0.0159000176936388</v>
      </c>
      <c r="E5611" s="2">
        <v>0.0022868029773235</v>
      </c>
      <c r="F5611" s="5">
        <v>0.205862790346145</v>
      </c>
      <c r="G5611" s="2">
        <v>0.0280678290873765</v>
      </c>
      <c r="H5611" s="2">
        <v>1.0</v>
      </c>
      <c r="I5611" s="2">
        <v>1.0</v>
      </c>
      <c r="J5611" s="2">
        <v>1.0</v>
      </c>
      <c r="K5611" s="2">
        <f t="shared" si="1"/>
        <v>0</v>
      </c>
      <c r="L5611" s="4">
        <v>1.0</v>
      </c>
      <c r="M5611" s="4"/>
    </row>
    <row r="5612" ht="14.25" customHeight="1">
      <c r="A5612" s="2" t="s">
        <v>5530</v>
      </c>
      <c r="B5612" s="2">
        <v>0.236474201083183</v>
      </c>
      <c r="C5612" s="2">
        <v>8.003779221326E-4</v>
      </c>
      <c r="D5612" s="2">
        <v>0.0290042906999588</v>
      </c>
      <c r="E5612" s="2">
        <v>0.0047513870522379</v>
      </c>
      <c r="F5612" s="5">
        <v>0.233596071600914</v>
      </c>
      <c r="G5612" s="2">
        <v>0.014844830147922</v>
      </c>
      <c r="H5612" s="2">
        <v>1.0</v>
      </c>
      <c r="I5612" s="2">
        <v>1.0</v>
      </c>
      <c r="J5612" s="2">
        <v>1.0</v>
      </c>
      <c r="K5612" s="2">
        <f t="shared" si="1"/>
        <v>0</v>
      </c>
      <c r="L5612" s="4">
        <v>1.0</v>
      </c>
      <c r="M5612" s="4"/>
    </row>
    <row r="5613" ht="14.25" customHeight="1">
      <c r="A5613" s="2" t="s">
        <v>5531</v>
      </c>
      <c r="B5613" s="2">
        <v>0.0887928158044815</v>
      </c>
      <c r="C5613" s="2">
        <v>5.801569204777E-4</v>
      </c>
      <c r="D5613" s="2">
        <v>0.0245836451649665</v>
      </c>
      <c r="E5613" s="2">
        <v>0.0041349926032125</v>
      </c>
      <c r="F5613" s="5">
        <v>0.066491924226284</v>
      </c>
      <c r="G5613" s="2">
        <v>0.0116508863866329</v>
      </c>
      <c r="H5613" s="2">
        <v>1.0</v>
      </c>
      <c r="I5613" s="2">
        <v>1.0</v>
      </c>
      <c r="J5613" s="2">
        <v>1.0</v>
      </c>
      <c r="K5613" s="2">
        <f t="shared" si="1"/>
        <v>0</v>
      </c>
      <c r="L5613" s="4">
        <v>1.0</v>
      </c>
      <c r="M5613" s="4"/>
    </row>
    <row r="5614" ht="14.25" customHeight="1">
      <c r="A5614" s="2" t="s">
        <v>5532</v>
      </c>
      <c r="B5614" s="2">
        <v>0.0333975665271282</v>
      </c>
      <c r="C5614" s="2">
        <v>3.031629603356E-4</v>
      </c>
      <c r="D5614" s="2">
        <v>0.0102231968194246</v>
      </c>
      <c r="E5614" s="2">
        <v>7.537381025031E-4</v>
      </c>
      <c r="F5614" s="5">
        <v>0.0195045601576566</v>
      </c>
      <c r="G5614" s="2">
        <v>0.0085935173556208</v>
      </c>
      <c r="H5614" s="2">
        <v>1.0</v>
      </c>
      <c r="I5614" s="2">
        <v>1.0</v>
      </c>
      <c r="J5614" s="2">
        <v>1.0</v>
      </c>
      <c r="K5614" s="2">
        <f t="shared" si="1"/>
        <v>0</v>
      </c>
      <c r="L5614" s="4">
        <v>1.0</v>
      </c>
      <c r="M5614" s="4"/>
    </row>
    <row r="5615" ht="14.25" customHeight="1">
      <c r="A5615" s="2" t="s">
        <v>5533</v>
      </c>
      <c r="B5615" s="2">
        <v>0.043350126594305</v>
      </c>
      <c r="C5615" s="2">
        <v>4.911192227154E-4</v>
      </c>
      <c r="D5615" s="2">
        <v>0.0066256844438612</v>
      </c>
      <c r="E5615" s="2">
        <v>3.452396776992E-4</v>
      </c>
      <c r="F5615" s="5">
        <v>0.0250766314566135</v>
      </c>
      <c r="G5615" s="2">
        <v>0.0145503543317317</v>
      </c>
      <c r="H5615" s="2">
        <v>1.0</v>
      </c>
      <c r="I5615" s="2">
        <v>1.0</v>
      </c>
      <c r="J5615" s="2">
        <v>1.0</v>
      </c>
      <c r="K5615" s="2">
        <f t="shared" si="1"/>
        <v>0</v>
      </c>
      <c r="L5615" s="4">
        <v>1.0</v>
      </c>
      <c r="M5615" s="4"/>
    </row>
    <row r="5616" ht="14.25" customHeight="1">
      <c r="A5616" s="2" t="s">
        <v>5534</v>
      </c>
      <c r="B5616" s="2">
        <v>0.0861999467015266</v>
      </c>
      <c r="C5616" s="2">
        <v>0.0012009042548015</v>
      </c>
      <c r="D5616" s="2">
        <v>0.0109587293118238</v>
      </c>
      <c r="E5616" s="2">
        <v>6.189337582327E-4</v>
      </c>
      <c r="F5616" s="5">
        <v>0.0478736273944377</v>
      </c>
      <c r="G5616" s="2">
        <v>0.0370226465165615</v>
      </c>
      <c r="H5616" s="2">
        <v>1.0</v>
      </c>
      <c r="I5616" s="2">
        <v>1.0</v>
      </c>
      <c r="J5616" s="2">
        <v>1.0</v>
      </c>
      <c r="K5616" s="2">
        <f t="shared" si="1"/>
        <v>0</v>
      </c>
      <c r="L5616" s="4">
        <v>1.0</v>
      </c>
      <c r="M5616" s="4"/>
    </row>
    <row r="5617" ht="14.25" customHeight="1">
      <c r="A5617" s="2" t="s">
        <v>5535</v>
      </c>
      <c r="B5617" s="2">
        <v>0.0892354920506477</v>
      </c>
      <c r="C5617" s="2">
        <v>0.0010005311341956</v>
      </c>
      <c r="D5617" s="2">
        <v>0.0226423945277929</v>
      </c>
      <c r="E5617" s="2">
        <v>9.723387192934E-4</v>
      </c>
      <c r="F5617" s="5">
        <v>0.056518442928791</v>
      </c>
      <c r="G5617" s="2">
        <v>0.0228193961083889</v>
      </c>
      <c r="H5617" s="2">
        <v>1.0</v>
      </c>
      <c r="I5617" s="2">
        <v>1.0</v>
      </c>
      <c r="J5617" s="2">
        <v>1.0</v>
      </c>
      <c r="K5617" s="2">
        <f t="shared" si="1"/>
        <v>0</v>
      </c>
      <c r="L5617" s="4">
        <v>1.0</v>
      </c>
      <c r="M5617" s="4"/>
    </row>
    <row r="5618" ht="14.25" customHeight="1">
      <c r="A5618" s="2" t="s">
        <v>5536</v>
      </c>
      <c r="B5618" s="2">
        <v>0.18231026828289</v>
      </c>
      <c r="C5618" s="2">
        <v>9.345734142698E-4</v>
      </c>
      <c r="D5618" s="2">
        <v>0.0362302064895629</v>
      </c>
      <c r="E5618" s="2">
        <v>0.0012165021616965</v>
      </c>
      <c r="F5618" s="5">
        <v>0.126735880970954</v>
      </c>
      <c r="G5618" s="2">
        <v>0.0200367681682109</v>
      </c>
      <c r="H5618" s="2">
        <v>1.0</v>
      </c>
      <c r="I5618" s="2">
        <v>1.0</v>
      </c>
      <c r="J5618" s="2">
        <v>1.0</v>
      </c>
      <c r="K5618" s="2">
        <f t="shared" si="1"/>
        <v>0</v>
      </c>
      <c r="L5618" s="4">
        <v>1.0</v>
      </c>
      <c r="M5618" s="4"/>
    </row>
    <row r="5619" ht="14.25" customHeight="1">
      <c r="A5619" s="2" t="s">
        <v>5537</v>
      </c>
      <c r="B5619" s="2">
        <v>0.24043770134449</v>
      </c>
      <c r="C5619" s="2">
        <v>0.0010908667463809</v>
      </c>
      <c r="D5619" s="2">
        <v>0.0209220387041568</v>
      </c>
      <c r="E5619" s="2">
        <v>0.0011887629516422</v>
      </c>
      <c r="F5619" s="5">
        <v>0.196484446525573</v>
      </c>
      <c r="G5619" s="2">
        <v>0.0239601712673902</v>
      </c>
      <c r="H5619" s="2">
        <v>1.0</v>
      </c>
      <c r="I5619" s="2">
        <v>1.0</v>
      </c>
      <c r="J5619" s="2">
        <v>1.0</v>
      </c>
      <c r="K5619" s="2">
        <f t="shared" si="1"/>
        <v>0</v>
      </c>
      <c r="L5619" s="4">
        <v>1.0</v>
      </c>
      <c r="M5619" s="4"/>
    </row>
    <row r="5620" ht="14.25" customHeight="1">
      <c r="A5620" s="2" t="s">
        <v>5538</v>
      </c>
      <c r="B5620" s="2">
        <v>0.34786719083786</v>
      </c>
      <c r="C5620" s="2">
        <v>0.0019042117055505</v>
      </c>
      <c r="D5620" s="2">
        <v>0.0563295483589172</v>
      </c>
      <c r="E5620" s="2">
        <v>0.0029957017395645</v>
      </c>
      <c r="F5620" s="5">
        <v>0.290785014629364</v>
      </c>
      <c r="G5620" s="2">
        <v>0.0340162329375743</v>
      </c>
      <c r="H5620" s="2">
        <v>1.0</v>
      </c>
      <c r="I5620" s="2">
        <v>1.0</v>
      </c>
      <c r="J5620" s="2">
        <v>1.0</v>
      </c>
      <c r="K5620" s="2">
        <f t="shared" si="1"/>
        <v>0</v>
      </c>
      <c r="L5620" s="4">
        <v>1.0</v>
      </c>
      <c r="M5620" s="4"/>
    </row>
    <row r="5621" ht="14.25" customHeight="1">
      <c r="A5621" s="2" t="s">
        <v>5539</v>
      </c>
      <c r="B5621" s="2">
        <v>0.114902213215827</v>
      </c>
      <c r="C5621" s="2">
        <v>0.002834933809936</v>
      </c>
      <c r="D5621" s="2">
        <v>0.0365762300789356</v>
      </c>
      <c r="E5621" s="2">
        <v>0.0030666997190564</v>
      </c>
      <c r="F5621" s="5">
        <v>0.0438409410417079</v>
      </c>
      <c r="G5621" s="2">
        <v>0.0635143667459487</v>
      </c>
      <c r="H5621" s="2">
        <v>1.0</v>
      </c>
      <c r="I5621" s="2">
        <v>1.0</v>
      </c>
      <c r="J5621" s="2">
        <v>1.0</v>
      </c>
      <c r="K5621" s="2">
        <f t="shared" si="1"/>
        <v>0</v>
      </c>
      <c r="L5621" s="4">
        <v>1.0</v>
      </c>
      <c r="M5621" s="4"/>
    </row>
    <row r="5622" ht="14.25" customHeight="1">
      <c r="A5622" s="2" t="s">
        <v>5540</v>
      </c>
      <c r="B5622" s="2">
        <v>0.135157749056816</v>
      </c>
      <c r="C5622" s="2">
        <v>0.0030972282402217</v>
      </c>
      <c r="D5622" s="2">
        <v>0.0135249635204672</v>
      </c>
      <c r="E5622" s="2">
        <v>0.0013305292231962</v>
      </c>
      <c r="F5622" s="5">
        <v>0.064548447728157</v>
      </c>
      <c r="G5622" s="2">
        <v>0.0734322294592857</v>
      </c>
      <c r="H5622" s="2">
        <v>1.0</v>
      </c>
      <c r="I5622" s="2">
        <v>1.0</v>
      </c>
      <c r="J5622" s="2">
        <v>1.0</v>
      </c>
      <c r="K5622" s="2">
        <f t="shared" si="1"/>
        <v>0</v>
      </c>
      <c r="L5622" s="4">
        <v>1.0</v>
      </c>
      <c r="M5622" s="4"/>
    </row>
    <row r="5623" ht="14.25" customHeight="1">
      <c r="A5623" s="2" t="s">
        <v>5541</v>
      </c>
      <c r="B5623" s="2">
        <v>0.171500667929649</v>
      </c>
      <c r="C5623" s="2">
        <v>0.0023690704256296</v>
      </c>
      <c r="D5623" s="2">
        <v>0.0090821171179413</v>
      </c>
      <c r="E5623" s="2">
        <v>0.0011379111092537</v>
      </c>
      <c r="F5623" s="5">
        <v>0.107308164238929</v>
      </c>
      <c r="G5623" s="2">
        <v>0.066174566745758</v>
      </c>
      <c r="H5623" s="2">
        <v>1.0</v>
      </c>
      <c r="I5623" s="2">
        <v>1.0</v>
      </c>
      <c r="J5623" s="2">
        <v>1.0</v>
      </c>
      <c r="K5623" s="2">
        <f t="shared" si="1"/>
        <v>0</v>
      </c>
      <c r="L5623" s="4">
        <v>1.0</v>
      </c>
      <c r="M5623" s="4"/>
    </row>
    <row r="5624" ht="14.25" customHeight="1">
      <c r="A5624" s="2" t="s">
        <v>5542</v>
      </c>
      <c r="B5624" s="2">
        <v>0.383081406354904</v>
      </c>
      <c r="C5624" s="2">
        <v>0.0025906935334205</v>
      </c>
      <c r="D5624" s="2">
        <v>0.0129462694749236</v>
      </c>
      <c r="E5624" s="2">
        <v>0.0012287732679396</v>
      </c>
      <c r="F5624" s="5">
        <v>0.348089903593063</v>
      </c>
      <c r="G5624" s="2">
        <v>0.0749187245965004</v>
      </c>
      <c r="H5624" s="2">
        <v>1.0</v>
      </c>
      <c r="I5624" s="2">
        <v>1.0</v>
      </c>
      <c r="J5624" s="2">
        <v>1.0</v>
      </c>
      <c r="K5624" s="2">
        <f t="shared" si="1"/>
        <v>0</v>
      </c>
      <c r="L5624" s="4">
        <v>1.0</v>
      </c>
      <c r="M5624" s="4"/>
    </row>
    <row r="5625" ht="14.25" customHeight="1">
      <c r="A5625" s="2" t="s">
        <v>5543</v>
      </c>
      <c r="B5625" s="2">
        <v>0.508767485618591</v>
      </c>
      <c r="C5625" s="2">
        <v>0.0047543421387672</v>
      </c>
      <c r="D5625" s="2">
        <v>0.0123112304136157</v>
      </c>
      <c r="E5625" s="2">
        <v>9.347523446194E-4</v>
      </c>
      <c r="F5625" s="5">
        <v>0.313939571380615</v>
      </c>
      <c r="G5625" s="2">
        <v>0.2478978484869</v>
      </c>
      <c r="H5625" s="2">
        <v>1.0</v>
      </c>
      <c r="I5625" s="2">
        <v>1.0</v>
      </c>
      <c r="J5625" s="2">
        <v>1.0</v>
      </c>
      <c r="K5625" s="2">
        <f t="shared" si="1"/>
        <v>1</v>
      </c>
      <c r="L5625" s="4">
        <v>1.0</v>
      </c>
      <c r="M5625" s="4"/>
    </row>
    <row r="5626" ht="14.25" customHeight="1">
      <c r="A5626" s="2" t="s">
        <v>5544</v>
      </c>
      <c r="B5626" s="2">
        <v>0.307242035865783</v>
      </c>
      <c r="C5626" s="2">
        <v>0.005543848965317</v>
      </c>
      <c r="D5626" s="2">
        <v>0.0039741755463182</v>
      </c>
      <c r="E5626" s="2">
        <v>3.417259431444E-4</v>
      </c>
      <c r="F5626" s="5">
        <v>0.0579148083925247</v>
      </c>
      <c r="G5626" s="2">
        <v>0.266643315553665</v>
      </c>
      <c r="H5626" s="2">
        <v>1.0</v>
      </c>
      <c r="I5626" s="2">
        <v>1.0</v>
      </c>
      <c r="J5626" s="2">
        <v>1.0</v>
      </c>
      <c r="K5626" s="2">
        <f t="shared" si="1"/>
        <v>0</v>
      </c>
      <c r="L5626" s="4">
        <v>1.0</v>
      </c>
      <c r="M5626" s="4"/>
    </row>
    <row r="5627" ht="14.25" customHeight="1">
      <c r="A5627" s="2" t="s">
        <v>5545</v>
      </c>
      <c r="B5627" s="2">
        <v>0.281403988599777</v>
      </c>
      <c r="C5627" s="2">
        <v>0.0055643077939748</v>
      </c>
      <c r="D5627" s="2">
        <v>0.0079213166609406</v>
      </c>
      <c r="E5627" s="2">
        <v>7.923280354589E-4</v>
      </c>
      <c r="F5627" s="5">
        <v>0.167444124817848</v>
      </c>
      <c r="G5627" s="2">
        <v>0.137080073356628</v>
      </c>
      <c r="H5627" s="2">
        <v>1.0</v>
      </c>
      <c r="I5627" s="2">
        <v>1.0</v>
      </c>
      <c r="J5627" s="2">
        <v>1.0</v>
      </c>
      <c r="K5627" s="2">
        <f t="shared" si="1"/>
        <v>0</v>
      </c>
      <c r="L5627" s="4">
        <v>1.0</v>
      </c>
      <c r="M5627" s="4"/>
    </row>
    <row r="5628" ht="14.25" customHeight="1">
      <c r="A5628" s="2" t="s">
        <v>5546</v>
      </c>
      <c r="B5628" s="2">
        <v>0.241400316357612</v>
      </c>
      <c r="C5628" s="2">
        <v>0.0045412997715175</v>
      </c>
      <c r="D5628" s="2">
        <v>0.0059268791228532</v>
      </c>
      <c r="E5628" s="2">
        <v>6.567605887539E-4</v>
      </c>
      <c r="F5628" s="5">
        <v>0.177990764379501</v>
      </c>
      <c r="G5628" s="2">
        <v>0.094524011015892</v>
      </c>
      <c r="H5628" s="2">
        <v>1.0</v>
      </c>
      <c r="I5628" s="2">
        <v>1.0</v>
      </c>
      <c r="J5628" s="2">
        <v>1.0</v>
      </c>
      <c r="K5628" s="2">
        <f t="shared" si="1"/>
        <v>0</v>
      </c>
      <c r="L5628" s="4">
        <v>1.0</v>
      </c>
      <c r="M5628" s="4"/>
    </row>
    <row r="5629" ht="14.25" customHeight="1">
      <c r="A5629" s="2" t="s">
        <v>5547</v>
      </c>
      <c r="B5629" s="2">
        <v>0.132013142108917</v>
      </c>
      <c r="C5629" s="2">
        <v>0.0029752391856163</v>
      </c>
      <c r="D5629" s="2">
        <v>0.0033233531285077</v>
      </c>
      <c r="E5629" s="2">
        <v>3.409678756725E-4</v>
      </c>
      <c r="F5629" s="5">
        <v>0.0572636574506759</v>
      </c>
      <c r="G5629" s="2">
        <v>0.0869316235184669</v>
      </c>
      <c r="H5629" s="2">
        <v>1.0</v>
      </c>
      <c r="I5629" s="2">
        <v>1.0</v>
      </c>
      <c r="J5629" s="2">
        <v>1.0</v>
      </c>
      <c r="K5629" s="2">
        <f t="shared" si="1"/>
        <v>0</v>
      </c>
      <c r="L5629" s="4">
        <v>1.0</v>
      </c>
      <c r="M5629" s="4"/>
    </row>
    <row r="5630" ht="14.25" customHeight="1">
      <c r="A5630" s="2" t="s">
        <v>5548</v>
      </c>
      <c r="B5630" s="2">
        <v>0.162439584732055</v>
      </c>
      <c r="C5630" s="2">
        <v>0.0028994404710829</v>
      </c>
      <c r="D5630" s="2">
        <v>0.0029383364599198</v>
      </c>
      <c r="E5630" s="2">
        <v>2.698640455491E-4</v>
      </c>
      <c r="F5630" s="5">
        <v>0.0357176326215267</v>
      </c>
      <c r="G5630" s="2">
        <v>0.151224270462989</v>
      </c>
      <c r="H5630" s="2">
        <v>1.0</v>
      </c>
      <c r="I5630" s="2">
        <v>1.0</v>
      </c>
      <c r="J5630" s="2">
        <v>1.0</v>
      </c>
      <c r="K5630" s="2">
        <f t="shared" si="1"/>
        <v>0</v>
      </c>
      <c r="L5630" s="4">
        <v>1.0</v>
      </c>
      <c r="M5630" s="4"/>
    </row>
    <row r="5631" ht="14.25" customHeight="1">
      <c r="A5631" s="2" t="s">
        <v>5549</v>
      </c>
      <c r="B5631" s="2">
        <v>0.366285562515258</v>
      </c>
      <c r="C5631" s="2">
        <v>0.0043510985560715</v>
      </c>
      <c r="D5631" s="2">
        <v>0.0031467478256672</v>
      </c>
      <c r="E5631" s="2">
        <v>2.359386708121E-4</v>
      </c>
      <c r="F5631" s="5">
        <v>0.046024814248085</v>
      </c>
      <c r="G5631" s="2">
        <v>0.374605357646942</v>
      </c>
      <c r="H5631" s="2">
        <v>1.0</v>
      </c>
      <c r="I5631" s="2">
        <v>1.0</v>
      </c>
      <c r="J5631" s="2">
        <v>1.0</v>
      </c>
      <c r="K5631" s="2">
        <f t="shared" si="1"/>
        <v>0</v>
      </c>
      <c r="L5631" s="4">
        <v>1.0</v>
      </c>
      <c r="M5631" s="4"/>
    </row>
    <row r="5632" ht="14.25" customHeight="1">
      <c r="A5632" s="2" t="s">
        <v>5550</v>
      </c>
      <c r="B5632" s="2">
        <v>0.398297131061553</v>
      </c>
      <c r="C5632" s="2">
        <v>0.0044097988866269</v>
      </c>
      <c r="D5632" s="2">
        <v>0.0050804568454623</v>
      </c>
      <c r="E5632" s="2">
        <v>3.122676280327E-4</v>
      </c>
      <c r="F5632" s="5">
        <v>0.10414308309555</v>
      </c>
      <c r="G5632" s="2">
        <v>0.338730782270431</v>
      </c>
      <c r="H5632" s="2">
        <v>1.0</v>
      </c>
      <c r="I5632" s="2">
        <v>1.0</v>
      </c>
      <c r="J5632" s="2">
        <v>1.0</v>
      </c>
      <c r="K5632" s="2">
        <f t="shared" si="1"/>
        <v>0</v>
      </c>
      <c r="L5632" s="4">
        <v>1.0</v>
      </c>
      <c r="M5632" s="4"/>
    </row>
    <row r="5633" ht="14.25" customHeight="1">
      <c r="A5633" s="2" t="s">
        <v>5551</v>
      </c>
      <c r="B5633" s="2">
        <v>0.416167885065078</v>
      </c>
      <c r="C5633" s="2">
        <v>0.0052653066813945</v>
      </c>
      <c r="D5633" s="2">
        <v>0.0058036912232637</v>
      </c>
      <c r="E5633" s="2">
        <v>3.481744788587E-4</v>
      </c>
      <c r="F5633" s="5">
        <v>0.116173222661018</v>
      </c>
      <c r="G5633" s="2">
        <v>0.360726445913314</v>
      </c>
      <c r="H5633" s="2">
        <v>1.0</v>
      </c>
      <c r="I5633" s="2">
        <v>1.0</v>
      </c>
      <c r="J5633" s="2">
        <v>1.0</v>
      </c>
      <c r="K5633" s="2">
        <f t="shared" si="1"/>
        <v>0</v>
      </c>
      <c r="L5633" s="4">
        <v>1.0</v>
      </c>
      <c r="M5633" s="4"/>
    </row>
    <row r="5634" ht="14.25" customHeight="1">
      <c r="A5634" s="2" t="s">
        <v>5552</v>
      </c>
      <c r="B5634" s="2">
        <v>0.273688971996307</v>
      </c>
      <c r="C5634" s="2">
        <v>0.0037687174044549</v>
      </c>
      <c r="D5634" s="2">
        <v>0.0045282617211341</v>
      </c>
      <c r="E5634" s="2">
        <v>2.535808016546E-4</v>
      </c>
      <c r="F5634" s="5">
        <v>0.064190462231636</v>
      </c>
      <c r="G5634" s="2">
        <v>0.260988771915435</v>
      </c>
      <c r="H5634" s="2">
        <v>1.0</v>
      </c>
      <c r="I5634" s="2">
        <v>1.0</v>
      </c>
      <c r="J5634" s="2">
        <v>1.0</v>
      </c>
      <c r="K5634" s="2">
        <f t="shared" si="1"/>
        <v>0</v>
      </c>
      <c r="L5634" s="4">
        <v>1.0</v>
      </c>
      <c r="M5634" s="4"/>
    </row>
    <row r="5635" ht="14.25" customHeight="1">
      <c r="A5635" s="2" t="s">
        <v>5553</v>
      </c>
      <c r="B5635" s="2">
        <v>0.207665055990219</v>
      </c>
      <c r="C5635" s="2">
        <v>0.0044198716059327</v>
      </c>
      <c r="D5635" s="2">
        <v>0.0048229559324681</v>
      </c>
      <c r="E5635" s="2">
        <v>2.868165902327E-4</v>
      </c>
      <c r="F5635" s="5">
        <v>0.0488902181386947</v>
      </c>
      <c r="G5635" s="2">
        <v>0.198814511299133</v>
      </c>
      <c r="H5635" s="2">
        <v>1.0</v>
      </c>
      <c r="I5635" s="2">
        <v>1.0</v>
      </c>
      <c r="J5635" s="2">
        <v>1.0</v>
      </c>
      <c r="K5635" s="2">
        <f t="shared" si="1"/>
        <v>0</v>
      </c>
      <c r="L5635" s="4">
        <v>1.0</v>
      </c>
      <c r="M5635" s="4"/>
    </row>
    <row r="5636" ht="14.25" customHeight="1">
      <c r="A5636" s="2" t="s">
        <v>5554</v>
      </c>
      <c r="B5636" s="2">
        <v>0.252771854400634</v>
      </c>
      <c r="C5636" s="2">
        <v>0.0057130567729473</v>
      </c>
      <c r="D5636" s="2">
        <v>0.0114756552502512</v>
      </c>
      <c r="E5636" s="2">
        <v>6.228690035641E-4</v>
      </c>
      <c r="F5636" s="5">
        <v>0.116527631878852</v>
      </c>
      <c r="G5636" s="2">
        <v>0.171780407428741</v>
      </c>
      <c r="H5636" s="2">
        <v>1.0</v>
      </c>
      <c r="I5636" s="2">
        <v>1.0</v>
      </c>
      <c r="J5636" s="2">
        <v>1.0</v>
      </c>
      <c r="K5636" s="2">
        <f t="shared" si="1"/>
        <v>0</v>
      </c>
      <c r="L5636" s="4">
        <v>1.0</v>
      </c>
      <c r="M5636" s="4"/>
    </row>
    <row r="5637" ht="14.25" customHeight="1">
      <c r="A5637" s="2" t="s">
        <v>5555</v>
      </c>
      <c r="B5637" s="2">
        <v>0.581838488578796</v>
      </c>
      <c r="C5637" s="2">
        <v>0.0098671158775687</v>
      </c>
      <c r="D5637" s="2">
        <v>0.0240143723785877</v>
      </c>
      <c r="E5637" s="2">
        <v>0.00123554863967</v>
      </c>
      <c r="F5637" s="5">
        <v>0.462968200445175</v>
      </c>
      <c r="G5637" s="2">
        <v>0.200739294290542</v>
      </c>
      <c r="H5637" s="2">
        <v>1.0</v>
      </c>
      <c r="I5637" s="2">
        <v>1.0</v>
      </c>
      <c r="J5637" s="2">
        <v>1.0</v>
      </c>
      <c r="K5637" s="2">
        <f t="shared" si="1"/>
        <v>1</v>
      </c>
      <c r="L5637" s="4">
        <v>1.0</v>
      </c>
      <c r="M5637" s="4"/>
    </row>
    <row r="5638" ht="14.25" customHeight="1">
      <c r="A5638" s="2" t="s">
        <v>5556</v>
      </c>
      <c r="B5638" s="2">
        <v>0.194823086261749</v>
      </c>
      <c r="C5638" s="2">
        <v>0.006445805542171</v>
      </c>
      <c r="D5638" s="2">
        <v>0.0066008432768285</v>
      </c>
      <c r="E5638" s="2">
        <v>4.060149658471E-4</v>
      </c>
      <c r="F5638" s="5">
        <v>0.0650823637843132</v>
      </c>
      <c r="G5638" s="2">
        <v>0.159182503819465</v>
      </c>
      <c r="H5638" s="2">
        <v>1.0</v>
      </c>
      <c r="I5638" s="2">
        <v>1.0</v>
      </c>
      <c r="J5638" s="2">
        <v>1.0</v>
      </c>
      <c r="K5638" s="2">
        <f t="shared" si="1"/>
        <v>0</v>
      </c>
      <c r="L5638" s="4">
        <v>1.0</v>
      </c>
      <c r="M5638" s="4"/>
    </row>
    <row r="5639" ht="14.25" customHeight="1">
      <c r="A5639" s="2" t="s">
        <v>5557</v>
      </c>
      <c r="B5639" s="2">
        <v>0.167766019701957</v>
      </c>
      <c r="C5639" s="2">
        <v>0.0050803101621568</v>
      </c>
      <c r="D5639" s="2">
        <v>0.0050610383041203</v>
      </c>
      <c r="E5639" s="2">
        <v>3.445979673415E-4</v>
      </c>
      <c r="F5639" s="5">
        <v>0.0511308684945106</v>
      </c>
      <c r="G5639" s="2">
        <v>0.144221365451812</v>
      </c>
      <c r="H5639" s="2">
        <v>1.0</v>
      </c>
      <c r="I5639" s="2">
        <v>1.0</v>
      </c>
      <c r="J5639" s="2">
        <v>1.0</v>
      </c>
      <c r="K5639" s="2">
        <f t="shared" si="1"/>
        <v>0</v>
      </c>
      <c r="L5639" s="4">
        <v>1.0</v>
      </c>
      <c r="M5639" s="4"/>
    </row>
    <row r="5640" ht="14.25" customHeight="1">
      <c r="A5640" s="2" t="s">
        <v>5558</v>
      </c>
      <c r="B5640" s="2">
        <v>0.259846717119216</v>
      </c>
      <c r="C5640" s="2">
        <v>0.006215501576662</v>
      </c>
      <c r="D5640" s="2">
        <v>0.0060673770494759</v>
      </c>
      <c r="E5640" s="2">
        <v>3.760541731026E-4</v>
      </c>
      <c r="F5640" s="5">
        <v>0.0685800686478614</v>
      </c>
      <c r="G5640" s="2">
        <v>0.240553304553031</v>
      </c>
      <c r="H5640" s="2">
        <v>1.0</v>
      </c>
      <c r="I5640" s="2">
        <v>1.0</v>
      </c>
      <c r="J5640" s="2">
        <v>1.0</v>
      </c>
      <c r="K5640" s="2">
        <f t="shared" si="1"/>
        <v>0</v>
      </c>
      <c r="L5640" s="4">
        <v>1.0</v>
      </c>
      <c r="M5640" s="4"/>
    </row>
    <row r="5641" ht="14.25" customHeight="1">
      <c r="A5641" s="2" t="s">
        <v>5559</v>
      </c>
      <c r="B5641" s="2">
        <v>0.457352578639984</v>
      </c>
      <c r="C5641" s="2">
        <v>0.0096048424020409</v>
      </c>
      <c r="D5641" s="2">
        <v>0.0080152228474617</v>
      </c>
      <c r="E5641" s="2">
        <v>4.706925246864E-4</v>
      </c>
      <c r="F5641" s="5">
        <v>0.0983921512961387</v>
      </c>
      <c r="G5641" s="2">
        <v>0.431685030460357</v>
      </c>
      <c r="H5641" s="2">
        <v>1.0</v>
      </c>
      <c r="I5641" s="2">
        <v>1.0</v>
      </c>
      <c r="J5641" s="2">
        <v>1.0</v>
      </c>
      <c r="K5641" s="2">
        <f t="shared" si="1"/>
        <v>0</v>
      </c>
      <c r="L5641" s="4">
        <v>1.0</v>
      </c>
      <c r="M5641" s="4"/>
    </row>
    <row r="5642" ht="14.25" customHeight="1">
      <c r="A5642" s="2" t="s">
        <v>5560</v>
      </c>
      <c r="B5642" s="2">
        <v>0.649159371852874</v>
      </c>
      <c r="C5642" s="2">
        <v>0.0103939408436417</v>
      </c>
      <c r="D5642" s="2">
        <v>0.0121956216171383</v>
      </c>
      <c r="E5642" s="2">
        <v>7.065284880809E-4</v>
      </c>
      <c r="F5642" s="5">
        <v>0.139272078871727</v>
      </c>
      <c r="G5642" s="2">
        <v>0.609741449356079</v>
      </c>
      <c r="H5642" s="2">
        <v>1.0</v>
      </c>
      <c r="I5642" s="2">
        <v>1.0</v>
      </c>
      <c r="J5642" s="2">
        <v>1.0</v>
      </c>
      <c r="K5642" s="2">
        <f t="shared" si="1"/>
        <v>1</v>
      </c>
      <c r="L5642" s="4">
        <v>1.0</v>
      </c>
      <c r="M5642" s="4"/>
    </row>
    <row r="5643" ht="14.25" customHeight="1">
      <c r="A5643" s="2" t="s">
        <v>5561</v>
      </c>
      <c r="B5643" s="2">
        <v>0.458778470754623</v>
      </c>
      <c r="C5643" s="2">
        <v>0.0110291056334972</v>
      </c>
      <c r="D5643" s="2">
        <v>0.0081659788265824</v>
      </c>
      <c r="E5643" s="2">
        <v>4.886746755801E-4</v>
      </c>
      <c r="F5643" s="5">
        <v>0.0702113211154937</v>
      </c>
      <c r="G5643" s="2">
        <v>0.445248872041702</v>
      </c>
      <c r="H5643" s="2">
        <v>1.0</v>
      </c>
      <c r="I5643" s="2">
        <v>1.0</v>
      </c>
      <c r="J5643" s="2">
        <v>1.0</v>
      </c>
      <c r="K5643" s="2">
        <f t="shared" si="1"/>
        <v>0</v>
      </c>
      <c r="L5643" s="4">
        <v>1.0</v>
      </c>
      <c r="M5643" s="4"/>
    </row>
    <row r="5644" ht="14.25" customHeight="1">
      <c r="A5644" s="2" t="s">
        <v>5562</v>
      </c>
      <c r="B5644" s="2">
        <v>0.272537529468536</v>
      </c>
      <c r="C5644" s="2">
        <v>0.0106761716306209</v>
      </c>
      <c r="D5644" s="2">
        <v>0.0058208131231367</v>
      </c>
      <c r="E5644" s="2">
        <v>3.742211847566E-4</v>
      </c>
      <c r="F5644" s="5">
        <v>0.0406052730977535</v>
      </c>
      <c r="G5644" s="2">
        <v>0.255064934492111</v>
      </c>
      <c r="H5644" s="2">
        <v>1.0</v>
      </c>
      <c r="I5644" s="2">
        <v>1.0</v>
      </c>
      <c r="J5644" s="2">
        <v>1.0</v>
      </c>
      <c r="K5644" s="2">
        <f t="shared" si="1"/>
        <v>0</v>
      </c>
      <c r="L5644" s="4">
        <v>1.0</v>
      </c>
      <c r="M5644" s="4"/>
    </row>
    <row r="5645" ht="14.25" customHeight="1">
      <c r="A5645" s="2" t="s">
        <v>5563</v>
      </c>
      <c r="B5645" s="2">
        <v>0.269936084747314</v>
      </c>
      <c r="C5645" s="2">
        <v>0.0104694813489913</v>
      </c>
      <c r="D5645" s="2">
        <v>0.0054510994814336</v>
      </c>
      <c r="E5645" s="2">
        <v>3.695391060318E-4</v>
      </c>
      <c r="F5645" s="5">
        <v>0.0494223646819591</v>
      </c>
      <c r="G5645" s="2">
        <v>0.245008111000061</v>
      </c>
      <c r="H5645" s="2">
        <v>1.0</v>
      </c>
      <c r="I5645" s="2">
        <v>1.0</v>
      </c>
      <c r="J5645" s="2">
        <v>1.0</v>
      </c>
      <c r="K5645" s="2">
        <f t="shared" si="1"/>
        <v>0</v>
      </c>
      <c r="L5645" s="4">
        <v>1.0</v>
      </c>
      <c r="M5645" s="4"/>
    </row>
    <row r="5646" ht="14.25" customHeight="1">
      <c r="A5646" s="2" t="s">
        <v>5564</v>
      </c>
      <c r="B5646" s="2">
        <v>0.247743174433708</v>
      </c>
      <c r="C5646" s="2">
        <v>0.0083856061100959</v>
      </c>
      <c r="D5646" s="2">
        <v>0.0046317484229803</v>
      </c>
      <c r="E5646" s="2">
        <v>3.587641695048E-4</v>
      </c>
      <c r="F5646" s="5">
        <v>0.0616610869765281</v>
      </c>
      <c r="G5646" s="2">
        <v>0.219030618667602</v>
      </c>
      <c r="H5646" s="2">
        <v>1.0</v>
      </c>
      <c r="I5646" s="2">
        <v>1.0</v>
      </c>
      <c r="J5646" s="2">
        <v>1.0</v>
      </c>
      <c r="K5646" s="2">
        <f t="shared" si="1"/>
        <v>0</v>
      </c>
      <c r="L5646" s="4">
        <v>1.0</v>
      </c>
      <c r="M5646" s="4"/>
    </row>
    <row r="5647" ht="14.25" customHeight="1">
      <c r="A5647" s="2" t="s">
        <v>5565</v>
      </c>
      <c r="B5647" s="2">
        <v>0.20278176665306</v>
      </c>
      <c r="C5647" s="2">
        <v>0.0044134641066193</v>
      </c>
      <c r="D5647" s="2">
        <v>0.0041391556151211</v>
      </c>
      <c r="E5647" s="2">
        <v>3.505953354761E-4</v>
      </c>
      <c r="F5647" s="5">
        <v>0.0575341805815696</v>
      </c>
      <c r="G5647" s="2">
        <v>0.176568612456321</v>
      </c>
      <c r="H5647" s="2">
        <v>1.0</v>
      </c>
      <c r="I5647" s="2">
        <v>1.0</v>
      </c>
      <c r="J5647" s="2">
        <v>1.0</v>
      </c>
      <c r="K5647" s="2">
        <f t="shared" si="1"/>
        <v>0</v>
      </c>
      <c r="L5647" s="4">
        <v>1.0</v>
      </c>
      <c r="M5647" s="4"/>
    </row>
    <row r="5648" ht="14.25" customHeight="1">
      <c r="A5648" s="2" t="s">
        <v>5566</v>
      </c>
      <c r="B5648" s="2">
        <v>0.138752415776252</v>
      </c>
      <c r="C5648" s="2">
        <v>0.0031239646486938</v>
      </c>
      <c r="D5648" s="2">
        <v>0.0037574963644146</v>
      </c>
      <c r="E5648" s="2">
        <v>2.964213490486E-4</v>
      </c>
      <c r="F5648" s="5">
        <v>0.0507249981164932</v>
      </c>
      <c r="G5648" s="2">
        <v>0.107968844473361</v>
      </c>
      <c r="H5648" s="2">
        <v>1.0</v>
      </c>
      <c r="I5648" s="2">
        <v>1.0</v>
      </c>
      <c r="J5648" s="2">
        <v>1.0</v>
      </c>
      <c r="K5648" s="2">
        <f t="shared" si="1"/>
        <v>0</v>
      </c>
      <c r="L5648" s="4">
        <v>1.0</v>
      </c>
      <c r="M5648" s="4"/>
    </row>
    <row r="5649" ht="14.25" customHeight="1">
      <c r="A5649" s="2" t="s">
        <v>5567</v>
      </c>
      <c r="B5649" s="2">
        <v>0.1309015750885</v>
      </c>
      <c r="C5649" s="2">
        <v>0.0034028030931949</v>
      </c>
      <c r="D5649" s="2">
        <v>0.0040153074078261</v>
      </c>
      <c r="E5649" s="2">
        <v>3.309216408524E-4</v>
      </c>
      <c r="F5649" s="5">
        <v>0.0561758540570735</v>
      </c>
      <c r="G5649" s="2">
        <v>0.0921177715063095</v>
      </c>
      <c r="H5649" s="2">
        <v>1.0</v>
      </c>
      <c r="I5649" s="2">
        <v>1.0</v>
      </c>
      <c r="J5649" s="2">
        <v>1.0</v>
      </c>
      <c r="K5649" s="2">
        <f t="shared" si="1"/>
        <v>0</v>
      </c>
      <c r="L5649" s="4">
        <v>1.0</v>
      </c>
      <c r="M5649" s="4"/>
    </row>
    <row r="5650" ht="14.25" customHeight="1">
      <c r="A5650" s="2" t="s">
        <v>5568</v>
      </c>
      <c r="B5650" s="2">
        <v>0.25284457206726</v>
      </c>
      <c r="C5650" s="2">
        <v>0.0046862196177244</v>
      </c>
      <c r="D5650" s="2">
        <v>0.0067551806569099</v>
      </c>
      <c r="E5650" s="2">
        <v>5.342034855857E-4</v>
      </c>
      <c r="F5650" s="5">
        <v>0.160112008452415</v>
      </c>
      <c r="G5650" s="2">
        <v>0.132441863417625</v>
      </c>
      <c r="H5650" s="2">
        <v>1.0</v>
      </c>
      <c r="I5650" s="2">
        <v>1.0</v>
      </c>
      <c r="J5650" s="2">
        <v>1.0</v>
      </c>
      <c r="K5650" s="2">
        <f t="shared" si="1"/>
        <v>0</v>
      </c>
      <c r="L5650" s="4">
        <v>1.0</v>
      </c>
      <c r="M5650" s="4"/>
    </row>
    <row r="5651" ht="14.25" customHeight="1">
      <c r="A5651" s="2" t="s">
        <v>5569</v>
      </c>
      <c r="B5651" s="2">
        <v>0.231280475854873</v>
      </c>
      <c r="C5651" s="2">
        <v>0.0048394240438938</v>
      </c>
      <c r="D5651" s="2">
        <v>0.0079066697508096</v>
      </c>
      <c r="E5651" s="2">
        <v>5.975944222882E-4</v>
      </c>
      <c r="F5651" s="5">
        <v>0.140280902385711</v>
      </c>
      <c r="G5651" s="2">
        <v>0.135655581951141</v>
      </c>
      <c r="H5651" s="2">
        <v>1.0</v>
      </c>
      <c r="I5651" s="2">
        <v>1.0</v>
      </c>
      <c r="J5651" s="2">
        <v>1.0</v>
      </c>
      <c r="K5651" s="2">
        <f t="shared" si="1"/>
        <v>0</v>
      </c>
      <c r="L5651" s="4">
        <v>1.0</v>
      </c>
      <c r="M5651" s="4"/>
    </row>
    <row r="5652" ht="14.25" customHeight="1">
      <c r="A5652" s="2" t="s">
        <v>5570</v>
      </c>
      <c r="B5652" s="2">
        <v>0.19253671169281</v>
      </c>
      <c r="C5652" s="2">
        <v>0.0047010220587253</v>
      </c>
      <c r="D5652" s="2">
        <v>0.0060110623016953</v>
      </c>
      <c r="E5652" s="2">
        <v>3.955695137847E-4</v>
      </c>
      <c r="F5652" s="5">
        <v>0.0752583146095275</v>
      </c>
      <c r="G5652" s="2">
        <v>0.1566092222929</v>
      </c>
      <c r="H5652" s="2">
        <v>1.0</v>
      </c>
      <c r="I5652" s="2">
        <v>1.0</v>
      </c>
      <c r="J5652" s="2">
        <v>1.0</v>
      </c>
      <c r="K5652" s="2">
        <f t="shared" si="1"/>
        <v>0</v>
      </c>
      <c r="L5652" s="4">
        <v>1.0</v>
      </c>
      <c r="M5652" s="4"/>
    </row>
    <row r="5653" ht="14.25" customHeight="1">
      <c r="A5653" s="2" t="s">
        <v>5571</v>
      </c>
      <c r="B5653" s="2">
        <v>0.220589280128479</v>
      </c>
      <c r="C5653" s="2">
        <v>0.0067245969548821</v>
      </c>
      <c r="D5653" s="2">
        <v>0.0060495752841234</v>
      </c>
      <c r="E5653" s="2">
        <v>3.441225853748E-4</v>
      </c>
      <c r="F5653" s="5">
        <v>0.0837131813168525</v>
      </c>
      <c r="G5653" s="2">
        <v>0.17019136250019</v>
      </c>
      <c r="H5653" s="2">
        <v>1.0</v>
      </c>
      <c r="I5653" s="2">
        <v>1.0</v>
      </c>
      <c r="J5653" s="2">
        <v>1.0</v>
      </c>
      <c r="K5653" s="2">
        <f t="shared" si="1"/>
        <v>0</v>
      </c>
      <c r="L5653" s="4">
        <v>1.0</v>
      </c>
      <c r="M5653" s="4"/>
    </row>
    <row r="5654" ht="14.25" customHeight="1">
      <c r="A5654" s="2" t="s">
        <v>5572</v>
      </c>
      <c r="B5654" s="2">
        <v>0.260048806667327</v>
      </c>
      <c r="C5654" s="2">
        <v>0.0071629546582698</v>
      </c>
      <c r="D5654" s="2">
        <v>0.0062710964120924</v>
      </c>
      <c r="E5654" s="2">
        <v>3.515652788337E-4</v>
      </c>
      <c r="F5654" s="5">
        <v>0.090090237557888</v>
      </c>
      <c r="G5654" s="2">
        <v>0.207964673638343</v>
      </c>
      <c r="H5654" s="2">
        <v>1.0</v>
      </c>
      <c r="I5654" s="2">
        <v>1.0</v>
      </c>
      <c r="J5654" s="2">
        <v>1.0</v>
      </c>
      <c r="K5654" s="2">
        <f t="shared" si="1"/>
        <v>0</v>
      </c>
      <c r="L5654" s="4">
        <v>1.0</v>
      </c>
      <c r="M5654" s="4"/>
    </row>
    <row r="5655" ht="14.25" customHeight="1">
      <c r="A5655" s="2" t="s">
        <v>5573</v>
      </c>
      <c r="B5655" s="2">
        <v>0.281834930181503</v>
      </c>
      <c r="C5655" s="2">
        <v>0.0113061033189296</v>
      </c>
      <c r="D5655" s="2">
        <v>0.0131082534790039</v>
      </c>
      <c r="E5655" s="2">
        <v>4.400716861709E-4</v>
      </c>
      <c r="F5655" s="5">
        <v>0.122671149671077</v>
      </c>
      <c r="G5655" s="2">
        <v>0.186174631118774</v>
      </c>
      <c r="H5655" s="2">
        <v>1.0</v>
      </c>
      <c r="I5655" s="2">
        <v>1.0</v>
      </c>
      <c r="J5655" s="2">
        <v>1.0</v>
      </c>
      <c r="K5655" s="2">
        <f t="shared" si="1"/>
        <v>0</v>
      </c>
      <c r="L5655" s="4">
        <v>1.0</v>
      </c>
      <c r="M5655" s="4"/>
    </row>
    <row r="5656" ht="14.25" customHeight="1">
      <c r="A5656" s="2" t="s">
        <v>5574</v>
      </c>
      <c r="B5656" s="2">
        <v>0.146976664662361</v>
      </c>
      <c r="C5656" s="2">
        <v>0.0090759452432394</v>
      </c>
      <c r="D5656" s="2">
        <v>0.0073691136203706</v>
      </c>
      <c r="E5656" s="2">
        <v>2.686116204131E-4</v>
      </c>
      <c r="F5656" s="5">
        <v>0.0424728579819202</v>
      </c>
      <c r="G5656" s="2">
        <v>0.118426695466041</v>
      </c>
      <c r="H5656" s="2">
        <v>1.0</v>
      </c>
      <c r="I5656" s="2">
        <v>1.0</v>
      </c>
      <c r="J5656" s="2">
        <v>1.0</v>
      </c>
      <c r="K5656" s="2">
        <f t="shared" si="1"/>
        <v>0</v>
      </c>
      <c r="L5656" s="4">
        <v>1.0</v>
      </c>
      <c r="M5656" s="4"/>
    </row>
    <row r="5657" ht="14.25" customHeight="1">
      <c r="A5657" s="2" t="s">
        <v>5575</v>
      </c>
      <c r="B5657" s="2">
        <v>0.124498136341571</v>
      </c>
      <c r="C5657" s="2">
        <v>0.0058454205282032</v>
      </c>
      <c r="D5657" s="2">
        <v>0.0063053318299353</v>
      </c>
      <c r="E5657" s="2">
        <v>3.433979873079E-4</v>
      </c>
      <c r="F5657" s="5">
        <v>0.048226274549961</v>
      </c>
      <c r="G5657" s="2">
        <v>0.0920730531215667</v>
      </c>
      <c r="H5657" s="2">
        <v>1.0</v>
      </c>
      <c r="I5657" s="2">
        <v>1.0</v>
      </c>
      <c r="J5657" s="2">
        <v>1.0</v>
      </c>
      <c r="K5657" s="2">
        <f t="shared" si="1"/>
        <v>0</v>
      </c>
      <c r="L5657" s="4">
        <v>1.0</v>
      </c>
      <c r="M5657" s="4"/>
    </row>
    <row r="5658" ht="14.25" customHeight="1">
      <c r="A5658" s="2" t="s">
        <v>5576</v>
      </c>
      <c r="B5658" s="2">
        <v>0.0509639233350753</v>
      </c>
      <c r="C5658" s="2">
        <v>0.0024465422611683</v>
      </c>
      <c r="D5658" s="2">
        <v>0.0023305115755647</v>
      </c>
      <c r="E5658" s="2">
        <v>1.915204047691E-4</v>
      </c>
      <c r="F5658" s="5">
        <v>0.0163408499211072</v>
      </c>
      <c r="G5658" s="2">
        <v>0.0395820140838623</v>
      </c>
      <c r="H5658" s="2">
        <v>1.0</v>
      </c>
      <c r="I5658" s="2">
        <v>1.0</v>
      </c>
      <c r="J5658" s="2">
        <v>1.0</v>
      </c>
      <c r="K5658" s="2">
        <f t="shared" si="1"/>
        <v>0</v>
      </c>
      <c r="L5658" s="4">
        <v>1.0</v>
      </c>
      <c r="M5658" s="4"/>
    </row>
    <row r="5659" ht="14.25" customHeight="1">
      <c r="A5659" s="2" t="s">
        <v>5577</v>
      </c>
      <c r="B5659" s="2">
        <v>0.0474088154733181</v>
      </c>
      <c r="C5659" s="2">
        <v>0.0019269813783466</v>
      </c>
      <c r="D5659" s="2">
        <v>0.0021460216958075</v>
      </c>
      <c r="E5659" s="2">
        <v>1.918446359923E-4</v>
      </c>
      <c r="F5659" s="5">
        <v>0.0166660770773887</v>
      </c>
      <c r="G5659" s="2">
        <v>0.0332874469459056</v>
      </c>
      <c r="H5659" s="2">
        <v>1.0</v>
      </c>
      <c r="I5659" s="2">
        <v>1.0</v>
      </c>
      <c r="J5659" s="2">
        <v>1.0</v>
      </c>
      <c r="K5659" s="2">
        <f t="shared" si="1"/>
        <v>0</v>
      </c>
      <c r="L5659" s="4">
        <v>1.0</v>
      </c>
      <c r="M5659" s="4"/>
    </row>
    <row r="5660" ht="14.25" customHeight="1">
      <c r="A5660" s="2" t="s">
        <v>5578</v>
      </c>
      <c r="B5660" s="2">
        <v>0.0362444072961807</v>
      </c>
      <c r="C5660" s="2">
        <v>0.001331147737801</v>
      </c>
      <c r="D5660" s="2">
        <v>0.0020130102057009</v>
      </c>
      <c r="E5660" s="2">
        <v>1.42638280522E-4</v>
      </c>
      <c r="F5660" s="5">
        <v>0.0144562730565667</v>
      </c>
      <c r="G5660" s="2">
        <v>0.0242212023586034</v>
      </c>
      <c r="H5660" s="2">
        <v>1.0</v>
      </c>
      <c r="I5660" s="2">
        <v>1.0</v>
      </c>
      <c r="J5660" s="2">
        <v>1.0</v>
      </c>
      <c r="K5660" s="2">
        <f t="shared" si="1"/>
        <v>0</v>
      </c>
      <c r="L5660" s="4">
        <v>1.0</v>
      </c>
      <c r="M5660" s="4"/>
    </row>
    <row r="5661" ht="14.25" customHeight="1">
      <c r="A5661" s="2" t="s">
        <v>5579</v>
      </c>
      <c r="B5661" s="2">
        <v>0.0181073863059282</v>
      </c>
      <c r="C5661" s="2">
        <v>8.3940703189E-4</v>
      </c>
      <c r="D5661" s="2">
        <v>0.0014217618154361</v>
      </c>
      <c r="E5661" s="2">
        <v>6.54933028272353E-5</v>
      </c>
      <c r="F5661" s="5">
        <v>0.0060778851620852</v>
      </c>
      <c r="G5661" s="2">
        <v>0.0130139468237757</v>
      </c>
      <c r="H5661" s="2">
        <v>1.0</v>
      </c>
      <c r="I5661" s="2">
        <v>1.0</v>
      </c>
      <c r="J5661" s="2">
        <v>1.0</v>
      </c>
      <c r="K5661" s="2">
        <f t="shared" si="1"/>
        <v>0</v>
      </c>
      <c r="L5661" s="4">
        <v>1.0</v>
      </c>
      <c r="M5661" s="4"/>
    </row>
    <row r="5662" ht="14.25" customHeight="1">
      <c r="A5662" s="2" t="s">
        <v>5580</v>
      </c>
      <c r="B5662" s="2">
        <v>0.0144325699657201</v>
      </c>
      <c r="C5662" s="2">
        <v>7.772849639877E-4</v>
      </c>
      <c r="D5662" s="2">
        <v>0.0011875485070049</v>
      </c>
      <c r="E5662" s="2">
        <v>7.26081925677135E-5</v>
      </c>
      <c r="F5662" s="5">
        <v>0.0061216815374791</v>
      </c>
      <c r="G5662" s="2">
        <v>0.0099380044266581</v>
      </c>
      <c r="H5662" s="2">
        <v>1.0</v>
      </c>
      <c r="I5662" s="2">
        <v>1.0</v>
      </c>
      <c r="J5662" s="2">
        <v>1.0</v>
      </c>
      <c r="K5662" s="2">
        <f t="shared" si="1"/>
        <v>0</v>
      </c>
      <c r="L5662" s="4">
        <v>1.0</v>
      </c>
      <c r="M5662" s="4"/>
    </row>
    <row r="5663" ht="14.25" customHeight="1">
      <c r="A5663" s="2" t="s">
        <v>5581</v>
      </c>
      <c r="B5663" s="2">
        <v>0.0050062662921845</v>
      </c>
      <c r="C5663" s="2">
        <v>3.273095935583E-4</v>
      </c>
      <c r="D5663" s="2">
        <v>1.982240792131E-4</v>
      </c>
      <c r="E5663" s="2">
        <v>2.80953736364608E-5</v>
      </c>
      <c r="F5663" s="5">
        <v>0.0022003734484314</v>
      </c>
      <c r="G5663" s="2">
        <v>0.0038895721081644</v>
      </c>
      <c r="H5663" s="2">
        <v>1.0</v>
      </c>
      <c r="I5663" s="2">
        <v>1.0</v>
      </c>
      <c r="J5663" s="2">
        <v>1.0</v>
      </c>
      <c r="K5663" s="2">
        <f t="shared" si="1"/>
        <v>0</v>
      </c>
      <c r="L5663" s="4">
        <v>1.0</v>
      </c>
      <c r="M5663" s="4"/>
    </row>
    <row r="5664" ht="14.25" customHeight="1">
      <c r="A5664" s="2" t="s">
        <v>5582</v>
      </c>
      <c r="B5664" s="2">
        <v>0.0013093888992443</v>
      </c>
      <c r="C5664" s="2">
        <v>1.259313576156E-4</v>
      </c>
      <c r="D5664" s="2">
        <v>1.72265918081393E-5</v>
      </c>
      <c r="E5664" s="2">
        <v>4.8234155656246E-6</v>
      </c>
      <c r="F5664" s="5">
        <v>7.549012661911E-4</v>
      </c>
      <c r="G5664" s="2">
        <v>0.0013063717633485</v>
      </c>
      <c r="H5664" s="2">
        <v>1.0</v>
      </c>
      <c r="I5664" s="2">
        <v>1.0</v>
      </c>
      <c r="J5664" s="2">
        <v>1.0</v>
      </c>
      <c r="K5664" s="2">
        <f t="shared" si="1"/>
        <v>0</v>
      </c>
      <c r="L5664" s="4">
        <v>1.0</v>
      </c>
      <c r="M5664" s="4"/>
    </row>
    <row r="5665" ht="14.25" customHeight="1">
      <c r="A5665" s="2" t="s">
        <v>5583</v>
      </c>
      <c r="B5665" s="2">
        <v>4.736107075586E-4</v>
      </c>
      <c r="C5665" s="2">
        <v>4.82242649013642E-5</v>
      </c>
      <c r="D5665" s="2">
        <v>2.59389707935042E-6</v>
      </c>
      <c r="E5665" s="2">
        <v>1.31254682855797E-6</v>
      </c>
      <c r="F5665" s="5">
        <v>3.007949562743E-4</v>
      </c>
      <c r="G5665" s="2">
        <v>4.847661766689E-4</v>
      </c>
      <c r="H5665" s="2">
        <v>1.0</v>
      </c>
      <c r="I5665" s="2">
        <v>1.0</v>
      </c>
      <c r="J5665" s="2">
        <v>1.0</v>
      </c>
      <c r="K5665" s="2">
        <f t="shared" si="1"/>
        <v>0</v>
      </c>
      <c r="L5665" s="4">
        <v>1.0</v>
      </c>
      <c r="M5665" s="4"/>
    </row>
    <row r="5666" ht="14.25" customHeight="1">
      <c r="A5666" s="2" t="s">
        <v>5584</v>
      </c>
      <c r="B5666" s="2">
        <v>1.666861789999E-4</v>
      </c>
      <c r="C5666" s="2">
        <v>1.56243604578776E-5</v>
      </c>
      <c r="D5666" s="2">
        <v>2.97110801739108E-7</v>
      </c>
      <c r="E5666" s="2">
        <v>1.77347033059049E-7</v>
      </c>
      <c r="F5666" s="5">
        <v>9.44296625675633E-5</v>
      </c>
      <c r="G5666" s="2">
        <v>1.442063658032E-4</v>
      </c>
      <c r="H5666" s="2">
        <v>1.0</v>
      </c>
      <c r="I5666" s="2">
        <v>1.0</v>
      </c>
      <c r="J5666" s="2">
        <v>1.0</v>
      </c>
      <c r="K5666" s="2">
        <f t="shared" si="1"/>
        <v>0</v>
      </c>
      <c r="L5666" s="4">
        <v>1.0</v>
      </c>
      <c r="M5666" s="4"/>
    </row>
    <row r="5667" ht="14.25" customHeight="1">
      <c r="A5667" s="2" t="s">
        <v>5585</v>
      </c>
      <c r="B5667" s="2">
        <v>8.28133925097063E-5</v>
      </c>
      <c r="C5667" s="2">
        <v>4.60192131868097E-6</v>
      </c>
      <c r="D5667" s="2">
        <v>6.43358433194407E-8</v>
      </c>
      <c r="E5667" s="2">
        <v>2.87490760086939E-8</v>
      </c>
      <c r="F5667" s="5">
        <v>2.41696361626964E-5</v>
      </c>
      <c r="G5667" s="2">
        <v>6.81388337397947E-5</v>
      </c>
      <c r="H5667" s="2">
        <v>1.0</v>
      </c>
      <c r="I5667" s="2">
        <v>1.0</v>
      </c>
      <c r="J5667" s="2">
        <v>1.0</v>
      </c>
      <c r="K5667" s="2">
        <f t="shared" si="1"/>
        <v>0</v>
      </c>
      <c r="L5667" s="4">
        <v>1.0</v>
      </c>
      <c r="M5667" s="4"/>
    </row>
    <row r="5668" ht="14.25" customHeight="1">
      <c r="A5668" s="2" t="s">
        <v>5586</v>
      </c>
      <c r="B5668" s="2">
        <v>1.635854132473E-4</v>
      </c>
      <c r="C5668" s="2">
        <v>5.56644636162673E-6</v>
      </c>
      <c r="D5668" s="2">
        <v>1.01324197032681E-7</v>
      </c>
      <c r="E5668" s="2">
        <v>6.89695127675804E-8</v>
      </c>
      <c r="F5668" s="5">
        <v>2.99249222734943E-5</v>
      </c>
      <c r="G5668" s="2">
        <v>1.038121263263E-4</v>
      </c>
      <c r="H5668" s="2">
        <v>1.0</v>
      </c>
      <c r="I5668" s="2">
        <v>1.0</v>
      </c>
      <c r="J5668" s="2">
        <v>1.0</v>
      </c>
      <c r="K5668" s="2">
        <f t="shared" si="1"/>
        <v>0</v>
      </c>
      <c r="L5668" s="4">
        <v>1.0</v>
      </c>
      <c r="M5668" s="4"/>
    </row>
    <row r="5669" ht="14.25" customHeight="1">
      <c r="A5669" s="2" t="s">
        <v>5587</v>
      </c>
      <c r="B5669" s="2">
        <v>2.286792878294E-4</v>
      </c>
      <c r="C5669" s="2">
        <v>7.27065844330354E-6</v>
      </c>
      <c r="D5669" s="2">
        <v>1.59850500836E-7</v>
      </c>
      <c r="E5669" s="2">
        <v>9.69458895383468E-8</v>
      </c>
      <c r="F5669" s="5">
        <v>3.80921701434999E-5</v>
      </c>
      <c r="G5669" s="2">
        <v>1.425005757482E-4</v>
      </c>
      <c r="H5669" s="2">
        <v>1.0</v>
      </c>
      <c r="I5669" s="2">
        <v>1.0</v>
      </c>
      <c r="J5669" s="2">
        <v>1.0</v>
      </c>
      <c r="K5669" s="2">
        <f t="shared" si="1"/>
        <v>0</v>
      </c>
      <c r="L5669" s="4">
        <v>1.0</v>
      </c>
      <c r="M5669" s="4"/>
    </row>
    <row r="5670" ht="14.25" customHeight="1">
      <c r="A5670" s="2" t="s">
        <v>5588</v>
      </c>
      <c r="B5670" s="2">
        <v>2.073146024486E-4</v>
      </c>
      <c r="C5670" s="2">
        <v>6.8203062255634E-6</v>
      </c>
      <c r="D5670" s="2">
        <v>9.2120991723732E-8</v>
      </c>
      <c r="E5670" s="2">
        <v>3.4396194337205E-8</v>
      </c>
      <c r="F5670" s="5">
        <v>2.57554547715699E-5</v>
      </c>
      <c r="G5670" s="2">
        <v>1.048490594257E-4</v>
      </c>
      <c r="H5670" s="2">
        <v>1.0</v>
      </c>
      <c r="I5670" s="2">
        <v>1.0</v>
      </c>
      <c r="J5670" s="2">
        <v>1.0</v>
      </c>
      <c r="K5670" s="2">
        <f t="shared" si="1"/>
        <v>0</v>
      </c>
      <c r="L5670" s="4">
        <v>1.0</v>
      </c>
      <c r="M5670" s="4"/>
    </row>
    <row r="5671" ht="14.25" customHeight="1">
      <c r="A5671" s="2" t="s">
        <v>5589</v>
      </c>
      <c r="B5671" s="2">
        <v>1.493373129051E-4</v>
      </c>
      <c r="C5671" s="2">
        <v>6.36471349935163E-6</v>
      </c>
      <c r="D5671" s="2">
        <v>4.72237857707114E-8</v>
      </c>
      <c r="E5671" s="2">
        <v>1.9551469776502E-8</v>
      </c>
      <c r="F5671" s="5">
        <v>1.77823658304987E-5</v>
      </c>
      <c r="G5671" s="2">
        <v>6.66634150547906E-5</v>
      </c>
      <c r="H5671" s="2">
        <v>1.0</v>
      </c>
      <c r="I5671" s="2">
        <v>1.0</v>
      </c>
      <c r="J5671" s="2">
        <v>1.0</v>
      </c>
      <c r="K5671" s="2">
        <f t="shared" si="1"/>
        <v>0</v>
      </c>
      <c r="L5671" s="4">
        <v>1.0</v>
      </c>
      <c r="M5671" s="4"/>
    </row>
    <row r="5672" ht="14.25" customHeight="1">
      <c r="A5672" s="2" t="s">
        <v>5590</v>
      </c>
      <c r="B5672" s="2">
        <v>1.285791076952E-4</v>
      </c>
      <c r="C5672" s="2">
        <v>5.30967736267484E-6</v>
      </c>
      <c r="D5672" s="2">
        <v>3.27748459483245E-8</v>
      </c>
      <c r="E5672" s="2">
        <v>1.40657236968877E-8</v>
      </c>
      <c r="F5672" s="5">
        <v>1.93575378943933E-5</v>
      </c>
      <c r="G5672" s="2">
        <v>4.99382367706857E-5</v>
      </c>
      <c r="H5672" s="2">
        <v>1.0</v>
      </c>
      <c r="I5672" s="2">
        <v>1.0</v>
      </c>
      <c r="J5672" s="2">
        <v>1.0</v>
      </c>
      <c r="K5672" s="2">
        <f t="shared" si="1"/>
        <v>0</v>
      </c>
      <c r="L5672" s="4">
        <v>1.0</v>
      </c>
      <c r="M5672" s="4"/>
    </row>
    <row r="5673" ht="14.25" customHeight="1">
      <c r="A5673" s="2" t="s">
        <v>5591</v>
      </c>
      <c r="B5673" s="2">
        <v>1.444776426069E-4</v>
      </c>
      <c r="C5673" s="2">
        <v>7.24933352103107E-6</v>
      </c>
      <c r="D5673" s="2">
        <v>3.51883109317441E-8</v>
      </c>
      <c r="E5673" s="2">
        <v>1.27945343209034E-8</v>
      </c>
      <c r="F5673" s="5">
        <v>2.63069887296296E-5</v>
      </c>
      <c r="G5673" s="2">
        <v>5.23061571584548E-5</v>
      </c>
      <c r="H5673" s="2">
        <v>1.0</v>
      </c>
      <c r="I5673" s="2">
        <v>1.0</v>
      </c>
      <c r="J5673" s="2">
        <v>1.0</v>
      </c>
      <c r="K5673" s="2">
        <f t="shared" si="1"/>
        <v>0</v>
      </c>
      <c r="L5673" s="4">
        <v>1.0</v>
      </c>
      <c r="M5673" s="4"/>
    </row>
    <row r="5674" ht="14.25" customHeight="1">
      <c r="A5674" s="2" t="s">
        <v>5592</v>
      </c>
      <c r="B5674" s="2">
        <v>1.786521461326E-4</v>
      </c>
      <c r="C5674" s="2">
        <v>1.08552176243392E-5</v>
      </c>
      <c r="D5674" s="2">
        <v>5.75989425044554E-8</v>
      </c>
      <c r="E5674" s="2">
        <v>2.39795525658337E-8</v>
      </c>
      <c r="F5674" s="5">
        <v>4.2299539927626E-5</v>
      </c>
      <c r="G5674" s="2">
        <v>7.43842319934628E-5</v>
      </c>
      <c r="H5674" s="2">
        <v>1.0</v>
      </c>
      <c r="I5674" s="2">
        <v>1.0</v>
      </c>
      <c r="J5674" s="2">
        <v>1.0</v>
      </c>
      <c r="K5674" s="2">
        <f t="shared" si="1"/>
        <v>0</v>
      </c>
      <c r="L5674" s="4">
        <v>1.0</v>
      </c>
      <c r="M5674" s="4"/>
    </row>
    <row r="5675" ht="14.25" customHeight="1">
      <c r="A5675" s="2" t="s">
        <v>5593</v>
      </c>
      <c r="B5675" s="2">
        <v>1.30508939037E-4</v>
      </c>
      <c r="C5675" s="2">
        <v>6.1429027482518E-6</v>
      </c>
      <c r="D5675" s="2">
        <v>4.22520756160338E-8</v>
      </c>
      <c r="E5675" s="2">
        <v>1.49901726587131E-8</v>
      </c>
      <c r="F5675" s="5">
        <v>3.03996639559045E-5</v>
      </c>
      <c r="G5675" s="2">
        <v>5.95885649090632E-5</v>
      </c>
      <c r="H5675" s="2">
        <v>1.0</v>
      </c>
      <c r="I5675" s="2">
        <v>1.0</v>
      </c>
      <c r="J5675" s="2">
        <v>1.0</v>
      </c>
      <c r="K5675" s="2">
        <f t="shared" si="1"/>
        <v>0</v>
      </c>
      <c r="L5675" s="4">
        <v>1.0</v>
      </c>
      <c r="M5675" s="4"/>
    </row>
    <row r="5676" ht="14.25" customHeight="1">
      <c r="A5676" s="2" t="s">
        <v>5594</v>
      </c>
      <c r="B5676" s="2">
        <v>9.7959280537907E-5</v>
      </c>
      <c r="C5676" s="2">
        <v>3.11790040541382E-6</v>
      </c>
      <c r="D5676" s="2">
        <v>3.67639643172879E-8</v>
      </c>
      <c r="E5676" s="2">
        <v>1.30108253060257E-8</v>
      </c>
      <c r="F5676" s="5">
        <v>3.18800448440015E-5</v>
      </c>
      <c r="G5676" s="2">
        <v>4.97573164466302E-5</v>
      </c>
      <c r="H5676" s="2">
        <v>1.0</v>
      </c>
      <c r="I5676" s="2">
        <v>1.0</v>
      </c>
      <c r="J5676" s="2">
        <v>1.0</v>
      </c>
      <c r="K5676" s="2">
        <f t="shared" si="1"/>
        <v>0</v>
      </c>
      <c r="L5676" s="4">
        <v>1.0</v>
      </c>
      <c r="M5676" s="4"/>
    </row>
    <row r="5677" ht="14.25" customHeight="1">
      <c r="A5677" s="2" t="s">
        <v>5595</v>
      </c>
      <c r="B5677" s="2">
        <v>8.26591494842432E-5</v>
      </c>
      <c r="C5677" s="2">
        <v>2.29940974350029E-6</v>
      </c>
      <c r="D5677" s="2">
        <v>3.42111619033858E-8</v>
      </c>
      <c r="E5677" s="2">
        <v>1.5359095328904E-8</v>
      </c>
      <c r="F5677" s="5">
        <v>2.49638978857547E-5</v>
      </c>
      <c r="G5677" s="2">
        <v>4.96486754855141E-5</v>
      </c>
      <c r="H5677" s="2">
        <v>1.0</v>
      </c>
      <c r="I5677" s="2">
        <v>1.0</v>
      </c>
      <c r="J5677" s="2">
        <v>1.0</v>
      </c>
      <c r="K5677" s="2">
        <f t="shared" si="1"/>
        <v>0</v>
      </c>
      <c r="L5677" s="4">
        <v>1.0</v>
      </c>
      <c r="M5677" s="4"/>
    </row>
    <row r="5678" ht="14.25" customHeight="1">
      <c r="A5678" s="2" t="s">
        <v>5596</v>
      </c>
      <c r="B5678" s="2">
        <v>6.10662464168854E-5</v>
      </c>
      <c r="C5678" s="2">
        <v>9.40832194373797E-7</v>
      </c>
      <c r="D5678" s="2">
        <v>1.79619092932625E-8</v>
      </c>
      <c r="E5678" s="2">
        <v>8.43135250505611E-9</v>
      </c>
      <c r="F5678" s="5">
        <v>1.94358744920464E-5</v>
      </c>
      <c r="G5678" s="2">
        <v>2.78618044831091E-5</v>
      </c>
      <c r="H5678" s="2">
        <v>1.0</v>
      </c>
      <c r="I5678" s="2">
        <v>1.0</v>
      </c>
      <c r="J5678" s="2">
        <v>1.0</v>
      </c>
      <c r="K5678" s="2">
        <f t="shared" si="1"/>
        <v>0</v>
      </c>
      <c r="L5678" s="4">
        <v>1.0</v>
      </c>
      <c r="M5678" s="4"/>
    </row>
    <row r="5679" ht="14.25" customHeight="1">
      <c r="A5679" s="2" t="s">
        <v>5597</v>
      </c>
      <c r="B5679" s="2">
        <v>6.11113282502628E-5</v>
      </c>
      <c r="C5679" s="2">
        <v>1.0361288786953E-6</v>
      </c>
      <c r="D5679" s="2">
        <v>1.55552672964631E-8</v>
      </c>
      <c r="E5679" s="2">
        <v>7.8686790416782E-9</v>
      </c>
      <c r="F5679" s="5">
        <v>2.49262648139847E-5</v>
      </c>
      <c r="G5679" s="2">
        <v>2.70123091468121E-5</v>
      </c>
      <c r="H5679" s="2">
        <v>1.0</v>
      </c>
      <c r="I5679" s="2">
        <v>1.0</v>
      </c>
      <c r="J5679" s="2">
        <v>1.0</v>
      </c>
      <c r="K5679" s="2">
        <f t="shared" si="1"/>
        <v>0</v>
      </c>
      <c r="L5679" s="4">
        <v>1.0</v>
      </c>
      <c r="M5679" s="4"/>
    </row>
    <row r="5680" ht="14.25" customHeight="1">
      <c r="A5680" s="2" t="s">
        <v>5598</v>
      </c>
      <c r="B5680" s="2">
        <v>6.30062495474703E-5</v>
      </c>
      <c r="C5680" s="2">
        <v>1.0665589798009E-6</v>
      </c>
      <c r="D5680" s="2">
        <v>2.22765397239754E-8</v>
      </c>
      <c r="E5680" s="2">
        <v>1.3442717161638E-8</v>
      </c>
      <c r="F5680" s="5">
        <v>2.22487087739864E-5</v>
      </c>
      <c r="G5680" s="2">
        <v>3.94531598431058E-5</v>
      </c>
      <c r="H5680" s="2">
        <v>1.0</v>
      </c>
      <c r="I5680" s="2">
        <v>1.0</v>
      </c>
      <c r="J5680" s="2">
        <v>1.0</v>
      </c>
      <c r="K5680" s="2">
        <f t="shared" si="1"/>
        <v>0</v>
      </c>
      <c r="L5680" s="4">
        <v>1.0</v>
      </c>
      <c r="M5680" s="4"/>
    </row>
    <row r="5681" ht="14.25" customHeight="1">
      <c r="A5681" s="2" t="s">
        <v>5599</v>
      </c>
      <c r="B5681" s="2">
        <v>0.0034862475004047</v>
      </c>
      <c r="C5681" s="2">
        <v>4.09063250117469E-5</v>
      </c>
      <c r="D5681" s="2">
        <v>4.13255474995821E-5</v>
      </c>
      <c r="E5681" s="2">
        <v>2.74960825663583E-6</v>
      </c>
      <c r="F5681" s="5">
        <v>0.0054557053372263</v>
      </c>
      <c r="G5681" s="2">
        <v>0.0018906244076788</v>
      </c>
      <c r="H5681" s="2">
        <v>0.0</v>
      </c>
      <c r="I5681" s="2">
        <v>0.0</v>
      </c>
      <c r="J5681" s="2">
        <v>0.0</v>
      </c>
      <c r="K5681" s="2">
        <f t="shared" si="1"/>
        <v>0</v>
      </c>
      <c r="L5681" s="4">
        <v>1.0</v>
      </c>
      <c r="M5681" s="4"/>
    </row>
    <row r="5682" ht="14.25" customHeight="1">
      <c r="A5682" s="2" t="s">
        <v>5600</v>
      </c>
      <c r="B5682" s="2">
        <v>0.0087828729301691</v>
      </c>
      <c r="C5682" s="2">
        <v>3.85850435122847E-5</v>
      </c>
      <c r="D5682" s="2">
        <v>4.52714157290756E-5</v>
      </c>
      <c r="E5682" s="2">
        <v>2.14694828173378E-5</v>
      </c>
      <c r="F5682" s="5">
        <v>0.0146979698911309</v>
      </c>
      <c r="G5682" s="2">
        <v>0.0010928144911304</v>
      </c>
      <c r="H5682" s="2">
        <v>0.0</v>
      </c>
      <c r="I5682" s="2">
        <v>0.0</v>
      </c>
      <c r="J5682" s="2">
        <v>0.0</v>
      </c>
      <c r="K5682" s="2">
        <f t="shared" si="1"/>
        <v>0</v>
      </c>
      <c r="L5682" s="4">
        <v>1.0</v>
      </c>
      <c r="M5682" s="4"/>
    </row>
    <row r="5683" ht="14.25" customHeight="1">
      <c r="A5683" s="2" t="s">
        <v>5601</v>
      </c>
      <c r="B5683" s="2">
        <v>0.0106944600120186</v>
      </c>
      <c r="C5683" s="2">
        <v>4.13482368458E-4</v>
      </c>
      <c r="D5683" s="2">
        <v>6.156261661089E-4</v>
      </c>
      <c r="E5683" s="2">
        <v>2.178370632464E-4</v>
      </c>
      <c r="F5683" s="5">
        <v>0.0058980742469429</v>
      </c>
      <c r="G5683" s="2">
        <v>0.0061451559886336</v>
      </c>
      <c r="H5683" s="2">
        <v>0.0</v>
      </c>
      <c r="I5683" s="2">
        <v>0.0</v>
      </c>
      <c r="J5683" s="2">
        <v>0.0</v>
      </c>
      <c r="K5683" s="2">
        <f t="shared" si="1"/>
        <v>0</v>
      </c>
      <c r="L5683" s="4">
        <v>1.0</v>
      </c>
      <c r="M5683" s="4"/>
    </row>
    <row r="5684" ht="14.25" customHeight="1">
      <c r="A5684" s="2" t="s">
        <v>5602</v>
      </c>
      <c r="B5684" s="2">
        <v>0.0347723327577114</v>
      </c>
      <c r="C5684" s="2">
        <v>6.600875640287E-4</v>
      </c>
      <c r="D5684" s="2">
        <v>0.0030420031398534</v>
      </c>
      <c r="E5684" s="2">
        <v>6.354092620313E-4</v>
      </c>
      <c r="F5684" s="5">
        <v>0.0266940742731094</v>
      </c>
      <c r="G5684" s="2">
        <v>0.0151724256575107</v>
      </c>
      <c r="H5684" s="2">
        <v>0.0</v>
      </c>
      <c r="I5684" s="2">
        <v>0.0</v>
      </c>
      <c r="J5684" s="2">
        <v>0.0</v>
      </c>
      <c r="K5684" s="2">
        <f t="shared" si="1"/>
        <v>0</v>
      </c>
      <c r="L5684" s="4">
        <v>1.0</v>
      </c>
      <c r="M5684" s="4"/>
    </row>
    <row r="5685" ht="14.25" customHeight="1">
      <c r="A5685" s="2" t="s">
        <v>5603</v>
      </c>
      <c r="B5685" s="2">
        <v>0.0904498696327209</v>
      </c>
      <c r="C5685" s="2">
        <v>0.0021732603199779</v>
      </c>
      <c r="D5685" s="2">
        <v>0.0147118847817182</v>
      </c>
      <c r="E5685" s="2">
        <v>0.0013865048531442</v>
      </c>
      <c r="F5685" s="5">
        <v>0.0444069392979145</v>
      </c>
      <c r="G5685" s="2">
        <v>0.0444672554731369</v>
      </c>
      <c r="H5685" s="2">
        <v>0.0</v>
      </c>
      <c r="I5685" s="2">
        <v>0.0</v>
      </c>
      <c r="J5685" s="2">
        <v>0.0</v>
      </c>
      <c r="K5685" s="2">
        <f t="shared" si="1"/>
        <v>0</v>
      </c>
      <c r="L5685" s="4">
        <v>1.0</v>
      </c>
      <c r="M5685" s="4"/>
    </row>
    <row r="5686" ht="14.25" customHeight="1">
      <c r="A5686" s="2" t="s">
        <v>5604</v>
      </c>
      <c r="B5686" s="2">
        <v>0.0779256522655487</v>
      </c>
      <c r="C5686" s="2">
        <v>0.0010805611964315</v>
      </c>
      <c r="D5686" s="2">
        <v>0.0069456361234188</v>
      </c>
      <c r="E5686" s="2">
        <v>0.0012556668370962</v>
      </c>
      <c r="F5686" s="5">
        <v>0.0617636181414127</v>
      </c>
      <c r="G5686" s="2">
        <v>0.0248347800225019</v>
      </c>
      <c r="H5686" s="2">
        <v>0.0</v>
      </c>
      <c r="I5686" s="2">
        <v>0.0</v>
      </c>
      <c r="J5686" s="2">
        <v>0.0</v>
      </c>
      <c r="K5686" s="2">
        <f t="shared" si="1"/>
        <v>0</v>
      </c>
      <c r="L5686" s="4">
        <v>1.0</v>
      </c>
      <c r="M5686" s="4"/>
    </row>
    <row r="5687" ht="14.25" customHeight="1">
      <c r="A5687" s="2" t="s">
        <v>5605</v>
      </c>
      <c r="B5687" s="2">
        <v>0.272379696369171</v>
      </c>
      <c r="C5687" s="2">
        <v>0.0058005112223327</v>
      </c>
      <c r="D5687" s="2">
        <v>0.0454458370804786</v>
      </c>
      <c r="E5687" s="2">
        <v>0.0262989588081836</v>
      </c>
      <c r="F5687" s="5">
        <v>0.229516997933387</v>
      </c>
      <c r="G5687" s="2">
        <v>0.0660118013620376</v>
      </c>
      <c r="H5687" s="2">
        <v>0.0</v>
      </c>
      <c r="I5687" s="2">
        <v>0.0</v>
      </c>
      <c r="J5687" s="2">
        <v>0.0</v>
      </c>
      <c r="K5687" s="2">
        <f t="shared" si="1"/>
        <v>0</v>
      </c>
      <c r="L5687" s="4">
        <v>1.0</v>
      </c>
      <c r="M5687" s="4"/>
    </row>
    <row r="5688" ht="14.25" customHeight="1">
      <c r="A5688" s="2" t="s">
        <v>5606</v>
      </c>
      <c r="B5688" s="2">
        <v>0.856758177280426</v>
      </c>
      <c r="C5688" s="2">
        <v>0.0034241450484842</v>
      </c>
      <c r="D5688" s="2">
        <v>0.0530709400773048</v>
      </c>
      <c r="E5688" s="2">
        <v>0.0168981738388538</v>
      </c>
      <c r="F5688" s="5">
        <v>0.825805246829986</v>
      </c>
      <c r="G5688" s="2">
        <v>0.0332642011344432</v>
      </c>
      <c r="H5688" s="2">
        <v>0.0</v>
      </c>
      <c r="I5688" s="2">
        <v>0.0</v>
      </c>
      <c r="J5688" s="2">
        <v>0.0</v>
      </c>
      <c r="K5688" s="2">
        <f t="shared" si="1"/>
        <v>1</v>
      </c>
      <c r="L5688" s="4">
        <v>1.0</v>
      </c>
      <c r="M5688" s="4"/>
    </row>
    <row r="5689" ht="14.25" customHeight="1">
      <c r="A5689" s="2" t="s">
        <v>5607</v>
      </c>
      <c r="B5689" s="2">
        <v>0.807074546813964</v>
      </c>
      <c r="C5689" s="2">
        <v>0.0027586400974541</v>
      </c>
      <c r="D5689" s="2">
        <v>0.0075236307457089</v>
      </c>
      <c r="E5689" s="2">
        <v>0.0111736375838518</v>
      </c>
      <c r="F5689" s="5">
        <v>0.898880243301391</v>
      </c>
      <c r="G5689" s="2">
        <v>0.0289248079061508</v>
      </c>
      <c r="H5689" s="2">
        <v>0.0</v>
      </c>
      <c r="I5689" s="2">
        <v>0.0</v>
      </c>
      <c r="J5689" s="2">
        <v>0.0</v>
      </c>
      <c r="K5689" s="2">
        <f t="shared" si="1"/>
        <v>1</v>
      </c>
      <c r="L5689" s="4">
        <v>1.0</v>
      </c>
      <c r="M5689" s="4"/>
    </row>
    <row r="5690" ht="14.25" customHeight="1">
      <c r="A5690" s="2" t="s">
        <v>5608</v>
      </c>
      <c r="B5690" s="2">
        <v>0.977430820465088</v>
      </c>
      <c r="C5690" s="2">
        <v>0.006367134861648</v>
      </c>
      <c r="D5690" s="2">
        <v>0.0173237659037113</v>
      </c>
      <c r="E5690" s="2">
        <v>0.0179793797433376</v>
      </c>
      <c r="F5690" s="5">
        <v>0.993862926959991</v>
      </c>
      <c r="G5690" s="2">
        <v>0.0245484262704849</v>
      </c>
      <c r="H5690" s="2">
        <v>0.0</v>
      </c>
      <c r="I5690" s="2">
        <v>0.0</v>
      </c>
      <c r="J5690" s="2">
        <v>0.0</v>
      </c>
      <c r="K5690" s="2">
        <f t="shared" si="1"/>
        <v>1</v>
      </c>
      <c r="L5690" s="4">
        <v>1.0</v>
      </c>
      <c r="M5690" s="4"/>
    </row>
    <row r="5691" ht="14.25" customHeight="1">
      <c r="A5691" s="2" t="s">
        <v>5609</v>
      </c>
      <c r="B5691" s="2">
        <v>0.985023438930511</v>
      </c>
      <c r="C5691" s="2">
        <v>0.0117199709638953</v>
      </c>
      <c r="D5691" s="2">
        <v>0.0186559278517961</v>
      </c>
      <c r="E5691" s="2">
        <v>0.0287325102835893</v>
      </c>
      <c r="F5691" s="5">
        <v>0.99616926908493</v>
      </c>
      <c r="G5691" s="2">
        <v>0.0307272318750619</v>
      </c>
      <c r="H5691" s="2">
        <v>0.0</v>
      </c>
      <c r="I5691" s="2">
        <v>0.0</v>
      </c>
      <c r="J5691" s="2">
        <v>0.0</v>
      </c>
      <c r="K5691" s="2">
        <f t="shared" si="1"/>
        <v>1</v>
      </c>
      <c r="L5691" s="4">
        <v>1.0</v>
      </c>
      <c r="M5691" s="4"/>
    </row>
    <row r="5692" ht="14.25" customHeight="1">
      <c r="A5692" s="2" t="s">
        <v>5610</v>
      </c>
      <c r="B5692" s="2">
        <v>0.995924234390258</v>
      </c>
      <c r="C5692" s="2">
        <v>0.0050028711557388</v>
      </c>
      <c r="D5692" s="2">
        <v>0.013644334860146</v>
      </c>
      <c r="E5692" s="2">
        <v>0.0499932244420051</v>
      </c>
      <c r="F5692" s="5">
        <v>0.999482929706573</v>
      </c>
      <c r="G5692" s="2">
        <v>0.022679541260004</v>
      </c>
      <c r="H5692" s="2">
        <v>0.0</v>
      </c>
      <c r="I5692" s="2">
        <v>0.0</v>
      </c>
      <c r="J5692" s="2">
        <v>0.0</v>
      </c>
      <c r="K5692" s="2">
        <f t="shared" si="1"/>
        <v>1</v>
      </c>
      <c r="L5692" s="4">
        <v>1.0</v>
      </c>
      <c r="M5692" s="4"/>
    </row>
    <row r="5693" ht="14.25" customHeight="1">
      <c r="A5693" s="2" t="s">
        <v>5611</v>
      </c>
      <c r="B5693" s="2">
        <v>0.993689596652984</v>
      </c>
      <c r="C5693" s="2">
        <v>0.0069923298433423</v>
      </c>
      <c r="D5693" s="2">
        <v>0.0195311997085809</v>
      </c>
      <c r="E5693" s="2">
        <v>0.0393678247928619</v>
      </c>
      <c r="F5693" s="5">
        <v>0.997698009014129</v>
      </c>
      <c r="G5693" s="2">
        <v>0.0130130955949425</v>
      </c>
      <c r="H5693" s="2">
        <v>0.0</v>
      </c>
      <c r="I5693" s="2">
        <v>0.0</v>
      </c>
      <c r="J5693" s="2">
        <v>0.0</v>
      </c>
      <c r="K5693" s="2">
        <f t="shared" si="1"/>
        <v>1</v>
      </c>
      <c r="L5693" s="4">
        <v>1.0</v>
      </c>
      <c r="M5693" s="4"/>
    </row>
    <row r="5694" ht="14.25" customHeight="1">
      <c r="A5694" s="2" t="s">
        <v>5612</v>
      </c>
      <c r="B5694" s="2">
        <v>0.974293887615204</v>
      </c>
      <c r="C5694" s="2">
        <v>0.007537072058767</v>
      </c>
      <c r="D5694" s="2">
        <v>0.025447653606534</v>
      </c>
      <c r="E5694" s="2">
        <v>0.0477472059428691</v>
      </c>
      <c r="F5694" s="5">
        <v>0.990341007709503</v>
      </c>
      <c r="G5694" s="2">
        <v>0.0311274379491806</v>
      </c>
      <c r="H5694" s="2">
        <v>0.0</v>
      </c>
      <c r="I5694" s="2">
        <v>0.0</v>
      </c>
      <c r="J5694" s="2">
        <v>0.0</v>
      </c>
      <c r="K5694" s="2">
        <f t="shared" si="1"/>
        <v>1</v>
      </c>
      <c r="L5694" s="4">
        <v>1.0</v>
      </c>
      <c r="M5694" s="4"/>
    </row>
    <row r="5695" ht="14.25" customHeight="1">
      <c r="A5695" s="2" t="s">
        <v>5613</v>
      </c>
      <c r="B5695" s="2">
        <v>0.986926734447479</v>
      </c>
      <c r="C5695" s="2">
        <v>0.0068049784749746</v>
      </c>
      <c r="D5695" s="2">
        <v>0.0174379143863916</v>
      </c>
      <c r="E5695" s="2">
        <v>0.0593302771449089</v>
      </c>
      <c r="F5695" s="5">
        <v>0.997028529644012</v>
      </c>
      <c r="G5695" s="2">
        <v>0.0227742586284875</v>
      </c>
      <c r="H5695" s="2">
        <v>0.0</v>
      </c>
      <c r="I5695" s="2">
        <v>0.0</v>
      </c>
      <c r="J5695" s="2">
        <v>0.0</v>
      </c>
      <c r="K5695" s="2">
        <f t="shared" si="1"/>
        <v>1</v>
      </c>
      <c r="L5695" s="4">
        <v>1.0</v>
      </c>
      <c r="M5695" s="4"/>
    </row>
    <row r="5696" ht="14.25" customHeight="1">
      <c r="A5696" s="2" t="s">
        <v>5614</v>
      </c>
      <c r="B5696" s="2">
        <v>0.92180585861206</v>
      </c>
      <c r="C5696" s="2">
        <v>0.0094606736674904</v>
      </c>
      <c r="D5696" s="2">
        <v>0.106347620487213</v>
      </c>
      <c r="E5696" s="2">
        <v>0.681314706802368</v>
      </c>
      <c r="F5696" s="5">
        <v>0.904540956020355</v>
      </c>
      <c r="G5696" s="2">
        <v>0.057645533233881</v>
      </c>
      <c r="H5696" s="2">
        <v>0.0</v>
      </c>
      <c r="I5696" s="2">
        <v>0.0</v>
      </c>
      <c r="J5696" s="2">
        <v>0.0</v>
      </c>
      <c r="K5696" s="2">
        <f t="shared" si="1"/>
        <v>1</v>
      </c>
      <c r="L5696" s="4">
        <v>1.0</v>
      </c>
      <c r="M5696" s="4"/>
    </row>
    <row r="5697" ht="14.25" customHeight="1">
      <c r="A5697" s="2" t="s">
        <v>5615</v>
      </c>
      <c r="B5697" s="2">
        <v>0.985476374626159</v>
      </c>
      <c r="C5697" s="2">
        <v>0.0050544873811304</v>
      </c>
      <c r="D5697" s="2">
        <v>0.0931354612112045</v>
      </c>
      <c r="E5697" s="2">
        <v>0.987323462963104</v>
      </c>
      <c r="F5697" s="5">
        <v>0.625619888305664</v>
      </c>
      <c r="G5697" s="2">
        <v>0.0341725759208202</v>
      </c>
      <c r="H5697" s="2">
        <v>0.0</v>
      </c>
      <c r="I5697" s="2">
        <v>0.0</v>
      </c>
      <c r="J5697" s="2">
        <v>0.0</v>
      </c>
      <c r="K5697" s="2">
        <f t="shared" si="1"/>
        <v>1</v>
      </c>
      <c r="L5697" s="4">
        <v>1.0</v>
      </c>
      <c r="M5697" s="4"/>
    </row>
    <row r="5698" ht="14.25" customHeight="1">
      <c r="A5698" s="2" t="s">
        <v>5616</v>
      </c>
      <c r="B5698" s="2">
        <v>0.9979248046875</v>
      </c>
      <c r="C5698" s="2">
        <v>0.0106034511700272</v>
      </c>
      <c r="D5698" s="2">
        <v>0.0906989648938179</v>
      </c>
      <c r="E5698" s="2">
        <v>0.987212300300598</v>
      </c>
      <c r="F5698" s="5">
        <v>0.993391454219818</v>
      </c>
      <c r="G5698" s="2">
        <v>0.0727879479527473</v>
      </c>
      <c r="H5698" s="2">
        <v>0.0</v>
      </c>
      <c r="I5698" s="2">
        <v>0.0</v>
      </c>
      <c r="J5698" s="2">
        <v>0.0</v>
      </c>
      <c r="K5698" s="2">
        <f t="shared" si="1"/>
        <v>1</v>
      </c>
      <c r="L5698" s="4">
        <v>1.0</v>
      </c>
      <c r="M5698" s="4"/>
    </row>
    <row r="5699" ht="14.25" customHeight="1">
      <c r="A5699" s="2" t="s">
        <v>5617</v>
      </c>
      <c r="B5699" s="2">
        <v>0.996127963066101</v>
      </c>
      <c r="C5699" s="2">
        <v>0.006937202066183</v>
      </c>
      <c r="D5699" s="2">
        <v>0.0865623727440834</v>
      </c>
      <c r="E5699" s="2">
        <v>0.990160822868347</v>
      </c>
      <c r="F5699" s="5">
        <v>0.96316772699356</v>
      </c>
      <c r="G5699" s="2">
        <v>0.0445492379367351</v>
      </c>
      <c r="H5699" s="2">
        <v>0.0</v>
      </c>
      <c r="I5699" s="2">
        <v>0.0</v>
      </c>
      <c r="J5699" s="2">
        <v>0.0</v>
      </c>
      <c r="K5699" s="2">
        <f t="shared" si="1"/>
        <v>1</v>
      </c>
      <c r="L5699" s="4">
        <v>1.0</v>
      </c>
      <c r="M5699" s="4"/>
    </row>
    <row r="5700" ht="14.25" customHeight="1">
      <c r="A5700" s="2" t="s">
        <v>5618</v>
      </c>
      <c r="B5700" s="2">
        <v>0.963193714618682</v>
      </c>
      <c r="C5700" s="2">
        <v>0.0106499334797263</v>
      </c>
      <c r="D5700" s="2">
        <v>0.0703226998448371</v>
      </c>
      <c r="E5700" s="2">
        <v>0.790975213050842</v>
      </c>
      <c r="F5700" s="5">
        <v>0.968270540237426</v>
      </c>
      <c r="G5700" s="2">
        <v>0.0683498233556747</v>
      </c>
      <c r="H5700" s="2">
        <v>0.0</v>
      </c>
      <c r="I5700" s="2">
        <v>0.0</v>
      </c>
      <c r="J5700" s="2">
        <v>0.0</v>
      </c>
      <c r="K5700" s="2">
        <f t="shared" si="1"/>
        <v>1</v>
      </c>
      <c r="L5700" s="4">
        <v>1.0</v>
      </c>
      <c r="M5700" s="4"/>
    </row>
    <row r="5701" ht="14.25" customHeight="1">
      <c r="A5701" s="2" t="s">
        <v>5619</v>
      </c>
      <c r="B5701" s="2">
        <v>0.843554437160491</v>
      </c>
      <c r="C5701" s="2">
        <v>0.0083544077351689</v>
      </c>
      <c r="D5701" s="2">
        <v>0.0326299667358398</v>
      </c>
      <c r="E5701" s="2">
        <v>0.0308061111718416</v>
      </c>
      <c r="F5701" s="5">
        <v>0.937663793563842</v>
      </c>
      <c r="G5701" s="2">
        <v>0.0888958424329757</v>
      </c>
      <c r="H5701" s="2">
        <v>0.0</v>
      </c>
      <c r="I5701" s="2">
        <v>0.0</v>
      </c>
      <c r="J5701" s="2">
        <v>0.0</v>
      </c>
      <c r="K5701" s="2">
        <f t="shared" si="1"/>
        <v>1</v>
      </c>
      <c r="L5701" s="4">
        <v>1.0</v>
      </c>
      <c r="M5701" s="4"/>
    </row>
    <row r="5702" ht="14.25" customHeight="1">
      <c r="A5702" s="2" t="s">
        <v>5620</v>
      </c>
      <c r="B5702" s="2">
        <v>0.823378682136535</v>
      </c>
      <c r="C5702" s="2">
        <v>0.0069635780528187</v>
      </c>
      <c r="D5702" s="2">
        <v>0.0244161263108253</v>
      </c>
      <c r="E5702" s="2">
        <v>0.0160738136619329</v>
      </c>
      <c r="F5702" s="5">
        <v>0.908161222934722</v>
      </c>
      <c r="G5702" s="2">
        <v>0.0764572694897651</v>
      </c>
      <c r="H5702" s="2">
        <v>0.0</v>
      </c>
      <c r="I5702" s="2">
        <v>0.0</v>
      </c>
      <c r="J5702" s="2">
        <v>0.0</v>
      </c>
      <c r="K5702" s="2">
        <f t="shared" si="1"/>
        <v>1</v>
      </c>
      <c r="L5702" s="4">
        <v>1.0</v>
      </c>
      <c r="M5702" s="4"/>
    </row>
    <row r="5703" ht="14.25" customHeight="1">
      <c r="A5703" s="2" t="s">
        <v>5621</v>
      </c>
      <c r="B5703" s="2">
        <v>0.772925853729248</v>
      </c>
      <c r="C5703" s="2">
        <v>0.0076787266880273</v>
      </c>
      <c r="D5703" s="2">
        <v>0.0276652015745639</v>
      </c>
      <c r="E5703" s="2">
        <v>0.0102867623791098</v>
      </c>
      <c r="F5703" s="5">
        <v>0.838855683803558</v>
      </c>
      <c r="G5703" s="2">
        <v>0.116403713822364</v>
      </c>
      <c r="H5703" s="2">
        <v>0.0</v>
      </c>
      <c r="I5703" s="2">
        <v>0.0</v>
      </c>
      <c r="J5703" s="2">
        <v>0.0</v>
      </c>
      <c r="K5703" s="2">
        <f t="shared" si="1"/>
        <v>1</v>
      </c>
      <c r="L5703" s="4">
        <v>1.0</v>
      </c>
      <c r="M5703" s="4"/>
    </row>
    <row r="5704" ht="14.25" customHeight="1">
      <c r="A5704" s="2" t="s">
        <v>5622</v>
      </c>
      <c r="B5704" s="2">
        <v>0.935847818851471</v>
      </c>
      <c r="C5704" s="2">
        <v>0.0020197939593344</v>
      </c>
      <c r="D5704" s="2">
        <v>0.0147073436528444</v>
      </c>
      <c r="E5704" s="2">
        <v>0.0047725965268909</v>
      </c>
      <c r="F5704" s="5">
        <v>0.969031989574432</v>
      </c>
      <c r="G5704" s="2">
        <v>0.0339265652000904</v>
      </c>
      <c r="H5704" s="2">
        <v>0.0</v>
      </c>
      <c r="I5704" s="2">
        <v>0.0</v>
      </c>
      <c r="J5704" s="2">
        <v>0.0</v>
      </c>
      <c r="K5704" s="2">
        <f t="shared" si="1"/>
        <v>1</v>
      </c>
      <c r="L5704" s="4">
        <v>1.0</v>
      </c>
      <c r="M5704" s="4"/>
    </row>
    <row r="5705" ht="14.25" customHeight="1">
      <c r="A5705" s="2" t="s">
        <v>5623</v>
      </c>
      <c r="B5705" s="2">
        <v>0.884571313858032</v>
      </c>
      <c r="C5705" s="2">
        <v>0.0015395362861454</v>
      </c>
      <c r="D5705" s="2">
        <v>0.012250711210072</v>
      </c>
      <c r="E5705" s="2">
        <v>0.0021237188484519</v>
      </c>
      <c r="F5705" s="5">
        <v>0.918943583965301</v>
      </c>
      <c r="G5705" s="2">
        <v>0.0229906477034091</v>
      </c>
      <c r="H5705" s="2">
        <v>0.0</v>
      </c>
      <c r="I5705" s="2">
        <v>0.0</v>
      </c>
      <c r="J5705" s="2">
        <v>0.0</v>
      </c>
      <c r="K5705" s="2">
        <f t="shared" si="1"/>
        <v>1</v>
      </c>
      <c r="L5705" s="4">
        <v>1.0</v>
      </c>
      <c r="M5705" s="4"/>
    </row>
    <row r="5706" ht="14.25" customHeight="1">
      <c r="A5706" s="2" t="s">
        <v>5624</v>
      </c>
      <c r="B5706" s="2">
        <v>0.917816877365112</v>
      </c>
      <c r="C5706" s="2">
        <v>0.0025080949999392</v>
      </c>
      <c r="D5706" s="2">
        <v>0.0074757146649062</v>
      </c>
      <c r="E5706" s="2">
        <v>0.0021301065571606</v>
      </c>
      <c r="F5706" s="5">
        <v>0.962653756141662</v>
      </c>
      <c r="G5706" s="2">
        <v>0.0208471547812223</v>
      </c>
      <c r="H5706" s="2">
        <v>0.0</v>
      </c>
      <c r="I5706" s="2">
        <v>0.0</v>
      </c>
      <c r="J5706" s="2">
        <v>0.0</v>
      </c>
      <c r="K5706" s="2">
        <f t="shared" si="1"/>
        <v>1</v>
      </c>
      <c r="L5706" s="4">
        <v>1.0</v>
      </c>
      <c r="M5706" s="4"/>
    </row>
    <row r="5707" ht="14.25" customHeight="1">
      <c r="A5707" s="2" t="s">
        <v>5625</v>
      </c>
      <c r="B5707" s="2">
        <v>0.985996067523956</v>
      </c>
      <c r="C5707" s="2">
        <v>0.0021318001672625</v>
      </c>
      <c r="D5707" s="2">
        <v>0.0093902042135596</v>
      </c>
      <c r="E5707" s="2">
        <v>0.0026208627969026</v>
      </c>
      <c r="F5707" s="5">
        <v>0.994985103607177</v>
      </c>
      <c r="G5707" s="2">
        <v>0.0307398978620767</v>
      </c>
      <c r="H5707" s="2">
        <v>0.0</v>
      </c>
      <c r="I5707" s="2">
        <v>0.0</v>
      </c>
      <c r="J5707" s="2">
        <v>0.0</v>
      </c>
      <c r="K5707" s="2">
        <f t="shared" si="1"/>
        <v>1</v>
      </c>
      <c r="L5707" s="4">
        <v>1.0</v>
      </c>
      <c r="M5707" s="4"/>
    </row>
    <row r="5708" ht="14.25" customHeight="1">
      <c r="A5708" s="2" t="s">
        <v>5626</v>
      </c>
      <c r="B5708" s="2">
        <v>0.866980552673339</v>
      </c>
      <c r="C5708" s="2">
        <v>0.0026481121312826</v>
      </c>
      <c r="D5708" s="2">
        <v>0.0154875004664063</v>
      </c>
      <c r="E5708" s="2">
        <v>0.0030043532606214</v>
      </c>
      <c r="F5708" s="5">
        <v>0.927884876728058</v>
      </c>
      <c r="G5708" s="2">
        <v>0.0397984646260738</v>
      </c>
      <c r="H5708" s="2">
        <v>0.0</v>
      </c>
      <c r="I5708" s="2">
        <v>0.0</v>
      </c>
      <c r="J5708" s="2">
        <v>0.0</v>
      </c>
      <c r="K5708" s="2">
        <f t="shared" si="1"/>
        <v>1</v>
      </c>
      <c r="L5708" s="4">
        <v>1.0</v>
      </c>
      <c r="M5708" s="4"/>
    </row>
    <row r="5709" ht="14.25" customHeight="1">
      <c r="A5709" s="2" t="s">
        <v>5627</v>
      </c>
      <c r="B5709" s="2">
        <v>0.952452898025512</v>
      </c>
      <c r="C5709" s="2">
        <v>0.001683680457063</v>
      </c>
      <c r="D5709" s="2">
        <v>0.0259243976324796</v>
      </c>
      <c r="E5709" s="2">
        <v>0.003027236321941</v>
      </c>
      <c r="F5709" s="5">
        <v>0.944911241531372</v>
      </c>
      <c r="G5709" s="2">
        <v>0.024544134736061</v>
      </c>
      <c r="H5709" s="2">
        <v>0.0</v>
      </c>
      <c r="I5709" s="2">
        <v>0.0</v>
      </c>
      <c r="J5709" s="2">
        <v>0.0</v>
      </c>
      <c r="K5709" s="2">
        <f t="shared" si="1"/>
        <v>1</v>
      </c>
      <c r="L5709" s="4">
        <v>1.0</v>
      </c>
      <c r="M5709" s="4"/>
    </row>
    <row r="5710" ht="14.25" customHeight="1">
      <c r="A5710" s="2" t="s">
        <v>5628</v>
      </c>
      <c r="B5710" s="2">
        <v>0.371085792779922</v>
      </c>
      <c r="C5710" s="2">
        <v>0.0016186498105525</v>
      </c>
      <c r="D5710" s="2">
        <v>0.0120580792427062</v>
      </c>
      <c r="E5710" s="2">
        <v>0.0010671644704416</v>
      </c>
      <c r="F5710" s="5">
        <v>0.346140712499618</v>
      </c>
      <c r="G5710" s="2">
        <v>0.0797984898090362</v>
      </c>
      <c r="H5710" s="2">
        <v>0.0</v>
      </c>
      <c r="I5710" s="2">
        <v>0.0</v>
      </c>
      <c r="J5710" s="2">
        <v>0.0</v>
      </c>
      <c r="K5710" s="2">
        <f t="shared" si="1"/>
        <v>0</v>
      </c>
      <c r="L5710" s="4">
        <v>1.0</v>
      </c>
      <c r="M5710" s="4"/>
    </row>
    <row r="5711" ht="14.25" customHeight="1">
      <c r="A5711" s="2" t="s">
        <v>5629</v>
      </c>
      <c r="B5711" s="2">
        <v>0.705717802047729</v>
      </c>
      <c r="C5711" s="2">
        <v>7.367020589299E-4</v>
      </c>
      <c r="D5711" s="2">
        <v>0.0148731544613838</v>
      </c>
      <c r="E5711" s="2">
        <v>0.001435772399418</v>
      </c>
      <c r="F5711" s="5">
        <v>0.750374019145965</v>
      </c>
      <c r="G5711" s="2">
        <v>0.0178546495735645</v>
      </c>
      <c r="H5711" s="2">
        <v>0.0</v>
      </c>
      <c r="I5711" s="2">
        <v>0.0</v>
      </c>
      <c r="J5711" s="2">
        <v>0.0</v>
      </c>
      <c r="K5711" s="2">
        <f t="shared" si="1"/>
        <v>1</v>
      </c>
      <c r="L5711" s="4">
        <v>1.0</v>
      </c>
      <c r="M5711" s="4"/>
    </row>
    <row r="5712" ht="14.25" customHeight="1">
      <c r="A5712" s="2" t="s">
        <v>5630</v>
      </c>
      <c r="B5712" s="2">
        <v>0.101266130805015</v>
      </c>
      <c r="C5712" s="2">
        <v>0.0013447899837046</v>
      </c>
      <c r="D5712" s="2">
        <v>0.0015134362038224</v>
      </c>
      <c r="E5712" s="2">
        <v>8.22846486698836E-5</v>
      </c>
      <c r="F5712" s="5">
        <v>0.0224637072533369</v>
      </c>
      <c r="G5712" s="2">
        <v>0.0898980498313903</v>
      </c>
      <c r="H5712" s="2">
        <v>0.0</v>
      </c>
      <c r="I5712" s="2">
        <v>0.0</v>
      </c>
      <c r="J5712" s="2">
        <v>0.0</v>
      </c>
      <c r="K5712" s="2">
        <f t="shared" si="1"/>
        <v>0</v>
      </c>
      <c r="L5712" s="4">
        <v>1.0</v>
      </c>
      <c r="M5712" s="4"/>
    </row>
    <row r="5713" ht="14.25" customHeight="1">
      <c r="A5713" s="2" t="s">
        <v>5631</v>
      </c>
      <c r="B5713" s="2">
        <v>0.202450260519981</v>
      </c>
      <c r="C5713" s="2">
        <v>0.0018192423740401</v>
      </c>
      <c r="D5713" s="2">
        <v>0.003775106742978</v>
      </c>
      <c r="E5713" s="2">
        <v>2.120330755133E-4</v>
      </c>
      <c r="F5713" s="5">
        <v>0.0725732967257499</v>
      </c>
      <c r="G5713" s="2">
        <v>0.16397887468338</v>
      </c>
      <c r="H5713" s="2">
        <v>0.0</v>
      </c>
      <c r="I5713" s="2">
        <v>0.0</v>
      </c>
      <c r="J5713" s="2">
        <v>0.0</v>
      </c>
      <c r="K5713" s="2">
        <f t="shared" si="1"/>
        <v>0</v>
      </c>
      <c r="L5713" s="4">
        <v>1.0</v>
      </c>
      <c r="M5713" s="4"/>
    </row>
    <row r="5714" ht="14.25" customHeight="1">
      <c r="A5714" s="2" t="s">
        <v>5632</v>
      </c>
      <c r="B5714" s="2">
        <v>0.123890258371829</v>
      </c>
      <c r="C5714" s="2">
        <v>0.0010343095054849</v>
      </c>
      <c r="D5714" s="2">
        <v>0.005453297868371</v>
      </c>
      <c r="E5714" s="2">
        <v>3.508479276206E-4</v>
      </c>
      <c r="F5714" s="5">
        <v>0.114507518708705</v>
      </c>
      <c r="G5714" s="2">
        <v>0.0338010713458061</v>
      </c>
      <c r="H5714" s="2">
        <v>0.0</v>
      </c>
      <c r="I5714" s="2">
        <v>0.0</v>
      </c>
      <c r="J5714" s="2">
        <v>0.0</v>
      </c>
      <c r="K5714" s="2">
        <f t="shared" si="1"/>
        <v>0</v>
      </c>
      <c r="L5714" s="4">
        <v>1.0</v>
      </c>
      <c r="M5714" s="4"/>
    </row>
    <row r="5715" ht="14.25" customHeight="1">
      <c r="A5715" s="2" t="s">
        <v>5633</v>
      </c>
      <c r="B5715" s="2">
        <v>0.0033502099104225</v>
      </c>
      <c r="C5715" s="2">
        <v>3.99112423110636E-6</v>
      </c>
      <c r="D5715" s="2">
        <v>7.7520810009446E-5</v>
      </c>
      <c r="E5715" s="2">
        <v>6.14617601968348E-5</v>
      </c>
      <c r="F5715" s="5">
        <v>0.0060760742053389</v>
      </c>
      <c r="G5715" s="2">
        <v>9.92230605334E-4</v>
      </c>
      <c r="H5715" s="2">
        <v>0.0</v>
      </c>
      <c r="I5715" s="2">
        <v>0.0</v>
      </c>
      <c r="J5715" s="2">
        <v>0.0</v>
      </c>
      <c r="K5715" s="2">
        <f t="shared" si="1"/>
        <v>0</v>
      </c>
      <c r="L5715" s="4">
        <v>1.0</v>
      </c>
      <c r="M5715" s="4"/>
    </row>
    <row r="5716" ht="14.25" customHeight="1">
      <c r="A5716" s="2" t="s">
        <v>5634</v>
      </c>
      <c r="B5716" s="2">
        <v>0.0045592067763209</v>
      </c>
      <c r="C5716" s="2">
        <v>7.48957882024114E-6</v>
      </c>
      <c r="D5716" s="2">
        <v>2.552362857386E-4</v>
      </c>
      <c r="E5716" s="2">
        <v>7.26339494576677E-5</v>
      </c>
      <c r="F5716" s="5">
        <v>0.0093993488699197</v>
      </c>
      <c r="G5716" s="2">
        <v>0.001497670658864</v>
      </c>
      <c r="H5716" s="2">
        <v>0.0</v>
      </c>
      <c r="I5716" s="2">
        <v>0.0</v>
      </c>
      <c r="J5716" s="2">
        <v>0.0</v>
      </c>
      <c r="K5716" s="2">
        <f t="shared" si="1"/>
        <v>0</v>
      </c>
      <c r="L5716" s="4">
        <v>1.0</v>
      </c>
      <c r="M5716" s="4"/>
    </row>
    <row r="5717" ht="14.25" customHeight="1">
      <c r="A5717" s="2" t="s">
        <v>5635</v>
      </c>
      <c r="B5717" s="2">
        <v>0.0020139329135417</v>
      </c>
      <c r="C5717" s="2">
        <v>2.28629210141662E-6</v>
      </c>
      <c r="D5717" s="2">
        <v>9.51314650592394E-5</v>
      </c>
      <c r="E5717" s="2">
        <v>2.70168948190985E-5</v>
      </c>
      <c r="F5717" s="5">
        <v>0.0053462302312254</v>
      </c>
      <c r="G5717" s="2">
        <v>7.507492555305E-4</v>
      </c>
      <c r="H5717" s="2">
        <v>0.0</v>
      </c>
      <c r="I5717" s="2">
        <v>0.0</v>
      </c>
      <c r="J5717" s="2">
        <v>0.0</v>
      </c>
      <c r="K5717" s="2">
        <f t="shared" si="1"/>
        <v>0</v>
      </c>
      <c r="L5717" s="4">
        <v>1.0</v>
      </c>
      <c r="M5717" s="4"/>
    </row>
    <row r="5718" ht="14.25" customHeight="1">
      <c r="A5718" s="2" t="s">
        <v>5636</v>
      </c>
      <c r="B5718" s="2">
        <v>0.0017749851103872</v>
      </c>
      <c r="C5718" s="2">
        <v>1.91410822480975E-6</v>
      </c>
      <c r="D5718" s="2">
        <v>5.06122160004451E-5</v>
      </c>
      <c r="E5718" s="2">
        <v>2.85409860225627E-5</v>
      </c>
      <c r="F5718" s="5">
        <v>0.0050868624821305</v>
      </c>
      <c r="G5718" s="2">
        <v>6.408054614439E-4</v>
      </c>
      <c r="H5718" s="2">
        <v>0.0</v>
      </c>
      <c r="I5718" s="2">
        <v>0.0</v>
      </c>
      <c r="J5718" s="2">
        <v>0.0</v>
      </c>
      <c r="K5718" s="2">
        <f t="shared" si="1"/>
        <v>0</v>
      </c>
      <c r="L5718" s="4">
        <v>1.0</v>
      </c>
      <c r="M5718" s="4"/>
    </row>
    <row r="5719" ht="14.25" customHeight="1">
      <c r="A5719" s="2" t="s">
        <v>5637</v>
      </c>
      <c r="B5719" s="2">
        <v>0.0014842143282294</v>
      </c>
      <c r="C5719" s="2">
        <v>9.81570337899029E-7</v>
      </c>
      <c r="D5719" s="2">
        <v>3.68215078196954E-5</v>
      </c>
      <c r="E5719" s="2">
        <v>2.06677850655978E-5</v>
      </c>
      <c r="F5719" s="5">
        <v>0.0038490307051688</v>
      </c>
      <c r="G5719" s="2">
        <v>4.937988705933E-4</v>
      </c>
      <c r="H5719" s="2">
        <v>0.0</v>
      </c>
      <c r="I5719" s="2">
        <v>0.0</v>
      </c>
      <c r="J5719" s="2">
        <v>0.0</v>
      </c>
      <c r="K5719" s="2">
        <f t="shared" si="1"/>
        <v>0</v>
      </c>
      <c r="L5719" s="4">
        <v>1.0</v>
      </c>
      <c r="M5719" s="4"/>
    </row>
    <row r="5720" ht="14.25" customHeight="1">
      <c r="A5720" s="2" t="s">
        <v>5638</v>
      </c>
      <c r="B5720" s="2">
        <v>0.0018531300593167</v>
      </c>
      <c r="C5720" s="2">
        <v>1.97813278646208E-6</v>
      </c>
      <c r="D5720" s="2">
        <v>2.85623318632133E-5</v>
      </c>
      <c r="E5720" s="2">
        <v>2.67208215518621E-5</v>
      </c>
      <c r="F5720" s="5">
        <v>0.0040939543396234</v>
      </c>
      <c r="G5720" s="2">
        <v>6.246771663427E-4</v>
      </c>
      <c r="H5720" s="2">
        <v>0.0</v>
      </c>
      <c r="I5720" s="2">
        <v>0.0</v>
      </c>
      <c r="J5720" s="2">
        <v>0.0</v>
      </c>
      <c r="K5720" s="2">
        <f t="shared" si="1"/>
        <v>0</v>
      </c>
      <c r="L5720" s="4">
        <v>1.0</v>
      </c>
      <c r="M5720" s="4"/>
    </row>
    <row r="5721" ht="14.25" customHeight="1">
      <c r="A5721" s="2" t="s">
        <v>5639</v>
      </c>
      <c r="B5721" s="2">
        <v>4.397297452669E-4</v>
      </c>
      <c r="C5721" s="2">
        <v>2.67174755208543E-7</v>
      </c>
      <c r="D5721" s="2">
        <v>8.9144868979929E-6</v>
      </c>
      <c r="E5721" s="2">
        <v>3.01586374007456E-6</v>
      </c>
      <c r="F5721" s="5">
        <v>0.0010286369360983</v>
      </c>
      <c r="G5721" s="2">
        <v>2.241845504613E-4</v>
      </c>
      <c r="H5721" s="2">
        <v>0.0</v>
      </c>
      <c r="I5721" s="2">
        <v>0.0</v>
      </c>
      <c r="J5721" s="2">
        <v>0.0</v>
      </c>
      <c r="K5721" s="2">
        <f t="shared" si="1"/>
        <v>0</v>
      </c>
      <c r="L5721" s="4">
        <v>1.0</v>
      </c>
      <c r="M5721" s="4"/>
    </row>
    <row r="5722" ht="14.25" customHeight="1">
      <c r="A5722" s="2" t="s">
        <v>5640</v>
      </c>
      <c r="B5722" s="2">
        <v>3.029820800293E-4</v>
      </c>
      <c r="C5722" s="2">
        <v>2.46148175619964E-7</v>
      </c>
      <c r="D5722" s="2">
        <v>7.2601960710017E-6</v>
      </c>
      <c r="E5722" s="2">
        <v>1.09713221263518E-6</v>
      </c>
      <c r="F5722" s="5">
        <v>7.801956962794E-4</v>
      </c>
      <c r="G5722" s="2">
        <v>1.708341878838E-4</v>
      </c>
      <c r="H5722" s="2">
        <v>0.0</v>
      </c>
      <c r="I5722" s="2">
        <v>0.0</v>
      </c>
      <c r="J5722" s="2">
        <v>0.0</v>
      </c>
      <c r="K5722" s="2">
        <f t="shared" si="1"/>
        <v>0</v>
      </c>
      <c r="L5722" s="4">
        <v>1.0</v>
      </c>
      <c r="M5722" s="4"/>
    </row>
    <row r="5723" ht="14.25" customHeight="1">
      <c r="A5723" s="2" t="s">
        <v>5641</v>
      </c>
      <c r="B5723" s="2">
        <v>2.256647421745E-4</v>
      </c>
      <c r="C5723" s="2">
        <v>1.76984954691761E-7</v>
      </c>
      <c r="D5723" s="2">
        <v>5.14876228407956E-6</v>
      </c>
      <c r="E5723" s="2">
        <v>9.2259529083094E-7</v>
      </c>
      <c r="F5723" s="5">
        <v>7.27578473743E-4</v>
      </c>
      <c r="G5723" s="2">
        <v>1.458187762182E-4</v>
      </c>
      <c r="H5723" s="2">
        <v>0.0</v>
      </c>
      <c r="I5723" s="2">
        <v>0.0</v>
      </c>
      <c r="J5723" s="2">
        <v>0.0</v>
      </c>
      <c r="K5723" s="2">
        <f t="shared" si="1"/>
        <v>0</v>
      </c>
      <c r="L5723" s="4">
        <v>1.0</v>
      </c>
      <c r="M5723" s="4"/>
    </row>
    <row r="5724" ht="14.25" customHeight="1">
      <c r="A5724" s="2" t="s">
        <v>5642</v>
      </c>
      <c r="B5724" s="2">
        <v>2.368619025219E-4</v>
      </c>
      <c r="C5724" s="2">
        <v>1.52836193478833E-7</v>
      </c>
      <c r="D5724" s="2">
        <v>4.82512268717982E-6</v>
      </c>
      <c r="E5724" s="2">
        <v>1.41298767175612E-6</v>
      </c>
      <c r="F5724" s="5">
        <v>7.737553096376E-4</v>
      </c>
      <c r="G5724" s="2">
        <v>1.544023980386E-4</v>
      </c>
      <c r="H5724" s="2">
        <v>0.0</v>
      </c>
      <c r="I5724" s="2">
        <v>0.0</v>
      </c>
      <c r="J5724" s="2">
        <v>0.0</v>
      </c>
      <c r="K5724" s="2">
        <f t="shared" si="1"/>
        <v>0</v>
      </c>
      <c r="L5724" s="4">
        <v>1.0</v>
      </c>
      <c r="M5724" s="4"/>
    </row>
    <row r="5725" ht="14.25" customHeight="1">
      <c r="A5725" s="2" t="s">
        <v>5643</v>
      </c>
      <c r="B5725" s="2">
        <v>1.345934142591E-4</v>
      </c>
      <c r="C5725" s="2">
        <v>5.57270176670954E-8</v>
      </c>
      <c r="D5725" s="2">
        <v>2.32409729505889E-6</v>
      </c>
      <c r="E5725" s="2">
        <v>6.02405634708702E-7</v>
      </c>
      <c r="F5725" s="5">
        <v>4.428877437021E-4</v>
      </c>
      <c r="G5725" s="2">
        <v>9.52659102040343E-5</v>
      </c>
      <c r="H5725" s="2">
        <v>0.0</v>
      </c>
      <c r="I5725" s="2">
        <v>0.0</v>
      </c>
      <c r="J5725" s="2">
        <v>0.0</v>
      </c>
      <c r="K5725" s="2">
        <f t="shared" si="1"/>
        <v>0</v>
      </c>
      <c r="L5725" s="4">
        <v>1.0</v>
      </c>
      <c r="M5725" s="4"/>
    </row>
    <row r="5726" ht="14.25" customHeight="1">
      <c r="A5726" s="2" t="s">
        <v>5644</v>
      </c>
      <c r="B5726" s="2">
        <v>9.90705957519821E-5</v>
      </c>
      <c r="C5726" s="2">
        <v>3.47275133094626E-8</v>
      </c>
      <c r="D5726" s="2">
        <v>2.32292745749873E-6</v>
      </c>
      <c r="E5726" s="2">
        <v>2.44590438569503E-7</v>
      </c>
      <c r="F5726" s="5">
        <v>3.530922404024E-4</v>
      </c>
      <c r="G5726" s="2">
        <v>7.71503036958165E-5</v>
      </c>
      <c r="H5726" s="2">
        <v>0.0</v>
      </c>
      <c r="I5726" s="2">
        <v>0.0</v>
      </c>
      <c r="J5726" s="2">
        <v>0.0</v>
      </c>
      <c r="K5726" s="2">
        <f t="shared" si="1"/>
        <v>0</v>
      </c>
      <c r="L5726" s="4">
        <v>1.0</v>
      </c>
      <c r="M5726" s="4"/>
    </row>
    <row r="5727" ht="14.25" customHeight="1">
      <c r="A5727" s="2" t="s">
        <v>5645</v>
      </c>
      <c r="B5727" s="2">
        <v>8.99753795238211E-5</v>
      </c>
      <c r="C5727" s="2">
        <v>2.85808443578616E-8</v>
      </c>
      <c r="D5727" s="2">
        <v>2.30260479838762E-6</v>
      </c>
      <c r="E5727" s="2">
        <v>2.37688638549116E-7</v>
      </c>
      <c r="F5727" s="5">
        <v>3.483633918222E-4</v>
      </c>
      <c r="G5727" s="2">
        <v>5.74533078179229E-5</v>
      </c>
      <c r="H5727" s="2">
        <v>0.0</v>
      </c>
      <c r="I5727" s="2">
        <v>0.0</v>
      </c>
      <c r="J5727" s="2">
        <v>0.0</v>
      </c>
      <c r="K5727" s="2">
        <f t="shared" si="1"/>
        <v>0</v>
      </c>
      <c r="L5727" s="4">
        <v>1.0</v>
      </c>
      <c r="M5727" s="4"/>
    </row>
    <row r="5728" ht="14.25" customHeight="1">
      <c r="A5728" s="2" t="s">
        <v>5646</v>
      </c>
      <c r="B5728" s="2">
        <v>8.27736876090057E-5</v>
      </c>
      <c r="C5728" s="2">
        <v>2.62641997039736E-8</v>
      </c>
      <c r="D5728" s="2">
        <v>2.5805363748077E-6</v>
      </c>
      <c r="E5728" s="2">
        <v>1.95475379882736E-7</v>
      </c>
      <c r="F5728" s="5">
        <v>2.776428591459E-4</v>
      </c>
      <c r="G5728" s="2">
        <v>5.54305879632011E-5</v>
      </c>
      <c r="H5728" s="2">
        <v>0.0</v>
      </c>
      <c r="I5728" s="2">
        <v>0.0</v>
      </c>
      <c r="J5728" s="2">
        <v>0.0</v>
      </c>
      <c r="K5728" s="2">
        <f t="shared" si="1"/>
        <v>0</v>
      </c>
      <c r="L5728" s="4">
        <v>1.0</v>
      </c>
      <c r="M5728" s="4"/>
    </row>
    <row r="5729" ht="14.25" customHeight="1">
      <c r="A5729" s="2" t="s">
        <v>5647</v>
      </c>
      <c r="B5729" s="2">
        <v>1.266001927433E-4</v>
      </c>
      <c r="C5729" s="2">
        <v>5.24935686030403E-8</v>
      </c>
      <c r="D5729" s="2">
        <v>3.82839334633899E-6</v>
      </c>
      <c r="E5729" s="2">
        <v>4.4586420244741E-7</v>
      </c>
      <c r="F5729" s="5">
        <v>4.367367946542E-4</v>
      </c>
      <c r="G5729" s="2">
        <v>8.32491132314316E-5</v>
      </c>
      <c r="H5729" s="2">
        <v>0.0</v>
      </c>
      <c r="I5729" s="2">
        <v>0.0</v>
      </c>
      <c r="J5729" s="2">
        <v>0.0</v>
      </c>
      <c r="K5729" s="2">
        <f t="shared" si="1"/>
        <v>0</v>
      </c>
      <c r="L5729" s="4">
        <v>1.0</v>
      </c>
      <c r="M5729" s="4"/>
    </row>
    <row r="5730" ht="14.25" customHeight="1">
      <c r="A5730" s="2" t="s">
        <v>5648</v>
      </c>
      <c r="B5730" s="2">
        <v>1.257149269804E-4</v>
      </c>
      <c r="C5730" s="2">
        <v>8.13537397448271E-8</v>
      </c>
      <c r="D5730" s="2">
        <v>5.18658589498954E-6</v>
      </c>
      <c r="E5730" s="2">
        <v>2.47211772830269E-7</v>
      </c>
      <c r="F5730" s="5">
        <v>4.625912406481E-4</v>
      </c>
      <c r="G5730" s="2">
        <v>1.059098940459E-4</v>
      </c>
      <c r="H5730" s="2">
        <v>0.0</v>
      </c>
      <c r="I5730" s="2">
        <v>0.0</v>
      </c>
      <c r="J5730" s="2">
        <v>0.0</v>
      </c>
      <c r="K5730" s="2">
        <f t="shared" si="1"/>
        <v>0</v>
      </c>
      <c r="L5730" s="4">
        <v>1.0</v>
      </c>
      <c r="M5730" s="4"/>
    </row>
    <row r="5731" ht="14.25" customHeight="1">
      <c r="A5731" s="2" t="s">
        <v>5649</v>
      </c>
      <c r="B5731" s="2">
        <v>1.070412690751E-4</v>
      </c>
      <c r="C5731" s="2">
        <v>4.7195783281495E-8</v>
      </c>
      <c r="D5731" s="2">
        <v>4.02310570279951E-6</v>
      </c>
      <c r="E5731" s="2">
        <v>2.31889373480953E-7</v>
      </c>
      <c r="F5731" s="5">
        <v>3.904590266756E-4</v>
      </c>
      <c r="G5731" s="2">
        <v>1.00570898212E-4</v>
      </c>
      <c r="H5731" s="2">
        <v>0.0</v>
      </c>
      <c r="I5731" s="2">
        <v>0.0</v>
      </c>
      <c r="J5731" s="2">
        <v>0.0</v>
      </c>
      <c r="K5731" s="2">
        <f t="shared" si="1"/>
        <v>0</v>
      </c>
      <c r="L5731" s="4">
        <v>1.0</v>
      </c>
      <c r="M5731" s="4"/>
    </row>
    <row r="5732" ht="14.25" customHeight="1">
      <c r="A5732" s="2" t="s">
        <v>5650</v>
      </c>
      <c r="B5732" s="2">
        <v>8.49642747198231E-5</v>
      </c>
      <c r="C5732" s="2">
        <v>2.40927437999971E-8</v>
      </c>
      <c r="D5732" s="2">
        <v>3.02286366604676E-6</v>
      </c>
      <c r="E5732" s="2">
        <v>1.38790994697046E-7</v>
      </c>
      <c r="F5732" s="5">
        <v>3.2908495632E-4</v>
      </c>
      <c r="G5732" s="2">
        <v>8.4473576862365E-5</v>
      </c>
      <c r="H5732" s="2">
        <v>0.0</v>
      </c>
      <c r="I5732" s="2">
        <v>0.0</v>
      </c>
      <c r="J5732" s="2">
        <v>0.0</v>
      </c>
      <c r="K5732" s="2">
        <f t="shared" si="1"/>
        <v>0</v>
      </c>
      <c r="L5732" s="4">
        <v>1.0</v>
      </c>
      <c r="M5732" s="4"/>
    </row>
    <row r="5733" ht="14.25" customHeight="1">
      <c r="A5733" s="2" t="s">
        <v>5651</v>
      </c>
      <c r="B5733" s="2">
        <v>1.391840924043E-4</v>
      </c>
      <c r="C5733" s="2">
        <v>3.47283730661729E-8</v>
      </c>
      <c r="D5733" s="2">
        <v>7.49341552364057E-6</v>
      </c>
      <c r="E5733" s="2">
        <v>3.46082686064619E-7</v>
      </c>
      <c r="F5733" s="5">
        <v>5.350249120965E-4</v>
      </c>
      <c r="G5733" s="2">
        <v>1.232354843523E-4</v>
      </c>
      <c r="H5733" s="2">
        <v>0.0</v>
      </c>
      <c r="I5733" s="2">
        <v>0.0</v>
      </c>
      <c r="J5733" s="2">
        <v>0.0</v>
      </c>
      <c r="K5733" s="2">
        <f t="shared" si="1"/>
        <v>0</v>
      </c>
      <c r="L5733" s="4">
        <v>1.0</v>
      </c>
      <c r="M5733" s="4"/>
    </row>
    <row r="5734" ht="14.25" customHeight="1">
      <c r="A5734" s="2" t="s">
        <v>5652</v>
      </c>
      <c r="B5734" s="2">
        <v>8.76108751981519E-5</v>
      </c>
      <c r="C5734" s="2">
        <v>1.47540566430848E-8</v>
      </c>
      <c r="D5734" s="2">
        <v>5.6113940445357E-6</v>
      </c>
      <c r="E5734" s="2">
        <v>1.6900732191516E-7</v>
      </c>
      <c r="F5734" s="5">
        <v>3.075149143114E-4</v>
      </c>
      <c r="G5734" s="2">
        <v>8.22436923044733E-5</v>
      </c>
      <c r="H5734" s="2">
        <v>0.0</v>
      </c>
      <c r="I5734" s="2">
        <v>0.0</v>
      </c>
      <c r="J5734" s="2">
        <v>0.0</v>
      </c>
      <c r="K5734" s="2">
        <f t="shared" si="1"/>
        <v>0</v>
      </c>
      <c r="L5734" s="4">
        <v>1.0</v>
      </c>
      <c r="M5734" s="4"/>
    </row>
    <row r="5735" ht="14.25" customHeight="1">
      <c r="A5735" s="2" t="s">
        <v>5653</v>
      </c>
      <c r="B5735" s="2">
        <v>5.87204158364329E-5</v>
      </c>
      <c r="C5735" s="2">
        <v>8.36845259755136E-9</v>
      </c>
      <c r="D5735" s="2">
        <v>2.95657855531317E-6</v>
      </c>
      <c r="E5735" s="2">
        <v>9.30876709048789E-8</v>
      </c>
      <c r="F5735" s="5">
        <v>1.867517567006E-4</v>
      </c>
      <c r="G5735" s="2">
        <v>5.85292218602262E-5</v>
      </c>
      <c r="H5735" s="2">
        <v>0.0</v>
      </c>
      <c r="I5735" s="2">
        <v>0.0</v>
      </c>
      <c r="J5735" s="2">
        <v>0.0</v>
      </c>
      <c r="K5735" s="2">
        <f t="shared" si="1"/>
        <v>0</v>
      </c>
      <c r="L5735" s="4">
        <v>1.0</v>
      </c>
      <c r="M5735" s="4"/>
    </row>
    <row r="5736" ht="14.25" customHeight="1">
      <c r="A5736" s="2" t="s">
        <v>5654</v>
      </c>
      <c r="B5736" s="2">
        <v>4.86841636302415E-5</v>
      </c>
      <c r="C5736" s="2">
        <v>5.69507863090734E-9</v>
      </c>
      <c r="D5736" s="2">
        <v>2.44846501118445E-6</v>
      </c>
      <c r="E5736" s="2">
        <v>6.57481891153111E-8</v>
      </c>
      <c r="F5736" s="5">
        <v>2.020506217377E-4</v>
      </c>
      <c r="G5736" s="2">
        <v>4.87082143081352E-5</v>
      </c>
      <c r="H5736" s="2">
        <v>0.0</v>
      </c>
      <c r="I5736" s="2">
        <v>0.0</v>
      </c>
      <c r="J5736" s="2">
        <v>0.0</v>
      </c>
      <c r="K5736" s="2">
        <f t="shared" si="1"/>
        <v>0</v>
      </c>
      <c r="L5736" s="4">
        <v>1.0</v>
      </c>
      <c r="M5736" s="4"/>
    </row>
    <row r="5737" ht="14.25" customHeight="1">
      <c r="A5737" s="2" t="s">
        <v>5655</v>
      </c>
      <c r="B5737" s="2">
        <v>8.81128289620392E-5</v>
      </c>
      <c r="C5737" s="2">
        <v>1.36416797857918E-8</v>
      </c>
      <c r="D5737" s="2">
        <v>4.37875678471755E-6</v>
      </c>
      <c r="E5737" s="2">
        <v>2.65877162064498E-7</v>
      </c>
      <c r="F5737" s="5">
        <v>3.812795330304E-4</v>
      </c>
      <c r="G5737" s="2">
        <v>7.97843968030065E-5</v>
      </c>
      <c r="H5737" s="2">
        <v>0.0</v>
      </c>
      <c r="I5737" s="2">
        <v>0.0</v>
      </c>
      <c r="J5737" s="2">
        <v>0.0</v>
      </c>
      <c r="K5737" s="2">
        <f t="shared" si="1"/>
        <v>0</v>
      </c>
      <c r="L5737" s="4">
        <v>1.0</v>
      </c>
      <c r="M5737" s="4"/>
    </row>
    <row r="5738" ht="14.25" customHeight="1">
      <c r="A5738" s="2" t="s">
        <v>5656</v>
      </c>
      <c r="B5738" s="2">
        <v>8.009478333406E-4</v>
      </c>
      <c r="C5738" s="2">
        <v>4.97361895668291E-7</v>
      </c>
      <c r="D5738" s="2">
        <v>2.82726068689953E-5</v>
      </c>
      <c r="E5738" s="2">
        <v>1.29338523038313E-5</v>
      </c>
      <c r="F5738" s="5">
        <v>0.0027257837355136</v>
      </c>
      <c r="G5738" s="2">
        <v>4.344316257629E-4</v>
      </c>
      <c r="H5738" s="2">
        <v>0.0</v>
      </c>
      <c r="I5738" s="2">
        <v>0.0</v>
      </c>
      <c r="J5738" s="2">
        <v>0.0</v>
      </c>
      <c r="K5738" s="2">
        <f t="shared" si="1"/>
        <v>0</v>
      </c>
      <c r="L5738" s="4">
        <v>1.0</v>
      </c>
      <c r="M5738" s="4"/>
    </row>
    <row r="5739" ht="14.25" customHeight="1">
      <c r="A5739" s="2" t="s">
        <v>5657</v>
      </c>
      <c r="B5739" s="2">
        <v>8.172289235517E-4</v>
      </c>
      <c r="C5739" s="2">
        <v>4.70970007881987E-7</v>
      </c>
      <c r="D5739" s="2">
        <v>3.13904456561431E-5</v>
      </c>
      <c r="E5739" s="2">
        <v>8.62082924868445E-6</v>
      </c>
      <c r="F5739" s="5">
        <v>0.0021868869662284</v>
      </c>
      <c r="G5739" s="2">
        <v>4.566801071632E-4</v>
      </c>
      <c r="H5739" s="2">
        <v>0.0</v>
      </c>
      <c r="I5739" s="2">
        <v>0.0</v>
      </c>
      <c r="J5739" s="2">
        <v>0.0</v>
      </c>
      <c r="K5739" s="2">
        <f t="shared" si="1"/>
        <v>0</v>
      </c>
      <c r="L5739" s="4">
        <v>1.0</v>
      </c>
      <c r="M5739" s="4"/>
    </row>
    <row r="5740" ht="14.25" customHeight="1">
      <c r="A5740" s="2" t="s">
        <v>5658</v>
      </c>
      <c r="B5740" s="2">
        <v>0.0017295664874836</v>
      </c>
      <c r="C5740" s="2">
        <v>1.57868862515897E-6</v>
      </c>
      <c r="D5740" s="2">
        <v>8.41819201014004E-5</v>
      </c>
      <c r="E5740" s="2">
        <v>3.75688141502905E-5</v>
      </c>
      <c r="F5740" s="5">
        <v>0.0051740701310336</v>
      </c>
      <c r="G5740" s="2">
        <v>9.681669762358E-4</v>
      </c>
      <c r="H5740" s="2">
        <v>0.0</v>
      </c>
      <c r="I5740" s="2">
        <v>0.0</v>
      </c>
      <c r="J5740" s="2">
        <v>0.0</v>
      </c>
      <c r="K5740" s="2">
        <f t="shared" si="1"/>
        <v>0</v>
      </c>
      <c r="L5740" s="4">
        <v>1.0</v>
      </c>
      <c r="M5740" s="4"/>
    </row>
    <row r="5741" ht="14.25" customHeight="1">
      <c r="A5741" s="2" t="s">
        <v>5659</v>
      </c>
      <c r="B5741" s="2">
        <v>0.0014622103190049</v>
      </c>
      <c r="C5741" s="2">
        <v>1.53069856878573E-6</v>
      </c>
      <c r="D5741" s="2">
        <v>5.77521313971374E-5</v>
      </c>
      <c r="E5741" s="2">
        <v>3.0768642318435E-5</v>
      </c>
      <c r="F5741" s="5">
        <v>0.0045539820566773</v>
      </c>
      <c r="G5741" s="2">
        <v>8.236159337684E-4</v>
      </c>
      <c r="H5741" s="2">
        <v>0.0</v>
      </c>
      <c r="I5741" s="2">
        <v>0.0</v>
      </c>
      <c r="J5741" s="2">
        <v>0.0</v>
      </c>
      <c r="K5741" s="2">
        <f t="shared" si="1"/>
        <v>0</v>
      </c>
      <c r="L5741" s="4">
        <v>1.0</v>
      </c>
      <c r="M5741" s="4"/>
    </row>
    <row r="5742" ht="14.25" customHeight="1">
      <c r="A5742" s="2" t="s">
        <v>5660</v>
      </c>
      <c r="B5742" s="2">
        <v>0.0011050173779949</v>
      </c>
      <c r="C5742" s="2">
        <v>9.61111027208971E-7</v>
      </c>
      <c r="D5742" s="2">
        <v>3.03852866636589E-5</v>
      </c>
      <c r="E5742" s="2">
        <v>1.70753173733828E-5</v>
      </c>
      <c r="F5742" s="5">
        <v>0.0030543650500476</v>
      </c>
      <c r="G5742" s="2">
        <v>5.931329214945E-4</v>
      </c>
      <c r="H5742" s="2">
        <v>0.0</v>
      </c>
      <c r="I5742" s="2">
        <v>0.0</v>
      </c>
      <c r="J5742" s="2">
        <v>0.0</v>
      </c>
      <c r="K5742" s="2">
        <f t="shared" si="1"/>
        <v>0</v>
      </c>
      <c r="L5742" s="4">
        <v>1.0</v>
      </c>
      <c r="M5742" s="4"/>
    </row>
    <row r="5743" ht="14.25" customHeight="1">
      <c r="A5743" s="2" t="s">
        <v>5661</v>
      </c>
      <c r="B5743" s="2">
        <v>0.0012527281651273</v>
      </c>
      <c r="C5743" s="2">
        <v>1.09049994989618E-6</v>
      </c>
      <c r="D5743" s="2">
        <v>3.16487967211287E-5</v>
      </c>
      <c r="E5743" s="2">
        <v>2.54816350206965E-5</v>
      </c>
      <c r="F5743" s="5">
        <v>0.0045360927470028</v>
      </c>
      <c r="G5743" s="2">
        <v>5.660172319039E-4</v>
      </c>
      <c r="H5743" s="2">
        <v>0.0</v>
      </c>
      <c r="I5743" s="2">
        <v>0.0</v>
      </c>
      <c r="J5743" s="2">
        <v>0.0</v>
      </c>
      <c r="K5743" s="2">
        <f t="shared" si="1"/>
        <v>0</v>
      </c>
      <c r="L5743" s="4">
        <v>1.0</v>
      </c>
      <c r="M5743" s="4"/>
    </row>
    <row r="5744" ht="14.25" customHeight="1">
      <c r="A5744" s="2" t="s">
        <v>5662</v>
      </c>
      <c r="B5744" s="2">
        <v>0.0025388184003531</v>
      </c>
      <c r="C5744" s="2">
        <v>5.51892662770114E-6</v>
      </c>
      <c r="D5744" s="2">
        <v>8.18400003481656E-5</v>
      </c>
      <c r="E5744" s="2">
        <v>5.84053304919507E-5</v>
      </c>
      <c r="F5744" s="5">
        <v>0.0058039873838424</v>
      </c>
      <c r="G5744" s="2">
        <v>0.0012229385320097</v>
      </c>
      <c r="H5744" s="2">
        <v>0.0</v>
      </c>
      <c r="I5744" s="2">
        <v>0.0</v>
      </c>
      <c r="J5744" s="2">
        <v>0.0</v>
      </c>
      <c r="K5744" s="2">
        <f t="shared" si="1"/>
        <v>0</v>
      </c>
      <c r="L5744" s="4">
        <v>1.0</v>
      </c>
      <c r="M5744" s="4"/>
    </row>
    <row r="5745" ht="14.25" customHeight="1">
      <c r="A5745" s="2" t="s">
        <v>5663</v>
      </c>
      <c r="B5745" s="2">
        <v>4.410945693962E-4</v>
      </c>
      <c r="C5745" s="2">
        <v>7.81747473865834E-7</v>
      </c>
      <c r="D5745" s="2">
        <v>1.30746202557929E-5</v>
      </c>
      <c r="E5745" s="2">
        <v>2.70967302640201E-6</v>
      </c>
      <c r="F5745" s="5">
        <v>0.0014496048679575</v>
      </c>
      <c r="G5745" s="2">
        <v>3.289817541372E-4</v>
      </c>
      <c r="H5745" s="2">
        <v>0.0</v>
      </c>
      <c r="I5745" s="2">
        <v>0.0</v>
      </c>
      <c r="J5745" s="2">
        <v>0.0</v>
      </c>
      <c r="K5745" s="2">
        <f t="shared" si="1"/>
        <v>0</v>
      </c>
      <c r="L5745" s="4">
        <v>1.0</v>
      </c>
      <c r="M5745" s="4"/>
    </row>
    <row r="5746" ht="14.25" customHeight="1">
      <c r="A5746" s="2" t="s">
        <v>5664</v>
      </c>
      <c r="B5746" s="2">
        <v>1.539798395242E-4</v>
      </c>
      <c r="C5746" s="2">
        <v>1.03523056793619E-7</v>
      </c>
      <c r="D5746" s="2">
        <v>4.59710918221389E-6</v>
      </c>
      <c r="E5746" s="2">
        <v>4.36115982438423E-7</v>
      </c>
      <c r="F5746" s="5">
        <v>5.144096212461E-4</v>
      </c>
      <c r="G5746" s="2">
        <v>1.316537382081E-4</v>
      </c>
      <c r="H5746" s="2">
        <v>0.0</v>
      </c>
      <c r="I5746" s="2">
        <v>0.0</v>
      </c>
      <c r="J5746" s="2">
        <v>0.0</v>
      </c>
      <c r="K5746" s="2">
        <f t="shared" si="1"/>
        <v>0</v>
      </c>
      <c r="L5746" s="4">
        <v>1.0</v>
      </c>
      <c r="M5746" s="4"/>
    </row>
    <row r="5747" ht="14.25" customHeight="1">
      <c r="A5747" s="2" t="s">
        <v>5665</v>
      </c>
      <c r="B5747" s="2">
        <v>2.19415887841E-4</v>
      </c>
      <c r="C5747" s="2">
        <v>2.59370125377245E-7</v>
      </c>
      <c r="D5747" s="2">
        <v>6.0584152379306E-6</v>
      </c>
      <c r="E5747" s="2">
        <v>8.9660096591615E-7</v>
      </c>
      <c r="F5747" s="5">
        <v>5.894047790206E-4</v>
      </c>
      <c r="G5747" s="2">
        <v>1.741637970553E-4</v>
      </c>
      <c r="H5747" s="2">
        <v>0.0</v>
      </c>
      <c r="I5747" s="2">
        <v>0.0</v>
      </c>
      <c r="J5747" s="2">
        <v>0.0</v>
      </c>
      <c r="K5747" s="2">
        <f t="shared" si="1"/>
        <v>0</v>
      </c>
      <c r="L5747" s="4">
        <v>1.0</v>
      </c>
      <c r="M5747" s="4"/>
    </row>
    <row r="5748" ht="14.25" customHeight="1">
      <c r="A5748" s="2" t="s">
        <v>5666</v>
      </c>
      <c r="B5748" s="2">
        <v>0.0018773754127323</v>
      </c>
      <c r="C5748" s="2">
        <v>5.09055871589225E-6</v>
      </c>
      <c r="D5748" s="2">
        <v>7.85140000516548E-5</v>
      </c>
      <c r="E5748" s="2">
        <v>1.47479941006167E-5</v>
      </c>
      <c r="F5748" s="5">
        <v>0.0024318438954651</v>
      </c>
      <c r="G5748" s="2">
        <v>0.0010510178981348</v>
      </c>
      <c r="H5748" s="2">
        <v>0.0</v>
      </c>
      <c r="I5748" s="2">
        <v>0.0</v>
      </c>
      <c r="J5748" s="2">
        <v>0.0</v>
      </c>
      <c r="K5748" s="2">
        <f t="shared" si="1"/>
        <v>0</v>
      </c>
      <c r="L5748" s="4">
        <v>1.0</v>
      </c>
      <c r="M5748" s="4"/>
    </row>
    <row r="5749" ht="14.25" customHeight="1">
      <c r="A5749" s="2" t="s">
        <v>5667</v>
      </c>
      <c r="B5749" s="2">
        <v>0.0028929188847541</v>
      </c>
      <c r="C5749" s="2">
        <v>7.05098545950022E-6</v>
      </c>
      <c r="D5749" s="2">
        <v>9.34647323447279E-5</v>
      </c>
      <c r="E5749" s="2">
        <v>2.37849690165603E-5</v>
      </c>
      <c r="F5749" s="5">
        <v>0.0042234132997691</v>
      </c>
      <c r="G5749" s="2">
        <v>0.001340058282949</v>
      </c>
      <c r="H5749" s="2">
        <v>0.0</v>
      </c>
      <c r="I5749" s="2">
        <v>0.0</v>
      </c>
      <c r="J5749" s="2">
        <v>0.0</v>
      </c>
      <c r="K5749" s="2">
        <f t="shared" si="1"/>
        <v>0</v>
      </c>
      <c r="L5749" s="4">
        <v>1.0</v>
      </c>
      <c r="M5749" s="4"/>
    </row>
    <row r="5750" ht="14.25" customHeight="1">
      <c r="A5750" s="2" t="s">
        <v>5668</v>
      </c>
      <c r="B5750" s="2">
        <v>0.0033161584287881</v>
      </c>
      <c r="C5750" s="2">
        <v>6.88442560203839E-6</v>
      </c>
      <c r="D5750" s="2">
        <v>1.167847440228E-4</v>
      </c>
      <c r="E5750" s="2">
        <v>3.38505342369899E-5</v>
      </c>
      <c r="F5750" s="5">
        <v>0.0044727404601871</v>
      </c>
      <c r="G5750" s="2">
        <v>0.0014790538698434</v>
      </c>
      <c r="H5750" s="2">
        <v>0.0</v>
      </c>
      <c r="I5750" s="2">
        <v>0.0</v>
      </c>
      <c r="J5750" s="2">
        <v>0.0</v>
      </c>
      <c r="K5750" s="2">
        <f t="shared" si="1"/>
        <v>0</v>
      </c>
      <c r="L5750" s="4">
        <v>1.0</v>
      </c>
      <c r="M5750" s="4"/>
    </row>
    <row r="5751" ht="14.25" customHeight="1">
      <c r="A5751" s="2" t="s">
        <v>5669</v>
      </c>
      <c r="B5751" s="2">
        <v>0.0017158024711534</v>
      </c>
      <c r="C5751" s="2">
        <v>3.5131893127982E-6</v>
      </c>
      <c r="D5751" s="2">
        <v>7.90717458585277E-5</v>
      </c>
      <c r="E5751" s="2">
        <v>8.40908342070179E-6</v>
      </c>
      <c r="F5751" s="5">
        <v>0.003860292956233</v>
      </c>
      <c r="G5751" s="2">
        <v>9.850411443039E-4</v>
      </c>
      <c r="H5751" s="2">
        <v>0.0</v>
      </c>
      <c r="I5751" s="2">
        <v>0.0</v>
      </c>
      <c r="J5751" s="2">
        <v>0.0</v>
      </c>
      <c r="K5751" s="2">
        <f t="shared" si="1"/>
        <v>0</v>
      </c>
      <c r="L5751" s="4">
        <v>1.0</v>
      </c>
      <c r="M5751" s="4"/>
    </row>
    <row r="5752" ht="14.25" customHeight="1">
      <c r="A5752" s="2" t="s">
        <v>5670</v>
      </c>
      <c r="B5752" s="2">
        <v>0.0010015281150117</v>
      </c>
      <c r="C5752" s="2">
        <v>1.26735528738208E-6</v>
      </c>
      <c r="D5752" s="2">
        <v>6.60862933727912E-5</v>
      </c>
      <c r="E5752" s="2">
        <v>3.37319579557515E-6</v>
      </c>
      <c r="F5752" s="5">
        <v>0.0030187715310603</v>
      </c>
      <c r="G5752" s="2">
        <v>5.772812291979E-4</v>
      </c>
      <c r="H5752" s="2">
        <v>0.0</v>
      </c>
      <c r="I5752" s="2">
        <v>0.0</v>
      </c>
      <c r="J5752" s="2">
        <v>0.0</v>
      </c>
      <c r="K5752" s="2">
        <f t="shared" si="1"/>
        <v>0</v>
      </c>
      <c r="L5752" s="4">
        <v>1.0</v>
      </c>
      <c r="M5752" s="4"/>
    </row>
    <row r="5753" ht="14.25" customHeight="1">
      <c r="A5753" s="2" t="s">
        <v>5671</v>
      </c>
      <c r="B5753" s="2">
        <v>0.0024002026766538</v>
      </c>
      <c r="C5753" s="2">
        <v>4.61998570244759E-6</v>
      </c>
      <c r="D5753" s="2">
        <v>1.937716297106E-4</v>
      </c>
      <c r="E5753" s="2">
        <v>1.21955481517943E-5</v>
      </c>
      <c r="F5753" s="5">
        <v>0.0059012454003095</v>
      </c>
      <c r="G5753" s="2">
        <v>0.0011425637640058</v>
      </c>
      <c r="H5753" s="2">
        <v>0.0</v>
      </c>
      <c r="I5753" s="2">
        <v>0.0</v>
      </c>
      <c r="J5753" s="2">
        <v>0.0</v>
      </c>
      <c r="K5753" s="2">
        <f t="shared" si="1"/>
        <v>0</v>
      </c>
      <c r="L5753" s="4">
        <v>1.0</v>
      </c>
      <c r="M5753" s="4"/>
    </row>
    <row r="5754" ht="14.25" customHeight="1">
      <c r="A5754" s="2" t="s">
        <v>5672</v>
      </c>
      <c r="B5754" s="2">
        <v>0.0017721104668453</v>
      </c>
      <c r="C5754" s="2">
        <v>2.77826006822579E-6</v>
      </c>
      <c r="D5754" s="2">
        <v>9.56186777330003E-5</v>
      </c>
      <c r="E5754" s="2">
        <v>1.03114307421492E-5</v>
      </c>
      <c r="F5754" s="5">
        <v>0.0047559421509504</v>
      </c>
      <c r="G5754" s="2">
        <v>8.065034635365E-4</v>
      </c>
      <c r="H5754" s="2">
        <v>0.0</v>
      </c>
      <c r="I5754" s="2">
        <v>0.0</v>
      </c>
      <c r="J5754" s="2">
        <v>0.0</v>
      </c>
      <c r="K5754" s="2">
        <f t="shared" si="1"/>
        <v>0</v>
      </c>
      <c r="L5754" s="4">
        <v>1.0</v>
      </c>
      <c r="M5754" s="4"/>
    </row>
    <row r="5755" ht="14.25" customHeight="1">
      <c r="A5755" s="2" t="s">
        <v>5673</v>
      </c>
      <c r="B5755" s="2">
        <v>0.0021950490772724</v>
      </c>
      <c r="C5755" s="2">
        <v>3.18071738547587E-6</v>
      </c>
      <c r="D5755" s="2">
        <v>1.124969348893E-4</v>
      </c>
      <c r="E5755" s="2">
        <v>1.3727045370615E-5</v>
      </c>
      <c r="F5755" s="5">
        <v>0.005171398166567</v>
      </c>
      <c r="G5755" s="2">
        <v>9.391928324475E-4</v>
      </c>
      <c r="H5755" s="2">
        <v>0.0</v>
      </c>
      <c r="I5755" s="2">
        <v>0.0</v>
      </c>
      <c r="J5755" s="2">
        <v>0.0</v>
      </c>
      <c r="K5755" s="2">
        <f t="shared" si="1"/>
        <v>0</v>
      </c>
      <c r="L5755" s="4">
        <v>1.0</v>
      </c>
      <c r="M5755" s="4"/>
    </row>
    <row r="5756" ht="14.25" customHeight="1">
      <c r="A5756" s="2" t="s">
        <v>5674</v>
      </c>
      <c r="B5756" s="2">
        <v>0.0022876835428178</v>
      </c>
      <c r="C5756" s="2">
        <v>3.78644790544058E-6</v>
      </c>
      <c r="D5756" s="2">
        <v>1.290131476707E-4</v>
      </c>
      <c r="E5756" s="2">
        <v>9.2078171292087E-6</v>
      </c>
      <c r="F5756" s="5">
        <v>0.0049194870516657</v>
      </c>
      <c r="G5756" s="2">
        <v>0.0010594214545562</v>
      </c>
      <c r="H5756" s="2">
        <v>0.0</v>
      </c>
      <c r="I5756" s="2">
        <v>0.0</v>
      </c>
      <c r="J5756" s="2">
        <v>0.0</v>
      </c>
      <c r="K5756" s="2">
        <f t="shared" si="1"/>
        <v>0</v>
      </c>
      <c r="L5756" s="4">
        <v>1.0</v>
      </c>
      <c r="M5756" s="4"/>
    </row>
    <row r="5757" ht="14.25" customHeight="1">
      <c r="A5757" s="2" t="s">
        <v>5675</v>
      </c>
      <c r="B5757" s="2">
        <v>0.0034829175565391</v>
      </c>
      <c r="C5757" s="2">
        <v>8.68338884174591E-6</v>
      </c>
      <c r="D5757" s="2">
        <v>1.398356689605E-4</v>
      </c>
      <c r="E5757" s="2">
        <v>1.8491904484108E-5</v>
      </c>
      <c r="F5757" s="5">
        <v>0.0050354711711406</v>
      </c>
      <c r="G5757" s="2">
        <v>0.0014627270866185</v>
      </c>
      <c r="H5757" s="2">
        <v>0.0</v>
      </c>
      <c r="I5757" s="2">
        <v>0.0</v>
      </c>
      <c r="J5757" s="2">
        <v>0.0</v>
      </c>
      <c r="K5757" s="2">
        <f t="shared" si="1"/>
        <v>0</v>
      </c>
      <c r="L5757" s="4">
        <v>1.0</v>
      </c>
      <c r="M5757" s="4"/>
    </row>
    <row r="5758" ht="14.25" customHeight="1">
      <c r="A5758" s="2" t="s">
        <v>5676</v>
      </c>
      <c r="B5758" s="2">
        <v>0.0043114172294735</v>
      </c>
      <c r="C5758" s="2">
        <v>1.28908268379746E-5</v>
      </c>
      <c r="D5758" s="2">
        <v>1.803293562261E-4</v>
      </c>
      <c r="E5758" s="2">
        <v>3.16148580168373E-5</v>
      </c>
      <c r="F5758" s="5">
        <v>0.0061441431753337</v>
      </c>
      <c r="G5758" s="2">
        <v>0.0018159160390496</v>
      </c>
      <c r="H5758" s="2">
        <v>0.0</v>
      </c>
      <c r="I5758" s="2">
        <v>0.0</v>
      </c>
      <c r="J5758" s="2">
        <v>0.0</v>
      </c>
      <c r="K5758" s="2">
        <f t="shared" si="1"/>
        <v>0</v>
      </c>
      <c r="L5758" s="4">
        <v>1.0</v>
      </c>
      <c r="M5758" s="4"/>
    </row>
    <row r="5759" ht="14.25" customHeight="1">
      <c r="A5759" s="2" t="s">
        <v>5677</v>
      </c>
      <c r="B5759" s="2">
        <v>0.0021422253921628</v>
      </c>
      <c r="C5759" s="2">
        <v>3.5993462006445E-6</v>
      </c>
      <c r="D5759" s="2">
        <v>1.02030186099E-4</v>
      </c>
      <c r="E5759" s="2">
        <v>1.01614286904805E-5</v>
      </c>
      <c r="F5759" s="5">
        <v>0.0041845343075692</v>
      </c>
      <c r="G5759" s="2">
        <v>9.290060843341E-4</v>
      </c>
      <c r="H5759" s="2">
        <v>0.0</v>
      </c>
      <c r="I5759" s="2">
        <v>0.0</v>
      </c>
      <c r="J5759" s="2">
        <v>0.0</v>
      </c>
      <c r="K5759" s="2">
        <f t="shared" si="1"/>
        <v>0</v>
      </c>
      <c r="L5759" s="4">
        <v>1.0</v>
      </c>
      <c r="M5759" s="4"/>
    </row>
    <row r="5760" ht="14.25" customHeight="1">
      <c r="A5760" s="2" t="s">
        <v>5678</v>
      </c>
      <c r="B5760" s="2">
        <v>0.0015292780008167</v>
      </c>
      <c r="C5760" s="2">
        <v>2.52051086135907E-6</v>
      </c>
      <c r="D5760" s="2">
        <v>1.12842019007E-4</v>
      </c>
      <c r="E5760" s="2">
        <v>4.54551536677172E-6</v>
      </c>
      <c r="F5760" s="5">
        <v>0.0030120841693133</v>
      </c>
      <c r="G5760" s="2">
        <v>7.493396988138E-4</v>
      </c>
      <c r="H5760" s="2">
        <v>0.0</v>
      </c>
      <c r="I5760" s="2">
        <v>0.0</v>
      </c>
      <c r="J5760" s="2">
        <v>0.0</v>
      </c>
      <c r="K5760" s="2">
        <f t="shared" si="1"/>
        <v>0</v>
      </c>
      <c r="L5760" s="4">
        <v>1.0</v>
      </c>
      <c r="M5760" s="4"/>
    </row>
    <row r="5761" ht="14.25" customHeight="1">
      <c r="A5761" s="2" t="s">
        <v>5679</v>
      </c>
      <c r="B5761" s="2">
        <v>0.0014412216842174</v>
      </c>
      <c r="C5761" s="2">
        <v>2.32643014896893E-6</v>
      </c>
      <c r="D5761" s="2">
        <v>1.186489680549E-4</v>
      </c>
      <c r="E5761" s="2">
        <v>5.16431691721663E-6</v>
      </c>
      <c r="F5761" s="5">
        <v>0.0028558811172842</v>
      </c>
      <c r="G5761" s="2">
        <v>7.703375886194E-4</v>
      </c>
      <c r="H5761" s="2">
        <v>0.0</v>
      </c>
      <c r="I5761" s="2">
        <v>0.0</v>
      </c>
      <c r="J5761" s="2">
        <v>0.0</v>
      </c>
      <c r="K5761" s="2">
        <f t="shared" si="1"/>
        <v>0</v>
      </c>
      <c r="L5761" s="4">
        <v>1.0</v>
      </c>
      <c r="M5761" s="4"/>
    </row>
    <row r="5762" ht="14.25" customHeight="1">
      <c r="A5762" s="2" t="s">
        <v>5680</v>
      </c>
      <c r="B5762" s="2">
        <v>0.0011250509414821</v>
      </c>
      <c r="C5762" s="2">
        <v>1.50426058098673E-6</v>
      </c>
      <c r="D5762" s="2">
        <v>7.35714129405096E-5</v>
      </c>
      <c r="E5762" s="2">
        <v>5.50526965525932E-6</v>
      </c>
      <c r="F5762" s="5">
        <v>0.0026448976714164</v>
      </c>
      <c r="G5762" s="2">
        <v>5.516057135537E-4</v>
      </c>
      <c r="H5762" s="2">
        <v>0.0</v>
      </c>
      <c r="I5762" s="2">
        <v>0.0</v>
      </c>
      <c r="J5762" s="2">
        <v>0.0</v>
      </c>
      <c r="K5762" s="2">
        <f t="shared" si="1"/>
        <v>0</v>
      </c>
      <c r="L5762" s="4">
        <v>1.0</v>
      </c>
      <c r="M5762" s="4"/>
    </row>
    <row r="5763" ht="14.25" customHeight="1">
      <c r="A5763" s="2" t="s">
        <v>5681</v>
      </c>
      <c r="B5763" s="2">
        <v>5.077671958133E-4</v>
      </c>
      <c r="C5763" s="2">
        <v>4.36520451785327E-7</v>
      </c>
      <c r="D5763" s="2">
        <v>4.02123296225909E-5</v>
      </c>
      <c r="E5763" s="2">
        <v>1.41896305194677E-6</v>
      </c>
      <c r="F5763" s="5">
        <v>0.0017692541005089</v>
      </c>
      <c r="G5763" s="2">
        <v>2.908271853812E-4</v>
      </c>
      <c r="H5763" s="2">
        <v>0.0</v>
      </c>
      <c r="I5763" s="2">
        <v>0.0</v>
      </c>
      <c r="J5763" s="2">
        <v>0.0</v>
      </c>
      <c r="K5763" s="2">
        <f t="shared" si="1"/>
        <v>0</v>
      </c>
      <c r="L5763" s="4">
        <v>1.0</v>
      </c>
      <c r="M5763" s="4"/>
    </row>
    <row r="5764" ht="14.25" customHeight="1">
      <c r="A5764" s="2" t="s">
        <v>5682</v>
      </c>
      <c r="B5764" s="2">
        <v>2.463110431563E-4</v>
      </c>
      <c r="C5764" s="2">
        <v>1.94984593804292E-7</v>
      </c>
      <c r="D5764" s="2">
        <v>1.3344970284379E-5</v>
      </c>
      <c r="E5764" s="2">
        <v>5.48282059753546E-7</v>
      </c>
      <c r="F5764" s="5">
        <v>0.0011120769195258</v>
      </c>
      <c r="G5764" s="2">
        <v>1.74121116288E-4</v>
      </c>
      <c r="H5764" s="2">
        <v>0.0</v>
      </c>
      <c r="I5764" s="2">
        <v>0.0</v>
      </c>
      <c r="J5764" s="2">
        <v>0.0</v>
      </c>
      <c r="K5764" s="2">
        <f t="shared" si="1"/>
        <v>0</v>
      </c>
      <c r="L5764" s="4">
        <v>1.0</v>
      </c>
      <c r="M5764" s="4"/>
    </row>
    <row r="5765" ht="14.25" customHeight="1">
      <c r="A5765" s="2" t="s">
        <v>5683</v>
      </c>
      <c r="B5765" s="2">
        <v>2.785103570204E-4</v>
      </c>
      <c r="C5765" s="2">
        <v>2.34122140341241E-7</v>
      </c>
      <c r="D5765" s="2">
        <v>1.63760651048505E-5</v>
      </c>
      <c r="E5765" s="2">
        <v>4.32394159588511E-7</v>
      </c>
      <c r="F5765" s="5">
        <v>9.346005972474E-4</v>
      </c>
      <c r="G5765" s="2">
        <v>2.166349004255E-4</v>
      </c>
      <c r="H5765" s="2">
        <v>0.0</v>
      </c>
      <c r="I5765" s="2">
        <v>0.0</v>
      </c>
      <c r="J5765" s="2">
        <v>0.0</v>
      </c>
      <c r="K5765" s="2">
        <f t="shared" si="1"/>
        <v>0</v>
      </c>
      <c r="L5765" s="4">
        <v>1.0</v>
      </c>
      <c r="M5765" s="4"/>
    </row>
    <row r="5766" ht="14.25" customHeight="1">
      <c r="A5766" s="2" t="s">
        <v>5684</v>
      </c>
      <c r="B5766" s="2">
        <v>2.156763366656E-4</v>
      </c>
      <c r="C5766" s="2">
        <v>1.60251175884695E-7</v>
      </c>
      <c r="D5766" s="2">
        <v>1.17621766548836E-5</v>
      </c>
      <c r="E5766" s="2">
        <v>3.81855187470137E-7</v>
      </c>
      <c r="F5766" s="5">
        <v>9.439839050173E-4</v>
      </c>
      <c r="G5766" s="2">
        <v>1.698897540336E-4</v>
      </c>
      <c r="H5766" s="2">
        <v>0.0</v>
      </c>
      <c r="I5766" s="2">
        <v>0.0</v>
      </c>
      <c r="J5766" s="2">
        <v>0.0</v>
      </c>
      <c r="K5766" s="2">
        <f t="shared" si="1"/>
        <v>0</v>
      </c>
      <c r="L5766" s="4">
        <v>1.0</v>
      </c>
      <c r="M5766" s="4"/>
    </row>
    <row r="5767" ht="14.25" customHeight="1">
      <c r="A5767" s="2" t="s">
        <v>5685</v>
      </c>
      <c r="B5767" s="2">
        <v>2.169598592445E-4</v>
      </c>
      <c r="C5767" s="2">
        <v>1.42062404506759E-7</v>
      </c>
      <c r="D5767" s="2">
        <v>1.68357164511689E-5</v>
      </c>
      <c r="E5767" s="2">
        <v>2.54051144565892E-7</v>
      </c>
      <c r="F5767" s="5">
        <v>0.0011031494941562</v>
      </c>
      <c r="G5767" s="2">
        <v>1.79862283403E-4</v>
      </c>
      <c r="H5767" s="2">
        <v>0.0</v>
      </c>
      <c r="I5767" s="2">
        <v>0.0</v>
      </c>
      <c r="J5767" s="2">
        <v>0.0</v>
      </c>
      <c r="K5767" s="2">
        <f t="shared" si="1"/>
        <v>0</v>
      </c>
      <c r="L5767" s="4">
        <v>1.0</v>
      </c>
      <c r="M5767" s="4"/>
    </row>
    <row r="5768" ht="14.25" customHeight="1">
      <c r="A5768" s="2" t="s">
        <v>5686</v>
      </c>
      <c r="B5768" s="2">
        <v>3.756453807E-4</v>
      </c>
      <c r="C5768" s="2">
        <v>3.57125088612519E-7</v>
      </c>
      <c r="D5768" s="2">
        <v>1.60063482326222E-5</v>
      </c>
      <c r="E5768" s="2">
        <v>1.03801801287772E-6</v>
      </c>
      <c r="F5768" s="5">
        <v>0.0013990226434543</v>
      </c>
      <c r="G5768" s="2">
        <v>2.389756118645E-4</v>
      </c>
      <c r="H5768" s="2">
        <v>0.0</v>
      </c>
      <c r="I5768" s="2">
        <v>0.0</v>
      </c>
      <c r="J5768" s="2">
        <v>0.0</v>
      </c>
      <c r="K5768" s="2">
        <f t="shared" si="1"/>
        <v>0</v>
      </c>
      <c r="L5768" s="4">
        <v>1.0</v>
      </c>
      <c r="M5768" s="4"/>
    </row>
    <row r="5769" ht="14.25" customHeight="1">
      <c r="A5769" s="2" t="s">
        <v>5687</v>
      </c>
      <c r="B5769" s="2">
        <v>2.957528631668E-4</v>
      </c>
      <c r="C5769" s="2">
        <v>1.97675674940001E-7</v>
      </c>
      <c r="D5769" s="2">
        <v>1.2842125215684E-5</v>
      </c>
      <c r="E5769" s="2">
        <v>7.68753977808955E-7</v>
      </c>
      <c r="F5769" s="5">
        <v>9.755052160471E-4</v>
      </c>
      <c r="G5769" s="2">
        <v>2.009531744988E-4</v>
      </c>
      <c r="H5769" s="2">
        <v>0.0</v>
      </c>
      <c r="I5769" s="2">
        <v>0.0</v>
      </c>
      <c r="J5769" s="2">
        <v>0.0</v>
      </c>
      <c r="K5769" s="2">
        <f t="shared" si="1"/>
        <v>0</v>
      </c>
      <c r="L5769" s="4">
        <v>1.0</v>
      </c>
      <c r="M5769" s="4"/>
    </row>
    <row r="5770" ht="14.25" customHeight="1">
      <c r="A5770" s="2" t="s">
        <v>5688</v>
      </c>
      <c r="B5770" s="2">
        <v>1.476325123803E-4</v>
      </c>
      <c r="C5770" s="2">
        <v>6.96561741619916E-8</v>
      </c>
      <c r="D5770" s="2">
        <v>4.74133184980019E-6</v>
      </c>
      <c r="E5770" s="2">
        <v>9.24289977888292E-8</v>
      </c>
      <c r="F5770" s="5">
        <v>3.808558103628E-4</v>
      </c>
      <c r="G5770" s="2">
        <v>9.74046779447235E-5</v>
      </c>
      <c r="H5770" s="2">
        <v>0.0</v>
      </c>
      <c r="I5770" s="2">
        <v>0.0</v>
      </c>
      <c r="J5770" s="2">
        <v>0.0</v>
      </c>
      <c r="K5770" s="2">
        <f t="shared" si="1"/>
        <v>0</v>
      </c>
      <c r="L5770" s="4">
        <v>1.0</v>
      </c>
      <c r="M5770" s="4"/>
    </row>
    <row r="5771" ht="14.25" customHeight="1">
      <c r="A5771" s="2" t="s">
        <v>5689</v>
      </c>
      <c r="B5771" s="2">
        <v>2.077322860714E-4</v>
      </c>
      <c r="C5771" s="2">
        <v>3.62020415423103E-7</v>
      </c>
      <c r="D5771" s="2">
        <v>5.63016101295943E-6</v>
      </c>
      <c r="E5771" s="2">
        <v>1.33400433810493E-7</v>
      </c>
      <c r="F5771" s="5">
        <v>5.596692790277E-4</v>
      </c>
      <c r="G5771" s="2">
        <v>1.330506929662E-4</v>
      </c>
      <c r="H5771" s="2">
        <v>0.0</v>
      </c>
      <c r="I5771" s="2">
        <v>0.0</v>
      </c>
      <c r="J5771" s="2">
        <v>0.0</v>
      </c>
      <c r="K5771" s="2">
        <f t="shared" si="1"/>
        <v>0</v>
      </c>
      <c r="L5771" s="4">
        <v>1.0</v>
      </c>
      <c r="M5771" s="4"/>
    </row>
    <row r="5772" ht="14.25" customHeight="1">
      <c r="A5772" s="2" t="s">
        <v>5690</v>
      </c>
      <c r="B5772" s="2">
        <v>5.149209755472E-4</v>
      </c>
      <c r="C5772" s="2">
        <v>2.58487125393003E-6</v>
      </c>
      <c r="D5772" s="2">
        <v>1.4835765796306E-5</v>
      </c>
      <c r="E5772" s="2">
        <v>4.42436231651299E-7</v>
      </c>
      <c r="F5772" s="5">
        <v>9.968987433239E-4</v>
      </c>
      <c r="G5772" s="2">
        <v>2.929572365246E-4</v>
      </c>
      <c r="H5772" s="2">
        <v>0.0</v>
      </c>
      <c r="I5772" s="2">
        <v>0.0</v>
      </c>
      <c r="J5772" s="2">
        <v>0.0</v>
      </c>
      <c r="K5772" s="2">
        <f t="shared" si="1"/>
        <v>0</v>
      </c>
      <c r="L5772" s="4">
        <v>1.0</v>
      </c>
      <c r="M5772" s="4"/>
    </row>
    <row r="5773" ht="14.25" customHeight="1">
      <c r="A5773" s="2" t="s">
        <v>5691</v>
      </c>
      <c r="B5773" s="2">
        <v>4.996816860511E-4</v>
      </c>
      <c r="C5773" s="2">
        <v>2.31464809985482E-6</v>
      </c>
      <c r="D5773" s="2">
        <v>1.90022819879232E-5</v>
      </c>
      <c r="E5773" s="2">
        <v>3.04738392742365E-7</v>
      </c>
      <c r="F5773" s="5">
        <v>8.156045223586E-4</v>
      </c>
      <c r="G5773" s="2">
        <v>2.836666535586E-4</v>
      </c>
      <c r="H5773" s="2">
        <v>0.0</v>
      </c>
      <c r="I5773" s="2">
        <v>0.0</v>
      </c>
      <c r="J5773" s="2">
        <v>0.0</v>
      </c>
      <c r="K5773" s="2">
        <f t="shared" si="1"/>
        <v>0</v>
      </c>
      <c r="L5773" s="4">
        <v>1.0</v>
      </c>
      <c r="M5773" s="4"/>
    </row>
    <row r="5774" ht="14.25" customHeight="1">
      <c r="A5774" s="2" t="s">
        <v>5692</v>
      </c>
      <c r="B5774" s="2">
        <v>1.777097204467E-4</v>
      </c>
      <c r="C5774" s="2">
        <v>7.95374603512755E-7</v>
      </c>
      <c r="D5774" s="2">
        <v>5.11641701450571E-6</v>
      </c>
      <c r="E5774" s="2">
        <v>5.81712882308238E-8</v>
      </c>
      <c r="F5774" s="5">
        <v>4.327520728111E-4</v>
      </c>
      <c r="G5774" s="2">
        <v>1.14207410661E-4</v>
      </c>
      <c r="H5774" s="2">
        <v>0.0</v>
      </c>
      <c r="I5774" s="2">
        <v>0.0</v>
      </c>
      <c r="J5774" s="2">
        <v>0.0</v>
      </c>
      <c r="K5774" s="2">
        <f t="shared" si="1"/>
        <v>0</v>
      </c>
      <c r="L5774" s="4">
        <v>1.0</v>
      </c>
      <c r="M5774" s="4"/>
    </row>
    <row r="5775" ht="14.25" customHeight="1">
      <c r="A5775" s="2" t="s">
        <v>5693</v>
      </c>
      <c r="B5775" s="2">
        <v>2.628405636642E-4</v>
      </c>
      <c r="C5775" s="2">
        <v>1.08944175281067E-6</v>
      </c>
      <c r="D5775" s="2">
        <v>9.26474513107678E-6</v>
      </c>
      <c r="E5775" s="2">
        <v>1.5033572253742E-7</v>
      </c>
      <c r="F5775" s="5">
        <v>6.929113296791E-4</v>
      </c>
      <c r="G5775" s="2">
        <v>1.982662070076E-4</v>
      </c>
      <c r="H5775" s="2">
        <v>0.0</v>
      </c>
      <c r="I5775" s="2">
        <v>0.0</v>
      </c>
      <c r="J5775" s="2">
        <v>0.0</v>
      </c>
      <c r="K5775" s="2">
        <f t="shared" si="1"/>
        <v>0</v>
      </c>
      <c r="L5775" s="4">
        <v>1.0</v>
      </c>
      <c r="M5775" s="4"/>
    </row>
    <row r="5776" ht="14.25" customHeight="1">
      <c r="A5776" s="2" t="s">
        <v>5694</v>
      </c>
      <c r="B5776" s="2">
        <v>2.527521573938E-4</v>
      </c>
      <c r="C5776" s="2">
        <v>9.3055155048205E-7</v>
      </c>
      <c r="D5776" s="2">
        <v>1.0263377589581E-5</v>
      </c>
      <c r="E5776" s="2">
        <v>8.19147416564192E-8</v>
      </c>
      <c r="F5776" s="5">
        <v>5.054406938143E-4</v>
      </c>
      <c r="G5776" s="2">
        <v>1.914771128213E-4</v>
      </c>
      <c r="H5776" s="2">
        <v>0.0</v>
      </c>
      <c r="I5776" s="2">
        <v>0.0</v>
      </c>
      <c r="J5776" s="2">
        <v>0.0</v>
      </c>
      <c r="K5776" s="2">
        <f t="shared" si="1"/>
        <v>0</v>
      </c>
      <c r="L5776" s="4">
        <v>1.0</v>
      </c>
      <c r="M5776" s="4"/>
    </row>
    <row r="5777" ht="14.25" customHeight="1">
      <c r="A5777" s="2" t="s">
        <v>5695</v>
      </c>
      <c r="B5777" s="2">
        <v>1.574903435539E-4</v>
      </c>
      <c r="C5777" s="2">
        <v>2.76460866643901E-7</v>
      </c>
      <c r="D5777" s="2">
        <v>5.06521746501675E-6</v>
      </c>
      <c r="E5777" s="2">
        <v>1.009345638181E-7</v>
      </c>
      <c r="F5777" s="5">
        <v>4.293784731999E-4</v>
      </c>
      <c r="G5777" s="2">
        <v>9.75495058810338E-5</v>
      </c>
      <c r="H5777" s="2">
        <v>0.0</v>
      </c>
      <c r="I5777" s="2">
        <v>0.0</v>
      </c>
      <c r="J5777" s="2">
        <v>0.0</v>
      </c>
      <c r="K5777" s="2">
        <f t="shared" si="1"/>
        <v>0</v>
      </c>
      <c r="L5777" s="4">
        <v>1.0</v>
      </c>
      <c r="M5777" s="4"/>
    </row>
    <row r="5778" ht="14.25" customHeight="1">
      <c r="A5778" s="2" t="s">
        <v>5696</v>
      </c>
      <c r="B5778" s="2">
        <v>2.563412999734E-4</v>
      </c>
      <c r="C5778" s="2">
        <v>5.33921763690159E-7</v>
      </c>
      <c r="D5778" s="2">
        <v>1.08594413177343E-5</v>
      </c>
      <c r="E5778" s="2">
        <v>1.5480407000723E-7</v>
      </c>
      <c r="F5778" s="5">
        <v>5.636161658912E-4</v>
      </c>
      <c r="G5778" s="2">
        <v>1.610094186617E-4</v>
      </c>
      <c r="H5778" s="2">
        <v>0.0</v>
      </c>
      <c r="I5778" s="2">
        <v>0.0</v>
      </c>
      <c r="J5778" s="2">
        <v>0.0</v>
      </c>
      <c r="K5778" s="2">
        <f t="shared" si="1"/>
        <v>0</v>
      </c>
      <c r="L5778" s="4">
        <v>1.0</v>
      </c>
      <c r="M5778" s="4"/>
    </row>
    <row r="5779" ht="14.25" customHeight="1">
      <c r="A5779" s="2" t="s">
        <v>5697</v>
      </c>
      <c r="B5779" s="2">
        <v>2.797136839944E-4</v>
      </c>
      <c r="C5779" s="2">
        <v>7.19317540642805E-7</v>
      </c>
      <c r="D5779" s="2">
        <v>7.45155557524412E-6</v>
      </c>
      <c r="E5779" s="2">
        <v>2.31645358894638E-7</v>
      </c>
      <c r="F5779" s="5">
        <v>5.136373802088E-4</v>
      </c>
      <c r="G5779" s="2">
        <v>1.509354042354E-4</v>
      </c>
      <c r="H5779" s="2">
        <v>0.0</v>
      </c>
      <c r="I5779" s="2">
        <v>0.0</v>
      </c>
      <c r="J5779" s="2">
        <v>0.0</v>
      </c>
      <c r="K5779" s="2">
        <f t="shared" si="1"/>
        <v>0</v>
      </c>
      <c r="L5779" s="4">
        <v>1.0</v>
      </c>
      <c r="M5779" s="4"/>
    </row>
    <row r="5780" ht="14.25" customHeight="1">
      <c r="A5780" s="2" t="s">
        <v>5698</v>
      </c>
      <c r="B5780" s="2">
        <v>3.948851081077E-4</v>
      </c>
      <c r="C5780" s="2">
        <v>1.75061131812981E-6</v>
      </c>
      <c r="D5780" s="2">
        <v>9.1109650384169E-6</v>
      </c>
      <c r="E5780" s="2">
        <v>3.79359761382147E-7</v>
      </c>
      <c r="F5780" s="5">
        <v>7.421478512696E-4</v>
      </c>
      <c r="G5780" s="2">
        <v>1.93619824131E-4</v>
      </c>
      <c r="H5780" s="2">
        <v>0.0</v>
      </c>
      <c r="I5780" s="2">
        <v>0.0</v>
      </c>
      <c r="J5780" s="2">
        <v>0.0</v>
      </c>
      <c r="K5780" s="2">
        <f t="shared" si="1"/>
        <v>0</v>
      </c>
      <c r="L5780" s="4">
        <v>1.0</v>
      </c>
      <c r="M5780" s="4"/>
    </row>
    <row r="5781" ht="14.25" customHeight="1">
      <c r="A5781" s="2" t="s">
        <v>5699</v>
      </c>
      <c r="B5781" s="2">
        <v>4.73986932775E-4</v>
      </c>
      <c r="C5781" s="2">
        <v>2.16496505345276E-6</v>
      </c>
      <c r="D5781" s="2">
        <v>9.62645117397187E-6</v>
      </c>
      <c r="E5781" s="2">
        <v>6.65995059989654E-7</v>
      </c>
      <c r="F5781" s="5">
        <v>9.276381460949E-4</v>
      </c>
      <c r="G5781" s="2">
        <v>2.201577299274E-4</v>
      </c>
      <c r="H5781" s="2">
        <v>0.0</v>
      </c>
      <c r="I5781" s="2">
        <v>0.0</v>
      </c>
      <c r="J5781" s="2">
        <v>0.0</v>
      </c>
      <c r="K5781" s="2">
        <f t="shared" si="1"/>
        <v>0</v>
      </c>
      <c r="L5781" s="4">
        <v>1.0</v>
      </c>
      <c r="M5781" s="4"/>
    </row>
    <row r="5782" ht="14.25" customHeight="1">
      <c r="A5782" s="2" t="s">
        <v>5700</v>
      </c>
      <c r="B5782" s="2">
        <v>4.242346039973E-4</v>
      </c>
      <c r="C5782" s="2">
        <v>2.07304969990218E-6</v>
      </c>
      <c r="D5782" s="2">
        <v>8.06941261544125E-6</v>
      </c>
      <c r="E5782" s="2">
        <v>5.45986210909177E-7</v>
      </c>
      <c r="F5782" s="5">
        <v>9.604339138604E-4</v>
      </c>
      <c r="G5782" s="2">
        <v>2.192709507653E-4</v>
      </c>
      <c r="H5782" s="2">
        <v>0.0</v>
      </c>
      <c r="I5782" s="2">
        <v>0.0</v>
      </c>
      <c r="J5782" s="2">
        <v>0.0</v>
      </c>
      <c r="K5782" s="2">
        <f t="shared" si="1"/>
        <v>0</v>
      </c>
      <c r="L5782" s="4">
        <v>1.0</v>
      </c>
      <c r="M5782" s="4"/>
    </row>
    <row r="5783" ht="14.25" customHeight="1">
      <c r="A5783" s="2" t="s">
        <v>5701</v>
      </c>
      <c r="B5783" s="2">
        <v>4.234761581756E-4</v>
      </c>
      <c r="C5783" s="2">
        <v>2.15673844650154E-6</v>
      </c>
      <c r="D5783" s="2">
        <v>1.02370531749329E-5</v>
      </c>
      <c r="E5783" s="2">
        <v>4.55134426147196E-7</v>
      </c>
      <c r="F5783" s="5">
        <v>9.789071045815E-4</v>
      </c>
      <c r="G5783" s="2">
        <v>2.111677458742E-4</v>
      </c>
      <c r="H5783" s="2">
        <v>0.0</v>
      </c>
      <c r="I5783" s="2">
        <v>0.0</v>
      </c>
      <c r="J5783" s="2">
        <v>0.0</v>
      </c>
      <c r="K5783" s="2">
        <f t="shared" si="1"/>
        <v>0</v>
      </c>
      <c r="L5783" s="4">
        <v>1.0</v>
      </c>
      <c r="M5783" s="4"/>
    </row>
    <row r="5784" ht="14.25" customHeight="1">
      <c r="A5784" s="2" t="s">
        <v>5702</v>
      </c>
      <c r="B5784" s="2">
        <v>3.767932357732E-4</v>
      </c>
      <c r="C5784" s="2">
        <v>1.7693712379696E-6</v>
      </c>
      <c r="D5784" s="2">
        <v>8.73779936227947E-6</v>
      </c>
      <c r="E5784" s="2">
        <v>5.79625123009464E-7</v>
      </c>
      <c r="F5784" s="5">
        <v>9.080016170628E-4</v>
      </c>
      <c r="G5784" s="2">
        <v>1.850356493378E-4</v>
      </c>
      <c r="H5784" s="2">
        <v>0.0</v>
      </c>
      <c r="I5784" s="2">
        <v>0.0</v>
      </c>
      <c r="J5784" s="2">
        <v>0.0</v>
      </c>
      <c r="K5784" s="2">
        <f t="shared" si="1"/>
        <v>0</v>
      </c>
      <c r="L5784" s="4">
        <v>1.0</v>
      </c>
      <c r="M5784" s="4"/>
    </row>
    <row r="5785" ht="14.25" customHeight="1">
      <c r="A5785" s="2" t="s">
        <v>5703</v>
      </c>
      <c r="B5785" s="2">
        <v>8.425627602264E-4</v>
      </c>
      <c r="C5785" s="2">
        <v>4.47380580226308E-6</v>
      </c>
      <c r="D5785" s="2">
        <v>3.43170831911265E-5</v>
      </c>
      <c r="E5785" s="2">
        <v>2.136041985068E-6</v>
      </c>
      <c r="F5785" s="5">
        <v>0.0019659306854009</v>
      </c>
      <c r="G5785" s="2">
        <v>4.559893568512E-4</v>
      </c>
      <c r="H5785" s="2">
        <v>0.0</v>
      </c>
      <c r="I5785" s="2">
        <v>0.0</v>
      </c>
      <c r="J5785" s="2">
        <v>0.0</v>
      </c>
      <c r="K5785" s="2">
        <f t="shared" si="1"/>
        <v>0</v>
      </c>
      <c r="L5785" s="4">
        <v>1.0</v>
      </c>
      <c r="M5785" s="4"/>
    </row>
    <row r="5786" ht="14.25" customHeight="1">
      <c r="A5786" s="2" t="s">
        <v>5704</v>
      </c>
      <c r="B5786" s="2">
        <v>4.520600195974E-4</v>
      </c>
      <c r="C5786" s="2">
        <v>1.30902662931475E-6</v>
      </c>
      <c r="D5786" s="2">
        <v>1.26049017126206E-5</v>
      </c>
      <c r="E5786" s="2">
        <v>8.34800005122815E-7</v>
      </c>
      <c r="F5786" s="5">
        <v>0.0014246086357161</v>
      </c>
      <c r="G5786" s="2">
        <v>2.213813422713E-4</v>
      </c>
      <c r="H5786" s="2">
        <v>0.0</v>
      </c>
      <c r="I5786" s="2">
        <v>0.0</v>
      </c>
      <c r="J5786" s="2">
        <v>0.0</v>
      </c>
      <c r="K5786" s="2">
        <f t="shared" si="1"/>
        <v>0</v>
      </c>
      <c r="L5786" s="4">
        <v>1.0</v>
      </c>
      <c r="M5786" s="4"/>
    </row>
    <row r="5787" ht="14.25" customHeight="1">
      <c r="A5787" s="2" t="s">
        <v>5705</v>
      </c>
      <c r="B5787" s="2">
        <v>4.473917360883E-4</v>
      </c>
      <c r="C5787" s="2">
        <v>1.95329994312487E-6</v>
      </c>
      <c r="D5787" s="2">
        <v>7.70609767641872E-6</v>
      </c>
      <c r="E5787" s="2">
        <v>8.85108022430358E-7</v>
      </c>
      <c r="F5787" s="5">
        <v>0.0014765482628718</v>
      </c>
      <c r="G5787" s="2">
        <v>1.987463911063E-4</v>
      </c>
      <c r="H5787" s="2">
        <v>0.0</v>
      </c>
      <c r="I5787" s="2">
        <v>0.0</v>
      </c>
      <c r="J5787" s="2">
        <v>0.0</v>
      </c>
      <c r="K5787" s="2">
        <f t="shared" si="1"/>
        <v>0</v>
      </c>
      <c r="L5787" s="4">
        <v>1.0</v>
      </c>
      <c r="M5787" s="4"/>
    </row>
    <row r="5788" ht="14.25" customHeight="1">
      <c r="A5788" s="2" t="s">
        <v>5706</v>
      </c>
      <c r="B5788" s="2">
        <v>5.599189316853E-4</v>
      </c>
      <c r="C5788" s="2">
        <v>4.41172323917271E-6</v>
      </c>
      <c r="D5788" s="2">
        <v>8.57070881465915E-6</v>
      </c>
      <c r="E5788" s="2">
        <v>7.08739207766484E-7</v>
      </c>
      <c r="F5788" s="5">
        <v>0.0017205314943566</v>
      </c>
      <c r="G5788" s="2">
        <v>2.623938489705E-4</v>
      </c>
      <c r="H5788" s="2">
        <v>0.0</v>
      </c>
      <c r="I5788" s="2">
        <v>0.0</v>
      </c>
      <c r="J5788" s="2">
        <v>0.0</v>
      </c>
      <c r="K5788" s="2">
        <f t="shared" si="1"/>
        <v>0</v>
      </c>
      <c r="L5788" s="4">
        <v>1.0</v>
      </c>
      <c r="M5788" s="4"/>
    </row>
    <row r="5789" ht="14.25" customHeight="1">
      <c r="A5789" s="2" t="s">
        <v>5707</v>
      </c>
      <c r="B5789" s="2">
        <v>7.860902114771E-4</v>
      </c>
      <c r="C5789" s="2">
        <v>1.17660356409032E-5</v>
      </c>
      <c r="D5789" s="2">
        <v>1.15461143650463E-5</v>
      </c>
      <c r="E5789" s="2">
        <v>1.77656579580798E-6</v>
      </c>
      <c r="F5789" s="5">
        <v>0.0017923325067386</v>
      </c>
      <c r="G5789" s="2">
        <v>3.799316473305E-4</v>
      </c>
      <c r="H5789" s="2">
        <v>0.0</v>
      </c>
      <c r="I5789" s="2">
        <v>0.0</v>
      </c>
      <c r="J5789" s="2">
        <v>0.0</v>
      </c>
      <c r="K5789" s="2">
        <f t="shared" si="1"/>
        <v>0</v>
      </c>
      <c r="L5789" s="4">
        <v>1.0</v>
      </c>
      <c r="M5789" s="4"/>
    </row>
    <row r="5790" ht="14.25" customHeight="1">
      <c r="A5790" s="2" t="s">
        <v>5708</v>
      </c>
      <c r="B5790" s="2">
        <v>5.85944391787E-4</v>
      </c>
      <c r="C5790" s="2">
        <v>5.60436137675424E-6</v>
      </c>
      <c r="D5790" s="2">
        <v>1.15445836854632E-5</v>
      </c>
      <c r="E5790" s="2">
        <v>1.40622444178006E-6</v>
      </c>
      <c r="F5790" s="5">
        <v>0.0018318414222449</v>
      </c>
      <c r="G5790" s="2">
        <v>2.912936615757E-4</v>
      </c>
      <c r="H5790" s="2">
        <v>0.0</v>
      </c>
      <c r="I5790" s="2">
        <v>0.0</v>
      </c>
      <c r="J5790" s="2">
        <v>0.0</v>
      </c>
      <c r="K5790" s="2">
        <f t="shared" si="1"/>
        <v>0</v>
      </c>
      <c r="L5790" s="4">
        <v>1.0</v>
      </c>
      <c r="M5790" s="4"/>
    </row>
    <row r="5791" ht="14.25" customHeight="1">
      <c r="A5791" s="2" t="s">
        <v>5709</v>
      </c>
      <c r="B5791" s="2">
        <v>5.74488483835E-4</v>
      </c>
      <c r="C5791" s="2">
        <v>3.02544503938406E-6</v>
      </c>
      <c r="D5791" s="2">
        <v>1.1012111826858E-5</v>
      </c>
      <c r="E5791" s="2">
        <v>1.28912665786629E-6</v>
      </c>
      <c r="F5791" s="5">
        <v>0.0020213758107274</v>
      </c>
      <c r="G5791" s="2">
        <v>2.938111720141E-4</v>
      </c>
      <c r="H5791" s="2">
        <v>0.0</v>
      </c>
      <c r="I5791" s="2">
        <v>0.0</v>
      </c>
      <c r="J5791" s="2">
        <v>0.0</v>
      </c>
      <c r="K5791" s="2">
        <f t="shared" si="1"/>
        <v>0</v>
      </c>
      <c r="L5791" s="4">
        <v>1.0</v>
      </c>
      <c r="M5791" s="4"/>
    </row>
    <row r="5792" ht="14.25" customHeight="1">
      <c r="A5792" s="2" t="s">
        <v>5710</v>
      </c>
      <c r="B5792" s="2">
        <v>4.705258179455E-4</v>
      </c>
      <c r="C5792" s="2">
        <v>1.20833908567874E-6</v>
      </c>
      <c r="D5792" s="2">
        <v>1.1374723726476E-5</v>
      </c>
      <c r="E5792" s="2">
        <v>1.98155407815647E-6</v>
      </c>
      <c r="F5792" s="5">
        <v>0.0019633353222161</v>
      </c>
      <c r="G5792" s="2">
        <v>2.749769482761E-4</v>
      </c>
      <c r="H5792" s="2">
        <v>0.0</v>
      </c>
      <c r="I5792" s="2">
        <v>0.0</v>
      </c>
      <c r="J5792" s="2">
        <v>0.0</v>
      </c>
      <c r="K5792" s="2">
        <f t="shared" si="1"/>
        <v>0</v>
      </c>
      <c r="L5792" s="4">
        <v>1.0</v>
      </c>
      <c r="M5792" s="4"/>
    </row>
    <row r="5793" ht="14.25" customHeight="1">
      <c r="A5793" s="2" t="s">
        <v>5711</v>
      </c>
      <c r="B5793" s="2">
        <v>3.810488269664E-4</v>
      </c>
      <c r="C5793" s="2">
        <v>1.05182152765337E-6</v>
      </c>
      <c r="D5793" s="2">
        <v>1.34532911033602E-5</v>
      </c>
      <c r="E5793" s="2">
        <v>1.69498309787741E-6</v>
      </c>
      <c r="F5793" s="5">
        <v>0.0018603075295686</v>
      </c>
      <c r="G5793" s="2">
        <v>2.570495707914E-4</v>
      </c>
      <c r="H5793" s="2">
        <v>0.0</v>
      </c>
      <c r="I5793" s="2">
        <v>0.0</v>
      </c>
      <c r="J5793" s="2">
        <v>0.0</v>
      </c>
      <c r="K5793" s="2">
        <f t="shared" si="1"/>
        <v>0</v>
      </c>
      <c r="L5793" s="4">
        <v>1.0</v>
      </c>
      <c r="M5793" s="4"/>
    </row>
    <row r="5794" ht="14.25" customHeight="1">
      <c r="A5794" s="2" t="s">
        <v>5712</v>
      </c>
      <c r="B5794" s="2">
        <v>3.809780173469E-4</v>
      </c>
      <c r="C5794" s="2">
        <v>1.36808921524789E-6</v>
      </c>
      <c r="D5794" s="2">
        <v>1.68176320585189E-5</v>
      </c>
      <c r="E5794" s="2">
        <v>1.90526975529792E-6</v>
      </c>
      <c r="F5794" s="5">
        <v>0.0021139613818377</v>
      </c>
      <c r="G5794" s="2">
        <v>2.361250226385E-4</v>
      </c>
      <c r="H5794" s="2">
        <v>0.0</v>
      </c>
      <c r="I5794" s="2">
        <v>0.0</v>
      </c>
      <c r="J5794" s="2">
        <v>0.0</v>
      </c>
      <c r="K5794" s="2">
        <f t="shared" si="1"/>
        <v>0</v>
      </c>
      <c r="L5794" s="4">
        <v>1.0</v>
      </c>
      <c r="M5794" s="4"/>
    </row>
    <row r="5795" ht="14.25" customHeight="1">
      <c r="A5795" s="2" t="s">
        <v>5713</v>
      </c>
      <c r="B5795" s="2">
        <v>2.002672699745E-4</v>
      </c>
      <c r="C5795" s="2">
        <v>3.80221052864726E-7</v>
      </c>
      <c r="D5795" s="2">
        <v>6.35939841231447E-6</v>
      </c>
      <c r="E5795" s="2">
        <v>4.89002843551134E-7</v>
      </c>
      <c r="F5795" s="5">
        <v>0.0010979719227179</v>
      </c>
      <c r="G5795" s="2">
        <v>1.443556247977E-4</v>
      </c>
      <c r="H5795" s="2">
        <v>0.0</v>
      </c>
      <c r="I5795" s="2">
        <v>0.0</v>
      </c>
      <c r="J5795" s="2">
        <v>0.0</v>
      </c>
      <c r="K5795" s="2">
        <f t="shared" si="1"/>
        <v>0</v>
      </c>
      <c r="L5795" s="4">
        <v>1.0</v>
      </c>
      <c r="M5795" s="4"/>
    </row>
    <row r="5796" ht="14.25" customHeight="1">
      <c r="A5796" s="2" t="s">
        <v>5714</v>
      </c>
      <c r="B5796" s="2">
        <v>1.392528647556E-4</v>
      </c>
      <c r="C5796" s="2">
        <v>1.3006190613396E-7</v>
      </c>
      <c r="D5796" s="2">
        <v>4.64994582216604E-6</v>
      </c>
      <c r="E5796" s="2">
        <v>2.31637400815998E-7</v>
      </c>
      <c r="F5796" s="5">
        <v>6.28684007097E-4</v>
      </c>
      <c r="G5796" s="2">
        <v>1.215080555994E-4</v>
      </c>
      <c r="H5796" s="2">
        <v>0.0</v>
      </c>
      <c r="I5796" s="2">
        <v>0.0</v>
      </c>
      <c r="J5796" s="2">
        <v>0.0</v>
      </c>
      <c r="K5796" s="2">
        <f t="shared" si="1"/>
        <v>0</v>
      </c>
      <c r="L5796" s="4">
        <v>1.0</v>
      </c>
      <c r="M5796" s="4"/>
    </row>
    <row r="5797" ht="14.25" customHeight="1">
      <c r="A5797" s="2" t="s">
        <v>5715</v>
      </c>
      <c r="B5797" s="2">
        <v>1.833790011005E-4</v>
      </c>
      <c r="C5797" s="2">
        <v>1.72484746485679E-7</v>
      </c>
      <c r="D5797" s="2">
        <v>6.40237112747854E-6</v>
      </c>
      <c r="E5797" s="2">
        <v>2.55816956951093E-7</v>
      </c>
      <c r="F5797" s="5">
        <v>6.274105980992E-4</v>
      </c>
      <c r="G5797" s="2">
        <v>1.786483917385E-4</v>
      </c>
      <c r="H5797" s="2">
        <v>0.0</v>
      </c>
      <c r="I5797" s="2">
        <v>0.0</v>
      </c>
      <c r="J5797" s="2">
        <v>0.0</v>
      </c>
      <c r="K5797" s="2">
        <f t="shared" si="1"/>
        <v>0</v>
      </c>
      <c r="L5797" s="4">
        <v>1.0</v>
      </c>
      <c r="M5797" s="4"/>
    </row>
    <row r="5798" ht="14.25" customHeight="1">
      <c r="A5798" s="2" t="s">
        <v>5716</v>
      </c>
      <c r="B5798" s="2">
        <v>1.533081231173E-4</v>
      </c>
      <c r="C5798" s="2">
        <v>1.37287358370485E-7</v>
      </c>
      <c r="D5798" s="2">
        <v>4.09927815780974E-6</v>
      </c>
      <c r="E5798" s="2">
        <v>2.01843789682243E-7</v>
      </c>
      <c r="F5798" s="5">
        <v>5.018535885028E-4</v>
      </c>
      <c r="G5798" s="2">
        <v>1.459386839997E-4</v>
      </c>
      <c r="H5798" s="2">
        <v>0.0</v>
      </c>
      <c r="I5798" s="2">
        <v>0.0</v>
      </c>
      <c r="J5798" s="2">
        <v>0.0</v>
      </c>
      <c r="K5798" s="2">
        <f t="shared" si="1"/>
        <v>0</v>
      </c>
      <c r="L5798" s="4">
        <v>1.0</v>
      </c>
      <c r="M5798" s="4"/>
    </row>
    <row r="5799" ht="14.25" customHeight="1">
      <c r="A5799" s="2" t="s">
        <v>5717</v>
      </c>
      <c r="B5799" s="2">
        <v>1.879479095805E-4</v>
      </c>
      <c r="C5799" s="2">
        <v>1.44884381825249E-7</v>
      </c>
      <c r="D5799" s="2">
        <v>4.91799528390402E-6</v>
      </c>
      <c r="E5799" s="2">
        <v>2.69234021743614E-7</v>
      </c>
      <c r="F5799" s="5">
        <v>5.893947090953E-4</v>
      </c>
      <c r="G5799" s="2">
        <v>1.75198787474E-4</v>
      </c>
      <c r="H5799" s="2">
        <v>0.0</v>
      </c>
      <c r="I5799" s="2">
        <v>0.0</v>
      </c>
      <c r="J5799" s="2">
        <v>0.0</v>
      </c>
      <c r="K5799" s="2">
        <f t="shared" si="1"/>
        <v>0</v>
      </c>
      <c r="L5799" s="4">
        <v>1.0</v>
      </c>
      <c r="M5799" s="4"/>
    </row>
    <row r="5800" ht="14.25" customHeight="1">
      <c r="A5800" s="2" t="s">
        <v>5718</v>
      </c>
      <c r="B5800" s="2">
        <v>1.611805637367E-4</v>
      </c>
      <c r="C5800" s="2">
        <v>1.01589115786282E-7</v>
      </c>
      <c r="D5800" s="2">
        <v>4.95404356115614E-6</v>
      </c>
      <c r="E5800" s="2">
        <v>1.90817402767606E-7</v>
      </c>
      <c r="F5800" s="5">
        <v>6.242123199626E-4</v>
      </c>
      <c r="G5800" s="2">
        <v>1.650418416829E-4</v>
      </c>
      <c r="H5800" s="2">
        <v>0.0</v>
      </c>
      <c r="I5800" s="2">
        <v>0.0</v>
      </c>
      <c r="J5800" s="2">
        <v>0.0</v>
      </c>
      <c r="K5800" s="2">
        <f t="shared" si="1"/>
        <v>0</v>
      </c>
      <c r="L5800" s="4">
        <v>1.0</v>
      </c>
      <c r="M5800" s="4"/>
    </row>
    <row r="5801" ht="14.25" customHeight="1">
      <c r="A5801" s="2" t="s">
        <v>5719</v>
      </c>
      <c r="B5801" s="2">
        <v>1.13818088721E-4</v>
      </c>
      <c r="C5801" s="2">
        <v>3.65759582621194E-8</v>
      </c>
      <c r="D5801" s="2">
        <v>3.2030482088885E-6</v>
      </c>
      <c r="E5801" s="2">
        <v>1.35547196578045E-7</v>
      </c>
      <c r="F5801" s="5">
        <v>4.372460534796E-4</v>
      </c>
      <c r="G5801" s="2">
        <v>9.68749227467924E-5</v>
      </c>
      <c r="H5801" s="2">
        <v>0.0</v>
      </c>
      <c r="I5801" s="2">
        <v>0.0</v>
      </c>
      <c r="J5801" s="2">
        <v>0.0</v>
      </c>
      <c r="K5801" s="2">
        <f t="shared" si="1"/>
        <v>0</v>
      </c>
      <c r="L5801" s="4">
        <v>1.0</v>
      </c>
      <c r="M5801" s="4"/>
    </row>
    <row r="5802" ht="14.25" customHeight="1">
      <c r="A5802" s="2" t="s">
        <v>5720</v>
      </c>
      <c r="B5802" s="2">
        <v>1.313956454396E-4</v>
      </c>
      <c r="C5802" s="2">
        <v>3.83274034732039E-8</v>
      </c>
      <c r="D5802" s="2">
        <v>4.46802096121246E-6</v>
      </c>
      <c r="E5802" s="2">
        <v>2.71345129476685E-7</v>
      </c>
      <c r="F5802" s="5">
        <v>5.255747819319E-4</v>
      </c>
      <c r="G5802" s="2">
        <v>1.077451088349E-4</v>
      </c>
      <c r="H5802" s="2">
        <v>0.0</v>
      </c>
      <c r="I5802" s="2">
        <v>0.0</v>
      </c>
      <c r="J5802" s="2">
        <v>0.0</v>
      </c>
      <c r="K5802" s="2">
        <f t="shared" si="1"/>
        <v>0</v>
      </c>
      <c r="L5802" s="4">
        <v>1.0</v>
      </c>
      <c r="M5802" s="4"/>
    </row>
    <row r="5803" ht="14.25" customHeight="1">
      <c r="A5803" s="2" t="s">
        <v>5721</v>
      </c>
      <c r="B5803" s="2">
        <v>1.051992803695E-4</v>
      </c>
      <c r="C5803" s="2">
        <v>2.60868127099911E-8</v>
      </c>
      <c r="D5803" s="2">
        <v>3.72616318600194E-6</v>
      </c>
      <c r="E5803" s="2">
        <v>1.99562080638315E-7</v>
      </c>
      <c r="F5803" s="5">
        <v>3.398378903511E-4</v>
      </c>
      <c r="G5803" s="2">
        <v>9.30047244764864E-5</v>
      </c>
      <c r="H5803" s="2">
        <v>0.0</v>
      </c>
      <c r="I5803" s="2">
        <v>0.0</v>
      </c>
      <c r="J5803" s="2">
        <v>0.0</v>
      </c>
      <c r="K5803" s="2">
        <f t="shared" si="1"/>
        <v>0</v>
      </c>
      <c r="L5803" s="4">
        <v>1.0</v>
      </c>
      <c r="M5803" s="4"/>
    </row>
    <row r="5804" ht="14.25" customHeight="1">
      <c r="A5804" s="2" t="s">
        <v>5722</v>
      </c>
      <c r="B5804" s="2">
        <v>9.5759198302403E-5</v>
      </c>
      <c r="C5804" s="2">
        <v>1.21765841853971E-8</v>
      </c>
      <c r="D5804" s="2">
        <v>3.37057508659199E-6</v>
      </c>
      <c r="E5804" s="2">
        <v>2.76385748065877E-7</v>
      </c>
      <c r="F5804" s="5">
        <v>2.79243919067E-4</v>
      </c>
      <c r="G5804" s="2">
        <v>8.24049420771189E-5</v>
      </c>
      <c r="H5804" s="2">
        <v>0.0</v>
      </c>
      <c r="I5804" s="2">
        <v>0.0</v>
      </c>
      <c r="J5804" s="2">
        <v>0.0</v>
      </c>
      <c r="K5804" s="2">
        <f t="shared" si="1"/>
        <v>0</v>
      </c>
      <c r="L5804" s="4">
        <v>1.0</v>
      </c>
      <c r="M5804" s="4"/>
    </row>
    <row r="5805" ht="14.25" customHeight="1">
      <c r="A5805" s="2" t="s">
        <v>5723</v>
      </c>
      <c r="B5805" s="2">
        <v>1.080897418432E-4</v>
      </c>
      <c r="C5805" s="2">
        <v>1.36679068063472E-8</v>
      </c>
      <c r="D5805" s="2">
        <v>5.13197710461099E-6</v>
      </c>
      <c r="E5805" s="2">
        <v>2.72309222282274E-7</v>
      </c>
      <c r="F5805" s="5">
        <v>2.744117227848E-4</v>
      </c>
      <c r="G5805" s="2">
        <v>1.070812941179E-4</v>
      </c>
      <c r="H5805" s="2">
        <v>0.0</v>
      </c>
      <c r="I5805" s="2">
        <v>0.0</v>
      </c>
      <c r="J5805" s="2">
        <v>0.0</v>
      </c>
      <c r="K5805" s="2">
        <f t="shared" si="1"/>
        <v>0</v>
      </c>
      <c r="L5805" s="4">
        <v>1.0</v>
      </c>
      <c r="M5805" s="4"/>
    </row>
    <row r="5806" ht="14.25" customHeight="1">
      <c r="A5806" s="2" t="s">
        <v>5724</v>
      </c>
      <c r="B5806" s="2">
        <v>1.25424194266E-4</v>
      </c>
      <c r="C5806" s="2">
        <v>1.67084923674565E-8</v>
      </c>
      <c r="D5806" s="2">
        <v>5.06094420416047E-6</v>
      </c>
      <c r="E5806" s="2">
        <v>3.67304693327241E-7</v>
      </c>
      <c r="F5806" s="5">
        <v>2.051664487225E-4</v>
      </c>
      <c r="G5806" s="2">
        <v>1.475411700084E-4</v>
      </c>
      <c r="H5806" s="2">
        <v>0.0</v>
      </c>
      <c r="I5806" s="2">
        <v>0.0</v>
      </c>
      <c r="J5806" s="2">
        <v>0.0</v>
      </c>
      <c r="K5806" s="2">
        <f t="shared" si="1"/>
        <v>0</v>
      </c>
      <c r="L5806" s="4">
        <v>1.0</v>
      </c>
      <c r="M5806" s="4"/>
    </row>
    <row r="5807" ht="14.25" customHeight="1">
      <c r="A5807" s="2" t="s">
        <v>5725</v>
      </c>
      <c r="B5807" s="2">
        <v>1.302020536968E-4</v>
      </c>
      <c r="C5807" s="2">
        <v>2.25261054254133E-8</v>
      </c>
      <c r="D5807" s="2">
        <v>4.86849739900208E-6</v>
      </c>
      <c r="E5807" s="2">
        <v>3.83175745355401E-7</v>
      </c>
      <c r="F5807" s="5">
        <v>1.764969201758E-4</v>
      </c>
      <c r="G5807" s="2">
        <v>1.426996605005E-4</v>
      </c>
      <c r="H5807" s="2">
        <v>0.0</v>
      </c>
      <c r="I5807" s="2">
        <v>0.0</v>
      </c>
      <c r="J5807" s="2">
        <v>0.0</v>
      </c>
      <c r="K5807" s="2">
        <f t="shared" si="1"/>
        <v>0</v>
      </c>
      <c r="L5807" s="4">
        <v>1.0</v>
      </c>
      <c r="M5807" s="4"/>
    </row>
    <row r="5808" ht="14.25" customHeight="1">
      <c r="A5808" s="2" t="s">
        <v>5726</v>
      </c>
      <c r="B5808" s="2">
        <v>2.831124875228E-4</v>
      </c>
      <c r="C5808" s="2">
        <v>8.44218632778392E-8</v>
      </c>
      <c r="D5808" s="2">
        <v>1.0584675692371E-5</v>
      </c>
      <c r="E5808" s="2">
        <v>1.30329908643034E-6</v>
      </c>
      <c r="F5808" s="5">
        <v>4.000443441327E-4</v>
      </c>
      <c r="G5808" s="2">
        <v>2.747227263171E-4</v>
      </c>
      <c r="H5808" s="2">
        <v>0.0</v>
      </c>
      <c r="I5808" s="2">
        <v>0.0</v>
      </c>
      <c r="J5808" s="2">
        <v>0.0</v>
      </c>
      <c r="K5808" s="2">
        <f t="shared" si="1"/>
        <v>0</v>
      </c>
      <c r="L5808" s="4">
        <v>1.0</v>
      </c>
      <c r="M5808" s="4"/>
    </row>
    <row r="5809" ht="14.25" customHeight="1">
      <c r="A5809" s="2" t="s">
        <v>5727</v>
      </c>
      <c r="B5809" s="2">
        <v>1.818675518734E-4</v>
      </c>
      <c r="C5809" s="2">
        <v>5.40351479116907E-8</v>
      </c>
      <c r="D5809" s="2">
        <v>7.55758355808211E-6</v>
      </c>
      <c r="E5809" s="2">
        <v>6.52318703942E-7</v>
      </c>
      <c r="F5809" s="5">
        <v>2.542463189456E-4</v>
      </c>
      <c r="G5809" s="2">
        <v>2.013695775531E-4</v>
      </c>
      <c r="H5809" s="2">
        <v>0.0</v>
      </c>
      <c r="I5809" s="2">
        <v>0.0</v>
      </c>
      <c r="J5809" s="2">
        <v>0.0</v>
      </c>
      <c r="K5809" s="2">
        <f t="shared" si="1"/>
        <v>0</v>
      </c>
      <c r="L5809" s="4">
        <v>1.0</v>
      </c>
      <c r="M5809" s="4"/>
    </row>
    <row r="5810" ht="14.25" customHeight="1">
      <c r="A5810" s="2" t="s">
        <v>5728</v>
      </c>
      <c r="B5810" s="2">
        <v>1.744726178003E-4</v>
      </c>
      <c r="C5810" s="2">
        <v>7.49645820974365E-8</v>
      </c>
      <c r="D5810" s="2">
        <v>4.82819723401917E-6</v>
      </c>
      <c r="E5810" s="2">
        <v>6.22451011622615E-7</v>
      </c>
      <c r="F5810" s="5">
        <v>2.657567965798E-4</v>
      </c>
      <c r="G5810" s="2">
        <v>1.919780188472E-4</v>
      </c>
      <c r="H5810" s="2">
        <v>0.0</v>
      </c>
      <c r="I5810" s="2">
        <v>0.0</v>
      </c>
      <c r="J5810" s="2">
        <v>0.0</v>
      </c>
      <c r="K5810" s="2">
        <f t="shared" si="1"/>
        <v>0</v>
      </c>
      <c r="L5810" s="4">
        <v>1.0</v>
      </c>
      <c r="M5810" s="4"/>
    </row>
    <row r="5811" ht="14.25" customHeight="1">
      <c r="A5811" s="2" t="s">
        <v>5729</v>
      </c>
      <c r="B5811" s="2">
        <v>2.603387983981E-4</v>
      </c>
      <c r="C5811" s="2">
        <v>1.45378763249937E-7</v>
      </c>
      <c r="D5811" s="2">
        <v>1.48511089719249E-5</v>
      </c>
      <c r="E5811" s="2">
        <v>1.1932152119698E-6</v>
      </c>
      <c r="F5811" s="5">
        <v>4.905048990622E-4</v>
      </c>
      <c r="G5811" s="2">
        <v>3.038776922039E-4</v>
      </c>
      <c r="H5811" s="2">
        <v>0.0</v>
      </c>
      <c r="I5811" s="2">
        <v>0.0</v>
      </c>
      <c r="J5811" s="2">
        <v>0.0</v>
      </c>
      <c r="K5811" s="2">
        <f t="shared" si="1"/>
        <v>0</v>
      </c>
      <c r="L5811" s="4">
        <v>1.0</v>
      </c>
      <c r="M5811" s="4"/>
    </row>
    <row r="5812" ht="14.25" customHeight="1">
      <c r="A5812" s="2" t="s">
        <v>5730</v>
      </c>
      <c r="B5812" s="2">
        <v>2.947715984191E-4</v>
      </c>
      <c r="C5812" s="2">
        <v>1.49802332316539E-7</v>
      </c>
      <c r="D5812" s="2">
        <v>1.67595135280862E-5</v>
      </c>
      <c r="E5812" s="2">
        <v>1.4381573691935E-6</v>
      </c>
      <c r="F5812" s="5">
        <v>5.893922061659E-4</v>
      </c>
      <c r="G5812" s="2">
        <v>3.025574551429E-4</v>
      </c>
      <c r="H5812" s="2">
        <v>0.0</v>
      </c>
      <c r="I5812" s="2">
        <v>0.0</v>
      </c>
      <c r="J5812" s="2">
        <v>0.0</v>
      </c>
      <c r="K5812" s="2">
        <f t="shared" si="1"/>
        <v>0</v>
      </c>
      <c r="L5812" s="4">
        <v>1.0</v>
      </c>
      <c r="M5812" s="4"/>
    </row>
    <row r="5813" ht="14.25" customHeight="1">
      <c r="A5813" s="2" t="s">
        <v>5731</v>
      </c>
      <c r="B5813" s="2">
        <v>3.438266576267E-4</v>
      </c>
      <c r="C5813" s="2">
        <v>2.23261395149165E-7</v>
      </c>
      <c r="D5813" s="2">
        <v>1.40232486955937E-5</v>
      </c>
      <c r="E5813" s="2">
        <v>1.49282925576699E-6</v>
      </c>
      <c r="F5813" s="5">
        <v>5.967406905256E-4</v>
      </c>
      <c r="G5813" s="2">
        <v>3.032834792975E-4</v>
      </c>
      <c r="H5813" s="2">
        <v>0.0</v>
      </c>
      <c r="I5813" s="2">
        <v>0.0</v>
      </c>
      <c r="J5813" s="2">
        <v>0.0</v>
      </c>
      <c r="K5813" s="2">
        <f t="shared" si="1"/>
        <v>0</v>
      </c>
      <c r="L5813" s="4">
        <v>1.0</v>
      </c>
      <c r="M5813" s="4"/>
    </row>
    <row r="5814" ht="14.25" customHeight="1">
      <c r="A5814" s="2" t="s">
        <v>5732</v>
      </c>
      <c r="B5814" s="2">
        <v>4.718879645224E-4</v>
      </c>
      <c r="C5814" s="2">
        <v>4.92969263632403E-7</v>
      </c>
      <c r="D5814" s="2">
        <v>1.58538241521455E-5</v>
      </c>
      <c r="E5814" s="2">
        <v>1.48466710925276E-6</v>
      </c>
      <c r="F5814" s="5">
        <v>7.72631028667E-4</v>
      </c>
      <c r="G5814" s="2">
        <v>3.627905098255E-4</v>
      </c>
      <c r="H5814" s="2">
        <v>0.0</v>
      </c>
      <c r="I5814" s="2">
        <v>0.0</v>
      </c>
      <c r="J5814" s="2">
        <v>0.0</v>
      </c>
      <c r="K5814" s="2">
        <f t="shared" si="1"/>
        <v>0</v>
      </c>
      <c r="L5814" s="4">
        <v>1.0</v>
      </c>
      <c r="M5814" s="4"/>
    </row>
    <row r="5815" ht="14.25" customHeight="1">
      <c r="A5815" s="2" t="s">
        <v>5733</v>
      </c>
      <c r="B5815" s="2">
        <v>1.729087089188E-4</v>
      </c>
      <c r="C5815" s="2">
        <v>8.95061802452801E-8</v>
      </c>
      <c r="D5815" s="2">
        <v>5.42726820640382E-6</v>
      </c>
      <c r="E5815" s="2">
        <v>2.99120216595838E-7</v>
      </c>
      <c r="F5815" s="5">
        <v>3.596330934669E-4</v>
      </c>
      <c r="G5815" s="2">
        <v>1.496195473009E-4</v>
      </c>
      <c r="H5815" s="2">
        <v>0.0</v>
      </c>
      <c r="I5815" s="2">
        <v>0.0</v>
      </c>
      <c r="J5815" s="2">
        <v>0.0</v>
      </c>
      <c r="K5815" s="2">
        <f t="shared" si="1"/>
        <v>0</v>
      </c>
      <c r="L5815" s="4">
        <v>1.0</v>
      </c>
      <c r="M5815" s="4"/>
    </row>
    <row r="5816" ht="14.25" customHeight="1">
      <c r="A5816" s="2" t="s">
        <v>5734</v>
      </c>
      <c r="B5816" s="2">
        <v>1.856064045568E-4</v>
      </c>
      <c r="C5816" s="2">
        <v>9.2329088374754E-8</v>
      </c>
      <c r="D5816" s="2">
        <v>3.83328870157129E-6</v>
      </c>
      <c r="E5816" s="2">
        <v>3.62335072168207E-7</v>
      </c>
      <c r="F5816" s="5">
        <v>3.836987016256E-4</v>
      </c>
      <c r="G5816" s="2">
        <v>1.360098831355E-4</v>
      </c>
      <c r="H5816" s="2">
        <v>0.0</v>
      </c>
      <c r="I5816" s="2">
        <v>0.0</v>
      </c>
      <c r="J5816" s="2">
        <v>0.0</v>
      </c>
      <c r="K5816" s="2">
        <f t="shared" si="1"/>
        <v>0</v>
      </c>
      <c r="L5816" s="4">
        <v>1.0</v>
      </c>
      <c r="M5816" s="4"/>
    </row>
    <row r="5817" ht="14.25" customHeight="1">
      <c r="A5817" s="2" t="s">
        <v>5735</v>
      </c>
      <c r="B5817" s="2">
        <v>2.53425881965E-4</v>
      </c>
      <c r="C5817" s="2">
        <v>1.32074561065564E-7</v>
      </c>
      <c r="D5817" s="2">
        <v>6.15566932538058E-6</v>
      </c>
      <c r="E5817" s="2">
        <v>4.83540873119636E-7</v>
      </c>
      <c r="F5817" s="5">
        <v>4.861467459704E-4</v>
      </c>
      <c r="G5817" s="2">
        <v>1.791483664419E-4</v>
      </c>
      <c r="H5817" s="2">
        <v>0.0</v>
      </c>
      <c r="I5817" s="2">
        <v>0.0</v>
      </c>
      <c r="J5817" s="2">
        <v>0.0</v>
      </c>
      <c r="K5817" s="2">
        <f t="shared" si="1"/>
        <v>0</v>
      </c>
      <c r="L5817" s="4">
        <v>1.0</v>
      </c>
      <c r="M5817" s="4"/>
    </row>
    <row r="5818" ht="14.25" customHeight="1">
      <c r="A5818" s="2" t="s">
        <v>5736</v>
      </c>
      <c r="B5818" s="2">
        <v>2.839207008946E-4</v>
      </c>
      <c r="C5818" s="2">
        <v>2.12253496556513E-7</v>
      </c>
      <c r="D5818" s="2">
        <v>6.9651787271141E-6</v>
      </c>
      <c r="E5818" s="2">
        <v>4.83645578697178E-7</v>
      </c>
      <c r="F5818" s="5">
        <v>5.862382240593E-4</v>
      </c>
      <c r="G5818" s="2">
        <v>2.175637055188E-4</v>
      </c>
      <c r="H5818" s="2">
        <v>0.0</v>
      </c>
      <c r="I5818" s="2">
        <v>0.0</v>
      </c>
      <c r="J5818" s="2">
        <v>0.0</v>
      </c>
      <c r="K5818" s="2">
        <f t="shared" si="1"/>
        <v>0</v>
      </c>
      <c r="L5818" s="4">
        <v>1.0</v>
      </c>
      <c r="M5818" s="4"/>
    </row>
    <row r="5819" ht="14.25" customHeight="1">
      <c r="A5819" s="2" t="s">
        <v>5737</v>
      </c>
      <c r="B5819" s="2">
        <v>2.188112848671E-4</v>
      </c>
      <c r="C5819" s="2">
        <v>2.19374726384558E-7</v>
      </c>
      <c r="D5819" s="2">
        <v>4.43782710135565E-6</v>
      </c>
      <c r="E5819" s="2">
        <v>4.12485604783796E-7</v>
      </c>
      <c r="F5819" s="5">
        <v>4.138339136261E-4</v>
      </c>
      <c r="G5819" s="2">
        <v>1.759033330017E-4</v>
      </c>
      <c r="H5819" s="2">
        <v>0.0</v>
      </c>
      <c r="I5819" s="2">
        <v>0.0</v>
      </c>
      <c r="J5819" s="2">
        <v>0.0</v>
      </c>
      <c r="K5819" s="2">
        <f t="shared" si="1"/>
        <v>0</v>
      </c>
      <c r="L5819" s="4">
        <v>1.0</v>
      </c>
      <c r="M5819" s="4"/>
    </row>
    <row r="5820" ht="14.25" customHeight="1">
      <c r="A5820" s="2" t="s">
        <v>5738</v>
      </c>
      <c r="B5820" s="2">
        <v>1.693498779786E-4</v>
      </c>
      <c r="C5820" s="2">
        <v>9.56013934683142E-8</v>
      </c>
      <c r="D5820" s="2">
        <v>3.2971336167975E-6</v>
      </c>
      <c r="E5820" s="2">
        <v>2.50562237624762E-7</v>
      </c>
      <c r="F5820" s="5">
        <v>4.100045480299E-4</v>
      </c>
      <c r="G5820" s="2">
        <v>1.204538712045E-4</v>
      </c>
      <c r="H5820" s="2">
        <v>0.0</v>
      </c>
      <c r="I5820" s="2">
        <v>0.0</v>
      </c>
      <c r="J5820" s="2">
        <v>0.0</v>
      </c>
      <c r="K5820" s="2">
        <f t="shared" si="1"/>
        <v>0</v>
      </c>
      <c r="L5820" s="4">
        <v>1.0</v>
      </c>
      <c r="M5820" s="4"/>
    </row>
    <row r="5821" ht="14.25" customHeight="1">
      <c r="A5821" s="2" t="s">
        <v>5739</v>
      </c>
      <c r="B5821" s="2">
        <v>2.152433007722E-4</v>
      </c>
      <c r="C5821" s="2">
        <v>1.06158296375724E-7</v>
      </c>
      <c r="D5821" s="2">
        <v>6.02083855483215E-6</v>
      </c>
      <c r="E5821" s="2">
        <v>4.38745388464667E-7</v>
      </c>
      <c r="F5821" s="5">
        <v>5.153749370947E-4</v>
      </c>
      <c r="G5821" s="2">
        <v>1.773933327058E-4</v>
      </c>
      <c r="H5821" s="2">
        <v>0.0</v>
      </c>
      <c r="I5821" s="2">
        <v>0.0</v>
      </c>
      <c r="J5821" s="2">
        <v>0.0</v>
      </c>
      <c r="K5821" s="2">
        <f t="shared" si="1"/>
        <v>0</v>
      </c>
      <c r="L5821" s="4">
        <v>1.0</v>
      </c>
      <c r="M5821" s="4"/>
    </row>
    <row r="5822" ht="14.25" customHeight="1">
      <c r="A5822" s="2" t="s">
        <v>5740</v>
      </c>
      <c r="B5822" s="2">
        <v>2.726012608036E-4</v>
      </c>
      <c r="C5822" s="2">
        <v>2.9176763405303E-7</v>
      </c>
      <c r="D5822" s="2">
        <v>5.75989542994648E-6</v>
      </c>
      <c r="E5822" s="2">
        <v>6.71056568535277E-7</v>
      </c>
      <c r="F5822" s="5">
        <v>6.029072101227E-4</v>
      </c>
      <c r="G5822" s="2">
        <v>2.101984864566E-4</v>
      </c>
      <c r="H5822" s="2">
        <v>0.0</v>
      </c>
      <c r="I5822" s="2">
        <v>0.0</v>
      </c>
      <c r="J5822" s="2">
        <v>0.0</v>
      </c>
      <c r="K5822" s="2">
        <f t="shared" si="1"/>
        <v>0</v>
      </c>
      <c r="L5822" s="4">
        <v>1.0</v>
      </c>
      <c r="M5822" s="4"/>
    </row>
    <row r="5823" ht="14.25" customHeight="1">
      <c r="A5823" s="2" t="s">
        <v>5741</v>
      </c>
      <c r="B5823" s="2">
        <v>2.42563575739E-4</v>
      </c>
      <c r="C5823" s="2">
        <v>2.95340100819885E-7</v>
      </c>
      <c r="D5823" s="2">
        <v>3.65062373930413E-6</v>
      </c>
      <c r="E5823" s="2">
        <v>5.61000035759207E-7</v>
      </c>
      <c r="F5823" s="5">
        <v>4.728544736281E-4</v>
      </c>
      <c r="G5823" s="2">
        <v>1.464822562411E-4</v>
      </c>
      <c r="H5823" s="2">
        <v>0.0</v>
      </c>
      <c r="I5823" s="2">
        <v>0.0</v>
      </c>
      <c r="J5823" s="2">
        <v>0.0</v>
      </c>
      <c r="K5823" s="2">
        <f t="shared" si="1"/>
        <v>0</v>
      </c>
      <c r="L5823" s="4">
        <v>1.0</v>
      </c>
      <c r="M5823" s="4"/>
    </row>
    <row r="5824" ht="14.25" customHeight="1">
      <c r="A5824" s="2" t="s">
        <v>5742</v>
      </c>
      <c r="B5824" s="2">
        <v>2.198365691583E-4</v>
      </c>
      <c r="C5824" s="2">
        <v>2.3999348286452E-7</v>
      </c>
      <c r="D5824" s="2">
        <v>3.11060034619004E-6</v>
      </c>
      <c r="E5824" s="2">
        <v>5.3516765774475E-7</v>
      </c>
      <c r="F5824" s="5">
        <v>3.963929775636E-4</v>
      </c>
      <c r="G5824" s="2">
        <v>1.398883468937E-4</v>
      </c>
      <c r="H5824" s="2">
        <v>0.0</v>
      </c>
      <c r="I5824" s="2">
        <v>0.0</v>
      </c>
      <c r="J5824" s="2">
        <v>0.0</v>
      </c>
      <c r="K5824" s="2">
        <f t="shared" si="1"/>
        <v>0</v>
      </c>
      <c r="L5824" s="4">
        <v>1.0</v>
      </c>
      <c r="M5824" s="4"/>
    </row>
    <row r="5825" ht="14.25" customHeight="1">
      <c r="A5825" s="2" t="s">
        <v>5743</v>
      </c>
      <c r="B5825" s="2">
        <v>1.492026640335E-4</v>
      </c>
      <c r="C5825" s="2">
        <v>1.40421519745359E-7</v>
      </c>
      <c r="D5825" s="2">
        <v>2.44553393713431E-6</v>
      </c>
      <c r="E5825" s="2">
        <v>3.33494199367123E-7</v>
      </c>
      <c r="F5825" s="5">
        <v>2.723555080592E-4</v>
      </c>
      <c r="G5825" s="2">
        <v>1.133620826294E-4</v>
      </c>
      <c r="H5825" s="2">
        <v>0.0</v>
      </c>
      <c r="I5825" s="2">
        <v>0.0</v>
      </c>
      <c r="J5825" s="2">
        <v>0.0</v>
      </c>
      <c r="K5825" s="2">
        <f t="shared" si="1"/>
        <v>0</v>
      </c>
      <c r="L5825" s="4">
        <v>1.0</v>
      </c>
      <c r="M5825" s="4"/>
    </row>
    <row r="5826" ht="14.25" customHeight="1">
      <c r="A5826" s="2" t="s">
        <v>5744</v>
      </c>
      <c r="B5826" s="2">
        <v>1.381090114591E-4</v>
      </c>
      <c r="C5826" s="2">
        <v>1.63491492344292E-7</v>
      </c>
      <c r="D5826" s="2">
        <v>2.01410898625908E-6</v>
      </c>
      <c r="E5826" s="2">
        <v>2.77573889206905E-7</v>
      </c>
      <c r="F5826" s="5">
        <v>2.389138535363E-4</v>
      </c>
      <c r="G5826" s="2">
        <v>9.77068266365677E-5</v>
      </c>
      <c r="H5826" s="2">
        <v>0.0</v>
      </c>
      <c r="I5826" s="2">
        <v>0.0</v>
      </c>
      <c r="J5826" s="2">
        <v>0.0</v>
      </c>
      <c r="K5826" s="2">
        <f t="shared" si="1"/>
        <v>0</v>
      </c>
      <c r="L5826" s="4">
        <v>1.0</v>
      </c>
      <c r="M5826" s="4"/>
    </row>
    <row r="5827" ht="14.25" customHeight="1">
      <c r="A5827" s="2" t="s">
        <v>5745</v>
      </c>
      <c r="B5827" s="2">
        <v>1.478352205595E-4</v>
      </c>
      <c r="C5827" s="2">
        <v>1.46309119486431E-7</v>
      </c>
      <c r="D5827" s="2">
        <v>1.91254980563826E-6</v>
      </c>
      <c r="E5827" s="2">
        <v>2.11953121720398E-7</v>
      </c>
      <c r="F5827" s="5">
        <v>2.35561718E-4</v>
      </c>
      <c r="G5827" s="2">
        <v>9.1982408775948E-5</v>
      </c>
      <c r="H5827" s="2">
        <v>0.0</v>
      </c>
      <c r="I5827" s="2">
        <v>0.0</v>
      </c>
      <c r="J5827" s="2">
        <v>0.0</v>
      </c>
      <c r="K5827" s="2">
        <f t="shared" si="1"/>
        <v>0</v>
      </c>
      <c r="L5827" s="4">
        <v>1.0</v>
      </c>
      <c r="M5827" s="4"/>
    </row>
    <row r="5828" ht="14.25" customHeight="1">
      <c r="A5828" s="2" t="s">
        <v>5746</v>
      </c>
      <c r="B5828" s="2">
        <v>1.640446425881E-4</v>
      </c>
      <c r="C5828" s="2">
        <v>1.12538060648148E-7</v>
      </c>
      <c r="D5828" s="2">
        <v>1.81529605924879E-6</v>
      </c>
      <c r="E5828" s="2">
        <v>2.47545102638468E-7</v>
      </c>
      <c r="F5828" s="5">
        <v>2.296220482094E-4</v>
      </c>
      <c r="G5828" s="2">
        <v>9.44909988902509E-5</v>
      </c>
      <c r="H5828" s="2">
        <v>0.0</v>
      </c>
      <c r="I5828" s="2">
        <v>0.0</v>
      </c>
      <c r="J5828" s="2">
        <v>0.0</v>
      </c>
      <c r="K5828" s="2">
        <f t="shared" si="1"/>
        <v>0</v>
      </c>
      <c r="L5828" s="4">
        <v>1.0</v>
      </c>
      <c r="M5828" s="4"/>
    </row>
    <row r="5829" ht="14.25" customHeight="1">
      <c r="A5829" s="2" t="s">
        <v>5747</v>
      </c>
      <c r="B5829" s="2">
        <v>2.311357238795E-4</v>
      </c>
      <c r="C5829" s="2">
        <v>2.56254025998714E-7</v>
      </c>
      <c r="D5829" s="2">
        <v>3.27760562868206E-6</v>
      </c>
      <c r="E5829" s="2">
        <v>4.11235390629372E-7</v>
      </c>
      <c r="F5829" s="5">
        <v>3.625389654189E-4</v>
      </c>
      <c r="G5829" s="2">
        <v>1.27858860651E-4</v>
      </c>
      <c r="H5829" s="2">
        <v>0.0</v>
      </c>
      <c r="I5829" s="2">
        <v>0.0</v>
      </c>
      <c r="J5829" s="2">
        <v>0.0</v>
      </c>
      <c r="K5829" s="2">
        <f t="shared" si="1"/>
        <v>0</v>
      </c>
      <c r="L5829" s="4">
        <v>1.0</v>
      </c>
      <c r="M5829" s="4"/>
    </row>
    <row r="5830" ht="14.25" customHeight="1">
      <c r="A5830" s="2" t="s">
        <v>5748</v>
      </c>
      <c r="B5830" s="2">
        <v>2.951287315227E-4</v>
      </c>
      <c r="C5830" s="2">
        <v>3.94061487440922E-7</v>
      </c>
      <c r="D5830" s="2">
        <v>4.93689094582805E-6</v>
      </c>
      <c r="E5830" s="2">
        <v>5.33535455815581E-7</v>
      </c>
      <c r="F5830" s="5">
        <v>4.530729784164E-4</v>
      </c>
      <c r="G5830" s="2">
        <v>1.537272037239E-4</v>
      </c>
      <c r="H5830" s="2">
        <v>0.0</v>
      </c>
      <c r="I5830" s="2">
        <v>0.0</v>
      </c>
      <c r="J5830" s="2">
        <v>0.0</v>
      </c>
      <c r="K5830" s="2">
        <f t="shared" si="1"/>
        <v>0</v>
      </c>
      <c r="L5830" s="4">
        <v>1.0</v>
      </c>
      <c r="M5830" s="4"/>
    </row>
    <row r="5831" ht="14.25" customHeight="1">
      <c r="A5831" s="2" t="s">
        <v>5749</v>
      </c>
      <c r="B5831" s="2">
        <v>3.347311285324E-4</v>
      </c>
      <c r="C5831" s="2">
        <v>7.11236339157039E-7</v>
      </c>
      <c r="D5831" s="2">
        <v>4.36676327808527E-6</v>
      </c>
      <c r="E5831" s="2">
        <v>5.11179962359165E-7</v>
      </c>
      <c r="F5831" s="5">
        <v>4.416600277181E-4</v>
      </c>
      <c r="G5831" s="2">
        <v>1.63337594131E-4</v>
      </c>
      <c r="H5831" s="2">
        <v>0.0</v>
      </c>
      <c r="I5831" s="2">
        <v>0.0</v>
      </c>
      <c r="J5831" s="2">
        <v>0.0</v>
      </c>
      <c r="K5831" s="2">
        <f t="shared" si="1"/>
        <v>0</v>
      </c>
      <c r="L5831" s="4">
        <v>1.0</v>
      </c>
      <c r="M5831" s="4"/>
    </row>
    <row r="5832" ht="14.25" customHeight="1">
      <c r="A5832" s="2" t="s">
        <v>5750</v>
      </c>
      <c r="B5832" s="2">
        <v>3.185484674759E-4</v>
      </c>
      <c r="C5832" s="2">
        <v>9.0252382278777E-7</v>
      </c>
      <c r="D5832" s="2">
        <v>3.6538629046845E-6</v>
      </c>
      <c r="E5832" s="2">
        <v>4.09050869620841E-7</v>
      </c>
      <c r="F5832" s="5">
        <v>4.242744180373E-4</v>
      </c>
      <c r="G5832" s="2">
        <v>1.670533820288E-4</v>
      </c>
      <c r="H5832" s="2">
        <v>0.0</v>
      </c>
      <c r="I5832" s="2">
        <v>0.0</v>
      </c>
      <c r="J5832" s="2">
        <v>0.0</v>
      </c>
      <c r="K5832" s="2">
        <f t="shared" si="1"/>
        <v>0</v>
      </c>
      <c r="L5832" s="4">
        <v>1.0</v>
      </c>
      <c r="M5832" s="4"/>
    </row>
    <row r="5833" ht="14.25" customHeight="1">
      <c r="A5833" s="2" t="s">
        <v>5751</v>
      </c>
      <c r="B5833" s="2">
        <v>3.864913305733E-4</v>
      </c>
      <c r="C5833" s="2">
        <v>1.70838779922632E-6</v>
      </c>
      <c r="D5833" s="2">
        <v>6.461675184255E-6</v>
      </c>
      <c r="E5833" s="2">
        <v>7.40095060791645E-7</v>
      </c>
      <c r="F5833" s="5">
        <v>5.831845337525E-4</v>
      </c>
      <c r="G5833" s="2">
        <v>2.422832039883E-4</v>
      </c>
      <c r="H5833" s="2">
        <v>0.0</v>
      </c>
      <c r="I5833" s="2">
        <v>0.0</v>
      </c>
      <c r="J5833" s="2">
        <v>0.0</v>
      </c>
      <c r="K5833" s="2">
        <f t="shared" si="1"/>
        <v>0</v>
      </c>
      <c r="L5833" s="4">
        <v>1.0</v>
      </c>
      <c r="M5833" s="4"/>
    </row>
    <row r="5834" ht="14.25" customHeight="1">
      <c r="A5834" s="2" t="s">
        <v>5752</v>
      </c>
      <c r="B5834" s="2">
        <v>2.014091587625E-4</v>
      </c>
      <c r="C5834" s="2">
        <v>4.59886280168575E-7</v>
      </c>
      <c r="D5834" s="2">
        <v>3.19163200401817E-6</v>
      </c>
      <c r="E5834" s="2">
        <v>3.49751701378409E-7</v>
      </c>
      <c r="F5834" s="5">
        <v>3.654195170383E-4</v>
      </c>
      <c r="G5834" s="2">
        <v>1.40685471706E-4</v>
      </c>
      <c r="H5834" s="2">
        <v>0.0</v>
      </c>
      <c r="I5834" s="2">
        <v>0.0</v>
      </c>
      <c r="J5834" s="2">
        <v>0.0</v>
      </c>
      <c r="K5834" s="2">
        <f t="shared" si="1"/>
        <v>0</v>
      </c>
      <c r="L5834" s="4">
        <v>1.0</v>
      </c>
      <c r="M5834" s="4"/>
    </row>
    <row r="5835" ht="14.25" customHeight="1">
      <c r="A5835" s="2" t="s">
        <v>5753</v>
      </c>
      <c r="B5835" s="2">
        <v>3.102358605246E-4</v>
      </c>
      <c r="C5835" s="2">
        <v>6.46576040708168E-7</v>
      </c>
      <c r="D5835" s="2">
        <v>5.35870094608981E-6</v>
      </c>
      <c r="E5835" s="2">
        <v>9.87839712252025E-7</v>
      </c>
      <c r="F5835" s="5">
        <v>6.045082700438E-4</v>
      </c>
      <c r="G5835" s="2">
        <v>1.896801841212E-4</v>
      </c>
      <c r="H5835" s="2">
        <v>0.0</v>
      </c>
      <c r="I5835" s="2">
        <v>0.0</v>
      </c>
      <c r="J5835" s="2">
        <v>0.0</v>
      </c>
      <c r="K5835" s="2">
        <f t="shared" si="1"/>
        <v>0</v>
      </c>
      <c r="L5835" s="4">
        <v>1.0</v>
      </c>
      <c r="M5835" s="4"/>
    </row>
    <row r="5836" ht="14.25" customHeight="1">
      <c r="A5836" s="2" t="s">
        <v>5754</v>
      </c>
      <c r="B5836" s="2">
        <v>6.56378804706E-4</v>
      </c>
      <c r="C5836" s="2">
        <v>2.31150238505506E-6</v>
      </c>
      <c r="D5836" s="2">
        <v>1.34200372485793E-5</v>
      </c>
      <c r="E5836" s="2">
        <v>2.48159972215944E-6</v>
      </c>
      <c r="F5836" s="5">
        <v>9.544580243527E-4</v>
      </c>
      <c r="G5836" s="2">
        <v>4.034290323033E-4</v>
      </c>
      <c r="H5836" s="2">
        <v>0.0</v>
      </c>
      <c r="I5836" s="2">
        <v>0.0</v>
      </c>
      <c r="J5836" s="2">
        <v>0.0</v>
      </c>
      <c r="K5836" s="2">
        <f t="shared" si="1"/>
        <v>0</v>
      </c>
      <c r="L5836" s="4">
        <v>1.0</v>
      </c>
      <c r="M5836" s="4"/>
    </row>
    <row r="5837" ht="14.25" customHeight="1">
      <c r="A5837" s="2" t="s">
        <v>5755</v>
      </c>
      <c r="B5837" s="2">
        <v>4.402151971589E-4</v>
      </c>
      <c r="C5837" s="2">
        <v>1.47969285535509E-6</v>
      </c>
      <c r="D5837" s="2">
        <v>8.80520565260667E-6</v>
      </c>
      <c r="E5837" s="2">
        <v>1.28822819078777E-6</v>
      </c>
      <c r="F5837" s="5">
        <v>5.778724444098E-4</v>
      </c>
      <c r="G5837" s="2">
        <v>2.745106758084E-4</v>
      </c>
      <c r="H5837" s="2">
        <v>0.0</v>
      </c>
      <c r="I5837" s="2">
        <v>0.0</v>
      </c>
      <c r="J5837" s="2">
        <v>0.0</v>
      </c>
      <c r="K5837" s="2">
        <f t="shared" si="1"/>
        <v>0</v>
      </c>
      <c r="L5837" s="4">
        <v>1.0</v>
      </c>
      <c r="M5837" s="4"/>
    </row>
    <row r="5838" ht="14.25" customHeight="1">
      <c r="A5838" s="2" t="s">
        <v>5756</v>
      </c>
      <c r="B5838" s="2">
        <v>2.992460795212E-4</v>
      </c>
      <c r="C5838" s="2">
        <v>8.32107900805567E-7</v>
      </c>
      <c r="D5838" s="2">
        <v>5.7763754739426E-6</v>
      </c>
      <c r="E5838" s="2">
        <v>6.30703084425476E-7</v>
      </c>
      <c r="F5838" s="5">
        <v>3.797723038587E-4</v>
      </c>
      <c r="G5838" s="2">
        <v>1.963641698239E-4</v>
      </c>
      <c r="H5838" s="2">
        <v>0.0</v>
      </c>
      <c r="I5838" s="2">
        <v>0.0</v>
      </c>
      <c r="J5838" s="2">
        <v>0.0</v>
      </c>
      <c r="K5838" s="2">
        <f t="shared" si="1"/>
        <v>0</v>
      </c>
      <c r="L5838" s="4">
        <v>1.0</v>
      </c>
      <c r="M5838" s="4"/>
    </row>
    <row r="5839" ht="14.25" customHeight="1">
      <c r="A5839" s="2" t="s">
        <v>5757</v>
      </c>
      <c r="B5839" s="2">
        <v>3.641617950052E-4</v>
      </c>
      <c r="C5839" s="2">
        <v>9.13837652660731E-7</v>
      </c>
      <c r="D5839" s="2">
        <v>8.10733308753697E-6</v>
      </c>
      <c r="E5839" s="2">
        <v>7.75203886860254E-7</v>
      </c>
      <c r="F5839" s="5">
        <v>5.562573787756E-4</v>
      </c>
      <c r="G5839" s="2">
        <v>2.358637721044E-4</v>
      </c>
      <c r="H5839" s="2">
        <v>0.0</v>
      </c>
      <c r="I5839" s="2">
        <v>0.0</v>
      </c>
      <c r="J5839" s="2">
        <v>0.0</v>
      </c>
      <c r="K5839" s="2">
        <f t="shared" si="1"/>
        <v>0</v>
      </c>
      <c r="L5839" s="4">
        <v>1.0</v>
      </c>
      <c r="M5839" s="4"/>
    </row>
    <row r="5840" ht="14.25" customHeight="1">
      <c r="A5840" s="2" t="s">
        <v>5758</v>
      </c>
      <c r="B5840" s="2">
        <v>1.166490692412E-4</v>
      </c>
      <c r="C5840" s="2">
        <v>1.25263994732449E-7</v>
      </c>
      <c r="D5840" s="2">
        <v>1.80617837486352E-6</v>
      </c>
      <c r="E5840" s="2">
        <v>1.57126763156156E-7</v>
      </c>
      <c r="F5840" s="5">
        <v>2.05368240131E-4</v>
      </c>
      <c r="G5840" s="2">
        <v>8.03401344455778E-5</v>
      </c>
      <c r="H5840" s="2">
        <v>0.0</v>
      </c>
      <c r="I5840" s="2">
        <v>0.0</v>
      </c>
      <c r="J5840" s="2">
        <v>0.0</v>
      </c>
      <c r="K5840" s="2">
        <f t="shared" si="1"/>
        <v>0</v>
      </c>
      <c r="L5840" s="4">
        <v>1.0</v>
      </c>
      <c r="M5840" s="4"/>
    </row>
    <row r="5841" ht="14.25" customHeight="1">
      <c r="A5841" s="2" t="s">
        <v>5759</v>
      </c>
      <c r="B5841" s="2">
        <v>1.366062060697E-4</v>
      </c>
      <c r="C5841" s="2">
        <v>9.06488679675021E-8</v>
      </c>
      <c r="D5841" s="2">
        <v>2.62689945884631E-6</v>
      </c>
      <c r="E5841" s="2">
        <v>5.22700759120198E-7</v>
      </c>
      <c r="F5841" s="5">
        <v>3.342021664138E-4</v>
      </c>
      <c r="G5841" s="2">
        <v>9.24101259442977E-5</v>
      </c>
      <c r="H5841" s="2">
        <v>0.0</v>
      </c>
      <c r="I5841" s="2">
        <v>0.0</v>
      </c>
      <c r="J5841" s="2">
        <v>0.0</v>
      </c>
      <c r="K5841" s="2">
        <f t="shared" si="1"/>
        <v>0</v>
      </c>
      <c r="L5841" s="4">
        <v>1.0</v>
      </c>
      <c r="M5841" s="4"/>
    </row>
    <row r="5842" ht="14.25" customHeight="1">
      <c r="A5842" s="2" t="s">
        <v>5760</v>
      </c>
      <c r="B5842" s="2">
        <v>1.178817619802E-4</v>
      </c>
      <c r="C5842" s="2">
        <v>6.09768164849811E-8</v>
      </c>
      <c r="D5842" s="2">
        <v>1.41196255754039E-6</v>
      </c>
      <c r="E5842" s="2">
        <v>2.25531934461287E-7</v>
      </c>
      <c r="F5842" s="5">
        <v>3.54833115125E-4</v>
      </c>
      <c r="G5842" s="2">
        <v>6.51532391202636E-5</v>
      </c>
      <c r="H5842" s="2">
        <v>0.0</v>
      </c>
      <c r="I5842" s="2">
        <v>0.0</v>
      </c>
      <c r="J5842" s="2">
        <v>0.0</v>
      </c>
      <c r="K5842" s="2">
        <f t="shared" si="1"/>
        <v>0</v>
      </c>
      <c r="L5842" s="4">
        <v>1.0</v>
      </c>
      <c r="M5842" s="4"/>
    </row>
    <row r="5843" ht="14.25" customHeight="1">
      <c r="A5843" s="2" t="s">
        <v>5761</v>
      </c>
      <c r="B5843" s="2">
        <v>1.89825441339E-4</v>
      </c>
      <c r="C5843" s="2">
        <v>1.54062078649985E-7</v>
      </c>
      <c r="D5843" s="2">
        <v>2.0860234144493E-6</v>
      </c>
      <c r="E5843" s="2">
        <v>3.03848082694457E-7</v>
      </c>
      <c r="F5843" s="5">
        <v>5.444124690257E-4</v>
      </c>
      <c r="G5843" s="2">
        <v>1.011464191833E-4</v>
      </c>
      <c r="H5843" s="2">
        <v>0.0</v>
      </c>
      <c r="I5843" s="2">
        <v>0.0</v>
      </c>
      <c r="J5843" s="2">
        <v>0.0</v>
      </c>
      <c r="K5843" s="2">
        <f t="shared" si="1"/>
        <v>0</v>
      </c>
      <c r="L5843" s="4">
        <v>1.0</v>
      </c>
      <c r="M5843" s="4"/>
    </row>
    <row r="5844" ht="14.25" customHeight="1">
      <c r="A5844" s="2" t="s">
        <v>5762</v>
      </c>
      <c r="B5844" s="2">
        <v>1.729416835587E-4</v>
      </c>
      <c r="C5844" s="2">
        <v>8.61353939285436E-8</v>
      </c>
      <c r="D5844" s="2">
        <v>2.276716486449E-6</v>
      </c>
      <c r="E5844" s="2">
        <v>3.19568471240927E-7</v>
      </c>
      <c r="F5844" s="5">
        <v>4.741401062346E-4</v>
      </c>
      <c r="G5844" s="2">
        <v>9.1938127297908E-5</v>
      </c>
      <c r="H5844" s="2">
        <v>0.0</v>
      </c>
      <c r="I5844" s="2">
        <v>0.0</v>
      </c>
      <c r="J5844" s="2">
        <v>0.0</v>
      </c>
      <c r="K5844" s="2">
        <f t="shared" si="1"/>
        <v>0</v>
      </c>
      <c r="L5844" s="4">
        <v>1.0</v>
      </c>
      <c r="M5844" s="4"/>
    </row>
    <row r="5845" ht="14.25" customHeight="1">
      <c r="A5845" s="2" t="s">
        <v>5763</v>
      </c>
      <c r="B5845" s="2">
        <v>1.574233610881E-4</v>
      </c>
      <c r="C5845" s="2">
        <v>5.98257159367676E-8</v>
      </c>
      <c r="D5845" s="2">
        <v>2.16947273656842E-6</v>
      </c>
      <c r="E5845" s="2">
        <v>3.51006434584633E-7</v>
      </c>
      <c r="F5845" s="5">
        <v>4.647983878385E-4</v>
      </c>
      <c r="G5845" s="2">
        <v>9.04417029232718E-5</v>
      </c>
      <c r="H5845" s="2">
        <v>0.0</v>
      </c>
      <c r="I5845" s="2">
        <v>0.0</v>
      </c>
      <c r="J5845" s="2">
        <v>0.0</v>
      </c>
      <c r="K5845" s="2">
        <f t="shared" si="1"/>
        <v>0</v>
      </c>
      <c r="L5845" s="4">
        <v>1.0</v>
      </c>
      <c r="M5845" s="4"/>
    </row>
    <row r="5846" ht="14.25" customHeight="1">
      <c r="A5846" s="2" t="s">
        <v>5764</v>
      </c>
      <c r="B5846" s="2">
        <v>1.426234521204E-4</v>
      </c>
      <c r="C5846" s="2">
        <v>7.01073545883446E-8</v>
      </c>
      <c r="D5846" s="2">
        <v>1.68545989254198E-6</v>
      </c>
      <c r="E5846" s="2">
        <v>2.0273159861972E-7</v>
      </c>
      <c r="F5846" s="5">
        <v>4.122887912672E-4</v>
      </c>
      <c r="G5846" s="2">
        <v>7.30956744519062E-5</v>
      </c>
      <c r="H5846" s="2">
        <v>0.0</v>
      </c>
      <c r="I5846" s="2">
        <v>0.0</v>
      </c>
      <c r="J5846" s="2">
        <v>0.0</v>
      </c>
      <c r="K5846" s="2">
        <f t="shared" si="1"/>
        <v>0</v>
      </c>
      <c r="L5846" s="4">
        <v>1.0</v>
      </c>
      <c r="M5846" s="4"/>
    </row>
    <row r="5847" ht="14.25" customHeight="1">
      <c r="A5847" s="2" t="s">
        <v>5765</v>
      </c>
      <c r="B5847" s="2">
        <v>2.179768925998E-4</v>
      </c>
      <c r="C5847" s="2">
        <v>1.67110826509997E-7</v>
      </c>
      <c r="D5847" s="2">
        <v>2.86836825580394E-6</v>
      </c>
      <c r="E5847" s="2">
        <v>7.18631895324506E-7</v>
      </c>
      <c r="F5847" s="5">
        <v>6.378274410963E-4</v>
      </c>
      <c r="G5847" s="2">
        <v>1.113912585424E-4</v>
      </c>
      <c r="H5847" s="2">
        <v>0.0</v>
      </c>
      <c r="I5847" s="2">
        <v>0.0</v>
      </c>
      <c r="J5847" s="2">
        <v>0.0</v>
      </c>
      <c r="K5847" s="2">
        <f t="shared" si="1"/>
        <v>0</v>
      </c>
      <c r="L5847" s="4">
        <v>1.0</v>
      </c>
      <c r="M5847" s="4"/>
    </row>
    <row r="5848" ht="14.25" customHeight="1">
      <c r="A5848" s="2" t="s">
        <v>5766</v>
      </c>
      <c r="B5848" s="2">
        <v>2.060272236121E-4</v>
      </c>
      <c r="C5848" s="2">
        <v>2.0171967207716E-7</v>
      </c>
      <c r="D5848" s="2">
        <v>2.32573574976413E-6</v>
      </c>
      <c r="E5848" s="2">
        <v>4.72212207114353E-7</v>
      </c>
      <c r="F5848" s="5">
        <v>4.497833724599E-4</v>
      </c>
      <c r="G5848" s="2">
        <v>1.164509158115E-4</v>
      </c>
      <c r="H5848" s="2">
        <v>0.0</v>
      </c>
      <c r="I5848" s="2">
        <v>0.0</v>
      </c>
      <c r="J5848" s="2">
        <v>0.0</v>
      </c>
      <c r="K5848" s="2">
        <f t="shared" si="1"/>
        <v>0</v>
      </c>
      <c r="L5848" s="4">
        <v>1.0</v>
      </c>
      <c r="M5848" s="4"/>
    </row>
    <row r="5849" ht="14.25" customHeight="1">
      <c r="A5849" s="2" t="s">
        <v>5767</v>
      </c>
      <c r="B5849" s="2">
        <v>2.333488955628E-4</v>
      </c>
      <c r="C5849" s="2">
        <v>2.00470623212822E-7</v>
      </c>
      <c r="D5849" s="2">
        <v>3.04868194689333E-6</v>
      </c>
      <c r="E5849" s="2">
        <v>5.80083565182576E-7</v>
      </c>
      <c r="F5849" s="5">
        <v>5.811810842715E-4</v>
      </c>
      <c r="G5849" s="2">
        <v>1.276735711144E-4</v>
      </c>
      <c r="H5849" s="2">
        <v>0.0</v>
      </c>
      <c r="I5849" s="2">
        <v>0.0</v>
      </c>
      <c r="J5849" s="2">
        <v>0.0</v>
      </c>
      <c r="K5849" s="2">
        <f t="shared" si="1"/>
        <v>0</v>
      </c>
      <c r="L5849" s="4">
        <v>1.0</v>
      </c>
      <c r="M5849" s="4"/>
    </row>
    <row r="5850" ht="14.25" customHeight="1">
      <c r="A5850" s="2" t="s">
        <v>5768</v>
      </c>
      <c r="B5850" s="2">
        <v>4.194316861685E-4</v>
      </c>
      <c r="C5850" s="2">
        <v>5.36426227881747E-7</v>
      </c>
      <c r="D5850" s="2">
        <v>4.49209574071574E-6</v>
      </c>
      <c r="E5850" s="2">
        <v>1.67431119280081E-6</v>
      </c>
      <c r="F5850" s="5">
        <v>9.766671573743E-4</v>
      </c>
      <c r="G5850" s="2">
        <v>2.045090368483E-4</v>
      </c>
      <c r="H5850" s="2">
        <v>0.0</v>
      </c>
      <c r="I5850" s="2">
        <v>0.0</v>
      </c>
      <c r="J5850" s="2">
        <v>0.0</v>
      </c>
      <c r="K5850" s="2">
        <f t="shared" si="1"/>
        <v>0</v>
      </c>
      <c r="L5850" s="4">
        <v>1.0</v>
      </c>
      <c r="M5850" s="4"/>
    </row>
    <row r="5851" ht="14.25" customHeight="1">
      <c r="A5851" s="2" t="s">
        <v>5769</v>
      </c>
      <c r="B5851" s="2">
        <v>5.693847197107E-4</v>
      </c>
      <c r="C5851" s="2">
        <v>1.08484880456671E-6</v>
      </c>
      <c r="D5851" s="2">
        <v>6.87652527631144E-6</v>
      </c>
      <c r="E5851" s="2">
        <v>2.19463117900886E-6</v>
      </c>
      <c r="F5851" s="5">
        <v>0.0012781785335391</v>
      </c>
      <c r="G5851" s="2">
        <v>2.813363098539E-4</v>
      </c>
      <c r="H5851" s="2">
        <v>0.0</v>
      </c>
      <c r="I5851" s="2">
        <v>0.0</v>
      </c>
      <c r="J5851" s="2">
        <v>0.0</v>
      </c>
      <c r="K5851" s="2">
        <f t="shared" si="1"/>
        <v>0</v>
      </c>
      <c r="L5851" s="4">
        <v>1.0</v>
      </c>
      <c r="M5851" s="4"/>
    </row>
    <row r="5852" ht="14.25" customHeight="1">
      <c r="A5852" s="2" t="s">
        <v>5770</v>
      </c>
      <c r="B5852" s="2">
        <v>6.38689729385E-4</v>
      </c>
      <c r="C5852" s="2">
        <v>8.4033143821216E-7</v>
      </c>
      <c r="D5852" s="2">
        <v>6.46165062789805E-6</v>
      </c>
      <c r="E5852" s="2">
        <v>2.3474440240534E-6</v>
      </c>
      <c r="F5852" s="5">
        <v>0.0014326712116599</v>
      </c>
      <c r="G5852" s="2">
        <v>2.921898267231E-4</v>
      </c>
      <c r="H5852" s="2">
        <v>0.0</v>
      </c>
      <c r="I5852" s="2">
        <v>0.0</v>
      </c>
      <c r="J5852" s="2">
        <v>0.0</v>
      </c>
      <c r="K5852" s="2">
        <f t="shared" si="1"/>
        <v>0</v>
      </c>
      <c r="L5852" s="4">
        <v>1.0</v>
      </c>
      <c r="M5852" s="4"/>
    </row>
    <row r="5853" ht="14.25" customHeight="1">
      <c r="A5853" s="2" t="s">
        <v>5771</v>
      </c>
      <c r="B5853" s="2">
        <v>7.603706326335E-4</v>
      </c>
      <c r="C5853" s="2">
        <v>1.25813437534816E-6</v>
      </c>
      <c r="D5853" s="2">
        <v>1.04676182672847E-5</v>
      </c>
      <c r="E5853" s="2">
        <v>5.29291355633176E-6</v>
      </c>
      <c r="F5853" s="5">
        <v>0.0015871991636231</v>
      </c>
      <c r="G5853" s="2">
        <v>3.861602162942E-4</v>
      </c>
      <c r="H5853" s="2">
        <v>0.0</v>
      </c>
      <c r="I5853" s="2">
        <v>0.0</v>
      </c>
      <c r="J5853" s="2">
        <v>0.0</v>
      </c>
      <c r="K5853" s="2">
        <f t="shared" si="1"/>
        <v>0</v>
      </c>
      <c r="L5853" s="4">
        <v>1.0</v>
      </c>
      <c r="M5853" s="4"/>
    </row>
    <row r="5854" ht="14.25" customHeight="1">
      <c r="A5854" s="2" t="s">
        <v>5772</v>
      </c>
      <c r="B5854" s="2">
        <v>6.576205487363E-4</v>
      </c>
      <c r="C5854" s="2">
        <v>1.20759250421542E-6</v>
      </c>
      <c r="D5854" s="2">
        <v>9.94064885162515E-6</v>
      </c>
      <c r="E5854" s="2">
        <v>6.30851263849763E-6</v>
      </c>
      <c r="F5854" s="5">
        <v>0.0016242036363109</v>
      </c>
      <c r="G5854" s="2">
        <v>3.677962522488E-4</v>
      </c>
      <c r="H5854" s="2">
        <v>0.0</v>
      </c>
      <c r="I5854" s="2">
        <v>0.0</v>
      </c>
      <c r="J5854" s="2">
        <v>0.0</v>
      </c>
      <c r="K5854" s="2">
        <f t="shared" si="1"/>
        <v>0</v>
      </c>
      <c r="L5854" s="4">
        <v>1.0</v>
      </c>
      <c r="M5854" s="4"/>
    </row>
    <row r="5855" ht="14.25" customHeight="1">
      <c r="A5855" s="2" t="s">
        <v>5773</v>
      </c>
      <c r="B5855" s="2">
        <v>4.957690834999E-4</v>
      </c>
      <c r="C5855" s="2">
        <v>4.60019634829222E-7</v>
      </c>
      <c r="D5855" s="2">
        <v>9.40766403800808E-6</v>
      </c>
      <c r="E5855" s="2">
        <v>2.78903553407872E-6</v>
      </c>
      <c r="F5855" s="5">
        <v>0.001141661312431</v>
      </c>
      <c r="G5855" s="2">
        <v>2.610566152725E-4</v>
      </c>
      <c r="H5855" s="2">
        <v>0.0</v>
      </c>
      <c r="I5855" s="2">
        <v>0.0</v>
      </c>
      <c r="J5855" s="2">
        <v>0.0</v>
      </c>
      <c r="K5855" s="2">
        <f t="shared" si="1"/>
        <v>0</v>
      </c>
      <c r="L5855" s="4">
        <v>1.0</v>
      </c>
      <c r="M5855" s="4"/>
    </row>
    <row r="5856" ht="14.25" customHeight="1">
      <c r="A5856" s="2" t="s">
        <v>5774</v>
      </c>
      <c r="B5856" s="2">
        <v>4.900049534626E-4</v>
      </c>
      <c r="C5856" s="2">
        <v>3.42410032772022E-7</v>
      </c>
      <c r="D5856" s="2">
        <v>8.33363992569502E-6</v>
      </c>
      <c r="E5856" s="2">
        <v>2.44794205173093E-6</v>
      </c>
      <c r="F5856" s="5">
        <v>0.0011296736774966</v>
      </c>
      <c r="G5856" s="2">
        <v>2.275823644595E-4</v>
      </c>
      <c r="H5856" s="2">
        <v>0.0</v>
      </c>
      <c r="I5856" s="2">
        <v>0.0</v>
      </c>
      <c r="J5856" s="2">
        <v>0.0</v>
      </c>
      <c r="K5856" s="2">
        <f t="shared" si="1"/>
        <v>0</v>
      </c>
      <c r="L5856" s="4">
        <v>1.0</v>
      </c>
      <c r="M5856" s="4"/>
    </row>
    <row r="5857" ht="14.25" customHeight="1">
      <c r="A5857" s="2" t="s">
        <v>5775</v>
      </c>
      <c r="B5857" s="2">
        <v>4.73488587886E-4</v>
      </c>
      <c r="C5857" s="2">
        <v>2.96326135185154E-7</v>
      </c>
      <c r="D5857" s="2">
        <v>8.36017898109275E-6</v>
      </c>
      <c r="E5857" s="2">
        <v>2.03449712898873E-6</v>
      </c>
      <c r="F5857" s="5">
        <v>9.675149922259E-4</v>
      </c>
      <c r="G5857" s="2">
        <v>2.217368746642E-4</v>
      </c>
      <c r="H5857" s="2">
        <v>0.0</v>
      </c>
      <c r="I5857" s="2">
        <v>0.0</v>
      </c>
      <c r="J5857" s="2">
        <v>0.0</v>
      </c>
      <c r="K5857" s="2">
        <f t="shared" si="1"/>
        <v>0</v>
      </c>
      <c r="L5857" s="4">
        <v>1.0</v>
      </c>
      <c r="M5857" s="4"/>
    </row>
    <row r="5858" ht="14.25" customHeight="1">
      <c r="A5858" s="2" t="s">
        <v>5776</v>
      </c>
      <c r="B5858" s="2">
        <v>5.960682756267E-4</v>
      </c>
      <c r="C5858" s="2">
        <v>6.37813968751288E-7</v>
      </c>
      <c r="D5858" s="2">
        <v>6.31123884886619E-6</v>
      </c>
      <c r="E5858" s="2">
        <v>4.13399084209231E-6</v>
      </c>
      <c r="F5858" s="5">
        <v>9.227400296367E-4</v>
      </c>
      <c r="G5858" s="2">
        <v>2.772593288682E-4</v>
      </c>
      <c r="H5858" s="2">
        <v>0.0</v>
      </c>
      <c r="I5858" s="2">
        <v>0.0</v>
      </c>
      <c r="J5858" s="2">
        <v>0.0</v>
      </c>
      <c r="K5858" s="2">
        <f t="shared" si="1"/>
        <v>0</v>
      </c>
      <c r="L5858" s="4">
        <v>1.0</v>
      </c>
      <c r="M5858" s="4"/>
    </row>
    <row r="5859" ht="14.25" customHeight="1">
      <c r="A5859" s="2" t="s">
        <v>5777</v>
      </c>
      <c r="B5859" s="2">
        <v>5.764103261753E-4</v>
      </c>
      <c r="C5859" s="2">
        <v>4.47304984163565E-7</v>
      </c>
      <c r="D5859" s="2">
        <v>5.50593676962307E-6</v>
      </c>
      <c r="E5859" s="2">
        <v>5.26548456036835E-6</v>
      </c>
      <c r="F5859" s="5">
        <v>8.852445171214E-4</v>
      </c>
      <c r="G5859" s="2">
        <v>2.170531661249E-4</v>
      </c>
      <c r="H5859" s="2">
        <v>0.0</v>
      </c>
      <c r="I5859" s="2">
        <v>0.0</v>
      </c>
      <c r="J5859" s="2">
        <v>0.0</v>
      </c>
      <c r="K5859" s="2">
        <f t="shared" si="1"/>
        <v>0</v>
      </c>
      <c r="L5859" s="4">
        <v>1.0</v>
      </c>
      <c r="M5859" s="4"/>
    </row>
    <row r="5860" ht="14.25" customHeight="1">
      <c r="A5860" s="2" t="s">
        <v>5778</v>
      </c>
      <c r="B5860" s="2">
        <v>3.62855149433E-4</v>
      </c>
      <c r="C5860" s="2">
        <v>1.22478425623739E-7</v>
      </c>
      <c r="D5860" s="2">
        <v>3.36326070282666E-6</v>
      </c>
      <c r="E5860" s="2">
        <v>2.69518614004482E-6</v>
      </c>
      <c r="F5860" s="5">
        <v>5.384652758948E-4</v>
      </c>
      <c r="G5860" s="2">
        <v>1.210635964525E-4</v>
      </c>
      <c r="H5860" s="2">
        <v>0.0</v>
      </c>
      <c r="I5860" s="2">
        <v>0.0</v>
      </c>
      <c r="J5860" s="2">
        <v>0.0</v>
      </c>
      <c r="K5860" s="2">
        <f t="shared" si="1"/>
        <v>0</v>
      </c>
      <c r="L5860" s="4">
        <v>1.0</v>
      </c>
      <c r="M5860" s="4"/>
    </row>
    <row r="5861" ht="14.25" customHeight="1">
      <c r="A5861" s="2" t="s">
        <v>5779</v>
      </c>
      <c r="B5861" s="2">
        <v>2.981351863127E-4</v>
      </c>
      <c r="C5861" s="2">
        <v>8.49176515771432E-8</v>
      </c>
      <c r="D5861" s="2">
        <v>3.1264846711565E-6</v>
      </c>
      <c r="E5861" s="2">
        <v>2.04780394597037E-6</v>
      </c>
      <c r="F5861" s="5">
        <v>4.144529520999E-4</v>
      </c>
      <c r="G5861" s="2">
        <v>9.42103870329447E-5</v>
      </c>
      <c r="H5861" s="2">
        <v>0.0</v>
      </c>
      <c r="I5861" s="2">
        <v>0.0</v>
      </c>
      <c r="J5861" s="2">
        <v>0.0</v>
      </c>
      <c r="K5861" s="2">
        <f t="shared" si="1"/>
        <v>0</v>
      </c>
      <c r="L5861" s="4">
        <v>1.0</v>
      </c>
      <c r="M5861" s="4"/>
    </row>
    <row r="5862" ht="14.25" customHeight="1">
      <c r="A5862" s="2" t="s">
        <v>5780</v>
      </c>
      <c r="B5862" s="2">
        <v>2.512342180125E-4</v>
      </c>
      <c r="C5862" s="2">
        <v>5.12583895329044E-8</v>
      </c>
      <c r="D5862" s="2">
        <v>2.17354204323783E-6</v>
      </c>
      <c r="E5862" s="2">
        <v>7.97393340690177E-7</v>
      </c>
      <c r="F5862" s="5">
        <v>3.131966805085E-4</v>
      </c>
      <c r="G5862" s="2">
        <v>1.009102925308E-4</v>
      </c>
      <c r="H5862" s="2">
        <v>0.0</v>
      </c>
      <c r="I5862" s="2">
        <v>0.0</v>
      </c>
      <c r="J5862" s="2">
        <v>0.0</v>
      </c>
      <c r="K5862" s="2">
        <f t="shared" si="1"/>
        <v>0</v>
      </c>
      <c r="L5862" s="4">
        <v>1.0</v>
      </c>
      <c r="M5862" s="4"/>
    </row>
    <row r="5863" ht="14.25" customHeight="1">
      <c r="A5863" s="2" t="s">
        <v>5781</v>
      </c>
      <c r="B5863" s="2">
        <v>4.257995169609E-4</v>
      </c>
      <c r="C5863" s="2">
        <v>2.23464397208772E-7</v>
      </c>
      <c r="D5863" s="2">
        <v>4.24915606345166E-6</v>
      </c>
      <c r="E5863" s="2">
        <v>2.95470431410649E-6</v>
      </c>
      <c r="F5863" s="5">
        <v>4.909865092486E-4</v>
      </c>
      <c r="G5863" s="2">
        <v>1.605905563337E-4</v>
      </c>
      <c r="H5863" s="2">
        <v>0.0</v>
      </c>
      <c r="I5863" s="2">
        <v>0.0</v>
      </c>
      <c r="J5863" s="2">
        <v>0.0</v>
      </c>
      <c r="K5863" s="2">
        <f t="shared" si="1"/>
        <v>0</v>
      </c>
      <c r="L5863" s="4">
        <v>1.0</v>
      </c>
      <c r="M5863" s="4"/>
    </row>
    <row r="5864" ht="14.25" customHeight="1">
      <c r="A5864" s="2" t="s">
        <v>5782</v>
      </c>
      <c r="B5864" s="2">
        <v>4.954512114636E-4</v>
      </c>
      <c r="C5864" s="2">
        <v>3.68759145885633E-7</v>
      </c>
      <c r="D5864" s="2">
        <v>4.75299884783453E-6</v>
      </c>
      <c r="E5864" s="2">
        <v>4.81838151245028E-6</v>
      </c>
      <c r="F5864" s="5">
        <v>5.284594953991E-4</v>
      </c>
      <c r="G5864" s="2">
        <v>1.87545112567E-4</v>
      </c>
      <c r="H5864" s="2">
        <v>0.0</v>
      </c>
      <c r="I5864" s="2">
        <v>0.0</v>
      </c>
      <c r="J5864" s="2">
        <v>0.0</v>
      </c>
      <c r="K5864" s="2">
        <f t="shared" si="1"/>
        <v>0</v>
      </c>
      <c r="L5864" s="4">
        <v>1.0</v>
      </c>
      <c r="M5864" s="4"/>
    </row>
    <row r="5865" ht="14.25" customHeight="1">
      <c r="A5865" s="2" t="s">
        <v>5783</v>
      </c>
      <c r="B5865" s="2">
        <v>3.78588825697E-4</v>
      </c>
      <c r="C5865" s="2">
        <v>1.84867587904591E-7</v>
      </c>
      <c r="D5865" s="2">
        <v>3.40742872140253E-6</v>
      </c>
      <c r="E5865" s="2">
        <v>3.05137564282631E-6</v>
      </c>
      <c r="F5865" s="5">
        <v>4.2789359577E-4</v>
      </c>
      <c r="G5865" s="2">
        <v>1.589185994816E-4</v>
      </c>
      <c r="H5865" s="2">
        <v>0.0</v>
      </c>
      <c r="I5865" s="2">
        <v>0.0</v>
      </c>
      <c r="J5865" s="2">
        <v>0.0</v>
      </c>
      <c r="K5865" s="2">
        <f t="shared" si="1"/>
        <v>0</v>
      </c>
      <c r="L5865" s="4">
        <v>1.0</v>
      </c>
      <c r="M5865" s="4"/>
    </row>
    <row r="5866" ht="14.25" customHeight="1">
      <c r="A5866" s="2" t="s">
        <v>5784</v>
      </c>
      <c r="B5866" s="2">
        <v>3.590805281419E-4</v>
      </c>
      <c r="C5866" s="2">
        <v>2.02238794599907E-7</v>
      </c>
      <c r="D5866" s="2">
        <v>2.52012159762671E-6</v>
      </c>
      <c r="E5866" s="2">
        <v>1.0813967037393E-6</v>
      </c>
      <c r="F5866" s="5">
        <v>3.356149827595E-4</v>
      </c>
      <c r="G5866" s="2">
        <v>1.704926107777E-4</v>
      </c>
      <c r="H5866" s="2">
        <v>0.0</v>
      </c>
      <c r="I5866" s="2">
        <v>0.0</v>
      </c>
      <c r="J5866" s="2">
        <v>0.0</v>
      </c>
      <c r="K5866" s="2">
        <f t="shared" si="1"/>
        <v>0</v>
      </c>
      <c r="L5866" s="4">
        <v>1.0</v>
      </c>
      <c r="M5866" s="4"/>
    </row>
    <row r="5867" ht="14.25" customHeight="1">
      <c r="A5867" s="2" t="s">
        <v>5785</v>
      </c>
      <c r="B5867" s="2">
        <v>3.64995066775E-4</v>
      </c>
      <c r="C5867" s="2">
        <v>1.62616657917169E-7</v>
      </c>
      <c r="D5867" s="2">
        <v>2.99635235023743E-6</v>
      </c>
      <c r="E5867" s="2">
        <v>1.69430438745621E-6</v>
      </c>
      <c r="F5867" s="5">
        <v>3.275231283623E-4</v>
      </c>
      <c r="G5867" s="2">
        <v>1.466577959945E-4</v>
      </c>
      <c r="H5867" s="2">
        <v>0.0</v>
      </c>
      <c r="I5867" s="2">
        <v>0.0</v>
      </c>
      <c r="J5867" s="2">
        <v>0.0</v>
      </c>
      <c r="K5867" s="2">
        <f t="shared" si="1"/>
        <v>0</v>
      </c>
      <c r="L5867" s="4">
        <v>1.0</v>
      </c>
      <c r="M5867" s="4"/>
    </row>
    <row r="5868" ht="14.25" customHeight="1">
      <c r="A5868" s="2" t="s">
        <v>5786</v>
      </c>
      <c r="B5868" s="2">
        <v>4.978458746336E-4</v>
      </c>
      <c r="C5868" s="2">
        <v>3.69562201285589E-7</v>
      </c>
      <c r="D5868" s="2">
        <v>4.5375286390481E-6</v>
      </c>
      <c r="E5868" s="2">
        <v>2.9246343729028E-6</v>
      </c>
      <c r="F5868" s="5">
        <v>5.09291246999E-4</v>
      </c>
      <c r="G5868" s="2">
        <v>2.222579787485E-4</v>
      </c>
      <c r="H5868" s="2">
        <v>0.0</v>
      </c>
      <c r="I5868" s="2">
        <v>0.0</v>
      </c>
      <c r="J5868" s="2">
        <v>0.0</v>
      </c>
      <c r="K5868" s="2">
        <f t="shared" si="1"/>
        <v>0</v>
      </c>
      <c r="L5868" s="4">
        <v>1.0</v>
      </c>
      <c r="M5868" s="4"/>
    </row>
    <row r="5869" ht="14.25" customHeight="1">
      <c r="A5869" s="2" t="s">
        <v>5787</v>
      </c>
      <c r="B5869" s="2">
        <v>4.468204278964E-4</v>
      </c>
      <c r="C5869" s="2">
        <v>4.34754355183031E-7</v>
      </c>
      <c r="D5869" s="2">
        <v>4.43471753897029E-6</v>
      </c>
      <c r="E5869" s="2">
        <v>2.21490245166933E-6</v>
      </c>
      <c r="F5869" s="5">
        <v>4.503924283199E-4</v>
      </c>
      <c r="G5869" s="2">
        <v>2.469838655088E-4</v>
      </c>
      <c r="H5869" s="2">
        <v>0.0</v>
      </c>
      <c r="I5869" s="2">
        <v>0.0</v>
      </c>
      <c r="J5869" s="2">
        <v>0.0</v>
      </c>
      <c r="K5869" s="2">
        <f t="shared" si="1"/>
        <v>0</v>
      </c>
      <c r="L5869" s="4">
        <v>1.0</v>
      </c>
      <c r="M5869" s="4"/>
    </row>
    <row r="5870" ht="14.25" customHeight="1">
      <c r="A5870" s="2" t="s">
        <v>5788</v>
      </c>
      <c r="B5870" s="2">
        <v>4.508769779931E-4</v>
      </c>
      <c r="C5870" s="2">
        <v>4.04284890009876E-7</v>
      </c>
      <c r="D5870" s="2">
        <v>3.77461878997564E-6</v>
      </c>
      <c r="E5870" s="2">
        <v>2.37107292377913E-6</v>
      </c>
      <c r="F5870" s="5">
        <v>4.636671219486E-4</v>
      </c>
      <c r="G5870" s="2">
        <v>2.135877584805E-4</v>
      </c>
      <c r="H5870" s="2">
        <v>0.0</v>
      </c>
      <c r="I5870" s="2">
        <v>0.0</v>
      </c>
      <c r="J5870" s="2">
        <v>0.0</v>
      </c>
      <c r="K5870" s="2">
        <f t="shared" si="1"/>
        <v>0</v>
      </c>
      <c r="L5870" s="4">
        <v>1.0</v>
      </c>
      <c r="M5870" s="4"/>
    </row>
    <row r="5871" ht="14.25" customHeight="1">
      <c r="A5871" s="2" t="s">
        <v>5789</v>
      </c>
      <c r="B5871" s="2">
        <v>4.727827908936E-4</v>
      </c>
      <c r="C5871" s="2">
        <v>2.92764923415234E-7</v>
      </c>
      <c r="D5871" s="2">
        <v>4.44953184342011E-6</v>
      </c>
      <c r="E5871" s="2">
        <v>1.3087757224639E-6</v>
      </c>
      <c r="F5871" s="5">
        <v>3.952366823796E-4</v>
      </c>
      <c r="G5871" s="2">
        <v>2.515772357583E-4</v>
      </c>
      <c r="H5871" s="2">
        <v>0.0</v>
      </c>
      <c r="I5871" s="2">
        <v>0.0</v>
      </c>
      <c r="J5871" s="2">
        <v>0.0</v>
      </c>
      <c r="K5871" s="2">
        <f t="shared" si="1"/>
        <v>0</v>
      </c>
      <c r="L5871" s="4">
        <v>1.0</v>
      </c>
      <c r="M5871" s="4"/>
    </row>
    <row r="5872" ht="14.25" customHeight="1">
      <c r="A5872" s="2" t="s">
        <v>5790</v>
      </c>
      <c r="B5872" s="2">
        <v>2.565532631706E-4</v>
      </c>
      <c r="C5872" s="2">
        <v>1.2922686210004E-7</v>
      </c>
      <c r="D5872" s="2">
        <v>2.48569745053828E-6</v>
      </c>
      <c r="E5872" s="2">
        <v>9.73928990788408E-7</v>
      </c>
      <c r="F5872" s="5">
        <v>2.657816221471E-4</v>
      </c>
      <c r="G5872" s="2">
        <v>1.317122660111E-4</v>
      </c>
      <c r="H5872" s="2">
        <v>0.0</v>
      </c>
      <c r="I5872" s="2">
        <v>0.0</v>
      </c>
      <c r="J5872" s="2">
        <v>0.0</v>
      </c>
      <c r="K5872" s="2">
        <f t="shared" si="1"/>
        <v>0</v>
      </c>
      <c r="L5872" s="4">
        <v>1.0</v>
      </c>
      <c r="M5872" s="4"/>
    </row>
    <row r="5873" ht="14.25" customHeight="1">
      <c r="A5873" s="2" t="s">
        <v>5791</v>
      </c>
      <c r="B5873" s="2">
        <v>1.060729264281E-4</v>
      </c>
      <c r="C5873" s="2">
        <v>4.95150267454391E-8</v>
      </c>
      <c r="D5873" s="2">
        <v>1.29277816540707E-6</v>
      </c>
      <c r="E5873" s="2">
        <v>3.27947418554686E-7</v>
      </c>
      <c r="F5873" s="5">
        <v>1.215359734487E-4</v>
      </c>
      <c r="G5873" s="2">
        <v>6.71084271743893E-5</v>
      </c>
      <c r="H5873" s="2">
        <v>0.0</v>
      </c>
      <c r="I5873" s="2">
        <v>0.0</v>
      </c>
      <c r="J5873" s="2">
        <v>0.0</v>
      </c>
      <c r="K5873" s="2">
        <f t="shared" si="1"/>
        <v>0</v>
      </c>
      <c r="L5873" s="4">
        <v>1.0</v>
      </c>
      <c r="M5873" s="4"/>
    </row>
    <row r="5874" ht="14.25" customHeight="1">
      <c r="A5874" s="2" t="s">
        <v>5792</v>
      </c>
      <c r="B5874" s="2">
        <v>2.255978179164E-4</v>
      </c>
      <c r="C5874" s="2">
        <v>1.6660894175402E-7</v>
      </c>
      <c r="D5874" s="2">
        <v>3.40317774316645E-6</v>
      </c>
      <c r="E5874" s="2">
        <v>1.20242918910662E-6</v>
      </c>
      <c r="F5874" s="5">
        <v>2.23711162107E-4</v>
      </c>
      <c r="G5874" s="2">
        <v>1.443830260541E-4</v>
      </c>
      <c r="H5874" s="2">
        <v>0.0</v>
      </c>
      <c r="I5874" s="2">
        <v>0.0</v>
      </c>
      <c r="J5874" s="2">
        <v>0.0</v>
      </c>
      <c r="K5874" s="2">
        <f t="shared" si="1"/>
        <v>0</v>
      </c>
      <c r="L5874" s="4">
        <v>1.0</v>
      </c>
      <c r="M5874" s="4"/>
    </row>
    <row r="5875" ht="14.25" customHeight="1">
      <c r="A5875" s="2" t="s">
        <v>5793</v>
      </c>
      <c r="B5875" s="2">
        <v>3.760126128327E-4</v>
      </c>
      <c r="C5875" s="2">
        <v>4.81228767057473E-7</v>
      </c>
      <c r="D5875" s="2">
        <v>6.6697716647468E-6</v>
      </c>
      <c r="E5875" s="2">
        <v>2.1437519990286E-6</v>
      </c>
      <c r="F5875" s="5">
        <v>3.105240466538E-4</v>
      </c>
      <c r="G5875" s="2">
        <v>2.905242727138E-4</v>
      </c>
      <c r="H5875" s="2">
        <v>0.0</v>
      </c>
      <c r="I5875" s="2">
        <v>0.0</v>
      </c>
      <c r="J5875" s="2">
        <v>0.0</v>
      </c>
      <c r="K5875" s="2">
        <f t="shared" si="1"/>
        <v>0</v>
      </c>
      <c r="L5875" s="4">
        <v>1.0</v>
      </c>
      <c r="M5875" s="4"/>
    </row>
    <row r="5876" ht="14.25" customHeight="1">
      <c r="A5876" s="2" t="s">
        <v>5794</v>
      </c>
      <c r="B5876" s="2">
        <v>1.801576581783E-4</v>
      </c>
      <c r="C5876" s="2">
        <v>3.45737305451621E-7</v>
      </c>
      <c r="D5876" s="2">
        <v>3.11633402816369E-6</v>
      </c>
      <c r="E5876" s="2">
        <v>7.82300844548444E-7</v>
      </c>
      <c r="F5876" s="5">
        <v>1.407115050824E-4</v>
      </c>
      <c r="G5876" s="2">
        <v>1.4008845028E-4</v>
      </c>
      <c r="H5876" s="2">
        <v>0.0</v>
      </c>
      <c r="I5876" s="2">
        <v>0.0</v>
      </c>
      <c r="J5876" s="2">
        <v>0.0</v>
      </c>
      <c r="K5876" s="2">
        <f t="shared" si="1"/>
        <v>0</v>
      </c>
      <c r="L5876" s="4">
        <v>1.0</v>
      </c>
      <c r="M5876" s="4"/>
    </row>
    <row r="5877" ht="14.25" customHeight="1">
      <c r="A5877" s="2" t="s">
        <v>5795</v>
      </c>
      <c r="B5877" s="2">
        <v>2.914748038165E-4</v>
      </c>
      <c r="C5877" s="2">
        <v>5.35614447016996E-7</v>
      </c>
      <c r="D5877" s="2">
        <v>3.76697335013886E-6</v>
      </c>
      <c r="E5877" s="2">
        <v>5.80905066271952E-7</v>
      </c>
      <c r="F5877" s="5">
        <v>2.057282690657E-4</v>
      </c>
      <c r="G5877" s="2">
        <v>2.225975185865E-4</v>
      </c>
      <c r="H5877" s="2">
        <v>0.0</v>
      </c>
      <c r="I5877" s="2">
        <v>0.0</v>
      </c>
      <c r="J5877" s="2">
        <v>0.0</v>
      </c>
      <c r="K5877" s="2">
        <f t="shared" si="1"/>
        <v>0</v>
      </c>
      <c r="L5877" s="4">
        <v>1.0</v>
      </c>
      <c r="M5877" s="4"/>
    </row>
    <row r="5878" ht="14.25" customHeight="1">
      <c r="A5878" s="2" t="s">
        <v>5796</v>
      </c>
      <c r="B5878" s="2">
        <v>6.753261550329E-4</v>
      </c>
      <c r="C5878" s="2">
        <v>1.80105939762142E-6</v>
      </c>
      <c r="D5878" s="2">
        <v>9.3202124844538E-6</v>
      </c>
      <c r="E5878" s="2">
        <v>1.79762912466685E-6</v>
      </c>
      <c r="F5878" s="5">
        <v>5.241332692094E-4</v>
      </c>
      <c r="G5878" s="2">
        <v>4.720464930869E-4</v>
      </c>
      <c r="H5878" s="2">
        <v>0.0</v>
      </c>
      <c r="I5878" s="2">
        <v>0.0</v>
      </c>
      <c r="J5878" s="2">
        <v>0.0</v>
      </c>
      <c r="K5878" s="2">
        <f t="shared" si="1"/>
        <v>0</v>
      </c>
      <c r="L5878" s="4">
        <v>1.0</v>
      </c>
      <c r="M5878" s="4"/>
    </row>
    <row r="5879" ht="14.25" customHeight="1">
      <c r="A5879" s="2" t="s">
        <v>5797</v>
      </c>
      <c r="B5879" s="2">
        <v>0.0010589729063212</v>
      </c>
      <c r="C5879" s="2">
        <v>4.7519333747914E-6</v>
      </c>
      <c r="D5879" s="2">
        <v>1.55781326611759E-5</v>
      </c>
      <c r="E5879" s="2">
        <v>2.98532245324167E-6</v>
      </c>
      <c r="F5879" s="5">
        <v>7.366630597971E-4</v>
      </c>
      <c r="G5879" s="2">
        <v>6.975442520342E-4</v>
      </c>
      <c r="H5879" s="2">
        <v>0.0</v>
      </c>
      <c r="I5879" s="2">
        <v>0.0</v>
      </c>
      <c r="J5879" s="2">
        <v>0.0</v>
      </c>
      <c r="K5879" s="2">
        <f t="shared" si="1"/>
        <v>0</v>
      </c>
      <c r="L5879" s="4">
        <v>1.0</v>
      </c>
      <c r="M5879" s="4"/>
    </row>
    <row r="5880" ht="14.25" customHeight="1">
      <c r="A5880" s="2" t="s">
        <v>5798</v>
      </c>
      <c r="B5880" s="2">
        <v>0.0011949456529691</v>
      </c>
      <c r="C5880" s="2">
        <v>5.48907064512604E-6</v>
      </c>
      <c r="D5880" s="2">
        <v>2.67167179117677E-5</v>
      </c>
      <c r="E5880" s="2">
        <v>9.09827031136956E-6</v>
      </c>
      <c r="F5880" s="5">
        <v>7.44461256545E-4</v>
      </c>
      <c r="G5880" s="2">
        <v>9.048337815329E-4</v>
      </c>
      <c r="H5880" s="2">
        <v>0.0</v>
      </c>
      <c r="I5880" s="2">
        <v>0.0</v>
      </c>
      <c r="J5880" s="2">
        <v>0.0</v>
      </c>
      <c r="K5880" s="2">
        <f t="shared" si="1"/>
        <v>0</v>
      </c>
      <c r="L5880" s="4">
        <v>1.0</v>
      </c>
      <c r="M5880" s="4"/>
    </row>
    <row r="5881" ht="14.25" customHeight="1">
      <c r="A5881" s="2" t="s">
        <v>5799</v>
      </c>
      <c r="B5881" s="2">
        <v>8.012913749553E-4</v>
      </c>
      <c r="C5881" s="2">
        <v>2.86344311462016E-6</v>
      </c>
      <c r="D5881" s="2">
        <v>1.32770956042804E-5</v>
      </c>
      <c r="E5881" s="2">
        <v>2.46304875872738E-6</v>
      </c>
      <c r="F5881" s="5">
        <v>5.619465955533E-4</v>
      </c>
      <c r="G5881" s="2">
        <v>5.683570052497E-4</v>
      </c>
      <c r="H5881" s="2">
        <v>0.0</v>
      </c>
      <c r="I5881" s="2">
        <v>0.0</v>
      </c>
      <c r="J5881" s="2">
        <v>0.0</v>
      </c>
      <c r="K5881" s="2">
        <f t="shared" si="1"/>
        <v>0</v>
      </c>
      <c r="L5881" s="4">
        <v>1.0</v>
      </c>
      <c r="M5881" s="4"/>
    </row>
    <row r="5882" ht="14.25" customHeight="1">
      <c r="A5882" s="2" t="s">
        <v>5800</v>
      </c>
      <c r="B5882" s="2">
        <v>0.0017867669230327</v>
      </c>
      <c r="C5882" s="2">
        <v>6.08306709182215E-6</v>
      </c>
      <c r="D5882" s="2">
        <v>3.14170974888838E-5</v>
      </c>
      <c r="E5882" s="2">
        <v>7.87917997513432E-6</v>
      </c>
      <c r="F5882" s="5">
        <v>0.0010027054231613</v>
      </c>
      <c r="G5882" s="2">
        <v>0.0011880962410941</v>
      </c>
      <c r="H5882" s="2">
        <v>0.0</v>
      </c>
      <c r="I5882" s="2">
        <v>0.0</v>
      </c>
      <c r="J5882" s="2">
        <v>0.0</v>
      </c>
      <c r="K5882" s="2">
        <f t="shared" si="1"/>
        <v>0</v>
      </c>
      <c r="L5882" s="4">
        <v>1.0</v>
      </c>
      <c r="M5882" s="4"/>
    </row>
    <row r="5883" ht="14.25" customHeight="1">
      <c r="A5883" s="2" t="s">
        <v>5801</v>
      </c>
      <c r="B5883" s="2">
        <v>0.0018136675935238</v>
      </c>
      <c r="C5883" s="2">
        <v>1.04532628029119E-5</v>
      </c>
      <c r="D5883" s="2">
        <v>3.64441475539933E-5</v>
      </c>
      <c r="E5883" s="2">
        <v>7.11674420017516E-6</v>
      </c>
      <c r="F5883" s="5">
        <v>0.0010529812425374</v>
      </c>
      <c r="G5883" s="2">
        <v>0.001311466214247</v>
      </c>
      <c r="H5883" s="2">
        <v>0.0</v>
      </c>
      <c r="I5883" s="2">
        <v>0.0</v>
      </c>
      <c r="J5883" s="2">
        <v>0.0</v>
      </c>
      <c r="K5883" s="2">
        <f t="shared" si="1"/>
        <v>0</v>
      </c>
      <c r="L5883" s="4">
        <v>1.0</v>
      </c>
      <c r="M5883" s="4"/>
    </row>
    <row r="5884" ht="14.25" customHeight="1">
      <c r="A5884" s="2" t="s">
        <v>5802</v>
      </c>
      <c r="B5884" s="2">
        <v>8.413810282945E-4</v>
      </c>
      <c r="C5884" s="2">
        <v>2.11425913221319E-6</v>
      </c>
      <c r="D5884" s="2">
        <v>1.33638959596282E-5</v>
      </c>
      <c r="E5884" s="2">
        <v>2.41136081058357E-6</v>
      </c>
      <c r="F5884" s="5">
        <v>6.11292256508E-4</v>
      </c>
      <c r="G5884" s="2">
        <v>5.769742419943E-4</v>
      </c>
      <c r="H5884" s="2">
        <v>0.0</v>
      </c>
      <c r="I5884" s="2">
        <v>0.0</v>
      </c>
      <c r="J5884" s="2">
        <v>0.0</v>
      </c>
      <c r="K5884" s="2">
        <f t="shared" si="1"/>
        <v>0</v>
      </c>
      <c r="L5884" s="4">
        <v>1.0</v>
      </c>
      <c r="M5884" s="4"/>
    </row>
    <row r="5885" ht="14.25" customHeight="1">
      <c r="A5885" s="2" t="s">
        <v>5803</v>
      </c>
      <c r="B5885" s="2">
        <v>7.539648213423E-4</v>
      </c>
      <c r="C5885" s="2">
        <v>2.6802458705788E-6</v>
      </c>
      <c r="D5885" s="2">
        <v>1.18286361612263E-5</v>
      </c>
      <c r="E5885" s="2">
        <v>4.84559222968528E-6</v>
      </c>
      <c r="F5885" s="5">
        <v>5.41639747098E-4</v>
      </c>
      <c r="G5885" s="2">
        <v>5.123008158989E-4</v>
      </c>
      <c r="H5885" s="2">
        <v>0.0</v>
      </c>
      <c r="I5885" s="2">
        <v>0.0</v>
      </c>
      <c r="J5885" s="2">
        <v>0.0</v>
      </c>
      <c r="K5885" s="2">
        <f t="shared" si="1"/>
        <v>0</v>
      </c>
      <c r="L5885" s="4">
        <v>1.0</v>
      </c>
      <c r="M5885" s="4"/>
    </row>
    <row r="5886" ht="14.25" customHeight="1">
      <c r="A5886" s="2" t="s">
        <v>5804</v>
      </c>
      <c r="B5886" s="2">
        <v>7.562181563116E-4</v>
      </c>
      <c r="C5886" s="2">
        <v>2.17519664147403E-6</v>
      </c>
      <c r="D5886" s="2">
        <v>1.62696233019232E-5</v>
      </c>
      <c r="E5886" s="2">
        <v>9.19368176255375E-6</v>
      </c>
      <c r="F5886" s="5">
        <v>5.962511640973E-4</v>
      </c>
      <c r="G5886" s="2">
        <v>4.576237697619E-4</v>
      </c>
      <c r="H5886" s="2">
        <v>0.0</v>
      </c>
      <c r="I5886" s="2">
        <v>0.0</v>
      </c>
      <c r="J5886" s="2">
        <v>0.0</v>
      </c>
      <c r="K5886" s="2">
        <f t="shared" si="1"/>
        <v>0</v>
      </c>
      <c r="L5886" s="4">
        <v>1.0</v>
      </c>
      <c r="M5886" s="4"/>
    </row>
    <row r="5887" ht="14.25" customHeight="1">
      <c r="A5887" s="2" t="s">
        <v>5805</v>
      </c>
      <c r="B5887" s="2">
        <v>6.859464920125E-4</v>
      </c>
      <c r="C5887" s="2">
        <v>2.29997567657846E-6</v>
      </c>
      <c r="D5887" s="2">
        <v>1.61205207405146E-5</v>
      </c>
      <c r="E5887" s="2">
        <v>8.33560352475615E-6</v>
      </c>
      <c r="F5887" s="5">
        <v>5.640770541504E-4</v>
      </c>
      <c r="G5887" s="2">
        <v>4.771338426508E-4</v>
      </c>
      <c r="H5887" s="2">
        <v>0.0</v>
      </c>
      <c r="I5887" s="2">
        <v>0.0</v>
      </c>
      <c r="J5887" s="2">
        <v>0.0</v>
      </c>
      <c r="K5887" s="2">
        <f t="shared" si="1"/>
        <v>0</v>
      </c>
      <c r="L5887" s="4">
        <v>1.0</v>
      </c>
      <c r="M5887" s="4"/>
    </row>
    <row r="5888" ht="14.25" customHeight="1">
      <c r="A5888" s="2" t="s">
        <v>5806</v>
      </c>
      <c r="B5888" s="2">
        <v>7.325847400352E-4</v>
      </c>
      <c r="C5888" s="2">
        <v>1.87843795629305E-6</v>
      </c>
      <c r="D5888" s="2">
        <v>1.47839882629341E-5</v>
      </c>
      <c r="E5888" s="2">
        <v>1.08158983493922E-5</v>
      </c>
      <c r="F5888" s="5">
        <v>5.186840426176E-4</v>
      </c>
      <c r="G5888" s="2">
        <v>4.594431666191E-4</v>
      </c>
      <c r="H5888" s="2">
        <v>0.0</v>
      </c>
      <c r="I5888" s="2">
        <v>0.0</v>
      </c>
      <c r="J5888" s="2">
        <v>0.0</v>
      </c>
      <c r="K5888" s="2">
        <f t="shared" si="1"/>
        <v>0</v>
      </c>
      <c r="L5888" s="4">
        <v>1.0</v>
      </c>
      <c r="M5888" s="4"/>
    </row>
    <row r="5889" ht="14.25" customHeight="1">
      <c r="A5889" s="2" t="s">
        <v>5807</v>
      </c>
      <c r="B5889" s="2">
        <v>7.406644290313E-4</v>
      </c>
      <c r="C5889" s="2">
        <v>1.5421450143549E-6</v>
      </c>
      <c r="D5889" s="2">
        <v>9.70538621913874E-6</v>
      </c>
      <c r="E5889" s="2">
        <v>5.7311558521178E-6</v>
      </c>
      <c r="F5889" s="5">
        <v>4.747493076138E-4</v>
      </c>
      <c r="G5889" s="2">
        <v>4.541312810033E-4</v>
      </c>
      <c r="H5889" s="2">
        <v>0.0</v>
      </c>
      <c r="I5889" s="2">
        <v>0.0</v>
      </c>
      <c r="J5889" s="2">
        <v>0.0</v>
      </c>
      <c r="K5889" s="2">
        <f t="shared" si="1"/>
        <v>0</v>
      </c>
      <c r="L5889" s="4">
        <v>1.0</v>
      </c>
      <c r="M5889" s="4"/>
    </row>
    <row r="5890" ht="14.25" customHeight="1">
      <c r="A5890" s="2" t="s">
        <v>5808</v>
      </c>
      <c r="B5890" s="2">
        <v>4.994190530851E-4</v>
      </c>
      <c r="C5890" s="2">
        <v>1.11899089461076E-6</v>
      </c>
      <c r="D5890" s="2">
        <v>5.19459035785985E-6</v>
      </c>
      <c r="E5890" s="2">
        <v>1.19836863632372E-6</v>
      </c>
      <c r="F5890" s="5">
        <v>2.596964477561E-4</v>
      </c>
      <c r="G5890" s="2">
        <v>3.520925238262E-4</v>
      </c>
      <c r="H5890" s="2">
        <v>0.0</v>
      </c>
      <c r="I5890" s="2">
        <v>0.0</v>
      </c>
      <c r="J5890" s="2">
        <v>0.0</v>
      </c>
      <c r="K5890" s="2">
        <f t="shared" si="1"/>
        <v>0</v>
      </c>
      <c r="L5890" s="4">
        <v>1.0</v>
      </c>
      <c r="M5890" s="4"/>
    </row>
    <row r="5891" ht="14.25" customHeight="1">
      <c r="A5891" s="2" t="s">
        <v>5809</v>
      </c>
      <c r="B5891" s="2">
        <v>5.159577121958E-4</v>
      </c>
      <c r="C5891" s="2">
        <v>1.10044243228912E-6</v>
      </c>
      <c r="D5891" s="2">
        <v>5.25262021255912E-6</v>
      </c>
      <c r="E5891" s="2">
        <v>1.10172140921349E-6</v>
      </c>
      <c r="F5891" s="5">
        <v>2.292766148457E-4</v>
      </c>
      <c r="G5891" s="2">
        <v>3.677671193145E-4</v>
      </c>
      <c r="H5891" s="2">
        <v>0.0</v>
      </c>
      <c r="I5891" s="2">
        <v>0.0</v>
      </c>
      <c r="J5891" s="2">
        <v>0.0</v>
      </c>
      <c r="K5891" s="2">
        <f t="shared" si="1"/>
        <v>0</v>
      </c>
      <c r="L5891" s="4">
        <v>1.0</v>
      </c>
      <c r="M5891" s="4"/>
    </row>
    <row r="5892" ht="14.25" customHeight="1">
      <c r="A5892" s="2" t="s">
        <v>5810</v>
      </c>
      <c r="B5892" s="2">
        <v>3.984547511208E-4</v>
      </c>
      <c r="C5892" s="2">
        <v>1.03359946024284E-6</v>
      </c>
      <c r="D5892" s="2">
        <v>6.90787828716565E-6</v>
      </c>
      <c r="E5892" s="2">
        <v>1.35691959712858E-6</v>
      </c>
      <c r="F5892" s="5">
        <v>2.213895495515E-4</v>
      </c>
      <c r="G5892" s="2">
        <v>2.738814218901E-4</v>
      </c>
      <c r="H5892" s="2">
        <v>0.0</v>
      </c>
      <c r="I5892" s="2">
        <v>0.0</v>
      </c>
      <c r="J5892" s="2">
        <v>0.0</v>
      </c>
      <c r="K5892" s="2">
        <f t="shared" si="1"/>
        <v>0</v>
      </c>
      <c r="L5892" s="4">
        <v>1.0</v>
      </c>
      <c r="M5892" s="4"/>
    </row>
    <row r="5893" ht="14.25" customHeight="1">
      <c r="A5893" s="2" t="s">
        <v>5811</v>
      </c>
      <c r="B5893" s="2">
        <v>4.142984980717E-4</v>
      </c>
      <c r="C5893" s="2">
        <v>7.22080528703372E-7</v>
      </c>
      <c r="D5893" s="2">
        <v>6.234886313905E-6</v>
      </c>
      <c r="E5893" s="2">
        <v>1.46132060763193E-6</v>
      </c>
      <c r="F5893" s="5">
        <v>2.113915543304E-4</v>
      </c>
      <c r="G5893" s="2">
        <v>2.623708569444E-4</v>
      </c>
      <c r="H5893" s="2">
        <v>0.0</v>
      </c>
      <c r="I5893" s="2">
        <v>0.0</v>
      </c>
      <c r="J5893" s="2">
        <v>0.0</v>
      </c>
      <c r="K5893" s="2">
        <f t="shared" si="1"/>
        <v>0</v>
      </c>
      <c r="L5893" s="4">
        <v>1.0</v>
      </c>
      <c r="M5893" s="4"/>
    </row>
    <row r="5894" ht="14.25" customHeight="1">
      <c r="A5894" s="2" t="s">
        <v>5812</v>
      </c>
      <c r="B5894" s="2">
        <v>3.734497877303E-4</v>
      </c>
      <c r="C5894" s="2">
        <v>1.2415134733601E-6</v>
      </c>
      <c r="D5894" s="2">
        <v>4.68225243821507E-6</v>
      </c>
      <c r="E5894" s="2">
        <v>1.02622311715094E-6</v>
      </c>
      <c r="F5894" s="5">
        <v>1.744922483339E-4</v>
      </c>
      <c r="G5894" s="2">
        <v>2.302934299223E-4</v>
      </c>
      <c r="H5894" s="2">
        <v>0.0</v>
      </c>
      <c r="I5894" s="2">
        <v>0.0</v>
      </c>
      <c r="J5894" s="2">
        <v>0.0</v>
      </c>
      <c r="K5894" s="2">
        <f t="shared" si="1"/>
        <v>0</v>
      </c>
      <c r="L5894" s="4">
        <v>1.0</v>
      </c>
      <c r="M5894" s="4"/>
    </row>
    <row r="5895" ht="14.25" customHeight="1">
      <c r="A5895" s="2" t="s">
        <v>5813</v>
      </c>
      <c r="B5895" s="2">
        <v>4.162160330452E-4</v>
      </c>
      <c r="C5895" s="2">
        <v>8.83498955772665E-7</v>
      </c>
      <c r="D5895" s="2">
        <v>4.40591247752308E-6</v>
      </c>
      <c r="E5895" s="2">
        <v>6.31611385415453E-7</v>
      </c>
      <c r="F5895" s="5">
        <v>1.717538834782E-4</v>
      </c>
      <c r="G5895" s="2">
        <v>2.824290422722E-4</v>
      </c>
      <c r="H5895" s="2">
        <v>0.0</v>
      </c>
      <c r="I5895" s="2">
        <v>0.0</v>
      </c>
      <c r="J5895" s="2">
        <v>0.0</v>
      </c>
      <c r="K5895" s="2">
        <f t="shared" si="1"/>
        <v>0</v>
      </c>
      <c r="L5895" s="4">
        <v>1.0</v>
      </c>
      <c r="M5895" s="4"/>
    </row>
    <row r="5896" ht="14.25" customHeight="1">
      <c r="A5896" s="2" t="s">
        <v>5814</v>
      </c>
      <c r="B5896" s="2">
        <v>2.459656097926E-4</v>
      </c>
      <c r="C5896" s="2">
        <v>5.32494880189915E-7</v>
      </c>
      <c r="D5896" s="2">
        <v>2.56826547229138E-6</v>
      </c>
      <c r="E5896" s="2">
        <v>5.00342423492838E-7</v>
      </c>
      <c r="F5896" s="5">
        <v>1.085860349121E-4</v>
      </c>
      <c r="G5896" s="2">
        <v>1.847399980761E-4</v>
      </c>
      <c r="H5896" s="2">
        <v>0.0</v>
      </c>
      <c r="I5896" s="2">
        <v>0.0</v>
      </c>
      <c r="J5896" s="2">
        <v>0.0</v>
      </c>
      <c r="K5896" s="2">
        <f t="shared" si="1"/>
        <v>0</v>
      </c>
      <c r="L5896" s="4">
        <v>1.0</v>
      </c>
      <c r="M5896" s="4"/>
    </row>
    <row r="5897" ht="14.25" customHeight="1">
      <c r="A5897" s="2" t="s">
        <v>5815</v>
      </c>
      <c r="B5897" s="2">
        <v>6.236233748495E-4</v>
      </c>
      <c r="C5897" s="2">
        <v>1.96936866814212E-6</v>
      </c>
      <c r="D5897" s="2">
        <v>9.80671484285267E-6</v>
      </c>
      <c r="E5897" s="2">
        <v>2.89992476609768E-6</v>
      </c>
      <c r="F5897" s="5">
        <v>3.535558935254E-4</v>
      </c>
      <c r="G5897" s="2">
        <v>3.703082329593E-4</v>
      </c>
      <c r="H5897" s="2">
        <v>0.0</v>
      </c>
      <c r="I5897" s="2">
        <v>0.0</v>
      </c>
      <c r="J5897" s="2">
        <v>0.0</v>
      </c>
      <c r="K5897" s="2">
        <f t="shared" si="1"/>
        <v>0</v>
      </c>
      <c r="L5897" s="4">
        <v>1.0</v>
      </c>
      <c r="M5897" s="4"/>
    </row>
    <row r="5898" ht="14.25" customHeight="1">
      <c r="A5898" s="2" t="s">
        <v>5816</v>
      </c>
      <c r="B5898" s="2">
        <v>5.12647384312E-4</v>
      </c>
      <c r="C5898" s="2">
        <v>3.31219166582741E-6</v>
      </c>
      <c r="D5898" s="2">
        <v>6.28818679615506E-6</v>
      </c>
      <c r="E5898" s="2">
        <v>1.34730782974656E-6</v>
      </c>
      <c r="F5898" s="5">
        <v>2.99224659102E-4</v>
      </c>
      <c r="G5898" s="2">
        <v>3.294462512712E-4</v>
      </c>
      <c r="H5898" s="2">
        <v>0.0</v>
      </c>
      <c r="I5898" s="2">
        <v>0.0</v>
      </c>
      <c r="J5898" s="2">
        <v>0.0</v>
      </c>
      <c r="K5898" s="2">
        <f t="shared" si="1"/>
        <v>0</v>
      </c>
      <c r="L5898" s="4">
        <v>1.0</v>
      </c>
      <c r="M5898" s="4"/>
    </row>
    <row r="5899" ht="14.25" customHeight="1">
      <c r="A5899" s="2" t="s">
        <v>5817</v>
      </c>
      <c r="B5899" s="2">
        <v>0.0012577143497765</v>
      </c>
      <c r="C5899" s="2">
        <v>8.1533662523725E-6</v>
      </c>
      <c r="D5899" s="2">
        <v>1.35165628307731E-5</v>
      </c>
      <c r="E5899" s="2">
        <v>9.10857579583535E-6</v>
      </c>
      <c r="F5899" s="5">
        <v>6.437604897655E-4</v>
      </c>
      <c r="G5899" s="2">
        <v>5.88112801779E-4</v>
      </c>
      <c r="H5899" s="2">
        <v>0.0</v>
      </c>
      <c r="I5899" s="2">
        <v>0.0</v>
      </c>
      <c r="J5899" s="2">
        <v>0.0</v>
      </c>
      <c r="K5899" s="2">
        <f t="shared" si="1"/>
        <v>0</v>
      </c>
      <c r="L5899" s="4">
        <v>1.0</v>
      </c>
      <c r="M5899" s="4"/>
    </row>
    <row r="5900" ht="14.25" customHeight="1">
      <c r="A5900" s="2" t="s">
        <v>5818</v>
      </c>
      <c r="B5900" s="2">
        <v>0.001494736992754</v>
      </c>
      <c r="C5900" s="2">
        <v>1.01811392596573E-5</v>
      </c>
      <c r="D5900" s="2">
        <v>3.9590464439243E-5</v>
      </c>
      <c r="E5900" s="2">
        <v>8.50592641654657E-6</v>
      </c>
      <c r="F5900" s="5">
        <v>0.0010418492602184</v>
      </c>
      <c r="G5900" s="2">
        <v>6.421657744795E-4</v>
      </c>
      <c r="H5900" s="2">
        <v>0.0</v>
      </c>
      <c r="I5900" s="2">
        <v>0.0</v>
      </c>
      <c r="J5900" s="2">
        <v>0.0</v>
      </c>
      <c r="K5900" s="2">
        <f t="shared" si="1"/>
        <v>0</v>
      </c>
      <c r="L5900" s="4">
        <v>1.0</v>
      </c>
      <c r="M5900" s="4"/>
    </row>
    <row r="5901" ht="14.25" customHeight="1">
      <c r="A5901" s="2" t="s">
        <v>5819</v>
      </c>
      <c r="B5901" s="2">
        <v>8.174477261491E-4</v>
      </c>
      <c r="C5901" s="2">
        <v>4.0932509364211E-6</v>
      </c>
      <c r="D5901" s="2">
        <v>2.01617804123088E-5</v>
      </c>
      <c r="E5901" s="2">
        <v>3.186005869793E-6</v>
      </c>
      <c r="F5901" s="5">
        <v>5.864545237272E-4</v>
      </c>
      <c r="G5901" s="2">
        <v>3.694434708449E-4</v>
      </c>
      <c r="H5901" s="2">
        <v>0.0</v>
      </c>
      <c r="I5901" s="2">
        <v>0.0</v>
      </c>
      <c r="J5901" s="2">
        <v>0.0</v>
      </c>
      <c r="K5901" s="2">
        <f t="shared" si="1"/>
        <v>0</v>
      </c>
      <c r="L5901" s="4">
        <v>1.0</v>
      </c>
      <c r="M5901" s="4"/>
    </row>
    <row r="5902" ht="14.25" customHeight="1">
      <c r="A5902" s="2" t="s">
        <v>5820</v>
      </c>
      <c r="B5902" s="2">
        <v>8.077036472968E-4</v>
      </c>
      <c r="C5902" s="2">
        <v>3.82998177883564E-6</v>
      </c>
      <c r="D5902" s="2">
        <v>1.36649377964204E-5</v>
      </c>
      <c r="E5902" s="2">
        <v>2.91709693556185E-6</v>
      </c>
      <c r="F5902" s="5">
        <v>5.178271676413E-4</v>
      </c>
      <c r="G5902" s="2">
        <v>3.976647276431E-4</v>
      </c>
      <c r="H5902" s="2">
        <v>0.0</v>
      </c>
      <c r="I5902" s="2">
        <v>0.0</v>
      </c>
      <c r="J5902" s="2">
        <v>0.0</v>
      </c>
      <c r="K5902" s="2">
        <f t="shared" si="1"/>
        <v>0</v>
      </c>
      <c r="L5902" s="4">
        <v>1.0</v>
      </c>
      <c r="M5902" s="4"/>
    </row>
    <row r="5903" ht="14.25" customHeight="1">
      <c r="A5903" s="2" t="s">
        <v>5821</v>
      </c>
      <c r="B5903" s="2">
        <v>9.44088678807E-4</v>
      </c>
      <c r="C5903" s="2">
        <v>7.65913500799797E-6</v>
      </c>
      <c r="D5903" s="2">
        <v>2.17681135836755E-5</v>
      </c>
      <c r="E5903" s="2">
        <v>6.14241071161814E-6</v>
      </c>
      <c r="F5903" s="5">
        <v>7.735197432339E-4</v>
      </c>
      <c r="G5903" s="2">
        <v>5.176137783564E-4</v>
      </c>
      <c r="H5903" s="2">
        <v>0.0</v>
      </c>
      <c r="I5903" s="2">
        <v>0.0</v>
      </c>
      <c r="J5903" s="2">
        <v>0.0</v>
      </c>
      <c r="K5903" s="2">
        <f t="shared" si="1"/>
        <v>0</v>
      </c>
      <c r="L5903" s="4">
        <v>1.0</v>
      </c>
      <c r="M5903" s="4"/>
    </row>
    <row r="5904" ht="14.25" customHeight="1">
      <c r="A5904" s="2" t="s">
        <v>5822</v>
      </c>
      <c r="B5904" s="2">
        <v>9.611964342184E-4</v>
      </c>
      <c r="C5904" s="2">
        <v>7.83707037044223E-6</v>
      </c>
      <c r="D5904" s="2">
        <v>1.53399105329299E-5</v>
      </c>
      <c r="E5904" s="2">
        <v>3.11959274768014E-6</v>
      </c>
      <c r="F5904" s="5">
        <v>5.378569476306E-4</v>
      </c>
      <c r="G5904" s="2">
        <v>5.539840785786E-4</v>
      </c>
      <c r="H5904" s="2">
        <v>0.0</v>
      </c>
      <c r="I5904" s="2">
        <v>0.0</v>
      </c>
      <c r="J5904" s="2">
        <v>0.0</v>
      </c>
      <c r="K5904" s="2">
        <f t="shared" si="1"/>
        <v>0</v>
      </c>
      <c r="L5904" s="4">
        <v>1.0</v>
      </c>
      <c r="M5904" s="4"/>
    </row>
    <row r="5905" ht="14.25" customHeight="1">
      <c r="A5905" s="2" t="s">
        <v>5823</v>
      </c>
      <c r="B5905" s="2">
        <v>6.175331654958E-4</v>
      </c>
      <c r="C5905" s="2">
        <v>3.27588395521161E-6</v>
      </c>
      <c r="D5905" s="2">
        <v>1.17040381155675E-5</v>
      </c>
      <c r="E5905" s="2">
        <v>1.75165337168436E-6</v>
      </c>
      <c r="F5905" s="5">
        <v>4.253787919878E-4</v>
      </c>
      <c r="G5905" s="2">
        <v>3.54676914867E-4</v>
      </c>
      <c r="H5905" s="2">
        <v>0.0</v>
      </c>
      <c r="I5905" s="2">
        <v>0.0</v>
      </c>
      <c r="J5905" s="2">
        <v>0.0</v>
      </c>
      <c r="K5905" s="2">
        <f t="shared" si="1"/>
        <v>0</v>
      </c>
      <c r="L5905" s="4">
        <v>1.0</v>
      </c>
      <c r="M5905" s="4"/>
    </row>
    <row r="5906" ht="14.25" customHeight="1">
      <c r="A5906" s="2" t="s">
        <v>5824</v>
      </c>
      <c r="B5906" s="2">
        <v>5.313128931447E-4</v>
      </c>
      <c r="C5906" s="2">
        <v>5.18953947903355E-6</v>
      </c>
      <c r="D5906" s="2">
        <v>1.80694896698696E-5</v>
      </c>
      <c r="E5906" s="2">
        <v>2.20782908399996E-6</v>
      </c>
      <c r="F5906" s="5">
        <v>4.328251525294E-4</v>
      </c>
      <c r="G5906" s="2">
        <v>3.951376129407E-4</v>
      </c>
      <c r="H5906" s="2">
        <v>0.0</v>
      </c>
      <c r="I5906" s="2">
        <v>0.0</v>
      </c>
      <c r="J5906" s="2">
        <v>0.0</v>
      </c>
      <c r="K5906" s="2">
        <f t="shared" si="1"/>
        <v>0</v>
      </c>
      <c r="L5906" s="4">
        <v>1.0</v>
      </c>
      <c r="M5906" s="4"/>
    </row>
    <row r="5907" ht="14.25" customHeight="1">
      <c r="A5907" s="2" t="s">
        <v>5825</v>
      </c>
      <c r="B5907" s="2">
        <v>1.784487103577E-4</v>
      </c>
      <c r="C5907" s="2">
        <v>8.9049541429631E-7</v>
      </c>
      <c r="D5907" s="2">
        <v>4.04343381887883E-6</v>
      </c>
      <c r="E5907" s="2">
        <v>4.10136777873049E-7</v>
      </c>
      <c r="F5907" s="5">
        <v>1.689767814241E-4</v>
      </c>
      <c r="G5907" s="2">
        <v>1.648218458285E-4</v>
      </c>
      <c r="H5907" s="2">
        <v>0.0</v>
      </c>
      <c r="I5907" s="2">
        <v>0.0</v>
      </c>
      <c r="J5907" s="2">
        <v>0.0</v>
      </c>
      <c r="K5907" s="2">
        <f t="shared" si="1"/>
        <v>0</v>
      </c>
      <c r="L5907" s="4">
        <v>1.0</v>
      </c>
      <c r="M5907" s="4"/>
    </row>
    <row r="5908" ht="14.25" customHeight="1">
      <c r="A5908" s="2" t="s">
        <v>5826</v>
      </c>
      <c r="B5908" s="2">
        <v>3.783669380936E-4</v>
      </c>
      <c r="C5908" s="2">
        <v>3.13785335492866E-6</v>
      </c>
      <c r="D5908" s="2">
        <v>2.10941689147148E-5</v>
      </c>
      <c r="E5908" s="2">
        <v>1.28804765608947E-6</v>
      </c>
      <c r="F5908" s="5">
        <v>4.050570132676E-4</v>
      </c>
      <c r="G5908" s="2">
        <v>3.70550318621E-4</v>
      </c>
      <c r="H5908" s="2">
        <v>0.0</v>
      </c>
      <c r="I5908" s="2">
        <v>0.0</v>
      </c>
      <c r="J5908" s="2">
        <v>0.0</v>
      </c>
      <c r="K5908" s="2">
        <f t="shared" si="1"/>
        <v>0</v>
      </c>
      <c r="L5908" s="4">
        <v>1.0</v>
      </c>
      <c r="M5908" s="4"/>
    </row>
    <row r="5909" ht="14.25" customHeight="1">
      <c r="A5909" s="2" t="s">
        <v>5827</v>
      </c>
      <c r="B5909" s="2">
        <v>5.407166900113E-4</v>
      </c>
      <c r="C5909" s="2">
        <v>5.70476868233527E-6</v>
      </c>
      <c r="D5909" s="2">
        <v>2.07381308428011E-5</v>
      </c>
      <c r="E5909" s="2">
        <v>2.188123517044E-6</v>
      </c>
      <c r="F5909" s="5">
        <v>5.858539370819E-4</v>
      </c>
      <c r="G5909" s="2">
        <v>5.284309736452E-4</v>
      </c>
      <c r="H5909" s="2">
        <v>0.0</v>
      </c>
      <c r="I5909" s="2">
        <v>0.0</v>
      </c>
      <c r="J5909" s="2">
        <v>0.0</v>
      </c>
      <c r="K5909" s="2">
        <f t="shared" si="1"/>
        <v>0</v>
      </c>
      <c r="L5909" s="4">
        <v>1.0</v>
      </c>
      <c r="M5909" s="4"/>
    </row>
    <row r="5910" ht="14.25" customHeight="1">
      <c r="A5910" s="2" t="s">
        <v>5828</v>
      </c>
      <c r="B5910" s="2">
        <v>2.61857319856E-4</v>
      </c>
      <c r="C5910" s="2">
        <v>1.69930785887117E-6</v>
      </c>
      <c r="D5910" s="2">
        <v>8.02425256551941E-6</v>
      </c>
      <c r="E5910" s="2">
        <v>7.43655959922762E-7</v>
      </c>
      <c r="F5910" s="5">
        <v>3.185305686201E-4</v>
      </c>
      <c r="G5910" s="2">
        <v>2.95747508062E-4</v>
      </c>
      <c r="H5910" s="2">
        <v>0.0</v>
      </c>
      <c r="I5910" s="2">
        <v>0.0</v>
      </c>
      <c r="J5910" s="2">
        <v>0.0</v>
      </c>
      <c r="K5910" s="2">
        <f t="shared" si="1"/>
        <v>0</v>
      </c>
      <c r="L5910" s="4">
        <v>1.0</v>
      </c>
      <c r="M5910" s="4"/>
    </row>
    <row r="5911" ht="14.25" customHeight="1">
      <c r="A5911" s="2" t="s">
        <v>5829</v>
      </c>
      <c r="B5911" s="2">
        <v>4.115768533665E-4</v>
      </c>
      <c r="C5911" s="2">
        <v>4.36352866017841E-6</v>
      </c>
      <c r="D5911" s="2">
        <v>1.29350346469436E-5</v>
      </c>
      <c r="E5911" s="2">
        <v>2.05534252017969E-6</v>
      </c>
      <c r="F5911" s="5">
        <v>4.127679567318E-4</v>
      </c>
      <c r="G5911" s="2">
        <v>4.431487468536E-4</v>
      </c>
      <c r="H5911" s="2">
        <v>0.0</v>
      </c>
      <c r="I5911" s="2">
        <v>0.0</v>
      </c>
      <c r="J5911" s="2">
        <v>0.0</v>
      </c>
      <c r="K5911" s="2">
        <f t="shared" si="1"/>
        <v>0</v>
      </c>
      <c r="L5911" s="4">
        <v>1.0</v>
      </c>
      <c r="M5911" s="4"/>
    </row>
    <row r="5912" ht="14.25" customHeight="1">
      <c r="A5912" s="2" t="s">
        <v>5830</v>
      </c>
      <c r="B5912" s="2">
        <v>4.99274698086E-4</v>
      </c>
      <c r="C5912" s="2">
        <v>4.63914739157189E-6</v>
      </c>
      <c r="D5912" s="2">
        <v>8.95143512025242E-6</v>
      </c>
      <c r="E5912" s="2">
        <v>1.280893798139E-6</v>
      </c>
      <c r="F5912" s="5">
        <v>5.00280293636E-4</v>
      </c>
      <c r="G5912" s="2">
        <v>4.737728158943E-4</v>
      </c>
      <c r="H5912" s="2">
        <v>0.0</v>
      </c>
      <c r="I5912" s="2">
        <v>0.0</v>
      </c>
      <c r="J5912" s="2">
        <v>0.0</v>
      </c>
      <c r="K5912" s="2">
        <f t="shared" si="1"/>
        <v>0</v>
      </c>
      <c r="L5912" s="4">
        <v>1.0</v>
      </c>
      <c r="M5912" s="4"/>
    </row>
    <row r="5913" ht="14.25" customHeight="1">
      <c r="A5913" s="2" t="s">
        <v>5831</v>
      </c>
      <c r="B5913" s="2">
        <v>4.457983013708E-4</v>
      </c>
      <c r="C5913" s="2">
        <v>3.87173031413112E-6</v>
      </c>
      <c r="D5913" s="2">
        <v>6.34941716270986E-6</v>
      </c>
      <c r="E5913" s="2">
        <v>1.20721142593538E-6</v>
      </c>
      <c r="F5913" s="5">
        <v>5.008791340515E-4</v>
      </c>
      <c r="G5913" s="2">
        <v>3.929386148229E-4</v>
      </c>
      <c r="H5913" s="2">
        <v>0.0</v>
      </c>
      <c r="I5913" s="2">
        <v>0.0</v>
      </c>
      <c r="J5913" s="2">
        <v>0.0</v>
      </c>
      <c r="K5913" s="2">
        <f t="shared" si="1"/>
        <v>0</v>
      </c>
      <c r="L5913" s="4">
        <v>1.0</v>
      </c>
      <c r="M5913" s="4"/>
    </row>
    <row r="5914" ht="14.25" customHeight="1">
      <c r="A5914" s="2" t="s">
        <v>5832</v>
      </c>
      <c r="B5914" s="2">
        <v>0.001155987731181</v>
      </c>
      <c r="C5914" s="2">
        <v>1.50195628521032E-5</v>
      </c>
      <c r="D5914" s="2">
        <v>1.76387184183113E-5</v>
      </c>
      <c r="E5914" s="2">
        <v>5.59162890567677E-6</v>
      </c>
      <c r="F5914" s="5">
        <v>0.0011942344717681</v>
      </c>
      <c r="G5914" s="2">
        <v>8.402929524891E-4</v>
      </c>
      <c r="H5914" s="2">
        <v>0.0</v>
      </c>
      <c r="I5914" s="2">
        <v>0.0</v>
      </c>
      <c r="J5914" s="2">
        <v>0.0</v>
      </c>
      <c r="K5914" s="2">
        <f t="shared" si="1"/>
        <v>0</v>
      </c>
      <c r="L5914" s="4">
        <v>1.0</v>
      </c>
      <c r="M5914" s="4"/>
    </row>
    <row r="5915" ht="14.25" customHeight="1">
      <c r="A5915" s="2" t="s">
        <v>5833</v>
      </c>
      <c r="B5915" s="2">
        <v>0.0018992219120264</v>
      </c>
      <c r="C5915" s="2">
        <v>2.07457833312219E-5</v>
      </c>
      <c r="D5915" s="2">
        <v>3.31652008753735E-5</v>
      </c>
      <c r="E5915" s="2">
        <v>1.18326970550697E-5</v>
      </c>
      <c r="F5915" s="5">
        <v>0.0018864591838791</v>
      </c>
      <c r="G5915" s="2">
        <v>0.0011200042208656</v>
      </c>
      <c r="H5915" s="2">
        <v>0.0</v>
      </c>
      <c r="I5915" s="2">
        <v>0.0</v>
      </c>
      <c r="J5915" s="2">
        <v>0.0</v>
      </c>
      <c r="K5915" s="2">
        <f t="shared" si="1"/>
        <v>0</v>
      </c>
      <c r="L5915" s="4">
        <v>1.0</v>
      </c>
      <c r="M5915" s="4"/>
    </row>
    <row r="5916" ht="14.25" customHeight="1">
      <c r="A5916" s="2" t="s">
        <v>5834</v>
      </c>
      <c r="B5916" s="2">
        <v>8.820073562674E-4</v>
      </c>
      <c r="C5916" s="2">
        <v>8.37304924061754E-6</v>
      </c>
      <c r="D5916" s="2">
        <v>1.53170949488412E-5</v>
      </c>
      <c r="E5916" s="2">
        <v>3.38977793035155E-6</v>
      </c>
      <c r="F5916" s="5">
        <v>8.727217209525E-4</v>
      </c>
      <c r="G5916" s="2">
        <v>5.71570592001E-4</v>
      </c>
      <c r="H5916" s="2">
        <v>0.0</v>
      </c>
      <c r="I5916" s="2">
        <v>0.0</v>
      </c>
      <c r="J5916" s="2">
        <v>0.0</v>
      </c>
      <c r="K5916" s="2">
        <f t="shared" si="1"/>
        <v>0</v>
      </c>
      <c r="L5916" s="4">
        <v>1.0</v>
      </c>
      <c r="M5916" s="4"/>
    </row>
    <row r="5917" ht="14.25" customHeight="1">
      <c r="A5917" s="2" t="s">
        <v>5835</v>
      </c>
      <c r="B5917" s="2">
        <v>7.281771395355E-4</v>
      </c>
      <c r="C5917" s="2">
        <v>7.89944169810041E-6</v>
      </c>
      <c r="D5917" s="2">
        <v>1.12981688289437E-5</v>
      </c>
      <c r="E5917" s="2">
        <v>2.10158646041236E-6</v>
      </c>
      <c r="F5917" s="5">
        <v>8.708970271982E-4</v>
      </c>
      <c r="G5917" s="2">
        <v>5.566103500314E-4</v>
      </c>
      <c r="H5917" s="2">
        <v>0.0</v>
      </c>
      <c r="I5917" s="2">
        <v>0.0</v>
      </c>
      <c r="J5917" s="2">
        <v>0.0</v>
      </c>
      <c r="K5917" s="2">
        <f t="shared" si="1"/>
        <v>0</v>
      </c>
      <c r="L5917" s="4">
        <v>1.0</v>
      </c>
      <c r="M5917" s="4"/>
    </row>
    <row r="5918" ht="14.25" customHeight="1">
      <c r="A5918" s="2" t="s">
        <v>5836</v>
      </c>
      <c r="B5918" s="2">
        <v>0.0020756458397954</v>
      </c>
      <c r="C5918" s="2">
        <v>3.29050089931115E-5</v>
      </c>
      <c r="D5918" s="2">
        <v>2.50452812906587E-5</v>
      </c>
      <c r="E5918" s="2">
        <v>8.28610609460156E-6</v>
      </c>
      <c r="F5918" s="5">
        <v>0.0024352751206606</v>
      </c>
      <c r="G5918" s="2">
        <v>0.0012358220992609</v>
      </c>
      <c r="H5918" s="2">
        <v>0.0</v>
      </c>
      <c r="I5918" s="2">
        <v>0.0</v>
      </c>
      <c r="J5918" s="2">
        <v>0.0</v>
      </c>
      <c r="K5918" s="2">
        <f t="shared" si="1"/>
        <v>0</v>
      </c>
      <c r="L5918" s="4">
        <v>1.0</v>
      </c>
      <c r="M5918" s="4"/>
    </row>
    <row r="5919" ht="14.25" customHeight="1">
      <c r="A5919" s="2" t="s">
        <v>5837</v>
      </c>
      <c r="B5919" s="2">
        <v>0.0010738477576524</v>
      </c>
      <c r="C5919" s="2">
        <v>2.23736697080312E-5</v>
      </c>
      <c r="D5919" s="2">
        <v>1.00878341982024E-5</v>
      </c>
      <c r="E5919" s="2">
        <v>2.95217478196718E-6</v>
      </c>
      <c r="F5919" s="5">
        <v>9.575329604558E-4</v>
      </c>
      <c r="G5919" s="2">
        <v>6.899681175127E-4</v>
      </c>
      <c r="H5919" s="2">
        <v>0.0</v>
      </c>
      <c r="I5919" s="2">
        <v>0.0</v>
      </c>
      <c r="J5919" s="2">
        <v>0.0</v>
      </c>
      <c r="K5919" s="2">
        <f t="shared" si="1"/>
        <v>0</v>
      </c>
      <c r="L5919" s="4">
        <v>1.0</v>
      </c>
      <c r="M5919" s="4"/>
    </row>
    <row r="5920" ht="14.25" customHeight="1">
      <c r="A5920" s="2" t="s">
        <v>5838</v>
      </c>
      <c r="B5920" s="2">
        <v>0.0014196377014741</v>
      </c>
      <c r="C5920" s="2">
        <v>2.39055152633227E-5</v>
      </c>
      <c r="D5920" s="2">
        <v>2.01255879801465E-5</v>
      </c>
      <c r="E5920" s="2">
        <v>6.08656637268723E-6</v>
      </c>
      <c r="F5920" s="5">
        <v>0.0015067239291965</v>
      </c>
      <c r="G5920" s="2">
        <v>9.792359778657E-4</v>
      </c>
      <c r="H5920" s="2">
        <v>0.0</v>
      </c>
      <c r="I5920" s="2">
        <v>0.0</v>
      </c>
      <c r="J5920" s="2">
        <v>0.0</v>
      </c>
      <c r="K5920" s="2">
        <f t="shared" si="1"/>
        <v>0</v>
      </c>
      <c r="L5920" s="4">
        <v>1.0</v>
      </c>
      <c r="M5920" s="4"/>
    </row>
    <row r="5921" ht="14.25" customHeight="1">
      <c r="A5921" s="2" t="s">
        <v>5839</v>
      </c>
      <c r="B5921" s="2">
        <v>0.0019265458686277</v>
      </c>
      <c r="C5921" s="2">
        <v>2.30587447731522E-5</v>
      </c>
      <c r="D5921" s="2">
        <v>2.81252378044882E-5</v>
      </c>
      <c r="E5921" s="2">
        <v>7.41811072657583E-6</v>
      </c>
      <c r="F5921" s="5">
        <v>0.0018753240583464</v>
      </c>
      <c r="G5921" s="2">
        <v>0.0012174474541097</v>
      </c>
      <c r="H5921" s="2">
        <v>0.0</v>
      </c>
      <c r="I5921" s="2">
        <v>0.0</v>
      </c>
      <c r="J5921" s="2">
        <v>0.0</v>
      </c>
      <c r="K5921" s="2">
        <f t="shared" si="1"/>
        <v>0</v>
      </c>
      <c r="L5921" s="4">
        <v>1.0</v>
      </c>
      <c r="M5921" s="4"/>
    </row>
    <row r="5922" ht="14.25" customHeight="1">
      <c r="A5922" s="2" t="s">
        <v>5840</v>
      </c>
      <c r="B5922" s="2">
        <v>0.0019285336602479</v>
      </c>
      <c r="C5922" s="2">
        <v>3.16941004712134E-5</v>
      </c>
      <c r="D5922" s="2">
        <v>2.7376885554986E-5</v>
      </c>
      <c r="E5922" s="2">
        <v>6.92203047947259E-6</v>
      </c>
      <c r="F5922" s="5">
        <v>0.0014110216870903</v>
      </c>
      <c r="G5922" s="2">
        <v>0.0012127213412895</v>
      </c>
      <c r="H5922" s="2">
        <v>0.0</v>
      </c>
      <c r="I5922" s="2">
        <v>0.0</v>
      </c>
      <c r="J5922" s="2">
        <v>0.0</v>
      </c>
      <c r="K5922" s="2">
        <f t="shared" si="1"/>
        <v>0</v>
      </c>
      <c r="L5922" s="4">
        <v>1.0</v>
      </c>
      <c r="M5922" s="4"/>
    </row>
    <row r="5923" ht="14.25" customHeight="1">
      <c r="A5923" s="2" t="s">
        <v>5841</v>
      </c>
      <c r="B5923" s="2">
        <v>0.0031408409122377</v>
      </c>
      <c r="C5923" s="2">
        <v>6.56619522487744E-5</v>
      </c>
      <c r="D5923" s="2">
        <v>7.85160227678716E-5</v>
      </c>
      <c r="E5923" s="2">
        <v>1.49862544276402E-5</v>
      </c>
      <c r="F5923" s="5">
        <v>0.002439766889438</v>
      </c>
      <c r="G5923" s="2">
        <v>0.0020000669173896</v>
      </c>
      <c r="H5923" s="2">
        <v>0.0</v>
      </c>
      <c r="I5923" s="2">
        <v>0.0</v>
      </c>
      <c r="J5923" s="2">
        <v>0.0</v>
      </c>
      <c r="K5923" s="2">
        <f t="shared" si="1"/>
        <v>0</v>
      </c>
      <c r="L5923" s="4">
        <v>1.0</v>
      </c>
      <c r="M5923" s="4"/>
    </row>
    <row r="5924" ht="14.25" customHeight="1">
      <c r="A5924" s="2" t="s">
        <v>5842</v>
      </c>
      <c r="B5924" s="2">
        <v>0.002071441616863</v>
      </c>
      <c r="C5924" s="2">
        <v>2.15611162275308E-5</v>
      </c>
      <c r="D5924" s="2">
        <v>5.25378163729328E-5</v>
      </c>
      <c r="E5924" s="2">
        <v>8.92061871127225E-6</v>
      </c>
      <c r="F5924" s="5">
        <v>0.0018079403089359</v>
      </c>
      <c r="G5924" s="2">
        <v>0.0013657341478392</v>
      </c>
      <c r="H5924" s="2">
        <v>0.0</v>
      </c>
      <c r="I5924" s="2">
        <v>0.0</v>
      </c>
      <c r="J5924" s="2">
        <v>0.0</v>
      </c>
      <c r="K5924" s="2">
        <f t="shared" si="1"/>
        <v>0</v>
      </c>
      <c r="L5924" s="4">
        <v>1.0</v>
      </c>
      <c r="M5924" s="4"/>
    </row>
    <row r="5925" ht="14.25" customHeight="1">
      <c r="A5925" s="2" t="s">
        <v>5843</v>
      </c>
      <c r="B5925" s="2">
        <v>0.0018522191094234</v>
      </c>
      <c r="C5925" s="2">
        <v>1.16644132504006E-5</v>
      </c>
      <c r="D5925" s="2">
        <v>5.80654086661525E-5</v>
      </c>
      <c r="E5925" s="2">
        <v>1.04613009170861E-5</v>
      </c>
      <c r="F5925" s="5">
        <v>0.0018569388194009</v>
      </c>
      <c r="G5925" s="2">
        <v>0.0012381491251289</v>
      </c>
      <c r="H5925" s="2">
        <v>0.0</v>
      </c>
      <c r="I5925" s="2">
        <v>0.0</v>
      </c>
      <c r="J5925" s="2">
        <v>0.0</v>
      </c>
      <c r="K5925" s="2">
        <f t="shared" si="1"/>
        <v>0</v>
      </c>
      <c r="L5925" s="4">
        <v>1.0</v>
      </c>
      <c r="M5925" s="4"/>
    </row>
    <row r="5926" ht="14.25" customHeight="1">
      <c r="A5926" s="2" t="s">
        <v>5844</v>
      </c>
      <c r="B5926" s="2">
        <v>0.0022006751969456</v>
      </c>
      <c r="C5926" s="2">
        <v>1.68694332387531E-5</v>
      </c>
      <c r="D5926" s="2">
        <v>5.36572661076206E-5</v>
      </c>
      <c r="E5926" s="2">
        <v>1.02363792393589E-5</v>
      </c>
      <c r="F5926" s="5">
        <v>0.0022967455442994</v>
      </c>
      <c r="G5926" s="2">
        <v>0.0014277168083935</v>
      </c>
      <c r="H5926" s="2">
        <v>0.0</v>
      </c>
      <c r="I5926" s="2">
        <v>0.0</v>
      </c>
      <c r="J5926" s="2">
        <v>0.0</v>
      </c>
      <c r="K5926" s="2">
        <f t="shared" si="1"/>
        <v>0</v>
      </c>
      <c r="L5926" s="4">
        <v>1.0</v>
      </c>
      <c r="M5926" s="4"/>
    </row>
    <row r="5927" ht="14.25" customHeight="1">
      <c r="A5927" s="2" t="s">
        <v>5845</v>
      </c>
      <c r="B5927" s="2">
        <v>0.0015330563765019</v>
      </c>
      <c r="C5927" s="2">
        <v>1.01924460977897E-5</v>
      </c>
      <c r="D5927" s="2">
        <v>3.56732889486011E-5</v>
      </c>
      <c r="E5927" s="2">
        <v>4.2435594878043E-6</v>
      </c>
      <c r="F5927" s="5">
        <v>0.0016582605894654</v>
      </c>
      <c r="G5927" s="2">
        <v>0.001035152003169</v>
      </c>
      <c r="H5927" s="2">
        <v>0.0</v>
      </c>
      <c r="I5927" s="2">
        <v>0.0</v>
      </c>
      <c r="J5927" s="2">
        <v>0.0</v>
      </c>
      <c r="K5927" s="2">
        <f t="shared" si="1"/>
        <v>0</v>
      </c>
      <c r="L5927" s="4">
        <v>1.0</v>
      </c>
      <c r="M5927" s="4"/>
    </row>
    <row r="5928" ht="14.25" customHeight="1">
      <c r="A5928" s="2" t="s">
        <v>5846</v>
      </c>
      <c r="B5928" s="2">
        <v>0.0014201902085915</v>
      </c>
      <c r="C5928" s="2">
        <v>6.84136102790944E-6</v>
      </c>
      <c r="D5928" s="2">
        <v>3.59743971785064E-5</v>
      </c>
      <c r="E5928" s="2">
        <v>3.77735909751208E-6</v>
      </c>
      <c r="F5928" s="5">
        <v>0.0016011372208595</v>
      </c>
      <c r="G5928" s="2">
        <v>9.674195898696E-4</v>
      </c>
      <c r="H5928" s="2">
        <v>0.0</v>
      </c>
      <c r="I5928" s="2">
        <v>0.0</v>
      </c>
      <c r="J5928" s="2">
        <v>0.0</v>
      </c>
      <c r="K5928" s="2">
        <f t="shared" si="1"/>
        <v>0</v>
      </c>
      <c r="L5928" s="4">
        <v>1.0</v>
      </c>
      <c r="M5928" s="4"/>
    </row>
    <row r="5929" ht="14.25" customHeight="1">
      <c r="A5929" s="2" t="s">
        <v>5847</v>
      </c>
      <c r="B5929" s="2">
        <v>0.0013434131396934</v>
      </c>
      <c r="C5929" s="2">
        <v>7.02555280440719E-6</v>
      </c>
      <c r="D5929" s="2">
        <v>4.2327788833063E-5</v>
      </c>
      <c r="E5929" s="2">
        <v>2.87924035546893E-6</v>
      </c>
      <c r="F5929" s="5">
        <v>0.0014817083720117</v>
      </c>
      <c r="G5929" s="2">
        <v>0.001004250254482</v>
      </c>
      <c r="H5929" s="2">
        <v>0.0</v>
      </c>
      <c r="I5929" s="2">
        <v>0.0</v>
      </c>
      <c r="J5929" s="2">
        <v>0.0</v>
      </c>
      <c r="K5929" s="2">
        <f t="shared" si="1"/>
        <v>0</v>
      </c>
      <c r="L5929" s="4">
        <v>1.0</v>
      </c>
      <c r="M5929" s="4"/>
    </row>
    <row r="5930" ht="14.25" customHeight="1">
      <c r="A5930" s="2" t="s">
        <v>5848</v>
      </c>
      <c r="B5930" s="2">
        <v>0.0021637720055878</v>
      </c>
      <c r="C5930" s="2">
        <v>1.3853823475074E-5</v>
      </c>
      <c r="D5930" s="2">
        <v>1.118114087148E-4</v>
      </c>
      <c r="E5930" s="2">
        <v>7.79048332333332E-6</v>
      </c>
      <c r="F5930" s="5">
        <v>0.0022337308619171</v>
      </c>
      <c r="G5930" s="2">
        <v>0.0015521728200837</v>
      </c>
      <c r="H5930" s="2">
        <v>0.0</v>
      </c>
      <c r="I5930" s="2">
        <v>0.0</v>
      </c>
      <c r="J5930" s="2">
        <v>0.0</v>
      </c>
      <c r="K5930" s="2">
        <f t="shared" si="1"/>
        <v>0</v>
      </c>
      <c r="L5930" s="4">
        <v>1.0</v>
      </c>
      <c r="M5930" s="4"/>
    </row>
    <row r="5931" ht="14.25" customHeight="1">
      <c r="A5931" s="2" t="s">
        <v>5849</v>
      </c>
      <c r="B5931" s="2">
        <v>0.0023020007647573</v>
      </c>
      <c r="C5931" s="2">
        <v>1.7186654076795E-5</v>
      </c>
      <c r="D5931" s="2">
        <v>1.0130868759E-4</v>
      </c>
      <c r="E5931" s="2">
        <v>6.04320985075901E-6</v>
      </c>
      <c r="F5931" s="5">
        <v>0.0024781667161732</v>
      </c>
      <c r="G5931" s="2">
        <v>0.001534309471026</v>
      </c>
      <c r="H5931" s="2">
        <v>0.0</v>
      </c>
      <c r="I5931" s="2">
        <v>0.0</v>
      </c>
      <c r="J5931" s="2">
        <v>0.0</v>
      </c>
      <c r="K5931" s="2">
        <f t="shared" si="1"/>
        <v>0</v>
      </c>
      <c r="L5931" s="4">
        <v>1.0</v>
      </c>
      <c r="M5931" s="4"/>
    </row>
    <row r="5932" ht="14.25" customHeight="1">
      <c r="A5932" s="2" t="s">
        <v>5850</v>
      </c>
      <c r="B5932" s="2">
        <v>0.0031231779139488</v>
      </c>
      <c r="C5932" s="2">
        <v>2.33166210819035E-5</v>
      </c>
      <c r="D5932" s="2">
        <v>9.87135790637694E-5</v>
      </c>
      <c r="E5932" s="2">
        <v>6.25026405032258E-6</v>
      </c>
      <c r="F5932" s="5">
        <v>0.0039138211868703</v>
      </c>
      <c r="G5932" s="2">
        <v>0.0018514672992751</v>
      </c>
      <c r="H5932" s="2">
        <v>0.0</v>
      </c>
      <c r="I5932" s="2">
        <v>0.0</v>
      </c>
      <c r="J5932" s="2">
        <v>0.0</v>
      </c>
      <c r="K5932" s="2">
        <f t="shared" si="1"/>
        <v>0</v>
      </c>
      <c r="L5932" s="4">
        <v>1.0</v>
      </c>
      <c r="M5932" s="4"/>
    </row>
    <row r="5933" ht="14.25" customHeight="1">
      <c r="A5933" s="2" t="s">
        <v>5851</v>
      </c>
      <c r="B5933" s="2">
        <v>0.001465632696636</v>
      </c>
      <c r="C5933" s="2">
        <v>9.34921536099864E-6</v>
      </c>
      <c r="D5933" s="2">
        <v>5.12674268975388E-5</v>
      </c>
      <c r="E5933" s="2">
        <v>2.91698574983456E-6</v>
      </c>
      <c r="F5933" s="5">
        <v>0.0020627020858228</v>
      </c>
      <c r="G5933" s="2">
        <v>0.0010070633143186</v>
      </c>
      <c r="H5933" s="2">
        <v>0.0</v>
      </c>
      <c r="I5933" s="2">
        <v>0.0</v>
      </c>
      <c r="J5933" s="2">
        <v>0.0</v>
      </c>
      <c r="K5933" s="2">
        <f t="shared" si="1"/>
        <v>0</v>
      </c>
      <c r="L5933" s="4">
        <v>1.0</v>
      </c>
      <c r="M5933" s="4"/>
    </row>
    <row r="5934" ht="14.25" customHeight="1">
      <c r="A5934" s="2" t="s">
        <v>5852</v>
      </c>
      <c r="B5934" s="2">
        <v>0.0020260708406567</v>
      </c>
      <c r="C5934" s="2">
        <v>1.38743571369559E-5</v>
      </c>
      <c r="D5934" s="2">
        <v>6.71703382977284E-5</v>
      </c>
      <c r="E5934" s="2">
        <v>3.35863546752079E-6</v>
      </c>
      <c r="F5934" s="5">
        <v>0.0026552863419055</v>
      </c>
      <c r="G5934" s="2">
        <v>0.0013102575903758</v>
      </c>
      <c r="H5934" s="2">
        <v>0.0</v>
      </c>
      <c r="I5934" s="2">
        <v>0.0</v>
      </c>
      <c r="J5934" s="2">
        <v>0.0</v>
      </c>
      <c r="K5934" s="2">
        <f t="shared" si="1"/>
        <v>0</v>
      </c>
      <c r="L5934" s="4">
        <v>1.0</v>
      </c>
      <c r="M5934" s="4"/>
    </row>
    <row r="5935" ht="14.25" customHeight="1">
      <c r="A5935" s="2" t="s">
        <v>5853</v>
      </c>
      <c r="B5935" s="2">
        <v>0.0018186294473707</v>
      </c>
      <c r="C5935" s="2">
        <v>2.03747640625806E-5</v>
      </c>
      <c r="D5935" s="2">
        <v>5.66657436138484E-5</v>
      </c>
      <c r="E5935" s="2">
        <v>3.11289727505936E-6</v>
      </c>
      <c r="F5935" s="5">
        <v>0.0026798769831657</v>
      </c>
      <c r="G5935" s="2">
        <v>0.0013968226267024</v>
      </c>
      <c r="H5935" s="2">
        <v>0.0</v>
      </c>
      <c r="I5935" s="2">
        <v>0.0</v>
      </c>
      <c r="J5935" s="2">
        <v>0.0</v>
      </c>
      <c r="K5935" s="2">
        <f t="shared" si="1"/>
        <v>0</v>
      </c>
      <c r="L5935" s="4">
        <v>1.0</v>
      </c>
      <c r="M5935" s="4"/>
    </row>
    <row r="5936" ht="14.25" customHeight="1">
      <c r="A5936" s="2" t="s">
        <v>5854</v>
      </c>
      <c r="B5936" s="2">
        <v>0.0012376852100715</v>
      </c>
      <c r="C5936" s="2">
        <v>1.03177835626411E-5</v>
      </c>
      <c r="D5936" s="2">
        <v>5.69089461350813E-5</v>
      </c>
      <c r="E5936" s="2">
        <v>2.66527354142454E-6</v>
      </c>
      <c r="F5936" s="5">
        <v>0.0023708762601017</v>
      </c>
      <c r="G5936" s="2">
        <v>8.364962413907E-4</v>
      </c>
      <c r="H5936" s="2">
        <v>0.0</v>
      </c>
      <c r="I5936" s="2">
        <v>0.0</v>
      </c>
      <c r="J5936" s="2">
        <v>0.0</v>
      </c>
      <c r="K5936" s="2">
        <f t="shared" si="1"/>
        <v>0</v>
      </c>
      <c r="L5936" s="4">
        <v>1.0</v>
      </c>
      <c r="M5936" s="4"/>
    </row>
    <row r="5937" ht="14.25" customHeight="1">
      <c r="A5937" s="2" t="s">
        <v>5855</v>
      </c>
      <c r="B5937" s="2">
        <v>0.001644545700401</v>
      </c>
      <c r="C5937" s="2">
        <v>6.58906265016412E-6</v>
      </c>
      <c r="D5937" s="2">
        <v>9.74000358837656E-5</v>
      </c>
      <c r="E5937" s="2">
        <v>5.0885591917904E-6</v>
      </c>
      <c r="F5937" s="5">
        <v>0.0041078454814851</v>
      </c>
      <c r="G5937" s="2">
        <v>7.82428192906E-4</v>
      </c>
      <c r="H5937" s="2">
        <v>0.0</v>
      </c>
      <c r="I5937" s="2">
        <v>0.0</v>
      </c>
      <c r="J5937" s="2">
        <v>0.0</v>
      </c>
      <c r="K5937" s="2">
        <f t="shared" si="1"/>
        <v>0</v>
      </c>
      <c r="L5937" s="4">
        <v>1.0</v>
      </c>
      <c r="M5937" s="4"/>
    </row>
    <row r="5938" ht="14.25" customHeight="1">
      <c r="A5938" s="2" t="s">
        <v>5856</v>
      </c>
      <c r="B5938" s="2">
        <v>9.728334844112E-4</v>
      </c>
      <c r="C5938" s="2">
        <v>2.84574775832879E-6</v>
      </c>
      <c r="D5938" s="2">
        <v>4.85231903439853E-5</v>
      </c>
      <c r="E5938" s="2">
        <v>2.56688440458674E-6</v>
      </c>
      <c r="F5938" s="5">
        <v>0.00319404178299</v>
      </c>
      <c r="G5938" s="2">
        <v>5.138408741913E-4</v>
      </c>
      <c r="H5938" s="2">
        <v>0.0</v>
      </c>
      <c r="I5938" s="2">
        <v>0.0</v>
      </c>
      <c r="J5938" s="2">
        <v>0.0</v>
      </c>
      <c r="K5938" s="2">
        <f t="shared" si="1"/>
        <v>0</v>
      </c>
      <c r="L5938" s="4">
        <v>1.0</v>
      </c>
      <c r="M5938" s="4"/>
    </row>
    <row r="5939" ht="14.25" customHeight="1">
      <c r="A5939" s="2" t="s">
        <v>5857</v>
      </c>
      <c r="B5939" s="2">
        <v>8.395370678044E-4</v>
      </c>
      <c r="C5939" s="2">
        <v>1.67172322562692E-6</v>
      </c>
      <c r="D5939" s="2">
        <v>4.13876259699463E-5</v>
      </c>
      <c r="E5939" s="2">
        <v>9.10226333417085E-7</v>
      </c>
      <c r="F5939" s="5">
        <v>0.0032255763653665</v>
      </c>
      <c r="G5939" s="2">
        <v>3.942365001421E-4</v>
      </c>
      <c r="H5939" s="2">
        <v>0.0</v>
      </c>
      <c r="I5939" s="2">
        <v>0.0</v>
      </c>
      <c r="J5939" s="2">
        <v>0.0</v>
      </c>
      <c r="K5939" s="2">
        <f t="shared" si="1"/>
        <v>0</v>
      </c>
      <c r="L5939" s="4">
        <v>1.0</v>
      </c>
      <c r="M5939" s="4"/>
    </row>
    <row r="5940" ht="14.25" customHeight="1">
      <c r="A5940" s="2" t="s">
        <v>5858</v>
      </c>
      <c r="B5940" s="2">
        <v>7.943056989461E-4</v>
      </c>
      <c r="C5940" s="2">
        <v>2.26503902922559E-6</v>
      </c>
      <c r="D5940" s="2">
        <v>3.40703372785355E-5</v>
      </c>
      <c r="E5940" s="2">
        <v>1.66190750405803E-6</v>
      </c>
      <c r="F5940" s="5">
        <v>0.0036558862775564</v>
      </c>
      <c r="G5940" s="2">
        <v>4.105699190404E-4</v>
      </c>
      <c r="H5940" s="2">
        <v>0.0</v>
      </c>
      <c r="I5940" s="2">
        <v>0.0</v>
      </c>
      <c r="J5940" s="2">
        <v>0.0</v>
      </c>
      <c r="K5940" s="2">
        <f t="shared" si="1"/>
        <v>0</v>
      </c>
      <c r="L5940" s="4">
        <v>1.0</v>
      </c>
      <c r="M5940" s="4"/>
    </row>
    <row r="5941" ht="14.25" customHeight="1">
      <c r="A5941" s="2" t="s">
        <v>5859</v>
      </c>
      <c r="B5941" s="2">
        <v>0.0010285773314535</v>
      </c>
      <c r="C5941" s="2">
        <v>2.74703688774025E-6</v>
      </c>
      <c r="D5941" s="2">
        <v>5.98654332861769E-5</v>
      </c>
      <c r="E5941" s="2">
        <v>2.12659233511658E-6</v>
      </c>
      <c r="F5941" s="5">
        <v>0.0039404365234076</v>
      </c>
      <c r="G5941" s="2">
        <v>5.993181839585E-4</v>
      </c>
      <c r="H5941" s="2">
        <v>0.0</v>
      </c>
      <c r="I5941" s="2">
        <v>0.0</v>
      </c>
      <c r="J5941" s="2">
        <v>0.0</v>
      </c>
      <c r="K5941" s="2">
        <f t="shared" si="1"/>
        <v>0</v>
      </c>
      <c r="L5941" s="4">
        <v>1.0</v>
      </c>
      <c r="M5941" s="4"/>
    </row>
    <row r="5942" ht="14.25" customHeight="1">
      <c r="A5942" s="2" t="s">
        <v>5860</v>
      </c>
      <c r="B5942" s="2">
        <v>0.0012001913273707</v>
      </c>
      <c r="C5942" s="2">
        <v>3.96876475861063E-6</v>
      </c>
      <c r="D5942" s="2">
        <v>7.08655570633709E-5</v>
      </c>
      <c r="E5942" s="2">
        <v>2.85047940451477E-6</v>
      </c>
      <c r="F5942" s="5">
        <v>0.0055081504397094</v>
      </c>
      <c r="G5942" s="2">
        <v>6.739493692293E-4</v>
      </c>
      <c r="H5942" s="2">
        <v>0.0</v>
      </c>
      <c r="I5942" s="2">
        <v>0.0</v>
      </c>
      <c r="J5942" s="2">
        <v>0.0</v>
      </c>
      <c r="K5942" s="2">
        <f t="shared" si="1"/>
        <v>0</v>
      </c>
      <c r="L5942" s="4">
        <v>1.0</v>
      </c>
      <c r="M5942" s="4"/>
    </row>
    <row r="5943" ht="14.25" customHeight="1">
      <c r="A5943" s="2" t="s">
        <v>5861</v>
      </c>
      <c r="B5943" s="2">
        <v>0.001226891297847</v>
      </c>
      <c r="C5943" s="2">
        <v>4.68444977741455E-6</v>
      </c>
      <c r="D5943" s="2">
        <v>6.90126908011734E-5</v>
      </c>
      <c r="E5943" s="2">
        <v>5.04185754834907E-6</v>
      </c>
      <c r="F5943" s="5">
        <v>0.0062684998847544</v>
      </c>
      <c r="G5943" s="2">
        <v>7.082725060172E-4</v>
      </c>
      <c r="H5943" s="2">
        <v>0.0</v>
      </c>
      <c r="I5943" s="2">
        <v>0.0</v>
      </c>
      <c r="J5943" s="2">
        <v>0.0</v>
      </c>
      <c r="K5943" s="2">
        <f t="shared" si="1"/>
        <v>0</v>
      </c>
      <c r="L5943" s="4">
        <v>1.0</v>
      </c>
      <c r="M5943" s="4"/>
    </row>
    <row r="5944" ht="14.25" customHeight="1">
      <c r="A5944" s="2" t="s">
        <v>5862</v>
      </c>
      <c r="B5944" s="2">
        <v>0.0026486120186746</v>
      </c>
      <c r="C5944" s="2">
        <v>1.59853898367146E-5</v>
      </c>
      <c r="D5944" s="2">
        <v>1.47257829667E-4</v>
      </c>
      <c r="E5944" s="2">
        <v>8.86389534571208E-6</v>
      </c>
      <c r="F5944" s="5">
        <v>0.0119168078526854</v>
      </c>
      <c r="G5944" s="2">
        <v>0.001461457228288</v>
      </c>
      <c r="H5944" s="2">
        <v>0.0</v>
      </c>
      <c r="I5944" s="2">
        <v>0.0</v>
      </c>
      <c r="J5944" s="2">
        <v>0.0</v>
      </c>
      <c r="K5944" s="2">
        <f t="shared" si="1"/>
        <v>0</v>
      </c>
      <c r="L5944" s="4">
        <v>1.0</v>
      </c>
      <c r="M5944" s="4"/>
    </row>
    <row r="5945" ht="14.25" customHeight="1">
      <c r="A5945" s="2" t="s">
        <v>5863</v>
      </c>
      <c r="B5945" s="2">
        <v>0.0048982254229485</v>
      </c>
      <c r="C5945" s="2">
        <v>3.11752301058732E-5</v>
      </c>
      <c r="D5945" s="2">
        <v>2.428236766718E-4</v>
      </c>
      <c r="E5945" s="2">
        <v>9.66178686212515E-6</v>
      </c>
      <c r="F5945" s="5">
        <v>0.0193535294383764</v>
      </c>
      <c r="G5945" s="2">
        <v>0.0026882272213697</v>
      </c>
      <c r="H5945" s="2">
        <v>0.0</v>
      </c>
      <c r="I5945" s="2">
        <v>0.0</v>
      </c>
      <c r="J5945" s="2">
        <v>0.0</v>
      </c>
      <c r="K5945" s="2">
        <f t="shared" si="1"/>
        <v>0</v>
      </c>
      <c r="L5945" s="4">
        <v>1.0</v>
      </c>
      <c r="M5945" s="4"/>
    </row>
    <row r="5946" ht="14.25" customHeight="1">
      <c r="A5946" s="2" t="s">
        <v>5864</v>
      </c>
      <c r="B5946" s="2">
        <v>0.0054203174076974</v>
      </c>
      <c r="C5946" s="2">
        <v>4.57680980616714E-5</v>
      </c>
      <c r="D5946" s="2">
        <v>1.838708267314E-4</v>
      </c>
      <c r="E5946" s="2">
        <v>8.32882506074383E-6</v>
      </c>
      <c r="F5946" s="5">
        <v>0.020449997857213</v>
      </c>
      <c r="G5946" s="2">
        <v>0.0026042854879051</v>
      </c>
      <c r="H5946" s="2">
        <v>0.0</v>
      </c>
      <c r="I5946" s="2">
        <v>0.0</v>
      </c>
      <c r="J5946" s="2">
        <v>0.0</v>
      </c>
      <c r="K5946" s="2">
        <f t="shared" si="1"/>
        <v>0</v>
      </c>
      <c r="L5946" s="4">
        <v>1.0</v>
      </c>
      <c r="M5946" s="4"/>
    </row>
    <row r="5947" ht="14.25" customHeight="1">
      <c r="A5947" s="2" t="s">
        <v>5865</v>
      </c>
      <c r="B5947" s="2">
        <v>0.0068624811246991</v>
      </c>
      <c r="C5947" s="2">
        <v>8.54712779982946E-5</v>
      </c>
      <c r="D5947" s="2">
        <v>1.543287944514E-4</v>
      </c>
      <c r="E5947" s="2">
        <v>8.16766987554729E-6</v>
      </c>
      <c r="F5947" s="5">
        <v>0.0185712110251188</v>
      </c>
      <c r="G5947" s="2">
        <v>0.0034786486066877</v>
      </c>
      <c r="H5947" s="2">
        <v>0.0</v>
      </c>
      <c r="I5947" s="2">
        <v>0.0</v>
      </c>
      <c r="J5947" s="2">
        <v>0.0</v>
      </c>
      <c r="K5947" s="2">
        <f t="shared" si="1"/>
        <v>0</v>
      </c>
      <c r="L5947" s="4">
        <v>1.0</v>
      </c>
      <c r="M5947" s="4"/>
    </row>
    <row r="5948" ht="14.25" customHeight="1">
      <c r="A5948" s="2" t="s">
        <v>5866</v>
      </c>
      <c r="B5948" s="2">
        <v>0.0089196041226387</v>
      </c>
      <c r="C5948" s="2">
        <v>8.9053159172181E-5</v>
      </c>
      <c r="D5948" s="2">
        <v>2.032577176578E-4</v>
      </c>
      <c r="E5948" s="2">
        <v>2.10845155379502E-5</v>
      </c>
      <c r="F5948" s="5">
        <v>0.027734687551856</v>
      </c>
      <c r="G5948" s="2">
        <v>0.0042552514933049</v>
      </c>
      <c r="H5948" s="2">
        <v>0.0</v>
      </c>
      <c r="I5948" s="2">
        <v>0.0</v>
      </c>
      <c r="J5948" s="2">
        <v>0.0</v>
      </c>
      <c r="K5948" s="2">
        <f t="shared" si="1"/>
        <v>0</v>
      </c>
      <c r="L5948" s="4">
        <v>1.0</v>
      </c>
      <c r="M5948" s="4"/>
    </row>
    <row r="5949" ht="14.25" customHeight="1">
      <c r="A5949" s="2" t="s">
        <v>5867</v>
      </c>
      <c r="B5949" s="2">
        <v>0.0065778358839452</v>
      </c>
      <c r="C5949" s="2">
        <v>7.90103149483911E-5</v>
      </c>
      <c r="D5949" s="2">
        <v>1.667103206273E-4</v>
      </c>
      <c r="E5949" s="2">
        <v>9.9611934274435E-6</v>
      </c>
      <c r="F5949" s="5">
        <v>0.0200032833963632</v>
      </c>
      <c r="G5949" s="2">
        <v>0.0045122420415282</v>
      </c>
      <c r="H5949" s="2">
        <v>0.0</v>
      </c>
      <c r="I5949" s="2">
        <v>0.0</v>
      </c>
      <c r="J5949" s="2">
        <v>0.0</v>
      </c>
      <c r="K5949" s="2">
        <f t="shared" si="1"/>
        <v>0</v>
      </c>
      <c r="L5949" s="4">
        <v>1.0</v>
      </c>
      <c r="M5949" s="4"/>
    </row>
    <row r="5950" ht="14.25" customHeight="1">
      <c r="A5950" s="2" t="s">
        <v>5868</v>
      </c>
      <c r="B5950" s="2">
        <v>0.0067420951090753</v>
      </c>
      <c r="C5950" s="2">
        <v>4.84159572806675E-5</v>
      </c>
      <c r="D5950" s="2">
        <v>1.602963457116E-4</v>
      </c>
      <c r="E5950" s="2">
        <v>1.47538885357789E-5</v>
      </c>
      <c r="F5950" s="5">
        <v>0.0270622447133064</v>
      </c>
      <c r="G5950" s="2">
        <v>0.0035081445239484</v>
      </c>
      <c r="H5950" s="2">
        <v>0.0</v>
      </c>
      <c r="I5950" s="2">
        <v>0.0</v>
      </c>
      <c r="J5950" s="2">
        <v>0.0</v>
      </c>
      <c r="K5950" s="2">
        <f t="shared" si="1"/>
        <v>0</v>
      </c>
      <c r="L5950" s="4">
        <v>1.0</v>
      </c>
      <c r="M5950" s="4"/>
    </row>
    <row r="5951" ht="14.25" customHeight="1">
      <c r="A5951" s="2" t="s">
        <v>5869</v>
      </c>
      <c r="B5951" s="2">
        <v>0.0103268474340438</v>
      </c>
      <c r="C5951" s="2">
        <v>5.16616673849057E-5</v>
      </c>
      <c r="D5951" s="2">
        <v>1.859631593106E-4</v>
      </c>
      <c r="E5951" s="2">
        <v>2.56951025221496E-5</v>
      </c>
      <c r="F5951" s="5">
        <v>0.0353017412126064</v>
      </c>
      <c r="G5951" s="2">
        <v>0.0037506888620555</v>
      </c>
      <c r="H5951" s="2">
        <v>0.0</v>
      </c>
      <c r="I5951" s="2">
        <v>0.0</v>
      </c>
      <c r="J5951" s="2">
        <v>0.0</v>
      </c>
      <c r="K5951" s="2">
        <f t="shared" si="1"/>
        <v>0</v>
      </c>
      <c r="L5951" s="4">
        <v>1.0</v>
      </c>
      <c r="M5951" s="4"/>
    </row>
    <row r="5952" ht="14.25" customHeight="1">
      <c r="A5952" s="2" t="s">
        <v>5870</v>
      </c>
      <c r="B5952" s="2">
        <v>0.0102626923471689</v>
      </c>
      <c r="C5952" s="2">
        <v>5.88510883972048E-5</v>
      </c>
      <c r="D5952" s="2">
        <v>1.650756894377E-4</v>
      </c>
      <c r="E5952" s="2">
        <v>1.85894350579474E-5</v>
      </c>
      <c r="F5952" s="5">
        <v>0.0330728180706501</v>
      </c>
      <c r="G5952" s="2">
        <v>0.0039181588217616</v>
      </c>
      <c r="H5952" s="2">
        <v>0.0</v>
      </c>
      <c r="I5952" s="2">
        <v>0.0</v>
      </c>
      <c r="J5952" s="2">
        <v>0.0</v>
      </c>
      <c r="K5952" s="2">
        <f t="shared" si="1"/>
        <v>0</v>
      </c>
      <c r="L5952" s="4">
        <v>1.0</v>
      </c>
      <c r="M5952" s="4"/>
    </row>
    <row r="5953" ht="14.25" customHeight="1">
      <c r="A5953" s="2" t="s">
        <v>5871</v>
      </c>
      <c r="B5953" s="2">
        <v>0.0105735724791884</v>
      </c>
      <c r="C5953" s="2">
        <v>4.00722965423483E-5</v>
      </c>
      <c r="D5953" s="2">
        <v>1.51077794726E-4</v>
      </c>
      <c r="E5953" s="2">
        <v>2.07018110813805E-5</v>
      </c>
      <c r="F5953" s="5">
        <v>0.0355423539876937</v>
      </c>
      <c r="G5953" s="2">
        <v>0.0039704968221485</v>
      </c>
      <c r="H5953" s="2">
        <v>0.0</v>
      </c>
      <c r="I5953" s="2">
        <v>0.0</v>
      </c>
      <c r="J5953" s="2">
        <v>0.0</v>
      </c>
      <c r="K5953" s="2">
        <f t="shared" si="1"/>
        <v>0</v>
      </c>
      <c r="L5953" s="4">
        <v>1.0</v>
      </c>
      <c r="M5953" s="4"/>
    </row>
    <row r="5954" ht="14.25" customHeight="1">
      <c r="A5954" s="2" t="s">
        <v>5872</v>
      </c>
      <c r="B5954" s="2">
        <v>0.0091225672513246</v>
      </c>
      <c r="C5954" s="2">
        <v>3.34725154971238E-5</v>
      </c>
      <c r="D5954" s="2">
        <v>1.325343182543E-4</v>
      </c>
      <c r="E5954" s="2">
        <v>2.36231408052844E-5</v>
      </c>
      <c r="F5954" s="5">
        <v>0.026998957619071</v>
      </c>
      <c r="G5954" s="2">
        <v>0.0034548724070191</v>
      </c>
      <c r="H5954" s="2">
        <v>0.0</v>
      </c>
      <c r="I5954" s="2">
        <v>0.0</v>
      </c>
      <c r="J5954" s="2">
        <v>0.0</v>
      </c>
      <c r="K5954" s="2">
        <f t="shared" si="1"/>
        <v>0</v>
      </c>
      <c r="L5954" s="4">
        <v>1.0</v>
      </c>
      <c r="M5954" s="4"/>
    </row>
    <row r="5955" ht="14.25" customHeight="1">
      <c r="A5955" s="2" t="s">
        <v>5873</v>
      </c>
      <c r="B5955" s="2">
        <v>0.0113393384963274</v>
      </c>
      <c r="C5955" s="2">
        <v>3.66041967936325E-5</v>
      </c>
      <c r="D5955" s="2">
        <v>2.114185626851E-4</v>
      </c>
      <c r="E5955" s="2">
        <v>4.86706085212063E-5</v>
      </c>
      <c r="F5955" s="5">
        <v>0.0349722504615783</v>
      </c>
      <c r="G5955" s="2">
        <v>0.0030292980372905</v>
      </c>
      <c r="H5955" s="2">
        <v>0.0</v>
      </c>
      <c r="I5955" s="2">
        <v>0.0</v>
      </c>
      <c r="J5955" s="2">
        <v>0.0</v>
      </c>
      <c r="K5955" s="2">
        <f t="shared" si="1"/>
        <v>0</v>
      </c>
      <c r="L5955" s="4">
        <v>1.0</v>
      </c>
      <c r="M5955" s="4"/>
    </row>
    <row r="5956" ht="14.25" customHeight="1">
      <c r="A5956" s="2" t="s">
        <v>5874</v>
      </c>
      <c r="B5956" s="2">
        <v>0.0078963059931993</v>
      </c>
      <c r="C5956" s="2">
        <v>5.82358698011376E-5</v>
      </c>
      <c r="D5956" s="2">
        <v>2.760096976999E-4</v>
      </c>
      <c r="E5956" s="2">
        <v>2.93109224003274E-5</v>
      </c>
      <c r="F5956" s="5">
        <v>0.0250962655991315</v>
      </c>
      <c r="G5956" s="2">
        <v>0.0028744847513735</v>
      </c>
      <c r="H5956" s="2">
        <v>0.0</v>
      </c>
      <c r="I5956" s="2">
        <v>0.0</v>
      </c>
      <c r="J5956" s="2">
        <v>0.0</v>
      </c>
      <c r="K5956" s="2">
        <f t="shared" si="1"/>
        <v>0</v>
      </c>
      <c r="L5956" s="4">
        <v>1.0</v>
      </c>
      <c r="M5956" s="4"/>
    </row>
    <row r="5957" ht="14.25" customHeight="1">
      <c r="A5957" s="2" t="s">
        <v>5875</v>
      </c>
      <c r="B5957" s="2">
        <v>0.0025423115584999</v>
      </c>
      <c r="C5957" s="2">
        <v>9.18552268558414E-6</v>
      </c>
      <c r="D5957" s="2">
        <v>7.62383788242004E-5</v>
      </c>
      <c r="E5957" s="2">
        <v>7.29855082681751E-6</v>
      </c>
      <c r="F5957" s="5">
        <v>0.0096925254911184</v>
      </c>
      <c r="G5957" s="2">
        <v>0.0011892805341631</v>
      </c>
      <c r="H5957" s="2">
        <v>0.0</v>
      </c>
      <c r="I5957" s="2">
        <v>0.0</v>
      </c>
      <c r="J5957" s="2">
        <v>0.0</v>
      </c>
      <c r="K5957" s="2">
        <f t="shared" si="1"/>
        <v>0</v>
      </c>
      <c r="L5957" s="4">
        <v>1.0</v>
      </c>
      <c r="M5957" s="4"/>
    </row>
    <row r="5958" ht="14.25" customHeight="1">
      <c r="A5958" s="2" t="s">
        <v>5876</v>
      </c>
      <c r="B5958" s="2">
        <v>0.0032491427846252</v>
      </c>
      <c r="C5958" s="2">
        <v>1.03840902738738E-5</v>
      </c>
      <c r="D5958" s="2">
        <v>7.88010656833648E-5</v>
      </c>
      <c r="E5958" s="2">
        <v>1.13742244138848E-5</v>
      </c>
      <c r="F5958" s="5">
        <v>0.0135689051821827</v>
      </c>
      <c r="G5958" s="2">
        <v>0.0013691977364942</v>
      </c>
      <c r="H5958" s="2">
        <v>0.0</v>
      </c>
      <c r="I5958" s="2">
        <v>0.0</v>
      </c>
      <c r="J5958" s="2">
        <v>0.0</v>
      </c>
      <c r="K5958" s="2">
        <f t="shared" si="1"/>
        <v>0</v>
      </c>
      <c r="L5958" s="4">
        <v>1.0</v>
      </c>
      <c r="M5958" s="4"/>
    </row>
    <row r="5959" ht="14.25" customHeight="1">
      <c r="A5959" s="2" t="s">
        <v>5877</v>
      </c>
      <c r="B5959" s="2">
        <v>0.0079530663788318</v>
      </c>
      <c r="C5959" s="2">
        <v>4.63467586087062E-5</v>
      </c>
      <c r="D5959" s="2">
        <v>2.07838093047E-4</v>
      </c>
      <c r="E5959" s="2">
        <v>2.84648758679395E-5</v>
      </c>
      <c r="F5959" s="5">
        <v>0.0283343885093927</v>
      </c>
      <c r="G5959" s="2">
        <v>0.002845115493983</v>
      </c>
      <c r="H5959" s="2">
        <v>0.0</v>
      </c>
      <c r="I5959" s="2">
        <v>0.0</v>
      </c>
      <c r="J5959" s="2">
        <v>0.0</v>
      </c>
      <c r="K5959" s="2">
        <f t="shared" si="1"/>
        <v>0</v>
      </c>
      <c r="L5959" s="4">
        <v>1.0</v>
      </c>
      <c r="M5959" s="4"/>
    </row>
    <row r="5960" ht="14.25" customHeight="1">
      <c r="A5960" s="2" t="s">
        <v>5878</v>
      </c>
      <c r="B5960" s="2">
        <v>0.0055505144409835</v>
      </c>
      <c r="C5960" s="2">
        <v>2.36944142670836E-5</v>
      </c>
      <c r="D5960" s="2">
        <v>1.805742067517E-4</v>
      </c>
      <c r="E5960" s="2">
        <v>2.1545904019149E-5</v>
      </c>
      <c r="F5960" s="5">
        <v>0.0185940321534872</v>
      </c>
      <c r="G5960" s="2">
        <v>0.0018676709150895</v>
      </c>
      <c r="H5960" s="2">
        <v>0.0</v>
      </c>
      <c r="I5960" s="2">
        <v>0.0</v>
      </c>
      <c r="J5960" s="2">
        <v>0.0</v>
      </c>
      <c r="K5960" s="2">
        <f t="shared" si="1"/>
        <v>0</v>
      </c>
      <c r="L5960" s="4">
        <v>1.0</v>
      </c>
      <c r="M5960" s="4"/>
    </row>
    <row r="5961" ht="14.25" customHeight="1">
      <c r="A5961" s="2" t="s">
        <v>5879</v>
      </c>
      <c r="B5961" s="2">
        <v>0.0032435406465083</v>
      </c>
      <c r="C5961" s="2">
        <v>5.2015452638443E-6</v>
      </c>
      <c r="D5961" s="2">
        <v>7.20529424143023E-5</v>
      </c>
      <c r="E5961" s="2">
        <v>9.89094587566796E-6</v>
      </c>
      <c r="F5961" s="5">
        <v>0.0146127454936504</v>
      </c>
      <c r="G5961" s="2">
        <v>9.26143489778E-4</v>
      </c>
      <c r="H5961" s="2">
        <v>0.0</v>
      </c>
      <c r="I5961" s="2">
        <v>0.0</v>
      </c>
      <c r="J5961" s="2">
        <v>0.0</v>
      </c>
      <c r="K5961" s="2">
        <f t="shared" si="1"/>
        <v>0</v>
      </c>
      <c r="L5961" s="4">
        <v>1.0</v>
      </c>
      <c r="M5961" s="4"/>
    </row>
    <row r="5962" ht="14.25" customHeight="1">
      <c r="A5962" s="2" t="s">
        <v>5880</v>
      </c>
      <c r="B5962" s="2">
        <v>0.0028828640934079</v>
      </c>
      <c r="C5962" s="2">
        <v>3.58601823791104E-6</v>
      </c>
      <c r="D5962" s="2">
        <v>9.56129297264851E-5</v>
      </c>
      <c r="E5962" s="2">
        <v>1.01728119261679E-5</v>
      </c>
      <c r="F5962" s="5">
        <v>0.0131664089858531</v>
      </c>
      <c r="G5962" s="2">
        <v>8.548312471248E-4</v>
      </c>
      <c r="H5962" s="2">
        <v>0.0</v>
      </c>
      <c r="I5962" s="2">
        <v>0.0</v>
      </c>
      <c r="J5962" s="2">
        <v>0.0</v>
      </c>
      <c r="K5962" s="2">
        <f t="shared" si="1"/>
        <v>0</v>
      </c>
      <c r="L5962" s="4">
        <v>1.0</v>
      </c>
      <c r="M5962" s="4"/>
    </row>
    <row r="5963" ht="14.25" customHeight="1">
      <c r="A5963" s="2" t="s">
        <v>5881</v>
      </c>
      <c r="B5963" s="2">
        <v>0.004281107801944</v>
      </c>
      <c r="C5963" s="2">
        <v>6.81076426189974E-6</v>
      </c>
      <c r="D5963" s="2">
        <v>1.009816332953E-4</v>
      </c>
      <c r="E5963" s="2">
        <v>1.2047664313286E-5</v>
      </c>
      <c r="F5963" s="5">
        <v>0.0149842724204063</v>
      </c>
      <c r="G5963" s="2">
        <v>0.001167134149</v>
      </c>
      <c r="H5963" s="2">
        <v>0.0</v>
      </c>
      <c r="I5963" s="2">
        <v>0.0</v>
      </c>
      <c r="J5963" s="2">
        <v>0.0</v>
      </c>
      <c r="K5963" s="2">
        <f t="shared" si="1"/>
        <v>0</v>
      </c>
      <c r="L5963" s="4">
        <v>1.0</v>
      </c>
      <c r="M5963" s="4"/>
    </row>
    <row r="5964" ht="14.25" customHeight="1">
      <c r="A5964" s="2" t="s">
        <v>5882</v>
      </c>
      <c r="B5964" s="2">
        <v>0.0038326072972267</v>
      </c>
      <c r="C5964" s="2">
        <v>5.75380136069725E-6</v>
      </c>
      <c r="D5964" s="2">
        <v>3.03943870676448E-5</v>
      </c>
      <c r="E5964" s="2">
        <v>1.16593419079436E-5</v>
      </c>
      <c r="F5964" s="5">
        <v>0.014353534206748</v>
      </c>
      <c r="G5964" s="2">
        <v>8.310909033752E-4</v>
      </c>
      <c r="H5964" s="2">
        <v>0.0</v>
      </c>
      <c r="I5964" s="2">
        <v>0.0</v>
      </c>
      <c r="J5964" s="2">
        <v>0.0</v>
      </c>
      <c r="K5964" s="2">
        <f t="shared" si="1"/>
        <v>0</v>
      </c>
      <c r="L5964" s="4">
        <v>1.0</v>
      </c>
      <c r="M5964" s="4"/>
    </row>
    <row r="5965" ht="14.25" customHeight="1">
      <c r="A5965" s="2" t="s">
        <v>5883</v>
      </c>
      <c r="B5965" s="2">
        <v>0.0052694864571094</v>
      </c>
      <c r="C5965" s="2">
        <v>7.14731777406996E-6</v>
      </c>
      <c r="D5965" s="2">
        <v>3.63355611625593E-5</v>
      </c>
      <c r="E5965" s="2">
        <v>2.18319801206234E-5</v>
      </c>
      <c r="F5965" s="5">
        <v>0.0166099295020103</v>
      </c>
      <c r="G5965" s="2">
        <v>9.166473173536E-4</v>
      </c>
      <c r="H5965" s="2">
        <v>0.0</v>
      </c>
      <c r="I5965" s="2">
        <v>0.0</v>
      </c>
      <c r="J5965" s="2">
        <v>0.0</v>
      </c>
      <c r="K5965" s="2">
        <f t="shared" si="1"/>
        <v>0</v>
      </c>
      <c r="L5965" s="4">
        <v>1.0</v>
      </c>
      <c r="M5965" s="4"/>
    </row>
    <row r="5966" ht="14.25" customHeight="1">
      <c r="A5966" s="2" t="s">
        <v>5884</v>
      </c>
      <c r="B5966" s="2">
        <v>0.0083793476223945</v>
      </c>
      <c r="C5966" s="2">
        <v>1.33982739498605E-5</v>
      </c>
      <c r="D5966" s="2">
        <v>4.47172715212218E-5</v>
      </c>
      <c r="E5966" s="2">
        <v>2.68691819655941E-5</v>
      </c>
      <c r="F5966" s="5">
        <v>0.0237726401537656</v>
      </c>
      <c r="G5966" s="2">
        <v>0.0014477121876552</v>
      </c>
      <c r="H5966" s="2">
        <v>0.0</v>
      </c>
      <c r="I5966" s="2">
        <v>0.0</v>
      </c>
      <c r="J5966" s="2">
        <v>0.0</v>
      </c>
      <c r="K5966" s="2">
        <f t="shared" si="1"/>
        <v>0</v>
      </c>
      <c r="L5966" s="4">
        <v>1.0</v>
      </c>
      <c r="M5966" s="4"/>
    </row>
    <row r="5967" ht="14.25" customHeight="1">
      <c r="A5967" s="2" t="s">
        <v>5885</v>
      </c>
      <c r="B5967" s="2">
        <v>0.0171163659542799</v>
      </c>
      <c r="C5967" s="2">
        <v>2.85420755972154E-5</v>
      </c>
      <c r="D5967" s="2">
        <v>7.32194966985844E-5</v>
      </c>
      <c r="E5967" s="2">
        <v>5.99761151534039E-5</v>
      </c>
      <c r="F5967" s="5">
        <v>0.0474300011992454</v>
      </c>
      <c r="G5967" s="2">
        <v>0.0026469500735402</v>
      </c>
      <c r="H5967" s="2">
        <v>0.0</v>
      </c>
      <c r="I5967" s="2">
        <v>0.0</v>
      </c>
      <c r="J5967" s="2">
        <v>0.0</v>
      </c>
      <c r="K5967" s="2">
        <f t="shared" si="1"/>
        <v>0</v>
      </c>
      <c r="L5967" s="4">
        <v>1.0</v>
      </c>
      <c r="M5967" s="4"/>
    </row>
    <row r="5968" ht="14.25" customHeight="1">
      <c r="A5968" s="2" t="s">
        <v>5886</v>
      </c>
      <c r="B5968" s="2">
        <v>0.0046262475661933</v>
      </c>
      <c r="C5968" s="2">
        <v>4.09722633776254E-6</v>
      </c>
      <c r="D5968" s="2">
        <v>1.37667548187891E-5</v>
      </c>
      <c r="E5968" s="2">
        <v>1.59492246893933E-5</v>
      </c>
      <c r="F5968" s="5">
        <v>0.014828416518867</v>
      </c>
      <c r="G5968" s="2">
        <v>8.036933140829E-4</v>
      </c>
      <c r="H5968" s="2">
        <v>0.0</v>
      </c>
      <c r="I5968" s="2">
        <v>0.0</v>
      </c>
      <c r="J5968" s="2">
        <v>0.0</v>
      </c>
      <c r="K5968" s="2">
        <f t="shared" si="1"/>
        <v>0</v>
      </c>
      <c r="L5968" s="4">
        <v>1.0</v>
      </c>
      <c r="M5968" s="4"/>
    </row>
    <row r="5969" ht="14.25" customHeight="1">
      <c r="A5969" s="2" t="s">
        <v>5887</v>
      </c>
      <c r="B5969" s="2">
        <v>0.0037729679606854</v>
      </c>
      <c r="C5969" s="2">
        <v>7.41479379939846E-6</v>
      </c>
      <c r="D5969" s="2">
        <v>2.60354227066272E-5</v>
      </c>
      <c r="E5969" s="2">
        <v>1.52565189637243E-5</v>
      </c>
      <c r="F5969" s="5">
        <v>0.0103151146322488</v>
      </c>
      <c r="G5969" s="2">
        <v>0.0011762678623199</v>
      </c>
      <c r="H5969" s="2">
        <v>0.0</v>
      </c>
      <c r="I5969" s="2">
        <v>0.0</v>
      </c>
      <c r="J5969" s="2">
        <v>0.0</v>
      </c>
      <c r="K5969" s="2">
        <f t="shared" si="1"/>
        <v>0</v>
      </c>
      <c r="L5969" s="4">
        <v>1.0</v>
      </c>
      <c r="M5969" s="4"/>
    </row>
    <row r="5970" ht="14.25" customHeight="1">
      <c r="A5970" s="2" t="s">
        <v>5888</v>
      </c>
      <c r="B5970" s="2">
        <v>0.0026484243571758</v>
      </c>
      <c r="C5970" s="2">
        <v>4.74686521556577E-6</v>
      </c>
      <c r="D5970" s="2">
        <v>1.79035705514252E-5</v>
      </c>
      <c r="E5970" s="2">
        <v>9.46536783885676E-6</v>
      </c>
      <c r="F5970" s="5">
        <v>0.0086582824587821</v>
      </c>
      <c r="G5970" s="2">
        <v>7.31076230295E-4</v>
      </c>
      <c r="H5970" s="2">
        <v>0.0</v>
      </c>
      <c r="I5970" s="2">
        <v>0.0</v>
      </c>
      <c r="J5970" s="2">
        <v>0.0</v>
      </c>
      <c r="K5970" s="2">
        <f t="shared" si="1"/>
        <v>0</v>
      </c>
      <c r="L5970" s="4">
        <v>1.0</v>
      </c>
      <c r="M5970" s="4"/>
    </row>
    <row r="5971" ht="14.25" customHeight="1">
      <c r="A5971" s="2" t="s">
        <v>5889</v>
      </c>
      <c r="B5971" s="2">
        <v>0.0025840278249233</v>
      </c>
      <c r="C5971" s="2">
        <v>4.72607325718854E-6</v>
      </c>
      <c r="D5971" s="2">
        <v>2.18880359170725E-5</v>
      </c>
      <c r="E5971" s="2">
        <v>1.16386127047007E-5</v>
      </c>
      <c r="F5971" s="5">
        <v>0.0107932751998305</v>
      </c>
      <c r="G5971" s="2">
        <v>7.531906594522E-4</v>
      </c>
      <c r="H5971" s="2">
        <v>0.0</v>
      </c>
      <c r="I5971" s="2">
        <v>0.0</v>
      </c>
      <c r="J5971" s="2">
        <v>0.0</v>
      </c>
      <c r="K5971" s="2">
        <f t="shared" si="1"/>
        <v>0</v>
      </c>
      <c r="L5971" s="4">
        <v>1.0</v>
      </c>
      <c r="M5971" s="4"/>
    </row>
    <row r="5972" ht="14.25" customHeight="1">
      <c r="A5972" s="2" t="s">
        <v>5890</v>
      </c>
      <c r="B5972" s="2">
        <v>0.0043593924492597</v>
      </c>
      <c r="C5972" s="2">
        <v>1.32859495352022E-5</v>
      </c>
      <c r="D5972" s="2">
        <v>5.71838318137452E-5</v>
      </c>
      <c r="E5972" s="2">
        <v>2.36264058912638E-5</v>
      </c>
      <c r="F5972" s="5">
        <v>0.0168765224516391</v>
      </c>
      <c r="G5972" s="2">
        <v>0.0014411098090931</v>
      </c>
      <c r="H5972" s="2">
        <v>0.0</v>
      </c>
      <c r="I5972" s="2">
        <v>0.0</v>
      </c>
      <c r="J5972" s="2">
        <v>0.0</v>
      </c>
      <c r="K5972" s="2">
        <f t="shared" si="1"/>
        <v>0</v>
      </c>
      <c r="L5972" s="4">
        <v>1.0</v>
      </c>
      <c r="M5972" s="4"/>
    </row>
    <row r="5973" ht="14.25" customHeight="1">
      <c r="A5973" s="2" t="s">
        <v>5891</v>
      </c>
      <c r="B5973" s="2">
        <v>0.0027076299302279</v>
      </c>
      <c r="C5973" s="2">
        <v>7.01673388903145E-6</v>
      </c>
      <c r="D5973" s="2">
        <v>3.21147599606774E-5</v>
      </c>
      <c r="E5973" s="2">
        <v>1.27676967167644E-5</v>
      </c>
      <c r="F5973" s="5">
        <v>0.0105679770931601</v>
      </c>
      <c r="G5973" s="2">
        <v>8.808571146801E-4</v>
      </c>
      <c r="H5973" s="2">
        <v>0.0</v>
      </c>
      <c r="I5973" s="2">
        <v>0.0</v>
      </c>
      <c r="J5973" s="2">
        <v>0.0</v>
      </c>
      <c r="K5973" s="2">
        <f t="shared" si="1"/>
        <v>0</v>
      </c>
      <c r="L5973" s="4">
        <v>1.0</v>
      </c>
      <c r="M5973" s="4"/>
    </row>
    <row r="5974" ht="14.25" customHeight="1">
      <c r="A5974" s="2" t="s">
        <v>5892</v>
      </c>
      <c r="B5974" s="2">
        <v>4.726163169834E-4</v>
      </c>
      <c r="C5974" s="2">
        <v>6.09137032370199E-7</v>
      </c>
      <c r="D5974" s="2">
        <v>4.89166495754034E-6</v>
      </c>
      <c r="E5974" s="2">
        <v>1.15273360279388E-6</v>
      </c>
      <c r="F5974" s="5">
        <v>0.0015769454184919</v>
      </c>
      <c r="G5974" s="2">
        <v>2.455173816997E-4</v>
      </c>
      <c r="H5974" s="2">
        <v>0.0</v>
      </c>
      <c r="I5974" s="2">
        <v>0.0</v>
      </c>
      <c r="J5974" s="2">
        <v>0.0</v>
      </c>
      <c r="K5974" s="2">
        <f t="shared" si="1"/>
        <v>0</v>
      </c>
      <c r="L5974" s="4">
        <v>1.0</v>
      </c>
      <c r="M5974" s="4"/>
    </row>
    <row r="5975" ht="14.25" customHeight="1">
      <c r="A5975" s="2" t="s">
        <v>5893</v>
      </c>
      <c r="B5975" s="2">
        <v>4.242491850163E-4</v>
      </c>
      <c r="C5975" s="2">
        <v>7.27263113731169E-7</v>
      </c>
      <c r="D5975" s="2">
        <v>5.11011694470653E-6</v>
      </c>
      <c r="E5975" s="2">
        <v>1.03944842066994E-6</v>
      </c>
      <c r="F5975" s="5">
        <v>0.0012674792669713</v>
      </c>
      <c r="G5975" s="2">
        <v>2.597096026875E-4</v>
      </c>
      <c r="H5975" s="2">
        <v>0.0</v>
      </c>
      <c r="I5975" s="2">
        <v>0.0</v>
      </c>
      <c r="J5975" s="2">
        <v>0.0</v>
      </c>
      <c r="K5975" s="2">
        <f t="shared" si="1"/>
        <v>0</v>
      </c>
      <c r="L5975" s="4">
        <v>1.0</v>
      </c>
      <c r="M5975" s="4"/>
    </row>
    <row r="5976" ht="14.25" customHeight="1">
      <c r="A5976" s="2" t="s">
        <v>5894</v>
      </c>
      <c r="B5976" s="2">
        <v>6.454481044784E-4</v>
      </c>
      <c r="C5976" s="2">
        <v>1.8662067304831E-6</v>
      </c>
      <c r="D5976" s="2">
        <v>7.15991791366832E-6</v>
      </c>
      <c r="E5976" s="2">
        <v>1.14848808152601E-6</v>
      </c>
      <c r="F5976" s="5">
        <v>0.0018082674359902</v>
      </c>
      <c r="G5976" s="2">
        <v>3.506336361169E-4</v>
      </c>
      <c r="H5976" s="2">
        <v>0.0</v>
      </c>
      <c r="I5976" s="2">
        <v>0.0</v>
      </c>
      <c r="J5976" s="2">
        <v>0.0</v>
      </c>
      <c r="K5976" s="2">
        <f t="shared" si="1"/>
        <v>0</v>
      </c>
      <c r="L5976" s="4">
        <v>1.0</v>
      </c>
      <c r="M5976" s="4"/>
    </row>
    <row r="5977" ht="14.25" customHeight="1">
      <c r="A5977" s="2" t="s">
        <v>5895</v>
      </c>
      <c r="B5977" s="2">
        <v>0.0011130191851407</v>
      </c>
      <c r="C5977" s="2">
        <v>4.97404971611104E-6</v>
      </c>
      <c r="D5977" s="2">
        <v>1.20353079182677E-5</v>
      </c>
      <c r="E5977" s="2">
        <v>1.33605976770923E-6</v>
      </c>
      <c r="F5977" s="5">
        <v>0.0028896746225655</v>
      </c>
      <c r="G5977" s="2">
        <v>5.861094105057E-4</v>
      </c>
      <c r="H5977" s="2">
        <v>0.0</v>
      </c>
      <c r="I5977" s="2">
        <v>0.0</v>
      </c>
      <c r="J5977" s="2">
        <v>0.0</v>
      </c>
      <c r="K5977" s="2">
        <f t="shared" si="1"/>
        <v>0</v>
      </c>
      <c r="L5977" s="4">
        <v>1.0</v>
      </c>
      <c r="M5977" s="4"/>
    </row>
    <row r="5978" ht="14.25" customHeight="1">
      <c r="A5978" s="2" t="s">
        <v>5896</v>
      </c>
      <c r="B5978" s="2">
        <v>0.0084803896024823</v>
      </c>
      <c r="C5978" s="2">
        <v>1.296698901569E-4</v>
      </c>
      <c r="D5978" s="2">
        <v>2.170844381907E-4</v>
      </c>
      <c r="E5978" s="2">
        <v>1.55353773152455E-5</v>
      </c>
      <c r="F5978" s="5">
        <v>0.0153678003698587</v>
      </c>
      <c r="G5978" s="2">
        <v>0.0039008508902043</v>
      </c>
      <c r="H5978" s="2">
        <v>0.0</v>
      </c>
      <c r="I5978" s="2">
        <v>0.0</v>
      </c>
      <c r="J5978" s="2">
        <v>0.0</v>
      </c>
      <c r="K5978" s="2">
        <f t="shared" si="1"/>
        <v>0</v>
      </c>
      <c r="L5978" s="4">
        <v>1.0</v>
      </c>
      <c r="M5978" s="4"/>
    </row>
    <row r="5979" ht="14.25" customHeight="1">
      <c r="A5979" s="2" t="s">
        <v>5897</v>
      </c>
      <c r="B5979" s="2">
        <v>0.0100421207025647</v>
      </c>
      <c r="C5979" s="2">
        <v>1.755250123096E-4</v>
      </c>
      <c r="D5979" s="2">
        <v>2.238255256088E-4</v>
      </c>
      <c r="E5979" s="2">
        <v>1.7159320123028E-5</v>
      </c>
      <c r="F5979" s="5">
        <v>0.0192698463797569</v>
      </c>
      <c r="G5979" s="2">
        <v>0.0044079339131712</v>
      </c>
      <c r="H5979" s="2">
        <v>0.0</v>
      </c>
      <c r="I5979" s="2">
        <v>0.0</v>
      </c>
      <c r="J5979" s="2">
        <v>0.0</v>
      </c>
      <c r="K5979" s="2">
        <f t="shared" si="1"/>
        <v>0</v>
      </c>
      <c r="L5979" s="4">
        <v>1.0</v>
      </c>
      <c r="M5979" s="4"/>
    </row>
    <row r="5980" ht="14.25" customHeight="1">
      <c r="A5980" s="2" t="s">
        <v>5898</v>
      </c>
      <c r="B5980" s="2">
        <v>0.0148534094914793</v>
      </c>
      <c r="C5980" s="2">
        <v>2.485678123775E-4</v>
      </c>
      <c r="D5980" s="2">
        <v>2.527765172999E-4</v>
      </c>
      <c r="E5980" s="2">
        <v>2.99040657409932E-5</v>
      </c>
      <c r="F5980" s="5">
        <v>0.034704066812992</v>
      </c>
      <c r="G5980" s="2">
        <v>0.0042412104085087</v>
      </c>
      <c r="H5980" s="2">
        <v>0.0</v>
      </c>
      <c r="I5980" s="2">
        <v>0.0</v>
      </c>
      <c r="J5980" s="2">
        <v>0.0</v>
      </c>
      <c r="K5980" s="2">
        <f t="shared" si="1"/>
        <v>0</v>
      </c>
      <c r="L5980" s="4">
        <v>1.0</v>
      </c>
      <c r="M5980" s="4"/>
    </row>
    <row r="5981" ht="14.25" customHeight="1">
      <c r="A5981" s="2" t="s">
        <v>5899</v>
      </c>
      <c r="B5981" s="2">
        <v>0.0099461860954761</v>
      </c>
      <c r="C5981" s="2">
        <v>2.320082712685E-4</v>
      </c>
      <c r="D5981" s="2">
        <v>1.297844428336E-4</v>
      </c>
      <c r="E5981" s="2">
        <v>1.53801211126847E-5</v>
      </c>
      <c r="F5981" s="5">
        <v>0.022363057360053</v>
      </c>
      <c r="G5981" s="2">
        <v>0.0032275086268782</v>
      </c>
      <c r="H5981" s="2">
        <v>0.0</v>
      </c>
      <c r="I5981" s="2">
        <v>0.0</v>
      </c>
      <c r="J5981" s="2">
        <v>0.0</v>
      </c>
      <c r="K5981" s="2">
        <f t="shared" si="1"/>
        <v>0</v>
      </c>
      <c r="L5981" s="4">
        <v>1.0</v>
      </c>
      <c r="M5981" s="4"/>
    </row>
    <row r="5982" ht="14.25" customHeight="1">
      <c r="A5982" s="2" t="s">
        <v>5900</v>
      </c>
      <c r="B5982" s="2">
        <v>0.0109532047063112</v>
      </c>
      <c r="C5982" s="2">
        <v>1.727626950014E-4</v>
      </c>
      <c r="D5982" s="2">
        <v>1.425677182851E-4</v>
      </c>
      <c r="E5982" s="2">
        <v>1.24338403111323E-5</v>
      </c>
      <c r="F5982" s="5">
        <v>0.0278034396469593</v>
      </c>
      <c r="G5982" s="2">
        <v>0.0033960326109081</v>
      </c>
      <c r="H5982" s="2">
        <v>0.0</v>
      </c>
      <c r="I5982" s="2">
        <v>0.0</v>
      </c>
      <c r="J5982" s="2">
        <v>0.0</v>
      </c>
      <c r="K5982" s="2">
        <f t="shared" si="1"/>
        <v>0</v>
      </c>
      <c r="L5982" s="4">
        <v>1.0</v>
      </c>
      <c r="M5982" s="4"/>
    </row>
    <row r="5983" ht="14.25" customHeight="1">
      <c r="A5983" s="2" t="s">
        <v>5901</v>
      </c>
      <c r="B5983" s="2">
        <v>0.0137613974511623</v>
      </c>
      <c r="C5983" s="2">
        <v>1.827563828555E-4</v>
      </c>
      <c r="D5983" s="2">
        <v>2.133638627128E-4</v>
      </c>
      <c r="E5983" s="2">
        <v>2.20070469367783E-5</v>
      </c>
      <c r="F5983" s="5">
        <v>0.034846756607294</v>
      </c>
      <c r="G5983" s="2">
        <v>0.0036840005777776</v>
      </c>
      <c r="H5983" s="2">
        <v>0.0</v>
      </c>
      <c r="I5983" s="2">
        <v>0.0</v>
      </c>
      <c r="J5983" s="2">
        <v>0.0</v>
      </c>
      <c r="K5983" s="2">
        <f t="shared" si="1"/>
        <v>0</v>
      </c>
      <c r="L5983" s="4">
        <v>1.0</v>
      </c>
      <c r="M5983" s="4"/>
    </row>
    <row r="5984" ht="14.25" customHeight="1">
      <c r="A5984" s="2" t="s">
        <v>5902</v>
      </c>
      <c r="B5984" s="2">
        <v>0.0207378137856721</v>
      </c>
      <c r="C5984" s="2">
        <v>2.622720785439E-4</v>
      </c>
      <c r="D5984" s="2">
        <v>2.595516561996E-4</v>
      </c>
      <c r="E5984" s="2">
        <v>5.14660532644484E-5</v>
      </c>
      <c r="F5984" s="5">
        <v>0.0517518892884254</v>
      </c>
      <c r="G5984" s="2">
        <v>0.0042219199240207</v>
      </c>
      <c r="H5984" s="2">
        <v>0.0</v>
      </c>
      <c r="I5984" s="2">
        <v>0.0</v>
      </c>
      <c r="J5984" s="2">
        <v>0.0</v>
      </c>
      <c r="K5984" s="2">
        <f t="shared" si="1"/>
        <v>0</v>
      </c>
      <c r="L5984" s="4">
        <v>1.0</v>
      </c>
      <c r="M5984" s="4"/>
    </row>
    <row r="5985" ht="14.25" customHeight="1">
      <c r="A5985" s="2" t="s">
        <v>5903</v>
      </c>
      <c r="B5985" s="2">
        <v>0.0443619675934314</v>
      </c>
      <c r="C5985" s="2">
        <v>6.06479065027E-4</v>
      </c>
      <c r="D5985" s="2">
        <v>9.344041463918E-4</v>
      </c>
      <c r="E5985" s="2">
        <v>1.239448174601E-4</v>
      </c>
      <c r="F5985" s="5">
        <v>0.0989861637353897</v>
      </c>
      <c r="G5985" s="2">
        <v>0.0092292139306664</v>
      </c>
      <c r="H5985" s="2">
        <v>0.0</v>
      </c>
      <c r="I5985" s="2">
        <v>0.0</v>
      </c>
      <c r="J5985" s="2">
        <v>0.0</v>
      </c>
      <c r="K5985" s="2">
        <f t="shared" si="1"/>
        <v>0</v>
      </c>
      <c r="L5985" s="4">
        <v>1.0</v>
      </c>
      <c r="M5985" s="4"/>
    </row>
    <row r="5986" ht="14.25" customHeight="1">
      <c r="A5986" s="2" t="s">
        <v>5904</v>
      </c>
      <c r="B5986" s="2">
        <v>0.0217269882559776</v>
      </c>
      <c r="C5986" s="2">
        <v>3.356530214659E-4</v>
      </c>
      <c r="D5986" s="2">
        <v>3.162092762067E-4</v>
      </c>
      <c r="E5986" s="2">
        <v>4.07785737479571E-5</v>
      </c>
      <c r="F5986" s="5">
        <v>0.0439300313591957</v>
      </c>
      <c r="G5986" s="2">
        <v>0.0060911271721124</v>
      </c>
      <c r="H5986" s="2">
        <v>0.0</v>
      </c>
      <c r="I5986" s="2">
        <v>0.0</v>
      </c>
      <c r="J5986" s="2">
        <v>0.0</v>
      </c>
      <c r="K5986" s="2">
        <f t="shared" si="1"/>
        <v>0</v>
      </c>
      <c r="L5986" s="4">
        <v>1.0</v>
      </c>
      <c r="M5986" s="4"/>
    </row>
    <row r="5987" ht="14.25" customHeight="1">
      <c r="A5987" s="2" t="s">
        <v>5905</v>
      </c>
      <c r="B5987" s="2">
        <v>0.011161389760673</v>
      </c>
      <c r="C5987" s="2">
        <v>2.975607349071E-4</v>
      </c>
      <c r="D5987" s="2">
        <v>1.915821485454E-4</v>
      </c>
      <c r="E5987" s="2">
        <v>1.48171438922872E-5</v>
      </c>
      <c r="F5987" s="5">
        <v>0.0196871869266033</v>
      </c>
      <c r="G5987" s="2">
        <v>0.004635443445295</v>
      </c>
      <c r="H5987" s="2">
        <v>0.0</v>
      </c>
      <c r="I5987" s="2">
        <v>0.0</v>
      </c>
      <c r="J5987" s="2">
        <v>0.0</v>
      </c>
      <c r="K5987" s="2">
        <f t="shared" si="1"/>
        <v>0</v>
      </c>
      <c r="L5987" s="4">
        <v>1.0</v>
      </c>
      <c r="M5987" s="4"/>
    </row>
    <row r="5988" ht="14.25" customHeight="1">
      <c r="A5988" s="2" t="s">
        <v>5906</v>
      </c>
      <c r="B5988" s="2">
        <v>0.0161844883114099</v>
      </c>
      <c r="C5988" s="2">
        <v>3.91235720599E-4</v>
      </c>
      <c r="D5988" s="2">
        <v>4.021638014819E-4</v>
      </c>
      <c r="E5988" s="2">
        <v>2.84789948636898E-5</v>
      </c>
      <c r="F5988" s="5">
        <v>0.0263290870934724</v>
      </c>
      <c r="G5988" s="2">
        <v>0.0062572681345045</v>
      </c>
      <c r="H5988" s="2">
        <v>0.0</v>
      </c>
      <c r="I5988" s="2">
        <v>0.0</v>
      </c>
      <c r="J5988" s="2">
        <v>0.0</v>
      </c>
      <c r="K5988" s="2">
        <f t="shared" si="1"/>
        <v>0</v>
      </c>
      <c r="L5988" s="4">
        <v>1.0</v>
      </c>
      <c r="M5988" s="4"/>
    </row>
    <row r="5989" ht="14.25" customHeight="1">
      <c r="A5989" s="2" t="s">
        <v>5907</v>
      </c>
      <c r="B5989" s="2">
        <v>0.0079565094783902</v>
      </c>
      <c r="C5989" s="2">
        <v>1.851987326517E-4</v>
      </c>
      <c r="D5989" s="2">
        <v>1.409426040481E-4</v>
      </c>
      <c r="E5989" s="2">
        <v>1.15054008347215E-5</v>
      </c>
      <c r="F5989" s="5">
        <v>0.0151820322498679</v>
      </c>
      <c r="G5989" s="2">
        <v>0.0032785995863378</v>
      </c>
      <c r="H5989" s="2">
        <v>0.0</v>
      </c>
      <c r="I5989" s="2">
        <v>0.0</v>
      </c>
      <c r="J5989" s="2">
        <v>0.0</v>
      </c>
      <c r="K5989" s="2">
        <f t="shared" si="1"/>
        <v>0</v>
      </c>
      <c r="L5989" s="4">
        <v>1.0</v>
      </c>
      <c r="M5989" s="4"/>
    </row>
    <row r="5990" ht="14.25" customHeight="1">
      <c r="A5990" s="2" t="s">
        <v>5908</v>
      </c>
      <c r="B5990" s="2">
        <v>0.0270381793379783</v>
      </c>
      <c r="C5990" s="2">
        <v>7.00598990079E-4</v>
      </c>
      <c r="D5990" s="2">
        <v>0.0012490960070863</v>
      </c>
      <c r="E5990" s="2">
        <v>6.98070944054052E-5</v>
      </c>
      <c r="F5990" s="5">
        <v>0.047564547508955</v>
      </c>
      <c r="G5990" s="2">
        <v>0.0109543930739164</v>
      </c>
      <c r="H5990" s="2">
        <v>0.0</v>
      </c>
      <c r="I5990" s="2">
        <v>0.0</v>
      </c>
      <c r="J5990" s="2">
        <v>0.0</v>
      </c>
      <c r="K5990" s="2">
        <f t="shared" si="1"/>
        <v>0</v>
      </c>
      <c r="L5990" s="4">
        <v>1.0</v>
      </c>
      <c r="M5990" s="4"/>
    </row>
    <row r="5991" ht="14.25" customHeight="1">
      <c r="A5991" s="2" t="s">
        <v>5909</v>
      </c>
      <c r="B5991" s="2">
        <v>0.0161956306546926</v>
      </c>
      <c r="C5991" s="2">
        <v>3.339851973578E-4</v>
      </c>
      <c r="D5991" s="2">
        <v>4.27267717896E-4</v>
      </c>
      <c r="E5991" s="2">
        <v>3.17114863719325E-5</v>
      </c>
      <c r="F5991" s="5">
        <v>0.0268148351460695</v>
      </c>
      <c r="G5991" s="2">
        <v>0.007222150452435</v>
      </c>
      <c r="H5991" s="2">
        <v>0.0</v>
      </c>
      <c r="I5991" s="2">
        <v>0.0</v>
      </c>
      <c r="J5991" s="2">
        <v>0.0</v>
      </c>
      <c r="K5991" s="2">
        <f t="shared" si="1"/>
        <v>0</v>
      </c>
      <c r="L5991" s="4">
        <v>1.0</v>
      </c>
      <c r="M5991" s="4"/>
    </row>
    <row r="5992" ht="14.25" customHeight="1">
      <c r="A5992" s="2" t="s">
        <v>5910</v>
      </c>
      <c r="B5992" s="2">
        <v>0.0135768037289381</v>
      </c>
      <c r="C5992" s="2">
        <v>2.131324727088E-4</v>
      </c>
      <c r="D5992" s="2">
        <v>4.604728601407E-4</v>
      </c>
      <c r="E5992" s="2">
        <v>3.02331354760099E-5</v>
      </c>
      <c r="F5992" s="5">
        <v>0.0227744504809379</v>
      </c>
      <c r="G5992" s="2">
        <v>0.0054668700322508</v>
      </c>
      <c r="H5992" s="2">
        <v>0.0</v>
      </c>
      <c r="I5992" s="2">
        <v>0.0</v>
      </c>
      <c r="J5992" s="2">
        <v>0.0</v>
      </c>
      <c r="K5992" s="2">
        <f t="shared" si="1"/>
        <v>0</v>
      </c>
      <c r="L5992" s="4">
        <v>1.0</v>
      </c>
      <c r="M5992" s="4"/>
    </row>
    <row r="5993" ht="14.25" customHeight="1">
      <c r="A5993" s="2" t="s">
        <v>5911</v>
      </c>
      <c r="B5993" s="2">
        <v>0.0051675112918019</v>
      </c>
      <c r="C5993" s="2">
        <v>5.17058251716662E-5</v>
      </c>
      <c r="D5993" s="2">
        <v>1.151732067228E-4</v>
      </c>
      <c r="E5993" s="2">
        <v>1.12841808004304E-5</v>
      </c>
      <c r="F5993" s="5">
        <v>0.0126732997596263</v>
      </c>
      <c r="G5993" s="2">
        <v>0.0014422436943277</v>
      </c>
      <c r="H5993" s="2">
        <v>0.0</v>
      </c>
      <c r="I5993" s="2">
        <v>0.0</v>
      </c>
      <c r="J5993" s="2">
        <v>0.0</v>
      </c>
      <c r="K5993" s="2">
        <f t="shared" si="1"/>
        <v>0</v>
      </c>
      <c r="L5993" s="4">
        <v>1.0</v>
      </c>
      <c r="M5993" s="4"/>
    </row>
    <row r="5994" ht="14.25" customHeight="1">
      <c r="A5994" s="2" t="s">
        <v>5912</v>
      </c>
      <c r="B5994" s="2">
        <v>0.004660090431571</v>
      </c>
      <c r="C5994" s="2">
        <v>3.09999632008839E-5</v>
      </c>
      <c r="D5994" s="2">
        <v>3.82138387067243E-5</v>
      </c>
      <c r="E5994" s="2">
        <v>7.12165956429089E-6</v>
      </c>
      <c r="F5994" s="5">
        <v>0.0138720870018005</v>
      </c>
      <c r="G5994" s="2">
        <v>0.0010546396952122</v>
      </c>
      <c r="H5994" s="2">
        <v>0.0</v>
      </c>
      <c r="I5994" s="2">
        <v>0.0</v>
      </c>
      <c r="J5994" s="2">
        <v>0.0</v>
      </c>
      <c r="K5994" s="2">
        <f t="shared" si="1"/>
        <v>0</v>
      </c>
      <c r="L5994" s="4">
        <v>1.0</v>
      </c>
      <c r="M5994" s="4"/>
    </row>
    <row r="5995" ht="14.25" customHeight="1">
      <c r="A5995" s="2" t="s">
        <v>5913</v>
      </c>
      <c r="B5995" s="2">
        <v>5.768631817772E-4</v>
      </c>
      <c r="C5995" s="2">
        <v>1.53859139118139E-6</v>
      </c>
      <c r="D5995" s="2">
        <v>3.11038093059323E-6</v>
      </c>
      <c r="E5995" s="2">
        <v>6.74948523737839E-7</v>
      </c>
      <c r="F5995" s="5">
        <v>0.0021976134739816</v>
      </c>
      <c r="G5995" s="2">
        <v>1.755628618411E-4</v>
      </c>
      <c r="H5995" s="2">
        <v>0.0</v>
      </c>
      <c r="I5995" s="2">
        <v>0.0</v>
      </c>
      <c r="J5995" s="2">
        <v>0.0</v>
      </c>
      <c r="K5995" s="2">
        <f t="shared" si="1"/>
        <v>0</v>
      </c>
      <c r="L5995" s="4">
        <v>1.0</v>
      </c>
      <c r="M5995" s="4"/>
    </row>
    <row r="5996" ht="14.25" customHeight="1">
      <c r="A5996" s="2" t="s">
        <v>5914</v>
      </c>
      <c r="B5996" s="2">
        <v>7.977064815349E-4</v>
      </c>
      <c r="C5996" s="2">
        <v>4.88285650135367E-6</v>
      </c>
      <c r="D5996" s="2">
        <v>4.02868408855283E-6</v>
      </c>
      <c r="E5996" s="2">
        <v>1.00019633464398E-6</v>
      </c>
      <c r="F5996" s="5">
        <v>0.002169920830056</v>
      </c>
      <c r="G5996" s="2">
        <v>2.461166586726E-4</v>
      </c>
      <c r="H5996" s="2">
        <v>0.0</v>
      </c>
      <c r="I5996" s="2">
        <v>0.0</v>
      </c>
      <c r="J5996" s="2">
        <v>0.0</v>
      </c>
      <c r="K5996" s="2">
        <f t="shared" si="1"/>
        <v>0</v>
      </c>
      <c r="L5996" s="4">
        <v>1.0</v>
      </c>
      <c r="M5996" s="4"/>
    </row>
    <row r="5997" ht="14.25" customHeight="1">
      <c r="A5997" s="2" t="s">
        <v>5915</v>
      </c>
      <c r="B5997" s="2">
        <v>4.069035931024E-4</v>
      </c>
      <c r="C5997" s="2">
        <v>1.32555499021691E-6</v>
      </c>
      <c r="D5997" s="2">
        <v>1.97296867554541E-6</v>
      </c>
      <c r="E5997" s="2">
        <v>3.23054649697951E-7</v>
      </c>
      <c r="F5997" s="5">
        <v>0.001265492523089</v>
      </c>
      <c r="G5997" s="2">
        <v>1.207918176078E-4</v>
      </c>
      <c r="H5997" s="2">
        <v>0.0</v>
      </c>
      <c r="I5997" s="2">
        <v>0.0</v>
      </c>
      <c r="J5997" s="2">
        <v>0.0</v>
      </c>
      <c r="K5997" s="2">
        <f t="shared" si="1"/>
        <v>0</v>
      </c>
      <c r="L5997" s="4">
        <v>1.0</v>
      </c>
      <c r="M5997" s="4"/>
    </row>
    <row r="5998" ht="14.25" customHeight="1">
      <c r="A5998" s="2" t="s">
        <v>5916</v>
      </c>
      <c r="B5998" s="2">
        <v>2.145703911082E-4</v>
      </c>
      <c r="C5998" s="2">
        <v>3.04946269125139E-7</v>
      </c>
      <c r="D5998" s="2">
        <v>1.47155753893457E-6</v>
      </c>
      <c r="E5998" s="2">
        <v>2.30961092029247E-7</v>
      </c>
      <c r="F5998" s="5">
        <v>7.859725737944E-4</v>
      </c>
      <c r="G5998" s="2">
        <v>7.31744803488254E-5</v>
      </c>
      <c r="H5998" s="2">
        <v>0.0</v>
      </c>
      <c r="I5998" s="2">
        <v>0.0</v>
      </c>
      <c r="J5998" s="2">
        <v>0.0</v>
      </c>
      <c r="K5998" s="2">
        <f t="shared" si="1"/>
        <v>0</v>
      </c>
      <c r="L5998" s="4">
        <v>1.0</v>
      </c>
      <c r="M5998" s="4"/>
    </row>
    <row r="5999" ht="14.25" customHeight="1">
      <c r="A5999" s="2" t="s">
        <v>5917</v>
      </c>
      <c r="B5999" s="2">
        <v>2.016393409576E-4</v>
      </c>
      <c r="C5999" s="2">
        <v>2.90815336256855E-7</v>
      </c>
      <c r="D5999" s="2">
        <v>1.87887144420528E-6</v>
      </c>
      <c r="E5999" s="2">
        <v>1.70148922506996E-7</v>
      </c>
      <c r="F5999" s="5">
        <v>8.146790205501E-4</v>
      </c>
      <c r="G5999" s="2">
        <v>6.657320773229E-5</v>
      </c>
      <c r="H5999" s="2">
        <v>0.0</v>
      </c>
      <c r="I5999" s="2">
        <v>0.0</v>
      </c>
      <c r="J5999" s="2">
        <v>0.0</v>
      </c>
      <c r="K5999" s="2">
        <f t="shared" si="1"/>
        <v>0</v>
      </c>
      <c r="L5999" s="4">
        <v>1.0</v>
      </c>
      <c r="M5999" s="4"/>
    </row>
    <row r="6000" ht="14.25" customHeight="1">
      <c r="A6000" s="2" t="s">
        <v>5918</v>
      </c>
      <c r="B6000" s="2">
        <v>3.19164362736E-4</v>
      </c>
      <c r="C6000" s="2">
        <v>6.03773344209912E-7</v>
      </c>
      <c r="D6000" s="2">
        <v>2.98588338409899E-6</v>
      </c>
      <c r="E6000" s="2">
        <v>3.49557296885905E-7</v>
      </c>
      <c r="F6000" s="5">
        <v>0.0011913174530491</v>
      </c>
      <c r="G6000" s="2">
        <v>9.97457100311294E-5</v>
      </c>
      <c r="H6000" s="2">
        <v>0.0</v>
      </c>
      <c r="I6000" s="2">
        <v>0.0</v>
      </c>
      <c r="J6000" s="2">
        <v>0.0</v>
      </c>
      <c r="K6000" s="2">
        <f t="shared" si="1"/>
        <v>0</v>
      </c>
      <c r="L6000" s="4">
        <v>1.0</v>
      </c>
      <c r="M6000" s="4"/>
    </row>
    <row r="6001" ht="14.25" customHeight="1">
      <c r="A6001" s="2" t="s">
        <v>5919</v>
      </c>
      <c r="B6001" s="2">
        <v>3.874138928949E-4</v>
      </c>
      <c r="C6001" s="2">
        <v>1.05164292563131E-6</v>
      </c>
      <c r="D6001" s="2">
        <v>3.10762629851524E-6</v>
      </c>
      <c r="E6001" s="2">
        <v>3.9716275068713E-7</v>
      </c>
      <c r="F6001" s="5">
        <v>0.0011741571361199</v>
      </c>
      <c r="G6001" s="2">
        <v>1.324965269304E-4</v>
      </c>
      <c r="H6001" s="2">
        <v>0.0</v>
      </c>
      <c r="I6001" s="2">
        <v>0.0</v>
      </c>
      <c r="J6001" s="2">
        <v>0.0</v>
      </c>
      <c r="K6001" s="2">
        <f t="shared" si="1"/>
        <v>0</v>
      </c>
      <c r="L6001" s="4">
        <v>1.0</v>
      </c>
      <c r="M6001" s="4"/>
    </row>
    <row r="6002" ht="14.25" customHeight="1">
      <c r="A6002" s="2" t="s">
        <v>5920</v>
      </c>
      <c r="B6002" s="2">
        <v>2.409541921224E-4</v>
      </c>
      <c r="C6002" s="2">
        <v>2.04185283791957E-7</v>
      </c>
      <c r="D6002" s="2">
        <v>2.0197467165417E-6</v>
      </c>
      <c r="E6002" s="2">
        <v>4.53381630904914E-7</v>
      </c>
      <c r="F6002" s="5">
        <v>0.0011008619330823</v>
      </c>
      <c r="G6002" s="2">
        <v>7.02893157722428E-5</v>
      </c>
      <c r="H6002" s="2">
        <v>0.0</v>
      </c>
      <c r="I6002" s="2">
        <v>0.0</v>
      </c>
      <c r="J6002" s="2">
        <v>0.0</v>
      </c>
      <c r="K6002" s="2">
        <f t="shared" si="1"/>
        <v>0</v>
      </c>
      <c r="L6002" s="4">
        <v>1.0</v>
      </c>
      <c r="M6002" s="4"/>
    </row>
    <row r="6003" ht="14.25" customHeight="1">
      <c r="A6003" s="2" t="s">
        <v>5921</v>
      </c>
      <c r="B6003" s="2">
        <v>1.366039941785E-4</v>
      </c>
      <c r="C6003" s="2">
        <v>8.05763562539141E-8</v>
      </c>
      <c r="D6003" s="2">
        <v>1.26958354940143E-6</v>
      </c>
      <c r="E6003" s="2">
        <v>2.20397424754992E-7</v>
      </c>
      <c r="F6003" s="5">
        <v>5.19698485732E-4</v>
      </c>
      <c r="G6003" s="2">
        <v>4.30354630225338E-5</v>
      </c>
      <c r="H6003" s="2">
        <v>0.0</v>
      </c>
      <c r="I6003" s="2">
        <v>0.0</v>
      </c>
      <c r="J6003" s="2">
        <v>0.0</v>
      </c>
      <c r="K6003" s="2">
        <f t="shared" si="1"/>
        <v>0</v>
      </c>
      <c r="L6003" s="4">
        <v>1.0</v>
      </c>
      <c r="M6003" s="4"/>
    </row>
    <row r="6004" ht="14.25" customHeight="1">
      <c r="A6004" s="2" t="s">
        <v>5922</v>
      </c>
      <c r="B6004" s="2">
        <v>1.198348909383E-4</v>
      </c>
      <c r="C6004" s="2">
        <v>3.48638984348781E-8</v>
      </c>
      <c r="D6004" s="2">
        <v>1.34774347770871E-6</v>
      </c>
      <c r="E6004" s="2">
        <v>2.88875440901392E-7</v>
      </c>
      <c r="F6004" s="5">
        <v>6.778276292607E-4</v>
      </c>
      <c r="G6004" s="2">
        <v>3.30450420733541E-5</v>
      </c>
      <c r="H6004" s="2">
        <v>0.0</v>
      </c>
      <c r="I6004" s="2">
        <v>0.0</v>
      </c>
      <c r="J6004" s="2">
        <v>0.0</v>
      </c>
      <c r="K6004" s="2">
        <f t="shared" si="1"/>
        <v>0</v>
      </c>
      <c r="L6004" s="4">
        <v>1.0</v>
      </c>
      <c r="M6004" s="4"/>
    </row>
    <row r="6005" ht="14.25" customHeight="1">
      <c r="A6005" s="2" t="s">
        <v>5923</v>
      </c>
      <c r="B6005" s="2">
        <v>1.292140805162E-4</v>
      </c>
      <c r="C6005" s="2">
        <v>5.46440546145277E-8</v>
      </c>
      <c r="D6005" s="2">
        <v>1.15118564281146E-6</v>
      </c>
      <c r="E6005" s="2">
        <v>2.46360258415734E-7</v>
      </c>
      <c r="F6005" s="5">
        <v>7.835922879166E-4</v>
      </c>
      <c r="G6005" s="2">
        <v>3.73265502275899E-5</v>
      </c>
      <c r="H6005" s="2">
        <v>0.0</v>
      </c>
      <c r="I6005" s="2">
        <v>0.0</v>
      </c>
      <c r="J6005" s="2">
        <v>0.0</v>
      </c>
      <c r="K6005" s="2">
        <f t="shared" si="1"/>
        <v>0</v>
      </c>
      <c r="L6005" s="4">
        <v>1.0</v>
      </c>
      <c r="M6005" s="4"/>
    </row>
    <row r="6006" ht="14.25" customHeight="1">
      <c r="A6006" s="2" t="s">
        <v>5924</v>
      </c>
      <c r="B6006" s="2">
        <v>9.22467079362832E-5</v>
      </c>
      <c r="C6006" s="2">
        <v>3.21439905803799E-8</v>
      </c>
      <c r="D6006" s="2">
        <v>7.47155581848346E-7</v>
      </c>
      <c r="E6006" s="2">
        <v>2.39462167428428E-7</v>
      </c>
      <c r="F6006" s="5">
        <v>5.744989030063E-4</v>
      </c>
      <c r="G6006" s="2">
        <v>2.25479416258167E-5</v>
      </c>
      <c r="H6006" s="2">
        <v>0.0</v>
      </c>
      <c r="I6006" s="2">
        <v>0.0</v>
      </c>
      <c r="J6006" s="2">
        <v>0.0</v>
      </c>
      <c r="K6006" s="2">
        <f t="shared" si="1"/>
        <v>0</v>
      </c>
      <c r="L6006" s="4">
        <v>1.0</v>
      </c>
      <c r="M6006" s="4"/>
    </row>
    <row r="6007" ht="14.25" customHeight="1">
      <c r="A6007" s="2" t="s">
        <v>5925</v>
      </c>
      <c r="B6007" s="2">
        <v>2.278863830724E-4</v>
      </c>
      <c r="C6007" s="2">
        <v>2.0981167381251E-7</v>
      </c>
      <c r="D6007" s="2">
        <v>2.16210537473671E-6</v>
      </c>
      <c r="E6007" s="2">
        <v>8.82326844475755E-7</v>
      </c>
      <c r="F6007" s="5">
        <v>0.0010323307942599</v>
      </c>
      <c r="G6007" s="2">
        <v>6.29897331236861E-5</v>
      </c>
      <c r="H6007" s="2">
        <v>0.0</v>
      </c>
      <c r="I6007" s="2">
        <v>0.0</v>
      </c>
      <c r="J6007" s="2">
        <v>0.0</v>
      </c>
      <c r="K6007" s="2">
        <f t="shared" si="1"/>
        <v>0</v>
      </c>
      <c r="L6007" s="4">
        <v>1.0</v>
      </c>
      <c r="M6007" s="4"/>
    </row>
    <row r="6008" ht="14.25" customHeight="1">
      <c r="A6008" s="2" t="s">
        <v>5926</v>
      </c>
      <c r="B6008" s="2">
        <v>1.562740217195E-4</v>
      </c>
      <c r="C6008" s="2">
        <v>1.54223627646388E-7</v>
      </c>
      <c r="D6008" s="2">
        <v>2.08687083613767E-6</v>
      </c>
      <c r="E6008" s="2">
        <v>6.79080699228507E-7</v>
      </c>
      <c r="F6008" s="5">
        <v>6.954779964871E-4</v>
      </c>
      <c r="G6008" s="2">
        <v>4.56840316473972E-5</v>
      </c>
      <c r="H6008" s="2">
        <v>0.0</v>
      </c>
      <c r="I6008" s="2">
        <v>0.0</v>
      </c>
      <c r="J6008" s="2">
        <v>0.0</v>
      </c>
      <c r="K6008" s="2">
        <f t="shared" si="1"/>
        <v>0</v>
      </c>
      <c r="L6008" s="4">
        <v>1.0</v>
      </c>
      <c r="M6008" s="4"/>
    </row>
    <row r="6009" ht="14.25" customHeight="1">
      <c r="A6009" s="2" t="s">
        <v>5927</v>
      </c>
      <c r="B6009" s="2">
        <v>1.503083331044E-4</v>
      </c>
      <c r="C6009" s="2">
        <v>1.52217396021114E-7</v>
      </c>
      <c r="D6009" s="2">
        <v>1.91284357242693E-6</v>
      </c>
      <c r="E6009" s="2">
        <v>6.35841331586561E-7</v>
      </c>
      <c r="F6009" s="5">
        <v>6.468722131103E-4</v>
      </c>
      <c r="G6009" s="2">
        <v>4.07784573326353E-5</v>
      </c>
      <c r="H6009" s="2">
        <v>0.0</v>
      </c>
      <c r="I6009" s="2">
        <v>0.0</v>
      </c>
      <c r="J6009" s="2">
        <v>0.0</v>
      </c>
      <c r="K6009" s="2">
        <f t="shared" si="1"/>
        <v>0</v>
      </c>
      <c r="L6009" s="4">
        <v>1.0</v>
      </c>
      <c r="M6009" s="4"/>
    </row>
    <row r="6010" ht="14.25" customHeight="1">
      <c r="A6010" s="2" t="s">
        <v>5928</v>
      </c>
      <c r="B6010" s="2">
        <v>2.087377506541E-4</v>
      </c>
      <c r="C6010" s="2">
        <v>5.54851396827871E-7</v>
      </c>
      <c r="D6010" s="2">
        <v>1.61342643423267E-6</v>
      </c>
      <c r="E6010" s="2">
        <v>4.00338450390336E-7</v>
      </c>
      <c r="F6010" s="5">
        <v>6.03737833444E-4</v>
      </c>
      <c r="G6010" s="2">
        <v>6.21825893176719E-5</v>
      </c>
      <c r="H6010" s="2">
        <v>0.0</v>
      </c>
      <c r="I6010" s="2">
        <v>0.0</v>
      </c>
      <c r="J6010" s="2">
        <v>0.0</v>
      </c>
      <c r="K6010" s="2">
        <f t="shared" si="1"/>
        <v>0</v>
      </c>
      <c r="L6010" s="4">
        <v>1.0</v>
      </c>
      <c r="M6010" s="4"/>
    </row>
    <row r="6011" ht="14.25" customHeight="1">
      <c r="A6011" s="2" t="s">
        <v>5929</v>
      </c>
      <c r="B6011" s="2">
        <v>2.598319551907E-4</v>
      </c>
      <c r="C6011" s="2">
        <v>1.83245151674782E-6</v>
      </c>
      <c r="D6011" s="2">
        <v>1.99516921384201E-6</v>
      </c>
      <c r="E6011" s="2">
        <v>4.76766672363737E-7</v>
      </c>
      <c r="F6011" s="5">
        <v>5.697821616195E-4</v>
      </c>
      <c r="G6011" s="2">
        <v>9.62530975812114E-5</v>
      </c>
      <c r="H6011" s="2">
        <v>0.0</v>
      </c>
      <c r="I6011" s="2">
        <v>0.0</v>
      </c>
      <c r="J6011" s="2">
        <v>0.0</v>
      </c>
      <c r="K6011" s="2">
        <f t="shared" si="1"/>
        <v>0</v>
      </c>
      <c r="L6011" s="4">
        <v>1.0</v>
      </c>
      <c r="M6011" s="4"/>
    </row>
    <row r="6012" ht="14.25" customHeight="1">
      <c r="A6012" s="2" t="s">
        <v>5930</v>
      </c>
      <c r="B6012" s="2">
        <v>3.230510046705E-4</v>
      </c>
      <c r="C6012" s="2">
        <v>5.24981078342534E-6</v>
      </c>
      <c r="D6012" s="2">
        <v>2.29277929975069E-6</v>
      </c>
      <c r="E6012" s="2">
        <v>5.41592157787818E-7</v>
      </c>
      <c r="F6012" s="5">
        <v>5.89677656535E-4</v>
      </c>
      <c r="G6012" s="2">
        <v>1.285006728721E-4</v>
      </c>
      <c r="H6012" s="2">
        <v>0.0</v>
      </c>
      <c r="I6012" s="2">
        <v>0.0</v>
      </c>
      <c r="J6012" s="2">
        <v>0.0</v>
      </c>
      <c r="K6012" s="2">
        <f t="shared" si="1"/>
        <v>0</v>
      </c>
      <c r="L6012" s="4">
        <v>1.0</v>
      </c>
      <c r="M6012" s="4"/>
    </row>
    <row r="6013" ht="14.25" customHeight="1">
      <c r="A6013" s="2" t="s">
        <v>5931</v>
      </c>
      <c r="B6013" s="2">
        <v>4.444784426596E-4</v>
      </c>
      <c r="C6013" s="2">
        <v>6.7422806750983E-6</v>
      </c>
      <c r="D6013" s="2">
        <v>3.78504705622617E-6</v>
      </c>
      <c r="E6013" s="2">
        <v>1.00666238722624E-6</v>
      </c>
      <c r="F6013" s="5">
        <v>7.458580657839E-4</v>
      </c>
      <c r="G6013" s="2">
        <v>1.670065685175E-4</v>
      </c>
      <c r="H6013" s="2">
        <v>0.0</v>
      </c>
      <c r="I6013" s="2">
        <v>0.0</v>
      </c>
      <c r="J6013" s="2">
        <v>0.0</v>
      </c>
      <c r="K6013" s="2">
        <f t="shared" si="1"/>
        <v>0</v>
      </c>
      <c r="L6013" s="4">
        <v>1.0</v>
      </c>
      <c r="M6013" s="4"/>
    </row>
    <row r="6014" ht="14.25" customHeight="1">
      <c r="A6014" s="2" t="s">
        <v>5932</v>
      </c>
      <c r="B6014" s="2">
        <v>3.500569146126E-4</v>
      </c>
      <c r="C6014" s="2">
        <v>3.39628854817419E-6</v>
      </c>
      <c r="D6014" s="2">
        <v>2.33255263992759E-6</v>
      </c>
      <c r="E6014" s="2">
        <v>6.44684575945575E-7</v>
      </c>
      <c r="F6014" s="5">
        <v>5.377071793191E-4</v>
      </c>
      <c r="G6014" s="2">
        <v>1.435331942047E-4</v>
      </c>
      <c r="H6014" s="2">
        <v>0.0</v>
      </c>
      <c r="I6014" s="2">
        <v>0.0</v>
      </c>
      <c r="J6014" s="2">
        <v>0.0</v>
      </c>
      <c r="K6014" s="2">
        <f t="shared" si="1"/>
        <v>0</v>
      </c>
      <c r="L6014" s="4">
        <v>1.0</v>
      </c>
      <c r="M6014" s="4"/>
    </row>
    <row r="6015" ht="14.25" customHeight="1">
      <c r="A6015" s="2" t="s">
        <v>5933</v>
      </c>
      <c r="B6015" s="2">
        <v>2.318835322512E-4</v>
      </c>
      <c r="C6015" s="2">
        <v>1.76977800947497E-6</v>
      </c>
      <c r="D6015" s="2">
        <v>1.31383171719789E-6</v>
      </c>
      <c r="E6015" s="2">
        <v>3.31251612806227E-7</v>
      </c>
      <c r="F6015" s="5">
        <v>3.800452104769E-4</v>
      </c>
      <c r="G6015" s="2">
        <v>1.071057849912E-4</v>
      </c>
      <c r="H6015" s="2">
        <v>0.0</v>
      </c>
      <c r="I6015" s="2">
        <v>0.0</v>
      </c>
      <c r="J6015" s="2">
        <v>0.0</v>
      </c>
      <c r="K6015" s="2">
        <f t="shared" si="1"/>
        <v>0</v>
      </c>
      <c r="L6015" s="4">
        <v>1.0</v>
      </c>
      <c r="M6015" s="4"/>
    </row>
    <row r="6016" ht="14.25" customHeight="1">
      <c r="A6016" s="2" t="s">
        <v>5934</v>
      </c>
      <c r="B6016" s="2">
        <v>0.0068889101967215</v>
      </c>
      <c r="C6016" s="2">
        <v>3.144062357023E-4</v>
      </c>
      <c r="D6016" s="2">
        <v>1.812602422432E-4</v>
      </c>
      <c r="E6016" s="2">
        <v>2.4076076442725E-5</v>
      </c>
      <c r="F6016" s="5">
        <v>0.0058565703220665</v>
      </c>
      <c r="G6016" s="2">
        <v>0.003480467479676</v>
      </c>
      <c r="H6016" s="2">
        <v>0.0</v>
      </c>
      <c r="I6016" s="2">
        <v>0.0</v>
      </c>
      <c r="J6016" s="2">
        <v>0.0</v>
      </c>
      <c r="K6016" s="2">
        <f t="shared" si="1"/>
        <v>0</v>
      </c>
      <c r="L6016" s="4">
        <v>1.0</v>
      </c>
      <c r="M6016" s="4"/>
    </row>
    <row r="6017" ht="14.25" customHeight="1">
      <c r="A6017" s="2" t="s">
        <v>5935</v>
      </c>
      <c r="B6017" s="2">
        <v>0.0139887342229485</v>
      </c>
      <c r="C6017" s="2">
        <v>0.0012209754204377</v>
      </c>
      <c r="D6017" s="2">
        <v>2.400534867774E-4</v>
      </c>
      <c r="E6017" s="2">
        <v>5.46538685739506E-5</v>
      </c>
      <c r="F6017" s="5">
        <v>0.0087833628058433</v>
      </c>
      <c r="G6017" s="2">
        <v>0.0070481528528034</v>
      </c>
      <c r="H6017" s="2">
        <v>0.0</v>
      </c>
      <c r="I6017" s="2">
        <v>0.0</v>
      </c>
      <c r="J6017" s="2">
        <v>0.0</v>
      </c>
      <c r="K6017" s="2">
        <f t="shared" si="1"/>
        <v>0</v>
      </c>
      <c r="L6017" s="4">
        <v>1.0</v>
      </c>
      <c r="M6017" s="4"/>
    </row>
    <row r="6018" ht="14.25" customHeight="1">
      <c r="A6018" s="2" t="s">
        <v>5936</v>
      </c>
      <c r="B6018" s="2">
        <v>0.0440666489303112</v>
      </c>
      <c r="C6018" s="2">
        <v>0.0021387410815805</v>
      </c>
      <c r="D6018" s="2">
        <v>7.745616021566E-4</v>
      </c>
      <c r="E6018" s="2">
        <v>1.680463028606E-4</v>
      </c>
      <c r="F6018" s="5">
        <v>0.0415443144738674</v>
      </c>
      <c r="G6018" s="2">
        <v>0.0162659175693988</v>
      </c>
      <c r="H6018" s="2">
        <v>0.0</v>
      </c>
      <c r="I6018" s="2">
        <v>0.0</v>
      </c>
      <c r="J6018" s="2">
        <v>0.0</v>
      </c>
      <c r="K6018" s="2">
        <f t="shared" si="1"/>
        <v>0</v>
      </c>
      <c r="L6018" s="4">
        <v>1.0</v>
      </c>
      <c r="M6018" s="4"/>
    </row>
    <row r="6019" ht="14.25" customHeight="1">
      <c r="A6019" s="2" t="s">
        <v>5937</v>
      </c>
      <c r="B6019" s="2">
        <v>0.0634893625974655</v>
      </c>
      <c r="C6019" s="2">
        <v>0.0017288726521655</v>
      </c>
      <c r="D6019" s="2">
        <v>0.0022218965459614</v>
      </c>
      <c r="E6019" s="2">
        <v>2.958936383947E-4</v>
      </c>
      <c r="F6019" s="5">
        <v>0.0940457209944725</v>
      </c>
      <c r="G6019" s="2">
        <v>0.0169063340872526</v>
      </c>
      <c r="H6019" s="2">
        <v>0.0</v>
      </c>
      <c r="I6019" s="2">
        <v>0.0</v>
      </c>
      <c r="J6019" s="2">
        <v>0.0</v>
      </c>
      <c r="K6019" s="2">
        <f t="shared" si="1"/>
        <v>0</v>
      </c>
      <c r="L6019" s="4">
        <v>1.0</v>
      </c>
      <c r="M6019" s="4"/>
    </row>
    <row r="6020" ht="14.25" customHeight="1">
      <c r="A6020" s="2" t="s">
        <v>5938</v>
      </c>
      <c r="B6020" s="2">
        <v>0.123395606875419</v>
      </c>
      <c r="C6020" s="2">
        <v>0.0028835739940404</v>
      </c>
      <c r="D6020" s="2">
        <v>0.0095073636621236</v>
      </c>
      <c r="E6020" s="2">
        <v>0.0010286208707839</v>
      </c>
      <c r="F6020" s="5">
        <v>0.214521273970603</v>
      </c>
      <c r="G6020" s="2">
        <v>0.0243277456611394</v>
      </c>
      <c r="H6020" s="2">
        <v>0.0</v>
      </c>
      <c r="I6020" s="2">
        <v>0.0</v>
      </c>
      <c r="J6020" s="2">
        <v>0.0</v>
      </c>
      <c r="K6020" s="2">
        <f t="shared" si="1"/>
        <v>0</v>
      </c>
      <c r="L6020" s="4">
        <v>1.0</v>
      </c>
      <c r="M6020" s="4"/>
    </row>
    <row r="6021" ht="14.25" customHeight="1">
      <c r="A6021" s="2" t="s">
        <v>5939</v>
      </c>
      <c r="B6021" s="2">
        <v>0.0305289980024099</v>
      </c>
      <c r="C6021" s="2">
        <v>8.00905865617E-4</v>
      </c>
      <c r="D6021" s="2">
        <v>4.851992998737E-4</v>
      </c>
      <c r="E6021" s="2">
        <v>1.431073469575E-4</v>
      </c>
      <c r="F6021" s="5">
        <v>0.0611448548734188</v>
      </c>
      <c r="G6021" s="2">
        <v>0.0063389758579432</v>
      </c>
      <c r="H6021" s="2">
        <v>0.0</v>
      </c>
      <c r="I6021" s="2">
        <v>0.0</v>
      </c>
      <c r="J6021" s="2">
        <v>0.0</v>
      </c>
      <c r="K6021" s="2">
        <f t="shared" si="1"/>
        <v>0</v>
      </c>
      <c r="L6021" s="4">
        <v>1.0</v>
      </c>
      <c r="M6021" s="4"/>
    </row>
    <row r="6022" ht="14.25" customHeight="1">
      <c r="A6022" s="2" t="s">
        <v>5940</v>
      </c>
      <c r="B6022" s="2">
        <v>0.0154921384528279</v>
      </c>
      <c r="C6022" s="2">
        <v>4.038218758068E-4</v>
      </c>
      <c r="D6022" s="2">
        <v>2.18833607505E-4</v>
      </c>
      <c r="E6022" s="2">
        <v>5.27266856806818E-5</v>
      </c>
      <c r="F6022" s="5">
        <v>0.0294188577681779</v>
      </c>
      <c r="G6022" s="2">
        <v>0.003759954823181</v>
      </c>
      <c r="H6022" s="2">
        <v>0.0</v>
      </c>
      <c r="I6022" s="2">
        <v>0.0</v>
      </c>
      <c r="J6022" s="2">
        <v>0.0</v>
      </c>
      <c r="K6022" s="2">
        <f t="shared" si="1"/>
        <v>0</v>
      </c>
      <c r="L6022" s="4">
        <v>1.0</v>
      </c>
      <c r="M6022" s="4"/>
    </row>
    <row r="6023" ht="14.25" customHeight="1">
      <c r="A6023" s="2" t="s">
        <v>5941</v>
      </c>
      <c r="B6023" s="2">
        <v>0.01374401897192</v>
      </c>
      <c r="C6023" s="2">
        <v>4.022546927444E-4</v>
      </c>
      <c r="D6023" s="2">
        <v>3.470902447588E-4</v>
      </c>
      <c r="E6023" s="2">
        <v>6.5295236709062E-5</v>
      </c>
      <c r="F6023" s="5">
        <v>0.0266976505517959</v>
      </c>
      <c r="G6023" s="2">
        <v>0.0034202341921627</v>
      </c>
      <c r="H6023" s="2">
        <v>0.0</v>
      </c>
      <c r="I6023" s="2">
        <v>0.0</v>
      </c>
      <c r="J6023" s="2">
        <v>0.0</v>
      </c>
      <c r="K6023" s="2">
        <f t="shared" si="1"/>
        <v>0</v>
      </c>
      <c r="L6023" s="4">
        <v>1.0</v>
      </c>
      <c r="M6023" s="4"/>
    </row>
    <row r="6024" ht="14.25" customHeight="1">
      <c r="A6024" s="2" t="s">
        <v>5942</v>
      </c>
      <c r="B6024" s="2">
        <v>0.006890851072967</v>
      </c>
      <c r="C6024" s="2">
        <v>1.85774944839E-4</v>
      </c>
      <c r="D6024" s="2">
        <v>6.78820797475054E-5</v>
      </c>
      <c r="E6024" s="2">
        <v>2.74810972769046E-5</v>
      </c>
      <c r="F6024" s="5">
        <v>0.0080631207674741</v>
      </c>
      <c r="G6024" s="2">
        <v>0.0019150277366861</v>
      </c>
      <c r="H6024" s="2">
        <v>0.0</v>
      </c>
      <c r="I6024" s="2">
        <v>0.0</v>
      </c>
      <c r="J6024" s="2">
        <v>0.0</v>
      </c>
      <c r="K6024" s="2">
        <f t="shared" si="1"/>
        <v>0</v>
      </c>
      <c r="L6024" s="4">
        <v>1.0</v>
      </c>
      <c r="M6024" s="4"/>
    </row>
    <row r="6025" ht="14.25" customHeight="1">
      <c r="A6025" s="2" t="s">
        <v>5943</v>
      </c>
      <c r="B6025" s="2">
        <v>0.0062153898179531</v>
      </c>
      <c r="C6025" s="2">
        <v>1.945642143255E-4</v>
      </c>
      <c r="D6025" s="2">
        <v>7.00284581398591E-5</v>
      </c>
      <c r="E6025" s="2">
        <v>1.5964184058248E-5</v>
      </c>
      <c r="F6025" s="5">
        <v>0.0074244709685444</v>
      </c>
      <c r="G6025" s="2">
        <v>0.0020063128322362</v>
      </c>
      <c r="H6025" s="2">
        <v>0.0</v>
      </c>
      <c r="I6025" s="2">
        <v>0.0</v>
      </c>
      <c r="J6025" s="2">
        <v>0.0</v>
      </c>
      <c r="K6025" s="2">
        <f t="shared" si="1"/>
        <v>0</v>
      </c>
      <c r="L6025" s="4">
        <v>1.0</v>
      </c>
      <c r="M6025" s="4"/>
    </row>
    <row r="6026" ht="14.25" customHeight="1">
      <c r="A6026" s="2" t="s">
        <v>5944</v>
      </c>
      <c r="B6026" s="2">
        <v>0.0105325346812605</v>
      </c>
      <c r="C6026" s="2">
        <v>3.327981103211E-4</v>
      </c>
      <c r="D6026" s="2">
        <v>1.548525324324E-4</v>
      </c>
      <c r="E6026" s="2">
        <v>3.30340772052295E-5</v>
      </c>
      <c r="F6026" s="5">
        <v>0.0111096901819109</v>
      </c>
      <c r="G6026" s="2">
        <v>0.00337127270177</v>
      </c>
      <c r="H6026" s="2">
        <v>0.0</v>
      </c>
      <c r="I6026" s="2">
        <v>0.0</v>
      </c>
      <c r="J6026" s="2">
        <v>0.0</v>
      </c>
      <c r="K6026" s="2">
        <f t="shared" si="1"/>
        <v>0</v>
      </c>
      <c r="L6026" s="4">
        <v>1.0</v>
      </c>
      <c r="M6026" s="4"/>
    </row>
    <row r="6027" ht="14.25" customHeight="1">
      <c r="A6027" s="2" t="s">
        <v>5945</v>
      </c>
      <c r="B6027" s="2">
        <v>0.011228404007852</v>
      </c>
      <c r="C6027" s="2">
        <v>3.433793899603E-4</v>
      </c>
      <c r="D6027" s="2">
        <v>1.488081179559E-4</v>
      </c>
      <c r="E6027" s="2">
        <v>3.36967423208989E-5</v>
      </c>
      <c r="F6027" s="5">
        <v>0.0132210031151771</v>
      </c>
      <c r="G6027" s="2">
        <v>0.0034885904751718</v>
      </c>
      <c r="H6027" s="2">
        <v>0.0</v>
      </c>
      <c r="I6027" s="2">
        <v>0.0</v>
      </c>
      <c r="J6027" s="2">
        <v>0.0</v>
      </c>
      <c r="K6027" s="2">
        <f t="shared" si="1"/>
        <v>0</v>
      </c>
      <c r="L6027" s="4">
        <v>1.0</v>
      </c>
      <c r="M6027" s="4"/>
    </row>
    <row r="6028" ht="14.25" customHeight="1">
      <c r="A6028" s="2" t="s">
        <v>5946</v>
      </c>
      <c r="B6028" s="2">
        <v>0.0150151150301098</v>
      </c>
      <c r="C6028" s="2">
        <v>5.133581580594E-4</v>
      </c>
      <c r="D6028" s="2">
        <v>2.779469359666E-4</v>
      </c>
      <c r="E6028" s="2">
        <v>3.85112653020769E-5</v>
      </c>
      <c r="F6028" s="5">
        <v>0.0179273076355457</v>
      </c>
      <c r="G6028" s="2">
        <v>0.0051860660314559</v>
      </c>
      <c r="H6028" s="2">
        <v>0.0</v>
      </c>
      <c r="I6028" s="2">
        <v>0.0</v>
      </c>
      <c r="J6028" s="2">
        <v>0.0</v>
      </c>
      <c r="K6028" s="2">
        <f t="shared" si="1"/>
        <v>0</v>
      </c>
      <c r="L6028" s="4">
        <v>1.0</v>
      </c>
      <c r="M6028" s="4"/>
    </row>
    <row r="6029" ht="14.25" customHeight="1">
      <c r="A6029" s="2" t="s">
        <v>5947</v>
      </c>
      <c r="B6029" s="2">
        <v>0.0215448699891567</v>
      </c>
      <c r="C6029" s="2">
        <v>7.736576371826E-4</v>
      </c>
      <c r="D6029" s="2">
        <v>4.265707975719E-4</v>
      </c>
      <c r="E6029" s="2">
        <v>7.46112782508134E-5</v>
      </c>
      <c r="F6029" s="5">
        <v>0.0248358603566885</v>
      </c>
      <c r="G6029" s="2">
        <v>0.0070996303111314</v>
      </c>
      <c r="H6029" s="2">
        <v>0.0</v>
      </c>
      <c r="I6029" s="2">
        <v>0.0</v>
      </c>
      <c r="J6029" s="2">
        <v>0.0</v>
      </c>
      <c r="K6029" s="2">
        <f t="shared" si="1"/>
        <v>0</v>
      </c>
      <c r="L6029" s="4">
        <v>1.0</v>
      </c>
      <c r="M6029" s="4"/>
    </row>
    <row r="6030" ht="14.25" customHeight="1">
      <c r="A6030" s="2" t="s">
        <v>5948</v>
      </c>
      <c r="B6030" s="2">
        <v>0.0247308425605297</v>
      </c>
      <c r="C6030" s="2">
        <v>9.569291723892E-4</v>
      </c>
      <c r="D6030" s="2">
        <v>5.120008718222E-4</v>
      </c>
      <c r="E6030" s="2">
        <v>6.14713135291822E-5</v>
      </c>
      <c r="F6030" s="5">
        <v>0.0248211752623319</v>
      </c>
      <c r="G6030" s="2">
        <v>0.0092289904132485</v>
      </c>
      <c r="H6030" s="2">
        <v>0.0</v>
      </c>
      <c r="I6030" s="2">
        <v>0.0</v>
      </c>
      <c r="J6030" s="2">
        <v>0.0</v>
      </c>
      <c r="K6030" s="2">
        <f t="shared" si="1"/>
        <v>0</v>
      </c>
      <c r="L6030" s="4">
        <v>1.0</v>
      </c>
      <c r="M6030" s="4"/>
    </row>
    <row r="6031" ht="14.25" customHeight="1">
      <c r="A6031" s="2" t="s">
        <v>5949</v>
      </c>
      <c r="B6031" s="2">
        <v>0.023319212719798</v>
      </c>
      <c r="C6031" s="2">
        <v>9.39791672863E-4</v>
      </c>
      <c r="D6031" s="2">
        <v>3.626307297963E-4</v>
      </c>
      <c r="E6031" s="2">
        <v>3.73999137082137E-5</v>
      </c>
      <c r="F6031" s="5">
        <v>0.0158707089722156</v>
      </c>
      <c r="G6031" s="2">
        <v>0.0108648603782057</v>
      </c>
      <c r="H6031" s="2">
        <v>0.0</v>
      </c>
      <c r="I6031" s="2">
        <v>0.0</v>
      </c>
      <c r="J6031" s="2">
        <v>0.0</v>
      </c>
      <c r="K6031" s="2">
        <f t="shared" si="1"/>
        <v>0</v>
      </c>
      <c r="L6031" s="4">
        <v>1.0</v>
      </c>
      <c r="M6031" s="4"/>
    </row>
    <row r="6032" ht="14.25" customHeight="1">
      <c r="A6032" s="2" t="s">
        <v>5950</v>
      </c>
      <c r="B6032" s="2">
        <v>0.0202448647469282</v>
      </c>
      <c r="C6032" s="2">
        <v>5.915239453315E-4</v>
      </c>
      <c r="D6032" s="2">
        <v>2.648833033163E-4</v>
      </c>
      <c r="E6032" s="2">
        <v>2.69551328528905E-5</v>
      </c>
      <c r="F6032" s="5">
        <v>0.0144238164648413</v>
      </c>
      <c r="G6032" s="2">
        <v>0.0086648548021912</v>
      </c>
      <c r="H6032" s="2">
        <v>0.0</v>
      </c>
      <c r="I6032" s="2">
        <v>0.0</v>
      </c>
      <c r="J6032" s="2">
        <v>0.0</v>
      </c>
      <c r="K6032" s="2">
        <f t="shared" si="1"/>
        <v>0</v>
      </c>
      <c r="L6032" s="4">
        <v>1.0</v>
      </c>
      <c r="M6032" s="4"/>
    </row>
    <row r="6033" ht="14.25" customHeight="1">
      <c r="A6033" s="2" t="s">
        <v>5951</v>
      </c>
      <c r="B6033" s="2">
        <v>0.0231031756848096</v>
      </c>
      <c r="C6033" s="2">
        <v>4.230087797623E-4</v>
      </c>
      <c r="D6033" s="2">
        <v>2.505355223547E-4</v>
      </c>
      <c r="E6033" s="2">
        <v>3.80018645955715E-5</v>
      </c>
      <c r="F6033" s="5">
        <v>0.0218345131725072</v>
      </c>
      <c r="G6033" s="2">
        <v>0.0081537840887904</v>
      </c>
      <c r="H6033" s="2">
        <v>0.0</v>
      </c>
      <c r="I6033" s="2">
        <v>0.0</v>
      </c>
      <c r="J6033" s="2">
        <v>0.0</v>
      </c>
      <c r="K6033" s="2">
        <f t="shared" si="1"/>
        <v>0</v>
      </c>
      <c r="L6033" s="4">
        <v>1.0</v>
      </c>
      <c r="M6033" s="4"/>
    </row>
    <row r="6034" ht="14.25" customHeight="1">
      <c r="A6034" s="2" t="s">
        <v>5952</v>
      </c>
      <c r="B6034" s="2">
        <v>0.0259498674422502</v>
      </c>
      <c r="C6034" s="2">
        <v>6.429441273212E-4</v>
      </c>
      <c r="D6034" s="2">
        <v>3.925520868506E-4</v>
      </c>
      <c r="E6034" s="2">
        <v>5.04302988701965E-5</v>
      </c>
      <c r="F6034" s="5">
        <v>0.0250055156648159</v>
      </c>
      <c r="G6034" s="2">
        <v>0.0085253017023205</v>
      </c>
      <c r="H6034" s="2">
        <v>0.0</v>
      </c>
      <c r="I6034" s="2">
        <v>0.0</v>
      </c>
      <c r="J6034" s="2">
        <v>0.0</v>
      </c>
      <c r="K6034" s="2">
        <f t="shared" si="1"/>
        <v>0</v>
      </c>
      <c r="L6034" s="4">
        <v>1.0</v>
      </c>
      <c r="M6034" s="4"/>
    </row>
    <row r="6035" ht="14.25" customHeight="1">
      <c r="A6035" s="2" t="s">
        <v>5953</v>
      </c>
      <c r="B6035" s="2">
        <v>0.0199315771460533</v>
      </c>
      <c r="C6035" s="2">
        <v>4.244500014465E-4</v>
      </c>
      <c r="D6035" s="2">
        <v>2.02526061912E-4</v>
      </c>
      <c r="E6035" s="2">
        <v>2.69554930127924E-5</v>
      </c>
      <c r="F6035" s="5">
        <v>0.0233341343700885</v>
      </c>
      <c r="G6035" s="2">
        <v>0.0052389865741133</v>
      </c>
      <c r="H6035" s="2">
        <v>0.0</v>
      </c>
      <c r="I6035" s="2">
        <v>0.0</v>
      </c>
      <c r="J6035" s="2">
        <v>0.0</v>
      </c>
      <c r="K6035" s="2">
        <f t="shared" si="1"/>
        <v>0</v>
      </c>
      <c r="L6035" s="4">
        <v>1.0</v>
      </c>
      <c r="M6035" s="4"/>
    </row>
    <row r="6036" ht="14.25" customHeight="1">
      <c r="A6036" s="2" t="s">
        <v>5954</v>
      </c>
      <c r="B6036" s="2">
        <v>0.0066576194949448</v>
      </c>
      <c r="C6036" s="2">
        <v>1.239164557773E-4</v>
      </c>
      <c r="D6036" s="2">
        <v>4.58110262115951E-5</v>
      </c>
      <c r="E6036" s="2">
        <v>7.32548187443171E-6</v>
      </c>
      <c r="F6036" s="5">
        <v>0.0088338246569037</v>
      </c>
      <c r="G6036" s="2">
        <v>0.0017160188872367</v>
      </c>
      <c r="H6036" s="2">
        <v>0.0</v>
      </c>
      <c r="I6036" s="2">
        <v>0.0</v>
      </c>
      <c r="J6036" s="2">
        <v>0.0</v>
      </c>
      <c r="K6036" s="2">
        <f t="shared" si="1"/>
        <v>0</v>
      </c>
      <c r="L6036" s="4">
        <v>1.0</v>
      </c>
      <c r="M6036" s="4"/>
    </row>
    <row r="6037" ht="14.25" customHeight="1">
      <c r="A6037" s="2" t="s">
        <v>5955</v>
      </c>
      <c r="B6037" s="2">
        <v>0.0142869092524051</v>
      </c>
      <c r="C6037" s="2">
        <v>2.060643600998E-4</v>
      </c>
      <c r="D6037" s="2">
        <v>1.261155848624E-4</v>
      </c>
      <c r="E6037" s="2">
        <v>1.67118741956073E-5</v>
      </c>
      <c r="F6037" s="5">
        <v>0.0205156654119491</v>
      </c>
      <c r="G6037" s="2">
        <v>0.0034045726060867</v>
      </c>
      <c r="H6037" s="2">
        <v>0.0</v>
      </c>
      <c r="I6037" s="2">
        <v>0.0</v>
      </c>
      <c r="J6037" s="2">
        <v>0.0</v>
      </c>
      <c r="K6037" s="2">
        <f t="shared" si="1"/>
        <v>0</v>
      </c>
      <c r="L6037" s="4">
        <v>1.0</v>
      </c>
      <c r="M6037" s="4"/>
    </row>
    <row r="6038" ht="14.25" customHeight="1">
      <c r="A6038" s="2" t="s">
        <v>5956</v>
      </c>
      <c r="B6038" s="2">
        <v>0.0203924421221017</v>
      </c>
      <c r="C6038" s="2">
        <v>3.764119464904E-4</v>
      </c>
      <c r="D6038" s="2">
        <v>2.436374197714E-4</v>
      </c>
      <c r="E6038" s="2">
        <v>3.19572645821608E-5</v>
      </c>
      <c r="F6038" s="5">
        <v>0.0279783215373754</v>
      </c>
      <c r="G6038" s="2">
        <v>0.0048754750750958</v>
      </c>
      <c r="H6038" s="2">
        <v>0.0</v>
      </c>
      <c r="I6038" s="2">
        <v>0.0</v>
      </c>
      <c r="J6038" s="2">
        <v>0.0</v>
      </c>
      <c r="K6038" s="2">
        <f t="shared" si="1"/>
        <v>0</v>
      </c>
      <c r="L6038" s="4">
        <v>1.0</v>
      </c>
      <c r="M6038" s="4"/>
    </row>
    <row r="6039" ht="14.25" customHeight="1">
      <c r="A6039" s="2" t="s">
        <v>5957</v>
      </c>
      <c r="B6039" s="2">
        <v>0.0230668410658836</v>
      </c>
      <c r="C6039" s="2">
        <v>4.576707142405E-4</v>
      </c>
      <c r="D6039" s="2">
        <v>3.383771399967E-4</v>
      </c>
      <c r="E6039" s="2">
        <v>3.66797758033499E-5</v>
      </c>
      <c r="F6039" s="5">
        <v>0.0347021147608757</v>
      </c>
      <c r="G6039" s="2">
        <v>0.005260573234409</v>
      </c>
      <c r="H6039" s="2">
        <v>0.0</v>
      </c>
      <c r="I6039" s="2">
        <v>0.0</v>
      </c>
      <c r="J6039" s="2">
        <v>0.0</v>
      </c>
      <c r="K6039" s="2">
        <f t="shared" si="1"/>
        <v>0</v>
      </c>
      <c r="L6039" s="4">
        <v>1.0</v>
      </c>
      <c r="M6039" s="4"/>
    </row>
    <row r="6040" ht="14.25" customHeight="1">
      <c r="A6040" s="2" t="s">
        <v>5958</v>
      </c>
      <c r="B6040" s="2">
        <v>0.015361345373094</v>
      </c>
      <c r="C6040" s="2">
        <v>1.871214190032E-4</v>
      </c>
      <c r="D6040" s="2">
        <v>1.757678692229E-4</v>
      </c>
      <c r="E6040" s="2">
        <v>2.37751082750037E-5</v>
      </c>
      <c r="F6040" s="5">
        <v>0.0316667258739471</v>
      </c>
      <c r="G6040" s="2">
        <v>0.0026820749044418</v>
      </c>
      <c r="H6040" s="2">
        <v>0.0</v>
      </c>
      <c r="I6040" s="2">
        <v>0.0</v>
      </c>
      <c r="J6040" s="2">
        <v>0.0</v>
      </c>
      <c r="K6040" s="2">
        <f t="shared" si="1"/>
        <v>0</v>
      </c>
      <c r="L6040" s="4">
        <v>1.0</v>
      </c>
      <c r="M6040" s="4"/>
    </row>
    <row r="6041" ht="14.25" customHeight="1">
      <c r="A6041" s="2" t="s">
        <v>5959</v>
      </c>
      <c r="B6041" s="2">
        <v>0.016012106090784</v>
      </c>
      <c r="C6041" s="2">
        <v>1.575481583131E-4</v>
      </c>
      <c r="D6041" s="2">
        <v>1.524043036624E-4</v>
      </c>
      <c r="E6041" s="2">
        <v>2.74880439974367E-5</v>
      </c>
      <c r="F6041" s="5">
        <v>0.0382683686912059</v>
      </c>
      <c r="G6041" s="2">
        <v>0.0025627890136092</v>
      </c>
      <c r="H6041" s="2">
        <v>0.0</v>
      </c>
      <c r="I6041" s="2">
        <v>0.0</v>
      </c>
      <c r="J6041" s="2">
        <v>0.0</v>
      </c>
      <c r="K6041" s="2">
        <f t="shared" si="1"/>
        <v>0</v>
      </c>
      <c r="L6041" s="4">
        <v>1.0</v>
      </c>
      <c r="M6041" s="4"/>
    </row>
    <row r="6042" ht="14.25" customHeight="1">
      <c r="A6042" s="2" t="s">
        <v>5960</v>
      </c>
      <c r="B6042" s="2">
        <v>0.0094918981194496</v>
      </c>
      <c r="C6042" s="2">
        <v>7.84377480158582E-5</v>
      </c>
      <c r="D6042" s="2">
        <v>5.99586746830027E-5</v>
      </c>
      <c r="E6042" s="2">
        <v>1.28647161545814E-5</v>
      </c>
      <c r="F6042" s="5">
        <v>0.0266894977539777</v>
      </c>
      <c r="G6042" s="2">
        <v>0.0014763557119295</v>
      </c>
      <c r="H6042" s="2">
        <v>0.0</v>
      </c>
      <c r="I6042" s="2">
        <v>0.0</v>
      </c>
      <c r="J6042" s="2">
        <v>0.0</v>
      </c>
      <c r="K6042" s="2">
        <f t="shared" si="1"/>
        <v>0</v>
      </c>
      <c r="L6042" s="4">
        <v>1.0</v>
      </c>
      <c r="M6042" s="4"/>
    </row>
    <row r="6043" ht="14.25" customHeight="1">
      <c r="A6043" s="2" t="s">
        <v>5961</v>
      </c>
      <c r="B6043" s="2">
        <v>0.0043957196176052</v>
      </c>
      <c r="C6043" s="2">
        <v>2.11628575925715E-5</v>
      </c>
      <c r="D6043" s="2">
        <v>2.65637008851626E-5</v>
      </c>
      <c r="E6043" s="2">
        <v>4.39002906205132E-6</v>
      </c>
      <c r="F6043" s="5">
        <v>0.0159346144646406</v>
      </c>
      <c r="G6043" s="2">
        <v>7.039915653876E-4</v>
      </c>
      <c r="H6043" s="2">
        <v>0.0</v>
      </c>
      <c r="I6043" s="2">
        <v>0.0</v>
      </c>
      <c r="J6043" s="2">
        <v>0.0</v>
      </c>
      <c r="K6043" s="2">
        <f t="shared" si="1"/>
        <v>0</v>
      </c>
      <c r="L6043" s="4">
        <v>1.0</v>
      </c>
      <c r="M6043" s="4"/>
    </row>
    <row r="6044" ht="14.25" customHeight="1">
      <c r="A6044" s="2" t="s">
        <v>5962</v>
      </c>
      <c r="B6044" s="2">
        <v>0.0034835615660995</v>
      </c>
      <c r="C6044" s="2">
        <v>1.6553523892071E-5</v>
      </c>
      <c r="D6044" s="2">
        <v>1.82137791853165E-5</v>
      </c>
      <c r="E6044" s="2">
        <v>1.99350120055896E-6</v>
      </c>
      <c r="F6044" s="5">
        <v>0.0120704062283039</v>
      </c>
      <c r="G6044" s="2">
        <v>6.631539436057E-4</v>
      </c>
      <c r="H6044" s="2">
        <v>0.0</v>
      </c>
      <c r="I6044" s="2">
        <v>0.0</v>
      </c>
      <c r="J6044" s="2">
        <v>0.0</v>
      </c>
      <c r="K6044" s="2">
        <f t="shared" si="1"/>
        <v>0</v>
      </c>
      <c r="L6044" s="4">
        <v>1.0</v>
      </c>
      <c r="M6044" s="4"/>
    </row>
    <row r="6045" ht="14.25" customHeight="1">
      <c r="A6045" s="2" t="s">
        <v>5963</v>
      </c>
      <c r="B6045" s="2">
        <v>0.0013204345013946</v>
      </c>
      <c r="C6045" s="2">
        <v>5.03022101838723E-6</v>
      </c>
      <c r="D6045" s="2">
        <v>6.48006471237749E-6</v>
      </c>
      <c r="E6045" s="2">
        <v>6.18697697518655E-7</v>
      </c>
      <c r="F6045" s="5">
        <v>0.0044371490366756</v>
      </c>
      <c r="G6045" s="2">
        <v>3.205273824278E-4</v>
      </c>
      <c r="H6045" s="2">
        <v>0.0</v>
      </c>
      <c r="I6045" s="2">
        <v>0.0</v>
      </c>
      <c r="J6045" s="2">
        <v>0.0</v>
      </c>
      <c r="K6045" s="2">
        <f t="shared" si="1"/>
        <v>0</v>
      </c>
      <c r="L6045" s="4">
        <v>1.0</v>
      </c>
      <c r="M6045" s="4"/>
    </row>
    <row r="6046" ht="14.25" customHeight="1">
      <c r="A6046" s="2" t="s">
        <v>5964</v>
      </c>
      <c r="B6046" s="2">
        <v>5.010918830521E-4</v>
      </c>
      <c r="C6046" s="2">
        <v>2.66972278950561E-6</v>
      </c>
      <c r="D6046" s="2">
        <v>3.57403791895194E-6</v>
      </c>
      <c r="E6046" s="2">
        <v>2.95067849265251E-7</v>
      </c>
      <c r="F6046" s="5">
        <v>0.0014683700865134</v>
      </c>
      <c r="G6046" s="2">
        <v>1.675375242484E-4</v>
      </c>
      <c r="H6046" s="2">
        <v>0.0</v>
      </c>
      <c r="I6046" s="2">
        <v>0.0</v>
      </c>
      <c r="J6046" s="2">
        <v>0.0</v>
      </c>
      <c r="K6046" s="2">
        <f t="shared" si="1"/>
        <v>0</v>
      </c>
      <c r="L6046" s="4">
        <v>1.0</v>
      </c>
      <c r="M6046" s="4"/>
    </row>
    <row r="6047" ht="14.25" customHeight="1">
      <c r="A6047" s="2" t="s">
        <v>5965</v>
      </c>
      <c r="B6047" s="2">
        <v>8.778624469414E-4</v>
      </c>
      <c r="C6047" s="2">
        <v>3.58761235474958E-6</v>
      </c>
      <c r="D6047" s="2">
        <v>4.81161305287969E-6</v>
      </c>
      <c r="E6047" s="2">
        <v>5.63960554700315E-7</v>
      </c>
      <c r="F6047" s="5">
        <v>0.0028886788059026</v>
      </c>
      <c r="G6047" s="2">
        <v>2.29326687986E-4</v>
      </c>
      <c r="H6047" s="2">
        <v>0.0</v>
      </c>
      <c r="I6047" s="2">
        <v>0.0</v>
      </c>
      <c r="J6047" s="2">
        <v>0.0</v>
      </c>
      <c r="K6047" s="2">
        <f t="shared" si="1"/>
        <v>0</v>
      </c>
      <c r="L6047" s="4">
        <v>1.0</v>
      </c>
      <c r="M6047" s="4"/>
    </row>
    <row r="6048" ht="14.25" customHeight="1">
      <c r="A6048" s="2" t="s">
        <v>5966</v>
      </c>
      <c r="B6048" s="2">
        <v>0.0021430461201816</v>
      </c>
      <c r="C6048" s="2">
        <v>1.02333633549278E-5</v>
      </c>
      <c r="D6048" s="2">
        <v>1.83867650775937E-5</v>
      </c>
      <c r="E6048" s="2">
        <v>1.93404093806748E-6</v>
      </c>
      <c r="F6048" s="5">
        <v>0.0075123053975403</v>
      </c>
      <c r="G6048" s="2">
        <v>4.169510793872E-4</v>
      </c>
      <c r="H6048" s="2">
        <v>0.0</v>
      </c>
      <c r="I6048" s="2">
        <v>0.0</v>
      </c>
      <c r="J6048" s="2">
        <v>0.0</v>
      </c>
      <c r="K6048" s="2">
        <f t="shared" si="1"/>
        <v>0</v>
      </c>
      <c r="L6048" s="4">
        <v>1.0</v>
      </c>
      <c r="M6048" s="4"/>
    </row>
    <row r="6049" ht="14.25" customHeight="1">
      <c r="A6049" s="2" t="s">
        <v>5967</v>
      </c>
      <c r="B6049" s="2">
        <v>0.001645362470299</v>
      </c>
      <c r="C6049" s="2">
        <v>6.21888830210082E-6</v>
      </c>
      <c r="D6049" s="2">
        <v>2.19497014768421E-5</v>
      </c>
      <c r="E6049" s="2">
        <v>1.07429787021828E-6</v>
      </c>
      <c r="F6049" s="5">
        <v>0.0056611779145896</v>
      </c>
      <c r="G6049" s="2">
        <v>3.403834416531E-4</v>
      </c>
      <c r="H6049" s="2">
        <v>0.0</v>
      </c>
      <c r="I6049" s="2">
        <v>0.0</v>
      </c>
      <c r="J6049" s="2">
        <v>0.0</v>
      </c>
      <c r="K6049" s="2">
        <f t="shared" si="1"/>
        <v>0</v>
      </c>
      <c r="L6049" s="4">
        <v>1.0</v>
      </c>
      <c r="M6049" s="4"/>
    </row>
    <row r="6050" ht="14.25" customHeight="1">
      <c r="A6050" s="2" t="s">
        <v>5968</v>
      </c>
      <c r="B6050" s="2">
        <v>0.0032861954532563</v>
      </c>
      <c r="C6050" s="2">
        <v>1.52881257236003E-5</v>
      </c>
      <c r="D6050" s="2">
        <v>4.03471167373936E-5</v>
      </c>
      <c r="E6050" s="2">
        <v>3.75624722437351E-6</v>
      </c>
      <c r="F6050" s="5">
        <v>0.0115970512852072</v>
      </c>
      <c r="G6050" s="2">
        <v>5.718005122616E-4</v>
      </c>
      <c r="H6050" s="2">
        <v>0.0</v>
      </c>
      <c r="I6050" s="2">
        <v>0.0</v>
      </c>
      <c r="J6050" s="2">
        <v>0.0</v>
      </c>
      <c r="K6050" s="2">
        <f t="shared" si="1"/>
        <v>0</v>
      </c>
      <c r="L6050" s="4">
        <v>1.0</v>
      </c>
      <c r="M6050" s="4"/>
    </row>
    <row r="6051" ht="14.25" customHeight="1">
      <c r="A6051" s="2" t="s">
        <v>5969</v>
      </c>
      <c r="B6051" s="2">
        <v>0.0026747966185212</v>
      </c>
      <c r="C6051" s="2">
        <v>7.28902159607969E-6</v>
      </c>
      <c r="D6051" s="2">
        <v>2.90702409984078E-5</v>
      </c>
      <c r="E6051" s="2">
        <v>3.04338072965038E-6</v>
      </c>
      <c r="F6051" s="5">
        <v>0.0122205931693315</v>
      </c>
      <c r="G6051" s="2">
        <v>4.018242761958E-4</v>
      </c>
      <c r="H6051" s="2">
        <v>0.0</v>
      </c>
      <c r="I6051" s="2">
        <v>0.0</v>
      </c>
      <c r="J6051" s="2">
        <v>0.0</v>
      </c>
      <c r="K6051" s="2">
        <f t="shared" si="1"/>
        <v>0</v>
      </c>
      <c r="L6051" s="4">
        <v>1.0</v>
      </c>
      <c r="M6051" s="4"/>
    </row>
    <row r="6052" ht="14.25" customHeight="1">
      <c r="A6052" s="2" t="s">
        <v>5970</v>
      </c>
      <c r="B6052" s="2">
        <v>0.00305792177096</v>
      </c>
      <c r="C6052" s="2">
        <v>6.7384112298896E-6</v>
      </c>
      <c r="D6052" s="2">
        <v>3.76240277546458E-5</v>
      </c>
      <c r="E6052" s="2">
        <v>4.17528417528956E-6</v>
      </c>
      <c r="F6052" s="5">
        <v>0.0157872214913368</v>
      </c>
      <c r="G6052" s="2">
        <v>4.417966702021E-4</v>
      </c>
      <c r="H6052" s="2">
        <v>0.0</v>
      </c>
      <c r="I6052" s="2">
        <v>0.0</v>
      </c>
      <c r="J6052" s="2">
        <v>0.0</v>
      </c>
      <c r="K6052" s="2">
        <f t="shared" si="1"/>
        <v>0</v>
      </c>
      <c r="L6052" s="4">
        <v>1.0</v>
      </c>
      <c r="M6052" s="4"/>
    </row>
    <row r="6053" ht="14.25" customHeight="1">
      <c r="A6053" s="2" t="s">
        <v>5971</v>
      </c>
      <c r="B6053" s="2">
        <v>0.0056612775661051</v>
      </c>
      <c r="C6053" s="2">
        <v>1.40349693538155E-5</v>
      </c>
      <c r="D6053" s="2">
        <v>6.42026134300977E-5</v>
      </c>
      <c r="E6053" s="2">
        <v>9.21826449484797E-6</v>
      </c>
      <c r="F6053" s="5">
        <v>0.0260278973728418</v>
      </c>
      <c r="G6053" s="2">
        <v>6.7649531411E-4</v>
      </c>
      <c r="H6053" s="2">
        <v>0.0</v>
      </c>
      <c r="I6053" s="2">
        <v>0.0</v>
      </c>
      <c r="J6053" s="2">
        <v>0.0</v>
      </c>
      <c r="K6053" s="2">
        <f t="shared" si="1"/>
        <v>0</v>
      </c>
      <c r="L6053" s="4">
        <v>1.0</v>
      </c>
      <c r="M6053" s="4"/>
    </row>
    <row r="6054" ht="14.25" customHeight="1">
      <c r="A6054" s="2" t="s">
        <v>5972</v>
      </c>
      <c r="B6054" s="2">
        <v>0.0035113280173391</v>
      </c>
      <c r="C6054" s="2">
        <v>9.83573954727035E-6</v>
      </c>
      <c r="D6054" s="2">
        <v>4.18909658037591E-5</v>
      </c>
      <c r="E6054" s="2">
        <v>5.31508794665569E-6</v>
      </c>
      <c r="F6054" s="5">
        <v>0.0149595662951469</v>
      </c>
      <c r="G6054" s="2">
        <v>5.570861394517E-4</v>
      </c>
      <c r="H6054" s="2">
        <v>0.0</v>
      </c>
      <c r="I6054" s="2">
        <v>0.0</v>
      </c>
      <c r="J6054" s="2">
        <v>0.0</v>
      </c>
      <c r="K6054" s="2">
        <f t="shared" si="1"/>
        <v>0</v>
      </c>
      <c r="L6054" s="4">
        <v>1.0</v>
      </c>
      <c r="M6054" s="4"/>
    </row>
    <row r="6055" ht="14.25" customHeight="1">
      <c r="A6055" s="2" t="s">
        <v>5973</v>
      </c>
      <c r="B6055" s="2">
        <v>0.0014386827824637</v>
      </c>
      <c r="C6055" s="2">
        <v>3.95569031752529E-6</v>
      </c>
      <c r="D6055" s="2">
        <v>1.57728136400692E-5</v>
      </c>
      <c r="E6055" s="2">
        <v>1.28291708278993E-6</v>
      </c>
      <c r="F6055" s="5">
        <v>0.0065193916670978</v>
      </c>
      <c r="G6055" s="2">
        <v>2.953392395284E-4</v>
      </c>
      <c r="H6055" s="2">
        <v>0.0</v>
      </c>
      <c r="I6055" s="2">
        <v>0.0</v>
      </c>
      <c r="J6055" s="2">
        <v>0.0</v>
      </c>
      <c r="K6055" s="2">
        <f t="shared" si="1"/>
        <v>0</v>
      </c>
      <c r="L6055" s="4">
        <v>1.0</v>
      </c>
      <c r="M6055" s="4"/>
    </row>
    <row r="6056" ht="14.25" customHeight="1">
      <c r="A6056" s="2" t="s">
        <v>5974</v>
      </c>
      <c r="B6056" s="2">
        <v>0.00246781273745</v>
      </c>
      <c r="C6056" s="2">
        <v>6.52562084724195E-6</v>
      </c>
      <c r="D6056" s="2">
        <v>2.93995817628456E-5</v>
      </c>
      <c r="E6056" s="2">
        <v>2.25903750106226E-6</v>
      </c>
      <c r="F6056" s="5">
        <v>0.0105834435671567</v>
      </c>
      <c r="G6056" s="2">
        <v>4.312002565711E-4</v>
      </c>
      <c r="H6056" s="2">
        <v>0.0</v>
      </c>
      <c r="I6056" s="2">
        <v>0.0</v>
      </c>
      <c r="J6056" s="2">
        <v>0.0</v>
      </c>
      <c r="K6056" s="2">
        <f t="shared" si="1"/>
        <v>0</v>
      </c>
      <c r="L6056" s="4">
        <v>1.0</v>
      </c>
      <c r="M6056" s="4"/>
    </row>
    <row r="6057" ht="14.25" customHeight="1">
      <c r="A6057" s="2" t="s">
        <v>5975</v>
      </c>
      <c r="B6057" s="2">
        <v>0.0041840733028948</v>
      </c>
      <c r="C6057" s="2">
        <v>1.21250968732056E-5</v>
      </c>
      <c r="D6057" s="2">
        <v>5.73793913645204E-5</v>
      </c>
      <c r="E6057" s="2">
        <v>5.23764902027323E-6</v>
      </c>
      <c r="F6057" s="5">
        <v>0.0187891498208045</v>
      </c>
      <c r="G6057" s="2">
        <v>6.508782389573E-4</v>
      </c>
      <c r="H6057" s="2">
        <v>0.0</v>
      </c>
      <c r="I6057" s="2">
        <v>0.0</v>
      </c>
      <c r="J6057" s="2">
        <v>0.0</v>
      </c>
      <c r="K6057" s="2">
        <f t="shared" si="1"/>
        <v>0</v>
      </c>
      <c r="L6057" s="4">
        <v>1.0</v>
      </c>
      <c r="M6057" s="4"/>
    </row>
    <row r="6058" ht="14.25" customHeight="1">
      <c r="A6058" s="2" t="s">
        <v>5976</v>
      </c>
      <c r="B6058" s="2">
        <v>0.0041804588399827</v>
      </c>
      <c r="C6058" s="2">
        <v>8.17847285361494E-6</v>
      </c>
      <c r="D6058" s="2">
        <v>4.1916220652638E-5</v>
      </c>
      <c r="E6058" s="2">
        <v>7.36012998459045E-6</v>
      </c>
      <c r="F6058" s="5">
        <v>0.0210435073822736</v>
      </c>
      <c r="G6058" s="2">
        <v>4.875321756117E-4</v>
      </c>
      <c r="H6058" s="2">
        <v>0.0</v>
      </c>
      <c r="I6058" s="2">
        <v>0.0</v>
      </c>
      <c r="J6058" s="2">
        <v>0.0</v>
      </c>
      <c r="K6058" s="2">
        <f t="shared" si="1"/>
        <v>0</v>
      </c>
      <c r="L6058" s="4">
        <v>1.0</v>
      </c>
      <c r="M6058" s="4"/>
    </row>
    <row r="6059" ht="14.25" customHeight="1">
      <c r="A6059" s="2" t="s">
        <v>5977</v>
      </c>
      <c r="B6059" s="2">
        <v>0.005026682280004</v>
      </c>
      <c r="C6059" s="2">
        <v>9.92335299088154E-6</v>
      </c>
      <c r="D6059" s="2">
        <v>5.6931468861876E-5</v>
      </c>
      <c r="E6059" s="2">
        <v>1.31360247905831E-5</v>
      </c>
      <c r="F6059" s="5">
        <v>0.0244050044566392</v>
      </c>
      <c r="G6059" s="2">
        <v>4.760576121043E-4</v>
      </c>
      <c r="H6059" s="2">
        <v>0.0</v>
      </c>
      <c r="I6059" s="2">
        <v>0.0</v>
      </c>
      <c r="J6059" s="2">
        <v>0.0</v>
      </c>
      <c r="K6059" s="2">
        <f t="shared" si="1"/>
        <v>0</v>
      </c>
      <c r="L6059" s="4">
        <v>1.0</v>
      </c>
      <c r="M6059" s="4"/>
    </row>
    <row r="6060" ht="14.25" customHeight="1">
      <c r="A6060" s="2" t="s">
        <v>5978</v>
      </c>
      <c r="B6060" s="2">
        <v>0.0045676175504922</v>
      </c>
      <c r="C6060" s="2">
        <v>6.37594575891853E-6</v>
      </c>
      <c r="D6060" s="2">
        <v>4.61315758002456E-5</v>
      </c>
      <c r="E6060" s="2">
        <v>1.45206258821417E-5</v>
      </c>
      <c r="F6060" s="5">
        <v>0.0233053900301456</v>
      </c>
      <c r="G6060" s="2">
        <v>4.230738559272E-4</v>
      </c>
      <c r="H6060" s="2">
        <v>0.0</v>
      </c>
      <c r="I6060" s="2">
        <v>0.0</v>
      </c>
      <c r="J6060" s="2">
        <v>0.0</v>
      </c>
      <c r="K6060" s="2">
        <f t="shared" si="1"/>
        <v>0</v>
      </c>
      <c r="L6060" s="4">
        <v>1.0</v>
      </c>
      <c r="M6060" s="4"/>
    </row>
    <row r="6061" ht="14.25" customHeight="1">
      <c r="A6061" s="2" t="s">
        <v>5979</v>
      </c>
      <c r="B6061" s="2">
        <v>0.0020755480509251</v>
      </c>
      <c r="C6061" s="2">
        <v>3.02060152534977E-6</v>
      </c>
      <c r="D6061" s="2">
        <v>3.34181022481061E-5</v>
      </c>
      <c r="E6061" s="2">
        <v>6.44312876829644E-6</v>
      </c>
      <c r="F6061" s="5">
        <v>0.0101868035271763</v>
      </c>
      <c r="G6061" s="2">
        <v>2.724510850384E-4</v>
      </c>
      <c r="H6061" s="2">
        <v>0.0</v>
      </c>
      <c r="I6061" s="2">
        <v>0.0</v>
      </c>
      <c r="J6061" s="2">
        <v>0.0</v>
      </c>
      <c r="K6061" s="2">
        <f t="shared" si="1"/>
        <v>0</v>
      </c>
      <c r="L6061" s="4">
        <v>1.0</v>
      </c>
      <c r="M6061" s="4"/>
    </row>
    <row r="6062" ht="14.25" customHeight="1">
      <c r="A6062" s="2" t="s">
        <v>5980</v>
      </c>
      <c r="B6062" s="2">
        <v>0.0018117807339876</v>
      </c>
      <c r="C6062" s="2">
        <v>4.33968307333998E-6</v>
      </c>
      <c r="D6062" s="2">
        <v>3.67600405297707E-5</v>
      </c>
      <c r="E6062" s="2">
        <v>5.13305349159054E-6</v>
      </c>
      <c r="F6062" s="5">
        <v>0.0083128372207283</v>
      </c>
      <c r="G6062" s="2">
        <v>2.93420656817E-4</v>
      </c>
      <c r="H6062" s="2">
        <v>0.0</v>
      </c>
      <c r="I6062" s="2">
        <v>0.0</v>
      </c>
      <c r="J6062" s="2">
        <v>0.0</v>
      </c>
      <c r="K6062" s="2">
        <f t="shared" si="1"/>
        <v>0</v>
      </c>
      <c r="L6062" s="4">
        <v>1.0</v>
      </c>
      <c r="M6062" s="4"/>
    </row>
    <row r="6063" ht="14.25" customHeight="1">
      <c r="A6063" s="2" t="s">
        <v>5981</v>
      </c>
      <c r="B6063" s="2">
        <v>0.0016064995434135</v>
      </c>
      <c r="C6063" s="2">
        <v>4.24739346271962E-6</v>
      </c>
      <c r="D6063" s="2">
        <v>3.2216321415035E-5</v>
      </c>
      <c r="E6063" s="2">
        <v>3.9183992157632E-6</v>
      </c>
      <c r="F6063" s="5">
        <v>0.0073817898519337</v>
      </c>
      <c r="G6063" s="2">
        <v>2.715949667617E-4</v>
      </c>
      <c r="H6063" s="2">
        <v>0.0</v>
      </c>
      <c r="I6063" s="2">
        <v>0.0</v>
      </c>
      <c r="J6063" s="2">
        <v>0.0</v>
      </c>
      <c r="K6063" s="2">
        <f t="shared" si="1"/>
        <v>0</v>
      </c>
      <c r="L6063" s="4">
        <v>1.0</v>
      </c>
      <c r="M6063" s="4"/>
    </row>
    <row r="6064" ht="14.25" customHeight="1">
      <c r="A6064" s="2" t="s">
        <v>5982</v>
      </c>
      <c r="B6064" s="2">
        <v>0.0015173235442489</v>
      </c>
      <c r="C6064" s="2">
        <v>3.86213105230126E-6</v>
      </c>
      <c r="D6064" s="2">
        <v>3.40455553669016E-5</v>
      </c>
      <c r="E6064" s="2">
        <v>6.70712506689596E-6</v>
      </c>
      <c r="F6064" s="5">
        <v>0.0060511548072099</v>
      </c>
      <c r="G6064" s="2">
        <v>2.859568048734E-4</v>
      </c>
      <c r="H6064" s="2">
        <v>0.0</v>
      </c>
      <c r="I6064" s="2">
        <v>0.0</v>
      </c>
      <c r="J6064" s="2">
        <v>0.0</v>
      </c>
      <c r="K6064" s="2">
        <f t="shared" si="1"/>
        <v>0</v>
      </c>
      <c r="L6064" s="4">
        <v>1.0</v>
      </c>
      <c r="M6064" s="4"/>
    </row>
    <row r="6065" ht="14.25" customHeight="1">
      <c r="A6065" s="2" t="s">
        <v>5983</v>
      </c>
      <c r="B6065" s="2">
        <v>0.0011192113161087</v>
      </c>
      <c r="C6065" s="2">
        <v>3.43958481607842E-6</v>
      </c>
      <c r="D6065" s="2">
        <v>1.93320611288072E-5</v>
      </c>
      <c r="E6065" s="2">
        <v>5.0668550102273E-6</v>
      </c>
      <c r="F6065" s="5">
        <v>0.0033221037592738</v>
      </c>
      <c r="G6065" s="2">
        <v>2.434894850011E-4</v>
      </c>
      <c r="H6065" s="2">
        <v>0.0</v>
      </c>
      <c r="I6065" s="2">
        <v>0.0</v>
      </c>
      <c r="J6065" s="2">
        <v>0.0</v>
      </c>
      <c r="K6065" s="2">
        <f t="shared" si="1"/>
        <v>0</v>
      </c>
      <c r="L6065" s="4">
        <v>1.0</v>
      </c>
      <c r="M6065" s="4"/>
    </row>
    <row r="6066" ht="14.25" customHeight="1">
      <c r="A6066" s="2" t="s">
        <v>5984</v>
      </c>
      <c r="B6066" s="2">
        <v>0.001029183040373</v>
      </c>
      <c r="C6066" s="2">
        <v>3.24650272887083E-6</v>
      </c>
      <c r="D6066" s="2">
        <v>1.31566603158717E-5</v>
      </c>
      <c r="E6066" s="2">
        <v>4.47625552624231E-6</v>
      </c>
      <c r="F6066" s="5">
        <v>0.0033443684224039</v>
      </c>
      <c r="G6066" s="2">
        <v>2.170931111322E-4</v>
      </c>
      <c r="H6066" s="2">
        <v>0.0</v>
      </c>
      <c r="I6066" s="2">
        <v>0.0</v>
      </c>
      <c r="J6066" s="2">
        <v>0.0</v>
      </c>
      <c r="K6066" s="2">
        <f t="shared" si="1"/>
        <v>0</v>
      </c>
      <c r="L6066" s="4">
        <v>1.0</v>
      </c>
      <c r="M6066" s="4"/>
    </row>
    <row r="6067" ht="14.25" customHeight="1">
      <c r="A6067" s="2" t="s">
        <v>5985</v>
      </c>
      <c r="B6067" s="2">
        <v>0.0017431221203878</v>
      </c>
      <c r="C6067" s="2">
        <v>5.78802155359881E-6</v>
      </c>
      <c r="D6067" s="2">
        <v>1.94346339412732E-5</v>
      </c>
      <c r="E6067" s="2">
        <v>7.14145789970643E-6</v>
      </c>
      <c r="F6067" s="5">
        <v>0.0055272746831178</v>
      </c>
      <c r="G6067" s="2">
        <v>3.242111124563E-4</v>
      </c>
      <c r="H6067" s="2">
        <v>0.0</v>
      </c>
      <c r="I6067" s="2">
        <v>0.0</v>
      </c>
      <c r="J6067" s="2">
        <v>0.0</v>
      </c>
      <c r="K6067" s="2">
        <f t="shared" si="1"/>
        <v>0</v>
      </c>
      <c r="L6067" s="4">
        <v>1.0</v>
      </c>
      <c r="M6067" s="4"/>
    </row>
    <row r="6068" ht="14.25" customHeight="1">
      <c r="A6068" s="2" t="s">
        <v>5986</v>
      </c>
      <c r="B6068" s="2">
        <v>0.0015942574245855</v>
      </c>
      <c r="C6068" s="2">
        <v>3.74558408111624E-6</v>
      </c>
      <c r="D6068" s="2">
        <v>2.07502562261652E-5</v>
      </c>
      <c r="E6068" s="2">
        <v>5.44455679118982E-6</v>
      </c>
      <c r="F6068" s="5">
        <v>0.0065124863758683</v>
      </c>
      <c r="G6068" s="2">
        <v>2.570716314949E-4</v>
      </c>
      <c r="H6068" s="2">
        <v>0.0</v>
      </c>
      <c r="I6068" s="2">
        <v>0.0</v>
      </c>
      <c r="J6068" s="2">
        <v>0.0</v>
      </c>
      <c r="K6068" s="2">
        <f t="shared" si="1"/>
        <v>0</v>
      </c>
      <c r="L6068" s="4">
        <v>1.0</v>
      </c>
      <c r="M6068" s="4"/>
    </row>
    <row r="6069" ht="14.25" customHeight="1">
      <c r="A6069" s="2" t="s">
        <v>5987</v>
      </c>
      <c r="B6069" s="2">
        <v>0.0023645509500056</v>
      </c>
      <c r="C6069" s="2">
        <v>1.09521934064105E-5</v>
      </c>
      <c r="D6069" s="2">
        <v>3.4382570447633E-5</v>
      </c>
      <c r="E6069" s="2">
        <v>9.65439176070504E-6</v>
      </c>
      <c r="F6069" s="5">
        <v>0.0087242368608713</v>
      </c>
      <c r="G6069" s="2">
        <v>3.905900812242E-4</v>
      </c>
      <c r="H6069" s="2">
        <v>0.0</v>
      </c>
      <c r="I6069" s="2">
        <v>0.0</v>
      </c>
      <c r="J6069" s="2">
        <v>0.0</v>
      </c>
      <c r="K6069" s="2">
        <f t="shared" si="1"/>
        <v>0</v>
      </c>
      <c r="L6069" s="4">
        <v>1.0</v>
      </c>
      <c r="M6069" s="4"/>
    </row>
    <row r="6070" ht="14.25" customHeight="1">
      <c r="A6070" s="2" t="s">
        <v>5988</v>
      </c>
      <c r="B6070" s="2">
        <v>0.005326276179403</v>
      </c>
      <c r="C6070" s="2">
        <v>2.4870107154129E-5</v>
      </c>
      <c r="D6070" s="2">
        <v>6.33887539152056E-5</v>
      </c>
      <c r="E6070" s="2">
        <v>2.49631830229191E-5</v>
      </c>
      <c r="F6070" s="5">
        <v>0.0190664455294609</v>
      </c>
      <c r="G6070" s="2">
        <v>6.264353869482E-4</v>
      </c>
      <c r="H6070" s="2">
        <v>0.0</v>
      </c>
      <c r="I6070" s="2">
        <v>0.0</v>
      </c>
      <c r="J6070" s="2">
        <v>0.0</v>
      </c>
      <c r="K6070" s="2">
        <f t="shared" si="1"/>
        <v>0</v>
      </c>
      <c r="L6070" s="4">
        <v>1.0</v>
      </c>
      <c r="M6070" s="4"/>
    </row>
    <row r="6071" ht="14.25" customHeight="1">
      <c r="A6071" s="2" t="s">
        <v>5989</v>
      </c>
      <c r="B6071" s="2">
        <v>0.0184487719088792</v>
      </c>
      <c r="C6071" s="2">
        <v>1.169119859696E-4</v>
      </c>
      <c r="D6071" s="2">
        <v>2.725654048845E-4</v>
      </c>
      <c r="E6071" s="2">
        <v>8.90602968866005E-5</v>
      </c>
      <c r="F6071" s="5">
        <v>0.054532092064619</v>
      </c>
      <c r="G6071" s="2">
        <v>0.0018465723842382</v>
      </c>
      <c r="H6071" s="2">
        <v>0.0</v>
      </c>
      <c r="I6071" s="2">
        <v>0.0</v>
      </c>
      <c r="J6071" s="2">
        <v>0.0</v>
      </c>
      <c r="K6071" s="2">
        <f t="shared" si="1"/>
        <v>0</v>
      </c>
      <c r="L6071" s="4">
        <v>1.0</v>
      </c>
      <c r="M6071" s="4"/>
    </row>
    <row r="6072" ht="14.25" customHeight="1">
      <c r="A6072" s="2" t="s">
        <v>5990</v>
      </c>
      <c r="B6072" s="2">
        <v>0.0555552802979946</v>
      </c>
      <c r="C6072" s="2">
        <v>6.348269525915E-4</v>
      </c>
      <c r="D6072" s="2">
        <v>7.729837670922E-4</v>
      </c>
      <c r="E6072" s="2">
        <v>2.948075416497E-4</v>
      </c>
      <c r="F6072" s="5">
        <v>0.107626013457775</v>
      </c>
      <c r="G6072" s="2">
        <v>0.0047073443420231</v>
      </c>
      <c r="H6072" s="2">
        <v>0.0</v>
      </c>
      <c r="I6072" s="2">
        <v>0.0</v>
      </c>
      <c r="J6072" s="2">
        <v>0.0</v>
      </c>
      <c r="K6072" s="2">
        <f t="shared" si="1"/>
        <v>0</v>
      </c>
      <c r="L6072" s="4">
        <v>1.0</v>
      </c>
      <c r="M6072" s="4"/>
    </row>
    <row r="6073" ht="14.25" customHeight="1">
      <c r="A6073" s="2" t="s">
        <v>5991</v>
      </c>
      <c r="B6073" s="2">
        <v>0.0910896733403205</v>
      </c>
      <c r="C6073" s="2">
        <v>5.504001164808E-4</v>
      </c>
      <c r="D6073" s="2">
        <v>0.0014915039064362</v>
      </c>
      <c r="E6073" s="2">
        <v>7.525359978899E-4</v>
      </c>
      <c r="F6073" s="5">
        <v>0.190311282873153</v>
      </c>
      <c r="G6073" s="2">
        <v>0.006693716160953</v>
      </c>
      <c r="H6073" s="2">
        <v>0.0</v>
      </c>
      <c r="I6073" s="2">
        <v>0.0</v>
      </c>
      <c r="J6073" s="2">
        <v>0.0</v>
      </c>
      <c r="K6073" s="2">
        <f t="shared" si="1"/>
        <v>0</v>
      </c>
      <c r="L6073" s="4">
        <v>1.0</v>
      </c>
      <c r="M6073" s="4"/>
    </row>
    <row r="6074" ht="14.25" customHeight="1">
      <c r="A6074" s="2" t="s">
        <v>5992</v>
      </c>
      <c r="B6074" s="2">
        <v>0.055990282446146</v>
      </c>
      <c r="C6074" s="2">
        <v>2.784176904242E-4</v>
      </c>
      <c r="D6074" s="2">
        <v>9.619197226129E-4</v>
      </c>
      <c r="E6074" s="2">
        <v>5.302259232848E-4</v>
      </c>
      <c r="F6074" s="5">
        <v>0.124430552124977</v>
      </c>
      <c r="G6074" s="2">
        <v>0.004524250049144</v>
      </c>
      <c r="H6074" s="2">
        <v>0.0</v>
      </c>
      <c r="I6074" s="2">
        <v>0.0</v>
      </c>
      <c r="J6074" s="2">
        <v>0.0</v>
      </c>
      <c r="K6074" s="2">
        <f t="shared" si="1"/>
        <v>0</v>
      </c>
      <c r="L6074" s="4">
        <v>1.0</v>
      </c>
      <c r="M6074" s="4"/>
    </row>
    <row r="6075" ht="14.25" customHeight="1">
      <c r="A6075" s="2" t="s">
        <v>5993</v>
      </c>
      <c r="B6075" s="2">
        <v>0.024077346548438</v>
      </c>
      <c r="C6075" s="2">
        <v>9.40532045206055E-5</v>
      </c>
      <c r="D6075" s="2">
        <v>4.196094814687E-4</v>
      </c>
      <c r="E6075" s="2">
        <v>2.637128345668E-4</v>
      </c>
      <c r="F6075" s="5">
        <v>0.0627460926771164</v>
      </c>
      <c r="G6075" s="2">
        <v>0.0022418841253966</v>
      </c>
      <c r="H6075" s="2">
        <v>0.0</v>
      </c>
      <c r="I6075" s="2">
        <v>0.0</v>
      </c>
      <c r="J6075" s="2">
        <v>0.0</v>
      </c>
      <c r="K6075" s="2">
        <f t="shared" si="1"/>
        <v>0</v>
      </c>
      <c r="L6075" s="4">
        <v>1.0</v>
      </c>
      <c r="M6075" s="4"/>
    </row>
    <row r="6076" ht="14.25" customHeight="1">
      <c r="A6076" s="2" t="s">
        <v>5994</v>
      </c>
      <c r="B6076" s="2">
        <v>0.0143673717975616</v>
      </c>
      <c r="C6076" s="2">
        <v>3.4765456803143E-5</v>
      </c>
      <c r="D6076" s="2">
        <v>2.080702688544E-4</v>
      </c>
      <c r="E6076" s="2">
        <v>1.8124053895E-4</v>
      </c>
      <c r="F6076" s="5">
        <v>0.0423003248870372</v>
      </c>
      <c r="G6076" s="2">
        <v>0.0011421246454119</v>
      </c>
      <c r="H6076" s="2">
        <v>0.0</v>
      </c>
      <c r="I6076" s="2">
        <v>0.0</v>
      </c>
      <c r="J6076" s="2">
        <v>0.0</v>
      </c>
      <c r="K6076" s="2">
        <f t="shared" si="1"/>
        <v>0</v>
      </c>
      <c r="L6076" s="4">
        <v>1.0</v>
      </c>
      <c r="M6076" s="4"/>
    </row>
    <row r="6077" ht="14.25" customHeight="1">
      <c r="A6077" s="2" t="s">
        <v>5995</v>
      </c>
      <c r="B6077" s="2">
        <v>0.0130822183564305</v>
      </c>
      <c r="C6077" s="2">
        <v>1.96159016923047E-5</v>
      </c>
      <c r="D6077" s="2">
        <v>1.495395117672E-4</v>
      </c>
      <c r="E6077" s="2">
        <v>1.6262056306E-4</v>
      </c>
      <c r="F6077" s="5">
        <v>0.0395611189305782</v>
      </c>
      <c r="G6077" s="2">
        <v>8.105119341053E-4</v>
      </c>
      <c r="H6077" s="2">
        <v>0.0</v>
      </c>
      <c r="I6077" s="2">
        <v>0.0</v>
      </c>
      <c r="J6077" s="2">
        <v>0.0</v>
      </c>
      <c r="K6077" s="2">
        <f t="shared" si="1"/>
        <v>0</v>
      </c>
      <c r="L6077" s="4">
        <v>1.0</v>
      </c>
      <c r="M6077" s="4"/>
    </row>
    <row r="6078" ht="14.25" customHeight="1">
      <c r="A6078" s="2" t="s">
        <v>5996</v>
      </c>
      <c r="B6078" s="2">
        <v>0.0210888590663671</v>
      </c>
      <c r="C6078" s="2">
        <v>2.68316925939871E-5</v>
      </c>
      <c r="D6078" s="2">
        <v>2.09500794881E-4</v>
      </c>
      <c r="E6078" s="2">
        <v>3.861977602355E-4</v>
      </c>
      <c r="F6078" s="5">
        <v>0.0503904782235622</v>
      </c>
      <c r="G6078" s="2">
        <v>9.448647615499E-4</v>
      </c>
      <c r="H6078" s="2">
        <v>0.0</v>
      </c>
      <c r="I6078" s="2">
        <v>0.0</v>
      </c>
      <c r="J6078" s="2">
        <v>0.0</v>
      </c>
      <c r="K6078" s="2">
        <f t="shared" si="1"/>
        <v>0</v>
      </c>
      <c r="L6078" s="4">
        <v>1.0</v>
      </c>
      <c r="M6078" s="4"/>
    </row>
    <row r="6079" ht="14.25" customHeight="1">
      <c r="A6079" s="2" t="s">
        <v>5997</v>
      </c>
      <c r="B6079" s="2">
        <v>0.0389850884675979</v>
      </c>
      <c r="C6079" s="2">
        <v>4.51204796263482E-5</v>
      </c>
      <c r="D6079" s="2">
        <v>3.25779808918E-4</v>
      </c>
      <c r="E6079" s="2">
        <v>8.418312645517E-4</v>
      </c>
      <c r="F6079" s="5">
        <v>0.0809373334050178</v>
      </c>
      <c r="G6079" s="2">
        <v>0.0012211226858198</v>
      </c>
      <c r="H6079" s="2">
        <v>0.0</v>
      </c>
      <c r="I6079" s="2">
        <v>0.0</v>
      </c>
      <c r="J6079" s="2">
        <v>0.0</v>
      </c>
      <c r="K6079" s="2">
        <f t="shared" si="1"/>
        <v>0</v>
      </c>
      <c r="L6079" s="4">
        <v>1.0</v>
      </c>
      <c r="M6079" s="4"/>
    </row>
    <row r="6080" ht="14.25" customHeight="1">
      <c r="A6080" s="2" t="s">
        <v>5998</v>
      </c>
      <c r="B6080" s="2">
        <v>0.0072527974843978</v>
      </c>
      <c r="C6080" s="2">
        <v>8.94810546014923E-6</v>
      </c>
      <c r="D6080" s="2">
        <v>1.374155399389E-4</v>
      </c>
      <c r="E6080" s="2">
        <v>1.662970753386E-4</v>
      </c>
      <c r="F6080" s="5">
        <v>0.0193352364003658</v>
      </c>
      <c r="G6080" s="2">
        <v>5.921269766986E-4</v>
      </c>
      <c r="H6080" s="2">
        <v>0.0</v>
      </c>
      <c r="I6080" s="2">
        <v>0.0</v>
      </c>
      <c r="J6080" s="2">
        <v>0.0</v>
      </c>
      <c r="K6080" s="2">
        <f t="shared" si="1"/>
        <v>0</v>
      </c>
      <c r="L6080" s="4">
        <v>1.0</v>
      </c>
      <c r="M6080" s="4"/>
    </row>
    <row r="6081" ht="14.25" customHeight="1">
      <c r="A6081" s="2" t="s">
        <v>5999</v>
      </c>
      <c r="B6081" s="2">
        <v>0.0179854165762662</v>
      </c>
      <c r="C6081" s="2">
        <v>1.92749357665888E-5</v>
      </c>
      <c r="D6081" s="2">
        <v>1.695106184342E-4</v>
      </c>
      <c r="E6081" s="2">
        <v>5.425532581284E-4</v>
      </c>
      <c r="F6081" s="5">
        <v>0.038763340562582</v>
      </c>
      <c r="G6081" s="2">
        <v>7.490062853321E-4</v>
      </c>
      <c r="H6081" s="2">
        <v>0.0</v>
      </c>
      <c r="I6081" s="2">
        <v>0.0</v>
      </c>
      <c r="J6081" s="2">
        <v>0.0</v>
      </c>
      <c r="K6081" s="2">
        <f t="shared" si="1"/>
        <v>0</v>
      </c>
      <c r="L6081" s="4">
        <v>1.0</v>
      </c>
      <c r="M6081" s="4"/>
    </row>
    <row r="6082" ht="14.25" customHeight="1">
      <c r="A6082" s="2" t="s">
        <v>6000</v>
      </c>
      <c r="B6082" s="2">
        <v>0.04110674187541</v>
      </c>
      <c r="C6082" s="2">
        <v>6.82463942212052E-5</v>
      </c>
      <c r="D6082" s="2">
        <v>4.816532018594E-4</v>
      </c>
      <c r="E6082" s="2">
        <v>0.0025188580621033</v>
      </c>
      <c r="F6082" s="5">
        <v>0.0591563805937767</v>
      </c>
      <c r="G6082" s="2">
        <v>0.0013026903616264</v>
      </c>
      <c r="H6082" s="2">
        <v>0.0</v>
      </c>
      <c r="I6082" s="2">
        <v>0.0</v>
      </c>
      <c r="J6082" s="2">
        <v>0.0</v>
      </c>
      <c r="K6082" s="2">
        <f t="shared" si="1"/>
        <v>0</v>
      </c>
      <c r="L6082" s="4">
        <v>1.0</v>
      </c>
      <c r="M6082" s="4"/>
    </row>
    <row r="6083" ht="14.25" customHeight="1">
      <c r="A6083" s="2" t="s">
        <v>6001</v>
      </c>
      <c r="B6083" s="2">
        <v>0.0417182780802249</v>
      </c>
      <c r="C6083" s="2">
        <v>5.53811332792975E-5</v>
      </c>
      <c r="D6083" s="2">
        <v>5.053185741417E-4</v>
      </c>
      <c r="E6083" s="2">
        <v>0.0029386007227003</v>
      </c>
      <c r="F6083" s="5">
        <v>0.0648276209831237</v>
      </c>
      <c r="G6083" s="2">
        <v>0.0014034344349056</v>
      </c>
      <c r="H6083" s="2">
        <v>0.0</v>
      </c>
      <c r="I6083" s="2">
        <v>0.0</v>
      </c>
      <c r="J6083" s="2">
        <v>0.0</v>
      </c>
      <c r="K6083" s="2">
        <f t="shared" si="1"/>
        <v>0</v>
      </c>
      <c r="L6083" s="4">
        <v>1.0</v>
      </c>
      <c r="M6083" s="4"/>
    </row>
    <row r="6084" ht="14.25" customHeight="1">
      <c r="A6084" s="2" t="s">
        <v>6002</v>
      </c>
      <c r="B6084" s="2">
        <v>0.0511209778487682</v>
      </c>
      <c r="C6084" s="2">
        <v>9.33898118091747E-5</v>
      </c>
      <c r="D6084" s="2">
        <v>7.001371122896E-4</v>
      </c>
      <c r="E6084" s="2">
        <v>0.0035430539865046</v>
      </c>
      <c r="F6084" s="5">
        <v>0.0768119171261787</v>
      </c>
      <c r="G6084" s="2">
        <v>0.00207210611552</v>
      </c>
      <c r="H6084" s="2">
        <v>0.0</v>
      </c>
      <c r="I6084" s="2">
        <v>0.0</v>
      </c>
      <c r="J6084" s="2">
        <v>0.0</v>
      </c>
      <c r="K6084" s="2">
        <f t="shared" si="1"/>
        <v>0</v>
      </c>
      <c r="L6084" s="4">
        <v>1.0</v>
      </c>
      <c r="M6084" s="4"/>
    </row>
    <row r="6085" ht="14.25" customHeight="1">
      <c r="A6085" s="2" t="s">
        <v>6003</v>
      </c>
      <c r="B6085" s="2">
        <v>0.17129710316658</v>
      </c>
      <c r="C6085" s="2">
        <v>4.704825405497E-4</v>
      </c>
      <c r="D6085" s="2">
        <v>0.0022642822004854</v>
      </c>
      <c r="E6085" s="2">
        <v>0.0057602254673838</v>
      </c>
      <c r="F6085" s="5">
        <v>0.259570151567459</v>
      </c>
      <c r="G6085" s="2">
        <v>0.0060217925347387</v>
      </c>
      <c r="H6085" s="2">
        <v>0.0</v>
      </c>
      <c r="I6085" s="2">
        <v>0.0</v>
      </c>
      <c r="J6085" s="2">
        <v>0.0</v>
      </c>
      <c r="K6085" s="2">
        <f t="shared" si="1"/>
        <v>0</v>
      </c>
      <c r="L6085" s="4">
        <v>1.0</v>
      </c>
      <c r="M6085" s="4"/>
    </row>
    <row r="6086" ht="14.25" customHeight="1">
      <c r="A6086" s="2" t="s">
        <v>6004</v>
      </c>
      <c r="B6086" s="2">
        <v>0.292892575263977</v>
      </c>
      <c r="C6086" s="2">
        <v>6.439160788431E-4</v>
      </c>
      <c r="D6086" s="2">
        <v>0.0023372452706098</v>
      </c>
      <c r="E6086" s="2">
        <v>0.0055878576822578</v>
      </c>
      <c r="F6086" s="5">
        <v>0.425621479749679</v>
      </c>
      <c r="G6086" s="2">
        <v>0.0070285983383655</v>
      </c>
      <c r="H6086" s="2">
        <v>0.0</v>
      </c>
      <c r="I6086" s="2">
        <v>0.0</v>
      </c>
      <c r="J6086" s="2">
        <v>0.0</v>
      </c>
      <c r="K6086" s="2">
        <f t="shared" si="1"/>
        <v>0</v>
      </c>
      <c r="L6086" s="4">
        <v>1.0</v>
      </c>
      <c r="M6086" s="4"/>
    </row>
    <row r="6087" ht="14.25" customHeight="1">
      <c r="A6087" s="2" t="s">
        <v>6005</v>
      </c>
      <c r="B6087" s="2">
        <v>0.116973534226417</v>
      </c>
      <c r="C6087" s="2">
        <v>2.891768526751E-4</v>
      </c>
      <c r="D6087" s="2">
        <v>8.727037929929E-4</v>
      </c>
      <c r="E6087" s="2">
        <v>0.0029125909786671</v>
      </c>
      <c r="F6087" s="5">
        <v>0.185707330703735</v>
      </c>
      <c r="G6087" s="2">
        <v>0.0053248312324285</v>
      </c>
      <c r="H6087" s="2">
        <v>0.0</v>
      </c>
      <c r="I6087" s="2">
        <v>0.0</v>
      </c>
      <c r="J6087" s="2">
        <v>0.0</v>
      </c>
      <c r="K6087" s="2">
        <f t="shared" si="1"/>
        <v>0</v>
      </c>
      <c r="L6087" s="4">
        <v>1.0</v>
      </c>
      <c r="M6087" s="4"/>
    </row>
    <row r="6088" ht="14.25" customHeight="1">
      <c r="A6088" s="2" t="s">
        <v>6006</v>
      </c>
      <c r="B6088" s="2">
        <v>0.0420414805412292</v>
      </c>
      <c r="C6088" s="2">
        <v>6.74754846841096E-5</v>
      </c>
      <c r="D6088" s="2">
        <v>3.744012210518E-4</v>
      </c>
      <c r="E6088" s="2">
        <v>0.0011398150818422</v>
      </c>
      <c r="F6088" s="5">
        <v>0.0840411707758903</v>
      </c>
      <c r="G6088" s="2">
        <v>0.0019254843937233</v>
      </c>
      <c r="H6088" s="2">
        <v>0.0</v>
      </c>
      <c r="I6088" s="2">
        <v>0.0</v>
      </c>
      <c r="J6088" s="2">
        <v>0.0</v>
      </c>
      <c r="K6088" s="2">
        <f t="shared" si="1"/>
        <v>0</v>
      </c>
      <c r="L6088" s="4">
        <v>1.0</v>
      </c>
      <c r="M6088" s="4"/>
    </row>
    <row r="6089" ht="14.25" customHeight="1">
      <c r="A6089" s="2" t="s">
        <v>6007</v>
      </c>
      <c r="B6089" s="2">
        <v>0.0444691888988018</v>
      </c>
      <c r="C6089" s="2">
        <v>1.466421235818E-4</v>
      </c>
      <c r="D6089" s="2">
        <v>6.158624310046E-4</v>
      </c>
      <c r="E6089" s="2">
        <v>0.0011498108506202</v>
      </c>
      <c r="F6089" s="5">
        <v>0.0754475742578506</v>
      </c>
      <c r="G6089" s="2">
        <v>0.0029022761154919</v>
      </c>
      <c r="H6089" s="2">
        <v>0.0</v>
      </c>
      <c r="I6089" s="2">
        <v>0.0</v>
      </c>
      <c r="J6089" s="2">
        <v>0.0</v>
      </c>
      <c r="K6089" s="2">
        <f t="shared" si="1"/>
        <v>0</v>
      </c>
      <c r="L6089" s="4">
        <v>1.0</v>
      </c>
      <c r="M6089" s="4"/>
    </row>
    <row r="6090" ht="14.25" customHeight="1">
      <c r="A6090" s="2" t="s">
        <v>6008</v>
      </c>
      <c r="B6090" s="2">
        <v>0.057245846837759</v>
      </c>
      <c r="C6090" s="2">
        <v>2.744690573308E-4</v>
      </c>
      <c r="D6090" s="2">
        <v>0.0014535860391333</v>
      </c>
      <c r="E6090" s="2">
        <v>0.0019700927659869</v>
      </c>
      <c r="F6090" s="5">
        <v>0.0907197594642639</v>
      </c>
      <c r="G6090" s="2">
        <v>0.0042721168138086</v>
      </c>
      <c r="H6090" s="2">
        <v>0.0</v>
      </c>
      <c r="I6090" s="2">
        <v>0.0</v>
      </c>
      <c r="J6090" s="2">
        <v>0.0</v>
      </c>
      <c r="K6090" s="2">
        <f t="shared" si="1"/>
        <v>0</v>
      </c>
      <c r="L6090" s="4">
        <v>1.0</v>
      </c>
      <c r="M6090" s="4"/>
    </row>
    <row r="6091" ht="14.25" customHeight="1">
      <c r="A6091" s="2" t="s">
        <v>6009</v>
      </c>
      <c r="B6091" s="2">
        <v>0.0624107718467712</v>
      </c>
      <c r="C6091" s="2">
        <v>2.709819527808E-4</v>
      </c>
      <c r="D6091" s="2">
        <v>0.001367887831293</v>
      </c>
      <c r="E6091" s="2">
        <v>0.0017921567196026</v>
      </c>
      <c r="F6091" s="5">
        <v>0.102351367473602</v>
      </c>
      <c r="G6091" s="2">
        <v>0.0047868932597339</v>
      </c>
      <c r="H6091" s="2">
        <v>0.0</v>
      </c>
      <c r="I6091" s="2">
        <v>0.0</v>
      </c>
      <c r="J6091" s="2">
        <v>0.0</v>
      </c>
      <c r="K6091" s="2">
        <f t="shared" si="1"/>
        <v>0</v>
      </c>
      <c r="L6091" s="4">
        <v>1.0</v>
      </c>
      <c r="M6091" s="4"/>
    </row>
    <row r="6092" ht="14.25" customHeight="1">
      <c r="A6092" s="2" t="s">
        <v>6010</v>
      </c>
      <c r="B6092" s="2">
        <v>0.0697276666760444</v>
      </c>
      <c r="C6092" s="2">
        <v>4.86350414576E-4</v>
      </c>
      <c r="D6092" s="2">
        <v>0.0027658420149236</v>
      </c>
      <c r="E6092" s="2">
        <v>0.0029964195564389</v>
      </c>
      <c r="F6092" s="5">
        <v>0.104381002485752</v>
      </c>
      <c r="G6092" s="2">
        <v>0.0066375932656228</v>
      </c>
      <c r="H6092" s="2">
        <v>0.0</v>
      </c>
      <c r="I6092" s="2">
        <v>0.0</v>
      </c>
      <c r="J6092" s="2">
        <v>0.0</v>
      </c>
      <c r="K6092" s="2">
        <f t="shared" si="1"/>
        <v>0</v>
      </c>
      <c r="L6092" s="4">
        <v>1.0</v>
      </c>
      <c r="M6092" s="4"/>
    </row>
    <row r="6093" ht="14.25" customHeight="1">
      <c r="A6093" s="2" t="s">
        <v>6011</v>
      </c>
      <c r="B6093" s="2">
        <v>0.1734399497509</v>
      </c>
      <c r="C6093" s="2">
        <v>0.0020560226403176</v>
      </c>
      <c r="D6093" s="2">
        <v>0.021748524159193</v>
      </c>
      <c r="E6093" s="2">
        <v>0.0091168927028775</v>
      </c>
      <c r="F6093" s="5">
        <v>0.21693317592144</v>
      </c>
      <c r="G6093" s="2">
        <v>0.0273430254310369</v>
      </c>
      <c r="H6093" s="2">
        <v>0.0</v>
      </c>
      <c r="I6093" s="2">
        <v>0.0</v>
      </c>
      <c r="J6093" s="2">
        <v>0.0</v>
      </c>
      <c r="K6093" s="2">
        <f t="shared" si="1"/>
        <v>0</v>
      </c>
      <c r="L6093" s="4">
        <v>1.0</v>
      </c>
      <c r="M6093" s="4"/>
    </row>
    <row r="6094" ht="14.25" customHeight="1">
      <c r="A6094" s="2" t="s">
        <v>6012</v>
      </c>
      <c r="B6094" s="2">
        <v>0.155743300914764</v>
      </c>
      <c r="C6094" s="2">
        <v>0.0019586801063269</v>
      </c>
      <c r="D6094" s="2">
        <v>0.0261837486177682</v>
      </c>
      <c r="E6094" s="2">
        <v>0.006702662911266</v>
      </c>
      <c r="F6094" s="5">
        <v>0.183220610022544</v>
      </c>
      <c r="G6094" s="2">
        <v>0.0323114991188049</v>
      </c>
      <c r="H6094" s="2">
        <v>0.0</v>
      </c>
      <c r="I6094" s="2">
        <v>0.0</v>
      </c>
      <c r="J6094" s="2">
        <v>0.0</v>
      </c>
      <c r="K6094" s="2">
        <f t="shared" si="1"/>
        <v>0</v>
      </c>
      <c r="L6094" s="4">
        <v>1.0</v>
      </c>
      <c r="M6094" s="4"/>
    </row>
    <row r="6095" ht="14.25" customHeight="1">
      <c r="A6095" s="2" t="s">
        <v>6013</v>
      </c>
      <c r="B6095" s="2">
        <v>0.146960958838462</v>
      </c>
      <c r="C6095" s="2">
        <v>8.840329246595E-4</v>
      </c>
      <c r="D6095" s="2">
        <v>0.0064101922325789</v>
      </c>
      <c r="E6095" s="2">
        <v>0.0053688599728047</v>
      </c>
      <c r="F6095" s="5">
        <v>0.195365026593208</v>
      </c>
      <c r="G6095" s="2">
        <v>0.0157161988317966</v>
      </c>
      <c r="H6095" s="2">
        <v>0.0</v>
      </c>
      <c r="I6095" s="2">
        <v>0.0</v>
      </c>
      <c r="J6095" s="2">
        <v>0.0</v>
      </c>
      <c r="K6095" s="2">
        <f t="shared" si="1"/>
        <v>0</v>
      </c>
      <c r="L6095" s="4">
        <v>1.0</v>
      </c>
      <c r="M6095" s="4"/>
    </row>
    <row r="6096" ht="14.25" customHeight="1">
      <c r="A6096" s="2" t="s">
        <v>6014</v>
      </c>
      <c r="B6096" s="2">
        <v>0.134958952665328</v>
      </c>
      <c r="C6096" s="2">
        <v>8.326215320266E-4</v>
      </c>
      <c r="D6096" s="2">
        <v>0.0054020867682993</v>
      </c>
      <c r="E6096" s="2">
        <v>0.0050570419989526</v>
      </c>
      <c r="F6096" s="5">
        <v>0.17791624367237</v>
      </c>
      <c r="G6096" s="2">
        <v>0.0167822614312171</v>
      </c>
      <c r="H6096" s="2">
        <v>0.0</v>
      </c>
      <c r="I6096" s="2">
        <v>0.0</v>
      </c>
      <c r="J6096" s="2">
        <v>0.0</v>
      </c>
      <c r="K6096" s="2">
        <f t="shared" si="1"/>
        <v>0</v>
      </c>
      <c r="L6096" s="4">
        <v>1.0</v>
      </c>
      <c r="M6096" s="4"/>
    </row>
    <row r="6097" ht="14.25" customHeight="1">
      <c r="A6097" s="2" t="s">
        <v>6015</v>
      </c>
      <c r="B6097" s="2">
        <v>0.047573909163475</v>
      </c>
      <c r="C6097" s="2">
        <v>2.741052885539E-4</v>
      </c>
      <c r="D6097" s="2">
        <v>0.0025076807942241</v>
      </c>
      <c r="E6097" s="2">
        <v>0.0014746928354725</v>
      </c>
      <c r="F6097" s="5">
        <v>0.0651995688676834</v>
      </c>
      <c r="G6097" s="2">
        <v>0.0075180069543421</v>
      </c>
      <c r="H6097" s="2">
        <v>0.0</v>
      </c>
      <c r="I6097" s="2">
        <v>0.0</v>
      </c>
      <c r="J6097" s="2">
        <v>0.0</v>
      </c>
      <c r="K6097" s="2">
        <f t="shared" si="1"/>
        <v>0</v>
      </c>
      <c r="L6097" s="4">
        <v>1.0</v>
      </c>
      <c r="M6097" s="4"/>
    </row>
    <row r="6098" ht="14.25" customHeight="1">
      <c r="A6098" s="2" t="s">
        <v>6016</v>
      </c>
      <c r="B6098" s="2">
        <v>0.0496172867715358</v>
      </c>
      <c r="C6098" s="2">
        <v>4.46099700639E-4</v>
      </c>
      <c r="D6098" s="2">
        <v>0.0028408316429704</v>
      </c>
      <c r="E6098" s="2">
        <v>0.0019084668019786</v>
      </c>
      <c r="F6098" s="5">
        <v>0.0639906302094459</v>
      </c>
      <c r="G6098" s="2">
        <v>0.0069587775506079</v>
      </c>
      <c r="H6098" s="2">
        <v>0.0</v>
      </c>
      <c r="I6098" s="2">
        <v>0.0</v>
      </c>
      <c r="J6098" s="2">
        <v>0.0</v>
      </c>
      <c r="K6098" s="2">
        <f t="shared" si="1"/>
        <v>0</v>
      </c>
      <c r="L6098" s="4">
        <v>1.0</v>
      </c>
      <c r="M6098" s="4"/>
    </row>
    <row r="6099" ht="14.25" customHeight="1">
      <c r="A6099" s="2" t="s">
        <v>6017</v>
      </c>
      <c r="B6099" s="2">
        <v>0.0677241012454032</v>
      </c>
      <c r="C6099" s="2">
        <v>4.045701643917E-4</v>
      </c>
      <c r="D6099" s="2">
        <v>0.0038737382274121</v>
      </c>
      <c r="E6099" s="2">
        <v>0.0023846316616982</v>
      </c>
      <c r="F6099" s="5">
        <v>0.0819605514407157</v>
      </c>
      <c r="G6099" s="2">
        <v>0.0084945429116487</v>
      </c>
      <c r="H6099" s="2">
        <v>0.0</v>
      </c>
      <c r="I6099" s="2">
        <v>0.0</v>
      </c>
      <c r="J6099" s="2">
        <v>0.0</v>
      </c>
      <c r="K6099" s="2">
        <f t="shared" si="1"/>
        <v>0</v>
      </c>
      <c r="L6099" s="4">
        <v>1.0</v>
      </c>
      <c r="M6099" s="4"/>
    </row>
    <row r="6100" ht="14.25" customHeight="1">
      <c r="A6100" s="2" t="s">
        <v>6018</v>
      </c>
      <c r="B6100" s="2">
        <v>0.106050476431846</v>
      </c>
      <c r="C6100" s="2">
        <v>6.539399619214E-4</v>
      </c>
      <c r="D6100" s="2">
        <v>0.0069896979257464</v>
      </c>
      <c r="E6100" s="2">
        <v>0.0083971116691827</v>
      </c>
      <c r="F6100" s="5">
        <v>0.123744353652</v>
      </c>
      <c r="G6100" s="2">
        <v>0.0094292359426617</v>
      </c>
      <c r="H6100" s="2">
        <v>0.0</v>
      </c>
      <c r="I6100" s="2">
        <v>0.0</v>
      </c>
      <c r="J6100" s="2">
        <v>0.0</v>
      </c>
      <c r="K6100" s="2">
        <f t="shared" si="1"/>
        <v>0</v>
      </c>
      <c r="L6100" s="4">
        <v>1.0</v>
      </c>
      <c r="M6100" s="4"/>
    </row>
    <row r="6101" ht="14.25" customHeight="1">
      <c r="A6101" s="2" t="s">
        <v>6019</v>
      </c>
      <c r="B6101" s="2">
        <v>0.269083887338638</v>
      </c>
      <c r="C6101" s="2">
        <v>0.0014683686895295</v>
      </c>
      <c r="D6101" s="2">
        <v>0.0379384346306324</v>
      </c>
      <c r="E6101" s="2">
        <v>0.0418123044073581</v>
      </c>
      <c r="F6101" s="5">
        <v>0.255745947360992</v>
      </c>
      <c r="G6101" s="2">
        <v>0.0170155558735132</v>
      </c>
      <c r="H6101" s="2">
        <v>0.0</v>
      </c>
      <c r="I6101" s="2">
        <v>0.0</v>
      </c>
      <c r="J6101" s="2">
        <v>0.0</v>
      </c>
      <c r="K6101" s="2">
        <f t="shared" si="1"/>
        <v>0</v>
      </c>
      <c r="L6101" s="4">
        <v>1.0</v>
      </c>
      <c r="M6101" s="4"/>
    </row>
    <row r="6102" ht="14.25" customHeight="1">
      <c r="A6102" s="2" t="s">
        <v>6020</v>
      </c>
      <c r="B6102" s="2">
        <v>0.25216457247734</v>
      </c>
      <c r="C6102" s="2">
        <v>0.001990397227928</v>
      </c>
      <c r="D6102" s="2">
        <v>0.0398144014179706</v>
      </c>
      <c r="E6102" s="2">
        <v>0.0319990329444408</v>
      </c>
      <c r="F6102" s="5">
        <v>0.275456666946411</v>
      </c>
      <c r="G6102" s="2">
        <v>0.0255919657647609</v>
      </c>
      <c r="H6102" s="2">
        <v>0.0</v>
      </c>
      <c r="I6102" s="2">
        <v>0.0</v>
      </c>
      <c r="J6102" s="2">
        <v>0.0</v>
      </c>
      <c r="K6102" s="2">
        <f t="shared" si="1"/>
        <v>0</v>
      </c>
      <c r="L6102" s="4">
        <v>1.0</v>
      </c>
      <c r="M6102" s="4"/>
    </row>
    <row r="6103" ht="14.25" customHeight="1">
      <c r="A6103" s="2" t="s">
        <v>6021</v>
      </c>
      <c r="B6103" s="2">
        <v>0.208258241415023</v>
      </c>
      <c r="C6103" s="2">
        <v>0.0018487083725631</v>
      </c>
      <c r="D6103" s="2">
        <v>0.0328161232173442</v>
      </c>
      <c r="E6103" s="2">
        <v>0.0161790736019611</v>
      </c>
      <c r="F6103" s="5">
        <v>0.258717566728591</v>
      </c>
      <c r="G6103" s="2">
        <v>0.0268376413732767</v>
      </c>
      <c r="H6103" s="2">
        <v>0.0</v>
      </c>
      <c r="I6103" s="2">
        <v>0.0</v>
      </c>
      <c r="J6103" s="2">
        <v>0.0</v>
      </c>
      <c r="K6103" s="2">
        <f t="shared" si="1"/>
        <v>0</v>
      </c>
      <c r="L6103" s="4">
        <v>1.0</v>
      </c>
      <c r="M6103" s="4"/>
    </row>
    <row r="6104" ht="14.25" customHeight="1">
      <c r="A6104" s="2" t="s">
        <v>6022</v>
      </c>
      <c r="B6104" s="2">
        <v>0.148995444178581</v>
      </c>
      <c r="C6104" s="2">
        <v>8.551607606932E-4</v>
      </c>
      <c r="D6104" s="2">
        <v>0.0107487272471189</v>
      </c>
      <c r="E6104" s="2">
        <v>0.016900211572647</v>
      </c>
      <c r="F6104" s="5">
        <v>0.185493826866149</v>
      </c>
      <c r="G6104" s="2">
        <v>0.0116002326831221</v>
      </c>
      <c r="H6104" s="2">
        <v>0.0</v>
      </c>
      <c r="I6104" s="2">
        <v>0.0</v>
      </c>
      <c r="J6104" s="2">
        <v>0.0</v>
      </c>
      <c r="K6104" s="2">
        <f t="shared" si="1"/>
        <v>0</v>
      </c>
      <c r="L6104" s="4">
        <v>1.0</v>
      </c>
      <c r="M6104" s="4"/>
    </row>
    <row r="6105" ht="14.25" customHeight="1">
      <c r="A6105" s="2" t="s">
        <v>6023</v>
      </c>
      <c r="B6105" s="2">
        <v>0.257237821817398</v>
      </c>
      <c r="C6105" s="2">
        <v>0.0011602869490161</v>
      </c>
      <c r="D6105" s="2">
        <v>0.024732481688261</v>
      </c>
      <c r="E6105" s="2">
        <v>0.0413616001605987</v>
      </c>
      <c r="F6105" s="5">
        <v>0.251997917890548</v>
      </c>
      <c r="G6105" s="2">
        <v>0.0160749163478612</v>
      </c>
      <c r="H6105" s="2">
        <v>0.0</v>
      </c>
      <c r="I6105" s="2">
        <v>0.0</v>
      </c>
      <c r="J6105" s="2">
        <v>0.0</v>
      </c>
      <c r="K6105" s="2">
        <f t="shared" si="1"/>
        <v>0</v>
      </c>
      <c r="L6105" s="4">
        <v>1.0</v>
      </c>
      <c r="M6105" s="4"/>
    </row>
    <row r="6106" ht="14.25" customHeight="1">
      <c r="A6106" s="2" t="s">
        <v>6024</v>
      </c>
      <c r="B6106" s="2">
        <v>0.69935119152069</v>
      </c>
      <c r="C6106" s="2">
        <v>0.0026904409751296</v>
      </c>
      <c r="D6106" s="2">
        <v>0.115783095359802</v>
      </c>
      <c r="E6106" s="2">
        <v>0.261367291212081</v>
      </c>
      <c r="F6106" s="5">
        <v>0.549865841865539</v>
      </c>
      <c r="G6106" s="2">
        <v>0.0370209887623786</v>
      </c>
      <c r="H6106" s="2">
        <v>0.0</v>
      </c>
      <c r="I6106" s="2">
        <v>0.0</v>
      </c>
      <c r="J6106" s="2">
        <v>0.0</v>
      </c>
      <c r="K6106" s="2">
        <f t="shared" si="1"/>
        <v>1</v>
      </c>
      <c r="L6106" s="4">
        <v>1.0</v>
      </c>
      <c r="M6106" s="4"/>
    </row>
    <row r="6107" ht="14.25" customHeight="1">
      <c r="A6107" s="2" t="s">
        <v>6025</v>
      </c>
      <c r="B6107" s="2">
        <v>0.673622846603393</v>
      </c>
      <c r="C6107" s="2">
        <v>0.0023561092093586</v>
      </c>
      <c r="D6107" s="2">
        <v>0.108938314020633</v>
      </c>
      <c r="E6107" s="2">
        <v>0.105595096945762</v>
      </c>
      <c r="F6107" s="5">
        <v>0.612276494503021</v>
      </c>
      <c r="G6107" s="2">
        <v>0.0440033748745918</v>
      </c>
      <c r="H6107" s="2">
        <v>0.0</v>
      </c>
      <c r="I6107" s="2">
        <v>0.0</v>
      </c>
      <c r="J6107" s="2">
        <v>0.0</v>
      </c>
      <c r="K6107" s="2">
        <f t="shared" si="1"/>
        <v>1</v>
      </c>
      <c r="L6107" s="4">
        <v>1.0</v>
      </c>
      <c r="M6107" s="4"/>
    </row>
    <row r="6108" ht="14.25" customHeight="1">
      <c r="A6108" s="2" t="s">
        <v>6026</v>
      </c>
      <c r="B6108" s="2">
        <v>0.617241382598877</v>
      </c>
      <c r="C6108" s="2">
        <v>0.0027014280203729</v>
      </c>
      <c r="D6108" s="2">
        <v>0.125198036432266</v>
      </c>
      <c r="E6108" s="2">
        <v>0.0954589694738388</v>
      </c>
      <c r="F6108" s="5">
        <v>0.540756464004516</v>
      </c>
      <c r="G6108" s="2">
        <v>0.0468589253723621</v>
      </c>
      <c r="H6108" s="2">
        <v>0.0</v>
      </c>
      <c r="I6108" s="2">
        <v>0.0</v>
      </c>
      <c r="J6108" s="2">
        <v>0.0</v>
      </c>
      <c r="K6108" s="2">
        <f t="shared" si="1"/>
        <v>1</v>
      </c>
      <c r="L6108" s="4">
        <v>1.0</v>
      </c>
      <c r="M6108" s="4"/>
    </row>
    <row r="6109" ht="14.25" customHeight="1">
      <c r="A6109" s="2" t="s">
        <v>6027</v>
      </c>
      <c r="B6109" s="2">
        <v>0.574087858200073</v>
      </c>
      <c r="C6109" s="2">
        <v>0.0019839147571474</v>
      </c>
      <c r="D6109" s="2">
        <v>0.0619070120155811</v>
      </c>
      <c r="E6109" s="2">
        <v>0.211177125573158</v>
      </c>
      <c r="F6109" s="5">
        <v>0.418418556451797</v>
      </c>
      <c r="G6109" s="2">
        <v>0.0241190958768129</v>
      </c>
      <c r="H6109" s="2">
        <v>0.0</v>
      </c>
      <c r="I6109" s="2">
        <v>0.0</v>
      </c>
      <c r="J6109" s="2">
        <v>0.0</v>
      </c>
      <c r="K6109" s="2">
        <f t="shared" si="1"/>
        <v>1</v>
      </c>
      <c r="L6109" s="4">
        <v>1.0</v>
      </c>
      <c r="M6109" s="4"/>
    </row>
    <row r="6110" ht="14.25" customHeight="1">
      <c r="A6110" s="2" t="s">
        <v>6028</v>
      </c>
      <c r="B6110" s="2">
        <v>0.263988047838211</v>
      </c>
      <c r="C6110" s="2">
        <v>0.0011334960581734</v>
      </c>
      <c r="D6110" s="2">
        <v>0.0176406446844339</v>
      </c>
      <c r="E6110" s="2">
        <v>0.0295244082808494</v>
      </c>
      <c r="F6110" s="5">
        <v>0.311423689126968</v>
      </c>
      <c r="G6110" s="2">
        <v>0.0167943146079778</v>
      </c>
      <c r="H6110" s="2">
        <v>0.0</v>
      </c>
      <c r="I6110" s="2">
        <v>0.0</v>
      </c>
      <c r="J6110" s="2">
        <v>0.0</v>
      </c>
      <c r="K6110" s="2">
        <f t="shared" si="1"/>
        <v>0</v>
      </c>
      <c r="L6110" s="4">
        <v>1.0</v>
      </c>
      <c r="M6110" s="4"/>
    </row>
    <row r="6111" ht="14.25" customHeight="1">
      <c r="A6111" s="2" t="s">
        <v>6029</v>
      </c>
      <c r="B6111" s="2">
        <v>0.359876096248626</v>
      </c>
      <c r="C6111" s="2">
        <v>0.0021534427069127</v>
      </c>
      <c r="D6111" s="2">
        <v>0.0520920306444168</v>
      </c>
      <c r="E6111" s="2">
        <v>0.0359057411551475</v>
      </c>
      <c r="F6111" s="5">
        <v>0.358939111232757</v>
      </c>
      <c r="G6111" s="2">
        <v>0.059574969112873</v>
      </c>
      <c r="H6111" s="2">
        <v>0.0</v>
      </c>
      <c r="I6111" s="2">
        <v>0.0</v>
      </c>
      <c r="J6111" s="2">
        <v>0.0</v>
      </c>
      <c r="K6111" s="2">
        <f t="shared" si="1"/>
        <v>0</v>
      </c>
      <c r="L6111" s="4">
        <v>1.0</v>
      </c>
      <c r="M6111" s="4"/>
    </row>
    <row r="6112" ht="14.25" customHeight="1">
      <c r="A6112" s="2" t="s">
        <v>6030</v>
      </c>
      <c r="B6112" s="2">
        <v>0.337604463100433</v>
      </c>
      <c r="C6112" s="2">
        <v>0.0026303378399461</v>
      </c>
      <c r="D6112" s="2">
        <v>0.0717365518212318</v>
      </c>
      <c r="E6112" s="2">
        <v>0.021185602992773</v>
      </c>
      <c r="F6112" s="5">
        <v>0.30176368355751</v>
      </c>
      <c r="G6112" s="2">
        <v>0.0811053067445755</v>
      </c>
      <c r="H6112" s="2">
        <v>0.0</v>
      </c>
      <c r="I6112" s="2">
        <v>0.0</v>
      </c>
      <c r="J6112" s="2">
        <v>0.0</v>
      </c>
      <c r="K6112" s="2">
        <f t="shared" si="1"/>
        <v>0</v>
      </c>
      <c r="L6112" s="4">
        <v>1.0</v>
      </c>
      <c r="M6112" s="4"/>
    </row>
    <row r="6113" ht="14.25" customHeight="1">
      <c r="A6113" s="2" t="s">
        <v>6031</v>
      </c>
      <c r="B6113" s="2">
        <v>0.303669065237045</v>
      </c>
      <c r="C6113" s="2">
        <v>0.0031736434902995</v>
      </c>
      <c r="D6113" s="2">
        <v>0.157212063670158</v>
      </c>
      <c r="E6113" s="2">
        <v>0.0178588293492794</v>
      </c>
      <c r="F6113" s="5">
        <v>0.195287764072418</v>
      </c>
      <c r="G6113" s="2">
        <v>0.091450497508049</v>
      </c>
      <c r="H6113" s="2">
        <v>0.0</v>
      </c>
      <c r="I6113" s="2">
        <v>0.0</v>
      </c>
      <c r="J6113" s="2">
        <v>0.0</v>
      </c>
      <c r="K6113" s="2">
        <f t="shared" si="1"/>
        <v>0</v>
      </c>
      <c r="L6113" s="4">
        <v>1.0</v>
      </c>
      <c r="M6113" s="4"/>
    </row>
    <row r="6114" ht="14.25" customHeight="1">
      <c r="A6114" s="2" t="s">
        <v>6032</v>
      </c>
      <c r="B6114" s="2">
        <v>0.227015182375907</v>
      </c>
      <c r="C6114" s="2">
        <v>0.0027745701372623</v>
      </c>
      <c r="D6114" s="2">
        <v>0.0781009867787361</v>
      </c>
      <c r="E6114" s="2">
        <v>0.0185941234230995</v>
      </c>
      <c r="F6114" s="5">
        <v>0.163375243544578</v>
      </c>
      <c r="G6114" s="2">
        <v>0.0691500976681709</v>
      </c>
      <c r="H6114" s="2">
        <v>0.0</v>
      </c>
      <c r="I6114" s="2">
        <v>0.0</v>
      </c>
      <c r="J6114" s="2">
        <v>0.0</v>
      </c>
      <c r="K6114" s="2">
        <f t="shared" si="1"/>
        <v>0</v>
      </c>
      <c r="L6114" s="4">
        <v>1.0</v>
      </c>
      <c r="M6114" s="4"/>
    </row>
    <row r="6115" ht="14.25" customHeight="1">
      <c r="A6115" s="2" t="s">
        <v>6033</v>
      </c>
      <c r="B6115" s="2">
        <v>0.0840643346309661</v>
      </c>
      <c r="C6115" s="2">
        <v>0.0011285722721368</v>
      </c>
      <c r="D6115" s="2">
        <v>0.021328205242753</v>
      </c>
      <c r="E6115" s="2">
        <v>0.0053319623693823</v>
      </c>
      <c r="F6115" s="5">
        <v>0.0470385029911994</v>
      </c>
      <c r="G6115" s="2">
        <v>0.0276751760393381</v>
      </c>
      <c r="H6115" s="2">
        <v>0.0</v>
      </c>
      <c r="I6115" s="2">
        <v>0.0</v>
      </c>
      <c r="J6115" s="2">
        <v>0.0</v>
      </c>
      <c r="K6115" s="2">
        <f t="shared" si="1"/>
        <v>0</v>
      </c>
      <c r="L6115" s="4">
        <v>1.0</v>
      </c>
      <c r="M6115" s="4"/>
    </row>
    <row r="6116" ht="14.25" customHeight="1">
      <c r="A6116" s="2" t="s">
        <v>6034</v>
      </c>
      <c r="B6116" s="2">
        <v>0.0468240976333618</v>
      </c>
      <c r="C6116" s="2">
        <v>4.520766378846E-4</v>
      </c>
      <c r="D6116" s="2">
        <v>0.0057182949967682</v>
      </c>
      <c r="E6116" s="2">
        <v>0.0018209993140771</v>
      </c>
      <c r="F6116" s="5">
        <v>0.0251217298209667</v>
      </c>
      <c r="G6116" s="2">
        <v>0.0139399310573935</v>
      </c>
      <c r="H6116" s="2">
        <v>0.0</v>
      </c>
      <c r="I6116" s="2">
        <v>0.0</v>
      </c>
      <c r="J6116" s="2">
        <v>0.0</v>
      </c>
      <c r="K6116" s="2">
        <f t="shared" si="1"/>
        <v>0</v>
      </c>
      <c r="L6116" s="4">
        <v>1.0</v>
      </c>
      <c r="M6116" s="4"/>
    </row>
    <row r="6117" ht="14.25" customHeight="1">
      <c r="A6117" s="2" t="s">
        <v>6035</v>
      </c>
      <c r="B6117" s="2">
        <v>0.060996688902378</v>
      </c>
      <c r="C6117" s="2">
        <v>7.373618427664E-4</v>
      </c>
      <c r="D6117" s="2">
        <v>0.009692165069282</v>
      </c>
      <c r="E6117" s="2">
        <v>0.0017659821314737</v>
      </c>
      <c r="F6117" s="5">
        <v>0.0297438260167837</v>
      </c>
      <c r="G6117" s="2">
        <v>0.0260131675750017</v>
      </c>
      <c r="H6117" s="2">
        <v>0.0</v>
      </c>
      <c r="I6117" s="2">
        <v>0.0</v>
      </c>
      <c r="J6117" s="2">
        <v>0.0</v>
      </c>
      <c r="K6117" s="2">
        <f t="shared" si="1"/>
        <v>0</v>
      </c>
      <c r="L6117" s="4">
        <v>1.0</v>
      </c>
      <c r="M6117" s="4"/>
    </row>
    <row r="6118" ht="14.25" customHeight="1">
      <c r="A6118" s="2" t="s">
        <v>6036</v>
      </c>
      <c r="B6118" s="2">
        <v>0.109056942164897</v>
      </c>
      <c r="C6118" s="2">
        <v>0.0013982075033709</v>
      </c>
      <c r="D6118" s="2">
        <v>0.030121237039566</v>
      </c>
      <c r="E6118" s="2">
        <v>0.0021903617307543</v>
      </c>
      <c r="F6118" s="5">
        <v>0.0511550344526767</v>
      </c>
      <c r="G6118" s="2">
        <v>0.0584623180329799</v>
      </c>
      <c r="H6118" s="2">
        <v>0.0</v>
      </c>
      <c r="I6118" s="2">
        <v>0.0</v>
      </c>
      <c r="J6118" s="2">
        <v>0.0</v>
      </c>
      <c r="K6118" s="2">
        <f t="shared" si="1"/>
        <v>0</v>
      </c>
      <c r="L6118" s="4">
        <v>1.0</v>
      </c>
      <c r="M6118" s="4"/>
    </row>
    <row r="6119" ht="14.25" customHeight="1">
      <c r="A6119" s="2" t="s">
        <v>6037</v>
      </c>
      <c r="B6119" s="2">
        <v>0.0721210539340972</v>
      </c>
      <c r="C6119" s="2">
        <v>0.0010284179588779</v>
      </c>
      <c r="D6119" s="2">
        <v>0.0155520932748913</v>
      </c>
      <c r="E6119" s="2">
        <v>0.001568536623381</v>
      </c>
      <c r="F6119" s="5">
        <v>0.0290640424937009</v>
      </c>
      <c r="G6119" s="2">
        <v>0.0397076122462749</v>
      </c>
      <c r="H6119" s="2">
        <v>0.0</v>
      </c>
      <c r="I6119" s="2">
        <v>0.0</v>
      </c>
      <c r="J6119" s="2">
        <v>0.0</v>
      </c>
      <c r="K6119" s="2">
        <f t="shared" si="1"/>
        <v>0</v>
      </c>
      <c r="L6119" s="4">
        <v>1.0</v>
      </c>
      <c r="M6119" s="4"/>
    </row>
    <row r="6120" ht="14.25" customHeight="1">
      <c r="A6120" s="2" t="s">
        <v>6038</v>
      </c>
      <c r="B6120" s="2">
        <v>0.0872064679861068</v>
      </c>
      <c r="C6120" s="2">
        <v>0.0013679288094863</v>
      </c>
      <c r="D6120" s="2">
        <v>0.015875669196248</v>
      </c>
      <c r="E6120" s="2">
        <v>0.0020332431886345</v>
      </c>
      <c r="F6120" s="5">
        <v>0.038723561912775</v>
      </c>
      <c r="G6120" s="2">
        <v>0.0476953871548175</v>
      </c>
      <c r="H6120" s="2">
        <v>0.0</v>
      </c>
      <c r="I6120" s="2">
        <v>0.0</v>
      </c>
      <c r="J6120" s="2">
        <v>0.0</v>
      </c>
      <c r="K6120" s="2">
        <f t="shared" si="1"/>
        <v>0</v>
      </c>
      <c r="L6120" s="4">
        <v>1.0</v>
      </c>
      <c r="M6120" s="4"/>
    </row>
    <row r="6121" ht="14.25" customHeight="1">
      <c r="A6121" s="2" t="s">
        <v>6039</v>
      </c>
      <c r="B6121" s="2">
        <v>0.070297472178936</v>
      </c>
      <c r="C6121" s="2">
        <v>9.105743374675E-4</v>
      </c>
      <c r="D6121" s="2">
        <v>0.01346967369318</v>
      </c>
      <c r="E6121" s="2">
        <v>0.0029819756746292</v>
      </c>
      <c r="F6121" s="5">
        <v>0.0308337174355983</v>
      </c>
      <c r="G6121" s="2">
        <v>0.029020007699728</v>
      </c>
      <c r="H6121" s="2">
        <v>0.0</v>
      </c>
      <c r="I6121" s="2">
        <v>0.0</v>
      </c>
      <c r="J6121" s="2">
        <v>0.0</v>
      </c>
      <c r="K6121" s="2">
        <f t="shared" si="1"/>
        <v>0</v>
      </c>
      <c r="L6121" s="4">
        <v>1.0</v>
      </c>
      <c r="M6121" s="4"/>
    </row>
    <row r="6122" ht="14.25" customHeight="1">
      <c r="A6122" s="2" t="s">
        <v>6040</v>
      </c>
      <c r="B6122" s="2">
        <v>0.100637473165988</v>
      </c>
      <c r="C6122" s="2">
        <v>0.0011410561855882</v>
      </c>
      <c r="D6122" s="2">
        <v>0.023643834516406</v>
      </c>
      <c r="E6122" s="2">
        <v>0.004824741743505</v>
      </c>
      <c r="F6122" s="5">
        <v>0.0429449491202831</v>
      </c>
      <c r="G6122" s="2">
        <v>0.0381506532430648</v>
      </c>
      <c r="H6122" s="2">
        <v>0.0</v>
      </c>
      <c r="I6122" s="2">
        <v>0.0</v>
      </c>
      <c r="J6122" s="2">
        <v>0.0</v>
      </c>
      <c r="K6122" s="2">
        <f t="shared" si="1"/>
        <v>0</v>
      </c>
      <c r="L6122" s="4">
        <v>1.0</v>
      </c>
      <c r="M6122" s="4"/>
    </row>
    <row r="6123" ht="14.25" customHeight="1">
      <c r="A6123" s="2" t="s">
        <v>6041</v>
      </c>
      <c r="B6123" s="2">
        <v>0.107542186975479</v>
      </c>
      <c r="C6123" s="2">
        <v>0.0010879500769078</v>
      </c>
      <c r="D6123" s="2">
        <v>0.0193850733339786</v>
      </c>
      <c r="E6123" s="2">
        <v>0.005776937585324</v>
      </c>
      <c r="F6123" s="5">
        <v>0.0462308302521705</v>
      </c>
      <c r="G6123" s="2">
        <v>0.0431316755712032</v>
      </c>
      <c r="H6123" s="2">
        <v>0.0</v>
      </c>
      <c r="I6123" s="2">
        <v>0.0</v>
      </c>
      <c r="J6123" s="2">
        <v>0.0</v>
      </c>
      <c r="K6123" s="2">
        <f t="shared" si="1"/>
        <v>0</v>
      </c>
      <c r="L6123" s="4">
        <v>1.0</v>
      </c>
      <c r="M6123" s="4"/>
    </row>
    <row r="6124" ht="14.25" customHeight="1">
      <c r="A6124" s="2" t="s">
        <v>6042</v>
      </c>
      <c r="B6124" s="2">
        <v>0.135958924889564</v>
      </c>
      <c r="C6124" s="2">
        <v>0.0013051170390099</v>
      </c>
      <c r="D6124" s="2">
        <v>0.0250841360539197</v>
      </c>
      <c r="E6124" s="2">
        <v>0.0056517696939408</v>
      </c>
      <c r="F6124" s="5">
        <v>0.0664213448762893</v>
      </c>
      <c r="G6124" s="2">
        <v>0.0498003773391246</v>
      </c>
      <c r="H6124" s="2">
        <v>0.0</v>
      </c>
      <c r="I6124" s="2">
        <v>0.0</v>
      </c>
      <c r="J6124" s="2">
        <v>0.0</v>
      </c>
      <c r="K6124" s="2">
        <f t="shared" si="1"/>
        <v>0</v>
      </c>
      <c r="L6124" s="4">
        <v>1.0</v>
      </c>
      <c r="M6124" s="4"/>
    </row>
    <row r="6125" ht="14.25" customHeight="1">
      <c r="A6125" s="2" t="s">
        <v>6043</v>
      </c>
      <c r="B6125" s="2">
        <v>0.112647168338298</v>
      </c>
      <c r="C6125" s="2">
        <v>9.324382990598E-4</v>
      </c>
      <c r="D6125" s="2">
        <v>0.0218648221343755</v>
      </c>
      <c r="E6125" s="2">
        <v>0.0053945109248161</v>
      </c>
      <c r="F6125" s="5">
        <v>0.0421621911227703</v>
      </c>
      <c r="G6125" s="2">
        <v>0.0390210784971714</v>
      </c>
      <c r="H6125" s="2">
        <v>0.0</v>
      </c>
      <c r="I6125" s="2">
        <v>0.0</v>
      </c>
      <c r="J6125" s="2">
        <v>0.0</v>
      </c>
      <c r="K6125" s="2">
        <f t="shared" si="1"/>
        <v>0</v>
      </c>
      <c r="L6125" s="4">
        <v>1.0</v>
      </c>
      <c r="M6125" s="4"/>
    </row>
    <row r="6126" ht="14.25" customHeight="1">
      <c r="A6126" s="2" t="s">
        <v>6044</v>
      </c>
      <c r="B6126" s="2">
        <v>0.104546561837196</v>
      </c>
      <c r="C6126" s="2">
        <v>8.767553954385E-4</v>
      </c>
      <c r="D6126" s="2">
        <v>0.0132030947133898</v>
      </c>
      <c r="E6126" s="2">
        <v>0.0053020338527858</v>
      </c>
      <c r="F6126" s="5">
        <v>0.0432324893772602</v>
      </c>
      <c r="G6126" s="2">
        <v>0.0321816131472587</v>
      </c>
      <c r="H6126" s="2">
        <v>0.0</v>
      </c>
      <c r="I6126" s="2">
        <v>0.0</v>
      </c>
      <c r="J6126" s="2">
        <v>0.0</v>
      </c>
      <c r="K6126" s="2">
        <f t="shared" si="1"/>
        <v>0</v>
      </c>
      <c r="L6126" s="4">
        <v>1.0</v>
      </c>
      <c r="M6126" s="4"/>
    </row>
    <row r="6127" ht="14.25" customHeight="1">
      <c r="A6127" s="2" t="s">
        <v>6045</v>
      </c>
      <c r="B6127" s="2">
        <v>0.137557342648506</v>
      </c>
      <c r="C6127" s="2">
        <v>9.626504033803E-4</v>
      </c>
      <c r="D6127" s="2">
        <v>0.0145525755360722</v>
      </c>
      <c r="E6127" s="2">
        <v>0.0077319373376667</v>
      </c>
      <c r="F6127" s="5">
        <v>0.0716143772006034</v>
      </c>
      <c r="G6127" s="2">
        <v>0.0356134362518787</v>
      </c>
      <c r="H6127" s="2">
        <v>0.0</v>
      </c>
      <c r="I6127" s="2">
        <v>0.0</v>
      </c>
      <c r="J6127" s="2">
        <v>0.0</v>
      </c>
      <c r="K6127" s="2">
        <f t="shared" si="1"/>
        <v>0</v>
      </c>
      <c r="L6127" s="4">
        <v>1.0</v>
      </c>
      <c r="M6127" s="4"/>
    </row>
    <row r="6128" ht="14.25" customHeight="1">
      <c r="A6128" s="2" t="s">
        <v>6046</v>
      </c>
      <c r="B6128" s="2">
        <v>0.122154600918293</v>
      </c>
      <c r="C6128" s="2">
        <v>8.546415483579E-4</v>
      </c>
      <c r="D6128" s="2">
        <v>0.01723612844944</v>
      </c>
      <c r="E6128" s="2">
        <v>0.0082350810989737</v>
      </c>
      <c r="F6128" s="5">
        <v>0.0430258251726627</v>
      </c>
      <c r="G6128" s="2">
        <v>0.0392356254160404</v>
      </c>
      <c r="H6128" s="2">
        <v>0.0</v>
      </c>
      <c r="I6128" s="2">
        <v>0.0</v>
      </c>
      <c r="J6128" s="2">
        <v>0.0</v>
      </c>
      <c r="K6128" s="2">
        <f t="shared" si="1"/>
        <v>0</v>
      </c>
      <c r="L6128" s="4">
        <v>1.0</v>
      </c>
      <c r="M6128" s="4"/>
    </row>
    <row r="6129" ht="14.25" customHeight="1">
      <c r="A6129" s="2" t="s">
        <v>6047</v>
      </c>
      <c r="B6129" s="2">
        <v>0.12076087296009</v>
      </c>
      <c r="C6129" s="2">
        <v>0.0011033844202756</v>
      </c>
      <c r="D6129" s="2">
        <v>0.0265439730137586</v>
      </c>
      <c r="E6129" s="2">
        <v>0.009166763164103</v>
      </c>
      <c r="F6129" s="5">
        <v>0.0406966991722583</v>
      </c>
      <c r="G6129" s="2">
        <v>0.0452047474682331</v>
      </c>
      <c r="H6129" s="2">
        <v>0.0</v>
      </c>
      <c r="I6129" s="2">
        <v>0.0</v>
      </c>
      <c r="J6129" s="2">
        <v>0.0</v>
      </c>
      <c r="K6129" s="2">
        <f t="shared" si="1"/>
        <v>0</v>
      </c>
      <c r="L6129" s="4">
        <v>1.0</v>
      </c>
      <c r="M6129" s="4"/>
    </row>
    <row r="6130" ht="14.25" customHeight="1">
      <c r="A6130" s="2" t="s">
        <v>6048</v>
      </c>
      <c r="B6130" s="2">
        <v>0.175301864743232</v>
      </c>
      <c r="C6130" s="2">
        <v>0.001527682179585</v>
      </c>
      <c r="D6130" s="2">
        <v>0.0596147999167442</v>
      </c>
      <c r="E6130" s="2">
        <v>0.0156669225543737</v>
      </c>
      <c r="F6130" s="5">
        <v>0.0564792603254318</v>
      </c>
      <c r="G6130" s="2">
        <v>0.0671340003609657</v>
      </c>
      <c r="H6130" s="2">
        <v>0.0</v>
      </c>
      <c r="I6130" s="2">
        <v>0.0</v>
      </c>
      <c r="J6130" s="2">
        <v>0.0</v>
      </c>
      <c r="K6130" s="2">
        <f t="shared" si="1"/>
        <v>0</v>
      </c>
      <c r="L6130" s="4">
        <v>1.0</v>
      </c>
      <c r="M6130" s="4"/>
    </row>
    <row r="6131" ht="14.25" customHeight="1">
      <c r="A6131" s="2" t="s">
        <v>6049</v>
      </c>
      <c r="B6131" s="2">
        <v>0.211762592196464</v>
      </c>
      <c r="C6131" s="2">
        <v>0.0017424784600734</v>
      </c>
      <c r="D6131" s="2">
        <v>0.07898710668087</v>
      </c>
      <c r="E6131" s="2">
        <v>0.0206640623509883</v>
      </c>
      <c r="F6131" s="5">
        <v>0.056587666273117</v>
      </c>
      <c r="G6131" s="2">
        <v>0.0932684689760208</v>
      </c>
      <c r="H6131" s="2">
        <v>0.0</v>
      </c>
      <c r="I6131" s="2">
        <v>0.0</v>
      </c>
      <c r="J6131" s="2">
        <v>0.0</v>
      </c>
      <c r="K6131" s="2">
        <f t="shared" si="1"/>
        <v>0</v>
      </c>
      <c r="L6131" s="4">
        <v>1.0</v>
      </c>
      <c r="M6131" s="4"/>
    </row>
    <row r="6132" ht="14.25" customHeight="1">
      <c r="A6132" s="2" t="s">
        <v>6050</v>
      </c>
      <c r="B6132" s="2">
        <v>0.213219657540321</v>
      </c>
      <c r="C6132" s="2">
        <v>0.0016155728371813</v>
      </c>
      <c r="D6132" s="2">
        <v>0.0884807258844375</v>
      </c>
      <c r="E6132" s="2">
        <v>0.0230451077222824</v>
      </c>
      <c r="F6132" s="5">
        <v>0.0549115873873233</v>
      </c>
      <c r="G6132" s="2">
        <v>0.0890464037656784</v>
      </c>
      <c r="H6132" s="2">
        <v>0.0</v>
      </c>
      <c r="I6132" s="2">
        <v>0.0</v>
      </c>
      <c r="J6132" s="2">
        <v>0.0</v>
      </c>
      <c r="K6132" s="2">
        <f t="shared" si="1"/>
        <v>0</v>
      </c>
      <c r="L6132" s="4">
        <v>1.0</v>
      </c>
      <c r="M6132" s="4"/>
    </row>
    <row r="6133" ht="14.25" customHeight="1">
      <c r="A6133" s="2" t="s">
        <v>6051</v>
      </c>
      <c r="B6133" s="2">
        <v>0.157351002097129</v>
      </c>
      <c r="C6133" s="2">
        <v>0.0011235948186367</v>
      </c>
      <c r="D6133" s="2">
        <v>0.0416152067482471</v>
      </c>
      <c r="E6133" s="2">
        <v>0.016516275703907</v>
      </c>
      <c r="F6133" s="5">
        <v>0.035406582057476</v>
      </c>
      <c r="G6133" s="2">
        <v>0.060601245611906</v>
      </c>
      <c r="H6133" s="2">
        <v>0.0</v>
      </c>
      <c r="I6133" s="2">
        <v>0.0</v>
      </c>
      <c r="J6133" s="2">
        <v>0.0</v>
      </c>
      <c r="K6133" s="2">
        <f t="shared" si="1"/>
        <v>0</v>
      </c>
      <c r="L6133" s="4">
        <v>1.0</v>
      </c>
      <c r="M6133" s="4"/>
    </row>
    <row r="6134" ht="14.25" customHeight="1">
      <c r="A6134" s="2" t="s">
        <v>6052</v>
      </c>
      <c r="B6134" s="2">
        <v>0.134925901889801</v>
      </c>
      <c r="C6134" s="2">
        <v>7.65016360674E-4</v>
      </c>
      <c r="D6134" s="2">
        <v>0.0334905497729778</v>
      </c>
      <c r="E6134" s="2">
        <v>0.0096587976440787</v>
      </c>
      <c r="F6134" s="5">
        <v>0.0230859499424695</v>
      </c>
      <c r="G6134" s="2">
        <v>0.0552862621843814</v>
      </c>
      <c r="H6134" s="2">
        <v>0.0</v>
      </c>
      <c r="I6134" s="2">
        <v>0.0</v>
      </c>
      <c r="J6134" s="2">
        <v>0.0</v>
      </c>
      <c r="K6134" s="2">
        <f t="shared" si="1"/>
        <v>0</v>
      </c>
      <c r="L6134" s="4">
        <v>1.0</v>
      </c>
      <c r="M6134" s="4"/>
    </row>
    <row r="6135" ht="14.25" customHeight="1">
      <c r="A6135" s="2" t="s">
        <v>6053</v>
      </c>
      <c r="B6135" s="2">
        <v>0.196173876523971</v>
      </c>
      <c r="C6135" s="2">
        <v>0.0012313596671447</v>
      </c>
      <c r="D6135" s="2">
        <v>0.0670998245477676</v>
      </c>
      <c r="E6135" s="2">
        <v>0.0136435255408287</v>
      </c>
      <c r="F6135" s="5">
        <v>0.0349352173507213</v>
      </c>
      <c r="G6135" s="2">
        <v>0.0892548933625221</v>
      </c>
      <c r="H6135" s="2">
        <v>0.0</v>
      </c>
      <c r="I6135" s="2">
        <v>0.0</v>
      </c>
      <c r="J6135" s="2">
        <v>0.0</v>
      </c>
      <c r="K6135" s="2">
        <f t="shared" si="1"/>
        <v>0</v>
      </c>
      <c r="L6135" s="4">
        <v>1.0</v>
      </c>
      <c r="M6135" s="4"/>
    </row>
    <row r="6136" ht="14.25" customHeight="1">
      <c r="A6136" s="2" t="s">
        <v>6054</v>
      </c>
      <c r="B6136" s="2">
        <v>0.261047661304473</v>
      </c>
      <c r="C6136" s="2">
        <v>0.0015080544399097</v>
      </c>
      <c r="D6136" s="2">
        <v>0.107717022299766</v>
      </c>
      <c r="E6136" s="2">
        <v>0.0149316564202308</v>
      </c>
      <c r="F6136" s="5">
        <v>0.0420443303883075</v>
      </c>
      <c r="G6136" s="2">
        <v>0.124882712960243</v>
      </c>
      <c r="H6136" s="2">
        <v>0.0</v>
      </c>
      <c r="I6136" s="2">
        <v>0.0</v>
      </c>
      <c r="J6136" s="2">
        <v>0.0</v>
      </c>
      <c r="K6136" s="2">
        <f t="shared" si="1"/>
        <v>0</v>
      </c>
      <c r="L6136" s="4">
        <v>1.0</v>
      </c>
      <c r="M6136" s="4"/>
    </row>
    <row r="6137" ht="14.25" customHeight="1">
      <c r="A6137" s="2" t="s">
        <v>6055</v>
      </c>
      <c r="B6137" s="2">
        <v>0.282723158597946</v>
      </c>
      <c r="C6137" s="2">
        <v>0.0014529578620567</v>
      </c>
      <c r="D6137" s="2">
        <v>0.117538690567016</v>
      </c>
      <c r="E6137" s="2">
        <v>0.0173004660755395</v>
      </c>
      <c r="F6137" s="5">
        <v>0.0424005724489688</v>
      </c>
      <c r="G6137" s="2">
        <v>0.127213403582572</v>
      </c>
      <c r="H6137" s="2">
        <v>0.0</v>
      </c>
      <c r="I6137" s="2">
        <v>0.0</v>
      </c>
      <c r="J6137" s="2">
        <v>0.0</v>
      </c>
      <c r="K6137" s="2">
        <f t="shared" si="1"/>
        <v>0</v>
      </c>
      <c r="L6137" s="4">
        <v>1.0</v>
      </c>
      <c r="M6137" s="4"/>
    </row>
    <row r="6138" ht="14.25" customHeight="1">
      <c r="A6138" s="2" t="s">
        <v>6056</v>
      </c>
      <c r="B6138" s="2">
        <v>0.206581577658653</v>
      </c>
      <c r="C6138" s="2">
        <v>8.730023400858E-4</v>
      </c>
      <c r="D6138" s="2">
        <v>0.0553004890680313</v>
      </c>
      <c r="E6138" s="2">
        <v>0.0143086286261677</v>
      </c>
      <c r="F6138" s="5">
        <v>0.0291582737118005</v>
      </c>
      <c r="G6138" s="2">
        <v>0.0829933509230613</v>
      </c>
      <c r="H6138" s="2">
        <v>0.0</v>
      </c>
      <c r="I6138" s="2">
        <v>0.0</v>
      </c>
      <c r="J6138" s="2">
        <v>0.0</v>
      </c>
      <c r="K6138" s="2">
        <f t="shared" si="1"/>
        <v>0</v>
      </c>
      <c r="L6138" s="4">
        <v>1.0</v>
      </c>
      <c r="M6138" s="4"/>
    </row>
    <row r="6139" ht="14.25" customHeight="1">
      <c r="A6139" s="2" t="s">
        <v>6057</v>
      </c>
      <c r="B6139" s="2">
        <v>0.251971691846847</v>
      </c>
      <c r="C6139" s="2">
        <v>0.0011542270658537</v>
      </c>
      <c r="D6139" s="2">
        <v>0.0879813805222511</v>
      </c>
      <c r="E6139" s="2">
        <v>0.0146985994651913</v>
      </c>
      <c r="F6139" s="5">
        <v>0.0355305448174476</v>
      </c>
      <c r="G6139" s="2">
        <v>0.112168841063976</v>
      </c>
      <c r="H6139" s="2">
        <v>0.0</v>
      </c>
      <c r="I6139" s="2">
        <v>0.0</v>
      </c>
      <c r="J6139" s="2">
        <v>0.0</v>
      </c>
      <c r="K6139" s="2">
        <f t="shared" si="1"/>
        <v>0</v>
      </c>
      <c r="L6139" s="4">
        <v>1.0</v>
      </c>
      <c r="M6139" s="4"/>
    </row>
    <row r="6140" ht="14.25" customHeight="1">
      <c r="A6140" s="2" t="s">
        <v>6058</v>
      </c>
      <c r="B6140" s="2">
        <v>0.202837213873863</v>
      </c>
      <c r="C6140" s="2">
        <v>8.379297796636E-4</v>
      </c>
      <c r="D6140" s="2">
        <v>0.058588121086359</v>
      </c>
      <c r="E6140" s="2">
        <v>0.0088043399155139</v>
      </c>
      <c r="F6140" s="5">
        <v>0.0298978388309478</v>
      </c>
      <c r="G6140" s="2">
        <v>0.0924463719129562</v>
      </c>
      <c r="H6140" s="2">
        <v>0.0</v>
      </c>
      <c r="I6140" s="2">
        <v>0.0</v>
      </c>
      <c r="J6140" s="2">
        <v>0.0</v>
      </c>
      <c r="K6140" s="2">
        <f t="shared" si="1"/>
        <v>0</v>
      </c>
      <c r="L6140" s="4">
        <v>1.0</v>
      </c>
      <c r="M6140" s="4"/>
    </row>
    <row r="6141" ht="14.25" customHeight="1">
      <c r="A6141" s="2" t="s">
        <v>6059</v>
      </c>
      <c r="B6141" s="2">
        <v>0.25211614370346</v>
      </c>
      <c r="C6141" s="2">
        <v>0.0010592802427709</v>
      </c>
      <c r="D6141" s="2">
        <v>0.0724223777651786</v>
      </c>
      <c r="E6141" s="2">
        <v>0.0119010861963033</v>
      </c>
      <c r="F6141" s="5">
        <v>0.0370646379888057</v>
      </c>
      <c r="G6141" s="2">
        <v>0.114662669599056</v>
      </c>
      <c r="H6141" s="2">
        <v>0.0</v>
      </c>
      <c r="I6141" s="2">
        <v>0.0</v>
      </c>
      <c r="J6141" s="2">
        <v>0.0</v>
      </c>
      <c r="K6141" s="2">
        <f t="shared" si="1"/>
        <v>0</v>
      </c>
      <c r="L6141" s="4">
        <v>1.0</v>
      </c>
      <c r="M6141" s="4"/>
    </row>
    <row r="6142" ht="14.25" customHeight="1">
      <c r="A6142" s="2" t="s">
        <v>6060</v>
      </c>
      <c r="B6142" s="2">
        <v>0.156639695167541</v>
      </c>
      <c r="C6142" s="2">
        <v>8.069005561992E-4</v>
      </c>
      <c r="D6142" s="2">
        <v>0.0311372596770524</v>
      </c>
      <c r="E6142" s="2">
        <v>0.0108586763963103</v>
      </c>
      <c r="F6142" s="5">
        <v>0.0271529369056224</v>
      </c>
      <c r="G6142" s="2">
        <v>0.0620764456689357</v>
      </c>
      <c r="H6142" s="2">
        <v>0.0</v>
      </c>
      <c r="I6142" s="2">
        <v>0.0</v>
      </c>
      <c r="J6142" s="2">
        <v>0.0</v>
      </c>
      <c r="K6142" s="2">
        <f t="shared" si="1"/>
        <v>0</v>
      </c>
      <c r="L6142" s="4">
        <v>1.0</v>
      </c>
      <c r="M6142" s="4"/>
    </row>
    <row r="6143" ht="14.25" customHeight="1">
      <c r="A6143" s="2" t="s">
        <v>6061</v>
      </c>
      <c r="B6143" s="2">
        <v>0.157767668366432</v>
      </c>
      <c r="C6143" s="2">
        <v>9.720775415189E-4</v>
      </c>
      <c r="D6143" s="2">
        <v>0.0328951925039291</v>
      </c>
      <c r="E6143" s="2">
        <v>0.0098661240190267</v>
      </c>
      <c r="F6143" s="5">
        <v>0.0318467728793621</v>
      </c>
      <c r="G6143" s="2">
        <v>0.0676060542464256</v>
      </c>
      <c r="H6143" s="2">
        <v>0.0</v>
      </c>
      <c r="I6143" s="2">
        <v>0.0</v>
      </c>
      <c r="J6143" s="2">
        <v>0.0</v>
      </c>
      <c r="K6143" s="2">
        <f t="shared" si="1"/>
        <v>0</v>
      </c>
      <c r="L6143" s="4">
        <v>1.0</v>
      </c>
      <c r="M6143" s="4"/>
    </row>
    <row r="6144" ht="14.25" customHeight="1">
      <c r="A6144" s="2" t="s">
        <v>6062</v>
      </c>
      <c r="B6144" s="2">
        <v>0.206162557005882</v>
      </c>
      <c r="C6144" s="2">
        <v>0.0013436063891276</v>
      </c>
      <c r="D6144" s="2">
        <v>0.0604930520057678</v>
      </c>
      <c r="E6144" s="2">
        <v>0.0122667681425809</v>
      </c>
      <c r="F6144" s="5">
        <v>0.0414731353521347</v>
      </c>
      <c r="G6144" s="2">
        <v>0.0979102328419685</v>
      </c>
      <c r="H6144" s="2">
        <v>0.0</v>
      </c>
      <c r="I6144" s="2">
        <v>0.0</v>
      </c>
      <c r="J6144" s="2">
        <v>0.0</v>
      </c>
      <c r="K6144" s="2">
        <f t="shared" si="1"/>
        <v>0</v>
      </c>
      <c r="L6144" s="4">
        <v>1.0</v>
      </c>
      <c r="M6144" s="4"/>
    </row>
    <row r="6145" ht="14.25" customHeight="1">
      <c r="A6145" s="2" t="s">
        <v>6063</v>
      </c>
      <c r="B6145" s="2">
        <v>0.189403682947158</v>
      </c>
      <c r="C6145" s="2">
        <v>0.0011132004437968</v>
      </c>
      <c r="D6145" s="2">
        <v>0.0579955391585826</v>
      </c>
      <c r="E6145" s="2">
        <v>0.0083165718242526</v>
      </c>
      <c r="F6145" s="5">
        <v>0.035443976521492</v>
      </c>
      <c r="G6145" s="2">
        <v>0.0917104333639144</v>
      </c>
      <c r="H6145" s="2">
        <v>0.0</v>
      </c>
      <c r="I6145" s="2">
        <v>0.0</v>
      </c>
      <c r="J6145" s="2">
        <v>0.0</v>
      </c>
      <c r="K6145" s="2">
        <f t="shared" si="1"/>
        <v>0</v>
      </c>
      <c r="L6145" s="4">
        <v>1.0</v>
      </c>
      <c r="M6145" s="4"/>
    </row>
    <row r="6146" ht="14.25" customHeight="1">
      <c r="A6146" s="2" t="s">
        <v>6064</v>
      </c>
      <c r="B6146" s="2">
        <v>0.202996298670768</v>
      </c>
      <c r="C6146" s="2">
        <v>9.570426773279E-4</v>
      </c>
      <c r="D6146" s="2">
        <v>0.0489785484969615</v>
      </c>
      <c r="E6146" s="2">
        <v>0.0093403803184628</v>
      </c>
      <c r="F6146" s="5">
        <v>0.0311749521642923</v>
      </c>
      <c r="G6146" s="2">
        <v>0.093412347137928</v>
      </c>
      <c r="H6146" s="2">
        <v>0.0</v>
      </c>
      <c r="I6146" s="2">
        <v>0.0</v>
      </c>
      <c r="J6146" s="2">
        <v>0.0</v>
      </c>
      <c r="K6146" s="2">
        <f t="shared" si="1"/>
        <v>0</v>
      </c>
      <c r="L6146" s="4">
        <v>1.0</v>
      </c>
      <c r="M6146" s="4"/>
    </row>
    <row r="6147" ht="14.25" customHeight="1">
      <c r="A6147" s="2" t="s">
        <v>6065</v>
      </c>
      <c r="B6147" s="2">
        <v>0.218020379543304</v>
      </c>
      <c r="C6147" s="2">
        <v>9.807696333155E-4</v>
      </c>
      <c r="D6147" s="2">
        <v>0.0560425259172916</v>
      </c>
      <c r="E6147" s="2">
        <v>0.0113464500755071</v>
      </c>
      <c r="F6147" s="5">
        <v>0.026785459369421</v>
      </c>
      <c r="G6147" s="2">
        <v>0.104372352361679</v>
      </c>
      <c r="H6147" s="2">
        <v>0.0</v>
      </c>
      <c r="I6147" s="2">
        <v>0.0</v>
      </c>
      <c r="J6147" s="2">
        <v>0.0</v>
      </c>
      <c r="K6147" s="2">
        <f t="shared" si="1"/>
        <v>0</v>
      </c>
      <c r="L6147" s="4">
        <v>1.0</v>
      </c>
      <c r="M6147" s="4"/>
    </row>
    <row r="6148" ht="14.25" customHeight="1">
      <c r="A6148" s="2" t="s">
        <v>6066</v>
      </c>
      <c r="B6148" s="2">
        <v>0.222132846713066</v>
      </c>
      <c r="C6148" s="2">
        <v>0.00125579664018</v>
      </c>
      <c r="D6148" s="2">
        <v>0.0612468868494033</v>
      </c>
      <c r="E6148" s="2">
        <v>0.0126262977719306</v>
      </c>
      <c r="F6148" s="5">
        <v>0.0320695005357265</v>
      </c>
      <c r="G6148" s="2">
        <v>0.109186679124832</v>
      </c>
      <c r="H6148" s="2">
        <v>0.0</v>
      </c>
      <c r="I6148" s="2">
        <v>0.0</v>
      </c>
      <c r="J6148" s="2">
        <v>0.0</v>
      </c>
      <c r="K6148" s="2">
        <f t="shared" si="1"/>
        <v>0</v>
      </c>
      <c r="L6148" s="4">
        <v>1.0</v>
      </c>
      <c r="M6148" s="4"/>
    </row>
    <row r="6149" ht="14.25" customHeight="1">
      <c r="A6149" s="2" t="s">
        <v>6067</v>
      </c>
      <c r="B6149" s="2">
        <v>0.298824280500412</v>
      </c>
      <c r="C6149" s="2">
        <v>0.0019723556470125</v>
      </c>
      <c r="D6149" s="2">
        <v>0.135042056441307</v>
      </c>
      <c r="E6149" s="2">
        <v>0.0423066765069961</v>
      </c>
      <c r="F6149" s="5">
        <v>0.0497746206820011</v>
      </c>
      <c r="G6149" s="2">
        <v>0.0961430966854095</v>
      </c>
      <c r="H6149" s="2">
        <v>0.0</v>
      </c>
      <c r="I6149" s="2">
        <v>0.0</v>
      </c>
      <c r="J6149" s="2">
        <v>0.0</v>
      </c>
      <c r="K6149" s="2">
        <f t="shared" si="1"/>
        <v>0</v>
      </c>
      <c r="L6149" s="4">
        <v>1.0</v>
      </c>
      <c r="M6149" s="4"/>
    </row>
    <row r="6150" ht="14.25" customHeight="1">
      <c r="A6150" s="2" t="s">
        <v>6068</v>
      </c>
      <c r="B6150" s="2">
        <v>0.293621987104415</v>
      </c>
      <c r="C6150" s="2">
        <v>0.0017190367216244</v>
      </c>
      <c r="D6150" s="2">
        <v>0.089885763823986</v>
      </c>
      <c r="E6150" s="2">
        <v>0.0657558366656303</v>
      </c>
      <c r="F6150" s="5">
        <v>0.0535397194325923</v>
      </c>
      <c r="G6150" s="2">
        <v>0.0816916301846504</v>
      </c>
      <c r="H6150" s="2">
        <v>0.0</v>
      </c>
      <c r="I6150" s="2">
        <v>0.0</v>
      </c>
      <c r="J6150" s="2">
        <v>0.0</v>
      </c>
      <c r="K6150" s="2">
        <f t="shared" si="1"/>
        <v>0</v>
      </c>
      <c r="L6150" s="4">
        <v>1.0</v>
      </c>
      <c r="M6150" s="4"/>
    </row>
    <row r="6151" ht="14.25" customHeight="1">
      <c r="A6151" s="2" t="s">
        <v>6069</v>
      </c>
      <c r="B6151" s="2">
        <v>0.597923398017883</v>
      </c>
      <c r="C6151" s="2">
        <v>0.0039284881204366</v>
      </c>
      <c r="D6151" s="2">
        <v>0.188063234090805</v>
      </c>
      <c r="E6151" s="2">
        <v>0.380229353904724</v>
      </c>
      <c r="F6151" s="5">
        <v>0.160091608762741</v>
      </c>
      <c r="G6151" s="2">
        <v>0.112150438129901</v>
      </c>
      <c r="H6151" s="2">
        <v>0.0</v>
      </c>
      <c r="I6151" s="2">
        <v>0.0</v>
      </c>
      <c r="J6151" s="2">
        <v>0.0</v>
      </c>
      <c r="K6151" s="2">
        <f t="shared" si="1"/>
        <v>1</v>
      </c>
      <c r="L6151" s="4">
        <v>1.0</v>
      </c>
      <c r="M6151" s="4"/>
    </row>
    <row r="6152" ht="14.25" customHeight="1">
      <c r="A6152" s="2" t="s">
        <v>6070</v>
      </c>
      <c r="B6152" s="2">
        <v>0.69545167684555</v>
      </c>
      <c r="C6152" s="2">
        <v>0.0059231384657323</v>
      </c>
      <c r="D6152" s="2">
        <v>0.207951009273529</v>
      </c>
      <c r="E6152" s="2">
        <v>0.487206667661666</v>
      </c>
      <c r="F6152" s="5">
        <v>0.235138207674026</v>
      </c>
      <c r="G6152" s="2">
        <v>0.155187740921974</v>
      </c>
      <c r="H6152" s="2">
        <v>0.0</v>
      </c>
      <c r="I6152" s="2">
        <v>0.0</v>
      </c>
      <c r="J6152" s="2">
        <v>0.0</v>
      </c>
      <c r="K6152" s="2">
        <f t="shared" si="1"/>
        <v>1</v>
      </c>
      <c r="L6152" s="4">
        <v>1.0</v>
      </c>
      <c r="M6152" s="4"/>
    </row>
    <row r="6153" ht="14.25" customHeight="1">
      <c r="A6153" s="2" t="s">
        <v>6071</v>
      </c>
      <c r="B6153" s="2">
        <v>0.65660560131073</v>
      </c>
      <c r="C6153" s="2">
        <v>0.0057038981467485</v>
      </c>
      <c r="D6153" s="2">
        <v>0.215887263417243</v>
      </c>
      <c r="E6153" s="2">
        <v>0.341574668884277</v>
      </c>
      <c r="F6153" s="5">
        <v>0.261326074600219</v>
      </c>
      <c r="G6153" s="2">
        <v>0.185822173953056</v>
      </c>
      <c r="H6153" s="2">
        <v>0.0</v>
      </c>
      <c r="I6153" s="2">
        <v>0.0</v>
      </c>
      <c r="J6153" s="2">
        <v>0.0</v>
      </c>
      <c r="K6153" s="2">
        <f t="shared" si="1"/>
        <v>1</v>
      </c>
      <c r="L6153" s="4">
        <v>1.0</v>
      </c>
      <c r="M6153" s="4"/>
    </row>
    <row r="6154" ht="14.25" customHeight="1">
      <c r="A6154" s="2" t="s">
        <v>6072</v>
      </c>
      <c r="B6154" s="2">
        <v>0.217501759529113</v>
      </c>
      <c r="C6154" s="2">
        <v>0.0015277520287781</v>
      </c>
      <c r="D6154" s="2">
        <v>0.044748418033123</v>
      </c>
      <c r="E6154" s="2">
        <v>0.0263310875743627</v>
      </c>
      <c r="F6154" s="5">
        <v>0.0689516365528106</v>
      </c>
      <c r="G6154" s="2">
        <v>0.0693162009119987</v>
      </c>
      <c r="H6154" s="2">
        <v>0.0</v>
      </c>
      <c r="I6154" s="2">
        <v>0.0</v>
      </c>
      <c r="J6154" s="2">
        <v>0.0</v>
      </c>
      <c r="K6154" s="2">
        <f t="shared" si="1"/>
        <v>0</v>
      </c>
      <c r="L6154" s="4">
        <v>1.0</v>
      </c>
      <c r="M6154" s="4"/>
    </row>
    <row r="6155" ht="14.25" customHeight="1">
      <c r="A6155" s="2" t="s">
        <v>6073</v>
      </c>
      <c r="B6155" s="2">
        <v>0.248944267630577</v>
      </c>
      <c r="C6155" s="2">
        <v>0.0015379025135189</v>
      </c>
      <c r="D6155" s="2">
        <v>0.0687970295548439</v>
      </c>
      <c r="E6155" s="2">
        <v>0.0236401315778493</v>
      </c>
      <c r="F6155" s="5">
        <v>0.0796294808387756</v>
      </c>
      <c r="G6155" s="2">
        <v>0.0712770894169807</v>
      </c>
      <c r="H6155" s="2">
        <v>0.0</v>
      </c>
      <c r="I6155" s="2">
        <v>0.0</v>
      </c>
      <c r="J6155" s="2">
        <v>0.0</v>
      </c>
      <c r="K6155" s="2">
        <f t="shared" si="1"/>
        <v>0</v>
      </c>
      <c r="L6155" s="4">
        <v>1.0</v>
      </c>
      <c r="M6155" s="4"/>
    </row>
    <row r="6156" ht="14.25" customHeight="1">
      <c r="A6156" s="2" t="s">
        <v>6074</v>
      </c>
      <c r="B6156" s="2">
        <v>0.186690628528594</v>
      </c>
      <c r="C6156" s="2">
        <v>0.0015946058556437</v>
      </c>
      <c r="D6156" s="2">
        <v>0.0466586649417877</v>
      </c>
      <c r="E6156" s="2">
        <v>0.0153939360752701</v>
      </c>
      <c r="F6156" s="5">
        <v>0.0445153266191482</v>
      </c>
      <c r="G6156" s="2">
        <v>0.0761059746146202</v>
      </c>
      <c r="H6156" s="2">
        <v>0.0</v>
      </c>
      <c r="I6156" s="2">
        <v>0.0</v>
      </c>
      <c r="J6156" s="2">
        <v>0.0</v>
      </c>
      <c r="K6156" s="2">
        <f t="shared" si="1"/>
        <v>0</v>
      </c>
      <c r="L6156" s="4">
        <v>1.0</v>
      </c>
      <c r="M6156" s="4"/>
    </row>
    <row r="6157" ht="14.25" customHeight="1">
      <c r="A6157" s="2" t="s">
        <v>6075</v>
      </c>
      <c r="B6157" s="2">
        <v>0.163903936743736</v>
      </c>
      <c r="C6157" s="2">
        <v>0.0019006814109161</v>
      </c>
      <c r="D6157" s="2">
        <v>0.0337632186710834</v>
      </c>
      <c r="E6157" s="2">
        <v>0.0112202847376465</v>
      </c>
      <c r="F6157" s="5">
        <v>0.0372320152819156</v>
      </c>
      <c r="G6157" s="2">
        <v>0.0827503651380539</v>
      </c>
      <c r="H6157" s="2">
        <v>0.0</v>
      </c>
      <c r="I6157" s="2">
        <v>0.0</v>
      </c>
      <c r="J6157" s="2">
        <v>0.0</v>
      </c>
      <c r="K6157" s="2">
        <f t="shared" si="1"/>
        <v>0</v>
      </c>
      <c r="L6157" s="4">
        <v>1.0</v>
      </c>
      <c r="M6157" s="4"/>
    </row>
    <row r="6158" ht="14.25" customHeight="1">
      <c r="A6158" s="2" t="s">
        <v>6076</v>
      </c>
      <c r="B6158" s="2">
        <v>0.115133389830589</v>
      </c>
      <c r="C6158" s="2">
        <v>0.0013329124776646</v>
      </c>
      <c r="D6158" s="2">
        <v>0.0175409857183694</v>
      </c>
      <c r="E6158" s="2">
        <v>0.0079753650352358</v>
      </c>
      <c r="F6158" s="5">
        <v>0.0269583649933338</v>
      </c>
      <c r="G6158" s="2">
        <v>0.0578539222478866</v>
      </c>
      <c r="H6158" s="2">
        <v>0.0</v>
      </c>
      <c r="I6158" s="2">
        <v>0.0</v>
      </c>
      <c r="J6158" s="2">
        <v>0.0</v>
      </c>
      <c r="K6158" s="2">
        <f t="shared" si="1"/>
        <v>0</v>
      </c>
      <c r="L6158" s="4">
        <v>1.0</v>
      </c>
      <c r="M6158" s="4"/>
    </row>
    <row r="6159" ht="14.25" customHeight="1">
      <c r="A6159" s="2" t="s">
        <v>6077</v>
      </c>
      <c r="B6159" s="2">
        <v>0.156975865364074</v>
      </c>
      <c r="C6159" s="2">
        <v>0.0015120130265131</v>
      </c>
      <c r="D6159" s="2">
        <v>0.0316796973347663</v>
      </c>
      <c r="E6159" s="2">
        <v>0.0113682998344302</v>
      </c>
      <c r="F6159" s="5">
        <v>0.0332443118095397</v>
      </c>
      <c r="G6159" s="2">
        <v>0.0830286219716072</v>
      </c>
      <c r="H6159" s="2">
        <v>0.0</v>
      </c>
      <c r="I6159" s="2">
        <v>0.0</v>
      </c>
      <c r="J6159" s="2">
        <v>0.0</v>
      </c>
      <c r="K6159" s="2">
        <f t="shared" si="1"/>
        <v>0</v>
      </c>
      <c r="L6159" s="4">
        <v>1.0</v>
      </c>
      <c r="M6159" s="4"/>
    </row>
    <row r="6160" ht="14.25" customHeight="1">
      <c r="A6160" s="2" t="s">
        <v>6078</v>
      </c>
      <c r="B6160" s="2">
        <v>0.315257668495178</v>
      </c>
      <c r="C6160" s="2">
        <v>0.0032903710380196</v>
      </c>
      <c r="D6160" s="2">
        <v>0.0898184105753898</v>
      </c>
      <c r="E6160" s="2">
        <v>0.0676436722278595</v>
      </c>
      <c r="F6160" s="5">
        <v>0.0783080756664276</v>
      </c>
      <c r="G6160" s="2">
        <v>0.126114785671234</v>
      </c>
      <c r="H6160" s="2">
        <v>0.0</v>
      </c>
      <c r="I6160" s="2">
        <v>0.0</v>
      </c>
      <c r="J6160" s="2">
        <v>0.0</v>
      </c>
      <c r="K6160" s="2">
        <f t="shared" si="1"/>
        <v>0</v>
      </c>
      <c r="L6160" s="4">
        <v>1.0</v>
      </c>
      <c r="M6160" s="4"/>
    </row>
    <row r="6161" ht="14.25" customHeight="1">
      <c r="A6161" s="2" t="s">
        <v>6079</v>
      </c>
      <c r="B6161" s="2">
        <v>0.608390927314758</v>
      </c>
      <c r="C6161" s="2">
        <v>0.0062049874104559</v>
      </c>
      <c r="D6161" s="2">
        <v>0.21939131617546</v>
      </c>
      <c r="E6161" s="2">
        <v>0.339269042015075</v>
      </c>
      <c r="F6161" s="5">
        <v>0.194441929459571</v>
      </c>
      <c r="G6161" s="2">
        <v>0.171700537204742</v>
      </c>
      <c r="H6161" s="2">
        <v>0.0</v>
      </c>
      <c r="I6161" s="2">
        <v>0.0</v>
      </c>
      <c r="J6161" s="2">
        <v>0.0</v>
      </c>
      <c r="K6161" s="2">
        <f t="shared" si="1"/>
        <v>1</v>
      </c>
      <c r="L6161" s="4">
        <v>1.0</v>
      </c>
      <c r="M6161" s="4"/>
    </row>
    <row r="6162" ht="14.25" customHeight="1">
      <c r="A6162" s="2" t="s">
        <v>6080</v>
      </c>
      <c r="B6162" s="2">
        <v>0.710115551948547</v>
      </c>
      <c r="C6162" s="2">
        <v>0.0076456675305962</v>
      </c>
      <c r="D6162" s="2">
        <v>0.242099955677986</v>
      </c>
      <c r="E6162" s="2">
        <v>0.541501998901367</v>
      </c>
      <c r="F6162" s="5">
        <v>0.216702029109001</v>
      </c>
      <c r="G6162" s="2">
        <v>0.170760422945022</v>
      </c>
      <c r="H6162" s="2">
        <v>0.0</v>
      </c>
      <c r="I6162" s="2">
        <v>0.0</v>
      </c>
      <c r="J6162" s="2">
        <v>0.0</v>
      </c>
      <c r="K6162" s="2">
        <f t="shared" si="1"/>
        <v>1</v>
      </c>
      <c r="L6162" s="4">
        <v>1.0</v>
      </c>
      <c r="M6162" s="4"/>
    </row>
    <row r="6163" ht="14.25" customHeight="1">
      <c r="A6163" s="2" t="s">
        <v>6081</v>
      </c>
      <c r="B6163" s="2">
        <v>0.437588840723037</v>
      </c>
      <c r="C6163" s="2">
        <v>0.0034002780448645</v>
      </c>
      <c r="D6163" s="2">
        <v>0.099358931183815</v>
      </c>
      <c r="E6163" s="2">
        <v>0.253191351890563</v>
      </c>
      <c r="F6163" s="5">
        <v>0.0963065847754478</v>
      </c>
      <c r="G6163" s="2">
        <v>0.0866084098815918</v>
      </c>
      <c r="H6163" s="2">
        <v>0.0</v>
      </c>
      <c r="I6163" s="2">
        <v>0.0</v>
      </c>
      <c r="J6163" s="2">
        <v>0.0</v>
      </c>
      <c r="K6163" s="2">
        <f t="shared" si="1"/>
        <v>0</v>
      </c>
      <c r="L6163" s="4">
        <v>1.0</v>
      </c>
      <c r="M6163" s="4"/>
    </row>
    <row r="6164" ht="14.25" customHeight="1">
      <c r="A6164" s="2" t="s">
        <v>6082</v>
      </c>
      <c r="B6164" s="2">
        <v>0.664544999599456</v>
      </c>
      <c r="C6164" s="2">
        <v>0.0052153198048472</v>
      </c>
      <c r="D6164" s="2">
        <v>0.177147939801216</v>
      </c>
      <c r="E6164" s="2">
        <v>0.527056276798248</v>
      </c>
      <c r="F6164" s="5">
        <v>0.227094337344169</v>
      </c>
      <c r="G6164" s="2">
        <v>0.10348192602396</v>
      </c>
      <c r="H6164" s="2">
        <v>0.0</v>
      </c>
      <c r="I6164" s="2">
        <v>0.0</v>
      </c>
      <c r="J6164" s="2">
        <v>0.0</v>
      </c>
      <c r="K6164" s="2">
        <f t="shared" si="1"/>
        <v>1</v>
      </c>
      <c r="L6164" s="4">
        <v>1.0</v>
      </c>
      <c r="M6164" s="4"/>
    </row>
    <row r="6165" ht="14.25" customHeight="1">
      <c r="A6165" s="2" t="s">
        <v>6083</v>
      </c>
      <c r="B6165" s="2">
        <v>0.557312846183776</v>
      </c>
      <c r="C6165" s="2">
        <v>0.0034681924153119</v>
      </c>
      <c r="D6165" s="2">
        <v>0.102080531418323</v>
      </c>
      <c r="E6165" s="2">
        <v>0.414937585592269</v>
      </c>
      <c r="F6165" s="5">
        <v>0.0897693112492561</v>
      </c>
      <c r="G6165" s="2">
        <v>0.0960225686430931</v>
      </c>
      <c r="H6165" s="2">
        <v>0.0</v>
      </c>
      <c r="I6165" s="2">
        <v>0.0</v>
      </c>
      <c r="J6165" s="2">
        <v>0.0</v>
      </c>
      <c r="K6165" s="2">
        <f t="shared" si="1"/>
        <v>1</v>
      </c>
      <c r="L6165" s="4">
        <v>1.0</v>
      </c>
      <c r="M6165" s="4"/>
    </row>
    <row r="6166" ht="14.25" customHeight="1">
      <c r="A6166" s="2" t="s">
        <v>6084</v>
      </c>
      <c r="B6166" s="2">
        <v>0.261862903833389</v>
      </c>
      <c r="C6166" s="2">
        <v>0.0015203513903543</v>
      </c>
      <c r="D6166" s="2">
        <v>0.0442324988543987</v>
      </c>
      <c r="E6166" s="2">
        <v>0.0663017705082893</v>
      </c>
      <c r="F6166" s="5">
        <v>0.0430341400206089</v>
      </c>
      <c r="G6166" s="2">
        <v>0.0834411606192588</v>
      </c>
      <c r="H6166" s="2">
        <v>0.0</v>
      </c>
      <c r="I6166" s="2">
        <v>0.0</v>
      </c>
      <c r="J6166" s="2">
        <v>0.0</v>
      </c>
      <c r="K6166" s="2">
        <f t="shared" si="1"/>
        <v>0</v>
      </c>
      <c r="L6166" s="4">
        <v>1.0</v>
      </c>
      <c r="M6166" s="4"/>
    </row>
    <row r="6167" ht="14.25" customHeight="1">
      <c r="A6167" s="2" t="s">
        <v>6085</v>
      </c>
      <c r="B6167" s="2">
        <v>0.150186404585838</v>
      </c>
      <c r="C6167" s="2">
        <v>0.0010402669431641</v>
      </c>
      <c r="D6167" s="2">
        <v>0.0239184014499187</v>
      </c>
      <c r="E6167" s="2">
        <v>0.0181509256362915</v>
      </c>
      <c r="F6167" s="5">
        <v>0.0292332489043474</v>
      </c>
      <c r="G6167" s="2">
        <v>0.0593458898365497</v>
      </c>
      <c r="H6167" s="2">
        <v>0.0</v>
      </c>
      <c r="I6167" s="2">
        <v>0.0</v>
      </c>
      <c r="J6167" s="2">
        <v>0.0</v>
      </c>
      <c r="K6167" s="2">
        <f t="shared" si="1"/>
        <v>0</v>
      </c>
      <c r="L6167" s="4">
        <v>1.0</v>
      </c>
      <c r="M6167" s="4"/>
    </row>
    <row r="6168" ht="14.25" customHeight="1">
      <c r="A6168" s="2" t="s">
        <v>6086</v>
      </c>
      <c r="B6168" s="2">
        <v>0.0912970080971717</v>
      </c>
      <c r="C6168" s="2">
        <v>6.377882091328E-4</v>
      </c>
      <c r="D6168" s="2">
        <v>0.0110359536483883</v>
      </c>
      <c r="E6168" s="2">
        <v>0.003525570500642</v>
      </c>
      <c r="F6168" s="5">
        <v>0.0176263060420751</v>
      </c>
      <c r="G6168" s="2">
        <v>0.0475801527500152</v>
      </c>
      <c r="H6168" s="2">
        <v>0.0</v>
      </c>
      <c r="I6168" s="2">
        <v>0.0</v>
      </c>
      <c r="J6168" s="2">
        <v>0.0</v>
      </c>
      <c r="K6168" s="2">
        <f t="shared" si="1"/>
        <v>0</v>
      </c>
      <c r="L6168" s="4">
        <v>1.0</v>
      </c>
      <c r="M6168" s="4"/>
    </row>
    <row r="6169" ht="14.25" customHeight="1">
      <c r="A6169" s="2" t="s">
        <v>6087</v>
      </c>
      <c r="B6169" s="2">
        <v>0.0999642014503479</v>
      </c>
      <c r="C6169" s="2">
        <v>7.019790355116E-4</v>
      </c>
      <c r="D6169" s="2">
        <v>0.0144122904166579</v>
      </c>
      <c r="E6169" s="2">
        <v>0.0044245910830795</v>
      </c>
      <c r="F6169" s="5">
        <v>0.0172133818268775</v>
      </c>
      <c r="G6169" s="2">
        <v>0.0537028983235359</v>
      </c>
      <c r="H6169" s="2">
        <v>0.0</v>
      </c>
      <c r="I6169" s="2">
        <v>0.0</v>
      </c>
      <c r="J6169" s="2">
        <v>0.0</v>
      </c>
      <c r="K6169" s="2">
        <f t="shared" si="1"/>
        <v>0</v>
      </c>
      <c r="L6169" s="4">
        <v>1.0</v>
      </c>
      <c r="M6169" s="4"/>
    </row>
    <row r="6170" ht="14.25" customHeight="1">
      <c r="A6170" s="2" t="s">
        <v>6088</v>
      </c>
      <c r="B6170" s="2">
        <v>0.15864573419094</v>
      </c>
      <c r="C6170" s="2">
        <v>0.0010090686846524</v>
      </c>
      <c r="D6170" s="2">
        <v>0.0191469881683588</v>
      </c>
      <c r="E6170" s="2">
        <v>0.0043115280568599</v>
      </c>
      <c r="F6170" s="5">
        <v>0.0287125520408153</v>
      </c>
      <c r="G6170" s="2">
        <v>0.0931769087910652</v>
      </c>
      <c r="H6170" s="2">
        <v>0.0</v>
      </c>
      <c r="I6170" s="2">
        <v>0.0</v>
      </c>
      <c r="J6170" s="2">
        <v>0.0</v>
      </c>
      <c r="K6170" s="2">
        <f t="shared" si="1"/>
        <v>0</v>
      </c>
      <c r="L6170" s="4">
        <v>1.0</v>
      </c>
      <c r="M6170" s="4"/>
    </row>
    <row r="6171" ht="14.25" customHeight="1">
      <c r="A6171" s="2" t="s">
        <v>6089</v>
      </c>
      <c r="B6171" s="2">
        <v>0.237689599394798</v>
      </c>
      <c r="C6171" s="2">
        <v>0.0014441142557188</v>
      </c>
      <c r="D6171" s="2">
        <v>0.0415555946528911</v>
      </c>
      <c r="E6171" s="2">
        <v>0.0063678561709821</v>
      </c>
      <c r="F6171" s="5">
        <v>0.0464664287865161</v>
      </c>
      <c r="G6171" s="2">
        <v>0.127354145050048</v>
      </c>
      <c r="H6171" s="2">
        <v>0.0</v>
      </c>
      <c r="I6171" s="2">
        <v>0.0</v>
      </c>
      <c r="J6171" s="2">
        <v>0.0</v>
      </c>
      <c r="K6171" s="2">
        <f t="shared" si="1"/>
        <v>0</v>
      </c>
      <c r="L6171" s="4">
        <v>1.0</v>
      </c>
      <c r="M6171" s="4"/>
    </row>
    <row r="6172" ht="14.25" customHeight="1">
      <c r="A6172" s="2" t="s">
        <v>6090</v>
      </c>
      <c r="B6172" s="2">
        <v>0.252919048070907</v>
      </c>
      <c r="C6172" s="2">
        <v>0.0015064183389768</v>
      </c>
      <c r="D6172" s="2">
        <v>0.0477180927991867</v>
      </c>
      <c r="E6172" s="2">
        <v>0.0058768833987414</v>
      </c>
      <c r="F6172" s="5">
        <v>0.0575167872011661</v>
      </c>
      <c r="G6172" s="2">
        <v>0.134393945336341</v>
      </c>
      <c r="H6172" s="2">
        <v>0.0</v>
      </c>
      <c r="I6172" s="2">
        <v>0.0</v>
      </c>
      <c r="J6172" s="2">
        <v>0.0</v>
      </c>
      <c r="K6172" s="2">
        <f t="shared" si="1"/>
        <v>0</v>
      </c>
      <c r="L6172" s="4">
        <v>1.0</v>
      </c>
      <c r="M6172" s="4"/>
    </row>
    <row r="6173" ht="14.25" customHeight="1">
      <c r="A6173" s="2" t="s">
        <v>6091</v>
      </c>
      <c r="B6173" s="2">
        <v>0.16505953669548</v>
      </c>
      <c r="C6173" s="2">
        <v>0.0010047028772532</v>
      </c>
      <c r="D6173" s="2">
        <v>0.0203785877674818</v>
      </c>
      <c r="E6173" s="2">
        <v>0.0047817598097026</v>
      </c>
      <c r="F6173" s="5">
        <v>0.0342979505658149</v>
      </c>
      <c r="G6173" s="2">
        <v>0.0866903290152549</v>
      </c>
      <c r="H6173" s="2">
        <v>0.0</v>
      </c>
      <c r="I6173" s="2">
        <v>0.0</v>
      </c>
      <c r="J6173" s="2">
        <v>0.0</v>
      </c>
      <c r="K6173" s="2">
        <f t="shared" si="1"/>
        <v>0</v>
      </c>
      <c r="L6173" s="4">
        <v>1.0</v>
      </c>
      <c r="M6173" s="4"/>
    </row>
    <row r="6174" ht="14.25" customHeight="1">
      <c r="A6174" s="2" t="s">
        <v>6092</v>
      </c>
      <c r="B6174" s="2">
        <v>0.212689414620399</v>
      </c>
      <c r="C6174" s="2">
        <v>0.0012380330590531</v>
      </c>
      <c r="D6174" s="2">
        <v>0.0333204306662082</v>
      </c>
      <c r="E6174" s="2">
        <v>0.0068410360254347</v>
      </c>
      <c r="F6174" s="5">
        <v>0.04700218886137</v>
      </c>
      <c r="G6174" s="2">
        <v>0.114030435681343</v>
      </c>
      <c r="H6174" s="2">
        <v>0.0</v>
      </c>
      <c r="I6174" s="2">
        <v>0.0</v>
      </c>
      <c r="J6174" s="2">
        <v>0.0</v>
      </c>
      <c r="K6174" s="2">
        <f t="shared" si="1"/>
        <v>0</v>
      </c>
      <c r="L6174" s="4">
        <v>1.0</v>
      </c>
      <c r="M6174" s="4"/>
    </row>
    <row r="6175" ht="14.25" customHeight="1">
      <c r="A6175" s="2" t="s">
        <v>6093</v>
      </c>
      <c r="B6175" s="2">
        <v>0.233089610934257</v>
      </c>
      <c r="C6175" s="2">
        <v>0.0015730073209851</v>
      </c>
      <c r="D6175" s="2">
        <v>0.0357878059148788</v>
      </c>
      <c r="E6175" s="2">
        <v>0.0049616429023444</v>
      </c>
      <c r="F6175" s="5">
        <v>0.0542561747133731</v>
      </c>
      <c r="G6175" s="2">
        <v>0.131150916218757</v>
      </c>
      <c r="H6175" s="2">
        <v>0.0</v>
      </c>
      <c r="I6175" s="2">
        <v>0.0</v>
      </c>
      <c r="J6175" s="2">
        <v>0.0</v>
      </c>
      <c r="K6175" s="2">
        <f t="shared" si="1"/>
        <v>0</v>
      </c>
      <c r="L6175" s="4">
        <v>1.0</v>
      </c>
      <c r="M6175" s="4"/>
    </row>
    <row r="6176" ht="14.25" customHeight="1">
      <c r="A6176" s="2" t="s">
        <v>6094</v>
      </c>
      <c r="B6176" s="2">
        <v>0.286117553710937</v>
      </c>
      <c r="C6176" s="2">
        <v>0.0019352646777406</v>
      </c>
      <c r="D6176" s="2">
        <v>0.0532850846648216</v>
      </c>
      <c r="E6176" s="2">
        <v>0.0067298505455255</v>
      </c>
      <c r="F6176" s="5">
        <v>0.0955176278948783</v>
      </c>
      <c r="G6176" s="2">
        <v>0.127900257706642</v>
      </c>
      <c r="H6176" s="2">
        <v>0.0</v>
      </c>
      <c r="I6176" s="2">
        <v>0.0</v>
      </c>
      <c r="J6176" s="2">
        <v>0.0</v>
      </c>
      <c r="K6176" s="2">
        <f t="shared" si="1"/>
        <v>0</v>
      </c>
      <c r="L6176" s="4">
        <v>1.0</v>
      </c>
      <c r="M6176" s="4"/>
    </row>
    <row r="6177" ht="14.25" customHeight="1">
      <c r="A6177" s="2" t="s">
        <v>6095</v>
      </c>
      <c r="B6177" s="2">
        <v>0.301843047142028</v>
      </c>
      <c r="C6177" s="2">
        <v>0.0019054571166634</v>
      </c>
      <c r="D6177" s="2">
        <v>0.0446884371340274</v>
      </c>
      <c r="E6177" s="2">
        <v>0.0049656745977699</v>
      </c>
      <c r="F6177" s="5">
        <v>0.103753149509429</v>
      </c>
      <c r="G6177" s="2">
        <v>0.125127583742141</v>
      </c>
      <c r="H6177" s="2">
        <v>0.0</v>
      </c>
      <c r="I6177" s="2">
        <v>0.0</v>
      </c>
      <c r="J6177" s="2">
        <v>0.0</v>
      </c>
      <c r="K6177" s="2">
        <f t="shared" si="1"/>
        <v>0</v>
      </c>
      <c r="L6177" s="4">
        <v>1.0</v>
      </c>
      <c r="M6177" s="4"/>
    </row>
    <row r="6178" ht="14.25" customHeight="1">
      <c r="A6178" s="2" t="s">
        <v>6096</v>
      </c>
      <c r="B6178" s="2">
        <v>0.335893362760543</v>
      </c>
      <c r="C6178" s="2">
        <v>0.0022382424212992</v>
      </c>
      <c r="D6178" s="2">
        <v>0.0491912551224231</v>
      </c>
      <c r="E6178" s="2">
        <v>0.0056046498939394</v>
      </c>
      <c r="F6178" s="5">
        <v>0.137539088726043</v>
      </c>
      <c r="G6178" s="2">
        <v>0.124745465815067</v>
      </c>
      <c r="H6178" s="2">
        <v>0.0</v>
      </c>
      <c r="I6178" s="2">
        <v>0.0</v>
      </c>
      <c r="J6178" s="2">
        <v>0.0</v>
      </c>
      <c r="K6178" s="2">
        <f t="shared" si="1"/>
        <v>0</v>
      </c>
      <c r="L6178" s="4">
        <v>1.0</v>
      </c>
      <c r="M6178" s="4"/>
    </row>
    <row r="6179" ht="14.25" customHeight="1">
      <c r="A6179" s="2" t="s">
        <v>6097</v>
      </c>
      <c r="B6179" s="2">
        <v>0.475559413433074</v>
      </c>
      <c r="C6179" s="2">
        <v>0.0026750790420919</v>
      </c>
      <c r="D6179" s="2">
        <v>0.0554911158978939</v>
      </c>
      <c r="E6179" s="2">
        <v>0.0130144599825143</v>
      </c>
      <c r="F6179" s="5">
        <v>0.278104454278945</v>
      </c>
      <c r="G6179" s="2">
        <v>0.122532561421394</v>
      </c>
      <c r="H6179" s="2">
        <v>0.0</v>
      </c>
      <c r="I6179" s="2">
        <v>0.0</v>
      </c>
      <c r="J6179" s="2">
        <v>0.0</v>
      </c>
      <c r="K6179" s="2">
        <f t="shared" si="1"/>
        <v>0</v>
      </c>
      <c r="L6179" s="4">
        <v>1.0</v>
      </c>
      <c r="M6179" s="4"/>
    </row>
    <row r="6180" ht="14.25" customHeight="1">
      <c r="A6180" s="2" t="s">
        <v>6098</v>
      </c>
      <c r="B6180" s="2">
        <v>0.301092654466629</v>
      </c>
      <c r="C6180" s="2">
        <v>0.0021112412214279</v>
      </c>
      <c r="D6180" s="2">
        <v>0.052156314253807</v>
      </c>
      <c r="E6180" s="2">
        <v>0.0092714633792638</v>
      </c>
      <c r="F6180" s="5">
        <v>0.0918345004320144</v>
      </c>
      <c r="G6180" s="2">
        <v>0.139884963631629</v>
      </c>
      <c r="H6180" s="2">
        <v>0.0</v>
      </c>
      <c r="I6180" s="2">
        <v>0.0</v>
      </c>
      <c r="J6180" s="2">
        <v>0.0</v>
      </c>
      <c r="K6180" s="2">
        <f t="shared" si="1"/>
        <v>0</v>
      </c>
      <c r="L6180" s="4">
        <v>1.0</v>
      </c>
      <c r="M6180" s="4"/>
    </row>
    <row r="6181" ht="14.25" customHeight="1">
      <c r="A6181" s="2" t="s">
        <v>6099</v>
      </c>
      <c r="B6181" s="2">
        <v>0.24544371664524</v>
      </c>
      <c r="C6181" s="2">
        <v>0.0017079048557206</v>
      </c>
      <c r="D6181" s="2">
        <v>0.0470637790858745</v>
      </c>
      <c r="E6181" s="2">
        <v>0.0088466526940464</v>
      </c>
      <c r="F6181" s="5">
        <v>0.0606958642601966</v>
      </c>
      <c r="G6181" s="2">
        <v>0.123466506600379</v>
      </c>
      <c r="H6181" s="2">
        <v>0.0</v>
      </c>
      <c r="I6181" s="2">
        <v>0.0</v>
      </c>
      <c r="J6181" s="2">
        <v>0.0</v>
      </c>
      <c r="K6181" s="2">
        <f t="shared" si="1"/>
        <v>0</v>
      </c>
      <c r="L6181" s="4">
        <v>1.0</v>
      </c>
      <c r="M6181" s="4"/>
    </row>
    <row r="6182" ht="14.25" customHeight="1">
      <c r="A6182" s="2" t="s">
        <v>6100</v>
      </c>
      <c r="B6182" s="2">
        <v>0.209815174341201</v>
      </c>
      <c r="C6182" s="2">
        <v>0.0015222722431644</v>
      </c>
      <c r="D6182" s="2">
        <v>0.0294196400791406</v>
      </c>
      <c r="E6182" s="2">
        <v>0.0046123601496219</v>
      </c>
      <c r="F6182" s="5">
        <v>0.0509819723665714</v>
      </c>
      <c r="G6182" s="2">
        <v>0.125417560338974</v>
      </c>
      <c r="H6182" s="2">
        <v>0.0</v>
      </c>
      <c r="I6182" s="2">
        <v>0.0</v>
      </c>
      <c r="J6182" s="2">
        <v>0.0</v>
      </c>
      <c r="K6182" s="2">
        <f t="shared" si="1"/>
        <v>0</v>
      </c>
      <c r="L6182" s="4">
        <v>1.0</v>
      </c>
      <c r="M6182" s="4"/>
    </row>
    <row r="6183" ht="14.25" customHeight="1">
      <c r="A6183" s="2" t="s">
        <v>6101</v>
      </c>
      <c r="B6183" s="2">
        <v>0.284281343221664</v>
      </c>
      <c r="C6183" s="2">
        <v>0.0017658761935308</v>
      </c>
      <c r="D6183" s="2">
        <v>0.0363476313650608</v>
      </c>
      <c r="E6183" s="2">
        <v>0.0050474256277084</v>
      </c>
      <c r="F6183" s="5">
        <v>0.0910538136959075</v>
      </c>
      <c r="G6183" s="2">
        <v>0.132152274250984</v>
      </c>
      <c r="H6183" s="2">
        <v>0.0</v>
      </c>
      <c r="I6183" s="2">
        <v>0.0</v>
      </c>
      <c r="J6183" s="2">
        <v>0.0</v>
      </c>
      <c r="K6183" s="2">
        <f t="shared" si="1"/>
        <v>0</v>
      </c>
      <c r="L6183" s="4">
        <v>1.0</v>
      </c>
      <c r="M6183" s="4"/>
    </row>
    <row r="6184" ht="14.25" customHeight="1">
      <c r="A6184" s="2" t="s">
        <v>6102</v>
      </c>
      <c r="B6184" s="2">
        <v>0.241824403405189</v>
      </c>
      <c r="C6184" s="2">
        <v>0.0011221170425415</v>
      </c>
      <c r="D6184" s="2">
        <v>0.0326627716422081</v>
      </c>
      <c r="E6184" s="2">
        <v>0.0027956368867307</v>
      </c>
      <c r="F6184" s="5">
        <v>0.0596915818750858</v>
      </c>
      <c r="G6184" s="2">
        <v>0.126850932836532</v>
      </c>
      <c r="H6184" s="2">
        <v>0.0</v>
      </c>
      <c r="I6184" s="2">
        <v>0.0</v>
      </c>
      <c r="J6184" s="2">
        <v>0.0</v>
      </c>
      <c r="K6184" s="2">
        <f t="shared" si="1"/>
        <v>0</v>
      </c>
      <c r="L6184" s="4">
        <v>1.0</v>
      </c>
      <c r="M6184" s="4"/>
    </row>
    <row r="6185" ht="14.25" customHeight="1">
      <c r="A6185" s="2" t="s">
        <v>6103</v>
      </c>
      <c r="B6185" s="2">
        <v>0.302141010761261</v>
      </c>
      <c r="C6185" s="2">
        <v>0.0012565378565341</v>
      </c>
      <c r="D6185" s="2">
        <v>0.0765035301446914</v>
      </c>
      <c r="E6185" s="2">
        <v>0.0038760595489293</v>
      </c>
      <c r="F6185" s="5">
        <v>0.0807654187083244</v>
      </c>
      <c r="G6185" s="2">
        <v>0.119082935154438</v>
      </c>
      <c r="H6185" s="2">
        <v>0.0</v>
      </c>
      <c r="I6185" s="2">
        <v>0.0</v>
      </c>
      <c r="J6185" s="2">
        <v>0.0</v>
      </c>
      <c r="K6185" s="2">
        <f t="shared" si="1"/>
        <v>0</v>
      </c>
      <c r="L6185" s="4">
        <v>1.0</v>
      </c>
      <c r="M6185" s="4"/>
    </row>
    <row r="6186" ht="14.25" customHeight="1">
      <c r="A6186" s="2" t="s">
        <v>6104</v>
      </c>
      <c r="B6186" s="2">
        <v>0.341649085283279</v>
      </c>
      <c r="C6186" s="2">
        <v>0.0010971114970743</v>
      </c>
      <c r="D6186" s="2">
        <v>0.0850013718008995</v>
      </c>
      <c r="E6186" s="2">
        <v>0.0039486233144998</v>
      </c>
      <c r="F6186" s="5">
        <v>0.110004059970378</v>
      </c>
      <c r="G6186" s="2">
        <v>0.112109825015068</v>
      </c>
      <c r="H6186" s="2">
        <v>0.0</v>
      </c>
      <c r="I6186" s="2">
        <v>0.0</v>
      </c>
      <c r="J6186" s="2">
        <v>0.0</v>
      </c>
      <c r="K6186" s="2">
        <f t="shared" si="1"/>
        <v>0</v>
      </c>
      <c r="L6186" s="4">
        <v>1.0</v>
      </c>
      <c r="M6186" s="4"/>
    </row>
    <row r="6187" ht="14.25" customHeight="1">
      <c r="A6187" s="2" t="s">
        <v>6105</v>
      </c>
      <c r="B6187" s="2">
        <v>0.177206099033355</v>
      </c>
      <c r="C6187" s="2">
        <v>7.911272696219E-4</v>
      </c>
      <c r="D6187" s="2">
        <v>0.017898941412568</v>
      </c>
      <c r="E6187" s="2">
        <v>0.0027966338675469</v>
      </c>
      <c r="F6187" s="5">
        <v>0.0476913712918758</v>
      </c>
      <c r="G6187" s="2">
        <v>0.064980924129486</v>
      </c>
      <c r="H6187" s="2">
        <v>0.0</v>
      </c>
      <c r="I6187" s="2">
        <v>0.0</v>
      </c>
      <c r="J6187" s="2">
        <v>0.0</v>
      </c>
      <c r="K6187" s="2">
        <f t="shared" si="1"/>
        <v>0</v>
      </c>
      <c r="L6187" s="4">
        <v>1.0</v>
      </c>
      <c r="M6187" s="4"/>
    </row>
    <row r="6188" ht="14.25" customHeight="1">
      <c r="A6188" s="2" t="s">
        <v>6106</v>
      </c>
      <c r="B6188" s="2">
        <v>0.358363538980484</v>
      </c>
      <c r="C6188" s="2">
        <v>0.0012388180475682</v>
      </c>
      <c r="D6188" s="2">
        <v>0.0292178895324468</v>
      </c>
      <c r="E6188" s="2">
        <v>0.0039812638424336</v>
      </c>
      <c r="F6188" s="5">
        <v>0.165358543395996</v>
      </c>
      <c r="G6188" s="2">
        <v>0.09196537733078</v>
      </c>
      <c r="H6188" s="2">
        <v>0.0</v>
      </c>
      <c r="I6188" s="2">
        <v>0.0</v>
      </c>
      <c r="J6188" s="2">
        <v>0.0</v>
      </c>
      <c r="K6188" s="2">
        <f t="shared" si="1"/>
        <v>0</v>
      </c>
      <c r="L6188" s="4">
        <v>1.0</v>
      </c>
      <c r="M6188" s="4"/>
    </row>
    <row r="6189" ht="14.25" customHeight="1">
      <c r="A6189" s="2" t="s">
        <v>6107</v>
      </c>
      <c r="B6189" s="2">
        <v>0.301614046096801</v>
      </c>
      <c r="C6189" s="2">
        <v>0.0011019663652405</v>
      </c>
      <c r="D6189" s="2">
        <v>0.0187460649758577</v>
      </c>
      <c r="E6189" s="2">
        <v>0.0024617726448923</v>
      </c>
      <c r="F6189" s="5">
        <v>0.1041761636734</v>
      </c>
      <c r="G6189" s="2">
        <v>0.10816378891468</v>
      </c>
      <c r="H6189" s="2">
        <v>0.0</v>
      </c>
      <c r="I6189" s="2">
        <v>0.0</v>
      </c>
      <c r="J6189" s="2">
        <v>0.0</v>
      </c>
      <c r="K6189" s="2">
        <f t="shared" si="1"/>
        <v>0</v>
      </c>
      <c r="L6189" s="4">
        <v>1.0</v>
      </c>
      <c r="M6189" s="4"/>
    </row>
    <row r="6190" ht="14.25" customHeight="1">
      <c r="A6190" s="2" t="s">
        <v>6108</v>
      </c>
      <c r="B6190" s="2">
        <v>0.263212502002716</v>
      </c>
      <c r="C6190" s="2">
        <v>0.0013183089904487</v>
      </c>
      <c r="D6190" s="2">
        <v>0.0149737391620874</v>
      </c>
      <c r="E6190" s="2">
        <v>0.0019834861159324</v>
      </c>
      <c r="F6190" s="5">
        <v>0.0973892882466316</v>
      </c>
      <c r="G6190" s="2">
        <v>0.100313752889633</v>
      </c>
      <c r="H6190" s="2">
        <v>0.0</v>
      </c>
      <c r="I6190" s="2">
        <v>0.0</v>
      </c>
      <c r="J6190" s="2">
        <v>0.0</v>
      </c>
      <c r="K6190" s="2">
        <f t="shared" si="1"/>
        <v>0</v>
      </c>
      <c r="L6190" s="4">
        <v>1.0</v>
      </c>
      <c r="M6190" s="4"/>
    </row>
    <row r="6191" ht="14.25" customHeight="1">
      <c r="A6191" s="2" t="s">
        <v>6109</v>
      </c>
      <c r="B6191" s="2">
        <v>0.353918135166168</v>
      </c>
      <c r="C6191" s="2">
        <v>0.0015939478762447</v>
      </c>
      <c r="D6191" s="2">
        <v>0.0173111539334058</v>
      </c>
      <c r="E6191" s="2">
        <v>0.0044858306646347</v>
      </c>
      <c r="F6191" s="5">
        <v>0.173469647765159</v>
      </c>
      <c r="G6191" s="2">
        <v>0.0835887640714645</v>
      </c>
      <c r="H6191" s="2">
        <v>0.0</v>
      </c>
      <c r="I6191" s="2">
        <v>0.0</v>
      </c>
      <c r="J6191" s="2">
        <v>0.0</v>
      </c>
      <c r="K6191" s="2">
        <f t="shared" si="1"/>
        <v>0</v>
      </c>
      <c r="L6191" s="4">
        <v>1.0</v>
      </c>
      <c r="M6191" s="4"/>
    </row>
    <row r="6192" ht="14.25" customHeight="1">
      <c r="A6192" s="2" t="s">
        <v>6110</v>
      </c>
      <c r="B6192" s="2">
        <v>0.384268701076507</v>
      </c>
      <c r="C6192" s="2">
        <v>0.0024005167651921</v>
      </c>
      <c r="D6192" s="2">
        <v>0.032197929918766</v>
      </c>
      <c r="E6192" s="2">
        <v>0.0074476045556366</v>
      </c>
      <c r="F6192" s="5">
        <v>0.184899985790252</v>
      </c>
      <c r="G6192" s="2">
        <v>0.112556293606758</v>
      </c>
      <c r="H6192" s="2">
        <v>0.0</v>
      </c>
      <c r="I6192" s="2">
        <v>0.0</v>
      </c>
      <c r="J6192" s="2">
        <v>0.0</v>
      </c>
      <c r="K6192" s="2">
        <f t="shared" si="1"/>
        <v>0</v>
      </c>
      <c r="L6192" s="4">
        <v>1.0</v>
      </c>
      <c r="M6192" s="4"/>
    </row>
    <row r="6193" ht="14.25" customHeight="1">
      <c r="A6193" s="2" t="s">
        <v>6111</v>
      </c>
      <c r="B6193" s="2">
        <v>0.173929885029792</v>
      </c>
      <c r="C6193" s="2">
        <v>0.0013184124836698</v>
      </c>
      <c r="D6193" s="2">
        <v>0.0171110872179269</v>
      </c>
      <c r="E6193" s="2">
        <v>0.004354462493211</v>
      </c>
      <c r="F6193" s="5">
        <v>0.0385016538202762</v>
      </c>
      <c r="G6193" s="2">
        <v>0.0841385796666145</v>
      </c>
      <c r="H6193" s="2">
        <v>0.0</v>
      </c>
      <c r="I6193" s="2">
        <v>0.0</v>
      </c>
      <c r="J6193" s="2">
        <v>0.0</v>
      </c>
      <c r="K6193" s="2">
        <f t="shared" si="1"/>
        <v>0</v>
      </c>
      <c r="L6193" s="4">
        <v>1.0</v>
      </c>
      <c r="M6193" s="4"/>
    </row>
    <row r="6194" ht="14.25" customHeight="1">
      <c r="A6194" s="2" t="s">
        <v>6112</v>
      </c>
      <c r="B6194" s="2">
        <v>0.245721504092216</v>
      </c>
      <c r="C6194" s="2">
        <v>0.0024417068343609</v>
      </c>
      <c r="D6194" s="2">
        <v>0.0366526395082473</v>
      </c>
      <c r="E6194" s="2">
        <v>0.0079186521470546</v>
      </c>
      <c r="F6194" s="5">
        <v>0.0539824701845645</v>
      </c>
      <c r="G6194" s="2">
        <v>0.145287171006202</v>
      </c>
      <c r="H6194" s="2">
        <v>0.0</v>
      </c>
      <c r="I6194" s="2">
        <v>0.0</v>
      </c>
      <c r="J6194" s="2">
        <v>0.0</v>
      </c>
      <c r="K6194" s="2">
        <f t="shared" si="1"/>
        <v>0</v>
      </c>
      <c r="L6194" s="4">
        <v>1.0</v>
      </c>
      <c r="M6194" s="4"/>
    </row>
    <row r="6195" ht="14.25" customHeight="1">
      <c r="A6195" s="2" t="s">
        <v>6113</v>
      </c>
      <c r="B6195" s="2">
        <v>0.306861042976379</v>
      </c>
      <c r="C6195" s="2">
        <v>0.002676440635696</v>
      </c>
      <c r="D6195" s="2">
        <v>0.0538519993424415</v>
      </c>
      <c r="E6195" s="2">
        <v>0.0110408468171954</v>
      </c>
      <c r="F6195" s="5">
        <v>0.0674387365579605</v>
      </c>
      <c r="G6195" s="2">
        <v>0.172750756144523</v>
      </c>
      <c r="H6195" s="2">
        <v>0.0</v>
      </c>
      <c r="I6195" s="2">
        <v>0.0</v>
      </c>
      <c r="J6195" s="2">
        <v>0.0</v>
      </c>
      <c r="K6195" s="2">
        <f t="shared" si="1"/>
        <v>0</v>
      </c>
      <c r="L6195" s="4">
        <v>1.0</v>
      </c>
      <c r="M6195" s="4"/>
    </row>
    <row r="6196" ht="14.25" customHeight="1">
      <c r="A6196" s="2" t="s">
        <v>6114</v>
      </c>
      <c r="B6196" s="2">
        <v>0.300843179225921</v>
      </c>
      <c r="C6196" s="2">
        <v>0.0018448119517415</v>
      </c>
      <c r="D6196" s="2">
        <v>0.0276619754731655</v>
      </c>
      <c r="E6196" s="2">
        <v>0.0067421593703329</v>
      </c>
      <c r="F6196" s="5">
        <v>0.0981561765074729</v>
      </c>
      <c r="G6196" s="2">
        <v>0.11264120042324</v>
      </c>
      <c r="H6196" s="2">
        <v>0.0</v>
      </c>
      <c r="I6196" s="2">
        <v>0.0</v>
      </c>
      <c r="J6196" s="2">
        <v>0.0</v>
      </c>
      <c r="K6196" s="2">
        <f t="shared" si="1"/>
        <v>0</v>
      </c>
      <c r="L6196" s="4">
        <v>1.0</v>
      </c>
      <c r="M6196" s="4"/>
    </row>
    <row r="6197" ht="14.25" customHeight="1">
      <c r="A6197" s="2" t="s">
        <v>6115</v>
      </c>
      <c r="B6197" s="2">
        <v>0.239540427923202</v>
      </c>
      <c r="C6197" s="2">
        <v>0.0013036068994551</v>
      </c>
      <c r="D6197" s="2">
        <v>0.0296537652611732</v>
      </c>
      <c r="E6197" s="2">
        <v>0.0061307866126298</v>
      </c>
      <c r="F6197" s="5">
        <v>0.0392725020647048</v>
      </c>
      <c r="G6197" s="2">
        <v>0.121936567127704</v>
      </c>
      <c r="H6197" s="2">
        <v>0.0</v>
      </c>
      <c r="I6197" s="2">
        <v>0.0</v>
      </c>
      <c r="J6197" s="2">
        <v>0.0</v>
      </c>
      <c r="K6197" s="2">
        <f t="shared" si="1"/>
        <v>0</v>
      </c>
      <c r="L6197" s="4">
        <v>1.0</v>
      </c>
      <c r="M6197" s="4"/>
    </row>
    <row r="6198" ht="14.25" customHeight="1">
      <c r="A6198" s="2" t="s">
        <v>6116</v>
      </c>
      <c r="B6198" s="2">
        <v>0.18731740117073</v>
      </c>
      <c r="C6198" s="2">
        <v>9.490005904808E-4</v>
      </c>
      <c r="D6198" s="2">
        <v>0.0187964122742414</v>
      </c>
      <c r="E6198" s="2">
        <v>0.0051915156655013</v>
      </c>
      <c r="F6198" s="5">
        <v>0.0281093418598175</v>
      </c>
      <c r="G6198" s="2">
        <v>0.0965817496180534</v>
      </c>
      <c r="H6198" s="2">
        <v>0.0</v>
      </c>
      <c r="I6198" s="2">
        <v>0.0</v>
      </c>
      <c r="J6198" s="2">
        <v>0.0</v>
      </c>
      <c r="K6198" s="2">
        <f t="shared" si="1"/>
        <v>0</v>
      </c>
      <c r="L6198" s="4">
        <v>1.0</v>
      </c>
      <c r="M6198" s="4"/>
    </row>
    <row r="6199" ht="14.25" customHeight="1">
      <c r="A6199" s="2" t="s">
        <v>6117</v>
      </c>
      <c r="B6199" s="2">
        <v>0.197058707475662</v>
      </c>
      <c r="C6199" s="2">
        <v>0.0011565384920686</v>
      </c>
      <c r="D6199" s="2">
        <v>0.0218990221619606</v>
      </c>
      <c r="E6199" s="2">
        <v>0.0053199464455246</v>
      </c>
      <c r="F6199" s="5">
        <v>0.0373519398272037</v>
      </c>
      <c r="G6199" s="2">
        <v>0.0966725647449493</v>
      </c>
      <c r="H6199" s="2">
        <v>0.0</v>
      </c>
      <c r="I6199" s="2">
        <v>0.0</v>
      </c>
      <c r="J6199" s="2">
        <v>0.0</v>
      </c>
      <c r="K6199" s="2">
        <f t="shared" si="1"/>
        <v>0</v>
      </c>
      <c r="L6199" s="4">
        <v>1.0</v>
      </c>
      <c r="M6199" s="4"/>
    </row>
    <row r="6200" ht="14.25" customHeight="1">
      <c r="A6200" s="2" t="s">
        <v>6118</v>
      </c>
      <c r="B6200" s="2">
        <v>0.258113503456115</v>
      </c>
      <c r="C6200" s="2">
        <v>0.001462259911932</v>
      </c>
      <c r="D6200" s="2">
        <v>0.0349333882331848</v>
      </c>
      <c r="E6200" s="2">
        <v>0.0049221743829548</v>
      </c>
      <c r="F6200" s="5">
        <v>0.0517746694386005</v>
      </c>
      <c r="G6200" s="2">
        <v>0.157388612627983</v>
      </c>
      <c r="H6200" s="2">
        <v>0.0</v>
      </c>
      <c r="I6200" s="2">
        <v>0.0</v>
      </c>
      <c r="J6200" s="2">
        <v>0.0</v>
      </c>
      <c r="K6200" s="2">
        <f t="shared" si="1"/>
        <v>0</v>
      </c>
      <c r="L6200" s="4">
        <v>1.0</v>
      </c>
      <c r="M6200" s="4"/>
    </row>
    <row r="6201" ht="14.25" customHeight="1">
      <c r="A6201" s="2" t="s">
        <v>6119</v>
      </c>
      <c r="B6201" s="2">
        <v>0.28182378411293</v>
      </c>
      <c r="C6201" s="2">
        <v>0.0017900279490277</v>
      </c>
      <c r="D6201" s="2">
        <v>0.0406240262091159</v>
      </c>
      <c r="E6201" s="2">
        <v>0.0055725267156958</v>
      </c>
      <c r="F6201" s="5">
        <v>0.0600529164075851</v>
      </c>
      <c r="G6201" s="2">
        <v>0.173334553837776</v>
      </c>
      <c r="H6201" s="2">
        <v>0.0</v>
      </c>
      <c r="I6201" s="2">
        <v>0.0</v>
      </c>
      <c r="J6201" s="2">
        <v>0.0</v>
      </c>
      <c r="K6201" s="2">
        <f t="shared" si="1"/>
        <v>0</v>
      </c>
      <c r="L6201" s="4">
        <v>1.0</v>
      </c>
      <c r="M6201" s="4"/>
    </row>
    <row r="6202" ht="14.25" customHeight="1">
      <c r="A6202" s="2" t="s">
        <v>6120</v>
      </c>
      <c r="B6202" s="2">
        <v>0.283685505390167</v>
      </c>
      <c r="C6202" s="2">
        <v>0.0017629736103117</v>
      </c>
      <c r="D6202" s="2">
        <v>0.0420611202716827</v>
      </c>
      <c r="E6202" s="2">
        <v>0.0044732969254255</v>
      </c>
      <c r="F6202" s="5">
        <v>0.0566577017307281</v>
      </c>
      <c r="G6202" s="2">
        <v>0.182672768831253</v>
      </c>
      <c r="H6202" s="2">
        <v>0.0</v>
      </c>
      <c r="I6202" s="2">
        <v>0.0</v>
      </c>
      <c r="J6202" s="2">
        <v>0.0</v>
      </c>
      <c r="K6202" s="2">
        <f t="shared" si="1"/>
        <v>0</v>
      </c>
      <c r="L6202" s="4">
        <v>1.0</v>
      </c>
      <c r="M6202" s="4"/>
    </row>
    <row r="6203" ht="14.25" customHeight="1">
      <c r="A6203" s="2" t="s">
        <v>6121</v>
      </c>
      <c r="B6203" s="2">
        <v>0.323901444673538</v>
      </c>
      <c r="C6203" s="2">
        <v>0.0016114072641357</v>
      </c>
      <c r="D6203" s="2">
        <v>0.0481909476220607</v>
      </c>
      <c r="E6203" s="2">
        <v>0.0050334222614765</v>
      </c>
      <c r="F6203" s="5">
        <v>0.0616140477359294</v>
      </c>
      <c r="G6203" s="2">
        <v>0.202353999018669</v>
      </c>
      <c r="H6203" s="2">
        <v>0.0</v>
      </c>
      <c r="I6203" s="2">
        <v>0.0</v>
      </c>
      <c r="J6203" s="2">
        <v>0.0</v>
      </c>
      <c r="K6203" s="2">
        <f t="shared" si="1"/>
        <v>0</v>
      </c>
      <c r="L6203" s="4">
        <v>1.0</v>
      </c>
      <c r="M6203" s="4"/>
    </row>
    <row r="6204" ht="14.25" customHeight="1">
      <c r="A6204" s="2" t="s">
        <v>6122</v>
      </c>
      <c r="B6204" s="2">
        <v>0.249345108866691</v>
      </c>
      <c r="C6204" s="2">
        <v>0.0012322906404733</v>
      </c>
      <c r="D6204" s="2">
        <v>0.036966823041439</v>
      </c>
      <c r="E6204" s="2">
        <v>0.0044195861555635</v>
      </c>
      <c r="F6204" s="5">
        <v>0.0407277345657348</v>
      </c>
      <c r="G6204" s="2">
        <v>0.153938144445419</v>
      </c>
      <c r="H6204" s="2">
        <v>0.0</v>
      </c>
      <c r="I6204" s="2">
        <v>0.0</v>
      </c>
      <c r="J6204" s="2">
        <v>0.0</v>
      </c>
      <c r="K6204" s="2">
        <f t="shared" si="1"/>
        <v>0</v>
      </c>
      <c r="L6204" s="4">
        <v>1.0</v>
      </c>
      <c r="M6204" s="4"/>
    </row>
    <row r="6205" ht="14.25" customHeight="1">
      <c r="A6205" s="2" t="s">
        <v>6123</v>
      </c>
      <c r="B6205" s="2">
        <v>0.284296035766601</v>
      </c>
      <c r="C6205" s="2">
        <v>0.0012065495830029</v>
      </c>
      <c r="D6205" s="2">
        <v>0.0591287612915039</v>
      </c>
      <c r="E6205" s="2">
        <v>0.0043089552782475</v>
      </c>
      <c r="F6205" s="5">
        <v>0.0496459379792213</v>
      </c>
      <c r="G6205" s="2">
        <v>0.166321948170661</v>
      </c>
      <c r="H6205" s="2">
        <v>0.0</v>
      </c>
      <c r="I6205" s="2">
        <v>0.0</v>
      </c>
      <c r="J6205" s="2">
        <v>0.0</v>
      </c>
      <c r="K6205" s="2">
        <f t="shared" si="1"/>
        <v>0</v>
      </c>
      <c r="L6205" s="4">
        <v>1.0</v>
      </c>
      <c r="M6205" s="4"/>
    </row>
    <row r="6206" ht="14.25" customHeight="1">
      <c r="A6206" s="2" t="s">
        <v>6124</v>
      </c>
      <c r="B6206" s="2">
        <v>0.165860399603843</v>
      </c>
      <c r="C6206" s="2">
        <v>6.177144823595E-4</v>
      </c>
      <c r="D6206" s="2">
        <v>0.0223618131130933</v>
      </c>
      <c r="E6206" s="2">
        <v>0.0029020151123404</v>
      </c>
      <c r="F6206" s="5">
        <v>0.0226664189249277</v>
      </c>
      <c r="G6206" s="2">
        <v>0.0993741825222969</v>
      </c>
      <c r="H6206" s="2">
        <v>0.0</v>
      </c>
      <c r="I6206" s="2">
        <v>0.0</v>
      </c>
      <c r="J6206" s="2">
        <v>0.0</v>
      </c>
      <c r="K6206" s="2">
        <f t="shared" si="1"/>
        <v>0</v>
      </c>
      <c r="L6206" s="4">
        <v>1.0</v>
      </c>
      <c r="M6206" s="4"/>
    </row>
    <row r="6207" ht="14.25" customHeight="1">
      <c r="A6207" s="2" t="s">
        <v>6125</v>
      </c>
      <c r="B6207" s="2">
        <v>0.212627217173576</v>
      </c>
      <c r="C6207" s="2">
        <v>0.0010436498560011</v>
      </c>
      <c r="D6207" s="2">
        <v>0.0433650501072406</v>
      </c>
      <c r="E6207" s="2">
        <v>0.0040496191941201</v>
      </c>
      <c r="F6207" s="5">
        <v>0.0312410183250904</v>
      </c>
      <c r="G6207" s="2">
        <v>0.124972634017467</v>
      </c>
      <c r="H6207" s="2">
        <v>0.0</v>
      </c>
      <c r="I6207" s="2">
        <v>0.0</v>
      </c>
      <c r="J6207" s="2">
        <v>0.0</v>
      </c>
      <c r="K6207" s="2">
        <f t="shared" si="1"/>
        <v>0</v>
      </c>
      <c r="L6207" s="4">
        <v>1.0</v>
      </c>
      <c r="M6207" s="4"/>
    </row>
    <row r="6208" ht="14.25" customHeight="1">
      <c r="A6208" s="2" t="s">
        <v>6126</v>
      </c>
      <c r="B6208" s="2">
        <v>0.210866898298263</v>
      </c>
      <c r="C6208" s="2">
        <v>0.0012678771745413</v>
      </c>
      <c r="D6208" s="2">
        <v>0.0514927841722965</v>
      </c>
      <c r="E6208" s="2">
        <v>0.0044139269739389</v>
      </c>
      <c r="F6208" s="5">
        <v>0.0326788313686847</v>
      </c>
      <c r="G6208" s="2">
        <v>0.112427160143852</v>
      </c>
      <c r="H6208" s="2">
        <v>0.0</v>
      </c>
      <c r="I6208" s="2">
        <v>0.0</v>
      </c>
      <c r="J6208" s="2">
        <v>0.0</v>
      </c>
      <c r="K6208" s="2">
        <f t="shared" si="1"/>
        <v>0</v>
      </c>
      <c r="L6208" s="4">
        <v>1.0</v>
      </c>
      <c r="M6208" s="4"/>
    </row>
    <row r="6209" ht="14.25" customHeight="1">
      <c r="A6209" s="2" t="s">
        <v>6127</v>
      </c>
      <c r="B6209" s="2">
        <v>0.123103328049182</v>
      </c>
      <c r="C6209" s="2">
        <v>0.0011488692834973</v>
      </c>
      <c r="D6209" s="2">
        <v>0.0228004641830921</v>
      </c>
      <c r="E6209" s="2">
        <v>0.0026491966564208</v>
      </c>
      <c r="F6209" s="5">
        <v>0.0245596598833799</v>
      </c>
      <c r="G6209" s="2">
        <v>0.0617304258048534</v>
      </c>
      <c r="H6209" s="2">
        <v>0.0</v>
      </c>
      <c r="I6209" s="2">
        <v>0.0</v>
      </c>
      <c r="J6209" s="2">
        <v>0.0</v>
      </c>
      <c r="K6209" s="2">
        <f t="shared" si="1"/>
        <v>0</v>
      </c>
      <c r="L6209" s="4">
        <v>1.0</v>
      </c>
      <c r="M6209" s="4"/>
    </row>
    <row r="6210" ht="14.25" customHeight="1">
      <c r="A6210" s="2" t="s">
        <v>6128</v>
      </c>
      <c r="B6210" s="2">
        <v>0.138358384370803</v>
      </c>
      <c r="C6210" s="2">
        <v>0.0010585382115095</v>
      </c>
      <c r="D6210" s="2">
        <v>0.0255269352346658</v>
      </c>
      <c r="E6210" s="2">
        <v>0.0024470053613185</v>
      </c>
      <c r="F6210" s="5">
        <v>0.0272621847689151</v>
      </c>
      <c r="G6210" s="2">
        <v>0.0751421675086021</v>
      </c>
      <c r="H6210" s="2">
        <v>0.0</v>
      </c>
      <c r="I6210" s="2">
        <v>0.0</v>
      </c>
      <c r="J6210" s="2">
        <v>0.0</v>
      </c>
      <c r="K6210" s="2">
        <f t="shared" si="1"/>
        <v>0</v>
      </c>
      <c r="L6210" s="4">
        <v>1.0</v>
      </c>
      <c r="M6210" s="4"/>
    </row>
    <row r="6211" ht="14.25" customHeight="1">
      <c r="A6211" s="2" t="s">
        <v>6129</v>
      </c>
      <c r="B6211" s="2">
        <v>0.141047894954681</v>
      </c>
      <c r="C6211" s="2">
        <v>0.0010779357980936</v>
      </c>
      <c r="D6211" s="2">
        <v>0.034383937716484</v>
      </c>
      <c r="E6211" s="2">
        <v>0.002825200324878</v>
      </c>
      <c r="F6211" s="5">
        <v>0.0278029944747686</v>
      </c>
      <c r="G6211" s="2">
        <v>0.0724960640072822</v>
      </c>
      <c r="H6211" s="2">
        <v>0.0</v>
      </c>
      <c r="I6211" s="2">
        <v>0.0</v>
      </c>
      <c r="J6211" s="2">
        <v>0.0</v>
      </c>
      <c r="K6211" s="2">
        <f t="shared" si="1"/>
        <v>0</v>
      </c>
      <c r="L6211" s="4">
        <v>1.0</v>
      </c>
      <c r="M6211" s="4"/>
    </row>
    <row r="6212" ht="14.25" customHeight="1">
      <c r="A6212" s="2" t="s">
        <v>6130</v>
      </c>
      <c r="B6212" s="2">
        <v>0.0892907753586769</v>
      </c>
      <c r="C6212" s="2">
        <v>7.082890369929E-4</v>
      </c>
      <c r="D6212" s="2">
        <v>0.0140415215864777</v>
      </c>
      <c r="E6212" s="2">
        <v>0.0019192364998161</v>
      </c>
      <c r="F6212" s="5">
        <v>0.0171497352421283</v>
      </c>
      <c r="G6212" s="2">
        <v>0.0437556095421314</v>
      </c>
      <c r="H6212" s="2">
        <v>0.0</v>
      </c>
      <c r="I6212" s="2">
        <v>0.0</v>
      </c>
      <c r="J6212" s="2">
        <v>0.0</v>
      </c>
      <c r="K6212" s="2">
        <f t="shared" si="1"/>
        <v>0</v>
      </c>
      <c r="L6212" s="4">
        <v>1.0</v>
      </c>
      <c r="M6212" s="4"/>
    </row>
    <row r="6213" ht="14.25" customHeight="1">
      <c r="A6213" s="2" t="s">
        <v>6131</v>
      </c>
      <c r="B6213" s="2">
        <v>0.0659246817231178</v>
      </c>
      <c r="C6213" s="2">
        <v>4.916084581054E-4</v>
      </c>
      <c r="D6213" s="2">
        <v>0.0089299706742167</v>
      </c>
      <c r="E6213" s="2">
        <v>0.0011959546245634</v>
      </c>
      <c r="F6213" s="5">
        <v>0.0133445328101515</v>
      </c>
      <c r="G6213" s="2">
        <v>0.030456755310297</v>
      </c>
      <c r="H6213" s="2">
        <v>0.0</v>
      </c>
      <c r="I6213" s="2">
        <v>0.0</v>
      </c>
      <c r="J6213" s="2">
        <v>0.0</v>
      </c>
      <c r="K6213" s="2">
        <f t="shared" si="1"/>
        <v>0</v>
      </c>
      <c r="L6213" s="4">
        <v>1.0</v>
      </c>
      <c r="M6213" s="4"/>
    </row>
    <row r="6214" ht="14.25" customHeight="1">
      <c r="A6214" s="2" t="s">
        <v>6132</v>
      </c>
      <c r="B6214" s="2">
        <v>0.0669711977243423</v>
      </c>
      <c r="C6214" s="2">
        <v>3.807401808444E-4</v>
      </c>
      <c r="D6214" s="2">
        <v>0.0093975560739636</v>
      </c>
      <c r="E6214" s="2">
        <v>9.973357664421E-4</v>
      </c>
      <c r="F6214" s="5">
        <v>0.0135920736938714</v>
      </c>
      <c r="G6214" s="2">
        <v>0.0315420106053352</v>
      </c>
      <c r="H6214" s="2">
        <v>0.0</v>
      </c>
      <c r="I6214" s="2">
        <v>0.0</v>
      </c>
      <c r="J6214" s="2">
        <v>0.0</v>
      </c>
      <c r="K6214" s="2">
        <f t="shared" si="1"/>
        <v>0</v>
      </c>
      <c r="L6214" s="4">
        <v>1.0</v>
      </c>
      <c r="M6214" s="4"/>
    </row>
    <row r="6215" ht="14.25" customHeight="1">
      <c r="A6215" s="2" t="s">
        <v>6133</v>
      </c>
      <c r="B6215" s="2">
        <v>0.0616350434720516</v>
      </c>
      <c r="C6215" s="2">
        <v>3.528321394696E-4</v>
      </c>
      <c r="D6215" s="2">
        <v>0.0078230882063508</v>
      </c>
      <c r="E6215" s="2">
        <v>0.0010017162421718</v>
      </c>
      <c r="F6215" s="5">
        <v>0.013025171123445</v>
      </c>
      <c r="G6215" s="2">
        <v>0.0238101072609424</v>
      </c>
      <c r="H6215" s="2">
        <v>0.0</v>
      </c>
      <c r="I6215" s="2">
        <v>0.0</v>
      </c>
      <c r="J6215" s="2">
        <v>0.0</v>
      </c>
      <c r="K6215" s="2">
        <f t="shared" si="1"/>
        <v>0</v>
      </c>
      <c r="L6215" s="4">
        <v>1.0</v>
      </c>
      <c r="M6215" s="4"/>
    </row>
    <row r="6216" ht="14.25" customHeight="1">
      <c r="A6216" s="2" t="s">
        <v>6134</v>
      </c>
      <c r="B6216" s="2">
        <v>0.0680490806698799</v>
      </c>
      <c r="C6216" s="2">
        <v>4.70694998512E-4</v>
      </c>
      <c r="D6216" s="2">
        <v>0.0121083864942193</v>
      </c>
      <c r="E6216" s="2">
        <v>0.0010439999168738</v>
      </c>
      <c r="F6216" s="5">
        <v>0.0153127945959568</v>
      </c>
      <c r="G6216" s="2">
        <v>0.0278118215501308</v>
      </c>
      <c r="H6216" s="2">
        <v>0.0</v>
      </c>
      <c r="I6216" s="2">
        <v>0.0</v>
      </c>
      <c r="J6216" s="2">
        <v>0.0</v>
      </c>
      <c r="K6216" s="2">
        <f t="shared" si="1"/>
        <v>0</v>
      </c>
      <c r="L6216" s="4">
        <v>1.0</v>
      </c>
      <c r="M6216" s="4"/>
    </row>
    <row r="6217" ht="14.25" customHeight="1">
      <c r="A6217" s="2" t="s">
        <v>6135</v>
      </c>
      <c r="B6217" s="2">
        <v>0.100897148251533</v>
      </c>
      <c r="C6217" s="2">
        <v>5.775883328169E-4</v>
      </c>
      <c r="D6217" s="2">
        <v>0.0193449947983026</v>
      </c>
      <c r="E6217" s="2">
        <v>0.0015774648636579</v>
      </c>
      <c r="F6217" s="5">
        <v>0.0231542326509952</v>
      </c>
      <c r="G6217" s="2">
        <v>0.0435013063251972</v>
      </c>
      <c r="H6217" s="2">
        <v>0.0</v>
      </c>
      <c r="I6217" s="2">
        <v>0.0</v>
      </c>
      <c r="J6217" s="2">
        <v>0.0</v>
      </c>
      <c r="K6217" s="2">
        <f t="shared" si="1"/>
        <v>0</v>
      </c>
      <c r="L6217" s="4">
        <v>1.0</v>
      </c>
      <c r="M6217" s="4"/>
    </row>
    <row r="6218" ht="14.25" customHeight="1">
      <c r="A6218" s="2" t="s">
        <v>6136</v>
      </c>
      <c r="B6218" s="2">
        <v>0.0733847469091415</v>
      </c>
      <c r="C6218" s="2">
        <v>4.199752584099E-4</v>
      </c>
      <c r="D6218" s="2">
        <v>0.0132054602727293</v>
      </c>
      <c r="E6218" s="2">
        <v>0.001238832832314</v>
      </c>
      <c r="F6218" s="5">
        <v>0.0163162853568792</v>
      </c>
      <c r="G6218" s="2">
        <v>0.0312007870525121</v>
      </c>
      <c r="H6218" s="2">
        <v>0.0</v>
      </c>
      <c r="I6218" s="2">
        <v>0.0</v>
      </c>
      <c r="J6218" s="2">
        <v>0.0</v>
      </c>
      <c r="K6218" s="2">
        <f t="shared" si="1"/>
        <v>0</v>
      </c>
      <c r="L6218" s="4">
        <v>1.0</v>
      </c>
      <c r="M6218" s="4"/>
    </row>
    <row r="6219" ht="14.25" customHeight="1">
      <c r="A6219" s="2" t="s">
        <v>6137</v>
      </c>
      <c r="B6219" s="2">
        <v>0.0655274838209152</v>
      </c>
      <c r="C6219" s="2">
        <v>3.753407218027E-4</v>
      </c>
      <c r="D6219" s="2">
        <v>0.011873859912157</v>
      </c>
      <c r="E6219" s="2">
        <v>9.331355686299E-4</v>
      </c>
      <c r="F6219" s="5">
        <v>0.0148291131481528</v>
      </c>
      <c r="G6219" s="2">
        <v>0.0278339963406324</v>
      </c>
      <c r="H6219" s="2">
        <v>0.0</v>
      </c>
      <c r="I6219" s="2">
        <v>0.0</v>
      </c>
      <c r="J6219" s="2">
        <v>0.0</v>
      </c>
      <c r="K6219" s="2">
        <f t="shared" si="1"/>
        <v>0</v>
      </c>
      <c r="L6219" s="4">
        <v>1.0</v>
      </c>
      <c r="M6219" s="4"/>
    </row>
    <row r="6220" ht="14.25" customHeight="1">
      <c r="A6220" s="2" t="s">
        <v>6138</v>
      </c>
      <c r="B6220" s="2">
        <v>0.0579519309103488</v>
      </c>
      <c r="C6220" s="2">
        <v>3.509596572257E-4</v>
      </c>
      <c r="D6220" s="2">
        <v>0.0102676097303628</v>
      </c>
      <c r="E6220" s="2">
        <v>8.436513599008E-4</v>
      </c>
      <c r="F6220" s="5">
        <v>0.0135981291532516</v>
      </c>
      <c r="G6220" s="2">
        <v>0.0252180006355047</v>
      </c>
      <c r="H6220" s="2">
        <v>0.0</v>
      </c>
      <c r="I6220" s="2">
        <v>0.0</v>
      </c>
      <c r="J6220" s="2">
        <v>0.0</v>
      </c>
      <c r="K6220" s="2">
        <f t="shared" si="1"/>
        <v>0</v>
      </c>
      <c r="L6220" s="4">
        <v>1.0</v>
      </c>
      <c r="M6220" s="4"/>
    </row>
    <row r="6221" ht="14.25" customHeight="1">
      <c r="A6221" s="2" t="s">
        <v>6139</v>
      </c>
      <c r="B6221" s="2">
        <v>0.0451734736561775</v>
      </c>
      <c r="C6221" s="2">
        <v>2.615252451505E-4</v>
      </c>
      <c r="D6221" s="2">
        <v>0.0072090541943907</v>
      </c>
      <c r="E6221" s="2">
        <v>6.798850372433E-4</v>
      </c>
      <c r="F6221" s="5">
        <v>0.0110277170315384</v>
      </c>
      <c r="G6221" s="2">
        <v>0.0190998148173093</v>
      </c>
      <c r="H6221" s="2">
        <v>0.0</v>
      </c>
      <c r="I6221" s="2">
        <v>0.0</v>
      </c>
      <c r="J6221" s="2">
        <v>0.0</v>
      </c>
      <c r="K6221" s="2">
        <f t="shared" si="1"/>
        <v>0</v>
      </c>
      <c r="L6221" s="4">
        <v>1.0</v>
      </c>
      <c r="M6221" s="4"/>
    </row>
    <row r="6222" ht="14.25" customHeight="1">
      <c r="A6222" s="2" t="s">
        <v>6140</v>
      </c>
      <c r="B6222" s="2">
        <v>0.0405424498021602</v>
      </c>
      <c r="C6222" s="2">
        <v>2.061044506262E-4</v>
      </c>
      <c r="D6222" s="2">
        <v>0.0053234170190989</v>
      </c>
      <c r="E6222" s="2">
        <v>5.792794981971E-4</v>
      </c>
      <c r="F6222" s="5">
        <v>0.0088894013315439</v>
      </c>
      <c r="G6222" s="2">
        <v>0.0169832482933998</v>
      </c>
      <c r="H6222" s="2">
        <v>0.0</v>
      </c>
      <c r="I6222" s="2">
        <v>0.0</v>
      </c>
      <c r="J6222" s="2">
        <v>0.0</v>
      </c>
      <c r="K6222" s="2">
        <f t="shared" si="1"/>
        <v>0</v>
      </c>
      <c r="L6222" s="4">
        <v>1.0</v>
      </c>
      <c r="M6222" s="4"/>
    </row>
    <row r="6223" ht="14.25" customHeight="1">
      <c r="A6223" s="2" t="s">
        <v>6141</v>
      </c>
      <c r="B6223" s="2">
        <v>0.0457858890295028</v>
      </c>
      <c r="C6223" s="2">
        <v>2.286158705828E-4</v>
      </c>
      <c r="D6223" s="2">
        <v>0.0058281025849282</v>
      </c>
      <c r="E6223" s="2">
        <v>6.437951815314E-4</v>
      </c>
      <c r="F6223" s="5">
        <v>0.013051550835371</v>
      </c>
      <c r="G6223" s="2">
        <v>0.0174263920634984</v>
      </c>
      <c r="H6223" s="2">
        <v>0.0</v>
      </c>
      <c r="I6223" s="2">
        <v>0.0</v>
      </c>
      <c r="J6223" s="2">
        <v>0.0</v>
      </c>
      <c r="K6223" s="2">
        <f t="shared" si="1"/>
        <v>0</v>
      </c>
      <c r="L6223" s="4">
        <v>1.0</v>
      </c>
      <c r="M6223" s="4"/>
    </row>
    <row r="6224" ht="14.25" customHeight="1">
      <c r="A6224" s="2" t="s">
        <v>6142</v>
      </c>
      <c r="B6224" s="2">
        <v>0.0736353769898414</v>
      </c>
      <c r="C6224" s="2">
        <v>4.162174009252E-4</v>
      </c>
      <c r="D6224" s="2">
        <v>0.0109556280076503</v>
      </c>
      <c r="E6224" s="2">
        <v>0.0010654989164322</v>
      </c>
      <c r="F6224" s="5">
        <v>0.0236673466861248</v>
      </c>
      <c r="G6224" s="2">
        <v>0.0265079177916049</v>
      </c>
      <c r="H6224" s="2">
        <v>0.0</v>
      </c>
      <c r="I6224" s="2">
        <v>0.0</v>
      </c>
      <c r="J6224" s="2">
        <v>0.0</v>
      </c>
      <c r="K6224" s="2">
        <f t="shared" si="1"/>
        <v>0</v>
      </c>
      <c r="L6224" s="4">
        <v>1.0</v>
      </c>
      <c r="M6224" s="4"/>
    </row>
    <row r="6225" ht="14.25" customHeight="1">
      <c r="A6225" s="2" t="s">
        <v>6143</v>
      </c>
      <c r="B6225" s="2">
        <v>0.0807371437549591</v>
      </c>
      <c r="C6225" s="2">
        <v>5.327200633473E-4</v>
      </c>
      <c r="D6225" s="2">
        <v>0.0150374732911586</v>
      </c>
      <c r="E6225" s="2">
        <v>0.0010682786814868</v>
      </c>
      <c r="F6225" s="5">
        <v>0.0240303743630647</v>
      </c>
      <c r="G6225" s="2">
        <v>0.0361137241125106</v>
      </c>
      <c r="H6225" s="2">
        <v>0.0</v>
      </c>
      <c r="I6225" s="2">
        <v>0.0</v>
      </c>
      <c r="J6225" s="2">
        <v>0.0</v>
      </c>
      <c r="K6225" s="2">
        <f t="shared" si="1"/>
        <v>0</v>
      </c>
      <c r="L6225" s="4">
        <v>1.0</v>
      </c>
      <c r="M6225" s="4"/>
    </row>
    <row r="6226" ht="14.25" customHeight="1">
      <c r="A6226" s="2" t="s">
        <v>6144</v>
      </c>
      <c r="B6226" s="2">
        <v>0.0495496727526187</v>
      </c>
      <c r="C6226" s="2">
        <v>4.483790544327E-4</v>
      </c>
      <c r="D6226" s="2">
        <v>0.0092001417651772</v>
      </c>
      <c r="E6226" s="2">
        <v>6.439259159378E-4</v>
      </c>
      <c r="F6226" s="5">
        <v>0.0162287037819623</v>
      </c>
      <c r="G6226" s="2">
        <v>0.0233532823622226</v>
      </c>
      <c r="H6226" s="2">
        <v>0.0</v>
      </c>
      <c r="I6226" s="2">
        <v>0.0</v>
      </c>
      <c r="J6226" s="2">
        <v>0.0</v>
      </c>
      <c r="K6226" s="2">
        <f t="shared" si="1"/>
        <v>0</v>
      </c>
      <c r="L6226" s="4">
        <v>1.0</v>
      </c>
      <c r="M6226" s="4"/>
    </row>
    <row r="6227" ht="14.25" customHeight="1">
      <c r="A6227" s="2" t="s">
        <v>6145</v>
      </c>
      <c r="B6227" s="2">
        <v>0.0506738498806953</v>
      </c>
      <c r="C6227" s="2">
        <v>4.323179309722E-4</v>
      </c>
      <c r="D6227" s="2">
        <v>0.0094329379498958</v>
      </c>
      <c r="E6227" s="2">
        <v>4.684236482717E-4</v>
      </c>
      <c r="F6227" s="5">
        <v>0.0165595356374979</v>
      </c>
      <c r="G6227" s="2">
        <v>0.0234724376350641</v>
      </c>
      <c r="H6227" s="2">
        <v>0.0</v>
      </c>
      <c r="I6227" s="2">
        <v>0.0</v>
      </c>
      <c r="J6227" s="2">
        <v>0.0</v>
      </c>
      <c r="K6227" s="2">
        <f t="shared" si="1"/>
        <v>0</v>
      </c>
      <c r="L6227" s="4">
        <v>1.0</v>
      </c>
      <c r="M6227" s="4"/>
    </row>
    <row r="6228" ht="14.25" customHeight="1">
      <c r="A6228" s="2" t="s">
        <v>6146</v>
      </c>
      <c r="B6228" s="2">
        <v>0.0495946705341339</v>
      </c>
      <c r="C6228" s="2">
        <v>4.667517496272E-4</v>
      </c>
      <c r="D6228" s="2">
        <v>0.0094698742032051</v>
      </c>
      <c r="E6228" s="2">
        <v>4.809285746887E-4</v>
      </c>
      <c r="F6228" s="5">
        <v>0.0165480151772499</v>
      </c>
      <c r="G6228" s="2">
        <v>0.0237320400774478</v>
      </c>
      <c r="H6228" s="2">
        <v>0.0</v>
      </c>
      <c r="I6228" s="2">
        <v>0.0</v>
      </c>
      <c r="J6228" s="2">
        <v>0.0</v>
      </c>
      <c r="K6228" s="2">
        <f t="shared" si="1"/>
        <v>0</v>
      </c>
      <c r="L6228" s="4">
        <v>1.0</v>
      </c>
      <c r="M6228" s="4"/>
    </row>
    <row r="6229" ht="14.25" customHeight="1">
      <c r="A6229" s="2" t="s">
        <v>6147</v>
      </c>
      <c r="B6229" s="2">
        <v>0.0647958219051361</v>
      </c>
      <c r="C6229" s="2">
        <v>6.61369645968E-4</v>
      </c>
      <c r="D6229" s="2">
        <v>0.015796959400177</v>
      </c>
      <c r="E6229" s="2">
        <v>6.456936243921E-4</v>
      </c>
      <c r="F6229" s="5">
        <v>0.0261962488293647</v>
      </c>
      <c r="G6229" s="2">
        <v>0.0298567973077297</v>
      </c>
      <c r="H6229" s="2">
        <v>0.0</v>
      </c>
      <c r="I6229" s="2">
        <v>0.0</v>
      </c>
      <c r="J6229" s="2">
        <v>0.0</v>
      </c>
      <c r="K6229" s="2">
        <f t="shared" si="1"/>
        <v>0</v>
      </c>
      <c r="L6229" s="4">
        <v>1.0</v>
      </c>
      <c r="M6229" s="4"/>
    </row>
    <row r="6230" ht="14.25" customHeight="1">
      <c r="A6230" s="2" t="s">
        <v>6148</v>
      </c>
      <c r="B6230" s="2">
        <v>0.0427535772323608</v>
      </c>
      <c r="C6230" s="2">
        <v>5.528373876586E-4</v>
      </c>
      <c r="D6230" s="2">
        <v>0.008541720919311</v>
      </c>
      <c r="E6230" s="2">
        <v>3.646285040304E-4</v>
      </c>
      <c r="F6230" s="5">
        <v>0.0171259306371212</v>
      </c>
      <c r="G6230" s="2">
        <v>0.023304084315896</v>
      </c>
      <c r="H6230" s="2">
        <v>0.0</v>
      </c>
      <c r="I6230" s="2">
        <v>0.0</v>
      </c>
      <c r="J6230" s="2">
        <v>0.0</v>
      </c>
      <c r="K6230" s="2">
        <f t="shared" si="1"/>
        <v>0</v>
      </c>
      <c r="L6230" s="4">
        <v>1.0</v>
      </c>
      <c r="M6230" s="4"/>
    </row>
    <row r="6231" ht="14.25" customHeight="1">
      <c r="A6231" s="2" t="s">
        <v>6149</v>
      </c>
      <c r="B6231" s="2">
        <v>0.0358730815351009</v>
      </c>
      <c r="C6231" s="2">
        <v>2.88403709419E-4</v>
      </c>
      <c r="D6231" s="2">
        <v>0.0092939948663115</v>
      </c>
      <c r="E6231" s="2">
        <v>2.217986184405E-4</v>
      </c>
      <c r="F6231" s="5">
        <v>0.014595590531826</v>
      </c>
      <c r="G6231" s="2">
        <v>0.0173803195357322</v>
      </c>
      <c r="H6231" s="2">
        <v>0.0</v>
      </c>
      <c r="I6231" s="2">
        <v>0.0</v>
      </c>
      <c r="J6231" s="2">
        <v>0.0</v>
      </c>
      <c r="K6231" s="2">
        <f t="shared" si="1"/>
        <v>0</v>
      </c>
      <c r="L6231" s="4">
        <v>1.0</v>
      </c>
      <c r="M6231" s="4"/>
    </row>
    <row r="6232" ht="14.25" customHeight="1">
      <c r="A6232" s="2" t="s">
        <v>6150</v>
      </c>
      <c r="B6232" s="2">
        <v>0.023974422365427</v>
      </c>
      <c r="C6232" s="2">
        <v>1.613670756341E-4</v>
      </c>
      <c r="D6232" s="2">
        <v>0.0043464824557304</v>
      </c>
      <c r="E6232" s="2">
        <v>1.417675084667E-4</v>
      </c>
      <c r="F6232" s="5">
        <v>0.0089719016104936</v>
      </c>
      <c r="G6232" s="2">
        <v>0.0118620218709111</v>
      </c>
      <c r="H6232" s="2">
        <v>0.0</v>
      </c>
      <c r="I6232" s="2">
        <v>0.0</v>
      </c>
      <c r="J6232" s="2">
        <v>0.0</v>
      </c>
      <c r="K6232" s="2">
        <f t="shared" si="1"/>
        <v>0</v>
      </c>
      <c r="L6232" s="4">
        <v>1.0</v>
      </c>
      <c r="M6232" s="4"/>
    </row>
    <row r="6233" ht="14.25" customHeight="1">
      <c r="A6233" s="2" t="s">
        <v>6151</v>
      </c>
      <c r="B6233" s="2">
        <v>0.0218532867729663</v>
      </c>
      <c r="C6233" s="2">
        <v>1.416206505382E-4</v>
      </c>
      <c r="D6233" s="2">
        <v>0.0032798168249428</v>
      </c>
      <c r="E6233" s="2">
        <v>1.411557896062E-4</v>
      </c>
      <c r="F6233" s="5">
        <v>0.0087262457236647</v>
      </c>
      <c r="G6233" s="2">
        <v>0.009044962003827</v>
      </c>
      <c r="H6233" s="2">
        <v>0.0</v>
      </c>
      <c r="I6233" s="2">
        <v>0.0</v>
      </c>
      <c r="J6233" s="2">
        <v>0.0</v>
      </c>
      <c r="K6233" s="2">
        <f t="shared" si="1"/>
        <v>0</v>
      </c>
      <c r="L6233" s="4">
        <v>1.0</v>
      </c>
      <c r="M6233" s="4"/>
    </row>
    <row r="6234" ht="14.25" customHeight="1">
      <c r="A6234" s="2" t="s">
        <v>6152</v>
      </c>
      <c r="B6234" s="2">
        <v>0.0209093652665615</v>
      </c>
      <c r="C6234" s="2">
        <v>1.693027443252E-4</v>
      </c>
      <c r="D6234" s="2">
        <v>0.0039810026064515</v>
      </c>
      <c r="E6234" s="2">
        <v>1.525131956441E-4</v>
      </c>
      <c r="F6234" s="5">
        <v>0.0090885357931256</v>
      </c>
      <c r="G6234" s="2">
        <v>0.0082536712288856</v>
      </c>
      <c r="H6234" s="2">
        <v>0.0</v>
      </c>
      <c r="I6234" s="2">
        <v>0.0</v>
      </c>
      <c r="J6234" s="2">
        <v>0.0</v>
      </c>
      <c r="K6234" s="2">
        <f t="shared" si="1"/>
        <v>0</v>
      </c>
      <c r="L6234" s="4">
        <v>1.0</v>
      </c>
      <c r="M6234" s="4"/>
    </row>
    <row r="6235" ht="14.25" customHeight="1">
      <c r="A6235" s="2" t="s">
        <v>6153</v>
      </c>
      <c r="B6235" s="2">
        <v>0.0215509962290525</v>
      </c>
      <c r="C6235" s="2">
        <v>1.591836771694E-4</v>
      </c>
      <c r="D6235" s="2">
        <v>0.0033738806378096</v>
      </c>
      <c r="E6235" s="2">
        <v>1.462638319935E-4</v>
      </c>
      <c r="F6235" s="5">
        <v>0.0096821282058954</v>
      </c>
      <c r="G6235" s="2">
        <v>0.0093725081533193</v>
      </c>
      <c r="H6235" s="2">
        <v>0.0</v>
      </c>
      <c r="I6235" s="2">
        <v>0.0</v>
      </c>
      <c r="J6235" s="2">
        <v>0.0</v>
      </c>
      <c r="K6235" s="2">
        <f t="shared" si="1"/>
        <v>0</v>
      </c>
      <c r="L6235" s="4">
        <v>1.0</v>
      </c>
      <c r="M6235" s="4"/>
    </row>
    <row r="6236" ht="14.25" customHeight="1">
      <c r="A6236" s="2" t="s">
        <v>6154</v>
      </c>
      <c r="B6236" s="2">
        <v>0.0225834809243679</v>
      </c>
      <c r="C6236" s="2">
        <v>1.927897246787E-4</v>
      </c>
      <c r="D6236" s="2">
        <v>0.0029683713801205</v>
      </c>
      <c r="E6236" s="2">
        <v>1.446831884095E-4</v>
      </c>
      <c r="F6236" s="5">
        <v>0.0105523513630032</v>
      </c>
      <c r="G6236" s="2">
        <v>0.0113596050068736</v>
      </c>
      <c r="H6236" s="2">
        <v>0.0</v>
      </c>
      <c r="I6236" s="2">
        <v>0.0</v>
      </c>
      <c r="J6236" s="2">
        <v>0.0</v>
      </c>
      <c r="K6236" s="2">
        <f t="shared" si="1"/>
        <v>0</v>
      </c>
      <c r="L6236" s="4">
        <v>1.0</v>
      </c>
      <c r="M6236" s="4"/>
    </row>
    <row r="6237" ht="14.25" customHeight="1">
      <c r="A6237" s="2" t="s">
        <v>6155</v>
      </c>
      <c r="B6237" s="2">
        <v>0.0164763797074556</v>
      </c>
      <c r="C6237" s="2">
        <v>1.768370129866E-4</v>
      </c>
      <c r="D6237" s="2">
        <v>0.0017730174586176</v>
      </c>
      <c r="E6237" s="2">
        <v>1.075575637514E-4</v>
      </c>
      <c r="F6237" s="5">
        <v>0.010421791113913</v>
      </c>
      <c r="G6237" s="2">
        <v>0.0076521942391991</v>
      </c>
      <c r="H6237" s="2">
        <v>0.0</v>
      </c>
      <c r="I6237" s="2">
        <v>0.0</v>
      </c>
      <c r="J6237" s="2">
        <v>0.0</v>
      </c>
      <c r="K6237" s="2">
        <f t="shared" si="1"/>
        <v>0</v>
      </c>
      <c r="L6237" s="4">
        <v>1.0</v>
      </c>
      <c r="M6237" s="4"/>
    </row>
    <row r="6238" ht="14.25" customHeight="1">
      <c r="A6238" s="2" t="s">
        <v>6156</v>
      </c>
      <c r="B6238" s="2">
        <v>0.0103942789137363</v>
      </c>
      <c r="C6238" s="2">
        <v>1.011391796055E-4</v>
      </c>
      <c r="D6238" s="2">
        <v>9.535935823805E-4</v>
      </c>
      <c r="E6238" s="2">
        <v>6.88347790855914E-5</v>
      </c>
      <c r="F6238" s="5">
        <v>0.007052315864712</v>
      </c>
      <c r="G6238" s="2">
        <v>0.0041098748333752</v>
      </c>
      <c r="H6238" s="2">
        <v>0.0</v>
      </c>
      <c r="I6238" s="2">
        <v>0.0</v>
      </c>
      <c r="J6238" s="2">
        <v>0.0</v>
      </c>
      <c r="K6238" s="2">
        <f t="shared" si="1"/>
        <v>0</v>
      </c>
      <c r="L6238" s="4">
        <v>1.0</v>
      </c>
      <c r="M6238" s="4"/>
    </row>
    <row r="6239" ht="14.25" customHeight="1">
      <c r="A6239" s="2" t="s">
        <v>6157</v>
      </c>
      <c r="B6239" s="2">
        <v>0.066978633403778</v>
      </c>
      <c r="C6239" s="2">
        <v>5.272293346934E-4</v>
      </c>
      <c r="D6239" s="2">
        <v>0.0206542517989873</v>
      </c>
      <c r="E6239" s="2">
        <v>4.24914760515E-4</v>
      </c>
      <c r="F6239" s="5">
        <v>0.0536560155451297</v>
      </c>
      <c r="G6239" s="2">
        <v>0.0175906550139188</v>
      </c>
      <c r="H6239" s="2">
        <v>0.0</v>
      </c>
      <c r="I6239" s="2">
        <v>0.0</v>
      </c>
      <c r="J6239" s="2">
        <v>0.0</v>
      </c>
      <c r="K6239" s="2">
        <f t="shared" si="1"/>
        <v>0</v>
      </c>
      <c r="L6239" s="4">
        <v>1.0</v>
      </c>
      <c r="M6239" s="4"/>
    </row>
    <row r="6240" ht="14.25" customHeight="1">
      <c r="A6240" s="2" t="s">
        <v>6158</v>
      </c>
      <c r="B6240" s="2">
        <v>0.0411805622279644</v>
      </c>
      <c r="C6240" s="2">
        <v>3.733768535312E-4</v>
      </c>
      <c r="D6240" s="2">
        <v>0.0078838188201189</v>
      </c>
      <c r="E6240" s="2">
        <v>2.54161452176E-4</v>
      </c>
      <c r="F6240" s="5">
        <v>0.0387913174927234</v>
      </c>
      <c r="G6240" s="2">
        <v>0.0114348269999027</v>
      </c>
      <c r="H6240" s="2">
        <v>0.0</v>
      </c>
      <c r="I6240" s="2">
        <v>0.0</v>
      </c>
      <c r="J6240" s="2">
        <v>0.0</v>
      </c>
      <c r="K6240" s="2">
        <f t="shared" si="1"/>
        <v>0</v>
      </c>
      <c r="L6240" s="4">
        <v>1.0</v>
      </c>
      <c r="M6240" s="4"/>
    </row>
    <row r="6241" ht="14.25" customHeight="1">
      <c r="A6241" s="2" t="s">
        <v>6159</v>
      </c>
      <c r="B6241" s="2">
        <v>0.005031791049987</v>
      </c>
      <c r="C6241" s="2">
        <v>4.52017084171529E-5</v>
      </c>
      <c r="D6241" s="2">
        <v>4.340377636253E-4</v>
      </c>
      <c r="E6241" s="2">
        <v>2.27880664169788E-5</v>
      </c>
      <c r="F6241" s="5">
        <v>0.0031376918777823</v>
      </c>
      <c r="G6241" s="2">
        <v>0.0021167104132473</v>
      </c>
      <c r="H6241" s="2">
        <v>0.0</v>
      </c>
      <c r="I6241" s="2">
        <v>0.0</v>
      </c>
      <c r="J6241" s="2">
        <v>0.0</v>
      </c>
      <c r="K6241" s="2">
        <f t="shared" si="1"/>
        <v>0</v>
      </c>
      <c r="L6241" s="4">
        <v>1.0</v>
      </c>
      <c r="M6241" s="4"/>
    </row>
    <row r="6242" ht="14.25" customHeight="1">
      <c r="A6242" s="2" t="s">
        <v>6160</v>
      </c>
      <c r="B6242" s="2">
        <v>0.0024303034879267</v>
      </c>
      <c r="C6242" s="2">
        <v>1.42075459734769E-5</v>
      </c>
      <c r="D6242" s="2">
        <v>1.093020182452E-4</v>
      </c>
      <c r="E6242" s="2">
        <v>7.18434330337913E-6</v>
      </c>
      <c r="F6242" s="5">
        <v>0.0017098381649702</v>
      </c>
      <c r="G6242" s="2">
        <v>9.09908208996E-4</v>
      </c>
      <c r="H6242" s="2">
        <v>0.0</v>
      </c>
      <c r="I6242" s="2">
        <v>0.0</v>
      </c>
      <c r="J6242" s="2">
        <v>0.0</v>
      </c>
      <c r="K6242" s="2">
        <f t="shared" si="1"/>
        <v>0</v>
      </c>
      <c r="L6242" s="4">
        <v>1.0</v>
      </c>
      <c r="M6242" s="4"/>
    </row>
    <row r="6243" ht="14.25" customHeight="1">
      <c r="A6243" s="2" t="s">
        <v>6161</v>
      </c>
      <c r="B6243" s="2">
        <v>0.001887762453407</v>
      </c>
      <c r="C6243" s="2">
        <v>9.22108665690757E-6</v>
      </c>
      <c r="D6243" s="2">
        <v>7.56083609303459E-5</v>
      </c>
      <c r="E6243" s="2">
        <v>6.11187442700611E-6</v>
      </c>
      <c r="F6243" s="5">
        <v>0.0016449488466605</v>
      </c>
      <c r="G6243" s="2">
        <v>6.484416080638E-4</v>
      </c>
      <c r="H6243" s="2">
        <v>0.0</v>
      </c>
      <c r="I6243" s="2">
        <v>0.0</v>
      </c>
      <c r="J6243" s="2">
        <v>0.0</v>
      </c>
      <c r="K6243" s="2">
        <f t="shared" si="1"/>
        <v>0</v>
      </c>
      <c r="L6243" s="4">
        <v>1.0</v>
      </c>
      <c r="M6243" s="4"/>
    </row>
    <row r="6244" ht="14.25" customHeight="1">
      <c r="A6244" s="2" t="s">
        <v>6162</v>
      </c>
      <c r="B6244" s="2">
        <v>0.001507218927145</v>
      </c>
      <c r="C6244" s="2">
        <v>5.41569716006051E-6</v>
      </c>
      <c r="D6244" s="2">
        <v>4.92460349050816E-5</v>
      </c>
      <c r="E6244" s="2">
        <v>4.85028931507258E-6</v>
      </c>
      <c r="F6244" s="5">
        <v>0.0015682650264352</v>
      </c>
      <c r="G6244" s="2">
        <v>4.90048143547E-4</v>
      </c>
      <c r="H6244" s="2">
        <v>0.0</v>
      </c>
      <c r="I6244" s="2">
        <v>0.0</v>
      </c>
      <c r="J6244" s="2">
        <v>0.0</v>
      </c>
      <c r="K6244" s="2">
        <f t="shared" si="1"/>
        <v>0</v>
      </c>
      <c r="L6244" s="4">
        <v>1.0</v>
      </c>
      <c r="M6244" s="4"/>
    </row>
    <row r="6245" ht="14.25" customHeight="1">
      <c r="A6245" s="2" t="s">
        <v>6163</v>
      </c>
      <c r="B6245" s="2">
        <v>0.0015690081054344</v>
      </c>
      <c r="C6245" s="2">
        <v>8.96716483111959E-6</v>
      </c>
      <c r="D6245" s="2">
        <v>5.40881374035961E-5</v>
      </c>
      <c r="E6245" s="2">
        <v>4.53585425930214E-6</v>
      </c>
      <c r="F6245" s="5">
        <v>0.0015611840644851</v>
      </c>
      <c r="G6245" s="2">
        <v>5.458429222926E-4</v>
      </c>
      <c r="H6245" s="2">
        <v>0.0</v>
      </c>
      <c r="I6245" s="2">
        <v>0.0</v>
      </c>
      <c r="J6245" s="2">
        <v>0.0</v>
      </c>
      <c r="K6245" s="2">
        <f t="shared" si="1"/>
        <v>0</v>
      </c>
      <c r="L6245" s="4">
        <v>1.0</v>
      </c>
      <c r="M6245" s="4"/>
    </row>
    <row r="6246" ht="14.25" customHeight="1">
      <c r="A6246" s="2" t="s">
        <v>6164</v>
      </c>
      <c r="B6246" s="2">
        <v>0.0016444664215669</v>
      </c>
      <c r="C6246" s="2">
        <v>6.72908754495438E-6</v>
      </c>
      <c r="D6246" s="2">
        <v>6.26656619715504E-5</v>
      </c>
      <c r="E6246" s="2">
        <v>5.90956869928049E-6</v>
      </c>
      <c r="F6246" s="5">
        <v>0.0019531184807419</v>
      </c>
      <c r="G6246" s="2">
        <v>4.825902287848E-4</v>
      </c>
      <c r="H6246" s="2">
        <v>0.0</v>
      </c>
      <c r="I6246" s="2">
        <v>0.0</v>
      </c>
      <c r="J6246" s="2">
        <v>0.0</v>
      </c>
      <c r="K6246" s="2">
        <f t="shared" si="1"/>
        <v>0</v>
      </c>
      <c r="L6246" s="4">
        <v>1.0</v>
      </c>
      <c r="M6246" s="4"/>
    </row>
    <row r="6247" ht="14.25" customHeight="1">
      <c r="A6247" s="2" t="s">
        <v>6165</v>
      </c>
      <c r="B6247" s="2">
        <v>3.127201925963E-4</v>
      </c>
      <c r="C6247" s="2">
        <v>4.405176241562E-7</v>
      </c>
      <c r="D6247" s="2">
        <v>7.73913598095532E-6</v>
      </c>
      <c r="E6247" s="2">
        <v>1.04652940535743E-6</v>
      </c>
      <c r="F6247" s="5">
        <v>4.806427750736E-4</v>
      </c>
      <c r="G6247" s="2">
        <v>1.258973788935E-4</v>
      </c>
      <c r="H6247" s="2">
        <v>0.0</v>
      </c>
      <c r="I6247" s="2">
        <v>0.0</v>
      </c>
      <c r="J6247" s="2">
        <v>0.0</v>
      </c>
      <c r="K6247" s="2">
        <f t="shared" si="1"/>
        <v>0</v>
      </c>
      <c r="L6247" s="4">
        <v>1.0</v>
      </c>
      <c r="M6247" s="4"/>
    </row>
    <row r="6248" ht="14.25" customHeight="1">
      <c r="A6248" s="2" t="s">
        <v>6166</v>
      </c>
      <c r="B6248" s="2">
        <v>2.773664018604E-4</v>
      </c>
      <c r="C6248" s="2">
        <v>4.03344841970465E-7</v>
      </c>
      <c r="D6248" s="2">
        <v>6.08610798735753E-6</v>
      </c>
      <c r="E6248" s="2">
        <v>9.4860467925173E-7</v>
      </c>
      <c r="F6248" s="5">
        <v>4.437722673173E-4</v>
      </c>
      <c r="G6248" s="2">
        <v>1.14021328045E-4</v>
      </c>
      <c r="H6248" s="2">
        <v>0.0</v>
      </c>
      <c r="I6248" s="2">
        <v>0.0</v>
      </c>
      <c r="J6248" s="2">
        <v>0.0</v>
      </c>
      <c r="K6248" s="2">
        <f t="shared" si="1"/>
        <v>0</v>
      </c>
      <c r="L6248" s="4">
        <v>1.0</v>
      </c>
      <c r="M6248" s="4"/>
    </row>
    <row r="6249" ht="14.25" customHeight="1">
      <c r="A6249" s="2" t="s">
        <v>6167</v>
      </c>
      <c r="B6249" s="2">
        <v>1.021717471303E-4</v>
      </c>
      <c r="C6249" s="2">
        <v>7.39374854674679E-8</v>
      </c>
      <c r="D6249" s="2">
        <v>1.61659772857092E-6</v>
      </c>
      <c r="E6249" s="2">
        <v>2.65827480916414E-7</v>
      </c>
      <c r="F6249" s="5">
        <v>1.907404221128E-4</v>
      </c>
      <c r="G6249" s="2">
        <v>5.25830764672718E-5</v>
      </c>
      <c r="H6249" s="2">
        <v>0.0</v>
      </c>
      <c r="I6249" s="2">
        <v>0.0</v>
      </c>
      <c r="J6249" s="2">
        <v>0.0</v>
      </c>
      <c r="K6249" s="2">
        <f t="shared" si="1"/>
        <v>0</v>
      </c>
      <c r="L6249" s="4">
        <v>1.0</v>
      </c>
      <c r="M6249" s="4"/>
    </row>
    <row r="6250" ht="14.25" customHeight="1">
      <c r="A6250" s="2" t="s">
        <v>6168</v>
      </c>
      <c r="B6250" s="2">
        <v>1.745178742567E-4</v>
      </c>
      <c r="C6250" s="2">
        <v>2.36322307500813E-7</v>
      </c>
      <c r="D6250" s="2">
        <v>3.05558046420628E-6</v>
      </c>
      <c r="E6250" s="2">
        <v>5.18289880346856E-7</v>
      </c>
      <c r="F6250" s="5">
        <v>3.140473272651E-4</v>
      </c>
      <c r="G6250" s="2">
        <v>8.77553611644543E-5</v>
      </c>
      <c r="H6250" s="2">
        <v>0.0</v>
      </c>
      <c r="I6250" s="2">
        <v>0.0</v>
      </c>
      <c r="J6250" s="2">
        <v>0.0</v>
      </c>
      <c r="K6250" s="2">
        <f t="shared" si="1"/>
        <v>0</v>
      </c>
      <c r="L6250" s="4">
        <v>1.0</v>
      </c>
      <c r="M6250" s="4"/>
    </row>
    <row r="6251" ht="14.25" customHeight="1">
      <c r="A6251" s="2" t="s">
        <v>6169</v>
      </c>
      <c r="B6251" s="2">
        <v>1.166726578958E-4</v>
      </c>
      <c r="C6251" s="2">
        <v>7.8972810513278E-8</v>
      </c>
      <c r="D6251" s="2">
        <v>1.65402389029623E-6</v>
      </c>
      <c r="E6251" s="2">
        <v>2.97194134191158E-7</v>
      </c>
      <c r="F6251" s="5">
        <v>3.091643447987E-4</v>
      </c>
      <c r="G6251" s="2">
        <v>5.13635350216645E-5</v>
      </c>
      <c r="H6251" s="2">
        <v>0.0</v>
      </c>
      <c r="I6251" s="2">
        <v>0.0</v>
      </c>
      <c r="J6251" s="2">
        <v>0.0</v>
      </c>
      <c r="K6251" s="2">
        <f t="shared" si="1"/>
        <v>0</v>
      </c>
      <c r="L6251" s="4">
        <v>1.0</v>
      </c>
      <c r="M6251" s="4"/>
    </row>
    <row r="6252" ht="14.25" customHeight="1">
      <c r="A6252" s="2" t="s">
        <v>6170</v>
      </c>
      <c r="B6252" s="2">
        <v>1.335826818831E-4</v>
      </c>
      <c r="C6252" s="2">
        <v>1.21948346532008E-7</v>
      </c>
      <c r="D6252" s="2">
        <v>1.98892644220904E-6</v>
      </c>
      <c r="E6252" s="2">
        <v>3.09709776047384E-7</v>
      </c>
      <c r="F6252" s="5">
        <v>3.909351944457E-4</v>
      </c>
      <c r="G6252" s="2">
        <v>5.50275763089302E-5</v>
      </c>
      <c r="H6252" s="2">
        <v>0.0</v>
      </c>
      <c r="I6252" s="2">
        <v>0.0</v>
      </c>
      <c r="J6252" s="2">
        <v>0.0</v>
      </c>
      <c r="K6252" s="2">
        <f t="shared" si="1"/>
        <v>0</v>
      </c>
      <c r="L6252" s="4">
        <v>1.0</v>
      </c>
      <c r="M6252" s="4"/>
    </row>
    <row r="6253" ht="14.25" customHeight="1">
      <c r="A6253" s="2" t="s">
        <v>6171</v>
      </c>
      <c r="B6253" s="2">
        <v>1.707732590148E-4</v>
      </c>
      <c r="C6253" s="2">
        <v>2.70060780849235E-7</v>
      </c>
      <c r="D6253" s="2">
        <v>2.83010990642651E-6</v>
      </c>
      <c r="E6253" s="2">
        <v>4.31860883054469E-7</v>
      </c>
      <c r="F6253" s="5">
        <v>5.058225942775E-4</v>
      </c>
      <c r="G6253" s="2">
        <v>7.28296727174893E-5</v>
      </c>
      <c r="H6253" s="2">
        <v>0.0</v>
      </c>
      <c r="I6253" s="2">
        <v>0.0</v>
      </c>
      <c r="J6253" s="2">
        <v>0.0</v>
      </c>
      <c r="K6253" s="2">
        <f t="shared" si="1"/>
        <v>0</v>
      </c>
      <c r="L6253" s="4">
        <v>1.0</v>
      </c>
      <c r="M6253" s="4"/>
    </row>
    <row r="6254" ht="14.25" customHeight="1">
      <c r="A6254" s="2" t="s">
        <v>6172</v>
      </c>
      <c r="B6254" s="2">
        <v>2.56552448263391E-5</v>
      </c>
      <c r="C6254" s="2">
        <v>1.83990209734474E-8</v>
      </c>
      <c r="D6254" s="2">
        <v>2.45741489379724E-7</v>
      </c>
      <c r="E6254" s="2">
        <v>3.05555794000156E-8</v>
      </c>
      <c r="F6254" s="5">
        <v>6.07196961937006E-5</v>
      </c>
      <c r="G6254" s="2">
        <v>1.39218591357348E-5</v>
      </c>
      <c r="H6254" s="2">
        <v>0.0</v>
      </c>
      <c r="I6254" s="2">
        <v>0.0</v>
      </c>
      <c r="J6254" s="2">
        <v>0.0</v>
      </c>
      <c r="K6254" s="2">
        <f t="shared" si="1"/>
        <v>0</v>
      </c>
      <c r="L6254" s="4">
        <v>1.0</v>
      </c>
      <c r="M6254" s="4"/>
    </row>
    <row r="6255" ht="14.25" customHeight="1">
      <c r="A6255" s="2" t="s">
        <v>6173</v>
      </c>
      <c r="B6255" s="2">
        <v>1.52360462379874E-5</v>
      </c>
      <c r="C6255" s="2">
        <v>6.17340578656921E-9</v>
      </c>
      <c r="D6255" s="2">
        <v>8.7119985892059E-8</v>
      </c>
      <c r="E6255" s="2">
        <v>1.24846399884859E-8</v>
      </c>
      <c r="F6255" s="5">
        <v>2.56404455285519E-5</v>
      </c>
      <c r="G6255" s="2">
        <v>7.10816357241128E-6</v>
      </c>
      <c r="H6255" s="2">
        <v>0.0</v>
      </c>
      <c r="I6255" s="2">
        <v>0.0</v>
      </c>
      <c r="J6255" s="2">
        <v>0.0</v>
      </c>
      <c r="K6255" s="2">
        <f t="shared" si="1"/>
        <v>0</v>
      </c>
      <c r="L6255" s="4">
        <v>1.0</v>
      </c>
      <c r="M6255" s="4"/>
    </row>
    <row r="6256" ht="14.25" customHeight="1">
      <c r="A6256" s="2" t="s">
        <v>6174</v>
      </c>
      <c r="B6256" s="2">
        <v>1.91556428035255E-5</v>
      </c>
      <c r="C6256" s="2">
        <v>1.30992470204205E-8</v>
      </c>
      <c r="D6256" s="2">
        <v>9.29925505488427E-8</v>
      </c>
      <c r="E6256" s="2">
        <v>1.25446248944172E-8</v>
      </c>
      <c r="F6256" s="5">
        <v>2.75723214144818E-5</v>
      </c>
      <c r="G6256" s="2">
        <v>8.84662495082011E-6</v>
      </c>
      <c r="H6256" s="2">
        <v>0.0</v>
      </c>
      <c r="I6256" s="2">
        <v>0.0</v>
      </c>
      <c r="J6256" s="2">
        <v>0.0</v>
      </c>
      <c r="K6256" s="2">
        <f t="shared" si="1"/>
        <v>0</v>
      </c>
      <c r="L6256" s="4">
        <v>1.0</v>
      </c>
      <c r="M6256" s="4"/>
    </row>
    <row r="6257" ht="14.25" customHeight="1">
      <c r="A6257" s="2" t="s">
        <v>6175</v>
      </c>
      <c r="B6257" s="2">
        <v>1.60414492711424E-5</v>
      </c>
      <c r="C6257" s="2">
        <v>9.87995196766178E-9</v>
      </c>
      <c r="D6257" s="2">
        <v>6.80603733371754E-8</v>
      </c>
      <c r="E6257" s="2">
        <v>9.54714440837278E-9</v>
      </c>
      <c r="F6257" s="5">
        <v>1.86435299838194E-5</v>
      </c>
      <c r="G6257" s="2">
        <v>6.83188727634842E-6</v>
      </c>
      <c r="H6257" s="2">
        <v>0.0</v>
      </c>
      <c r="I6257" s="2">
        <v>0.0</v>
      </c>
      <c r="J6257" s="2">
        <v>0.0</v>
      </c>
      <c r="K6257" s="2">
        <f t="shared" si="1"/>
        <v>0</v>
      </c>
      <c r="L6257" s="4">
        <v>1.0</v>
      </c>
      <c r="M6257" s="4"/>
    </row>
    <row r="6258" ht="14.25" customHeight="1">
      <c r="A6258" s="2" t="s">
        <v>6176</v>
      </c>
      <c r="B6258" s="2">
        <v>9.9340059023234E-6</v>
      </c>
      <c r="C6258" s="2">
        <v>5.16060305599808E-9</v>
      </c>
      <c r="D6258" s="2">
        <v>3.52579121454255E-8</v>
      </c>
      <c r="E6258" s="2">
        <v>4.76416461836493E-9</v>
      </c>
      <c r="F6258" s="5">
        <v>1.17197077997843E-5</v>
      </c>
      <c r="G6258" s="2">
        <v>3.86798774343333E-6</v>
      </c>
      <c r="H6258" s="2">
        <v>0.0</v>
      </c>
      <c r="I6258" s="2">
        <v>0.0</v>
      </c>
      <c r="J6258" s="2">
        <v>0.0</v>
      </c>
      <c r="K6258" s="2">
        <f t="shared" si="1"/>
        <v>0</v>
      </c>
      <c r="L6258" s="4">
        <v>1.0</v>
      </c>
      <c r="M6258" s="4"/>
    </row>
    <row r="6259" ht="14.25" customHeight="1">
      <c r="A6259" s="2" t="s">
        <v>6177</v>
      </c>
      <c r="B6259" s="2">
        <v>1.14348467832314E-5</v>
      </c>
      <c r="C6259" s="2">
        <v>5.96352034420988E-9</v>
      </c>
      <c r="D6259" s="2">
        <v>3.0772564940662E-8</v>
      </c>
      <c r="E6259" s="2">
        <v>4.81878803526569E-9</v>
      </c>
      <c r="F6259" s="5">
        <v>1.17055224109208E-5</v>
      </c>
      <c r="G6259" s="2">
        <v>3.71362625628535E-6</v>
      </c>
      <c r="H6259" s="2">
        <v>0.0</v>
      </c>
      <c r="I6259" s="2">
        <v>0.0</v>
      </c>
      <c r="J6259" s="2">
        <v>0.0</v>
      </c>
      <c r="K6259" s="2">
        <f t="shared" si="1"/>
        <v>0</v>
      </c>
      <c r="L6259" s="4">
        <v>1.0</v>
      </c>
      <c r="M6259" s="4"/>
    </row>
    <row r="6260" ht="14.25" customHeight="1">
      <c r="A6260" s="2" t="s">
        <v>6178</v>
      </c>
      <c r="B6260" s="2">
        <v>6.94623986419173E-6</v>
      </c>
      <c r="C6260" s="2">
        <v>2.59255927836932E-9</v>
      </c>
      <c r="D6260" s="2">
        <v>1.35711166748819E-8</v>
      </c>
      <c r="E6260" s="2">
        <v>2.42782682846609E-9</v>
      </c>
      <c r="F6260" s="5">
        <v>7.47784588384092E-6</v>
      </c>
      <c r="G6260" s="2">
        <v>1.88693047675769E-6</v>
      </c>
      <c r="H6260" s="2">
        <v>0.0</v>
      </c>
      <c r="I6260" s="2">
        <v>0.0</v>
      </c>
      <c r="J6260" s="2">
        <v>0.0</v>
      </c>
      <c r="K6260" s="2">
        <f t="shared" si="1"/>
        <v>0</v>
      </c>
      <c r="L6260" s="4">
        <v>1.0</v>
      </c>
      <c r="M6260" s="4"/>
    </row>
    <row r="6261" ht="14.25" customHeight="1">
      <c r="A6261" s="2" t="s">
        <v>6179</v>
      </c>
      <c r="B6261" s="2">
        <v>7.73298324929783E-6</v>
      </c>
      <c r="C6261" s="2">
        <v>3.28884253164574E-9</v>
      </c>
      <c r="D6261" s="2">
        <v>1.62788484914244E-8</v>
      </c>
      <c r="E6261" s="2">
        <v>3.17482840017646E-9</v>
      </c>
      <c r="F6261" s="5">
        <v>9.20902039069915E-6</v>
      </c>
      <c r="G6261" s="2">
        <v>1.83887448201858E-6</v>
      </c>
      <c r="H6261" s="2">
        <v>0.0</v>
      </c>
      <c r="I6261" s="2">
        <v>0.0</v>
      </c>
      <c r="J6261" s="2">
        <v>0.0</v>
      </c>
      <c r="K6261" s="2">
        <f t="shared" si="1"/>
        <v>0</v>
      </c>
      <c r="L6261" s="4">
        <v>1.0</v>
      </c>
      <c r="M6261" s="4"/>
    </row>
    <row r="6262" ht="14.25" customHeight="1">
      <c r="A6262" s="2" t="s">
        <v>6180</v>
      </c>
      <c r="B6262" s="2">
        <v>1.09985830931691E-5</v>
      </c>
      <c r="C6262" s="2">
        <v>6.42166542164091E-9</v>
      </c>
      <c r="D6262" s="2">
        <v>1.62973634587615E-8</v>
      </c>
      <c r="E6262" s="2">
        <v>3.61576812935027E-9</v>
      </c>
      <c r="F6262" s="5">
        <v>8.69435189088108E-6</v>
      </c>
      <c r="G6262" s="2">
        <v>2.20171273213054E-6</v>
      </c>
      <c r="H6262" s="2">
        <v>0.0</v>
      </c>
      <c r="I6262" s="2">
        <v>0.0</v>
      </c>
      <c r="J6262" s="2">
        <v>0.0</v>
      </c>
      <c r="K6262" s="2">
        <f t="shared" si="1"/>
        <v>0</v>
      </c>
      <c r="L6262" s="4">
        <v>1.0</v>
      </c>
      <c r="M6262" s="4"/>
    </row>
    <row r="6263" ht="14.25" customHeight="1">
      <c r="A6263" s="2" t="s">
        <v>6181</v>
      </c>
      <c r="B6263" s="2">
        <v>1.17851268441881E-5</v>
      </c>
      <c r="C6263" s="2">
        <v>6.16207707082594E-9</v>
      </c>
      <c r="D6263" s="2">
        <v>1.5737306569008E-8</v>
      </c>
      <c r="E6263" s="2">
        <v>3.28699889529104E-9</v>
      </c>
      <c r="F6263" s="5">
        <v>7.20898242434486E-6</v>
      </c>
      <c r="G6263" s="2">
        <v>2.16456874113646E-6</v>
      </c>
      <c r="H6263" s="2">
        <v>0.0</v>
      </c>
      <c r="I6263" s="2">
        <v>0.0</v>
      </c>
      <c r="J6263" s="2">
        <v>0.0</v>
      </c>
      <c r="K6263" s="2">
        <f t="shared" si="1"/>
        <v>0</v>
      </c>
      <c r="L6263" s="4">
        <v>1.0</v>
      </c>
      <c r="M6263" s="4"/>
    </row>
    <row r="6264" ht="14.25" customHeight="1">
      <c r="A6264" s="2" t="s">
        <v>6182</v>
      </c>
      <c r="B6264" s="2">
        <v>1.16355267891776E-5</v>
      </c>
      <c r="C6264" s="2">
        <v>6.81111256284339E-9</v>
      </c>
      <c r="D6264" s="2">
        <v>1.40610563192922E-8</v>
      </c>
      <c r="E6264" s="2">
        <v>3.03814529090118E-9</v>
      </c>
      <c r="F6264" s="5">
        <v>7.79750735091511E-6</v>
      </c>
      <c r="G6264" s="2">
        <v>2.05114815798879E-6</v>
      </c>
      <c r="H6264" s="2">
        <v>0.0</v>
      </c>
      <c r="I6264" s="2">
        <v>0.0</v>
      </c>
      <c r="J6264" s="2">
        <v>0.0</v>
      </c>
      <c r="K6264" s="2">
        <f t="shared" si="1"/>
        <v>0</v>
      </c>
      <c r="L6264" s="4">
        <v>1.0</v>
      </c>
      <c r="M6264" s="4"/>
    </row>
    <row r="6265" ht="14.25" customHeight="1">
      <c r="A6265" s="2" t="s">
        <v>6183</v>
      </c>
      <c r="B6265" s="2">
        <v>1.21727734949672E-5</v>
      </c>
      <c r="C6265" s="2">
        <v>7.21953608007197E-9</v>
      </c>
      <c r="D6265" s="2">
        <v>1.59367274932265E-8</v>
      </c>
      <c r="E6265" s="2">
        <v>3.68880614942668E-9</v>
      </c>
      <c r="F6265" s="5">
        <v>7.44823864806676E-6</v>
      </c>
      <c r="G6265" s="2">
        <v>1.93993741959275E-6</v>
      </c>
      <c r="H6265" s="2">
        <v>0.0</v>
      </c>
      <c r="I6265" s="2">
        <v>0.0</v>
      </c>
      <c r="J6265" s="2">
        <v>0.0</v>
      </c>
      <c r="K6265" s="2">
        <f t="shared" si="1"/>
        <v>0</v>
      </c>
      <c r="L6265" s="4">
        <v>1.0</v>
      </c>
      <c r="M6265" s="4"/>
    </row>
    <row r="6266" ht="14.25" customHeight="1">
      <c r="A6266" s="2" t="s">
        <v>6184</v>
      </c>
      <c r="B6266" s="2">
        <v>1.65220426424639E-5</v>
      </c>
      <c r="C6266" s="2">
        <v>9.97890658993583E-9</v>
      </c>
      <c r="D6266" s="2">
        <v>2.30252226174343E-8</v>
      </c>
      <c r="E6266" s="2">
        <v>6.22722629017857E-9</v>
      </c>
      <c r="F6266" s="5">
        <v>9.83902373263845E-6</v>
      </c>
      <c r="G6266" s="2">
        <v>2.61007357948983E-6</v>
      </c>
      <c r="H6266" s="2">
        <v>0.0</v>
      </c>
      <c r="I6266" s="2">
        <v>0.0</v>
      </c>
      <c r="J6266" s="2">
        <v>0.0</v>
      </c>
      <c r="K6266" s="2">
        <f t="shared" si="1"/>
        <v>0</v>
      </c>
      <c r="L6266" s="4">
        <v>1.0</v>
      </c>
      <c r="M6266" s="4"/>
    </row>
    <row r="6267" ht="14.25" customHeight="1">
      <c r="A6267" s="2" t="s">
        <v>6185</v>
      </c>
      <c r="B6267" s="2">
        <v>1.71688789123436E-5</v>
      </c>
      <c r="C6267" s="2">
        <v>7.66463248424997E-9</v>
      </c>
      <c r="D6267" s="2">
        <v>3.45160664494414E-8</v>
      </c>
      <c r="E6267" s="2">
        <v>8.00534749600956E-9</v>
      </c>
      <c r="F6267" s="5">
        <v>1.23495565276243E-5</v>
      </c>
      <c r="G6267" s="2">
        <v>3.22572327604575E-6</v>
      </c>
      <c r="H6267" s="2">
        <v>0.0</v>
      </c>
      <c r="I6267" s="2">
        <v>0.0</v>
      </c>
      <c r="J6267" s="2">
        <v>0.0</v>
      </c>
      <c r="K6267" s="2">
        <f t="shared" si="1"/>
        <v>0</v>
      </c>
      <c r="L6267" s="4">
        <v>1.0</v>
      </c>
      <c r="M6267" s="4"/>
    </row>
    <row r="6268" ht="14.25" customHeight="1">
      <c r="A6268" s="2" t="s">
        <v>6186</v>
      </c>
      <c r="B6268" s="2">
        <v>1.28548563225194E-5</v>
      </c>
      <c r="C6268" s="2">
        <v>5.29783639180436E-9</v>
      </c>
      <c r="D6268" s="2">
        <v>2.59485588571806E-8</v>
      </c>
      <c r="E6268" s="2">
        <v>4.402208375609E-9</v>
      </c>
      <c r="F6268" s="5">
        <v>8.80749848874984E-6</v>
      </c>
      <c r="G6268" s="2">
        <v>2.30802197620505E-6</v>
      </c>
      <c r="H6268" s="2">
        <v>0.0</v>
      </c>
      <c r="I6268" s="2">
        <v>0.0</v>
      </c>
      <c r="J6268" s="2">
        <v>0.0</v>
      </c>
      <c r="K6268" s="2">
        <f t="shared" si="1"/>
        <v>0</v>
      </c>
      <c r="L6268" s="4">
        <v>1.0</v>
      </c>
      <c r="M6268" s="4"/>
    </row>
    <row r="6269" ht="14.25" customHeight="1">
      <c r="A6269" s="2" t="s">
        <v>6187</v>
      </c>
      <c r="B6269" s="2">
        <v>1.27990269902511E-5</v>
      </c>
      <c r="C6269" s="2">
        <v>5.03119323980172E-9</v>
      </c>
      <c r="D6269" s="2">
        <v>3.02291027765022E-8</v>
      </c>
      <c r="E6269" s="2">
        <v>4.21327062127829E-9</v>
      </c>
      <c r="F6269" s="5">
        <v>9.6730445875437E-6</v>
      </c>
      <c r="G6269" s="2">
        <v>2.39062455875682E-6</v>
      </c>
      <c r="H6269" s="2">
        <v>0.0</v>
      </c>
      <c r="I6269" s="2">
        <v>0.0</v>
      </c>
      <c r="J6269" s="2">
        <v>0.0</v>
      </c>
      <c r="K6269" s="2">
        <f t="shared" si="1"/>
        <v>0</v>
      </c>
      <c r="L6269" s="4">
        <v>1.0</v>
      </c>
      <c r="M6269" s="4"/>
    </row>
    <row r="6270" ht="14.25" customHeight="1">
      <c r="A6270" s="2" t="s">
        <v>6188</v>
      </c>
      <c r="B6270" s="2">
        <v>1.27653956951689E-5</v>
      </c>
      <c r="C6270" s="2">
        <v>4.36801705916423E-9</v>
      </c>
      <c r="D6270" s="2">
        <v>3.4622022582198E-8</v>
      </c>
      <c r="E6270" s="2">
        <v>5.68527802613516E-9</v>
      </c>
      <c r="F6270" s="5">
        <v>1.10243327071657E-5</v>
      </c>
      <c r="G6270" s="2">
        <v>2.5173856101901E-6</v>
      </c>
      <c r="H6270" s="2">
        <v>0.0</v>
      </c>
      <c r="I6270" s="2">
        <v>0.0</v>
      </c>
      <c r="J6270" s="2">
        <v>0.0</v>
      </c>
      <c r="K6270" s="2">
        <f t="shared" si="1"/>
        <v>0</v>
      </c>
      <c r="L6270" s="4">
        <v>1.0</v>
      </c>
      <c r="M6270" s="4"/>
    </row>
    <row r="6271" ht="14.25" customHeight="1">
      <c r="A6271" s="2" t="s">
        <v>6189</v>
      </c>
      <c r="B6271" s="2">
        <v>1.14047224997193E-5</v>
      </c>
      <c r="C6271" s="2">
        <v>4.91896923193735E-9</v>
      </c>
      <c r="D6271" s="2">
        <v>3.50668365456385E-8</v>
      </c>
      <c r="E6271" s="2">
        <v>7.13629688675609E-9</v>
      </c>
      <c r="F6271" s="5">
        <v>1.33887706397217E-5</v>
      </c>
      <c r="G6271" s="2">
        <v>2.58321279034134E-6</v>
      </c>
      <c r="H6271" s="2">
        <v>0.0</v>
      </c>
      <c r="I6271" s="2">
        <v>0.0</v>
      </c>
      <c r="J6271" s="2">
        <v>0.0</v>
      </c>
      <c r="K6271" s="2">
        <f t="shared" si="1"/>
        <v>0</v>
      </c>
      <c r="L6271" s="4">
        <v>1.0</v>
      </c>
      <c r="M6271" s="4"/>
    </row>
    <row r="6272" ht="14.25" customHeight="1">
      <c r="A6272" s="2" t="s">
        <v>6190</v>
      </c>
      <c r="B6272" s="2">
        <v>9.07425965124275E-6</v>
      </c>
      <c r="C6272" s="2">
        <v>2.69332711688718E-9</v>
      </c>
      <c r="D6272" s="2">
        <v>3.09386471997186E-8</v>
      </c>
      <c r="E6272" s="2">
        <v>6.78263045728044E-9</v>
      </c>
      <c r="F6272" s="5">
        <v>9.59432782110525E-6</v>
      </c>
      <c r="G6272" s="2">
        <v>2.48452670348342E-6</v>
      </c>
      <c r="H6272" s="2">
        <v>0.0</v>
      </c>
      <c r="I6272" s="2">
        <v>0.0</v>
      </c>
      <c r="J6272" s="2">
        <v>0.0</v>
      </c>
      <c r="K6272" s="2">
        <f t="shared" si="1"/>
        <v>0</v>
      </c>
      <c r="L6272" s="4">
        <v>1.0</v>
      </c>
      <c r="M6272" s="4"/>
    </row>
    <row r="6273" ht="14.25" customHeight="1">
      <c r="A6273" s="2" t="s">
        <v>6191</v>
      </c>
      <c r="B6273" s="2">
        <v>9.06957029656041E-6</v>
      </c>
      <c r="C6273" s="2">
        <v>3.43629324994765E-9</v>
      </c>
      <c r="D6273" s="2">
        <v>3.41318404650792E-8</v>
      </c>
      <c r="E6273" s="2">
        <v>6.28869667451681E-9</v>
      </c>
      <c r="F6273" s="5">
        <v>8.86707402969477E-6</v>
      </c>
      <c r="G6273" s="2">
        <v>2.53386065196536E-6</v>
      </c>
      <c r="H6273" s="2">
        <v>0.0</v>
      </c>
      <c r="I6273" s="2">
        <v>0.0</v>
      </c>
      <c r="J6273" s="2">
        <v>0.0</v>
      </c>
      <c r="K6273" s="2">
        <f t="shared" si="1"/>
        <v>0</v>
      </c>
      <c r="L6273" s="4">
        <v>1.0</v>
      </c>
      <c r="M6273" s="4"/>
    </row>
    <row r="6274" ht="14.25" customHeight="1">
      <c r="A6274" s="2" t="s">
        <v>6192</v>
      </c>
      <c r="B6274" s="2">
        <v>9.1331739895395E-6</v>
      </c>
      <c r="C6274" s="2">
        <v>2.19907647647232E-9</v>
      </c>
      <c r="D6274" s="2">
        <v>4.93239618037932E-8</v>
      </c>
      <c r="E6274" s="2">
        <v>8.91575258066268E-9</v>
      </c>
      <c r="F6274" s="5">
        <v>1.09361308204825E-5</v>
      </c>
      <c r="G6274" s="2">
        <v>2.87417879007989E-6</v>
      </c>
      <c r="H6274" s="2">
        <v>0.0</v>
      </c>
      <c r="I6274" s="2">
        <v>0.0</v>
      </c>
      <c r="J6274" s="2">
        <v>0.0</v>
      </c>
      <c r="K6274" s="2">
        <f t="shared" si="1"/>
        <v>0</v>
      </c>
      <c r="L6274" s="4">
        <v>1.0</v>
      </c>
      <c r="M6274" s="4"/>
    </row>
    <row r="6275" ht="14.25" customHeight="1">
      <c r="A6275" s="2" t="s">
        <v>6193</v>
      </c>
      <c r="B6275" s="2">
        <v>9.848796253209E-6</v>
      </c>
      <c r="C6275" s="2">
        <v>2.0444388404428E-9</v>
      </c>
      <c r="D6275" s="2">
        <v>5.36889359636916E-8</v>
      </c>
      <c r="E6275" s="2">
        <v>1.20977592388271E-8</v>
      </c>
      <c r="F6275" s="5">
        <v>1.61630377988331E-5</v>
      </c>
      <c r="G6275" s="2">
        <v>2.90695766125281E-6</v>
      </c>
      <c r="H6275" s="2">
        <v>0.0</v>
      </c>
      <c r="I6275" s="2">
        <v>0.0</v>
      </c>
      <c r="J6275" s="2">
        <v>0.0</v>
      </c>
      <c r="K6275" s="2">
        <f t="shared" si="1"/>
        <v>0</v>
      </c>
      <c r="L6275" s="4">
        <v>1.0</v>
      </c>
      <c r="M6275" s="4"/>
    </row>
    <row r="6276" ht="14.25" customHeight="1">
      <c r="A6276" s="2" t="s">
        <v>6194</v>
      </c>
      <c r="B6276" s="2">
        <v>0.0649198293685913</v>
      </c>
      <c r="C6276" s="2">
        <v>3.766659065149E-4</v>
      </c>
      <c r="D6276" s="2">
        <v>3.711741301231E-4</v>
      </c>
      <c r="E6276" s="2">
        <v>8.80458828760311E-5</v>
      </c>
      <c r="F6276" s="5">
        <v>0.0709882155060768</v>
      </c>
      <c r="G6276" s="2">
        <v>0.0105688190087676</v>
      </c>
      <c r="H6276" s="2">
        <v>0.0</v>
      </c>
      <c r="I6276" s="2">
        <v>0.0</v>
      </c>
      <c r="J6276" s="2">
        <v>0.0</v>
      </c>
      <c r="K6276" s="2">
        <f t="shared" si="1"/>
        <v>0</v>
      </c>
      <c r="L6276" s="4">
        <v>1.0</v>
      </c>
      <c r="M6276" s="4"/>
    </row>
    <row r="6277" ht="14.25" customHeight="1">
      <c r="A6277" s="2" t="s">
        <v>6195</v>
      </c>
      <c r="B6277" s="2">
        <v>0.289091169834136</v>
      </c>
      <c r="C6277" s="2">
        <v>9.475905681028E-4</v>
      </c>
      <c r="D6277" s="2">
        <v>0.0018043461022898</v>
      </c>
      <c r="E6277" s="2">
        <v>7.7287806198E-4</v>
      </c>
      <c r="F6277" s="5">
        <v>0.383059948682785</v>
      </c>
      <c r="G6277" s="2">
        <v>0.0173280667513608</v>
      </c>
      <c r="H6277" s="2">
        <v>0.0</v>
      </c>
      <c r="I6277" s="2">
        <v>0.0</v>
      </c>
      <c r="J6277" s="2">
        <v>0.0</v>
      </c>
      <c r="K6277" s="2">
        <f t="shared" si="1"/>
        <v>0</v>
      </c>
      <c r="L6277" s="4">
        <v>1.0</v>
      </c>
      <c r="M6277" s="4"/>
    </row>
    <row r="6278" ht="14.25" customHeight="1">
      <c r="A6278" s="2" t="s">
        <v>6196</v>
      </c>
      <c r="B6278" s="2">
        <v>0.267505288124084</v>
      </c>
      <c r="C6278" s="2">
        <v>0.0012549215462058</v>
      </c>
      <c r="D6278" s="2">
        <v>0.0034855366684496</v>
      </c>
      <c r="E6278" s="2">
        <v>6.583561189472E-4</v>
      </c>
      <c r="F6278" s="5">
        <v>0.354969203472137</v>
      </c>
      <c r="G6278" s="2">
        <v>0.0284522678703069</v>
      </c>
      <c r="H6278" s="2">
        <v>0.0</v>
      </c>
      <c r="I6278" s="2">
        <v>0.0</v>
      </c>
      <c r="J6278" s="2">
        <v>0.0</v>
      </c>
      <c r="K6278" s="2">
        <f t="shared" si="1"/>
        <v>0</v>
      </c>
      <c r="L6278" s="4">
        <v>1.0</v>
      </c>
      <c r="M6278" s="4"/>
    </row>
    <row r="6279" ht="14.25" customHeight="1">
      <c r="A6279" s="2" t="s">
        <v>6197</v>
      </c>
      <c r="B6279" s="2">
        <v>0.178693935275077</v>
      </c>
      <c r="C6279" s="2">
        <v>8.359484490938E-4</v>
      </c>
      <c r="D6279" s="2">
        <v>0.0015053035458549</v>
      </c>
      <c r="E6279" s="2">
        <v>3.510289243422E-4</v>
      </c>
      <c r="F6279" s="5">
        <v>0.284280210733413</v>
      </c>
      <c r="G6279" s="2">
        <v>0.0132686793804168</v>
      </c>
      <c r="H6279" s="2">
        <v>0.0</v>
      </c>
      <c r="I6279" s="2">
        <v>0.0</v>
      </c>
      <c r="J6279" s="2">
        <v>0.0</v>
      </c>
      <c r="K6279" s="2">
        <f t="shared" si="1"/>
        <v>0</v>
      </c>
      <c r="L6279" s="4">
        <v>1.0</v>
      </c>
      <c r="M6279" s="4"/>
    </row>
    <row r="6280" ht="14.25" customHeight="1">
      <c r="A6280" s="2" t="s">
        <v>6198</v>
      </c>
      <c r="B6280" s="2">
        <v>0.0294677186757326</v>
      </c>
      <c r="C6280" s="2">
        <v>1.167024747701E-4</v>
      </c>
      <c r="D6280" s="2">
        <v>2.198694855906E-4</v>
      </c>
      <c r="E6280" s="2">
        <v>1.28305517137E-4</v>
      </c>
      <c r="F6280" s="5">
        <v>0.0627642646431922</v>
      </c>
      <c r="G6280" s="2">
        <v>0.0028086612001061</v>
      </c>
      <c r="H6280" s="2">
        <v>0.0</v>
      </c>
      <c r="I6280" s="2">
        <v>0.0</v>
      </c>
      <c r="J6280" s="2">
        <v>0.0</v>
      </c>
      <c r="K6280" s="2">
        <f t="shared" si="1"/>
        <v>0</v>
      </c>
      <c r="L6280" s="4">
        <v>1.0</v>
      </c>
      <c r="M6280" s="4"/>
    </row>
    <row r="6281" ht="14.25" customHeight="1">
      <c r="A6281" s="2" t="s">
        <v>6199</v>
      </c>
      <c r="B6281" s="2">
        <v>0.469062894582748</v>
      </c>
      <c r="C6281" s="2">
        <v>4.833652637898E-4</v>
      </c>
      <c r="D6281" s="2">
        <v>0.0028090514242649</v>
      </c>
      <c r="E6281" s="2">
        <v>0.0018799925455823</v>
      </c>
      <c r="F6281" s="5">
        <v>0.597646713256835</v>
      </c>
      <c r="G6281" s="2">
        <v>0.0213060360401868</v>
      </c>
      <c r="H6281" s="2">
        <v>0.0</v>
      </c>
      <c r="I6281" s="2">
        <v>0.0</v>
      </c>
      <c r="J6281" s="2">
        <v>0.0</v>
      </c>
      <c r="K6281" s="2">
        <f t="shared" si="1"/>
        <v>0</v>
      </c>
      <c r="L6281" s="4">
        <v>1.0</v>
      </c>
      <c r="M6281" s="4"/>
    </row>
    <row r="6282" ht="14.25" customHeight="1">
      <c r="A6282" s="2" t="s">
        <v>6200</v>
      </c>
      <c r="B6282" s="2">
        <v>0.593874633312225</v>
      </c>
      <c r="C6282" s="2">
        <v>5.562738515436E-4</v>
      </c>
      <c r="D6282" s="2">
        <v>0.0054647861979901</v>
      </c>
      <c r="E6282" s="2">
        <v>0.0086736399680376</v>
      </c>
      <c r="F6282" s="5">
        <v>0.65963065624237</v>
      </c>
      <c r="G6282" s="2">
        <v>0.0167107880115509</v>
      </c>
      <c r="H6282" s="2">
        <v>0.0</v>
      </c>
      <c r="I6282" s="2">
        <v>0.0</v>
      </c>
      <c r="J6282" s="2">
        <v>0.0</v>
      </c>
      <c r="K6282" s="2">
        <f t="shared" si="1"/>
        <v>1</v>
      </c>
      <c r="L6282" s="4">
        <v>1.0</v>
      </c>
      <c r="M6282" s="4"/>
    </row>
    <row r="6283" ht="14.25" customHeight="1">
      <c r="A6283" s="2" t="s">
        <v>6201</v>
      </c>
      <c r="B6283" s="2">
        <v>0.87268042564392</v>
      </c>
      <c r="C6283" s="2">
        <v>4.951959708705E-4</v>
      </c>
      <c r="D6283" s="2">
        <v>0.0099048232659697</v>
      </c>
      <c r="E6283" s="2">
        <v>0.0334214121103286</v>
      </c>
      <c r="F6283" s="5">
        <v>0.841498136520385</v>
      </c>
      <c r="G6283" s="2">
        <v>0.0098967459052801</v>
      </c>
      <c r="H6283" s="2">
        <v>0.0</v>
      </c>
      <c r="I6283" s="2">
        <v>0.0</v>
      </c>
      <c r="J6283" s="2">
        <v>0.0</v>
      </c>
      <c r="K6283" s="2">
        <f t="shared" si="1"/>
        <v>1</v>
      </c>
      <c r="L6283" s="4">
        <v>1.0</v>
      </c>
      <c r="M6283" s="4"/>
    </row>
    <row r="6284" ht="14.25" customHeight="1">
      <c r="A6284" s="2" t="s">
        <v>6202</v>
      </c>
      <c r="B6284" s="2">
        <v>0.437611043453216</v>
      </c>
      <c r="C6284" s="2">
        <v>7.193643832579E-4</v>
      </c>
      <c r="D6284" s="2">
        <v>0.0026247119531035</v>
      </c>
      <c r="E6284" s="2">
        <v>0.0051601473242044</v>
      </c>
      <c r="F6284" s="5">
        <v>0.502167344093322</v>
      </c>
      <c r="G6284" s="2">
        <v>0.0218485668301582</v>
      </c>
      <c r="H6284" s="2">
        <v>0.0</v>
      </c>
      <c r="I6284" s="2">
        <v>0.0</v>
      </c>
      <c r="J6284" s="2">
        <v>0.0</v>
      </c>
      <c r="K6284" s="2">
        <f t="shared" si="1"/>
        <v>0</v>
      </c>
      <c r="L6284" s="4">
        <v>1.0</v>
      </c>
      <c r="M6284" s="4"/>
    </row>
    <row r="6285" ht="14.25" customHeight="1">
      <c r="A6285" s="2" t="s">
        <v>6203</v>
      </c>
      <c r="B6285" s="2">
        <v>0.574713110923767</v>
      </c>
      <c r="C6285" s="2">
        <v>4.378059529699E-4</v>
      </c>
      <c r="D6285" s="2">
        <v>0.0021351093892008</v>
      </c>
      <c r="E6285" s="2">
        <v>0.0050154007039964</v>
      </c>
      <c r="F6285" s="5">
        <v>0.66902071237564</v>
      </c>
      <c r="G6285" s="2">
        <v>0.0126285571604967</v>
      </c>
      <c r="H6285" s="2">
        <v>0.0</v>
      </c>
      <c r="I6285" s="2">
        <v>0.0</v>
      </c>
      <c r="J6285" s="2">
        <v>0.0</v>
      </c>
      <c r="K6285" s="2">
        <f t="shared" si="1"/>
        <v>1</v>
      </c>
      <c r="L6285" s="4">
        <v>1.0</v>
      </c>
      <c r="M6285" s="4"/>
    </row>
    <row r="6286" ht="14.25" customHeight="1">
      <c r="A6286" s="2" t="s">
        <v>6204</v>
      </c>
      <c r="B6286" s="2">
        <v>0.629665315151214</v>
      </c>
      <c r="C6286" s="2">
        <v>4.828440141864E-4</v>
      </c>
      <c r="D6286" s="2">
        <v>0.0029142964631319</v>
      </c>
      <c r="E6286" s="2">
        <v>0.0077678323723375</v>
      </c>
      <c r="F6286" s="5">
        <v>0.685604572296142</v>
      </c>
      <c r="G6286" s="2">
        <v>0.0121241379529237</v>
      </c>
      <c r="H6286" s="2">
        <v>0.0</v>
      </c>
      <c r="I6286" s="2">
        <v>0.0</v>
      </c>
      <c r="J6286" s="2">
        <v>0.0</v>
      </c>
      <c r="K6286" s="2">
        <f t="shared" si="1"/>
        <v>1</v>
      </c>
      <c r="L6286" s="4">
        <v>1.0</v>
      </c>
      <c r="M6286" s="4"/>
    </row>
    <row r="6287" ht="14.25" customHeight="1">
      <c r="A6287" s="2" t="s">
        <v>6205</v>
      </c>
      <c r="B6287" s="2">
        <v>0.789064049720764</v>
      </c>
      <c r="C6287" s="2">
        <v>4.277074476704E-4</v>
      </c>
      <c r="D6287" s="2">
        <v>0.0033401323016732</v>
      </c>
      <c r="E6287" s="2">
        <v>0.0190738551318645</v>
      </c>
      <c r="F6287" s="5">
        <v>0.817645549774169</v>
      </c>
      <c r="G6287" s="2">
        <v>0.0073939305730164</v>
      </c>
      <c r="H6287" s="2">
        <v>0.0</v>
      </c>
      <c r="I6287" s="2">
        <v>0.0</v>
      </c>
      <c r="J6287" s="2">
        <v>0.0</v>
      </c>
      <c r="K6287" s="2">
        <f t="shared" si="1"/>
        <v>1</v>
      </c>
      <c r="L6287" s="4">
        <v>1.0</v>
      </c>
      <c r="M6287" s="4"/>
    </row>
    <row r="6288" ht="14.25" customHeight="1">
      <c r="A6288" s="2" t="s">
        <v>6206</v>
      </c>
      <c r="B6288" s="2">
        <v>0.963428199291229</v>
      </c>
      <c r="C6288" s="2">
        <v>8.620534208603E-4</v>
      </c>
      <c r="D6288" s="2">
        <v>0.011551865376532</v>
      </c>
      <c r="E6288" s="2">
        <v>0.832085132598877</v>
      </c>
      <c r="F6288" s="5">
        <v>0.695111811161041</v>
      </c>
      <c r="G6288" s="2">
        <v>0.0099721103906631</v>
      </c>
      <c r="H6288" s="2">
        <v>0.0</v>
      </c>
      <c r="I6288" s="2">
        <v>0.0</v>
      </c>
      <c r="J6288" s="2">
        <v>0.0</v>
      </c>
      <c r="K6288" s="2">
        <f t="shared" si="1"/>
        <v>1</v>
      </c>
      <c r="L6288" s="4">
        <v>1.0</v>
      </c>
      <c r="M6288" s="4"/>
    </row>
    <row r="6289" ht="14.25" customHeight="1">
      <c r="A6289" s="2" t="s">
        <v>6207</v>
      </c>
      <c r="B6289" s="2">
        <v>0.989813208580017</v>
      </c>
      <c r="C6289" s="2">
        <v>0.0011952677741646</v>
      </c>
      <c r="D6289" s="2">
        <v>0.0150082679465413</v>
      </c>
      <c r="E6289" s="2">
        <v>0.949365615844726</v>
      </c>
      <c r="F6289" s="5">
        <v>0.765143275260925</v>
      </c>
      <c r="G6289" s="2">
        <v>0.0161297898739576</v>
      </c>
      <c r="H6289" s="2">
        <v>0.0</v>
      </c>
      <c r="I6289" s="2">
        <v>0.0</v>
      </c>
      <c r="J6289" s="2">
        <v>0.0</v>
      </c>
      <c r="K6289" s="2">
        <f t="shared" si="1"/>
        <v>1</v>
      </c>
      <c r="L6289" s="4">
        <v>1.0</v>
      </c>
      <c r="M6289" s="4"/>
    </row>
    <row r="6290" ht="14.25" customHeight="1">
      <c r="A6290" s="2" t="s">
        <v>6208</v>
      </c>
      <c r="B6290" s="2">
        <v>0.886191308498382</v>
      </c>
      <c r="C6290" s="2">
        <v>7.264093728736E-4</v>
      </c>
      <c r="D6290" s="2">
        <v>0.0092152766883373</v>
      </c>
      <c r="E6290" s="2">
        <v>0.351174920797348</v>
      </c>
      <c r="F6290" s="5">
        <v>0.867621839046478</v>
      </c>
      <c r="G6290" s="2">
        <v>0.0232642125338315</v>
      </c>
      <c r="H6290" s="2">
        <v>0.0</v>
      </c>
      <c r="I6290" s="2">
        <v>0.0</v>
      </c>
      <c r="J6290" s="2">
        <v>0.0</v>
      </c>
      <c r="K6290" s="2">
        <f t="shared" si="1"/>
        <v>1</v>
      </c>
      <c r="L6290" s="4">
        <v>1.0</v>
      </c>
      <c r="M6290" s="4"/>
    </row>
    <row r="6291" ht="14.25" customHeight="1">
      <c r="A6291" s="2" t="s">
        <v>6209</v>
      </c>
      <c r="B6291" s="2">
        <v>0.79332035779953</v>
      </c>
      <c r="C6291" s="2">
        <v>5.179857253096E-4</v>
      </c>
      <c r="D6291" s="2">
        <v>0.0036050947383046</v>
      </c>
      <c r="E6291" s="2">
        <v>0.0196976792067289</v>
      </c>
      <c r="F6291" s="5">
        <v>0.835482060909271</v>
      </c>
      <c r="G6291" s="2">
        <v>0.0136102996766567</v>
      </c>
      <c r="H6291" s="2">
        <v>0.0</v>
      </c>
      <c r="I6291" s="2">
        <v>0.0</v>
      </c>
      <c r="J6291" s="2">
        <v>0.0</v>
      </c>
      <c r="K6291" s="2">
        <f t="shared" si="1"/>
        <v>1</v>
      </c>
      <c r="L6291" s="4">
        <v>1.0</v>
      </c>
      <c r="M6291" s="4"/>
    </row>
    <row r="6292" ht="14.25" customHeight="1">
      <c r="A6292" s="2" t="s">
        <v>6210</v>
      </c>
      <c r="B6292" s="2">
        <v>0.971492350101471</v>
      </c>
      <c r="C6292" s="2">
        <v>4.581060493364E-4</v>
      </c>
      <c r="D6292" s="2">
        <v>0.0060575283132493</v>
      </c>
      <c r="E6292" s="2">
        <v>0.0696455463767051</v>
      </c>
      <c r="F6292" s="5">
        <v>0.98371684551239</v>
      </c>
      <c r="G6292" s="2">
        <v>0.0354701690375804</v>
      </c>
      <c r="H6292" s="2">
        <v>0.0</v>
      </c>
      <c r="I6292" s="2">
        <v>0.0</v>
      </c>
      <c r="J6292" s="2">
        <v>0.0</v>
      </c>
      <c r="K6292" s="2">
        <f t="shared" si="1"/>
        <v>1</v>
      </c>
      <c r="L6292" s="4">
        <v>1.0</v>
      </c>
      <c r="M6292" s="4"/>
    </row>
    <row r="6293" ht="14.25" customHeight="1">
      <c r="A6293" s="2" t="s">
        <v>6211</v>
      </c>
      <c r="B6293" s="2">
        <v>0.98165076971054</v>
      </c>
      <c r="C6293" s="2">
        <v>2.126086183125E-4</v>
      </c>
      <c r="D6293" s="2">
        <v>0.0040277447551488</v>
      </c>
      <c r="E6293" s="2">
        <v>0.0189765263348817</v>
      </c>
      <c r="F6293" s="5">
        <v>0.985872447490692</v>
      </c>
      <c r="G6293" s="2">
        <v>0.0132955377921462</v>
      </c>
      <c r="H6293" s="2">
        <v>0.0</v>
      </c>
      <c r="I6293" s="2">
        <v>0.0</v>
      </c>
      <c r="J6293" s="2">
        <v>0.0</v>
      </c>
      <c r="K6293" s="2">
        <f t="shared" si="1"/>
        <v>1</v>
      </c>
      <c r="L6293" s="4">
        <v>1.0</v>
      </c>
      <c r="M6293" s="4"/>
    </row>
    <row r="6294" ht="14.25" customHeight="1">
      <c r="A6294" s="2" t="s">
        <v>6212</v>
      </c>
      <c r="B6294" s="2">
        <v>0.953564703464508</v>
      </c>
      <c r="C6294" s="2">
        <v>1.717966370051E-4</v>
      </c>
      <c r="D6294" s="2">
        <v>0.0041849496774375</v>
      </c>
      <c r="E6294" s="2">
        <v>0.0206095483154058</v>
      </c>
      <c r="F6294" s="5">
        <v>0.96689772605896</v>
      </c>
      <c r="G6294" s="2">
        <v>0.0090425349771976</v>
      </c>
      <c r="H6294" s="2">
        <v>0.0</v>
      </c>
      <c r="I6294" s="2">
        <v>0.0</v>
      </c>
      <c r="J6294" s="2">
        <v>0.0</v>
      </c>
      <c r="K6294" s="2">
        <f t="shared" si="1"/>
        <v>1</v>
      </c>
      <c r="L6294" s="4">
        <v>1.0</v>
      </c>
      <c r="M6294" s="4"/>
    </row>
    <row r="6295" ht="14.25" customHeight="1">
      <c r="A6295" s="2" t="s">
        <v>6213</v>
      </c>
      <c r="B6295" s="2">
        <v>0.768095135688781</v>
      </c>
      <c r="C6295" s="2">
        <v>8.235044660978E-4</v>
      </c>
      <c r="D6295" s="2">
        <v>0.0101474067196249</v>
      </c>
      <c r="E6295" s="2">
        <v>0.0197975933551788</v>
      </c>
      <c r="F6295" s="5">
        <v>0.733785450458526</v>
      </c>
      <c r="G6295" s="2">
        <v>0.0549323894083499</v>
      </c>
      <c r="H6295" s="2">
        <v>0.0</v>
      </c>
      <c r="I6295" s="2">
        <v>0.0</v>
      </c>
      <c r="J6295" s="2">
        <v>0.0</v>
      </c>
      <c r="K6295" s="2">
        <f t="shared" si="1"/>
        <v>1</v>
      </c>
      <c r="L6295" s="4">
        <v>1.0</v>
      </c>
      <c r="M6295" s="4"/>
    </row>
    <row r="6296" ht="14.25" customHeight="1">
      <c r="A6296" s="2" t="s">
        <v>6214</v>
      </c>
      <c r="B6296" s="2">
        <v>0.993190288543701</v>
      </c>
      <c r="C6296" s="2">
        <v>9.90982283838E-4</v>
      </c>
      <c r="D6296" s="2">
        <v>0.0090333651751279</v>
      </c>
      <c r="E6296" s="2">
        <v>0.0296916104853153</v>
      </c>
      <c r="F6296" s="5">
        <v>0.997384428977966</v>
      </c>
      <c r="G6296" s="2">
        <v>0.0076706539839506</v>
      </c>
      <c r="H6296" s="2">
        <v>0.0</v>
      </c>
      <c r="I6296" s="2">
        <v>0.0</v>
      </c>
      <c r="J6296" s="2">
        <v>0.0</v>
      </c>
      <c r="K6296" s="2">
        <f t="shared" si="1"/>
        <v>1</v>
      </c>
      <c r="L6296" s="4">
        <v>1.0</v>
      </c>
      <c r="M6296" s="4"/>
    </row>
    <row r="6297" ht="14.25" customHeight="1">
      <c r="A6297" s="2" t="s">
        <v>6215</v>
      </c>
      <c r="B6297" s="2">
        <v>0.930071711540222</v>
      </c>
      <c r="C6297" s="2">
        <v>0.0017144536832347</v>
      </c>
      <c r="D6297" s="2">
        <v>0.0315666049718856</v>
      </c>
      <c r="E6297" s="2">
        <v>0.0145188877359032</v>
      </c>
      <c r="F6297" s="5">
        <v>0.935390770435333</v>
      </c>
      <c r="G6297" s="2">
        <v>0.0105874044820666</v>
      </c>
      <c r="H6297" s="2">
        <v>0.0</v>
      </c>
      <c r="I6297" s="2">
        <v>0.0</v>
      </c>
      <c r="J6297" s="2">
        <v>0.0</v>
      </c>
      <c r="K6297" s="2">
        <f t="shared" si="1"/>
        <v>1</v>
      </c>
      <c r="L6297" s="4">
        <v>1.0</v>
      </c>
      <c r="M6297" s="4"/>
    </row>
    <row r="6298" ht="14.25" customHeight="1">
      <c r="A6298" s="2" t="s">
        <v>6216</v>
      </c>
      <c r="B6298" s="2">
        <v>0.933900952339172</v>
      </c>
      <c r="C6298" s="2">
        <v>0.0026495545171201</v>
      </c>
      <c r="D6298" s="2">
        <v>0.0189231615513563</v>
      </c>
      <c r="E6298" s="2">
        <v>0.0246239118278026</v>
      </c>
      <c r="F6298" s="5">
        <v>0.969467639923095</v>
      </c>
      <c r="G6298" s="2">
        <v>0.0109373116865754</v>
      </c>
      <c r="H6298" s="2">
        <v>0.0</v>
      </c>
      <c r="I6298" s="2">
        <v>0.0</v>
      </c>
      <c r="J6298" s="2">
        <v>0.0</v>
      </c>
      <c r="K6298" s="2">
        <f t="shared" si="1"/>
        <v>1</v>
      </c>
      <c r="L6298" s="4">
        <v>1.0</v>
      </c>
      <c r="M6298" s="4"/>
    </row>
    <row r="6299" ht="14.25" customHeight="1">
      <c r="A6299" s="2" t="s">
        <v>6217</v>
      </c>
      <c r="B6299" s="2">
        <v>0.987725377082824</v>
      </c>
      <c r="C6299" s="2">
        <v>0.0030493305530399</v>
      </c>
      <c r="D6299" s="2">
        <v>0.0427841357886791</v>
      </c>
      <c r="E6299" s="2">
        <v>0.894193053245544</v>
      </c>
      <c r="F6299" s="5">
        <v>0.978899538516998</v>
      </c>
      <c r="G6299" s="2">
        <v>0.0101029640063643</v>
      </c>
      <c r="H6299" s="2">
        <v>0.0</v>
      </c>
      <c r="I6299" s="2">
        <v>0.0</v>
      </c>
      <c r="J6299" s="2">
        <v>0.0</v>
      </c>
      <c r="K6299" s="2">
        <f t="shared" si="1"/>
        <v>1</v>
      </c>
      <c r="L6299" s="4">
        <v>1.0</v>
      </c>
      <c r="M6299" s="4"/>
    </row>
    <row r="6300" ht="14.25" customHeight="1">
      <c r="A6300" s="2" t="s">
        <v>6218</v>
      </c>
      <c r="B6300" s="2">
        <v>0.991424262523651</v>
      </c>
      <c r="C6300" s="2">
        <v>0.0034468127414584</v>
      </c>
      <c r="D6300" s="2">
        <v>0.0453538708388805</v>
      </c>
      <c r="E6300" s="2">
        <v>0.98446524143219</v>
      </c>
      <c r="F6300" s="5">
        <v>0.64603054523468</v>
      </c>
      <c r="G6300" s="2">
        <v>0.0101062264293432</v>
      </c>
      <c r="H6300" s="2">
        <v>0.0</v>
      </c>
      <c r="I6300" s="2">
        <v>0.0</v>
      </c>
      <c r="J6300" s="2">
        <v>0.0</v>
      </c>
      <c r="K6300" s="2">
        <f t="shared" si="1"/>
        <v>1</v>
      </c>
      <c r="L6300" s="4">
        <v>1.0</v>
      </c>
      <c r="M6300" s="4"/>
    </row>
    <row r="6301" ht="14.25" customHeight="1">
      <c r="A6301" s="2" t="s">
        <v>6219</v>
      </c>
      <c r="B6301" s="2">
        <v>0.99392157793045</v>
      </c>
      <c r="C6301" s="2">
        <v>0.0025480571202933</v>
      </c>
      <c r="D6301" s="2">
        <v>0.0332273580133914</v>
      </c>
      <c r="E6301" s="2">
        <v>0.989985823631286</v>
      </c>
      <c r="F6301" s="5">
        <v>0.665387988090515</v>
      </c>
      <c r="G6301" s="2">
        <v>0.0062743425369262</v>
      </c>
      <c r="H6301" s="2">
        <v>0.0</v>
      </c>
      <c r="I6301" s="2">
        <v>0.0</v>
      </c>
      <c r="J6301" s="2">
        <v>0.0</v>
      </c>
      <c r="K6301" s="2">
        <f t="shared" si="1"/>
        <v>1</v>
      </c>
      <c r="L6301" s="4">
        <v>1.0</v>
      </c>
      <c r="M6301" s="4"/>
    </row>
    <row r="6302" ht="14.25" customHeight="1">
      <c r="A6302" s="2" t="s">
        <v>6220</v>
      </c>
      <c r="B6302" s="2">
        <v>0.986155092716217</v>
      </c>
      <c r="C6302" s="2">
        <v>0.0014238831354305</v>
      </c>
      <c r="D6302" s="2">
        <v>0.0355629362165927</v>
      </c>
      <c r="E6302" s="2">
        <v>0.981589496135711</v>
      </c>
      <c r="F6302" s="5">
        <v>0.128292277455329</v>
      </c>
      <c r="G6302" s="2">
        <v>0.0055993241257965</v>
      </c>
      <c r="H6302" s="2">
        <v>0.0</v>
      </c>
      <c r="I6302" s="2">
        <v>0.0</v>
      </c>
      <c r="J6302" s="2">
        <v>0.0</v>
      </c>
      <c r="K6302" s="2">
        <f t="shared" si="1"/>
        <v>1</v>
      </c>
      <c r="L6302" s="4">
        <v>1.0</v>
      </c>
      <c r="M6302" s="4"/>
    </row>
    <row r="6303" ht="14.25" customHeight="1">
      <c r="A6303" s="2" t="s">
        <v>6221</v>
      </c>
      <c r="B6303" s="2">
        <v>0.061072614043951</v>
      </c>
      <c r="C6303" s="2">
        <v>3.679566725622E-4</v>
      </c>
      <c r="D6303" s="2">
        <v>0.0066268173977732</v>
      </c>
      <c r="E6303" s="2">
        <v>0.0015766840660944</v>
      </c>
      <c r="F6303" s="5">
        <v>0.0751448199152946</v>
      </c>
      <c r="G6303" s="2">
        <v>0.0044348109513521</v>
      </c>
      <c r="H6303" s="2">
        <v>0.0</v>
      </c>
      <c r="I6303" s="2">
        <v>0.0</v>
      </c>
      <c r="J6303" s="2">
        <v>0.0</v>
      </c>
      <c r="K6303" s="2">
        <f t="shared" si="1"/>
        <v>0</v>
      </c>
      <c r="L6303" s="4">
        <v>1.0</v>
      </c>
      <c r="M6303" s="4"/>
    </row>
    <row r="6304" ht="14.25" customHeight="1">
      <c r="A6304" s="2" t="s">
        <v>6222</v>
      </c>
      <c r="B6304" s="2">
        <v>0.0898073464632034</v>
      </c>
      <c r="C6304" s="2">
        <v>4.189168103039E-4</v>
      </c>
      <c r="D6304" s="2">
        <v>0.0068612489849328</v>
      </c>
      <c r="E6304" s="2">
        <v>0.0021755965426564</v>
      </c>
      <c r="F6304" s="5">
        <v>0.100263953208923</v>
      </c>
      <c r="G6304" s="2">
        <v>0.0068701128475368</v>
      </c>
      <c r="H6304" s="2">
        <v>0.0</v>
      </c>
      <c r="I6304" s="2">
        <v>0.0</v>
      </c>
      <c r="J6304" s="2">
        <v>0.0</v>
      </c>
      <c r="K6304" s="2">
        <f t="shared" si="1"/>
        <v>0</v>
      </c>
      <c r="L6304" s="4">
        <v>1.0</v>
      </c>
      <c r="M6304" s="4"/>
    </row>
    <row r="6305" ht="14.25" customHeight="1">
      <c r="A6305" s="2" t="s">
        <v>6223</v>
      </c>
      <c r="B6305" s="2">
        <v>0.120922639966011</v>
      </c>
      <c r="C6305" s="2">
        <v>3.623953671194E-4</v>
      </c>
      <c r="D6305" s="2">
        <v>0.01267053745687</v>
      </c>
      <c r="E6305" s="2">
        <v>0.0202331338077783</v>
      </c>
      <c r="F6305" s="5">
        <v>0.0872047767043113</v>
      </c>
      <c r="G6305" s="2">
        <v>0.0060851285234093</v>
      </c>
      <c r="H6305" s="2">
        <v>0.0</v>
      </c>
      <c r="I6305" s="2">
        <v>0.0</v>
      </c>
      <c r="J6305" s="2">
        <v>0.0</v>
      </c>
      <c r="K6305" s="2">
        <f t="shared" si="1"/>
        <v>0</v>
      </c>
      <c r="L6305" s="4">
        <v>1.0</v>
      </c>
      <c r="M6305" s="4"/>
    </row>
    <row r="6306" ht="14.25" customHeight="1">
      <c r="A6306" s="2" t="s">
        <v>6224</v>
      </c>
      <c r="B6306" s="2">
        <v>0.0267770942300558</v>
      </c>
      <c r="C6306" s="2">
        <v>5.591598455794E-4</v>
      </c>
      <c r="D6306" s="2">
        <v>0.0019790781661868</v>
      </c>
      <c r="E6306" s="2">
        <v>2.427238796371E-4</v>
      </c>
      <c r="F6306" s="5">
        <v>0.0171838402748107</v>
      </c>
      <c r="G6306" s="2">
        <v>0.0099244313314557</v>
      </c>
      <c r="H6306" s="2">
        <v>0.0</v>
      </c>
      <c r="I6306" s="2">
        <v>0.0</v>
      </c>
      <c r="J6306" s="2">
        <v>0.0</v>
      </c>
      <c r="K6306" s="2">
        <f t="shared" si="1"/>
        <v>0</v>
      </c>
      <c r="L6306" s="4">
        <v>1.0</v>
      </c>
      <c r="M6306" s="4"/>
    </row>
    <row r="6307" ht="14.25" customHeight="1">
      <c r="A6307" s="2" t="s">
        <v>6225</v>
      </c>
      <c r="B6307" s="2">
        <v>0.0035448623821139</v>
      </c>
      <c r="C6307" s="2">
        <v>6.8247303715907E-5</v>
      </c>
      <c r="D6307" s="2">
        <v>5.60616957955E-4</v>
      </c>
      <c r="E6307" s="2">
        <v>3.29201393469702E-5</v>
      </c>
      <c r="F6307" s="5">
        <v>0.0017571862554177</v>
      </c>
      <c r="G6307" s="2">
        <v>0.0019802199676632</v>
      </c>
      <c r="H6307" s="2">
        <v>0.0</v>
      </c>
      <c r="I6307" s="2">
        <v>0.0</v>
      </c>
      <c r="J6307" s="2">
        <v>0.0</v>
      </c>
      <c r="K6307" s="2">
        <f t="shared" si="1"/>
        <v>0</v>
      </c>
      <c r="L6307" s="4">
        <v>1.0</v>
      </c>
      <c r="M6307" s="4"/>
    </row>
    <row r="6308" ht="14.25" customHeight="1">
      <c r="A6308" s="2" t="s">
        <v>6226</v>
      </c>
      <c r="B6308" s="2">
        <v>0.0619243681430816</v>
      </c>
      <c r="C6308" s="2">
        <v>4.469303239602E-4</v>
      </c>
      <c r="D6308" s="2">
        <v>0.0026459193322807</v>
      </c>
      <c r="E6308" s="2">
        <v>2.062430430669E-4</v>
      </c>
      <c r="F6308" s="5">
        <v>0.0716737061738967</v>
      </c>
      <c r="G6308" s="2">
        <v>0.0041369684040546</v>
      </c>
      <c r="H6308" s="2">
        <v>0.0</v>
      </c>
      <c r="I6308" s="2">
        <v>0.0</v>
      </c>
      <c r="J6308" s="2">
        <v>0.0</v>
      </c>
      <c r="K6308" s="2">
        <f t="shared" si="1"/>
        <v>0</v>
      </c>
      <c r="L6308" s="4">
        <v>1.0</v>
      </c>
      <c r="M6308" s="4"/>
    </row>
    <row r="6309" ht="14.25" customHeight="1">
      <c r="A6309" s="2" t="s">
        <v>6227</v>
      </c>
      <c r="B6309" s="2">
        <v>0.0035341272596269</v>
      </c>
      <c r="C6309" s="2">
        <v>2.22399248741567E-5</v>
      </c>
      <c r="D6309" s="2">
        <v>2.528155746404E-4</v>
      </c>
      <c r="E6309" s="2">
        <v>1.36862618091981E-5</v>
      </c>
      <c r="F6309" s="5">
        <v>0.0023762919008731</v>
      </c>
      <c r="G6309" s="2">
        <v>0.0012963705230504</v>
      </c>
      <c r="H6309" s="2">
        <v>0.0</v>
      </c>
      <c r="I6309" s="2">
        <v>0.0</v>
      </c>
      <c r="J6309" s="2">
        <v>0.0</v>
      </c>
      <c r="K6309" s="2">
        <f t="shared" si="1"/>
        <v>0</v>
      </c>
      <c r="L6309" s="4">
        <v>1.0</v>
      </c>
      <c r="M6309" s="4"/>
    </row>
    <row r="6310" ht="14.25" customHeight="1">
      <c r="A6310" s="2" t="s">
        <v>6228</v>
      </c>
      <c r="B6310" s="2">
        <v>0.0120738865807652</v>
      </c>
      <c r="C6310" s="2">
        <v>1.627223100513E-4</v>
      </c>
      <c r="D6310" s="2">
        <v>0.0015794842038303</v>
      </c>
      <c r="E6310" s="2">
        <v>1.527396525489E-4</v>
      </c>
      <c r="F6310" s="5">
        <v>0.006709742359817</v>
      </c>
      <c r="G6310" s="2">
        <v>0.0042483392171561</v>
      </c>
      <c r="H6310" s="2">
        <v>0.0</v>
      </c>
      <c r="I6310" s="2">
        <v>0.0</v>
      </c>
      <c r="J6310" s="2">
        <v>0.0</v>
      </c>
      <c r="K6310" s="2">
        <f t="shared" si="1"/>
        <v>0</v>
      </c>
      <c r="L6310" s="4">
        <v>1.0</v>
      </c>
      <c r="M6310" s="4"/>
    </row>
    <row r="6311" ht="14.25" customHeight="1">
      <c r="A6311" s="2" t="s">
        <v>6229</v>
      </c>
      <c r="B6311" s="2">
        <v>0.041574940085411</v>
      </c>
      <c r="C6311" s="2">
        <v>2.714784641284E-4</v>
      </c>
      <c r="D6311" s="2">
        <v>0.0012988571543246</v>
      </c>
      <c r="E6311" s="2">
        <v>1.412075944244E-4</v>
      </c>
      <c r="F6311" s="5">
        <v>0.0174198020249605</v>
      </c>
      <c r="G6311" s="2">
        <v>0.0206100586801767</v>
      </c>
      <c r="H6311" s="2">
        <v>0.0</v>
      </c>
      <c r="I6311" s="2">
        <v>0.0</v>
      </c>
      <c r="J6311" s="2">
        <v>0.0</v>
      </c>
      <c r="K6311" s="2">
        <f t="shared" si="1"/>
        <v>0</v>
      </c>
      <c r="L6311" s="4">
        <v>1.0</v>
      </c>
      <c r="M6311" s="4"/>
    </row>
    <row r="6312" ht="14.25" customHeight="1">
      <c r="A6312" s="2" t="s">
        <v>6230</v>
      </c>
      <c r="B6312" s="2">
        <v>0.0532399304211139</v>
      </c>
      <c r="C6312" s="2">
        <v>3.7557122414E-4</v>
      </c>
      <c r="D6312" s="2">
        <v>9.784455178305E-4</v>
      </c>
      <c r="E6312" s="2">
        <v>1.102743772207E-4</v>
      </c>
      <c r="F6312" s="5">
        <v>0.0207041278481483</v>
      </c>
      <c r="G6312" s="2">
        <v>0.0281087681651115</v>
      </c>
      <c r="H6312" s="2">
        <v>0.0</v>
      </c>
      <c r="I6312" s="2">
        <v>0.0</v>
      </c>
      <c r="J6312" s="2">
        <v>0.0</v>
      </c>
      <c r="K6312" s="2">
        <f t="shared" si="1"/>
        <v>0</v>
      </c>
      <c r="L6312" s="4">
        <v>1.0</v>
      </c>
      <c r="M6312" s="4"/>
    </row>
    <row r="6313" ht="14.25" customHeight="1">
      <c r="A6313" s="2" t="s">
        <v>6231</v>
      </c>
      <c r="B6313" s="2">
        <v>0.0045868912711739</v>
      </c>
      <c r="C6313" s="2">
        <v>5.19163513672538E-5</v>
      </c>
      <c r="D6313" s="2">
        <v>7.06177816027775E-5</v>
      </c>
      <c r="E6313" s="2">
        <v>9.65023082244442E-6</v>
      </c>
      <c r="F6313" s="5">
        <v>0.0021794298663735</v>
      </c>
      <c r="G6313" s="2">
        <v>0.0028212121687829</v>
      </c>
      <c r="H6313" s="2">
        <v>0.0</v>
      </c>
      <c r="I6313" s="2">
        <v>0.0</v>
      </c>
      <c r="J6313" s="2">
        <v>0.0</v>
      </c>
      <c r="K6313" s="2">
        <f t="shared" si="1"/>
        <v>0</v>
      </c>
      <c r="L6313" s="4">
        <v>1.0</v>
      </c>
      <c r="M6313" s="4"/>
    </row>
    <row r="6314" ht="14.25" customHeight="1">
      <c r="A6314" s="2" t="s">
        <v>6232</v>
      </c>
      <c r="B6314" s="2">
        <v>2.25153235078323E-5</v>
      </c>
      <c r="C6314" s="2">
        <v>1.39404869869963E-8</v>
      </c>
      <c r="D6314" s="2">
        <v>5.09220843269986E-9</v>
      </c>
      <c r="E6314" s="2">
        <v>1.04645814236192E-9</v>
      </c>
      <c r="F6314" s="5">
        <v>2.73868727163062E-6</v>
      </c>
      <c r="G6314" s="2">
        <v>7.41039684726274E-6</v>
      </c>
      <c r="H6314" s="2">
        <v>0.0</v>
      </c>
      <c r="I6314" s="2">
        <v>0.0</v>
      </c>
      <c r="J6314" s="2">
        <v>0.0</v>
      </c>
      <c r="K6314" s="2">
        <f t="shared" si="1"/>
        <v>0</v>
      </c>
      <c r="L6314" s="4">
        <v>1.0</v>
      </c>
      <c r="M6314" s="4"/>
    </row>
    <row r="6315" ht="14.25" customHeight="1">
      <c r="A6315" s="2" t="s">
        <v>6233</v>
      </c>
      <c r="B6315" s="2">
        <v>7.09169717083568E-6</v>
      </c>
      <c r="C6315" s="2">
        <v>7.3587236304462E-10</v>
      </c>
      <c r="D6315" s="2">
        <v>4.65986937925322E-9</v>
      </c>
      <c r="E6315" s="2">
        <v>9.42118272284631E-10</v>
      </c>
      <c r="F6315" s="5">
        <v>1.62646074386429E-6</v>
      </c>
      <c r="G6315" s="2">
        <v>3.07172308566805E-6</v>
      </c>
      <c r="H6315" s="2">
        <v>0.0</v>
      </c>
      <c r="I6315" s="2">
        <v>0.0</v>
      </c>
      <c r="J6315" s="2">
        <v>0.0</v>
      </c>
      <c r="K6315" s="2">
        <f t="shared" si="1"/>
        <v>0</v>
      </c>
      <c r="L6315" s="4">
        <v>1.0</v>
      </c>
      <c r="M6315" s="4"/>
    </row>
    <row r="6316" ht="14.25" customHeight="1">
      <c r="A6316" s="2" t="s">
        <v>6234</v>
      </c>
      <c r="B6316" s="2">
        <v>0.0128422761335968</v>
      </c>
      <c r="C6316" s="2">
        <v>7.32136322767473E-5</v>
      </c>
      <c r="D6316" s="2">
        <v>5.72067910979967E-5</v>
      </c>
      <c r="E6316" s="2">
        <v>6.87874853610992E-6</v>
      </c>
      <c r="F6316" s="5">
        <v>0.0136887310072779</v>
      </c>
      <c r="G6316" s="2">
        <v>0.0029855612665414</v>
      </c>
      <c r="H6316" s="2">
        <v>0.0</v>
      </c>
      <c r="I6316" s="2">
        <v>0.0</v>
      </c>
      <c r="J6316" s="2">
        <v>0.0</v>
      </c>
      <c r="K6316" s="2">
        <f t="shared" si="1"/>
        <v>0</v>
      </c>
      <c r="L6316" s="4">
        <v>1.0</v>
      </c>
      <c r="M6316" s="4"/>
    </row>
    <row r="6317" ht="14.25" customHeight="1">
      <c r="A6317" s="2" t="s">
        <v>6235</v>
      </c>
      <c r="B6317" s="2">
        <v>0.138270303606987</v>
      </c>
      <c r="C6317" s="2">
        <v>4.760668962262E-4</v>
      </c>
      <c r="D6317" s="2">
        <v>0.0013964381068944</v>
      </c>
      <c r="E6317" s="2">
        <v>2.602042804937E-4</v>
      </c>
      <c r="F6317" s="5">
        <v>0.213278263807296</v>
      </c>
      <c r="G6317" s="2">
        <v>0.0150333074852824</v>
      </c>
      <c r="H6317" s="2">
        <v>0.0</v>
      </c>
      <c r="I6317" s="2">
        <v>0.0</v>
      </c>
      <c r="J6317" s="2">
        <v>0.0</v>
      </c>
      <c r="K6317" s="2">
        <f t="shared" si="1"/>
        <v>0</v>
      </c>
      <c r="L6317" s="4">
        <v>1.0</v>
      </c>
      <c r="M6317" s="4"/>
    </row>
    <row r="6318" ht="14.25" customHeight="1">
      <c r="A6318" s="2" t="s">
        <v>6236</v>
      </c>
      <c r="B6318" s="2">
        <v>0.293555259704589</v>
      </c>
      <c r="C6318" s="2">
        <v>9.640211355872E-4</v>
      </c>
      <c r="D6318" s="2">
        <v>0.0023546919692307</v>
      </c>
      <c r="E6318" s="2">
        <v>7.098923088051E-4</v>
      </c>
      <c r="F6318" s="5">
        <v>0.40259513258934</v>
      </c>
      <c r="G6318" s="2">
        <v>0.0212106481194496</v>
      </c>
      <c r="H6318" s="2">
        <v>0.0</v>
      </c>
      <c r="I6318" s="2">
        <v>0.0</v>
      </c>
      <c r="J6318" s="2">
        <v>0.0</v>
      </c>
      <c r="K6318" s="2">
        <f t="shared" si="1"/>
        <v>0</v>
      </c>
      <c r="L6318" s="4">
        <v>1.0</v>
      </c>
      <c r="M6318" s="4"/>
    </row>
    <row r="6319" ht="14.25" customHeight="1">
      <c r="A6319" s="2" t="s">
        <v>6237</v>
      </c>
      <c r="B6319" s="2">
        <v>0.0679106935858726</v>
      </c>
      <c r="C6319" s="2">
        <v>5.165609763935E-4</v>
      </c>
      <c r="D6319" s="2">
        <v>6.003615562804E-4</v>
      </c>
      <c r="E6319" s="2">
        <v>9.85252045211382E-5</v>
      </c>
      <c r="F6319" s="5">
        <v>0.0985465124249458</v>
      </c>
      <c r="G6319" s="2">
        <v>0.0094913551583886</v>
      </c>
      <c r="H6319" s="2">
        <v>0.0</v>
      </c>
      <c r="I6319" s="2">
        <v>0.0</v>
      </c>
      <c r="J6319" s="2">
        <v>0.0</v>
      </c>
      <c r="K6319" s="2">
        <f t="shared" si="1"/>
        <v>0</v>
      </c>
      <c r="L6319" s="4">
        <v>1.0</v>
      </c>
      <c r="M6319" s="4"/>
    </row>
    <row r="6320" ht="14.25" customHeight="1">
      <c r="A6320" s="2" t="s">
        <v>6238</v>
      </c>
      <c r="B6320" s="2">
        <v>0.311601936817169</v>
      </c>
      <c r="C6320" s="2">
        <v>9.946024511009E-4</v>
      </c>
      <c r="D6320" s="2">
        <v>0.0027472851797938</v>
      </c>
      <c r="E6320" s="2">
        <v>0.0010618539527058</v>
      </c>
      <c r="F6320" s="5">
        <v>0.409887909889221</v>
      </c>
      <c r="G6320" s="2">
        <v>0.0204027947038412</v>
      </c>
      <c r="H6320" s="2">
        <v>0.0</v>
      </c>
      <c r="I6320" s="2">
        <v>0.0</v>
      </c>
      <c r="J6320" s="2">
        <v>0.0</v>
      </c>
      <c r="K6320" s="2">
        <f t="shared" si="1"/>
        <v>0</v>
      </c>
      <c r="L6320" s="4">
        <v>1.0</v>
      </c>
      <c r="M6320" s="4"/>
    </row>
    <row r="6321" ht="14.25" customHeight="1">
      <c r="A6321" s="2" t="s">
        <v>6239</v>
      </c>
      <c r="B6321" s="2">
        <v>0.180119007825851</v>
      </c>
      <c r="C6321" s="2">
        <v>8.518528193235E-4</v>
      </c>
      <c r="D6321" s="2">
        <v>0.0014866748824715</v>
      </c>
      <c r="E6321" s="2">
        <v>2.997920382767E-4</v>
      </c>
      <c r="F6321" s="5">
        <v>0.246521770954132</v>
      </c>
      <c r="G6321" s="2">
        <v>0.0185827948153018</v>
      </c>
      <c r="H6321" s="2">
        <v>0.0</v>
      </c>
      <c r="I6321" s="2">
        <v>0.0</v>
      </c>
      <c r="J6321" s="2">
        <v>0.0</v>
      </c>
      <c r="K6321" s="2">
        <f t="shared" si="1"/>
        <v>0</v>
      </c>
      <c r="L6321" s="4">
        <v>1.0</v>
      </c>
      <c r="M6321" s="4"/>
    </row>
    <row r="6322" ht="14.25" customHeight="1">
      <c r="A6322" s="2" t="s">
        <v>6240</v>
      </c>
      <c r="B6322" s="2">
        <v>0.191962108016014</v>
      </c>
      <c r="C6322" s="2">
        <v>6.177070899866E-4</v>
      </c>
      <c r="D6322" s="2">
        <v>0.0021088847424834</v>
      </c>
      <c r="E6322" s="2">
        <v>4.224416043143E-4</v>
      </c>
      <c r="F6322" s="5">
        <v>0.29860121011734</v>
      </c>
      <c r="G6322" s="2">
        <v>0.0147874355316162</v>
      </c>
      <c r="H6322" s="2">
        <v>0.0</v>
      </c>
      <c r="I6322" s="2">
        <v>0.0</v>
      </c>
      <c r="J6322" s="2">
        <v>0.0</v>
      </c>
      <c r="K6322" s="2">
        <f t="shared" si="1"/>
        <v>0</v>
      </c>
      <c r="L6322" s="4">
        <v>1.0</v>
      </c>
      <c r="M6322" s="4"/>
    </row>
    <row r="6323" ht="14.25" customHeight="1">
      <c r="A6323" s="2" t="s">
        <v>6241</v>
      </c>
      <c r="B6323" s="2">
        <v>0.117369592189788</v>
      </c>
      <c r="C6323" s="2">
        <v>4.899054183624E-4</v>
      </c>
      <c r="D6323" s="2">
        <v>0.0014217159477993</v>
      </c>
      <c r="E6323" s="2">
        <v>3.962926857639E-4</v>
      </c>
      <c r="F6323" s="5">
        <v>0.193733945488929</v>
      </c>
      <c r="G6323" s="2">
        <v>0.0105727929621934</v>
      </c>
      <c r="H6323" s="2">
        <v>0.0</v>
      </c>
      <c r="I6323" s="2">
        <v>0.0</v>
      </c>
      <c r="J6323" s="2">
        <v>0.0</v>
      </c>
      <c r="K6323" s="2">
        <f t="shared" si="1"/>
        <v>0</v>
      </c>
      <c r="L6323" s="4">
        <v>1.0</v>
      </c>
      <c r="M6323" s="4"/>
    </row>
    <row r="6324" ht="14.25" customHeight="1">
      <c r="A6324" s="2" t="s">
        <v>6242</v>
      </c>
      <c r="B6324" s="2">
        <v>0.079146459698677</v>
      </c>
      <c r="C6324" s="2">
        <v>4.519658978097E-4</v>
      </c>
      <c r="D6324" s="2">
        <v>8.048006566241E-4</v>
      </c>
      <c r="E6324" s="2">
        <v>2.658348239492E-4</v>
      </c>
      <c r="F6324" s="5">
        <v>0.125161230564117</v>
      </c>
      <c r="G6324" s="2">
        <v>0.0097491098567843</v>
      </c>
      <c r="H6324" s="2">
        <v>0.0</v>
      </c>
      <c r="I6324" s="2">
        <v>0.0</v>
      </c>
      <c r="J6324" s="2">
        <v>0.0</v>
      </c>
      <c r="K6324" s="2">
        <f t="shared" si="1"/>
        <v>0</v>
      </c>
      <c r="L6324" s="4">
        <v>1.0</v>
      </c>
      <c r="M6324" s="4"/>
    </row>
    <row r="6325" ht="14.25" customHeight="1">
      <c r="A6325" s="2" t="s">
        <v>6243</v>
      </c>
      <c r="B6325" s="2">
        <v>0.0845803469419479</v>
      </c>
      <c r="C6325" s="2">
        <v>2.027449809247E-4</v>
      </c>
      <c r="D6325" s="2">
        <v>3.917063004337E-4</v>
      </c>
      <c r="E6325" s="2">
        <v>3.108756500296E-4</v>
      </c>
      <c r="F6325" s="5">
        <v>0.152460232377052</v>
      </c>
      <c r="G6325" s="2">
        <v>0.0049003181047737</v>
      </c>
      <c r="H6325" s="2">
        <v>0.0</v>
      </c>
      <c r="I6325" s="2">
        <v>0.0</v>
      </c>
      <c r="J6325" s="2">
        <v>0.0</v>
      </c>
      <c r="K6325" s="2">
        <f t="shared" si="1"/>
        <v>0</v>
      </c>
      <c r="L6325" s="4">
        <v>1.0</v>
      </c>
      <c r="M6325" s="4"/>
    </row>
    <row r="6326" ht="14.25" customHeight="1">
      <c r="A6326" s="2" t="s">
        <v>6244</v>
      </c>
      <c r="B6326" s="2">
        <v>0.0674358606338501</v>
      </c>
      <c r="C6326" s="2">
        <v>1.717928680591E-4</v>
      </c>
      <c r="D6326" s="2">
        <v>5.428268923424E-4</v>
      </c>
      <c r="E6326" s="2">
        <v>3.39051708579E-4</v>
      </c>
      <c r="F6326" s="5">
        <v>0.155766785144805</v>
      </c>
      <c r="G6326" s="2">
        <v>0.004439007025212</v>
      </c>
      <c r="H6326" s="2">
        <v>0.0</v>
      </c>
      <c r="I6326" s="2">
        <v>0.0</v>
      </c>
      <c r="J6326" s="2">
        <v>0.0</v>
      </c>
      <c r="K6326" s="2">
        <f t="shared" si="1"/>
        <v>0</v>
      </c>
      <c r="L6326" s="4">
        <v>1.0</v>
      </c>
      <c r="M6326" s="4"/>
    </row>
    <row r="6327" ht="14.25" customHeight="1">
      <c r="A6327" s="2" t="s">
        <v>6245</v>
      </c>
      <c r="B6327" s="2">
        <v>0.0443143621087074</v>
      </c>
      <c r="C6327" s="2">
        <v>2.582899469416E-4</v>
      </c>
      <c r="D6327" s="2">
        <v>2.490064071025E-4</v>
      </c>
      <c r="E6327" s="2">
        <v>5.67128772672731E-5</v>
      </c>
      <c r="F6327" s="5">
        <v>0.0478852540254592</v>
      </c>
      <c r="G6327" s="2">
        <v>0.0085183717310428</v>
      </c>
      <c r="H6327" s="2">
        <v>0.0</v>
      </c>
      <c r="I6327" s="2">
        <v>0.0</v>
      </c>
      <c r="J6327" s="2">
        <v>0.0</v>
      </c>
      <c r="K6327" s="2">
        <f t="shared" si="1"/>
        <v>0</v>
      </c>
      <c r="L6327" s="4">
        <v>1.0</v>
      </c>
      <c r="M6327" s="4"/>
    </row>
    <row r="6328" ht="14.25" customHeight="1">
      <c r="A6328" s="2" t="s">
        <v>6246</v>
      </c>
      <c r="B6328" s="2">
        <v>0.184486478567123</v>
      </c>
      <c r="C6328" s="2">
        <v>3.179904888384E-4</v>
      </c>
      <c r="D6328" s="2">
        <v>0.0013359396252781</v>
      </c>
      <c r="E6328" s="2">
        <v>0.0011648184154182</v>
      </c>
      <c r="F6328" s="5">
        <v>0.358233124017715</v>
      </c>
      <c r="G6328" s="2">
        <v>0.0072177345864474</v>
      </c>
      <c r="H6328" s="2">
        <v>0.0</v>
      </c>
      <c r="I6328" s="2">
        <v>0.0</v>
      </c>
      <c r="J6328" s="2">
        <v>0.0</v>
      </c>
      <c r="K6328" s="2">
        <f t="shared" si="1"/>
        <v>0</v>
      </c>
      <c r="L6328" s="4">
        <v>1.0</v>
      </c>
      <c r="M6328" s="4"/>
    </row>
    <row r="6329" ht="14.25" customHeight="1">
      <c r="A6329" s="2" t="s">
        <v>6247</v>
      </c>
      <c r="B6329" s="2">
        <v>0.229822903871536</v>
      </c>
      <c r="C6329" s="2">
        <v>2.439842501189E-4</v>
      </c>
      <c r="D6329" s="2">
        <v>9.927332866936E-4</v>
      </c>
      <c r="E6329" s="2">
        <v>0.0011672665132209</v>
      </c>
      <c r="F6329" s="5">
        <v>0.401949882507324</v>
      </c>
      <c r="G6329" s="2">
        <v>0.0070799104869365</v>
      </c>
      <c r="H6329" s="2">
        <v>0.0</v>
      </c>
      <c r="I6329" s="2">
        <v>0.0</v>
      </c>
      <c r="J6329" s="2">
        <v>0.0</v>
      </c>
      <c r="K6329" s="2">
        <f t="shared" si="1"/>
        <v>0</v>
      </c>
      <c r="L6329" s="4">
        <v>1.0</v>
      </c>
      <c r="M6329" s="4"/>
    </row>
    <row r="6330" ht="14.25" customHeight="1">
      <c r="A6330" s="2" t="s">
        <v>6248</v>
      </c>
      <c r="B6330" s="2">
        <v>0.213557064533233</v>
      </c>
      <c r="C6330" s="2">
        <v>2.454235218465E-4</v>
      </c>
      <c r="D6330" s="2">
        <v>0.0011198639404028</v>
      </c>
      <c r="E6330" s="2">
        <v>0.0011655869893729</v>
      </c>
      <c r="F6330" s="5">
        <v>0.375740826129913</v>
      </c>
      <c r="G6330" s="2">
        <v>0.0071334512904286</v>
      </c>
      <c r="H6330" s="2">
        <v>0.0</v>
      </c>
      <c r="I6330" s="2">
        <v>0.0</v>
      </c>
      <c r="J6330" s="2">
        <v>0.0</v>
      </c>
      <c r="K6330" s="2">
        <f t="shared" si="1"/>
        <v>0</v>
      </c>
      <c r="L6330" s="4">
        <v>1.0</v>
      </c>
      <c r="M6330" s="4"/>
    </row>
    <row r="6331" ht="14.25" customHeight="1">
      <c r="A6331" s="2" t="s">
        <v>6249</v>
      </c>
      <c r="B6331" s="2">
        <v>0.213554292917251</v>
      </c>
      <c r="C6331" s="2">
        <v>3.008864587172E-4</v>
      </c>
      <c r="D6331" s="2">
        <v>0.0010966041591018</v>
      </c>
      <c r="E6331" s="2">
        <v>8.689532405696E-4</v>
      </c>
      <c r="F6331" s="5">
        <v>0.340798944234848</v>
      </c>
      <c r="G6331" s="2">
        <v>0.0110790440812706</v>
      </c>
      <c r="H6331" s="2">
        <v>0.0</v>
      </c>
      <c r="I6331" s="2">
        <v>0.0</v>
      </c>
      <c r="J6331" s="2">
        <v>0.0</v>
      </c>
      <c r="K6331" s="2">
        <f t="shared" si="1"/>
        <v>0</v>
      </c>
      <c r="L6331" s="4">
        <v>1.0</v>
      </c>
      <c r="M6331" s="4"/>
    </row>
    <row r="6332" ht="14.25" customHeight="1">
      <c r="A6332" s="2" t="s">
        <v>6250</v>
      </c>
      <c r="B6332" s="2">
        <v>0.0426608882844448</v>
      </c>
      <c r="C6332" s="2">
        <v>1.977236679522E-4</v>
      </c>
      <c r="D6332" s="2">
        <v>6.262470269575E-4</v>
      </c>
      <c r="E6332" s="2">
        <v>5.351160070858E-4</v>
      </c>
      <c r="F6332" s="5">
        <v>0.0637973994016647</v>
      </c>
      <c r="G6332" s="2">
        <v>0.0068836594000458</v>
      </c>
      <c r="H6332" s="2">
        <v>0.0</v>
      </c>
      <c r="I6332" s="2">
        <v>0.0</v>
      </c>
      <c r="J6332" s="2">
        <v>0.0</v>
      </c>
      <c r="K6332" s="2">
        <f t="shared" si="1"/>
        <v>0</v>
      </c>
      <c r="L6332" s="4">
        <v>1.0</v>
      </c>
      <c r="M6332" s="4"/>
    </row>
    <row r="6333" ht="14.25" customHeight="1">
      <c r="A6333" s="2" t="s">
        <v>6251</v>
      </c>
      <c r="B6333" s="2">
        <v>0.0479353331029415</v>
      </c>
      <c r="C6333" s="2">
        <v>1.495724573032E-4</v>
      </c>
      <c r="D6333" s="2">
        <v>7.616077782586E-4</v>
      </c>
      <c r="E6333" s="2">
        <v>9.448765194974E-4</v>
      </c>
      <c r="F6333" s="5">
        <v>0.0656954199075698</v>
      </c>
      <c r="G6333" s="2">
        <v>0.0057653915137052</v>
      </c>
      <c r="H6333" s="2">
        <v>0.0</v>
      </c>
      <c r="I6333" s="2">
        <v>0.0</v>
      </c>
      <c r="J6333" s="2">
        <v>0.0</v>
      </c>
      <c r="K6333" s="2">
        <f t="shared" si="1"/>
        <v>0</v>
      </c>
      <c r="L6333" s="4">
        <v>1.0</v>
      </c>
      <c r="M6333" s="4"/>
    </row>
    <row r="6334" ht="14.25" customHeight="1">
      <c r="A6334" s="2" t="s">
        <v>6252</v>
      </c>
      <c r="B6334" s="2">
        <v>0.256303012371063</v>
      </c>
      <c r="C6334" s="2">
        <v>3.067918878514E-4</v>
      </c>
      <c r="D6334" s="2">
        <v>0.001774211297743</v>
      </c>
      <c r="E6334" s="2">
        <v>0.0024822046980261</v>
      </c>
      <c r="F6334" s="5">
        <v>0.346488982439041</v>
      </c>
      <c r="G6334" s="2">
        <v>0.0096621783450245</v>
      </c>
      <c r="H6334" s="2">
        <v>0.0</v>
      </c>
      <c r="I6334" s="2">
        <v>0.0</v>
      </c>
      <c r="J6334" s="2">
        <v>0.0</v>
      </c>
      <c r="K6334" s="2">
        <f t="shared" si="1"/>
        <v>0</v>
      </c>
      <c r="L6334" s="4">
        <v>1.0</v>
      </c>
      <c r="M6334" s="4"/>
    </row>
    <row r="6335" ht="14.25" customHeight="1">
      <c r="A6335" s="2" t="s">
        <v>6253</v>
      </c>
      <c r="B6335" s="2">
        <v>0.810094833374023</v>
      </c>
      <c r="C6335" s="2">
        <v>5.216333083808E-4</v>
      </c>
      <c r="D6335" s="2">
        <v>0.0046545974910259</v>
      </c>
      <c r="E6335" s="2">
        <v>0.0136537263169884</v>
      </c>
      <c r="F6335" s="5">
        <v>0.819171845912933</v>
      </c>
      <c r="G6335" s="2">
        <v>0.0117053603753447</v>
      </c>
      <c r="H6335" s="2">
        <v>0.0</v>
      </c>
      <c r="I6335" s="2">
        <v>0.0</v>
      </c>
      <c r="J6335" s="2">
        <v>0.0</v>
      </c>
      <c r="K6335" s="2">
        <f t="shared" si="1"/>
        <v>1</v>
      </c>
      <c r="L6335" s="4">
        <v>1.0</v>
      </c>
      <c r="M6335" s="4"/>
    </row>
    <row r="6336" ht="14.25" customHeight="1">
      <c r="A6336" s="2" t="s">
        <v>6254</v>
      </c>
      <c r="B6336" s="2">
        <v>0.888033509254455</v>
      </c>
      <c r="C6336" s="2">
        <v>4.983455874025E-4</v>
      </c>
      <c r="D6336" s="2">
        <v>0.0056692981161177</v>
      </c>
      <c r="E6336" s="2">
        <v>0.024444667622447</v>
      </c>
      <c r="F6336" s="5">
        <v>0.868958830833435</v>
      </c>
      <c r="G6336" s="2">
        <v>0.0094701889902353</v>
      </c>
      <c r="H6336" s="2">
        <v>0.0</v>
      </c>
      <c r="I6336" s="2">
        <v>0.0</v>
      </c>
      <c r="J6336" s="2">
        <v>0.0</v>
      </c>
      <c r="K6336" s="2">
        <f t="shared" si="1"/>
        <v>1</v>
      </c>
      <c r="L6336" s="4">
        <v>1.0</v>
      </c>
      <c r="M6336" s="4"/>
    </row>
    <row r="6337" ht="14.25" customHeight="1">
      <c r="A6337" s="2" t="s">
        <v>6255</v>
      </c>
      <c r="B6337" s="2">
        <v>0.839077472686767</v>
      </c>
      <c r="C6337" s="2">
        <v>3.757014055736E-4</v>
      </c>
      <c r="D6337" s="2">
        <v>0.0036585496272891</v>
      </c>
      <c r="E6337" s="2">
        <v>0.0133893713355064</v>
      </c>
      <c r="F6337" s="5">
        <v>0.856510639190673</v>
      </c>
      <c r="G6337" s="2">
        <v>0.0087257996201515</v>
      </c>
      <c r="H6337" s="2">
        <v>0.0</v>
      </c>
      <c r="I6337" s="2">
        <v>0.0</v>
      </c>
      <c r="J6337" s="2">
        <v>0.0</v>
      </c>
      <c r="K6337" s="2">
        <f t="shared" si="1"/>
        <v>1</v>
      </c>
      <c r="L6337" s="4">
        <v>1.0</v>
      </c>
      <c r="M6337" s="4"/>
    </row>
    <row r="6338" ht="14.25" customHeight="1">
      <c r="A6338" s="2" t="s">
        <v>6256</v>
      </c>
      <c r="B6338" s="2">
        <v>0.0197590999305248</v>
      </c>
      <c r="C6338" s="2">
        <v>1.120310480473E-4</v>
      </c>
      <c r="D6338" s="2">
        <v>1.781228202162E-4</v>
      </c>
      <c r="E6338" s="2">
        <v>2.49073018494527E-5</v>
      </c>
      <c r="F6338" s="5">
        <v>0.0268870089203119</v>
      </c>
      <c r="G6338" s="2">
        <v>0.00365069671534</v>
      </c>
      <c r="H6338" s="2">
        <v>0.0</v>
      </c>
      <c r="I6338" s="2">
        <v>0.0</v>
      </c>
      <c r="J6338" s="2">
        <v>0.0</v>
      </c>
      <c r="K6338" s="2">
        <f t="shared" si="1"/>
        <v>0</v>
      </c>
      <c r="L6338" s="4">
        <v>1.0</v>
      </c>
      <c r="M6338" s="4"/>
    </row>
    <row r="6339" ht="14.25" customHeight="1">
      <c r="A6339" s="2" t="s">
        <v>6257</v>
      </c>
      <c r="B6339" s="2">
        <v>0.702711462974548</v>
      </c>
      <c r="C6339" s="2">
        <v>3.258242213632E-4</v>
      </c>
      <c r="D6339" s="2">
        <v>0.0030989749357104</v>
      </c>
      <c r="E6339" s="2">
        <v>0.0098647400736808</v>
      </c>
      <c r="F6339" s="5">
        <v>0.753402352333068</v>
      </c>
      <c r="G6339" s="2">
        <v>0.0079523175954818</v>
      </c>
      <c r="H6339" s="2">
        <v>0.0</v>
      </c>
      <c r="I6339" s="2">
        <v>0.0</v>
      </c>
      <c r="J6339" s="2">
        <v>0.0</v>
      </c>
      <c r="K6339" s="2">
        <f t="shared" si="1"/>
        <v>1</v>
      </c>
      <c r="L6339" s="4">
        <v>1.0</v>
      </c>
      <c r="M6339" s="4"/>
    </row>
    <row r="6340" ht="14.25" customHeight="1">
      <c r="A6340" s="2" t="s">
        <v>6258</v>
      </c>
      <c r="B6340" s="2">
        <v>0.716079115867614</v>
      </c>
      <c r="C6340" s="2">
        <v>4.340342420618E-4</v>
      </c>
      <c r="D6340" s="2">
        <v>0.0046099391765892</v>
      </c>
      <c r="E6340" s="2">
        <v>0.0133959809318184</v>
      </c>
      <c r="F6340" s="5">
        <v>0.772500276565551</v>
      </c>
      <c r="G6340" s="2">
        <v>0.0101078152656555</v>
      </c>
      <c r="H6340" s="2">
        <v>0.0</v>
      </c>
      <c r="I6340" s="2">
        <v>0.0</v>
      </c>
      <c r="J6340" s="2">
        <v>0.0</v>
      </c>
      <c r="K6340" s="2">
        <f t="shared" si="1"/>
        <v>1</v>
      </c>
      <c r="L6340" s="4">
        <v>1.0</v>
      </c>
      <c r="M6340" s="4"/>
    </row>
    <row r="6341" ht="14.25" customHeight="1">
      <c r="A6341" s="2" t="s">
        <v>6259</v>
      </c>
      <c r="B6341" s="2">
        <v>0.14336122572422</v>
      </c>
      <c r="C6341" s="2">
        <v>2.082751016132E-4</v>
      </c>
      <c r="D6341" s="2">
        <v>0.0019346836488693</v>
      </c>
      <c r="E6341" s="2">
        <v>0.0027936182450503</v>
      </c>
      <c r="F6341" s="5">
        <v>0.20764085650444</v>
      </c>
      <c r="G6341" s="2">
        <v>0.0064923986792564</v>
      </c>
      <c r="H6341" s="2">
        <v>0.0</v>
      </c>
      <c r="I6341" s="2">
        <v>0.0</v>
      </c>
      <c r="J6341" s="2">
        <v>0.0</v>
      </c>
      <c r="K6341" s="2">
        <f t="shared" si="1"/>
        <v>0</v>
      </c>
      <c r="L6341" s="4">
        <v>1.0</v>
      </c>
      <c r="M6341" s="4"/>
    </row>
    <row r="6342" ht="14.25" customHeight="1">
      <c r="A6342" s="2" t="s">
        <v>6260</v>
      </c>
      <c r="B6342" s="2">
        <v>0.0915284007787704</v>
      </c>
      <c r="C6342" s="2">
        <v>3.561837074812E-4</v>
      </c>
      <c r="D6342" s="2">
        <v>7.463717483915E-4</v>
      </c>
      <c r="E6342" s="2">
        <v>2.052589989034E-4</v>
      </c>
      <c r="F6342" s="5">
        <v>0.134553536772727</v>
      </c>
      <c r="G6342" s="2">
        <v>0.0089862430468201</v>
      </c>
      <c r="H6342" s="2">
        <v>0.0</v>
      </c>
      <c r="I6342" s="2">
        <v>0.0</v>
      </c>
      <c r="J6342" s="2">
        <v>0.0</v>
      </c>
      <c r="K6342" s="2">
        <f t="shared" si="1"/>
        <v>0</v>
      </c>
      <c r="L6342" s="4">
        <v>1.0</v>
      </c>
      <c r="M6342" s="4"/>
    </row>
    <row r="6343" ht="14.25" customHeight="1">
      <c r="A6343" s="2" t="s">
        <v>6261</v>
      </c>
      <c r="B6343" s="2">
        <v>0.200786933302879</v>
      </c>
      <c r="C6343" s="2">
        <v>9.512279066257E-4</v>
      </c>
      <c r="D6343" s="2">
        <v>0.001513660303317</v>
      </c>
      <c r="E6343" s="2">
        <v>5.377907073125E-4</v>
      </c>
      <c r="F6343" s="5">
        <v>0.271841317415237</v>
      </c>
      <c r="G6343" s="2">
        <v>0.01841801404953</v>
      </c>
      <c r="H6343" s="2">
        <v>0.0</v>
      </c>
      <c r="I6343" s="2">
        <v>0.0</v>
      </c>
      <c r="J6343" s="2">
        <v>0.0</v>
      </c>
      <c r="K6343" s="2">
        <f t="shared" si="1"/>
        <v>0</v>
      </c>
      <c r="L6343" s="4">
        <v>1.0</v>
      </c>
      <c r="M6343" s="4"/>
    </row>
    <row r="6344" ht="14.25" customHeight="1">
      <c r="A6344" s="2" t="s">
        <v>6262</v>
      </c>
      <c r="B6344" s="2">
        <v>0.155991539359092</v>
      </c>
      <c r="C6344" s="2">
        <v>6.311243632808E-4</v>
      </c>
      <c r="D6344" s="2">
        <v>0.00133389653638</v>
      </c>
      <c r="E6344" s="2">
        <v>3.371424099896E-4</v>
      </c>
      <c r="F6344" s="5">
        <v>0.2266795784235</v>
      </c>
      <c r="G6344" s="2">
        <v>0.0125028388574719</v>
      </c>
      <c r="H6344" s="2">
        <v>0.0</v>
      </c>
      <c r="I6344" s="2">
        <v>0.0</v>
      </c>
      <c r="J6344" s="2">
        <v>0.0</v>
      </c>
      <c r="K6344" s="2">
        <f t="shared" si="1"/>
        <v>0</v>
      </c>
      <c r="L6344" s="4">
        <v>1.0</v>
      </c>
      <c r="M6344" s="4"/>
    </row>
    <row r="6345" ht="14.25" customHeight="1">
      <c r="A6345" s="2" t="s">
        <v>6263</v>
      </c>
      <c r="B6345" s="2">
        <v>0.290286988019943</v>
      </c>
      <c r="C6345" s="2">
        <v>7.031092536635E-4</v>
      </c>
      <c r="D6345" s="2">
        <v>0.0013678148388862</v>
      </c>
      <c r="E6345" s="2">
        <v>6.448824424296E-4</v>
      </c>
      <c r="F6345" s="5">
        <v>0.383343994617462</v>
      </c>
      <c r="G6345" s="2">
        <v>0.0168885979801416</v>
      </c>
      <c r="H6345" s="2">
        <v>0.0</v>
      </c>
      <c r="I6345" s="2">
        <v>0.0</v>
      </c>
      <c r="J6345" s="2">
        <v>0.0</v>
      </c>
      <c r="K6345" s="2">
        <f t="shared" si="1"/>
        <v>0</v>
      </c>
      <c r="L6345" s="4">
        <v>1.0</v>
      </c>
      <c r="M6345" s="4"/>
    </row>
    <row r="6346" ht="14.25" customHeight="1">
      <c r="A6346" s="2" t="s">
        <v>6264</v>
      </c>
      <c r="B6346" s="2">
        <v>0.467660337686538</v>
      </c>
      <c r="C6346" s="2">
        <v>0.0012622362701222</v>
      </c>
      <c r="D6346" s="2">
        <v>0.0025966258253902</v>
      </c>
      <c r="E6346" s="2">
        <v>0.0012759787496179</v>
      </c>
      <c r="F6346" s="5">
        <v>0.552206158638</v>
      </c>
      <c r="G6346" s="2">
        <v>0.0258150175213813</v>
      </c>
      <c r="H6346" s="2">
        <v>0.0</v>
      </c>
      <c r="I6346" s="2">
        <v>0.0</v>
      </c>
      <c r="J6346" s="2">
        <v>0.0</v>
      </c>
      <c r="K6346" s="2">
        <f t="shared" si="1"/>
        <v>0</v>
      </c>
      <c r="L6346" s="4">
        <v>1.0</v>
      </c>
      <c r="M6346" s="4"/>
    </row>
    <row r="6347" ht="14.25" customHeight="1">
      <c r="A6347" s="2" t="s">
        <v>6265</v>
      </c>
      <c r="B6347" s="2">
        <v>0.414290428161621</v>
      </c>
      <c r="C6347" s="2">
        <v>0.0012384870788082</v>
      </c>
      <c r="D6347" s="2">
        <v>0.0041346605867147</v>
      </c>
      <c r="E6347" s="2">
        <v>0.0010920889908447</v>
      </c>
      <c r="F6347" s="5">
        <v>0.505107820034027</v>
      </c>
      <c r="G6347" s="2">
        <v>0.0304528810083866</v>
      </c>
      <c r="H6347" s="2">
        <v>0.0</v>
      </c>
      <c r="I6347" s="2">
        <v>0.0</v>
      </c>
      <c r="J6347" s="2">
        <v>0.0</v>
      </c>
      <c r="K6347" s="2">
        <f t="shared" si="1"/>
        <v>0</v>
      </c>
      <c r="L6347" s="4">
        <v>1.0</v>
      </c>
      <c r="M6347" s="4"/>
    </row>
    <row r="6348" ht="14.25" customHeight="1">
      <c r="A6348" s="2" t="s">
        <v>6266</v>
      </c>
      <c r="B6348" s="2">
        <v>0.691917300224304</v>
      </c>
      <c r="C6348" s="2">
        <v>5.076348315924E-4</v>
      </c>
      <c r="D6348" s="2">
        <v>0.0037307187449187</v>
      </c>
      <c r="E6348" s="2">
        <v>0.0125661911442875</v>
      </c>
      <c r="F6348" s="5">
        <v>0.755534410476684</v>
      </c>
      <c r="G6348" s="2">
        <v>0.0107680829241871</v>
      </c>
      <c r="H6348" s="2">
        <v>0.0</v>
      </c>
      <c r="I6348" s="2">
        <v>0.0</v>
      </c>
      <c r="J6348" s="2">
        <v>0.0</v>
      </c>
      <c r="K6348" s="2">
        <f t="shared" si="1"/>
        <v>1</v>
      </c>
      <c r="L6348" s="4">
        <v>1.0</v>
      </c>
      <c r="M6348" s="4"/>
    </row>
    <row r="6349" ht="14.25" customHeight="1">
      <c r="A6349" s="2" t="s">
        <v>6267</v>
      </c>
      <c r="B6349" s="2">
        <v>0.782562851905822</v>
      </c>
      <c r="C6349" s="2">
        <v>4.530470760073E-4</v>
      </c>
      <c r="D6349" s="2">
        <v>0.0042324373498559</v>
      </c>
      <c r="E6349" s="2">
        <v>0.032490599900484</v>
      </c>
      <c r="F6349" s="5">
        <v>0.826177239418029</v>
      </c>
      <c r="G6349" s="2">
        <v>0.0106385899707674</v>
      </c>
      <c r="H6349" s="2">
        <v>0.0</v>
      </c>
      <c r="I6349" s="2">
        <v>0.0</v>
      </c>
      <c r="J6349" s="2">
        <v>0.0</v>
      </c>
      <c r="K6349" s="2">
        <f t="shared" si="1"/>
        <v>1</v>
      </c>
      <c r="L6349" s="4">
        <v>1.0</v>
      </c>
      <c r="M6349" s="4"/>
    </row>
    <row r="6350" ht="14.25" customHeight="1">
      <c r="A6350" s="2" t="s">
        <v>6268</v>
      </c>
      <c r="B6350" s="2">
        <v>0.79758083820343</v>
      </c>
      <c r="C6350" s="2">
        <v>3.364142321515E-4</v>
      </c>
      <c r="D6350" s="2">
        <v>0.0024871958885341</v>
      </c>
      <c r="E6350" s="2">
        <v>0.0185384545475244</v>
      </c>
      <c r="F6350" s="5">
        <v>0.844915509223938</v>
      </c>
      <c r="G6350" s="2">
        <v>0.007970605045557</v>
      </c>
      <c r="H6350" s="2">
        <v>0.0</v>
      </c>
      <c r="I6350" s="2">
        <v>0.0</v>
      </c>
      <c r="J6350" s="2">
        <v>0.0</v>
      </c>
      <c r="K6350" s="2">
        <f t="shared" si="1"/>
        <v>1</v>
      </c>
      <c r="L6350" s="4">
        <v>1.0</v>
      </c>
      <c r="M6350" s="4"/>
    </row>
    <row r="6351" ht="14.25" customHeight="1">
      <c r="A6351" s="2" t="s">
        <v>6269</v>
      </c>
      <c r="B6351" s="2">
        <v>0.535548746585846</v>
      </c>
      <c r="C6351" s="2">
        <v>3.306141879875E-4</v>
      </c>
      <c r="D6351" s="2">
        <v>0.0017737814923748</v>
      </c>
      <c r="E6351" s="2">
        <v>0.0099002793431282</v>
      </c>
      <c r="F6351" s="5">
        <v>0.635475635528564</v>
      </c>
      <c r="G6351" s="2">
        <v>0.0081722922623157</v>
      </c>
      <c r="H6351" s="2">
        <v>0.0</v>
      </c>
      <c r="I6351" s="2">
        <v>0.0</v>
      </c>
      <c r="J6351" s="2">
        <v>0.0</v>
      </c>
      <c r="K6351" s="2">
        <f t="shared" si="1"/>
        <v>1</v>
      </c>
      <c r="L6351" s="4">
        <v>1.0</v>
      </c>
      <c r="M6351" s="4"/>
    </row>
    <row r="6352" ht="14.25" customHeight="1">
      <c r="A6352" s="2" t="s">
        <v>6270</v>
      </c>
      <c r="B6352" s="2">
        <v>0.458481103181839</v>
      </c>
      <c r="C6352" s="2">
        <v>3.824730811174E-4</v>
      </c>
      <c r="D6352" s="2">
        <v>0.0018441342981532</v>
      </c>
      <c r="E6352" s="2">
        <v>0.0069583994336426</v>
      </c>
      <c r="F6352" s="5">
        <v>0.563170194625854</v>
      </c>
      <c r="G6352" s="2">
        <v>0.0100281657651066</v>
      </c>
      <c r="H6352" s="2">
        <v>0.0</v>
      </c>
      <c r="I6352" s="2">
        <v>0.0</v>
      </c>
      <c r="J6352" s="2">
        <v>0.0</v>
      </c>
      <c r="K6352" s="2">
        <f t="shared" si="1"/>
        <v>0</v>
      </c>
      <c r="L6352" s="4">
        <v>1.0</v>
      </c>
      <c r="M6352" s="4"/>
    </row>
    <row r="6353" ht="14.25" customHeight="1">
      <c r="A6353" s="2" t="s">
        <v>6271</v>
      </c>
      <c r="B6353" s="2">
        <v>0.400316953659057</v>
      </c>
      <c r="C6353" s="2">
        <v>3.49263253156E-4</v>
      </c>
      <c r="D6353" s="2">
        <v>0.0014897976070642</v>
      </c>
      <c r="E6353" s="2">
        <v>0.0039676842279732</v>
      </c>
      <c r="F6353" s="5">
        <v>0.496410280466079</v>
      </c>
      <c r="G6353" s="2">
        <v>0.0089522758498787</v>
      </c>
      <c r="H6353" s="2">
        <v>0.0</v>
      </c>
      <c r="I6353" s="2">
        <v>0.0</v>
      </c>
      <c r="J6353" s="2">
        <v>0.0</v>
      </c>
      <c r="K6353" s="2">
        <f t="shared" si="1"/>
        <v>0</v>
      </c>
      <c r="L6353" s="4">
        <v>1.0</v>
      </c>
      <c r="M6353" s="4"/>
    </row>
    <row r="6354" ht="14.25" customHeight="1">
      <c r="A6354" s="2" t="s">
        <v>6272</v>
      </c>
      <c r="B6354" s="2">
        <v>0.264784693717956</v>
      </c>
      <c r="C6354" s="2">
        <v>3.565713705029E-4</v>
      </c>
      <c r="D6354" s="2">
        <v>0.0019165896810591</v>
      </c>
      <c r="E6354" s="2">
        <v>0.0044663627631962</v>
      </c>
      <c r="F6354" s="5">
        <v>0.333722412586212</v>
      </c>
      <c r="G6354" s="2">
        <v>0.0095125567167997</v>
      </c>
      <c r="H6354" s="2">
        <v>0.0</v>
      </c>
      <c r="I6354" s="2">
        <v>0.0</v>
      </c>
      <c r="J6354" s="2">
        <v>0.0</v>
      </c>
      <c r="K6354" s="2">
        <f t="shared" si="1"/>
        <v>0</v>
      </c>
      <c r="L6354" s="4">
        <v>1.0</v>
      </c>
      <c r="M6354" s="4"/>
    </row>
    <row r="6355" ht="14.25" customHeight="1">
      <c r="A6355" s="2" t="s">
        <v>6273</v>
      </c>
      <c r="B6355" s="2">
        <v>0.442285597324371</v>
      </c>
      <c r="C6355" s="2">
        <v>3.00678279018E-4</v>
      </c>
      <c r="D6355" s="2">
        <v>0.0015534681733697</v>
      </c>
      <c r="E6355" s="2">
        <v>0.0038951246533542</v>
      </c>
      <c r="F6355" s="5">
        <v>0.549103617668151</v>
      </c>
      <c r="G6355" s="2">
        <v>0.0081335585564374</v>
      </c>
      <c r="H6355" s="2">
        <v>0.0</v>
      </c>
      <c r="I6355" s="2">
        <v>0.0</v>
      </c>
      <c r="J6355" s="2">
        <v>0.0</v>
      </c>
      <c r="K6355" s="2">
        <f t="shared" si="1"/>
        <v>0</v>
      </c>
      <c r="L6355" s="4">
        <v>1.0</v>
      </c>
      <c r="M6355" s="4"/>
    </row>
    <row r="6356" ht="14.25" customHeight="1">
      <c r="A6356" s="2" t="s">
        <v>6274</v>
      </c>
      <c r="B6356" s="2">
        <v>0.367018997669219</v>
      </c>
      <c r="C6356" s="2">
        <v>2.00109599973E-4</v>
      </c>
      <c r="D6356" s="2">
        <v>0.0012110545067116</v>
      </c>
      <c r="E6356" s="2">
        <v>0.0032369184773415</v>
      </c>
      <c r="F6356" s="5">
        <v>0.486059635877609</v>
      </c>
      <c r="G6356" s="2">
        <v>0.0061588091775774</v>
      </c>
      <c r="H6356" s="2">
        <v>0.0</v>
      </c>
      <c r="I6356" s="2">
        <v>0.0</v>
      </c>
      <c r="J6356" s="2">
        <v>0.0</v>
      </c>
      <c r="K6356" s="2">
        <f t="shared" si="1"/>
        <v>0</v>
      </c>
      <c r="L6356" s="4">
        <v>1.0</v>
      </c>
      <c r="M6356" s="4"/>
    </row>
    <row r="6357" ht="14.25" customHeight="1">
      <c r="A6357" s="2" t="s">
        <v>6275</v>
      </c>
      <c r="B6357" s="2">
        <v>0.517943859100341</v>
      </c>
      <c r="C6357" s="2">
        <v>3.568850806914E-4</v>
      </c>
      <c r="D6357" s="2">
        <v>0.0022044687066227</v>
      </c>
      <c r="E6357" s="2">
        <v>0.004938889760524</v>
      </c>
      <c r="F6357" s="5">
        <v>0.647798538208007</v>
      </c>
      <c r="G6357" s="2">
        <v>0.0098723201081156</v>
      </c>
      <c r="H6357" s="2">
        <v>0.0</v>
      </c>
      <c r="I6357" s="2">
        <v>0.0</v>
      </c>
      <c r="J6357" s="2">
        <v>0.0</v>
      </c>
      <c r="K6357" s="2">
        <f t="shared" si="1"/>
        <v>1</v>
      </c>
      <c r="L6357" s="4">
        <v>1.0</v>
      </c>
      <c r="M6357" s="4"/>
    </row>
    <row r="6358" ht="14.25" customHeight="1">
      <c r="A6358" s="2" t="s">
        <v>6276</v>
      </c>
      <c r="B6358" s="2">
        <v>0.381316125392913</v>
      </c>
      <c r="C6358" s="2">
        <v>4.219469556119E-4</v>
      </c>
      <c r="D6358" s="2">
        <v>0.0048153479583561</v>
      </c>
      <c r="E6358" s="2">
        <v>0.0038234954699873</v>
      </c>
      <c r="F6358" s="5">
        <v>0.446574687957763</v>
      </c>
      <c r="G6358" s="2">
        <v>0.0108683444559574</v>
      </c>
      <c r="H6358" s="2">
        <v>0.0</v>
      </c>
      <c r="I6358" s="2">
        <v>0.0</v>
      </c>
      <c r="J6358" s="2">
        <v>0.0</v>
      </c>
      <c r="K6358" s="2">
        <f t="shared" si="1"/>
        <v>0</v>
      </c>
      <c r="L6358" s="4">
        <v>1.0</v>
      </c>
      <c r="M6358" s="4"/>
    </row>
    <row r="6359" ht="14.25" customHeight="1">
      <c r="A6359" s="2" t="s">
        <v>6277</v>
      </c>
      <c r="B6359" s="2">
        <v>0.450714617967605</v>
      </c>
      <c r="C6359" s="2">
        <v>3.37999779731E-4</v>
      </c>
      <c r="D6359" s="2">
        <v>0.0016907637473195</v>
      </c>
      <c r="E6359" s="2">
        <v>0.0045822490938007</v>
      </c>
      <c r="F6359" s="5">
        <v>0.534965991973877</v>
      </c>
      <c r="G6359" s="2">
        <v>0.0086030941456556</v>
      </c>
      <c r="H6359" s="2">
        <v>0.0</v>
      </c>
      <c r="I6359" s="2">
        <v>0.0</v>
      </c>
      <c r="J6359" s="2">
        <v>0.0</v>
      </c>
      <c r="K6359" s="2">
        <f t="shared" si="1"/>
        <v>0</v>
      </c>
      <c r="L6359" s="4">
        <v>1.0</v>
      </c>
      <c r="M6359" s="4"/>
    </row>
    <row r="6360" ht="14.25" customHeight="1">
      <c r="A6360" s="2" t="s">
        <v>6278</v>
      </c>
      <c r="B6360" s="2">
        <v>0.602389693260192</v>
      </c>
      <c r="C6360" s="2">
        <v>3.681078669615E-4</v>
      </c>
      <c r="D6360" s="2">
        <v>0.0019904219079762</v>
      </c>
      <c r="E6360" s="2">
        <v>0.0066892155446112</v>
      </c>
      <c r="F6360" s="5">
        <v>0.672019600868225</v>
      </c>
      <c r="G6360" s="2">
        <v>0.010802305303514</v>
      </c>
      <c r="H6360" s="2">
        <v>0.0</v>
      </c>
      <c r="I6360" s="2">
        <v>0.0</v>
      </c>
      <c r="J6360" s="2">
        <v>0.0</v>
      </c>
      <c r="K6360" s="2">
        <f t="shared" si="1"/>
        <v>1</v>
      </c>
      <c r="L6360" s="4">
        <v>1.0</v>
      </c>
      <c r="M6360" s="4"/>
    </row>
    <row r="6361" ht="14.25" customHeight="1">
      <c r="A6361" s="2" t="s">
        <v>6279</v>
      </c>
      <c r="B6361" s="2">
        <v>0.612232446670532</v>
      </c>
      <c r="C6361" s="2">
        <v>3.72194481315E-4</v>
      </c>
      <c r="D6361" s="2">
        <v>0.0023582680150866</v>
      </c>
      <c r="E6361" s="2">
        <v>0.007728218100965</v>
      </c>
      <c r="F6361" s="5">
        <v>0.682596206665039</v>
      </c>
      <c r="G6361" s="2">
        <v>0.0092945974320173</v>
      </c>
      <c r="H6361" s="2">
        <v>0.0</v>
      </c>
      <c r="I6361" s="2">
        <v>0.0</v>
      </c>
      <c r="J6361" s="2">
        <v>0.0</v>
      </c>
      <c r="K6361" s="2">
        <f t="shared" si="1"/>
        <v>1</v>
      </c>
      <c r="L6361" s="4">
        <v>1.0</v>
      </c>
      <c r="M6361" s="4"/>
    </row>
    <row r="6362" ht="14.25" customHeight="1">
      <c r="A6362" s="2" t="s">
        <v>6280</v>
      </c>
      <c r="B6362" s="2">
        <v>0.733392655849456</v>
      </c>
      <c r="C6362" s="2">
        <v>3.765723959077E-4</v>
      </c>
      <c r="D6362" s="2">
        <v>0.0026309348177164</v>
      </c>
      <c r="E6362" s="2">
        <v>0.0094734905287623</v>
      </c>
      <c r="F6362" s="5">
        <v>0.774833023548126</v>
      </c>
      <c r="G6362" s="2">
        <v>0.0074923620559275</v>
      </c>
      <c r="H6362" s="2">
        <v>0.0</v>
      </c>
      <c r="I6362" s="2">
        <v>0.0</v>
      </c>
      <c r="J6362" s="2">
        <v>0.0</v>
      </c>
      <c r="K6362" s="2">
        <f t="shared" si="1"/>
        <v>1</v>
      </c>
      <c r="L6362" s="4">
        <v>1.0</v>
      </c>
      <c r="M6362" s="4"/>
    </row>
    <row r="6363" ht="14.25" customHeight="1">
      <c r="A6363" s="2" t="s">
        <v>6281</v>
      </c>
      <c r="B6363" s="2">
        <v>0.520812273025512</v>
      </c>
      <c r="C6363" s="2">
        <v>1.993771147681E-4</v>
      </c>
      <c r="D6363" s="2">
        <v>0.001893070875667</v>
      </c>
      <c r="E6363" s="2">
        <v>0.0056537264026701</v>
      </c>
      <c r="F6363" s="5">
        <v>0.600776195526123</v>
      </c>
      <c r="G6363" s="2">
        <v>0.0048344591632485</v>
      </c>
      <c r="H6363" s="2">
        <v>0.0</v>
      </c>
      <c r="I6363" s="2">
        <v>0.0</v>
      </c>
      <c r="J6363" s="2">
        <v>0.0</v>
      </c>
      <c r="K6363" s="2">
        <f t="shared" si="1"/>
        <v>1</v>
      </c>
      <c r="L6363" s="4">
        <v>1.0</v>
      </c>
      <c r="M6363" s="4"/>
    </row>
    <row r="6364" ht="14.25" customHeight="1">
      <c r="A6364" s="2" t="s">
        <v>6282</v>
      </c>
      <c r="B6364" s="2">
        <v>0.567009449005127</v>
      </c>
      <c r="C6364" s="2">
        <v>1.958303619176E-4</v>
      </c>
      <c r="D6364" s="2">
        <v>0.0015980270691215</v>
      </c>
      <c r="E6364" s="2">
        <v>0.0083606550469994</v>
      </c>
      <c r="F6364" s="5">
        <v>0.650711178779602</v>
      </c>
      <c r="G6364" s="2">
        <v>0.0042408797889947</v>
      </c>
      <c r="H6364" s="2">
        <v>0.0</v>
      </c>
      <c r="I6364" s="2">
        <v>0.0</v>
      </c>
      <c r="J6364" s="2">
        <v>0.0</v>
      </c>
      <c r="K6364" s="2">
        <f t="shared" si="1"/>
        <v>1</v>
      </c>
      <c r="L6364" s="4">
        <v>1.0</v>
      </c>
      <c r="M6364" s="4"/>
    </row>
    <row r="6365" ht="14.25" customHeight="1">
      <c r="A6365" s="2" t="s">
        <v>6283</v>
      </c>
      <c r="B6365" s="2">
        <v>0.756746113300323</v>
      </c>
      <c r="C6365" s="2">
        <v>2.702425117604E-4</v>
      </c>
      <c r="D6365" s="2">
        <v>0.0021196715533733</v>
      </c>
      <c r="E6365" s="2">
        <v>0.0124118039384484</v>
      </c>
      <c r="F6365" s="5">
        <v>0.805115938186645</v>
      </c>
      <c r="G6365" s="2">
        <v>0.0056562875397503</v>
      </c>
      <c r="H6365" s="2">
        <v>0.0</v>
      </c>
      <c r="I6365" s="2">
        <v>0.0</v>
      </c>
      <c r="J6365" s="2">
        <v>0.0</v>
      </c>
      <c r="K6365" s="2">
        <f t="shared" si="1"/>
        <v>1</v>
      </c>
      <c r="L6365" s="4">
        <v>1.0</v>
      </c>
      <c r="M6365" s="4"/>
    </row>
    <row r="6366" ht="14.25" customHeight="1">
      <c r="A6366" s="2" t="s">
        <v>6284</v>
      </c>
      <c r="B6366" s="2">
        <v>0.778918981552124</v>
      </c>
      <c r="C6366" s="2">
        <v>3.447267808951E-4</v>
      </c>
      <c r="D6366" s="2">
        <v>0.0028484289068728</v>
      </c>
      <c r="E6366" s="2">
        <v>0.0129499807953834</v>
      </c>
      <c r="F6366" s="5">
        <v>0.812005937099456</v>
      </c>
      <c r="G6366" s="2">
        <v>0.0064224675297737</v>
      </c>
      <c r="H6366" s="2">
        <v>0.0</v>
      </c>
      <c r="I6366" s="2">
        <v>0.0</v>
      </c>
      <c r="J6366" s="2">
        <v>0.0</v>
      </c>
      <c r="K6366" s="2">
        <f t="shared" si="1"/>
        <v>1</v>
      </c>
      <c r="L6366" s="4">
        <v>1.0</v>
      </c>
      <c r="M6366" s="4"/>
    </row>
    <row r="6367" ht="14.25" customHeight="1">
      <c r="A6367" s="2" t="s">
        <v>6285</v>
      </c>
      <c r="B6367" s="2">
        <v>0.863826036453247</v>
      </c>
      <c r="C6367" s="2">
        <v>4.354109114501E-4</v>
      </c>
      <c r="D6367" s="2">
        <v>0.0055202394723892</v>
      </c>
      <c r="E6367" s="2">
        <v>0.124837264418601</v>
      </c>
      <c r="F6367" s="5">
        <v>0.845779180526733</v>
      </c>
      <c r="G6367" s="2">
        <v>0.0080292895436286</v>
      </c>
      <c r="H6367" s="2">
        <v>0.0</v>
      </c>
      <c r="I6367" s="2">
        <v>0.0</v>
      </c>
      <c r="J6367" s="2">
        <v>0.0</v>
      </c>
      <c r="K6367" s="2">
        <f t="shared" si="1"/>
        <v>1</v>
      </c>
      <c r="L6367" s="4">
        <v>1.0</v>
      </c>
      <c r="M6367" s="4"/>
    </row>
    <row r="6368" ht="14.25" customHeight="1">
      <c r="A6368" s="2" t="s">
        <v>6286</v>
      </c>
      <c r="B6368" s="2">
        <v>0.858806312084198</v>
      </c>
      <c r="C6368" s="2">
        <v>8.199453004635E-4</v>
      </c>
      <c r="D6368" s="2">
        <v>0.0103344526141881</v>
      </c>
      <c r="E6368" s="2">
        <v>0.336037784814834</v>
      </c>
      <c r="F6368" s="5">
        <v>0.785976469516754</v>
      </c>
      <c r="G6368" s="2">
        <v>0.01252893358469</v>
      </c>
      <c r="H6368" s="2">
        <v>0.0</v>
      </c>
      <c r="I6368" s="2">
        <v>0.0</v>
      </c>
      <c r="J6368" s="2">
        <v>0.0</v>
      </c>
      <c r="K6368" s="2">
        <f t="shared" si="1"/>
        <v>1</v>
      </c>
      <c r="L6368" s="4">
        <v>1.0</v>
      </c>
      <c r="M6368" s="4"/>
    </row>
    <row r="6369" ht="14.25" customHeight="1">
      <c r="A6369" s="2" t="s">
        <v>6287</v>
      </c>
      <c r="B6369" s="2">
        <v>0.837898969650268</v>
      </c>
      <c r="C6369" s="2">
        <v>6.80424273014E-4</v>
      </c>
      <c r="D6369" s="2">
        <v>0.0075877904891967</v>
      </c>
      <c r="E6369" s="2">
        <v>0.341726183891296</v>
      </c>
      <c r="F6369" s="5">
        <v>0.743861317634582</v>
      </c>
      <c r="G6369" s="2">
        <v>0.0099695548415184</v>
      </c>
      <c r="H6369" s="2">
        <v>0.0</v>
      </c>
      <c r="I6369" s="2">
        <v>0.0</v>
      </c>
      <c r="J6369" s="2">
        <v>0.0</v>
      </c>
      <c r="K6369" s="2">
        <f t="shared" si="1"/>
        <v>1</v>
      </c>
      <c r="L6369" s="4">
        <v>1.0</v>
      </c>
      <c r="M6369" s="4"/>
    </row>
    <row r="6370" ht="14.25" customHeight="1">
      <c r="A6370" s="2" t="s">
        <v>6288</v>
      </c>
      <c r="B6370" s="2">
        <v>0.920191764831543</v>
      </c>
      <c r="C6370" s="2">
        <v>9.917325805872E-4</v>
      </c>
      <c r="D6370" s="2">
        <v>0.0148276584222912</v>
      </c>
      <c r="E6370" s="2">
        <v>0.663887858390808</v>
      </c>
      <c r="F6370" s="5">
        <v>0.750868201255798</v>
      </c>
      <c r="G6370" s="2">
        <v>0.0157235544174909</v>
      </c>
      <c r="H6370" s="2">
        <v>0.0</v>
      </c>
      <c r="I6370" s="2">
        <v>0.0</v>
      </c>
      <c r="J6370" s="2">
        <v>0.0</v>
      </c>
      <c r="K6370" s="2">
        <f t="shared" si="1"/>
        <v>1</v>
      </c>
      <c r="L6370" s="4">
        <v>1.0</v>
      </c>
      <c r="M6370" s="4"/>
    </row>
    <row r="6371" ht="14.25" customHeight="1">
      <c r="A6371" s="2" t="s">
        <v>6289</v>
      </c>
      <c r="B6371" s="2">
        <v>0.961981892585754</v>
      </c>
      <c r="C6371" s="2">
        <v>7.224741857498E-4</v>
      </c>
      <c r="D6371" s="2">
        <v>0.0115613928064703</v>
      </c>
      <c r="E6371" s="2">
        <v>0.799466371536254</v>
      </c>
      <c r="F6371" s="5">
        <v>0.728722095489502</v>
      </c>
      <c r="G6371" s="2">
        <v>0.0100212031975388</v>
      </c>
      <c r="H6371" s="2">
        <v>0.0</v>
      </c>
      <c r="I6371" s="2">
        <v>0.0</v>
      </c>
      <c r="J6371" s="2">
        <v>0.0</v>
      </c>
      <c r="K6371" s="2">
        <f t="shared" si="1"/>
        <v>1</v>
      </c>
      <c r="L6371" s="4">
        <v>1.0</v>
      </c>
      <c r="M6371" s="4"/>
    </row>
    <row r="6372" ht="14.25" customHeight="1">
      <c r="A6372" s="2" t="s">
        <v>6290</v>
      </c>
      <c r="B6372" s="2">
        <v>0.980794727802276</v>
      </c>
      <c r="C6372" s="2">
        <v>6.404385203495E-4</v>
      </c>
      <c r="D6372" s="2">
        <v>0.0115237068384885</v>
      </c>
      <c r="E6372" s="2">
        <v>0.909527540206909</v>
      </c>
      <c r="F6372" s="5">
        <v>0.620100736618042</v>
      </c>
      <c r="G6372" s="2">
        <v>0.0079566743224859</v>
      </c>
      <c r="H6372" s="2">
        <v>0.0</v>
      </c>
      <c r="I6372" s="2">
        <v>0.0</v>
      </c>
      <c r="J6372" s="2">
        <v>0.0</v>
      </c>
      <c r="K6372" s="2">
        <f t="shared" si="1"/>
        <v>1</v>
      </c>
      <c r="L6372" s="4">
        <v>1.0</v>
      </c>
      <c r="M6372" s="4"/>
    </row>
    <row r="6373" ht="14.25" customHeight="1">
      <c r="A6373" s="2" t="s">
        <v>6291</v>
      </c>
      <c r="B6373" s="2">
        <v>0.981551945209503</v>
      </c>
      <c r="C6373" s="2">
        <v>6.60597346723E-4</v>
      </c>
      <c r="D6373" s="2">
        <v>0.0106096798554062</v>
      </c>
      <c r="E6373" s="2">
        <v>0.894774556159973</v>
      </c>
      <c r="F6373" s="5">
        <v>0.797433257102966</v>
      </c>
      <c r="G6373" s="2">
        <v>0.0097056431695818</v>
      </c>
      <c r="H6373" s="2">
        <v>0.0</v>
      </c>
      <c r="I6373" s="2">
        <v>0.0</v>
      </c>
      <c r="J6373" s="2">
        <v>0.0</v>
      </c>
      <c r="K6373" s="2">
        <f t="shared" si="1"/>
        <v>1</v>
      </c>
      <c r="L6373" s="4">
        <v>1.0</v>
      </c>
      <c r="M6373" s="4"/>
    </row>
    <row r="6374" ht="14.25" customHeight="1">
      <c r="A6374" s="2" t="s">
        <v>6292</v>
      </c>
      <c r="B6374" s="2">
        <v>0.975184142589569</v>
      </c>
      <c r="C6374" s="2">
        <v>8.58973362483E-4</v>
      </c>
      <c r="D6374" s="2">
        <v>0.0118959341198205</v>
      </c>
      <c r="E6374" s="2">
        <v>0.905946969985962</v>
      </c>
      <c r="F6374" s="5">
        <v>0.69208025932312</v>
      </c>
      <c r="G6374" s="2">
        <v>0.015991736203432</v>
      </c>
      <c r="H6374" s="2">
        <v>0.0</v>
      </c>
      <c r="I6374" s="2">
        <v>0.0</v>
      </c>
      <c r="J6374" s="2">
        <v>0.0</v>
      </c>
      <c r="K6374" s="2">
        <f t="shared" si="1"/>
        <v>1</v>
      </c>
      <c r="L6374" s="4">
        <v>1.0</v>
      </c>
      <c r="M6374" s="4"/>
    </row>
    <row r="6375" ht="14.25" customHeight="1">
      <c r="A6375" s="2" t="s">
        <v>6293</v>
      </c>
      <c r="B6375" s="2">
        <v>0.949780285358429</v>
      </c>
      <c r="C6375" s="2">
        <v>8.17512453068E-4</v>
      </c>
      <c r="D6375" s="2">
        <v>0.013058996759355</v>
      </c>
      <c r="E6375" s="2">
        <v>0.826240599155426</v>
      </c>
      <c r="F6375" s="5">
        <v>0.643748342990875</v>
      </c>
      <c r="G6375" s="2">
        <v>0.0163744986057281</v>
      </c>
      <c r="H6375" s="2">
        <v>0.0</v>
      </c>
      <c r="I6375" s="2">
        <v>0.0</v>
      </c>
      <c r="J6375" s="2">
        <v>0.0</v>
      </c>
      <c r="K6375" s="2">
        <f t="shared" si="1"/>
        <v>1</v>
      </c>
      <c r="L6375" s="4">
        <v>1.0</v>
      </c>
      <c r="M6375" s="4"/>
    </row>
    <row r="6376" ht="14.25" customHeight="1">
      <c r="A6376" s="2" t="s">
        <v>6294</v>
      </c>
      <c r="B6376" s="2">
        <v>0.926114737987518</v>
      </c>
      <c r="C6376" s="2">
        <v>8.033479680307E-4</v>
      </c>
      <c r="D6376" s="2">
        <v>0.0155664440244436</v>
      </c>
      <c r="E6376" s="2">
        <v>0.655055940151214</v>
      </c>
      <c r="F6376" s="5">
        <v>0.776749789714813</v>
      </c>
      <c r="G6376" s="2">
        <v>0.0165991298854351</v>
      </c>
      <c r="H6376" s="2">
        <v>0.0</v>
      </c>
      <c r="I6376" s="2">
        <v>0.0</v>
      </c>
      <c r="J6376" s="2">
        <v>0.0</v>
      </c>
      <c r="K6376" s="2">
        <f t="shared" si="1"/>
        <v>1</v>
      </c>
      <c r="L6376" s="4">
        <v>1.0</v>
      </c>
      <c r="M6376" s="4"/>
    </row>
    <row r="6377" ht="14.25" customHeight="1">
      <c r="A6377" s="2" t="s">
        <v>6295</v>
      </c>
      <c r="B6377" s="2">
        <v>0.877763628959655</v>
      </c>
      <c r="C6377" s="2">
        <v>6.640304927714E-4</v>
      </c>
      <c r="D6377" s="2">
        <v>0.0114490939304232</v>
      </c>
      <c r="E6377" s="2">
        <v>0.544014334678649</v>
      </c>
      <c r="F6377" s="5">
        <v>0.698193430900573</v>
      </c>
      <c r="G6377" s="2">
        <v>0.0154933892190456</v>
      </c>
      <c r="H6377" s="2">
        <v>0.0</v>
      </c>
      <c r="I6377" s="2">
        <v>0.0</v>
      </c>
      <c r="J6377" s="2">
        <v>0.0</v>
      </c>
      <c r="K6377" s="2">
        <f t="shared" si="1"/>
        <v>1</v>
      </c>
      <c r="L6377" s="4">
        <v>1.0</v>
      </c>
      <c r="M6377" s="4"/>
    </row>
    <row r="6378" ht="14.25" customHeight="1">
      <c r="A6378" s="2" t="s">
        <v>6296</v>
      </c>
      <c r="B6378" s="2">
        <v>0.81813371181488</v>
      </c>
      <c r="C6378" s="2">
        <v>0.0022895943839102</v>
      </c>
      <c r="D6378" s="2">
        <v>0.0172050334513187</v>
      </c>
      <c r="E6378" s="2">
        <v>0.505312442779541</v>
      </c>
      <c r="F6378" s="5">
        <v>0.546600401401519</v>
      </c>
      <c r="G6378" s="2">
        <v>0.0640628859400749</v>
      </c>
      <c r="H6378" s="2">
        <v>0.0</v>
      </c>
      <c r="I6378" s="2">
        <v>0.0</v>
      </c>
      <c r="J6378" s="2">
        <v>0.0</v>
      </c>
      <c r="K6378" s="2">
        <f t="shared" si="1"/>
        <v>1</v>
      </c>
      <c r="L6378" s="4">
        <v>1.0</v>
      </c>
      <c r="M6378" s="4"/>
    </row>
    <row r="6379" ht="14.25" customHeight="1">
      <c r="A6379" s="2" t="s">
        <v>6297</v>
      </c>
      <c r="B6379" s="2">
        <v>0.371308475732803</v>
      </c>
      <c r="C6379" s="2">
        <v>0.001169431139715</v>
      </c>
      <c r="D6379" s="2">
        <v>0.0158055163919925</v>
      </c>
      <c r="E6379" s="2">
        <v>0.140477791428565</v>
      </c>
      <c r="F6379" s="5">
        <v>0.21137960255146</v>
      </c>
      <c r="G6379" s="2">
        <v>0.0242006536573171</v>
      </c>
      <c r="H6379" s="2">
        <v>0.0</v>
      </c>
      <c r="I6379" s="2">
        <v>0.0</v>
      </c>
      <c r="J6379" s="2">
        <v>0.0</v>
      </c>
      <c r="K6379" s="2">
        <f t="shared" si="1"/>
        <v>0</v>
      </c>
      <c r="L6379" s="4">
        <v>1.0</v>
      </c>
      <c r="M6379" s="4"/>
    </row>
    <row r="6380" ht="14.25" customHeight="1">
      <c r="A6380" s="2" t="s">
        <v>6298</v>
      </c>
      <c r="B6380" s="2">
        <v>0.660703539848327</v>
      </c>
      <c r="C6380" s="2">
        <v>5.886205472052E-4</v>
      </c>
      <c r="D6380" s="2">
        <v>0.0071001988835632</v>
      </c>
      <c r="E6380" s="2">
        <v>0.0585345178842544</v>
      </c>
      <c r="F6380" s="5">
        <v>0.666827917098999</v>
      </c>
      <c r="G6380" s="2">
        <v>0.0281460955739021</v>
      </c>
      <c r="H6380" s="2">
        <v>0.0</v>
      </c>
      <c r="I6380" s="2">
        <v>0.0</v>
      </c>
      <c r="J6380" s="2">
        <v>0.0</v>
      </c>
      <c r="K6380" s="2">
        <f t="shared" si="1"/>
        <v>1</v>
      </c>
      <c r="L6380" s="4">
        <v>1.0</v>
      </c>
      <c r="M6380" s="4"/>
    </row>
    <row r="6381" ht="14.25" customHeight="1">
      <c r="A6381" s="2" t="s">
        <v>6299</v>
      </c>
      <c r="B6381" s="2">
        <v>0.912391662597656</v>
      </c>
      <c r="C6381" s="2">
        <v>8.602294838055E-4</v>
      </c>
      <c r="D6381" s="2">
        <v>0.0300638042390346</v>
      </c>
      <c r="E6381" s="2">
        <v>0.0483599379658699</v>
      </c>
      <c r="F6381" s="5">
        <v>0.930399358272552</v>
      </c>
      <c r="G6381" s="2">
        <v>0.0583620630204677</v>
      </c>
      <c r="H6381" s="2">
        <v>0.0</v>
      </c>
      <c r="I6381" s="2">
        <v>0.0</v>
      </c>
      <c r="J6381" s="2">
        <v>0.0</v>
      </c>
      <c r="K6381" s="2">
        <f t="shared" si="1"/>
        <v>1</v>
      </c>
      <c r="L6381" s="4">
        <v>1.0</v>
      </c>
      <c r="M6381" s="4"/>
    </row>
    <row r="6382" ht="14.25" customHeight="1">
      <c r="A6382" s="2" t="s">
        <v>6300</v>
      </c>
      <c r="B6382" s="2">
        <v>0.755335867404937</v>
      </c>
      <c r="C6382" s="2">
        <v>3.523317864164E-4</v>
      </c>
      <c r="D6382" s="2">
        <v>0.0041386485099792</v>
      </c>
      <c r="E6382" s="2">
        <v>0.0184793714433908</v>
      </c>
      <c r="F6382" s="5">
        <v>0.841554462909698</v>
      </c>
      <c r="G6382" s="2">
        <v>0.0243527572602033</v>
      </c>
      <c r="H6382" s="2">
        <v>0.0</v>
      </c>
      <c r="I6382" s="2">
        <v>0.0</v>
      </c>
      <c r="J6382" s="2">
        <v>0.0</v>
      </c>
      <c r="K6382" s="2">
        <f t="shared" si="1"/>
        <v>1</v>
      </c>
      <c r="L6382" s="4">
        <v>1.0</v>
      </c>
      <c r="M6382" s="4"/>
    </row>
    <row r="6383" ht="14.25" customHeight="1">
      <c r="A6383" s="2" t="s">
        <v>6301</v>
      </c>
      <c r="B6383" s="2">
        <v>0.798083007335662</v>
      </c>
      <c r="C6383" s="2">
        <v>4.208298341836E-4</v>
      </c>
      <c r="D6383" s="2">
        <v>0.0063087777234613</v>
      </c>
      <c r="E6383" s="2">
        <v>0.0554806217551231</v>
      </c>
      <c r="F6383" s="5">
        <v>0.80306327342987</v>
      </c>
      <c r="G6383" s="2">
        <v>0.0370401926338672</v>
      </c>
      <c r="H6383" s="2">
        <v>0.0</v>
      </c>
      <c r="I6383" s="2">
        <v>0.0</v>
      </c>
      <c r="J6383" s="2">
        <v>0.0</v>
      </c>
      <c r="K6383" s="2">
        <f t="shared" si="1"/>
        <v>1</v>
      </c>
      <c r="L6383" s="4">
        <v>1.0</v>
      </c>
      <c r="M6383" s="4"/>
    </row>
    <row r="6384" ht="14.25" customHeight="1">
      <c r="A6384" s="2" t="s">
        <v>6302</v>
      </c>
      <c r="B6384" s="2">
        <v>0.916800737380981</v>
      </c>
      <c r="C6384" s="2">
        <v>2.784715616144E-4</v>
      </c>
      <c r="D6384" s="2">
        <v>0.0061424481682479</v>
      </c>
      <c r="E6384" s="2">
        <v>0.0254314709454774</v>
      </c>
      <c r="F6384" s="5">
        <v>0.922795176506042</v>
      </c>
      <c r="G6384" s="2">
        <v>0.0276158116757869</v>
      </c>
      <c r="H6384" s="2">
        <v>0.0</v>
      </c>
      <c r="I6384" s="2">
        <v>0.0</v>
      </c>
      <c r="J6384" s="2">
        <v>0.0</v>
      </c>
      <c r="K6384" s="2">
        <f t="shared" si="1"/>
        <v>1</v>
      </c>
      <c r="L6384" s="4">
        <v>1.0</v>
      </c>
      <c r="M6384" s="4"/>
    </row>
    <row r="6385" ht="14.25" customHeight="1">
      <c r="A6385" s="2" t="s">
        <v>6303</v>
      </c>
      <c r="B6385" s="2">
        <v>0.940710008144378</v>
      </c>
      <c r="C6385" s="2">
        <v>3.472054086159E-4</v>
      </c>
      <c r="D6385" s="2">
        <v>0.0068078693002462</v>
      </c>
      <c r="E6385" s="2">
        <v>0.0154424998909235</v>
      </c>
      <c r="F6385" s="5">
        <v>0.946386337280273</v>
      </c>
      <c r="G6385" s="2">
        <v>0.0342635661363601</v>
      </c>
      <c r="H6385" s="2">
        <v>0.0</v>
      </c>
      <c r="I6385" s="2">
        <v>0.0</v>
      </c>
      <c r="J6385" s="2">
        <v>0.0</v>
      </c>
      <c r="K6385" s="2">
        <f t="shared" si="1"/>
        <v>1</v>
      </c>
      <c r="L6385" s="4">
        <v>1.0</v>
      </c>
      <c r="M6385" s="4"/>
    </row>
    <row r="6386" ht="14.25" customHeight="1">
      <c r="A6386" s="2" t="s">
        <v>6304</v>
      </c>
      <c r="B6386" s="2">
        <v>0.943916261196136</v>
      </c>
      <c r="C6386" s="2">
        <v>2.664285711944E-4</v>
      </c>
      <c r="D6386" s="2">
        <v>0.0047394093126058</v>
      </c>
      <c r="E6386" s="2">
        <v>0.0129309352487325</v>
      </c>
      <c r="F6386" s="5">
        <v>0.942846894264221</v>
      </c>
      <c r="G6386" s="2">
        <v>0.0304732993245124</v>
      </c>
      <c r="H6386" s="2">
        <v>0.0</v>
      </c>
      <c r="I6386" s="2">
        <v>0.0</v>
      </c>
      <c r="J6386" s="2">
        <v>0.0</v>
      </c>
      <c r="K6386" s="2">
        <f t="shared" si="1"/>
        <v>1</v>
      </c>
      <c r="L6386" s="4">
        <v>1.0</v>
      </c>
      <c r="M6386" s="4"/>
    </row>
    <row r="6387" ht="14.25" customHeight="1">
      <c r="A6387" s="2" t="s">
        <v>6305</v>
      </c>
      <c r="B6387" s="2">
        <v>0.881497800350189</v>
      </c>
      <c r="C6387" s="2">
        <v>3.68087174138E-4</v>
      </c>
      <c r="D6387" s="2">
        <v>0.0058332290500402</v>
      </c>
      <c r="E6387" s="2">
        <v>0.0109462914988398</v>
      </c>
      <c r="F6387" s="5">
        <v>0.889077484607696</v>
      </c>
      <c r="G6387" s="2">
        <v>0.035937562584877</v>
      </c>
      <c r="H6387" s="2">
        <v>0.0</v>
      </c>
      <c r="I6387" s="2">
        <v>0.0</v>
      </c>
      <c r="J6387" s="2">
        <v>0.0</v>
      </c>
      <c r="K6387" s="2">
        <f t="shared" si="1"/>
        <v>1</v>
      </c>
      <c r="L6387" s="4">
        <v>1.0</v>
      </c>
      <c r="M6387" s="4"/>
    </row>
    <row r="6388" ht="14.25" customHeight="1">
      <c r="A6388" s="2" t="s">
        <v>6306</v>
      </c>
      <c r="B6388" s="2">
        <v>0.846855103969574</v>
      </c>
      <c r="C6388" s="2">
        <v>1.86989273061E-4</v>
      </c>
      <c r="D6388" s="2">
        <v>0.0041178134270012</v>
      </c>
      <c r="E6388" s="2">
        <v>0.0102843260392546</v>
      </c>
      <c r="F6388" s="5">
        <v>0.86210012435913</v>
      </c>
      <c r="G6388" s="2">
        <v>0.0137680973857641</v>
      </c>
      <c r="H6388" s="2">
        <v>0.0</v>
      </c>
      <c r="I6388" s="2">
        <v>0.0</v>
      </c>
      <c r="J6388" s="2">
        <v>0.0</v>
      </c>
      <c r="K6388" s="2">
        <f t="shared" si="1"/>
        <v>1</v>
      </c>
      <c r="L6388" s="4">
        <v>1.0</v>
      </c>
      <c r="M6388" s="4"/>
    </row>
    <row r="6389" ht="14.25" customHeight="1">
      <c r="A6389" s="2" t="s">
        <v>6307</v>
      </c>
      <c r="B6389" s="2">
        <v>0.853347599506378</v>
      </c>
      <c r="C6389" s="2">
        <v>1.907658734126E-4</v>
      </c>
      <c r="D6389" s="2">
        <v>0.0038517410866916</v>
      </c>
      <c r="E6389" s="2">
        <v>0.0154885603114962</v>
      </c>
      <c r="F6389" s="5">
        <v>0.882920563220977</v>
      </c>
      <c r="G6389" s="2">
        <v>0.0134381558746099</v>
      </c>
      <c r="H6389" s="2">
        <v>0.0</v>
      </c>
      <c r="I6389" s="2">
        <v>0.0</v>
      </c>
      <c r="J6389" s="2">
        <v>0.0</v>
      </c>
      <c r="K6389" s="2">
        <f t="shared" si="1"/>
        <v>1</v>
      </c>
      <c r="L6389" s="4">
        <v>1.0</v>
      </c>
      <c r="M6389" s="4"/>
    </row>
    <row r="6390" ht="14.25" customHeight="1">
      <c r="A6390" s="2" t="s">
        <v>6308</v>
      </c>
      <c r="B6390" s="2">
        <v>0.739840030670166</v>
      </c>
      <c r="C6390" s="2">
        <v>6.42811122816E-4</v>
      </c>
      <c r="D6390" s="2">
        <v>0.0115382503718137</v>
      </c>
      <c r="E6390" s="2">
        <v>0.0303162895143032</v>
      </c>
      <c r="F6390" s="5">
        <v>0.703342676162719</v>
      </c>
      <c r="G6390" s="2">
        <v>0.0558279007673263</v>
      </c>
      <c r="H6390" s="2">
        <v>0.0</v>
      </c>
      <c r="I6390" s="2">
        <v>0.0</v>
      </c>
      <c r="J6390" s="2">
        <v>0.0</v>
      </c>
      <c r="K6390" s="2">
        <f t="shared" si="1"/>
        <v>1</v>
      </c>
      <c r="L6390" s="4">
        <v>1.0</v>
      </c>
      <c r="M6390" s="4"/>
    </row>
    <row r="6391" ht="14.25" customHeight="1">
      <c r="A6391" s="2" t="s">
        <v>6309</v>
      </c>
      <c r="B6391" s="2">
        <v>0.789908587932586</v>
      </c>
      <c r="C6391" s="2">
        <v>4.81460156152E-4</v>
      </c>
      <c r="D6391" s="2">
        <v>0.008890114724636</v>
      </c>
      <c r="E6391" s="2">
        <v>0.0214751046150922</v>
      </c>
      <c r="F6391" s="5">
        <v>0.812827706336975</v>
      </c>
      <c r="G6391" s="2">
        <v>0.0294298026710748</v>
      </c>
      <c r="H6391" s="2">
        <v>0.0</v>
      </c>
      <c r="I6391" s="2">
        <v>0.0</v>
      </c>
      <c r="J6391" s="2">
        <v>0.0</v>
      </c>
      <c r="K6391" s="2">
        <f t="shared" si="1"/>
        <v>1</v>
      </c>
      <c r="L6391" s="4">
        <v>1.0</v>
      </c>
      <c r="M6391" s="4"/>
    </row>
    <row r="6392" ht="14.25" customHeight="1">
      <c r="A6392" s="2" t="s">
        <v>6310</v>
      </c>
      <c r="B6392" s="2">
        <v>0.855449140071868</v>
      </c>
      <c r="C6392" s="2">
        <v>4.614455101545E-4</v>
      </c>
      <c r="D6392" s="2">
        <v>0.0079754116013646</v>
      </c>
      <c r="E6392" s="2">
        <v>0.0143649270758032</v>
      </c>
      <c r="F6392" s="5">
        <v>0.885499238967895</v>
      </c>
      <c r="G6392" s="2">
        <v>0.0205941032618284</v>
      </c>
      <c r="H6392" s="2">
        <v>0.0</v>
      </c>
      <c r="I6392" s="2">
        <v>0.0</v>
      </c>
      <c r="J6392" s="2">
        <v>0.0</v>
      </c>
      <c r="K6392" s="2">
        <f t="shared" si="1"/>
        <v>1</v>
      </c>
      <c r="L6392" s="4">
        <v>1.0</v>
      </c>
      <c r="M6392" s="4"/>
    </row>
    <row r="6393" ht="14.25" customHeight="1">
      <c r="A6393" s="2" t="s">
        <v>6311</v>
      </c>
      <c r="B6393" s="2">
        <v>0.594671487808227</v>
      </c>
      <c r="C6393" s="2">
        <v>5.412356113083E-4</v>
      </c>
      <c r="D6393" s="2">
        <v>0.0083425128832459</v>
      </c>
      <c r="E6393" s="2">
        <v>0.0293611865490674</v>
      </c>
      <c r="F6393" s="5">
        <v>0.519030094146728</v>
      </c>
      <c r="G6393" s="2">
        <v>0.0446090921759605</v>
      </c>
      <c r="H6393" s="2">
        <v>0.0</v>
      </c>
      <c r="I6393" s="2">
        <v>0.0</v>
      </c>
      <c r="J6393" s="2">
        <v>0.0</v>
      </c>
      <c r="K6393" s="2">
        <f t="shared" si="1"/>
        <v>1</v>
      </c>
      <c r="L6393" s="4">
        <v>1.0</v>
      </c>
      <c r="M6393" s="4"/>
    </row>
    <row r="6394" ht="14.25" customHeight="1">
      <c r="A6394" s="2" t="s">
        <v>6312</v>
      </c>
      <c r="B6394" s="2">
        <v>0.458315283060073</v>
      </c>
      <c r="C6394" s="2">
        <v>7.433709688484E-4</v>
      </c>
      <c r="D6394" s="2">
        <v>0.0103618334978818</v>
      </c>
      <c r="E6394" s="2">
        <v>0.0167637038975954</v>
      </c>
      <c r="F6394" s="5">
        <v>0.321863025426864</v>
      </c>
      <c r="G6394" s="2">
        <v>0.0551469139754772</v>
      </c>
      <c r="H6394" s="2">
        <v>0.0</v>
      </c>
      <c r="I6394" s="2">
        <v>0.0</v>
      </c>
      <c r="J6394" s="2">
        <v>0.0</v>
      </c>
      <c r="K6394" s="2">
        <f t="shared" si="1"/>
        <v>0</v>
      </c>
      <c r="L6394" s="4">
        <v>1.0</v>
      </c>
      <c r="M6394" s="4"/>
    </row>
    <row r="6395" ht="14.25" customHeight="1">
      <c r="A6395" s="2" t="s">
        <v>6313</v>
      </c>
      <c r="B6395" s="2">
        <v>0.634960830211639</v>
      </c>
      <c r="C6395" s="2">
        <v>6.270802114158E-4</v>
      </c>
      <c r="D6395" s="2">
        <v>0.0145536148920655</v>
      </c>
      <c r="E6395" s="2">
        <v>0.0254100374877452</v>
      </c>
      <c r="F6395" s="5">
        <v>0.641476273536682</v>
      </c>
      <c r="G6395" s="2">
        <v>0.0242015291005373</v>
      </c>
      <c r="H6395" s="2">
        <v>0.0</v>
      </c>
      <c r="I6395" s="2">
        <v>0.0</v>
      </c>
      <c r="J6395" s="2">
        <v>0.0</v>
      </c>
      <c r="K6395" s="2">
        <f t="shared" si="1"/>
        <v>1</v>
      </c>
      <c r="L6395" s="4">
        <v>1.0</v>
      </c>
      <c r="M6395" s="4"/>
    </row>
    <row r="6396" ht="14.25" customHeight="1">
      <c r="A6396" s="2" t="s">
        <v>6314</v>
      </c>
      <c r="B6396" s="2">
        <v>0.845483005046844</v>
      </c>
      <c r="C6396" s="2">
        <v>9.491551318205E-4</v>
      </c>
      <c r="D6396" s="2">
        <v>0.0238355416804552</v>
      </c>
      <c r="E6396" s="2">
        <v>0.0381280034780502</v>
      </c>
      <c r="F6396" s="5">
        <v>0.868525683879852</v>
      </c>
      <c r="G6396" s="2">
        <v>0.0155664244666695</v>
      </c>
      <c r="H6396" s="2">
        <v>0.0</v>
      </c>
      <c r="I6396" s="2">
        <v>0.0</v>
      </c>
      <c r="J6396" s="2">
        <v>0.0</v>
      </c>
      <c r="K6396" s="2">
        <f t="shared" si="1"/>
        <v>1</v>
      </c>
      <c r="L6396" s="4">
        <v>1.0</v>
      </c>
      <c r="M6396" s="4"/>
    </row>
    <row r="6397" ht="14.25" customHeight="1">
      <c r="A6397" s="2" t="s">
        <v>6315</v>
      </c>
      <c r="B6397" s="2">
        <v>0.862053453922271</v>
      </c>
      <c r="C6397" s="2">
        <v>0.0011893853079527</v>
      </c>
      <c r="D6397" s="2">
        <v>0.0207126326858997</v>
      </c>
      <c r="E6397" s="2">
        <v>0.0189795158803462</v>
      </c>
      <c r="F6397" s="5">
        <v>0.882108449935913</v>
      </c>
      <c r="G6397" s="2">
        <v>0.0219482332468032</v>
      </c>
      <c r="H6397" s="2">
        <v>0.0</v>
      </c>
      <c r="I6397" s="2">
        <v>0.0</v>
      </c>
      <c r="J6397" s="2">
        <v>0.0</v>
      </c>
      <c r="K6397" s="2">
        <f t="shared" si="1"/>
        <v>1</v>
      </c>
      <c r="L6397" s="4">
        <v>1.0</v>
      </c>
      <c r="M6397" s="4"/>
    </row>
    <row r="6398" ht="14.25" customHeight="1">
      <c r="A6398" s="2" t="s">
        <v>6316</v>
      </c>
      <c r="B6398" s="2">
        <v>0.865227997303009</v>
      </c>
      <c r="C6398" s="2">
        <v>9.760175016708E-4</v>
      </c>
      <c r="D6398" s="2">
        <v>0.0183573924005031</v>
      </c>
      <c r="E6398" s="2">
        <v>0.0358611121773719</v>
      </c>
      <c r="F6398" s="5">
        <v>0.914392352104187</v>
      </c>
      <c r="G6398" s="2">
        <v>0.0181862972676754</v>
      </c>
      <c r="H6398" s="2">
        <v>0.0</v>
      </c>
      <c r="I6398" s="2">
        <v>0.0</v>
      </c>
      <c r="J6398" s="2">
        <v>0.0</v>
      </c>
      <c r="K6398" s="2">
        <f t="shared" si="1"/>
        <v>1</v>
      </c>
      <c r="L6398" s="4">
        <v>1.0</v>
      </c>
      <c r="M6398" s="4"/>
    </row>
    <row r="6399" ht="14.25" customHeight="1">
      <c r="A6399" s="2" t="s">
        <v>6317</v>
      </c>
      <c r="B6399" s="2">
        <v>0.922768771648407</v>
      </c>
      <c r="C6399" s="2">
        <v>0.0012640499044209</v>
      </c>
      <c r="D6399" s="2">
        <v>0.0213559288531541</v>
      </c>
      <c r="E6399" s="2">
        <v>0.0258640963584184</v>
      </c>
      <c r="F6399" s="5">
        <v>0.924485564231872</v>
      </c>
      <c r="G6399" s="2">
        <v>0.0158598143607378</v>
      </c>
      <c r="H6399" s="2">
        <v>0.0</v>
      </c>
      <c r="I6399" s="2">
        <v>0.0</v>
      </c>
      <c r="J6399" s="2">
        <v>0.0</v>
      </c>
      <c r="K6399" s="2">
        <f t="shared" si="1"/>
        <v>1</v>
      </c>
      <c r="L6399" s="4">
        <v>1.0</v>
      </c>
      <c r="M6399" s="4"/>
    </row>
    <row r="6400" ht="14.25" customHeight="1">
      <c r="A6400" s="2" t="s">
        <v>6318</v>
      </c>
      <c r="B6400" s="2">
        <v>0.915429711341858</v>
      </c>
      <c r="C6400" s="2">
        <v>0.001067170407623</v>
      </c>
      <c r="D6400" s="2">
        <v>0.0283737275749444</v>
      </c>
      <c r="E6400" s="2">
        <v>0.010593525134027</v>
      </c>
      <c r="F6400" s="5">
        <v>0.900436103343963</v>
      </c>
      <c r="G6400" s="2">
        <v>0.0098648611456155</v>
      </c>
      <c r="H6400" s="2">
        <v>0.0</v>
      </c>
      <c r="I6400" s="2">
        <v>0.0</v>
      </c>
      <c r="J6400" s="2">
        <v>0.0</v>
      </c>
      <c r="K6400" s="2">
        <f t="shared" si="1"/>
        <v>1</v>
      </c>
      <c r="L6400" s="4">
        <v>1.0</v>
      </c>
      <c r="M6400" s="4"/>
    </row>
    <row r="6401" ht="14.25" customHeight="1">
      <c r="A6401" s="2" t="s">
        <v>6319</v>
      </c>
      <c r="B6401" s="2">
        <v>0.752288401126861</v>
      </c>
      <c r="C6401" s="2">
        <v>0.001381363836117</v>
      </c>
      <c r="D6401" s="2">
        <v>0.0385076515376567</v>
      </c>
      <c r="E6401" s="2">
        <v>0.0278024785220623</v>
      </c>
      <c r="F6401" s="5">
        <v>0.784067451953887</v>
      </c>
      <c r="G6401" s="2">
        <v>0.0160005781799554</v>
      </c>
      <c r="H6401" s="2">
        <v>0.0</v>
      </c>
      <c r="I6401" s="2">
        <v>0.0</v>
      </c>
      <c r="J6401" s="2">
        <v>0.0</v>
      </c>
      <c r="K6401" s="2">
        <f t="shared" si="1"/>
        <v>1</v>
      </c>
      <c r="L6401" s="4">
        <v>1.0</v>
      </c>
      <c r="M6401" s="4"/>
    </row>
    <row r="6402" ht="14.25" customHeight="1">
      <c r="A6402" s="2" t="s">
        <v>6320</v>
      </c>
      <c r="B6402" s="2">
        <v>0.843708157539367</v>
      </c>
      <c r="C6402" s="2">
        <v>0.0013045583618804</v>
      </c>
      <c r="D6402" s="2">
        <v>0.0392984822392463</v>
      </c>
      <c r="E6402" s="2">
        <v>0.021442212164402</v>
      </c>
      <c r="F6402" s="5">
        <v>0.83722311258316</v>
      </c>
      <c r="G6402" s="2">
        <v>0.0103428931906819</v>
      </c>
      <c r="H6402" s="2">
        <v>0.0</v>
      </c>
      <c r="I6402" s="2">
        <v>0.0</v>
      </c>
      <c r="J6402" s="2">
        <v>0.0</v>
      </c>
      <c r="K6402" s="2">
        <f t="shared" si="1"/>
        <v>1</v>
      </c>
      <c r="L6402" s="4">
        <v>1.0</v>
      </c>
      <c r="M6402" s="4"/>
    </row>
    <row r="6403" ht="14.25" customHeight="1">
      <c r="A6403" s="2" t="s">
        <v>6321</v>
      </c>
      <c r="B6403" s="2">
        <v>0.901169121265411</v>
      </c>
      <c r="C6403" s="2">
        <v>9.713605395518E-4</v>
      </c>
      <c r="D6403" s="2">
        <v>0.0764613896608352</v>
      </c>
      <c r="E6403" s="2">
        <v>0.0197332166135311</v>
      </c>
      <c r="F6403" s="5">
        <v>0.841913640499115</v>
      </c>
      <c r="G6403" s="2">
        <v>0.0075071770697832</v>
      </c>
      <c r="H6403" s="2">
        <v>0.0</v>
      </c>
      <c r="I6403" s="2">
        <v>0.0</v>
      </c>
      <c r="J6403" s="2">
        <v>0.0</v>
      </c>
      <c r="K6403" s="2">
        <f t="shared" si="1"/>
        <v>1</v>
      </c>
      <c r="L6403" s="4">
        <v>1.0</v>
      </c>
      <c r="M6403" s="4"/>
    </row>
    <row r="6404" ht="14.25" customHeight="1">
      <c r="A6404" s="2" t="s">
        <v>6322</v>
      </c>
      <c r="B6404" s="2">
        <v>0.689041852951049</v>
      </c>
      <c r="C6404" s="2">
        <v>6.803782889619E-4</v>
      </c>
      <c r="D6404" s="2">
        <v>0.0190328266471624</v>
      </c>
      <c r="E6404" s="2">
        <v>0.0280100814998149</v>
      </c>
      <c r="F6404" s="5">
        <v>0.699379801750183</v>
      </c>
      <c r="G6404" s="2">
        <v>0.0069198752753436</v>
      </c>
      <c r="H6404" s="2">
        <v>0.0</v>
      </c>
      <c r="I6404" s="2">
        <v>0.0</v>
      </c>
      <c r="J6404" s="2">
        <v>0.0</v>
      </c>
      <c r="K6404" s="2">
        <f t="shared" si="1"/>
        <v>1</v>
      </c>
      <c r="L6404" s="4">
        <v>1.0</v>
      </c>
      <c r="M6404" s="4"/>
    </row>
    <row r="6405" ht="14.25" customHeight="1">
      <c r="A6405" s="2" t="s">
        <v>6323</v>
      </c>
      <c r="B6405" s="2">
        <v>0.343913942575454</v>
      </c>
      <c r="C6405" s="2">
        <v>7.72763218265E-4</v>
      </c>
      <c r="D6405" s="2">
        <v>0.0166374146938323</v>
      </c>
      <c r="E6405" s="2">
        <v>0.0397587940096855</v>
      </c>
      <c r="F6405" s="5">
        <v>0.357095807790756</v>
      </c>
      <c r="G6405" s="2">
        <v>0.0106703713536262</v>
      </c>
      <c r="H6405" s="2">
        <v>0.0</v>
      </c>
      <c r="I6405" s="2">
        <v>0.0</v>
      </c>
      <c r="J6405" s="2">
        <v>0.0</v>
      </c>
      <c r="K6405" s="2">
        <f t="shared" si="1"/>
        <v>0</v>
      </c>
      <c r="L6405" s="4">
        <v>1.0</v>
      </c>
      <c r="M6405" s="4"/>
    </row>
    <row r="6406" ht="14.25" customHeight="1">
      <c r="A6406" s="2" t="s">
        <v>6324</v>
      </c>
      <c r="B6406" s="2">
        <v>0.830118834972381</v>
      </c>
      <c r="C6406" s="2">
        <v>0.0013038913020864</v>
      </c>
      <c r="D6406" s="2">
        <v>0.0239501930773258</v>
      </c>
      <c r="E6406" s="2">
        <v>0.0632865205407142</v>
      </c>
      <c r="F6406" s="5">
        <v>0.876775026321411</v>
      </c>
      <c r="G6406" s="2">
        <v>0.009154007770121</v>
      </c>
      <c r="H6406" s="2">
        <v>0.0</v>
      </c>
      <c r="I6406" s="2">
        <v>0.0</v>
      </c>
      <c r="J6406" s="2">
        <v>0.0</v>
      </c>
      <c r="K6406" s="2">
        <f t="shared" si="1"/>
        <v>1</v>
      </c>
      <c r="L6406" s="4">
        <v>1.0</v>
      </c>
      <c r="M6406" s="4"/>
    </row>
    <row r="6407" ht="14.25" customHeight="1">
      <c r="A6407" s="2" t="s">
        <v>6325</v>
      </c>
      <c r="B6407" s="2">
        <v>0.907085180282592</v>
      </c>
      <c r="C6407" s="2">
        <v>0.0017677440773695</v>
      </c>
      <c r="D6407" s="2">
        <v>0.0188831947743892</v>
      </c>
      <c r="E6407" s="2">
        <v>0.0767190754413604</v>
      </c>
      <c r="F6407" s="5">
        <v>0.96310269832611</v>
      </c>
      <c r="G6407" s="2">
        <v>0.0129815312102437</v>
      </c>
      <c r="H6407" s="2">
        <v>0.0</v>
      </c>
      <c r="I6407" s="2">
        <v>0.0</v>
      </c>
      <c r="J6407" s="2">
        <v>0.0</v>
      </c>
      <c r="K6407" s="2">
        <f t="shared" si="1"/>
        <v>1</v>
      </c>
      <c r="L6407" s="4">
        <v>1.0</v>
      </c>
      <c r="M6407" s="4"/>
    </row>
    <row r="6408" ht="14.25" customHeight="1">
      <c r="A6408" s="2" t="s">
        <v>6326</v>
      </c>
      <c r="B6408" s="2">
        <v>0.938980340957641</v>
      </c>
      <c r="C6408" s="2">
        <v>0.0013799681328237</v>
      </c>
      <c r="D6408" s="2">
        <v>0.053040225058794</v>
      </c>
      <c r="E6408" s="2">
        <v>0.35162004828453</v>
      </c>
      <c r="F6408" s="5">
        <v>0.955364942550659</v>
      </c>
      <c r="G6408" s="2">
        <v>0.0089938947930932</v>
      </c>
      <c r="H6408" s="2">
        <v>0.0</v>
      </c>
      <c r="I6408" s="2">
        <v>0.0</v>
      </c>
      <c r="J6408" s="2">
        <v>0.0</v>
      </c>
      <c r="K6408" s="2">
        <f t="shared" si="1"/>
        <v>1</v>
      </c>
      <c r="L6408" s="4">
        <v>1.0</v>
      </c>
      <c r="M6408" s="4"/>
    </row>
    <row r="6409" ht="14.25" customHeight="1">
      <c r="A6409" s="2" t="s">
        <v>6327</v>
      </c>
      <c r="B6409" s="2">
        <v>0.974899172782898</v>
      </c>
      <c r="C6409" s="2">
        <v>0.0022840390447527</v>
      </c>
      <c r="D6409" s="2">
        <v>0.0359164401888847</v>
      </c>
      <c r="E6409" s="2">
        <v>0.649580240249633</v>
      </c>
      <c r="F6409" s="5">
        <v>0.979012310504913</v>
      </c>
      <c r="G6409" s="2">
        <v>0.0103239137679338</v>
      </c>
      <c r="H6409" s="2">
        <v>0.0</v>
      </c>
      <c r="I6409" s="2">
        <v>0.0</v>
      </c>
      <c r="J6409" s="2">
        <v>0.0</v>
      </c>
      <c r="K6409" s="2">
        <f t="shared" si="1"/>
        <v>1</v>
      </c>
      <c r="L6409" s="4">
        <v>1.0</v>
      </c>
      <c r="M6409" s="4"/>
    </row>
    <row r="6410" ht="14.25" customHeight="1">
      <c r="A6410" s="2" t="s">
        <v>6328</v>
      </c>
      <c r="B6410" s="2">
        <v>0.960777997970581</v>
      </c>
      <c r="C6410" s="2">
        <v>0.0021279631182551</v>
      </c>
      <c r="D6410" s="2">
        <v>0.0403464846312999</v>
      </c>
      <c r="E6410" s="2">
        <v>0.863499522209167</v>
      </c>
      <c r="F6410" s="5">
        <v>0.831325531005859</v>
      </c>
      <c r="G6410" s="2">
        <v>0.0102290520444512</v>
      </c>
      <c r="H6410" s="2">
        <v>0.0</v>
      </c>
      <c r="I6410" s="2">
        <v>0.0</v>
      </c>
      <c r="J6410" s="2">
        <v>0.0</v>
      </c>
      <c r="K6410" s="2">
        <f t="shared" si="1"/>
        <v>1</v>
      </c>
      <c r="L6410" s="4">
        <v>1.0</v>
      </c>
      <c r="M6410" s="4"/>
    </row>
    <row r="6411" ht="14.25" customHeight="1">
      <c r="A6411" s="2" t="s">
        <v>6329</v>
      </c>
      <c r="B6411" s="2">
        <v>0.965834975242614</v>
      </c>
      <c r="C6411" s="2">
        <v>0.0015094028785824</v>
      </c>
      <c r="D6411" s="2">
        <v>0.0491276420652866</v>
      </c>
      <c r="E6411" s="2">
        <v>0.911917805671692</v>
      </c>
      <c r="F6411" s="5">
        <v>0.707076132297515</v>
      </c>
      <c r="G6411" s="2">
        <v>0.008315959945321</v>
      </c>
      <c r="H6411" s="2">
        <v>0.0</v>
      </c>
      <c r="I6411" s="2">
        <v>0.0</v>
      </c>
      <c r="J6411" s="2">
        <v>0.0</v>
      </c>
      <c r="K6411" s="2">
        <f t="shared" si="1"/>
        <v>1</v>
      </c>
      <c r="L6411" s="4">
        <v>1.0</v>
      </c>
      <c r="M6411" s="4"/>
    </row>
    <row r="6412" ht="14.25" customHeight="1">
      <c r="A6412" s="2" t="s">
        <v>6330</v>
      </c>
      <c r="B6412" s="2">
        <v>0.95401930809021</v>
      </c>
      <c r="C6412" s="2">
        <v>0.0012268434511497</v>
      </c>
      <c r="D6412" s="2">
        <v>0.0412836223840713</v>
      </c>
      <c r="E6412" s="2">
        <v>0.883119761943817</v>
      </c>
      <c r="F6412" s="5">
        <v>0.205504119396209</v>
      </c>
      <c r="G6412" s="2">
        <v>0.0080621028319001</v>
      </c>
      <c r="H6412" s="2">
        <v>0.0</v>
      </c>
      <c r="I6412" s="2">
        <v>0.0</v>
      </c>
      <c r="J6412" s="2">
        <v>0.0</v>
      </c>
      <c r="K6412" s="2">
        <f t="shared" si="1"/>
        <v>1</v>
      </c>
      <c r="L6412" s="4">
        <v>1.0</v>
      </c>
      <c r="M6412" s="4"/>
    </row>
    <row r="6413" ht="14.25" customHeight="1">
      <c r="A6413" s="2" t="s">
        <v>6331</v>
      </c>
      <c r="B6413" s="2">
        <v>0.973562538623809</v>
      </c>
      <c r="C6413" s="2">
        <v>0.0033243894577026</v>
      </c>
      <c r="D6413" s="2">
        <v>0.06159108877182</v>
      </c>
      <c r="E6413" s="2">
        <v>0.900162458419799</v>
      </c>
      <c r="F6413" s="5">
        <v>0.414779335260391</v>
      </c>
      <c r="G6413" s="2">
        <v>0.0141689013689756</v>
      </c>
      <c r="H6413" s="2">
        <v>0.0</v>
      </c>
      <c r="I6413" s="2">
        <v>0.0</v>
      </c>
      <c r="J6413" s="2">
        <v>0.0</v>
      </c>
      <c r="K6413" s="2">
        <f t="shared" si="1"/>
        <v>1</v>
      </c>
      <c r="L6413" s="4">
        <v>1.0</v>
      </c>
      <c r="M6413" s="4"/>
    </row>
    <row r="6414" ht="14.25" customHeight="1">
      <c r="A6414" s="2" t="s">
        <v>6332</v>
      </c>
      <c r="B6414" s="2">
        <v>0.981155276298523</v>
      </c>
      <c r="C6414" s="2">
        <v>0.0027490451466292</v>
      </c>
      <c r="D6414" s="2">
        <v>0.054255124181509</v>
      </c>
      <c r="E6414" s="2">
        <v>0.961857855319976</v>
      </c>
      <c r="F6414" s="5">
        <v>0.312912255525589</v>
      </c>
      <c r="G6414" s="2">
        <v>0.0123526910319924</v>
      </c>
      <c r="H6414" s="2">
        <v>0.0</v>
      </c>
      <c r="I6414" s="2">
        <v>0.0</v>
      </c>
      <c r="J6414" s="2">
        <v>0.0</v>
      </c>
      <c r="K6414" s="2">
        <f t="shared" si="1"/>
        <v>1</v>
      </c>
      <c r="L6414" s="4">
        <v>1.0</v>
      </c>
      <c r="M6414" s="4"/>
    </row>
    <row r="6415" ht="14.25" customHeight="1">
      <c r="A6415" s="2" t="s">
        <v>6333</v>
      </c>
      <c r="B6415" s="2">
        <v>0.988437473773956</v>
      </c>
      <c r="C6415" s="2">
        <v>0.0019564686808735</v>
      </c>
      <c r="D6415" s="2">
        <v>0.0425074584782123</v>
      </c>
      <c r="E6415" s="2">
        <v>0.967427968978881</v>
      </c>
      <c r="F6415" s="5">
        <v>0.34359672665596</v>
      </c>
      <c r="G6415" s="2">
        <v>0.0074614626355469</v>
      </c>
      <c r="H6415" s="2">
        <v>0.0</v>
      </c>
      <c r="I6415" s="2">
        <v>0.0</v>
      </c>
      <c r="J6415" s="2">
        <v>0.0</v>
      </c>
      <c r="K6415" s="2">
        <f t="shared" si="1"/>
        <v>1</v>
      </c>
      <c r="L6415" s="4">
        <v>1.0</v>
      </c>
      <c r="M6415" s="4"/>
    </row>
    <row r="6416" ht="14.25" customHeight="1">
      <c r="A6416" s="2" t="s">
        <v>6334</v>
      </c>
      <c r="B6416" s="2">
        <v>0.990079224109649</v>
      </c>
      <c r="C6416" s="2">
        <v>6.433124653995E-4</v>
      </c>
      <c r="D6416" s="2">
        <v>0.0374499447643756</v>
      </c>
      <c r="E6416" s="2">
        <v>0.983053743839264</v>
      </c>
      <c r="F6416" s="5">
        <v>0.0207868553698062</v>
      </c>
      <c r="G6416" s="2">
        <v>0.0033358524087816</v>
      </c>
      <c r="H6416" s="2">
        <v>0.0</v>
      </c>
      <c r="I6416" s="2">
        <v>0.0</v>
      </c>
      <c r="J6416" s="2">
        <v>0.0</v>
      </c>
      <c r="K6416" s="2">
        <f t="shared" si="1"/>
        <v>1</v>
      </c>
      <c r="L6416" s="4">
        <v>1.0</v>
      </c>
      <c r="M6416" s="4"/>
    </row>
    <row r="6417" ht="14.25" customHeight="1">
      <c r="A6417" s="2" t="s">
        <v>6335</v>
      </c>
      <c r="B6417" s="2">
        <v>0.983648300170898</v>
      </c>
      <c r="C6417" s="2">
        <v>0.0015730641316622</v>
      </c>
      <c r="D6417" s="2">
        <v>0.0390381067991256</v>
      </c>
      <c r="E6417" s="2">
        <v>0.97132933139801</v>
      </c>
      <c r="F6417" s="5">
        <v>0.441733181476593</v>
      </c>
      <c r="G6417" s="2">
        <v>0.0061255358159542</v>
      </c>
      <c r="H6417" s="2">
        <v>0.0</v>
      </c>
      <c r="I6417" s="2">
        <v>0.0</v>
      </c>
      <c r="J6417" s="2">
        <v>0.0</v>
      </c>
      <c r="K6417" s="2">
        <f t="shared" si="1"/>
        <v>1</v>
      </c>
      <c r="L6417" s="4">
        <v>1.0</v>
      </c>
      <c r="M6417" s="4"/>
    </row>
    <row r="6418" ht="14.25" customHeight="1">
      <c r="A6418" s="2" t="s">
        <v>6336</v>
      </c>
      <c r="B6418" s="2">
        <v>0.988909244537353</v>
      </c>
      <c r="C6418" s="2">
        <v>9.376920643262E-4</v>
      </c>
      <c r="D6418" s="2">
        <v>0.0324410088360309</v>
      </c>
      <c r="E6418" s="2">
        <v>0.977610409259796</v>
      </c>
      <c r="F6418" s="5">
        <v>0.204123079776763</v>
      </c>
      <c r="G6418" s="2">
        <v>0.004079439677298</v>
      </c>
      <c r="H6418" s="2">
        <v>0.0</v>
      </c>
      <c r="I6418" s="2">
        <v>0.0</v>
      </c>
      <c r="J6418" s="2">
        <v>0.0</v>
      </c>
      <c r="K6418" s="2">
        <f t="shared" si="1"/>
        <v>1</v>
      </c>
      <c r="L6418" s="4">
        <v>1.0</v>
      </c>
      <c r="M6418" s="4"/>
    </row>
    <row r="6419" ht="14.25" customHeight="1">
      <c r="A6419" s="2" t="s">
        <v>6337</v>
      </c>
      <c r="B6419" s="2">
        <v>0.990232229232788</v>
      </c>
      <c r="C6419" s="2">
        <v>0.0012878784909844</v>
      </c>
      <c r="D6419" s="2">
        <v>0.0354158654808998</v>
      </c>
      <c r="E6419" s="2">
        <v>0.969663083553314</v>
      </c>
      <c r="F6419" s="5">
        <v>0.421671837568283</v>
      </c>
      <c r="G6419" s="2">
        <v>0.0046159010380506</v>
      </c>
      <c r="H6419" s="2">
        <v>0.0</v>
      </c>
      <c r="I6419" s="2">
        <v>0.0</v>
      </c>
      <c r="J6419" s="2">
        <v>0.0</v>
      </c>
      <c r="K6419" s="2">
        <f t="shared" si="1"/>
        <v>1</v>
      </c>
      <c r="L6419" s="4">
        <v>1.0</v>
      </c>
      <c r="M6419" s="4"/>
    </row>
    <row r="6420" ht="14.25" customHeight="1">
      <c r="A6420" s="2" t="s">
        <v>6338</v>
      </c>
      <c r="B6420" s="2">
        <v>0.988157331943512</v>
      </c>
      <c r="C6420" s="2">
        <v>0.0017006866401061</v>
      </c>
      <c r="D6420" s="2">
        <v>0.0353855155408382</v>
      </c>
      <c r="E6420" s="2">
        <v>0.974827170372009</v>
      </c>
      <c r="F6420" s="5">
        <v>0.474791407585144</v>
      </c>
      <c r="G6420" s="2">
        <v>0.005972265265882</v>
      </c>
      <c r="H6420" s="2">
        <v>0.0</v>
      </c>
      <c r="I6420" s="2">
        <v>0.0</v>
      </c>
      <c r="J6420" s="2">
        <v>0.0</v>
      </c>
      <c r="K6420" s="2">
        <f t="shared" si="1"/>
        <v>1</v>
      </c>
      <c r="L6420" s="4">
        <v>1.0</v>
      </c>
      <c r="M6420" s="4"/>
    </row>
    <row r="6421" ht="14.25" customHeight="1">
      <c r="A6421" s="2" t="s">
        <v>6339</v>
      </c>
      <c r="B6421" s="2">
        <v>0.987215995788574</v>
      </c>
      <c r="C6421" s="2">
        <v>0.0011712186969816</v>
      </c>
      <c r="D6421" s="2">
        <v>0.0357432141900062</v>
      </c>
      <c r="E6421" s="2">
        <v>0.977868854999542</v>
      </c>
      <c r="F6421" s="5">
        <v>0.169274777173995</v>
      </c>
      <c r="G6421" s="2">
        <v>0.0043311151675879</v>
      </c>
      <c r="H6421" s="2">
        <v>0.0</v>
      </c>
      <c r="I6421" s="2">
        <v>0.0</v>
      </c>
      <c r="J6421" s="2">
        <v>0.0</v>
      </c>
      <c r="K6421" s="2">
        <f t="shared" si="1"/>
        <v>1</v>
      </c>
      <c r="L6421" s="4">
        <v>1.0</v>
      </c>
      <c r="M6421" s="4"/>
    </row>
    <row r="6422" ht="14.25" customHeight="1">
      <c r="A6422" s="2" t="s">
        <v>6340</v>
      </c>
      <c r="B6422" s="2">
        <v>0.97983056306839</v>
      </c>
      <c r="C6422" s="2">
        <v>9.898206917569E-4</v>
      </c>
      <c r="D6422" s="2">
        <v>0.0350627489387989</v>
      </c>
      <c r="E6422" s="2">
        <v>0.974079132080078</v>
      </c>
      <c r="F6422" s="5">
        <v>0.031715665012598</v>
      </c>
      <c r="G6422" s="2">
        <v>0.0044400482438504</v>
      </c>
      <c r="H6422" s="2">
        <v>0.0</v>
      </c>
      <c r="I6422" s="2">
        <v>0.0</v>
      </c>
      <c r="J6422" s="2">
        <v>0.0</v>
      </c>
      <c r="K6422" s="2">
        <f t="shared" si="1"/>
        <v>1</v>
      </c>
      <c r="L6422" s="4">
        <v>1.0</v>
      </c>
      <c r="M6422" s="4"/>
    </row>
    <row r="6423" ht="14.25" customHeight="1">
      <c r="A6423" s="2" t="s">
        <v>6341</v>
      </c>
      <c r="B6423" s="2">
        <v>0.981332778930664</v>
      </c>
      <c r="C6423" s="2">
        <v>0.0010437418241053</v>
      </c>
      <c r="D6423" s="2">
        <v>0.0312838405370712</v>
      </c>
      <c r="E6423" s="2">
        <v>0.974135041236877</v>
      </c>
      <c r="F6423" s="5">
        <v>0.196633413434028</v>
      </c>
      <c r="G6423" s="2">
        <v>0.0053195902146399</v>
      </c>
      <c r="H6423" s="2">
        <v>0.0</v>
      </c>
      <c r="I6423" s="2">
        <v>0.0</v>
      </c>
      <c r="J6423" s="2">
        <v>0.0</v>
      </c>
      <c r="K6423" s="2">
        <f t="shared" si="1"/>
        <v>1</v>
      </c>
      <c r="L6423" s="4">
        <v>1.0</v>
      </c>
      <c r="M6423" s="4"/>
    </row>
    <row r="6424" ht="14.25" customHeight="1">
      <c r="A6424" s="2" t="s">
        <v>6342</v>
      </c>
      <c r="B6424" s="2">
        <v>0.937637507915496</v>
      </c>
      <c r="C6424" s="2">
        <v>6.223138771019E-4</v>
      </c>
      <c r="D6424" s="2">
        <v>0.0309407692402601</v>
      </c>
      <c r="E6424" s="2">
        <v>0.912209033966064</v>
      </c>
      <c r="F6424" s="5">
        <v>0.0555458106100559</v>
      </c>
      <c r="G6424" s="2">
        <v>0.0044166059233248</v>
      </c>
      <c r="H6424" s="2">
        <v>0.0</v>
      </c>
      <c r="I6424" s="2">
        <v>0.0</v>
      </c>
      <c r="J6424" s="2">
        <v>0.0</v>
      </c>
      <c r="K6424" s="2">
        <f t="shared" si="1"/>
        <v>1</v>
      </c>
      <c r="L6424" s="4">
        <v>1.0</v>
      </c>
      <c r="M6424" s="4"/>
    </row>
    <row r="6425" ht="14.25" customHeight="1">
      <c r="A6425" s="2" t="s">
        <v>6343</v>
      </c>
      <c r="B6425" s="2">
        <v>0.973216116428375</v>
      </c>
      <c r="C6425" s="2">
        <v>7.271182257682E-4</v>
      </c>
      <c r="D6425" s="2">
        <v>0.0350428186357021</v>
      </c>
      <c r="E6425" s="2">
        <v>0.95773047208786</v>
      </c>
      <c r="F6425" s="5">
        <v>0.0276472885161638</v>
      </c>
      <c r="G6425" s="2">
        <v>0.0048612407408654</v>
      </c>
      <c r="H6425" s="2">
        <v>0.0</v>
      </c>
      <c r="I6425" s="2">
        <v>0.0</v>
      </c>
      <c r="J6425" s="2">
        <v>0.0</v>
      </c>
      <c r="K6425" s="2">
        <f t="shared" si="1"/>
        <v>1</v>
      </c>
      <c r="L6425" s="4">
        <v>1.0</v>
      </c>
      <c r="M6425" s="4"/>
    </row>
    <row r="6426" ht="14.25" customHeight="1">
      <c r="A6426" s="2" t="s">
        <v>6344</v>
      </c>
      <c r="B6426" s="2">
        <v>0.956351041793823</v>
      </c>
      <c r="C6426" s="2">
        <v>7.163672707974E-4</v>
      </c>
      <c r="D6426" s="2">
        <v>0.0363314673304557</v>
      </c>
      <c r="E6426" s="2">
        <v>0.938632011413574</v>
      </c>
      <c r="F6426" s="5">
        <v>0.0498209372162818</v>
      </c>
      <c r="G6426" s="2">
        <v>0.0049944398924708</v>
      </c>
      <c r="H6426" s="2">
        <v>0.0</v>
      </c>
      <c r="I6426" s="2">
        <v>0.0</v>
      </c>
      <c r="J6426" s="2">
        <v>0.0</v>
      </c>
      <c r="K6426" s="2">
        <f t="shared" si="1"/>
        <v>1</v>
      </c>
      <c r="L6426" s="4">
        <v>1.0</v>
      </c>
      <c r="M6426" s="4"/>
    </row>
    <row r="6427" ht="14.25" customHeight="1">
      <c r="A6427" s="2" t="s">
        <v>6345</v>
      </c>
      <c r="B6427" s="2">
        <v>0.933784008026123</v>
      </c>
      <c r="C6427" s="2">
        <v>6.04745990131E-4</v>
      </c>
      <c r="D6427" s="2">
        <v>0.0234132166951894</v>
      </c>
      <c r="E6427" s="2">
        <v>0.877229213714599</v>
      </c>
      <c r="F6427" s="5">
        <v>0.015550778247416</v>
      </c>
      <c r="G6427" s="2">
        <v>0.003249947912991</v>
      </c>
      <c r="H6427" s="2">
        <v>0.0</v>
      </c>
      <c r="I6427" s="2">
        <v>0.0</v>
      </c>
      <c r="J6427" s="2">
        <v>0.0</v>
      </c>
      <c r="K6427" s="2">
        <f t="shared" si="1"/>
        <v>1</v>
      </c>
      <c r="L6427" s="4">
        <v>1.0</v>
      </c>
      <c r="M6427" s="4"/>
    </row>
    <row r="6428" ht="14.25" customHeight="1">
      <c r="A6428" s="2" t="s">
        <v>6346</v>
      </c>
      <c r="B6428" s="2">
        <v>0.967721581459045</v>
      </c>
      <c r="C6428" s="2">
        <v>6.720412056893E-4</v>
      </c>
      <c r="D6428" s="2">
        <v>0.0319784432649612</v>
      </c>
      <c r="E6428" s="2">
        <v>0.953423023223877</v>
      </c>
      <c r="F6428" s="5">
        <v>0.0453650243580341</v>
      </c>
      <c r="G6428" s="2">
        <v>0.0038672301452606</v>
      </c>
      <c r="H6428" s="2">
        <v>0.0</v>
      </c>
      <c r="I6428" s="2">
        <v>0.0</v>
      </c>
      <c r="J6428" s="2">
        <v>0.0</v>
      </c>
      <c r="K6428" s="2">
        <f t="shared" si="1"/>
        <v>1</v>
      </c>
      <c r="L6428" s="4">
        <v>1.0</v>
      </c>
      <c r="M6428" s="4"/>
    </row>
    <row r="6429" ht="14.25" customHeight="1">
      <c r="A6429" s="2" t="s">
        <v>6347</v>
      </c>
      <c r="B6429" s="2">
        <v>0.973299384117126</v>
      </c>
      <c r="C6429" s="2">
        <v>7.200430263765E-4</v>
      </c>
      <c r="D6429" s="2">
        <v>0.0391726717352867</v>
      </c>
      <c r="E6429" s="2">
        <v>0.942298173904419</v>
      </c>
      <c r="F6429" s="5">
        <v>0.0185244623571634</v>
      </c>
      <c r="G6429" s="2">
        <v>0.0028447757940739</v>
      </c>
      <c r="H6429" s="2">
        <v>0.0</v>
      </c>
      <c r="I6429" s="2">
        <v>0.0</v>
      </c>
      <c r="J6429" s="2">
        <v>0.0</v>
      </c>
      <c r="K6429" s="2">
        <f t="shared" si="1"/>
        <v>1</v>
      </c>
      <c r="L6429" s="4">
        <v>1.0</v>
      </c>
      <c r="M6429" s="4"/>
    </row>
    <row r="6430" ht="14.25" customHeight="1">
      <c r="A6430" s="2" t="s">
        <v>6348</v>
      </c>
      <c r="B6430" s="2">
        <v>0.96055120229721</v>
      </c>
      <c r="C6430" s="2">
        <v>5.690160323865E-4</v>
      </c>
      <c r="D6430" s="2">
        <v>0.0306496229022741</v>
      </c>
      <c r="E6430" s="2">
        <v>0.926490366458892</v>
      </c>
      <c r="F6430" s="5">
        <v>0.0258006006479263</v>
      </c>
      <c r="G6430" s="2">
        <v>0.0032036995980888</v>
      </c>
      <c r="H6430" s="2">
        <v>0.0</v>
      </c>
      <c r="I6430" s="2">
        <v>0.0</v>
      </c>
      <c r="J6430" s="2">
        <v>0.0</v>
      </c>
      <c r="K6430" s="2">
        <f t="shared" si="1"/>
        <v>1</v>
      </c>
      <c r="L6430" s="4">
        <v>1.0</v>
      </c>
      <c r="M6430" s="4"/>
    </row>
    <row r="6431" ht="14.25" customHeight="1">
      <c r="A6431" s="2" t="s">
        <v>6349</v>
      </c>
      <c r="B6431" s="2">
        <v>0.613394379615783</v>
      </c>
      <c r="C6431" s="2">
        <v>0.00127495219931</v>
      </c>
      <c r="D6431" s="2">
        <v>0.0301392711699008</v>
      </c>
      <c r="E6431" s="2">
        <v>0.361099779605865</v>
      </c>
      <c r="F6431" s="5">
        <v>0.113777667284011</v>
      </c>
      <c r="G6431" s="2">
        <v>0.0088344356045126</v>
      </c>
      <c r="H6431" s="2">
        <v>0.0</v>
      </c>
      <c r="I6431" s="2">
        <v>0.0</v>
      </c>
      <c r="J6431" s="2">
        <v>0.0</v>
      </c>
      <c r="K6431" s="2">
        <f t="shared" si="1"/>
        <v>1</v>
      </c>
      <c r="L6431" s="4">
        <v>1.0</v>
      </c>
      <c r="M6431" s="4"/>
    </row>
    <row r="6432" ht="14.25" customHeight="1">
      <c r="A6432" s="2" t="s">
        <v>6350</v>
      </c>
      <c r="B6432" s="2">
        <v>0.125865757465362</v>
      </c>
      <c r="C6432" s="2">
        <v>4.648418398573E-4</v>
      </c>
      <c r="D6432" s="2">
        <v>0.0109821083024144</v>
      </c>
      <c r="E6432" s="2">
        <v>0.0039527276530861</v>
      </c>
      <c r="F6432" s="5">
        <v>0.107099384069442</v>
      </c>
      <c r="G6432" s="2">
        <v>0.0040439651347696</v>
      </c>
      <c r="H6432" s="2">
        <v>0.0</v>
      </c>
      <c r="I6432" s="2">
        <v>0.0</v>
      </c>
      <c r="J6432" s="2">
        <v>0.0</v>
      </c>
      <c r="K6432" s="2">
        <f t="shared" si="1"/>
        <v>0</v>
      </c>
      <c r="L6432" s="4">
        <v>1.0</v>
      </c>
      <c r="M6432" s="4"/>
    </row>
    <row r="6433" ht="14.25" customHeight="1">
      <c r="A6433" s="2" t="s">
        <v>6351</v>
      </c>
      <c r="B6433" s="2">
        <v>0.0605289191007614</v>
      </c>
      <c r="C6433" s="2">
        <v>1.640369737287E-4</v>
      </c>
      <c r="D6433" s="2">
        <v>0.0067873848602175</v>
      </c>
      <c r="E6433" s="2">
        <v>0.0143552748486399</v>
      </c>
      <c r="F6433" s="5">
        <v>0.0338384360074996</v>
      </c>
      <c r="G6433" s="2">
        <v>0.002756915288046</v>
      </c>
      <c r="H6433" s="2">
        <v>0.0</v>
      </c>
      <c r="I6433" s="2">
        <v>0.0</v>
      </c>
      <c r="J6433" s="2">
        <v>0.0</v>
      </c>
      <c r="K6433" s="2">
        <f t="shared" si="1"/>
        <v>0</v>
      </c>
      <c r="L6433" s="4">
        <v>1.0</v>
      </c>
      <c r="M6433" s="4"/>
    </row>
    <row r="6434" ht="14.25" customHeight="1">
      <c r="A6434" s="2" t="s">
        <v>6352</v>
      </c>
      <c r="B6434" s="2">
        <v>0.0275403633713722</v>
      </c>
      <c r="C6434" s="2">
        <v>1.983106631087E-4</v>
      </c>
      <c r="D6434" s="2">
        <v>0.0041774306446313</v>
      </c>
      <c r="E6434" s="2">
        <v>0.0024622115306556</v>
      </c>
      <c r="F6434" s="5">
        <v>0.023248828947544</v>
      </c>
      <c r="G6434" s="2">
        <v>0.0042383153922855</v>
      </c>
      <c r="H6434" s="2">
        <v>0.0</v>
      </c>
      <c r="I6434" s="2">
        <v>0.0</v>
      </c>
      <c r="J6434" s="2">
        <v>0.0</v>
      </c>
      <c r="K6434" s="2">
        <f t="shared" si="1"/>
        <v>0</v>
      </c>
      <c r="L6434" s="4">
        <v>1.0</v>
      </c>
      <c r="M6434" s="4"/>
    </row>
    <row r="6435" ht="14.25" customHeight="1">
      <c r="A6435" s="2" t="s">
        <v>6353</v>
      </c>
      <c r="B6435" s="2">
        <v>0.0175670534372329</v>
      </c>
      <c r="C6435" s="2">
        <v>6.81257151882164E-5</v>
      </c>
      <c r="D6435" s="2">
        <v>0.002635819138959</v>
      </c>
      <c r="E6435" s="2">
        <v>0.0035536198411136</v>
      </c>
      <c r="F6435" s="5">
        <v>0.0134983770549297</v>
      </c>
      <c r="G6435" s="2">
        <v>0.0021360067185014</v>
      </c>
      <c r="H6435" s="2">
        <v>0.0</v>
      </c>
      <c r="I6435" s="2">
        <v>0.0</v>
      </c>
      <c r="J6435" s="2">
        <v>0.0</v>
      </c>
      <c r="K6435" s="2">
        <f t="shared" si="1"/>
        <v>0</v>
      </c>
      <c r="L6435" s="4">
        <v>1.0</v>
      </c>
      <c r="M6435" s="4"/>
    </row>
    <row r="6436" ht="14.25" customHeight="1">
      <c r="A6436" s="2" t="s">
        <v>6354</v>
      </c>
      <c r="B6436" s="2">
        <v>0.0112618580460548</v>
      </c>
      <c r="C6436" s="2">
        <v>5.64094298169948E-5</v>
      </c>
      <c r="D6436" s="2">
        <v>0.0024860980920493</v>
      </c>
      <c r="E6436" s="2">
        <v>0.0013259719125926</v>
      </c>
      <c r="F6436" s="5">
        <v>0.0099657094106078</v>
      </c>
      <c r="G6436" s="2">
        <v>0.0015271998709067</v>
      </c>
      <c r="H6436" s="2">
        <v>0.0</v>
      </c>
      <c r="I6436" s="2">
        <v>0.0</v>
      </c>
      <c r="J6436" s="2">
        <v>0.0</v>
      </c>
      <c r="K6436" s="2">
        <f t="shared" si="1"/>
        <v>0</v>
      </c>
      <c r="L6436" s="4">
        <v>1.0</v>
      </c>
      <c r="M6436" s="4"/>
    </row>
    <row r="6437" ht="14.25" customHeight="1">
      <c r="A6437" s="2" t="s">
        <v>6355</v>
      </c>
      <c r="B6437" s="2">
        <v>0.0171254910528659</v>
      </c>
      <c r="C6437" s="2">
        <v>6.9570705818478E-5</v>
      </c>
      <c r="D6437" s="2">
        <v>0.0030435696244239</v>
      </c>
      <c r="E6437" s="2">
        <v>0.0014066202566027</v>
      </c>
      <c r="F6437" s="5">
        <v>0.0159623641520738</v>
      </c>
      <c r="G6437" s="2">
        <v>0.0021356104407459</v>
      </c>
      <c r="H6437" s="2">
        <v>0.0</v>
      </c>
      <c r="I6437" s="2">
        <v>0.0</v>
      </c>
      <c r="J6437" s="2">
        <v>0.0</v>
      </c>
      <c r="K6437" s="2">
        <f t="shared" si="1"/>
        <v>0</v>
      </c>
      <c r="L6437" s="4">
        <v>1.0</v>
      </c>
      <c r="M6437" s="4"/>
    </row>
    <row r="6438" ht="14.25" customHeight="1">
      <c r="A6438" s="2" t="s">
        <v>6356</v>
      </c>
      <c r="B6438" s="2">
        <v>0.115373715758323</v>
      </c>
      <c r="C6438" s="2">
        <v>4.527519631665E-4</v>
      </c>
      <c r="D6438" s="2">
        <v>0.0253414958715438</v>
      </c>
      <c r="E6438" s="2">
        <v>0.0035005130339413</v>
      </c>
      <c r="F6438" s="5">
        <v>0.0909920781850814</v>
      </c>
      <c r="G6438" s="2">
        <v>0.0060520125553011</v>
      </c>
      <c r="H6438" s="2">
        <v>0.0</v>
      </c>
      <c r="I6438" s="2">
        <v>0.0</v>
      </c>
      <c r="J6438" s="2">
        <v>0.0</v>
      </c>
      <c r="K6438" s="2">
        <f t="shared" si="1"/>
        <v>0</v>
      </c>
      <c r="L6438" s="4">
        <v>1.0</v>
      </c>
      <c r="M6438" s="4"/>
    </row>
    <row r="6439" ht="14.25" customHeight="1">
      <c r="A6439" s="2" t="s">
        <v>6357</v>
      </c>
      <c r="B6439" s="2">
        <v>0.0064485725015401</v>
      </c>
      <c r="C6439" s="2">
        <v>6.67645726935006E-5</v>
      </c>
      <c r="D6439" s="2">
        <v>0.0011906757717952</v>
      </c>
      <c r="E6439" s="2">
        <v>3.605153178796E-4</v>
      </c>
      <c r="F6439" s="5">
        <v>0.0028951715212315</v>
      </c>
      <c r="G6439" s="2">
        <v>0.0026738555170595</v>
      </c>
      <c r="H6439" s="2">
        <v>0.0</v>
      </c>
      <c r="I6439" s="2">
        <v>0.0</v>
      </c>
      <c r="J6439" s="2">
        <v>0.0</v>
      </c>
      <c r="K6439" s="2">
        <f t="shared" si="1"/>
        <v>0</v>
      </c>
      <c r="L6439" s="4">
        <v>1.0</v>
      </c>
      <c r="M6439" s="4"/>
    </row>
    <row r="6440" ht="14.25" customHeight="1">
      <c r="A6440" s="2" t="s">
        <v>6358</v>
      </c>
      <c r="B6440" s="2">
        <v>0.146593689918518</v>
      </c>
      <c r="C6440" s="2">
        <v>7.481816573999E-4</v>
      </c>
      <c r="D6440" s="2">
        <v>0.0121880294755101</v>
      </c>
      <c r="E6440" s="2">
        <v>0.0036725753452628</v>
      </c>
      <c r="F6440" s="5">
        <v>0.183815315365791</v>
      </c>
      <c r="G6440" s="2">
        <v>0.0086793489754199</v>
      </c>
      <c r="H6440" s="2">
        <v>0.0</v>
      </c>
      <c r="I6440" s="2">
        <v>0.0</v>
      </c>
      <c r="J6440" s="2">
        <v>0.0</v>
      </c>
      <c r="K6440" s="2">
        <f t="shared" si="1"/>
        <v>0</v>
      </c>
      <c r="L6440" s="4">
        <v>1.0</v>
      </c>
      <c r="M6440" s="4"/>
    </row>
    <row r="6441" ht="14.25" customHeight="1">
      <c r="A6441" s="2" t="s">
        <v>6359</v>
      </c>
      <c r="B6441" s="2">
        <v>0.952345073223114</v>
      </c>
      <c r="C6441" s="2">
        <v>9.807135211303E-4</v>
      </c>
      <c r="D6441" s="2">
        <v>0.0333903469145298</v>
      </c>
      <c r="E6441" s="2">
        <v>0.918711423873901</v>
      </c>
      <c r="F6441" s="5">
        <v>0.0817450731992721</v>
      </c>
      <c r="G6441" s="2">
        <v>0.0061856131069362</v>
      </c>
      <c r="H6441" s="2">
        <v>0.0</v>
      </c>
      <c r="I6441" s="2">
        <v>0.0</v>
      </c>
      <c r="J6441" s="2">
        <v>0.0</v>
      </c>
      <c r="K6441" s="2">
        <f t="shared" si="1"/>
        <v>1</v>
      </c>
      <c r="L6441" s="4">
        <v>1.0</v>
      </c>
      <c r="M6441" s="4"/>
    </row>
    <row r="6442" ht="14.25" customHeight="1">
      <c r="A6442" s="2" t="s">
        <v>6360</v>
      </c>
      <c r="B6442" s="2">
        <v>0.977397501468658</v>
      </c>
      <c r="C6442" s="2">
        <v>0.0019107859116047</v>
      </c>
      <c r="D6442" s="2">
        <v>0.0459873527288436</v>
      </c>
      <c r="E6442" s="2">
        <v>0.943877100944519</v>
      </c>
      <c r="F6442" s="5">
        <v>0.36380261182785</v>
      </c>
      <c r="G6442" s="2">
        <v>0.0105441706255078</v>
      </c>
      <c r="H6442" s="2">
        <v>0.0</v>
      </c>
      <c r="I6442" s="2">
        <v>0.0</v>
      </c>
      <c r="J6442" s="2">
        <v>0.0</v>
      </c>
      <c r="K6442" s="2">
        <f t="shared" si="1"/>
        <v>1</v>
      </c>
      <c r="L6442" s="4">
        <v>1.0</v>
      </c>
      <c r="M6442" s="4"/>
    </row>
    <row r="6443" ht="14.25" customHeight="1">
      <c r="A6443" s="2" t="s">
        <v>6361</v>
      </c>
      <c r="B6443" s="2">
        <v>0.961621820926666</v>
      </c>
      <c r="C6443" s="2">
        <v>0.0018971954705193</v>
      </c>
      <c r="D6443" s="2">
        <v>0.0498625487089157</v>
      </c>
      <c r="E6443" s="2">
        <v>0.925198495388031</v>
      </c>
      <c r="F6443" s="5">
        <v>0.251152753829956</v>
      </c>
      <c r="G6443" s="2">
        <v>0.0111290058121085</v>
      </c>
      <c r="H6443" s="2">
        <v>0.0</v>
      </c>
      <c r="I6443" s="2">
        <v>0.0</v>
      </c>
      <c r="J6443" s="2">
        <v>0.0</v>
      </c>
      <c r="K6443" s="2">
        <f t="shared" si="1"/>
        <v>1</v>
      </c>
      <c r="L6443" s="4">
        <v>1.0</v>
      </c>
      <c r="M6443" s="4"/>
    </row>
    <row r="6444" ht="14.25" customHeight="1">
      <c r="A6444" s="2" t="s">
        <v>6362</v>
      </c>
      <c r="B6444" s="2">
        <v>0.008233088068664</v>
      </c>
      <c r="C6444" s="2">
        <v>3.35500153596513E-5</v>
      </c>
      <c r="D6444" s="2">
        <v>0.0024773688055574</v>
      </c>
      <c r="E6444" s="2">
        <v>9.657213813625E-4</v>
      </c>
      <c r="F6444" s="5">
        <v>0.0057023842819035</v>
      </c>
      <c r="G6444" s="2">
        <v>0.0014311050763353</v>
      </c>
      <c r="H6444" s="2">
        <v>0.0</v>
      </c>
      <c r="I6444" s="2">
        <v>0.0</v>
      </c>
      <c r="J6444" s="2">
        <v>0.0</v>
      </c>
      <c r="K6444" s="2">
        <f t="shared" si="1"/>
        <v>0</v>
      </c>
      <c r="L6444" s="4">
        <v>1.0</v>
      </c>
      <c r="M6444" s="4"/>
    </row>
    <row r="6445" ht="14.25" customHeight="1">
      <c r="A6445" s="2" t="s">
        <v>6363</v>
      </c>
      <c r="B6445" s="2">
        <v>0.0068491562269628</v>
      </c>
      <c r="C6445" s="2">
        <v>5.34192986378911E-5</v>
      </c>
      <c r="D6445" s="2">
        <v>0.001949937432073</v>
      </c>
      <c r="E6445" s="2">
        <v>4.494235909078E-4</v>
      </c>
      <c r="F6445" s="5">
        <v>0.0041819936595857</v>
      </c>
      <c r="G6445" s="2">
        <v>0.0018687245901674</v>
      </c>
      <c r="H6445" s="2">
        <v>0.0</v>
      </c>
      <c r="I6445" s="2">
        <v>0.0</v>
      </c>
      <c r="J6445" s="2">
        <v>0.0</v>
      </c>
      <c r="K6445" s="2">
        <f t="shared" si="1"/>
        <v>0</v>
      </c>
      <c r="L6445" s="4">
        <v>1.0</v>
      </c>
      <c r="M6445" s="4"/>
    </row>
    <row r="6446" ht="14.25" customHeight="1">
      <c r="A6446" s="2" t="s">
        <v>6364</v>
      </c>
      <c r="B6446" s="2">
        <v>0.106551386415958</v>
      </c>
      <c r="C6446" s="2">
        <v>3.223547537345E-4</v>
      </c>
      <c r="D6446" s="2">
        <v>0.0057975887320935</v>
      </c>
      <c r="E6446" s="2">
        <v>0.0025000041350722</v>
      </c>
      <c r="F6446" s="5">
        <v>0.109741225838661</v>
      </c>
      <c r="G6446" s="2">
        <v>0.0069374488666653</v>
      </c>
      <c r="H6446" s="2">
        <v>0.0</v>
      </c>
      <c r="I6446" s="2">
        <v>0.0</v>
      </c>
      <c r="J6446" s="2">
        <v>0.0</v>
      </c>
      <c r="K6446" s="2">
        <f t="shared" si="1"/>
        <v>0</v>
      </c>
      <c r="L6446" s="4">
        <v>1.0</v>
      </c>
      <c r="M6446" s="4"/>
    </row>
    <row r="6447" ht="14.25" customHeight="1">
      <c r="A6447" s="2" t="s">
        <v>6365</v>
      </c>
      <c r="B6447" s="2">
        <v>0.355986058712005</v>
      </c>
      <c r="C6447" s="2">
        <v>8.471018518321E-4</v>
      </c>
      <c r="D6447" s="2">
        <v>0.0122776860371232</v>
      </c>
      <c r="E6447" s="2">
        <v>0.0033182331826537</v>
      </c>
      <c r="F6447" s="5">
        <v>0.387437641620636</v>
      </c>
      <c r="G6447" s="2">
        <v>0.0115832909941673</v>
      </c>
      <c r="H6447" s="2">
        <v>0.0</v>
      </c>
      <c r="I6447" s="2">
        <v>0.0</v>
      </c>
      <c r="J6447" s="2">
        <v>0.0</v>
      </c>
      <c r="K6447" s="2">
        <f t="shared" si="1"/>
        <v>0</v>
      </c>
      <c r="L6447" s="4">
        <v>1.0</v>
      </c>
      <c r="M6447" s="4"/>
    </row>
    <row r="6448" ht="14.25" customHeight="1">
      <c r="A6448" s="2" t="s">
        <v>6366</v>
      </c>
      <c r="B6448" s="2">
        <v>0.0220055412501096</v>
      </c>
      <c r="C6448" s="2">
        <v>1.742367021506E-4</v>
      </c>
      <c r="D6448" s="2">
        <v>0.0028169441502541</v>
      </c>
      <c r="E6448" s="2">
        <v>0.0013666129671037</v>
      </c>
      <c r="F6448" s="5">
        <v>0.0170941278338432</v>
      </c>
      <c r="G6448" s="2">
        <v>0.0052081872709095</v>
      </c>
      <c r="H6448" s="2">
        <v>0.0</v>
      </c>
      <c r="I6448" s="2">
        <v>0.0</v>
      </c>
      <c r="J6448" s="2">
        <v>0.0</v>
      </c>
      <c r="K6448" s="2">
        <f t="shared" si="1"/>
        <v>0</v>
      </c>
      <c r="L6448" s="4">
        <v>1.0</v>
      </c>
      <c r="M6448" s="4"/>
    </row>
    <row r="6449" ht="14.25" customHeight="1">
      <c r="A6449" s="2" t="s">
        <v>6367</v>
      </c>
      <c r="B6449" s="2">
        <v>0.0438003167510032</v>
      </c>
      <c r="C6449" s="2">
        <v>2.403473044978E-4</v>
      </c>
      <c r="D6449" s="2">
        <v>0.0061255730688571</v>
      </c>
      <c r="E6449" s="2">
        <v>0.0077404296025633</v>
      </c>
      <c r="F6449" s="5">
        <v>0.0302424523979425</v>
      </c>
      <c r="G6449" s="2">
        <v>0.0067427088506519</v>
      </c>
      <c r="H6449" s="2">
        <v>0.0</v>
      </c>
      <c r="I6449" s="2">
        <v>0.0</v>
      </c>
      <c r="J6449" s="2">
        <v>0.0</v>
      </c>
      <c r="K6449" s="2">
        <f t="shared" si="1"/>
        <v>0</v>
      </c>
      <c r="L6449" s="4">
        <v>1.0</v>
      </c>
      <c r="M6449" s="4"/>
    </row>
    <row r="6450" ht="14.25" customHeight="1">
      <c r="A6450" s="2" t="s">
        <v>6368</v>
      </c>
      <c r="B6450" s="2">
        <v>0.565354347229003</v>
      </c>
      <c r="C6450" s="2">
        <v>0.0017522413982078</v>
      </c>
      <c r="D6450" s="2">
        <v>0.0472664050757885</v>
      </c>
      <c r="E6450" s="2">
        <v>0.0129255335777997</v>
      </c>
      <c r="F6450" s="5">
        <v>0.540552973747253</v>
      </c>
      <c r="G6450" s="2">
        <v>0.0292023513466119</v>
      </c>
      <c r="H6450" s="2">
        <v>0.0</v>
      </c>
      <c r="I6450" s="2">
        <v>0.0</v>
      </c>
      <c r="J6450" s="2">
        <v>0.0</v>
      </c>
      <c r="K6450" s="2">
        <f t="shared" si="1"/>
        <v>1</v>
      </c>
      <c r="L6450" s="4">
        <v>1.0</v>
      </c>
      <c r="M6450" s="4"/>
    </row>
    <row r="6451" ht="14.25" customHeight="1">
      <c r="A6451" s="2" t="s">
        <v>6369</v>
      </c>
      <c r="B6451" s="2">
        <v>0.0340518839657306</v>
      </c>
      <c r="C6451" s="2">
        <v>1.974410697584E-4</v>
      </c>
      <c r="D6451" s="2">
        <v>0.0046630748547613</v>
      </c>
      <c r="E6451" s="2">
        <v>0.0014973456272855</v>
      </c>
      <c r="F6451" s="5">
        <v>0.0343341752886772</v>
      </c>
      <c r="G6451" s="2">
        <v>0.0044081243686378</v>
      </c>
      <c r="H6451" s="2">
        <v>0.0</v>
      </c>
      <c r="I6451" s="2">
        <v>0.0</v>
      </c>
      <c r="J6451" s="2">
        <v>0.0</v>
      </c>
      <c r="K6451" s="2">
        <f t="shared" si="1"/>
        <v>0</v>
      </c>
      <c r="L6451" s="4">
        <v>1.0</v>
      </c>
      <c r="M6451" s="4"/>
    </row>
    <row r="6452" ht="14.25" customHeight="1">
      <c r="A6452" s="2" t="s">
        <v>6370</v>
      </c>
      <c r="B6452" s="2">
        <v>0.0202780831605196</v>
      </c>
      <c r="C6452" s="2">
        <v>8.88062204467132E-5</v>
      </c>
      <c r="D6452" s="2">
        <v>0.0034912372939288</v>
      </c>
      <c r="E6452" s="2">
        <v>0.0037318500690162</v>
      </c>
      <c r="F6452" s="5">
        <v>0.0144254164770245</v>
      </c>
      <c r="G6452" s="2">
        <v>0.0035738083533942</v>
      </c>
      <c r="H6452" s="2">
        <v>0.0</v>
      </c>
      <c r="I6452" s="2">
        <v>0.0</v>
      </c>
      <c r="J6452" s="2">
        <v>0.0</v>
      </c>
      <c r="K6452" s="2">
        <f t="shared" si="1"/>
        <v>0</v>
      </c>
      <c r="L6452" s="4">
        <v>1.0</v>
      </c>
      <c r="M6452" s="4"/>
    </row>
    <row r="6453" ht="14.25" customHeight="1">
      <c r="A6453" s="2" t="s">
        <v>6371</v>
      </c>
      <c r="B6453" s="2">
        <v>0.0037920302711427</v>
      </c>
      <c r="C6453" s="2">
        <v>3.25379878631792E-5</v>
      </c>
      <c r="D6453" s="2">
        <v>0.0014448122819885</v>
      </c>
      <c r="E6453" s="2">
        <v>4.345505149103E-4</v>
      </c>
      <c r="F6453" s="5">
        <v>0.001349906087853</v>
      </c>
      <c r="G6453" s="2">
        <v>0.0014647969510406</v>
      </c>
      <c r="H6453" s="2">
        <v>0.0</v>
      </c>
      <c r="I6453" s="2">
        <v>0.0</v>
      </c>
      <c r="J6453" s="2">
        <v>0.0</v>
      </c>
      <c r="K6453" s="2">
        <f t="shared" si="1"/>
        <v>0</v>
      </c>
      <c r="L6453" s="4">
        <v>1.0</v>
      </c>
      <c r="M6453" s="4"/>
    </row>
    <row r="6454" ht="14.25" customHeight="1">
      <c r="A6454" s="2" t="s">
        <v>6372</v>
      </c>
      <c r="B6454" s="2">
        <v>0.0035838850308209</v>
      </c>
      <c r="C6454" s="2">
        <v>2.48014239332405E-5</v>
      </c>
      <c r="D6454" s="2">
        <v>0.0012446405598893</v>
      </c>
      <c r="E6454" s="2">
        <v>4.943329258821E-4</v>
      </c>
      <c r="F6454" s="5">
        <v>0.0013055559247732</v>
      </c>
      <c r="G6454" s="2">
        <v>0.0013687796890735</v>
      </c>
      <c r="H6454" s="2">
        <v>0.0</v>
      </c>
      <c r="I6454" s="2">
        <v>0.0</v>
      </c>
      <c r="J6454" s="2">
        <v>0.0</v>
      </c>
      <c r="K6454" s="2">
        <f t="shared" si="1"/>
        <v>0</v>
      </c>
      <c r="L6454" s="4">
        <v>1.0</v>
      </c>
      <c r="M6454" s="4"/>
    </row>
    <row r="6455" ht="14.25" customHeight="1">
      <c r="A6455" s="2" t="s">
        <v>6373</v>
      </c>
      <c r="B6455" s="2">
        <v>0.0580807328224182</v>
      </c>
      <c r="C6455" s="2">
        <v>1.294539397349E-4</v>
      </c>
      <c r="D6455" s="2">
        <v>0.0078660640865564</v>
      </c>
      <c r="E6455" s="2">
        <v>0.0028810387011617</v>
      </c>
      <c r="F6455" s="5">
        <v>0.0650415867567062</v>
      </c>
      <c r="G6455" s="2">
        <v>0.0032010586000978</v>
      </c>
      <c r="H6455" s="2">
        <v>0.0</v>
      </c>
      <c r="I6455" s="2">
        <v>0.0</v>
      </c>
      <c r="J6455" s="2">
        <v>0.0</v>
      </c>
      <c r="K6455" s="2">
        <f t="shared" si="1"/>
        <v>0</v>
      </c>
      <c r="L6455" s="4">
        <v>1.0</v>
      </c>
      <c r="M6455" s="4"/>
    </row>
    <row r="6456" ht="14.25" customHeight="1">
      <c r="A6456" s="2" t="s">
        <v>6374</v>
      </c>
      <c r="B6456" s="2">
        <v>0.202200174331665</v>
      </c>
      <c r="C6456" s="2">
        <v>3.166617825627E-4</v>
      </c>
      <c r="D6456" s="2">
        <v>0.0078178122639656</v>
      </c>
      <c r="E6456" s="2">
        <v>0.0026511263567954</v>
      </c>
      <c r="F6456" s="5">
        <v>0.237155854701995</v>
      </c>
      <c r="G6456" s="2">
        <v>0.0054447022266685</v>
      </c>
      <c r="H6456" s="2">
        <v>0.0</v>
      </c>
      <c r="I6456" s="2">
        <v>0.0</v>
      </c>
      <c r="J6456" s="2">
        <v>0.0</v>
      </c>
      <c r="K6456" s="2">
        <f t="shared" si="1"/>
        <v>0</v>
      </c>
      <c r="L6456" s="4">
        <v>1.0</v>
      </c>
      <c r="M6456" s="4"/>
    </row>
    <row r="6457" ht="14.25" customHeight="1">
      <c r="A6457" s="2" t="s">
        <v>6375</v>
      </c>
      <c r="B6457" s="2">
        <v>0.022580150514841</v>
      </c>
      <c r="C6457" s="2">
        <v>9.45876381592825E-5</v>
      </c>
      <c r="D6457" s="2">
        <v>0.0016351083759218</v>
      </c>
      <c r="E6457" s="2">
        <v>3.309065068606E-4</v>
      </c>
      <c r="F6457" s="5">
        <v>0.0228704139590263</v>
      </c>
      <c r="G6457" s="2">
        <v>0.0030279026832431</v>
      </c>
      <c r="H6457" s="2">
        <v>0.0</v>
      </c>
      <c r="I6457" s="2">
        <v>0.0</v>
      </c>
      <c r="J6457" s="2">
        <v>0.0</v>
      </c>
      <c r="K6457" s="2">
        <f t="shared" si="1"/>
        <v>0</v>
      </c>
      <c r="L6457" s="4">
        <v>1.0</v>
      </c>
      <c r="M6457" s="4"/>
    </row>
    <row r="6458" ht="14.25" customHeight="1">
      <c r="A6458" s="2" t="s">
        <v>6376</v>
      </c>
      <c r="B6458" s="2">
        <v>0.411764025688171</v>
      </c>
      <c r="C6458" s="2">
        <v>2.887566806748E-4</v>
      </c>
      <c r="D6458" s="2">
        <v>0.0091627528890967</v>
      </c>
      <c r="E6458" s="2">
        <v>0.0022738422267138</v>
      </c>
      <c r="F6458" s="5">
        <v>0.43506708741188</v>
      </c>
      <c r="G6458" s="2">
        <v>0.0053909947164356</v>
      </c>
      <c r="H6458" s="2">
        <v>0.0</v>
      </c>
      <c r="I6458" s="2">
        <v>0.0</v>
      </c>
      <c r="J6458" s="2">
        <v>0.0</v>
      </c>
      <c r="K6458" s="2">
        <f t="shared" si="1"/>
        <v>0</v>
      </c>
      <c r="L6458" s="4">
        <v>1.0</v>
      </c>
      <c r="M6458" s="4"/>
    </row>
    <row r="6459" ht="14.25" customHeight="1">
      <c r="A6459" s="2" t="s">
        <v>6377</v>
      </c>
      <c r="B6459" s="2">
        <v>0.0112742511555552</v>
      </c>
      <c r="C6459" s="2">
        <v>6.36898475931957E-5</v>
      </c>
      <c r="D6459" s="2">
        <v>0.0012769920285791</v>
      </c>
      <c r="E6459" s="2">
        <v>9.02687490452E-4</v>
      </c>
      <c r="F6459" s="5">
        <v>0.0076189204119145</v>
      </c>
      <c r="G6459" s="2">
        <v>0.0026594416704028</v>
      </c>
      <c r="H6459" s="2">
        <v>0.0</v>
      </c>
      <c r="I6459" s="2">
        <v>0.0</v>
      </c>
      <c r="J6459" s="2">
        <v>0.0</v>
      </c>
      <c r="K6459" s="2">
        <f t="shared" si="1"/>
        <v>0</v>
      </c>
      <c r="L6459" s="4">
        <v>1.0</v>
      </c>
      <c r="M6459" s="4"/>
    </row>
    <row r="6460" ht="14.25" customHeight="1">
      <c r="A6460" s="2" t="s">
        <v>6378</v>
      </c>
      <c r="B6460" s="2">
        <v>0.0070611797273159</v>
      </c>
      <c r="C6460" s="2">
        <v>9.88495958154089E-5</v>
      </c>
      <c r="D6460" s="2">
        <v>7.063631783239E-4</v>
      </c>
      <c r="E6460" s="2">
        <v>1.894551096484E-4</v>
      </c>
      <c r="F6460" s="5">
        <v>0.0040406403131783</v>
      </c>
      <c r="G6460" s="2">
        <v>0.0030282223597168</v>
      </c>
      <c r="H6460" s="2">
        <v>0.0</v>
      </c>
      <c r="I6460" s="2">
        <v>0.0</v>
      </c>
      <c r="J6460" s="2">
        <v>0.0</v>
      </c>
      <c r="K6460" s="2">
        <f t="shared" si="1"/>
        <v>0</v>
      </c>
      <c r="L6460" s="4">
        <v>1.0</v>
      </c>
      <c r="M6460" s="4"/>
    </row>
    <row r="6461" ht="14.25" customHeight="1">
      <c r="A6461" s="2" t="s">
        <v>6379</v>
      </c>
      <c r="B6461" s="2">
        <v>0.0500019006431102</v>
      </c>
      <c r="C6461" s="2">
        <v>4.165206628385E-4</v>
      </c>
      <c r="D6461" s="2">
        <v>0.0036717504262924</v>
      </c>
      <c r="E6461" s="2">
        <v>0.003111032070592</v>
      </c>
      <c r="F6461" s="5">
        <v>0.0445389412343502</v>
      </c>
      <c r="G6461" s="2">
        <v>0.0089675486087799</v>
      </c>
      <c r="H6461" s="2">
        <v>0.0</v>
      </c>
      <c r="I6461" s="2">
        <v>0.0</v>
      </c>
      <c r="J6461" s="2">
        <v>0.0</v>
      </c>
      <c r="K6461" s="2">
        <f t="shared" si="1"/>
        <v>0</v>
      </c>
      <c r="L6461" s="4">
        <v>1.0</v>
      </c>
      <c r="M6461" s="4"/>
    </row>
    <row r="6462" ht="14.25" customHeight="1">
      <c r="A6462" s="2" t="s">
        <v>6380</v>
      </c>
      <c r="B6462" s="2">
        <v>0.0308500658720731</v>
      </c>
      <c r="C6462" s="2">
        <v>1.244025770574E-4</v>
      </c>
      <c r="D6462" s="2">
        <v>0.001897957874462</v>
      </c>
      <c r="E6462" s="2">
        <v>3.576814197003E-4</v>
      </c>
      <c r="F6462" s="5">
        <v>0.0334150604903698</v>
      </c>
      <c r="G6462" s="2">
        <v>0.0033144582994282</v>
      </c>
      <c r="H6462" s="2">
        <v>0.0</v>
      </c>
      <c r="I6462" s="2">
        <v>0.0</v>
      </c>
      <c r="J6462" s="2">
        <v>0.0</v>
      </c>
      <c r="K6462" s="2">
        <f t="shared" si="1"/>
        <v>0</v>
      </c>
      <c r="L6462" s="4">
        <v>1.0</v>
      </c>
      <c r="M6462" s="4"/>
    </row>
    <row r="6463" ht="14.25" customHeight="1">
      <c r="A6463" s="2" t="s">
        <v>6381</v>
      </c>
      <c r="B6463" s="2">
        <v>0.0052467575296759</v>
      </c>
      <c r="C6463" s="2">
        <v>6.8580950028263E-5</v>
      </c>
      <c r="D6463" s="2">
        <v>8.045293507166E-4</v>
      </c>
      <c r="E6463" s="2">
        <v>9.13344047148712E-5</v>
      </c>
      <c r="F6463" s="5">
        <v>0.0037021962925791</v>
      </c>
      <c r="G6463" s="2">
        <v>0.0019839580636471</v>
      </c>
      <c r="H6463" s="2">
        <v>0.0</v>
      </c>
      <c r="I6463" s="2">
        <v>0.0</v>
      </c>
      <c r="J6463" s="2">
        <v>0.0</v>
      </c>
      <c r="K6463" s="2">
        <f t="shared" si="1"/>
        <v>0</v>
      </c>
      <c r="L6463" s="4">
        <v>1.0</v>
      </c>
      <c r="M6463" s="4"/>
    </row>
    <row r="6464" ht="14.25" customHeight="1">
      <c r="A6464" s="2" t="s">
        <v>6382</v>
      </c>
      <c r="B6464" s="2">
        <v>0.0040587745606899</v>
      </c>
      <c r="C6464" s="2">
        <v>3.06865404127165E-5</v>
      </c>
      <c r="D6464" s="2">
        <v>5.399780930019E-4</v>
      </c>
      <c r="E6464" s="2">
        <v>1.040174320223E-4</v>
      </c>
      <c r="F6464" s="5">
        <v>0.0026050929445773</v>
      </c>
      <c r="G6464" s="2">
        <v>0.0015550554962828</v>
      </c>
      <c r="H6464" s="2">
        <v>0.0</v>
      </c>
      <c r="I6464" s="2">
        <v>0.0</v>
      </c>
      <c r="J6464" s="2">
        <v>0.0</v>
      </c>
      <c r="K6464" s="2">
        <f t="shared" si="1"/>
        <v>0</v>
      </c>
      <c r="L6464" s="4">
        <v>1.0</v>
      </c>
      <c r="M6464" s="4"/>
    </row>
    <row r="6465" ht="14.25" customHeight="1">
      <c r="A6465" s="2" t="s">
        <v>6383</v>
      </c>
      <c r="B6465" s="2">
        <v>0.0052981115877628</v>
      </c>
      <c r="C6465" s="2">
        <v>8.70981530169956E-5</v>
      </c>
      <c r="D6465" s="2">
        <v>5.069081671535E-4</v>
      </c>
      <c r="E6465" s="2">
        <v>6.11667855991981E-5</v>
      </c>
      <c r="F6465" s="5">
        <v>0.0023919425439089</v>
      </c>
      <c r="G6465" s="2">
        <v>0.0036182319745421</v>
      </c>
      <c r="H6465" s="2">
        <v>0.0</v>
      </c>
      <c r="I6465" s="2">
        <v>0.0</v>
      </c>
      <c r="J6465" s="2">
        <v>0.0</v>
      </c>
      <c r="K6465" s="2">
        <f t="shared" si="1"/>
        <v>0</v>
      </c>
      <c r="L6465" s="4">
        <v>1.0</v>
      </c>
      <c r="M6465" s="4"/>
    </row>
    <row r="6466" ht="14.25" customHeight="1">
      <c r="A6466" s="2" t="s">
        <v>6384</v>
      </c>
      <c r="B6466" s="2">
        <v>0.0581327714025974</v>
      </c>
      <c r="C6466" s="2">
        <v>7.744030444882E-4</v>
      </c>
      <c r="D6466" s="2">
        <v>0.0016015785513445</v>
      </c>
      <c r="E6466" s="2">
        <v>3.031961969099E-4</v>
      </c>
      <c r="F6466" s="5">
        <v>0.047438271343708</v>
      </c>
      <c r="G6466" s="2">
        <v>0.0155136305838823</v>
      </c>
      <c r="H6466" s="2">
        <v>0.0</v>
      </c>
      <c r="I6466" s="2">
        <v>0.0</v>
      </c>
      <c r="J6466" s="2">
        <v>0.0</v>
      </c>
      <c r="K6466" s="2">
        <f t="shared" si="1"/>
        <v>0</v>
      </c>
      <c r="L6466" s="4">
        <v>1.0</v>
      </c>
      <c r="M6466" s="4"/>
    </row>
    <row r="6467" ht="14.25" customHeight="1">
      <c r="A6467" s="2" t="s">
        <v>6385</v>
      </c>
      <c r="B6467" s="2">
        <v>0.0120939007028937</v>
      </c>
      <c r="C6467" s="2">
        <v>4.553618782665E-4</v>
      </c>
      <c r="D6467" s="2">
        <v>3.503617772366E-4</v>
      </c>
      <c r="E6467" s="2">
        <v>4.44272081949748E-5</v>
      </c>
      <c r="F6467" s="5">
        <v>0.0029748869128525</v>
      </c>
      <c r="G6467" s="2">
        <v>0.0113328294828534</v>
      </c>
      <c r="H6467" s="2">
        <v>0.0</v>
      </c>
      <c r="I6467" s="2">
        <v>0.0</v>
      </c>
      <c r="J6467" s="2">
        <v>0.0</v>
      </c>
      <c r="K6467" s="2">
        <f t="shared" si="1"/>
        <v>0</v>
      </c>
      <c r="L6467" s="4">
        <v>1.0</v>
      </c>
      <c r="M6467" s="4"/>
    </row>
    <row r="6468" ht="14.25" customHeight="1">
      <c r="A6468" s="2" t="s">
        <v>6386</v>
      </c>
      <c r="B6468" s="2">
        <v>0.0241378657519817</v>
      </c>
      <c r="C6468" s="2">
        <v>2.836322819348E-4</v>
      </c>
      <c r="D6468" s="2">
        <v>0.0014712759293615</v>
      </c>
      <c r="E6468" s="2">
        <v>3.439665015321E-4</v>
      </c>
      <c r="F6468" s="5">
        <v>0.0189131777733564</v>
      </c>
      <c r="G6468" s="2">
        <v>0.0076319612562656</v>
      </c>
      <c r="H6468" s="2">
        <v>0.0</v>
      </c>
      <c r="I6468" s="2">
        <v>0.0</v>
      </c>
      <c r="J6468" s="2">
        <v>0.0</v>
      </c>
      <c r="K6468" s="2">
        <f t="shared" si="1"/>
        <v>0</v>
      </c>
      <c r="L6468" s="4">
        <v>1.0</v>
      </c>
      <c r="M6468" s="4"/>
    </row>
    <row r="6469" ht="14.25" customHeight="1">
      <c r="A6469" s="2" t="s">
        <v>6387</v>
      </c>
      <c r="B6469" s="2">
        <v>0.0330046527087688</v>
      </c>
      <c r="C6469" s="2">
        <v>2.371377922827E-4</v>
      </c>
      <c r="D6469" s="2">
        <v>0.0028203455731272</v>
      </c>
      <c r="E6469" s="2">
        <v>8.736962918192E-4</v>
      </c>
      <c r="F6469" s="5">
        <v>0.0303415991365909</v>
      </c>
      <c r="G6469" s="2">
        <v>0.0060771428979933</v>
      </c>
      <c r="H6469" s="2">
        <v>0.0</v>
      </c>
      <c r="I6469" s="2">
        <v>0.0</v>
      </c>
      <c r="J6469" s="2">
        <v>0.0</v>
      </c>
      <c r="K6469" s="2">
        <f t="shared" si="1"/>
        <v>0</v>
      </c>
      <c r="L6469" s="4">
        <v>1.0</v>
      </c>
      <c r="M6469" s="4"/>
    </row>
    <row r="6470" ht="14.25" customHeight="1">
      <c r="A6470" s="2" t="s">
        <v>6388</v>
      </c>
      <c r="B6470" s="2">
        <v>0.0032839907798916</v>
      </c>
      <c r="C6470" s="2">
        <v>5.6728513300186E-5</v>
      </c>
      <c r="D6470" s="2">
        <v>3.128194948658E-4</v>
      </c>
      <c r="E6470" s="2">
        <v>3.06087313219904E-5</v>
      </c>
      <c r="F6470" s="5">
        <v>0.0017055533826351</v>
      </c>
      <c r="G6470" s="2">
        <v>0.0023387433029711</v>
      </c>
      <c r="H6470" s="2">
        <v>0.0</v>
      </c>
      <c r="I6470" s="2">
        <v>0.0</v>
      </c>
      <c r="J6470" s="2">
        <v>0.0</v>
      </c>
      <c r="K6470" s="2">
        <f t="shared" si="1"/>
        <v>0</v>
      </c>
      <c r="L6470" s="4">
        <v>1.0</v>
      </c>
      <c r="M6470" s="4"/>
    </row>
    <row r="6471" ht="14.25" customHeight="1">
      <c r="A6471" s="2" t="s">
        <v>6389</v>
      </c>
      <c r="B6471" s="2">
        <v>0.0012980335159227</v>
      </c>
      <c r="C6471" s="2">
        <v>2.12600971281062E-5</v>
      </c>
      <c r="D6471" s="2">
        <v>1.9971083384E-4</v>
      </c>
      <c r="E6471" s="2">
        <v>1.74033248185878E-5</v>
      </c>
      <c r="F6471" s="5">
        <v>4.374786803964E-4</v>
      </c>
      <c r="G6471" s="2">
        <v>9.405486052855E-4</v>
      </c>
      <c r="H6471" s="2">
        <v>0.0</v>
      </c>
      <c r="I6471" s="2">
        <v>0.0</v>
      </c>
      <c r="J6471" s="2">
        <v>0.0</v>
      </c>
      <c r="K6471" s="2">
        <f t="shared" si="1"/>
        <v>0</v>
      </c>
      <c r="L6471" s="4">
        <v>1.0</v>
      </c>
      <c r="M6471" s="4"/>
    </row>
    <row r="6472" ht="14.25" customHeight="1">
      <c r="A6472" s="2" t="s">
        <v>6390</v>
      </c>
      <c r="B6472" s="2">
        <v>0.002186254132539</v>
      </c>
      <c r="C6472" s="2">
        <v>2.81258016912033E-5</v>
      </c>
      <c r="D6472" s="2">
        <v>2.54701502854E-4</v>
      </c>
      <c r="E6472" s="2">
        <v>3.08879752992652E-5</v>
      </c>
      <c r="F6472" s="5">
        <v>9.679644135758E-4</v>
      </c>
      <c r="G6472" s="2">
        <v>0.0015078614233061</v>
      </c>
      <c r="H6472" s="2">
        <v>0.0</v>
      </c>
      <c r="I6472" s="2">
        <v>0.0</v>
      </c>
      <c r="J6472" s="2">
        <v>0.0</v>
      </c>
      <c r="K6472" s="2">
        <f t="shared" si="1"/>
        <v>0</v>
      </c>
      <c r="L6472" s="4">
        <v>1.0</v>
      </c>
      <c r="M6472" s="4"/>
    </row>
    <row r="6473" ht="14.25" customHeight="1">
      <c r="A6473" s="2" t="s">
        <v>6391</v>
      </c>
      <c r="B6473" s="2">
        <v>0.0025889200624078</v>
      </c>
      <c r="C6473" s="2">
        <v>2.05913329409668E-5</v>
      </c>
      <c r="D6473" s="2">
        <v>5.155997932888E-4</v>
      </c>
      <c r="E6473" s="2">
        <v>7.1491980634164E-5</v>
      </c>
      <c r="F6473" s="5">
        <v>0.0014800147619098</v>
      </c>
      <c r="G6473" s="2">
        <v>0.0011128118494525</v>
      </c>
      <c r="H6473" s="2">
        <v>0.0</v>
      </c>
      <c r="I6473" s="2">
        <v>0.0</v>
      </c>
      <c r="J6473" s="2">
        <v>0.0</v>
      </c>
      <c r="K6473" s="2">
        <f t="shared" si="1"/>
        <v>0</v>
      </c>
      <c r="L6473" s="4">
        <v>1.0</v>
      </c>
      <c r="M6473" s="4"/>
    </row>
    <row r="6474" ht="14.25" customHeight="1">
      <c r="A6474" s="2" t="s">
        <v>6392</v>
      </c>
      <c r="B6474" s="2">
        <v>0.0032481488306075</v>
      </c>
      <c r="C6474" s="2">
        <v>2.22396720346296E-5</v>
      </c>
      <c r="D6474" s="2">
        <v>0.001001164666377</v>
      </c>
      <c r="E6474" s="2">
        <v>8.03097937023267E-5</v>
      </c>
      <c r="F6474" s="5">
        <v>0.0022570008877664</v>
      </c>
      <c r="G6474" s="2">
        <v>0.0010113924508914</v>
      </c>
      <c r="H6474" s="2">
        <v>0.0</v>
      </c>
      <c r="I6474" s="2">
        <v>0.0</v>
      </c>
      <c r="J6474" s="2">
        <v>0.0</v>
      </c>
      <c r="K6474" s="2">
        <f t="shared" si="1"/>
        <v>0</v>
      </c>
      <c r="L6474" s="4">
        <v>1.0</v>
      </c>
      <c r="M6474" s="4"/>
    </row>
    <row r="6475" ht="14.25" customHeight="1">
      <c r="A6475" s="2" t="s">
        <v>6393</v>
      </c>
      <c r="B6475" s="2">
        <v>0.0156350173056125</v>
      </c>
      <c r="C6475" s="2">
        <v>9.38219163799658E-5</v>
      </c>
      <c r="D6475" s="2">
        <v>0.0029773577116429</v>
      </c>
      <c r="E6475" s="2">
        <v>4.256359534338E-4</v>
      </c>
      <c r="F6475" s="5">
        <v>0.0141833359375596</v>
      </c>
      <c r="G6475" s="2">
        <v>0.002440347103402</v>
      </c>
      <c r="H6475" s="2">
        <v>0.0</v>
      </c>
      <c r="I6475" s="2">
        <v>0.0</v>
      </c>
      <c r="J6475" s="2">
        <v>0.0</v>
      </c>
      <c r="K6475" s="2">
        <f t="shared" si="1"/>
        <v>0</v>
      </c>
      <c r="L6475" s="4">
        <v>1.0</v>
      </c>
      <c r="M6475" s="4"/>
    </row>
    <row r="6476" ht="14.25" customHeight="1">
      <c r="A6476" s="2" t="s">
        <v>6394</v>
      </c>
      <c r="B6476" s="2">
        <v>0.0019803810864686</v>
      </c>
      <c r="C6476" s="2">
        <v>2.37603289860999E-5</v>
      </c>
      <c r="D6476" s="2">
        <v>4.35465684859E-4</v>
      </c>
      <c r="E6476" s="2">
        <v>6.73279719194397E-5</v>
      </c>
      <c r="F6476" s="5">
        <v>0.0013596260687336</v>
      </c>
      <c r="G6476" s="2">
        <v>8.92354932148E-4</v>
      </c>
      <c r="H6476" s="2">
        <v>0.0</v>
      </c>
      <c r="I6476" s="2">
        <v>0.0</v>
      </c>
      <c r="J6476" s="2">
        <v>0.0</v>
      </c>
      <c r="K6476" s="2">
        <f t="shared" si="1"/>
        <v>0</v>
      </c>
      <c r="L6476" s="4">
        <v>1.0</v>
      </c>
      <c r="M6476" s="4"/>
    </row>
    <row r="6477" ht="14.25" customHeight="1">
      <c r="A6477" s="2" t="s">
        <v>6395</v>
      </c>
      <c r="B6477" s="2">
        <v>0.0019897117745131</v>
      </c>
      <c r="C6477" s="2">
        <v>1.85320859600324E-5</v>
      </c>
      <c r="D6477" s="2">
        <v>3.764665161725E-4</v>
      </c>
      <c r="E6477" s="2">
        <v>4.34261237387545E-5</v>
      </c>
      <c r="F6477" s="5">
        <v>0.0014501144178211</v>
      </c>
      <c r="G6477" s="2">
        <v>8.286046795547E-4</v>
      </c>
      <c r="H6477" s="2">
        <v>0.0</v>
      </c>
      <c r="I6477" s="2">
        <v>0.0</v>
      </c>
      <c r="J6477" s="2">
        <v>0.0</v>
      </c>
      <c r="K6477" s="2">
        <f t="shared" si="1"/>
        <v>0</v>
      </c>
      <c r="L6477" s="4">
        <v>1.0</v>
      </c>
      <c r="M6477" s="4"/>
    </row>
    <row r="6478" ht="14.25" customHeight="1">
      <c r="A6478" s="2" t="s">
        <v>6396</v>
      </c>
      <c r="B6478" s="2">
        <v>0.0060764253139495</v>
      </c>
      <c r="C6478" s="2">
        <v>3.18544844049029E-5</v>
      </c>
      <c r="D6478" s="2">
        <v>0.0011860857484862</v>
      </c>
      <c r="E6478" s="2">
        <v>1.46867299918E-4</v>
      </c>
      <c r="F6478" s="5">
        <v>0.0067114816047251</v>
      </c>
      <c r="G6478" s="2">
        <v>0.0011160228168591</v>
      </c>
      <c r="H6478" s="2">
        <v>0.0</v>
      </c>
      <c r="I6478" s="2">
        <v>0.0</v>
      </c>
      <c r="J6478" s="2">
        <v>0.0</v>
      </c>
      <c r="K6478" s="2">
        <f t="shared" si="1"/>
        <v>0</v>
      </c>
      <c r="L6478" s="4">
        <v>1.0</v>
      </c>
      <c r="M6478" s="4"/>
    </row>
    <row r="6479" ht="14.25" customHeight="1">
      <c r="A6479" s="2" t="s">
        <v>6397</v>
      </c>
      <c r="B6479" s="2">
        <v>0.0195256322622299</v>
      </c>
      <c r="C6479" s="2">
        <v>7.2772403655108E-5</v>
      </c>
      <c r="D6479" s="2">
        <v>0.0014552661450579</v>
      </c>
      <c r="E6479" s="2">
        <v>9.19383892323821E-5</v>
      </c>
      <c r="F6479" s="5">
        <v>0.027061378583312</v>
      </c>
      <c r="G6479" s="2">
        <v>0.0013570776209235</v>
      </c>
      <c r="H6479" s="2">
        <v>0.0</v>
      </c>
      <c r="I6479" s="2">
        <v>0.0</v>
      </c>
      <c r="J6479" s="2">
        <v>0.0</v>
      </c>
      <c r="K6479" s="2">
        <f t="shared" si="1"/>
        <v>0</v>
      </c>
      <c r="L6479" s="4">
        <v>1.0</v>
      </c>
      <c r="M6479" s="4"/>
    </row>
    <row r="6480" ht="14.25" customHeight="1">
      <c r="A6480" s="2" t="s">
        <v>6398</v>
      </c>
      <c r="B6480" s="2">
        <v>0.0086799068376421</v>
      </c>
      <c r="C6480" s="2">
        <v>5.08009034092538E-5</v>
      </c>
      <c r="D6480" s="2">
        <v>0.0010701467981562</v>
      </c>
      <c r="E6480" s="2">
        <v>1.630913902772E-4</v>
      </c>
      <c r="F6480" s="5">
        <v>0.0092442734166979</v>
      </c>
      <c r="G6480" s="2">
        <v>0.0012515981215983</v>
      </c>
      <c r="H6480" s="2">
        <v>0.0</v>
      </c>
      <c r="I6480" s="2">
        <v>0.0</v>
      </c>
      <c r="J6480" s="2">
        <v>0.0</v>
      </c>
      <c r="K6480" s="2">
        <f t="shared" si="1"/>
        <v>0</v>
      </c>
      <c r="L6480" s="4">
        <v>1.0</v>
      </c>
      <c r="M6480" s="4"/>
    </row>
    <row r="6481" ht="14.25" customHeight="1">
      <c r="A6481" s="2" t="s">
        <v>6399</v>
      </c>
      <c r="B6481" s="2">
        <v>0.0049716909416019</v>
      </c>
      <c r="C6481" s="2">
        <v>4.47281017841305E-5</v>
      </c>
      <c r="D6481" s="2">
        <v>5.420570378191E-4</v>
      </c>
      <c r="E6481" s="2">
        <v>7.35667781555093E-5</v>
      </c>
      <c r="F6481" s="5">
        <v>0.0041026109829545</v>
      </c>
      <c r="G6481" s="2">
        <v>0.0013844654895365</v>
      </c>
      <c r="H6481" s="2">
        <v>0.0</v>
      </c>
      <c r="I6481" s="2">
        <v>0.0</v>
      </c>
      <c r="J6481" s="2">
        <v>0.0</v>
      </c>
      <c r="K6481" s="2">
        <f t="shared" si="1"/>
        <v>0</v>
      </c>
      <c r="L6481" s="4">
        <v>1.0</v>
      </c>
      <c r="M6481" s="4"/>
    </row>
    <row r="6482" ht="14.25" customHeight="1">
      <c r="A6482" s="2" t="s">
        <v>6400</v>
      </c>
      <c r="B6482" s="2">
        <v>0.0075750797986984</v>
      </c>
      <c r="C6482" s="2">
        <v>8.42435911181382E-5</v>
      </c>
      <c r="D6482" s="2">
        <v>7.291510119102E-4</v>
      </c>
      <c r="E6482" s="2">
        <v>1.190702387248E-4</v>
      </c>
      <c r="F6482" s="5">
        <v>0.0063813324086368</v>
      </c>
      <c r="G6482" s="2">
        <v>0.0019482687348499</v>
      </c>
      <c r="H6482" s="2">
        <v>0.0</v>
      </c>
      <c r="I6482" s="2">
        <v>0.0</v>
      </c>
      <c r="J6482" s="2">
        <v>0.0</v>
      </c>
      <c r="K6482" s="2">
        <f t="shared" si="1"/>
        <v>0</v>
      </c>
      <c r="L6482" s="4">
        <v>1.0</v>
      </c>
      <c r="M6482" s="4"/>
    </row>
    <row r="6483" ht="14.25" customHeight="1">
      <c r="A6483" s="2" t="s">
        <v>6401</v>
      </c>
      <c r="B6483" s="2">
        <v>0.0010101638035848</v>
      </c>
      <c r="C6483" s="2">
        <v>5.90863328397972E-6</v>
      </c>
      <c r="D6483" s="2">
        <v>1.385576324537E-4</v>
      </c>
      <c r="E6483" s="2">
        <v>1.24765992950415E-5</v>
      </c>
      <c r="F6483" s="5">
        <v>4.889987176284E-4</v>
      </c>
      <c r="G6483" s="2">
        <v>3.759977407753E-4</v>
      </c>
      <c r="H6483" s="2">
        <v>0.0</v>
      </c>
      <c r="I6483" s="2">
        <v>0.0</v>
      </c>
      <c r="J6483" s="2">
        <v>0.0</v>
      </c>
      <c r="K6483" s="2">
        <f t="shared" si="1"/>
        <v>0</v>
      </c>
      <c r="L6483" s="4">
        <v>1.0</v>
      </c>
      <c r="M6483" s="4"/>
    </row>
    <row r="6484" ht="14.25" customHeight="1">
      <c r="A6484" s="2" t="s">
        <v>6402</v>
      </c>
      <c r="B6484" s="2">
        <v>0.0024509520735591</v>
      </c>
      <c r="C6484" s="2">
        <v>1.18031130114104E-5</v>
      </c>
      <c r="D6484" s="2">
        <v>2.056376688415E-4</v>
      </c>
      <c r="E6484" s="2">
        <v>3.29121648974251E-5</v>
      </c>
      <c r="F6484" s="5">
        <v>0.0015823480207473</v>
      </c>
      <c r="G6484" s="2">
        <v>7.364198099821E-4</v>
      </c>
      <c r="H6484" s="2">
        <v>0.0</v>
      </c>
      <c r="I6484" s="2">
        <v>0.0</v>
      </c>
      <c r="J6484" s="2">
        <v>0.0</v>
      </c>
      <c r="K6484" s="2">
        <f t="shared" si="1"/>
        <v>0</v>
      </c>
      <c r="L6484" s="4">
        <v>1.0</v>
      </c>
      <c r="M6484" s="4"/>
    </row>
    <row r="6485" ht="14.25" customHeight="1">
      <c r="A6485" s="2" t="s">
        <v>6403</v>
      </c>
      <c r="B6485" s="2">
        <v>0.0146384052932262</v>
      </c>
      <c r="C6485" s="2">
        <v>8.38417618069797E-5</v>
      </c>
      <c r="D6485" s="2">
        <v>6.43124920316E-4</v>
      </c>
      <c r="E6485" s="2">
        <v>1.251282956218E-4</v>
      </c>
      <c r="F6485" s="5">
        <v>0.0149339344352483</v>
      </c>
      <c r="G6485" s="2">
        <v>0.0022152457386255</v>
      </c>
      <c r="H6485" s="2">
        <v>0.0</v>
      </c>
      <c r="I6485" s="2">
        <v>0.0</v>
      </c>
      <c r="J6485" s="2">
        <v>0.0</v>
      </c>
      <c r="K6485" s="2">
        <f t="shared" si="1"/>
        <v>0</v>
      </c>
      <c r="L6485" s="4">
        <v>1.0</v>
      </c>
      <c r="M6485" s="4"/>
    </row>
    <row r="6486" ht="14.25" customHeight="1">
      <c r="A6486" s="2" t="s">
        <v>6404</v>
      </c>
      <c r="B6486" s="2">
        <v>0.0020470337476581</v>
      </c>
      <c r="C6486" s="2">
        <v>1.70945440913783E-5</v>
      </c>
      <c r="D6486" s="2">
        <v>2.110352943418E-4</v>
      </c>
      <c r="E6486" s="2">
        <v>2.46534509642515E-5</v>
      </c>
      <c r="F6486" s="5">
        <v>0.001326318597421</v>
      </c>
      <c r="G6486" s="2">
        <v>7.162242545746E-4</v>
      </c>
      <c r="H6486" s="2">
        <v>0.0</v>
      </c>
      <c r="I6486" s="2">
        <v>0.0</v>
      </c>
      <c r="J6486" s="2">
        <v>0.0</v>
      </c>
      <c r="K6486" s="2">
        <f t="shared" si="1"/>
        <v>0</v>
      </c>
      <c r="L6486" s="4">
        <v>1.0</v>
      </c>
      <c r="M6486" s="4"/>
    </row>
    <row r="6487" ht="14.25" customHeight="1">
      <c r="A6487" s="2" t="s">
        <v>6405</v>
      </c>
      <c r="B6487" s="2">
        <v>0.0062746428884565</v>
      </c>
      <c r="C6487" s="2">
        <v>3.19062310154549E-5</v>
      </c>
      <c r="D6487" s="2">
        <v>5.93762146309E-4</v>
      </c>
      <c r="E6487" s="2">
        <v>6.87624124111607E-5</v>
      </c>
      <c r="F6487" s="5">
        <v>0.0055474992841482</v>
      </c>
      <c r="G6487" s="2">
        <v>0.0012668070849031</v>
      </c>
      <c r="H6487" s="2">
        <v>0.0</v>
      </c>
      <c r="I6487" s="2">
        <v>0.0</v>
      </c>
      <c r="J6487" s="2">
        <v>0.0</v>
      </c>
      <c r="K6487" s="2">
        <f t="shared" si="1"/>
        <v>0</v>
      </c>
      <c r="L6487" s="4">
        <v>1.0</v>
      </c>
      <c r="M6487" s="4"/>
    </row>
    <row r="6488" ht="14.25" customHeight="1">
      <c r="A6488" s="2" t="s">
        <v>6406</v>
      </c>
      <c r="B6488" s="2">
        <v>0.0036572287790477</v>
      </c>
      <c r="C6488" s="2">
        <v>2.32077636610483E-5</v>
      </c>
      <c r="D6488" s="2">
        <v>2.978655975311E-4</v>
      </c>
      <c r="E6488" s="2">
        <v>5.01694048580247E-5</v>
      </c>
      <c r="F6488" s="5">
        <v>0.0031764232553541</v>
      </c>
      <c r="G6488" s="2">
        <v>9.16767923627E-4</v>
      </c>
      <c r="H6488" s="2">
        <v>0.0</v>
      </c>
      <c r="I6488" s="2">
        <v>0.0</v>
      </c>
      <c r="J6488" s="2">
        <v>0.0</v>
      </c>
      <c r="K6488" s="2">
        <f t="shared" si="1"/>
        <v>0</v>
      </c>
      <c r="L6488" s="4">
        <v>1.0</v>
      </c>
      <c r="M6488" s="4"/>
    </row>
    <row r="6489" ht="14.25" customHeight="1">
      <c r="A6489" s="2" t="s">
        <v>6407</v>
      </c>
      <c r="B6489" s="2">
        <v>0.0052606682293117</v>
      </c>
      <c r="C6489" s="2">
        <v>4.45956429757643E-5</v>
      </c>
      <c r="D6489" s="2">
        <v>3.523064369801E-4</v>
      </c>
      <c r="E6489" s="2">
        <v>4.59374095953535E-5</v>
      </c>
      <c r="F6489" s="5">
        <v>0.0039495746605098</v>
      </c>
      <c r="G6489" s="2">
        <v>0.001687460578978</v>
      </c>
      <c r="H6489" s="2">
        <v>0.0</v>
      </c>
      <c r="I6489" s="2">
        <v>0.0</v>
      </c>
      <c r="J6489" s="2">
        <v>0.0</v>
      </c>
      <c r="K6489" s="2">
        <f t="shared" si="1"/>
        <v>0</v>
      </c>
      <c r="L6489" s="4">
        <v>1.0</v>
      </c>
      <c r="M6489" s="4"/>
    </row>
    <row r="6490" ht="14.25" customHeight="1">
      <c r="A6490" s="2" t="s">
        <v>6408</v>
      </c>
      <c r="B6490" s="2">
        <v>0.0036205209325999</v>
      </c>
      <c r="C6490" s="2">
        <v>1.77264573721913E-5</v>
      </c>
      <c r="D6490" s="2">
        <v>2.121182042174E-4</v>
      </c>
      <c r="E6490" s="2">
        <v>2.36782616411801E-5</v>
      </c>
      <c r="F6490" s="5">
        <v>0.003528851782903</v>
      </c>
      <c r="G6490" s="2">
        <v>0.0010410263203084</v>
      </c>
      <c r="H6490" s="2">
        <v>0.0</v>
      </c>
      <c r="I6490" s="2">
        <v>0.0</v>
      </c>
      <c r="J6490" s="2">
        <v>0.0</v>
      </c>
      <c r="K6490" s="2">
        <f t="shared" si="1"/>
        <v>0</v>
      </c>
      <c r="L6490" s="4">
        <v>1.0</v>
      </c>
      <c r="M6490" s="4"/>
    </row>
    <row r="6491" ht="14.25" customHeight="1">
      <c r="A6491" s="2" t="s">
        <v>6409</v>
      </c>
      <c r="B6491" s="2">
        <v>0.0032116109505295</v>
      </c>
      <c r="C6491" s="2">
        <v>4.43796161562204E-5</v>
      </c>
      <c r="D6491" s="2">
        <v>2.231936377938E-4</v>
      </c>
      <c r="E6491" s="2">
        <v>2.39308337768306E-5</v>
      </c>
      <c r="F6491" s="5">
        <v>0.0017848815768957</v>
      </c>
      <c r="G6491" s="2">
        <v>0.0015791052719578</v>
      </c>
      <c r="H6491" s="2">
        <v>0.0</v>
      </c>
      <c r="I6491" s="2">
        <v>0.0</v>
      </c>
      <c r="J6491" s="2">
        <v>0.0</v>
      </c>
      <c r="K6491" s="2">
        <f t="shared" si="1"/>
        <v>0</v>
      </c>
      <c r="L6491" s="4">
        <v>1.0</v>
      </c>
      <c r="M6491" s="4"/>
    </row>
    <row r="6492" ht="14.25" customHeight="1">
      <c r="A6492" s="2" t="s">
        <v>6410</v>
      </c>
      <c r="B6492" s="2">
        <v>0.0479345619678497</v>
      </c>
      <c r="C6492" s="2">
        <v>1.806518557714E-4</v>
      </c>
      <c r="D6492" s="2">
        <v>0.0015684748068451</v>
      </c>
      <c r="E6492" s="2">
        <v>4.485192766878E-4</v>
      </c>
      <c r="F6492" s="5">
        <v>0.0616656765341758</v>
      </c>
      <c r="G6492" s="2">
        <v>0.0048675099387764</v>
      </c>
      <c r="H6492" s="2">
        <v>0.0</v>
      </c>
      <c r="I6492" s="2">
        <v>0.0</v>
      </c>
      <c r="J6492" s="2">
        <v>0.0</v>
      </c>
      <c r="K6492" s="2">
        <f t="shared" si="1"/>
        <v>0</v>
      </c>
      <c r="L6492" s="4">
        <v>1.0</v>
      </c>
      <c r="M6492" s="4"/>
    </row>
    <row r="6493" ht="14.25" customHeight="1">
      <c r="A6493" s="2" t="s">
        <v>6411</v>
      </c>
      <c r="B6493" s="2">
        <v>0.005758439656347</v>
      </c>
      <c r="C6493" s="2">
        <v>3.99067102989647E-5</v>
      </c>
      <c r="D6493" s="2">
        <v>2.757950569503E-4</v>
      </c>
      <c r="E6493" s="2">
        <v>3.73182556359097E-5</v>
      </c>
      <c r="F6493" s="5">
        <v>0.0036022129934281</v>
      </c>
      <c r="G6493" s="2">
        <v>0.0025069655384868</v>
      </c>
      <c r="H6493" s="2">
        <v>0.0</v>
      </c>
      <c r="I6493" s="2">
        <v>0.0</v>
      </c>
      <c r="J6493" s="2">
        <v>0.0</v>
      </c>
      <c r="K6493" s="2">
        <f t="shared" si="1"/>
        <v>0</v>
      </c>
      <c r="L6493" s="4">
        <v>1.0</v>
      </c>
      <c r="M6493" s="4"/>
    </row>
    <row r="6494" ht="14.25" customHeight="1">
      <c r="A6494" s="2" t="s">
        <v>6412</v>
      </c>
      <c r="B6494" s="2">
        <v>0.150809794664382</v>
      </c>
      <c r="C6494" s="2">
        <v>4.218295507598E-4</v>
      </c>
      <c r="D6494" s="2">
        <v>0.0231670532375574</v>
      </c>
      <c r="E6494" s="2">
        <v>0.0038182502612471</v>
      </c>
      <c r="F6494" s="5">
        <v>0.146692305803298</v>
      </c>
      <c r="G6494" s="2">
        <v>0.0049206404946744</v>
      </c>
      <c r="H6494" s="2">
        <v>0.0</v>
      </c>
      <c r="I6494" s="2">
        <v>0.0</v>
      </c>
      <c r="J6494" s="2">
        <v>0.0</v>
      </c>
      <c r="K6494" s="2">
        <f t="shared" si="1"/>
        <v>0</v>
      </c>
      <c r="L6494" s="4">
        <v>1.0</v>
      </c>
      <c r="M6494" s="4"/>
    </row>
    <row r="6495" ht="14.25" customHeight="1">
      <c r="A6495" s="2" t="s">
        <v>6413</v>
      </c>
      <c r="B6495" s="2">
        <v>0.0115029225125908</v>
      </c>
      <c r="C6495" s="2">
        <v>9.18437435757368E-5</v>
      </c>
      <c r="D6495" s="2">
        <v>8.124354644678E-4</v>
      </c>
      <c r="E6495" s="2">
        <v>1.565291750011E-4</v>
      </c>
      <c r="F6495" s="5">
        <v>0.0098727168515324</v>
      </c>
      <c r="G6495" s="2">
        <v>0.0024618825409561</v>
      </c>
      <c r="H6495" s="2">
        <v>0.0</v>
      </c>
      <c r="I6495" s="2">
        <v>0.0</v>
      </c>
      <c r="J6495" s="2">
        <v>0.0</v>
      </c>
      <c r="K6495" s="2">
        <f t="shared" si="1"/>
        <v>0</v>
      </c>
      <c r="L6495" s="4">
        <v>1.0</v>
      </c>
      <c r="M6495" s="4"/>
    </row>
    <row r="6496" ht="14.25" customHeight="1">
      <c r="A6496" s="2" t="s">
        <v>6414</v>
      </c>
      <c r="B6496" s="2">
        <v>0.0037487046793103</v>
      </c>
      <c r="C6496" s="2">
        <v>1.63428812811616E-5</v>
      </c>
      <c r="D6496" s="2">
        <v>4.034463490825E-4</v>
      </c>
      <c r="E6496" s="2">
        <v>5.80629712203517E-5</v>
      </c>
      <c r="F6496" s="5">
        <v>0.0028438684530556</v>
      </c>
      <c r="G6496" s="2">
        <v>7.243891013786E-4</v>
      </c>
      <c r="H6496" s="2">
        <v>0.0</v>
      </c>
      <c r="I6496" s="2">
        <v>0.0</v>
      </c>
      <c r="J6496" s="2">
        <v>0.0</v>
      </c>
      <c r="K6496" s="2">
        <f t="shared" si="1"/>
        <v>0</v>
      </c>
      <c r="L6496" s="4">
        <v>1.0</v>
      </c>
      <c r="M6496" s="4"/>
    </row>
    <row r="6497" ht="14.25" customHeight="1">
      <c r="A6497" s="2" t="s">
        <v>6415</v>
      </c>
      <c r="B6497" s="2">
        <v>0.0097725875675678</v>
      </c>
      <c r="C6497" s="2">
        <v>8.7538304796908E-5</v>
      </c>
      <c r="D6497" s="2">
        <v>8.900290122255E-4</v>
      </c>
      <c r="E6497" s="2">
        <v>1.073406456271E-4</v>
      </c>
      <c r="F6497" s="5">
        <v>0.0075082648545503</v>
      </c>
      <c r="G6497" s="2">
        <v>0.0024343160912394</v>
      </c>
      <c r="H6497" s="2">
        <v>0.0</v>
      </c>
      <c r="I6497" s="2">
        <v>0.0</v>
      </c>
      <c r="J6497" s="2">
        <v>0.0</v>
      </c>
      <c r="K6497" s="2">
        <f t="shared" si="1"/>
        <v>0</v>
      </c>
      <c r="L6497" s="4">
        <v>1.0</v>
      </c>
      <c r="M6497" s="4"/>
    </row>
    <row r="6498" ht="14.25" customHeight="1">
      <c r="A6498" s="2" t="s">
        <v>6416</v>
      </c>
      <c r="B6498" s="2">
        <v>0.0120013784617185</v>
      </c>
      <c r="C6498" s="2">
        <v>2.272998244734E-4</v>
      </c>
      <c r="D6498" s="2">
        <v>7.697949768044E-4</v>
      </c>
      <c r="E6498" s="2">
        <v>1.312700333073E-4</v>
      </c>
      <c r="F6498" s="5">
        <v>0.0069322166964411</v>
      </c>
      <c r="G6498" s="2">
        <v>0.0048243408091366</v>
      </c>
      <c r="H6498" s="2">
        <v>0.0</v>
      </c>
      <c r="I6498" s="2">
        <v>0.0</v>
      </c>
      <c r="J6498" s="2">
        <v>0.0</v>
      </c>
      <c r="K6498" s="2">
        <f t="shared" si="1"/>
        <v>0</v>
      </c>
      <c r="L6498" s="4">
        <v>1.0</v>
      </c>
      <c r="M6498" s="4"/>
    </row>
    <row r="6499" ht="14.25" customHeight="1">
      <c r="A6499" s="2" t="s">
        <v>6417</v>
      </c>
      <c r="B6499" s="2">
        <v>0.037987507879734</v>
      </c>
      <c r="C6499" s="2">
        <v>2.041521220235E-4</v>
      </c>
      <c r="D6499" s="2">
        <v>0.0017728894017636</v>
      </c>
      <c r="E6499" s="2">
        <v>2.196490677306E-4</v>
      </c>
      <c r="F6499" s="5">
        <v>0.0436697974801063</v>
      </c>
      <c r="G6499" s="2">
        <v>0.004991571418941</v>
      </c>
      <c r="H6499" s="2">
        <v>0.0</v>
      </c>
      <c r="I6499" s="2">
        <v>0.0</v>
      </c>
      <c r="J6499" s="2">
        <v>0.0</v>
      </c>
      <c r="K6499" s="2">
        <f t="shared" si="1"/>
        <v>0</v>
      </c>
      <c r="L6499" s="4">
        <v>1.0</v>
      </c>
      <c r="M6499" s="4"/>
    </row>
    <row r="6500" ht="14.25" customHeight="1">
      <c r="A6500" s="2" t="s">
        <v>6418</v>
      </c>
      <c r="B6500" s="2">
        <v>0.0411000251770019</v>
      </c>
      <c r="C6500" s="2">
        <v>0.0010612254263833</v>
      </c>
      <c r="D6500" s="2">
        <v>0.0061773848719894</v>
      </c>
      <c r="E6500" s="2">
        <v>3.52818344254E-4</v>
      </c>
      <c r="F6500" s="5">
        <v>0.031735211610794</v>
      </c>
      <c r="G6500" s="2">
        <v>0.0159648582339286</v>
      </c>
      <c r="H6500" s="2">
        <v>0.0</v>
      </c>
      <c r="I6500" s="2">
        <v>0.0</v>
      </c>
      <c r="J6500" s="2">
        <v>0.0</v>
      </c>
      <c r="K6500" s="2">
        <f t="shared" si="1"/>
        <v>0</v>
      </c>
      <c r="L6500" s="4">
        <v>1.0</v>
      </c>
      <c r="M6500" s="4"/>
    </row>
    <row r="6501" ht="14.25" customHeight="1">
      <c r="A6501" s="2" t="s">
        <v>6419</v>
      </c>
      <c r="B6501" s="2">
        <v>0.0454274378716945</v>
      </c>
      <c r="C6501" s="2">
        <v>2.884776622522E-4</v>
      </c>
      <c r="D6501" s="2">
        <v>0.0041302163153886</v>
      </c>
      <c r="E6501" s="2">
        <v>4.592043405864E-4</v>
      </c>
      <c r="F6501" s="5">
        <v>0.0498554743826389</v>
      </c>
      <c r="G6501" s="2">
        <v>0.0055756592191755</v>
      </c>
      <c r="H6501" s="2">
        <v>0.0</v>
      </c>
      <c r="I6501" s="2">
        <v>0.0</v>
      </c>
      <c r="J6501" s="2">
        <v>0.0</v>
      </c>
      <c r="K6501" s="2">
        <f t="shared" si="1"/>
        <v>0</v>
      </c>
      <c r="L6501" s="4">
        <v>1.0</v>
      </c>
      <c r="M6501" s="4"/>
    </row>
    <row r="6502" ht="14.25" customHeight="1">
      <c r="A6502" s="2" t="s">
        <v>6420</v>
      </c>
      <c r="B6502" s="2">
        <v>0.0243415273725986</v>
      </c>
      <c r="C6502" s="2">
        <v>2.583737077657E-4</v>
      </c>
      <c r="D6502" s="2">
        <v>0.001792095368728</v>
      </c>
      <c r="E6502" s="2">
        <v>3.719591186381E-4</v>
      </c>
      <c r="F6502" s="5">
        <v>0.019635422155261</v>
      </c>
      <c r="G6502" s="2">
        <v>0.0076422356069087</v>
      </c>
      <c r="H6502" s="2">
        <v>0.0</v>
      </c>
      <c r="I6502" s="2">
        <v>0.0</v>
      </c>
      <c r="J6502" s="2">
        <v>0.0</v>
      </c>
      <c r="K6502" s="2">
        <f t="shared" si="1"/>
        <v>0</v>
      </c>
      <c r="L6502" s="4">
        <v>1.0</v>
      </c>
      <c r="M6502" s="4"/>
    </row>
    <row r="6503" ht="14.25" customHeight="1">
      <c r="A6503" s="2" t="s">
        <v>6421</v>
      </c>
      <c r="B6503" s="2">
        <v>0.0549492239952087</v>
      </c>
      <c r="C6503" s="2">
        <v>3.485924680717E-4</v>
      </c>
      <c r="D6503" s="2">
        <v>0.0023913383483886</v>
      </c>
      <c r="E6503" s="2">
        <v>3.190469578839E-4</v>
      </c>
      <c r="F6503" s="5">
        <v>0.0459518991410732</v>
      </c>
      <c r="G6503" s="2">
        <v>0.0138833308592438</v>
      </c>
      <c r="H6503" s="2">
        <v>0.0</v>
      </c>
      <c r="I6503" s="2">
        <v>0.0</v>
      </c>
      <c r="J6503" s="2">
        <v>0.0</v>
      </c>
      <c r="K6503" s="2">
        <f t="shared" si="1"/>
        <v>0</v>
      </c>
      <c r="L6503" s="4">
        <v>1.0</v>
      </c>
      <c r="M6503" s="4"/>
    </row>
    <row r="6504" ht="14.25" customHeight="1">
      <c r="A6504" s="2" t="s">
        <v>6422</v>
      </c>
      <c r="B6504" s="2">
        <v>0.0301653314381837</v>
      </c>
      <c r="C6504" s="2">
        <v>2.489926409907E-4</v>
      </c>
      <c r="D6504" s="2">
        <v>0.0012644046219065</v>
      </c>
      <c r="E6504" s="2">
        <v>1.836220326367E-4</v>
      </c>
      <c r="F6504" s="5">
        <v>0.017229264602065</v>
      </c>
      <c r="G6504" s="2">
        <v>0.0118286665529012</v>
      </c>
      <c r="H6504" s="2">
        <v>0.0</v>
      </c>
      <c r="I6504" s="2">
        <v>0.0</v>
      </c>
      <c r="J6504" s="2">
        <v>0.0</v>
      </c>
      <c r="K6504" s="2">
        <f t="shared" si="1"/>
        <v>0</v>
      </c>
      <c r="L6504" s="4">
        <v>1.0</v>
      </c>
      <c r="M6504" s="4"/>
    </row>
    <row r="6505" ht="14.25" customHeight="1">
      <c r="A6505" s="2" t="s">
        <v>6423</v>
      </c>
      <c r="B6505" s="2">
        <v>0.0147665748372673</v>
      </c>
      <c r="C6505" s="2">
        <v>7.5280069722794E-5</v>
      </c>
      <c r="D6505" s="2">
        <v>7.52760854084E-4</v>
      </c>
      <c r="E6505" s="2">
        <v>9.36337746679782E-5</v>
      </c>
      <c r="F6505" s="5">
        <v>0.0098307663574814</v>
      </c>
      <c r="G6505" s="2">
        <v>0.0042702369391918</v>
      </c>
      <c r="H6505" s="2">
        <v>0.0</v>
      </c>
      <c r="I6505" s="2">
        <v>0.0</v>
      </c>
      <c r="J6505" s="2">
        <v>0.0</v>
      </c>
      <c r="K6505" s="2">
        <f t="shared" si="1"/>
        <v>0</v>
      </c>
      <c r="L6505" s="4">
        <v>1.0</v>
      </c>
      <c r="M6505" s="4"/>
    </row>
    <row r="6506" ht="14.25" customHeight="1">
      <c r="A6506" s="2" t="s">
        <v>6424</v>
      </c>
      <c r="B6506" s="2">
        <v>0.0083451047539711</v>
      </c>
      <c r="C6506" s="2">
        <v>6.66575724608264E-5</v>
      </c>
      <c r="D6506" s="2">
        <v>4.1901532677E-4</v>
      </c>
      <c r="E6506" s="2">
        <v>4.13308662245981E-5</v>
      </c>
      <c r="F6506" s="5">
        <v>0.0031550512649118</v>
      </c>
      <c r="G6506" s="2">
        <v>0.0041963635012507</v>
      </c>
      <c r="H6506" s="2">
        <v>0.0</v>
      </c>
      <c r="I6506" s="2">
        <v>0.0</v>
      </c>
      <c r="J6506" s="2">
        <v>0.0</v>
      </c>
      <c r="K6506" s="2">
        <f t="shared" si="1"/>
        <v>0</v>
      </c>
      <c r="L6506" s="4">
        <v>1.0</v>
      </c>
      <c r="M6506" s="4"/>
    </row>
    <row r="6507" ht="14.25" customHeight="1">
      <c r="A6507" s="2" t="s">
        <v>6425</v>
      </c>
      <c r="B6507" s="2">
        <v>0.0141839487478137</v>
      </c>
      <c r="C6507" s="2">
        <v>6.82242171023972E-5</v>
      </c>
      <c r="D6507" s="2">
        <v>6.921246531419E-4</v>
      </c>
      <c r="E6507" s="2">
        <v>7.27213409845717E-5</v>
      </c>
      <c r="F6507" s="5">
        <v>0.0081174718216061</v>
      </c>
      <c r="G6507" s="2">
        <v>0.0046654031611979</v>
      </c>
      <c r="H6507" s="2">
        <v>0.0</v>
      </c>
      <c r="I6507" s="2">
        <v>0.0</v>
      </c>
      <c r="J6507" s="2">
        <v>0.0</v>
      </c>
      <c r="K6507" s="2">
        <f t="shared" si="1"/>
        <v>0</v>
      </c>
      <c r="L6507" s="4">
        <v>1.0</v>
      </c>
      <c r="M6507" s="4"/>
    </row>
    <row r="6508" ht="14.25" customHeight="1">
      <c r="A6508" s="2" t="s">
        <v>6426</v>
      </c>
      <c r="B6508" s="2">
        <v>0.169727697968482</v>
      </c>
      <c r="C6508" s="2">
        <v>0.0020957929082214</v>
      </c>
      <c r="D6508" s="2">
        <v>0.0096705323085188</v>
      </c>
      <c r="E6508" s="2">
        <v>6.567728123627E-4</v>
      </c>
      <c r="F6508" s="5">
        <v>0.147134691476821</v>
      </c>
      <c r="G6508" s="2">
        <v>0.0326613634824752</v>
      </c>
      <c r="H6508" s="2">
        <v>0.0</v>
      </c>
      <c r="I6508" s="2">
        <v>0.0</v>
      </c>
      <c r="J6508" s="2">
        <v>0.0</v>
      </c>
      <c r="K6508" s="2">
        <f t="shared" si="1"/>
        <v>0</v>
      </c>
      <c r="L6508" s="4">
        <v>1.0</v>
      </c>
      <c r="M6508" s="4"/>
    </row>
    <row r="6509" ht="14.25" customHeight="1">
      <c r="A6509" s="2" t="s">
        <v>6427</v>
      </c>
      <c r="B6509" s="2">
        <v>0.0134792141616344</v>
      </c>
      <c r="C6509" s="2">
        <v>1.170774339698E-4</v>
      </c>
      <c r="D6509" s="2">
        <v>7.007611566223E-4</v>
      </c>
      <c r="E6509" s="2">
        <v>5.47870295122265E-5</v>
      </c>
      <c r="F6509" s="5">
        <v>0.006805345416069</v>
      </c>
      <c r="G6509" s="2">
        <v>0.0055359229445457</v>
      </c>
      <c r="H6509" s="2">
        <v>0.0</v>
      </c>
      <c r="I6509" s="2">
        <v>0.0</v>
      </c>
      <c r="J6509" s="2">
        <v>0.0</v>
      </c>
      <c r="K6509" s="2">
        <f t="shared" si="1"/>
        <v>0</v>
      </c>
      <c r="L6509" s="4">
        <v>1.0</v>
      </c>
      <c r="M6509" s="4"/>
    </row>
    <row r="6510" ht="14.25" customHeight="1">
      <c r="A6510" s="2" t="s">
        <v>6428</v>
      </c>
      <c r="B6510" s="2">
        <v>0.0664583966135978</v>
      </c>
      <c r="C6510" s="2">
        <v>3.549236571416E-4</v>
      </c>
      <c r="D6510" s="2">
        <v>0.0013608944136649</v>
      </c>
      <c r="E6510" s="2">
        <v>1.492117735324E-4</v>
      </c>
      <c r="F6510" s="5">
        <v>0.0521425679326057</v>
      </c>
      <c r="G6510" s="2">
        <v>0.0164042469114065</v>
      </c>
      <c r="H6510" s="2">
        <v>0.0</v>
      </c>
      <c r="I6510" s="2">
        <v>0.0</v>
      </c>
      <c r="J6510" s="2">
        <v>0.0</v>
      </c>
      <c r="K6510" s="2">
        <f t="shared" si="1"/>
        <v>0</v>
      </c>
      <c r="L6510" s="4">
        <v>1.0</v>
      </c>
      <c r="M6510" s="4"/>
    </row>
    <row r="6511" ht="14.25" customHeight="1">
      <c r="A6511" s="2" t="s">
        <v>6429</v>
      </c>
      <c r="B6511" s="2">
        <v>0.0148605350404977</v>
      </c>
      <c r="C6511" s="2">
        <v>1.519286743132E-4</v>
      </c>
      <c r="D6511" s="2">
        <v>4.089336434844E-4</v>
      </c>
      <c r="E6511" s="2">
        <v>4.88549885631073E-5</v>
      </c>
      <c r="F6511" s="5">
        <v>0.0064124399796128</v>
      </c>
      <c r="G6511" s="2">
        <v>0.007175410632044</v>
      </c>
      <c r="H6511" s="2">
        <v>0.0</v>
      </c>
      <c r="I6511" s="2">
        <v>0.0</v>
      </c>
      <c r="J6511" s="2">
        <v>0.0</v>
      </c>
      <c r="K6511" s="2">
        <f t="shared" si="1"/>
        <v>0</v>
      </c>
      <c r="L6511" s="4">
        <v>1.0</v>
      </c>
      <c r="M6511" s="4"/>
    </row>
    <row r="6512" ht="14.25" customHeight="1">
      <c r="A6512" s="2" t="s">
        <v>6430</v>
      </c>
      <c r="B6512" s="2">
        <v>0.0643113702535629</v>
      </c>
      <c r="C6512" s="2">
        <v>2.92385200737E-4</v>
      </c>
      <c r="D6512" s="2">
        <v>0.001759362174198</v>
      </c>
      <c r="E6512" s="2">
        <v>2.018692175624E-4</v>
      </c>
      <c r="F6512" s="5">
        <v>0.073289655148983</v>
      </c>
      <c r="G6512" s="2">
        <v>0.0093815885484218</v>
      </c>
      <c r="H6512" s="2">
        <v>0.0</v>
      </c>
      <c r="I6512" s="2">
        <v>0.0</v>
      </c>
      <c r="J6512" s="2">
        <v>0.0</v>
      </c>
      <c r="K6512" s="2">
        <f t="shared" si="1"/>
        <v>0</v>
      </c>
      <c r="L6512" s="4">
        <v>1.0</v>
      </c>
      <c r="M6512" s="4"/>
    </row>
    <row r="6513" ht="14.25" customHeight="1">
      <c r="A6513" s="2" t="s">
        <v>6431</v>
      </c>
      <c r="B6513" s="2">
        <v>0.0137326745316386</v>
      </c>
      <c r="C6513" s="2">
        <v>7.26211364963091E-5</v>
      </c>
      <c r="D6513" s="2">
        <v>4.922340158373E-4</v>
      </c>
      <c r="E6513" s="2">
        <v>4.98258814332075E-5</v>
      </c>
      <c r="F6513" s="5">
        <v>0.0110000846907496</v>
      </c>
      <c r="G6513" s="2">
        <v>0.0035426297690719</v>
      </c>
      <c r="H6513" s="2">
        <v>0.0</v>
      </c>
      <c r="I6513" s="2">
        <v>0.0</v>
      </c>
      <c r="J6513" s="2">
        <v>0.0</v>
      </c>
      <c r="K6513" s="2">
        <f t="shared" si="1"/>
        <v>0</v>
      </c>
      <c r="L6513" s="4">
        <v>1.0</v>
      </c>
      <c r="M6513" s="4"/>
    </row>
    <row r="6514" ht="14.25" customHeight="1">
      <c r="A6514" s="2" t="s">
        <v>6432</v>
      </c>
      <c r="B6514" s="2">
        <v>0.0082672964781522</v>
      </c>
      <c r="C6514" s="2">
        <v>4.11043438361957E-5</v>
      </c>
      <c r="D6514" s="2">
        <v>3.272756293881E-4</v>
      </c>
      <c r="E6514" s="2">
        <v>3.55280826624948E-5</v>
      </c>
      <c r="F6514" s="5">
        <v>0.0059575582854449</v>
      </c>
      <c r="G6514" s="2">
        <v>0.0021097157150506</v>
      </c>
      <c r="H6514" s="2">
        <v>0.0</v>
      </c>
      <c r="I6514" s="2">
        <v>0.0</v>
      </c>
      <c r="J6514" s="2">
        <v>0.0</v>
      </c>
      <c r="K6514" s="2">
        <f t="shared" si="1"/>
        <v>0</v>
      </c>
      <c r="L6514" s="4">
        <v>1.0</v>
      </c>
      <c r="M6514" s="4"/>
    </row>
    <row r="6515" ht="14.25" customHeight="1">
      <c r="A6515" s="2" t="s">
        <v>6433</v>
      </c>
      <c r="B6515" s="2">
        <v>0.126118168234825</v>
      </c>
      <c r="C6515" s="2">
        <v>2.461805124767E-4</v>
      </c>
      <c r="D6515" s="2">
        <v>0.0026586423628032</v>
      </c>
      <c r="E6515" s="2">
        <v>4.104408144485E-4</v>
      </c>
      <c r="F6515" s="5">
        <v>0.161033764481544</v>
      </c>
      <c r="G6515" s="2">
        <v>0.0085324505344033</v>
      </c>
      <c r="H6515" s="2">
        <v>0.0</v>
      </c>
      <c r="I6515" s="2">
        <v>0.0</v>
      </c>
      <c r="J6515" s="2">
        <v>0.0</v>
      </c>
      <c r="K6515" s="2">
        <f t="shared" si="1"/>
        <v>0</v>
      </c>
      <c r="L6515" s="4">
        <v>1.0</v>
      </c>
      <c r="M6515" s="4"/>
    </row>
    <row r="6516" ht="14.25" customHeight="1">
      <c r="A6516" s="2" t="s">
        <v>6434</v>
      </c>
      <c r="B6516" s="2">
        <v>0.0123533429577946</v>
      </c>
      <c r="C6516" s="2">
        <v>1.048200792865E-4</v>
      </c>
      <c r="D6516" s="2">
        <v>5.073448992334E-4</v>
      </c>
      <c r="E6516" s="2">
        <v>5.50934782950207E-5</v>
      </c>
      <c r="F6516" s="5">
        <v>0.008376982063055</v>
      </c>
      <c r="G6516" s="2">
        <v>0.003710750490427</v>
      </c>
      <c r="H6516" s="2">
        <v>0.0</v>
      </c>
      <c r="I6516" s="2">
        <v>0.0</v>
      </c>
      <c r="J6516" s="2">
        <v>0.0</v>
      </c>
      <c r="K6516" s="2">
        <f t="shared" si="1"/>
        <v>0</v>
      </c>
      <c r="L6516" s="4">
        <v>1.0</v>
      </c>
      <c r="M6516" s="4"/>
    </row>
    <row r="6517" ht="14.25" customHeight="1">
      <c r="A6517" s="2" t="s">
        <v>6435</v>
      </c>
      <c r="B6517" s="2">
        <v>0.0130371674895286</v>
      </c>
      <c r="C6517" s="2">
        <v>1.244303421117E-4</v>
      </c>
      <c r="D6517" s="2">
        <v>4.097806813661E-4</v>
      </c>
      <c r="E6517" s="2">
        <v>5.09229357703588E-5</v>
      </c>
      <c r="F6517" s="5">
        <v>0.0074088750407099</v>
      </c>
      <c r="G6517" s="2">
        <v>0.0050316718406975</v>
      </c>
      <c r="H6517" s="2">
        <v>0.0</v>
      </c>
      <c r="I6517" s="2">
        <v>0.0</v>
      </c>
      <c r="J6517" s="2">
        <v>0.0</v>
      </c>
      <c r="K6517" s="2">
        <f t="shared" si="1"/>
        <v>0</v>
      </c>
      <c r="L6517" s="4">
        <v>1.0</v>
      </c>
      <c r="M6517" s="4"/>
    </row>
    <row r="6518" ht="14.25" customHeight="1">
      <c r="A6518" s="2" t="s">
        <v>6436</v>
      </c>
      <c r="B6518" s="2">
        <v>0.008422939106822</v>
      </c>
      <c r="C6518" s="2">
        <v>5.26505609741434E-5</v>
      </c>
      <c r="D6518" s="2">
        <v>1.966090203495E-4</v>
      </c>
      <c r="E6518" s="2">
        <v>2.72900324489455E-5</v>
      </c>
      <c r="F6518" s="5">
        <v>0.0044583468697965</v>
      </c>
      <c r="G6518" s="2">
        <v>0.0034136171452701</v>
      </c>
      <c r="H6518" s="2">
        <v>0.0</v>
      </c>
      <c r="I6518" s="2">
        <v>0.0</v>
      </c>
      <c r="J6518" s="2">
        <v>0.0</v>
      </c>
      <c r="K6518" s="2">
        <f t="shared" si="1"/>
        <v>0</v>
      </c>
      <c r="L6518" s="4">
        <v>1.0</v>
      </c>
      <c r="M6518" s="4"/>
    </row>
    <row r="6519" ht="14.25" customHeight="1">
      <c r="A6519" s="2" t="s">
        <v>6437</v>
      </c>
      <c r="B6519" s="2">
        <v>0.0231168307363986</v>
      </c>
      <c r="C6519" s="2">
        <v>1.243246661033E-4</v>
      </c>
      <c r="D6519" s="2">
        <v>4.568281583487E-4</v>
      </c>
      <c r="E6519" s="2">
        <v>1.001356868073E-4</v>
      </c>
      <c r="F6519" s="5">
        <v>0.0178933534771204</v>
      </c>
      <c r="G6519" s="2">
        <v>0.0062456880696117</v>
      </c>
      <c r="H6519" s="2">
        <v>0.0</v>
      </c>
      <c r="I6519" s="2">
        <v>0.0</v>
      </c>
      <c r="J6519" s="2">
        <v>0.0</v>
      </c>
      <c r="K6519" s="2">
        <f t="shared" si="1"/>
        <v>0</v>
      </c>
      <c r="L6519" s="4">
        <v>1.0</v>
      </c>
      <c r="M6519" s="4"/>
    </row>
    <row r="6520" ht="14.25" customHeight="1">
      <c r="A6520" s="2" t="s">
        <v>6438</v>
      </c>
      <c r="B6520" s="2">
        <v>0.0070810597389936</v>
      </c>
      <c r="C6520" s="2">
        <v>3.42131716024596E-5</v>
      </c>
      <c r="D6520" s="2">
        <v>1.878074544947E-4</v>
      </c>
      <c r="E6520" s="2">
        <v>2.97975711873732E-5</v>
      </c>
      <c r="F6520" s="5">
        <v>0.005161780398339</v>
      </c>
      <c r="G6520" s="2">
        <v>0.0022656647488474</v>
      </c>
      <c r="H6520" s="2">
        <v>0.0</v>
      </c>
      <c r="I6520" s="2">
        <v>0.0</v>
      </c>
      <c r="J6520" s="2">
        <v>0.0</v>
      </c>
      <c r="K6520" s="2">
        <f t="shared" si="1"/>
        <v>0</v>
      </c>
      <c r="L6520" s="4">
        <v>1.0</v>
      </c>
      <c r="M6520" s="4"/>
    </row>
    <row r="6521" ht="14.25" customHeight="1">
      <c r="A6521" s="2" t="s">
        <v>6439</v>
      </c>
      <c r="B6521" s="2">
        <v>0.0049317996017634</v>
      </c>
      <c r="C6521" s="2">
        <v>3.97349904233124E-5</v>
      </c>
      <c r="D6521" s="2">
        <v>1.067032280843E-4</v>
      </c>
      <c r="E6521" s="2">
        <v>1.8422551875119E-5</v>
      </c>
      <c r="F6521" s="5">
        <v>0.0028869390953332</v>
      </c>
      <c r="G6521" s="2">
        <v>0.0020716486033052</v>
      </c>
      <c r="H6521" s="2">
        <v>0.0</v>
      </c>
      <c r="I6521" s="2">
        <v>0.0</v>
      </c>
      <c r="J6521" s="2">
        <v>0.0</v>
      </c>
      <c r="K6521" s="2">
        <f t="shared" si="1"/>
        <v>0</v>
      </c>
      <c r="L6521" s="4">
        <v>1.0</v>
      </c>
      <c r="M6521" s="4"/>
    </row>
    <row r="6522" ht="14.25" customHeight="1">
      <c r="A6522" s="2" t="s">
        <v>6440</v>
      </c>
      <c r="B6522" s="2">
        <v>0.0046933512203395</v>
      </c>
      <c r="C6522" s="2">
        <v>5.90282579651102E-5</v>
      </c>
      <c r="D6522" s="2">
        <v>4.65155499114189E-5</v>
      </c>
      <c r="E6522" s="2">
        <v>6.71661064188811E-6</v>
      </c>
      <c r="F6522" s="5">
        <v>0.0019628147128969</v>
      </c>
      <c r="G6522" s="2">
        <v>0.0020261313766241</v>
      </c>
      <c r="H6522" s="2">
        <v>0.0</v>
      </c>
      <c r="I6522" s="2">
        <v>0.0</v>
      </c>
      <c r="J6522" s="2">
        <v>0.0</v>
      </c>
      <c r="K6522" s="2">
        <f t="shared" si="1"/>
        <v>0</v>
      </c>
      <c r="L6522" s="4">
        <v>1.0</v>
      </c>
      <c r="M6522" s="4"/>
    </row>
    <row r="6523" ht="14.25" customHeight="1">
      <c r="A6523" s="2" t="s">
        <v>6441</v>
      </c>
      <c r="B6523" s="2">
        <v>0.0019238529494032</v>
      </c>
      <c r="C6523" s="2">
        <v>1.47117398228147E-5</v>
      </c>
      <c r="D6523" s="2">
        <v>1.3896854397899E-5</v>
      </c>
      <c r="E6523" s="2">
        <v>2.89707486444967E-6</v>
      </c>
      <c r="F6523" s="5">
        <v>0.0013732590014114</v>
      </c>
      <c r="G6523" s="2">
        <v>5.606305785477E-4</v>
      </c>
      <c r="H6523" s="2">
        <v>0.0</v>
      </c>
      <c r="I6523" s="2">
        <v>0.0</v>
      </c>
      <c r="J6523" s="2">
        <v>0.0</v>
      </c>
      <c r="K6523" s="2">
        <f t="shared" si="1"/>
        <v>0</v>
      </c>
      <c r="L6523" s="4">
        <v>1.0</v>
      </c>
      <c r="M6523" s="4"/>
    </row>
    <row r="6524" ht="14.25" customHeight="1">
      <c r="A6524" s="2" t="s">
        <v>6442</v>
      </c>
      <c r="B6524" s="2">
        <v>3.484010521788E-4</v>
      </c>
      <c r="C6524" s="2">
        <v>1.78473737832973E-6</v>
      </c>
      <c r="D6524" s="2">
        <v>7.96278527559479E-7</v>
      </c>
      <c r="E6524" s="2">
        <v>2.50707103077729E-7</v>
      </c>
      <c r="F6524" s="5">
        <v>2.240753383375E-4</v>
      </c>
      <c r="G6524" s="2">
        <v>1.470081042498E-4</v>
      </c>
      <c r="H6524" s="2">
        <v>0.0</v>
      </c>
      <c r="I6524" s="2">
        <v>0.0</v>
      </c>
      <c r="J6524" s="2">
        <v>0.0</v>
      </c>
      <c r="K6524" s="2">
        <f t="shared" si="1"/>
        <v>0</v>
      </c>
      <c r="L6524" s="4">
        <v>1.0</v>
      </c>
      <c r="M6524" s="4"/>
    </row>
    <row r="6525" ht="14.25" customHeight="1">
      <c r="A6525" s="2" t="s">
        <v>6443</v>
      </c>
      <c r="B6525" s="2">
        <v>0.0013098433846607</v>
      </c>
      <c r="C6525" s="2">
        <v>5.97843018113053E-6</v>
      </c>
      <c r="D6525" s="2">
        <v>1.93530490832927E-6</v>
      </c>
      <c r="E6525" s="2">
        <v>2.98337340609578E-7</v>
      </c>
      <c r="F6525" s="5">
        <v>5.212299292907E-4</v>
      </c>
      <c r="G6525" s="2">
        <v>5.246246000751E-4</v>
      </c>
      <c r="H6525" s="2">
        <v>0.0</v>
      </c>
      <c r="I6525" s="2">
        <v>0.0</v>
      </c>
      <c r="J6525" s="2">
        <v>0.0</v>
      </c>
      <c r="K6525" s="2">
        <f t="shared" si="1"/>
        <v>0</v>
      </c>
      <c r="L6525" s="4">
        <v>1.0</v>
      </c>
      <c r="M6525" s="4"/>
    </row>
    <row r="6526" ht="14.25" customHeight="1">
      <c r="A6526" s="2" t="s">
        <v>6444</v>
      </c>
      <c r="B6526" s="2">
        <v>1.009063489618E-4</v>
      </c>
      <c r="C6526" s="2">
        <v>1.8737024731763E-7</v>
      </c>
      <c r="D6526" s="2">
        <v>9.45813667385664E-8</v>
      </c>
      <c r="E6526" s="2">
        <v>1.75232468535568E-8</v>
      </c>
      <c r="F6526" s="5">
        <v>5.50587028556037E-5</v>
      </c>
      <c r="G6526" s="2">
        <v>4.62415991933085E-5</v>
      </c>
      <c r="H6526" s="2">
        <v>0.0</v>
      </c>
      <c r="I6526" s="2">
        <v>0.0</v>
      </c>
      <c r="J6526" s="2">
        <v>0.0</v>
      </c>
      <c r="K6526" s="2">
        <f t="shared" si="1"/>
        <v>0</v>
      </c>
      <c r="L6526" s="4">
        <v>1.0</v>
      </c>
      <c r="M6526" s="4"/>
    </row>
    <row r="6527" ht="14.25" customHeight="1">
      <c r="A6527" s="2" t="s">
        <v>6445</v>
      </c>
      <c r="B6527" s="2">
        <v>6.15151802776381E-5</v>
      </c>
      <c r="C6527" s="2">
        <v>7.39338190669514E-8</v>
      </c>
      <c r="D6527" s="2">
        <v>3.68861776678386E-8</v>
      </c>
      <c r="E6527" s="2">
        <v>9.13770481503206E-9</v>
      </c>
      <c r="F6527" s="5">
        <v>3.95378665416501E-5</v>
      </c>
      <c r="G6527" s="2">
        <v>2.37492058658972E-5</v>
      </c>
      <c r="H6527" s="2">
        <v>0.0</v>
      </c>
      <c r="I6527" s="2">
        <v>0.0</v>
      </c>
      <c r="J6527" s="2">
        <v>0.0</v>
      </c>
      <c r="K6527" s="2">
        <f t="shared" si="1"/>
        <v>0</v>
      </c>
      <c r="L6527" s="4">
        <v>1.0</v>
      </c>
      <c r="M6527" s="4"/>
    </row>
    <row r="6528" ht="14.25" customHeight="1">
      <c r="A6528" s="2" t="s">
        <v>6446</v>
      </c>
      <c r="B6528" s="2">
        <v>3.94976232200861E-5</v>
      </c>
      <c r="C6528" s="2">
        <v>3.93979213697548E-8</v>
      </c>
      <c r="D6528" s="2">
        <v>1.46715253279694E-8</v>
      </c>
      <c r="E6528" s="2">
        <v>3.83869380726764E-9</v>
      </c>
      <c r="F6528" s="5">
        <v>1.49877114381524E-5</v>
      </c>
      <c r="G6528" s="2">
        <v>1.18841180665185E-5</v>
      </c>
      <c r="H6528" s="2">
        <v>0.0</v>
      </c>
      <c r="I6528" s="2">
        <v>0.0</v>
      </c>
      <c r="J6528" s="2">
        <v>0.0</v>
      </c>
      <c r="K6528" s="2">
        <f t="shared" si="1"/>
        <v>0</v>
      </c>
      <c r="L6528" s="4">
        <v>1.0</v>
      </c>
      <c r="M6528" s="4"/>
    </row>
    <row r="6529" ht="14.25" customHeight="1">
      <c r="A6529" s="2" t="s">
        <v>6447</v>
      </c>
      <c r="B6529" s="2">
        <v>5.47058516531251E-5</v>
      </c>
      <c r="C6529" s="2">
        <v>4.52399504524692E-8</v>
      </c>
      <c r="D6529" s="2">
        <v>1.99522283139686E-8</v>
      </c>
      <c r="E6529" s="2">
        <v>5.97345861663711E-9</v>
      </c>
      <c r="F6529" s="5">
        <v>2.19205830944702E-5</v>
      </c>
      <c r="G6529" s="2">
        <v>1.55983198055764E-5</v>
      </c>
      <c r="H6529" s="2">
        <v>0.0</v>
      </c>
      <c r="I6529" s="2">
        <v>0.0</v>
      </c>
      <c r="J6529" s="2">
        <v>0.0</v>
      </c>
      <c r="K6529" s="2">
        <f t="shared" si="1"/>
        <v>0</v>
      </c>
      <c r="L6529" s="4">
        <v>1.0</v>
      </c>
      <c r="M6529" s="4"/>
    </row>
    <row r="6530" ht="14.25" customHeight="1">
      <c r="A6530" s="2" t="s">
        <v>6448</v>
      </c>
      <c r="B6530" s="2">
        <v>3.31042101606726E-5</v>
      </c>
      <c r="C6530" s="2">
        <v>2.30512799959115E-8</v>
      </c>
      <c r="D6530" s="2">
        <v>1.14397380457376E-8</v>
      </c>
      <c r="E6530" s="2">
        <v>2.32669616906378E-9</v>
      </c>
      <c r="F6530" s="5">
        <v>1.15555103548103E-5</v>
      </c>
      <c r="G6530" s="2">
        <v>1.07378309621708E-5</v>
      </c>
      <c r="H6530" s="2">
        <v>0.0</v>
      </c>
      <c r="I6530" s="2">
        <v>0.0</v>
      </c>
      <c r="J6530" s="2">
        <v>0.0</v>
      </c>
      <c r="K6530" s="2">
        <f t="shared" si="1"/>
        <v>0</v>
      </c>
      <c r="L6530" s="4">
        <v>1.0</v>
      </c>
      <c r="M6530" s="4"/>
    </row>
    <row r="6531" ht="14.25" customHeight="1">
      <c r="A6531" s="2" t="s">
        <v>6449</v>
      </c>
      <c r="B6531" s="2">
        <v>2.42028745560674E-5</v>
      </c>
      <c r="C6531" s="2">
        <v>1.36603226508214E-8</v>
      </c>
      <c r="D6531" s="2">
        <v>8.9265919100967E-9</v>
      </c>
      <c r="E6531" s="2">
        <v>1.7922922035396E-9</v>
      </c>
      <c r="F6531" s="5">
        <v>8.85138433659449E-6</v>
      </c>
      <c r="G6531" s="2">
        <v>8.72587588673923E-6</v>
      </c>
      <c r="H6531" s="2">
        <v>0.0</v>
      </c>
      <c r="I6531" s="2">
        <v>0.0</v>
      </c>
      <c r="J6531" s="2">
        <v>0.0</v>
      </c>
      <c r="K6531" s="2">
        <f t="shared" si="1"/>
        <v>0</v>
      </c>
      <c r="L6531" s="4">
        <v>1.0</v>
      </c>
      <c r="M6531" s="4"/>
    </row>
    <row r="6532" ht="14.25" customHeight="1">
      <c r="A6532" s="2" t="s">
        <v>6450</v>
      </c>
      <c r="B6532" s="2">
        <v>2.21458940359298E-5</v>
      </c>
      <c r="C6532" s="2">
        <v>9.64311563933506E-9</v>
      </c>
      <c r="D6532" s="2">
        <v>8.02399746646642E-9</v>
      </c>
      <c r="E6532" s="2">
        <v>2.97087621170533E-9</v>
      </c>
      <c r="F6532" s="5">
        <v>8.54302015795838E-6</v>
      </c>
      <c r="G6532" s="2">
        <v>7.51651941754971E-6</v>
      </c>
      <c r="H6532" s="2">
        <v>0.0</v>
      </c>
      <c r="I6532" s="2">
        <v>0.0</v>
      </c>
      <c r="J6532" s="2">
        <v>0.0</v>
      </c>
      <c r="K6532" s="2">
        <f t="shared" si="1"/>
        <v>0</v>
      </c>
      <c r="L6532" s="4">
        <v>1.0</v>
      </c>
      <c r="M6532" s="4"/>
    </row>
    <row r="6533" ht="14.25" customHeight="1">
      <c r="A6533" s="2" t="s">
        <v>6451</v>
      </c>
      <c r="B6533" s="2">
        <v>2.07140747079392E-5</v>
      </c>
      <c r="C6533" s="2">
        <v>7.70842412123329E-9</v>
      </c>
      <c r="D6533" s="2">
        <v>9.91220971968687E-9</v>
      </c>
      <c r="E6533" s="2">
        <v>3.03456038075466E-9</v>
      </c>
      <c r="F6533" s="5">
        <v>9.75428520177956E-6</v>
      </c>
      <c r="G6533" s="2">
        <v>7.8346420195885E-6</v>
      </c>
      <c r="H6533" s="2">
        <v>0.0</v>
      </c>
      <c r="I6533" s="2">
        <v>0.0</v>
      </c>
      <c r="J6533" s="2">
        <v>0.0</v>
      </c>
      <c r="K6533" s="2">
        <f t="shared" si="1"/>
        <v>0</v>
      </c>
      <c r="L6533" s="4">
        <v>1.0</v>
      </c>
      <c r="M6533" s="4"/>
    </row>
    <row r="6534" ht="14.25" customHeight="1">
      <c r="A6534" s="2" t="s">
        <v>6452</v>
      </c>
      <c r="B6534" s="2">
        <v>2.51091096288291E-5</v>
      </c>
      <c r="C6534" s="2">
        <v>9.49154888019165E-9</v>
      </c>
      <c r="D6534" s="2">
        <v>1.68876255202121E-8</v>
      </c>
      <c r="E6534" s="2">
        <v>5.36710986764887E-9</v>
      </c>
      <c r="F6534" s="5">
        <v>1.42264325404539E-5</v>
      </c>
      <c r="G6534" s="2">
        <v>9.23335392144508E-6</v>
      </c>
      <c r="H6534" s="2">
        <v>0.0</v>
      </c>
      <c r="I6534" s="2">
        <v>0.0</v>
      </c>
      <c r="J6534" s="2">
        <v>0.0</v>
      </c>
      <c r="K6534" s="2">
        <f t="shared" si="1"/>
        <v>0</v>
      </c>
      <c r="L6534" s="4">
        <v>1.0</v>
      </c>
      <c r="M6534" s="4"/>
    </row>
    <row r="6535" ht="14.25" customHeight="1">
      <c r="A6535" s="2" t="s">
        <v>6453</v>
      </c>
      <c r="B6535" s="2">
        <v>2.30685527640162E-5</v>
      </c>
      <c r="C6535" s="2">
        <v>1.32133468611073E-8</v>
      </c>
      <c r="D6535" s="2">
        <v>1.73893006660819E-8</v>
      </c>
      <c r="E6535" s="2">
        <v>5.47616219037649E-9</v>
      </c>
      <c r="F6535" s="5">
        <v>1.68110746017191E-5</v>
      </c>
      <c r="G6535" s="2">
        <v>9.01107250683708E-6</v>
      </c>
      <c r="H6535" s="2">
        <v>0.0</v>
      </c>
      <c r="I6535" s="2">
        <v>0.0</v>
      </c>
      <c r="J6535" s="2">
        <v>0.0</v>
      </c>
      <c r="K6535" s="2">
        <f t="shared" si="1"/>
        <v>0</v>
      </c>
      <c r="L6535" s="4">
        <v>1.0</v>
      </c>
      <c r="M6535" s="4"/>
    </row>
    <row r="6536" ht="14.25" customHeight="1">
      <c r="A6536" s="2" t="s">
        <v>6454</v>
      </c>
      <c r="B6536" s="2">
        <v>2.85547321254853E-5</v>
      </c>
      <c r="C6536" s="2">
        <v>2.00781311576747E-8</v>
      </c>
      <c r="D6536" s="2">
        <v>3.32096092847677E-8</v>
      </c>
      <c r="E6536" s="2">
        <v>1.22055565654477E-8</v>
      </c>
      <c r="F6536" s="5">
        <v>2.08216752071166E-5</v>
      </c>
      <c r="G6536" s="2">
        <v>1.28885776575771E-5</v>
      </c>
      <c r="H6536" s="2">
        <v>0.0</v>
      </c>
      <c r="I6536" s="2">
        <v>0.0</v>
      </c>
      <c r="J6536" s="2">
        <v>0.0</v>
      </c>
      <c r="K6536" s="2">
        <f t="shared" si="1"/>
        <v>0</v>
      </c>
      <c r="L6536" s="4">
        <v>1.0</v>
      </c>
      <c r="M6536" s="4"/>
    </row>
    <row r="6537" ht="14.25" customHeight="1">
      <c r="A6537" s="2" t="s">
        <v>6455</v>
      </c>
      <c r="B6537" s="2">
        <v>1.7611924704397E-5</v>
      </c>
      <c r="C6537" s="2">
        <v>8.71164473892349E-9</v>
      </c>
      <c r="D6537" s="2">
        <v>5.7680519915948E-8</v>
      </c>
      <c r="E6537" s="2">
        <v>2.60312944533325E-8</v>
      </c>
      <c r="F6537" s="5">
        <v>1.63220247486606E-5</v>
      </c>
      <c r="G6537" s="2">
        <v>1.4649046534032E-5</v>
      </c>
      <c r="H6537" s="2">
        <v>0.0</v>
      </c>
      <c r="I6537" s="2">
        <v>0.0</v>
      </c>
      <c r="J6537" s="2">
        <v>0.0</v>
      </c>
      <c r="K6537" s="2">
        <f t="shared" si="1"/>
        <v>0</v>
      </c>
      <c r="L6537" s="4">
        <v>1.0</v>
      </c>
      <c r="M6537" s="4"/>
    </row>
    <row r="6538" ht="14.25" customHeight="1">
      <c r="A6538" s="2" t="s">
        <v>6456</v>
      </c>
      <c r="B6538" s="2">
        <v>1.62790274771396E-5</v>
      </c>
      <c r="C6538" s="2">
        <v>1.11301519112316E-8</v>
      </c>
      <c r="D6538" s="2">
        <v>1.04653892663009E-7</v>
      </c>
      <c r="E6538" s="2">
        <v>3.83764877653902E-8</v>
      </c>
      <c r="F6538" s="5">
        <v>1.28669498735689E-5</v>
      </c>
      <c r="G6538" s="2">
        <v>2.15267227758886E-5</v>
      </c>
      <c r="H6538" s="2">
        <v>0.0</v>
      </c>
      <c r="I6538" s="2">
        <v>0.0</v>
      </c>
      <c r="J6538" s="2">
        <v>0.0</v>
      </c>
      <c r="K6538" s="2">
        <f t="shared" si="1"/>
        <v>0</v>
      </c>
      <c r="L6538" s="4">
        <v>1.0</v>
      </c>
      <c r="M6538" s="4"/>
    </row>
    <row r="6539" ht="14.25" customHeight="1">
      <c r="A6539" s="2" t="s">
        <v>6457</v>
      </c>
      <c r="B6539" s="2">
        <v>1.12196703412337E-5</v>
      </c>
      <c r="C6539" s="2">
        <v>2.96840085844962E-9</v>
      </c>
      <c r="D6539" s="2">
        <v>7.13945738084476E-8</v>
      </c>
      <c r="E6539" s="2">
        <v>2.3836411955358E-8</v>
      </c>
      <c r="F6539" s="5">
        <v>7.44310455047525E-6</v>
      </c>
      <c r="G6539" s="2">
        <v>1.37320857902523E-5</v>
      </c>
      <c r="H6539" s="2">
        <v>0.0</v>
      </c>
      <c r="I6539" s="2">
        <v>0.0</v>
      </c>
      <c r="J6539" s="2">
        <v>0.0</v>
      </c>
      <c r="K6539" s="2">
        <f t="shared" si="1"/>
        <v>0</v>
      </c>
      <c r="L6539" s="4">
        <v>1.0</v>
      </c>
      <c r="M6539" s="4"/>
    </row>
    <row r="6540" ht="14.25" customHeight="1">
      <c r="A6540" s="2" t="s">
        <v>6458</v>
      </c>
      <c r="B6540" s="2">
        <v>0.24537843465805</v>
      </c>
      <c r="C6540" s="2">
        <v>4.047875700052E-4</v>
      </c>
      <c r="D6540" s="2">
        <v>9.174970327876E-4</v>
      </c>
      <c r="E6540" s="2">
        <v>1.566511782584E-4</v>
      </c>
      <c r="F6540" s="5">
        <v>0.406599879264831</v>
      </c>
      <c r="G6540" s="2">
        <v>0.0109750777482986</v>
      </c>
      <c r="H6540" s="2">
        <v>0.0</v>
      </c>
      <c r="I6540" s="2">
        <v>0.0</v>
      </c>
      <c r="J6540" s="2">
        <v>0.0</v>
      </c>
      <c r="K6540" s="2">
        <f t="shared" si="1"/>
        <v>0</v>
      </c>
      <c r="L6540" s="4">
        <v>1.0</v>
      </c>
      <c r="M6540" s="4"/>
    </row>
    <row r="6541" ht="14.25" customHeight="1">
      <c r="A6541" s="2" t="s">
        <v>6459</v>
      </c>
      <c r="B6541" s="2">
        <v>0.129519328474998</v>
      </c>
      <c r="C6541" s="2">
        <v>3.333401400595E-4</v>
      </c>
      <c r="D6541" s="2">
        <v>4.425988881848E-4</v>
      </c>
      <c r="E6541" s="2">
        <v>1.331233943346E-4</v>
      </c>
      <c r="F6541" s="5">
        <v>0.219435766339302</v>
      </c>
      <c r="G6541" s="2">
        <v>0.0086149759590625</v>
      </c>
      <c r="H6541" s="2">
        <v>0.0</v>
      </c>
      <c r="I6541" s="2">
        <v>0.0</v>
      </c>
      <c r="J6541" s="2">
        <v>0.0</v>
      </c>
      <c r="K6541" s="2">
        <f t="shared" si="1"/>
        <v>0</v>
      </c>
      <c r="L6541" s="4">
        <v>1.0</v>
      </c>
      <c r="M6541" s="4"/>
    </row>
    <row r="6542" ht="14.25" customHeight="1">
      <c r="A6542" s="2" t="s">
        <v>6460</v>
      </c>
      <c r="B6542" s="2">
        <v>0.554906010627746</v>
      </c>
      <c r="C6542" s="2">
        <v>6.447506602853E-4</v>
      </c>
      <c r="D6542" s="2">
        <v>0.0023610417265444</v>
      </c>
      <c r="E6542" s="2">
        <v>6.149869295768E-4</v>
      </c>
      <c r="F6542" s="5">
        <v>0.544032394886016</v>
      </c>
      <c r="G6542" s="2">
        <v>0.0624430067837238</v>
      </c>
      <c r="H6542" s="2">
        <v>0.0</v>
      </c>
      <c r="I6542" s="2">
        <v>0.0</v>
      </c>
      <c r="J6542" s="2">
        <v>0.0</v>
      </c>
      <c r="K6542" s="2">
        <f t="shared" si="1"/>
        <v>1</v>
      </c>
      <c r="L6542" s="4">
        <v>1.0</v>
      </c>
      <c r="M6542" s="4"/>
    </row>
    <row r="6543" ht="14.25" customHeight="1">
      <c r="A6543" s="2" t="s">
        <v>6461</v>
      </c>
      <c r="B6543" s="2">
        <v>0.757102847099304</v>
      </c>
      <c r="C6543" s="2">
        <v>5.622238386422E-4</v>
      </c>
      <c r="D6543" s="2">
        <v>0.0032753788400441</v>
      </c>
      <c r="E6543" s="2">
        <v>0.0034214144106954</v>
      </c>
      <c r="F6543" s="5">
        <v>0.796844720840454</v>
      </c>
      <c r="G6543" s="2">
        <v>0.0229467172175645</v>
      </c>
      <c r="H6543" s="2">
        <v>0.0</v>
      </c>
      <c r="I6543" s="2">
        <v>0.0</v>
      </c>
      <c r="J6543" s="2">
        <v>0.0</v>
      </c>
      <c r="K6543" s="2">
        <f t="shared" si="1"/>
        <v>1</v>
      </c>
      <c r="L6543" s="4">
        <v>1.0</v>
      </c>
      <c r="M6543" s="4"/>
    </row>
    <row r="6544" ht="14.25" customHeight="1">
      <c r="A6544" s="2" t="s">
        <v>6462</v>
      </c>
      <c r="B6544" s="2">
        <v>0.918432474136352</v>
      </c>
      <c r="C6544" s="2">
        <v>3.776744997594E-4</v>
      </c>
      <c r="D6544" s="2">
        <v>0.0034860998857766</v>
      </c>
      <c r="E6544" s="2">
        <v>0.0450485795736312</v>
      </c>
      <c r="F6544" s="5">
        <v>0.932615220546722</v>
      </c>
      <c r="G6544" s="2">
        <v>0.0107437139376997</v>
      </c>
      <c r="H6544" s="2">
        <v>0.0</v>
      </c>
      <c r="I6544" s="2">
        <v>0.0</v>
      </c>
      <c r="J6544" s="2">
        <v>0.0</v>
      </c>
      <c r="K6544" s="2">
        <f t="shared" si="1"/>
        <v>1</v>
      </c>
      <c r="L6544" s="4">
        <v>1.0</v>
      </c>
      <c r="M6544" s="4"/>
    </row>
    <row r="6545" ht="14.25" customHeight="1">
      <c r="A6545" s="2" t="s">
        <v>6463</v>
      </c>
      <c r="B6545" s="2">
        <v>0.96806913614273</v>
      </c>
      <c r="C6545" s="2">
        <v>1.93053507246E-4</v>
      </c>
      <c r="D6545" s="2">
        <v>0.001936474465765</v>
      </c>
      <c r="E6545" s="2">
        <v>0.0496040694415569</v>
      </c>
      <c r="F6545" s="5">
        <v>0.973807632923126</v>
      </c>
      <c r="G6545" s="2">
        <v>0.0050135613419115</v>
      </c>
      <c r="H6545" s="2">
        <v>0.0</v>
      </c>
      <c r="I6545" s="2">
        <v>0.0</v>
      </c>
      <c r="J6545" s="2">
        <v>0.0</v>
      </c>
      <c r="K6545" s="2">
        <f t="shared" si="1"/>
        <v>1</v>
      </c>
      <c r="L6545" s="4">
        <v>1.0</v>
      </c>
      <c r="M6545" s="4"/>
    </row>
    <row r="6546" ht="14.25" customHeight="1">
      <c r="A6546" s="2" t="s">
        <v>6464</v>
      </c>
      <c r="B6546" s="2">
        <v>0.987483203411102</v>
      </c>
      <c r="C6546" s="2">
        <v>3.020058502443E-4</v>
      </c>
      <c r="D6546" s="2">
        <v>0.0047185681760311</v>
      </c>
      <c r="E6546" s="2">
        <v>0.331794530153274</v>
      </c>
      <c r="F6546" s="5">
        <v>0.984688878059387</v>
      </c>
      <c r="G6546" s="2">
        <v>0.006272598169744</v>
      </c>
      <c r="H6546" s="2">
        <v>0.0</v>
      </c>
      <c r="I6546" s="2">
        <v>0.0</v>
      </c>
      <c r="J6546" s="2">
        <v>0.0</v>
      </c>
      <c r="K6546" s="2">
        <f t="shared" si="1"/>
        <v>1</v>
      </c>
      <c r="L6546" s="4">
        <v>1.0</v>
      </c>
      <c r="M6546" s="4"/>
    </row>
    <row r="6547" ht="14.25" customHeight="1">
      <c r="A6547" s="2" t="s">
        <v>6465</v>
      </c>
      <c r="B6547" s="2">
        <v>0.984414935111999</v>
      </c>
      <c r="C6547" s="2">
        <v>8.247516234405E-4</v>
      </c>
      <c r="D6547" s="2">
        <v>0.0106690032407641</v>
      </c>
      <c r="E6547" s="2">
        <v>0.615585446357727</v>
      </c>
      <c r="F6547" s="5">
        <v>0.969018220901489</v>
      </c>
      <c r="G6547" s="2">
        <v>0.0110030006617307</v>
      </c>
      <c r="H6547" s="2">
        <v>0.0</v>
      </c>
      <c r="I6547" s="2">
        <v>0.0</v>
      </c>
      <c r="J6547" s="2">
        <v>0.0</v>
      </c>
      <c r="K6547" s="2">
        <f t="shared" si="1"/>
        <v>1</v>
      </c>
      <c r="L6547" s="4">
        <v>1.0</v>
      </c>
      <c r="M6547" s="4"/>
    </row>
    <row r="6548" ht="14.25" customHeight="1">
      <c r="A6548" s="2" t="s">
        <v>6466</v>
      </c>
      <c r="B6548" s="2">
        <v>0.9599489569664</v>
      </c>
      <c r="C6548" s="2">
        <v>0.0012980590108782</v>
      </c>
      <c r="D6548" s="2">
        <v>0.0311051402240991</v>
      </c>
      <c r="E6548" s="2">
        <v>0.583829283714294</v>
      </c>
      <c r="F6548" s="5">
        <v>0.915614008903503</v>
      </c>
      <c r="G6548" s="2">
        <v>0.018017578870058</v>
      </c>
      <c r="H6548" s="2">
        <v>0.0</v>
      </c>
      <c r="I6548" s="2">
        <v>0.0</v>
      </c>
      <c r="J6548" s="2">
        <v>0.0</v>
      </c>
      <c r="K6548" s="2">
        <f t="shared" si="1"/>
        <v>1</v>
      </c>
      <c r="L6548" s="4">
        <v>1.0</v>
      </c>
      <c r="M6548" s="4"/>
    </row>
    <row r="6549" ht="14.25" customHeight="1">
      <c r="A6549" s="2" t="s">
        <v>6467</v>
      </c>
      <c r="B6549" s="2">
        <v>0.938650429248809</v>
      </c>
      <c r="C6549" s="2">
        <v>0.0038906882982701</v>
      </c>
      <c r="D6549" s="2">
        <v>0.150781452655792</v>
      </c>
      <c r="E6549" s="2">
        <v>0.349154114723205</v>
      </c>
      <c r="F6549" s="5">
        <v>0.898189067840576</v>
      </c>
      <c r="G6549" s="2">
        <v>0.0517038702964782</v>
      </c>
      <c r="H6549" s="2">
        <v>0.0</v>
      </c>
      <c r="I6549" s="2">
        <v>0.0</v>
      </c>
      <c r="J6549" s="2">
        <v>0.0</v>
      </c>
      <c r="K6549" s="2">
        <f t="shared" si="1"/>
        <v>1</v>
      </c>
      <c r="L6549" s="4">
        <v>1.0</v>
      </c>
      <c r="M6549" s="4"/>
    </row>
    <row r="6550" ht="14.25" customHeight="1">
      <c r="A6550" s="2" t="s">
        <v>6468</v>
      </c>
      <c r="B6550" s="2">
        <v>0.982178688049316</v>
      </c>
      <c r="C6550" s="2">
        <v>0.0056908917613327</v>
      </c>
      <c r="D6550" s="2">
        <v>0.197108715772628</v>
      </c>
      <c r="E6550" s="2">
        <v>0.841153621673584</v>
      </c>
      <c r="F6550" s="5">
        <v>0.938533186912536</v>
      </c>
      <c r="G6550" s="2">
        <v>0.0611931271851062</v>
      </c>
      <c r="H6550" s="2">
        <v>0.0</v>
      </c>
      <c r="I6550" s="2">
        <v>0.0</v>
      </c>
      <c r="J6550" s="2">
        <v>0.0</v>
      </c>
      <c r="K6550" s="2">
        <f t="shared" si="1"/>
        <v>1</v>
      </c>
      <c r="L6550" s="4">
        <v>1.0</v>
      </c>
      <c r="M6550" s="4"/>
    </row>
    <row r="6551" ht="14.25" customHeight="1">
      <c r="A6551" s="2" t="s">
        <v>6469</v>
      </c>
      <c r="B6551" s="2">
        <v>0.577690243721008</v>
      </c>
      <c r="C6551" s="2">
        <v>0.0020207816269248</v>
      </c>
      <c r="D6551" s="2">
        <v>0.375256210565567</v>
      </c>
      <c r="E6551" s="2">
        <v>0.265644490718841</v>
      </c>
      <c r="F6551" s="5">
        <v>0.14937900006771</v>
      </c>
      <c r="G6551" s="2">
        <v>0.0416524782776832</v>
      </c>
      <c r="H6551" s="2">
        <v>0.0</v>
      </c>
      <c r="I6551" s="2">
        <v>0.0</v>
      </c>
      <c r="J6551" s="2">
        <v>0.0</v>
      </c>
      <c r="K6551" s="2">
        <f t="shared" si="1"/>
        <v>1</v>
      </c>
      <c r="L6551" s="4">
        <v>1.0</v>
      </c>
      <c r="M6551" s="4"/>
    </row>
    <row r="6552" ht="14.25" customHeight="1">
      <c r="A6552" s="2" t="s">
        <v>6470</v>
      </c>
      <c r="B6552" s="2">
        <v>0.949534654617309</v>
      </c>
      <c r="C6552" s="2">
        <v>0.0028557346668094</v>
      </c>
      <c r="D6552" s="2">
        <v>0.327353745698928</v>
      </c>
      <c r="E6552" s="2">
        <v>0.806569218635559</v>
      </c>
      <c r="F6552" s="5">
        <v>0.568782210350036</v>
      </c>
      <c r="G6552" s="2">
        <v>0.0384302735328674</v>
      </c>
      <c r="H6552" s="2">
        <v>0.0</v>
      </c>
      <c r="I6552" s="2">
        <v>0.0</v>
      </c>
      <c r="J6552" s="2">
        <v>0.0</v>
      </c>
      <c r="K6552" s="2">
        <f t="shared" si="1"/>
        <v>1</v>
      </c>
      <c r="L6552" s="4">
        <v>1.0</v>
      </c>
      <c r="M6552" s="4"/>
    </row>
    <row r="6553" ht="14.25" customHeight="1">
      <c r="A6553" s="2" t="s">
        <v>6471</v>
      </c>
      <c r="B6553" s="2">
        <v>0.903076529502868</v>
      </c>
      <c r="C6553" s="2">
        <v>0.0103078968822956</v>
      </c>
      <c r="D6553" s="2">
        <v>0.400543063879013</v>
      </c>
      <c r="E6553" s="2">
        <v>0.610432147979736</v>
      </c>
      <c r="F6553" s="5">
        <v>0.674743235111236</v>
      </c>
      <c r="G6553" s="2">
        <v>0.226635515689849</v>
      </c>
      <c r="H6553" s="2">
        <v>0.0</v>
      </c>
      <c r="I6553" s="2">
        <v>0.0</v>
      </c>
      <c r="J6553" s="2">
        <v>0.0</v>
      </c>
      <c r="K6553" s="2">
        <f t="shared" si="1"/>
        <v>1</v>
      </c>
      <c r="L6553" s="4">
        <v>1.0</v>
      </c>
      <c r="M6553" s="4"/>
    </row>
    <row r="6554" ht="14.25" customHeight="1">
      <c r="A6554" s="2" t="s">
        <v>6472</v>
      </c>
      <c r="B6554" s="2">
        <v>0.98914086818695</v>
      </c>
      <c r="C6554" s="2">
        <v>0.0079326415434479</v>
      </c>
      <c r="D6554" s="2">
        <v>0.20623031258583</v>
      </c>
      <c r="E6554" s="2">
        <v>0.711929500102996</v>
      </c>
      <c r="F6554" s="5">
        <v>0.987126231193542</v>
      </c>
      <c r="G6554" s="2">
        <v>0.311606228351593</v>
      </c>
      <c r="H6554" s="2">
        <v>0.0</v>
      </c>
      <c r="I6554" s="2">
        <v>0.0</v>
      </c>
      <c r="J6554" s="2">
        <v>0.0</v>
      </c>
      <c r="K6554" s="2">
        <f t="shared" si="1"/>
        <v>1</v>
      </c>
      <c r="L6554" s="4">
        <v>1.0</v>
      </c>
      <c r="M6554" s="4"/>
    </row>
    <row r="6555" ht="14.25" customHeight="1">
      <c r="A6555" s="2" t="s">
        <v>6473</v>
      </c>
      <c r="B6555" s="2">
        <v>0.924046516418457</v>
      </c>
      <c r="C6555" s="2">
        <v>0.0028441972099244</v>
      </c>
      <c r="D6555" s="2">
        <v>0.119258232414722</v>
      </c>
      <c r="E6555" s="2">
        <v>0.325998425483703</v>
      </c>
      <c r="F6555" s="5">
        <v>0.918743014335632</v>
      </c>
      <c r="G6555" s="2">
        <v>0.148551613092422</v>
      </c>
      <c r="H6555" s="2">
        <v>0.0</v>
      </c>
      <c r="I6555" s="2">
        <v>0.0</v>
      </c>
      <c r="J6555" s="2">
        <v>0.0</v>
      </c>
      <c r="K6555" s="2">
        <f t="shared" si="1"/>
        <v>1</v>
      </c>
      <c r="L6555" s="4">
        <v>1.0</v>
      </c>
      <c r="M6555" s="4"/>
    </row>
    <row r="6556" ht="14.25" customHeight="1">
      <c r="A6556" s="2" t="s">
        <v>6474</v>
      </c>
      <c r="B6556" s="2">
        <v>0.976716041564941</v>
      </c>
      <c r="C6556" s="2">
        <v>0.0035249404609203</v>
      </c>
      <c r="D6556" s="2">
        <v>0.352600276470184</v>
      </c>
      <c r="E6556" s="2">
        <v>0.316945850849151</v>
      </c>
      <c r="F6556" s="5">
        <v>0.977967143058776</v>
      </c>
      <c r="G6556" s="2">
        <v>0.177359566092491</v>
      </c>
      <c r="H6556" s="2">
        <v>0.0</v>
      </c>
      <c r="I6556" s="2">
        <v>0.0</v>
      </c>
      <c r="J6556" s="2">
        <v>0.0</v>
      </c>
      <c r="K6556" s="2">
        <f t="shared" si="1"/>
        <v>1</v>
      </c>
      <c r="L6556" s="4">
        <v>1.0</v>
      </c>
      <c r="M6556" s="4"/>
    </row>
    <row r="6557" ht="14.25" customHeight="1">
      <c r="A6557" s="2" t="s">
        <v>6475</v>
      </c>
      <c r="B6557" s="2">
        <v>0.961763262748718</v>
      </c>
      <c r="C6557" s="2">
        <v>0.0021784708369523</v>
      </c>
      <c r="D6557" s="2">
        <v>0.163201943039894</v>
      </c>
      <c r="E6557" s="2">
        <v>0.340479463338851</v>
      </c>
      <c r="F6557" s="5">
        <v>0.957529246807098</v>
      </c>
      <c r="G6557" s="2">
        <v>0.108077548444271</v>
      </c>
      <c r="H6557" s="2">
        <v>0.0</v>
      </c>
      <c r="I6557" s="2">
        <v>0.0</v>
      </c>
      <c r="J6557" s="2">
        <v>0.0</v>
      </c>
      <c r="K6557" s="2">
        <f t="shared" si="1"/>
        <v>1</v>
      </c>
      <c r="L6557" s="4">
        <v>1.0</v>
      </c>
      <c r="M6557" s="4"/>
    </row>
    <row r="6558" ht="14.25" customHeight="1">
      <c r="A6558" s="2" t="s">
        <v>6476</v>
      </c>
      <c r="B6558" s="2">
        <v>0.967397570610046</v>
      </c>
      <c r="C6558" s="2">
        <v>0.0027002489659935</v>
      </c>
      <c r="D6558" s="2">
        <v>0.100193575024604</v>
      </c>
      <c r="E6558" s="2">
        <v>0.347099035978317</v>
      </c>
      <c r="F6558" s="5">
        <v>0.976222574710846</v>
      </c>
      <c r="G6558" s="2">
        <v>0.0822217911481857</v>
      </c>
      <c r="H6558" s="2">
        <v>0.0</v>
      </c>
      <c r="I6558" s="2">
        <v>0.0</v>
      </c>
      <c r="J6558" s="2">
        <v>0.0</v>
      </c>
      <c r="K6558" s="2">
        <f t="shared" si="1"/>
        <v>1</v>
      </c>
      <c r="L6558" s="4">
        <v>1.0</v>
      </c>
      <c r="M6558" s="4"/>
    </row>
    <row r="6559" ht="14.25" customHeight="1">
      <c r="A6559" s="2" t="s">
        <v>6477</v>
      </c>
      <c r="B6559" s="2">
        <v>0.995860338211059</v>
      </c>
      <c r="C6559" s="2">
        <v>0.0026450094301253</v>
      </c>
      <c r="D6559" s="2">
        <v>0.158819839358329</v>
      </c>
      <c r="E6559" s="2">
        <v>0.483249127864837</v>
      </c>
      <c r="F6559" s="5">
        <v>0.998224794864654</v>
      </c>
      <c r="G6559" s="2">
        <v>0.0853942409157753</v>
      </c>
      <c r="H6559" s="2">
        <v>0.0</v>
      </c>
      <c r="I6559" s="2">
        <v>0.0</v>
      </c>
      <c r="J6559" s="2">
        <v>0.0</v>
      </c>
      <c r="K6559" s="2">
        <f t="shared" si="1"/>
        <v>1</v>
      </c>
      <c r="L6559" s="4">
        <v>1.0</v>
      </c>
      <c r="M6559" s="4"/>
    </row>
    <row r="6560" ht="14.25" customHeight="1">
      <c r="A6560" s="2" t="s">
        <v>6478</v>
      </c>
      <c r="B6560" s="2">
        <v>0.981427669525146</v>
      </c>
      <c r="C6560" s="2">
        <v>0.0029289706144481</v>
      </c>
      <c r="D6560" s="2">
        <v>0.106997773051261</v>
      </c>
      <c r="E6560" s="2">
        <v>0.481541186571121</v>
      </c>
      <c r="F6560" s="5">
        <v>0.990897536277771</v>
      </c>
      <c r="G6560" s="2">
        <v>0.0631806030869484</v>
      </c>
      <c r="H6560" s="2">
        <v>0.0</v>
      </c>
      <c r="I6560" s="2">
        <v>0.0</v>
      </c>
      <c r="J6560" s="2">
        <v>0.0</v>
      </c>
      <c r="K6560" s="2">
        <f t="shared" si="1"/>
        <v>1</v>
      </c>
      <c r="L6560" s="4">
        <v>1.0</v>
      </c>
      <c r="M6560" s="4"/>
    </row>
    <row r="6561" ht="14.25" customHeight="1">
      <c r="A6561" s="2" t="s">
        <v>6479</v>
      </c>
      <c r="B6561" s="2">
        <v>0.965489566326141</v>
      </c>
      <c r="C6561" s="2">
        <v>0.0038283860776573</v>
      </c>
      <c r="D6561" s="2">
        <v>0.117407709360122</v>
      </c>
      <c r="E6561" s="2">
        <v>0.679297745227813</v>
      </c>
      <c r="F6561" s="5">
        <v>0.971785843372345</v>
      </c>
      <c r="G6561" s="2">
        <v>0.0672684237360954</v>
      </c>
      <c r="H6561" s="2">
        <v>0.0</v>
      </c>
      <c r="I6561" s="2">
        <v>0.0</v>
      </c>
      <c r="J6561" s="2">
        <v>0.0</v>
      </c>
      <c r="K6561" s="2">
        <f t="shared" si="1"/>
        <v>1</v>
      </c>
      <c r="L6561" s="4">
        <v>1.0</v>
      </c>
      <c r="M6561" s="4"/>
    </row>
    <row r="6562" ht="14.25" customHeight="1">
      <c r="A6562" s="2" t="s">
        <v>6480</v>
      </c>
      <c r="B6562" s="2">
        <v>0.991028189659118</v>
      </c>
      <c r="C6562" s="2">
        <v>0.0051872991025447</v>
      </c>
      <c r="D6562" s="2">
        <v>0.260419756174087</v>
      </c>
      <c r="E6562" s="2">
        <v>0.954433679580688</v>
      </c>
      <c r="F6562" s="5">
        <v>0.986344337463378</v>
      </c>
      <c r="G6562" s="2">
        <v>0.058721262961626</v>
      </c>
      <c r="H6562" s="2">
        <v>0.0</v>
      </c>
      <c r="I6562" s="2">
        <v>0.0</v>
      </c>
      <c r="J6562" s="2">
        <v>0.0</v>
      </c>
      <c r="K6562" s="2">
        <f t="shared" si="1"/>
        <v>1</v>
      </c>
      <c r="L6562" s="4">
        <v>1.0</v>
      </c>
      <c r="M6562" s="4"/>
    </row>
    <row r="6563" ht="14.25" customHeight="1">
      <c r="A6563" s="2" t="s">
        <v>6481</v>
      </c>
      <c r="B6563" s="2">
        <v>0.995299339294433</v>
      </c>
      <c r="C6563" s="2">
        <v>0.0050517828203737</v>
      </c>
      <c r="D6563" s="2">
        <v>0.297212898731231</v>
      </c>
      <c r="E6563" s="2">
        <v>0.927781760692596</v>
      </c>
      <c r="F6563" s="5">
        <v>0.995950818061828</v>
      </c>
      <c r="G6563" s="2">
        <v>0.0572990402579307</v>
      </c>
      <c r="H6563" s="2">
        <v>0.0</v>
      </c>
      <c r="I6563" s="2">
        <v>0.0</v>
      </c>
      <c r="J6563" s="2">
        <v>0.0</v>
      </c>
      <c r="K6563" s="2">
        <f t="shared" si="1"/>
        <v>1</v>
      </c>
      <c r="L6563" s="4">
        <v>1.0</v>
      </c>
      <c r="M6563" s="4"/>
    </row>
    <row r="6564" ht="14.25" customHeight="1">
      <c r="A6564" s="2" t="s">
        <v>6482</v>
      </c>
      <c r="B6564" s="2">
        <v>0.997396290302276</v>
      </c>
      <c r="C6564" s="2">
        <v>0.0034428187645971</v>
      </c>
      <c r="D6564" s="2">
        <v>0.0758434608578682</v>
      </c>
      <c r="E6564" s="2">
        <v>0.706053495407104</v>
      </c>
      <c r="F6564" s="5">
        <v>0.999472618103027</v>
      </c>
      <c r="G6564" s="2">
        <v>0.0322605930268764</v>
      </c>
      <c r="H6564" s="2">
        <v>0.0</v>
      </c>
      <c r="I6564" s="2">
        <v>0.0</v>
      </c>
      <c r="J6564" s="2">
        <v>0.0</v>
      </c>
      <c r="K6564" s="2">
        <f t="shared" si="1"/>
        <v>1</v>
      </c>
      <c r="L6564" s="4">
        <v>1.0</v>
      </c>
      <c r="M6564" s="4"/>
    </row>
    <row r="6565" ht="14.25" customHeight="1">
      <c r="A6565" s="2" t="s">
        <v>6483</v>
      </c>
      <c r="B6565" s="2">
        <v>0.998685956001281</v>
      </c>
      <c r="C6565" s="2">
        <v>0.0069284960627555</v>
      </c>
      <c r="D6565" s="2">
        <v>0.100031182169914</v>
      </c>
      <c r="E6565" s="2">
        <v>0.953979671001434</v>
      </c>
      <c r="F6565" s="5">
        <v>0.999509334564209</v>
      </c>
      <c r="G6565" s="2">
        <v>0.03214643150568</v>
      </c>
      <c r="H6565" s="2">
        <v>0.0</v>
      </c>
      <c r="I6565" s="2">
        <v>0.0</v>
      </c>
      <c r="J6565" s="2">
        <v>0.0</v>
      </c>
      <c r="K6565" s="2">
        <f t="shared" si="1"/>
        <v>1</v>
      </c>
      <c r="L6565" s="4">
        <v>1.0</v>
      </c>
      <c r="M6565" s="4"/>
    </row>
    <row r="6566" ht="14.25" customHeight="1">
      <c r="A6566" s="2" t="s">
        <v>6484</v>
      </c>
      <c r="B6566" s="2">
        <v>0.997989058494568</v>
      </c>
      <c r="C6566" s="2">
        <v>0.0045487554743885</v>
      </c>
      <c r="D6566" s="2">
        <v>0.0721271857619285</v>
      </c>
      <c r="E6566" s="2">
        <v>0.904208242893219</v>
      </c>
      <c r="F6566" s="5">
        <v>0.999459445476532</v>
      </c>
      <c r="G6566" s="2">
        <v>0.0268724039196968</v>
      </c>
      <c r="H6566" s="2">
        <v>0.0</v>
      </c>
      <c r="I6566" s="2">
        <v>0.0</v>
      </c>
      <c r="J6566" s="2">
        <v>0.0</v>
      </c>
      <c r="K6566" s="2">
        <f t="shared" si="1"/>
        <v>1</v>
      </c>
      <c r="L6566" s="4">
        <v>1.0</v>
      </c>
      <c r="M6566" s="4"/>
    </row>
    <row r="6567" ht="14.25" customHeight="1">
      <c r="A6567" s="2" t="s">
        <v>6485</v>
      </c>
      <c r="B6567" s="2">
        <v>0.996873378753662</v>
      </c>
      <c r="C6567" s="2">
        <v>0.0030888491310179</v>
      </c>
      <c r="D6567" s="2">
        <v>0.0646617859601974</v>
      </c>
      <c r="E6567" s="2">
        <v>0.476710498332977</v>
      </c>
      <c r="F6567" s="5">
        <v>0.999518156051635</v>
      </c>
      <c r="G6567" s="2">
        <v>0.0250886306166648</v>
      </c>
      <c r="H6567" s="2">
        <v>0.0</v>
      </c>
      <c r="I6567" s="2">
        <v>0.0</v>
      </c>
      <c r="J6567" s="2">
        <v>0.0</v>
      </c>
      <c r="K6567" s="2">
        <f t="shared" si="1"/>
        <v>1</v>
      </c>
      <c r="L6567" s="4">
        <v>1.0</v>
      </c>
      <c r="M6567" s="4"/>
    </row>
    <row r="6568" ht="14.25" customHeight="1">
      <c r="A6568" s="2" t="s">
        <v>6486</v>
      </c>
      <c r="B6568" s="2">
        <v>0.98679232597351</v>
      </c>
      <c r="C6568" s="2">
        <v>0.0051697301678359</v>
      </c>
      <c r="D6568" s="2">
        <v>0.125304132699966</v>
      </c>
      <c r="E6568" s="2">
        <v>0.648709952831268</v>
      </c>
      <c r="F6568" s="5">
        <v>0.9930060505867</v>
      </c>
      <c r="G6568" s="2">
        <v>0.0438907071948051</v>
      </c>
      <c r="H6568" s="2">
        <v>0.0</v>
      </c>
      <c r="I6568" s="2">
        <v>0.0</v>
      </c>
      <c r="J6568" s="2">
        <v>0.0</v>
      </c>
      <c r="K6568" s="2">
        <f t="shared" si="1"/>
        <v>1</v>
      </c>
      <c r="L6568" s="4">
        <v>1.0</v>
      </c>
      <c r="M6568" s="4"/>
    </row>
    <row r="6569" ht="14.25" customHeight="1">
      <c r="A6569" s="2" t="s">
        <v>6487</v>
      </c>
      <c r="B6569" s="2">
        <v>0.995652556419372</v>
      </c>
      <c r="C6569" s="2">
        <v>0.0053106942214071</v>
      </c>
      <c r="D6569" s="2">
        <v>0.0997406691312789</v>
      </c>
      <c r="E6569" s="2">
        <v>0.571660280227661</v>
      </c>
      <c r="F6569" s="5">
        <v>0.998431622982025</v>
      </c>
      <c r="G6569" s="2">
        <v>0.074268065392971</v>
      </c>
      <c r="H6569" s="2">
        <v>0.0</v>
      </c>
      <c r="I6569" s="2">
        <v>0.0</v>
      </c>
      <c r="J6569" s="2">
        <v>0.0</v>
      </c>
      <c r="K6569" s="2">
        <f t="shared" si="1"/>
        <v>1</v>
      </c>
      <c r="L6569" s="4">
        <v>1.0</v>
      </c>
      <c r="M6569" s="4"/>
    </row>
    <row r="6570" ht="14.25" customHeight="1">
      <c r="A6570" s="2" t="s">
        <v>6488</v>
      </c>
      <c r="B6570" s="2">
        <v>0.987621545791626</v>
      </c>
      <c r="C6570" s="2">
        <v>0.0043707364238798</v>
      </c>
      <c r="D6570" s="2">
        <v>0.0547945573925972</v>
      </c>
      <c r="E6570" s="2">
        <v>0.0411055460572242</v>
      </c>
      <c r="F6570" s="5">
        <v>0.995639503002166</v>
      </c>
      <c r="G6570" s="2">
        <v>0.0542210601270198</v>
      </c>
      <c r="H6570" s="2">
        <v>0.0</v>
      </c>
      <c r="I6570" s="2">
        <v>0.0</v>
      </c>
      <c r="J6570" s="2">
        <v>0.0</v>
      </c>
      <c r="K6570" s="2">
        <f t="shared" si="1"/>
        <v>1</v>
      </c>
      <c r="L6570" s="4">
        <v>1.0</v>
      </c>
      <c r="M6570" s="4"/>
    </row>
    <row r="6571" ht="14.25" customHeight="1">
      <c r="A6571" s="2" t="s">
        <v>6489</v>
      </c>
      <c r="B6571" s="2">
        <v>0.998647391796112</v>
      </c>
      <c r="C6571" s="2">
        <v>0.0027244824450463</v>
      </c>
      <c r="D6571" s="2">
        <v>0.0141740245744585</v>
      </c>
      <c r="E6571" s="2">
        <v>0.020113093778491</v>
      </c>
      <c r="F6571" s="5">
        <v>0.999658226966858</v>
      </c>
      <c r="G6571" s="2">
        <v>0.0462187714874744</v>
      </c>
      <c r="H6571" s="2">
        <v>0.0</v>
      </c>
      <c r="I6571" s="2">
        <v>0.0</v>
      </c>
      <c r="J6571" s="2">
        <v>0.0</v>
      </c>
      <c r="K6571" s="2">
        <f t="shared" si="1"/>
        <v>1</v>
      </c>
      <c r="L6571" s="4">
        <v>1.0</v>
      </c>
      <c r="M6571" s="4"/>
    </row>
    <row r="6572" ht="14.25" customHeight="1">
      <c r="A6572" s="2" t="s">
        <v>6490</v>
      </c>
      <c r="B6572" s="2">
        <v>0.999856293201446</v>
      </c>
      <c r="C6572" s="2">
        <v>8.8246591622E-4</v>
      </c>
      <c r="D6572" s="2">
        <v>0.0065109743736684</v>
      </c>
      <c r="E6572" s="2">
        <v>0.0328362211585044</v>
      </c>
      <c r="F6572" s="5">
        <v>0.999982237815856</v>
      </c>
      <c r="G6572" s="2">
        <v>0.0056928559206426</v>
      </c>
      <c r="H6572" s="2">
        <v>0.0</v>
      </c>
      <c r="I6572" s="2">
        <v>0.0</v>
      </c>
      <c r="J6572" s="2">
        <v>0.0</v>
      </c>
      <c r="K6572" s="2">
        <f t="shared" si="1"/>
        <v>1</v>
      </c>
      <c r="L6572" s="4">
        <v>1.0</v>
      </c>
      <c r="M6572" s="4"/>
    </row>
    <row r="6573" ht="14.25" customHeight="1">
      <c r="A6573" s="2" t="s">
        <v>6491</v>
      </c>
      <c r="B6573" s="2">
        <v>0.999715268611908</v>
      </c>
      <c r="C6573" s="2">
        <v>0.0014123625587671</v>
      </c>
      <c r="D6573" s="2">
        <v>0.0188409760594367</v>
      </c>
      <c r="E6573" s="2">
        <v>0.0424398332834243</v>
      </c>
      <c r="F6573" s="5">
        <v>0.999941408634185</v>
      </c>
      <c r="G6573" s="2">
        <v>0.0128167476505041</v>
      </c>
      <c r="H6573" s="2">
        <v>0.0</v>
      </c>
      <c r="I6573" s="2">
        <v>0.0</v>
      </c>
      <c r="J6573" s="2">
        <v>0.0</v>
      </c>
      <c r="K6573" s="2">
        <f t="shared" si="1"/>
        <v>1</v>
      </c>
      <c r="L6573" s="4">
        <v>1.0</v>
      </c>
      <c r="M6573" s="4"/>
    </row>
    <row r="6574" ht="14.25" customHeight="1">
      <c r="A6574" s="2" t="s">
        <v>6492</v>
      </c>
      <c r="B6574" s="2">
        <v>0.999915599822998</v>
      </c>
      <c r="C6574" s="2">
        <v>6.22310268227E-4</v>
      </c>
      <c r="D6574" s="2">
        <v>0.0025058269966393</v>
      </c>
      <c r="E6574" s="2">
        <v>0.0283774491399526</v>
      </c>
      <c r="F6574" s="5">
        <v>0.999989569187164</v>
      </c>
      <c r="G6574" s="2">
        <v>0.0042335083708167</v>
      </c>
      <c r="H6574" s="2">
        <v>0.0</v>
      </c>
      <c r="I6574" s="2">
        <v>0.0</v>
      </c>
      <c r="J6574" s="2">
        <v>0.0</v>
      </c>
      <c r="K6574" s="2">
        <f t="shared" si="1"/>
        <v>1</v>
      </c>
      <c r="L6574" s="4">
        <v>1.0</v>
      </c>
      <c r="M6574" s="4"/>
    </row>
    <row r="6575" ht="14.25" customHeight="1">
      <c r="A6575" s="2" t="s">
        <v>6493</v>
      </c>
      <c r="B6575" s="2">
        <v>0.999227046966552</v>
      </c>
      <c r="C6575" s="2">
        <v>0.0012991733383387</v>
      </c>
      <c r="D6575" s="2">
        <v>0.007950410246849</v>
      </c>
      <c r="E6575" s="2">
        <v>0.0264115780591964</v>
      </c>
      <c r="F6575" s="5">
        <v>0.999820530414581</v>
      </c>
      <c r="G6575" s="2">
        <v>0.0143863791599869</v>
      </c>
      <c r="H6575" s="2">
        <v>0.0</v>
      </c>
      <c r="I6575" s="2">
        <v>0.0</v>
      </c>
      <c r="J6575" s="2">
        <v>0.0</v>
      </c>
      <c r="K6575" s="2">
        <f t="shared" si="1"/>
        <v>1</v>
      </c>
      <c r="L6575" s="4">
        <v>1.0</v>
      </c>
      <c r="M6575" s="4"/>
    </row>
    <row r="6576" ht="14.25" customHeight="1">
      <c r="A6576" s="2" t="s">
        <v>6494</v>
      </c>
      <c r="B6576" s="2">
        <v>0.998150706291198</v>
      </c>
      <c r="C6576" s="2">
        <v>0.0010954326717182</v>
      </c>
      <c r="D6576" s="2">
        <v>0.007368957158178</v>
      </c>
      <c r="E6576" s="2">
        <v>0.012793630361557</v>
      </c>
      <c r="F6576" s="5">
        <v>0.999229669570922</v>
      </c>
      <c r="G6576" s="2">
        <v>0.0276865009218454</v>
      </c>
      <c r="H6576" s="2">
        <v>0.0</v>
      </c>
      <c r="I6576" s="2">
        <v>0.0</v>
      </c>
      <c r="J6576" s="2">
        <v>0.0</v>
      </c>
      <c r="K6576" s="2">
        <f t="shared" si="1"/>
        <v>1</v>
      </c>
      <c r="L6576" s="4">
        <v>1.0</v>
      </c>
      <c r="M6576" s="4"/>
    </row>
    <row r="6577" ht="14.25" customHeight="1">
      <c r="A6577" s="2" t="s">
        <v>6495</v>
      </c>
      <c r="B6577" s="2">
        <v>0.997088611125946</v>
      </c>
      <c r="C6577" s="2">
        <v>0.0014968323521316</v>
      </c>
      <c r="D6577" s="2">
        <v>0.0092386053875088</v>
      </c>
      <c r="E6577" s="2">
        <v>0.0224564522504806</v>
      </c>
      <c r="F6577" s="5">
        <v>0.999220788478851</v>
      </c>
      <c r="G6577" s="2">
        <v>0.0186345595866441</v>
      </c>
      <c r="H6577" s="2">
        <v>0.0</v>
      </c>
      <c r="I6577" s="2">
        <v>0.0</v>
      </c>
      <c r="J6577" s="2">
        <v>0.0</v>
      </c>
      <c r="K6577" s="2">
        <f t="shared" si="1"/>
        <v>1</v>
      </c>
      <c r="L6577" s="4">
        <v>1.0</v>
      </c>
      <c r="M6577" s="4"/>
    </row>
    <row r="6578" ht="14.25" customHeight="1">
      <c r="A6578" s="2" t="s">
        <v>6496</v>
      </c>
      <c r="B6578" s="2">
        <v>0.988191664218902</v>
      </c>
      <c r="C6578" s="2">
        <v>0.0035227921325713</v>
      </c>
      <c r="D6578" s="2">
        <v>0.0903242602944374</v>
      </c>
      <c r="E6578" s="2">
        <v>0.0172869823873043</v>
      </c>
      <c r="F6578" s="5">
        <v>0.99060833454132</v>
      </c>
      <c r="G6578" s="2">
        <v>0.0408781506121158</v>
      </c>
      <c r="H6578" s="2">
        <v>0.0</v>
      </c>
      <c r="I6578" s="2">
        <v>0.0</v>
      </c>
      <c r="J6578" s="2">
        <v>0.0</v>
      </c>
      <c r="K6578" s="2">
        <f t="shared" si="1"/>
        <v>1</v>
      </c>
      <c r="L6578" s="4">
        <v>1.0</v>
      </c>
      <c r="M6578" s="4"/>
    </row>
    <row r="6579" ht="14.25" customHeight="1">
      <c r="A6579" s="2" t="s">
        <v>6497</v>
      </c>
      <c r="B6579" s="2">
        <v>0.97988760471344</v>
      </c>
      <c r="C6579" s="2">
        <v>0.0073335240595042</v>
      </c>
      <c r="D6579" s="2">
        <v>0.0707595273852348</v>
      </c>
      <c r="E6579" s="2">
        <v>0.0156233441084623</v>
      </c>
      <c r="F6579" s="5">
        <v>0.977558195590972</v>
      </c>
      <c r="G6579" s="2">
        <v>0.063824251294136</v>
      </c>
      <c r="H6579" s="2">
        <v>0.0</v>
      </c>
      <c r="I6579" s="2">
        <v>0.0</v>
      </c>
      <c r="J6579" s="2">
        <v>0.0</v>
      </c>
      <c r="K6579" s="2">
        <f t="shared" si="1"/>
        <v>1</v>
      </c>
      <c r="L6579" s="4">
        <v>1.0</v>
      </c>
      <c r="M6579" s="4"/>
    </row>
    <row r="6580" ht="14.25" customHeight="1">
      <c r="A6580" s="2" t="s">
        <v>6498</v>
      </c>
      <c r="B6580" s="2">
        <v>0.959174156188964</v>
      </c>
      <c r="C6580" s="2">
        <v>0.0260530542582273</v>
      </c>
      <c r="D6580" s="2">
        <v>0.566484093666076</v>
      </c>
      <c r="E6580" s="2">
        <v>0.0175473298877477</v>
      </c>
      <c r="F6580" s="5">
        <v>0.764251947402954</v>
      </c>
      <c r="G6580" s="2">
        <v>0.275532364845275</v>
      </c>
      <c r="H6580" s="2">
        <v>0.0</v>
      </c>
      <c r="I6580" s="2">
        <v>0.0</v>
      </c>
      <c r="J6580" s="2">
        <v>0.0</v>
      </c>
      <c r="K6580" s="2">
        <f t="shared" si="1"/>
        <v>1</v>
      </c>
      <c r="L6580" s="4">
        <v>1.0</v>
      </c>
      <c r="M6580" s="4"/>
    </row>
    <row r="6581" ht="14.25" customHeight="1">
      <c r="A6581" s="2" t="s">
        <v>6499</v>
      </c>
      <c r="B6581" s="2">
        <v>0.959449529647827</v>
      </c>
      <c r="C6581" s="2">
        <v>0.0397813431918621</v>
      </c>
      <c r="D6581" s="2">
        <v>0.703562378883361</v>
      </c>
      <c r="E6581" s="2">
        <v>0.0112534072250127</v>
      </c>
      <c r="F6581" s="5">
        <v>0.369599491357803</v>
      </c>
      <c r="G6581" s="2">
        <v>0.454517155885696</v>
      </c>
      <c r="H6581" s="2">
        <v>0.0</v>
      </c>
      <c r="I6581" s="2">
        <v>0.0</v>
      </c>
      <c r="J6581" s="2">
        <v>0.0</v>
      </c>
      <c r="K6581" s="2">
        <f t="shared" si="1"/>
        <v>1</v>
      </c>
      <c r="L6581" s="4">
        <v>1.0</v>
      </c>
      <c r="M6581" s="4"/>
    </row>
    <row r="6582" ht="14.25" customHeight="1">
      <c r="A6582" s="2" t="s">
        <v>6500</v>
      </c>
      <c r="B6582" s="2">
        <v>0.786630690097808</v>
      </c>
      <c r="C6582" s="2">
        <v>0.0478260852396488</v>
      </c>
      <c r="D6582" s="2">
        <v>0.171361923217773</v>
      </c>
      <c r="E6582" s="2">
        <v>0.0045212339609861</v>
      </c>
      <c r="F6582" s="5">
        <v>0.484661906957626</v>
      </c>
      <c r="G6582" s="2">
        <v>0.340894162654876</v>
      </c>
      <c r="H6582" s="2">
        <v>0.0</v>
      </c>
      <c r="I6582" s="2">
        <v>0.0</v>
      </c>
      <c r="J6582" s="2">
        <v>0.0</v>
      </c>
      <c r="K6582" s="2">
        <f t="shared" si="1"/>
        <v>1</v>
      </c>
      <c r="L6582" s="4">
        <v>1.0</v>
      </c>
      <c r="M6582" s="4"/>
    </row>
    <row r="6583" ht="14.25" customHeight="1">
      <c r="A6583" s="2" t="s">
        <v>6501</v>
      </c>
      <c r="B6583" s="2">
        <v>0.0633085295557975</v>
      </c>
      <c r="C6583" s="2">
        <v>0.0021786738652735</v>
      </c>
      <c r="D6583" s="2">
        <v>0.0020500293467193</v>
      </c>
      <c r="E6583" s="2">
        <v>6.665318505838E-4</v>
      </c>
      <c r="F6583" s="5">
        <v>0.0405001975595951</v>
      </c>
      <c r="G6583" s="2">
        <v>0.0233193859457969</v>
      </c>
      <c r="H6583" s="2">
        <v>0.0</v>
      </c>
      <c r="I6583" s="2">
        <v>0.0</v>
      </c>
      <c r="J6583" s="2">
        <v>0.0</v>
      </c>
      <c r="K6583" s="2">
        <f t="shared" si="1"/>
        <v>0</v>
      </c>
      <c r="L6583" s="4">
        <v>1.0</v>
      </c>
      <c r="M6583" s="4"/>
    </row>
    <row r="6584" ht="14.25" customHeight="1">
      <c r="A6584" s="2" t="s">
        <v>6502</v>
      </c>
      <c r="B6584" s="2">
        <v>0.0081363068893551</v>
      </c>
      <c r="C6584" s="2">
        <v>0.0019338404526934</v>
      </c>
      <c r="D6584" s="2">
        <v>2.05009811907E-4</v>
      </c>
      <c r="E6584" s="2">
        <v>7.75024818722158E-5</v>
      </c>
      <c r="F6584" s="5">
        <v>0.0033952870871871</v>
      </c>
      <c r="G6584" s="2">
        <v>0.0056307329796254</v>
      </c>
      <c r="H6584" s="2">
        <v>0.0</v>
      </c>
      <c r="I6584" s="2">
        <v>0.0</v>
      </c>
      <c r="J6584" s="2">
        <v>0.0</v>
      </c>
      <c r="K6584" s="2">
        <f t="shared" si="1"/>
        <v>0</v>
      </c>
      <c r="L6584" s="4">
        <v>1.0</v>
      </c>
      <c r="M6584" s="4"/>
    </row>
    <row r="6585" ht="14.25" customHeight="1">
      <c r="A6585" s="2" t="s">
        <v>6503</v>
      </c>
      <c r="B6585" s="2">
        <v>7.559976074844E-4</v>
      </c>
      <c r="C6585" s="2">
        <v>6.86837738612666E-5</v>
      </c>
      <c r="D6585" s="2">
        <v>1.47895786994922E-6</v>
      </c>
      <c r="E6585" s="2">
        <v>3.1453660653824E-7</v>
      </c>
      <c r="F6585" s="5">
        <v>8.65325637278147E-5</v>
      </c>
      <c r="G6585" s="2">
        <v>5.035080830566E-4</v>
      </c>
      <c r="H6585" s="2">
        <v>0.0</v>
      </c>
      <c r="I6585" s="2">
        <v>0.0</v>
      </c>
      <c r="J6585" s="2">
        <v>0.0</v>
      </c>
      <c r="K6585" s="2">
        <f t="shared" si="1"/>
        <v>0</v>
      </c>
      <c r="L6585" s="4">
        <v>1.0</v>
      </c>
      <c r="M6585" s="4"/>
    </row>
    <row r="6586" ht="14.25" customHeight="1">
      <c r="A6586" s="2" t="s">
        <v>6504</v>
      </c>
      <c r="B6586" s="2">
        <v>2.230940735898E-4</v>
      </c>
      <c r="C6586" s="2">
        <v>5.38723134013707E-6</v>
      </c>
      <c r="D6586" s="2">
        <v>7.81453763920581E-7</v>
      </c>
      <c r="E6586" s="2">
        <v>1.39139132215859E-7</v>
      </c>
      <c r="F6586" s="5">
        <v>6.11368668614886E-5</v>
      </c>
      <c r="G6586" s="2">
        <v>2.751258434727E-4</v>
      </c>
      <c r="H6586" s="2">
        <v>0.0</v>
      </c>
      <c r="I6586" s="2">
        <v>0.0</v>
      </c>
      <c r="J6586" s="2">
        <v>0.0</v>
      </c>
      <c r="K6586" s="2">
        <f t="shared" si="1"/>
        <v>0</v>
      </c>
      <c r="L6586" s="4">
        <v>1.0</v>
      </c>
      <c r="M6586" s="4"/>
    </row>
    <row r="6587" ht="14.25" customHeight="1">
      <c r="A6587" s="2" t="s">
        <v>6505</v>
      </c>
      <c r="B6587" s="2">
        <v>4.33641289419028E-5</v>
      </c>
      <c r="C6587" s="2">
        <v>1.62950271942463E-7</v>
      </c>
      <c r="D6587" s="2">
        <v>4.7332855501736E-7</v>
      </c>
      <c r="E6587" s="2">
        <v>8.2298264203473E-8</v>
      </c>
      <c r="F6587" s="5">
        <v>1.80461902345996E-5</v>
      </c>
      <c r="G6587" s="2">
        <v>8.42390873003751E-5</v>
      </c>
      <c r="H6587" s="2">
        <v>0.0</v>
      </c>
      <c r="I6587" s="2">
        <v>0.0</v>
      </c>
      <c r="J6587" s="2">
        <v>0.0</v>
      </c>
      <c r="K6587" s="2">
        <f t="shared" si="1"/>
        <v>0</v>
      </c>
      <c r="L6587" s="4">
        <v>1.0</v>
      </c>
      <c r="M6587" s="4"/>
    </row>
    <row r="6588" ht="14.25" customHeight="1">
      <c r="A6588" s="2" t="s">
        <v>6506</v>
      </c>
      <c r="B6588" s="2">
        <v>0.948410332202911</v>
      </c>
      <c r="C6588" s="2">
        <v>0.0019352710805833</v>
      </c>
      <c r="D6588" s="2">
        <v>0.300693392753601</v>
      </c>
      <c r="E6588" s="2">
        <v>0.0730667263269424</v>
      </c>
      <c r="F6588" s="5">
        <v>0.758128702640533</v>
      </c>
      <c r="G6588" s="2">
        <v>0.763434529304504</v>
      </c>
      <c r="H6588" s="2">
        <v>0.0</v>
      </c>
      <c r="I6588" s="2">
        <v>0.0</v>
      </c>
      <c r="J6588" s="2">
        <v>0.0</v>
      </c>
      <c r="K6588" s="2">
        <f t="shared" si="1"/>
        <v>1</v>
      </c>
      <c r="L6588" s="4">
        <v>1.0</v>
      </c>
      <c r="M6588" s="4"/>
    </row>
    <row r="6589" ht="14.25" customHeight="1">
      <c r="A6589" s="2" t="s">
        <v>6507</v>
      </c>
      <c r="B6589" s="2">
        <v>0.289645850658416</v>
      </c>
      <c r="C6589" s="2">
        <v>4.929735441692E-4</v>
      </c>
      <c r="D6589" s="2">
        <v>0.0033303431700915</v>
      </c>
      <c r="E6589" s="2">
        <v>0.0010830092942342</v>
      </c>
      <c r="F6589" s="5">
        <v>0.433603107929229</v>
      </c>
      <c r="G6589" s="2">
        <v>0.0206375084817409</v>
      </c>
      <c r="H6589" s="2">
        <v>0.0</v>
      </c>
      <c r="I6589" s="2">
        <v>0.0</v>
      </c>
      <c r="J6589" s="2">
        <v>0.0</v>
      </c>
      <c r="K6589" s="2">
        <f t="shared" si="1"/>
        <v>0</v>
      </c>
      <c r="L6589" s="4">
        <v>1.0</v>
      </c>
      <c r="M6589" s="4"/>
    </row>
    <row r="6590" ht="14.25" customHeight="1">
      <c r="A6590" s="2" t="s">
        <v>6508</v>
      </c>
      <c r="B6590" s="2">
        <v>0.661746978759765</v>
      </c>
      <c r="C6590" s="2">
        <v>0.0010183011181652</v>
      </c>
      <c r="D6590" s="2">
        <v>0.0086466455832123</v>
      </c>
      <c r="E6590" s="2">
        <v>0.0048218509182333</v>
      </c>
      <c r="F6590" s="5">
        <v>0.693039953708648</v>
      </c>
      <c r="G6590" s="2">
        <v>0.0445711761713027</v>
      </c>
      <c r="H6590" s="2">
        <v>0.0</v>
      </c>
      <c r="I6590" s="2">
        <v>0.0</v>
      </c>
      <c r="J6590" s="2">
        <v>0.0</v>
      </c>
      <c r="K6590" s="2">
        <f t="shared" si="1"/>
        <v>1</v>
      </c>
      <c r="L6590" s="4">
        <v>1.0</v>
      </c>
      <c r="M6590" s="4"/>
    </row>
    <row r="6591" ht="14.25" customHeight="1">
      <c r="A6591" s="2" t="s">
        <v>6509</v>
      </c>
      <c r="B6591" s="2">
        <v>0.689967334270477</v>
      </c>
      <c r="C6591" s="2">
        <v>9.28213703446E-4</v>
      </c>
      <c r="D6591" s="2">
        <v>0.0095399962738156</v>
      </c>
      <c r="E6591" s="2">
        <v>0.0061152353882789</v>
      </c>
      <c r="F6591" s="5">
        <v>0.647665500640869</v>
      </c>
      <c r="G6591" s="2">
        <v>0.0569695681333541</v>
      </c>
      <c r="H6591" s="2">
        <v>0.0</v>
      </c>
      <c r="I6591" s="2">
        <v>0.0</v>
      </c>
      <c r="J6591" s="2">
        <v>0.0</v>
      </c>
      <c r="K6591" s="2">
        <f t="shared" si="1"/>
        <v>1</v>
      </c>
      <c r="L6591" s="4">
        <v>1.0</v>
      </c>
      <c r="M6591" s="4"/>
    </row>
    <row r="6592" ht="14.25" customHeight="1">
      <c r="A6592" s="2" t="s">
        <v>6510</v>
      </c>
      <c r="B6592" s="2">
        <v>0.741899311542511</v>
      </c>
      <c r="C6592" s="2">
        <v>9.014453971758E-4</v>
      </c>
      <c r="D6592" s="2">
        <v>0.0057603484019637</v>
      </c>
      <c r="E6592" s="2">
        <v>0.0082833170890808</v>
      </c>
      <c r="F6592" s="5">
        <v>0.702233672142028</v>
      </c>
      <c r="G6592" s="2">
        <v>0.0656663030385971</v>
      </c>
      <c r="H6592" s="2">
        <v>0.0</v>
      </c>
      <c r="I6592" s="2">
        <v>0.0</v>
      </c>
      <c r="J6592" s="2">
        <v>0.0</v>
      </c>
      <c r="K6592" s="2">
        <f t="shared" si="1"/>
        <v>1</v>
      </c>
      <c r="L6592" s="4">
        <v>1.0</v>
      </c>
      <c r="M6592" s="4"/>
    </row>
    <row r="6593" ht="14.25" customHeight="1">
      <c r="A6593" s="2" t="s">
        <v>6511</v>
      </c>
      <c r="B6593" s="2">
        <v>0.661669015884399</v>
      </c>
      <c r="C6593" s="2">
        <v>7.194633944891E-4</v>
      </c>
      <c r="D6593" s="2">
        <v>0.0055104047060012</v>
      </c>
      <c r="E6593" s="2">
        <v>0.0054958718828856</v>
      </c>
      <c r="F6593" s="5">
        <v>0.631492614746093</v>
      </c>
      <c r="G6593" s="2">
        <v>0.0609551332890987</v>
      </c>
      <c r="H6593" s="2">
        <v>0.0</v>
      </c>
      <c r="I6593" s="2">
        <v>0.0</v>
      </c>
      <c r="J6593" s="2">
        <v>0.0</v>
      </c>
      <c r="K6593" s="2">
        <f t="shared" si="1"/>
        <v>1</v>
      </c>
      <c r="L6593" s="4">
        <v>1.0</v>
      </c>
      <c r="M6593" s="4"/>
    </row>
    <row r="6594" ht="14.25" customHeight="1">
      <c r="A6594" s="2" t="s">
        <v>6512</v>
      </c>
      <c r="B6594" s="2">
        <v>0.703957557678222</v>
      </c>
      <c r="C6594" s="2">
        <v>5.718372995033E-4</v>
      </c>
      <c r="D6594" s="2">
        <v>0.0037620810326188</v>
      </c>
      <c r="E6594" s="2">
        <v>0.0058867335319519</v>
      </c>
      <c r="F6594" s="5">
        <v>0.716009438037872</v>
      </c>
      <c r="G6594" s="2">
        <v>0.0363221876323223</v>
      </c>
      <c r="H6594" s="2">
        <v>0.0</v>
      </c>
      <c r="I6594" s="2">
        <v>0.0</v>
      </c>
      <c r="J6594" s="2">
        <v>0.0</v>
      </c>
      <c r="K6594" s="2">
        <f t="shared" si="1"/>
        <v>1</v>
      </c>
      <c r="L6594" s="4">
        <v>1.0</v>
      </c>
      <c r="M6594" s="4"/>
    </row>
    <row r="6595" ht="14.25" customHeight="1">
      <c r="A6595" s="2" t="s">
        <v>6513</v>
      </c>
      <c r="B6595" s="2">
        <v>0.861387252807617</v>
      </c>
      <c r="C6595" s="2">
        <v>4.458134062588E-4</v>
      </c>
      <c r="D6595" s="2">
        <v>0.0016246521845459</v>
      </c>
      <c r="E6595" s="2">
        <v>0.0074829962104558</v>
      </c>
      <c r="F6595" s="5">
        <v>0.872880041599273</v>
      </c>
      <c r="G6595" s="2">
        <v>0.0097706923261284</v>
      </c>
      <c r="H6595" s="2">
        <v>0.0</v>
      </c>
      <c r="I6595" s="2">
        <v>0.0</v>
      </c>
      <c r="J6595" s="2">
        <v>0.0</v>
      </c>
      <c r="K6595" s="2">
        <f t="shared" si="1"/>
        <v>1</v>
      </c>
      <c r="L6595" s="4">
        <v>1.0</v>
      </c>
      <c r="M6595" s="4"/>
    </row>
    <row r="6596" ht="14.25" customHeight="1">
      <c r="A6596" s="2" t="s">
        <v>6514</v>
      </c>
      <c r="B6596" s="2">
        <v>0.883381843566894</v>
      </c>
      <c r="C6596" s="2">
        <v>5.272522103041E-4</v>
      </c>
      <c r="D6596" s="2">
        <v>0.0020073661580681</v>
      </c>
      <c r="E6596" s="2">
        <v>0.007574806921184</v>
      </c>
      <c r="F6596" s="5">
        <v>0.887990176677703</v>
      </c>
      <c r="G6596" s="2">
        <v>0.0111155230551958</v>
      </c>
      <c r="H6596" s="2">
        <v>0.0</v>
      </c>
      <c r="I6596" s="2">
        <v>0.0</v>
      </c>
      <c r="J6596" s="2">
        <v>0.0</v>
      </c>
      <c r="K6596" s="2">
        <f t="shared" si="1"/>
        <v>1</v>
      </c>
      <c r="L6596" s="4">
        <v>1.0</v>
      </c>
      <c r="M6596" s="4"/>
    </row>
    <row r="6597" ht="14.25" customHeight="1">
      <c r="A6597" s="2" t="s">
        <v>6515</v>
      </c>
      <c r="B6597" s="2">
        <v>0.839601397514343</v>
      </c>
      <c r="C6597" s="2">
        <v>9.168739779852E-4</v>
      </c>
      <c r="D6597" s="2">
        <v>0.0087958415970206</v>
      </c>
      <c r="E6597" s="2">
        <v>0.0113640455529093</v>
      </c>
      <c r="F6597" s="5">
        <v>0.790812849998474</v>
      </c>
      <c r="G6597" s="2">
        <v>0.0471249185502529</v>
      </c>
      <c r="H6597" s="2">
        <v>0.0</v>
      </c>
      <c r="I6597" s="2">
        <v>0.0</v>
      </c>
      <c r="J6597" s="2">
        <v>0.0</v>
      </c>
      <c r="K6597" s="2">
        <f t="shared" si="1"/>
        <v>1</v>
      </c>
      <c r="L6597" s="4">
        <v>1.0</v>
      </c>
      <c r="M6597" s="4"/>
    </row>
    <row r="6598" ht="14.25" customHeight="1">
      <c r="A6598" s="2" t="s">
        <v>6516</v>
      </c>
      <c r="B6598" s="2">
        <v>0.869702696800231</v>
      </c>
      <c r="C6598" s="2">
        <v>3.50870512193E-4</v>
      </c>
      <c r="D6598" s="2">
        <v>0.0014095745282247</v>
      </c>
      <c r="E6598" s="2">
        <v>0.0042455159127712</v>
      </c>
      <c r="F6598" s="5">
        <v>0.903683543205261</v>
      </c>
      <c r="G6598" s="2">
        <v>0.0105265984311699</v>
      </c>
      <c r="H6598" s="2">
        <v>0.0</v>
      </c>
      <c r="I6598" s="2">
        <v>0.0</v>
      </c>
      <c r="J6598" s="2">
        <v>0.0</v>
      </c>
      <c r="K6598" s="2">
        <f t="shared" si="1"/>
        <v>1</v>
      </c>
      <c r="L6598" s="4">
        <v>1.0</v>
      </c>
      <c r="M6598" s="4"/>
    </row>
    <row r="6599" ht="14.25" customHeight="1">
      <c r="A6599" s="2" t="s">
        <v>6517</v>
      </c>
      <c r="B6599" s="2">
        <v>0.934857785701751</v>
      </c>
      <c r="C6599" s="2">
        <v>5.477496306411E-4</v>
      </c>
      <c r="D6599" s="2">
        <v>0.0053989053703844</v>
      </c>
      <c r="E6599" s="2">
        <v>0.0286656450480222</v>
      </c>
      <c r="F6599" s="5">
        <v>0.94659024477005</v>
      </c>
      <c r="G6599" s="2">
        <v>0.0176124535501003</v>
      </c>
      <c r="H6599" s="2">
        <v>0.0</v>
      </c>
      <c r="I6599" s="2">
        <v>0.0</v>
      </c>
      <c r="J6599" s="2">
        <v>0.0</v>
      </c>
      <c r="K6599" s="2">
        <f t="shared" si="1"/>
        <v>1</v>
      </c>
      <c r="L6599" s="4">
        <v>1.0</v>
      </c>
      <c r="M6599" s="4"/>
    </row>
    <row r="6600" ht="14.25" customHeight="1">
      <c r="A6600" s="2" t="s">
        <v>6518</v>
      </c>
      <c r="B6600" s="2">
        <v>0.965874433517456</v>
      </c>
      <c r="C6600" s="2">
        <v>9.944642661139E-4</v>
      </c>
      <c r="D6600" s="2">
        <v>0.0125342151150107</v>
      </c>
      <c r="E6600" s="2">
        <v>0.260241031646728</v>
      </c>
      <c r="F6600" s="5">
        <v>0.959961891174316</v>
      </c>
      <c r="G6600" s="2">
        <v>0.0196860749274492</v>
      </c>
      <c r="H6600" s="2">
        <v>0.0</v>
      </c>
      <c r="I6600" s="2">
        <v>0.0</v>
      </c>
      <c r="J6600" s="2">
        <v>0.0</v>
      </c>
      <c r="K6600" s="2">
        <f t="shared" si="1"/>
        <v>1</v>
      </c>
      <c r="L6600" s="4">
        <v>1.0</v>
      </c>
      <c r="M6600" s="4"/>
    </row>
    <row r="6601" ht="14.25" customHeight="1">
      <c r="A6601" s="2" t="s">
        <v>6519</v>
      </c>
      <c r="B6601" s="2">
        <v>0.93674236536026</v>
      </c>
      <c r="C6601" s="2">
        <v>8.316549356095E-4</v>
      </c>
      <c r="D6601" s="2">
        <v>0.0065157813951373</v>
      </c>
      <c r="E6601" s="2">
        <v>0.153053820133209</v>
      </c>
      <c r="F6601" s="5">
        <v>0.941465735435485</v>
      </c>
      <c r="G6601" s="2">
        <v>0.0250816289335489</v>
      </c>
      <c r="H6601" s="2">
        <v>0.0</v>
      </c>
      <c r="I6601" s="2">
        <v>0.0</v>
      </c>
      <c r="J6601" s="2">
        <v>0.0</v>
      </c>
      <c r="K6601" s="2">
        <f t="shared" si="1"/>
        <v>1</v>
      </c>
      <c r="L6601" s="4">
        <v>1.0</v>
      </c>
      <c r="M6601" s="4"/>
    </row>
    <row r="6602" ht="14.25" customHeight="1">
      <c r="A6602" s="2" t="s">
        <v>6520</v>
      </c>
      <c r="B6602" s="2">
        <v>0.765736818313598</v>
      </c>
      <c r="C6602" s="2">
        <v>8.705676882527E-4</v>
      </c>
      <c r="D6602" s="2">
        <v>0.0062205228023231</v>
      </c>
      <c r="E6602" s="2">
        <v>0.0302240755409002</v>
      </c>
      <c r="F6602" s="5">
        <v>0.815218210220336</v>
      </c>
      <c r="G6602" s="2">
        <v>0.0233754590153694</v>
      </c>
      <c r="H6602" s="2">
        <v>0.0</v>
      </c>
      <c r="I6602" s="2">
        <v>0.0</v>
      </c>
      <c r="J6602" s="2">
        <v>0.0</v>
      </c>
      <c r="K6602" s="2">
        <f t="shared" si="1"/>
        <v>1</v>
      </c>
      <c r="L6602" s="4">
        <v>1.0</v>
      </c>
      <c r="M6602" s="4"/>
    </row>
    <row r="6603" ht="14.25" customHeight="1">
      <c r="A6603" s="2" t="s">
        <v>6521</v>
      </c>
      <c r="B6603" s="2">
        <v>0.868007540702819</v>
      </c>
      <c r="C6603" s="2">
        <v>0.0012164836516603</v>
      </c>
      <c r="D6603" s="2">
        <v>0.0061755646020174</v>
      </c>
      <c r="E6603" s="2">
        <v>0.105294689536094</v>
      </c>
      <c r="F6603" s="5">
        <v>0.918510019779205</v>
      </c>
      <c r="G6603" s="2">
        <v>0.026356728747487</v>
      </c>
      <c r="H6603" s="2">
        <v>0.0</v>
      </c>
      <c r="I6603" s="2">
        <v>0.0</v>
      </c>
      <c r="J6603" s="2">
        <v>0.0</v>
      </c>
      <c r="K6603" s="2">
        <f t="shared" si="1"/>
        <v>1</v>
      </c>
      <c r="L6603" s="4">
        <v>1.0</v>
      </c>
      <c r="M6603" s="4"/>
    </row>
    <row r="6604" ht="14.25" customHeight="1">
      <c r="A6604" s="2" t="s">
        <v>6522</v>
      </c>
      <c r="B6604" s="2">
        <v>0.803252935409545</v>
      </c>
      <c r="C6604" s="2">
        <v>0.0017651785165071</v>
      </c>
      <c r="D6604" s="2">
        <v>0.0130938710644841</v>
      </c>
      <c r="E6604" s="2">
        <v>0.359762847423553</v>
      </c>
      <c r="F6604" s="5">
        <v>0.837932825088501</v>
      </c>
      <c r="G6604" s="2">
        <v>0.0246078036725521</v>
      </c>
      <c r="H6604" s="2">
        <v>0.0</v>
      </c>
      <c r="I6604" s="2">
        <v>0.0</v>
      </c>
      <c r="J6604" s="2">
        <v>0.0</v>
      </c>
      <c r="K6604" s="2">
        <f t="shared" si="1"/>
        <v>1</v>
      </c>
      <c r="L6604" s="4">
        <v>1.0</v>
      </c>
      <c r="M6604" s="4"/>
    </row>
    <row r="6605" ht="14.25" customHeight="1">
      <c r="A6605" s="2" t="s">
        <v>6523</v>
      </c>
      <c r="B6605" s="2">
        <v>0.779214680194854</v>
      </c>
      <c r="C6605" s="2">
        <v>0.0021830226760357</v>
      </c>
      <c r="D6605" s="2">
        <v>0.0194826330989599</v>
      </c>
      <c r="E6605" s="2">
        <v>0.334471493959426</v>
      </c>
      <c r="F6605" s="5">
        <v>0.81472373008728</v>
      </c>
      <c r="G6605" s="2">
        <v>0.022583145648241</v>
      </c>
      <c r="H6605" s="2">
        <v>0.0</v>
      </c>
      <c r="I6605" s="2">
        <v>0.0</v>
      </c>
      <c r="J6605" s="2">
        <v>0.0</v>
      </c>
      <c r="K6605" s="2">
        <f t="shared" si="1"/>
        <v>1</v>
      </c>
      <c r="L6605" s="4">
        <v>1.0</v>
      </c>
      <c r="M6605" s="4"/>
    </row>
    <row r="6606" ht="14.25" customHeight="1">
      <c r="A6606" s="2" t="s">
        <v>6524</v>
      </c>
      <c r="B6606" s="2">
        <v>0.90990924835205</v>
      </c>
      <c r="C6606" s="2">
        <v>0.0051159840077161</v>
      </c>
      <c r="D6606" s="2">
        <v>0.0605695843696594</v>
      </c>
      <c r="E6606" s="2">
        <v>0.717058360576629</v>
      </c>
      <c r="F6606" s="5">
        <v>0.872472524642944</v>
      </c>
      <c r="G6606" s="2">
        <v>0.0383537672460079</v>
      </c>
      <c r="H6606" s="2">
        <v>0.0</v>
      </c>
      <c r="I6606" s="2">
        <v>0.0</v>
      </c>
      <c r="J6606" s="2">
        <v>0.0</v>
      </c>
      <c r="K6606" s="2">
        <f t="shared" si="1"/>
        <v>1</v>
      </c>
      <c r="L6606" s="4">
        <v>1.0</v>
      </c>
      <c r="M6606" s="4"/>
    </row>
    <row r="6607" ht="14.25" customHeight="1">
      <c r="A6607" s="2" t="s">
        <v>6525</v>
      </c>
      <c r="B6607" s="2">
        <v>0.880041778087616</v>
      </c>
      <c r="C6607" s="2">
        <v>0.004088130313903</v>
      </c>
      <c r="D6607" s="2">
        <v>0.0369052216410636</v>
      </c>
      <c r="E6607" s="2">
        <v>0.604234457015991</v>
      </c>
      <c r="F6607" s="5">
        <v>0.868297100067138</v>
      </c>
      <c r="G6607" s="2">
        <v>0.033478245139122</v>
      </c>
      <c r="H6607" s="2">
        <v>0.0</v>
      </c>
      <c r="I6607" s="2">
        <v>0.0</v>
      </c>
      <c r="J6607" s="2">
        <v>0.0</v>
      </c>
      <c r="K6607" s="2">
        <f t="shared" si="1"/>
        <v>1</v>
      </c>
      <c r="L6607" s="4">
        <v>1.0</v>
      </c>
      <c r="M6607" s="4"/>
    </row>
    <row r="6608" ht="14.25" customHeight="1">
      <c r="A6608" s="2" t="s">
        <v>6526</v>
      </c>
      <c r="B6608" s="2">
        <v>0.889270067214965</v>
      </c>
      <c r="C6608" s="2">
        <v>6.318090017884E-4</v>
      </c>
      <c r="D6608" s="2">
        <v>0.0078357718884944</v>
      </c>
      <c r="E6608" s="2">
        <v>0.0192267745733261</v>
      </c>
      <c r="F6608" s="5">
        <v>0.890019476413726</v>
      </c>
      <c r="G6608" s="2">
        <v>0.0245075784623622</v>
      </c>
      <c r="H6608" s="2">
        <v>0.0</v>
      </c>
      <c r="I6608" s="2">
        <v>0.0</v>
      </c>
      <c r="J6608" s="2">
        <v>0.0</v>
      </c>
      <c r="K6608" s="2">
        <f t="shared" si="1"/>
        <v>1</v>
      </c>
      <c r="L6608" s="4">
        <v>1.0</v>
      </c>
      <c r="M6608" s="4"/>
    </row>
    <row r="6609" ht="14.25" customHeight="1">
      <c r="A6609" s="2" t="s">
        <v>6527</v>
      </c>
      <c r="B6609" s="2">
        <v>0.891353249549865</v>
      </c>
      <c r="C6609" s="2">
        <v>0.0053873602300882</v>
      </c>
      <c r="D6609" s="2">
        <v>0.0725157186388969</v>
      </c>
      <c r="E6609" s="2">
        <v>0.366199284791946</v>
      </c>
      <c r="F6609" s="5">
        <v>0.907833039760589</v>
      </c>
      <c r="G6609" s="2">
        <v>0.0444329008460044</v>
      </c>
      <c r="H6609" s="2">
        <v>0.0</v>
      </c>
      <c r="I6609" s="2">
        <v>0.0</v>
      </c>
      <c r="J6609" s="2">
        <v>0.0</v>
      </c>
      <c r="K6609" s="2">
        <f t="shared" si="1"/>
        <v>1</v>
      </c>
      <c r="L6609" s="4">
        <v>1.0</v>
      </c>
      <c r="M6609" s="4"/>
    </row>
    <row r="6610" ht="14.25" customHeight="1">
      <c r="A6610" s="2" t="s">
        <v>6528</v>
      </c>
      <c r="B6610" s="2">
        <v>0.760843873023986</v>
      </c>
      <c r="C6610" s="2">
        <v>0.0046387468464672</v>
      </c>
      <c r="D6610" s="2">
        <v>0.0615219846367836</v>
      </c>
      <c r="E6610" s="2">
        <v>0.105407066643238</v>
      </c>
      <c r="F6610" s="5">
        <v>0.789813041687011</v>
      </c>
      <c r="G6610" s="2">
        <v>0.0518395714461803</v>
      </c>
      <c r="H6610" s="2">
        <v>0.0</v>
      </c>
      <c r="I6610" s="2">
        <v>0.0</v>
      </c>
      <c r="J6610" s="2">
        <v>0.0</v>
      </c>
      <c r="K6610" s="2">
        <f t="shared" si="1"/>
        <v>1</v>
      </c>
      <c r="L6610" s="4">
        <v>1.0</v>
      </c>
      <c r="M6610" s="4"/>
    </row>
    <row r="6611" ht="14.25" customHeight="1">
      <c r="A6611" s="2" t="s">
        <v>6529</v>
      </c>
      <c r="B6611" s="2">
        <v>0.911662638187408</v>
      </c>
      <c r="C6611" s="2">
        <v>0.0052197547629475</v>
      </c>
      <c r="D6611" s="2">
        <v>0.161824867129325</v>
      </c>
      <c r="E6611" s="2">
        <v>0.573464632034301</v>
      </c>
      <c r="F6611" s="5">
        <v>0.755864024162292</v>
      </c>
      <c r="G6611" s="2">
        <v>0.0953901708126068</v>
      </c>
      <c r="H6611" s="2">
        <v>0.0</v>
      </c>
      <c r="I6611" s="2">
        <v>0.0</v>
      </c>
      <c r="J6611" s="2">
        <v>0.0</v>
      </c>
      <c r="K6611" s="2">
        <f t="shared" si="1"/>
        <v>1</v>
      </c>
      <c r="L6611" s="4">
        <v>1.0</v>
      </c>
      <c r="M6611" s="4"/>
    </row>
    <row r="6612" ht="14.25" customHeight="1">
      <c r="A6612" s="2" t="s">
        <v>6530</v>
      </c>
      <c r="B6612" s="2">
        <v>0.949860394001007</v>
      </c>
      <c r="C6612" s="2">
        <v>0.0049475654959678</v>
      </c>
      <c r="D6612" s="2">
        <v>0.140549749135971</v>
      </c>
      <c r="E6612" s="2">
        <v>0.737777411937713</v>
      </c>
      <c r="F6612" s="5">
        <v>0.796303570270538</v>
      </c>
      <c r="G6612" s="2">
        <v>0.112531967461109</v>
      </c>
      <c r="H6612" s="2">
        <v>0.0</v>
      </c>
      <c r="I6612" s="2">
        <v>0.0</v>
      </c>
      <c r="J6612" s="2">
        <v>0.0</v>
      </c>
      <c r="K6612" s="2">
        <f t="shared" si="1"/>
        <v>1</v>
      </c>
      <c r="L6612" s="4">
        <v>1.0</v>
      </c>
      <c r="M6612" s="4"/>
    </row>
    <row r="6613" ht="14.25" customHeight="1">
      <c r="A6613" s="2" t="s">
        <v>6531</v>
      </c>
      <c r="B6613" s="2">
        <v>0.986580073833465</v>
      </c>
      <c r="C6613" s="2">
        <v>0.0108060762286186</v>
      </c>
      <c r="D6613" s="2">
        <v>0.634138405323028</v>
      </c>
      <c r="E6613" s="2">
        <v>0.850942850112915</v>
      </c>
      <c r="F6613" s="5">
        <v>0.811533093452453</v>
      </c>
      <c r="G6613" s="2">
        <v>0.320300877094268</v>
      </c>
      <c r="H6613" s="2">
        <v>0.0</v>
      </c>
      <c r="I6613" s="2">
        <v>0.0</v>
      </c>
      <c r="J6613" s="2">
        <v>0.0</v>
      </c>
      <c r="K6613" s="2">
        <f t="shared" si="1"/>
        <v>1</v>
      </c>
      <c r="L6613" s="4">
        <v>1.0</v>
      </c>
      <c r="M6613" s="4"/>
    </row>
    <row r="6614" ht="14.25" customHeight="1">
      <c r="A6614" s="2" t="s">
        <v>6532</v>
      </c>
      <c r="B6614" s="2">
        <v>0.976900279521942</v>
      </c>
      <c r="C6614" s="2">
        <v>0.0077670598402619</v>
      </c>
      <c r="D6614" s="2">
        <v>0.449089467525482</v>
      </c>
      <c r="E6614" s="2">
        <v>0.812712490558624</v>
      </c>
      <c r="F6614" s="5">
        <v>0.875381469726562</v>
      </c>
      <c r="G6614" s="2">
        <v>0.171082243323326</v>
      </c>
      <c r="H6614" s="2">
        <v>0.0</v>
      </c>
      <c r="I6614" s="2">
        <v>0.0</v>
      </c>
      <c r="J6614" s="2">
        <v>0.0</v>
      </c>
      <c r="K6614" s="2">
        <f t="shared" si="1"/>
        <v>1</v>
      </c>
      <c r="L6614" s="4">
        <v>1.0</v>
      </c>
      <c r="M6614" s="4"/>
    </row>
    <row r="6615" ht="14.25" customHeight="1">
      <c r="A6615" s="2" t="s">
        <v>6533</v>
      </c>
      <c r="B6615" s="2">
        <v>0.86723506450653</v>
      </c>
      <c r="C6615" s="2">
        <v>0.0035831974819302</v>
      </c>
      <c r="D6615" s="2">
        <v>0.0559099987149238</v>
      </c>
      <c r="E6615" s="2">
        <v>0.128526449203491</v>
      </c>
      <c r="F6615" s="5">
        <v>0.860519111156463</v>
      </c>
      <c r="G6615" s="2">
        <v>0.0521748699247837</v>
      </c>
      <c r="H6615" s="2">
        <v>0.0</v>
      </c>
      <c r="I6615" s="2">
        <v>0.0</v>
      </c>
      <c r="J6615" s="2">
        <v>0.0</v>
      </c>
      <c r="K6615" s="2">
        <f t="shared" si="1"/>
        <v>1</v>
      </c>
      <c r="L6615" s="4">
        <v>1.0</v>
      </c>
      <c r="M6615" s="4"/>
    </row>
    <row r="6616" ht="14.25" customHeight="1">
      <c r="A6616" s="2" t="s">
        <v>6534</v>
      </c>
      <c r="B6616" s="2">
        <v>0.967768788337707</v>
      </c>
      <c r="C6616" s="2">
        <v>0.0069572133943438</v>
      </c>
      <c r="D6616" s="2">
        <v>0.207144513726234</v>
      </c>
      <c r="E6616" s="2">
        <v>0.724178433418273</v>
      </c>
      <c r="F6616" s="5">
        <v>0.936873614788055</v>
      </c>
      <c r="G6616" s="2">
        <v>0.143907040357589</v>
      </c>
      <c r="H6616" s="2">
        <v>0.0</v>
      </c>
      <c r="I6616" s="2">
        <v>0.0</v>
      </c>
      <c r="J6616" s="2">
        <v>0.0</v>
      </c>
      <c r="K6616" s="2">
        <f t="shared" si="1"/>
        <v>1</v>
      </c>
      <c r="L6616" s="4">
        <v>1.0</v>
      </c>
      <c r="M6616" s="4"/>
    </row>
    <row r="6617" ht="14.25" customHeight="1">
      <c r="A6617" s="2" t="s">
        <v>6535</v>
      </c>
      <c r="B6617" s="2">
        <v>0.952972650527954</v>
      </c>
      <c r="C6617" s="2">
        <v>0.0044675972312688</v>
      </c>
      <c r="D6617" s="2">
        <v>0.172955080866813</v>
      </c>
      <c r="E6617" s="2">
        <v>0.618062734603881</v>
      </c>
      <c r="F6617" s="5">
        <v>0.868955612182617</v>
      </c>
      <c r="G6617" s="2">
        <v>0.109347984194755</v>
      </c>
      <c r="H6617" s="2">
        <v>0.0</v>
      </c>
      <c r="I6617" s="2">
        <v>0.0</v>
      </c>
      <c r="J6617" s="2">
        <v>0.0</v>
      </c>
      <c r="K6617" s="2">
        <f t="shared" si="1"/>
        <v>1</v>
      </c>
      <c r="L6617" s="4">
        <v>1.0</v>
      </c>
      <c r="M6617" s="4"/>
    </row>
    <row r="6618" ht="14.25" customHeight="1">
      <c r="A6618" s="2" t="s">
        <v>6536</v>
      </c>
      <c r="B6618" s="2">
        <v>0.939587235450744</v>
      </c>
      <c r="C6618" s="2">
        <v>0.0037549622356891</v>
      </c>
      <c r="D6618" s="2">
        <v>0.27712532877922</v>
      </c>
      <c r="E6618" s="2">
        <v>0.571514308452606</v>
      </c>
      <c r="F6618" s="5">
        <v>0.686959505081176</v>
      </c>
      <c r="G6618" s="2">
        <v>0.109451703727245</v>
      </c>
      <c r="H6618" s="2">
        <v>0.0</v>
      </c>
      <c r="I6618" s="2">
        <v>0.0</v>
      </c>
      <c r="J6618" s="2">
        <v>0.0</v>
      </c>
      <c r="K6618" s="2">
        <f t="shared" si="1"/>
        <v>1</v>
      </c>
      <c r="L6618" s="4">
        <v>1.0</v>
      </c>
      <c r="M6618" s="4"/>
    </row>
    <row r="6619" ht="14.25" customHeight="1">
      <c r="A6619" s="2" t="s">
        <v>6537</v>
      </c>
      <c r="B6619" s="2">
        <v>0.960460424423217</v>
      </c>
      <c r="C6619" s="2">
        <v>0.0051439050585031</v>
      </c>
      <c r="D6619" s="2">
        <v>0.375858753919601</v>
      </c>
      <c r="E6619" s="2">
        <v>0.776758134365081</v>
      </c>
      <c r="F6619" s="5">
        <v>0.698587417602539</v>
      </c>
      <c r="G6619" s="2">
        <v>0.216819256544113</v>
      </c>
      <c r="H6619" s="2">
        <v>0.0</v>
      </c>
      <c r="I6619" s="2">
        <v>0.0</v>
      </c>
      <c r="J6619" s="2">
        <v>0.0</v>
      </c>
      <c r="K6619" s="2">
        <f t="shared" si="1"/>
        <v>1</v>
      </c>
      <c r="L6619" s="4">
        <v>1.0</v>
      </c>
      <c r="M6619" s="4"/>
    </row>
    <row r="6620" ht="14.25" customHeight="1">
      <c r="A6620" s="2" t="s">
        <v>6538</v>
      </c>
      <c r="B6620" s="2">
        <v>0.963894248008728</v>
      </c>
      <c r="C6620" s="2">
        <v>0.0052771125920116</v>
      </c>
      <c r="D6620" s="2">
        <v>0.292253643274307</v>
      </c>
      <c r="E6620" s="2">
        <v>0.813011229038238</v>
      </c>
      <c r="F6620" s="5">
        <v>0.816314697265625</v>
      </c>
      <c r="G6620" s="2">
        <v>0.194427505135536</v>
      </c>
      <c r="H6620" s="2">
        <v>0.0</v>
      </c>
      <c r="I6620" s="2">
        <v>0.0</v>
      </c>
      <c r="J6620" s="2">
        <v>0.0</v>
      </c>
      <c r="K6620" s="2">
        <f t="shared" si="1"/>
        <v>1</v>
      </c>
      <c r="L6620" s="4">
        <v>1.0</v>
      </c>
      <c r="M6620" s="4"/>
    </row>
    <row r="6621" ht="14.25" customHeight="1">
      <c r="A6621" s="2" t="s">
        <v>6539</v>
      </c>
      <c r="B6621" s="2">
        <v>0.960893273353576</v>
      </c>
      <c r="C6621" s="2">
        <v>0.0055504301562905</v>
      </c>
      <c r="D6621" s="2">
        <v>0.227447837591171</v>
      </c>
      <c r="E6621" s="2">
        <v>0.810202538967132</v>
      </c>
      <c r="F6621" s="5">
        <v>0.844009041786193</v>
      </c>
      <c r="G6621" s="2">
        <v>0.154544666409492</v>
      </c>
      <c r="H6621" s="2">
        <v>0.0</v>
      </c>
      <c r="I6621" s="2">
        <v>0.0</v>
      </c>
      <c r="J6621" s="2">
        <v>0.0</v>
      </c>
      <c r="K6621" s="2">
        <f t="shared" si="1"/>
        <v>1</v>
      </c>
      <c r="L6621" s="4">
        <v>1.0</v>
      </c>
      <c r="M6621" s="4"/>
    </row>
    <row r="6622" ht="14.25" customHeight="1">
      <c r="A6622" s="2" t="s">
        <v>6540</v>
      </c>
      <c r="B6622" s="2">
        <v>0.948505938053131</v>
      </c>
      <c r="C6622" s="2">
        <v>0.0044462238438427</v>
      </c>
      <c r="D6622" s="2">
        <v>0.275849670171737</v>
      </c>
      <c r="E6622" s="2">
        <v>0.678257524967193</v>
      </c>
      <c r="F6622" s="5">
        <v>0.811303198337554</v>
      </c>
      <c r="G6622" s="2">
        <v>0.0966867357492446</v>
      </c>
      <c r="H6622" s="2">
        <v>0.0</v>
      </c>
      <c r="I6622" s="2">
        <v>0.0</v>
      </c>
      <c r="J6622" s="2">
        <v>0.0</v>
      </c>
      <c r="K6622" s="2">
        <f t="shared" si="1"/>
        <v>1</v>
      </c>
      <c r="L6622" s="4">
        <v>1.0</v>
      </c>
      <c r="M6622" s="4"/>
    </row>
    <row r="6623" ht="14.25" customHeight="1">
      <c r="A6623" s="2" t="s">
        <v>6541</v>
      </c>
      <c r="B6623" s="2">
        <v>0.935113668441772</v>
      </c>
      <c r="C6623" s="2">
        <v>0.0045977747067809</v>
      </c>
      <c r="D6623" s="2">
        <v>0.498797297477722</v>
      </c>
      <c r="E6623" s="2">
        <v>0.543772757053375</v>
      </c>
      <c r="F6623" s="5">
        <v>0.65141624212265</v>
      </c>
      <c r="G6623" s="2">
        <v>0.151879832148551</v>
      </c>
      <c r="H6623" s="2">
        <v>0.0</v>
      </c>
      <c r="I6623" s="2">
        <v>0.0</v>
      </c>
      <c r="J6623" s="2">
        <v>0.0</v>
      </c>
      <c r="K6623" s="2">
        <f t="shared" si="1"/>
        <v>1</v>
      </c>
      <c r="L6623" s="4">
        <v>1.0</v>
      </c>
      <c r="M6623" s="4"/>
    </row>
    <row r="6624" ht="14.25" customHeight="1">
      <c r="A6624" s="2" t="s">
        <v>6542</v>
      </c>
      <c r="B6624" s="2">
        <v>0.905661225318908</v>
      </c>
      <c r="C6624" s="2">
        <v>0.0047543691471219</v>
      </c>
      <c r="D6624" s="2">
        <v>0.412274479866027</v>
      </c>
      <c r="E6624" s="2">
        <v>0.527615904808044</v>
      </c>
      <c r="F6624" s="5">
        <v>0.695551872253418</v>
      </c>
      <c r="G6624" s="2">
        <v>0.117094621062278</v>
      </c>
      <c r="H6624" s="2">
        <v>0.0</v>
      </c>
      <c r="I6624" s="2">
        <v>0.0</v>
      </c>
      <c r="J6624" s="2">
        <v>0.0</v>
      </c>
      <c r="K6624" s="2">
        <f t="shared" si="1"/>
        <v>1</v>
      </c>
      <c r="L6624" s="4">
        <v>1.0</v>
      </c>
      <c r="M6624" s="4"/>
    </row>
    <row r="6625" ht="14.25" customHeight="1">
      <c r="A6625" s="2" t="s">
        <v>6543</v>
      </c>
      <c r="B6625" s="2">
        <v>0.883370041847229</v>
      </c>
      <c r="C6625" s="2">
        <v>0.0061709540896117</v>
      </c>
      <c r="D6625" s="2">
        <v>0.314949065446853</v>
      </c>
      <c r="E6625" s="2">
        <v>0.410638839006423</v>
      </c>
      <c r="F6625" s="5">
        <v>0.721583127975463</v>
      </c>
      <c r="G6625" s="2">
        <v>0.194850534200668</v>
      </c>
      <c r="H6625" s="2">
        <v>0.0</v>
      </c>
      <c r="I6625" s="2">
        <v>0.0</v>
      </c>
      <c r="J6625" s="2">
        <v>0.0</v>
      </c>
      <c r="K6625" s="2">
        <f t="shared" si="1"/>
        <v>1</v>
      </c>
      <c r="L6625" s="4">
        <v>1.0</v>
      </c>
      <c r="M6625" s="4"/>
    </row>
    <row r="6626" ht="14.25" customHeight="1">
      <c r="A6626" s="2" t="s">
        <v>6544</v>
      </c>
      <c r="B6626" s="2">
        <v>0.942014217376709</v>
      </c>
      <c r="C6626" s="2">
        <v>0.0045698015019297</v>
      </c>
      <c r="D6626" s="2">
        <v>0.188495770096778</v>
      </c>
      <c r="E6626" s="2">
        <v>0.596764028072357</v>
      </c>
      <c r="F6626" s="5">
        <v>0.89349615573883</v>
      </c>
      <c r="G6626" s="2">
        <v>0.19249615073204</v>
      </c>
      <c r="H6626" s="2">
        <v>0.0</v>
      </c>
      <c r="I6626" s="2">
        <v>0.0</v>
      </c>
      <c r="J6626" s="2">
        <v>0.0</v>
      </c>
      <c r="K6626" s="2">
        <f t="shared" si="1"/>
        <v>1</v>
      </c>
      <c r="L6626" s="4">
        <v>1.0</v>
      </c>
      <c r="M6626" s="4"/>
    </row>
    <row r="6627" ht="14.25" customHeight="1">
      <c r="A6627" s="2" t="s">
        <v>6545</v>
      </c>
      <c r="B6627" s="2">
        <v>0.959440052509308</v>
      </c>
      <c r="C6627" s="2">
        <v>0.0019467754755169</v>
      </c>
      <c r="D6627" s="2">
        <v>0.0479727461934089</v>
      </c>
      <c r="E6627" s="2">
        <v>0.156405642628669</v>
      </c>
      <c r="F6627" s="5">
        <v>0.989833533763885</v>
      </c>
      <c r="G6627" s="2">
        <v>0.0471135079860687</v>
      </c>
      <c r="H6627" s="2">
        <v>0.0</v>
      </c>
      <c r="I6627" s="2">
        <v>0.0</v>
      </c>
      <c r="J6627" s="2">
        <v>0.0</v>
      </c>
      <c r="K6627" s="2">
        <f t="shared" si="1"/>
        <v>1</v>
      </c>
      <c r="L6627" s="4">
        <v>1.0</v>
      </c>
      <c r="M6627" s="4"/>
    </row>
    <row r="6628" ht="14.25" customHeight="1">
      <c r="A6628" s="2" t="s">
        <v>6546</v>
      </c>
      <c r="B6628" s="2">
        <v>0.987093210220336</v>
      </c>
      <c r="C6628" s="2">
        <v>0.0016911644488573</v>
      </c>
      <c r="D6628" s="2">
        <v>0.03584910556674</v>
      </c>
      <c r="E6628" s="2">
        <v>0.128354310989379</v>
      </c>
      <c r="F6628" s="5">
        <v>0.997614204883575</v>
      </c>
      <c r="G6628" s="2">
        <v>0.0233570076525211</v>
      </c>
      <c r="H6628" s="2">
        <v>0.0</v>
      </c>
      <c r="I6628" s="2">
        <v>0.0</v>
      </c>
      <c r="J6628" s="2">
        <v>0.0</v>
      </c>
      <c r="K6628" s="2">
        <f t="shared" si="1"/>
        <v>1</v>
      </c>
      <c r="L6628" s="4">
        <v>1.0</v>
      </c>
      <c r="M6628" s="4"/>
    </row>
    <row r="6629" ht="14.25" customHeight="1">
      <c r="A6629" s="2" t="s">
        <v>6547</v>
      </c>
      <c r="B6629" s="2">
        <v>0.984858274459838</v>
      </c>
      <c r="C6629" s="2">
        <v>0.0013127179117873</v>
      </c>
      <c r="D6629" s="2">
        <v>0.0267894826829433</v>
      </c>
      <c r="E6629" s="2">
        <v>0.108208000659942</v>
      </c>
      <c r="F6629" s="5">
        <v>0.996710121631622</v>
      </c>
      <c r="G6629" s="2">
        <v>0.0199825800955295</v>
      </c>
      <c r="H6629" s="2">
        <v>0.0</v>
      </c>
      <c r="I6629" s="2">
        <v>0.0</v>
      </c>
      <c r="J6629" s="2">
        <v>0.0</v>
      </c>
      <c r="K6629" s="2">
        <f t="shared" si="1"/>
        <v>1</v>
      </c>
      <c r="L6629" s="4">
        <v>1.0</v>
      </c>
      <c r="M6629" s="4"/>
    </row>
    <row r="6630" ht="14.25" customHeight="1">
      <c r="A6630" s="2" t="s">
        <v>6548</v>
      </c>
      <c r="B6630" s="2">
        <v>0.958879172801971</v>
      </c>
      <c r="C6630" s="2">
        <v>0.0046423128806054</v>
      </c>
      <c r="D6630" s="2">
        <v>0.195166394114494</v>
      </c>
      <c r="E6630" s="2">
        <v>0.613030314445495</v>
      </c>
      <c r="F6630" s="5">
        <v>0.955880999565124</v>
      </c>
      <c r="G6630" s="2">
        <v>0.169238030910491</v>
      </c>
      <c r="H6630" s="2">
        <v>0.0</v>
      </c>
      <c r="I6630" s="2">
        <v>0.0</v>
      </c>
      <c r="J6630" s="2">
        <v>0.0</v>
      </c>
      <c r="K6630" s="2">
        <f t="shared" si="1"/>
        <v>1</v>
      </c>
      <c r="L6630" s="4">
        <v>1.0</v>
      </c>
      <c r="M6630" s="4"/>
    </row>
    <row r="6631" ht="14.25" customHeight="1">
      <c r="A6631" s="2" t="s">
        <v>6549</v>
      </c>
      <c r="B6631" s="2">
        <v>0.980297982692718</v>
      </c>
      <c r="C6631" s="2">
        <v>0.0018050220096483</v>
      </c>
      <c r="D6631" s="2">
        <v>0.0645500868558883</v>
      </c>
      <c r="E6631" s="2">
        <v>0.158390611410141</v>
      </c>
      <c r="F6631" s="5">
        <v>0.994252800941467</v>
      </c>
      <c r="G6631" s="2">
        <v>0.0376272648572921</v>
      </c>
      <c r="H6631" s="2">
        <v>0.0</v>
      </c>
      <c r="I6631" s="2">
        <v>0.0</v>
      </c>
      <c r="J6631" s="2">
        <v>0.0</v>
      </c>
      <c r="K6631" s="2">
        <f t="shared" si="1"/>
        <v>1</v>
      </c>
      <c r="L6631" s="4">
        <v>1.0</v>
      </c>
      <c r="M6631" s="4"/>
    </row>
    <row r="6632" ht="14.25" customHeight="1">
      <c r="A6632" s="2" t="s">
        <v>6550</v>
      </c>
      <c r="B6632" s="2">
        <v>0.973877727985382</v>
      </c>
      <c r="C6632" s="2">
        <v>0.0021191984415054</v>
      </c>
      <c r="D6632" s="2">
        <v>0.0757567957043647</v>
      </c>
      <c r="E6632" s="2">
        <v>0.188540399074554</v>
      </c>
      <c r="F6632" s="5">
        <v>0.989379227161407</v>
      </c>
      <c r="G6632" s="2">
        <v>0.115530855953693</v>
      </c>
      <c r="H6632" s="2">
        <v>0.0</v>
      </c>
      <c r="I6632" s="2">
        <v>0.0</v>
      </c>
      <c r="J6632" s="2">
        <v>0.0</v>
      </c>
      <c r="K6632" s="2">
        <f t="shared" si="1"/>
        <v>1</v>
      </c>
      <c r="L6632" s="4">
        <v>1.0</v>
      </c>
      <c r="M6632" s="4"/>
    </row>
    <row r="6633" ht="14.25" customHeight="1">
      <c r="A6633" s="2" t="s">
        <v>6551</v>
      </c>
      <c r="B6633" s="2">
        <v>0.982438325881958</v>
      </c>
      <c r="C6633" s="2">
        <v>0.0027676073368638</v>
      </c>
      <c r="D6633" s="2">
        <v>0.0854547396302223</v>
      </c>
      <c r="E6633" s="2">
        <v>0.194279342889785</v>
      </c>
      <c r="F6633" s="5">
        <v>0.992209672927856</v>
      </c>
      <c r="G6633" s="2">
        <v>0.183827921748161</v>
      </c>
      <c r="H6633" s="2">
        <v>0.0</v>
      </c>
      <c r="I6633" s="2">
        <v>0.0</v>
      </c>
      <c r="J6633" s="2">
        <v>0.0</v>
      </c>
      <c r="K6633" s="2">
        <f t="shared" si="1"/>
        <v>1</v>
      </c>
      <c r="L6633" s="4">
        <v>1.0</v>
      </c>
      <c r="M6633" s="4"/>
    </row>
    <row r="6634" ht="14.25" customHeight="1">
      <c r="A6634" s="2" t="s">
        <v>6552</v>
      </c>
      <c r="B6634" s="2">
        <v>0.949422121047973</v>
      </c>
      <c r="C6634" s="2">
        <v>0.0023327963426709</v>
      </c>
      <c r="D6634" s="2">
        <v>0.094860590994358</v>
      </c>
      <c r="E6634" s="2">
        <v>0.183794245123863</v>
      </c>
      <c r="F6634" s="5">
        <v>0.955972015857696</v>
      </c>
      <c r="G6634" s="2">
        <v>0.134445577859878</v>
      </c>
      <c r="H6634" s="2">
        <v>0.0</v>
      </c>
      <c r="I6634" s="2">
        <v>0.0</v>
      </c>
      <c r="J6634" s="2">
        <v>0.0</v>
      </c>
      <c r="K6634" s="2">
        <f t="shared" si="1"/>
        <v>1</v>
      </c>
      <c r="L6634" s="4">
        <v>1.0</v>
      </c>
      <c r="M6634" s="4"/>
    </row>
    <row r="6635" ht="14.25" customHeight="1">
      <c r="A6635" s="2" t="s">
        <v>6553</v>
      </c>
      <c r="B6635" s="2">
        <v>0.900517165660858</v>
      </c>
      <c r="C6635" s="2">
        <v>0.0027239164337515</v>
      </c>
      <c r="D6635" s="2">
        <v>0.196116998791694</v>
      </c>
      <c r="E6635" s="2">
        <v>0.201954722404479</v>
      </c>
      <c r="F6635" s="5">
        <v>0.828247666358947</v>
      </c>
      <c r="G6635" s="2">
        <v>0.140840172767639</v>
      </c>
      <c r="H6635" s="2">
        <v>0.0</v>
      </c>
      <c r="I6635" s="2">
        <v>0.0</v>
      </c>
      <c r="J6635" s="2">
        <v>0.0</v>
      </c>
      <c r="K6635" s="2">
        <f t="shared" si="1"/>
        <v>1</v>
      </c>
      <c r="L6635" s="4">
        <v>1.0</v>
      </c>
      <c r="M6635" s="4"/>
    </row>
    <row r="6636" ht="14.25" customHeight="1">
      <c r="A6636" s="2" t="s">
        <v>6554</v>
      </c>
      <c r="B6636" s="2">
        <v>0.863661766052246</v>
      </c>
      <c r="C6636" s="2">
        <v>0.0022275119554251</v>
      </c>
      <c r="D6636" s="2">
        <v>0.102855816483497</v>
      </c>
      <c r="E6636" s="2">
        <v>0.27389708161354</v>
      </c>
      <c r="F6636" s="5">
        <v>0.831292033195495</v>
      </c>
      <c r="G6636" s="2">
        <v>0.106182418763637</v>
      </c>
      <c r="H6636" s="2">
        <v>0.0</v>
      </c>
      <c r="I6636" s="2">
        <v>0.0</v>
      </c>
      <c r="J6636" s="2">
        <v>0.0</v>
      </c>
      <c r="K6636" s="2">
        <f t="shared" si="1"/>
        <v>1</v>
      </c>
      <c r="L6636" s="4">
        <v>1.0</v>
      </c>
      <c r="M6636" s="4"/>
    </row>
    <row r="6637" ht="14.25" customHeight="1">
      <c r="A6637" s="2" t="s">
        <v>6555</v>
      </c>
      <c r="B6637" s="2">
        <v>0.94541984796524</v>
      </c>
      <c r="C6637" s="2">
        <v>0.0020040504168719</v>
      </c>
      <c r="D6637" s="2">
        <v>0.0941477790474891</v>
      </c>
      <c r="E6637" s="2">
        <v>0.280657470226287</v>
      </c>
      <c r="F6637" s="5">
        <v>0.962239444255828</v>
      </c>
      <c r="G6637" s="2">
        <v>0.0998567789793014</v>
      </c>
      <c r="H6637" s="2">
        <v>0.0</v>
      </c>
      <c r="I6637" s="2">
        <v>0.0</v>
      </c>
      <c r="J6637" s="2">
        <v>0.0</v>
      </c>
      <c r="K6637" s="2">
        <f t="shared" si="1"/>
        <v>1</v>
      </c>
      <c r="L6637" s="4">
        <v>1.0</v>
      </c>
      <c r="M6637" s="4"/>
    </row>
    <row r="6638" ht="14.25" customHeight="1">
      <c r="A6638" s="2" t="s">
        <v>6556</v>
      </c>
      <c r="B6638" s="2">
        <v>0.967371821403503</v>
      </c>
      <c r="C6638" s="2">
        <v>0.002339428756386</v>
      </c>
      <c r="D6638" s="2">
        <v>0.111039571464061</v>
      </c>
      <c r="E6638" s="2">
        <v>0.451752603054046</v>
      </c>
      <c r="F6638" s="5">
        <v>0.978956162929534</v>
      </c>
      <c r="G6638" s="2">
        <v>0.0867945253849029</v>
      </c>
      <c r="H6638" s="2">
        <v>0.0</v>
      </c>
      <c r="I6638" s="2">
        <v>0.0</v>
      </c>
      <c r="J6638" s="2">
        <v>0.0</v>
      </c>
      <c r="K6638" s="2">
        <f t="shared" si="1"/>
        <v>1</v>
      </c>
      <c r="L6638" s="4">
        <v>1.0</v>
      </c>
      <c r="M6638" s="4"/>
    </row>
    <row r="6639" ht="14.25" customHeight="1">
      <c r="A6639" s="2" t="s">
        <v>6557</v>
      </c>
      <c r="B6639" s="2">
        <v>0.968536853790283</v>
      </c>
      <c r="C6639" s="2">
        <v>0.0023475247435271</v>
      </c>
      <c r="D6639" s="2">
        <v>0.158776775002479</v>
      </c>
      <c r="E6639" s="2">
        <v>0.34741061925888</v>
      </c>
      <c r="F6639" s="5">
        <v>0.967965602874756</v>
      </c>
      <c r="G6639" s="2">
        <v>0.0995015203952789</v>
      </c>
      <c r="H6639" s="2">
        <v>0.0</v>
      </c>
      <c r="I6639" s="2">
        <v>0.0</v>
      </c>
      <c r="J6639" s="2">
        <v>0.0</v>
      </c>
      <c r="K6639" s="2">
        <f t="shared" si="1"/>
        <v>1</v>
      </c>
      <c r="L6639" s="4">
        <v>1.0</v>
      </c>
      <c r="M6639" s="4"/>
    </row>
    <row r="6640" ht="14.25" customHeight="1">
      <c r="A6640" s="2" t="s">
        <v>6558</v>
      </c>
      <c r="B6640" s="2">
        <v>0.959622323513031</v>
      </c>
      <c r="C6640" s="2">
        <v>0.0023400655481964</v>
      </c>
      <c r="D6640" s="2">
        <v>0.196804821491241</v>
      </c>
      <c r="E6640" s="2">
        <v>0.339833527803421</v>
      </c>
      <c r="F6640" s="5">
        <v>0.938012182712554</v>
      </c>
      <c r="G6640" s="2">
        <v>0.11130604147911</v>
      </c>
      <c r="H6640" s="2">
        <v>0.0</v>
      </c>
      <c r="I6640" s="2">
        <v>0.0</v>
      </c>
      <c r="J6640" s="2">
        <v>0.0</v>
      </c>
      <c r="K6640" s="2">
        <f t="shared" si="1"/>
        <v>1</v>
      </c>
      <c r="L6640" s="4">
        <v>1.0</v>
      </c>
      <c r="M6640" s="4"/>
    </row>
    <row r="6641" ht="14.25" customHeight="1">
      <c r="A6641" s="2" t="s">
        <v>6559</v>
      </c>
      <c r="B6641" s="2">
        <v>0.943213284015655</v>
      </c>
      <c r="C6641" s="2">
        <v>0.0021006194874644</v>
      </c>
      <c r="D6641" s="2">
        <v>0.180709183216094</v>
      </c>
      <c r="E6641" s="2">
        <v>0.444689869880676</v>
      </c>
      <c r="F6641" s="5">
        <v>0.879313111305236</v>
      </c>
      <c r="G6641" s="2">
        <v>0.142468065023422</v>
      </c>
      <c r="H6641" s="2">
        <v>0.0</v>
      </c>
      <c r="I6641" s="2">
        <v>0.0</v>
      </c>
      <c r="J6641" s="2">
        <v>0.0</v>
      </c>
      <c r="K6641" s="2">
        <f t="shared" si="1"/>
        <v>1</v>
      </c>
      <c r="L6641" s="4">
        <v>1.0</v>
      </c>
      <c r="M6641" s="4"/>
    </row>
    <row r="6642" ht="14.25" customHeight="1">
      <c r="A6642" s="2" t="s">
        <v>6560</v>
      </c>
      <c r="B6642" s="2">
        <v>0.953600883483886</v>
      </c>
      <c r="C6642" s="2">
        <v>0.0031064262147992</v>
      </c>
      <c r="D6642" s="2">
        <v>0.142762213945388</v>
      </c>
      <c r="E6642" s="2">
        <v>0.477470934391021</v>
      </c>
      <c r="F6642" s="5">
        <v>0.971262872219085</v>
      </c>
      <c r="G6642" s="2">
        <v>0.104810409247875</v>
      </c>
      <c r="H6642" s="2">
        <v>0.0</v>
      </c>
      <c r="I6642" s="2">
        <v>0.0</v>
      </c>
      <c r="J6642" s="2">
        <v>0.0</v>
      </c>
      <c r="K6642" s="2">
        <f t="shared" si="1"/>
        <v>1</v>
      </c>
      <c r="L6642" s="4">
        <v>1.0</v>
      </c>
      <c r="M6642" s="4"/>
    </row>
    <row r="6643" ht="14.25" customHeight="1">
      <c r="A6643" s="2" t="s">
        <v>6561</v>
      </c>
      <c r="B6643" s="2">
        <v>0.963521599769592</v>
      </c>
      <c r="C6643" s="2">
        <v>0.0028386837802827</v>
      </c>
      <c r="D6643" s="2">
        <v>0.103299781680107</v>
      </c>
      <c r="E6643" s="2">
        <v>0.400198519229888</v>
      </c>
      <c r="F6643" s="5">
        <v>0.96780526638031</v>
      </c>
      <c r="G6643" s="2">
        <v>0.091510534286499</v>
      </c>
      <c r="H6643" s="2">
        <v>0.0</v>
      </c>
      <c r="I6643" s="2">
        <v>0.0</v>
      </c>
      <c r="J6643" s="2">
        <v>0.0</v>
      </c>
      <c r="K6643" s="2">
        <f t="shared" si="1"/>
        <v>1</v>
      </c>
      <c r="L6643" s="4">
        <v>1.0</v>
      </c>
      <c r="M6643" s="4"/>
    </row>
    <row r="6644" ht="14.25" customHeight="1">
      <c r="A6644" s="2" t="s">
        <v>6562</v>
      </c>
      <c r="B6644" s="2">
        <v>0.96256285905838</v>
      </c>
      <c r="C6644" s="2">
        <v>0.0021950732916593</v>
      </c>
      <c r="D6644" s="2">
        <v>0.0955877900123596</v>
      </c>
      <c r="E6644" s="2">
        <v>0.313820242881774</v>
      </c>
      <c r="F6644" s="5">
        <v>0.963915348052978</v>
      </c>
      <c r="G6644" s="2">
        <v>0.0881279706954956</v>
      </c>
      <c r="H6644" s="2">
        <v>0.0</v>
      </c>
      <c r="I6644" s="2">
        <v>0.0</v>
      </c>
      <c r="J6644" s="2">
        <v>0.0</v>
      </c>
      <c r="K6644" s="2">
        <f t="shared" si="1"/>
        <v>1</v>
      </c>
      <c r="L6644" s="4">
        <v>1.0</v>
      </c>
      <c r="M6644" s="4"/>
    </row>
    <row r="6645" ht="14.25" customHeight="1">
      <c r="A6645" s="2" t="s">
        <v>6563</v>
      </c>
      <c r="B6645" s="2">
        <v>0.975554764270782</v>
      </c>
      <c r="C6645" s="2">
        <v>0.00183191744145</v>
      </c>
      <c r="D6645" s="2">
        <v>0.109215952455997</v>
      </c>
      <c r="E6645" s="2">
        <v>0.294468224048614</v>
      </c>
      <c r="F6645" s="5">
        <v>0.97997909784317</v>
      </c>
      <c r="G6645" s="2">
        <v>0.0929505303502082</v>
      </c>
      <c r="H6645" s="2">
        <v>0.0</v>
      </c>
      <c r="I6645" s="2">
        <v>0.0</v>
      </c>
      <c r="J6645" s="2">
        <v>0.0</v>
      </c>
      <c r="K6645" s="2">
        <f t="shared" si="1"/>
        <v>1</v>
      </c>
      <c r="L6645" s="4">
        <v>1.0</v>
      </c>
      <c r="M6645" s="4"/>
    </row>
    <row r="6646" ht="14.25" customHeight="1">
      <c r="A6646" s="2" t="s">
        <v>6564</v>
      </c>
      <c r="B6646" s="2">
        <v>0.994871735572814</v>
      </c>
      <c r="C6646" s="2">
        <v>0.0015280051156878</v>
      </c>
      <c r="D6646" s="2">
        <v>0.0729837566614151</v>
      </c>
      <c r="E6646" s="2">
        <v>0.421430349349975</v>
      </c>
      <c r="F6646" s="5">
        <v>0.99869030714035</v>
      </c>
      <c r="G6646" s="2">
        <v>0.0486100129783153</v>
      </c>
      <c r="H6646" s="2">
        <v>0.0</v>
      </c>
      <c r="I6646" s="2">
        <v>0.0</v>
      </c>
      <c r="J6646" s="2">
        <v>0.0</v>
      </c>
      <c r="K6646" s="2">
        <f t="shared" si="1"/>
        <v>1</v>
      </c>
      <c r="L6646" s="4">
        <v>1.0</v>
      </c>
      <c r="M6646" s="4"/>
    </row>
    <row r="6647" ht="14.25" customHeight="1">
      <c r="A6647" s="2" t="s">
        <v>6565</v>
      </c>
      <c r="B6647" s="2">
        <v>0.98373395204544</v>
      </c>
      <c r="C6647" s="2">
        <v>0.0021178757306188</v>
      </c>
      <c r="D6647" s="2">
        <v>0.0795809552073478</v>
      </c>
      <c r="E6647" s="2">
        <v>0.47375351190567</v>
      </c>
      <c r="F6647" s="5">
        <v>0.993729412555694</v>
      </c>
      <c r="G6647" s="2">
        <v>0.0542062297463417</v>
      </c>
      <c r="H6647" s="2">
        <v>0.0</v>
      </c>
      <c r="I6647" s="2">
        <v>0.0</v>
      </c>
      <c r="J6647" s="2">
        <v>0.0</v>
      </c>
      <c r="K6647" s="2">
        <f t="shared" si="1"/>
        <v>1</v>
      </c>
      <c r="L6647" s="4">
        <v>1.0</v>
      </c>
      <c r="M6647" s="4"/>
    </row>
    <row r="6648" ht="14.25" customHeight="1">
      <c r="A6648" s="2" t="s">
        <v>6566</v>
      </c>
      <c r="B6648" s="2">
        <v>0.973170042037964</v>
      </c>
      <c r="C6648" s="2">
        <v>0.0022854078561067</v>
      </c>
      <c r="D6648" s="2">
        <v>0.138201937079429</v>
      </c>
      <c r="E6648" s="2">
        <v>0.376104831695556</v>
      </c>
      <c r="F6648" s="5">
        <v>0.979337215423584</v>
      </c>
      <c r="G6648" s="2">
        <v>0.0953448638319969</v>
      </c>
      <c r="H6648" s="2">
        <v>0.0</v>
      </c>
      <c r="I6648" s="2">
        <v>0.0</v>
      </c>
      <c r="J6648" s="2">
        <v>0.0</v>
      </c>
      <c r="K6648" s="2">
        <f t="shared" si="1"/>
        <v>1</v>
      </c>
      <c r="L6648" s="4">
        <v>1.0</v>
      </c>
      <c r="M6648" s="4"/>
    </row>
    <row r="6649" ht="14.25" customHeight="1">
      <c r="A6649" s="2" t="s">
        <v>6567</v>
      </c>
      <c r="B6649" s="2">
        <v>0.970743954181671</v>
      </c>
      <c r="C6649" s="2">
        <v>0.0027464984450489</v>
      </c>
      <c r="D6649" s="2">
        <v>0.413767307996749</v>
      </c>
      <c r="E6649" s="2">
        <v>0.560677766799926</v>
      </c>
      <c r="F6649" s="5">
        <v>0.943475902080536</v>
      </c>
      <c r="G6649" s="2">
        <v>0.134093359112739</v>
      </c>
      <c r="H6649" s="2">
        <v>0.0</v>
      </c>
      <c r="I6649" s="2">
        <v>0.0</v>
      </c>
      <c r="J6649" s="2">
        <v>0.0</v>
      </c>
      <c r="K6649" s="2">
        <f t="shared" si="1"/>
        <v>1</v>
      </c>
      <c r="L6649" s="4">
        <v>1.0</v>
      </c>
      <c r="M6649" s="4"/>
    </row>
    <row r="6650" ht="14.25" customHeight="1">
      <c r="A6650" s="2" t="s">
        <v>6568</v>
      </c>
      <c r="B6650" s="2">
        <v>0.979357481002807</v>
      </c>
      <c r="C6650" s="2">
        <v>0.0023459517396986</v>
      </c>
      <c r="D6650" s="2">
        <v>0.144343212246894</v>
      </c>
      <c r="E6650" s="2">
        <v>0.416095286607742</v>
      </c>
      <c r="F6650" s="5">
        <v>0.97693121433258</v>
      </c>
      <c r="G6650" s="2">
        <v>0.130289018154144</v>
      </c>
      <c r="H6650" s="2">
        <v>0.0</v>
      </c>
      <c r="I6650" s="2">
        <v>0.0</v>
      </c>
      <c r="J6650" s="2">
        <v>0.0</v>
      </c>
      <c r="K6650" s="2">
        <f t="shared" si="1"/>
        <v>1</v>
      </c>
      <c r="L6650" s="4">
        <v>1.0</v>
      </c>
      <c r="M6650" s="4"/>
    </row>
    <row r="6651" ht="14.25" customHeight="1">
      <c r="A6651" s="2" t="s">
        <v>6569</v>
      </c>
      <c r="B6651" s="2">
        <v>0.961413502693176</v>
      </c>
      <c r="C6651" s="2">
        <v>0.0032379678450524</v>
      </c>
      <c r="D6651" s="2">
        <v>0.318519920110702</v>
      </c>
      <c r="E6651" s="2">
        <v>0.480587303638458</v>
      </c>
      <c r="F6651" s="5">
        <v>0.951567709445953</v>
      </c>
      <c r="G6651" s="2">
        <v>0.162394344806671</v>
      </c>
      <c r="H6651" s="2">
        <v>0.0</v>
      </c>
      <c r="I6651" s="2">
        <v>0.0</v>
      </c>
      <c r="J6651" s="2">
        <v>0.0</v>
      </c>
      <c r="K6651" s="2">
        <f t="shared" si="1"/>
        <v>1</v>
      </c>
      <c r="L6651" s="4">
        <v>1.0</v>
      </c>
      <c r="M6651" s="4"/>
    </row>
    <row r="6652" ht="14.25" customHeight="1">
      <c r="A6652" s="2" t="s">
        <v>6570</v>
      </c>
      <c r="B6652" s="2">
        <v>0.975952863693237</v>
      </c>
      <c r="C6652" s="2">
        <v>0.0037515282165259</v>
      </c>
      <c r="D6652" s="2">
        <v>0.356860905885696</v>
      </c>
      <c r="E6652" s="2">
        <v>0.58418869972229</v>
      </c>
      <c r="F6652" s="5">
        <v>0.965586006641388</v>
      </c>
      <c r="G6652" s="2">
        <v>0.157699525356292</v>
      </c>
      <c r="H6652" s="2">
        <v>0.0</v>
      </c>
      <c r="I6652" s="2">
        <v>0.0</v>
      </c>
      <c r="J6652" s="2">
        <v>0.0</v>
      </c>
      <c r="K6652" s="2">
        <f t="shared" si="1"/>
        <v>1</v>
      </c>
      <c r="L6652" s="4">
        <v>1.0</v>
      </c>
      <c r="M6652" s="4"/>
    </row>
    <row r="6653" ht="14.25" customHeight="1">
      <c r="A6653" s="2" t="s">
        <v>6571</v>
      </c>
      <c r="B6653" s="2">
        <v>0.989835321903228</v>
      </c>
      <c r="C6653" s="2">
        <v>0.0035852713044732</v>
      </c>
      <c r="D6653" s="2">
        <v>0.428262501955032</v>
      </c>
      <c r="E6653" s="2">
        <v>0.532438158988952</v>
      </c>
      <c r="F6653" s="5">
        <v>0.990812480449676</v>
      </c>
      <c r="G6653" s="2">
        <v>0.137942165136337</v>
      </c>
      <c r="H6653" s="2">
        <v>0.0</v>
      </c>
      <c r="I6653" s="2">
        <v>0.0</v>
      </c>
      <c r="J6653" s="2">
        <v>0.0</v>
      </c>
      <c r="K6653" s="2">
        <f t="shared" si="1"/>
        <v>1</v>
      </c>
      <c r="L6653" s="4">
        <v>1.0</v>
      </c>
      <c r="M6653" s="4"/>
    </row>
    <row r="6654" ht="14.25" customHeight="1">
      <c r="A6654" s="2" t="s">
        <v>6572</v>
      </c>
      <c r="B6654" s="2">
        <v>0.991663098335266</v>
      </c>
      <c r="C6654" s="2">
        <v>0.0036064716987311</v>
      </c>
      <c r="D6654" s="2">
        <v>0.238053098320961</v>
      </c>
      <c r="E6654" s="2">
        <v>0.615498185157775</v>
      </c>
      <c r="F6654" s="5">
        <v>0.996008038520813</v>
      </c>
      <c r="G6654" s="2">
        <v>0.122058056294918</v>
      </c>
      <c r="H6654" s="2">
        <v>0.0</v>
      </c>
      <c r="I6654" s="2">
        <v>0.0</v>
      </c>
      <c r="J6654" s="2">
        <v>0.0</v>
      </c>
      <c r="K6654" s="2">
        <f t="shared" si="1"/>
        <v>1</v>
      </c>
      <c r="L6654" s="4">
        <v>1.0</v>
      </c>
      <c r="M6654" s="4"/>
    </row>
    <row r="6655" ht="14.25" customHeight="1">
      <c r="A6655" s="2" t="s">
        <v>6573</v>
      </c>
      <c r="B6655" s="2">
        <v>0.996501803398132</v>
      </c>
      <c r="C6655" s="2">
        <v>0.0046219318173825</v>
      </c>
      <c r="D6655" s="2">
        <v>0.170622676610946</v>
      </c>
      <c r="E6655" s="2">
        <v>0.897296726703643</v>
      </c>
      <c r="F6655" s="5">
        <v>0.998839616775512</v>
      </c>
      <c r="G6655" s="2">
        <v>0.0503442138433456</v>
      </c>
      <c r="H6655" s="2">
        <v>0.0</v>
      </c>
      <c r="I6655" s="2">
        <v>0.0</v>
      </c>
      <c r="J6655" s="2">
        <v>0.0</v>
      </c>
      <c r="K6655" s="2">
        <f t="shared" si="1"/>
        <v>1</v>
      </c>
      <c r="L6655" s="4">
        <v>1.0</v>
      </c>
      <c r="M6655" s="4"/>
    </row>
    <row r="6656" ht="14.25" customHeight="1">
      <c r="A6656" s="2" t="s">
        <v>6574</v>
      </c>
      <c r="B6656" s="2">
        <v>0.996003329753875</v>
      </c>
      <c r="C6656" s="2">
        <v>0.0056964633986353</v>
      </c>
      <c r="D6656" s="2">
        <v>0.224398136138916</v>
      </c>
      <c r="E6656" s="2">
        <v>0.959486544132232</v>
      </c>
      <c r="F6656" s="5">
        <v>0.997245669364929</v>
      </c>
      <c r="G6656" s="2">
        <v>0.0447020791471004</v>
      </c>
      <c r="H6656" s="2">
        <v>0.0</v>
      </c>
      <c r="I6656" s="2">
        <v>0.0</v>
      </c>
      <c r="J6656" s="2">
        <v>0.0</v>
      </c>
      <c r="K6656" s="2">
        <f t="shared" si="1"/>
        <v>1</v>
      </c>
      <c r="L6656" s="4">
        <v>1.0</v>
      </c>
      <c r="M6656" s="4"/>
    </row>
    <row r="6657" ht="14.25" customHeight="1">
      <c r="A6657" s="2" t="s">
        <v>6575</v>
      </c>
      <c r="B6657" s="2">
        <v>0.989814043045044</v>
      </c>
      <c r="C6657" s="2">
        <v>0.0072646820917725</v>
      </c>
      <c r="D6657" s="2">
        <v>0.370294541120529</v>
      </c>
      <c r="E6657" s="2">
        <v>0.943929612636566</v>
      </c>
      <c r="F6657" s="5">
        <v>0.987293243408203</v>
      </c>
      <c r="G6657" s="2">
        <v>0.0844034850597381</v>
      </c>
      <c r="H6657" s="2">
        <v>0.0</v>
      </c>
      <c r="I6657" s="2">
        <v>0.0</v>
      </c>
      <c r="J6657" s="2">
        <v>0.0</v>
      </c>
      <c r="K6657" s="2">
        <f t="shared" si="1"/>
        <v>1</v>
      </c>
      <c r="L6657" s="4">
        <v>1.0</v>
      </c>
      <c r="M6657" s="4"/>
    </row>
    <row r="6658" ht="14.25" customHeight="1">
      <c r="A6658" s="2" t="s">
        <v>6576</v>
      </c>
      <c r="B6658" s="2">
        <v>0.997109651565551</v>
      </c>
      <c r="C6658" s="2">
        <v>0.0049418741837143</v>
      </c>
      <c r="D6658" s="2">
        <v>0.2351995408535</v>
      </c>
      <c r="E6658" s="2">
        <v>0.927460610866546</v>
      </c>
      <c r="F6658" s="5">
        <v>0.997450053691864</v>
      </c>
      <c r="G6658" s="2">
        <v>0.0686612650752067</v>
      </c>
      <c r="H6658" s="2">
        <v>0.0</v>
      </c>
      <c r="I6658" s="2">
        <v>0.0</v>
      </c>
      <c r="J6658" s="2">
        <v>0.0</v>
      </c>
      <c r="K6658" s="2">
        <f t="shared" si="1"/>
        <v>1</v>
      </c>
      <c r="L6658" s="4">
        <v>1.0</v>
      </c>
      <c r="M6658" s="4"/>
    </row>
    <row r="6659" ht="14.25" customHeight="1">
      <c r="A6659" s="2" t="s">
        <v>6577</v>
      </c>
      <c r="B6659" s="2">
        <v>0.991272628307342</v>
      </c>
      <c r="C6659" s="2">
        <v>0.0052448320202529</v>
      </c>
      <c r="D6659" s="2">
        <v>0.369784444570541</v>
      </c>
      <c r="E6659" s="2">
        <v>0.908804357051849</v>
      </c>
      <c r="F6659" s="5">
        <v>0.984440088272094</v>
      </c>
      <c r="G6659" s="2">
        <v>0.0780769884586334</v>
      </c>
      <c r="H6659" s="2">
        <v>0.0</v>
      </c>
      <c r="I6659" s="2">
        <v>0.0</v>
      </c>
      <c r="J6659" s="2">
        <v>0.0</v>
      </c>
      <c r="K6659" s="2">
        <f t="shared" si="1"/>
        <v>1</v>
      </c>
      <c r="L6659" s="4">
        <v>1.0</v>
      </c>
      <c r="M6659" s="4"/>
    </row>
    <row r="6660" ht="14.25" customHeight="1">
      <c r="A6660" s="2" t="s">
        <v>6578</v>
      </c>
      <c r="B6660" s="2">
        <v>0.989157259464264</v>
      </c>
      <c r="C6660" s="2">
        <v>0.0067643309012055</v>
      </c>
      <c r="D6660" s="2">
        <v>0.263872325420379</v>
      </c>
      <c r="E6660" s="2">
        <v>0.884708702564239</v>
      </c>
      <c r="F6660" s="5">
        <v>0.986115932464599</v>
      </c>
      <c r="G6660" s="2">
        <v>0.112684607505798</v>
      </c>
      <c r="H6660" s="2">
        <v>0.0</v>
      </c>
      <c r="I6660" s="2">
        <v>0.0</v>
      </c>
      <c r="J6660" s="2">
        <v>0.0</v>
      </c>
      <c r="K6660" s="2">
        <f t="shared" si="1"/>
        <v>1</v>
      </c>
      <c r="L6660" s="4">
        <v>1.0</v>
      </c>
      <c r="M6660" s="4"/>
    </row>
    <row r="6661" ht="14.25" customHeight="1">
      <c r="A6661" s="2" t="s">
        <v>6579</v>
      </c>
      <c r="B6661" s="2">
        <v>0.983489513397216</v>
      </c>
      <c r="C6661" s="2">
        <v>0.0062143504619598</v>
      </c>
      <c r="D6661" s="2">
        <v>0.243423089385032</v>
      </c>
      <c r="E6661" s="2">
        <v>0.812991261482238</v>
      </c>
      <c r="F6661" s="5">
        <v>0.981347620487213</v>
      </c>
      <c r="G6661" s="2">
        <v>0.0854234397411346</v>
      </c>
      <c r="H6661" s="2">
        <v>0.0</v>
      </c>
      <c r="I6661" s="2">
        <v>0.0</v>
      </c>
      <c r="J6661" s="2">
        <v>0.0</v>
      </c>
      <c r="K6661" s="2">
        <f t="shared" si="1"/>
        <v>1</v>
      </c>
      <c r="L6661" s="4">
        <v>1.0</v>
      </c>
      <c r="M6661" s="4"/>
    </row>
    <row r="6662" ht="14.25" customHeight="1">
      <c r="A6662" s="2" t="s">
        <v>6580</v>
      </c>
      <c r="B6662" s="2">
        <v>0.99311625957489</v>
      </c>
      <c r="C6662" s="2">
        <v>0.0061923176981508</v>
      </c>
      <c r="D6662" s="2">
        <v>0.23638767004013</v>
      </c>
      <c r="E6662" s="2">
        <v>0.859814405441284</v>
      </c>
      <c r="F6662" s="5">
        <v>0.992695331573486</v>
      </c>
      <c r="G6662" s="2">
        <v>0.0522142127156257</v>
      </c>
      <c r="H6662" s="2">
        <v>0.0</v>
      </c>
      <c r="I6662" s="2">
        <v>0.0</v>
      </c>
      <c r="J6662" s="2">
        <v>0.0</v>
      </c>
      <c r="K6662" s="2">
        <f t="shared" si="1"/>
        <v>1</v>
      </c>
      <c r="L6662" s="4">
        <v>1.0</v>
      </c>
      <c r="M6662" s="4"/>
    </row>
    <row r="6663" ht="14.25" customHeight="1">
      <c r="A6663" s="2" t="s">
        <v>6581</v>
      </c>
      <c r="B6663" s="2">
        <v>0.991020202636718</v>
      </c>
      <c r="C6663" s="2">
        <v>0.0073373960331082</v>
      </c>
      <c r="D6663" s="2">
        <v>0.211096167564392</v>
      </c>
      <c r="E6663" s="2">
        <v>0.923579573631286</v>
      </c>
      <c r="F6663" s="5">
        <v>0.994720339775085</v>
      </c>
      <c r="G6663" s="2">
        <v>0.0522100999951362</v>
      </c>
      <c r="H6663" s="2">
        <v>0.0</v>
      </c>
      <c r="I6663" s="2">
        <v>0.0</v>
      </c>
      <c r="J6663" s="2">
        <v>0.0</v>
      </c>
      <c r="K6663" s="2">
        <f t="shared" si="1"/>
        <v>1</v>
      </c>
      <c r="L6663" s="4">
        <v>1.0</v>
      </c>
      <c r="M6663" s="4"/>
    </row>
    <row r="6664" ht="14.25" customHeight="1">
      <c r="A6664" s="2" t="s">
        <v>6582</v>
      </c>
      <c r="B6664" s="2">
        <v>0.993432521820068</v>
      </c>
      <c r="C6664" s="2">
        <v>0.0059854462742805</v>
      </c>
      <c r="D6664" s="2">
        <v>0.143472924828529</v>
      </c>
      <c r="E6664" s="2">
        <v>0.822471976280212</v>
      </c>
      <c r="F6664" s="5">
        <v>0.996706128120422</v>
      </c>
      <c r="G6664" s="2">
        <v>0.0478264354169368</v>
      </c>
      <c r="H6664" s="2">
        <v>0.0</v>
      </c>
      <c r="I6664" s="2">
        <v>0.0</v>
      </c>
      <c r="J6664" s="2">
        <v>0.0</v>
      </c>
      <c r="K6664" s="2">
        <f t="shared" si="1"/>
        <v>1</v>
      </c>
      <c r="L6664" s="4">
        <v>1.0</v>
      </c>
      <c r="M6664" s="4"/>
    </row>
    <row r="6665" ht="14.25" customHeight="1">
      <c r="A6665" s="2" t="s">
        <v>6583</v>
      </c>
      <c r="B6665" s="2">
        <v>0.987815141677856</v>
      </c>
      <c r="C6665" s="2">
        <v>0.0057755983434617</v>
      </c>
      <c r="D6665" s="2">
        <v>0.130397424101829</v>
      </c>
      <c r="E6665" s="2">
        <v>0.711785197257995</v>
      </c>
      <c r="F6665" s="5">
        <v>0.991973400115966</v>
      </c>
      <c r="G6665" s="2">
        <v>0.0516906231641769</v>
      </c>
      <c r="H6665" s="2">
        <v>0.0</v>
      </c>
      <c r="I6665" s="2">
        <v>0.0</v>
      </c>
      <c r="J6665" s="2">
        <v>0.0</v>
      </c>
      <c r="K6665" s="2">
        <f t="shared" si="1"/>
        <v>1</v>
      </c>
      <c r="L6665" s="4">
        <v>1.0</v>
      </c>
      <c r="M6665" s="4"/>
    </row>
    <row r="6666" ht="14.25" customHeight="1">
      <c r="A6666" s="2" t="s">
        <v>6584</v>
      </c>
      <c r="B6666" s="2">
        <v>0.979389607906341</v>
      </c>
      <c r="C6666" s="2">
        <v>0.0048087574541568</v>
      </c>
      <c r="D6666" s="2">
        <v>0.107416950166225</v>
      </c>
      <c r="E6666" s="2">
        <v>0.425045102834701</v>
      </c>
      <c r="F6666" s="5">
        <v>0.984746217727661</v>
      </c>
      <c r="G6666" s="2">
        <v>0.037174716591835</v>
      </c>
      <c r="H6666" s="2">
        <v>0.0</v>
      </c>
      <c r="I6666" s="2">
        <v>0.0</v>
      </c>
      <c r="J6666" s="2">
        <v>0.0</v>
      </c>
      <c r="K6666" s="2">
        <f t="shared" si="1"/>
        <v>1</v>
      </c>
      <c r="L6666" s="4">
        <v>1.0</v>
      </c>
      <c r="M6666" s="4"/>
    </row>
    <row r="6667" ht="14.25" customHeight="1">
      <c r="A6667" s="2" t="s">
        <v>6585</v>
      </c>
      <c r="B6667" s="2">
        <v>0.992381453514099</v>
      </c>
      <c r="C6667" s="2">
        <v>0.0074397446587681</v>
      </c>
      <c r="D6667" s="2">
        <v>0.214219212532043</v>
      </c>
      <c r="E6667" s="2">
        <v>0.883141875267028</v>
      </c>
      <c r="F6667" s="5">
        <v>0.994697570800781</v>
      </c>
      <c r="G6667" s="2">
        <v>0.0928225219249725</v>
      </c>
      <c r="H6667" s="2">
        <v>0.0</v>
      </c>
      <c r="I6667" s="2">
        <v>0.0</v>
      </c>
      <c r="J6667" s="2">
        <v>0.0</v>
      </c>
      <c r="K6667" s="2">
        <f t="shared" si="1"/>
        <v>1</v>
      </c>
      <c r="L6667" s="4">
        <v>1.0</v>
      </c>
      <c r="M6667" s="4"/>
    </row>
    <row r="6668" ht="14.25" customHeight="1">
      <c r="A6668" s="2" t="s">
        <v>6586</v>
      </c>
      <c r="B6668" s="2">
        <v>0.967438697814941</v>
      </c>
      <c r="C6668" s="2">
        <v>0.004474155139178</v>
      </c>
      <c r="D6668" s="2">
        <v>0.0826013833284378</v>
      </c>
      <c r="E6668" s="2">
        <v>0.201415032148361</v>
      </c>
      <c r="F6668" s="5">
        <v>0.983815729618072</v>
      </c>
      <c r="G6668" s="2">
        <v>0.0512112416326999</v>
      </c>
      <c r="H6668" s="2">
        <v>0.0</v>
      </c>
      <c r="I6668" s="2">
        <v>0.0</v>
      </c>
      <c r="J6668" s="2">
        <v>0.0</v>
      </c>
      <c r="K6668" s="2">
        <f t="shared" si="1"/>
        <v>1</v>
      </c>
      <c r="L6668" s="4">
        <v>1.0</v>
      </c>
      <c r="M6668" s="4"/>
    </row>
    <row r="6669" ht="14.25" customHeight="1">
      <c r="A6669" s="2" t="s">
        <v>6587</v>
      </c>
      <c r="B6669" s="2">
        <v>0.976614534854888</v>
      </c>
      <c r="C6669" s="2">
        <v>0.0053416201844811</v>
      </c>
      <c r="D6669" s="2">
        <v>0.124862290918827</v>
      </c>
      <c r="E6669" s="2">
        <v>0.708200573921203</v>
      </c>
      <c r="F6669" s="5">
        <v>0.978606641292572</v>
      </c>
      <c r="G6669" s="2">
        <v>0.040066722780466</v>
      </c>
      <c r="H6669" s="2">
        <v>0.0</v>
      </c>
      <c r="I6669" s="2">
        <v>0.0</v>
      </c>
      <c r="J6669" s="2">
        <v>0.0</v>
      </c>
      <c r="K6669" s="2">
        <f t="shared" si="1"/>
        <v>1</v>
      </c>
      <c r="L6669" s="4">
        <v>1.0</v>
      </c>
      <c r="M6669" s="4"/>
    </row>
    <row r="6670" ht="14.25" customHeight="1">
      <c r="A6670" s="2" t="s">
        <v>6588</v>
      </c>
      <c r="B6670" s="2">
        <v>0.991214394569397</v>
      </c>
      <c r="C6670" s="2">
        <v>0.0029932262841612</v>
      </c>
      <c r="D6670" s="2">
        <v>0.0606034398078918</v>
      </c>
      <c r="E6670" s="2">
        <v>0.0550771132111549</v>
      </c>
      <c r="F6670" s="5">
        <v>0.996657252311706</v>
      </c>
      <c r="G6670" s="2">
        <v>0.0214373618364334</v>
      </c>
      <c r="H6670" s="2">
        <v>0.0</v>
      </c>
      <c r="I6670" s="2">
        <v>0.0</v>
      </c>
      <c r="J6670" s="2">
        <v>0.0</v>
      </c>
      <c r="K6670" s="2">
        <f t="shared" si="1"/>
        <v>1</v>
      </c>
      <c r="L6670" s="4">
        <v>1.0</v>
      </c>
      <c r="M6670" s="4"/>
    </row>
    <row r="6671" ht="14.25" customHeight="1">
      <c r="A6671" s="2" t="s">
        <v>6589</v>
      </c>
      <c r="B6671" s="2">
        <v>0.988666653633117</v>
      </c>
      <c r="C6671" s="2">
        <v>0.0055256686173379</v>
      </c>
      <c r="D6671" s="2">
        <v>0.454660296440124</v>
      </c>
      <c r="E6671" s="2">
        <v>0.375426918268203</v>
      </c>
      <c r="F6671" s="5">
        <v>0.985532522201538</v>
      </c>
      <c r="G6671" s="2">
        <v>0.0701638162136077</v>
      </c>
      <c r="H6671" s="2">
        <v>0.0</v>
      </c>
      <c r="I6671" s="2">
        <v>0.0</v>
      </c>
      <c r="J6671" s="2">
        <v>0.0</v>
      </c>
      <c r="K6671" s="2">
        <f t="shared" si="1"/>
        <v>1</v>
      </c>
      <c r="L6671" s="4">
        <v>1.0</v>
      </c>
      <c r="M6671" s="4"/>
    </row>
    <row r="6672" ht="14.25" customHeight="1">
      <c r="A6672" s="2" t="s">
        <v>6590</v>
      </c>
      <c r="B6672" s="2">
        <v>0.995109975337982</v>
      </c>
      <c r="C6672" s="2">
        <v>0.0018952424870803</v>
      </c>
      <c r="D6672" s="2">
        <v>0.0381897091865539</v>
      </c>
      <c r="E6672" s="2">
        <v>0.0440718904137611</v>
      </c>
      <c r="F6672" s="5">
        <v>0.998200058937072</v>
      </c>
      <c r="G6672" s="2">
        <v>0.0174925029277801</v>
      </c>
      <c r="H6672" s="2">
        <v>0.0</v>
      </c>
      <c r="I6672" s="2">
        <v>0.0</v>
      </c>
      <c r="J6672" s="2">
        <v>0.0</v>
      </c>
      <c r="K6672" s="2">
        <f t="shared" si="1"/>
        <v>1</v>
      </c>
      <c r="L6672" s="4">
        <v>1.0</v>
      </c>
      <c r="M6672" s="4"/>
    </row>
    <row r="6673" ht="14.25" customHeight="1">
      <c r="A6673" s="2" t="s">
        <v>6591</v>
      </c>
      <c r="B6673" s="2">
        <v>0.994948625564575</v>
      </c>
      <c r="C6673" s="2">
        <v>0.0031829341314733</v>
      </c>
      <c r="D6673" s="2">
        <v>0.0559083372354507</v>
      </c>
      <c r="E6673" s="2">
        <v>0.0362317040562629</v>
      </c>
      <c r="F6673" s="5">
        <v>0.997935235500335</v>
      </c>
      <c r="G6673" s="2">
        <v>0.0291740503162145</v>
      </c>
      <c r="H6673" s="2">
        <v>0.0</v>
      </c>
      <c r="I6673" s="2">
        <v>0.0</v>
      </c>
      <c r="J6673" s="2">
        <v>0.0</v>
      </c>
      <c r="K6673" s="2">
        <f t="shared" si="1"/>
        <v>1</v>
      </c>
      <c r="L6673" s="4">
        <v>1.0</v>
      </c>
      <c r="M6673" s="4"/>
    </row>
    <row r="6674" ht="14.25" customHeight="1">
      <c r="A6674" s="2" t="s">
        <v>6592</v>
      </c>
      <c r="B6674" s="2">
        <v>0.988296449184417</v>
      </c>
      <c r="C6674" s="2">
        <v>0.0047210906632244</v>
      </c>
      <c r="D6674" s="2">
        <v>0.120483614504337</v>
      </c>
      <c r="E6674" s="2">
        <v>0.0382380299270153</v>
      </c>
      <c r="F6674" s="5">
        <v>0.991630017757415</v>
      </c>
      <c r="G6674" s="2">
        <v>0.0697939321398735</v>
      </c>
      <c r="H6674" s="2">
        <v>0.0</v>
      </c>
      <c r="I6674" s="2">
        <v>0.0</v>
      </c>
      <c r="J6674" s="2">
        <v>0.0</v>
      </c>
      <c r="K6674" s="2">
        <f t="shared" si="1"/>
        <v>1</v>
      </c>
      <c r="L6674" s="4">
        <v>1.0</v>
      </c>
      <c r="M6674" s="4"/>
    </row>
    <row r="6675" ht="14.25" customHeight="1">
      <c r="A6675" s="2" t="s">
        <v>6593</v>
      </c>
      <c r="B6675" s="2">
        <v>0.989946126937866</v>
      </c>
      <c r="C6675" s="2">
        <v>0.0033726748079061</v>
      </c>
      <c r="D6675" s="2">
        <v>0.0281080398708581</v>
      </c>
      <c r="E6675" s="2">
        <v>0.0334631018340587</v>
      </c>
      <c r="F6675" s="5">
        <v>0.995961248874664</v>
      </c>
      <c r="G6675" s="2">
        <v>0.0328272208571434</v>
      </c>
      <c r="H6675" s="2">
        <v>0.0</v>
      </c>
      <c r="I6675" s="2">
        <v>0.0</v>
      </c>
      <c r="J6675" s="2">
        <v>0.0</v>
      </c>
      <c r="K6675" s="2">
        <f t="shared" si="1"/>
        <v>1</v>
      </c>
      <c r="L6675" s="4">
        <v>1.0</v>
      </c>
      <c r="M6675" s="4"/>
    </row>
    <row r="6676" ht="14.25" customHeight="1">
      <c r="A6676" s="2" t="s">
        <v>6594</v>
      </c>
      <c r="B6676" s="2">
        <v>0.994817018508911</v>
      </c>
      <c r="C6676" s="2">
        <v>0.0029656544793397</v>
      </c>
      <c r="D6676" s="2">
        <v>0.0296501386910676</v>
      </c>
      <c r="E6676" s="2">
        <v>0.0407681614160537</v>
      </c>
      <c r="F6676" s="5">
        <v>0.998312294483184</v>
      </c>
      <c r="G6676" s="2">
        <v>0.0305529274046421</v>
      </c>
      <c r="H6676" s="2">
        <v>0.0</v>
      </c>
      <c r="I6676" s="2">
        <v>0.0</v>
      </c>
      <c r="J6676" s="2">
        <v>0.0</v>
      </c>
      <c r="K6676" s="2">
        <f t="shared" si="1"/>
        <v>1</v>
      </c>
      <c r="L6676" s="4">
        <v>1.0</v>
      </c>
      <c r="M6676" s="4"/>
    </row>
    <row r="6677" ht="14.25" customHeight="1">
      <c r="A6677" s="2" t="s">
        <v>6595</v>
      </c>
      <c r="B6677" s="2">
        <v>0.996488630771637</v>
      </c>
      <c r="C6677" s="2">
        <v>0.0021893291268497</v>
      </c>
      <c r="D6677" s="2">
        <v>0.0225097313523292</v>
      </c>
      <c r="E6677" s="2">
        <v>0.0534501075744628</v>
      </c>
      <c r="F6677" s="5">
        <v>0.99907499551773</v>
      </c>
      <c r="G6677" s="2">
        <v>0.0211968999356031</v>
      </c>
      <c r="H6677" s="2">
        <v>0.0</v>
      </c>
      <c r="I6677" s="2">
        <v>0.0</v>
      </c>
      <c r="J6677" s="2">
        <v>0.0</v>
      </c>
      <c r="K6677" s="2">
        <f t="shared" si="1"/>
        <v>1</v>
      </c>
      <c r="L6677" s="4">
        <v>1.0</v>
      </c>
      <c r="M6677" s="4"/>
    </row>
    <row r="6678" ht="14.25" customHeight="1">
      <c r="A6678" s="2" t="s">
        <v>6596</v>
      </c>
      <c r="B6678" s="2">
        <v>0.998127579689026</v>
      </c>
      <c r="C6678" s="2">
        <v>0.001922357478179</v>
      </c>
      <c r="D6678" s="2">
        <v>0.0210249535739421</v>
      </c>
      <c r="E6678" s="2">
        <v>0.0530504286289215</v>
      </c>
      <c r="F6678" s="5">
        <v>0.999525249004364</v>
      </c>
      <c r="G6678" s="2">
        <v>0.0251288134604692</v>
      </c>
      <c r="H6678" s="2">
        <v>0.0</v>
      </c>
      <c r="I6678" s="2">
        <v>0.0</v>
      </c>
      <c r="J6678" s="2">
        <v>0.0</v>
      </c>
      <c r="K6678" s="2">
        <f t="shared" si="1"/>
        <v>1</v>
      </c>
      <c r="L6678" s="4">
        <v>1.0</v>
      </c>
      <c r="M6678" s="4"/>
    </row>
    <row r="6679" ht="14.25" customHeight="1">
      <c r="A6679" s="2" t="s">
        <v>6597</v>
      </c>
      <c r="B6679" s="2">
        <v>0.998364508152008</v>
      </c>
      <c r="C6679" s="2">
        <v>0.0017944315914064</v>
      </c>
      <c r="D6679" s="2">
        <v>0.0153949046507477</v>
      </c>
      <c r="E6679" s="2">
        <v>0.0630313456058502</v>
      </c>
      <c r="F6679" s="5">
        <v>0.999685227870941</v>
      </c>
      <c r="G6679" s="2">
        <v>0.0191480834037065</v>
      </c>
      <c r="H6679" s="2">
        <v>0.0</v>
      </c>
      <c r="I6679" s="2">
        <v>0.0</v>
      </c>
      <c r="J6679" s="2">
        <v>0.0</v>
      </c>
      <c r="K6679" s="2">
        <f t="shared" si="1"/>
        <v>1</v>
      </c>
      <c r="L6679" s="4">
        <v>1.0</v>
      </c>
      <c r="M6679" s="4"/>
    </row>
    <row r="6680" ht="14.25" customHeight="1">
      <c r="A6680" s="2" t="s">
        <v>6598</v>
      </c>
      <c r="B6680" s="2">
        <v>0.997893989086151</v>
      </c>
      <c r="C6680" s="2">
        <v>0.0021209265105426</v>
      </c>
      <c r="D6680" s="2">
        <v>0.015353268943727</v>
      </c>
      <c r="E6680" s="2">
        <v>0.0768036469817161</v>
      </c>
      <c r="F6680" s="5">
        <v>0.999620378017425</v>
      </c>
      <c r="G6680" s="2">
        <v>0.0175562016665935</v>
      </c>
      <c r="H6680" s="2">
        <v>0.0</v>
      </c>
      <c r="I6680" s="2">
        <v>0.0</v>
      </c>
      <c r="J6680" s="2">
        <v>0.0</v>
      </c>
      <c r="K6680" s="2">
        <f t="shared" si="1"/>
        <v>1</v>
      </c>
      <c r="L6680" s="4">
        <v>1.0</v>
      </c>
      <c r="M6680" s="4"/>
    </row>
    <row r="6681" ht="14.25" customHeight="1">
      <c r="A6681" s="2" t="s">
        <v>6599</v>
      </c>
      <c r="B6681" s="2">
        <v>0.993218779563903</v>
      </c>
      <c r="C6681" s="2">
        <v>0.0043629533611238</v>
      </c>
      <c r="D6681" s="2">
        <v>0.0742322579026222</v>
      </c>
      <c r="E6681" s="2">
        <v>0.101701043546199</v>
      </c>
      <c r="F6681" s="5">
        <v>0.997775018215179</v>
      </c>
      <c r="G6681" s="2">
        <v>0.033729463815689</v>
      </c>
      <c r="H6681" s="2">
        <v>0.0</v>
      </c>
      <c r="I6681" s="2">
        <v>0.0</v>
      </c>
      <c r="J6681" s="2">
        <v>0.0</v>
      </c>
      <c r="K6681" s="2">
        <f t="shared" si="1"/>
        <v>1</v>
      </c>
      <c r="L6681" s="4">
        <v>1.0</v>
      </c>
      <c r="M6681" s="4"/>
    </row>
    <row r="6682" ht="14.25" customHeight="1">
      <c r="A6682" s="2" t="s">
        <v>6600</v>
      </c>
      <c r="B6682" s="2">
        <v>0.998534321784973</v>
      </c>
      <c r="C6682" s="2">
        <v>0.0019865212962031</v>
      </c>
      <c r="D6682" s="2">
        <v>0.0122035397216677</v>
      </c>
      <c r="E6682" s="2">
        <v>0.0627994462847709</v>
      </c>
      <c r="F6682" s="5">
        <v>0.999726891517639</v>
      </c>
      <c r="G6682" s="2">
        <v>0.0164777711033821</v>
      </c>
      <c r="H6682" s="2">
        <v>0.0</v>
      </c>
      <c r="I6682" s="2">
        <v>0.0</v>
      </c>
      <c r="J6682" s="2">
        <v>0.0</v>
      </c>
      <c r="K6682" s="2">
        <f t="shared" si="1"/>
        <v>1</v>
      </c>
      <c r="L6682" s="4">
        <v>1.0</v>
      </c>
      <c r="M6682" s="4"/>
    </row>
    <row r="6683" ht="14.25" customHeight="1">
      <c r="A6683" s="2" t="s">
        <v>6601</v>
      </c>
      <c r="B6683" s="2">
        <v>0.998768270015716</v>
      </c>
      <c r="C6683" s="2">
        <v>0.0013978334609419</v>
      </c>
      <c r="D6683" s="2">
        <v>0.0090543860569596</v>
      </c>
      <c r="E6683" s="2">
        <v>0.0443930365145206</v>
      </c>
      <c r="F6683" s="5">
        <v>0.999747812747955</v>
      </c>
      <c r="G6683" s="2">
        <v>0.0158962719142436</v>
      </c>
      <c r="H6683" s="2">
        <v>0.0</v>
      </c>
      <c r="I6683" s="2">
        <v>0.0</v>
      </c>
      <c r="J6683" s="2">
        <v>0.0</v>
      </c>
      <c r="K6683" s="2">
        <f t="shared" si="1"/>
        <v>1</v>
      </c>
      <c r="L6683" s="4">
        <v>1.0</v>
      </c>
      <c r="M6683" s="4"/>
    </row>
    <row r="6684" ht="14.25" customHeight="1">
      <c r="A6684" s="2" t="s">
        <v>6602</v>
      </c>
      <c r="B6684" s="2">
        <v>0.997919738292694</v>
      </c>
      <c r="C6684" s="2">
        <v>0.0014969492331147</v>
      </c>
      <c r="D6684" s="2">
        <v>0.0100972102954983</v>
      </c>
      <c r="E6684" s="2">
        <v>0.0307812690734863</v>
      </c>
      <c r="F6684" s="5">
        <v>0.999320268630981</v>
      </c>
      <c r="G6684" s="2">
        <v>0.0220148675143718</v>
      </c>
      <c r="H6684" s="2">
        <v>0.0</v>
      </c>
      <c r="I6684" s="2">
        <v>0.0</v>
      </c>
      <c r="J6684" s="2">
        <v>0.0</v>
      </c>
      <c r="K6684" s="2">
        <f t="shared" si="1"/>
        <v>1</v>
      </c>
      <c r="L6684" s="4">
        <v>1.0</v>
      </c>
      <c r="M6684" s="4"/>
    </row>
    <row r="6685" ht="14.25" customHeight="1">
      <c r="A6685" s="2" t="s">
        <v>6603</v>
      </c>
      <c r="B6685" s="2">
        <v>0.998038649559021</v>
      </c>
      <c r="C6685" s="2">
        <v>0.0014629107899963</v>
      </c>
      <c r="D6685" s="2">
        <v>0.0094048827886581</v>
      </c>
      <c r="E6685" s="2">
        <v>0.0229387916624546</v>
      </c>
      <c r="F6685" s="5">
        <v>0.999348044395446</v>
      </c>
      <c r="G6685" s="2">
        <v>0.0213087853044271</v>
      </c>
      <c r="H6685" s="2">
        <v>0.0</v>
      </c>
      <c r="I6685" s="2">
        <v>0.0</v>
      </c>
      <c r="J6685" s="2">
        <v>0.0</v>
      </c>
      <c r="K6685" s="2">
        <f t="shared" si="1"/>
        <v>1</v>
      </c>
      <c r="L6685" s="4">
        <v>1.0</v>
      </c>
      <c r="M6685" s="4"/>
    </row>
    <row r="6686" ht="14.25" customHeight="1">
      <c r="A6686" s="2" t="s">
        <v>6604</v>
      </c>
      <c r="B6686" s="2">
        <v>0.997015178203582</v>
      </c>
      <c r="C6686" s="2">
        <v>0.0017780528869479</v>
      </c>
      <c r="D6686" s="2">
        <v>0.0102407271042466</v>
      </c>
      <c r="E6686" s="2">
        <v>0.0179447326809167</v>
      </c>
      <c r="F6686" s="5">
        <v>0.99881774187088</v>
      </c>
      <c r="G6686" s="2">
        <v>0.0230065863579511</v>
      </c>
      <c r="H6686" s="2">
        <v>0.0</v>
      </c>
      <c r="I6686" s="2">
        <v>0.0</v>
      </c>
      <c r="J6686" s="2">
        <v>0.0</v>
      </c>
      <c r="K6686" s="2">
        <f t="shared" si="1"/>
        <v>1</v>
      </c>
      <c r="L6686" s="4">
        <v>1.0</v>
      </c>
      <c r="M6686" s="4"/>
    </row>
    <row r="6687" ht="14.25" customHeight="1">
      <c r="A6687" s="2" t="s">
        <v>6605</v>
      </c>
      <c r="B6687" s="2">
        <v>0.995340585708618</v>
      </c>
      <c r="C6687" s="2">
        <v>0.0025640886742621</v>
      </c>
      <c r="D6687" s="2">
        <v>0.016179172322154</v>
      </c>
      <c r="E6687" s="2">
        <v>0.0198708549141883</v>
      </c>
      <c r="F6687" s="5">
        <v>0.997377276420593</v>
      </c>
      <c r="G6687" s="2">
        <v>0.0356487743556499</v>
      </c>
      <c r="H6687" s="2">
        <v>0.0</v>
      </c>
      <c r="I6687" s="2">
        <v>0.0</v>
      </c>
      <c r="J6687" s="2">
        <v>0.0</v>
      </c>
      <c r="K6687" s="2">
        <f t="shared" si="1"/>
        <v>1</v>
      </c>
      <c r="L6687" s="4">
        <v>1.0</v>
      </c>
      <c r="M6687" s="4"/>
    </row>
    <row r="6688" ht="14.25" customHeight="1">
      <c r="A6688" s="2" t="s">
        <v>6606</v>
      </c>
      <c r="B6688" s="2">
        <v>0.998414695262908</v>
      </c>
      <c r="C6688" s="2">
        <v>0.0013319263234734</v>
      </c>
      <c r="D6688" s="2">
        <v>0.012786865234375</v>
      </c>
      <c r="E6688" s="2">
        <v>0.0340126119554042</v>
      </c>
      <c r="F6688" s="5">
        <v>0.999441683292388</v>
      </c>
      <c r="G6688" s="2">
        <v>0.0248074773699045</v>
      </c>
      <c r="H6688" s="2">
        <v>0.0</v>
      </c>
      <c r="I6688" s="2">
        <v>0.0</v>
      </c>
      <c r="J6688" s="2">
        <v>0.0</v>
      </c>
      <c r="K6688" s="2">
        <f t="shared" si="1"/>
        <v>1</v>
      </c>
      <c r="L6688" s="4">
        <v>1.0</v>
      </c>
      <c r="M6688" s="4"/>
    </row>
    <row r="6689" ht="14.25" customHeight="1">
      <c r="A6689" s="2" t="s">
        <v>6607</v>
      </c>
      <c r="B6689" s="2">
        <v>0.990485846996307</v>
      </c>
      <c r="C6689" s="2">
        <v>0.0031535835005342</v>
      </c>
      <c r="D6689" s="2">
        <v>0.0366247706115245</v>
      </c>
      <c r="E6689" s="2">
        <v>0.022235544398427</v>
      </c>
      <c r="F6689" s="5">
        <v>0.992406129837036</v>
      </c>
      <c r="G6689" s="2">
        <v>0.062256820499897</v>
      </c>
      <c r="H6689" s="2">
        <v>0.0</v>
      </c>
      <c r="I6689" s="2">
        <v>0.0</v>
      </c>
      <c r="J6689" s="2">
        <v>0.0</v>
      </c>
      <c r="K6689" s="2">
        <f t="shared" si="1"/>
        <v>1</v>
      </c>
      <c r="L6689" s="4">
        <v>1.0</v>
      </c>
      <c r="M6689" s="4"/>
    </row>
    <row r="6690" ht="14.25" customHeight="1">
      <c r="A6690" s="2" t="s">
        <v>6608</v>
      </c>
      <c r="B6690" s="2">
        <v>0.9942706823349</v>
      </c>
      <c r="C6690" s="2">
        <v>0.002638482954353</v>
      </c>
      <c r="D6690" s="2">
        <v>0.0877353772521019</v>
      </c>
      <c r="E6690" s="2">
        <v>0.018324976786971</v>
      </c>
      <c r="F6690" s="5">
        <v>0.994636356830596</v>
      </c>
      <c r="G6690" s="2">
        <v>0.0573621951043605</v>
      </c>
      <c r="H6690" s="2">
        <v>0.0</v>
      </c>
      <c r="I6690" s="2">
        <v>0.0</v>
      </c>
      <c r="J6690" s="2">
        <v>0.0</v>
      </c>
      <c r="K6690" s="2">
        <f t="shared" si="1"/>
        <v>1</v>
      </c>
      <c r="L6690" s="4">
        <v>1.0</v>
      </c>
      <c r="M6690" s="4"/>
    </row>
    <row r="6691" ht="14.25" customHeight="1">
      <c r="A6691" s="2" t="s">
        <v>6609</v>
      </c>
      <c r="B6691" s="2">
        <v>0.995776236057281</v>
      </c>
      <c r="C6691" s="2">
        <v>0.0020144465379416</v>
      </c>
      <c r="D6691" s="2">
        <v>0.020030204206705</v>
      </c>
      <c r="E6691" s="2">
        <v>0.0184766184538602</v>
      </c>
      <c r="F6691" s="5">
        <v>0.996910214424133</v>
      </c>
      <c r="G6691" s="2">
        <v>0.0363912098109722</v>
      </c>
      <c r="H6691" s="2">
        <v>0.0</v>
      </c>
      <c r="I6691" s="2">
        <v>0.0</v>
      </c>
      <c r="J6691" s="2">
        <v>0.0</v>
      </c>
      <c r="K6691" s="2">
        <f t="shared" si="1"/>
        <v>1</v>
      </c>
      <c r="L6691" s="4">
        <v>1.0</v>
      </c>
      <c r="M6691" s="4"/>
    </row>
    <row r="6692" ht="14.25" customHeight="1">
      <c r="A6692" s="2" t="s">
        <v>6610</v>
      </c>
      <c r="B6692" s="2">
        <v>0.99571019411087</v>
      </c>
      <c r="C6692" s="2">
        <v>0.0036929091438651</v>
      </c>
      <c r="D6692" s="2">
        <v>0.0383748337626457</v>
      </c>
      <c r="E6692" s="2">
        <v>0.0135673927143216</v>
      </c>
      <c r="F6692" s="5">
        <v>0.994911909103393</v>
      </c>
      <c r="G6692" s="2">
        <v>0.0858971998095512</v>
      </c>
      <c r="H6692" s="2">
        <v>0.0</v>
      </c>
      <c r="I6692" s="2">
        <v>0.0</v>
      </c>
      <c r="J6692" s="2">
        <v>0.0</v>
      </c>
      <c r="K6692" s="2">
        <f t="shared" si="1"/>
        <v>1</v>
      </c>
      <c r="L6692" s="4">
        <v>1.0</v>
      </c>
      <c r="M6692" s="4"/>
    </row>
    <row r="6693" ht="14.25" customHeight="1">
      <c r="A6693" s="2" t="s">
        <v>6611</v>
      </c>
      <c r="B6693" s="2">
        <v>0.99384605884552</v>
      </c>
      <c r="C6693" s="2">
        <v>0.0031708506867289</v>
      </c>
      <c r="D6693" s="2">
        <v>0.0561055727303028</v>
      </c>
      <c r="E6693" s="2">
        <v>0.017952712252736</v>
      </c>
      <c r="F6693" s="5">
        <v>0.992540419101715</v>
      </c>
      <c r="G6693" s="2">
        <v>0.0723688751459121</v>
      </c>
      <c r="H6693" s="2">
        <v>0.0</v>
      </c>
      <c r="I6693" s="2">
        <v>0.0</v>
      </c>
      <c r="J6693" s="2">
        <v>0.0</v>
      </c>
      <c r="K6693" s="2">
        <f t="shared" si="1"/>
        <v>1</v>
      </c>
      <c r="L6693" s="4">
        <v>1.0</v>
      </c>
      <c r="M6693" s="4"/>
    </row>
    <row r="6694" ht="14.25" customHeight="1">
      <c r="A6694" s="2" t="s">
        <v>6612</v>
      </c>
      <c r="B6694" s="2">
        <v>0.993918716907501</v>
      </c>
      <c r="C6694" s="2">
        <v>0.0047610569745302</v>
      </c>
      <c r="D6694" s="2">
        <v>0.0609437450766563</v>
      </c>
      <c r="E6694" s="2">
        <v>0.0158984884619712</v>
      </c>
      <c r="F6694" s="5">
        <v>0.993087232112884</v>
      </c>
      <c r="G6694" s="2">
        <v>0.0727079063653945</v>
      </c>
      <c r="H6694" s="2">
        <v>0.0</v>
      </c>
      <c r="I6694" s="2">
        <v>0.0</v>
      </c>
      <c r="J6694" s="2">
        <v>0.0</v>
      </c>
      <c r="K6694" s="2">
        <f t="shared" si="1"/>
        <v>1</v>
      </c>
      <c r="L6694" s="4">
        <v>1.0</v>
      </c>
      <c r="M6694" s="4"/>
    </row>
    <row r="6695" ht="14.25" customHeight="1">
      <c r="A6695" s="2" t="s">
        <v>6613</v>
      </c>
      <c r="B6695" s="2">
        <v>0.995103180408477</v>
      </c>
      <c r="C6695" s="2">
        <v>0.0060626291669905</v>
      </c>
      <c r="D6695" s="2">
        <v>0.135932981967926</v>
      </c>
      <c r="E6695" s="2">
        <v>0.0124773131683468</v>
      </c>
      <c r="F6695" s="5">
        <v>0.992841482162475</v>
      </c>
      <c r="G6695" s="2">
        <v>0.0852795094251632</v>
      </c>
      <c r="H6695" s="2">
        <v>0.0</v>
      </c>
      <c r="I6695" s="2">
        <v>0.0</v>
      </c>
      <c r="J6695" s="2">
        <v>0.0</v>
      </c>
      <c r="K6695" s="2">
        <f t="shared" si="1"/>
        <v>1</v>
      </c>
      <c r="L6695" s="4">
        <v>1.0</v>
      </c>
      <c r="M6695" s="4"/>
    </row>
    <row r="6696" ht="14.25" customHeight="1">
      <c r="A6696" s="2" t="s">
        <v>6614</v>
      </c>
      <c r="B6696" s="2">
        <v>0.981608510017395</v>
      </c>
      <c r="C6696" s="2">
        <v>0.0109920362010598</v>
      </c>
      <c r="D6696" s="2">
        <v>0.328833222389221</v>
      </c>
      <c r="E6696" s="2">
        <v>0.0094771012663841</v>
      </c>
      <c r="F6696" s="5">
        <v>0.934241592884063</v>
      </c>
      <c r="G6696" s="2">
        <v>0.255859076976776</v>
      </c>
      <c r="H6696" s="2">
        <v>0.0</v>
      </c>
      <c r="I6696" s="2">
        <v>0.0</v>
      </c>
      <c r="J6696" s="2">
        <v>0.0</v>
      </c>
      <c r="K6696" s="2">
        <f t="shared" si="1"/>
        <v>1</v>
      </c>
      <c r="L6696" s="4">
        <v>1.0</v>
      </c>
      <c r="M6696" s="4"/>
    </row>
    <row r="6697" ht="14.25" customHeight="1">
      <c r="A6697" s="2" t="s">
        <v>6615</v>
      </c>
      <c r="B6697" s="2">
        <v>0.955476999282836</v>
      </c>
      <c r="C6697" s="2">
        <v>0.02311254106462</v>
      </c>
      <c r="D6697" s="2">
        <v>0.557477712631225</v>
      </c>
      <c r="E6697" s="2">
        <v>0.0100039709359407</v>
      </c>
      <c r="F6697" s="5">
        <v>0.668740510940551</v>
      </c>
      <c r="G6697" s="2">
        <v>0.422889769077301</v>
      </c>
      <c r="H6697" s="2">
        <v>0.0</v>
      </c>
      <c r="I6697" s="2">
        <v>0.0</v>
      </c>
      <c r="J6697" s="2">
        <v>0.0</v>
      </c>
      <c r="K6697" s="2">
        <f t="shared" si="1"/>
        <v>1</v>
      </c>
      <c r="L6697" s="4">
        <v>1.0</v>
      </c>
      <c r="M6697" s="4"/>
    </row>
    <row r="6698" ht="14.25" customHeight="1">
      <c r="A6698" s="2" t="s">
        <v>6616</v>
      </c>
      <c r="B6698" s="2">
        <v>0.896515071392059</v>
      </c>
      <c r="C6698" s="2">
        <v>0.0181717276573181</v>
      </c>
      <c r="D6698" s="2">
        <v>0.300784468650817</v>
      </c>
      <c r="E6698" s="2">
        <v>0.0085270190611481</v>
      </c>
      <c r="F6698" s="5">
        <v>0.679554939270019</v>
      </c>
      <c r="G6698" s="2">
        <v>0.265586405992507</v>
      </c>
      <c r="H6698" s="2">
        <v>0.0</v>
      </c>
      <c r="I6698" s="2">
        <v>0.0</v>
      </c>
      <c r="J6698" s="2">
        <v>0.0</v>
      </c>
      <c r="K6698" s="2">
        <f t="shared" si="1"/>
        <v>1</v>
      </c>
      <c r="L6698" s="4">
        <v>1.0</v>
      </c>
      <c r="M6698" s="4"/>
    </row>
    <row r="6699" ht="14.25" customHeight="1">
      <c r="A6699" s="2" t="s">
        <v>6617</v>
      </c>
      <c r="B6699" s="2">
        <v>0.997144818305969</v>
      </c>
      <c r="C6699" s="2">
        <v>0.0024740830995142</v>
      </c>
      <c r="D6699" s="2">
        <v>0.0182485356926918</v>
      </c>
      <c r="E6699" s="2">
        <v>0.0333753414452075</v>
      </c>
      <c r="F6699" s="5">
        <v>0.998675405979156</v>
      </c>
      <c r="G6699" s="2">
        <v>0.0399476066231727</v>
      </c>
      <c r="H6699" s="2">
        <v>0.0</v>
      </c>
      <c r="I6699" s="2">
        <v>0.0</v>
      </c>
      <c r="J6699" s="2">
        <v>0.0</v>
      </c>
      <c r="K6699" s="2">
        <f t="shared" si="1"/>
        <v>1</v>
      </c>
      <c r="L6699" s="4">
        <v>1.0</v>
      </c>
      <c r="M6699" s="4"/>
    </row>
    <row r="6700" ht="14.25" customHeight="1">
      <c r="A6700" s="2" t="s">
        <v>6618</v>
      </c>
      <c r="B6700" s="2">
        <v>0.800537526607513</v>
      </c>
      <c r="C6700" s="2">
        <v>0.0260104201734066</v>
      </c>
      <c r="D6700" s="2">
        <v>0.317487776279449</v>
      </c>
      <c r="E6700" s="2">
        <v>0.0066855088807642</v>
      </c>
      <c r="F6700" s="5">
        <v>0.39165636897087</v>
      </c>
      <c r="G6700" s="2">
        <v>0.302225053310394</v>
      </c>
      <c r="H6700" s="2">
        <v>0.0</v>
      </c>
      <c r="I6700" s="2">
        <v>0.0</v>
      </c>
      <c r="J6700" s="2">
        <v>0.0</v>
      </c>
      <c r="K6700" s="2">
        <f t="shared" si="1"/>
        <v>1</v>
      </c>
      <c r="L6700" s="4">
        <v>1.0</v>
      </c>
      <c r="M6700" s="4"/>
    </row>
    <row r="6701" ht="14.25" customHeight="1">
      <c r="A6701" s="2" t="s">
        <v>6619</v>
      </c>
      <c r="B6701" s="2">
        <v>0.85366278886795</v>
      </c>
      <c r="C6701" s="2">
        <v>0.0356172583997249</v>
      </c>
      <c r="D6701" s="2">
        <v>0.312550753355026</v>
      </c>
      <c r="E6701" s="2">
        <v>0.0048912880010902</v>
      </c>
      <c r="F6701" s="5">
        <v>0.316050112247467</v>
      </c>
      <c r="G6701" s="2">
        <v>0.488976746797561</v>
      </c>
      <c r="H6701" s="2">
        <v>0.0</v>
      </c>
      <c r="I6701" s="2">
        <v>0.0</v>
      </c>
      <c r="J6701" s="2">
        <v>0.0</v>
      </c>
      <c r="K6701" s="2">
        <f t="shared" si="1"/>
        <v>1</v>
      </c>
      <c r="L6701" s="4">
        <v>1.0</v>
      </c>
      <c r="M6701" s="4"/>
    </row>
    <row r="6702" ht="14.25" customHeight="1">
      <c r="A6702" s="2" t="s">
        <v>6620</v>
      </c>
      <c r="B6702" s="2">
        <v>0.599603831768035</v>
      </c>
      <c r="C6702" s="2">
        <v>0.0302695948630571</v>
      </c>
      <c r="D6702" s="2">
        <v>0.0382929183542728</v>
      </c>
      <c r="E6702" s="2">
        <v>0.0016751007642596</v>
      </c>
      <c r="F6702" s="5">
        <v>0.159689426422119</v>
      </c>
      <c r="G6702" s="2">
        <v>0.427339941263198</v>
      </c>
      <c r="H6702" s="2">
        <v>0.0</v>
      </c>
      <c r="I6702" s="2">
        <v>0.0</v>
      </c>
      <c r="J6702" s="2">
        <v>0.0</v>
      </c>
      <c r="K6702" s="2">
        <f t="shared" si="1"/>
        <v>1</v>
      </c>
      <c r="L6702" s="4">
        <v>1.0</v>
      </c>
      <c r="M6702" s="4"/>
    </row>
    <row r="6703" ht="14.25" customHeight="1">
      <c r="A6703" s="2" t="s">
        <v>6621</v>
      </c>
      <c r="B6703" s="2">
        <v>0.516557693481445</v>
      </c>
      <c r="C6703" s="2">
        <v>0.0218996107578277</v>
      </c>
      <c r="D6703" s="2">
        <v>0.0245489608496427</v>
      </c>
      <c r="E6703" s="2">
        <v>0.001528462045826</v>
      </c>
      <c r="F6703" s="5">
        <v>0.170071065425872</v>
      </c>
      <c r="G6703" s="2">
        <v>0.342454493045806</v>
      </c>
      <c r="H6703" s="2">
        <v>0.0</v>
      </c>
      <c r="I6703" s="2">
        <v>0.0</v>
      </c>
      <c r="J6703" s="2">
        <v>0.0</v>
      </c>
      <c r="K6703" s="2">
        <f t="shared" si="1"/>
        <v>1</v>
      </c>
      <c r="L6703" s="4">
        <v>1.0</v>
      </c>
      <c r="M6703" s="4"/>
    </row>
    <row r="6704" ht="14.25" customHeight="1">
      <c r="A6704" s="2" t="s">
        <v>6622</v>
      </c>
      <c r="B6704" s="2">
        <v>0.268317103385925</v>
      </c>
      <c r="C6704" s="2">
        <v>0.0089807035401463</v>
      </c>
      <c r="D6704" s="2">
        <v>0.0135492114350199</v>
      </c>
      <c r="E6704" s="2">
        <v>0.0015777187654748</v>
      </c>
      <c r="F6704" s="5">
        <v>0.120565578341484</v>
      </c>
      <c r="G6704" s="2">
        <v>0.133586034178733</v>
      </c>
      <c r="H6704" s="2">
        <v>0.0</v>
      </c>
      <c r="I6704" s="2">
        <v>0.0</v>
      </c>
      <c r="J6704" s="2">
        <v>0.0</v>
      </c>
      <c r="K6704" s="2">
        <f t="shared" si="1"/>
        <v>0</v>
      </c>
      <c r="L6704" s="4">
        <v>1.0</v>
      </c>
      <c r="M6704" s="4"/>
    </row>
    <row r="6705" ht="14.25" customHeight="1">
      <c r="A6705" s="2" t="s">
        <v>6623</v>
      </c>
      <c r="B6705" s="2">
        <v>0.706942677497863</v>
      </c>
      <c r="C6705" s="2">
        <v>0.011653259396553</v>
      </c>
      <c r="D6705" s="2">
        <v>0.0254218187183141</v>
      </c>
      <c r="E6705" s="2">
        <v>0.0032811905257403</v>
      </c>
      <c r="F6705" s="5">
        <v>0.552171826362609</v>
      </c>
      <c r="G6705" s="2">
        <v>0.273956328630447</v>
      </c>
      <c r="H6705" s="2">
        <v>0.0</v>
      </c>
      <c r="I6705" s="2">
        <v>0.0</v>
      </c>
      <c r="J6705" s="2">
        <v>0.0</v>
      </c>
      <c r="K6705" s="2">
        <f t="shared" si="1"/>
        <v>1</v>
      </c>
      <c r="L6705" s="4">
        <v>1.0</v>
      </c>
      <c r="M6705" s="4"/>
    </row>
    <row r="6706" ht="14.25" customHeight="1">
      <c r="A6706" s="2" t="s">
        <v>6624</v>
      </c>
      <c r="B6706" s="2">
        <v>0.467548549175262</v>
      </c>
      <c r="C6706" s="2">
        <v>0.0060130194760859</v>
      </c>
      <c r="D6706" s="2">
        <v>0.0069170356728136</v>
      </c>
      <c r="E6706" s="2">
        <v>0.0013443226926028</v>
      </c>
      <c r="F6706" s="5">
        <v>0.290077090263366</v>
      </c>
      <c r="G6706" s="2">
        <v>0.217927560210227</v>
      </c>
      <c r="H6706" s="2">
        <v>0.0</v>
      </c>
      <c r="I6706" s="2">
        <v>0.0</v>
      </c>
      <c r="J6706" s="2">
        <v>0.0</v>
      </c>
      <c r="K6706" s="2">
        <f t="shared" si="1"/>
        <v>0</v>
      </c>
      <c r="L6706" s="4">
        <v>1.0</v>
      </c>
      <c r="M6706" s="4"/>
    </row>
    <row r="6707" ht="14.25" customHeight="1">
      <c r="A6707" s="2" t="s">
        <v>6625</v>
      </c>
      <c r="B6707" s="2">
        <v>0.335358440876007</v>
      </c>
      <c r="C6707" s="2">
        <v>0.0071795494295656</v>
      </c>
      <c r="D6707" s="2">
        <v>0.0051618567667901</v>
      </c>
      <c r="E6707" s="2">
        <v>8.785256650298E-4</v>
      </c>
      <c r="F6707" s="5">
        <v>0.11563503742218</v>
      </c>
      <c r="G6707" s="2">
        <v>0.238168507814407</v>
      </c>
      <c r="H6707" s="2">
        <v>0.0</v>
      </c>
      <c r="I6707" s="2">
        <v>0.0</v>
      </c>
      <c r="J6707" s="2">
        <v>0.0</v>
      </c>
      <c r="K6707" s="2">
        <f t="shared" si="1"/>
        <v>0</v>
      </c>
      <c r="L6707" s="4">
        <v>1.0</v>
      </c>
      <c r="M6707" s="4"/>
    </row>
    <row r="6708" ht="14.25" customHeight="1">
      <c r="A6708" s="2" t="s">
        <v>6626</v>
      </c>
      <c r="B6708" s="2">
        <v>0.158537656068801</v>
      </c>
      <c r="C6708" s="2">
        <v>0.0024172521661967</v>
      </c>
      <c r="D6708" s="2">
        <v>0.0032081520184874</v>
      </c>
      <c r="E6708" s="2">
        <v>5.206410423852E-4</v>
      </c>
      <c r="F6708" s="5">
        <v>0.114416286349296</v>
      </c>
      <c r="G6708" s="2">
        <v>0.057468507438898</v>
      </c>
      <c r="H6708" s="2">
        <v>0.0</v>
      </c>
      <c r="I6708" s="2">
        <v>0.0</v>
      </c>
      <c r="J6708" s="2">
        <v>0.0</v>
      </c>
      <c r="K6708" s="2">
        <f t="shared" si="1"/>
        <v>0</v>
      </c>
      <c r="L6708" s="4">
        <v>1.0</v>
      </c>
      <c r="M6708" s="4"/>
    </row>
    <row r="6709" ht="14.25" customHeight="1">
      <c r="A6709" s="2" t="s">
        <v>6627</v>
      </c>
      <c r="B6709" s="2">
        <v>0.176637649536132</v>
      </c>
      <c r="C6709" s="2">
        <v>0.0032029703725129</v>
      </c>
      <c r="D6709" s="2">
        <v>0.0038401389028877</v>
      </c>
      <c r="E6709" s="2">
        <v>9.682540548965E-4</v>
      </c>
      <c r="F6709" s="5">
        <v>0.142525106668472</v>
      </c>
      <c r="G6709" s="2">
        <v>0.0469969287514686</v>
      </c>
      <c r="H6709" s="2">
        <v>0.0</v>
      </c>
      <c r="I6709" s="2">
        <v>0.0</v>
      </c>
      <c r="J6709" s="2">
        <v>0.0</v>
      </c>
      <c r="K6709" s="2">
        <f t="shared" si="1"/>
        <v>0</v>
      </c>
      <c r="L6709" s="4">
        <v>1.0</v>
      </c>
      <c r="M6709" s="4"/>
    </row>
    <row r="6710" ht="14.25" customHeight="1">
      <c r="A6710" s="2" t="s">
        <v>6628</v>
      </c>
      <c r="B6710" s="2">
        <v>0.0471693985164165</v>
      </c>
      <c r="C6710" s="2">
        <v>0.0020742784254252</v>
      </c>
      <c r="D6710" s="2">
        <v>0.0016323070740327</v>
      </c>
      <c r="E6710" s="2">
        <v>3.019080031663E-4</v>
      </c>
      <c r="F6710" s="5">
        <v>0.0147254997864365</v>
      </c>
      <c r="G6710" s="2">
        <v>0.0266134478151798</v>
      </c>
      <c r="H6710" s="2">
        <v>0.0</v>
      </c>
      <c r="I6710" s="2">
        <v>0.0</v>
      </c>
      <c r="J6710" s="2">
        <v>0.0</v>
      </c>
      <c r="K6710" s="2">
        <f t="shared" si="1"/>
        <v>0</v>
      </c>
      <c r="L6710" s="4">
        <v>1.0</v>
      </c>
      <c r="M6710" s="4"/>
    </row>
    <row r="6711" ht="14.25" customHeight="1">
      <c r="A6711" s="2" t="s">
        <v>6629</v>
      </c>
      <c r="B6711" s="2">
        <v>0.0319509990513324</v>
      </c>
      <c r="C6711" s="2">
        <v>0.0010196538642048</v>
      </c>
      <c r="D6711" s="2">
        <v>0.0013125797268003</v>
      </c>
      <c r="E6711" s="2">
        <v>2.762366202659E-4</v>
      </c>
      <c r="F6711" s="5">
        <v>0.0148025043308734</v>
      </c>
      <c r="G6711" s="2">
        <v>0.0128753967583179</v>
      </c>
      <c r="H6711" s="2">
        <v>0.0</v>
      </c>
      <c r="I6711" s="2">
        <v>0.0</v>
      </c>
      <c r="J6711" s="2">
        <v>0.0</v>
      </c>
      <c r="K6711" s="2">
        <f t="shared" si="1"/>
        <v>0</v>
      </c>
      <c r="L6711" s="4">
        <v>1.0</v>
      </c>
      <c r="M6711" s="4"/>
    </row>
    <row r="6712" ht="14.25" customHeight="1">
      <c r="A6712" s="2" t="s">
        <v>6630</v>
      </c>
      <c r="B6712" s="2">
        <v>0.0115643236786127</v>
      </c>
      <c r="C6712" s="2">
        <v>0.0015572475967928</v>
      </c>
      <c r="D6712" s="2">
        <v>4.056073958054E-4</v>
      </c>
      <c r="E6712" s="2">
        <v>1.737012498779E-4</v>
      </c>
      <c r="F6712" s="5">
        <v>0.0038050473667681</v>
      </c>
      <c r="G6712" s="2">
        <v>0.0075432062149047</v>
      </c>
      <c r="H6712" s="2">
        <v>0.0</v>
      </c>
      <c r="I6712" s="2">
        <v>0.0</v>
      </c>
      <c r="J6712" s="2">
        <v>0.0</v>
      </c>
      <c r="K6712" s="2">
        <f t="shared" si="1"/>
        <v>0</v>
      </c>
      <c r="L6712" s="4">
        <v>1.0</v>
      </c>
      <c r="M6712" s="4"/>
    </row>
    <row r="6713" ht="14.25" customHeight="1">
      <c r="A6713" s="2" t="s">
        <v>6631</v>
      </c>
      <c r="B6713" s="2">
        <v>0.863668262958526</v>
      </c>
      <c r="C6713" s="2">
        <v>0.0269214566797018</v>
      </c>
      <c r="D6713" s="2">
        <v>0.358876913785934</v>
      </c>
      <c r="E6713" s="2">
        <v>0.0061915786936879</v>
      </c>
      <c r="F6713" s="5">
        <v>0.391503244638443</v>
      </c>
      <c r="G6713" s="2">
        <v>0.405234634876251</v>
      </c>
      <c r="H6713" s="2">
        <v>0.0</v>
      </c>
      <c r="I6713" s="2">
        <v>0.0</v>
      </c>
      <c r="J6713" s="2">
        <v>0.0</v>
      </c>
      <c r="K6713" s="2">
        <f t="shared" si="1"/>
        <v>1</v>
      </c>
      <c r="L6713" s="4">
        <v>1.0</v>
      </c>
      <c r="M6713" s="4"/>
    </row>
    <row r="6714" ht="14.25" customHeight="1">
      <c r="A6714" s="2" t="s">
        <v>6632</v>
      </c>
      <c r="B6714" s="2">
        <v>9.187843534164E-4</v>
      </c>
      <c r="C6714" s="2">
        <v>9.04863918549381E-5</v>
      </c>
      <c r="D6714" s="2">
        <v>5.64742276765173E-6</v>
      </c>
      <c r="E6714" s="2">
        <v>2.72306351689621E-6</v>
      </c>
      <c r="F6714" s="5">
        <v>2.79655563645E-4</v>
      </c>
      <c r="G6714" s="2">
        <v>7.52740423195E-4</v>
      </c>
      <c r="H6714" s="2">
        <v>0.0</v>
      </c>
      <c r="I6714" s="2">
        <v>0.0</v>
      </c>
      <c r="J6714" s="2">
        <v>0.0</v>
      </c>
      <c r="K6714" s="2">
        <f t="shared" si="1"/>
        <v>0</v>
      </c>
      <c r="L6714" s="4">
        <v>1.0</v>
      </c>
      <c r="M6714" s="4"/>
    </row>
    <row r="6715" ht="14.25" customHeight="1">
      <c r="A6715" s="2" t="s">
        <v>6633</v>
      </c>
      <c r="B6715" s="2">
        <v>0.0011744307121261</v>
      </c>
      <c r="C6715" s="2">
        <v>1.584206765983E-4</v>
      </c>
      <c r="D6715" s="2">
        <v>2.42124406213406E-6</v>
      </c>
      <c r="E6715" s="2">
        <v>1.28238991692342E-6</v>
      </c>
      <c r="F6715" s="5">
        <v>1.826262596296E-4</v>
      </c>
      <c r="G6715" s="2">
        <v>5.09325414896E-4</v>
      </c>
      <c r="H6715" s="2">
        <v>0.0</v>
      </c>
      <c r="I6715" s="2">
        <v>0.0</v>
      </c>
      <c r="J6715" s="2">
        <v>0.0</v>
      </c>
      <c r="K6715" s="2">
        <f t="shared" si="1"/>
        <v>0</v>
      </c>
      <c r="L6715" s="4">
        <v>1.0</v>
      </c>
      <c r="M6715" s="4"/>
    </row>
    <row r="6716" ht="14.25" customHeight="1">
      <c r="A6716" s="2" t="s">
        <v>6634</v>
      </c>
      <c r="B6716" s="2">
        <v>0.0020522703416645</v>
      </c>
      <c r="C6716" s="2">
        <v>4.522845847532E-4</v>
      </c>
      <c r="D6716" s="2">
        <v>3.87091813536244E-6</v>
      </c>
      <c r="E6716" s="2">
        <v>1.52652194174152E-6</v>
      </c>
      <c r="F6716" s="5">
        <v>2.196798595832E-4</v>
      </c>
      <c r="G6716" s="2">
        <v>9.205810492858E-4</v>
      </c>
      <c r="H6716" s="2">
        <v>0.0</v>
      </c>
      <c r="I6716" s="2">
        <v>0.0</v>
      </c>
      <c r="J6716" s="2">
        <v>0.0</v>
      </c>
      <c r="K6716" s="2">
        <f t="shared" si="1"/>
        <v>0</v>
      </c>
      <c r="L6716" s="4">
        <v>1.0</v>
      </c>
      <c r="M6716" s="4"/>
    </row>
    <row r="6717" ht="14.25" customHeight="1">
      <c r="A6717" s="2" t="s">
        <v>6635</v>
      </c>
      <c r="B6717" s="2">
        <v>8.607173222117E-4</v>
      </c>
      <c r="C6717" s="2">
        <v>6.28082925686612E-5</v>
      </c>
      <c r="D6717" s="2">
        <v>1.61201762693963E-6</v>
      </c>
      <c r="E6717" s="2">
        <v>4.74372455983029E-7</v>
      </c>
      <c r="F6717" s="5">
        <v>1.052135339705E-4</v>
      </c>
      <c r="G6717" s="2">
        <v>4.82123781694E-4</v>
      </c>
      <c r="H6717" s="2">
        <v>0.0</v>
      </c>
      <c r="I6717" s="2">
        <v>0.0</v>
      </c>
      <c r="J6717" s="2">
        <v>0.0</v>
      </c>
      <c r="K6717" s="2">
        <f t="shared" si="1"/>
        <v>0</v>
      </c>
      <c r="L6717" s="4">
        <v>1.0</v>
      </c>
      <c r="M6717" s="4"/>
    </row>
    <row r="6718" ht="14.25" customHeight="1">
      <c r="A6718" s="2" t="s">
        <v>6636</v>
      </c>
      <c r="B6718" s="2">
        <v>9.994449792429E-4</v>
      </c>
      <c r="C6718" s="2">
        <v>2.9845890821889E-5</v>
      </c>
      <c r="D6718" s="2">
        <v>3.01935165225586E-6</v>
      </c>
      <c r="E6718" s="2">
        <v>5.47214824564434E-7</v>
      </c>
      <c r="F6718" s="5">
        <v>1.704498572507E-4</v>
      </c>
      <c r="G6718" s="2">
        <v>6.158600444905E-4</v>
      </c>
      <c r="H6718" s="2">
        <v>0.0</v>
      </c>
      <c r="I6718" s="2">
        <v>0.0</v>
      </c>
      <c r="J6718" s="2">
        <v>0.0</v>
      </c>
      <c r="K6718" s="2">
        <f t="shared" si="1"/>
        <v>0</v>
      </c>
      <c r="L6718" s="4">
        <v>1.0</v>
      </c>
      <c r="M6718" s="4"/>
    </row>
    <row r="6719" ht="14.25" customHeight="1">
      <c r="A6719" s="2" t="s">
        <v>6637</v>
      </c>
      <c r="B6719" s="2">
        <v>4.666778841055E-4</v>
      </c>
      <c r="C6719" s="2">
        <v>4.5879824028816E-6</v>
      </c>
      <c r="D6719" s="2">
        <v>1.47494495195132E-6</v>
      </c>
      <c r="E6719" s="2">
        <v>3.24912804217092E-7</v>
      </c>
      <c r="F6719" s="5">
        <v>8.85967019712552E-5</v>
      </c>
      <c r="G6719" s="2">
        <v>3.220356302335E-4</v>
      </c>
      <c r="H6719" s="2">
        <v>0.0</v>
      </c>
      <c r="I6719" s="2">
        <v>0.0</v>
      </c>
      <c r="J6719" s="2">
        <v>0.0</v>
      </c>
      <c r="K6719" s="2">
        <f t="shared" si="1"/>
        <v>0</v>
      </c>
      <c r="L6719" s="4">
        <v>1.0</v>
      </c>
      <c r="M6719" s="4"/>
    </row>
    <row r="6720" ht="14.25" customHeight="1">
      <c r="A6720" s="2" t="s">
        <v>6638</v>
      </c>
      <c r="B6720" s="2">
        <v>7.942416705191E-4</v>
      </c>
      <c r="C6720" s="2">
        <v>6.52070639262092E-6</v>
      </c>
      <c r="D6720" s="2">
        <v>7.15819714969256E-6</v>
      </c>
      <c r="E6720" s="2">
        <v>1.77660820099845E-6</v>
      </c>
      <c r="F6720" s="5">
        <v>3.722400579135E-4</v>
      </c>
      <c r="G6720" s="2">
        <v>8.403722895309E-4</v>
      </c>
      <c r="H6720" s="2">
        <v>0.0</v>
      </c>
      <c r="I6720" s="2">
        <v>0.0</v>
      </c>
      <c r="J6720" s="2">
        <v>0.0</v>
      </c>
      <c r="K6720" s="2">
        <f t="shared" si="1"/>
        <v>0</v>
      </c>
      <c r="L6720" s="4">
        <v>1.0</v>
      </c>
      <c r="M6720" s="4"/>
    </row>
    <row r="6721" ht="14.25" customHeight="1">
      <c r="A6721" s="2" t="s">
        <v>6639</v>
      </c>
      <c r="B6721" s="2">
        <v>4.19173069531E-4</v>
      </c>
      <c r="C6721" s="2">
        <v>1.17809315725025E-6</v>
      </c>
      <c r="D6721" s="2">
        <v>4.13733914683689E-6</v>
      </c>
      <c r="E6721" s="2">
        <v>1.65165636190067E-6</v>
      </c>
      <c r="F6721" s="5">
        <v>2.042921405518E-4</v>
      </c>
      <c r="G6721" s="2">
        <v>5.501719424501E-4</v>
      </c>
      <c r="H6721" s="2">
        <v>0.0</v>
      </c>
      <c r="I6721" s="2">
        <v>0.0</v>
      </c>
      <c r="J6721" s="2">
        <v>0.0</v>
      </c>
      <c r="K6721" s="2">
        <f t="shared" si="1"/>
        <v>0</v>
      </c>
      <c r="L6721" s="4">
        <v>1.0</v>
      </c>
      <c r="M6721" s="4"/>
    </row>
    <row r="6722" ht="14.25" customHeight="1">
      <c r="A6722" s="2" t="s">
        <v>6640</v>
      </c>
      <c r="B6722" s="2">
        <v>8.944029104895E-4</v>
      </c>
      <c r="C6722" s="2">
        <v>1.1672040045596E-6</v>
      </c>
      <c r="D6722" s="2">
        <v>1.49863244587322E-5</v>
      </c>
      <c r="E6722" s="2">
        <v>1.15021539386361E-5</v>
      </c>
      <c r="F6722" s="5">
        <v>9.320625686086E-4</v>
      </c>
      <c r="G6722" s="2">
        <v>0.0012093604309484</v>
      </c>
      <c r="H6722" s="2">
        <v>0.0</v>
      </c>
      <c r="I6722" s="2">
        <v>0.0</v>
      </c>
      <c r="J6722" s="2">
        <v>0.0</v>
      </c>
      <c r="K6722" s="2">
        <f t="shared" si="1"/>
        <v>0</v>
      </c>
      <c r="L6722" s="4">
        <v>1.0</v>
      </c>
      <c r="M6722" s="4"/>
    </row>
    <row r="6723" ht="14.25" customHeight="1">
      <c r="A6723" s="2" t="s">
        <v>6641</v>
      </c>
      <c r="B6723" s="2">
        <v>1.68516926351E-4</v>
      </c>
      <c r="C6723" s="2">
        <v>3.16077617412702E-8</v>
      </c>
      <c r="D6723" s="2">
        <v>3.31643968820571E-6</v>
      </c>
      <c r="E6723" s="2">
        <v>4.4938478822587E-6</v>
      </c>
      <c r="F6723" s="5">
        <v>8.59096617205068E-5</v>
      </c>
      <c r="G6723" s="2">
        <v>2.665375941433E-4</v>
      </c>
      <c r="H6723" s="2">
        <v>0.0</v>
      </c>
      <c r="I6723" s="2">
        <v>0.0</v>
      </c>
      <c r="J6723" s="2">
        <v>0.0</v>
      </c>
      <c r="K6723" s="2">
        <f t="shared" si="1"/>
        <v>0</v>
      </c>
      <c r="L6723" s="4">
        <v>1.0</v>
      </c>
      <c r="M6723" s="4"/>
    </row>
    <row r="6724" ht="14.25" customHeight="1">
      <c r="A6724" s="2" t="s">
        <v>6642</v>
      </c>
      <c r="B6724" s="2">
        <v>1.694270904408E-4</v>
      </c>
      <c r="C6724" s="2">
        <v>1.57220050311934E-8</v>
      </c>
      <c r="D6724" s="2">
        <v>3.01930549539974E-6</v>
      </c>
      <c r="E6724" s="2">
        <v>5.86830219617695E-6</v>
      </c>
      <c r="F6724" s="5">
        <v>7.03145196894183E-5</v>
      </c>
      <c r="G6724" s="2">
        <v>2.6119951508E-4</v>
      </c>
      <c r="H6724" s="2">
        <v>0.0</v>
      </c>
      <c r="I6724" s="2">
        <v>0.0</v>
      </c>
      <c r="J6724" s="2">
        <v>0.0</v>
      </c>
      <c r="K6724" s="2">
        <f t="shared" si="1"/>
        <v>0</v>
      </c>
      <c r="L6724" s="4">
        <v>1.0</v>
      </c>
      <c r="M6724" s="4"/>
    </row>
    <row r="6725" ht="14.25" customHeight="1">
      <c r="A6725" s="2" t="s">
        <v>6643</v>
      </c>
      <c r="B6725" s="2">
        <v>9.322114055976E-4</v>
      </c>
      <c r="C6725" s="2">
        <v>9.31899121496826E-5</v>
      </c>
      <c r="D6725" s="2">
        <v>1.53190330820507E-6</v>
      </c>
      <c r="E6725" s="2">
        <v>6.06035882810829E-7</v>
      </c>
      <c r="F6725" s="5">
        <v>1.186241861432E-4</v>
      </c>
      <c r="G6725" s="2">
        <v>4.602192784659E-4</v>
      </c>
      <c r="H6725" s="2">
        <v>0.0</v>
      </c>
      <c r="I6725" s="2">
        <v>0.0</v>
      </c>
      <c r="J6725" s="2">
        <v>0.0</v>
      </c>
      <c r="K6725" s="2">
        <f t="shared" si="1"/>
        <v>0</v>
      </c>
      <c r="L6725" s="4">
        <v>1.0</v>
      </c>
      <c r="M6725" s="4"/>
    </row>
    <row r="6726" ht="14.25" customHeight="1">
      <c r="A6726" s="2" t="s">
        <v>6644</v>
      </c>
      <c r="B6726" s="2">
        <v>5.098872352391E-4</v>
      </c>
      <c r="C6726" s="2">
        <v>8.00180805526906E-6</v>
      </c>
      <c r="D6726" s="2">
        <v>6.49370576866203E-6</v>
      </c>
      <c r="E6726" s="2">
        <v>3.9086961578505E-7</v>
      </c>
      <c r="F6726" s="5">
        <v>0.001860219752416</v>
      </c>
      <c r="G6726" s="2">
        <v>1.35597292683E-4</v>
      </c>
      <c r="H6726" s="2">
        <v>0.0</v>
      </c>
      <c r="I6726" s="2">
        <v>0.0</v>
      </c>
      <c r="J6726" s="2">
        <v>0.0</v>
      </c>
      <c r="K6726" s="2">
        <f t="shared" si="1"/>
        <v>0</v>
      </c>
      <c r="L6726" s="4">
        <v>1.0</v>
      </c>
      <c r="M6726" s="4"/>
    </row>
    <row r="6727" ht="14.25" customHeight="1">
      <c r="A6727" s="2" t="s">
        <v>6645</v>
      </c>
      <c r="B6727" s="2">
        <v>8.107916219159E-4</v>
      </c>
      <c r="C6727" s="2">
        <v>1.6253277863143E-5</v>
      </c>
      <c r="D6727" s="2">
        <v>1.79318867594702E-5</v>
      </c>
      <c r="E6727" s="2">
        <v>3.56909907850422E-7</v>
      </c>
      <c r="F6727" s="5">
        <v>0.0018444352317601</v>
      </c>
      <c r="G6727" s="2">
        <v>3.227317647542E-4</v>
      </c>
      <c r="H6727" s="2">
        <v>0.0</v>
      </c>
      <c r="I6727" s="2">
        <v>0.0</v>
      </c>
      <c r="J6727" s="2">
        <v>0.0</v>
      </c>
      <c r="K6727" s="2">
        <f t="shared" si="1"/>
        <v>0</v>
      </c>
      <c r="L6727" s="4">
        <v>1.0</v>
      </c>
      <c r="M6727" s="4"/>
    </row>
    <row r="6728" ht="14.25" customHeight="1">
      <c r="A6728" s="2" t="s">
        <v>6646</v>
      </c>
      <c r="B6728" s="2">
        <v>0.0276396609842777</v>
      </c>
      <c r="C6728" s="2">
        <v>3.981229383498E-4</v>
      </c>
      <c r="D6728" s="2">
        <v>0.0018927779747173</v>
      </c>
      <c r="E6728" s="2">
        <v>1.714609825285E-4</v>
      </c>
      <c r="F6728" s="5">
        <v>0.0099390372633934</v>
      </c>
      <c r="G6728" s="2">
        <v>0.01721409894526</v>
      </c>
      <c r="H6728" s="2">
        <v>0.0</v>
      </c>
      <c r="I6728" s="2">
        <v>0.0</v>
      </c>
      <c r="J6728" s="2">
        <v>0.0</v>
      </c>
      <c r="K6728" s="2">
        <f t="shared" si="1"/>
        <v>0</v>
      </c>
      <c r="L6728" s="4">
        <v>1.0</v>
      </c>
      <c r="M6728" s="4"/>
    </row>
    <row r="6729" ht="14.25" customHeight="1">
      <c r="A6729" s="2" t="s">
        <v>6647</v>
      </c>
      <c r="B6729" s="2">
        <v>0.0685456171631813</v>
      </c>
      <c r="C6729" s="2">
        <v>3.51067923475E-4</v>
      </c>
      <c r="D6729" s="2">
        <v>9.296279749833E-4</v>
      </c>
      <c r="E6729" s="2">
        <v>6.936091231182E-4</v>
      </c>
      <c r="F6729" s="5">
        <v>0.093450553715229</v>
      </c>
      <c r="G6729" s="2">
        <v>0.0077113355509936</v>
      </c>
      <c r="H6729" s="2">
        <v>0.0</v>
      </c>
      <c r="I6729" s="2">
        <v>0.0</v>
      </c>
      <c r="J6729" s="2">
        <v>0.0</v>
      </c>
      <c r="K6729" s="2">
        <f t="shared" si="1"/>
        <v>0</v>
      </c>
      <c r="L6729" s="4">
        <v>1.0</v>
      </c>
      <c r="M6729" s="4"/>
    </row>
    <row r="6730" ht="14.25" customHeight="1">
      <c r="A6730" s="2" t="s">
        <v>6648</v>
      </c>
      <c r="B6730" s="2">
        <v>0.103341221809387</v>
      </c>
      <c r="C6730" s="2">
        <v>0.0086318291723728</v>
      </c>
      <c r="D6730" s="2">
        <v>0.01704335026443</v>
      </c>
      <c r="E6730" s="2">
        <v>8.178844582289E-4</v>
      </c>
      <c r="F6730" s="5">
        <v>0.0417626090347766</v>
      </c>
      <c r="G6730" s="2">
        <v>0.0740740671753883</v>
      </c>
      <c r="H6730" s="2">
        <v>0.0</v>
      </c>
      <c r="I6730" s="2">
        <v>0.0</v>
      </c>
      <c r="J6730" s="2">
        <v>0.0</v>
      </c>
      <c r="K6730" s="2">
        <f t="shared" si="1"/>
        <v>0</v>
      </c>
      <c r="L6730" s="4">
        <v>1.0</v>
      </c>
      <c r="M6730" s="4"/>
    </row>
    <row r="6731" ht="14.25" customHeight="1">
      <c r="A6731" s="2" t="s">
        <v>6649</v>
      </c>
      <c r="B6731" s="2">
        <v>0.130470544099807</v>
      </c>
      <c r="C6731" s="2">
        <v>0.011258496902883</v>
      </c>
      <c r="D6731" s="2">
        <v>0.0177914593368768</v>
      </c>
      <c r="E6731" s="2">
        <v>7.022932404652E-4</v>
      </c>
      <c r="F6731" s="5">
        <v>0.0655504539608955</v>
      </c>
      <c r="G6731" s="2">
        <v>0.0571869909763336</v>
      </c>
      <c r="H6731" s="2">
        <v>0.0</v>
      </c>
      <c r="I6731" s="2">
        <v>0.0</v>
      </c>
      <c r="J6731" s="2">
        <v>0.0</v>
      </c>
      <c r="K6731" s="2">
        <f t="shared" si="1"/>
        <v>0</v>
      </c>
      <c r="L6731" s="4">
        <v>1.0</v>
      </c>
      <c r="M6731" s="4"/>
    </row>
    <row r="6732" ht="14.25" customHeight="1">
      <c r="A6732" s="2" t="s">
        <v>6650</v>
      </c>
      <c r="B6732" s="2">
        <v>0.0867400765419006</v>
      </c>
      <c r="C6732" s="2">
        <v>0.0036049333866685</v>
      </c>
      <c r="D6732" s="2">
        <v>0.0104542970657348</v>
      </c>
      <c r="E6732" s="2">
        <v>0.001912405481562</v>
      </c>
      <c r="F6732" s="5">
        <v>0.0652860328555107</v>
      </c>
      <c r="G6732" s="2">
        <v>0.0246248785406351</v>
      </c>
      <c r="H6732" s="2">
        <v>0.0</v>
      </c>
      <c r="I6732" s="2">
        <v>0.0</v>
      </c>
      <c r="J6732" s="2">
        <v>0.0</v>
      </c>
      <c r="K6732" s="2">
        <f t="shared" si="1"/>
        <v>0</v>
      </c>
      <c r="L6732" s="4">
        <v>1.0</v>
      </c>
      <c r="M6732" s="4"/>
    </row>
    <row r="6733" ht="14.25" customHeight="1">
      <c r="A6733" s="2" t="s">
        <v>6651</v>
      </c>
      <c r="B6733" s="2">
        <v>0.0204146858304739</v>
      </c>
      <c r="C6733" s="2">
        <v>0.0013531825970858</v>
      </c>
      <c r="D6733" s="2">
        <v>0.0014980742707848</v>
      </c>
      <c r="E6733" s="2">
        <v>6.67611311655491E-5</v>
      </c>
      <c r="F6733" s="5">
        <v>0.0154919642955064</v>
      </c>
      <c r="G6733" s="2">
        <v>0.0072152442298829</v>
      </c>
      <c r="H6733" s="2">
        <v>0.0</v>
      </c>
      <c r="I6733" s="2">
        <v>0.0</v>
      </c>
      <c r="J6733" s="2">
        <v>0.0</v>
      </c>
      <c r="K6733" s="2">
        <f t="shared" si="1"/>
        <v>0</v>
      </c>
      <c r="L6733" s="4">
        <v>1.0</v>
      </c>
      <c r="M6733" s="4"/>
    </row>
    <row r="6734" ht="14.25" customHeight="1">
      <c r="A6734" s="2" t="s">
        <v>6652</v>
      </c>
      <c r="B6734" s="2">
        <v>0.337256580591201</v>
      </c>
      <c r="C6734" s="2">
        <v>0.0025515409652143</v>
      </c>
      <c r="D6734" s="2">
        <v>0.0108623029664158</v>
      </c>
      <c r="E6734" s="2">
        <v>0.0051581873558461</v>
      </c>
      <c r="F6734" s="5">
        <v>0.399162799119949</v>
      </c>
      <c r="G6734" s="2">
        <v>0.0185346063226461</v>
      </c>
      <c r="H6734" s="2">
        <v>0.0</v>
      </c>
      <c r="I6734" s="2">
        <v>0.0</v>
      </c>
      <c r="J6734" s="2">
        <v>0.0</v>
      </c>
      <c r="K6734" s="2">
        <f t="shared" si="1"/>
        <v>0</v>
      </c>
      <c r="L6734" s="4">
        <v>1.0</v>
      </c>
      <c r="M6734" s="4"/>
    </row>
    <row r="6735" ht="14.25" customHeight="1">
      <c r="A6735" s="2" t="s">
        <v>6653</v>
      </c>
      <c r="B6735" s="2">
        <v>0.17316760122776</v>
      </c>
      <c r="C6735" s="2">
        <v>0.0017627631314098</v>
      </c>
      <c r="D6735" s="2">
        <v>0.0044926842674613</v>
      </c>
      <c r="E6735" s="2">
        <v>6.849516066722E-4</v>
      </c>
      <c r="F6735" s="5">
        <v>0.145093724131584</v>
      </c>
      <c r="G6735" s="2">
        <v>0.0156826581805944</v>
      </c>
      <c r="H6735" s="2">
        <v>0.0</v>
      </c>
      <c r="I6735" s="2">
        <v>0.0</v>
      </c>
      <c r="J6735" s="2">
        <v>0.0</v>
      </c>
      <c r="K6735" s="2">
        <f t="shared" si="1"/>
        <v>0</v>
      </c>
      <c r="L6735" s="4">
        <v>1.0</v>
      </c>
      <c r="M6735" s="4"/>
    </row>
    <row r="6736" ht="14.25" customHeight="1">
      <c r="A6736" s="2" t="s">
        <v>6654</v>
      </c>
      <c r="B6736" s="2">
        <v>0.717453837394714</v>
      </c>
      <c r="C6736" s="2">
        <v>0.0029484259430319</v>
      </c>
      <c r="D6736" s="2">
        <v>0.0613305680453777</v>
      </c>
      <c r="E6736" s="2">
        <v>0.0035039409995079</v>
      </c>
      <c r="F6736" s="5">
        <v>0.532159209251403</v>
      </c>
      <c r="G6736" s="2">
        <v>0.0100280037149786</v>
      </c>
      <c r="H6736" s="2">
        <v>0.0</v>
      </c>
      <c r="I6736" s="2">
        <v>0.0</v>
      </c>
      <c r="J6736" s="2">
        <v>0.0</v>
      </c>
      <c r="K6736" s="2">
        <f t="shared" si="1"/>
        <v>1</v>
      </c>
      <c r="L6736" s="4">
        <v>1.0</v>
      </c>
      <c r="M6736" s="4"/>
    </row>
    <row r="6737" ht="14.25" customHeight="1">
      <c r="A6737" s="2" t="s">
        <v>6655</v>
      </c>
      <c r="B6737" s="2">
        <v>0.231470227241516</v>
      </c>
      <c r="C6737" s="2">
        <v>0.0019509076373651</v>
      </c>
      <c r="D6737" s="2">
        <v>0.013572703115642</v>
      </c>
      <c r="E6737" s="2">
        <v>0.0027640340849757</v>
      </c>
      <c r="F6737" s="5">
        <v>0.263480275869369</v>
      </c>
      <c r="G6737" s="2">
        <v>0.0070499894209206</v>
      </c>
      <c r="H6737" s="2">
        <v>0.0</v>
      </c>
      <c r="I6737" s="2">
        <v>0.0</v>
      </c>
      <c r="J6737" s="2">
        <v>0.0</v>
      </c>
      <c r="K6737" s="2">
        <f t="shared" si="1"/>
        <v>0</v>
      </c>
      <c r="L6737" s="4">
        <v>1.0</v>
      </c>
      <c r="M6737" s="4"/>
    </row>
    <row r="6738" ht="14.25" customHeight="1">
      <c r="A6738" s="2" t="s">
        <v>6656</v>
      </c>
      <c r="B6738" s="2">
        <v>0.743403553962707</v>
      </c>
      <c r="C6738" s="2">
        <v>0.0037520956248044</v>
      </c>
      <c r="D6738" s="2">
        <v>0.0170350931584835</v>
      </c>
      <c r="E6738" s="2">
        <v>0.0030488392803817</v>
      </c>
      <c r="F6738" s="5">
        <v>0.816159069538116</v>
      </c>
      <c r="G6738" s="2">
        <v>0.0094037326052784</v>
      </c>
      <c r="H6738" s="2">
        <v>0.0</v>
      </c>
      <c r="I6738" s="2">
        <v>0.0</v>
      </c>
      <c r="J6738" s="2">
        <v>0.0</v>
      </c>
      <c r="K6738" s="2">
        <f t="shared" si="1"/>
        <v>1</v>
      </c>
      <c r="L6738" s="4">
        <v>1.0</v>
      </c>
      <c r="M6738" s="4"/>
    </row>
    <row r="6739" ht="14.25" customHeight="1">
      <c r="A6739" s="2" t="s">
        <v>6657</v>
      </c>
      <c r="B6739" s="2">
        <v>0.185583680868148</v>
      </c>
      <c r="C6739" s="2">
        <v>0.002041938714683</v>
      </c>
      <c r="D6739" s="2">
        <v>0.0055823335424065</v>
      </c>
      <c r="E6739" s="2">
        <v>2.389851870248E-4</v>
      </c>
      <c r="F6739" s="5">
        <v>0.219053998589515</v>
      </c>
      <c r="G6739" s="2">
        <v>0.0051401215605437</v>
      </c>
      <c r="H6739" s="2">
        <v>0.0</v>
      </c>
      <c r="I6739" s="2">
        <v>0.0</v>
      </c>
      <c r="J6739" s="2">
        <v>0.0</v>
      </c>
      <c r="K6739" s="2">
        <f t="shared" si="1"/>
        <v>0</v>
      </c>
      <c r="L6739" s="4">
        <v>1.0</v>
      </c>
      <c r="M6739" s="4"/>
    </row>
    <row r="6740" ht="14.25" customHeight="1">
      <c r="A6740" s="2" t="s">
        <v>6658</v>
      </c>
      <c r="B6740" s="2">
        <v>0.480969220399856</v>
      </c>
      <c r="C6740" s="2">
        <v>0.0023214255925267</v>
      </c>
      <c r="D6740" s="2">
        <v>0.0075370795093476</v>
      </c>
      <c r="E6740" s="2">
        <v>7.364075863733E-4</v>
      </c>
      <c r="F6740" s="5">
        <v>0.626700043678283</v>
      </c>
      <c r="G6740" s="2">
        <v>0.0046854279935359</v>
      </c>
      <c r="H6740" s="2">
        <v>0.0</v>
      </c>
      <c r="I6740" s="2">
        <v>0.0</v>
      </c>
      <c r="J6740" s="2">
        <v>0.0</v>
      </c>
      <c r="K6740" s="2">
        <f t="shared" si="1"/>
        <v>0</v>
      </c>
      <c r="L6740" s="4">
        <v>1.0</v>
      </c>
      <c r="M6740" s="4"/>
    </row>
    <row r="6741" ht="14.25" customHeight="1">
      <c r="A6741" s="2" t="s">
        <v>6659</v>
      </c>
      <c r="B6741" s="2">
        <v>0.0647136345505714</v>
      </c>
      <c r="C6741" s="2">
        <v>0.0010900559136644</v>
      </c>
      <c r="D6741" s="2">
        <v>0.0043443241156637</v>
      </c>
      <c r="E6741" s="2">
        <v>3.113882266916E-4</v>
      </c>
      <c r="F6741" s="5">
        <v>0.059244018048048</v>
      </c>
      <c r="G6741" s="2">
        <v>0.0050310776568949</v>
      </c>
      <c r="H6741" s="2">
        <v>0.0</v>
      </c>
      <c r="I6741" s="2">
        <v>0.0</v>
      </c>
      <c r="J6741" s="2">
        <v>0.0</v>
      </c>
      <c r="K6741" s="2">
        <f t="shared" si="1"/>
        <v>0</v>
      </c>
      <c r="L6741" s="4">
        <v>1.0</v>
      </c>
      <c r="M6741" s="4"/>
    </row>
    <row r="6742" ht="14.25" customHeight="1">
      <c r="A6742" s="2" t="s">
        <v>6660</v>
      </c>
      <c r="B6742" s="2">
        <v>0.0540869124233722</v>
      </c>
      <c r="C6742" s="2">
        <v>9.405316086485E-4</v>
      </c>
      <c r="D6742" s="2">
        <v>0.0038752786349505</v>
      </c>
      <c r="E6742" s="2">
        <v>2.324710658285E-4</v>
      </c>
      <c r="F6742" s="5">
        <v>0.0474839732050895</v>
      </c>
      <c r="G6742" s="2">
        <v>0.0042171231471002</v>
      </c>
      <c r="H6742" s="2">
        <v>0.0</v>
      </c>
      <c r="I6742" s="2">
        <v>0.0</v>
      </c>
      <c r="J6742" s="2">
        <v>0.0</v>
      </c>
      <c r="K6742" s="2">
        <f t="shared" si="1"/>
        <v>0</v>
      </c>
      <c r="L6742" s="4">
        <v>1.0</v>
      </c>
      <c r="M6742" s="4"/>
    </row>
    <row r="6743" ht="14.25" customHeight="1">
      <c r="A6743" s="2" t="s">
        <v>6661</v>
      </c>
      <c r="B6743" s="2">
        <v>0.49231794476509</v>
      </c>
      <c r="C6743" s="2">
        <v>0.0018152688862755</v>
      </c>
      <c r="D6743" s="2">
        <v>0.0360970944166183</v>
      </c>
      <c r="E6743" s="2">
        <v>5.834021721966E-4</v>
      </c>
      <c r="F6743" s="5">
        <v>0.322578072547912</v>
      </c>
      <c r="G6743" s="2">
        <v>0.0036534706596285</v>
      </c>
      <c r="H6743" s="2">
        <v>0.0</v>
      </c>
      <c r="I6743" s="2">
        <v>0.0</v>
      </c>
      <c r="J6743" s="2">
        <v>0.0</v>
      </c>
      <c r="K6743" s="2">
        <f t="shared" si="1"/>
        <v>0</v>
      </c>
      <c r="L6743" s="4">
        <v>1.0</v>
      </c>
      <c r="M6743" s="4"/>
    </row>
    <row r="6744" ht="14.25" customHeight="1">
      <c r="A6744" s="2" t="s">
        <v>6662</v>
      </c>
      <c r="B6744" s="2">
        <v>0.267261654138565</v>
      </c>
      <c r="C6744" s="2">
        <v>0.0016350470250472</v>
      </c>
      <c r="D6744" s="2">
        <v>0.0045739226043224</v>
      </c>
      <c r="E6744" s="2">
        <v>3.642112715169E-4</v>
      </c>
      <c r="F6744" s="5">
        <v>0.374968916177749</v>
      </c>
      <c r="G6744" s="2">
        <v>0.0046422183513641</v>
      </c>
      <c r="H6744" s="2">
        <v>0.0</v>
      </c>
      <c r="I6744" s="2">
        <v>0.0</v>
      </c>
      <c r="J6744" s="2">
        <v>0.0</v>
      </c>
      <c r="K6744" s="2">
        <f t="shared" si="1"/>
        <v>0</v>
      </c>
      <c r="L6744" s="4">
        <v>1.0</v>
      </c>
      <c r="M6744" s="4"/>
    </row>
    <row r="6745" ht="14.25" customHeight="1">
      <c r="A6745" s="2" t="s">
        <v>6663</v>
      </c>
      <c r="B6745" s="2">
        <v>0.670627355575561</v>
      </c>
      <c r="C6745" s="2">
        <v>0.0046755205839872</v>
      </c>
      <c r="D6745" s="2">
        <v>0.0100494660437107</v>
      </c>
      <c r="E6745" s="2">
        <v>0.0016449380200356</v>
      </c>
      <c r="F6745" s="5">
        <v>0.750263512134552</v>
      </c>
      <c r="G6745" s="2">
        <v>0.0129871405661106</v>
      </c>
      <c r="H6745" s="2">
        <v>0.0</v>
      </c>
      <c r="I6745" s="2">
        <v>0.0</v>
      </c>
      <c r="J6745" s="2">
        <v>0.0</v>
      </c>
      <c r="K6745" s="2">
        <f t="shared" si="1"/>
        <v>1</v>
      </c>
      <c r="L6745" s="4">
        <v>1.0</v>
      </c>
      <c r="M6745" s="4"/>
    </row>
    <row r="6746" ht="14.25" customHeight="1">
      <c r="A6746" s="2" t="s">
        <v>6664</v>
      </c>
      <c r="B6746" s="2">
        <v>0.119296178221702</v>
      </c>
      <c r="C6746" s="2">
        <v>0.002630942268297</v>
      </c>
      <c r="D6746" s="2">
        <v>0.006553744431585</v>
      </c>
      <c r="E6746" s="2">
        <v>4.186188161838E-4</v>
      </c>
      <c r="F6746" s="5">
        <v>0.0966906324028968</v>
      </c>
      <c r="G6746" s="2">
        <v>0.0204527396708726</v>
      </c>
      <c r="H6746" s="2">
        <v>0.0</v>
      </c>
      <c r="I6746" s="2">
        <v>0.0</v>
      </c>
      <c r="J6746" s="2">
        <v>0.0</v>
      </c>
      <c r="K6746" s="2">
        <f t="shared" si="1"/>
        <v>0</v>
      </c>
      <c r="L6746" s="4">
        <v>1.0</v>
      </c>
      <c r="M6746" s="4"/>
    </row>
    <row r="6747" ht="14.25" customHeight="1">
      <c r="A6747" s="2" t="s">
        <v>6665</v>
      </c>
      <c r="B6747" s="2">
        <v>0.618080019950866</v>
      </c>
      <c r="C6747" s="2">
        <v>0.0013765821931883</v>
      </c>
      <c r="D6747" s="2">
        <v>0.0067200730554759</v>
      </c>
      <c r="E6747" s="2">
        <v>8.021604153327E-4</v>
      </c>
      <c r="F6747" s="5">
        <v>0.678406596183776</v>
      </c>
      <c r="G6747" s="2">
        <v>0.010160063393414</v>
      </c>
      <c r="H6747" s="2">
        <v>0.0</v>
      </c>
      <c r="I6747" s="2">
        <v>0.0</v>
      </c>
      <c r="J6747" s="2">
        <v>0.0</v>
      </c>
      <c r="K6747" s="2">
        <f t="shared" si="1"/>
        <v>1</v>
      </c>
      <c r="L6747" s="4">
        <v>1.0</v>
      </c>
      <c r="M6747" s="4"/>
    </row>
    <row r="6748" ht="14.25" customHeight="1">
      <c r="A6748" s="2" t="s">
        <v>6666</v>
      </c>
      <c r="B6748" s="2">
        <v>0.0378448367118835</v>
      </c>
      <c r="C6748" s="2">
        <v>1.545146369608E-4</v>
      </c>
      <c r="D6748" s="2">
        <v>0.0015678632771596</v>
      </c>
      <c r="E6748" s="2">
        <v>1.3975474576E-4</v>
      </c>
      <c r="F6748" s="5">
        <v>0.0457041934132576</v>
      </c>
      <c r="G6748" s="2">
        <v>0.0021688255947083</v>
      </c>
      <c r="H6748" s="2">
        <v>0.0</v>
      </c>
      <c r="I6748" s="2">
        <v>0.0</v>
      </c>
      <c r="J6748" s="2">
        <v>0.0</v>
      </c>
      <c r="K6748" s="2">
        <f t="shared" si="1"/>
        <v>0</v>
      </c>
      <c r="L6748" s="4">
        <v>1.0</v>
      </c>
      <c r="M6748" s="4"/>
    </row>
    <row r="6749" ht="14.25" customHeight="1">
      <c r="A6749" s="2" t="s">
        <v>6667</v>
      </c>
      <c r="B6749" s="2">
        <v>0.0823533907532692</v>
      </c>
      <c r="C6749" s="2">
        <v>3.601787029765E-4</v>
      </c>
      <c r="D6749" s="2">
        <v>0.0050413277931511</v>
      </c>
      <c r="E6749" s="2">
        <v>0.0023517510853707</v>
      </c>
      <c r="F6749" s="5">
        <v>0.0820497944951057</v>
      </c>
      <c r="G6749" s="2">
        <v>0.0042370217852294</v>
      </c>
      <c r="H6749" s="2">
        <v>0.0</v>
      </c>
      <c r="I6749" s="2">
        <v>0.0</v>
      </c>
      <c r="J6749" s="2">
        <v>0.0</v>
      </c>
      <c r="K6749" s="2">
        <f t="shared" si="1"/>
        <v>0</v>
      </c>
      <c r="L6749" s="4">
        <v>1.0</v>
      </c>
      <c r="M6749" s="4"/>
    </row>
    <row r="6750" ht="14.25" customHeight="1">
      <c r="A6750" s="2" t="s">
        <v>6668</v>
      </c>
      <c r="B6750" s="2">
        <v>0.84144103527069</v>
      </c>
      <c r="C6750" s="2">
        <v>0.0012816137168556</v>
      </c>
      <c r="D6750" s="2">
        <v>0.0083791501820087</v>
      </c>
      <c r="E6750" s="2">
        <v>0.0015941571909934</v>
      </c>
      <c r="F6750" s="5">
        <v>0.891707062721252</v>
      </c>
      <c r="G6750" s="2">
        <v>0.008999140933156</v>
      </c>
      <c r="H6750" s="2">
        <v>0.0</v>
      </c>
      <c r="I6750" s="2">
        <v>0.0</v>
      </c>
      <c r="J6750" s="2">
        <v>0.0</v>
      </c>
      <c r="K6750" s="2">
        <f t="shared" si="1"/>
        <v>1</v>
      </c>
      <c r="L6750" s="4">
        <v>1.0</v>
      </c>
      <c r="M6750" s="4"/>
    </row>
    <row r="6751" ht="14.25" customHeight="1">
      <c r="A6751" s="2" t="s">
        <v>6669</v>
      </c>
      <c r="B6751" s="2">
        <v>0.624873399734497</v>
      </c>
      <c r="C6751" s="2">
        <v>0.0013012096751481</v>
      </c>
      <c r="D6751" s="2">
        <v>0.0073966397903859</v>
      </c>
      <c r="E6751" s="2">
        <v>7.421874324791E-4</v>
      </c>
      <c r="F6751" s="5">
        <v>0.655504703521728</v>
      </c>
      <c r="G6751" s="2">
        <v>0.0090797543525695</v>
      </c>
      <c r="H6751" s="2">
        <v>0.0</v>
      </c>
      <c r="I6751" s="2">
        <v>0.0</v>
      </c>
      <c r="J6751" s="2">
        <v>0.0</v>
      </c>
      <c r="K6751" s="2">
        <f t="shared" si="1"/>
        <v>1</v>
      </c>
      <c r="L6751" s="4">
        <v>1.0</v>
      </c>
      <c r="M6751" s="4"/>
    </row>
    <row r="6752" ht="14.25" customHeight="1">
      <c r="A6752" s="2" t="s">
        <v>6670</v>
      </c>
      <c r="B6752" s="2">
        <v>0.208151161670684</v>
      </c>
      <c r="C6752" s="2">
        <v>6.182015058584E-4</v>
      </c>
      <c r="D6752" s="2">
        <v>0.0061749112792313</v>
      </c>
      <c r="E6752" s="2">
        <v>0.0011200854787603</v>
      </c>
      <c r="F6752" s="5">
        <v>0.246747910976409</v>
      </c>
      <c r="G6752" s="2">
        <v>0.0062739229761064</v>
      </c>
      <c r="H6752" s="2">
        <v>0.0</v>
      </c>
      <c r="I6752" s="2">
        <v>0.0</v>
      </c>
      <c r="J6752" s="2">
        <v>0.0</v>
      </c>
      <c r="K6752" s="2">
        <f t="shared" si="1"/>
        <v>0</v>
      </c>
      <c r="L6752" s="4">
        <v>1.0</v>
      </c>
      <c r="M6752" s="4"/>
    </row>
    <row r="6753" ht="14.25" customHeight="1">
      <c r="A6753" s="2" t="s">
        <v>6671</v>
      </c>
      <c r="B6753" s="2">
        <v>0.642118334770202</v>
      </c>
      <c r="C6753" s="2">
        <v>0.0011953179491683</v>
      </c>
      <c r="D6753" s="2">
        <v>0.0243577007204294</v>
      </c>
      <c r="E6753" s="2">
        <v>0.0440476797521114</v>
      </c>
      <c r="F6753" s="5">
        <v>0.589734435081481</v>
      </c>
      <c r="G6753" s="2">
        <v>0.0175204928964376</v>
      </c>
      <c r="H6753" s="2">
        <v>0.0</v>
      </c>
      <c r="I6753" s="2">
        <v>0.0</v>
      </c>
      <c r="J6753" s="2">
        <v>0.0</v>
      </c>
      <c r="K6753" s="2">
        <f t="shared" si="1"/>
        <v>1</v>
      </c>
      <c r="L6753" s="4">
        <v>1.0</v>
      </c>
      <c r="M6753" s="4"/>
    </row>
    <row r="6754" ht="14.25" customHeight="1">
      <c r="A6754" s="2" t="s">
        <v>6672</v>
      </c>
      <c r="B6754" s="2">
        <v>0.529836297035217</v>
      </c>
      <c r="C6754" s="2">
        <v>6.531352410092E-4</v>
      </c>
      <c r="D6754" s="2">
        <v>0.028941186144948</v>
      </c>
      <c r="E6754" s="2">
        <v>0.0046191187575459</v>
      </c>
      <c r="F6754" s="5">
        <v>0.464929908514022</v>
      </c>
      <c r="G6754" s="2">
        <v>0.0123535599559545</v>
      </c>
      <c r="H6754" s="2">
        <v>0.0</v>
      </c>
      <c r="I6754" s="2">
        <v>0.0</v>
      </c>
      <c r="J6754" s="2">
        <v>0.0</v>
      </c>
      <c r="K6754" s="2">
        <f t="shared" si="1"/>
        <v>1</v>
      </c>
      <c r="L6754" s="4">
        <v>1.0</v>
      </c>
      <c r="M6754" s="4"/>
    </row>
    <row r="6755" ht="14.25" customHeight="1">
      <c r="A6755" s="2" t="s">
        <v>6673</v>
      </c>
      <c r="B6755" s="2">
        <v>0.575860619544982</v>
      </c>
      <c r="C6755" s="2">
        <v>7.284273742698E-4</v>
      </c>
      <c r="D6755" s="2">
        <v>0.0080729974433779</v>
      </c>
      <c r="E6755" s="2">
        <v>0.0013699566479772</v>
      </c>
      <c r="F6755" s="5">
        <v>0.588596045970916</v>
      </c>
      <c r="G6755" s="2">
        <v>0.0215682983398437</v>
      </c>
      <c r="H6755" s="2">
        <v>0.0</v>
      </c>
      <c r="I6755" s="2">
        <v>0.0</v>
      </c>
      <c r="J6755" s="2">
        <v>0.0</v>
      </c>
      <c r="K6755" s="2">
        <f t="shared" si="1"/>
        <v>1</v>
      </c>
      <c r="L6755" s="4">
        <v>1.0</v>
      </c>
      <c r="M6755" s="4"/>
    </row>
    <row r="6756" ht="14.25" customHeight="1">
      <c r="A6756" s="2" t="s">
        <v>6674</v>
      </c>
      <c r="B6756" s="2">
        <v>0.14033143222332</v>
      </c>
      <c r="C6756" s="2">
        <v>0.0019832104444503</v>
      </c>
      <c r="D6756" s="2">
        <v>0.0045511205680668</v>
      </c>
      <c r="E6756" s="2">
        <v>6.073557306081E-4</v>
      </c>
      <c r="F6756" s="5">
        <v>0.0577096492052078</v>
      </c>
      <c r="G6756" s="2">
        <v>0.103240191936492</v>
      </c>
      <c r="H6756" s="2">
        <v>0.0</v>
      </c>
      <c r="I6756" s="2">
        <v>0.0</v>
      </c>
      <c r="J6756" s="2">
        <v>0.0</v>
      </c>
      <c r="K6756" s="2">
        <f t="shared" si="1"/>
        <v>0</v>
      </c>
      <c r="L6756" s="4">
        <v>1.0</v>
      </c>
      <c r="M6756" s="4"/>
    </row>
    <row r="6757" ht="14.25" customHeight="1">
      <c r="A6757" s="2" t="s">
        <v>6675</v>
      </c>
      <c r="B6757" s="2">
        <v>0.0882815718650817</v>
      </c>
      <c r="C6757" s="2">
        <v>0.0012471135705709</v>
      </c>
      <c r="D6757" s="2">
        <v>0.0037247103173285</v>
      </c>
      <c r="E6757" s="2">
        <v>3.577517054509E-4</v>
      </c>
      <c r="F6757" s="5">
        <v>0.0421593487262725</v>
      </c>
      <c r="G6757" s="2">
        <v>0.0582396946847438</v>
      </c>
      <c r="H6757" s="2">
        <v>0.0</v>
      </c>
      <c r="I6757" s="2">
        <v>0.0</v>
      </c>
      <c r="J6757" s="2">
        <v>0.0</v>
      </c>
      <c r="K6757" s="2">
        <f t="shared" si="1"/>
        <v>0</v>
      </c>
      <c r="L6757" s="4">
        <v>1.0</v>
      </c>
      <c r="M6757" s="4"/>
    </row>
    <row r="6758" ht="14.25" customHeight="1">
      <c r="A6758" s="2" t="s">
        <v>6676</v>
      </c>
      <c r="B6758" s="2">
        <v>0.0912167951464653</v>
      </c>
      <c r="C6758" s="2">
        <v>8.195106638595E-4</v>
      </c>
      <c r="D6758" s="2">
        <v>0.0025293808430433</v>
      </c>
      <c r="E6758" s="2">
        <v>1.78324204171E-4</v>
      </c>
      <c r="F6758" s="5">
        <v>0.0292248763144016</v>
      </c>
      <c r="G6758" s="2">
        <v>0.0715370923280716</v>
      </c>
      <c r="H6758" s="2">
        <v>0.0</v>
      </c>
      <c r="I6758" s="2">
        <v>0.0</v>
      </c>
      <c r="J6758" s="2">
        <v>0.0</v>
      </c>
      <c r="K6758" s="2">
        <f t="shared" si="1"/>
        <v>0</v>
      </c>
      <c r="L6758" s="4">
        <v>1.0</v>
      </c>
      <c r="M6758" s="4"/>
    </row>
    <row r="6759" ht="14.25" customHeight="1">
      <c r="A6759" s="2" t="s">
        <v>6677</v>
      </c>
      <c r="B6759" s="2">
        <v>0.0211002808064222</v>
      </c>
      <c r="C6759" s="2">
        <v>4.620168183464E-4</v>
      </c>
      <c r="D6759" s="2">
        <v>0.0017853955505415</v>
      </c>
      <c r="E6759" s="2">
        <v>1.268581836484E-4</v>
      </c>
      <c r="F6759" s="5">
        <v>0.0112447999417781</v>
      </c>
      <c r="G6759" s="2">
        <v>0.0104091595858335</v>
      </c>
      <c r="H6759" s="2">
        <v>0.0</v>
      </c>
      <c r="I6759" s="2">
        <v>0.0</v>
      </c>
      <c r="J6759" s="2">
        <v>0.0</v>
      </c>
      <c r="K6759" s="2">
        <f t="shared" si="1"/>
        <v>0</v>
      </c>
      <c r="L6759" s="4">
        <v>1.0</v>
      </c>
      <c r="M6759" s="4"/>
    </row>
    <row r="6760" ht="14.25" customHeight="1">
      <c r="A6760" s="2" t="s">
        <v>6678</v>
      </c>
      <c r="B6760" s="2">
        <v>9.02683459571562E-5</v>
      </c>
      <c r="C6760" s="2">
        <v>3.47843729286978E-6</v>
      </c>
      <c r="D6760" s="2">
        <v>1.920954773027E-8</v>
      </c>
      <c r="E6760" s="2">
        <v>7.01173608064209E-9</v>
      </c>
      <c r="F6760" s="5">
        <v>5.26138364875805E-6</v>
      </c>
      <c r="G6760" s="2">
        <v>2.75387101282831E-5</v>
      </c>
      <c r="H6760" s="2">
        <v>0.0</v>
      </c>
      <c r="I6760" s="2">
        <v>0.0</v>
      </c>
      <c r="J6760" s="2">
        <v>0.0</v>
      </c>
      <c r="K6760" s="2">
        <f t="shared" si="1"/>
        <v>0</v>
      </c>
      <c r="L6760" s="4">
        <v>1.0</v>
      </c>
      <c r="M6760" s="4"/>
    </row>
    <row r="6761" ht="14.25" customHeight="1">
      <c r="A6761" s="2" t="s">
        <v>6679</v>
      </c>
      <c r="B6761" s="2">
        <v>2.84921989077702E-5</v>
      </c>
      <c r="C6761" s="2">
        <v>1.71410661664595E-7</v>
      </c>
      <c r="D6761" s="2">
        <v>1.19664900211091E-8</v>
      </c>
      <c r="E6761" s="2">
        <v>5.31349186871921E-9</v>
      </c>
      <c r="F6761" s="5">
        <v>4.10409347750828E-6</v>
      </c>
      <c r="G6761" s="2">
        <v>1.45435751619515E-5</v>
      </c>
      <c r="H6761" s="2">
        <v>0.0</v>
      </c>
      <c r="I6761" s="2">
        <v>0.0</v>
      </c>
      <c r="J6761" s="2">
        <v>0.0</v>
      </c>
      <c r="K6761" s="2">
        <f t="shared" si="1"/>
        <v>0</v>
      </c>
      <c r="L6761" s="4">
        <v>1.0</v>
      </c>
      <c r="M6761" s="4"/>
    </row>
    <row r="6762" ht="14.25" customHeight="1">
      <c r="A6762" s="2" t="s">
        <v>6680</v>
      </c>
      <c r="B6762" s="2">
        <v>1.25614496937487E-5</v>
      </c>
      <c r="C6762" s="2">
        <v>7.33299216904015E-8</v>
      </c>
      <c r="D6762" s="2">
        <v>1.76474273416715E-7</v>
      </c>
      <c r="E6762" s="2">
        <v>3.1144481438261E-10</v>
      </c>
      <c r="F6762" s="5">
        <v>7.50344697735272E-5</v>
      </c>
      <c r="G6762" s="2">
        <v>2.20106812776066E-6</v>
      </c>
      <c r="H6762" s="2">
        <v>0.0</v>
      </c>
      <c r="I6762" s="2">
        <v>0.0</v>
      </c>
      <c r="J6762" s="2">
        <v>0.0</v>
      </c>
      <c r="K6762" s="2">
        <f t="shared" si="1"/>
        <v>0</v>
      </c>
      <c r="L6762" s="4">
        <v>1.0</v>
      </c>
      <c r="M6762" s="4"/>
    </row>
    <row r="6763" ht="14.25" customHeight="1">
      <c r="A6763" s="2" t="s">
        <v>6681</v>
      </c>
      <c r="B6763" s="2">
        <v>4.60485098301433E-5</v>
      </c>
      <c r="C6763" s="2">
        <v>1.15905287145778E-7</v>
      </c>
      <c r="D6763" s="2">
        <v>6.44702993213286E-7</v>
      </c>
      <c r="E6763" s="2">
        <v>1.18148779648663E-8</v>
      </c>
      <c r="F6763" s="5">
        <v>4.669695917982E-4</v>
      </c>
      <c r="G6763" s="2">
        <v>6.62645607008016E-6</v>
      </c>
      <c r="H6763" s="2">
        <v>0.0</v>
      </c>
      <c r="I6763" s="2">
        <v>0.0</v>
      </c>
      <c r="J6763" s="2">
        <v>0.0</v>
      </c>
      <c r="K6763" s="2">
        <f t="shared" si="1"/>
        <v>0</v>
      </c>
      <c r="L6763" s="4">
        <v>1.0</v>
      </c>
      <c r="M6763" s="4"/>
    </row>
    <row r="6764" ht="14.25" customHeight="1">
      <c r="A6764" s="2" t="s">
        <v>6682</v>
      </c>
      <c r="B6764" s="2">
        <v>1.397851447109E-4</v>
      </c>
      <c r="C6764" s="2">
        <v>2.5985934826167E-7</v>
      </c>
      <c r="D6764" s="2">
        <v>6.03132639298564E-6</v>
      </c>
      <c r="E6764" s="2">
        <v>1.68140473988387E-7</v>
      </c>
      <c r="F6764" s="5">
        <v>0.0015458504203706</v>
      </c>
      <c r="G6764" s="2">
        <v>2.07123757718363E-5</v>
      </c>
      <c r="H6764" s="2">
        <v>0.0</v>
      </c>
      <c r="I6764" s="2">
        <v>0.0</v>
      </c>
      <c r="J6764" s="2">
        <v>0.0</v>
      </c>
      <c r="K6764" s="2">
        <f t="shared" si="1"/>
        <v>0</v>
      </c>
      <c r="L6764" s="4">
        <v>1.0</v>
      </c>
      <c r="M6764" s="4"/>
    </row>
    <row r="6765" ht="14.25" customHeight="1">
      <c r="A6765" s="2" t="s">
        <v>6683</v>
      </c>
      <c r="B6765" s="2">
        <v>2.962778089568E-4</v>
      </c>
      <c r="C6765" s="2">
        <v>7.40262350973353E-7</v>
      </c>
      <c r="D6765" s="2">
        <v>9.12010909814853E-6</v>
      </c>
      <c r="E6765" s="2">
        <v>1.84771522526716E-7</v>
      </c>
      <c r="F6765" s="5">
        <v>0.0021417269017547</v>
      </c>
      <c r="G6765" s="2">
        <v>5.47463532711844E-5</v>
      </c>
      <c r="H6765" s="2">
        <v>0.0</v>
      </c>
      <c r="I6765" s="2">
        <v>0.0</v>
      </c>
      <c r="J6765" s="2">
        <v>0.0</v>
      </c>
      <c r="K6765" s="2">
        <f t="shared" si="1"/>
        <v>0</v>
      </c>
      <c r="L6765" s="4">
        <v>1.0</v>
      </c>
      <c r="M6765" s="4"/>
    </row>
    <row r="6766" ht="14.25" customHeight="1">
      <c r="A6766" s="2" t="s">
        <v>6684</v>
      </c>
      <c r="B6766" s="2">
        <v>2.228984667453E-4</v>
      </c>
      <c r="C6766" s="2">
        <v>1.40097412781869E-7</v>
      </c>
      <c r="D6766" s="2">
        <v>2.19798266698489E-6</v>
      </c>
      <c r="E6766" s="2">
        <v>8.41252756345056E-7</v>
      </c>
      <c r="F6766" s="5">
        <v>0.0037834765389561</v>
      </c>
      <c r="G6766" s="2">
        <v>1.42797553053242E-5</v>
      </c>
      <c r="H6766" s="2">
        <v>0.0</v>
      </c>
      <c r="I6766" s="2">
        <v>0.0</v>
      </c>
      <c r="J6766" s="2">
        <v>0.0</v>
      </c>
      <c r="K6766" s="2">
        <f t="shared" si="1"/>
        <v>0</v>
      </c>
      <c r="L6766" s="4">
        <v>1.0</v>
      </c>
      <c r="M6766" s="4"/>
    </row>
    <row r="6767" ht="14.25" customHeight="1">
      <c r="A6767" s="2" t="s">
        <v>6685</v>
      </c>
      <c r="B6767" s="2">
        <v>0.0024403505958616</v>
      </c>
      <c r="C6767" s="2">
        <v>2.19915455090813E-6</v>
      </c>
      <c r="D6767" s="2">
        <v>1.04762866612873E-5</v>
      </c>
      <c r="E6767" s="2">
        <v>8.73731642059283E-6</v>
      </c>
      <c r="F6767" s="5">
        <v>0.0215861815959215</v>
      </c>
      <c r="G6767" s="2">
        <v>8.47159026307053E-5</v>
      </c>
      <c r="H6767" s="2">
        <v>0.0</v>
      </c>
      <c r="I6767" s="2">
        <v>0.0</v>
      </c>
      <c r="J6767" s="2">
        <v>0.0</v>
      </c>
      <c r="K6767" s="2">
        <f t="shared" si="1"/>
        <v>0</v>
      </c>
      <c r="L6767" s="4">
        <v>1.0</v>
      </c>
      <c r="M6767" s="4"/>
    </row>
    <row r="6768" ht="14.25" customHeight="1">
      <c r="A6768" s="2" t="s">
        <v>6686</v>
      </c>
      <c r="B6768" s="2">
        <v>7.400925969704E-4</v>
      </c>
      <c r="C6768" s="2">
        <v>7.20272396392829E-7</v>
      </c>
      <c r="D6768" s="2">
        <v>3.21697075378324E-6</v>
      </c>
      <c r="E6768" s="2">
        <v>4.87496026835287E-6</v>
      </c>
      <c r="F6768" s="5">
        <v>0.0063066557049751</v>
      </c>
      <c r="G6768" s="2">
        <v>5.13799459440633E-5</v>
      </c>
      <c r="H6768" s="2">
        <v>0.0</v>
      </c>
      <c r="I6768" s="2">
        <v>0.0</v>
      </c>
      <c r="J6768" s="2">
        <v>0.0</v>
      </c>
      <c r="K6768" s="2">
        <f t="shared" si="1"/>
        <v>0</v>
      </c>
      <c r="L6768" s="4">
        <v>1.0</v>
      </c>
      <c r="M6768" s="4"/>
    </row>
    <row r="6769" ht="14.25" customHeight="1">
      <c r="A6769" s="2" t="s">
        <v>6687</v>
      </c>
      <c r="B6769" s="2">
        <v>6.412712391465E-4</v>
      </c>
      <c r="C6769" s="2">
        <v>1.5670996162953E-6</v>
      </c>
      <c r="D6769" s="2">
        <v>9.10393828235101E-6</v>
      </c>
      <c r="E6769" s="2">
        <v>1.04315540738753E-5</v>
      </c>
      <c r="F6769" s="5">
        <v>0.002841800218448</v>
      </c>
      <c r="G6769" s="2">
        <v>8.35992250358685E-5</v>
      </c>
      <c r="H6769" s="2">
        <v>0.0</v>
      </c>
      <c r="I6769" s="2">
        <v>0.0</v>
      </c>
      <c r="J6769" s="2">
        <v>0.0</v>
      </c>
      <c r="K6769" s="2">
        <f t="shared" si="1"/>
        <v>0</v>
      </c>
      <c r="L6769" s="4">
        <v>1.0</v>
      </c>
      <c r="M6769" s="4"/>
    </row>
    <row r="6770" ht="14.25" customHeight="1">
      <c r="A6770" s="2" t="s">
        <v>6688</v>
      </c>
      <c r="B6770" s="2">
        <v>4.920627106912E-4</v>
      </c>
      <c r="C6770" s="2">
        <v>4.38811639469349E-6</v>
      </c>
      <c r="D6770" s="2">
        <v>4.79994960187468E-5</v>
      </c>
      <c r="E6770" s="2">
        <v>1.40229676617309E-5</v>
      </c>
      <c r="F6770" s="5">
        <v>9.234545868821E-4</v>
      </c>
      <c r="G6770" s="2">
        <v>2.124078164342E-4</v>
      </c>
      <c r="H6770" s="2">
        <v>0.0</v>
      </c>
      <c r="I6770" s="2">
        <v>0.0</v>
      </c>
      <c r="J6770" s="2">
        <v>0.0</v>
      </c>
      <c r="K6770" s="2">
        <f t="shared" si="1"/>
        <v>0</v>
      </c>
      <c r="L6770" s="4">
        <v>1.0</v>
      </c>
      <c r="M6770" s="4"/>
    </row>
    <row r="6771" ht="14.25" customHeight="1">
      <c r="A6771" s="2" t="s">
        <v>6689</v>
      </c>
      <c r="B6771" s="2">
        <v>0.0019100661156699</v>
      </c>
      <c r="C6771" s="2">
        <v>2.83451445284299E-5</v>
      </c>
      <c r="D6771" s="2">
        <v>6.487506325356E-4</v>
      </c>
      <c r="E6771" s="2">
        <v>6.1546110373456E-5</v>
      </c>
      <c r="F6771" s="5">
        <v>0.002328279428184</v>
      </c>
      <c r="G6771" s="2">
        <v>9.628582047298E-4</v>
      </c>
      <c r="H6771" s="2">
        <v>0.0</v>
      </c>
      <c r="I6771" s="2">
        <v>0.0</v>
      </c>
      <c r="J6771" s="2">
        <v>0.0</v>
      </c>
      <c r="K6771" s="2">
        <f t="shared" si="1"/>
        <v>0</v>
      </c>
      <c r="L6771" s="4">
        <v>1.0</v>
      </c>
      <c r="M6771" s="4"/>
    </row>
    <row r="6772" ht="14.25" customHeight="1">
      <c r="A6772" s="2" t="s">
        <v>6690</v>
      </c>
      <c r="B6772" s="2">
        <v>0.0011497609084472</v>
      </c>
      <c r="C6772" s="2">
        <v>1.24218340715742E-5</v>
      </c>
      <c r="D6772" s="2">
        <v>5.250092945061E-4</v>
      </c>
      <c r="E6772" s="2">
        <v>7.02116667525842E-5</v>
      </c>
      <c r="F6772" s="5">
        <v>0.0015006200410425</v>
      </c>
      <c r="G6772" s="2">
        <v>3.933906555175E-4</v>
      </c>
      <c r="H6772" s="2">
        <v>0.0</v>
      </c>
      <c r="I6772" s="2">
        <v>0.0</v>
      </c>
      <c r="J6772" s="2">
        <v>0.0</v>
      </c>
      <c r="K6772" s="2">
        <f t="shared" si="1"/>
        <v>0</v>
      </c>
      <c r="L6772" s="4">
        <v>1.0</v>
      </c>
      <c r="M6772" s="4"/>
    </row>
    <row r="6773" ht="14.25" customHeight="1">
      <c r="A6773" s="2" t="s">
        <v>6691</v>
      </c>
      <c r="B6773" s="2">
        <v>0.0152124119922518</v>
      </c>
      <c r="C6773" s="2">
        <v>1.530293084215E-4</v>
      </c>
      <c r="D6773" s="2">
        <v>0.0064741601236164</v>
      </c>
      <c r="E6773" s="2">
        <v>5.268774111755E-4</v>
      </c>
      <c r="F6773" s="5">
        <v>0.0148381292819976</v>
      </c>
      <c r="G6773" s="2">
        <v>0.0053586354479193</v>
      </c>
      <c r="H6773" s="2">
        <v>0.0</v>
      </c>
      <c r="I6773" s="2">
        <v>0.0</v>
      </c>
      <c r="J6773" s="2">
        <v>0.0</v>
      </c>
      <c r="K6773" s="2">
        <f t="shared" si="1"/>
        <v>0</v>
      </c>
      <c r="L6773" s="4">
        <v>1.0</v>
      </c>
      <c r="M6773" s="4"/>
    </row>
    <row r="6774" ht="14.25" customHeight="1">
      <c r="A6774" s="2" t="s">
        <v>6692</v>
      </c>
      <c r="B6774" s="2">
        <v>0.0311125144362449</v>
      </c>
      <c r="C6774" s="2">
        <v>1.377294538542E-4</v>
      </c>
      <c r="D6774" s="2">
        <v>0.0098224701359868</v>
      </c>
      <c r="E6774" s="2">
        <v>0.0012009792262688</v>
      </c>
      <c r="F6774" s="5">
        <v>0.0359997898340225</v>
      </c>
      <c r="G6774" s="2">
        <v>0.0089430958032608</v>
      </c>
      <c r="H6774" s="2">
        <v>0.0</v>
      </c>
      <c r="I6774" s="2">
        <v>0.0</v>
      </c>
      <c r="J6774" s="2">
        <v>0.0</v>
      </c>
      <c r="K6774" s="2">
        <f t="shared" si="1"/>
        <v>0</v>
      </c>
      <c r="L6774" s="4">
        <v>1.0</v>
      </c>
      <c r="M6774" s="4"/>
    </row>
    <row r="6775" ht="14.25" customHeight="1">
      <c r="A6775" s="2" t="s">
        <v>6693</v>
      </c>
      <c r="B6775" s="2">
        <v>0.0159524660557508</v>
      </c>
      <c r="C6775" s="2">
        <v>5.64547372050583E-5</v>
      </c>
      <c r="D6775" s="2">
        <v>0.0015027126064524</v>
      </c>
      <c r="E6775" s="2">
        <v>8.131483918987E-4</v>
      </c>
      <c r="F6775" s="5">
        <v>0.0225468035787343</v>
      </c>
      <c r="G6775" s="2">
        <v>0.002710638102144</v>
      </c>
      <c r="H6775" s="2">
        <v>0.0</v>
      </c>
      <c r="I6775" s="2">
        <v>0.0</v>
      </c>
      <c r="J6775" s="2">
        <v>0.0</v>
      </c>
      <c r="K6775" s="2">
        <f t="shared" si="1"/>
        <v>0</v>
      </c>
      <c r="L6775" s="4">
        <v>1.0</v>
      </c>
      <c r="M6775" s="4"/>
    </row>
    <row r="6776" ht="14.25" customHeight="1">
      <c r="A6776" s="2" t="s">
        <v>6694</v>
      </c>
      <c r="B6776" s="2">
        <v>0.0540341772139072</v>
      </c>
      <c r="C6776" s="2">
        <v>3.398928092792E-4</v>
      </c>
      <c r="D6776" s="2">
        <v>0.0098506193608045</v>
      </c>
      <c r="E6776" s="2">
        <v>0.0031755720265209</v>
      </c>
      <c r="F6776" s="5">
        <v>0.0517124123871326</v>
      </c>
      <c r="G6776" s="2">
        <v>0.0133066279813647</v>
      </c>
      <c r="H6776" s="2">
        <v>0.0</v>
      </c>
      <c r="I6776" s="2">
        <v>0.0</v>
      </c>
      <c r="J6776" s="2">
        <v>0.0</v>
      </c>
      <c r="K6776" s="2">
        <f t="shared" si="1"/>
        <v>0</v>
      </c>
      <c r="L6776" s="4">
        <v>1.0</v>
      </c>
      <c r="M6776" s="4"/>
    </row>
    <row r="6777" ht="14.25" customHeight="1">
      <c r="A6777" s="2" t="s">
        <v>6695</v>
      </c>
      <c r="B6777" s="2">
        <v>0.0839160680770874</v>
      </c>
      <c r="C6777" s="2">
        <v>4.780602757818E-4</v>
      </c>
      <c r="D6777" s="2">
        <v>0.0093718664720654</v>
      </c>
      <c r="E6777" s="2">
        <v>0.0039419899694621</v>
      </c>
      <c r="F6777" s="5">
        <v>0.0966063365340232</v>
      </c>
      <c r="G6777" s="2">
        <v>0.0124063389375805</v>
      </c>
      <c r="H6777" s="2">
        <v>0.0</v>
      </c>
      <c r="I6777" s="2">
        <v>0.0</v>
      </c>
      <c r="J6777" s="2">
        <v>0.0</v>
      </c>
      <c r="K6777" s="2">
        <f t="shared" si="1"/>
        <v>0</v>
      </c>
      <c r="L6777" s="4">
        <v>1.0</v>
      </c>
      <c r="M6777" s="4"/>
    </row>
    <row r="6778" ht="14.25" customHeight="1">
      <c r="A6778" s="2" t="s">
        <v>6696</v>
      </c>
      <c r="B6778" s="2">
        <v>0.0519207082688808</v>
      </c>
      <c r="C6778" s="2">
        <v>2.645584754645E-4</v>
      </c>
      <c r="D6778" s="2">
        <v>0.0073016830720007</v>
      </c>
      <c r="E6778" s="2">
        <v>0.004611998796463</v>
      </c>
      <c r="F6778" s="5">
        <v>0.0570834018290042</v>
      </c>
      <c r="G6778" s="2">
        <v>0.0068381722085177</v>
      </c>
      <c r="H6778" s="2">
        <v>0.0</v>
      </c>
      <c r="I6778" s="2">
        <v>0.0</v>
      </c>
      <c r="J6778" s="2">
        <v>0.0</v>
      </c>
      <c r="K6778" s="2">
        <f t="shared" si="1"/>
        <v>0</v>
      </c>
      <c r="L6778" s="4">
        <v>1.0</v>
      </c>
      <c r="M6778" s="4"/>
    </row>
    <row r="6779" ht="14.25" customHeight="1">
      <c r="A6779" s="2" t="s">
        <v>6697</v>
      </c>
      <c r="B6779" s="2">
        <v>0.200961470603942</v>
      </c>
      <c r="C6779" s="2">
        <v>0.0011402227682992</v>
      </c>
      <c r="D6779" s="2">
        <v>0.0181252676993608</v>
      </c>
      <c r="E6779" s="2">
        <v>0.0205522142350673</v>
      </c>
      <c r="F6779" s="5">
        <v>0.189231529831886</v>
      </c>
      <c r="G6779" s="2">
        <v>0.0248076971620321</v>
      </c>
      <c r="H6779" s="2">
        <v>0.0</v>
      </c>
      <c r="I6779" s="2">
        <v>0.0</v>
      </c>
      <c r="J6779" s="2">
        <v>0.0</v>
      </c>
      <c r="K6779" s="2">
        <f t="shared" si="1"/>
        <v>0</v>
      </c>
      <c r="L6779" s="4">
        <v>1.0</v>
      </c>
      <c r="M6779" s="4"/>
    </row>
    <row r="6780" ht="14.25" customHeight="1">
      <c r="A6780" s="2" t="s">
        <v>6698</v>
      </c>
      <c r="B6780" s="2">
        <v>0.143244132399559</v>
      </c>
      <c r="C6780" s="2">
        <v>0.0010027933167293</v>
      </c>
      <c r="D6780" s="2">
        <v>0.0365283004939556</v>
      </c>
      <c r="E6780" s="2">
        <v>0.0113064013421535</v>
      </c>
      <c r="F6780" s="5">
        <v>0.0501881800591945</v>
      </c>
      <c r="G6780" s="2">
        <v>0.0442586205899715</v>
      </c>
      <c r="H6780" s="2">
        <v>0.0</v>
      </c>
      <c r="I6780" s="2">
        <v>0.0</v>
      </c>
      <c r="J6780" s="2">
        <v>0.0</v>
      </c>
      <c r="K6780" s="2">
        <f t="shared" si="1"/>
        <v>0</v>
      </c>
      <c r="L6780" s="4">
        <v>1.0</v>
      </c>
      <c r="M6780" s="4"/>
    </row>
    <row r="6781" ht="14.25" customHeight="1">
      <c r="A6781" s="2" t="s">
        <v>6699</v>
      </c>
      <c r="B6781" s="2">
        <v>0.145700067281723</v>
      </c>
      <c r="C6781" s="2">
        <v>0.0011059031821787</v>
      </c>
      <c r="D6781" s="2">
        <v>0.0466178096830844</v>
      </c>
      <c r="E6781" s="2">
        <v>0.0299967788159847</v>
      </c>
      <c r="F6781" s="5">
        <v>0.0456858687102794</v>
      </c>
      <c r="G6781" s="2">
        <v>0.0415187291800975</v>
      </c>
      <c r="H6781" s="2">
        <v>0.0</v>
      </c>
      <c r="I6781" s="2">
        <v>0.0</v>
      </c>
      <c r="J6781" s="2">
        <v>0.0</v>
      </c>
      <c r="K6781" s="2">
        <f t="shared" si="1"/>
        <v>0</v>
      </c>
      <c r="L6781" s="4">
        <v>1.0</v>
      </c>
      <c r="M6781" s="4"/>
    </row>
    <row r="6782" ht="14.25" customHeight="1">
      <c r="A6782" s="2" t="s">
        <v>6700</v>
      </c>
      <c r="B6782" s="2">
        <v>0.214640706777572</v>
      </c>
      <c r="C6782" s="2">
        <v>7.404845091514E-4</v>
      </c>
      <c r="D6782" s="2">
        <v>0.0485071800649166</v>
      </c>
      <c r="E6782" s="2">
        <v>0.0225753020495176</v>
      </c>
      <c r="F6782" s="5">
        <v>0.0594140253961086</v>
      </c>
      <c r="G6782" s="2">
        <v>0.0512366481125354</v>
      </c>
      <c r="H6782" s="2">
        <v>0.0</v>
      </c>
      <c r="I6782" s="2">
        <v>0.0</v>
      </c>
      <c r="J6782" s="2">
        <v>0.0</v>
      </c>
      <c r="K6782" s="2">
        <f t="shared" si="1"/>
        <v>0</v>
      </c>
      <c r="L6782" s="4">
        <v>1.0</v>
      </c>
      <c r="M6782" s="4"/>
    </row>
    <row r="6783" ht="14.25" customHeight="1">
      <c r="A6783" s="2" t="s">
        <v>6701</v>
      </c>
      <c r="B6783" s="2">
        <v>0.313350319862365</v>
      </c>
      <c r="C6783" s="2">
        <v>0.0012163787614554</v>
      </c>
      <c r="D6783" s="2">
        <v>0.165972739458084</v>
      </c>
      <c r="E6783" s="2">
        <v>0.0309453513473272</v>
      </c>
      <c r="F6783" s="5">
        <v>0.0628105923533439</v>
      </c>
      <c r="G6783" s="2">
        <v>0.081605352461338</v>
      </c>
      <c r="H6783" s="2">
        <v>0.0</v>
      </c>
      <c r="I6783" s="2">
        <v>0.0</v>
      </c>
      <c r="J6783" s="2">
        <v>0.0</v>
      </c>
      <c r="K6783" s="2">
        <f t="shared" si="1"/>
        <v>0</v>
      </c>
      <c r="L6783" s="4">
        <v>1.0</v>
      </c>
      <c r="M6783" s="4"/>
    </row>
    <row r="6784" ht="14.25" customHeight="1">
      <c r="A6784" s="2" t="s">
        <v>6702</v>
      </c>
      <c r="B6784" s="2">
        <v>0.401772618293762</v>
      </c>
      <c r="C6784" s="2">
        <v>9.821988642215E-4</v>
      </c>
      <c r="D6784" s="2">
        <v>0.292443245649337</v>
      </c>
      <c r="E6784" s="2">
        <v>0.0171241015195846</v>
      </c>
      <c r="F6784" s="5">
        <v>0.0602720752358436</v>
      </c>
      <c r="G6784" s="2">
        <v>0.106735162436962</v>
      </c>
      <c r="H6784" s="2">
        <v>0.0</v>
      </c>
      <c r="I6784" s="2">
        <v>0.0</v>
      </c>
      <c r="J6784" s="2">
        <v>0.0</v>
      </c>
      <c r="K6784" s="2">
        <f t="shared" si="1"/>
        <v>0</v>
      </c>
      <c r="L6784" s="4">
        <v>1.0</v>
      </c>
      <c r="M6784" s="4"/>
    </row>
    <row r="6785" ht="14.25" customHeight="1">
      <c r="A6785" s="2" t="s">
        <v>6703</v>
      </c>
      <c r="B6785" s="2">
        <v>0.352631002664566</v>
      </c>
      <c r="C6785" s="2">
        <v>0.0014082548441365</v>
      </c>
      <c r="D6785" s="2">
        <v>0.195182293653488</v>
      </c>
      <c r="E6785" s="2">
        <v>0.0335655957460403</v>
      </c>
      <c r="F6785" s="5">
        <v>0.0521180108189582</v>
      </c>
      <c r="G6785" s="2">
        <v>0.120904825627803</v>
      </c>
      <c r="H6785" s="2">
        <v>0.0</v>
      </c>
      <c r="I6785" s="2">
        <v>0.0</v>
      </c>
      <c r="J6785" s="2">
        <v>0.0</v>
      </c>
      <c r="K6785" s="2">
        <f t="shared" si="1"/>
        <v>0</v>
      </c>
      <c r="L6785" s="4">
        <v>1.0</v>
      </c>
      <c r="M6785" s="4"/>
    </row>
    <row r="6786" ht="14.25" customHeight="1">
      <c r="A6786" s="2" t="s">
        <v>6704</v>
      </c>
      <c r="B6786" s="2">
        <v>0.180946201086044</v>
      </c>
      <c r="C6786" s="2">
        <v>7.647831225767E-4</v>
      </c>
      <c r="D6786" s="2">
        <v>0.0544428974390029</v>
      </c>
      <c r="E6786" s="2">
        <v>0.020983537659049</v>
      </c>
      <c r="F6786" s="5">
        <v>0.0261977966874837</v>
      </c>
      <c r="G6786" s="2">
        <v>0.0529159195721149</v>
      </c>
      <c r="H6786" s="2">
        <v>0.0</v>
      </c>
      <c r="I6786" s="2">
        <v>0.0</v>
      </c>
      <c r="J6786" s="2">
        <v>0.0</v>
      </c>
      <c r="K6786" s="2">
        <f t="shared" si="1"/>
        <v>0</v>
      </c>
      <c r="L6786" s="4">
        <v>1.0</v>
      </c>
      <c r="M6786" s="4"/>
    </row>
    <row r="6787" ht="14.25" customHeight="1">
      <c r="A6787" s="2" t="s">
        <v>6705</v>
      </c>
      <c r="B6787" s="2">
        <v>0.219312593340873</v>
      </c>
      <c r="C6787" s="2">
        <v>9.586671367287E-4</v>
      </c>
      <c r="D6787" s="2">
        <v>0.0581788159906864</v>
      </c>
      <c r="E6787" s="2">
        <v>0.0250743199139833</v>
      </c>
      <c r="F6787" s="5">
        <v>0.0332365371286869</v>
      </c>
      <c r="G6787" s="2">
        <v>0.0674916356801986</v>
      </c>
      <c r="H6787" s="2">
        <v>0.0</v>
      </c>
      <c r="I6787" s="2">
        <v>0.0</v>
      </c>
      <c r="J6787" s="2">
        <v>0.0</v>
      </c>
      <c r="K6787" s="2">
        <f t="shared" si="1"/>
        <v>0</v>
      </c>
      <c r="L6787" s="4">
        <v>1.0</v>
      </c>
      <c r="M6787" s="4"/>
    </row>
    <row r="6788" ht="14.25" customHeight="1">
      <c r="A6788" s="2" t="s">
        <v>6706</v>
      </c>
      <c r="B6788" s="2">
        <v>0.23113314807415</v>
      </c>
      <c r="C6788" s="2">
        <v>9.268276044167E-4</v>
      </c>
      <c r="D6788" s="2">
        <v>0.079586923122406</v>
      </c>
      <c r="E6788" s="2">
        <v>0.0378254614770412</v>
      </c>
      <c r="F6788" s="5">
        <v>0.0346636474132537</v>
      </c>
      <c r="G6788" s="2">
        <v>0.0698037445545196</v>
      </c>
      <c r="H6788" s="2">
        <v>0.0</v>
      </c>
      <c r="I6788" s="2">
        <v>0.0</v>
      </c>
      <c r="J6788" s="2">
        <v>0.0</v>
      </c>
      <c r="K6788" s="2">
        <f t="shared" si="1"/>
        <v>0</v>
      </c>
      <c r="L6788" s="4">
        <v>1.0</v>
      </c>
      <c r="M6788" s="4"/>
    </row>
    <row r="6789" ht="14.25" customHeight="1">
      <c r="A6789" s="2" t="s">
        <v>6707</v>
      </c>
      <c r="B6789" s="2">
        <v>0.203997209668159</v>
      </c>
      <c r="C6789" s="2">
        <v>6.438013515435E-4</v>
      </c>
      <c r="D6789" s="2">
        <v>0.076093852519989</v>
      </c>
      <c r="E6789" s="2">
        <v>0.0313156060874462</v>
      </c>
      <c r="F6789" s="5">
        <v>0.0211244635283947</v>
      </c>
      <c r="G6789" s="2">
        <v>0.0536493249237537</v>
      </c>
      <c r="H6789" s="2">
        <v>0.0</v>
      </c>
      <c r="I6789" s="2">
        <v>0.0</v>
      </c>
      <c r="J6789" s="2">
        <v>0.0</v>
      </c>
      <c r="K6789" s="2">
        <f t="shared" si="1"/>
        <v>0</v>
      </c>
      <c r="L6789" s="4">
        <v>1.0</v>
      </c>
      <c r="M6789" s="4"/>
    </row>
    <row r="6790" ht="14.25" customHeight="1">
      <c r="A6790" s="2" t="s">
        <v>6708</v>
      </c>
      <c r="B6790" s="2">
        <v>0.234217748045921</v>
      </c>
      <c r="C6790" s="2">
        <v>7.590291206724E-4</v>
      </c>
      <c r="D6790" s="2">
        <v>0.102660126984119</v>
      </c>
      <c r="E6790" s="2">
        <v>0.0350645072758197</v>
      </c>
      <c r="F6790" s="5">
        <v>0.0227671526372432</v>
      </c>
      <c r="G6790" s="2">
        <v>0.0712114945054054</v>
      </c>
      <c r="H6790" s="2">
        <v>0.0</v>
      </c>
      <c r="I6790" s="2">
        <v>0.0</v>
      </c>
      <c r="J6790" s="2">
        <v>0.0</v>
      </c>
      <c r="K6790" s="2">
        <f t="shared" si="1"/>
        <v>0</v>
      </c>
      <c r="L6790" s="4">
        <v>1.0</v>
      </c>
      <c r="M6790" s="4"/>
    </row>
    <row r="6791" ht="14.25" customHeight="1">
      <c r="A6791" s="2" t="s">
        <v>6709</v>
      </c>
      <c r="B6791" s="2">
        <v>0.398737341165542</v>
      </c>
      <c r="C6791" s="2">
        <v>8.590282523073E-4</v>
      </c>
      <c r="D6791" s="2">
        <v>0.156141251325607</v>
      </c>
      <c r="E6791" s="2">
        <v>0.0478087328374385</v>
      </c>
      <c r="F6791" s="5">
        <v>0.0360240563750267</v>
      </c>
      <c r="G6791" s="2">
        <v>0.106152415275573</v>
      </c>
      <c r="H6791" s="2">
        <v>0.0</v>
      </c>
      <c r="I6791" s="2">
        <v>0.0</v>
      </c>
      <c r="J6791" s="2">
        <v>0.0</v>
      </c>
      <c r="K6791" s="2">
        <f t="shared" si="1"/>
        <v>0</v>
      </c>
      <c r="L6791" s="4">
        <v>1.0</v>
      </c>
      <c r="M6791" s="4"/>
    </row>
    <row r="6792" ht="14.25" customHeight="1">
      <c r="A6792" s="2" t="s">
        <v>6710</v>
      </c>
      <c r="B6792" s="2">
        <v>0.262983471155166</v>
      </c>
      <c r="C6792" s="2">
        <v>5.919582326896E-4</v>
      </c>
      <c r="D6792" s="2">
        <v>0.0658201351761818</v>
      </c>
      <c r="E6792" s="2">
        <v>0.0361215807497501</v>
      </c>
      <c r="F6792" s="5">
        <v>0.0143728144466876</v>
      </c>
      <c r="G6792" s="2">
        <v>0.0804299563169479</v>
      </c>
      <c r="H6792" s="2">
        <v>0.0</v>
      </c>
      <c r="I6792" s="2">
        <v>0.0</v>
      </c>
      <c r="J6792" s="2">
        <v>0.0</v>
      </c>
      <c r="K6792" s="2">
        <f t="shared" si="1"/>
        <v>0</v>
      </c>
      <c r="L6792" s="4">
        <v>1.0</v>
      </c>
      <c r="M6792" s="4"/>
    </row>
    <row r="6793" ht="14.25" customHeight="1">
      <c r="A6793" s="2" t="s">
        <v>6711</v>
      </c>
      <c r="B6793" s="2">
        <v>0.285367965698242</v>
      </c>
      <c r="C6793" s="2">
        <v>9.710227604955E-4</v>
      </c>
      <c r="D6793" s="2">
        <v>0.0733216926455497</v>
      </c>
      <c r="E6793" s="2">
        <v>0.0409457795321941</v>
      </c>
      <c r="F6793" s="5">
        <v>0.0193269122391939</v>
      </c>
      <c r="G6793" s="2">
        <v>0.0951667055487632</v>
      </c>
      <c r="H6793" s="2">
        <v>0.0</v>
      </c>
      <c r="I6793" s="2">
        <v>0.0</v>
      </c>
      <c r="J6793" s="2">
        <v>0.0</v>
      </c>
      <c r="K6793" s="2">
        <f t="shared" si="1"/>
        <v>0</v>
      </c>
      <c r="L6793" s="4">
        <v>1.0</v>
      </c>
      <c r="M6793" s="4"/>
    </row>
    <row r="6794" ht="14.25" customHeight="1">
      <c r="A6794" s="2" t="s">
        <v>6712</v>
      </c>
      <c r="B6794" s="2">
        <v>0.360118180513381</v>
      </c>
      <c r="C6794" s="2">
        <v>0.0011043980484828</v>
      </c>
      <c r="D6794" s="2">
        <v>0.0953248515725135</v>
      </c>
      <c r="E6794" s="2">
        <v>0.0538703799247741</v>
      </c>
      <c r="F6794" s="5">
        <v>0.0214190576225519</v>
      </c>
      <c r="G6794" s="2">
        <v>0.129063427448272</v>
      </c>
      <c r="H6794" s="2">
        <v>0.0</v>
      </c>
      <c r="I6794" s="2">
        <v>0.0</v>
      </c>
      <c r="J6794" s="2">
        <v>0.0</v>
      </c>
      <c r="K6794" s="2">
        <f t="shared" si="1"/>
        <v>0</v>
      </c>
      <c r="L6794" s="4">
        <v>1.0</v>
      </c>
      <c r="M6794" s="4"/>
    </row>
    <row r="6795" ht="14.25" customHeight="1">
      <c r="A6795" s="2" t="s">
        <v>6713</v>
      </c>
      <c r="B6795" s="2">
        <v>0.352828383445739</v>
      </c>
      <c r="C6795" s="2">
        <v>6.965518696233E-4</v>
      </c>
      <c r="D6795" s="2">
        <v>0.0770438760519027</v>
      </c>
      <c r="E6795" s="2">
        <v>0.040065973997116</v>
      </c>
      <c r="F6795" s="5">
        <v>0.0163140427321195</v>
      </c>
      <c r="G6795" s="2">
        <v>0.110798574984073</v>
      </c>
      <c r="H6795" s="2">
        <v>0.0</v>
      </c>
      <c r="I6795" s="2">
        <v>0.0</v>
      </c>
      <c r="J6795" s="2">
        <v>0.0</v>
      </c>
      <c r="K6795" s="2">
        <f t="shared" si="1"/>
        <v>0</v>
      </c>
      <c r="L6795" s="4">
        <v>1.0</v>
      </c>
      <c r="M6795" s="4"/>
    </row>
    <row r="6796" ht="14.25" customHeight="1">
      <c r="A6796" s="2" t="s">
        <v>6714</v>
      </c>
      <c r="B6796" s="2">
        <v>0.402985274791717</v>
      </c>
      <c r="C6796" s="2">
        <v>8.371126023121E-4</v>
      </c>
      <c r="D6796" s="2">
        <v>0.116596892476081</v>
      </c>
      <c r="E6796" s="2">
        <v>0.0423691123723983</v>
      </c>
      <c r="F6796" s="5">
        <v>0.0279153659939765</v>
      </c>
      <c r="G6796" s="2">
        <v>0.112535119056701</v>
      </c>
      <c r="H6796" s="2">
        <v>0.0</v>
      </c>
      <c r="I6796" s="2">
        <v>0.0</v>
      </c>
      <c r="J6796" s="2">
        <v>0.0</v>
      </c>
      <c r="K6796" s="2">
        <f t="shared" si="1"/>
        <v>0</v>
      </c>
      <c r="L6796" s="4">
        <v>1.0</v>
      </c>
      <c r="M6796" s="4"/>
    </row>
    <row r="6797" ht="14.25" customHeight="1">
      <c r="A6797" s="2" t="s">
        <v>6715</v>
      </c>
      <c r="B6797" s="2">
        <v>0.456056982278823</v>
      </c>
      <c r="C6797" s="2">
        <v>0.001194384181872</v>
      </c>
      <c r="D6797" s="2">
        <v>0.110216580331325</v>
      </c>
      <c r="E6797" s="2">
        <v>0.0582909025251865</v>
      </c>
      <c r="F6797" s="5">
        <v>0.0465903282165527</v>
      </c>
      <c r="G6797" s="2">
        <v>0.119618535041809</v>
      </c>
      <c r="H6797" s="2">
        <v>0.0</v>
      </c>
      <c r="I6797" s="2">
        <v>0.0</v>
      </c>
      <c r="J6797" s="2">
        <v>0.0</v>
      </c>
      <c r="K6797" s="2">
        <f t="shared" si="1"/>
        <v>0</v>
      </c>
      <c r="L6797" s="4">
        <v>1.0</v>
      </c>
      <c r="M6797" s="4"/>
    </row>
    <row r="6798" ht="14.25" customHeight="1">
      <c r="A6798" s="2" t="s">
        <v>6716</v>
      </c>
      <c r="B6798" s="2">
        <v>0.312130808830261</v>
      </c>
      <c r="C6798" s="2">
        <v>8.908588206395E-4</v>
      </c>
      <c r="D6798" s="2">
        <v>0.06962850689888</v>
      </c>
      <c r="E6798" s="2">
        <v>0.0507142357528209</v>
      </c>
      <c r="F6798" s="5">
        <v>0.0177811868488788</v>
      </c>
      <c r="G6798" s="2">
        <v>0.0990630239248275</v>
      </c>
      <c r="H6798" s="2">
        <v>0.0</v>
      </c>
      <c r="I6798" s="2">
        <v>0.0</v>
      </c>
      <c r="J6798" s="2">
        <v>0.0</v>
      </c>
      <c r="K6798" s="2">
        <f t="shared" si="1"/>
        <v>0</v>
      </c>
      <c r="L6798" s="4">
        <v>1.0</v>
      </c>
      <c r="M6798" s="4"/>
    </row>
    <row r="6799" ht="14.25" customHeight="1">
      <c r="A6799" s="2" t="s">
        <v>6717</v>
      </c>
      <c r="B6799" s="2">
        <v>0.42287939786911</v>
      </c>
      <c r="C6799" s="2">
        <v>8.444270351901E-4</v>
      </c>
      <c r="D6799" s="2">
        <v>0.122370772063732</v>
      </c>
      <c r="E6799" s="2">
        <v>0.062712475657463</v>
      </c>
      <c r="F6799" s="5">
        <v>0.0229696966707706</v>
      </c>
      <c r="G6799" s="2">
        <v>0.122449845075607</v>
      </c>
      <c r="H6799" s="2">
        <v>0.0</v>
      </c>
      <c r="I6799" s="2">
        <v>0.0</v>
      </c>
      <c r="J6799" s="2">
        <v>0.0</v>
      </c>
      <c r="K6799" s="2">
        <f t="shared" si="1"/>
        <v>0</v>
      </c>
      <c r="L6799" s="4">
        <v>1.0</v>
      </c>
      <c r="M6799" s="4"/>
    </row>
    <row r="6800" ht="14.25" customHeight="1">
      <c r="A6800" s="2" t="s">
        <v>6718</v>
      </c>
      <c r="B6800" s="2">
        <v>0.350185066461563</v>
      </c>
      <c r="C6800" s="2">
        <v>9.698836365714E-4</v>
      </c>
      <c r="D6800" s="2">
        <v>0.0900825336575508</v>
      </c>
      <c r="E6800" s="2">
        <v>0.0737531334161758</v>
      </c>
      <c r="F6800" s="5">
        <v>0.0212585162371397</v>
      </c>
      <c r="G6800" s="2">
        <v>0.100535593926906</v>
      </c>
      <c r="H6800" s="2">
        <v>0.0</v>
      </c>
      <c r="I6800" s="2">
        <v>0.0</v>
      </c>
      <c r="J6800" s="2">
        <v>0.0</v>
      </c>
      <c r="K6800" s="2">
        <f t="shared" si="1"/>
        <v>0</v>
      </c>
      <c r="L6800" s="4">
        <v>1.0</v>
      </c>
      <c r="M6800" s="4"/>
    </row>
    <row r="6801" ht="14.25" customHeight="1">
      <c r="A6801" s="2" t="s">
        <v>6719</v>
      </c>
      <c r="B6801" s="2">
        <v>0.364053785800933</v>
      </c>
      <c r="C6801" s="2">
        <v>9.004766470752E-4</v>
      </c>
      <c r="D6801" s="2">
        <v>0.0981866493821144</v>
      </c>
      <c r="E6801" s="2">
        <v>0.0403746999800205</v>
      </c>
      <c r="F6801" s="5">
        <v>0.0219675581902265</v>
      </c>
      <c r="G6801" s="2">
        <v>0.121420532464981</v>
      </c>
      <c r="H6801" s="2">
        <v>0.0</v>
      </c>
      <c r="I6801" s="2">
        <v>0.0</v>
      </c>
      <c r="J6801" s="2">
        <v>0.0</v>
      </c>
      <c r="K6801" s="2">
        <f t="shared" si="1"/>
        <v>0</v>
      </c>
      <c r="L6801" s="4">
        <v>1.0</v>
      </c>
      <c r="M6801" s="4"/>
    </row>
    <row r="6802" ht="14.25" customHeight="1">
      <c r="A6802" s="2" t="s">
        <v>6720</v>
      </c>
      <c r="B6802" s="2">
        <v>0.326506316661834</v>
      </c>
      <c r="C6802" s="2">
        <v>9.739849483594E-4</v>
      </c>
      <c r="D6802" s="2">
        <v>0.0769232213497161</v>
      </c>
      <c r="E6802" s="2">
        <v>0.0414121262729167</v>
      </c>
      <c r="F6802" s="5">
        <v>0.0181221775710582</v>
      </c>
      <c r="G6802" s="2">
        <v>0.111228741705417</v>
      </c>
      <c r="H6802" s="2">
        <v>0.0</v>
      </c>
      <c r="I6802" s="2">
        <v>0.0</v>
      </c>
      <c r="J6802" s="2">
        <v>0.0</v>
      </c>
      <c r="K6802" s="2">
        <f t="shared" si="1"/>
        <v>0</v>
      </c>
      <c r="L6802" s="4">
        <v>1.0</v>
      </c>
      <c r="M6802" s="4"/>
    </row>
    <row r="6803" ht="14.25" customHeight="1">
      <c r="A6803" s="2" t="s">
        <v>6721</v>
      </c>
      <c r="B6803" s="2">
        <v>0.322751402854919</v>
      </c>
      <c r="C6803" s="2">
        <v>7.120940717868E-4</v>
      </c>
      <c r="D6803" s="2">
        <v>0.058842297643423</v>
      </c>
      <c r="E6803" s="2">
        <v>0.0464648865163326</v>
      </c>
      <c r="F6803" s="5">
        <v>0.0174502246081829</v>
      </c>
      <c r="G6803" s="2">
        <v>0.0932844430208206</v>
      </c>
      <c r="H6803" s="2">
        <v>0.0</v>
      </c>
      <c r="I6803" s="2">
        <v>0.0</v>
      </c>
      <c r="J6803" s="2">
        <v>0.0</v>
      </c>
      <c r="K6803" s="2">
        <f t="shared" si="1"/>
        <v>0</v>
      </c>
      <c r="L6803" s="4">
        <v>1.0</v>
      </c>
      <c r="M6803" s="4"/>
    </row>
    <row r="6804" ht="14.25" customHeight="1">
      <c r="A6804" s="2" t="s">
        <v>6722</v>
      </c>
      <c r="B6804" s="2">
        <v>0.323684304952621</v>
      </c>
      <c r="C6804" s="2">
        <v>7.240681443363E-4</v>
      </c>
      <c r="D6804" s="2">
        <v>0.0652395412325859</v>
      </c>
      <c r="E6804" s="2">
        <v>0.0354255028069019</v>
      </c>
      <c r="F6804" s="5">
        <v>0.0148678049445152</v>
      </c>
      <c r="G6804" s="2">
        <v>0.0924394875764846</v>
      </c>
      <c r="H6804" s="2">
        <v>0.0</v>
      </c>
      <c r="I6804" s="2">
        <v>0.0</v>
      </c>
      <c r="J6804" s="2">
        <v>0.0</v>
      </c>
      <c r="K6804" s="2">
        <f t="shared" si="1"/>
        <v>0</v>
      </c>
      <c r="L6804" s="4">
        <v>1.0</v>
      </c>
      <c r="M6804" s="4"/>
    </row>
    <row r="6805" ht="14.25" customHeight="1">
      <c r="A6805" s="2" t="s">
        <v>6723</v>
      </c>
      <c r="B6805" s="2">
        <v>0.361812770366668</v>
      </c>
      <c r="C6805" s="2">
        <v>7.645346340723E-4</v>
      </c>
      <c r="D6805" s="2">
        <v>0.0801427066326141</v>
      </c>
      <c r="E6805" s="2">
        <v>0.0553170293569564</v>
      </c>
      <c r="F6805" s="5">
        <v>0.0184304658323526</v>
      </c>
      <c r="G6805" s="2">
        <v>0.101345025002956</v>
      </c>
      <c r="H6805" s="2">
        <v>0.0</v>
      </c>
      <c r="I6805" s="2">
        <v>0.0</v>
      </c>
      <c r="J6805" s="2">
        <v>0.0</v>
      </c>
      <c r="K6805" s="2">
        <f t="shared" si="1"/>
        <v>0</v>
      </c>
      <c r="L6805" s="4">
        <v>1.0</v>
      </c>
      <c r="M6805" s="4"/>
    </row>
    <row r="6806" ht="14.25" customHeight="1">
      <c r="A6806" s="2" t="s">
        <v>6724</v>
      </c>
      <c r="B6806" s="2">
        <v>0.359138160943985</v>
      </c>
      <c r="C6806" s="2">
        <v>8.847192511893E-4</v>
      </c>
      <c r="D6806" s="2">
        <v>0.0981028974056243</v>
      </c>
      <c r="E6806" s="2">
        <v>0.0446136817336082</v>
      </c>
      <c r="F6806" s="5">
        <v>0.0210818238556385</v>
      </c>
      <c r="G6806" s="2">
        <v>0.112208001315593</v>
      </c>
      <c r="H6806" s="2">
        <v>0.0</v>
      </c>
      <c r="I6806" s="2">
        <v>0.0</v>
      </c>
      <c r="J6806" s="2">
        <v>0.0</v>
      </c>
      <c r="K6806" s="2">
        <f t="shared" si="1"/>
        <v>0</v>
      </c>
      <c r="L6806" s="4">
        <v>1.0</v>
      </c>
      <c r="M6806" s="4"/>
    </row>
    <row r="6807" ht="14.25" customHeight="1">
      <c r="A6807" s="2" t="s">
        <v>6725</v>
      </c>
      <c r="B6807" s="2">
        <v>0.518195033073425</v>
      </c>
      <c r="C6807" s="2">
        <v>0.0022168040741235</v>
      </c>
      <c r="D6807" s="2">
        <v>0.25738525390625</v>
      </c>
      <c r="E6807" s="2">
        <v>0.0744788274168968</v>
      </c>
      <c r="F6807" s="5">
        <v>0.047862485051155</v>
      </c>
      <c r="G6807" s="2">
        <v>0.192820623517036</v>
      </c>
      <c r="H6807" s="2">
        <v>0.0</v>
      </c>
      <c r="I6807" s="2">
        <v>0.0</v>
      </c>
      <c r="J6807" s="2">
        <v>0.0</v>
      </c>
      <c r="K6807" s="2">
        <f t="shared" si="1"/>
        <v>1</v>
      </c>
      <c r="L6807" s="4">
        <v>1.0</v>
      </c>
      <c r="M6807" s="4"/>
    </row>
    <row r="6808" ht="14.25" customHeight="1">
      <c r="A6808" s="2" t="s">
        <v>6726</v>
      </c>
      <c r="B6808" s="2">
        <v>0.378682434558868</v>
      </c>
      <c r="C6808" s="2">
        <v>0.0012995335273444</v>
      </c>
      <c r="D6808" s="2">
        <v>0.105471953749656</v>
      </c>
      <c r="E6808" s="2">
        <v>0.0566278547048568</v>
      </c>
      <c r="F6808" s="5">
        <v>0.0240334328263998</v>
      </c>
      <c r="G6808" s="2">
        <v>0.13268406689167</v>
      </c>
      <c r="H6808" s="2">
        <v>0.0</v>
      </c>
      <c r="I6808" s="2">
        <v>0.0</v>
      </c>
      <c r="J6808" s="2">
        <v>0.0</v>
      </c>
      <c r="K6808" s="2">
        <f t="shared" si="1"/>
        <v>0</v>
      </c>
      <c r="L6808" s="4">
        <v>1.0</v>
      </c>
      <c r="M6808" s="4"/>
    </row>
    <row r="6809" ht="14.25" customHeight="1">
      <c r="A6809" s="2" t="s">
        <v>6727</v>
      </c>
      <c r="B6809" s="2">
        <v>0.438486725091934</v>
      </c>
      <c r="C6809" s="2">
        <v>0.0017591569339856</v>
      </c>
      <c r="D6809" s="2">
        <v>0.105861596763134</v>
      </c>
      <c r="E6809" s="2">
        <v>0.049014613032341</v>
      </c>
      <c r="F6809" s="5">
        <v>0.0496283508837223</v>
      </c>
      <c r="G6809" s="2">
        <v>0.114812798798084</v>
      </c>
      <c r="H6809" s="2">
        <v>0.0</v>
      </c>
      <c r="I6809" s="2">
        <v>0.0</v>
      </c>
      <c r="J6809" s="2">
        <v>0.0</v>
      </c>
      <c r="K6809" s="2">
        <f t="shared" si="1"/>
        <v>0</v>
      </c>
      <c r="L6809" s="4">
        <v>1.0</v>
      </c>
      <c r="M6809" s="4"/>
    </row>
    <row r="6810" ht="14.25" customHeight="1">
      <c r="A6810" s="2" t="s">
        <v>6728</v>
      </c>
      <c r="B6810" s="2">
        <v>0.375523149967193</v>
      </c>
      <c r="C6810" s="2">
        <v>0.0014250008389353</v>
      </c>
      <c r="D6810" s="2">
        <v>0.0687141790986061</v>
      </c>
      <c r="E6810" s="2">
        <v>0.0418177768588066</v>
      </c>
      <c r="F6810" s="5">
        <v>0.037397351115942</v>
      </c>
      <c r="G6810" s="2">
        <v>0.092760719358921</v>
      </c>
      <c r="H6810" s="2">
        <v>0.0</v>
      </c>
      <c r="I6810" s="2">
        <v>0.0</v>
      </c>
      <c r="J6810" s="2">
        <v>0.0</v>
      </c>
      <c r="K6810" s="2">
        <f t="shared" si="1"/>
        <v>0</v>
      </c>
      <c r="L6810" s="4">
        <v>1.0</v>
      </c>
      <c r="M6810" s="4"/>
    </row>
    <row r="6811" ht="14.25" customHeight="1">
      <c r="A6811" s="2" t="s">
        <v>6729</v>
      </c>
      <c r="B6811" s="2">
        <v>0.491550981998443</v>
      </c>
      <c r="C6811" s="2">
        <v>0.0016634094063192</v>
      </c>
      <c r="D6811" s="2">
        <v>0.0943601578474044</v>
      </c>
      <c r="E6811" s="2">
        <v>0.0505543984472751</v>
      </c>
      <c r="F6811" s="5">
        <v>0.07305608689785</v>
      </c>
      <c r="G6811" s="2">
        <v>0.109201364219188</v>
      </c>
      <c r="H6811" s="2">
        <v>0.0</v>
      </c>
      <c r="I6811" s="2">
        <v>0.0</v>
      </c>
      <c r="J6811" s="2">
        <v>0.0</v>
      </c>
      <c r="K6811" s="2">
        <f t="shared" si="1"/>
        <v>0</v>
      </c>
      <c r="L6811" s="4">
        <v>1.0</v>
      </c>
      <c r="M6811" s="4"/>
    </row>
    <row r="6812" ht="14.25" customHeight="1">
      <c r="A6812" s="2" t="s">
        <v>6730</v>
      </c>
      <c r="B6812" s="2">
        <v>0.315320163965225</v>
      </c>
      <c r="C6812" s="2">
        <v>8.614290854893E-4</v>
      </c>
      <c r="D6812" s="2">
        <v>0.0849946141242981</v>
      </c>
      <c r="E6812" s="2">
        <v>0.0313330627977848</v>
      </c>
      <c r="F6812" s="5">
        <v>0.020295625552535</v>
      </c>
      <c r="G6812" s="2">
        <v>0.0938235372304916</v>
      </c>
      <c r="H6812" s="2">
        <v>0.0</v>
      </c>
      <c r="I6812" s="2">
        <v>0.0</v>
      </c>
      <c r="J6812" s="2">
        <v>0.0</v>
      </c>
      <c r="K6812" s="2">
        <f t="shared" si="1"/>
        <v>0</v>
      </c>
      <c r="L6812" s="4">
        <v>1.0</v>
      </c>
      <c r="M6812" s="4"/>
    </row>
    <row r="6813" ht="14.25" customHeight="1">
      <c r="A6813" s="2" t="s">
        <v>6731</v>
      </c>
      <c r="B6813" s="2">
        <v>0.311636090278625</v>
      </c>
      <c r="C6813" s="2">
        <v>7.020483608357E-4</v>
      </c>
      <c r="D6813" s="2">
        <v>0.0571310371160507</v>
      </c>
      <c r="E6813" s="2">
        <v>0.0367989502847194</v>
      </c>
      <c r="F6813" s="5">
        <v>0.0173829346895217</v>
      </c>
      <c r="G6813" s="2">
        <v>0.0830565690994262</v>
      </c>
      <c r="H6813" s="2">
        <v>0.0</v>
      </c>
      <c r="I6813" s="2">
        <v>0.0</v>
      </c>
      <c r="J6813" s="2">
        <v>0.0</v>
      </c>
      <c r="K6813" s="2">
        <f t="shared" si="1"/>
        <v>0</v>
      </c>
      <c r="L6813" s="4">
        <v>1.0</v>
      </c>
      <c r="M6813" s="4"/>
    </row>
    <row r="6814" ht="14.25" customHeight="1">
      <c r="A6814" s="2" t="s">
        <v>6732</v>
      </c>
      <c r="B6814" s="2">
        <v>0.379582822322845</v>
      </c>
      <c r="C6814" s="2">
        <v>9.801950072869E-4</v>
      </c>
      <c r="D6814" s="2">
        <v>0.0805498287081718</v>
      </c>
      <c r="E6814" s="2">
        <v>0.0472465045750141</v>
      </c>
      <c r="F6814" s="5">
        <v>0.0262789856642484</v>
      </c>
      <c r="G6814" s="2">
        <v>0.0988227799534797</v>
      </c>
      <c r="H6814" s="2">
        <v>0.0</v>
      </c>
      <c r="I6814" s="2">
        <v>0.0</v>
      </c>
      <c r="J6814" s="2">
        <v>0.0</v>
      </c>
      <c r="K6814" s="2">
        <f t="shared" si="1"/>
        <v>0</v>
      </c>
      <c r="L6814" s="4">
        <v>1.0</v>
      </c>
      <c r="M6814" s="4"/>
    </row>
    <row r="6815" ht="14.25" customHeight="1">
      <c r="A6815" s="2" t="s">
        <v>6733</v>
      </c>
      <c r="B6815" s="2">
        <v>0.362040400505065</v>
      </c>
      <c r="C6815" s="2">
        <v>7.410248508676E-4</v>
      </c>
      <c r="D6815" s="2">
        <v>0.0740570127964019</v>
      </c>
      <c r="E6815" s="2">
        <v>0.0468448065221309</v>
      </c>
      <c r="F6815" s="5">
        <v>0.022299526259303</v>
      </c>
      <c r="G6815" s="2">
        <v>0.0959984958171844</v>
      </c>
      <c r="H6815" s="2">
        <v>0.0</v>
      </c>
      <c r="I6815" s="2">
        <v>0.0</v>
      </c>
      <c r="J6815" s="2">
        <v>0.0</v>
      </c>
      <c r="K6815" s="2">
        <f t="shared" si="1"/>
        <v>0</v>
      </c>
      <c r="L6815" s="4">
        <v>1.0</v>
      </c>
      <c r="M6815" s="4"/>
    </row>
    <row r="6816" ht="14.25" customHeight="1">
      <c r="A6816" s="2" t="s">
        <v>6734</v>
      </c>
      <c r="B6816" s="2">
        <v>0.322183907032012</v>
      </c>
      <c r="C6816" s="2">
        <v>6.890796939842E-4</v>
      </c>
      <c r="D6816" s="2">
        <v>0.0577250123023986</v>
      </c>
      <c r="E6816" s="2">
        <v>0.0404654815793037</v>
      </c>
      <c r="F6816" s="5">
        <v>0.0200162287801504</v>
      </c>
      <c r="G6816" s="2">
        <v>0.0752143412828445</v>
      </c>
      <c r="H6816" s="2">
        <v>0.0</v>
      </c>
      <c r="I6816" s="2">
        <v>0.0</v>
      </c>
      <c r="J6816" s="2">
        <v>0.0</v>
      </c>
      <c r="K6816" s="2">
        <f t="shared" si="1"/>
        <v>0</v>
      </c>
      <c r="L6816" s="4">
        <v>1.0</v>
      </c>
      <c r="M6816" s="4"/>
    </row>
    <row r="6817" ht="14.25" customHeight="1">
      <c r="A6817" s="2" t="s">
        <v>6735</v>
      </c>
      <c r="B6817" s="2">
        <v>0.323092728853225</v>
      </c>
      <c r="C6817" s="2">
        <v>7.007278618402E-4</v>
      </c>
      <c r="D6817" s="2">
        <v>0.0657704323530197</v>
      </c>
      <c r="E6817" s="2">
        <v>0.042765449732542</v>
      </c>
      <c r="F6817" s="5">
        <v>0.0201852414757013</v>
      </c>
      <c r="G6817" s="2">
        <v>0.0768871679902076</v>
      </c>
      <c r="H6817" s="2">
        <v>0.0</v>
      </c>
      <c r="I6817" s="2">
        <v>0.0</v>
      </c>
      <c r="J6817" s="2">
        <v>0.0</v>
      </c>
      <c r="K6817" s="2">
        <f t="shared" si="1"/>
        <v>0</v>
      </c>
      <c r="L6817" s="4">
        <v>1.0</v>
      </c>
      <c r="M6817" s="4"/>
    </row>
    <row r="6818" ht="14.25" customHeight="1">
      <c r="A6818" s="2" t="s">
        <v>6736</v>
      </c>
      <c r="B6818" s="2">
        <v>0.358326166868209</v>
      </c>
      <c r="C6818" s="2">
        <v>7.764495094306E-4</v>
      </c>
      <c r="D6818" s="2">
        <v>0.0855520069599151</v>
      </c>
      <c r="E6818" s="2">
        <v>0.0450355075299739</v>
      </c>
      <c r="F6818" s="5">
        <v>0.0287745427340269</v>
      </c>
      <c r="G6818" s="2">
        <v>0.0880780592560768</v>
      </c>
      <c r="H6818" s="2">
        <v>0.0</v>
      </c>
      <c r="I6818" s="2">
        <v>0.0</v>
      </c>
      <c r="J6818" s="2">
        <v>0.0</v>
      </c>
      <c r="K6818" s="2">
        <f t="shared" si="1"/>
        <v>0</v>
      </c>
      <c r="L6818" s="4">
        <v>1.0</v>
      </c>
      <c r="M6818" s="4"/>
    </row>
    <row r="6819" ht="14.25" customHeight="1">
      <c r="A6819" s="2" t="s">
        <v>6737</v>
      </c>
      <c r="B6819" s="2">
        <v>0.262617409229278</v>
      </c>
      <c r="C6819" s="2">
        <v>5.806356784887E-4</v>
      </c>
      <c r="D6819" s="2">
        <v>0.0429180152714252</v>
      </c>
      <c r="E6819" s="2">
        <v>0.0287144184112548</v>
      </c>
      <c r="F6819" s="5">
        <v>0.0171076636761426</v>
      </c>
      <c r="G6819" s="2">
        <v>0.0638803541660308</v>
      </c>
      <c r="H6819" s="2">
        <v>0.0</v>
      </c>
      <c r="I6819" s="2">
        <v>0.0</v>
      </c>
      <c r="J6819" s="2">
        <v>0.0</v>
      </c>
      <c r="K6819" s="2">
        <f t="shared" si="1"/>
        <v>0</v>
      </c>
      <c r="L6819" s="4">
        <v>1.0</v>
      </c>
      <c r="M6819" s="4"/>
    </row>
    <row r="6820" ht="14.25" customHeight="1">
      <c r="A6820" s="2" t="s">
        <v>6738</v>
      </c>
      <c r="B6820" s="2">
        <v>0.297829300165176</v>
      </c>
      <c r="C6820" s="2">
        <v>6.255413172766E-4</v>
      </c>
      <c r="D6820" s="2">
        <v>0.0605831705033779</v>
      </c>
      <c r="E6820" s="2">
        <v>0.0333176292479038</v>
      </c>
      <c r="F6820" s="5">
        <v>0.0226640217006206</v>
      </c>
      <c r="G6820" s="2">
        <v>0.0708781778812408</v>
      </c>
      <c r="H6820" s="2">
        <v>0.0</v>
      </c>
      <c r="I6820" s="2">
        <v>0.0</v>
      </c>
      <c r="J6820" s="2">
        <v>0.0</v>
      </c>
      <c r="K6820" s="2">
        <f t="shared" si="1"/>
        <v>0</v>
      </c>
      <c r="L6820" s="4">
        <v>1.0</v>
      </c>
      <c r="M6820" s="4"/>
    </row>
    <row r="6821" ht="14.25" customHeight="1">
      <c r="A6821" s="2" t="s">
        <v>6739</v>
      </c>
      <c r="B6821" s="2">
        <v>0.29074615240097</v>
      </c>
      <c r="C6821" s="2">
        <v>7.799693266861E-4</v>
      </c>
      <c r="D6821" s="2">
        <v>0.0548639185726642</v>
      </c>
      <c r="E6821" s="2">
        <v>0.0317919440567493</v>
      </c>
      <c r="F6821" s="5">
        <v>0.0228145215660333</v>
      </c>
      <c r="G6821" s="2">
        <v>0.0770291611552238</v>
      </c>
      <c r="H6821" s="2">
        <v>0.0</v>
      </c>
      <c r="I6821" s="2">
        <v>0.0</v>
      </c>
      <c r="J6821" s="2">
        <v>0.0</v>
      </c>
      <c r="K6821" s="2">
        <f t="shared" si="1"/>
        <v>0</v>
      </c>
      <c r="L6821" s="4">
        <v>1.0</v>
      </c>
      <c r="M6821" s="4"/>
    </row>
    <row r="6822" ht="14.25" customHeight="1">
      <c r="A6822" s="2" t="s">
        <v>6740</v>
      </c>
      <c r="B6822" s="2">
        <v>0.227268099784851</v>
      </c>
      <c r="C6822" s="2">
        <v>6.23631698545E-4</v>
      </c>
      <c r="D6822" s="2">
        <v>0.0417776517570018</v>
      </c>
      <c r="E6822" s="2">
        <v>0.0200007893145084</v>
      </c>
      <c r="F6822" s="5">
        <v>0.0212146621197462</v>
      </c>
      <c r="G6822" s="2">
        <v>0.0601882860064506</v>
      </c>
      <c r="H6822" s="2">
        <v>0.0</v>
      </c>
      <c r="I6822" s="2">
        <v>0.0</v>
      </c>
      <c r="J6822" s="2">
        <v>0.0</v>
      </c>
      <c r="K6822" s="2">
        <f t="shared" si="1"/>
        <v>0</v>
      </c>
      <c r="L6822" s="4">
        <v>1.0</v>
      </c>
      <c r="M6822" s="4"/>
    </row>
    <row r="6823" ht="14.25" customHeight="1">
      <c r="A6823" s="2" t="s">
        <v>6741</v>
      </c>
      <c r="B6823" s="2">
        <v>0.191065236926078</v>
      </c>
      <c r="C6823" s="2">
        <v>6.524548516608E-4</v>
      </c>
      <c r="D6823" s="2">
        <v>0.03593710064888</v>
      </c>
      <c r="E6823" s="2">
        <v>0.012234253808856</v>
      </c>
      <c r="F6823" s="5">
        <v>0.0224953480064868</v>
      </c>
      <c r="G6823" s="2">
        <v>0.0502657927572727</v>
      </c>
      <c r="H6823" s="2">
        <v>0.0</v>
      </c>
      <c r="I6823" s="2">
        <v>0.0</v>
      </c>
      <c r="J6823" s="2">
        <v>0.0</v>
      </c>
      <c r="K6823" s="2">
        <f t="shared" si="1"/>
        <v>0</v>
      </c>
      <c r="L6823" s="4">
        <v>1.0</v>
      </c>
      <c r="M6823" s="4"/>
    </row>
    <row r="6824" ht="14.25" customHeight="1">
      <c r="A6824" s="2" t="s">
        <v>6742</v>
      </c>
      <c r="B6824" s="2">
        <v>0.15998588502407</v>
      </c>
      <c r="C6824" s="2">
        <v>7.148600998334E-4</v>
      </c>
      <c r="D6824" s="2">
        <v>0.032016135752201</v>
      </c>
      <c r="E6824" s="2">
        <v>0.0092947678640484</v>
      </c>
      <c r="F6824" s="5">
        <v>0.0208822432905435</v>
      </c>
      <c r="G6824" s="2">
        <v>0.0502244122326374</v>
      </c>
      <c r="H6824" s="2">
        <v>0.0</v>
      </c>
      <c r="I6824" s="2">
        <v>0.0</v>
      </c>
      <c r="J6824" s="2">
        <v>0.0</v>
      </c>
      <c r="K6824" s="2">
        <f t="shared" si="1"/>
        <v>0</v>
      </c>
      <c r="L6824" s="4">
        <v>1.0</v>
      </c>
      <c r="M6824" s="4"/>
    </row>
    <row r="6825" ht="14.25" customHeight="1">
      <c r="A6825" s="2" t="s">
        <v>6743</v>
      </c>
      <c r="B6825" s="2">
        <v>0.189924597740173</v>
      </c>
      <c r="C6825" s="2">
        <v>7.805504719726E-4</v>
      </c>
      <c r="D6825" s="2">
        <v>0.0462380945682525</v>
      </c>
      <c r="E6825" s="2">
        <v>0.0080941468477249</v>
      </c>
      <c r="F6825" s="5">
        <v>0.027533134445548</v>
      </c>
      <c r="G6825" s="2">
        <v>0.0590586848556995</v>
      </c>
      <c r="H6825" s="2">
        <v>0.0</v>
      </c>
      <c r="I6825" s="2">
        <v>0.0</v>
      </c>
      <c r="J6825" s="2">
        <v>0.0</v>
      </c>
      <c r="K6825" s="2">
        <f t="shared" si="1"/>
        <v>0</v>
      </c>
      <c r="L6825" s="4">
        <v>1.0</v>
      </c>
      <c r="M6825" s="4"/>
    </row>
    <row r="6826" ht="14.25" customHeight="1">
      <c r="A6826" s="2" t="s">
        <v>6744</v>
      </c>
      <c r="B6826" s="2">
        <v>0.11862014979124</v>
      </c>
      <c r="C6826" s="2">
        <v>5.256835138425E-4</v>
      </c>
      <c r="D6826" s="2">
        <v>0.0189937520772218</v>
      </c>
      <c r="E6826" s="2">
        <v>0.0037617001216858</v>
      </c>
      <c r="F6826" s="5">
        <v>0.0235007982701063</v>
      </c>
      <c r="G6826" s="2">
        <v>0.0350904092192649</v>
      </c>
      <c r="H6826" s="2">
        <v>0.0</v>
      </c>
      <c r="I6826" s="2">
        <v>0.0</v>
      </c>
      <c r="J6826" s="2">
        <v>0.0</v>
      </c>
      <c r="K6826" s="2">
        <f t="shared" si="1"/>
        <v>0</v>
      </c>
      <c r="L6826" s="4">
        <v>1.0</v>
      </c>
      <c r="M6826" s="4"/>
    </row>
    <row r="6827" ht="14.25" customHeight="1">
      <c r="A6827" s="2" t="s">
        <v>6745</v>
      </c>
      <c r="B6827" s="2">
        <v>0.0750951245427131</v>
      </c>
      <c r="C6827" s="2">
        <v>3.309197491034E-4</v>
      </c>
      <c r="D6827" s="2">
        <v>0.0131105436012148</v>
      </c>
      <c r="E6827" s="2">
        <v>0.0017697545699775</v>
      </c>
      <c r="F6827" s="5">
        <v>0.0165675096213817</v>
      </c>
      <c r="G6827" s="2">
        <v>0.0255891419947147</v>
      </c>
      <c r="H6827" s="2">
        <v>0.0</v>
      </c>
      <c r="I6827" s="2">
        <v>0.0</v>
      </c>
      <c r="J6827" s="2">
        <v>0.0</v>
      </c>
      <c r="K6827" s="2">
        <f t="shared" si="1"/>
        <v>0</v>
      </c>
      <c r="L6827" s="4">
        <v>1.0</v>
      </c>
      <c r="M6827" s="4"/>
    </row>
    <row r="6828" ht="14.25" customHeight="1">
      <c r="A6828" s="2" t="s">
        <v>6746</v>
      </c>
      <c r="B6828" s="2">
        <v>0.064842440187931</v>
      </c>
      <c r="C6828" s="2">
        <v>2.768179401755E-4</v>
      </c>
      <c r="D6828" s="2">
        <v>0.0079726222902536</v>
      </c>
      <c r="E6828" s="2">
        <v>0.0012051797239109</v>
      </c>
      <c r="F6828" s="5">
        <v>0.0159102343022823</v>
      </c>
      <c r="G6828" s="2">
        <v>0.0246603917330503</v>
      </c>
      <c r="H6828" s="2">
        <v>0.0</v>
      </c>
      <c r="I6828" s="2">
        <v>0.0</v>
      </c>
      <c r="J6828" s="2">
        <v>0.0</v>
      </c>
      <c r="K6828" s="2">
        <f t="shared" si="1"/>
        <v>0</v>
      </c>
      <c r="L6828" s="4">
        <v>1.0</v>
      </c>
      <c r="M6828" s="4"/>
    </row>
    <row r="6829" ht="14.25" customHeight="1">
      <c r="A6829" s="2" t="s">
        <v>6747</v>
      </c>
      <c r="B6829" s="2">
        <v>0.0512622445821762</v>
      </c>
      <c r="C6829" s="2">
        <v>4.269725759513E-4</v>
      </c>
      <c r="D6829" s="2">
        <v>0.0068348152562975</v>
      </c>
      <c r="E6829" s="2">
        <v>6.163876969367E-4</v>
      </c>
      <c r="F6829" s="5">
        <v>0.0205063205212354</v>
      </c>
      <c r="G6829" s="2">
        <v>0.0230270940810441</v>
      </c>
      <c r="H6829" s="2">
        <v>0.0</v>
      </c>
      <c r="I6829" s="2">
        <v>0.0</v>
      </c>
      <c r="J6829" s="2">
        <v>0.0</v>
      </c>
      <c r="K6829" s="2">
        <f t="shared" si="1"/>
        <v>0</v>
      </c>
      <c r="L6829" s="4">
        <v>1.0</v>
      </c>
      <c r="M6829" s="4"/>
    </row>
    <row r="6830" ht="14.25" customHeight="1">
      <c r="A6830" s="2" t="s">
        <v>6748</v>
      </c>
      <c r="B6830" s="2">
        <v>0.0417912043631076</v>
      </c>
      <c r="C6830" s="2">
        <v>4.555581544991E-4</v>
      </c>
      <c r="D6830" s="2">
        <v>0.0053481520153582</v>
      </c>
      <c r="E6830" s="2">
        <v>4.019390325993E-4</v>
      </c>
      <c r="F6830" s="5">
        <v>0.0221706870943307</v>
      </c>
      <c r="G6830" s="2">
        <v>0.0208710487931966</v>
      </c>
      <c r="H6830" s="2">
        <v>0.0</v>
      </c>
      <c r="I6830" s="2">
        <v>0.0</v>
      </c>
      <c r="J6830" s="2">
        <v>0.0</v>
      </c>
      <c r="K6830" s="2">
        <f t="shared" si="1"/>
        <v>0</v>
      </c>
      <c r="L6830" s="4">
        <v>1.0</v>
      </c>
      <c r="M6830" s="4"/>
    </row>
    <row r="6831" ht="14.25" customHeight="1">
      <c r="A6831" s="2" t="s">
        <v>6749</v>
      </c>
      <c r="B6831" s="2">
        <v>0.0298829115927219</v>
      </c>
      <c r="C6831" s="2">
        <v>4.678062687162E-4</v>
      </c>
      <c r="D6831" s="2">
        <v>0.0023088995367288</v>
      </c>
      <c r="E6831" s="2">
        <v>2.033856726484E-4</v>
      </c>
      <c r="F6831" s="5">
        <v>0.0167738534510135</v>
      </c>
      <c r="G6831" s="2">
        <v>0.0170934870839118</v>
      </c>
      <c r="H6831" s="2">
        <v>0.0</v>
      </c>
      <c r="I6831" s="2">
        <v>0.0</v>
      </c>
      <c r="J6831" s="2">
        <v>0.0</v>
      </c>
      <c r="K6831" s="2">
        <f t="shared" si="1"/>
        <v>0</v>
      </c>
      <c r="L6831" s="4">
        <v>1.0</v>
      </c>
      <c r="M6831" s="4"/>
    </row>
    <row r="6832" ht="14.25" customHeight="1">
      <c r="A6832" s="2" t="s">
        <v>6750</v>
      </c>
      <c r="B6832" s="2">
        <v>0.0388845689594745</v>
      </c>
      <c r="C6832" s="2">
        <v>0.0011109444312751</v>
      </c>
      <c r="D6832" s="2">
        <v>0.0033971897792071</v>
      </c>
      <c r="E6832" s="2">
        <v>2.517622488085E-4</v>
      </c>
      <c r="F6832" s="5">
        <v>0.0208904519677162</v>
      </c>
      <c r="G6832" s="2">
        <v>0.0294523332267999</v>
      </c>
      <c r="H6832" s="2">
        <v>0.0</v>
      </c>
      <c r="I6832" s="2">
        <v>0.0</v>
      </c>
      <c r="J6832" s="2">
        <v>0.0</v>
      </c>
      <c r="K6832" s="2">
        <f t="shared" si="1"/>
        <v>0</v>
      </c>
      <c r="L6832" s="4">
        <v>1.0</v>
      </c>
      <c r="M6832" s="4"/>
    </row>
    <row r="6833" ht="14.25" customHeight="1">
      <c r="A6833" s="2" t="s">
        <v>6751</v>
      </c>
      <c r="B6833" s="2">
        <v>0.065996378660202</v>
      </c>
      <c r="C6833" s="2">
        <v>0.0021909601055085</v>
      </c>
      <c r="D6833" s="2">
        <v>0.0082032196223735</v>
      </c>
      <c r="E6833" s="2">
        <v>4.516149056144E-4</v>
      </c>
      <c r="F6833" s="5">
        <v>0.0439316891133785</v>
      </c>
      <c r="G6833" s="2">
        <v>0.0460620149970054</v>
      </c>
      <c r="H6833" s="2">
        <v>0.0</v>
      </c>
      <c r="I6833" s="2">
        <v>0.0</v>
      </c>
      <c r="J6833" s="2">
        <v>0.0</v>
      </c>
      <c r="K6833" s="2">
        <f t="shared" si="1"/>
        <v>0</v>
      </c>
      <c r="L6833" s="4">
        <v>1.0</v>
      </c>
      <c r="M6833" s="4"/>
    </row>
    <row r="6834" ht="14.25" customHeight="1">
      <c r="A6834" s="2" t="s">
        <v>6752</v>
      </c>
      <c r="B6834" s="2">
        <v>0.0527208857238292</v>
      </c>
      <c r="C6834" s="2">
        <v>0.001294678193517</v>
      </c>
      <c r="D6834" s="2">
        <v>0.0060482188127934</v>
      </c>
      <c r="E6834" s="2">
        <v>3.618823247961E-4</v>
      </c>
      <c r="F6834" s="5">
        <v>0.0299658253788948</v>
      </c>
      <c r="G6834" s="2">
        <v>0.0371325202286243</v>
      </c>
      <c r="H6834" s="2">
        <v>0.0</v>
      </c>
      <c r="I6834" s="2">
        <v>0.0</v>
      </c>
      <c r="J6834" s="2">
        <v>0.0</v>
      </c>
      <c r="K6834" s="2">
        <f t="shared" si="1"/>
        <v>0</v>
      </c>
      <c r="L6834" s="4">
        <v>1.0</v>
      </c>
      <c r="M6834" s="4"/>
    </row>
    <row r="6835" ht="14.25" customHeight="1">
      <c r="A6835" s="2" t="s">
        <v>6753</v>
      </c>
      <c r="B6835" s="2">
        <v>0.0256452355533838</v>
      </c>
      <c r="C6835" s="2">
        <v>3.163545916322E-4</v>
      </c>
      <c r="D6835" s="2">
        <v>0.0028687296435236</v>
      </c>
      <c r="E6835" s="2">
        <v>2.013862831518E-4</v>
      </c>
      <c r="F6835" s="5">
        <v>0.0098931025713682</v>
      </c>
      <c r="G6835" s="2">
        <v>0.0179542731493711</v>
      </c>
      <c r="H6835" s="2">
        <v>0.0</v>
      </c>
      <c r="I6835" s="2">
        <v>0.0</v>
      </c>
      <c r="J6835" s="2">
        <v>0.0</v>
      </c>
      <c r="K6835" s="2">
        <f t="shared" si="1"/>
        <v>0</v>
      </c>
      <c r="L6835" s="4">
        <v>1.0</v>
      </c>
      <c r="M6835" s="4"/>
    </row>
    <row r="6836" ht="14.25" customHeight="1">
      <c r="A6836" s="2" t="s">
        <v>6754</v>
      </c>
      <c r="B6836" s="2">
        <v>0.0353251732885837</v>
      </c>
      <c r="C6836" s="2">
        <v>2.488929603714E-4</v>
      </c>
      <c r="D6836" s="2">
        <v>0.0045616030693054</v>
      </c>
      <c r="E6836" s="2">
        <v>4.970710724592E-4</v>
      </c>
      <c r="F6836" s="5">
        <v>0.0123648280277848</v>
      </c>
      <c r="G6836" s="2">
        <v>0.0172884333878755</v>
      </c>
      <c r="H6836" s="2">
        <v>0.0</v>
      </c>
      <c r="I6836" s="2">
        <v>0.0</v>
      </c>
      <c r="J6836" s="2">
        <v>0.0</v>
      </c>
      <c r="K6836" s="2">
        <f t="shared" si="1"/>
        <v>0</v>
      </c>
      <c r="L6836" s="4">
        <v>1.0</v>
      </c>
      <c r="M6836" s="4"/>
    </row>
    <row r="6837" ht="14.25" customHeight="1">
      <c r="A6837" s="2" t="s">
        <v>6755</v>
      </c>
      <c r="B6837" s="2">
        <v>0.0496807917952537</v>
      </c>
      <c r="C6837" s="2">
        <v>2.705495571717E-4</v>
      </c>
      <c r="D6837" s="2">
        <v>0.0064353547058999</v>
      </c>
      <c r="E6837" s="2">
        <v>9.41822421737E-4</v>
      </c>
      <c r="F6837" s="5">
        <v>0.0128012346103787</v>
      </c>
      <c r="G6837" s="2">
        <v>0.0196782406419515</v>
      </c>
      <c r="H6837" s="2">
        <v>0.0</v>
      </c>
      <c r="I6837" s="2">
        <v>0.0</v>
      </c>
      <c r="J6837" s="2">
        <v>0.0</v>
      </c>
      <c r="K6837" s="2">
        <f t="shared" si="1"/>
        <v>0</v>
      </c>
      <c r="L6837" s="4">
        <v>1.0</v>
      </c>
      <c r="M6837" s="4"/>
    </row>
    <row r="6838" ht="14.25" customHeight="1">
      <c r="A6838" s="2" t="s">
        <v>6756</v>
      </c>
      <c r="B6838" s="2">
        <v>0.078177697956562</v>
      </c>
      <c r="C6838" s="2">
        <v>3.890684747602E-4</v>
      </c>
      <c r="D6838" s="2">
        <v>0.0147185903042554</v>
      </c>
      <c r="E6838" s="2">
        <v>0.0018676201580092</v>
      </c>
      <c r="F6838" s="5">
        <v>0.0165684279054403</v>
      </c>
      <c r="G6838" s="2">
        <v>0.0294308830052614</v>
      </c>
      <c r="H6838" s="2">
        <v>0.0</v>
      </c>
      <c r="I6838" s="2">
        <v>0.0</v>
      </c>
      <c r="J6838" s="2">
        <v>0.0</v>
      </c>
      <c r="K6838" s="2">
        <f t="shared" si="1"/>
        <v>0</v>
      </c>
      <c r="L6838" s="4">
        <v>1.0</v>
      </c>
      <c r="M6838" s="4"/>
    </row>
    <row r="6839" ht="14.25" customHeight="1">
      <c r="A6839" s="2" t="s">
        <v>6757</v>
      </c>
      <c r="B6839" s="2">
        <v>0.112589076161384</v>
      </c>
      <c r="C6839" s="2">
        <v>5.835475749336E-4</v>
      </c>
      <c r="D6839" s="2">
        <v>0.0217734798789024</v>
      </c>
      <c r="E6839" s="2">
        <v>0.0039136302657425</v>
      </c>
      <c r="F6839" s="5">
        <v>0.0202137771993875</v>
      </c>
      <c r="G6839" s="2">
        <v>0.0421492792665958</v>
      </c>
      <c r="H6839" s="2">
        <v>0.0</v>
      </c>
      <c r="I6839" s="2">
        <v>0.0</v>
      </c>
      <c r="J6839" s="2">
        <v>0.0</v>
      </c>
      <c r="K6839" s="2">
        <f t="shared" si="1"/>
        <v>0</v>
      </c>
      <c r="L6839" s="4">
        <v>1.0</v>
      </c>
      <c r="M6839" s="4"/>
    </row>
    <row r="6840" ht="14.25" customHeight="1">
      <c r="A6840" s="2" t="s">
        <v>6758</v>
      </c>
      <c r="B6840" s="2">
        <v>0.100860603153705</v>
      </c>
      <c r="C6840" s="2">
        <v>4.435740993358E-4</v>
      </c>
      <c r="D6840" s="2">
        <v>0.0161310266703367</v>
      </c>
      <c r="E6840" s="2">
        <v>0.0033990549854934</v>
      </c>
      <c r="F6840" s="5">
        <v>0.0164034869521856</v>
      </c>
      <c r="G6840" s="2">
        <v>0.0311218239367008</v>
      </c>
      <c r="H6840" s="2">
        <v>0.0</v>
      </c>
      <c r="I6840" s="2">
        <v>0.0</v>
      </c>
      <c r="J6840" s="2">
        <v>0.0</v>
      </c>
      <c r="K6840" s="2">
        <f t="shared" si="1"/>
        <v>0</v>
      </c>
      <c r="L6840" s="4">
        <v>1.0</v>
      </c>
      <c r="M6840" s="4"/>
    </row>
    <row r="6841" ht="14.25" customHeight="1">
      <c r="A6841" s="2" t="s">
        <v>6759</v>
      </c>
      <c r="B6841" s="2">
        <v>0.129441276192665</v>
      </c>
      <c r="C6841" s="2">
        <v>5.086170858703E-4</v>
      </c>
      <c r="D6841" s="2">
        <v>0.0194896291941404</v>
      </c>
      <c r="E6841" s="2">
        <v>0.0067391111515462</v>
      </c>
      <c r="F6841" s="5">
        <v>0.0148735539987683</v>
      </c>
      <c r="G6841" s="2">
        <v>0.0379780195653438</v>
      </c>
      <c r="H6841" s="2">
        <v>0.0</v>
      </c>
      <c r="I6841" s="2">
        <v>0.0</v>
      </c>
      <c r="J6841" s="2">
        <v>0.0</v>
      </c>
      <c r="K6841" s="2">
        <f t="shared" si="1"/>
        <v>0</v>
      </c>
      <c r="L6841" s="4">
        <v>1.0</v>
      </c>
      <c r="M6841" s="4"/>
    </row>
    <row r="6842" ht="14.25" customHeight="1">
      <c r="A6842" s="2" t="s">
        <v>6760</v>
      </c>
      <c r="B6842" s="2">
        <v>0.123116441071033</v>
      </c>
      <c r="C6842" s="2">
        <v>4.455977468751E-4</v>
      </c>
      <c r="D6842" s="2">
        <v>0.0239580646157264</v>
      </c>
      <c r="E6842" s="2">
        <v>0.0081927441060543</v>
      </c>
      <c r="F6842" s="5">
        <v>0.0136958137154579</v>
      </c>
      <c r="G6842" s="2">
        <v>0.0353357419371604</v>
      </c>
      <c r="H6842" s="2">
        <v>0.0</v>
      </c>
      <c r="I6842" s="2">
        <v>0.0</v>
      </c>
      <c r="J6842" s="2">
        <v>0.0</v>
      </c>
      <c r="K6842" s="2">
        <f t="shared" si="1"/>
        <v>0</v>
      </c>
      <c r="L6842" s="4">
        <v>1.0</v>
      </c>
      <c r="M6842" s="4"/>
    </row>
    <row r="6843" ht="14.25" customHeight="1">
      <c r="A6843" s="2" t="s">
        <v>6761</v>
      </c>
      <c r="B6843" s="2">
        <v>0.186296910047531</v>
      </c>
      <c r="C6843" s="2">
        <v>6.006311741657E-4</v>
      </c>
      <c r="D6843" s="2">
        <v>0.0439291857182979</v>
      </c>
      <c r="E6843" s="2">
        <v>0.0142146060243248</v>
      </c>
      <c r="F6843" s="5">
        <v>0.0187921952456235</v>
      </c>
      <c r="G6843" s="2">
        <v>0.052422646433115</v>
      </c>
      <c r="H6843" s="2">
        <v>0.0</v>
      </c>
      <c r="I6843" s="2">
        <v>0.0</v>
      </c>
      <c r="J6843" s="2">
        <v>0.0</v>
      </c>
      <c r="K6843" s="2">
        <f t="shared" si="1"/>
        <v>0</v>
      </c>
      <c r="L6843" s="4">
        <v>1.0</v>
      </c>
      <c r="M6843" s="4"/>
    </row>
    <row r="6844" ht="14.25" customHeight="1">
      <c r="A6844" s="2" t="s">
        <v>6762</v>
      </c>
      <c r="B6844" s="2">
        <v>0.197666198015213</v>
      </c>
      <c r="C6844" s="2">
        <v>5.791389849036E-4</v>
      </c>
      <c r="D6844" s="2">
        <v>0.0352839343249797</v>
      </c>
      <c r="E6844" s="2">
        <v>0.0166455600410699</v>
      </c>
      <c r="F6844" s="5">
        <v>0.01590571179986</v>
      </c>
      <c r="G6844" s="2">
        <v>0.0518289841711521</v>
      </c>
      <c r="H6844" s="2">
        <v>0.0</v>
      </c>
      <c r="I6844" s="2">
        <v>0.0</v>
      </c>
      <c r="J6844" s="2">
        <v>0.0</v>
      </c>
      <c r="K6844" s="2">
        <f t="shared" si="1"/>
        <v>0</v>
      </c>
      <c r="L6844" s="4">
        <v>1.0</v>
      </c>
      <c r="M6844" s="4"/>
    </row>
    <row r="6845" ht="14.25" customHeight="1">
      <c r="A6845" s="2" t="s">
        <v>6763</v>
      </c>
      <c r="B6845" s="2">
        <v>0.202972993254661</v>
      </c>
      <c r="C6845" s="2">
        <v>4.681100544985E-4</v>
      </c>
      <c r="D6845" s="2">
        <v>0.0359767079353332</v>
      </c>
      <c r="E6845" s="2">
        <v>0.0187129117548465</v>
      </c>
      <c r="F6845" s="5">
        <v>0.0151117052882909</v>
      </c>
      <c r="G6845" s="2">
        <v>0.0490174666047096</v>
      </c>
      <c r="H6845" s="2">
        <v>0.0</v>
      </c>
      <c r="I6845" s="2">
        <v>0.0</v>
      </c>
      <c r="J6845" s="2">
        <v>0.0</v>
      </c>
      <c r="K6845" s="2">
        <f t="shared" si="1"/>
        <v>0</v>
      </c>
      <c r="L6845" s="4">
        <v>1.0</v>
      </c>
      <c r="M6845" s="4"/>
    </row>
    <row r="6846" ht="14.25" customHeight="1">
      <c r="A6846" s="2" t="s">
        <v>6764</v>
      </c>
      <c r="B6846" s="2">
        <v>0.242860019207</v>
      </c>
      <c r="C6846" s="2">
        <v>4.62693569716E-4</v>
      </c>
      <c r="D6846" s="2">
        <v>0.0360625386238098</v>
      </c>
      <c r="E6846" s="2">
        <v>0.0227845385670661</v>
      </c>
      <c r="F6846" s="5">
        <v>0.0146471420302987</v>
      </c>
      <c r="G6846" s="2">
        <v>0.0582498721778392</v>
      </c>
      <c r="H6846" s="2">
        <v>0.0</v>
      </c>
      <c r="I6846" s="2">
        <v>0.0</v>
      </c>
      <c r="J6846" s="2">
        <v>0.0</v>
      </c>
      <c r="K6846" s="2">
        <f t="shared" si="1"/>
        <v>0</v>
      </c>
      <c r="L6846" s="4">
        <v>1.0</v>
      </c>
      <c r="M6846" s="4"/>
    </row>
    <row r="6847" ht="14.25" customHeight="1">
      <c r="A6847" s="2" t="s">
        <v>6765</v>
      </c>
      <c r="B6847" s="2">
        <v>0.241720333695411</v>
      </c>
      <c r="C6847" s="2">
        <v>5.738479085266E-4</v>
      </c>
      <c r="D6847" s="2">
        <v>0.0484978295862674</v>
      </c>
      <c r="E6847" s="2">
        <v>0.0282026454806327</v>
      </c>
      <c r="F6847" s="5">
        <v>0.0158608220517635</v>
      </c>
      <c r="G6847" s="2">
        <v>0.0586542785167694</v>
      </c>
      <c r="H6847" s="2">
        <v>0.0</v>
      </c>
      <c r="I6847" s="2">
        <v>0.0</v>
      </c>
      <c r="J6847" s="2">
        <v>0.0</v>
      </c>
      <c r="K6847" s="2">
        <f t="shared" si="1"/>
        <v>0</v>
      </c>
      <c r="L6847" s="4">
        <v>1.0</v>
      </c>
      <c r="M6847" s="4"/>
    </row>
    <row r="6848" ht="14.25" customHeight="1">
      <c r="A6848" s="2" t="s">
        <v>6766</v>
      </c>
      <c r="B6848" s="2">
        <v>0.255697518587112</v>
      </c>
      <c r="C6848" s="2">
        <v>6.649798015132E-4</v>
      </c>
      <c r="D6848" s="2">
        <v>0.0477048642933368</v>
      </c>
      <c r="E6848" s="2">
        <v>0.0324361659586429</v>
      </c>
      <c r="F6848" s="5">
        <v>0.0169762354344129</v>
      </c>
      <c r="G6848" s="2">
        <v>0.0627448782324791</v>
      </c>
      <c r="H6848" s="2">
        <v>0.0</v>
      </c>
      <c r="I6848" s="2">
        <v>0.0</v>
      </c>
      <c r="J6848" s="2">
        <v>0.0</v>
      </c>
      <c r="K6848" s="2">
        <f t="shared" si="1"/>
        <v>0</v>
      </c>
      <c r="L6848" s="4">
        <v>1.0</v>
      </c>
      <c r="M6848" s="4"/>
    </row>
    <row r="6849" ht="14.25" customHeight="1">
      <c r="A6849" s="2" t="s">
        <v>6767</v>
      </c>
      <c r="B6849" s="2">
        <v>0.279805064201355</v>
      </c>
      <c r="C6849" s="2">
        <v>6.679645157419E-4</v>
      </c>
      <c r="D6849" s="2">
        <v>0.0571294836699962</v>
      </c>
      <c r="E6849" s="2">
        <v>0.0333009324967861</v>
      </c>
      <c r="F6849" s="5">
        <v>0.0186570696532726</v>
      </c>
      <c r="G6849" s="2">
        <v>0.0676671937108039</v>
      </c>
      <c r="H6849" s="2">
        <v>0.0</v>
      </c>
      <c r="I6849" s="2">
        <v>0.0</v>
      </c>
      <c r="J6849" s="2">
        <v>0.0</v>
      </c>
      <c r="K6849" s="2">
        <f t="shared" si="1"/>
        <v>0</v>
      </c>
      <c r="L6849" s="4">
        <v>1.0</v>
      </c>
      <c r="M6849" s="4"/>
    </row>
    <row r="6850" ht="14.25" customHeight="1">
      <c r="A6850" s="2" t="s">
        <v>6768</v>
      </c>
      <c r="B6850" s="2">
        <v>0.284480273723602</v>
      </c>
      <c r="C6850" s="2">
        <v>6.204601959325E-4</v>
      </c>
      <c r="D6850" s="2">
        <v>0.0474770292639732</v>
      </c>
      <c r="E6850" s="2">
        <v>0.0338072292506694</v>
      </c>
      <c r="F6850" s="5">
        <v>0.0156440734863281</v>
      </c>
      <c r="G6850" s="2">
        <v>0.0688679739832878</v>
      </c>
      <c r="H6850" s="2">
        <v>0.0</v>
      </c>
      <c r="I6850" s="2">
        <v>0.0</v>
      </c>
      <c r="J6850" s="2">
        <v>0.0</v>
      </c>
      <c r="K6850" s="2">
        <f t="shared" si="1"/>
        <v>0</v>
      </c>
      <c r="L6850" s="4">
        <v>1.0</v>
      </c>
      <c r="M6850" s="4"/>
    </row>
    <row r="6851" ht="14.25" customHeight="1">
      <c r="A6851" s="2" t="s">
        <v>6769</v>
      </c>
      <c r="B6851" s="2">
        <v>0.319748073816299</v>
      </c>
      <c r="C6851" s="2">
        <v>6.616391474381E-4</v>
      </c>
      <c r="D6851" s="2">
        <v>0.0707478895783424</v>
      </c>
      <c r="E6851" s="2">
        <v>0.0362648218870162</v>
      </c>
      <c r="F6851" s="5">
        <v>0.0179951582103967</v>
      </c>
      <c r="G6851" s="2">
        <v>0.0782127901911735</v>
      </c>
      <c r="H6851" s="2">
        <v>0.0</v>
      </c>
      <c r="I6851" s="2">
        <v>0.0</v>
      </c>
      <c r="J6851" s="2">
        <v>0.0</v>
      </c>
      <c r="K6851" s="2">
        <f t="shared" si="1"/>
        <v>0</v>
      </c>
      <c r="L6851" s="4">
        <v>1.0</v>
      </c>
      <c r="M6851" s="4"/>
    </row>
    <row r="6852" ht="14.25" customHeight="1">
      <c r="A6852" s="2" t="s">
        <v>6770</v>
      </c>
      <c r="B6852" s="2">
        <v>0.271275609731674</v>
      </c>
      <c r="C6852" s="2">
        <v>6.692101596854E-4</v>
      </c>
      <c r="D6852" s="2">
        <v>0.0561046488583087</v>
      </c>
      <c r="E6852" s="2">
        <v>0.0314890518784523</v>
      </c>
      <c r="F6852" s="5">
        <v>0.015324218198657</v>
      </c>
      <c r="G6852" s="2">
        <v>0.0726958140730857</v>
      </c>
      <c r="H6852" s="2">
        <v>0.0</v>
      </c>
      <c r="I6852" s="2">
        <v>0.0</v>
      </c>
      <c r="J6852" s="2">
        <v>0.0</v>
      </c>
      <c r="K6852" s="2">
        <f t="shared" si="1"/>
        <v>0</v>
      </c>
      <c r="L6852" s="4">
        <v>1.0</v>
      </c>
      <c r="M6852" s="4"/>
    </row>
    <row r="6853" ht="14.25" customHeight="1">
      <c r="A6853" s="2" t="s">
        <v>6771</v>
      </c>
      <c r="B6853" s="2">
        <v>0.296414166688919</v>
      </c>
      <c r="C6853" s="2">
        <v>8.665178902447E-4</v>
      </c>
      <c r="D6853" s="2">
        <v>0.0696167722344398</v>
      </c>
      <c r="E6853" s="2">
        <v>0.0351933203637599</v>
      </c>
      <c r="F6853" s="5">
        <v>0.0226957388222217</v>
      </c>
      <c r="G6853" s="2">
        <v>0.0791637301445007</v>
      </c>
      <c r="H6853" s="2">
        <v>0.0</v>
      </c>
      <c r="I6853" s="2">
        <v>0.0</v>
      </c>
      <c r="J6853" s="2">
        <v>0.0</v>
      </c>
      <c r="K6853" s="2">
        <f t="shared" si="1"/>
        <v>0</v>
      </c>
      <c r="L6853" s="4">
        <v>1.0</v>
      </c>
      <c r="M6853" s="4"/>
    </row>
    <row r="6854" ht="14.25" customHeight="1">
      <c r="A6854" s="2" t="s">
        <v>6772</v>
      </c>
      <c r="B6854" s="2">
        <v>0.325819343328475</v>
      </c>
      <c r="C6854" s="2">
        <v>0.0012044532923027</v>
      </c>
      <c r="D6854" s="2">
        <v>0.0727306306362152</v>
      </c>
      <c r="E6854" s="2">
        <v>0.039401464164257</v>
      </c>
      <c r="F6854" s="5">
        <v>0.0247233901172876</v>
      </c>
      <c r="G6854" s="2">
        <v>0.0946971625089645</v>
      </c>
      <c r="H6854" s="2">
        <v>0.0</v>
      </c>
      <c r="I6854" s="2">
        <v>0.0</v>
      </c>
      <c r="J6854" s="2">
        <v>0.0</v>
      </c>
      <c r="K6854" s="2">
        <f t="shared" si="1"/>
        <v>0</v>
      </c>
      <c r="L6854" s="4">
        <v>1.0</v>
      </c>
      <c r="M6854" s="4"/>
    </row>
    <row r="6855" ht="14.25" customHeight="1">
      <c r="A6855" s="2" t="s">
        <v>6773</v>
      </c>
      <c r="B6855" s="2">
        <v>0.305094838142395</v>
      </c>
      <c r="C6855" s="2">
        <v>0.0012814966030418</v>
      </c>
      <c r="D6855" s="2">
        <v>0.0813608393073082</v>
      </c>
      <c r="E6855" s="2">
        <v>0.0519658289849758</v>
      </c>
      <c r="F6855" s="5">
        <v>0.0236278995871543</v>
      </c>
      <c r="G6855" s="2">
        <v>0.0868255272507667</v>
      </c>
      <c r="H6855" s="2">
        <v>0.0</v>
      </c>
      <c r="I6855" s="2">
        <v>0.0</v>
      </c>
      <c r="J6855" s="2">
        <v>0.0</v>
      </c>
      <c r="K6855" s="2">
        <f t="shared" si="1"/>
        <v>0</v>
      </c>
      <c r="L6855" s="4">
        <v>1.0</v>
      </c>
      <c r="M6855" s="4"/>
    </row>
    <row r="6856" ht="14.25" customHeight="1">
      <c r="A6856" s="2" t="s">
        <v>6774</v>
      </c>
      <c r="B6856" s="2">
        <v>0.365884512662887</v>
      </c>
      <c r="C6856" s="2">
        <v>0.0015524987829849</v>
      </c>
      <c r="D6856" s="2">
        <v>0.0984876006841659</v>
      </c>
      <c r="E6856" s="2">
        <v>0.0522899068892002</v>
      </c>
      <c r="F6856" s="5">
        <v>0.0287644378840923</v>
      </c>
      <c r="G6856" s="2">
        <v>0.114393554627895</v>
      </c>
      <c r="H6856" s="2">
        <v>0.0</v>
      </c>
      <c r="I6856" s="2">
        <v>0.0</v>
      </c>
      <c r="J6856" s="2">
        <v>0.0</v>
      </c>
      <c r="K6856" s="2">
        <f t="shared" si="1"/>
        <v>0</v>
      </c>
      <c r="L6856" s="4">
        <v>1.0</v>
      </c>
      <c r="M6856" s="4"/>
    </row>
    <row r="6857" ht="14.25" customHeight="1">
      <c r="A6857" s="2" t="s">
        <v>6775</v>
      </c>
      <c r="B6857" s="2">
        <v>0.315347015857696</v>
      </c>
      <c r="C6857" s="2">
        <v>8.099653641693E-4</v>
      </c>
      <c r="D6857" s="2">
        <v>0.0689495205879211</v>
      </c>
      <c r="E6857" s="2">
        <v>0.040850706398487</v>
      </c>
      <c r="F6857" s="5">
        <v>0.0165595430880785</v>
      </c>
      <c r="G6857" s="2">
        <v>0.100964054465293</v>
      </c>
      <c r="H6857" s="2">
        <v>0.0</v>
      </c>
      <c r="I6857" s="2">
        <v>0.0</v>
      </c>
      <c r="J6857" s="2">
        <v>0.0</v>
      </c>
      <c r="K6857" s="2">
        <f t="shared" si="1"/>
        <v>0</v>
      </c>
      <c r="L6857" s="4">
        <v>1.0</v>
      </c>
      <c r="M6857" s="4"/>
    </row>
    <row r="6858" ht="14.25" customHeight="1">
      <c r="A6858" s="2" t="s">
        <v>6776</v>
      </c>
      <c r="B6858" s="2">
        <v>0.285474061965942</v>
      </c>
      <c r="C6858" s="2">
        <v>6.703055114485E-4</v>
      </c>
      <c r="D6858" s="2">
        <v>0.0624942369759082</v>
      </c>
      <c r="E6858" s="2">
        <v>0.0324298925697803</v>
      </c>
      <c r="F6858" s="5">
        <v>0.0136004323139786</v>
      </c>
      <c r="G6858" s="2">
        <v>0.0831353366374969</v>
      </c>
      <c r="H6858" s="2">
        <v>0.0</v>
      </c>
      <c r="I6858" s="2">
        <v>0.0</v>
      </c>
      <c r="J6858" s="2">
        <v>0.0</v>
      </c>
      <c r="K6858" s="2">
        <f t="shared" si="1"/>
        <v>0</v>
      </c>
      <c r="L6858" s="4">
        <v>1.0</v>
      </c>
      <c r="M6858" s="4"/>
    </row>
    <row r="6859" ht="14.25" customHeight="1">
      <c r="A6859" s="2" t="s">
        <v>6777</v>
      </c>
      <c r="B6859" s="2">
        <v>0.280921787023544</v>
      </c>
      <c r="C6859" s="2">
        <v>6.054371478967E-4</v>
      </c>
      <c r="D6859" s="2">
        <v>0.0612541101872921</v>
      </c>
      <c r="E6859" s="2">
        <v>0.0349543131887912</v>
      </c>
      <c r="F6859" s="5">
        <v>0.0147926537320017</v>
      </c>
      <c r="G6859" s="2">
        <v>0.0833185315132141</v>
      </c>
      <c r="H6859" s="2">
        <v>0.0</v>
      </c>
      <c r="I6859" s="2">
        <v>0.0</v>
      </c>
      <c r="J6859" s="2">
        <v>0.0</v>
      </c>
      <c r="K6859" s="2">
        <f t="shared" si="1"/>
        <v>0</v>
      </c>
      <c r="L6859" s="4">
        <v>1.0</v>
      </c>
      <c r="M6859" s="4"/>
    </row>
    <row r="6860" ht="14.25" customHeight="1">
      <c r="A6860" s="2" t="s">
        <v>6778</v>
      </c>
      <c r="B6860" s="2">
        <v>0.264037191867828</v>
      </c>
      <c r="C6860" s="2">
        <v>6.014758255332E-4</v>
      </c>
      <c r="D6860" s="2">
        <v>0.0479164943099021</v>
      </c>
      <c r="E6860" s="2">
        <v>0.035727322101593</v>
      </c>
      <c r="F6860" s="5">
        <v>0.0124236959964036</v>
      </c>
      <c r="G6860" s="2">
        <v>0.0741629377007484</v>
      </c>
      <c r="H6860" s="2">
        <v>0.0</v>
      </c>
      <c r="I6860" s="2">
        <v>0.0</v>
      </c>
      <c r="J6860" s="2">
        <v>0.0</v>
      </c>
      <c r="K6860" s="2">
        <f t="shared" si="1"/>
        <v>0</v>
      </c>
      <c r="L6860" s="4">
        <v>1.0</v>
      </c>
      <c r="M6860" s="4"/>
    </row>
    <row r="6861" ht="14.25" customHeight="1">
      <c r="A6861" s="2" t="s">
        <v>6779</v>
      </c>
      <c r="B6861" s="2">
        <v>0.288267880678176</v>
      </c>
      <c r="C6861" s="2">
        <v>5.233098636381E-4</v>
      </c>
      <c r="D6861" s="2">
        <v>0.0519349128007888</v>
      </c>
      <c r="E6861" s="2">
        <v>0.032216764986515</v>
      </c>
      <c r="F6861" s="5">
        <v>0.0116951214149594</v>
      </c>
      <c r="G6861" s="2">
        <v>0.0808833539485931</v>
      </c>
      <c r="H6861" s="2">
        <v>0.0</v>
      </c>
      <c r="I6861" s="2">
        <v>0.0</v>
      </c>
      <c r="J6861" s="2">
        <v>0.0</v>
      </c>
      <c r="K6861" s="2">
        <f t="shared" si="1"/>
        <v>0</v>
      </c>
      <c r="L6861" s="4">
        <v>1.0</v>
      </c>
      <c r="M6861" s="4"/>
    </row>
    <row r="6862" ht="14.25" customHeight="1">
      <c r="A6862" s="2" t="s">
        <v>6780</v>
      </c>
      <c r="B6862" s="2">
        <v>0.291749715805053</v>
      </c>
      <c r="C6862" s="2">
        <v>4.771854146383E-4</v>
      </c>
      <c r="D6862" s="2">
        <v>0.0589683018624782</v>
      </c>
      <c r="E6862" s="2">
        <v>0.0333696044981479</v>
      </c>
      <c r="F6862" s="5">
        <v>0.0114547945559024</v>
      </c>
      <c r="G6862" s="2">
        <v>0.0793983563780784</v>
      </c>
      <c r="H6862" s="2">
        <v>0.0</v>
      </c>
      <c r="I6862" s="2">
        <v>0.0</v>
      </c>
      <c r="J6862" s="2">
        <v>0.0</v>
      </c>
      <c r="K6862" s="2">
        <f t="shared" si="1"/>
        <v>0</v>
      </c>
      <c r="L6862" s="4">
        <v>1.0</v>
      </c>
      <c r="M6862" s="4"/>
    </row>
    <row r="6863" ht="14.25" customHeight="1">
      <c r="A6863" s="2" t="s">
        <v>6781</v>
      </c>
      <c r="B6863" s="2">
        <v>0.350681155920028</v>
      </c>
      <c r="C6863" s="2">
        <v>6.867333431728E-4</v>
      </c>
      <c r="D6863" s="2">
        <v>0.0805685371160507</v>
      </c>
      <c r="E6863" s="2">
        <v>0.0371955670416355</v>
      </c>
      <c r="F6863" s="5">
        <v>0.0146269928663969</v>
      </c>
      <c r="G6863" s="2">
        <v>0.111292675137519</v>
      </c>
      <c r="H6863" s="2">
        <v>0.0</v>
      </c>
      <c r="I6863" s="2">
        <v>0.0</v>
      </c>
      <c r="J6863" s="2">
        <v>0.0</v>
      </c>
      <c r="K6863" s="2">
        <f t="shared" si="1"/>
        <v>0</v>
      </c>
      <c r="L6863" s="4">
        <v>1.0</v>
      </c>
      <c r="M6863" s="4"/>
    </row>
    <row r="6864" ht="14.25" customHeight="1">
      <c r="A6864" s="2" t="s">
        <v>6782</v>
      </c>
      <c r="B6864" s="2">
        <v>0.382796078920364</v>
      </c>
      <c r="C6864" s="2">
        <v>7.564681582152E-4</v>
      </c>
      <c r="D6864" s="2">
        <v>0.0954642444849014</v>
      </c>
      <c r="E6864" s="2">
        <v>0.0424464456737041</v>
      </c>
      <c r="F6864" s="5">
        <v>0.0185151621699333</v>
      </c>
      <c r="G6864" s="2">
        <v>0.120543211698532</v>
      </c>
      <c r="H6864" s="2">
        <v>0.0</v>
      </c>
      <c r="I6864" s="2">
        <v>0.0</v>
      </c>
      <c r="J6864" s="2">
        <v>0.0</v>
      </c>
      <c r="K6864" s="2">
        <f t="shared" si="1"/>
        <v>0</v>
      </c>
      <c r="L6864" s="4">
        <v>1.0</v>
      </c>
      <c r="M6864" s="4"/>
    </row>
    <row r="6865" ht="14.25" customHeight="1">
      <c r="A6865" s="2" t="s">
        <v>6783</v>
      </c>
      <c r="B6865" s="2">
        <v>0.38242894411087</v>
      </c>
      <c r="C6865" s="2">
        <v>8.811248699203E-4</v>
      </c>
      <c r="D6865" s="2">
        <v>0.121437355875968</v>
      </c>
      <c r="E6865" s="2">
        <v>0.0652315765619278</v>
      </c>
      <c r="F6865" s="5">
        <v>0.0207314398139715</v>
      </c>
      <c r="G6865" s="2">
        <v>0.108830980956554</v>
      </c>
      <c r="H6865" s="2">
        <v>0.0</v>
      </c>
      <c r="I6865" s="2">
        <v>0.0</v>
      </c>
      <c r="J6865" s="2">
        <v>0.0</v>
      </c>
      <c r="K6865" s="2">
        <f t="shared" si="1"/>
        <v>0</v>
      </c>
      <c r="L6865" s="4">
        <v>1.0</v>
      </c>
      <c r="M6865" s="4"/>
    </row>
    <row r="6866" ht="14.25" customHeight="1">
      <c r="A6866" s="2" t="s">
        <v>6784</v>
      </c>
      <c r="B6866" s="2">
        <v>0.276508599519729</v>
      </c>
      <c r="C6866" s="2">
        <v>6.210453575477E-4</v>
      </c>
      <c r="D6866" s="2">
        <v>0.0563055612146854</v>
      </c>
      <c r="E6866" s="2">
        <v>0.0362842679023742</v>
      </c>
      <c r="F6866" s="5">
        <v>0.0128718260675668</v>
      </c>
      <c r="G6866" s="2">
        <v>0.0813732519745826</v>
      </c>
      <c r="H6866" s="2">
        <v>0.0</v>
      </c>
      <c r="I6866" s="2">
        <v>0.0</v>
      </c>
      <c r="J6866" s="2">
        <v>0.0</v>
      </c>
      <c r="K6866" s="2">
        <f t="shared" si="1"/>
        <v>0</v>
      </c>
      <c r="L6866" s="4">
        <v>1.0</v>
      </c>
      <c r="M6866" s="4"/>
    </row>
    <row r="6867" ht="14.25" customHeight="1">
      <c r="A6867" s="2" t="s">
        <v>6785</v>
      </c>
      <c r="B6867" s="2">
        <v>0.333813786506652</v>
      </c>
      <c r="C6867" s="2">
        <v>9.856066899374E-4</v>
      </c>
      <c r="D6867" s="2">
        <v>0.0939074158668518</v>
      </c>
      <c r="E6867" s="2">
        <v>0.0521349236369133</v>
      </c>
      <c r="F6867" s="5">
        <v>0.0215925574302673</v>
      </c>
      <c r="G6867" s="2">
        <v>0.102132923901081</v>
      </c>
      <c r="H6867" s="2">
        <v>0.0</v>
      </c>
      <c r="I6867" s="2">
        <v>0.0</v>
      </c>
      <c r="J6867" s="2">
        <v>0.0</v>
      </c>
      <c r="K6867" s="2">
        <f t="shared" si="1"/>
        <v>0</v>
      </c>
      <c r="L6867" s="4">
        <v>1.0</v>
      </c>
      <c r="M6867" s="4"/>
    </row>
    <row r="6868" ht="14.25" customHeight="1">
      <c r="A6868" s="2" t="s">
        <v>6786</v>
      </c>
      <c r="B6868" s="2">
        <v>0.439966946840286</v>
      </c>
      <c r="C6868" s="2">
        <v>9.9678337574E-4</v>
      </c>
      <c r="D6868" s="2">
        <v>0.0767237544059753</v>
      </c>
      <c r="E6868" s="2">
        <v>0.0628092288970947</v>
      </c>
      <c r="F6868" s="5">
        <v>0.0472464263439178</v>
      </c>
      <c r="G6868" s="2">
        <v>0.0893565863370895</v>
      </c>
      <c r="H6868" s="2">
        <v>0.0</v>
      </c>
      <c r="I6868" s="2">
        <v>0.0</v>
      </c>
      <c r="J6868" s="2">
        <v>0.0</v>
      </c>
      <c r="K6868" s="2">
        <f t="shared" si="1"/>
        <v>0</v>
      </c>
      <c r="L6868" s="4">
        <v>1.0</v>
      </c>
      <c r="M6868" s="4"/>
    </row>
    <row r="6869" ht="14.25" customHeight="1">
      <c r="A6869" s="2" t="s">
        <v>6787</v>
      </c>
      <c r="B6869" s="2">
        <v>0.47237554192543</v>
      </c>
      <c r="C6869" s="2">
        <v>8.088654722087E-4</v>
      </c>
      <c r="D6869" s="2">
        <v>0.0918002873659133</v>
      </c>
      <c r="E6869" s="2">
        <v>0.0535335913300514</v>
      </c>
      <c r="F6869" s="5">
        <v>0.0431390777230262</v>
      </c>
      <c r="G6869" s="2">
        <v>0.103698618710041</v>
      </c>
      <c r="H6869" s="2">
        <v>0.0</v>
      </c>
      <c r="I6869" s="2">
        <v>0.0</v>
      </c>
      <c r="J6869" s="2">
        <v>0.0</v>
      </c>
      <c r="K6869" s="2">
        <f t="shared" si="1"/>
        <v>0</v>
      </c>
      <c r="L6869" s="4">
        <v>1.0</v>
      </c>
      <c r="M6869" s="4"/>
    </row>
    <row r="6870" ht="14.25" customHeight="1">
      <c r="A6870" s="2" t="s">
        <v>6788</v>
      </c>
      <c r="B6870" s="2">
        <v>0.378748595714569</v>
      </c>
      <c r="C6870" s="2">
        <v>8.714802097529E-4</v>
      </c>
      <c r="D6870" s="2">
        <v>0.104133136570453</v>
      </c>
      <c r="E6870" s="2">
        <v>0.0454551130533218</v>
      </c>
      <c r="F6870" s="5">
        <v>0.0187702793627977</v>
      </c>
      <c r="G6870" s="2">
        <v>0.13515992462635</v>
      </c>
      <c r="H6870" s="2">
        <v>0.0</v>
      </c>
      <c r="I6870" s="2">
        <v>0.0</v>
      </c>
      <c r="J6870" s="2">
        <v>0.0</v>
      </c>
      <c r="K6870" s="2">
        <f t="shared" si="1"/>
        <v>0</v>
      </c>
      <c r="L6870" s="4">
        <v>1.0</v>
      </c>
      <c r="M6870" s="4"/>
    </row>
    <row r="6871" ht="14.25" customHeight="1">
      <c r="A6871" s="2" t="s">
        <v>6789</v>
      </c>
      <c r="B6871" s="2">
        <v>0.337000638246536</v>
      </c>
      <c r="C6871" s="2">
        <v>7.121863309293E-4</v>
      </c>
      <c r="D6871" s="2">
        <v>0.0915731564164161</v>
      </c>
      <c r="E6871" s="2">
        <v>0.0404113680124282</v>
      </c>
      <c r="F6871" s="5">
        <v>0.0167197063565254</v>
      </c>
      <c r="G6871" s="2">
        <v>0.113325476646423</v>
      </c>
      <c r="H6871" s="2">
        <v>0.0</v>
      </c>
      <c r="I6871" s="2">
        <v>0.0</v>
      </c>
      <c r="J6871" s="2">
        <v>0.0</v>
      </c>
      <c r="K6871" s="2">
        <f t="shared" si="1"/>
        <v>0</v>
      </c>
      <c r="L6871" s="4">
        <v>1.0</v>
      </c>
      <c r="M6871" s="4"/>
    </row>
    <row r="6872" ht="14.25" customHeight="1">
      <c r="A6872" s="2" t="s">
        <v>6790</v>
      </c>
      <c r="B6872" s="2">
        <v>0.248863667249679</v>
      </c>
      <c r="C6872" s="2">
        <v>5.438450607471E-4</v>
      </c>
      <c r="D6872" s="2">
        <v>0.0501729175448417</v>
      </c>
      <c r="E6872" s="2">
        <v>0.0333829596638679</v>
      </c>
      <c r="F6872" s="5">
        <v>0.0120274377986788</v>
      </c>
      <c r="G6872" s="2">
        <v>0.0792958214879036</v>
      </c>
      <c r="H6872" s="2">
        <v>0.0</v>
      </c>
      <c r="I6872" s="2">
        <v>0.0</v>
      </c>
      <c r="J6872" s="2">
        <v>0.0</v>
      </c>
      <c r="K6872" s="2">
        <f t="shared" si="1"/>
        <v>0</v>
      </c>
      <c r="L6872" s="4">
        <v>1.0</v>
      </c>
      <c r="M6872" s="4"/>
    </row>
    <row r="6873" ht="14.25" customHeight="1">
      <c r="A6873" s="2" t="s">
        <v>6791</v>
      </c>
      <c r="B6873" s="2">
        <v>0.22004422545433</v>
      </c>
      <c r="C6873" s="2">
        <v>4.754372057504E-4</v>
      </c>
      <c r="D6873" s="2">
        <v>0.043624997138977</v>
      </c>
      <c r="E6873" s="2">
        <v>0.0271585676819086</v>
      </c>
      <c r="F6873" s="5">
        <v>0.0116563132032752</v>
      </c>
      <c r="G6873" s="2">
        <v>0.0680842101573944</v>
      </c>
      <c r="H6873" s="2">
        <v>0.0</v>
      </c>
      <c r="I6873" s="2">
        <v>0.0</v>
      </c>
      <c r="J6873" s="2">
        <v>0.0</v>
      </c>
      <c r="K6873" s="2">
        <f t="shared" si="1"/>
        <v>0</v>
      </c>
      <c r="L6873" s="4">
        <v>1.0</v>
      </c>
      <c r="M6873" s="4"/>
    </row>
    <row r="6874" ht="14.25" customHeight="1">
      <c r="A6874" s="2" t="s">
        <v>6792</v>
      </c>
      <c r="B6874" s="2">
        <v>0.197675019502639</v>
      </c>
      <c r="C6874" s="2">
        <v>5.463381530717E-4</v>
      </c>
      <c r="D6874" s="2">
        <v>0.0568494386970996</v>
      </c>
      <c r="E6874" s="2">
        <v>0.0291303396224975</v>
      </c>
      <c r="F6874" s="5">
        <v>0.0175637546926736</v>
      </c>
      <c r="G6874" s="2">
        <v>0.059244018048048</v>
      </c>
      <c r="H6874" s="2">
        <v>0.0</v>
      </c>
      <c r="I6874" s="2">
        <v>0.0</v>
      </c>
      <c r="J6874" s="2">
        <v>0.0</v>
      </c>
      <c r="K6874" s="2">
        <f t="shared" si="1"/>
        <v>0</v>
      </c>
      <c r="L6874" s="4">
        <v>1.0</v>
      </c>
      <c r="M6874" s="4"/>
    </row>
    <row r="6875" ht="14.25" customHeight="1">
      <c r="A6875" s="2" t="s">
        <v>6793</v>
      </c>
      <c r="B6875" s="2">
        <v>0.147612959146499</v>
      </c>
      <c r="C6875" s="2">
        <v>5.086374585516E-4</v>
      </c>
      <c r="D6875" s="2">
        <v>0.0410666354000568</v>
      </c>
      <c r="E6875" s="2">
        <v>0.0288126803934574</v>
      </c>
      <c r="F6875" s="5">
        <v>0.0161873362958431</v>
      </c>
      <c r="G6875" s="2">
        <v>0.040789920836687</v>
      </c>
      <c r="H6875" s="2">
        <v>0.0</v>
      </c>
      <c r="I6875" s="2">
        <v>0.0</v>
      </c>
      <c r="J6875" s="2">
        <v>0.0</v>
      </c>
      <c r="K6875" s="2">
        <f t="shared" si="1"/>
        <v>0</v>
      </c>
      <c r="L6875" s="4">
        <v>1.0</v>
      </c>
      <c r="M6875" s="4"/>
    </row>
    <row r="6876" ht="14.25" customHeight="1">
      <c r="A6876" s="2" t="s">
        <v>6794</v>
      </c>
      <c r="B6876" s="2">
        <v>0.143473818898201</v>
      </c>
      <c r="C6876" s="2">
        <v>4.066771653015E-4</v>
      </c>
      <c r="D6876" s="2">
        <v>0.0325194373726844</v>
      </c>
      <c r="E6876" s="2">
        <v>0.0240284278988838</v>
      </c>
      <c r="F6876" s="5">
        <v>0.0155953103676438</v>
      </c>
      <c r="G6876" s="2">
        <v>0.0375647209584713</v>
      </c>
      <c r="H6876" s="2">
        <v>0.0</v>
      </c>
      <c r="I6876" s="2">
        <v>0.0</v>
      </c>
      <c r="J6876" s="2">
        <v>0.0</v>
      </c>
      <c r="K6876" s="2">
        <f t="shared" si="1"/>
        <v>0</v>
      </c>
      <c r="L6876" s="4">
        <v>1.0</v>
      </c>
      <c r="M6876" s="4"/>
    </row>
    <row r="6877" ht="14.25" customHeight="1">
      <c r="A6877" s="2" t="s">
        <v>6795</v>
      </c>
      <c r="B6877" s="2">
        <v>0.202874943614006</v>
      </c>
      <c r="C6877" s="2">
        <v>7.601014804095E-4</v>
      </c>
      <c r="D6877" s="2">
        <v>0.0612551681697368</v>
      </c>
      <c r="E6877" s="2">
        <v>0.0274635758250951</v>
      </c>
      <c r="F6877" s="5">
        <v>0.023448409512639</v>
      </c>
      <c r="G6877" s="2">
        <v>0.071255899965763</v>
      </c>
      <c r="H6877" s="2">
        <v>0.0</v>
      </c>
      <c r="I6877" s="2">
        <v>0.0</v>
      </c>
      <c r="J6877" s="2">
        <v>0.0</v>
      </c>
      <c r="K6877" s="2">
        <f t="shared" si="1"/>
        <v>0</v>
      </c>
      <c r="L6877" s="4">
        <v>1.0</v>
      </c>
      <c r="M6877" s="4"/>
    </row>
    <row r="6878" ht="14.25" customHeight="1">
      <c r="A6878" s="2" t="s">
        <v>6796</v>
      </c>
      <c r="B6878" s="2">
        <v>0.152197420597076</v>
      </c>
      <c r="C6878" s="2">
        <v>5.328878760337E-4</v>
      </c>
      <c r="D6878" s="2">
        <v>0.0442155972123146</v>
      </c>
      <c r="E6878" s="2">
        <v>0.0187266580760478</v>
      </c>
      <c r="F6878" s="5">
        <v>0.0183685310184955</v>
      </c>
      <c r="G6878" s="2">
        <v>0.0431384481489658</v>
      </c>
      <c r="H6878" s="2">
        <v>0.0</v>
      </c>
      <c r="I6878" s="2">
        <v>0.0</v>
      </c>
      <c r="J6878" s="2">
        <v>0.0</v>
      </c>
      <c r="K6878" s="2">
        <f t="shared" si="1"/>
        <v>0</v>
      </c>
      <c r="L6878" s="4">
        <v>1.0</v>
      </c>
      <c r="M6878" s="4"/>
    </row>
    <row r="6879" ht="14.25" customHeight="1">
      <c r="A6879" s="2" t="s">
        <v>6797</v>
      </c>
      <c r="B6879" s="2">
        <v>0.201956152915954</v>
      </c>
      <c r="C6879" s="2">
        <v>7.592859328724E-4</v>
      </c>
      <c r="D6879" s="2">
        <v>0.0623338334262371</v>
      </c>
      <c r="E6879" s="2">
        <v>0.0300155859440565</v>
      </c>
      <c r="F6879" s="5">
        <v>0.0261683650314807</v>
      </c>
      <c r="G6879" s="2">
        <v>0.0637707114219665</v>
      </c>
      <c r="H6879" s="2">
        <v>0.0</v>
      </c>
      <c r="I6879" s="2">
        <v>0.0</v>
      </c>
      <c r="J6879" s="2">
        <v>0.0</v>
      </c>
      <c r="K6879" s="2">
        <f t="shared" si="1"/>
        <v>0</v>
      </c>
      <c r="L6879" s="4">
        <v>1.0</v>
      </c>
      <c r="M6879" s="4"/>
    </row>
    <row r="6880" ht="14.25" customHeight="1">
      <c r="A6880" s="2" t="s">
        <v>6798</v>
      </c>
      <c r="B6880" s="2">
        <v>0.177296042442321</v>
      </c>
      <c r="C6880" s="2">
        <v>5.348626291379E-4</v>
      </c>
      <c r="D6880" s="2">
        <v>0.0542977601289749</v>
      </c>
      <c r="E6880" s="2">
        <v>0.0100351059809327</v>
      </c>
      <c r="F6880" s="5">
        <v>0.0237805061042308</v>
      </c>
      <c r="G6880" s="2">
        <v>0.0477529764175415</v>
      </c>
      <c r="H6880" s="2">
        <v>0.0</v>
      </c>
      <c r="I6880" s="2">
        <v>0.0</v>
      </c>
      <c r="J6880" s="2">
        <v>0.0</v>
      </c>
      <c r="K6880" s="2">
        <f t="shared" si="1"/>
        <v>0</v>
      </c>
      <c r="L6880" s="4">
        <v>1.0</v>
      </c>
      <c r="M6880" s="4"/>
    </row>
    <row r="6881" ht="14.25" customHeight="1">
      <c r="A6881" s="2" t="s">
        <v>6799</v>
      </c>
      <c r="B6881" s="2">
        <v>0.212741374969482</v>
      </c>
      <c r="C6881" s="2">
        <v>9.535990539006E-4</v>
      </c>
      <c r="D6881" s="2">
        <v>0.0802619531750679</v>
      </c>
      <c r="E6881" s="2">
        <v>0.022982457652688</v>
      </c>
      <c r="F6881" s="5">
        <v>0.0442229248583316</v>
      </c>
      <c r="G6881" s="2">
        <v>0.0626283288002014</v>
      </c>
      <c r="H6881" s="2">
        <v>0.0</v>
      </c>
      <c r="I6881" s="2">
        <v>0.0</v>
      </c>
      <c r="J6881" s="2">
        <v>0.0</v>
      </c>
      <c r="K6881" s="2">
        <f t="shared" si="1"/>
        <v>0</v>
      </c>
      <c r="L6881" s="4">
        <v>1.0</v>
      </c>
      <c r="M6881" s="4"/>
    </row>
    <row r="6882" ht="14.25" customHeight="1">
      <c r="A6882" s="2" t="s">
        <v>6800</v>
      </c>
      <c r="B6882" s="2">
        <v>0.0772421732544899</v>
      </c>
      <c r="C6882" s="2">
        <v>4.158806987106E-4</v>
      </c>
      <c r="D6882" s="2">
        <v>0.0212831702083349</v>
      </c>
      <c r="E6882" s="2">
        <v>0.0165963675826787</v>
      </c>
      <c r="F6882" s="5">
        <v>0.017413904890418</v>
      </c>
      <c r="G6882" s="2">
        <v>0.0176177192479372</v>
      </c>
      <c r="H6882" s="2">
        <v>0.0</v>
      </c>
      <c r="I6882" s="2">
        <v>0.0</v>
      </c>
      <c r="J6882" s="2">
        <v>0.0</v>
      </c>
      <c r="K6882" s="2">
        <f t="shared" si="1"/>
        <v>0</v>
      </c>
      <c r="L6882" s="4">
        <v>1.0</v>
      </c>
      <c r="M6882" s="4"/>
    </row>
    <row r="6883" ht="14.25" customHeight="1">
      <c r="A6883" s="2" t="s">
        <v>6801</v>
      </c>
      <c r="B6883" s="2">
        <v>0.0771296471357345</v>
      </c>
      <c r="C6883" s="2">
        <v>4.26513259299E-4</v>
      </c>
      <c r="D6883" s="2">
        <v>0.0109966872259974</v>
      </c>
      <c r="E6883" s="2">
        <v>0.0118041401728987</v>
      </c>
      <c r="F6883" s="5">
        <v>0.0427375584840774</v>
      </c>
      <c r="G6883" s="2">
        <v>0.0122709348797798</v>
      </c>
      <c r="H6883" s="2">
        <v>0.0</v>
      </c>
      <c r="I6883" s="2">
        <v>0.0</v>
      </c>
      <c r="J6883" s="2">
        <v>0.0</v>
      </c>
      <c r="K6883" s="2">
        <f t="shared" si="1"/>
        <v>0</v>
      </c>
      <c r="L6883" s="4">
        <v>1.0</v>
      </c>
      <c r="M6883" s="4"/>
    </row>
    <row r="6884" ht="14.25" customHeight="1">
      <c r="A6884" s="2" t="s">
        <v>6802</v>
      </c>
      <c r="B6884" s="2">
        <v>0.210829436779022</v>
      </c>
      <c r="C6884" s="2">
        <v>7.831420516595E-4</v>
      </c>
      <c r="D6884" s="2">
        <v>0.0163892824202775</v>
      </c>
      <c r="E6884" s="2">
        <v>0.0256387367844581</v>
      </c>
      <c r="F6884" s="5">
        <v>0.17336106300354</v>
      </c>
      <c r="G6884" s="2">
        <v>0.0196219999343156</v>
      </c>
      <c r="H6884" s="2">
        <v>0.0</v>
      </c>
      <c r="I6884" s="2">
        <v>0.0</v>
      </c>
      <c r="J6884" s="2">
        <v>0.0</v>
      </c>
      <c r="K6884" s="2">
        <f t="shared" si="1"/>
        <v>0</v>
      </c>
      <c r="L6884" s="4">
        <v>1.0</v>
      </c>
      <c r="M6884" s="4"/>
    </row>
    <row r="6885" ht="14.25" customHeight="1">
      <c r="A6885" s="2" t="s">
        <v>6803</v>
      </c>
      <c r="B6885" s="2">
        <v>0.118992649018764</v>
      </c>
      <c r="C6885" s="2">
        <v>2.608229697216E-4</v>
      </c>
      <c r="D6885" s="2">
        <v>0.0061586834490299</v>
      </c>
      <c r="E6885" s="2">
        <v>0.0218186117708683</v>
      </c>
      <c r="F6885" s="5">
        <v>0.15532548725605</v>
      </c>
      <c r="G6885" s="2">
        <v>0.0050941482186317</v>
      </c>
      <c r="H6885" s="2">
        <v>0.0</v>
      </c>
      <c r="I6885" s="2">
        <v>0.0</v>
      </c>
      <c r="J6885" s="2">
        <v>0.0</v>
      </c>
      <c r="K6885" s="2">
        <f t="shared" si="1"/>
        <v>0</v>
      </c>
      <c r="L6885" s="4">
        <v>1.0</v>
      </c>
      <c r="M6885" s="4"/>
    </row>
    <row r="6886" ht="14.25" customHeight="1">
      <c r="A6886" s="2" t="s">
        <v>6804</v>
      </c>
      <c r="B6886" s="2">
        <v>0.086568534374237</v>
      </c>
      <c r="C6886" s="2">
        <v>2.375707263126E-4</v>
      </c>
      <c r="D6886" s="2">
        <v>0.0037563843652606</v>
      </c>
      <c r="E6886" s="2">
        <v>0.0024896091781556</v>
      </c>
      <c r="F6886" s="5">
        <v>0.108868859708309</v>
      </c>
      <c r="G6886" s="2">
        <v>0.007777577266097</v>
      </c>
      <c r="H6886" s="2">
        <v>0.0</v>
      </c>
      <c r="I6886" s="2">
        <v>0.0</v>
      </c>
      <c r="J6886" s="2">
        <v>0.0</v>
      </c>
      <c r="K6886" s="2">
        <f t="shared" si="1"/>
        <v>0</v>
      </c>
      <c r="L6886" s="4">
        <v>1.0</v>
      </c>
      <c r="M6886" s="4"/>
    </row>
    <row r="6887" ht="14.25" customHeight="1">
      <c r="A6887" s="2" t="s">
        <v>6805</v>
      </c>
      <c r="B6887" s="2">
        <v>0.0464292168617248</v>
      </c>
      <c r="C6887" s="2">
        <v>3.700896049849E-4</v>
      </c>
      <c r="D6887" s="2">
        <v>0.0113073196262121</v>
      </c>
      <c r="E6887" s="2">
        <v>0.0023950678296387</v>
      </c>
      <c r="F6887" s="5">
        <v>0.0399524345993995</v>
      </c>
      <c r="G6887" s="2">
        <v>0.0121321706101298</v>
      </c>
      <c r="H6887" s="2">
        <v>0.0</v>
      </c>
      <c r="I6887" s="2">
        <v>0.0</v>
      </c>
      <c r="J6887" s="2">
        <v>0.0</v>
      </c>
      <c r="K6887" s="2">
        <f t="shared" si="1"/>
        <v>0</v>
      </c>
      <c r="L6887" s="4">
        <v>1.0</v>
      </c>
      <c r="M6887" s="4"/>
    </row>
    <row r="6888" ht="14.25" customHeight="1">
      <c r="A6888" s="2" t="s">
        <v>6806</v>
      </c>
      <c r="B6888" s="2">
        <v>0.185757249593734</v>
      </c>
      <c r="C6888" s="2">
        <v>7.167428266257E-4</v>
      </c>
      <c r="D6888" s="2">
        <v>0.074454128742218</v>
      </c>
      <c r="E6888" s="2">
        <v>0.0134358881041407</v>
      </c>
      <c r="F6888" s="5">
        <v>0.0319243185222148</v>
      </c>
      <c r="G6888" s="2">
        <v>0.0538313761353492</v>
      </c>
      <c r="H6888" s="2">
        <v>0.0</v>
      </c>
      <c r="I6888" s="2">
        <v>0.0</v>
      </c>
      <c r="J6888" s="2">
        <v>0.0</v>
      </c>
      <c r="K6888" s="2">
        <f t="shared" si="1"/>
        <v>0</v>
      </c>
      <c r="L6888" s="4">
        <v>1.0</v>
      </c>
      <c r="M6888" s="4"/>
    </row>
    <row r="6889" ht="14.25" customHeight="1">
      <c r="A6889" s="2" t="s">
        <v>6807</v>
      </c>
      <c r="B6889" s="2">
        <v>0.0074875340797007</v>
      </c>
      <c r="C6889" s="2">
        <v>4.08617997891269E-5</v>
      </c>
      <c r="D6889" s="2">
        <v>8.653902914375E-4</v>
      </c>
      <c r="E6889" s="2">
        <v>5.4884707788E-4</v>
      </c>
      <c r="F6889" s="5">
        <v>0.0062363222241401</v>
      </c>
      <c r="G6889" s="2">
        <v>0.0022621611133217</v>
      </c>
      <c r="H6889" s="2">
        <v>0.0</v>
      </c>
      <c r="I6889" s="2">
        <v>0.0</v>
      </c>
      <c r="J6889" s="2">
        <v>0.0</v>
      </c>
      <c r="K6889" s="2">
        <f t="shared" si="1"/>
        <v>0</v>
      </c>
      <c r="L6889" s="4">
        <v>1.0</v>
      </c>
      <c r="M6889" s="4"/>
    </row>
    <row r="6890" ht="14.25" customHeight="1">
      <c r="A6890" s="2" t="s">
        <v>6808</v>
      </c>
      <c r="B6890" s="2">
        <v>0.0175447650253772</v>
      </c>
      <c r="C6890" s="2">
        <v>9.69233442447148E-5</v>
      </c>
      <c r="D6890" s="2">
        <v>0.0041758739389479</v>
      </c>
      <c r="E6890" s="2">
        <v>0.0011160923168063</v>
      </c>
      <c r="F6890" s="5">
        <v>0.017458664253354</v>
      </c>
      <c r="G6890" s="2">
        <v>0.0060445023700594</v>
      </c>
      <c r="H6890" s="2">
        <v>0.0</v>
      </c>
      <c r="I6890" s="2">
        <v>0.0</v>
      </c>
      <c r="J6890" s="2">
        <v>0.0</v>
      </c>
      <c r="K6890" s="2">
        <f t="shared" si="1"/>
        <v>0</v>
      </c>
      <c r="L6890" s="4">
        <v>1.0</v>
      </c>
      <c r="M6890" s="4"/>
    </row>
    <row r="6891" ht="14.25" customHeight="1">
      <c r="A6891" s="2" t="s">
        <v>6809</v>
      </c>
      <c r="B6891" s="2">
        <v>0.0184069871902465</v>
      </c>
      <c r="C6891" s="2">
        <v>1.012876236927E-4</v>
      </c>
      <c r="D6891" s="2">
        <v>0.0049238330684602</v>
      </c>
      <c r="E6891" s="2">
        <v>5.877605872228E-4</v>
      </c>
      <c r="F6891" s="5">
        <v>0.0253311172127723</v>
      </c>
      <c r="G6891" s="2">
        <v>0.0060157501138746</v>
      </c>
      <c r="H6891" s="2">
        <v>0.0</v>
      </c>
      <c r="I6891" s="2">
        <v>0.0</v>
      </c>
      <c r="J6891" s="2">
        <v>0.0</v>
      </c>
      <c r="K6891" s="2">
        <f t="shared" si="1"/>
        <v>0</v>
      </c>
      <c r="L6891" s="4">
        <v>1.0</v>
      </c>
      <c r="M6891" s="4"/>
    </row>
    <row r="6892" ht="14.25" customHeight="1">
      <c r="A6892" s="2" t="s">
        <v>6810</v>
      </c>
      <c r="B6892" s="2">
        <v>0.227743163704872</v>
      </c>
      <c r="C6892" s="2">
        <v>5.415096529759E-4</v>
      </c>
      <c r="D6892" s="2">
        <v>0.0991258099675178</v>
      </c>
      <c r="E6892" s="2">
        <v>0.0197198074311018</v>
      </c>
      <c r="F6892" s="5">
        <v>0.020748196169734</v>
      </c>
      <c r="G6892" s="2">
        <v>0.0587434247136116</v>
      </c>
      <c r="H6892" s="2">
        <v>0.0</v>
      </c>
      <c r="I6892" s="2">
        <v>0.0</v>
      </c>
      <c r="J6892" s="2">
        <v>0.0</v>
      </c>
      <c r="K6892" s="2">
        <f t="shared" si="1"/>
        <v>0</v>
      </c>
      <c r="L6892" s="4">
        <v>1.0</v>
      </c>
      <c r="M6892" s="4"/>
    </row>
    <row r="6893" ht="14.25" customHeight="1">
      <c r="A6893" s="2" t="s">
        <v>6811</v>
      </c>
      <c r="B6893" s="2">
        <v>0.0038224076852202</v>
      </c>
      <c r="C6893" s="2">
        <v>2.29499964916612E-5</v>
      </c>
      <c r="D6893" s="2">
        <v>8.104348089545E-4</v>
      </c>
      <c r="E6893" s="2">
        <v>3.207526751793E-4</v>
      </c>
      <c r="F6893" s="5">
        <v>0.0054999780841171</v>
      </c>
      <c r="G6893" s="2">
        <v>9.178546606563E-4</v>
      </c>
      <c r="H6893" s="2">
        <v>0.0</v>
      </c>
      <c r="I6893" s="2">
        <v>0.0</v>
      </c>
      <c r="J6893" s="2">
        <v>0.0</v>
      </c>
      <c r="K6893" s="2">
        <f t="shared" si="1"/>
        <v>0</v>
      </c>
      <c r="L6893" s="4">
        <v>1.0</v>
      </c>
      <c r="M6893" s="4"/>
    </row>
    <row r="6894" ht="14.25" customHeight="1">
      <c r="A6894" s="2" t="s">
        <v>6812</v>
      </c>
      <c r="B6894" s="2">
        <v>0.0059512639418244</v>
      </c>
      <c r="C6894" s="2">
        <v>1.050016508088E-4</v>
      </c>
      <c r="D6894" s="2">
        <v>0.002386765088886</v>
      </c>
      <c r="E6894" s="2">
        <v>3.86729443562217E-5</v>
      </c>
      <c r="F6894" s="5">
        <v>0.0046667987480759</v>
      </c>
      <c r="G6894" s="2">
        <v>0.0039856908842921</v>
      </c>
      <c r="H6894" s="2">
        <v>0.0</v>
      </c>
      <c r="I6894" s="2">
        <v>0.0</v>
      </c>
      <c r="J6894" s="2">
        <v>0.0</v>
      </c>
      <c r="K6894" s="2">
        <f t="shared" si="1"/>
        <v>0</v>
      </c>
      <c r="L6894" s="4">
        <v>1.0</v>
      </c>
      <c r="M6894" s="4"/>
    </row>
    <row r="6895" ht="14.25" customHeight="1">
      <c r="A6895" s="2" t="s">
        <v>6813</v>
      </c>
      <c r="B6895" s="2">
        <v>5.756290629506E-4</v>
      </c>
      <c r="C6895" s="2">
        <v>5.39523671250208E-6</v>
      </c>
      <c r="D6895" s="2">
        <v>2.46423787757521E-5</v>
      </c>
      <c r="E6895" s="2">
        <v>7.85768861533142E-6</v>
      </c>
      <c r="F6895" s="5">
        <v>0.0011605112813413</v>
      </c>
      <c r="G6895" s="2">
        <v>2.378873614361E-4</v>
      </c>
      <c r="H6895" s="2">
        <v>0.0</v>
      </c>
      <c r="I6895" s="2">
        <v>0.0</v>
      </c>
      <c r="J6895" s="2">
        <v>0.0</v>
      </c>
      <c r="K6895" s="2">
        <f t="shared" si="1"/>
        <v>0</v>
      </c>
      <c r="L6895" s="4">
        <v>1.0</v>
      </c>
      <c r="M6895" s="4"/>
    </row>
    <row r="6896" ht="14.25" customHeight="1">
      <c r="A6896" s="2" t="s">
        <v>6814</v>
      </c>
      <c r="B6896" s="2">
        <v>0.002537281718105</v>
      </c>
      <c r="C6896" s="2">
        <v>7.58022633817745E-6</v>
      </c>
      <c r="D6896" s="2">
        <v>4.67767531517893E-5</v>
      </c>
      <c r="E6896" s="2">
        <v>1.76031589944614E-5</v>
      </c>
      <c r="F6896" s="5">
        <v>0.0087460689246654</v>
      </c>
      <c r="G6896" s="2">
        <v>2.944044827017E-4</v>
      </c>
      <c r="H6896" s="2">
        <v>0.0</v>
      </c>
      <c r="I6896" s="2">
        <v>0.0</v>
      </c>
      <c r="J6896" s="2">
        <v>0.0</v>
      </c>
      <c r="K6896" s="2">
        <f t="shared" si="1"/>
        <v>0</v>
      </c>
      <c r="L6896" s="4">
        <v>1.0</v>
      </c>
      <c r="M6896" s="4"/>
    </row>
    <row r="6897" ht="14.25" customHeight="1">
      <c r="A6897" s="2" t="s">
        <v>6815</v>
      </c>
      <c r="B6897" s="2">
        <v>0.0119755333289504</v>
      </c>
      <c r="C6897" s="2">
        <v>4.81020015286048E-6</v>
      </c>
      <c r="D6897" s="2">
        <v>1.97033095901133E-5</v>
      </c>
      <c r="E6897" s="2">
        <v>5.96929276071023E-5</v>
      </c>
      <c r="F6897" s="5">
        <v>0.0687552019953727</v>
      </c>
      <c r="G6897" s="2">
        <v>1.857756433309E-4</v>
      </c>
      <c r="H6897" s="2">
        <v>0.0</v>
      </c>
      <c r="I6897" s="2">
        <v>0.0</v>
      </c>
      <c r="J6897" s="2">
        <v>0.0</v>
      </c>
      <c r="K6897" s="2">
        <f t="shared" si="1"/>
        <v>0</v>
      </c>
      <c r="L6897" s="4">
        <v>1.0</v>
      </c>
      <c r="M6897" s="4"/>
    </row>
    <row r="6898" ht="14.25" customHeight="1">
      <c r="A6898" s="2" t="s">
        <v>6816</v>
      </c>
      <c r="B6898" s="2">
        <v>0.0026946074794977</v>
      </c>
      <c r="C6898" s="2">
        <v>7.72824876094091E-7</v>
      </c>
      <c r="D6898" s="2">
        <v>6.18529293205938E-6</v>
      </c>
      <c r="E6898" s="2">
        <v>2.21650170715292E-5</v>
      </c>
      <c r="F6898" s="5">
        <v>0.0278191044926643</v>
      </c>
      <c r="G6898" s="2">
        <v>4.49963044957257E-5</v>
      </c>
      <c r="H6898" s="2">
        <v>0.0</v>
      </c>
      <c r="I6898" s="2">
        <v>0.0</v>
      </c>
      <c r="J6898" s="2">
        <v>0.0</v>
      </c>
      <c r="K6898" s="2">
        <f t="shared" si="1"/>
        <v>0</v>
      </c>
      <c r="L6898" s="4">
        <v>1.0</v>
      </c>
      <c r="M6898" s="4"/>
    </row>
    <row r="6899" ht="14.25" customHeight="1">
      <c r="A6899" s="2" t="s">
        <v>6817</v>
      </c>
      <c r="B6899" s="2">
        <v>7.307318155653E-4</v>
      </c>
      <c r="C6899" s="2">
        <v>3.68674051287598E-7</v>
      </c>
      <c r="D6899" s="2">
        <v>4.73674435852444E-6</v>
      </c>
      <c r="E6899" s="2">
        <v>7.64515971241053E-6</v>
      </c>
      <c r="F6899" s="5">
        <v>0.0084270909428596</v>
      </c>
      <c r="G6899" s="2">
        <v>2.85219120996771E-5</v>
      </c>
      <c r="H6899" s="2">
        <v>0.0</v>
      </c>
      <c r="I6899" s="2">
        <v>0.0</v>
      </c>
      <c r="J6899" s="2">
        <v>0.0</v>
      </c>
      <c r="K6899" s="2">
        <f t="shared" si="1"/>
        <v>0</v>
      </c>
      <c r="L6899" s="4">
        <v>1.0</v>
      </c>
      <c r="M6899" s="4"/>
    </row>
    <row r="6900" ht="14.25" customHeight="1">
      <c r="A6900" s="2" t="s">
        <v>6818</v>
      </c>
      <c r="B6900" s="2">
        <v>1.199176404043E-4</v>
      </c>
      <c r="C6900" s="2">
        <v>7.54593614260556E-8</v>
      </c>
      <c r="D6900" s="2">
        <v>1.76825290054694E-6</v>
      </c>
      <c r="E6900" s="2">
        <v>2.46497279476898E-7</v>
      </c>
      <c r="F6900" s="5">
        <v>0.001950682955794</v>
      </c>
      <c r="G6900" s="2">
        <v>7.43469081498915E-6</v>
      </c>
      <c r="H6900" s="2">
        <v>0.0</v>
      </c>
      <c r="I6900" s="2">
        <v>0.0</v>
      </c>
      <c r="J6900" s="2">
        <v>0.0</v>
      </c>
      <c r="K6900" s="2">
        <f t="shared" si="1"/>
        <v>0</v>
      </c>
      <c r="L6900" s="4">
        <v>1.0</v>
      </c>
      <c r="M6900" s="4"/>
    </row>
    <row r="6901" ht="14.25" customHeight="1">
      <c r="A6901" s="2" t="s">
        <v>6819</v>
      </c>
      <c r="B6901" s="2">
        <v>3.75967392756138E-5</v>
      </c>
      <c r="C6901" s="2">
        <v>3.45105348742436E-8</v>
      </c>
      <c r="D6901" s="2">
        <v>3.4132335713366E-7</v>
      </c>
      <c r="E6901" s="2">
        <v>2.23819061062613E-8</v>
      </c>
      <c r="F6901" s="5">
        <v>5.260045290924E-4</v>
      </c>
      <c r="G6901" s="2">
        <v>4.04813727072905E-6</v>
      </c>
      <c r="H6901" s="2">
        <v>0.0</v>
      </c>
      <c r="I6901" s="2">
        <v>0.0</v>
      </c>
      <c r="J6901" s="2">
        <v>0.0</v>
      </c>
      <c r="K6901" s="2">
        <f t="shared" si="1"/>
        <v>0</v>
      </c>
      <c r="L6901" s="4">
        <v>1.0</v>
      </c>
      <c r="M6901" s="4"/>
    </row>
    <row r="6902" ht="14.25" customHeight="1">
      <c r="A6902" s="2" t="s">
        <v>6820</v>
      </c>
      <c r="B6902" s="2">
        <v>4.15477006754372E-5</v>
      </c>
      <c r="C6902" s="2">
        <v>4.02841635605E-8</v>
      </c>
      <c r="D6902" s="2">
        <v>4.99054294778034E-7</v>
      </c>
      <c r="E6902" s="2">
        <v>2.29488019698465E-8</v>
      </c>
      <c r="F6902" s="5">
        <v>4.459723422769E-4</v>
      </c>
      <c r="G6902" s="2">
        <v>4.48781793238595E-6</v>
      </c>
      <c r="H6902" s="2">
        <v>0.0</v>
      </c>
      <c r="I6902" s="2">
        <v>0.0</v>
      </c>
      <c r="J6902" s="2">
        <v>0.0</v>
      </c>
      <c r="K6902" s="2">
        <f t="shared" si="1"/>
        <v>0</v>
      </c>
      <c r="L6902" s="4">
        <v>1.0</v>
      </c>
      <c r="M6902" s="4"/>
    </row>
    <row r="6903" ht="14.25" customHeight="1">
      <c r="A6903" s="2" t="s">
        <v>6821</v>
      </c>
      <c r="B6903" s="2">
        <v>4.0575618186267E-5</v>
      </c>
      <c r="C6903" s="2">
        <v>1.78079702095601E-7</v>
      </c>
      <c r="D6903" s="2">
        <v>1.82107703494693E-6</v>
      </c>
      <c r="E6903" s="2">
        <v>1.73720215990158E-9</v>
      </c>
      <c r="F6903" s="5">
        <v>1.528805441921E-4</v>
      </c>
      <c r="G6903" s="2">
        <v>7.91905222286004E-6</v>
      </c>
      <c r="H6903" s="2">
        <v>0.0</v>
      </c>
      <c r="I6903" s="2">
        <v>0.0</v>
      </c>
      <c r="J6903" s="2">
        <v>0.0</v>
      </c>
      <c r="K6903" s="2">
        <f t="shared" si="1"/>
        <v>0</v>
      </c>
      <c r="L6903" s="4">
        <v>1.0</v>
      </c>
      <c r="M6903" s="4"/>
    </row>
    <row r="6904" ht="14.25" customHeight="1">
      <c r="A6904" s="2" t="s">
        <v>6822</v>
      </c>
      <c r="B6904" s="2">
        <v>2.55745580943766E-5</v>
      </c>
      <c r="C6904" s="2">
        <v>6.43273807554578E-8</v>
      </c>
      <c r="D6904" s="2">
        <v>8.96868641575565E-7</v>
      </c>
      <c r="E6904" s="2">
        <v>4.285106991464E-10</v>
      </c>
      <c r="F6904" s="5">
        <v>1.572072069393E-4</v>
      </c>
      <c r="G6904" s="2">
        <v>4.78522269986569E-6</v>
      </c>
      <c r="H6904" s="2">
        <v>0.0</v>
      </c>
      <c r="I6904" s="2">
        <v>0.0</v>
      </c>
      <c r="J6904" s="2">
        <v>0.0</v>
      </c>
      <c r="K6904" s="2">
        <f t="shared" si="1"/>
        <v>0</v>
      </c>
      <c r="L6904" s="4">
        <v>1.0</v>
      </c>
      <c r="M6904" s="4"/>
    </row>
    <row r="6905" ht="14.25" customHeight="1">
      <c r="A6905" s="2" t="s">
        <v>6823</v>
      </c>
      <c r="B6905" s="2">
        <v>8.39640197227709E-5</v>
      </c>
      <c r="C6905" s="2">
        <v>2.34593287018469E-7</v>
      </c>
      <c r="D6905" s="2">
        <v>5.17320449944236E-6</v>
      </c>
      <c r="E6905" s="2">
        <v>2.71144484642604E-9</v>
      </c>
      <c r="F6905" s="5">
        <v>3.905448829755E-4</v>
      </c>
      <c r="G6905" s="2">
        <v>1.73850949067855E-5</v>
      </c>
      <c r="H6905" s="2">
        <v>0.0</v>
      </c>
      <c r="I6905" s="2">
        <v>0.0</v>
      </c>
      <c r="J6905" s="2">
        <v>0.0</v>
      </c>
      <c r="K6905" s="2">
        <f t="shared" si="1"/>
        <v>0</v>
      </c>
      <c r="L6905" s="4">
        <v>1.0</v>
      </c>
      <c r="M6905" s="4"/>
    </row>
    <row r="6906" ht="14.25" customHeight="1">
      <c r="A6906" s="2" t="s">
        <v>6824</v>
      </c>
      <c r="B6906" s="2">
        <v>5.109661142341E-4</v>
      </c>
      <c r="C6906" s="2">
        <v>9.71915483205521E-7</v>
      </c>
      <c r="D6906" s="2">
        <v>6.483584002126E-5</v>
      </c>
      <c r="E6906" s="2">
        <v>3.94439103601484E-9</v>
      </c>
      <c r="F6906" s="5">
        <v>9.273266769014E-4</v>
      </c>
      <c r="G6906" s="2">
        <v>9.90242187981493E-5</v>
      </c>
      <c r="H6906" s="2">
        <v>0.0</v>
      </c>
      <c r="I6906" s="2">
        <v>0.0</v>
      </c>
      <c r="J6906" s="2">
        <v>0.0</v>
      </c>
      <c r="K6906" s="2">
        <f t="shared" si="1"/>
        <v>0</v>
      </c>
      <c r="L6906" s="4">
        <v>1.0</v>
      </c>
      <c r="M6906" s="4"/>
    </row>
    <row r="6907" ht="14.25" customHeight="1">
      <c r="A6907" s="2" t="s">
        <v>6825</v>
      </c>
      <c r="B6907" s="2">
        <v>1.547871361253E-4</v>
      </c>
      <c r="C6907" s="2">
        <v>6.29824910447496E-7</v>
      </c>
      <c r="D6907" s="2">
        <v>6.06748153586522E-6</v>
      </c>
      <c r="E6907" s="2">
        <v>1.98811012097621E-9</v>
      </c>
      <c r="F6907" s="5">
        <v>5.870235618203E-4</v>
      </c>
      <c r="G6907" s="2">
        <v>4.22811099269893E-5</v>
      </c>
      <c r="H6907" s="2">
        <v>0.0</v>
      </c>
      <c r="I6907" s="2">
        <v>0.0</v>
      </c>
      <c r="J6907" s="2">
        <v>0.0</v>
      </c>
      <c r="K6907" s="2">
        <f t="shared" si="1"/>
        <v>0</v>
      </c>
      <c r="L6907" s="4">
        <v>1.0</v>
      </c>
      <c r="M6907" s="4"/>
    </row>
    <row r="6908" ht="14.25" customHeight="1">
      <c r="A6908" s="2" t="s">
        <v>6826</v>
      </c>
      <c r="B6908" s="2">
        <v>3.467489150352E-4</v>
      </c>
      <c r="C6908" s="2">
        <v>1.07515575109573E-6</v>
      </c>
      <c r="D6908" s="2">
        <v>1.68977730936603E-5</v>
      </c>
      <c r="E6908" s="2">
        <v>1.33941151503336E-8</v>
      </c>
      <c r="F6908" s="5">
        <v>0.0019038518657907</v>
      </c>
      <c r="G6908" s="2">
        <v>5.58788451598957E-5</v>
      </c>
      <c r="H6908" s="2">
        <v>0.0</v>
      </c>
      <c r="I6908" s="2">
        <v>0.0</v>
      </c>
      <c r="J6908" s="2">
        <v>0.0</v>
      </c>
      <c r="K6908" s="2">
        <f t="shared" si="1"/>
        <v>0</v>
      </c>
      <c r="L6908" s="4">
        <v>1.0</v>
      </c>
      <c r="M6908" s="4"/>
    </row>
    <row r="6909" ht="14.25" customHeight="1">
      <c r="A6909" s="2" t="s">
        <v>6827</v>
      </c>
      <c r="B6909" s="2">
        <v>0.0018503668252378</v>
      </c>
      <c r="C6909" s="2">
        <v>4.27557779403287E-6</v>
      </c>
      <c r="D6909" s="2">
        <v>3.303419798612E-4</v>
      </c>
      <c r="E6909" s="2">
        <v>2.70666447477196E-7</v>
      </c>
      <c r="F6909" s="5">
        <v>0.0057907574810087</v>
      </c>
      <c r="G6909" s="2">
        <v>2.688647655304E-4</v>
      </c>
      <c r="H6909" s="2">
        <v>0.0</v>
      </c>
      <c r="I6909" s="2">
        <v>0.0</v>
      </c>
      <c r="J6909" s="2">
        <v>0.0</v>
      </c>
      <c r="K6909" s="2">
        <f t="shared" si="1"/>
        <v>0</v>
      </c>
      <c r="L6909" s="4">
        <v>1.0</v>
      </c>
      <c r="M6909" s="4"/>
    </row>
    <row r="6910" ht="14.25" customHeight="1">
      <c r="A6910" s="2" t="s">
        <v>6828</v>
      </c>
      <c r="B6910" s="2">
        <v>1.26015356727293E-5</v>
      </c>
      <c r="C6910" s="2">
        <v>6.4331914018112E-8</v>
      </c>
      <c r="D6910" s="2">
        <v>1.27865135368665E-7</v>
      </c>
      <c r="E6910" s="2">
        <v>3.01056513052344E-10</v>
      </c>
      <c r="F6910" s="5">
        <v>6.79854056215845E-5</v>
      </c>
      <c r="G6910" s="2">
        <v>2.67004611487209E-6</v>
      </c>
      <c r="H6910" s="2">
        <v>0.0</v>
      </c>
      <c r="I6910" s="2">
        <v>0.0</v>
      </c>
      <c r="J6910" s="2">
        <v>0.0</v>
      </c>
      <c r="K6910" s="2">
        <f t="shared" si="1"/>
        <v>0</v>
      </c>
      <c r="L6910" s="4">
        <v>1.0</v>
      </c>
      <c r="M6910" s="4"/>
    </row>
    <row r="6911" ht="14.25" customHeight="1">
      <c r="A6911" s="2" t="s">
        <v>6829</v>
      </c>
      <c r="B6911" s="2">
        <v>1.16774244816042E-5</v>
      </c>
      <c r="C6911" s="2">
        <v>5.18195939491761E-8</v>
      </c>
      <c r="D6911" s="2">
        <v>7.84659235364415E-8</v>
      </c>
      <c r="E6911" s="2">
        <v>2.32834196367548E-10</v>
      </c>
      <c r="F6911" s="5">
        <v>6.35578180663287E-5</v>
      </c>
      <c r="G6911" s="2">
        <v>2.21911409425956E-6</v>
      </c>
      <c r="H6911" s="2">
        <v>0.0</v>
      </c>
      <c r="I6911" s="2">
        <v>0.0</v>
      </c>
      <c r="J6911" s="2">
        <v>0.0</v>
      </c>
      <c r="K6911" s="2">
        <f t="shared" si="1"/>
        <v>0</v>
      </c>
      <c r="L6911" s="4">
        <v>1.0</v>
      </c>
      <c r="M6911" s="4"/>
    </row>
    <row r="6912" ht="14.25" customHeight="1">
      <c r="A6912" s="2" t="s">
        <v>6830</v>
      </c>
      <c r="B6912" s="2">
        <v>2.75038819381734E-5</v>
      </c>
      <c r="C6912" s="2">
        <v>6.4122190224225E-8</v>
      </c>
      <c r="D6912" s="2">
        <v>2.60193388612606E-7</v>
      </c>
      <c r="E6912" s="2">
        <v>1.04438835357711E-9</v>
      </c>
      <c r="F6912" s="5">
        <v>2.202948526246E-4</v>
      </c>
      <c r="G6912" s="2">
        <v>3.88903345083235E-6</v>
      </c>
      <c r="H6912" s="2">
        <v>0.0</v>
      </c>
      <c r="I6912" s="2">
        <v>0.0</v>
      </c>
      <c r="J6912" s="2">
        <v>0.0</v>
      </c>
      <c r="K6912" s="2">
        <f t="shared" si="1"/>
        <v>0</v>
      </c>
      <c r="L6912" s="4">
        <v>1.0</v>
      </c>
      <c r="M6912" s="4"/>
    </row>
    <row r="6913" ht="14.25" customHeight="1">
      <c r="A6913" s="2" t="s">
        <v>6831</v>
      </c>
      <c r="B6913" s="2">
        <v>4.78258734801784E-5</v>
      </c>
      <c r="C6913" s="2">
        <v>6.36358095107425E-8</v>
      </c>
      <c r="D6913" s="2">
        <v>6.17619491549703E-7</v>
      </c>
      <c r="E6913" s="2">
        <v>5.74785241624908E-9</v>
      </c>
      <c r="F6913" s="5">
        <v>5.778292543254E-4</v>
      </c>
      <c r="G6913" s="2">
        <v>5.29421095052384E-6</v>
      </c>
      <c r="H6913" s="2">
        <v>0.0</v>
      </c>
      <c r="I6913" s="2">
        <v>0.0</v>
      </c>
      <c r="J6913" s="2">
        <v>0.0</v>
      </c>
      <c r="K6913" s="2">
        <f t="shared" si="1"/>
        <v>0</v>
      </c>
      <c r="L6913" s="4">
        <v>1.0</v>
      </c>
      <c r="M6913" s="4"/>
    </row>
    <row r="6914" ht="14.25" customHeight="1">
      <c r="A6914" s="2" t="s">
        <v>6832</v>
      </c>
      <c r="B6914" s="2">
        <v>6.15277385804802E-5</v>
      </c>
      <c r="C6914" s="2">
        <v>8.4054725846272E-8</v>
      </c>
      <c r="D6914" s="2">
        <v>7.02869044744147E-7</v>
      </c>
      <c r="E6914" s="2">
        <v>1.66462097439534E-8</v>
      </c>
      <c r="F6914" s="5">
        <v>7.188158342614E-4</v>
      </c>
      <c r="G6914" s="2">
        <v>7.12134033165057E-6</v>
      </c>
      <c r="H6914" s="2">
        <v>0.0</v>
      </c>
      <c r="I6914" s="2">
        <v>0.0</v>
      </c>
      <c r="J6914" s="2">
        <v>0.0</v>
      </c>
      <c r="K6914" s="2">
        <f t="shared" si="1"/>
        <v>0</v>
      </c>
      <c r="L6914" s="4">
        <v>1.0</v>
      </c>
      <c r="M6914" s="4"/>
    </row>
    <row r="6915" ht="14.25" customHeight="1">
      <c r="A6915" s="2" t="s">
        <v>6833</v>
      </c>
      <c r="B6915" s="2">
        <v>4.80582602904178E-5</v>
      </c>
      <c r="C6915" s="2">
        <v>9.04345540675422E-8</v>
      </c>
      <c r="D6915" s="2">
        <v>5.82732241127814E-7</v>
      </c>
      <c r="E6915" s="2">
        <v>1.20080105858733E-8</v>
      </c>
      <c r="F6915" s="5">
        <v>4.466958635021E-4</v>
      </c>
      <c r="G6915" s="2">
        <v>7.96340100350789E-6</v>
      </c>
      <c r="H6915" s="2">
        <v>0.0</v>
      </c>
      <c r="I6915" s="2">
        <v>0.0</v>
      </c>
      <c r="J6915" s="2">
        <v>0.0</v>
      </c>
      <c r="K6915" s="2">
        <f t="shared" si="1"/>
        <v>0</v>
      </c>
      <c r="L6915" s="4">
        <v>1.0</v>
      </c>
      <c r="M6915" s="4"/>
    </row>
    <row r="6916" ht="14.25" customHeight="1">
      <c r="A6916" s="2" t="s">
        <v>6834</v>
      </c>
      <c r="B6916" s="2">
        <v>2.95168119919253E-5</v>
      </c>
      <c r="C6916" s="2">
        <v>4.78340602683147E-8</v>
      </c>
      <c r="D6916" s="2">
        <v>2.87087544847963E-7</v>
      </c>
      <c r="E6916" s="2">
        <v>6.73394362493695E-9</v>
      </c>
      <c r="F6916" s="5">
        <v>2.960081619676E-4</v>
      </c>
      <c r="G6916" s="2">
        <v>4.81481720271403E-6</v>
      </c>
      <c r="H6916" s="2">
        <v>0.0</v>
      </c>
      <c r="I6916" s="2">
        <v>0.0</v>
      </c>
      <c r="J6916" s="2">
        <v>0.0</v>
      </c>
      <c r="K6916" s="2">
        <f t="shared" si="1"/>
        <v>0</v>
      </c>
      <c r="L6916" s="4">
        <v>1.0</v>
      </c>
      <c r="M6916" s="4"/>
    </row>
    <row r="6917" ht="14.25" customHeight="1">
      <c r="A6917" s="2" t="s">
        <v>6835</v>
      </c>
      <c r="B6917" s="2">
        <v>2.43876911554252E-5</v>
      </c>
      <c r="C6917" s="2">
        <v>4.63770462033608E-8</v>
      </c>
      <c r="D6917" s="2">
        <v>2.56985515534324E-7</v>
      </c>
      <c r="E6917" s="2">
        <v>4.57865567682347E-9</v>
      </c>
      <c r="F6917" s="5">
        <v>2.531324862502E-4</v>
      </c>
      <c r="G6917" s="2">
        <v>3.87217323805089E-6</v>
      </c>
      <c r="H6917" s="2">
        <v>0.0</v>
      </c>
      <c r="I6917" s="2">
        <v>0.0</v>
      </c>
      <c r="J6917" s="2">
        <v>0.0</v>
      </c>
      <c r="K6917" s="2">
        <f t="shared" si="1"/>
        <v>0</v>
      </c>
      <c r="L6917" s="4">
        <v>1.0</v>
      </c>
      <c r="M6917" s="4"/>
    </row>
    <row r="6918" ht="14.25" customHeight="1">
      <c r="A6918" s="2" t="s">
        <v>6836</v>
      </c>
      <c r="B6918" s="2">
        <v>5.17754015163518E-5</v>
      </c>
      <c r="C6918" s="2">
        <v>1.02269957835687E-7</v>
      </c>
      <c r="D6918" s="2">
        <v>7.87408509950182E-7</v>
      </c>
      <c r="E6918" s="2">
        <v>1.52574859413334E-8</v>
      </c>
      <c r="F6918" s="5">
        <v>4.763242322951E-4</v>
      </c>
      <c r="G6918" s="2">
        <v>7.50584604247706E-6</v>
      </c>
      <c r="H6918" s="2">
        <v>0.0</v>
      </c>
      <c r="I6918" s="2">
        <v>0.0</v>
      </c>
      <c r="J6918" s="2">
        <v>0.0</v>
      </c>
      <c r="K6918" s="2">
        <f t="shared" si="1"/>
        <v>0</v>
      </c>
      <c r="L6918" s="4">
        <v>1.0</v>
      </c>
      <c r="M6918" s="4"/>
    </row>
    <row r="6919" ht="14.25" customHeight="1">
      <c r="A6919" s="2" t="s">
        <v>6837</v>
      </c>
      <c r="B6919" s="2">
        <v>5.01821341458708E-5</v>
      </c>
      <c r="C6919" s="2">
        <v>7.52477973264831E-8</v>
      </c>
      <c r="D6919" s="2">
        <v>8.26935718123422E-7</v>
      </c>
      <c r="E6919" s="2">
        <v>3.27160130098036E-8</v>
      </c>
      <c r="F6919" s="5">
        <v>6.571669364348E-4</v>
      </c>
      <c r="G6919" s="2">
        <v>6.29242231298121E-6</v>
      </c>
      <c r="H6919" s="2">
        <v>0.0</v>
      </c>
      <c r="I6919" s="2">
        <v>0.0</v>
      </c>
      <c r="J6919" s="2">
        <v>0.0</v>
      </c>
      <c r="K6919" s="2">
        <f t="shared" si="1"/>
        <v>0</v>
      </c>
      <c r="L6919" s="4">
        <v>1.0</v>
      </c>
      <c r="M6919" s="4"/>
    </row>
    <row r="6920" ht="14.25" customHeight="1">
      <c r="A6920" s="2" t="s">
        <v>6838</v>
      </c>
      <c r="B6920" s="2">
        <v>4.87152756249997E-5</v>
      </c>
      <c r="C6920" s="2">
        <v>7.9032638211629E-8</v>
      </c>
      <c r="D6920" s="2">
        <v>9.05265039818914E-7</v>
      </c>
      <c r="E6920" s="2">
        <v>2.93315380872627E-8</v>
      </c>
      <c r="F6920" s="5">
        <v>7.429049583151E-4</v>
      </c>
      <c r="G6920" s="2">
        <v>7.56418830860639E-6</v>
      </c>
      <c r="H6920" s="2">
        <v>0.0</v>
      </c>
      <c r="I6920" s="2">
        <v>0.0</v>
      </c>
      <c r="J6920" s="2">
        <v>0.0</v>
      </c>
      <c r="K6920" s="2">
        <f t="shared" si="1"/>
        <v>0</v>
      </c>
      <c r="L6920" s="4">
        <v>1.0</v>
      </c>
      <c r="M6920" s="4"/>
    </row>
    <row r="6921" ht="14.25" customHeight="1">
      <c r="A6921" s="2" t="s">
        <v>6839</v>
      </c>
      <c r="B6921" s="2">
        <v>1.490705471951E-4</v>
      </c>
      <c r="C6921" s="2">
        <v>2.72266134970777E-7</v>
      </c>
      <c r="D6921" s="2">
        <v>4.4438284021453E-6</v>
      </c>
      <c r="E6921" s="2">
        <v>2.19788518052155E-7</v>
      </c>
      <c r="F6921" s="5">
        <v>0.0014795040478929</v>
      </c>
      <c r="G6921" s="2">
        <v>2.27623058890458E-5</v>
      </c>
      <c r="H6921" s="2">
        <v>0.0</v>
      </c>
      <c r="I6921" s="2">
        <v>0.0</v>
      </c>
      <c r="J6921" s="2">
        <v>0.0</v>
      </c>
      <c r="K6921" s="2">
        <f t="shared" si="1"/>
        <v>0</v>
      </c>
      <c r="L6921" s="4">
        <v>1.0</v>
      </c>
      <c r="M6921" s="4"/>
    </row>
    <row r="6922" ht="14.25" customHeight="1">
      <c r="A6922" s="2" t="s">
        <v>6840</v>
      </c>
      <c r="B6922" s="2">
        <v>1.028782935463E-4</v>
      </c>
      <c r="C6922" s="2">
        <v>2.08480713581593E-7</v>
      </c>
      <c r="D6922" s="2">
        <v>1.58293710228463E-6</v>
      </c>
      <c r="E6922" s="2">
        <v>1.13308274762857E-7</v>
      </c>
      <c r="F6922" s="5">
        <v>8.917790837585E-4</v>
      </c>
      <c r="G6922" s="2">
        <v>1.48388080560835E-5</v>
      </c>
      <c r="H6922" s="2">
        <v>0.0</v>
      </c>
      <c r="I6922" s="2">
        <v>0.0</v>
      </c>
      <c r="J6922" s="2">
        <v>0.0</v>
      </c>
      <c r="K6922" s="2">
        <f t="shared" si="1"/>
        <v>0</v>
      </c>
      <c r="L6922" s="4">
        <v>1.0</v>
      </c>
      <c r="M6922" s="4"/>
    </row>
    <row r="6923" ht="14.25" customHeight="1">
      <c r="A6923" s="2" t="s">
        <v>6841</v>
      </c>
      <c r="B6923" s="2">
        <v>9.54425777308642E-5</v>
      </c>
      <c r="C6923" s="2">
        <v>2.16040987766064E-7</v>
      </c>
      <c r="D6923" s="2">
        <v>1.14751480850827E-6</v>
      </c>
      <c r="E6923" s="2">
        <v>8.00808592771318E-8</v>
      </c>
      <c r="F6923" s="5">
        <v>8.69732350111E-4</v>
      </c>
      <c r="G6923" s="2">
        <v>1.51004060171544E-5</v>
      </c>
      <c r="H6923" s="2">
        <v>0.0</v>
      </c>
      <c r="I6923" s="2">
        <v>0.0</v>
      </c>
      <c r="J6923" s="2">
        <v>0.0</v>
      </c>
      <c r="K6923" s="2">
        <f t="shared" si="1"/>
        <v>0</v>
      </c>
      <c r="L6923" s="4">
        <v>1.0</v>
      </c>
      <c r="M6923" s="4"/>
    </row>
    <row r="6924" ht="14.25" customHeight="1">
      <c r="A6924" s="2" t="s">
        <v>6842</v>
      </c>
      <c r="B6924" s="2">
        <v>1.510655711172E-4</v>
      </c>
      <c r="C6924" s="2">
        <v>2.49084621373185E-7</v>
      </c>
      <c r="D6924" s="2">
        <v>2.70945838565239E-6</v>
      </c>
      <c r="E6924" s="2">
        <v>1.20535077030581E-7</v>
      </c>
      <c r="F6924" s="5">
        <v>0.001299874507822</v>
      </c>
      <c r="G6924" s="2">
        <v>1.99962414626497E-5</v>
      </c>
      <c r="H6924" s="2">
        <v>0.0</v>
      </c>
      <c r="I6924" s="2">
        <v>0.0</v>
      </c>
      <c r="J6924" s="2">
        <v>0.0</v>
      </c>
      <c r="K6924" s="2">
        <f t="shared" si="1"/>
        <v>0</v>
      </c>
      <c r="L6924" s="4">
        <v>1.0</v>
      </c>
      <c r="M6924" s="4"/>
    </row>
    <row r="6925" ht="14.25" customHeight="1">
      <c r="A6925" s="2" t="s">
        <v>6843</v>
      </c>
      <c r="B6925" s="2">
        <v>1.940515649039E-4</v>
      </c>
      <c r="C6925" s="2">
        <v>3.51086441696679E-7</v>
      </c>
      <c r="D6925" s="2">
        <v>4.06146682507824E-6</v>
      </c>
      <c r="E6925" s="2">
        <v>1.26260417232515E-7</v>
      </c>
      <c r="F6925" s="5">
        <v>0.0015630181878805</v>
      </c>
      <c r="G6925" s="2">
        <v>2.68318217422347E-5</v>
      </c>
      <c r="H6925" s="2">
        <v>0.0</v>
      </c>
      <c r="I6925" s="2">
        <v>0.0</v>
      </c>
      <c r="J6925" s="2">
        <v>0.0</v>
      </c>
      <c r="K6925" s="2">
        <f t="shared" si="1"/>
        <v>0</v>
      </c>
      <c r="L6925" s="4">
        <v>1.0</v>
      </c>
      <c r="M6925" s="4"/>
    </row>
    <row r="6926" ht="14.25" customHeight="1">
      <c r="A6926" s="2" t="s">
        <v>6844</v>
      </c>
      <c r="B6926" s="2">
        <v>1.191002302221E-4</v>
      </c>
      <c r="C6926" s="2">
        <v>3.08687447159172E-7</v>
      </c>
      <c r="D6926" s="2">
        <v>1.91302228813583E-6</v>
      </c>
      <c r="E6926" s="2">
        <v>5.11536910607901E-8</v>
      </c>
      <c r="F6926" s="5">
        <v>9.592309361323E-4</v>
      </c>
      <c r="G6926" s="2">
        <v>2.10272082767914E-5</v>
      </c>
      <c r="H6926" s="2">
        <v>0.0</v>
      </c>
      <c r="I6926" s="2">
        <v>0.0</v>
      </c>
      <c r="J6926" s="2">
        <v>0.0</v>
      </c>
      <c r="K6926" s="2">
        <f t="shared" si="1"/>
        <v>0</v>
      </c>
      <c r="L6926" s="4">
        <v>1.0</v>
      </c>
      <c r="M6926" s="4"/>
    </row>
    <row r="6927" ht="14.25" customHeight="1">
      <c r="A6927" s="2" t="s">
        <v>6845</v>
      </c>
      <c r="B6927" s="2">
        <v>1.412648562109E-4</v>
      </c>
      <c r="C6927" s="2">
        <v>2.86595678744561E-7</v>
      </c>
      <c r="D6927" s="2">
        <v>2.35507241086452E-6</v>
      </c>
      <c r="E6927" s="2">
        <v>1.15712893489217E-7</v>
      </c>
      <c r="F6927" s="5">
        <v>0.0012271695304661</v>
      </c>
      <c r="G6927" s="2">
        <v>2.27686014113714E-5</v>
      </c>
      <c r="H6927" s="2">
        <v>0.0</v>
      </c>
      <c r="I6927" s="2">
        <v>0.0</v>
      </c>
      <c r="J6927" s="2">
        <v>0.0</v>
      </c>
      <c r="K6927" s="2">
        <f t="shared" si="1"/>
        <v>0</v>
      </c>
      <c r="L6927" s="4">
        <v>1.0</v>
      </c>
      <c r="M6927" s="4"/>
    </row>
    <row r="6928" ht="14.25" customHeight="1">
      <c r="A6928" s="2" t="s">
        <v>6846</v>
      </c>
      <c r="B6928" s="2">
        <v>2.444580895826E-4</v>
      </c>
      <c r="C6928" s="2">
        <v>3.96427509485874E-7</v>
      </c>
      <c r="D6928" s="2">
        <v>5.81080757910967E-6</v>
      </c>
      <c r="E6928" s="2">
        <v>4.53426167723591E-7</v>
      </c>
      <c r="F6928" s="5">
        <v>0.0023673318792134</v>
      </c>
      <c r="G6928" s="2">
        <v>2.97381575364852E-5</v>
      </c>
      <c r="H6928" s="2">
        <v>0.0</v>
      </c>
      <c r="I6928" s="2">
        <v>0.0</v>
      </c>
      <c r="J6928" s="2">
        <v>0.0</v>
      </c>
      <c r="K6928" s="2">
        <f t="shared" si="1"/>
        <v>0</v>
      </c>
      <c r="L6928" s="4">
        <v>1.0</v>
      </c>
      <c r="M6928" s="4"/>
    </row>
    <row r="6929" ht="14.25" customHeight="1">
      <c r="A6929" s="2" t="s">
        <v>6847</v>
      </c>
      <c r="B6929" s="2">
        <v>5.510405753739E-4</v>
      </c>
      <c r="C6929" s="2">
        <v>3.37577546360989E-7</v>
      </c>
      <c r="D6929" s="2">
        <v>6.92161438564653E-6</v>
      </c>
      <c r="E6929" s="2">
        <v>2.40194822254125E-6</v>
      </c>
      <c r="F6929" s="5">
        <v>0.0058740596286952</v>
      </c>
      <c r="G6929" s="2">
        <v>3.88674561691004E-5</v>
      </c>
      <c r="H6929" s="2">
        <v>0.0</v>
      </c>
      <c r="I6929" s="2">
        <v>0.0</v>
      </c>
      <c r="J6929" s="2">
        <v>0.0</v>
      </c>
      <c r="K6929" s="2">
        <f t="shared" si="1"/>
        <v>0</v>
      </c>
      <c r="L6929" s="4">
        <v>1.0</v>
      </c>
      <c r="M6929" s="4"/>
    </row>
    <row r="6930" ht="14.25" customHeight="1">
      <c r="A6930" s="2" t="s">
        <v>6848</v>
      </c>
      <c r="B6930" s="2">
        <v>2.906132140196E-4</v>
      </c>
      <c r="C6930" s="2">
        <v>1.98208766732932E-7</v>
      </c>
      <c r="D6930" s="2">
        <v>2.56927978625753E-6</v>
      </c>
      <c r="E6930" s="2">
        <v>1.03667844086885E-6</v>
      </c>
      <c r="F6930" s="5">
        <v>0.0041251904331147</v>
      </c>
      <c r="G6930" s="2">
        <v>1.94028743862872E-5</v>
      </c>
      <c r="H6930" s="2">
        <v>0.0</v>
      </c>
      <c r="I6930" s="2">
        <v>0.0</v>
      </c>
      <c r="J6930" s="2">
        <v>0.0</v>
      </c>
      <c r="K6930" s="2">
        <f t="shared" si="1"/>
        <v>0</v>
      </c>
      <c r="L6930" s="4">
        <v>1.0</v>
      </c>
      <c r="M6930" s="4"/>
    </row>
    <row r="6931" ht="14.25" customHeight="1">
      <c r="A6931" s="2" t="s">
        <v>6849</v>
      </c>
      <c r="B6931" s="2">
        <v>3.496597055345E-4</v>
      </c>
      <c r="C6931" s="2">
        <v>1.68512258369446E-7</v>
      </c>
      <c r="D6931" s="2">
        <v>1.91239473679161E-6</v>
      </c>
      <c r="E6931" s="2">
        <v>1.81014104327914E-6</v>
      </c>
      <c r="F6931" s="5">
        <v>0.0050303880125284</v>
      </c>
      <c r="G6931" s="2">
        <v>1.92744955711532E-5</v>
      </c>
      <c r="H6931" s="2">
        <v>0.0</v>
      </c>
      <c r="I6931" s="2">
        <v>0.0</v>
      </c>
      <c r="J6931" s="2">
        <v>0.0</v>
      </c>
      <c r="K6931" s="2">
        <f t="shared" si="1"/>
        <v>0</v>
      </c>
      <c r="L6931" s="4">
        <v>1.0</v>
      </c>
      <c r="M6931" s="4"/>
    </row>
    <row r="6932" ht="14.25" customHeight="1">
      <c r="A6932" s="2" t="s">
        <v>6850</v>
      </c>
      <c r="B6932" s="2">
        <v>6.257664063014E-4</v>
      </c>
      <c r="C6932" s="2">
        <v>2.64528637217154E-7</v>
      </c>
      <c r="D6932" s="2">
        <v>2.46952390625665E-6</v>
      </c>
      <c r="E6932" s="2">
        <v>2.39417704506195E-6</v>
      </c>
      <c r="F6932" s="5">
        <v>0.0078503936529159</v>
      </c>
      <c r="G6932" s="2">
        <v>2.41348116105655E-5</v>
      </c>
      <c r="H6932" s="2">
        <v>0.0</v>
      </c>
      <c r="I6932" s="2">
        <v>0.0</v>
      </c>
      <c r="J6932" s="2">
        <v>0.0</v>
      </c>
      <c r="K6932" s="2">
        <f t="shared" si="1"/>
        <v>0</v>
      </c>
      <c r="L6932" s="4">
        <v>1.0</v>
      </c>
      <c r="M6932" s="4"/>
    </row>
    <row r="6933" ht="14.25" customHeight="1">
      <c r="A6933" s="2" t="s">
        <v>6851</v>
      </c>
      <c r="B6933" s="2">
        <v>0.0017180279828608</v>
      </c>
      <c r="C6933" s="2">
        <v>1.26262864341697E-6</v>
      </c>
      <c r="D6933" s="2">
        <v>9.0137027655146E-6</v>
      </c>
      <c r="E6933" s="2">
        <v>8.17954878584714E-6</v>
      </c>
      <c r="F6933" s="5">
        <v>0.0173619166016578</v>
      </c>
      <c r="G6933" s="2">
        <v>6.20780774625018E-5</v>
      </c>
      <c r="H6933" s="2">
        <v>0.0</v>
      </c>
      <c r="I6933" s="2">
        <v>0.0</v>
      </c>
      <c r="J6933" s="2">
        <v>0.0</v>
      </c>
      <c r="K6933" s="2">
        <f t="shared" si="1"/>
        <v>0</v>
      </c>
      <c r="L6933" s="4">
        <v>1.0</v>
      </c>
      <c r="M6933" s="4"/>
    </row>
    <row r="6934" ht="14.25" customHeight="1">
      <c r="A6934" s="2" t="s">
        <v>6852</v>
      </c>
      <c r="B6934" s="2">
        <v>0.0012288251891732</v>
      </c>
      <c r="C6934" s="2">
        <v>1.20110087209468E-6</v>
      </c>
      <c r="D6934" s="2">
        <v>5.66396465728757E-6</v>
      </c>
      <c r="E6934" s="2">
        <v>3.53161408384039E-6</v>
      </c>
      <c r="F6934" s="5">
        <v>0.0117494724690914</v>
      </c>
      <c r="G6934" s="2">
        <v>5.67820425203535E-5</v>
      </c>
      <c r="H6934" s="2">
        <v>0.0</v>
      </c>
      <c r="I6934" s="2">
        <v>0.0</v>
      </c>
      <c r="J6934" s="2">
        <v>0.0</v>
      </c>
      <c r="K6934" s="2">
        <f t="shared" si="1"/>
        <v>0</v>
      </c>
      <c r="L6934" s="4">
        <v>1.0</v>
      </c>
      <c r="M6934" s="4"/>
    </row>
    <row r="6935" ht="14.25" customHeight="1">
      <c r="A6935" s="2" t="s">
        <v>6853</v>
      </c>
      <c r="B6935" s="2">
        <v>9.414697997272E-4</v>
      </c>
      <c r="C6935" s="2">
        <v>6.79770778333477E-7</v>
      </c>
      <c r="D6935" s="2">
        <v>2.85991154669318E-6</v>
      </c>
      <c r="E6935" s="2">
        <v>2.3070206225384E-6</v>
      </c>
      <c r="F6935" s="5">
        <v>0.0094757145270705</v>
      </c>
      <c r="G6935" s="2">
        <v>4.51000923931133E-5</v>
      </c>
      <c r="H6935" s="2">
        <v>0.0</v>
      </c>
      <c r="I6935" s="2">
        <v>0.0</v>
      </c>
      <c r="J6935" s="2">
        <v>0.0</v>
      </c>
      <c r="K6935" s="2">
        <f t="shared" si="1"/>
        <v>0</v>
      </c>
      <c r="L6935" s="4">
        <v>1.0</v>
      </c>
      <c r="M6935" s="4"/>
    </row>
    <row r="6936" ht="14.25" customHeight="1">
      <c r="A6936" s="2" t="s">
        <v>6854</v>
      </c>
      <c r="B6936" s="2">
        <v>0.001217050361447</v>
      </c>
      <c r="C6936" s="2">
        <v>8.05690945071546E-7</v>
      </c>
      <c r="D6936" s="2">
        <v>4.44463785242987E-6</v>
      </c>
      <c r="E6936" s="2">
        <v>3.43609644914977E-6</v>
      </c>
      <c r="F6936" s="5">
        <v>0.0117212301120162</v>
      </c>
      <c r="G6936" s="2">
        <v>4.44043762399815E-5</v>
      </c>
      <c r="H6936" s="2">
        <v>0.0</v>
      </c>
      <c r="I6936" s="2">
        <v>0.0</v>
      </c>
      <c r="J6936" s="2">
        <v>0.0</v>
      </c>
      <c r="K6936" s="2">
        <f t="shared" si="1"/>
        <v>0</v>
      </c>
      <c r="L6936" s="4">
        <v>1.0</v>
      </c>
      <c r="M6936" s="4"/>
    </row>
    <row r="6937" ht="14.25" customHeight="1">
      <c r="A6937" s="2" t="s">
        <v>6855</v>
      </c>
      <c r="B6937" s="2">
        <v>0.0014648304786533</v>
      </c>
      <c r="C6937" s="2">
        <v>7.61371779844921E-7</v>
      </c>
      <c r="D6937" s="2">
        <v>3.05821299662056E-6</v>
      </c>
      <c r="E6937" s="2">
        <v>4.98854842589935E-6</v>
      </c>
      <c r="F6937" s="5">
        <v>0.0147247891873121</v>
      </c>
      <c r="G6937" s="2">
        <v>3.84493214369285E-5</v>
      </c>
      <c r="H6937" s="2">
        <v>0.0</v>
      </c>
      <c r="I6937" s="2">
        <v>0.0</v>
      </c>
      <c r="J6937" s="2">
        <v>0.0</v>
      </c>
      <c r="K6937" s="2">
        <f t="shared" si="1"/>
        <v>0</v>
      </c>
      <c r="L6937" s="4">
        <v>1.0</v>
      </c>
      <c r="M6937" s="4"/>
    </row>
    <row r="6938" ht="14.25" customHeight="1">
      <c r="A6938" s="2" t="s">
        <v>6856</v>
      </c>
      <c r="B6938" s="2">
        <v>6.46460277494E-4</v>
      </c>
      <c r="C6938" s="2">
        <v>4.98314307151304E-7</v>
      </c>
      <c r="D6938" s="2">
        <v>2.29524266615044E-6</v>
      </c>
      <c r="E6938" s="2">
        <v>2.54012206823972E-6</v>
      </c>
      <c r="F6938" s="5">
        <v>0.0068586207926273</v>
      </c>
      <c r="G6938" s="2">
        <v>3.46293636539485E-5</v>
      </c>
      <c r="H6938" s="2">
        <v>0.0</v>
      </c>
      <c r="I6938" s="2">
        <v>0.0</v>
      </c>
      <c r="J6938" s="2">
        <v>0.0</v>
      </c>
      <c r="K6938" s="2">
        <f t="shared" si="1"/>
        <v>0</v>
      </c>
      <c r="L6938" s="4">
        <v>1.0</v>
      </c>
      <c r="M6938" s="4"/>
    </row>
    <row r="6939" ht="14.25" customHeight="1">
      <c r="A6939" s="2" t="s">
        <v>6857</v>
      </c>
      <c r="B6939" s="2">
        <v>4.052178119309E-4</v>
      </c>
      <c r="C6939" s="2">
        <v>5.71146244965348E-7</v>
      </c>
      <c r="D6939" s="2">
        <v>1.74061290181271E-6</v>
      </c>
      <c r="E6939" s="2">
        <v>1.73912292211753E-6</v>
      </c>
      <c r="F6939" s="5">
        <v>0.0031926028896123</v>
      </c>
      <c r="G6939" s="2">
        <v>3.97215044358745E-5</v>
      </c>
      <c r="H6939" s="2">
        <v>0.0</v>
      </c>
      <c r="I6939" s="2">
        <v>0.0</v>
      </c>
      <c r="J6939" s="2">
        <v>0.0</v>
      </c>
      <c r="K6939" s="2">
        <f t="shared" si="1"/>
        <v>0</v>
      </c>
      <c r="L6939" s="4">
        <v>1.0</v>
      </c>
      <c r="M6939" s="4"/>
    </row>
    <row r="6940" ht="14.25" customHeight="1">
      <c r="A6940" s="2" t="s">
        <v>6858</v>
      </c>
      <c r="B6940" s="2">
        <v>7.714461535215E-4</v>
      </c>
      <c r="C6940" s="2">
        <v>1.18465584364457E-6</v>
      </c>
      <c r="D6940" s="2">
        <v>3.17147600981115E-6</v>
      </c>
      <c r="E6940" s="2">
        <v>3.70797465620853E-6</v>
      </c>
      <c r="F6940" s="5">
        <v>0.0050941556692123</v>
      </c>
      <c r="G6940" s="2">
        <v>7.81200578785501E-5</v>
      </c>
      <c r="H6940" s="2">
        <v>0.0</v>
      </c>
      <c r="I6940" s="2">
        <v>0.0</v>
      </c>
      <c r="J6940" s="2">
        <v>0.0</v>
      </c>
      <c r="K6940" s="2">
        <f t="shared" si="1"/>
        <v>0</v>
      </c>
      <c r="L6940" s="4">
        <v>1.0</v>
      </c>
      <c r="M6940" s="4"/>
    </row>
    <row r="6941" ht="14.25" customHeight="1">
      <c r="A6941" s="2" t="s">
        <v>6859</v>
      </c>
      <c r="B6941" s="2">
        <v>0.0011476540239527</v>
      </c>
      <c r="C6941" s="2">
        <v>7.41779615509585E-7</v>
      </c>
      <c r="D6941" s="2">
        <v>4.7304920371971E-6</v>
      </c>
      <c r="E6941" s="2">
        <v>5.43696023669326E-6</v>
      </c>
      <c r="F6941" s="5">
        <v>0.0079299779608845</v>
      </c>
      <c r="G6941" s="2">
        <v>7.14443522156216E-5</v>
      </c>
      <c r="H6941" s="2">
        <v>0.0</v>
      </c>
      <c r="I6941" s="2">
        <v>0.0</v>
      </c>
      <c r="J6941" s="2">
        <v>0.0</v>
      </c>
      <c r="K6941" s="2">
        <f t="shared" si="1"/>
        <v>0</v>
      </c>
      <c r="L6941" s="4">
        <v>1.0</v>
      </c>
      <c r="M6941" s="4"/>
    </row>
    <row r="6942" ht="14.25" customHeight="1">
      <c r="A6942" s="2" t="s">
        <v>6860</v>
      </c>
      <c r="B6942" s="2">
        <v>0.0022979532368481</v>
      </c>
      <c r="C6942" s="2">
        <v>2.59349894804472E-6</v>
      </c>
      <c r="D6942" s="2">
        <v>1.23305881061241E-5</v>
      </c>
      <c r="E6942" s="2">
        <v>2.17446286114864E-5</v>
      </c>
      <c r="F6942" s="5">
        <v>0.0113055799156427</v>
      </c>
      <c r="G6942" s="2">
        <v>1.51727173943E-4</v>
      </c>
      <c r="H6942" s="2">
        <v>0.0</v>
      </c>
      <c r="I6942" s="2">
        <v>0.0</v>
      </c>
      <c r="J6942" s="2">
        <v>0.0</v>
      </c>
      <c r="K6942" s="2">
        <f t="shared" si="1"/>
        <v>0</v>
      </c>
      <c r="L6942" s="4">
        <v>1.0</v>
      </c>
      <c r="M6942" s="4"/>
    </row>
    <row r="6943" ht="14.25" customHeight="1">
      <c r="A6943" s="2" t="s">
        <v>6861</v>
      </c>
      <c r="B6943" s="2">
        <v>8.823880343697E-4</v>
      </c>
      <c r="C6943" s="2">
        <v>1.03292745734506E-6</v>
      </c>
      <c r="D6943" s="2">
        <v>6.6396073634678E-6</v>
      </c>
      <c r="E6943" s="2">
        <v>6.4242553889926E-6</v>
      </c>
      <c r="F6943" s="5">
        <v>0.0054011950269341</v>
      </c>
      <c r="G6943" s="2">
        <v>8.37212865008041E-5</v>
      </c>
      <c r="H6943" s="2">
        <v>0.0</v>
      </c>
      <c r="I6943" s="2">
        <v>0.0</v>
      </c>
      <c r="J6943" s="2">
        <v>0.0</v>
      </c>
      <c r="K6943" s="2">
        <f t="shared" si="1"/>
        <v>0</v>
      </c>
      <c r="L6943" s="4">
        <v>1.0</v>
      </c>
      <c r="M6943" s="4"/>
    </row>
    <row r="6944" ht="14.25" customHeight="1">
      <c r="A6944" s="2" t="s">
        <v>6862</v>
      </c>
      <c r="B6944" s="2">
        <v>0.0014990402851253</v>
      </c>
      <c r="C6944" s="2">
        <v>1.30193382119614E-6</v>
      </c>
      <c r="D6944" s="2">
        <v>8.96094934432767E-6</v>
      </c>
      <c r="E6944" s="2">
        <v>1.21712992040556E-5</v>
      </c>
      <c r="F6944" s="5">
        <v>0.0088749658316373</v>
      </c>
      <c r="G6944" s="2">
        <v>1.023006334435E-4</v>
      </c>
      <c r="H6944" s="2">
        <v>0.0</v>
      </c>
      <c r="I6944" s="2">
        <v>0.0</v>
      </c>
      <c r="J6944" s="2">
        <v>0.0</v>
      </c>
      <c r="K6944" s="2">
        <f t="shared" si="1"/>
        <v>0</v>
      </c>
      <c r="L6944" s="4">
        <v>1.0</v>
      </c>
      <c r="M6944" s="4"/>
    </row>
    <row r="6945" ht="14.25" customHeight="1">
      <c r="A6945" s="2" t="s">
        <v>6863</v>
      </c>
      <c r="B6945" s="2">
        <v>7.700910209678E-4</v>
      </c>
      <c r="C6945" s="2">
        <v>9.18965099572233E-7</v>
      </c>
      <c r="D6945" s="2">
        <v>8.78717764862813E-6</v>
      </c>
      <c r="E6945" s="2">
        <v>7.10658423486165E-6</v>
      </c>
      <c r="F6945" s="5">
        <v>0.0046122809872031</v>
      </c>
      <c r="G6945" s="2">
        <v>8.11020290711894E-5</v>
      </c>
      <c r="H6945" s="2">
        <v>0.0</v>
      </c>
      <c r="I6945" s="2">
        <v>0.0</v>
      </c>
      <c r="J6945" s="2">
        <v>0.0</v>
      </c>
      <c r="K6945" s="2">
        <f t="shared" si="1"/>
        <v>0</v>
      </c>
      <c r="L6945" s="4">
        <v>1.0</v>
      </c>
      <c r="M6945" s="4"/>
    </row>
    <row r="6946" ht="14.25" customHeight="1">
      <c r="A6946" s="2" t="s">
        <v>6864</v>
      </c>
      <c r="B6946" s="2">
        <v>3.675062034744E-4</v>
      </c>
      <c r="C6946" s="2">
        <v>7.25582424365711E-7</v>
      </c>
      <c r="D6946" s="2">
        <v>7.77247259975411E-6</v>
      </c>
      <c r="E6946" s="2">
        <v>2.90410912384686E-6</v>
      </c>
      <c r="F6946" s="5">
        <v>0.0020481611136347</v>
      </c>
      <c r="G6946" s="2">
        <v>6.87909414409659E-5</v>
      </c>
      <c r="H6946" s="2">
        <v>0.0</v>
      </c>
      <c r="I6946" s="2">
        <v>0.0</v>
      </c>
      <c r="J6946" s="2">
        <v>0.0</v>
      </c>
      <c r="K6946" s="2">
        <f t="shared" si="1"/>
        <v>0</v>
      </c>
      <c r="L6946" s="4">
        <v>1.0</v>
      </c>
      <c r="M6946" s="4"/>
    </row>
    <row r="6947" ht="14.25" customHeight="1">
      <c r="A6947" s="2" t="s">
        <v>6865</v>
      </c>
      <c r="B6947" s="2">
        <v>1.567662257002E-4</v>
      </c>
      <c r="C6947" s="2">
        <v>3.41737347753223E-7</v>
      </c>
      <c r="D6947" s="2">
        <v>3.06509787151298E-6</v>
      </c>
      <c r="E6947" s="2">
        <v>1.4142184454613E-6</v>
      </c>
      <c r="F6947" s="5">
        <v>7.78546964284E-4</v>
      </c>
      <c r="G6947" s="2">
        <v>4.20212381868623E-5</v>
      </c>
      <c r="H6947" s="2">
        <v>0.0</v>
      </c>
      <c r="I6947" s="2">
        <v>0.0</v>
      </c>
      <c r="J6947" s="2">
        <v>0.0</v>
      </c>
      <c r="K6947" s="2">
        <f t="shared" si="1"/>
        <v>0</v>
      </c>
      <c r="L6947" s="4">
        <v>1.0</v>
      </c>
      <c r="M6947" s="4"/>
    </row>
    <row r="6948" ht="14.25" customHeight="1">
      <c r="A6948" s="2" t="s">
        <v>6866</v>
      </c>
      <c r="B6948" s="2">
        <v>1.087401178665E-4</v>
      </c>
      <c r="C6948" s="2">
        <v>3.11750341097649E-7</v>
      </c>
      <c r="D6948" s="2">
        <v>2.2962717594055E-6</v>
      </c>
      <c r="E6948" s="2">
        <v>1.79243363618297E-6</v>
      </c>
      <c r="F6948" s="5">
        <v>4.251963691785E-4</v>
      </c>
      <c r="G6948" s="2">
        <v>3.19258033414371E-5</v>
      </c>
      <c r="H6948" s="2">
        <v>0.0</v>
      </c>
      <c r="I6948" s="2">
        <v>0.0</v>
      </c>
      <c r="J6948" s="2">
        <v>0.0</v>
      </c>
      <c r="K6948" s="2">
        <f t="shared" si="1"/>
        <v>0</v>
      </c>
      <c r="L6948" s="4">
        <v>1.0</v>
      </c>
      <c r="M6948" s="4"/>
    </row>
    <row r="6949" ht="14.25" customHeight="1">
      <c r="A6949" s="2" t="s">
        <v>6867</v>
      </c>
      <c r="B6949" s="2">
        <v>1.096575870178E-4</v>
      </c>
      <c r="C6949" s="2">
        <v>3.39714574693061E-7</v>
      </c>
      <c r="D6949" s="2">
        <v>2.91530864160449E-6</v>
      </c>
      <c r="E6949" s="2">
        <v>1.68996496086037E-6</v>
      </c>
      <c r="F6949" s="5">
        <v>4.087341658305E-4</v>
      </c>
      <c r="G6949" s="2">
        <v>4.03433841711375E-5</v>
      </c>
      <c r="H6949" s="2">
        <v>0.0</v>
      </c>
      <c r="I6949" s="2">
        <v>0.0</v>
      </c>
      <c r="J6949" s="2">
        <v>0.0</v>
      </c>
      <c r="K6949" s="2">
        <f t="shared" si="1"/>
        <v>0</v>
      </c>
      <c r="L6949" s="4">
        <v>1.0</v>
      </c>
      <c r="M6949" s="4"/>
    </row>
    <row r="6950" ht="14.25" customHeight="1">
      <c r="A6950" s="2" t="s">
        <v>6868</v>
      </c>
      <c r="B6950" s="2">
        <v>4.618085222318E-4</v>
      </c>
      <c r="C6950" s="2">
        <v>3.23708877658646E-6</v>
      </c>
      <c r="D6950" s="2">
        <v>2.92261302092811E-5</v>
      </c>
      <c r="E6950" s="2">
        <v>6.47664182906737E-6</v>
      </c>
      <c r="F6950" s="5">
        <v>8.984340238384E-4</v>
      </c>
      <c r="G6950" s="2">
        <v>2.021951804636E-4</v>
      </c>
      <c r="H6950" s="2">
        <v>0.0</v>
      </c>
      <c r="I6950" s="2">
        <v>0.0</v>
      </c>
      <c r="J6950" s="2">
        <v>0.0</v>
      </c>
      <c r="K6950" s="2">
        <f t="shared" si="1"/>
        <v>0</v>
      </c>
      <c r="L6950" s="4">
        <v>1.0</v>
      </c>
      <c r="M6950" s="4"/>
    </row>
    <row r="6951" ht="14.25" customHeight="1">
      <c r="A6951" s="2" t="s">
        <v>6869</v>
      </c>
      <c r="B6951" s="2">
        <v>4.333459073677E-4</v>
      </c>
      <c r="C6951" s="2">
        <v>3.45039711646677E-6</v>
      </c>
      <c r="D6951" s="2">
        <v>3.35899676429107E-5</v>
      </c>
      <c r="E6951" s="2">
        <v>5.21993661095621E-6</v>
      </c>
      <c r="F6951" s="5">
        <v>6.745125865563E-4</v>
      </c>
      <c r="G6951" s="2">
        <v>2.511372440494E-4</v>
      </c>
      <c r="H6951" s="2">
        <v>0.0</v>
      </c>
      <c r="I6951" s="2">
        <v>0.0</v>
      </c>
      <c r="J6951" s="2">
        <v>0.0</v>
      </c>
      <c r="K6951" s="2">
        <f t="shared" si="1"/>
        <v>0</v>
      </c>
      <c r="L6951" s="4">
        <v>1.0</v>
      </c>
      <c r="M6951" s="4"/>
    </row>
    <row r="6952" ht="14.25" customHeight="1">
      <c r="A6952" s="2" t="s">
        <v>6870</v>
      </c>
      <c r="B6952" s="2">
        <v>0.0010609197197481</v>
      </c>
      <c r="C6952" s="2">
        <v>1.03050215329858E-5</v>
      </c>
      <c r="D6952" s="2">
        <v>1.455837045796E-4</v>
      </c>
      <c r="E6952" s="2">
        <v>1.17647905426565E-5</v>
      </c>
      <c r="F6952" s="5">
        <v>0.0013959429925307</v>
      </c>
      <c r="G6952" s="2">
        <v>6.97944604326E-4</v>
      </c>
      <c r="H6952" s="2">
        <v>0.0</v>
      </c>
      <c r="I6952" s="2">
        <v>0.0</v>
      </c>
      <c r="J6952" s="2">
        <v>0.0</v>
      </c>
      <c r="K6952" s="2">
        <f t="shared" si="1"/>
        <v>0</v>
      </c>
      <c r="L6952" s="4">
        <v>1.0</v>
      </c>
      <c r="M6952" s="4"/>
    </row>
    <row r="6953" ht="14.25" customHeight="1">
      <c r="A6953" s="2" t="s">
        <v>6871</v>
      </c>
      <c r="B6953" s="2">
        <v>0.0026333346031606</v>
      </c>
      <c r="C6953" s="2">
        <v>2.75440688710659E-5</v>
      </c>
      <c r="D6953" s="2">
        <v>7.37068534363E-4</v>
      </c>
      <c r="E6953" s="2">
        <v>5.16171494382433E-5</v>
      </c>
      <c r="F6953" s="5">
        <v>0.0034073144197463</v>
      </c>
      <c r="G6953" s="2">
        <v>0.0012717922218143</v>
      </c>
      <c r="H6953" s="2">
        <v>0.0</v>
      </c>
      <c r="I6953" s="2">
        <v>0.0</v>
      </c>
      <c r="J6953" s="2">
        <v>0.0</v>
      </c>
      <c r="K6953" s="2">
        <f t="shared" si="1"/>
        <v>0</v>
      </c>
      <c r="L6953" s="4">
        <v>1.0</v>
      </c>
      <c r="M6953" s="4"/>
    </row>
    <row r="6954" ht="14.25" customHeight="1">
      <c r="A6954" s="2" t="s">
        <v>6872</v>
      </c>
      <c r="B6954" s="2">
        <v>0.0028117103502154</v>
      </c>
      <c r="C6954" s="2">
        <v>3.73670482076704E-5</v>
      </c>
      <c r="D6954" s="2">
        <v>0.0010333615355193</v>
      </c>
      <c r="E6954" s="2">
        <v>5.72845274291466E-5</v>
      </c>
      <c r="F6954" s="5">
        <v>0.0025618444196879</v>
      </c>
      <c r="G6954" s="2">
        <v>0.0014004263794049</v>
      </c>
      <c r="H6954" s="2">
        <v>0.0</v>
      </c>
      <c r="I6954" s="2">
        <v>0.0</v>
      </c>
      <c r="J6954" s="2">
        <v>0.0</v>
      </c>
      <c r="K6954" s="2">
        <f t="shared" si="1"/>
        <v>0</v>
      </c>
      <c r="L6954" s="4">
        <v>1.0</v>
      </c>
      <c r="M6954" s="4"/>
    </row>
    <row r="6955" ht="14.25" customHeight="1">
      <c r="A6955" s="2" t="s">
        <v>6873</v>
      </c>
      <c r="B6955" s="2">
        <v>5.917545640841E-4</v>
      </c>
      <c r="C6955" s="2">
        <v>5.16598674948909E-6</v>
      </c>
      <c r="D6955" s="2">
        <v>7.27138540241867E-5</v>
      </c>
      <c r="E6955" s="2">
        <v>1.38753230203292E-5</v>
      </c>
      <c r="F6955" s="5">
        <v>8.190999506041E-4</v>
      </c>
      <c r="G6955" s="2">
        <v>2.354700991418E-4</v>
      </c>
      <c r="H6955" s="2">
        <v>0.0</v>
      </c>
      <c r="I6955" s="2">
        <v>0.0</v>
      </c>
      <c r="J6955" s="2">
        <v>0.0</v>
      </c>
      <c r="K6955" s="2">
        <f t="shared" si="1"/>
        <v>0</v>
      </c>
      <c r="L6955" s="4">
        <v>1.0</v>
      </c>
      <c r="M6955" s="4"/>
    </row>
    <row r="6956" ht="14.25" customHeight="1">
      <c r="A6956" s="2" t="s">
        <v>6874</v>
      </c>
      <c r="B6956" s="2">
        <v>2.677129523362E-4</v>
      </c>
      <c r="C6956" s="2">
        <v>1.41478244586323E-6</v>
      </c>
      <c r="D6956" s="2">
        <v>2.45564478973392E-5</v>
      </c>
      <c r="E6956" s="2">
        <v>6.91744389769155E-6</v>
      </c>
      <c r="F6956" s="5">
        <v>5.685894284397E-4</v>
      </c>
      <c r="G6956" s="2">
        <v>8.53831297717988E-5</v>
      </c>
      <c r="H6956" s="2">
        <v>0.0</v>
      </c>
      <c r="I6956" s="2">
        <v>0.0</v>
      </c>
      <c r="J6956" s="2">
        <v>0.0</v>
      </c>
      <c r="K6956" s="2">
        <f t="shared" si="1"/>
        <v>0</v>
      </c>
      <c r="L6956" s="4">
        <v>1.0</v>
      </c>
      <c r="M6956" s="4"/>
    </row>
    <row r="6957" ht="14.25" customHeight="1">
      <c r="A6957" s="2" t="s">
        <v>6875</v>
      </c>
      <c r="B6957" s="2">
        <v>3.617211186792E-4</v>
      </c>
      <c r="C6957" s="2">
        <v>1.7778928622647E-6</v>
      </c>
      <c r="D6957" s="2">
        <v>4.03253434342332E-5</v>
      </c>
      <c r="E6957" s="2">
        <v>8.08810364105738E-6</v>
      </c>
      <c r="F6957" s="5">
        <v>6.891400553286E-4</v>
      </c>
      <c r="G6957" s="2">
        <v>1.191503106383E-4</v>
      </c>
      <c r="H6957" s="2">
        <v>0.0</v>
      </c>
      <c r="I6957" s="2">
        <v>0.0</v>
      </c>
      <c r="J6957" s="2">
        <v>0.0</v>
      </c>
      <c r="K6957" s="2">
        <f t="shared" si="1"/>
        <v>0</v>
      </c>
      <c r="L6957" s="4">
        <v>1.0</v>
      </c>
      <c r="M6957" s="4"/>
    </row>
    <row r="6958" ht="14.25" customHeight="1">
      <c r="A6958" s="2" t="s">
        <v>6876</v>
      </c>
      <c r="B6958" s="2">
        <v>2.719517506193E-4</v>
      </c>
      <c r="C6958" s="2">
        <v>1.14814861262857E-6</v>
      </c>
      <c r="D6958" s="2">
        <v>2.88574210571823E-5</v>
      </c>
      <c r="E6958" s="2">
        <v>7.68457448430126E-6</v>
      </c>
      <c r="F6958" s="5">
        <v>5.553980590775E-4</v>
      </c>
      <c r="G6958" s="2">
        <v>9.51644979068078E-5</v>
      </c>
      <c r="H6958" s="2">
        <v>0.0</v>
      </c>
      <c r="I6958" s="2">
        <v>0.0</v>
      </c>
      <c r="J6958" s="2">
        <v>0.0</v>
      </c>
      <c r="K6958" s="2">
        <f t="shared" si="1"/>
        <v>0</v>
      </c>
      <c r="L6958" s="4">
        <v>1.0</v>
      </c>
      <c r="M6958" s="4"/>
    </row>
    <row r="6959" ht="14.25" customHeight="1">
      <c r="A6959" s="2" t="s">
        <v>6877</v>
      </c>
      <c r="B6959" s="2">
        <v>5.303148645907E-4</v>
      </c>
      <c r="C6959" s="2">
        <v>2.27499731408897E-6</v>
      </c>
      <c r="D6959" s="2">
        <v>1.003824436338E-4</v>
      </c>
      <c r="E6959" s="2">
        <v>1.26838494907133E-5</v>
      </c>
      <c r="F6959" s="5">
        <v>8.144445600919E-4</v>
      </c>
      <c r="G6959" s="2">
        <v>1.989037409657E-4</v>
      </c>
      <c r="H6959" s="2">
        <v>0.0</v>
      </c>
      <c r="I6959" s="2">
        <v>0.0</v>
      </c>
      <c r="J6959" s="2">
        <v>0.0</v>
      </c>
      <c r="K6959" s="2">
        <f t="shared" si="1"/>
        <v>0</v>
      </c>
      <c r="L6959" s="4">
        <v>1.0</v>
      </c>
      <c r="M6959" s="4"/>
    </row>
    <row r="6960" ht="14.25" customHeight="1">
      <c r="A6960" s="2" t="s">
        <v>6878</v>
      </c>
      <c r="B6960" s="2">
        <v>0.0016468287212774</v>
      </c>
      <c r="C6960" s="2">
        <v>8.6107474999153E-6</v>
      </c>
      <c r="D6960" s="2">
        <v>5.410248995758E-4</v>
      </c>
      <c r="E6960" s="2">
        <v>3.81832069251686E-5</v>
      </c>
      <c r="F6960" s="5">
        <v>0.0025946013629436</v>
      </c>
      <c r="G6960" s="2">
        <v>5.466589936986E-4</v>
      </c>
      <c r="H6960" s="2">
        <v>0.0</v>
      </c>
      <c r="I6960" s="2">
        <v>0.0</v>
      </c>
      <c r="J6960" s="2">
        <v>0.0</v>
      </c>
      <c r="K6960" s="2">
        <f t="shared" si="1"/>
        <v>0</v>
      </c>
      <c r="L6960" s="4">
        <v>1.0</v>
      </c>
      <c r="M6960" s="4"/>
    </row>
    <row r="6961" ht="14.25" customHeight="1">
      <c r="A6961" s="2" t="s">
        <v>6879</v>
      </c>
      <c r="B6961" s="2">
        <v>0.002162744756788</v>
      </c>
      <c r="C6961" s="2">
        <v>9.06734749150928E-6</v>
      </c>
      <c r="D6961" s="2">
        <v>5.38756372407E-4</v>
      </c>
      <c r="E6961" s="2">
        <v>7.02279430697672E-5</v>
      </c>
      <c r="F6961" s="5">
        <v>0.0034505689982324</v>
      </c>
      <c r="G6961" s="2">
        <v>4.614158533513E-4</v>
      </c>
      <c r="H6961" s="2">
        <v>0.0</v>
      </c>
      <c r="I6961" s="2">
        <v>0.0</v>
      </c>
      <c r="J6961" s="2">
        <v>0.0</v>
      </c>
      <c r="K6961" s="2">
        <f t="shared" si="1"/>
        <v>0</v>
      </c>
      <c r="L6961" s="4">
        <v>1.0</v>
      </c>
      <c r="M6961" s="4"/>
    </row>
    <row r="6962" ht="14.25" customHeight="1">
      <c r="A6962" s="2" t="s">
        <v>6880</v>
      </c>
      <c r="B6962" s="2">
        <v>0.0023650063667446</v>
      </c>
      <c r="C6962" s="2">
        <v>1.28267511172452E-5</v>
      </c>
      <c r="D6962" s="2">
        <v>4.301623848732E-4</v>
      </c>
      <c r="E6962" s="2">
        <v>5.08358934894204E-5</v>
      </c>
      <c r="F6962" s="5">
        <v>0.0037416808772832</v>
      </c>
      <c r="G6962" s="2">
        <v>5.609344225376E-4</v>
      </c>
      <c r="H6962" s="2">
        <v>0.0</v>
      </c>
      <c r="I6962" s="2">
        <v>0.0</v>
      </c>
      <c r="J6962" s="2">
        <v>0.0</v>
      </c>
      <c r="K6962" s="2">
        <f t="shared" si="1"/>
        <v>0</v>
      </c>
      <c r="L6962" s="4">
        <v>1.0</v>
      </c>
      <c r="M6962" s="4"/>
    </row>
    <row r="6963" ht="14.25" customHeight="1">
      <c r="A6963" s="2" t="s">
        <v>6881</v>
      </c>
      <c r="B6963" s="2">
        <v>0.0024323610123246</v>
      </c>
      <c r="C6963" s="2">
        <v>1.9732584405574E-5</v>
      </c>
      <c r="D6963" s="2">
        <v>2.692562411539E-4</v>
      </c>
      <c r="E6963" s="2">
        <v>3.9542657759739E-5</v>
      </c>
      <c r="F6963" s="5">
        <v>0.0041600014083087</v>
      </c>
      <c r="G6963" s="2">
        <v>6.682265084236E-4</v>
      </c>
      <c r="H6963" s="2">
        <v>0.0</v>
      </c>
      <c r="I6963" s="2">
        <v>0.0</v>
      </c>
      <c r="J6963" s="2">
        <v>0.0</v>
      </c>
      <c r="K6963" s="2">
        <f t="shared" si="1"/>
        <v>0</v>
      </c>
      <c r="L6963" s="4">
        <v>1.0</v>
      </c>
      <c r="M6963" s="4"/>
    </row>
    <row r="6964" ht="14.25" customHeight="1">
      <c r="A6964" s="2" t="s">
        <v>6882</v>
      </c>
      <c r="B6964" s="2">
        <v>0.0062409043312072</v>
      </c>
      <c r="C6964" s="2">
        <v>3.07677946693729E-5</v>
      </c>
      <c r="D6964" s="2">
        <v>0.0018577246228232</v>
      </c>
      <c r="E6964" s="2">
        <v>9.0311215899419E-5</v>
      </c>
      <c r="F6964" s="5">
        <v>0.0082779759541153</v>
      </c>
      <c r="G6964" s="2">
        <v>0.0017186667537316</v>
      </c>
      <c r="H6964" s="2">
        <v>0.0</v>
      </c>
      <c r="I6964" s="2">
        <v>0.0</v>
      </c>
      <c r="J6964" s="2">
        <v>0.0</v>
      </c>
      <c r="K6964" s="2">
        <f t="shared" si="1"/>
        <v>0</v>
      </c>
      <c r="L6964" s="4">
        <v>1.0</v>
      </c>
      <c r="M6964" s="4"/>
    </row>
    <row r="6965" ht="14.25" customHeight="1">
      <c r="A6965" s="2" t="s">
        <v>6883</v>
      </c>
      <c r="B6965" s="2">
        <v>0.0061742682009935</v>
      </c>
      <c r="C6965" s="2">
        <v>2.75439633696805E-5</v>
      </c>
      <c r="D6965" s="2">
        <v>0.0015857515390962</v>
      </c>
      <c r="E6965" s="2">
        <v>1.103041431633E-4</v>
      </c>
      <c r="F6965" s="5">
        <v>0.0072578694671392</v>
      </c>
      <c r="G6965" s="2">
        <v>0.0017339313635602</v>
      </c>
      <c r="H6965" s="2">
        <v>0.0</v>
      </c>
      <c r="I6965" s="2">
        <v>0.0</v>
      </c>
      <c r="J6965" s="2">
        <v>0.0</v>
      </c>
      <c r="K6965" s="2">
        <f t="shared" si="1"/>
        <v>0</v>
      </c>
      <c r="L6965" s="4">
        <v>1.0</v>
      </c>
      <c r="M6965" s="4"/>
    </row>
    <row r="6966" ht="14.25" customHeight="1">
      <c r="A6966" s="2" t="s">
        <v>6884</v>
      </c>
      <c r="B6966" s="2">
        <v>0.0033674410078674</v>
      </c>
      <c r="C6966" s="2">
        <v>1.3534788195102E-5</v>
      </c>
      <c r="D6966" s="2">
        <v>6.951078539714E-4</v>
      </c>
      <c r="E6966" s="2">
        <v>5.49992000742349E-5</v>
      </c>
      <c r="F6966" s="5">
        <v>0.0043182391673326</v>
      </c>
      <c r="G6966" s="2">
        <v>0.0010137124918401</v>
      </c>
      <c r="H6966" s="2">
        <v>0.0</v>
      </c>
      <c r="I6966" s="2">
        <v>0.0</v>
      </c>
      <c r="J6966" s="2">
        <v>0.0</v>
      </c>
      <c r="K6966" s="2">
        <f t="shared" si="1"/>
        <v>0</v>
      </c>
      <c r="L6966" s="4">
        <v>1.0</v>
      </c>
      <c r="M6966" s="4"/>
    </row>
    <row r="6967" ht="14.25" customHeight="1">
      <c r="A6967" s="2" t="s">
        <v>6885</v>
      </c>
      <c r="B6967" s="2">
        <v>0.0048268856480717</v>
      </c>
      <c r="C6967" s="2">
        <v>2.91698270302731E-5</v>
      </c>
      <c r="D6967" s="2">
        <v>0.0012970837997272</v>
      </c>
      <c r="E6967" s="2">
        <v>6.3078936364036E-5</v>
      </c>
      <c r="F6967" s="5">
        <v>0.0038158441893756</v>
      </c>
      <c r="G6967" s="2">
        <v>0.0020589786581695</v>
      </c>
      <c r="H6967" s="2">
        <v>0.0</v>
      </c>
      <c r="I6967" s="2">
        <v>0.0</v>
      </c>
      <c r="J6967" s="2">
        <v>0.0</v>
      </c>
      <c r="K6967" s="2">
        <f t="shared" si="1"/>
        <v>0</v>
      </c>
      <c r="L6967" s="4">
        <v>1.0</v>
      </c>
      <c r="M6967" s="4"/>
    </row>
    <row r="6968" ht="14.25" customHeight="1">
      <c r="A6968" s="2" t="s">
        <v>6886</v>
      </c>
      <c r="B6968" s="2">
        <v>0.0097992625087499</v>
      </c>
      <c r="C6968" s="2">
        <v>5.25976211065426E-5</v>
      </c>
      <c r="D6968" s="2">
        <v>0.0030113954562693</v>
      </c>
      <c r="E6968" s="2">
        <v>1.577551447553E-4</v>
      </c>
      <c r="F6968" s="5">
        <v>0.0079360147938132</v>
      </c>
      <c r="G6968" s="2">
        <v>0.0040108454413712</v>
      </c>
      <c r="H6968" s="2">
        <v>0.0</v>
      </c>
      <c r="I6968" s="2">
        <v>0.0</v>
      </c>
      <c r="J6968" s="2">
        <v>0.0</v>
      </c>
      <c r="K6968" s="2">
        <f t="shared" si="1"/>
        <v>0</v>
      </c>
      <c r="L6968" s="4">
        <v>1.0</v>
      </c>
      <c r="M6968" s="4"/>
    </row>
    <row r="6969" ht="14.25" customHeight="1">
      <c r="A6969" s="2" t="s">
        <v>6887</v>
      </c>
      <c r="B6969" s="2">
        <v>0.0051975874230265</v>
      </c>
      <c r="C6969" s="2">
        <v>3.16022014885675E-5</v>
      </c>
      <c r="D6969" s="2">
        <v>9.067627252079E-4</v>
      </c>
      <c r="E6969" s="2">
        <v>1.901310461107E-4</v>
      </c>
      <c r="F6969" s="5">
        <v>0.007211566902697</v>
      </c>
      <c r="G6969" s="2">
        <v>0.0016493338625878</v>
      </c>
      <c r="H6969" s="2">
        <v>0.0</v>
      </c>
      <c r="I6969" s="2">
        <v>0.0</v>
      </c>
      <c r="J6969" s="2">
        <v>0.0</v>
      </c>
      <c r="K6969" s="2">
        <f t="shared" si="1"/>
        <v>0</v>
      </c>
      <c r="L6969" s="4">
        <v>1.0</v>
      </c>
      <c r="M6969" s="4"/>
    </row>
    <row r="6970" ht="14.25" customHeight="1">
      <c r="A6970" s="2" t="s">
        <v>6888</v>
      </c>
      <c r="B6970" s="2">
        <v>0.005756891798228</v>
      </c>
      <c r="C6970" s="2">
        <v>2.37632302741985E-5</v>
      </c>
      <c r="D6970" s="2">
        <v>6.611809367313E-4</v>
      </c>
      <c r="E6970" s="2">
        <v>1.517124037491E-4</v>
      </c>
      <c r="F6970" s="5">
        <v>0.0086339591071009</v>
      </c>
      <c r="G6970" s="2">
        <v>0.0015986954094842</v>
      </c>
      <c r="H6970" s="2">
        <v>0.0</v>
      </c>
      <c r="I6970" s="2">
        <v>0.0</v>
      </c>
      <c r="J6970" s="2">
        <v>0.0</v>
      </c>
      <c r="K6970" s="2">
        <f t="shared" si="1"/>
        <v>0</v>
      </c>
      <c r="L6970" s="4">
        <v>1.0</v>
      </c>
      <c r="M6970" s="4"/>
    </row>
    <row r="6971" ht="14.25" customHeight="1">
      <c r="A6971" s="2" t="s">
        <v>6889</v>
      </c>
      <c r="B6971" s="2">
        <v>0.0126221366226673</v>
      </c>
      <c r="C6971" s="2">
        <v>2.12179456866579E-5</v>
      </c>
      <c r="D6971" s="2">
        <v>9.068352519534E-4</v>
      </c>
      <c r="E6971" s="2">
        <v>1.875263551482E-4</v>
      </c>
      <c r="F6971" s="5">
        <v>0.0212458502501249</v>
      </c>
      <c r="G6971" s="2">
        <v>0.0020735491998493</v>
      </c>
      <c r="H6971" s="2">
        <v>0.0</v>
      </c>
      <c r="I6971" s="2">
        <v>0.0</v>
      </c>
      <c r="J6971" s="2">
        <v>0.0</v>
      </c>
      <c r="K6971" s="2">
        <f t="shared" si="1"/>
        <v>0</v>
      </c>
      <c r="L6971" s="4">
        <v>1.0</v>
      </c>
      <c r="M6971" s="4"/>
    </row>
    <row r="6972" ht="14.25" customHeight="1">
      <c r="A6972" s="2" t="s">
        <v>6890</v>
      </c>
      <c r="B6972" s="2">
        <v>0.0130608892068266</v>
      </c>
      <c r="C6972" s="2">
        <v>2.72747602139134E-5</v>
      </c>
      <c r="D6972" s="2">
        <v>0.0014009171864017</v>
      </c>
      <c r="E6972" s="2">
        <v>2.111168141709E-4</v>
      </c>
      <c r="F6972" s="5">
        <v>0.0207808222621679</v>
      </c>
      <c r="G6972" s="2">
        <v>0.0025385648477822</v>
      </c>
      <c r="H6972" s="2">
        <v>0.0</v>
      </c>
      <c r="I6972" s="2">
        <v>0.0</v>
      </c>
      <c r="J6972" s="2">
        <v>0.0</v>
      </c>
      <c r="K6972" s="2">
        <f t="shared" si="1"/>
        <v>0</v>
      </c>
      <c r="L6972" s="4">
        <v>1.0</v>
      </c>
      <c r="M6972" s="4"/>
    </row>
    <row r="6973" ht="14.25" customHeight="1">
      <c r="A6973" s="2" t="s">
        <v>6891</v>
      </c>
      <c r="B6973" s="2">
        <v>0.0049799610860645</v>
      </c>
      <c r="C6973" s="2">
        <v>1.26342665680567E-5</v>
      </c>
      <c r="D6973" s="2">
        <v>1.919851638376E-4</v>
      </c>
      <c r="E6973" s="2">
        <v>1.380121102556E-4</v>
      </c>
      <c r="F6973" s="5">
        <v>0.0095629403367638</v>
      </c>
      <c r="G6973" s="2">
        <v>9.516584686934E-4</v>
      </c>
      <c r="H6973" s="2">
        <v>0.0</v>
      </c>
      <c r="I6973" s="2">
        <v>0.0</v>
      </c>
      <c r="J6973" s="2">
        <v>0.0</v>
      </c>
      <c r="K6973" s="2">
        <f t="shared" si="1"/>
        <v>0</v>
      </c>
      <c r="L6973" s="4">
        <v>1.0</v>
      </c>
      <c r="M6973" s="4"/>
    </row>
    <row r="6974" ht="14.25" customHeight="1">
      <c r="A6974" s="2" t="s">
        <v>6892</v>
      </c>
      <c r="B6974" s="2">
        <v>0.0119317416101694</v>
      </c>
      <c r="C6974" s="2">
        <v>1.59308456204598E-5</v>
      </c>
      <c r="D6974" s="2">
        <v>1.663996954448E-4</v>
      </c>
      <c r="E6974" s="2">
        <v>1.856090675573E-4</v>
      </c>
      <c r="F6974" s="5">
        <v>0.0258336029946804</v>
      </c>
      <c r="G6974" s="2">
        <v>0.0012972999829798</v>
      </c>
      <c r="H6974" s="2">
        <v>0.0</v>
      </c>
      <c r="I6974" s="2">
        <v>0.0</v>
      </c>
      <c r="J6974" s="2">
        <v>0.0</v>
      </c>
      <c r="K6974" s="2">
        <f t="shared" si="1"/>
        <v>0</v>
      </c>
      <c r="L6974" s="4">
        <v>1.0</v>
      </c>
      <c r="M6974" s="4"/>
    </row>
    <row r="6975" ht="14.25" customHeight="1">
      <c r="A6975" s="2" t="s">
        <v>6893</v>
      </c>
      <c r="B6975" s="2">
        <v>0.0057149589993059</v>
      </c>
      <c r="C6975" s="2">
        <v>1.04671989902271E-5</v>
      </c>
      <c r="D6975" s="2">
        <v>1.666310272412E-4</v>
      </c>
      <c r="E6975" s="2">
        <v>2.711708948481E-4</v>
      </c>
      <c r="F6975" s="5">
        <v>0.0091867540031671</v>
      </c>
      <c r="G6975" s="2">
        <v>7.370295934379E-4</v>
      </c>
      <c r="H6975" s="2">
        <v>0.0</v>
      </c>
      <c r="I6975" s="2">
        <v>0.0</v>
      </c>
      <c r="J6975" s="2">
        <v>0.0</v>
      </c>
      <c r="K6975" s="2">
        <f t="shared" si="1"/>
        <v>0</v>
      </c>
      <c r="L6975" s="4">
        <v>1.0</v>
      </c>
      <c r="M6975" s="4"/>
    </row>
    <row r="6976" ht="14.25" customHeight="1">
      <c r="A6976" s="2" t="s">
        <v>6894</v>
      </c>
      <c r="B6976" s="2">
        <v>0.0052109006792306</v>
      </c>
      <c r="C6976" s="2">
        <v>1.74849228642415E-5</v>
      </c>
      <c r="D6976" s="2">
        <v>2.672633272595E-4</v>
      </c>
      <c r="E6976" s="2">
        <v>2.451739856041E-4</v>
      </c>
      <c r="F6976" s="5">
        <v>0.0070089143700897</v>
      </c>
      <c r="G6976" s="2">
        <v>0.0010702940635383</v>
      </c>
      <c r="H6976" s="2">
        <v>0.0</v>
      </c>
      <c r="I6976" s="2">
        <v>0.0</v>
      </c>
      <c r="J6976" s="2">
        <v>0.0</v>
      </c>
      <c r="K6976" s="2">
        <f t="shared" si="1"/>
        <v>0</v>
      </c>
      <c r="L6976" s="4">
        <v>1.0</v>
      </c>
      <c r="M6976" s="4"/>
    </row>
    <row r="6977" ht="14.25" customHeight="1">
      <c r="A6977" s="2" t="s">
        <v>6895</v>
      </c>
      <c r="B6977" s="2">
        <v>0.0032546576112508</v>
      </c>
      <c r="C6977" s="2">
        <v>1.38262248583487E-5</v>
      </c>
      <c r="D6977" s="2">
        <v>1.551096793264E-4</v>
      </c>
      <c r="E6977" s="2">
        <v>1.341569877695E-4</v>
      </c>
      <c r="F6977" s="5">
        <v>0.0039699538610875</v>
      </c>
      <c r="G6977" s="2">
        <v>7.28142040316E-4</v>
      </c>
      <c r="H6977" s="2">
        <v>0.0</v>
      </c>
      <c r="I6977" s="2">
        <v>0.0</v>
      </c>
      <c r="J6977" s="2">
        <v>0.0</v>
      </c>
      <c r="K6977" s="2">
        <f t="shared" si="1"/>
        <v>0</v>
      </c>
      <c r="L6977" s="4">
        <v>1.0</v>
      </c>
      <c r="M6977" s="4"/>
    </row>
    <row r="6978" ht="14.25" customHeight="1">
      <c r="A6978" s="2" t="s">
        <v>6896</v>
      </c>
      <c r="B6978" s="2">
        <v>0.0051782955415546</v>
      </c>
      <c r="C6978" s="2">
        <v>2.6709254598245E-5</v>
      </c>
      <c r="D6978" s="2">
        <v>5.250193062238E-4</v>
      </c>
      <c r="E6978" s="2">
        <v>1.176572768599E-4</v>
      </c>
      <c r="F6978" s="5">
        <v>0.0047250827774405</v>
      </c>
      <c r="G6978" s="2">
        <v>0.0013853202108293</v>
      </c>
      <c r="H6978" s="2">
        <v>0.0</v>
      </c>
      <c r="I6978" s="2">
        <v>0.0</v>
      </c>
      <c r="J6978" s="2">
        <v>0.0</v>
      </c>
      <c r="K6978" s="2">
        <f t="shared" si="1"/>
        <v>0</v>
      </c>
      <c r="L6978" s="4">
        <v>1.0</v>
      </c>
      <c r="M6978" s="4"/>
    </row>
    <row r="6979" ht="14.25" customHeight="1">
      <c r="A6979" s="2" t="s">
        <v>6897</v>
      </c>
      <c r="B6979" s="2">
        <v>0.0388754270970821</v>
      </c>
      <c r="C6979" s="2">
        <v>1.213916693814E-4</v>
      </c>
      <c r="D6979" s="2">
        <v>0.0036068195477128</v>
      </c>
      <c r="E6979" s="2">
        <v>4.596370854414E-4</v>
      </c>
      <c r="F6979" s="5">
        <v>0.0471475310623645</v>
      </c>
      <c r="G6979" s="2">
        <v>0.0062809935770928</v>
      </c>
      <c r="H6979" s="2">
        <v>0.0</v>
      </c>
      <c r="I6979" s="2">
        <v>0.0</v>
      </c>
      <c r="J6979" s="2">
        <v>0.0</v>
      </c>
      <c r="K6979" s="2">
        <f t="shared" si="1"/>
        <v>0</v>
      </c>
      <c r="L6979" s="4">
        <v>1.0</v>
      </c>
      <c r="M6979" s="4"/>
    </row>
    <row r="6980" ht="14.25" customHeight="1">
      <c r="A6980" s="2" t="s">
        <v>6898</v>
      </c>
      <c r="B6980" s="2">
        <v>0.0267812646925449</v>
      </c>
      <c r="C6980" s="2">
        <v>6.93267938913777E-5</v>
      </c>
      <c r="D6980" s="2">
        <v>4.862141504418E-4</v>
      </c>
      <c r="E6980" s="2">
        <v>3.511576214805E-4</v>
      </c>
      <c r="F6980" s="5">
        <v>0.0419869162142276</v>
      </c>
      <c r="G6980" s="2">
        <v>0.0030580218881368</v>
      </c>
      <c r="H6980" s="2">
        <v>0.0</v>
      </c>
      <c r="I6980" s="2">
        <v>0.0</v>
      </c>
      <c r="J6980" s="2">
        <v>0.0</v>
      </c>
      <c r="K6980" s="2">
        <f t="shared" si="1"/>
        <v>0</v>
      </c>
      <c r="L6980" s="4">
        <v>1.0</v>
      </c>
      <c r="M6980" s="4"/>
    </row>
    <row r="6981" ht="14.25" customHeight="1">
      <c r="A6981" s="2" t="s">
        <v>6899</v>
      </c>
      <c r="B6981" s="2">
        <v>0.0169594287872314</v>
      </c>
      <c r="C6981" s="2">
        <v>3.64686566172167E-5</v>
      </c>
      <c r="D6981" s="2">
        <v>2.483138814568E-4</v>
      </c>
      <c r="E6981" s="2">
        <v>3.39849240845E-4</v>
      </c>
      <c r="F6981" s="5">
        <v>0.0238399431109428</v>
      </c>
      <c r="G6981" s="2">
        <v>0.0018617769237607</v>
      </c>
      <c r="H6981" s="2">
        <v>0.0</v>
      </c>
      <c r="I6981" s="2">
        <v>0.0</v>
      </c>
      <c r="J6981" s="2">
        <v>0.0</v>
      </c>
      <c r="K6981" s="2">
        <f t="shared" si="1"/>
        <v>0</v>
      </c>
      <c r="L6981" s="4">
        <v>1.0</v>
      </c>
      <c r="M6981" s="4"/>
    </row>
    <row r="6982" ht="14.25" customHeight="1">
      <c r="A6982" s="2" t="s">
        <v>6900</v>
      </c>
      <c r="B6982" s="2">
        <v>0.0142977517098188</v>
      </c>
      <c r="C6982" s="2">
        <v>3.09302449750248E-5</v>
      </c>
      <c r="D6982" s="2">
        <v>2.294283913215E-4</v>
      </c>
      <c r="E6982" s="2">
        <v>3.5788747482E-4</v>
      </c>
      <c r="F6982" s="5">
        <v>0.0190028082579374</v>
      </c>
      <c r="G6982" s="2">
        <v>0.0014891097089275</v>
      </c>
      <c r="H6982" s="2">
        <v>0.0</v>
      </c>
      <c r="I6982" s="2">
        <v>0.0</v>
      </c>
      <c r="J6982" s="2">
        <v>0.0</v>
      </c>
      <c r="K6982" s="2">
        <f t="shared" si="1"/>
        <v>0</v>
      </c>
      <c r="L6982" s="4">
        <v>1.0</v>
      </c>
      <c r="M6982" s="4"/>
    </row>
    <row r="6983" ht="14.25" customHeight="1">
      <c r="A6983" s="2" t="s">
        <v>6901</v>
      </c>
      <c r="B6983" s="2">
        <v>0.0158861707895994</v>
      </c>
      <c r="C6983" s="2">
        <v>2.9984794309712E-5</v>
      </c>
      <c r="D6983" s="2">
        <v>2.382071543252E-4</v>
      </c>
      <c r="E6983" s="2">
        <v>3.060122253373E-4</v>
      </c>
      <c r="F6983" s="5">
        <v>0.020860705524683</v>
      </c>
      <c r="G6983" s="2">
        <v>0.0013552436139434</v>
      </c>
      <c r="H6983" s="2">
        <v>0.0</v>
      </c>
      <c r="I6983" s="2">
        <v>0.0</v>
      </c>
      <c r="J6983" s="2">
        <v>0.0</v>
      </c>
      <c r="K6983" s="2">
        <f t="shared" si="1"/>
        <v>0</v>
      </c>
      <c r="L6983" s="4">
        <v>1.0</v>
      </c>
      <c r="M6983" s="4"/>
    </row>
    <row r="6984" ht="14.25" customHeight="1">
      <c r="A6984" s="2" t="s">
        <v>6902</v>
      </c>
      <c r="B6984" s="2">
        <v>0.0221180785447359</v>
      </c>
      <c r="C6984" s="2">
        <v>3.4132939617848E-5</v>
      </c>
      <c r="D6984" s="2">
        <v>2.929284528363E-4</v>
      </c>
      <c r="E6984" s="2">
        <v>3.277070936746E-4</v>
      </c>
      <c r="F6984" s="5">
        <v>0.0326639339327812</v>
      </c>
      <c r="G6984" s="2">
        <v>0.001478552701883</v>
      </c>
      <c r="H6984" s="2">
        <v>0.0</v>
      </c>
      <c r="I6984" s="2">
        <v>0.0</v>
      </c>
      <c r="J6984" s="2">
        <v>0.0</v>
      </c>
      <c r="K6984" s="2">
        <f t="shared" si="1"/>
        <v>0</v>
      </c>
      <c r="L6984" s="4">
        <v>1.0</v>
      </c>
      <c r="M6984" s="4"/>
    </row>
    <row r="6985" ht="14.25" customHeight="1">
      <c r="A6985" s="2" t="s">
        <v>6903</v>
      </c>
      <c r="B6985" s="2">
        <v>0.0542131885886192</v>
      </c>
      <c r="C6985" s="2">
        <v>1.408847019774E-4</v>
      </c>
      <c r="D6985" s="2">
        <v>0.0033569417428225</v>
      </c>
      <c r="E6985" s="2">
        <v>0.0010919703636318</v>
      </c>
      <c r="F6985" s="5">
        <v>0.0751314833760261</v>
      </c>
      <c r="G6985" s="2">
        <v>0.0057918005622923</v>
      </c>
      <c r="H6985" s="2">
        <v>0.0</v>
      </c>
      <c r="I6985" s="2">
        <v>0.0</v>
      </c>
      <c r="J6985" s="2">
        <v>0.0</v>
      </c>
      <c r="K6985" s="2">
        <f t="shared" si="1"/>
        <v>0</v>
      </c>
      <c r="L6985" s="4">
        <v>1.0</v>
      </c>
      <c r="M6985" s="4"/>
    </row>
    <row r="6986" ht="14.25" customHeight="1">
      <c r="A6986" s="2" t="s">
        <v>6904</v>
      </c>
      <c r="B6986" s="2">
        <v>0.0358151495456695</v>
      </c>
      <c r="C6986" s="2">
        <v>8.40924694784917E-5</v>
      </c>
      <c r="D6986" s="2">
        <v>8.513289503753E-4</v>
      </c>
      <c r="E6986" s="2">
        <v>0.001235861564055</v>
      </c>
      <c r="F6986" s="5">
        <v>0.0501597635447979</v>
      </c>
      <c r="G6986" s="2">
        <v>0.0032907810527831</v>
      </c>
      <c r="H6986" s="2">
        <v>0.0</v>
      </c>
      <c r="I6986" s="2">
        <v>0.0</v>
      </c>
      <c r="J6986" s="2">
        <v>0.0</v>
      </c>
      <c r="K6986" s="2">
        <f t="shared" si="1"/>
        <v>0</v>
      </c>
      <c r="L6986" s="4">
        <v>1.0</v>
      </c>
      <c r="M6986" s="4"/>
    </row>
    <row r="6987" ht="14.25" customHeight="1">
      <c r="A6987" s="2" t="s">
        <v>6905</v>
      </c>
      <c r="B6987" s="2">
        <v>0.0808853656053543</v>
      </c>
      <c r="C6987" s="2">
        <v>1.919946807902E-4</v>
      </c>
      <c r="D6987" s="2">
        <v>0.004401721060276</v>
      </c>
      <c r="E6987" s="2">
        <v>0.0081524457782506</v>
      </c>
      <c r="F6987" s="5">
        <v>0.0791289657354354</v>
      </c>
      <c r="G6987" s="2">
        <v>0.0057082567363977</v>
      </c>
      <c r="H6987" s="2">
        <v>0.0</v>
      </c>
      <c r="I6987" s="2">
        <v>0.0</v>
      </c>
      <c r="J6987" s="2">
        <v>0.0</v>
      </c>
      <c r="K6987" s="2">
        <f t="shared" si="1"/>
        <v>0</v>
      </c>
      <c r="L6987" s="4">
        <v>1.0</v>
      </c>
      <c r="M6987" s="4"/>
    </row>
    <row r="6988" ht="14.25" customHeight="1">
      <c r="A6988" s="2" t="s">
        <v>6906</v>
      </c>
      <c r="B6988" s="2">
        <v>0.0428502969443798</v>
      </c>
      <c r="C6988" s="2">
        <v>5.92711403442081E-5</v>
      </c>
      <c r="D6988" s="2">
        <v>0.0012107279617339</v>
      </c>
      <c r="E6988" s="2">
        <v>0.0030977318529039</v>
      </c>
      <c r="F6988" s="5">
        <v>0.0481670200824737</v>
      </c>
      <c r="G6988" s="2">
        <v>0.0021190431434661</v>
      </c>
      <c r="H6988" s="2">
        <v>0.0</v>
      </c>
      <c r="I6988" s="2">
        <v>0.0</v>
      </c>
      <c r="J6988" s="2">
        <v>0.0</v>
      </c>
      <c r="K6988" s="2">
        <f t="shared" si="1"/>
        <v>0</v>
      </c>
      <c r="L6988" s="4">
        <v>1.0</v>
      </c>
      <c r="M6988" s="4"/>
    </row>
    <row r="6989" ht="14.25" customHeight="1">
      <c r="A6989" s="2" t="s">
        <v>6907</v>
      </c>
      <c r="B6989" s="2">
        <v>0.0317650474607944</v>
      </c>
      <c r="C6989" s="2">
        <v>5.51802331756334E-5</v>
      </c>
      <c r="D6989" s="2">
        <v>6.868875352665E-4</v>
      </c>
      <c r="E6989" s="2">
        <v>8.118472760543E-4</v>
      </c>
      <c r="F6989" s="5">
        <v>0.0433933362364769</v>
      </c>
      <c r="G6989" s="2">
        <v>0.0022630544845014</v>
      </c>
      <c r="H6989" s="2">
        <v>0.0</v>
      </c>
      <c r="I6989" s="2">
        <v>0.0</v>
      </c>
      <c r="J6989" s="2">
        <v>0.0</v>
      </c>
      <c r="K6989" s="2">
        <f t="shared" si="1"/>
        <v>0</v>
      </c>
      <c r="L6989" s="4">
        <v>1.0</v>
      </c>
      <c r="M6989" s="4"/>
    </row>
    <row r="6990" ht="14.25" customHeight="1">
      <c r="A6990" s="2" t="s">
        <v>6908</v>
      </c>
      <c r="B6990" s="2">
        <v>0.0469141006469726</v>
      </c>
      <c r="C6990" s="2">
        <v>1.026786630973E-4</v>
      </c>
      <c r="D6990" s="2">
        <v>0.0010610440513119</v>
      </c>
      <c r="E6990" s="2">
        <v>9.16430260986E-4</v>
      </c>
      <c r="F6990" s="5">
        <v>0.0688055083155632</v>
      </c>
      <c r="G6990" s="2">
        <v>0.0033398463856428</v>
      </c>
      <c r="H6990" s="2">
        <v>0.0</v>
      </c>
      <c r="I6990" s="2">
        <v>0.0</v>
      </c>
      <c r="J6990" s="2">
        <v>0.0</v>
      </c>
      <c r="K6990" s="2">
        <f t="shared" si="1"/>
        <v>0</v>
      </c>
      <c r="L6990" s="4">
        <v>1.0</v>
      </c>
      <c r="M6990" s="4"/>
    </row>
    <row r="6991" ht="14.25" customHeight="1">
      <c r="A6991" s="2" t="s">
        <v>6909</v>
      </c>
      <c r="B6991" s="2">
        <v>0.0410061366856098</v>
      </c>
      <c r="C6991" s="2">
        <v>1.541580422781E-4</v>
      </c>
      <c r="D6991" s="2">
        <v>0.0021029976196587</v>
      </c>
      <c r="E6991" s="2">
        <v>0.001052098814398</v>
      </c>
      <c r="F6991" s="5">
        <v>0.0520874261856079</v>
      </c>
      <c r="G6991" s="2">
        <v>0.003951315768063</v>
      </c>
      <c r="H6991" s="2">
        <v>0.0</v>
      </c>
      <c r="I6991" s="2">
        <v>0.0</v>
      </c>
      <c r="J6991" s="2">
        <v>0.0</v>
      </c>
      <c r="K6991" s="2">
        <f t="shared" si="1"/>
        <v>0</v>
      </c>
      <c r="L6991" s="4">
        <v>1.0</v>
      </c>
      <c r="M6991" s="4"/>
    </row>
    <row r="6992" ht="14.25" customHeight="1">
      <c r="A6992" s="2" t="s">
        <v>6910</v>
      </c>
      <c r="B6992" s="2">
        <v>0.0716372951865196</v>
      </c>
      <c r="C6992" s="2">
        <v>3.067617944907E-4</v>
      </c>
      <c r="D6992" s="2">
        <v>0.0044935820624232</v>
      </c>
      <c r="E6992" s="2">
        <v>0.0034074017312377</v>
      </c>
      <c r="F6992" s="5">
        <v>0.0827762261033058</v>
      </c>
      <c r="G6992" s="2">
        <v>0.007267668377608</v>
      </c>
      <c r="H6992" s="2">
        <v>0.0</v>
      </c>
      <c r="I6992" s="2">
        <v>0.0</v>
      </c>
      <c r="J6992" s="2">
        <v>0.0</v>
      </c>
      <c r="K6992" s="2">
        <f t="shared" si="1"/>
        <v>0</v>
      </c>
      <c r="L6992" s="4">
        <v>1.0</v>
      </c>
      <c r="M6992" s="4"/>
    </row>
    <row r="6993" ht="14.25" customHeight="1">
      <c r="A6993" s="2" t="s">
        <v>6911</v>
      </c>
      <c r="B6993" s="2">
        <v>0.0523672811686992</v>
      </c>
      <c r="C6993" s="2">
        <v>1.573616900714E-4</v>
      </c>
      <c r="D6993" s="2">
        <v>0.0016937620239332</v>
      </c>
      <c r="E6993" s="2">
        <v>0.0012739168014377</v>
      </c>
      <c r="F6993" s="5">
        <v>0.0626929476857185</v>
      </c>
      <c r="G6993" s="2">
        <v>0.0047943983227014</v>
      </c>
      <c r="H6993" s="2">
        <v>0.0</v>
      </c>
      <c r="I6993" s="2">
        <v>0.0</v>
      </c>
      <c r="J6993" s="2">
        <v>0.0</v>
      </c>
      <c r="K6993" s="2">
        <f t="shared" si="1"/>
        <v>0</v>
      </c>
      <c r="L6993" s="4">
        <v>1.0</v>
      </c>
      <c r="M6993" s="4"/>
    </row>
    <row r="6994" ht="14.25" customHeight="1">
      <c r="A6994" s="2" t="s">
        <v>6912</v>
      </c>
      <c r="B6994" s="2">
        <v>0.0377597175538539</v>
      </c>
      <c r="C6994" s="2">
        <v>9.7226133220829E-5</v>
      </c>
      <c r="D6994" s="2">
        <v>0.0010869938414543</v>
      </c>
      <c r="E6994" s="2">
        <v>9.367549209855E-4</v>
      </c>
      <c r="F6994" s="5">
        <v>0.0384732335805892</v>
      </c>
      <c r="G6994" s="2">
        <v>0.0038907031994313</v>
      </c>
      <c r="H6994" s="2">
        <v>0.0</v>
      </c>
      <c r="I6994" s="2">
        <v>0.0</v>
      </c>
      <c r="J6994" s="2">
        <v>0.0</v>
      </c>
      <c r="K6994" s="2">
        <f t="shared" si="1"/>
        <v>0</v>
      </c>
      <c r="L6994" s="4">
        <v>1.0</v>
      </c>
      <c r="M6994" s="4"/>
    </row>
    <row r="6995" ht="14.25" customHeight="1">
      <c r="A6995" s="2" t="s">
        <v>6913</v>
      </c>
      <c r="B6995" s="2">
        <v>0.0578945353627204</v>
      </c>
      <c r="C6995" s="2">
        <v>1.150666212197E-4</v>
      </c>
      <c r="D6995" s="2">
        <v>0.00353315891698</v>
      </c>
      <c r="E6995" s="2">
        <v>0.0013396786525845</v>
      </c>
      <c r="F6995" s="5">
        <v>0.0520374998450279</v>
      </c>
      <c r="G6995" s="2">
        <v>0.0059088612906634</v>
      </c>
      <c r="H6995" s="2">
        <v>0.0</v>
      </c>
      <c r="I6995" s="2">
        <v>0.0</v>
      </c>
      <c r="J6995" s="2">
        <v>0.0</v>
      </c>
      <c r="K6995" s="2">
        <f t="shared" si="1"/>
        <v>0</v>
      </c>
      <c r="L6995" s="4">
        <v>1.0</v>
      </c>
      <c r="M6995" s="4"/>
    </row>
    <row r="6996" ht="14.25" customHeight="1">
      <c r="A6996" s="2" t="s">
        <v>6914</v>
      </c>
      <c r="B6996" s="2">
        <v>0.118474297225475</v>
      </c>
      <c r="C6996" s="2">
        <v>2.986936888191E-4</v>
      </c>
      <c r="D6996" s="2">
        <v>0.0067631141282618</v>
      </c>
      <c r="E6996" s="2">
        <v>0.0040477155707776</v>
      </c>
      <c r="F6996" s="5">
        <v>0.124186217784881</v>
      </c>
      <c r="G6996" s="2">
        <v>0.0100813042372465</v>
      </c>
      <c r="H6996" s="2">
        <v>0.0</v>
      </c>
      <c r="I6996" s="2">
        <v>0.0</v>
      </c>
      <c r="J6996" s="2">
        <v>0.0</v>
      </c>
      <c r="K6996" s="2">
        <f t="shared" si="1"/>
        <v>0</v>
      </c>
      <c r="L6996" s="4">
        <v>1.0</v>
      </c>
      <c r="M6996" s="4"/>
    </row>
    <row r="6997" ht="14.25" customHeight="1">
      <c r="A6997" s="2" t="s">
        <v>6915</v>
      </c>
      <c r="B6997" s="2">
        <v>0.0787350684404373</v>
      </c>
      <c r="C6997" s="2">
        <v>2.309764240635E-4</v>
      </c>
      <c r="D6997" s="2">
        <v>0.0053335237316787</v>
      </c>
      <c r="E6997" s="2">
        <v>0.0025492475833743</v>
      </c>
      <c r="F6997" s="5">
        <v>0.0790292993187904</v>
      </c>
      <c r="G6997" s="2">
        <v>0.0084621179848909</v>
      </c>
      <c r="H6997" s="2">
        <v>0.0</v>
      </c>
      <c r="I6997" s="2">
        <v>0.0</v>
      </c>
      <c r="J6997" s="2">
        <v>0.0</v>
      </c>
      <c r="K6997" s="2">
        <f t="shared" si="1"/>
        <v>0</v>
      </c>
      <c r="L6997" s="4">
        <v>1.0</v>
      </c>
      <c r="M6997" s="4"/>
    </row>
    <row r="6998" ht="14.25" customHeight="1">
      <c r="A6998" s="2" t="s">
        <v>6916</v>
      </c>
      <c r="B6998" s="2">
        <v>0.0713412389159202</v>
      </c>
      <c r="C6998" s="2">
        <v>1.839700707932E-4</v>
      </c>
      <c r="D6998" s="2">
        <v>0.0041094487532973</v>
      </c>
      <c r="E6998" s="2">
        <v>0.002674858784303</v>
      </c>
      <c r="F6998" s="5">
        <v>0.0693424493074417</v>
      </c>
      <c r="G6998" s="2">
        <v>0.0072783618234097</v>
      </c>
      <c r="H6998" s="2">
        <v>0.0</v>
      </c>
      <c r="I6998" s="2">
        <v>0.0</v>
      </c>
      <c r="J6998" s="2">
        <v>0.0</v>
      </c>
      <c r="K6998" s="2">
        <f t="shared" si="1"/>
        <v>0</v>
      </c>
      <c r="L6998" s="4">
        <v>1.0</v>
      </c>
      <c r="M6998" s="4"/>
    </row>
    <row r="6999" ht="14.25" customHeight="1">
      <c r="A6999" s="2" t="s">
        <v>6917</v>
      </c>
      <c r="B6999" s="2">
        <v>0.0556124299764633</v>
      </c>
      <c r="C6999" s="2">
        <v>1.509028807049E-4</v>
      </c>
      <c r="D6999" s="2">
        <v>0.0033414533827453</v>
      </c>
      <c r="E6999" s="2">
        <v>0.0014709060778841</v>
      </c>
      <c r="F6999" s="5">
        <v>0.0467615015804767</v>
      </c>
      <c r="G6999" s="2">
        <v>0.0078944191336631</v>
      </c>
      <c r="H6999" s="2">
        <v>0.0</v>
      </c>
      <c r="I6999" s="2">
        <v>0.0</v>
      </c>
      <c r="J6999" s="2">
        <v>0.0</v>
      </c>
      <c r="K6999" s="2">
        <f t="shared" si="1"/>
        <v>0</v>
      </c>
      <c r="L6999" s="4">
        <v>1.0</v>
      </c>
      <c r="M6999" s="4"/>
    </row>
    <row r="7000" ht="14.25" customHeight="1">
      <c r="A7000" s="2" t="s">
        <v>6918</v>
      </c>
      <c r="B7000" s="2">
        <v>0.0374381653964519</v>
      </c>
      <c r="C7000" s="2">
        <v>1.281072181882E-4</v>
      </c>
      <c r="D7000" s="2">
        <v>0.0021174133289605</v>
      </c>
      <c r="E7000" s="2">
        <v>0.0015006614848971</v>
      </c>
      <c r="F7000" s="5">
        <v>0.0252231676131486</v>
      </c>
      <c r="G7000" s="2">
        <v>0.0054391487501561</v>
      </c>
      <c r="H7000" s="2">
        <v>0.0</v>
      </c>
      <c r="I7000" s="2">
        <v>0.0</v>
      </c>
      <c r="J7000" s="2">
        <v>0.0</v>
      </c>
      <c r="K7000" s="2">
        <f t="shared" si="1"/>
        <v>0</v>
      </c>
      <c r="L7000" s="4">
        <v>1.0</v>
      </c>
      <c r="M7000" s="4"/>
    </row>
    <row r="7001" ht="14.25" customHeight="1">
      <c r="A7001" s="2" t="s">
        <v>6919</v>
      </c>
      <c r="B7001" s="2">
        <v>0.0343768075108528</v>
      </c>
      <c r="C7001" s="2">
        <v>1.556191273266E-4</v>
      </c>
      <c r="D7001" s="2">
        <v>0.0026984391734004</v>
      </c>
      <c r="E7001" s="2">
        <v>0.0028699645772576</v>
      </c>
      <c r="F7001" s="5">
        <v>0.0214642286300659</v>
      </c>
      <c r="G7001" s="2">
        <v>0.0052825645543634</v>
      </c>
      <c r="H7001" s="2">
        <v>0.0</v>
      </c>
      <c r="I7001" s="2">
        <v>0.0</v>
      </c>
      <c r="J7001" s="2">
        <v>0.0</v>
      </c>
      <c r="K7001" s="2">
        <f t="shared" si="1"/>
        <v>0</v>
      </c>
      <c r="L7001" s="4">
        <v>1.0</v>
      </c>
      <c r="M7001" s="4"/>
    </row>
    <row r="7002" ht="14.25" customHeight="1">
      <c r="A7002" s="2" t="s">
        <v>6920</v>
      </c>
      <c r="B7002" s="2">
        <v>0.0412485301494598</v>
      </c>
      <c r="C7002" s="2">
        <v>1.376558066112E-4</v>
      </c>
      <c r="D7002" s="2">
        <v>0.0023973442148417</v>
      </c>
      <c r="E7002" s="2">
        <v>0.0027096739504486</v>
      </c>
      <c r="F7002" s="5">
        <v>0.0281917285174131</v>
      </c>
      <c r="G7002" s="2">
        <v>0.0057556256651878</v>
      </c>
      <c r="H7002" s="2">
        <v>0.0</v>
      </c>
      <c r="I7002" s="2">
        <v>0.0</v>
      </c>
      <c r="J7002" s="2">
        <v>0.0</v>
      </c>
      <c r="K7002" s="2">
        <f t="shared" si="1"/>
        <v>0</v>
      </c>
      <c r="L7002" s="4">
        <v>1.0</v>
      </c>
      <c r="M7002" s="4"/>
    </row>
    <row r="7003" ht="14.25" customHeight="1">
      <c r="A7003" s="2" t="s">
        <v>6921</v>
      </c>
      <c r="B7003" s="2">
        <v>0.045466773211956</v>
      </c>
      <c r="C7003" s="2">
        <v>1.37545983307E-4</v>
      </c>
      <c r="D7003" s="2">
        <v>0.0028419627342373</v>
      </c>
      <c r="E7003" s="2">
        <v>0.0085694026201963</v>
      </c>
      <c r="F7003" s="5">
        <v>0.021357225254178</v>
      </c>
      <c r="G7003" s="2">
        <v>0.005217692349106</v>
      </c>
      <c r="H7003" s="2">
        <v>0.0</v>
      </c>
      <c r="I7003" s="2">
        <v>0.0</v>
      </c>
      <c r="J7003" s="2">
        <v>0.0</v>
      </c>
      <c r="K7003" s="2">
        <f t="shared" si="1"/>
        <v>0</v>
      </c>
      <c r="L7003" s="4">
        <v>1.0</v>
      </c>
      <c r="M7003" s="4"/>
    </row>
    <row r="7004" ht="14.25" customHeight="1">
      <c r="A7004" s="2" t="s">
        <v>6922</v>
      </c>
      <c r="B7004" s="2">
        <v>0.0372416526079177</v>
      </c>
      <c r="C7004" s="2">
        <v>1.140552631113E-4</v>
      </c>
      <c r="D7004" s="2">
        <v>0.0027797392103821</v>
      </c>
      <c r="E7004" s="2">
        <v>0.0030960494186729</v>
      </c>
      <c r="F7004" s="5">
        <v>0.017709020525217</v>
      </c>
      <c r="G7004" s="2">
        <v>0.0056106727570295</v>
      </c>
      <c r="H7004" s="2">
        <v>0.0</v>
      </c>
      <c r="I7004" s="2">
        <v>0.0</v>
      </c>
      <c r="J7004" s="2">
        <v>0.0</v>
      </c>
      <c r="K7004" s="2">
        <f t="shared" si="1"/>
        <v>0</v>
      </c>
      <c r="L7004" s="4">
        <v>1.0</v>
      </c>
      <c r="M7004" s="4"/>
    </row>
    <row r="7005" ht="14.25" customHeight="1">
      <c r="A7005" s="2" t="s">
        <v>6923</v>
      </c>
      <c r="B7005" s="2">
        <v>0.0515511073172092</v>
      </c>
      <c r="C7005" s="2">
        <v>1.274176756851E-4</v>
      </c>
      <c r="D7005" s="2">
        <v>0.0027665323577821</v>
      </c>
      <c r="E7005" s="2">
        <v>0.0059600467793643</v>
      </c>
      <c r="F7005" s="5">
        <v>0.0270857121795415</v>
      </c>
      <c r="G7005" s="2">
        <v>0.0061386185698211</v>
      </c>
      <c r="H7005" s="2">
        <v>0.0</v>
      </c>
      <c r="I7005" s="2">
        <v>0.0</v>
      </c>
      <c r="J7005" s="2">
        <v>0.0</v>
      </c>
      <c r="K7005" s="2">
        <f t="shared" si="1"/>
        <v>0</v>
      </c>
      <c r="L7005" s="4">
        <v>1.0</v>
      </c>
      <c r="M7005" s="4"/>
    </row>
    <row r="7006" ht="14.25" customHeight="1">
      <c r="A7006" s="2" t="s">
        <v>6924</v>
      </c>
      <c r="B7006" s="2">
        <v>0.0610790364444255</v>
      </c>
      <c r="C7006" s="2">
        <v>2.284964575665E-4</v>
      </c>
      <c r="D7006" s="2">
        <v>0.008869020268321</v>
      </c>
      <c r="E7006" s="2">
        <v>0.0038317809812724</v>
      </c>
      <c r="F7006" s="5">
        <v>0.0340773053467273</v>
      </c>
      <c r="G7006" s="2">
        <v>0.0114024560898542</v>
      </c>
      <c r="H7006" s="2">
        <v>0.0</v>
      </c>
      <c r="I7006" s="2">
        <v>0.0</v>
      </c>
      <c r="J7006" s="2">
        <v>0.0</v>
      </c>
      <c r="K7006" s="2">
        <f t="shared" si="1"/>
        <v>0</v>
      </c>
      <c r="L7006" s="4">
        <v>1.0</v>
      </c>
      <c r="M7006" s="4"/>
    </row>
    <row r="7007" ht="14.25" customHeight="1">
      <c r="A7007" s="2" t="s">
        <v>6925</v>
      </c>
      <c r="B7007" s="2">
        <v>0.0411805436015129</v>
      </c>
      <c r="C7007" s="2">
        <v>1.268806954612E-4</v>
      </c>
      <c r="D7007" s="2">
        <v>0.0055325170978903</v>
      </c>
      <c r="E7007" s="2">
        <v>0.0014751744456589</v>
      </c>
      <c r="F7007" s="5">
        <v>0.0169452112168073</v>
      </c>
      <c r="G7007" s="2">
        <v>0.0076903621666133</v>
      </c>
      <c r="H7007" s="2">
        <v>0.0</v>
      </c>
      <c r="I7007" s="2">
        <v>0.0</v>
      </c>
      <c r="J7007" s="2">
        <v>0.0</v>
      </c>
      <c r="K7007" s="2">
        <f t="shared" si="1"/>
        <v>0</v>
      </c>
      <c r="L7007" s="4">
        <v>1.0</v>
      </c>
      <c r="M7007" s="4"/>
    </row>
    <row r="7008" ht="14.25" customHeight="1">
      <c r="A7008" s="2" t="s">
        <v>6926</v>
      </c>
      <c r="B7008" s="2">
        <v>0.0542310029268264</v>
      </c>
      <c r="C7008" s="2">
        <v>1.273135858355E-4</v>
      </c>
      <c r="D7008" s="2">
        <v>0.0030100815929472</v>
      </c>
      <c r="E7008" s="2">
        <v>0.001905022887513</v>
      </c>
      <c r="F7008" s="5">
        <v>0.0270347110927104</v>
      </c>
      <c r="G7008" s="2">
        <v>0.0084168687462806</v>
      </c>
      <c r="H7008" s="2">
        <v>0.0</v>
      </c>
      <c r="I7008" s="2">
        <v>0.0</v>
      </c>
      <c r="J7008" s="2">
        <v>0.0</v>
      </c>
      <c r="K7008" s="2">
        <f t="shared" si="1"/>
        <v>0</v>
      </c>
      <c r="L7008" s="4">
        <v>1.0</v>
      </c>
      <c r="M7008" s="4"/>
    </row>
    <row r="7009" ht="14.25" customHeight="1">
      <c r="A7009" s="2" t="s">
        <v>6927</v>
      </c>
      <c r="B7009" s="2">
        <v>0.0885226652026176</v>
      </c>
      <c r="C7009" s="2">
        <v>1.83636744623E-4</v>
      </c>
      <c r="D7009" s="2">
        <v>0.0049094064161181</v>
      </c>
      <c r="E7009" s="2">
        <v>0.0032614476513117</v>
      </c>
      <c r="F7009" s="5">
        <v>0.0526062212884426</v>
      </c>
      <c r="G7009" s="2">
        <v>0.0120436595752835</v>
      </c>
      <c r="H7009" s="2">
        <v>0.0</v>
      </c>
      <c r="I7009" s="2">
        <v>0.0</v>
      </c>
      <c r="J7009" s="2">
        <v>0.0</v>
      </c>
      <c r="K7009" s="2">
        <f t="shared" si="1"/>
        <v>0</v>
      </c>
      <c r="L7009" s="4">
        <v>1.0</v>
      </c>
      <c r="M7009" s="4"/>
    </row>
    <row r="7010" ht="14.25" customHeight="1">
      <c r="A7010" s="2" t="s">
        <v>6928</v>
      </c>
      <c r="B7010" s="2">
        <v>0.0638305097818374</v>
      </c>
      <c r="C7010" s="2">
        <v>1.30722663016E-4</v>
      </c>
      <c r="D7010" s="2">
        <v>0.005913964472711</v>
      </c>
      <c r="E7010" s="2">
        <v>0.0028152074664831</v>
      </c>
      <c r="F7010" s="5">
        <v>0.0297452341765165</v>
      </c>
      <c r="G7010" s="2">
        <v>0.0083999158814549</v>
      </c>
      <c r="H7010" s="2">
        <v>0.0</v>
      </c>
      <c r="I7010" s="2">
        <v>0.0</v>
      </c>
      <c r="J7010" s="2">
        <v>0.0</v>
      </c>
      <c r="K7010" s="2">
        <f t="shared" si="1"/>
        <v>0</v>
      </c>
      <c r="L7010" s="4">
        <v>1.0</v>
      </c>
      <c r="M7010" s="4"/>
    </row>
    <row r="7011" ht="14.25" customHeight="1">
      <c r="A7011" s="2" t="s">
        <v>6929</v>
      </c>
      <c r="B7011" s="2">
        <v>0.0664554834365844</v>
      </c>
      <c r="C7011" s="2">
        <v>1.386059739161E-4</v>
      </c>
      <c r="D7011" s="2">
        <v>0.0050833476707339</v>
      </c>
      <c r="E7011" s="2">
        <v>0.0055331881158053</v>
      </c>
      <c r="F7011" s="5">
        <v>0.0244492162019014</v>
      </c>
      <c r="G7011" s="2">
        <v>0.0089556984603405</v>
      </c>
      <c r="H7011" s="2">
        <v>0.0</v>
      </c>
      <c r="I7011" s="2">
        <v>0.0</v>
      </c>
      <c r="J7011" s="2">
        <v>0.0</v>
      </c>
      <c r="K7011" s="2">
        <f t="shared" si="1"/>
        <v>0</v>
      </c>
      <c r="L7011" s="4">
        <v>1.0</v>
      </c>
      <c r="M7011" s="4"/>
    </row>
    <row r="7012" ht="14.25" customHeight="1">
      <c r="A7012" s="2" t="s">
        <v>6930</v>
      </c>
      <c r="B7012" s="2">
        <v>0.088932566344738</v>
      </c>
      <c r="C7012" s="2">
        <v>2.593401877675E-4</v>
      </c>
      <c r="D7012" s="2">
        <v>0.0170946419239044</v>
      </c>
      <c r="E7012" s="2">
        <v>0.0046601835638284</v>
      </c>
      <c r="F7012" s="5">
        <v>0.0281198658049106</v>
      </c>
      <c r="G7012" s="2">
        <v>0.0150667335838079</v>
      </c>
      <c r="H7012" s="2">
        <v>0.0</v>
      </c>
      <c r="I7012" s="2">
        <v>0.0</v>
      </c>
      <c r="J7012" s="2">
        <v>0.0</v>
      </c>
      <c r="K7012" s="2">
        <f t="shared" si="1"/>
        <v>0</v>
      </c>
      <c r="L7012" s="4">
        <v>1.0</v>
      </c>
      <c r="M7012" s="4"/>
    </row>
    <row r="7013" ht="14.25" customHeight="1">
      <c r="A7013" s="2" t="s">
        <v>6931</v>
      </c>
      <c r="B7013" s="2">
        <v>0.228946655988693</v>
      </c>
      <c r="C7013" s="2">
        <v>8.039020467549E-4</v>
      </c>
      <c r="D7013" s="2">
        <v>0.0979915261268615</v>
      </c>
      <c r="E7013" s="2">
        <v>0.013001475483179</v>
      </c>
      <c r="F7013" s="5">
        <v>0.0654445067048072</v>
      </c>
      <c r="G7013" s="2">
        <v>0.051500029861927</v>
      </c>
      <c r="H7013" s="2">
        <v>0.0</v>
      </c>
      <c r="I7013" s="2">
        <v>0.0</v>
      </c>
      <c r="J7013" s="2">
        <v>0.0</v>
      </c>
      <c r="K7013" s="2">
        <f t="shared" si="1"/>
        <v>0</v>
      </c>
      <c r="L7013" s="4">
        <v>1.0</v>
      </c>
      <c r="M7013" s="4"/>
    </row>
    <row r="7014" ht="14.25" customHeight="1">
      <c r="A7014" s="2" t="s">
        <v>6932</v>
      </c>
      <c r="B7014" s="2">
        <v>0.241150796413421</v>
      </c>
      <c r="C7014" s="2">
        <v>8.639831212349E-4</v>
      </c>
      <c r="D7014" s="2">
        <v>0.142809346318244</v>
      </c>
      <c r="E7014" s="2">
        <v>0.0175598692148923</v>
      </c>
      <c r="F7014" s="5">
        <v>0.0665067061781883</v>
      </c>
      <c r="G7014" s="2">
        <v>0.0444866977632045</v>
      </c>
      <c r="H7014" s="2">
        <v>0.0</v>
      </c>
      <c r="I7014" s="2">
        <v>0.0</v>
      </c>
      <c r="J7014" s="2">
        <v>0.0</v>
      </c>
      <c r="K7014" s="2">
        <f t="shared" si="1"/>
        <v>0</v>
      </c>
      <c r="L7014" s="4">
        <v>1.0</v>
      </c>
      <c r="M7014" s="4"/>
    </row>
    <row r="7015" ht="14.25" customHeight="1">
      <c r="A7015" s="2" t="s">
        <v>6933</v>
      </c>
      <c r="B7015" s="2">
        <v>0.0723804458975792</v>
      </c>
      <c r="C7015" s="2">
        <v>1.95162865566E-4</v>
      </c>
      <c r="D7015" s="2">
        <v>0.0088193248957395</v>
      </c>
      <c r="E7015" s="2">
        <v>0.0024941805750131</v>
      </c>
      <c r="F7015" s="5">
        <v>0.0218084957450628</v>
      </c>
      <c r="G7015" s="2">
        <v>0.0145136089995503</v>
      </c>
      <c r="H7015" s="2">
        <v>0.0</v>
      </c>
      <c r="I7015" s="2">
        <v>0.0</v>
      </c>
      <c r="J7015" s="2">
        <v>0.0</v>
      </c>
      <c r="K7015" s="2">
        <f t="shared" si="1"/>
        <v>0</v>
      </c>
      <c r="L7015" s="4">
        <v>1.0</v>
      </c>
      <c r="M7015" s="4"/>
    </row>
    <row r="7016" ht="14.25" customHeight="1">
      <c r="A7016" s="2" t="s">
        <v>6934</v>
      </c>
      <c r="B7016" s="2">
        <v>0.0608794875442981</v>
      </c>
      <c r="C7016" s="2">
        <v>1.344500196864E-4</v>
      </c>
      <c r="D7016" s="2">
        <v>0.0088561102747917</v>
      </c>
      <c r="E7016" s="2">
        <v>0.0026669458020478</v>
      </c>
      <c r="F7016" s="5">
        <v>0.017482079565525</v>
      </c>
      <c r="G7016" s="2">
        <v>0.0098376050591468</v>
      </c>
      <c r="H7016" s="2">
        <v>0.0</v>
      </c>
      <c r="I7016" s="2">
        <v>0.0</v>
      </c>
      <c r="J7016" s="2">
        <v>0.0</v>
      </c>
      <c r="K7016" s="2">
        <f t="shared" si="1"/>
        <v>0</v>
      </c>
      <c r="L7016" s="4">
        <v>1.0</v>
      </c>
      <c r="M7016" s="4"/>
    </row>
    <row r="7017" ht="14.25" customHeight="1">
      <c r="A7017" s="2" t="s">
        <v>6935</v>
      </c>
      <c r="B7017" s="2">
        <v>0.034441914409399</v>
      </c>
      <c r="C7017" s="2">
        <v>6.00545790803153E-5</v>
      </c>
      <c r="D7017" s="2">
        <v>0.0032990132458508</v>
      </c>
      <c r="E7017" s="2">
        <v>7.137305219657E-4</v>
      </c>
      <c r="F7017" s="5">
        <v>0.0157226771116256</v>
      </c>
      <c r="G7017" s="2">
        <v>0.0041352421976625</v>
      </c>
      <c r="H7017" s="2">
        <v>0.0</v>
      </c>
      <c r="I7017" s="2">
        <v>0.0</v>
      </c>
      <c r="J7017" s="2">
        <v>0.0</v>
      </c>
      <c r="K7017" s="2">
        <f t="shared" si="1"/>
        <v>0</v>
      </c>
      <c r="L7017" s="4">
        <v>1.0</v>
      </c>
      <c r="M7017" s="4"/>
    </row>
    <row r="7018" ht="14.25" customHeight="1">
      <c r="A7018" s="2" t="s">
        <v>6936</v>
      </c>
      <c r="B7018" s="2">
        <v>0.0795590952038765</v>
      </c>
      <c r="C7018" s="2">
        <v>2.420590026304E-4</v>
      </c>
      <c r="D7018" s="2">
        <v>0.0224617049098014</v>
      </c>
      <c r="E7018" s="2">
        <v>0.0021154263522475</v>
      </c>
      <c r="F7018" s="5">
        <v>0.0244979262351989</v>
      </c>
      <c r="G7018" s="2">
        <v>0.0175111219286918</v>
      </c>
      <c r="H7018" s="2">
        <v>0.0</v>
      </c>
      <c r="I7018" s="2">
        <v>0.0</v>
      </c>
      <c r="J7018" s="2">
        <v>0.0</v>
      </c>
      <c r="K7018" s="2">
        <f t="shared" si="1"/>
        <v>0</v>
      </c>
      <c r="L7018" s="4">
        <v>1.0</v>
      </c>
      <c r="M7018" s="4"/>
    </row>
    <row r="7019" ht="14.25" customHeight="1">
      <c r="A7019" s="2" t="s">
        <v>6937</v>
      </c>
      <c r="B7019" s="2">
        <v>0.146827369928359</v>
      </c>
      <c r="C7019" s="2">
        <v>5.140419816598E-4</v>
      </c>
      <c r="D7019" s="2">
        <v>0.0659321621060371</v>
      </c>
      <c r="E7019" s="2">
        <v>0.0053117997013032</v>
      </c>
      <c r="F7019" s="5">
        <v>0.0358532965183258</v>
      </c>
      <c r="G7019" s="2">
        <v>0.0444240644574165</v>
      </c>
      <c r="H7019" s="2">
        <v>0.0</v>
      </c>
      <c r="I7019" s="2">
        <v>0.0</v>
      </c>
      <c r="J7019" s="2">
        <v>0.0</v>
      </c>
      <c r="K7019" s="2">
        <f t="shared" si="1"/>
        <v>0</v>
      </c>
      <c r="L7019" s="4">
        <v>1.0</v>
      </c>
      <c r="M7019" s="4"/>
    </row>
    <row r="7020" ht="14.25" customHeight="1">
      <c r="A7020" s="2" t="s">
        <v>6938</v>
      </c>
      <c r="B7020" s="2">
        <v>0.162537217140197</v>
      </c>
      <c r="C7020" s="2">
        <v>5.970991333015E-4</v>
      </c>
      <c r="D7020" s="2">
        <v>0.085900105535984</v>
      </c>
      <c r="E7020" s="2">
        <v>0.0085239354521036</v>
      </c>
      <c r="F7020" s="5">
        <v>0.0367926470935344</v>
      </c>
      <c r="G7020" s="2">
        <v>0.0424958132207393</v>
      </c>
      <c r="H7020" s="2">
        <v>0.0</v>
      </c>
      <c r="I7020" s="2">
        <v>0.0</v>
      </c>
      <c r="J7020" s="2">
        <v>0.0</v>
      </c>
      <c r="K7020" s="2">
        <f t="shared" si="1"/>
        <v>0</v>
      </c>
      <c r="L7020" s="4">
        <v>1.0</v>
      </c>
      <c r="M7020" s="4"/>
    </row>
    <row r="7021" ht="14.25" customHeight="1">
      <c r="A7021" s="2" t="s">
        <v>6939</v>
      </c>
      <c r="B7021" s="2">
        <v>0.161853596568107</v>
      </c>
      <c r="C7021" s="2">
        <v>5.301723140291E-4</v>
      </c>
      <c r="D7021" s="2">
        <v>0.0793451815843582</v>
      </c>
      <c r="E7021" s="2">
        <v>0.0074580805376172</v>
      </c>
      <c r="F7021" s="5">
        <v>0.0391781702637672</v>
      </c>
      <c r="G7021" s="2">
        <v>0.0418981239199638</v>
      </c>
      <c r="H7021" s="2">
        <v>0.0</v>
      </c>
      <c r="I7021" s="2">
        <v>0.0</v>
      </c>
      <c r="J7021" s="2">
        <v>0.0</v>
      </c>
      <c r="K7021" s="2">
        <f t="shared" si="1"/>
        <v>0</v>
      </c>
      <c r="L7021" s="4">
        <v>1.0</v>
      </c>
      <c r="M7021" s="4"/>
    </row>
    <row r="7022" ht="14.25" customHeight="1">
      <c r="A7022" s="2" t="s">
        <v>6940</v>
      </c>
      <c r="B7022" s="2">
        <v>0.123206406831741</v>
      </c>
      <c r="C7022" s="2">
        <v>4.311719385441E-4</v>
      </c>
      <c r="D7022" s="2">
        <v>0.0438385233283042</v>
      </c>
      <c r="E7022" s="2">
        <v>0.0053009302355349</v>
      </c>
      <c r="F7022" s="5">
        <v>0.0331549644470214</v>
      </c>
      <c r="G7022" s="2">
        <v>0.032105915248394</v>
      </c>
      <c r="H7022" s="2">
        <v>0.0</v>
      </c>
      <c r="I7022" s="2">
        <v>0.0</v>
      </c>
      <c r="J7022" s="2">
        <v>0.0</v>
      </c>
      <c r="K7022" s="2">
        <f t="shared" si="1"/>
        <v>0</v>
      </c>
      <c r="L7022" s="4">
        <v>1.0</v>
      </c>
      <c r="M7022" s="4"/>
    </row>
    <row r="7023" ht="14.25" customHeight="1">
      <c r="A7023" s="2" t="s">
        <v>6941</v>
      </c>
      <c r="B7023" s="2">
        <v>0.196621358394622</v>
      </c>
      <c r="C7023" s="2">
        <v>0.0010588477598503</v>
      </c>
      <c r="D7023" s="2">
        <v>0.108077123761177</v>
      </c>
      <c r="E7023" s="2">
        <v>0.012142295949161</v>
      </c>
      <c r="F7023" s="5">
        <v>0.050947118550539</v>
      </c>
      <c r="G7023" s="2">
        <v>0.0622945912182331</v>
      </c>
      <c r="H7023" s="2">
        <v>0.0</v>
      </c>
      <c r="I7023" s="2">
        <v>0.0</v>
      </c>
      <c r="J7023" s="2">
        <v>0.0</v>
      </c>
      <c r="K7023" s="2">
        <f t="shared" si="1"/>
        <v>0</v>
      </c>
      <c r="L7023" s="4">
        <v>1.0</v>
      </c>
      <c r="M7023" s="4"/>
    </row>
    <row r="7024" ht="14.25" customHeight="1">
      <c r="A7024" s="2" t="s">
        <v>6942</v>
      </c>
      <c r="B7024" s="2">
        <v>0.102858617901802</v>
      </c>
      <c r="C7024" s="2">
        <v>4.992962931282E-4</v>
      </c>
      <c r="D7024" s="2">
        <v>0.0159958116710186</v>
      </c>
      <c r="E7024" s="2">
        <v>0.0048977583646774</v>
      </c>
      <c r="F7024" s="5">
        <v>0.0246049202978611</v>
      </c>
      <c r="G7024" s="2">
        <v>0.0357899889349937</v>
      </c>
      <c r="H7024" s="2">
        <v>0.0</v>
      </c>
      <c r="I7024" s="2">
        <v>0.0</v>
      </c>
      <c r="J7024" s="2">
        <v>0.0</v>
      </c>
      <c r="K7024" s="2">
        <f t="shared" si="1"/>
        <v>0</v>
      </c>
      <c r="L7024" s="4">
        <v>1.0</v>
      </c>
      <c r="M7024" s="4"/>
    </row>
    <row r="7025" ht="14.25" customHeight="1">
      <c r="A7025" s="2" t="s">
        <v>6943</v>
      </c>
      <c r="B7025" s="2">
        <v>0.151639282703399</v>
      </c>
      <c r="C7025" s="2">
        <v>7.465670933015E-4</v>
      </c>
      <c r="D7025" s="2">
        <v>0.0487661622464656</v>
      </c>
      <c r="E7025" s="2">
        <v>0.0101400576531887</v>
      </c>
      <c r="F7025" s="5">
        <v>0.0346567705273628</v>
      </c>
      <c r="G7025" s="2">
        <v>0.0507396981120109</v>
      </c>
      <c r="H7025" s="2">
        <v>0.0</v>
      </c>
      <c r="I7025" s="2">
        <v>0.0</v>
      </c>
      <c r="J7025" s="2">
        <v>0.0</v>
      </c>
      <c r="K7025" s="2">
        <f t="shared" si="1"/>
        <v>0</v>
      </c>
      <c r="L7025" s="4">
        <v>1.0</v>
      </c>
      <c r="M7025" s="4"/>
    </row>
    <row r="7026" ht="14.25" customHeight="1">
      <c r="A7026" s="2" t="s">
        <v>6944</v>
      </c>
      <c r="B7026" s="2">
        <v>0.509740710258483</v>
      </c>
      <c r="C7026" s="2">
        <v>0.0019939409103244</v>
      </c>
      <c r="D7026" s="2">
        <v>0.482831478118896</v>
      </c>
      <c r="E7026" s="2">
        <v>0.0393709987401962</v>
      </c>
      <c r="F7026" s="5">
        <v>0.1214584633708</v>
      </c>
      <c r="G7026" s="2">
        <v>0.136410385370254</v>
      </c>
      <c r="H7026" s="2">
        <v>0.0</v>
      </c>
      <c r="I7026" s="2">
        <v>0.0</v>
      </c>
      <c r="J7026" s="2">
        <v>0.0</v>
      </c>
      <c r="K7026" s="2">
        <f t="shared" si="1"/>
        <v>1</v>
      </c>
      <c r="L7026" s="4">
        <v>1.0</v>
      </c>
      <c r="M7026" s="4"/>
    </row>
    <row r="7027" ht="14.25" customHeight="1">
      <c r="A7027" s="2" t="s">
        <v>6945</v>
      </c>
      <c r="B7027" s="2">
        <v>0.4986452460289</v>
      </c>
      <c r="C7027" s="2">
        <v>0.0018590869149193</v>
      </c>
      <c r="D7027" s="2">
        <v>0.441964715719223</v>
      </c>
      <c r="E7027" s="2">
        <v>0.0308735128492116</v>
      </c>
      <c r="F7027" s="5">
        <v>0.125831589102745</v>
      </c>
      <c r="G7027" s="2">
        <v>0.109167926013469</v>
      </c>
      <c r="H7027" s="2">
        <v>0.0</v>
      </c>
      <c r="I7027" s="2">
        <v>0.0</v>
      </c>
      <c r="J7027" s="2">
        <v>0.0</v>
      </c>
      <c r="K7027" s="2">
        <f t="shared" si="1"/>
        <v>0</v>
      </c>
      <c r="L7027" s="4">
        <v>1.0</v>
      </c>
      <c r="M7027" s="4"/>
    </row>
    <row r="7028" ht="14.25" customHeight="1">
      <c r="A7028" s="2" t="s">
        <v>6946</v>
      </c>
      <c r="B7028" s="2">
        <v>0.165409907698631</v>
      </c>
      <c r="C7028" s="2">
        <v>7.881062920205E-4</v>
      </c>
      <c r="D7028" s="2">
        <v>0.064102292060852</v>
      </c>
      <c r="E7028" s="2">
        <v>0.0122550167143344</v>
      </c>
      <c r="F7028" s="5">
        <v>0.0548476800322532</v>
      </c>
      <c r="G7028" s="2">
        <v>0.0367044508457183</v>
      </c>
      <c r="H7028" s="2">
        <v>0.0</v>
      </c>
      <c r="I7028" s="2">
        <v>0.0</v>
      </c>
      <c r="J7028" s="2">
        <v>0.0</v>
      </c>
      <c r="K7028" s="2">
        <f t="shared" si="1"/>
        <v>0</v>
      </c>
      <c r="L7028" s="4">
        <v>1.0</v>
      </c>
      <c r="M7028" s="4"/>
    </row>
    <row r="7029" ht="14.25" customHeight="1">
      <c r="A7029" s="2" t="s">
        <v>6947</v>
      </c>
      <c r="B7029" s="2">
        <v>0.0882490798830986</v>
      </c>
      <c r="C7029" s="2">
        <v>2.19257781282E-4</v>
      </c>
      <c r="D7029" s="2">
        <v>0.0099579226225614</v>
      </c>
      <c r="E7029" s="2">
        <v>0.0075252503156661</v>
      </c>
      <c r="F7029" s="5">
        <v>0.0322327241301536</v>
      </c>
      <c r="G7029" s="2">
        <v>0.0129002006724476</v>
      </c>
      <c r="H7029" s="2">
        <v>0.0</v>
      </c>
      <c r="I7029" s="2">
        <v>0.0</v>
      </c>
      <c r="J7029" s="2">
        <v>0.0</v>
      </c>
      <c r="K7029" s="2">
        <f t="shared" si="1"/>
        <v>0</v>
      </c>
      <c r="L7029" s="4">
        <v>1.0</v>
      </c>
      <c r="M7029" s="4"/>
    </row>
    <row r="7030" ht="14.25" customHeight="1">
      <c r="A7030" s="2" t="s">
        <v>6948</v>
      </c>
      <c r="B7030" s="2">
        <v>0.078204333782196</v>
      </c>
      <c r="C7030" s="2">
        <v>2.663742052391E-4</v>
      </c>
      <c r="D7030" s="2">
        <v>0.0119556337594985</v>
      </c>
      <c r="E7030" s="2">
        <v>0.0050008590333163</v>
      </c>
      <c r="F7030" s="5">
        <v>0.0218399576842784</v>
      </c>
      <c r="G7030" s="2">
        <v>0.01792080886662</v>
      </c>
      <c r="H7030" s="2">
        <v>0.0</v>
      </c>
      <c r="I7030" s="2">
        <v>0.0</v>
      </c>
      <c r="J7030" s="2">
        <v>0.0</v>
      </c>
      <c r="K7030" s="2">
        <f t="shared" si="1"/>
        <v>0</v>
      </c>
      <c r="L7030" s="4">
        <v>1.0</v>
      </c>
      <c r="M7030" s="4"/>
    </row>
    <row r="7031" ht="14.25" customHeight="1">
      <c r="A7031" s="2" t="s">
        <v>6949</v>
      </c>
      <c r="B7031" s="2">
        <v>0.0683218240737915</v>
      </c>
      <c r="C7031" s="2">
        <v>2.112640067934E-4</v>
      </c>
      <c r="D7031" s="2">
        <v>0.0072934636846184</v>
      </c>
      <c r="E7031" s="2">
        <v>0.0031978213228285</v>
      </c>
      <c r="F7031" s="5">
        <v>0.0160479731857776</v>
      </c>
      <c r="G7031" s="2">
        <v>0.0153983877971768</v>
      </c>
      <c r="H7031" s="2">
        <v>0.0</v>
      </c>
      <c r="I7031" s="2">
        <v>0.0</v>
      </c>
      <c r="J7031" s="2">
        <v>0.0</v>
      </c>
      <c r="K7031" s="2">
        <f t="shared" si="1"/>
        <v>0</v>
      </c>
      <c r="L7031" s="4">
        <v>1.0</v>
      </c>
      <c r="M7031" s="4"/>
    </row>
    <row r="7032" ht="14.25" customHeight="1">
      <c r="A7032" s="2" t="s">
        <v>6950</v>
      </c>
      <c r="B7032" s="2">
        <v>0.0704525187611579</v>
      </c>
      <c r="C7032" s="2">
        <v>2.540362183935E-4</v>
      </c>
      <c r="D7032" s="2">
        <v>0.0086788730695843</v>
      </c>
      <c r="E7032" s="2">
        <v>0.0045374082401394</v>
      </c>
      <c r="F7032" s="5">
        <v>0.015878977254033</v>
      </c>
      <c r="G7032" s="2">
        <v>0.0165859032422304</v>
      </c>
      <c r="H7032" s="2">
        <v>0.0</v>
      </c>
      <c r="I7032" s="2">
        <v>0.0</v>
      </c>
      <c r="J7032" s="2">
        <v>0.0</v>
      </c>
      <c r="K7032" s="2">
        <f t="shared" si="1"/>
        <v>0</v>
      </c>
      <c r="L7032" s="4">
        <v>1.0</v>
      </c>
      <c r="M7032" s="4"/>
    </row>
    <row r="7033" ht="14.25" customHeight="1">
      <c r="A7033" s="2" t="s">
        <v>6951</v>
      </c>
      <c r="B7033" s="2">
        <v>0.0903755649924278</v>
      </c>
      <c r="C7033" s="2">
        <v>2.882824919652E-4</v>
      </c>
      <c r="D7033" s="2">
        <v>0.0080572878941893</v>
      </c>
      <c r="E7033" s="2">
        <v>0.0053913802839815</v>
      </c>
      <c r="F7033" s="5">
        <v>0.0235649570822715</v>
      </c>
      <c r="G7033" s="2">
        <v>0.0190511215478181</v>
      </c>
      <c r="H7033" s="2">
        <v>0.0</v>
      </c>
      <c r="I7033" s="2">
        <v>0.0</v>
      </c>
      <c r="J7033" s="2">
        <v>0.0</v>
      </c>
      <c r="K7033" s="2">
        <f t="shared" si="1"/>
        <v>0</v>
      </c>
      <c r="L7033" s="4">
        <v>1.0</v>
      </c>
      <c r="M7033" s="4"/>
    </row>
    <row r="7034" ht="14.25" customHeight="1">
      <c r="A7034" s="2" t="s">
        <v>6952</v>
      </c>
      <c r="B7034" s="2">
        <v>0.110583022236824</v>
      </c>
      <c r="C7034" s="2">
        <v>5.054691573604E-4</v>
      </c>
      <c r="D7034" s="2">
        <v>0.0121758813038468</v>
      </c>
      <c r="E7034" s="2">
        <v>0.0079621793702244</v>
      </c>
      <c r="F7034" s="5">
        <v>0.0292569957673549</v>
      </c>
      <c r="G7034" s="2">
        <v>0.0309442859143018</v>
      </c>
      <c r="H7034" s="2">
        <v>0.0</v>
      </c>
      <c r="I7034" s="2">
        <v>0.0</v>
      </c>
      <c r="J7034" s="2">
        <v>0.0</v>
      </c>
      <c r="K7034" s="2">
        <f t="shared" si="1"/>
        <v>0</v>
      </c>
      <c r="L7034" s="4">
        <v>1.0</v>
      </c>
      <c r="M7034" s="4"/>
    </row>
    <row r="7035" ht="14.25" customHeight="1">
      <c r="A7035" s="2" t="s">
        <v>6953</v>
      </c>
      <c r="B7035" s="2">
        <v>0.0628343373537063</v>
      </c>
      <c r="C7035" s="2">
        <v>1.444550434825E-4</v>
      </c>
      <c r="D7035" s="2">
        <v>0.0042314203456044</v>
      </c>
      <c r="E7035" s="2">
        <v>0.0026254211552441</v>
      </c>
      <c r="F7035" s="5">
        <v>0.0217839945107698</v>
      </c>
      <c r="G7035" s="2">
        <v>0.0090110506862401</v>
      </c>
      <c r="H7035" s="2">
        <v>0.0</v>
      </c>
      <c r="I7035" s="2">
        <v>0.0</v>
      </c>
      <c r="J7035" s="2">
        <v>0.0</v>
      </c>
      <c r="K7035" s="2">
        <f t="shared" si="1"/>
        <v>0</v>
      </c>
      <c r="L7035" s="4">
        <v>1.0</v>
      </c>
      <c r="M7035" s="4"/>
    </row>
    <row r="7036" ht="14.25" customHeight="1">
      <c r="A7036" s="2" t="s">
        <v>6954</v>
      </c>
      <c r="B7036" s="2">
        <v>0.0661830306053161</v>
      </c>
      <c r="C7036" s="2">
        <v>1.924692332977E-4</v>
      </c>
      <c r="D7036" s="2">
        <v>0.0063674007542431</v>
      </c>
      <c r="E7036" s="2">
        <v>0.0041045206598937</v>
      </c>
      <c r="F7036" s="5">
        <v>0.0205832887440919</v>
      </c>
      <c r="G7036" s="2">
        <v>0.0107032256200909</v>
      </c>
      <c r="H7036" s="2">
        <v>0.0</v>
      </c>
      <c r="I7036" s="2">
        <v>0.0</v>
      </c>
      <c r="J7036" s="2">
        <v>0.0</v>
      </c>
      <c r="K7036" s="2">
        <f t="shared" si="1"/>
        <v>0</v>
      </c>
      <c r="L7036" s="4">
        <v>1.0</v>
      </c>
      <c r="M7036" s="4"/>
    </row>
    <row r="7037" ht="14.25" customHeight="1">
      <c r="A7037" s="2" t="s">
        <v>6955</v>
      </c>
      <c r="B7037" s="2">
        <v>0.0693131685256958</v>
      </c>
      <c r="C7037" s="2">
        <v>2.240304747829E-4</v>
      </c>
      <c r="D7037" s="2">
        <v>0.0077174892649054</v>
      </c>
      <c r="E7037" s="2">
        <v>0.004584277048707</v>
      </c>
      <c r="F7037" s="5">
        <v>0.0184901468455791</v>
      </c>
      <c r="G7037" s="2">
        <v>0.0142794093117117</v>
      </c>
      <c r="H7037" s="2">
        <v>0.0</v>
      </c>
      <c r="I7037" s="2">
        <v>0.0</v>
      </c>
      <c r="J7037" s="2">
        <v>0.0</v>
      </c>
      <c r="K7037" s="2">
        <f t="shared" si="1"/>
        <v>0</v>
      </c>
      <c r="L7037" s="4">
        <v>1.0</v>
      </c>
      <c r="M7037" s="4"/>
    </row>
    <row r="7038" ht="14.25" customHeight="1">
      <c r="A7038" s="2" t="s">
        <v>6956</v>
      </c>
      <c r="B7038" s="2">
        <v>0.0763231739401817</v>
      </c>
      <c r="C7038" s="2">
        <v>2.331818686798E-4</v>
      </c>
      <c r="D7038" s="2">
        <v>0.0071658655069768</v>
      </c>
      <c r="E7038" s="2">
        <v>0.00446397671476</v>
      </c>
      <c r="F7038" s="5">
        <v>0.0238134432584047</v>
      </c>
      <c r="G7038" s="2">
        <v>0.014047859236598</v>
      </c>
      <c r="H7038" s="2">
        <v>0.0</v>
      </c>
      <c r="I7038" s="2">
        <v>0.0</v>
      </c>
      <c r="J7038" s="2">
        <v>0.0</v>
      </c>
      <c r="K7038" s="2">
        <f t="shared" si="1"/>
        <v>0</v>
      </c>
      <c r="L7038" s="4">
        <v>1.0</v>
      </c>
      <c r="M7038" s="4"/>
    </row>
    <row r="7039" ht="14.25" customHeight="1">
      <c r="A7039" s="2" t="s">
        <v>6957</v>
      </c>
      <c r="B7039" s="2">
        <v>0.0632968097925186</v>
      </c>
      <c r="C7039" s="2">
        <v>2.540062123443E-4</v>
      </c>
      <c r="D7039" s="2">
        <v>0.0077575808390975</v>
      </c>
      <c r="E7039" s="2">
        <v>0.0046067568473517</v>
      </c>
      <c r="F7039" s="5">
        <v>0.0164822842925786</v>
      </c>
      <c r="G7039" s="2">
        <v>0.0142187355086207</v>
      </c>
      <c r="H7039" s="2">
        <v>0.0</v>
      </c>
      <c r="I7039" s="2">
        <v>0.0</v>
      </c>
      <c r="J7039" s="2">
        <v>0.0</v>
      </c>
      <c r="K7039" s="2">
        <f t="shared" si="1"/>
        <v>0</v>
      </c>
      <c r="L7039" s="4">
        <v>1.0</v>
      </c>
      <c r="M7039" s="4"/>
    </row>
    <row r="7040" ht="14.25" customHeight="1">
      <c r="A7040" s="2" t="s">
        <v>6958</v>
      </c>
      <c r="B7040" s="2">
        <v>0.131898209452629</v>
      </c>
      <c r="C7040" s="2">
        <v>5.746883107349E-4</v>
      </c>
      <c r="D7040" s="2">
        <v>0.0296868458390235</v>
      </c>
      <c r="E7040" s="2">
        <v>0.0137908291071653</v>
      </c>
      <c r="F7040" s="5">
        <v>0.0328588038682937</v>
      </c>
      <c r="G7040" s="2">
        <v>0.0409292578697204</v>
      </c>
      <c r="H7040" s="2">
        <v>0.0</v>
      </c>
      <c r="I7040" s="2">
        <v>0.0</v>
      </c>
      <c r="J7040" s="2">
        <v>0.0</v>
      </c>
      <c r="K7040" s="2">
        <f t="shared" si="1"/>
        <v>0</v>
      </c>
      <c r="L7040" s="4">
        <v>1.0</v>
      </c>
      <c r="M7040" s="4"/>
    </row>
    <row r="7041" ht="14.25" customHeight="1">
      <c r="A7041" s="2" t="s">
        <v>6959</v>
      </c>
      <c r="B7041" s="2">
        <v>0.167601093649864</v>
      </c>
      <c r="C7041" s="2">
        <v>8.23026348371E-4</v>
      </c>
      <c r="D7041" s="2">
        <v>0.0624655149877071</v>
      </c>
      <c r="E7041" s="2">
        <v>0.0235098209232091</v>
      </c>
      <c r="F7041" s="5">
        <v>0.0394219793379306</v>
      </c>
      <c r="G7041" s="2">
        <v>0.0546838641166687</v>
      </c>
      <c r="H7041" s="2">
        <v>0.0</v>
      </c>
      <c r="I7041" s="2">
        <v>0.0</v>
      </c>
      <c r="J7041" s="2">
        <v>0.0</v>
      </c>
      <c r="K7041" s="2">
        <f t="shared" si="1"/>
        <v>0</v>
      </c>
      <c r="L7041" s="4">
        <v>1.0</v>
      </c>
      <c r="M7041" s="4"/>
    </row>
    <row r="7042" ht="14.25" customHeight="1">
      <c r="A7042" s="2" t="s">
        <v>6960</v>
      </c>
      <c r="B7042" s="2">
        <v>0.108952432870864</v>
      </c>
      <c r="C7042" s="2">
        <v>4.426184459589E-4</v>
      </c>
      <c r="D7042" s="2">
        <v>0.0231956299394369</v>
      </c>
      <c r="E7042" s="2">
        <v>0.0163458306342363</v>
      </c>
      <c r="F7042" s="5">
        <v>0.0261012334376573</v>
      </c>
      <c r="G7042" s="2">
        <v>0.0259894393384456</v>
      </c>
      <c r="H7042" s="2">
        <v>0.0</v>
      </c>
      <c r="I7042" s="2">
        <v>0.0</v>
      </c>
      <c r="J7042" s="2">
        <v>0.0</v>
      </c>
      <c r="K7042" s="2">
        <f t="shared" si="1"/>
        <v>0</v>
      </c>
      <c r="L7042" s="4">
        <v>1.0</v>
      </c>
      <c r="M7042" s="4"/>
    </row>
    <row r="7043" ht="14.25" customHeight="1">
      <c r="A7043" s="2" t="s">
        <v>6961</v>
      </c>
      <c r="B7043" s="2">
        <v>0.139818623661994</v>
      </c>
      <c r="C7043" s="2">
        <v>5.277869640849E-4</v>
      </c>
      <c r="D7043" s="2">
        <v>0.0545804016292095</v>
      </c>
      <c r="E7043" s="2">
        <v>0.0179271716624498</v>
      </c>
      <c r="F7043" s="5">
        <v>0.0316437855362892</v>
      </c>
      <c r="G7043" s="2">
        <v>0.0294399186968803</v>
      </c>
      <c r="H7043" s="2">
        <v>0.0</v>
      </c>
      <c r="I7043" s="2">
        <v>0.0</v>
      </c>
      <c r="J7043" s="2">
        <v>0.0</v>
      </c>
      <c r="K7043" s="2">
        <f t="shared" si="1"/>
        <v>0</v>
      </c>
      <c r="L7043" s="4">
        <v>1.0</v>
      </c>
      <c r="M7043" s="4"/>
    </row>
    <row r="7044" ht="14.25" customHeight="1">
      <c r="A7044" s="2" t="s">
        <v>6962</v>
      </c>
      <c r="B7044" s="2">
        <v>0.0810792669653892</v>
      </c>
      <c r="C7044" s="2">
        <v>3.037106071133E-4</v>
      </c>
      <c r="D7044" s="2">
        <v>0.0160477794706821</v>
      </c>
      <c r="E7044" s="2">
        <v>0.009545674547553</v>
      </c>
      <c r="F7044" s="5">
        <v>0.0203030072152614</v>
      </c>
      <c r="G7044" s="2">
        <v>0.0167957711964845</v>
      </c>
      <c r="H7044" s="2">
        <v>0.0</v>
      </c>
      <c r="I7044" s="2">
        <v>0.0</v>
      </c>
      <c r="J7044" s="2">
        <v>0.0</v>
      </c>
      <c r="K7044" s="2">
        <f t="shared" si="1"/>
        <v>0</v>
      </c>
      <c r="L7044" s="4">
        <v>1.0</v>
      </c>
      <c r="M7044" s="4"/>
    </row>
    <row r="7045" ht="14.25" customHeight="1">
      <c r="A7045" s="2" t="s">
        <v>6963</v>
      </c>
      <c r="B7045" s="2">
        <v>0.0979814529418945</v>
      </c>
      <c r="C7045" s="2">
        <v>3.118662862107E-4</v>
      </c>
      <c r="D7045" s="2">
        <v>0.0299604143947362</v>
      </c>
      <c r="E7045" s="2">
        <v>0.0105948587879538</v>
      </c>
      <c r="F7045" s="5">
        <v>0.0153948972001671</v>
      </c>
      <c r="G7045" s="2">
        <v>0.0241178832948207</v>
      </c>
      <c r="H7045" s="2">
        <v>0.0</v>
      </c>
      <c r="I7045" s="2">
        <v>0.0</v>
      </c>
      <c r="J7045" s="2">
        <v>0.0</v>
      </c>
      <c r="K7045" s="2">
        <f t="shared" si="1"/>
        <v>0</v>
      </c>
      <c r="L7045" s="4">
        <v>1.0</v>
      </c>
      <c r="M7045" s="4"/>
    </row>
    <row r="7046" ht="14.25" customHeight="1">
      <c r="A7046" s="2" t="s">
        <v>6964</v>
      </c>
      <c r="B7046" s="2">
        <v>0.174931988120079</v>
      </c>
      <c r="C7046" s="2">
        <v>6.992642302066E-4</v>
      </c>
      <c r="D7046" s="2">
        <v>0.0833497270941734</v>
      </c>
      <c r="E7046" s="2">
        <v>0.0246481224894523</v>
      </c>
      <c r="F7046" s="5">
        <v>0.0285648517310619</v>
      </c>
      <c r="G7046" s="2">
        <v>0.0435922145843505</v>
      </c>
      <c r="H7046" s="2">
        <v>0.0</v>
      </c>
      <c r="I7046" s="2">
        <v>0.0</v>
      </c>
      <c r="J7046" s="2">
        <v>0.0</v>
      </c>
      <c r="K7046" s="2">
        <f t="shared" si="1"/>
        <v>0</v>
      </c>
      <c r="L7046" s="4">
        <v>1.0</v>
      </c>
      <c r="M7046" s="4"/>
    </row>
    <row r="7047" ht="14.25" customHeight="1">
      <c r="A7047" s="2" t="s">
        <v>6965</v>
      </c>
      <c r="B7047" s="2">
        <v>0.0628154054284095</v>
      </c>
      <c r="C7047" s="2">
        <v>2.420643140794E-4</v>
      </c>
      <c r="D7047" s="2">
        <v>0.0114548970013856</v>
      </c>
      <c r="E7047" s="2">
        <v>0.009457672946155</v>
      </c>
      <c r="F7047" s="5">
        <v>0.013082661665976</v>
      </c>
      <c r="G7047" s="2">
        <v>0.0140510099008679</v>
      </c>
      <c r="H7047" s="2">
        <v>0.0</v>
      </c>
      <c r="I7047" s="2">
        <v>0.0</v>
      </c>
      <c r="J7047" s="2">
        <v>0.0</v>
      </c>
      <c r="K7047" s="2">
        <f t="shared" si="1"/>
        <v>0</v>
      </c>
      <c r="L7047" s="4">
        <v>1.0</v>
      </c>
      <c r="M7047" s="4"/>
    </row>
    <row r="7048" ht="14.25" customHeight="1">
      <c r="A7048" s="2" t="s">
        <v>6966</v>
      </c>
      <c r="B7048" s="2">
        <v>0.0771516785025596</v>
      </c>
      <c r="C7048" s="2">
        <v>3.415873798076E-4</v>
      </c>
      <c r="D7048" s="2">
        <v>0.0211286582052707</v>
      </c>
      <c r="E7048" s="2">
        <v>0.0106456987559795</v>
      </c>
      <c r="F7048" s="5">
        <v>0.0133297611027956</v>
      </c>
      <c r="G7048" s="2">
        <v>0.0196293536573648</v>
      </c>
      <c r="H7048" s="2">
        <v>0.0</v>
      </c>
      <c r="I7048" s="2">
        <v>0.0</v>
      </c>
      <c r="J7048" s="2">
        <v>0.0</v>
      </c>
      <c r="K7048" s="2">
        <f t="shared" si="1"/>
        <v>0</v>
      </c>
      <c r="L7048" s="4">
        <v>1.0</v>
      </c>
      <c r="M7048" s="4"/>
    </row>
    <row r="7049" ht="14.25" customHeight="1">
      <c r="A7049" s="2" t="s">
        <v>6967</v>
      </c>
      <c r="B7049" s="2">
        <v>0.0896919593214988</v>
      </c>
      <c r="C7049" s="2">
        <v>4.435403097886E-4</v>
      </c>
      <c r="D7049" s="2">
        <v>0.0299951210618019</v>
      </c>
      <c r="E7049" s="2">
        <v>0.0124169252812862</v>
      </c>
      <c r="F7049" s="5">
        <v>0.015217263251543</v>
      </c>
      <c r="G7049" s="2">
        <v>0.0244812238961458</v>
      </c>
      <c r="H7049" s="2">
        <v>0.0</v>
      </c>
      <c r="I7049" s="2">
        <v>0.0</v>
      </c>
      <c r="J7049" s="2">
        <v>0.0</v>
      </c>
      <c r="K7049" s="2">
        <f t="shared" si="1"/>
        <v>0</v>
      </c>
      <c r="L7049" s="4">
        <v>1.0</v>
      </c>
      <c r="M7049" s="4"/>
    </row>
    <row r="7050" ht="14.25" customHeight="1">
      <c r="A7050" s="2" t="s">
        <v>6968</v>
      </c>
      <c r="B7050" s="2">
        <v>0.122280865907669</v>
      </c>
      <c r="C7050" s="2">
        <v>6.659752689301E-4</v>
      </c>
      <c r="D7050" s="2">
        <v>0.0468309260904789</v>
      </c>
      <c r="E7050" s="2">
        <v>0.0164211969822645</v>
      </c>
      <c r="F7050" s="5">
        <v>0.0225386805832386</v>
      </c>
      <c r="G7050" s="2">
        <v>0.0374798141419887</v>
      </c>
      <c r="H7050" s="2">
        <v>0.0</v>
      </c>
      <c r="I7050" s="2">
        <v>0.0</v>
      </c>
      <c r="J7050" s="2">
        <v>0.0</v>
      </c>
      <c r="K7050" s="2">
        <f t="shared" si="1"/>
        <v>0</v>
      </c>
      <c r="L7050" s="4">
        <v>1.0</v>
      </c>
      <c r="M7050" s="4"/>
    </row>
    <row r="7051" ht="14.25" customHeight="1">
      <c r="A7051" s="2" t="s">
        <v>6969</v>
      </c>
      <c r="B7051" s="2">
        <v>0.238383054733276</v>
      </c>
      <c r="C7051" s="2">
        <v>6.794232758693E-4</v>
      </c>
      <c r="D7051" s="2">
        <v>0.170651167631149</v>
      </c>
      <c r="E7051" s="2">
        <v>0.0186482332646846</v>
      </c>
      <c r="F7051" s="5">
        <v>0.0325868427753448</v>
      </c>
      <c r="G7051" s="2">
        <v>0.05544139072299</v>
      </c>
      <c r="H7051" s="2">
        <v>0.0</v>
      </c>
      <c r="I7051" s="2">
        <v>0.0</v>
      </c>
      <c r="J7051" s="2">
        <v>0.0</v>
      </c>
      <c r="K7051" s="2">
        <f t="shared" si="1"/>
        <v>0</v>
      </c>
      <c r="L7051" s="4">
        <v>1.0</v>
      </c>
      <c r="M7051" s="4"/>
    </row>
    <row r="7052" ht="14.25" customHeight="1">
      <c r="A7052" s="2" t="s">
        <v>6970</v>
      </c>
      <c r="B7052" s="2">
        <v>0.122569002211093</v>
      </c>
      <c r="C7052" s="2">
        <v>4.451848508324E-4</v>
      </c>
      <c r="D7052" s="2">
        <v>0.0411871224641799</v>
      </c>
      <c r="E7052" s="2">
        <v>0.0168620664626359</v>
      </c>
      <c r="F7052" s="5">
        <v>0.0189121011644601</v>
      </c>
      <c r="G7052" s="2">
        <v>0.0323786810040473</v>
      </c>
      <c r="H7052" s="2">
        <v>0.0</v>
      </c>
      <c r="I7052" s="2">
        <v>0.0</v>
      </c>
      <c r="J7052" s="2">
        <v>0.0</v>
      </c>
      <c r="K7052" s="2">
        <f t="shared" si="1"/>
        <v>0</v>
      </c>
      <c r="L7052" s="4">
        <v>1.0</v>
      </c>
      <c r="M7052" s="4"/>
    </row>
    <row r="7053" ht="14.25" customHeight="1">
      <c r="A7053" s="2" t="s">
        <v>6971</v>
      </c>
      <c r="B7053" s="2">
        <v>0.148010656237602</v>
      </c>
      <c r="C7053" s="2">
        <v>4.989233566448E-4</v>
      </c>
      <c r="D7053" s="2">
        <v>0.0390522815287113</v>
      </c>
      <c r="E7053" s="2">
        <v>0.0229530744254589</v>
      </c>
      <c r="F7053" s="5">
        <v>0.0191795825958251</v>
      </c>
      <c r="G7053" s="2">
        <v>0.0435394011437892</v>
      </c>
      <c r="H7053" s="2">
        <v>0.0</v>
      </c>
      <c r="I7053" s="2">
        <v>0.0</v>
      </c>
      <c r="J7053" s="2">
        <v>0.0</v>
      </c>
      <c r="K7053" s="2">
        <f t="shared" si="1"/>
        <v>0</v>
      </c>
      <c r="L7053" s="4">
        <v>1.0</v>
      </c>
      <c r="M7053" s="4"/>
    </row>
    <row r="7054" ht="14.25" customHeight="1">
      <c r="A7054" s="2" t="s">
        <v>6972</v>
      </c>
      <c r="B7054" s="2">
        <v>0.189921513199806</v>
      </c>
      <c r="C7054" s="2">
        <v>6.820204434916E-4</v>
      </c>
      <c r="D7054" s="2">
        <v>0.0615072101354599</v>
      </c>
      <c r="E7054" s="2">
        <v>0.0321911945939064</v>
      </c>
      <c r="F7054" s="5">
        <v>0.0251378212124109</v>
      </c>
      <c r="G7054" s="2">
        <v>0.0618497058749198</v>
      </c>
      <c r="H7054" s="2">
        <v>0.0</v>
      </c>
      <c r="I7054" s="2">
        <v>0.0</v>
      </c>
      <c r="J7054" s="2">
        <v>0.0</v>
      </c>
      <c r="K7054" s="2">
        <f t="shared" si="1"/>
        <v>0</v>
      </c>
      <c r="L7054" s="4">
        <v>1.0</v>
      </c>
      <c r="M7054" s="4"/>
    </row>
    <row r="7055" ht="14.25" customHeight="1">
      <c r="A7055" s="2" t="s">
        <v>6973</v>
      </c>
      <c r="B7055" s="2">
        <v>0.192133948206901</v>
      </c>
      <c r="C7055" s="2">
        <v>7.64729862567E-4</v>
      </c>
      <c r="D7055" s="2">
        <v>0.0723972767591476</v>
      </c>
      <c r="E7055" s="2">
        <v>0.0268329717218875</v>
      </c>
      <c r="F7055" s="5">
        <v>0.0257485769689083</v>
      </c>
      <c r="G7055" s="2">
        <v>0.058872889727354</v>
      </c>
      <c r="H7055" s="2">
        <v>0.0</v>
      </c>
      <c r="I7055" s="2">
        <v>0.0</v>
      </c>
      <c r="J7055" s="2">
        <v>0.0</v>
      </c>
      <c r="K7055" s="2">
        <f t="shared" si="1"/>
        <v>0</v>
      </c>
      <c r="L7055" s="4">
        <v>1.0</v>
      </c>
      <c r="M7055" s="4"/>
    </row>
    <row r="7056" ht="14.25" customHeight="1">
      <c r="A7056" s="2" t="s">
        <v>6974</v>
      </c>
      <c r="B7056" s="2">
        <v>0.163900449872016</v>
      </c>
      <c r="C7056" s="2">
        <v>8.659973973408E-4</v>
      </c>
      <c r="D7056" s="2">
        <v>0.0569349490106105</v>
      </c>
      <c r="E7056" s="2">
        <v>0.0233512595295906</v>
      </c>
      <c r="F7056" s="5">
        <v>0.0257325936108827</v>
      </c>
      <c r="G7056" s="2">
        <v>0.0536907501518726</v>
      </c>
      <c r="H7056" s="2">
        <v>0.0</v>
      </c>
      <c r="I7056" s="2">
        <v>0.0</v>
      </c>
      <c r="J7056" s="2">
        <v>0.0</v>
      </c>
      <c r="K7056" s="2">
        <f t="shared" si="1"/>
        <v>0</v>
      </c>
      <c r="L7056" s="4">
        <v>1.0</v>
      </c>
      <c r="M7056" s="4"/>
    </row>
    <row r="7057" ht="14.25" customHeight="1">
      <c r="A7057" s="2" t="s">
        <v>6975</v>
      </c>
      <c r="B7057" s="2">
        <v>0.119326815009117</v>
      </c>
      <c r="C7057" s="2">
        <v>6.027541239745E-4</v>
      </c>
      <c r="D7057" s="2">
        <v>0.0294851660728454</v>
      </c>
      <c r="E7057" s="2">
        <v>0.018224723637104</v>
      </c>
      <c r="F7057" s="5">
        <v>0.0182743035256862</v>
      </c>
      <c r="G7057" s="2">
        <v>0.0339728258550167</v>
      </c>
      <c r="H7057" s="2">
        <v>0.0</v>
      </c>
      <c r="I7057" s="2">
        <v>0.0</v>
      </c>
      <c r="J7057" s="2">
        <v>0.0</v>
      </c>
      <c r="K7057" s="2">
        <f t="shared" si="1"/>
        <v>0</v>
      </c>
      <c r="L7057" s="4">
        <v>1.0</v>
      </c>
      <c r="M7057" s="4"/>
    </row>
    <row r="7058" ht="14.25" customHeight="1">
      <c r="A7058" s="2" t="s">
        <v>6976</v>
      </c>
      <c r="B7058" s="2">
        <v>0.150872290134429</v>
      </c>
      <c r="C7058" s="2">
        <v>8.15192295704E-4</v>
      </c>
      <c r="D7058" s="2">
        <v>0.0401575863361358</v>
      </c>
      <c r="E7058" s="2">
        <v>0.0260591972619295</v>
      </c>
      <c r="F7058" s="5">
        <v>0.0220136810094118</v>
      </c>
      <c r="G7058" s="2">
        <v>0.0472248271107673</v>
      </c>
      <c r="H7058" s="2">
        <v>0.0</v>
      </c>
      <c r="I7058" s="2">
        <v>0.0</v>
      </c>
      <c r="J7058" s="2">
        <v>0.0</v>
      </c>
      <c r="K7058" s="2">
        <f t="shared" si="1"/>
        <v>0</v>
      </c>
      <c r="L7058" s="4">
        <v>1.0</v>
      </c>
      <c r="M7058" s="4"/>
    </row>
    <row r="7059" ht="14.25" customHeight="1">
      <c r="A7059" s="2" t="s">
        <v>6977</v>
      </c>
      <c r="B7059" s="2">
        <v>0.164039075374603</v>
      </c>
      <c r="C7059" s="2">
        <v>7.197497761808E-4</v>
      </c>
      <c r="D7059" s="2">
        <v>0.0498021878302097</v>
      </c>
      <c r="E7059" s="2">
        <v>0.0310257822275161</v>
      </c>
      <c r="F7059" s="5">
        <v>0.021060599014163</v>
      </c>
      <c r="G7059" s="2">
        <v>0.0541406571865081</v>
      </c>
      <c r="H7059" s="2">
        <v>0.0</v>
      </c>
      <c r="I7059" s="2">
        <v>0.0</v>
      </c>
      <c r="J7059" s="2">
        <v>0.0</v>
      </c>
      <c r="K7059" s="2">
        <f t="shared" si="1"/>
        <v>0</v>
      </c>
      <c r="L7059" s="4">
        <v>1.0</v>
      </c>
      <c r="M7059" s="4"/>
    </row>
    <row r="7060" ht="14.25" customHeight="1">
      <c r="A7060" s="2" t="s">
        <v>6978</v>
      </c>
      <c r="B7060" s="2">
        <v>0.192144945263862</v>
      </c>
      <c r="C7060" s="2">
        <v>9.036258561536E-4</v>
      </c>
      <c r="D7060" s="2">
        <v>0.0610559098422527</v>
      </c>
      <c r="E7060" s="2">
        <v>0.0358019992709159</v>
      </c>
      <c r="F7060" s="5">
        <v>0.0249453838914632</v>
      </c>
      <c r="G7060" s="2">
        <v>0.0694699883460998</v>
      </c>
      <c r="H7060" s="2">
        <v>0.0</v>
      </c>
      <c r="I7060" s="2">
        <v>0.0</v>
      </c>
      <c r="J7060" s="2">
        <v>0.0</v>
      </c>
      <c r="K7060" s="2">
        <f t="shared" si="1"/>
        <v>0</v>
      </c>
      <c r="L7060" s="4">
        <v>1.0</v>
      </c>
      <c r="M7060" s="4"/>
    </row>
    <row r="7061" ht="14.25" customHeight="1">
      <c r="A7061" s="2" t="s">
        <v>6979</v>
      </c>
      <c r="B7061" s="2">
        <v>0.165953055024147</v>
      </c>
      <c r="C7061" s="2">
        <v>7.082293741405E-4</v>
      </c>
      <c r="D7061" s="2">
        <v>0.0506230592727661</v>
      </c>
      <c r="E7061" s="2">
        <v>0.0221748854964971</v>
      </c>
      <c r="F7061" s="5">
        <v>0.0230245888233184</v>
      </c>
      <c r="G7061" s="2">
        <v>0.0452594719827175</v>
      </c>
      <c r="H7061" s="2">
        <v>0.0</v>
      </c>
      <c r="I7061" s="2">
        <v>0.0</v>
      </c>
      <c r="J7061" s="2">
        <v>0.0</v>
      </c>
      <c r="K7061" s="2">
        <f t="shared" si="1"/>
        <v>0</v>
      </c>
      <c r="L7061" s="4">
        <v>1.0</v>
      </c>
      <c r="M7061" s="4"/>
    </row>
    <row r="7062" ht="14.25" customHeight="1">
      <c r="A7062" s="2" t="s">
        <v>6980</v>
      </c>
      <c r="B7062" s="2">
        <v>0.19117622077465</v>
      </c>
      <c r="C7062" s="2">
        <v>0.0010583903640508</v>
      </c>
      <c r="D7062" s="2">
        <v>0.0503645613789558</v>
      </c>
      <c r="E7062" s="2">
        <v>0.0258989240974187</v>
      </c>
      <c r="F7062" s="5">
        <v>0.0260285921394824</v>
      </c>
      <c r="G7062" s="2">
        <v>0.0715329051017761</v>
      </c>
      <c r="H7062" s="2">
        <v>0.0</v>
      </c>
      <c r="I7062" s="2">
        <v>0.0</v>
      </c>
      <c r="J7062" s="2">
        <v>0.0</v>
      </c>
      <c r="K7062" s="2">
        <f t="shared" si="1"/>
        <v>0</v>
      </c>
      <c r="L7062" s="4">
        <v>1.0</v>
      </c>
      <c r="M7062" s="4"/>
    </row>
    <row r="7063" ht="14.25" customHeight="1">
      <c r="A7063" s="2" t="s">
        <v>6981</v>
      </c>
      <c r="B7063" s="2">
        <v>0.21722100675106</v>
      </c>
      <c r="C7063" s="2">
        <v>0.0013693356886506</v>
      </c>
      <c r="D7063" s="2">
        <v>0.0583280771970748</v>
      </c>
      <c r="E7063" s="2">
        <v>0.0305687580257654</v>
      </c>
      <c r="F7063" s="5">
        <v>0.0288485903292894</v>
      </c>
      <c r="G7063" s="2">
        <v>0.0916937738656997</v>
      </c>
      <c r="H7063" s="2">
        <v>0.0</v>
      </c>
      <c r="I7063" s="2">
        <v>0.0</v>
      </c>
      <c r="J7063" s="2">
        <v>0.0</v>
      </c>
      <c r="K7063" s="2">
        <f t="shared" si="1"/>
        <v>0</v>
      </c>
      <c r="L7063" s="4">
        <v>1.0</v>
      </c>
      <c r="M7063" s="4"/>
    </row>
    <row r="7064" ht="14.25" customHeight="1">
      <c r="A7064" s="2" t="s">
        <v>6982</v>
      </c>
      <c r="B7064" s="2">
        <v>0.198978528380393</v>
      </c>
      <c r="C7064" s="2">
        <v>0.0013707913458347</v>
      </c>
      <c r="D7064" s="2">
        <v>0.0545376911759376</v>
      </c>
      <c r="E7064" s="2">
        <v>0.0281488168984651</v>
      </c>
      <c r="F7064" s="5">
        <v>0.0275603998452425</v>
      </c>
      <c r="G7064" s="2">
        <v>0.0785596966743469</v>
      </c>
      <c r="H7064" s="2">
        <v>0.0</v>
      </c>
      <c r="I7064" s="2">
        <v>0.0</v>
      </c>
      <c r="J7064" s="2">
        <v>0.0</v>
      </c>
      <c r="K7064" s="2">
        <f t="shared" si="1"/>
        <v>0</v>
      </c>
      <c r="L7064" s="4">
        <v>1.0</v>
      </c>
      <c r="M7064" s="4"/>
    </row>
    <row r="7065" ht="14.25" customHeight="1">
      <c r="A7065" s="2" t="s">
        <v>6983</v>
      </c>
      <c r="B7065" s="2">
        <v>0.186219438910484</v>
      </c>
      <c r="C7065" s="2">
        <v>0.0010981697123497</v>
      </c>
      <c r="D7065" s="2">
        <v>0.047390803694725</v>
      </c>
      <c r="E7065" s="2">
        <v>0.0248995069414377</v>
      </c>
      <c r="F7065" s="5">
        <v>0.0232840068638324</v>
      </c>
      <c r="G7065" s="2">
        <v>0.0715940296649932</v>
      </c>
      <c r="H7065" s="2">
        <v>0.0</v>
      </c>
      <c r="I7065" s="2">
        <v>0.0</v>
      </c>
      <c r="J7065" s="2">
        <v>0.0</v>
      </c>
      <c r="K7065" s="2">
        <f t="shared" si="1"/>
        <v>0</v>
      </c>
      <c r="L7065" s="4">
        <v>1.0</v>
      </c>
      <c r="M7065" s="4"/>
    </row>
    <row r="7066" ht="14.25" customHeight="1">
      <c r="A7066" s="2" t="s">
        <v>6984</v>
      </c>
      <c r="B7066" s="2">
        <v>0.179636448621749</v>
      </c>
      <c r="C7066" s="2">
        <v>0.001069834921509</v>
      </c>
      <c r="D7066" s="2">
        <v>0.0386073142290115</v>
      </c>
      <c r="E7066" s="2">
        <v>0.0226682983338832</v>
      </c>
      <c r="F7066" s="5">
        <v>0.0227353442460298</v>
      </c>
      <c r="G7066" s="2">
        <v>0.0662568360567092</v>
      </c>
      <c r="H7066" s="2">
        <v>0.0</v>
      </c>
      <c r="I7066" s="2">
        <v>0.0</v>
      </c>
      <c r="J7066" s="2">
        <v>0.0</v>
      </c>
      <c r="K7066" s="2">
        <f t="shared" si="1"/>
        <v>0</v>
      </c>
      <c r="L7066" s="4">
        <v>1.0</v>
      </c>
      <c r="M7066" s="4"/>
    </row>
    <row r="7067" ht="14.25" customHeight="1">
      <c r="A7067" s="2" t="s">
        <v>6985</v>
      </c>
      <c r="B7067" s="2">
        <v>0.23094019293785</v>
      </c>
      <c r="C7067" s="2">
        <v>0.0013519454514607</v>
      </c>
      <c r="D7067" s="2">
        <v>0.0661806166172027</v>
      </c>
      <c r="E7067" s="2">
        <v>0.0310587286949157</v>
      </c>
      <c r="F7067" s="5">
        <v>0.02481977827847</v>
      </c>
      <c r="G7067" s="2">
        <v>0.0930764153599739</v>
      </c>
      <c r="H7067" s="2">
        <v>0.0</v>
      </c>
      <c r="I7067" s="2">
        <v>0.0</v>
      </c>
      <c r="J7067" s="2">
        <v>0.0</v>
      </c>
      <c r="K7067" s="2">
        <f t="shared" si="1"/>
        <v>0</v>
      </c>
      <c r="L7067" s="4">
        <v>1.0</v>
      </c>
      <c r="M7067" s="4"/>
    </row>
    <row r="7068" ht="14.25" customHeight="1">
      <c r="A7068" s="2" t="s">
        <v>6986</v>
      </c>
      <c r="B7068" s="2">
        <v>0.277506023645401</v>
      </c>
      <c r="C7068" s="2">
        <v>0.0013926187530159</v>
      </c>
      <c r="D7068" s="2">
        <v>0.10131474584341</v>
      </c>
      <c r="E7068" s="2">
        <v>0.0318807251751422</v>
      </c>
      <c r="F7068" s="5">
        <v>0.0303602777421474</v>
      </c>
      <c r="G7068" s="2">
        <v>0.109959989786148</v>
      </c>
      <c r="H7068" s="2">
        <v>0.0</v>
      </c>
      <c r="I7068" s="2">
        <v>0.0</v>
      </c>
      <c r="J7068" s="2">
        <v>0.0</v>
      </c>
      <c r="K7068" s="2">
        <f t="shared" si="1"/>
        <v>0</v>
      </c>
      <c r="L7068" s="4">
        <v>1.0</v>
      </c>
      <c r="M7068" s="4"/>
    </row>
    <row r="7069" ht="14.25" customHeight="1">
      <c r="A7069" s="2" t="s">
        <v>6987</v>
      </c>
      <c r="B7069" s="2">
        <v>0.37051123380661</v>
      </c>
      <c r="C7069" s="2">
        <v>0.0018489812500774</v>
      </c>
      <c r="D7069" s="2">
        <v>0.226684495806694</v>
      </c>
      <c r="E7069" s="2">
        <v>0.0378420874476432</v>
      </c>
      <c r="F7069" s="5">
        <v>0.0443657785654068</v>
      </c>
      <c r="G7069" s="2">
        <v>0.124202683568</v>
      </c>
      <c r="H7069" s="2">
        <v>0.0</v>
      </c>
      <c r="I7069" s="2">
        <v>0.0</v>
      </c>
      <c r="J7069" s="2">
        <v>0.0</v>
      </c>
      <c r="K7069" s="2">
        <f t="shared" si="1"/>
        <v>0</v>
      </c>
      <c r="L7069" s="4">
        <v>1.0</v>
      </c>
      <c r="M7069" s="4"/>
    </row>
    <row r="7070" ht="14.25" customHeight="1">
      <c r="A7070" s="2" t="s">
        <v>6988</v>
      </c>
      <c r="B7070" s="2">
        <v>0.209997981786727</v>
      </c>
      <c r="C7070" s="2">
        <v>0.001493310672231</v>
      </c>
      <c r="D7070" s="2">
        <v>0.0886823311448097</v>
      </c>
      <c r="E7070" s="2">
        <v>0.0327799208462238</v>
      </c>
      <c r="F7070" s="5">
        <v>0.0312895663082599</v>
      </c>
      <c r="G7070" s="2">
        <v>0.0715387016534805</v>
      </c>
      <c r="H7070" s="2">
        <v>0.0</v>
      </c>
      <c r="I7070" s="2">
        <v>0.0</v>
      </c>
      <c r="J7070" s="2">
        <v>0.0</v>
      </c>
      <c r="K7070" s="2">
        <f t="shared" si="1"/>
        <v>0</v>
      </c>
      <c r="L7070" s="4">
        <v>1.0</v>
      </c>
      <c r="M7070" s="4"/>
    </row>
    <row r="7071" ht="14.25" customHeight="1">
      <c r="A7071" s="2" t="s">
        <v>6989</v>
      </c>
      <c r="B7071" s="2">
        <v>0.237140506505966</v>
      </c>
      <c r="C7071" s="2">
        <v>0.0017086114967241</v>
      </c>
      <c r="D7071" s="2">
        <v>0.0761443078517913</v>
      </c>
      <c r="E7071" s="2">
        <v>0.0434746742248535</v>
      </c>
      <c r="F7071" s="5">
        <v>0.031096464022994</v>
      </c>
      <c r="G7071" s="2">
        <v>0.0926558002829551</v>
      </c>
      <c r="H7071" s="2">
        <v>0.0</v>
      </c>
      <c r="I7071" s="2">
        <v>0.0</v>
      </c>
      <c r="J7071" s="2">
        <v>0.0</v>
      </c>
      <c r="K7071" s="2">
        <f t="shared" si="1"/>
        <v>0</v>
      </c>
      <c r="L7071" s="4">
        <v>1.0</v>
      </c>
      <c r="M7071" s="4"/>
    </row>
    <row r="7072" ht="14.25" customHeight="1">
      <c r="A7072" s="2" t="s">
        <v>6990</v>
      </c>
      <c r="B7072" s="2">
        <v>0.247251659631729</v>
      </c>
      <c r="C7072" s="2">
        <v>0.001870461506769</v>
      </c>
      <c r="D7072" s="2">
        <v>0.0679226592183113</v>
      </c>
      <c r="E7072" s="2">
        <v>0.0370074063539505</v>
      </c>
      <c r="F7072" s="5">
        <v>0.0290900114923715</v>
      </c>
      <c r="G7072" s="2">
        <v>0.10841316729784</v>
      </c>
      <c r="H7072" s="2">
        <v>0.0</v>
      </c>
      <c r="I7072" s="2">
        <v>0.0</v>
      </c>
      <c r="J7072" s="2">
        <v>0.0</v>
      </c>
      <c r="K7072" s="2">
        <f t="shared" si="1"/>
        <v>0</v>
      </c>
      <c r="L7072" s="4">
        <v>1.0</v>
      </c>
      <c r="M7072" s="4"/>
    </row>
    <row r="7073" ht="14.25" customHeight="1">
      <c r="A7073" s="2" t="s">
        <v>6991</v>
      </c>
      <c r="B7073" s="2">
        <v>0.211472392082214</v>
      </c>
      <c r="C7073" s="2">
        <v>0.0010588422883301</v>
      </c>
      <c r="D7073" s="2">
        <v>0.0489166602492332</v>
      </c>
      <c r="E7073" s="2">
        <v>0.0272718518972396</v>
      </c>
      <c r="F7073" s="5">
        <v>0.0208229757845401</v>
      </c>
      <c r="G7073" s="2">
        <v>0.078203797340393</v>
      </c>
      <c r="H7073" s="2">
        <v>0.0</v>
      </c>
      <c r="I7073" s="2">
        <v>0.0</v>
      </c>
      <c r="J7073" s="2">
        <v>0.0</v>
      </c>
      <c r="K7073" s="2">
        <f t="shared" si="1"/>
        <v>0</v>
      </c>
      <c r="L7073" s="4">
        <v>1.0</v>
      </c>
      <c r="M7073" s="4"/>
    </row>
    <row r="7074" ht="14.25" customHeight="1">
      <c r="A7074" s="2" t="s">
        <v>6992</v>
      </c>
      <c r="B7074" s="2">
        <v>0.185059189796447</v>
      </c>
      <c r="C7074" s="2">
        <v>8.233044063672E-4</v>
      </c>
      <c r="D7074" s="2">
        <v>0.0309309214353561</v>
      </c>
      <c r="E7074" s="2">
        <v>0.0212918668985366</v>
      </c>
      <c r="F7074" s="5">
        <v>0.0183859393000602</v>
      </c>
      <c r="G7074" s="2">
        <v>0.061332669109106</v>
      </c>
      <c r="H7074" s="2">
        <v>0.0</v>
      </c>
      <c r="I7074" s="2">
        <v>0.0</v>
      </c>
      <c r="J7074" s="2">
        <v>0.0</v>
      </c>
      <c r="K7074" s="2">
        <f t="shared" si="1"/>
        <v>0</v>
      </c>
      <c r="L7074" s="4">
        <v>1.0</v>
      </c>
      <c r="M7074" s="4"/>
    </row>
    <row r="7075" ht="14.25" customHeight="1">
      <c r="A7075" s="2" t="s">
        <v>6993</v>
      </c>
      <c r="B7075" s="2">
        <v>0.246047705411911</v>
      </c>
      <c r="C7075" s="2">
        <v>0.0012222124496474</v>
      </c>
      <c r="D7075" s="2">
        <v>0.0557403229176998</v>
      </c>
      <c r="E7075" s="2">
        <v>0.0266494732350111</v>
      </c>
      <c r="F7075" s="5">
        <v>0.0262986291199922</v>
      </c>
      <c r="G7075" s="2">
        <v>0.0959102809429168</v>
      </c>
      <c r="H7075" s="2">
        <v>0.0</v>
      </c>
      <c r="I7075" s="2">
        <v>0.0</v>
      </c>
      <c r="J7075" s="2">
        <v>0.0</v>
      </c>
      <c r="K7075" s="2">
        <f t="shared" si="1"/>
        <v>0</v>
      </c>
      <c r="L7075" s="4">
        <v>1.0</v>
      </c>
      <c r="M7075" s="4"/>
    </row>
    <row r="7076" ht="14.25" customHeight="1">
      <c r="A7076" s="2" t="s">
        <v>6994</v>
      </c>
      <c r="B7076" s="2">
        <v>0.296961367130279</v>
      </c>
      <c r="C7076" s="2">
        <v>0.0014492626069113</v>
      </c>
      <c r="D7076" s="2">
        <v>0.08614182472229</v>
      </c>
      <c r="E7076" s="2">
        <v>0.0384828224778175</v>
      </c>
      <c r="F7076" s="5">
        <v>0.0318851023912429</v>
      </c>
      <c r="G7076" s="2">
        <v>0.119509719312191</v>
      </c>
      <c r="H7076" s="2">
        <v>0.0</v>
      </c>
      <c r="I7076" s="2">
        <v>0.0</v>
      </c>
      <c r="J7076" s="2">
        <v>0.0</v>
      </c>
      <c r="K7076" s="2">
        <f t="shared" si="1"/>
        <v>0</v>
      </c>
      <c r="L7076" s="4">
        <v>1.0</v>
      </c>
      <c r="M7076" s="4"/>
    </row>
    <row r="7077" ht="14.25" customHeight="1">
      <c r="A7077" s="2" t="s">
        <v>6995</v>
      </c>
      <c r="B7077" s="2">
        <v>0.376771718263626</v>
      </c>
      <c r="C7077" s="2">
        <v>0.0018434778321534</v>
      </c>
      <c r="D7077" s="2">
        <v>0.129349872469902</v>
      </c>
      <c r="E7077" s="2">
        <v>0.0443641059100627</v>
      </c>
      <c r="F7077" s="5">
        <v>0.047165498137474</v>
      </c>
      <c r="G7077" s="2">
        <v>0.14509043097496</v>
      </c>
      <c r="H7077" s="2">
        <v>0.0</v>
      </c>
      <c r="I7077" s="2">
        <v>0.0</v>
      </c>
      <c r="J7077" s="2">
        <v>0.0</v>
      </c>
      <c r="K7077" s="2">
        <f t="shared" si="1"/>
        <v>0</v>
      </c>
      <c r="L7077" s="4">
        <v>1.0</v>
      </c>
      <c r="M7077" s="4"/>
    </row>
    <row r="7078" ht="14.25" customHeight="1">
      <c r="A7078" s="2" t="s">
        <v>6996</v>
      </c>
      <c r="B7078" s="2">
        <v>0.276234686374664</v>
      </c>
      <c r="C7078" s="2">
        <v>0.0015736775239929</v>
      </c>
      <c r="D7078" s="2">
        <v>0.0923196524381637</v>
      </c>
      <c r="E7078" s="2">
        <v>0.0308171827346086</v>
      </c>
      <c r="F7078" s="5">
        <v>0.0378656014800071</v>
      </c>
      <c r="G7078" s="2">
        <v>0.0991662442684173</v>
      </c>
      <c r="H7078" s="2">
        <v>0.0</v>
      </c>
      <c r="I7078" s="2">
        <v>0.0</v>
      </c>
      <c r="J7078" s="2">
        <v>0.0</v>
      </c>
      <c r="K7078" s="2">
        <f t="shared" si="1"/>
        <v>0</v>
      </c>
      <c r="L7078" s="4">
        <v>1.0</v>
      </c>
      <c r="M7078" s="4"/>
    </row>
    <row r="7079" ht="14.25" customHeight="1">
      <c r="A7079" s="2" t="s">
        <v>6997</v>
      </c>
      <c r="B7079" s="2">
        <v>0.283122539520263</v>
      </c>
      <c r="C7079" s="2">
        <v>0.0010693381773307</v>
      </c>
      <c r="D7079" s="2">
        <v>0.114397533237934</v>
      </c>
      <c r="E7079" s="2">
        <v>0.0240014903247356</v>
      </c>
      <c r="F7079" s="5">
        <v>0.0310950279235839</v>
      </c>
      <c r="G7079" s="2">
        <v>0.0823087394237518</v>
      </c>
      <c r="H7079" s="2">
        <v>0.0</v>
      </c>
      <c r="I7079" s="2">
        <v>0.0</v>
      </c>
      <c r="J7079" s="2">
        <v>0.0</v>
      </c>
      <c r="K7079" s="2">
        <f t="shared" si="1"/>
        <v>0</v>
      </c>
      <c r="L7079" s="4">
        <v>1.0</v>
      </c>
      <c r="M7079" s="4"/>
    </row>
    <row r="7080" ht="14.25" customHeight="1">
      <c r="A7080" s="2" t="s">
        <v>6998</v>
      </c>
      <c r="B7080" s="2">
        <v>0.170665562152862</v>
      </c>
      <c r="C7080" s="2">
        <v>5.943176802247E-4</v>
      </c>
      <c r="D7080" s="2">
        <v>0.0309483371675014</v>
      </c>
      <c r="E7080" s="2">
        <v>0.0203598123043775</v>
      </c>
      <c r="F7080" s="5">
        <v>0.0151085034012794</v>
      </c>
      <c r="G7080" s="2">
        <v>0.0512846037745475</v>
      </c>
      <c r="H7080" s="2">
        <v>0.0</v>
      </c>
      <c r="I7080" s="2">
        <v>0.0</v>
      </c>
      <c r="J7080" s="2">
        <v>0.0</v>
      </c>
      <c r="K7080" s="2">
        <f t="shared" si="1"/>
        <v>0</v>
      </c>
      <c r="L7080" s="4">
        <v>1.0</v>
      </c>
      <c r="M7080" s="4"/>
    </row>
    <row r="7081" ht="14.25" customHeight="1">
      <c r="A7081" s="2" t="s">
        <v>6999</v>
      </c>
      <c r="B7081" s="2">
        <v>0.166782677173614</v>
      </c>
      <c r="C7081" s="2">
        <v>6.761006079614E-4</v>
      </c>
      <c r="D7081" s="2">
        <v>0.0336460769176483</v>
      </c>
      <c r="E7081" s="2">
        <v>0.0161420162767171</v>
      </c>
      <c r="F7081" s="5">
        <v>0.0192573219537735</v>
      </c>
      <c r="G7081" s="2">
        <v>0.0555275008082389</v>
      </c>
      <c r="H7081" s="2">
        <v>0.0</v>
      </c>
      <c r="I7081" s="2">
        <v>0.0</v>
      </c>
      <c r="J7081" s="2">
        <v>0.0</v>
      </c>
      <c r="K7081" s="2">
        <f t="shared" si="1"/>
        <v>0</v>
      </c>
      <c r="L7081" s="4">
        <v>1.0</v>
      </c>
      <c r="M7081" s="4"/>
    </row>
    <row r="7082" ht="14.25" customHeight="1">
      <c r="A7082" s="2" t="s">
        <v>7000</v>
      </c>
      <c r="B7082" s="2">
        <v>0.186796694993972</v>
      </c>
      <c r="C7082" s="2">
        <v>0.0010327267227694</v>
      </c>
      <c r="D7082" s="2">
        <v>0.0477432534098625</v>
      </c>
      <c r="E7082" s="2">
        <v>0.019708652049303</v>
      </c>
      <c r="F7082" s="5">
        <v>0.0264672581106424</v>
      </c>
      <c r="G7082" s="2">
        <v>0.0600524730980396</v>
      </c>
      <c r="H7082" s="2">
        <v>0.0</v>
      </c>
      <c r="I7082" s="2">
        <v>0.0</v>
      </c>
      <c r="J7082" s="2">
        <v>0.0</v>
      </c>
      <c r="K7082" s="2">
        <f t="shared" si="1"/>
        <v>0</v>
      </c>
      <c r="L7082" s="4">
        <v>1.0</v>
      </c>
      <c r="M7082" s="4"/>
    </row>
    <row r="7083" ht="14.25" customHeight="1">
      <c r="A7083" s="2" t="s">
        <v>7001</v>
      </c>
      <c r="B7083" s="2">
        <v>0.174146771430969</v>
      </c>
      <c r="C7083" s="2">
        <v>9.819811675697E-4</v>
      </c>
      <c r="D7083" s="2">
        <v>0.0372931286692619</v>
      </c>
      <c r="E7083" s="2">
        <v>0.019756069406867</v>
      </c>
      <c r="F7083" s="5">
        <v>0.0223785508424043</v>
      </c>
      <c r="G7083" s="2">
        <v>0.0548467971384525</v>
      </c>
      <c r="H7083" s="2">
        <v>0.0</v>
      </c>
      <c r="I7083" s="2">
        <v>0.0</v>
      </c>
      <c r="J7083" s="2">
        <v>0.0</v>
      </c>
      <c r="K7083" s="2">
        <f t="shared" si="1"/>
        <v>0</v>
      </c>
      <c r="L7083" s="4">
        <v>1.0</v>
      </c>
      <c r="M7083" s="4"/>
    </row>
    <row r="7084" ht="14.25" customHeight="1">
      <c r="A7084" s="2" t="s">
        <v>7002</v>
      </c>
      <c r="B7084" s="2">
        <v>0.203674167394638</v>
      </c>
      <c r="C7084" s="2">
        <v>0.0010032318532466</v>
      </c>
      <c r="D7084" s="2">
        <v>0.049073752015829</v>
      </c>
      <c r="E7084" s="2">
        <v>0.02797432243824</v>
      </c>
      <c r="F7084" s="5">
        <v>0.0225818566977977</v>
      </c>
      <c r="G7084" s="2">
        <v>0.0669599920511245</v>
      </c>
      <c r="H7084" s="2">
        <v>0.0</v>
      </c>
      <c r="I7084" s="2">
        <v>0.0</v>
      </c>
      <c r="J7084" s="2">
        <v>0.0</v>
      </c>
      <c r="K7084" s="2">
        <f t="shared" si="1"/>
        <v>0</v>
      </c>
      <c r="L7084" s="4">
        <v>1.0</v>
      </c>
      <c r="M7084" s="4"/>
    </row>
    <row r="7085" ht="14.25" customHeight="1">
      <c r="A7085" s="2" t="s">
        <v>7003</v>
      </c>
      <c r="B7085" s="2">
        <v>0.217897370457649</v>
      </c>
      <c r="C7085" s="2">
        <v>0.0012864090967923</v>
      </c>
      <c r="D7085" s="2">
        <v>0.060507945716381</v>
      </c>
      <c r="E7085" s="2">
        <v>0.0378599315881729</v>
      </c>
      <c r="F7085" s="5">
        <v>0.0288509130477905</v>
      </c>
      <c r="G7085" s="2">
        <v>0.0769303739070892</v>
      </c>
      <c r="H7085" s="2">
        <v>0.0</v>
      </c>
      <c r="I7085" s="2">
        <v>0.0</v>
      </c>
      <c r="J7085" s="2">
        <v>0.0</v>
      </c>
      <c r="K7085" s="2">
        <f t="shared" si="1"/>
        <v>0</v>
      </c>
      <c r="L7085" s="4">
        <v>1.0</v>
      </c>
      <c r="M7085" s="4"/>
    </row>
    <row r="7086" ht="14.25" customHeight="1">
      <c r="A7086" s="2" t="s">
        <v>7004</v>
      </c>
      <c r="B7086" s="2">
        <v>0.32011479139328</v>
      </c>
      <c r="C7086" s="2">
        <v>0.0014984479639679</v>
      </c>
      <c r="D7086" s="2">
        <v>0.115006059408187</v>
      </c>
      <c r="E7086" s="2">
        <v>0.0447110384702682</v>
      </c>
      <c r="F7086" s="5">
        <v>0.0383303128182888</v>
      </c>
      <c r="G7086" s="2">
        <v>0.106353536248207</v>
      </c>
      <c r="H7086" s="2">
        <v>0.0</v>
      </c>
      <c r="I7086" s="2">
        <v>0.0</v>
      </c>
      <c r="J7086" s="2">
        <v>0.0</v>
      </c>
      <c r="K7086" s="2">
        <f t="shared" si="1"/>
        <v>0</v>
      </c>
      <c r="L7086" s="4">
        <v>1.0</v>
      </c>
      <c r="M7086" s="4"/>
    </row>
    <row r="7087" ht="14.25" customHeight="1">
      <c r="A7087" s="2" t="s">
        <v>7005</v>
      </c>
      <c r="B7087" s="2">
        <v>0.282514423131942</v>
      </c>
      <c r="C7087" s="2">
        <v>0.0012654189486056</v>
      </c>
      <c r="D7087" s="2">
        <v>0.0718507245182991</v>
      </c>
      <c r="E7087" s="2">
        <v>0.0404575169086456</v>
      </c>
      <c r="F7087" s="5">
        <v>0.0320777632296085</v>
      </c>
      <c r="G7087" s="2">
        <v>0.088978424668312</v>
      </c>
      <c r="H7087" s="2">
        <v>0.0</v>
      </c>
      <c r="I7087" s="2">
        <v>0.0</v>
      </c>
      <c r="J7087" s="2">
        <v>0.0</v>
      </c>
      <c r="K7087" s="2">
        <f t="shared" si="1"/>
        <v>0</v>
      </c>
      <c r="L7087" s="4">
        <v>1.0</v>
      </c>
      <c r="M7087" s="4"/>
    </row>
    <row r="7088" ht="14.25" customHeight="1">
      <c r="A7088" s="2" t="s">
        <v>7006</v>
      </c>
      <c r="B7088" s="2">
        <v>0.23122090101242</v>
      </c>
      <c r="C7088" s="2">
        <v>0.0010875307489186</v>
      </c>
      <c r="D7088" s="2">
        <v>0.0567758046090602</v>
      </c>
      <c r="E7088" s="2">
        <v>0.0376650504767894</v>
      </c>
      <c r="F7088" s="5">
        <v>0.0215441826730966</v>
      </c>
      <c r="G7088" s="2">
        <v>0.0761346295475959</v>
      </c>
      <c r="H7088" s="2">
        <v>0.0</v>
      </c>
      <c r="I7088" s="2">
        <v>0.0</v>
      </c>
      <c r="J7088" s="2">
        <v>0.0</v>
      </c>
      <c r="K7088" s="2">
        <f t="shared" si="1"/>
        <v>0</v>
      </c>
      <c r="L7088" s="4">
        <v>1.0</v>
      </c>
      <c r="M7088" s="4"/>
    </row>
    <row r="7089" ht="14.25" customHeight="1">
      <c r="A7089" s="2" t="s">
        <v>7007</v>
      </c>
      <c r="B7089" s="2">
        <v>0.198388934135437</v>
      </c>
      <c r="C7089" s="2">
        <v>7.520043873228E-4</v>
      </c>
      <c r="D7089" s="2">
        <v>0.0417133532464504</v>
      </c>
      <c r="E7089" s="2">
        <v>0.0324307419359684</v>
      </c>
      <c r="F7089" s="5">
        <v>0.0164599511772394</v>
      </c>
      <c r="G7089" s="2">
        <v>0.0569870211184024</v>
      </c>
      <c r="H7089" s="2">
        <v>0.0</v>
      </c>
      <c r="I7089" s="2">
        <v>0.0</v>
      </c>
      <c r="J7089" s="2">
        <v>0.0</v>
      </c>
      <c r="K7089" s="2">
        <f t="shared" si="1"/>
        <v>0</v>
      </c>
      <c r="L7089" s="4">
        <v>1.0</v>
      </c>
      <c r="M7089" s="4"/>
    </row>
    <row r="7090" ht="14.25" customHeight="1">
      <c r="A7090" s="2" t="s">
        <v>7008</v>
      </c>
      <c r="B7090" s="2">
        <v>0.251045584678649</v>
      </c>
      <c r="C7090" s="2">
        <v>9.577249875292E-4</v>
      </c>
      <c r="D7090" s="2">
        <v>0.0580279305577278</v>
      </c>
      <c r="E7090" s="2">
        <v>0.0338048264384269</v>
      </c>
      <c r="F7090" s="5">
        <v>0.0216377656906843</v>
      </c>
      <c r="G7090" s="2">
        <v>0.0843628048896789</v>
      </c>
      <c r="H7090" s="2">
        <v>0.0</v>
      </c>
      <c r="I7090" s="2">
        <v>0.0</v>
      </c>
      <c r="J7090" s="2">
        <v>0.0</v>
      </c>
      <c r="K7090" s="2">
        <f t="shared" si="1"/>
        <v>0</v>
      </c>
      <c r="L7090" s="4">
        <v>1.0</v>
      </c>
      <c r="M7090" s="4"/>
    </row>
    <row r="7091" ht="14.25" customHeight="1">
      <c r="A7091" s="2" t="s">
        <v>7009</v>
      </c>
      <c r="B7091" s="2">
        <v>0.282341212034225</v>
      </c>
      <c r="C7091" s="2">
        <v>0.0013157537905499</v>
      </c>
      <c r="D7091" s="2">
        <v>0.0860911905765533</v>
      </c>
      <c r="E7091" s="2">
        <v>0.0310644097626209</v>
      </c>
      <c r="F7091" s="5">
        <v>0.0289757270365953</v>
      </c>
      <c r="G7091" s="2">
        <v>0.11272370070219</v>
      </c>
      <c r="H7091" s="2">
        <v>0.0</v>
      </c>
      <c r="I7091" s="2">
        <v>0.0</v>
      </c>
      <c r="J7091" s="2">
        <v>0.0</v>
      </c>
      <c r="K7091" s="2">
        <f t="shared" si="1"/>
        <v>0</v>
      </c>
      <c r="L7091" s="4">
        <v>1.0</v>
      </c>
      <c r="M7091" s="4"/>
    </row>
    <row r="7092" ht="14.25" customHeight="1">
      <c r="A7092" s="2" t="s">
        <v>7010</v>
      </c>
      <c r="B7092" s="2">
        <v>0.217358335852622</v>
      </c>
      <c r="C7092" s="2">
        <v>0.0010792633984237</v>
      </c>
      <c r="D7092" s="2">
        <v>0.0501953735947608</v>
      </c>
      <c r="E7092" s="2">
        <v>0.0330402143299579</v>
      </c>
      <c r="F7092" s="5">
        <v>0.0259906090795993</v>
      </c>
      <c r="G7092" s="2">
        <v>0.0744197890162468</v>
      </c>
      <c r="H7092" s="2">
        <v>0.0</v>
      </c>
      <c r="I7092" s="2">
        <v>0.0</v>
      </c>
      <c r="J7092" s="2">
        <v>0.0</v>
      </c>
      <c r="K7092" s="2">
        <f t="shared" si="1"/>
        <v>0</v>
      </c>
      <c r="L7092" s="4">
        <v>1.0</v>
      </c>
      <c r="M7092" s="4"/>
    </row>
    <row r="7093" ht="14.25" customHeight="1">
      <c r="A7093" s="2" t="s">
        <v>7011</v>
      </c>
      <c r="B7093" s="2">
        <v>0.188577726483345</v>
      </c>
      <c r="C7093" s="2">
        <v>8.786148391664E-4</v>
      </c>
      <c r="D7093" s="2">
        <v>0.0400537773966789</v>
      </c>
      <c r="E7093" s="2">
        <v>0.0291188191622495</v>
      </c>
      <c r="F7093" s="5">
        <v>0.0212717596441507</v>
      </c>
      <c r="G7093" s="2">
        <v>0.0573983155190944</v>
      </c>
      <c r="H7093" s="2">
        <v>0.0</v>
      </c>
      <c r="I7093" s="2">
        <v>0.0</v>
      </c>
      <c r="J7093" s="2">
        <v>0.0</v>
      </c>
      <c r="K7093" s="2">
        <f t="shared" si="1"/>
        <v>0</v>
      </c>
      <c r="L7093" s="4">
        <v>1.0</v>
      </c>
      <c r="M7093" s="4"/>
    </row>
    <row r="7094" ht="14.25" customHeight="1">
      <c r="A7094" s="2" t="s">
        <v>7012</v>
      </c>
      <c r="B7094" s="2">
        <v>0.27201423048973</v>
      </c>
      <c r="C7094" s="2">
        <v>0.0012507252395153</v>
      </c>
      <c r="D7094" s="2">
        <v>0.0945909172296524</v>
      </c>
      <c r="E7094" s="2">
        <v>0.0264575984328985</v>
      </c>
      <c r="F7094" s="5">
        <v>0.03293476998806</v>
      </c>
      <c r="G7094" s="2">
        <v>0.0896608009934425</v>
      </c>
      <c r="H7094" s="2">
        <v>0.0</v>
      </c>
      <c r="I7094" s="2">
        <v>0.0</v>
      </c>
      <c r="J7094" s="2">
        <v>0.0</v>
      </c>
      <c r="K7094" s="2">
        <f t="shared" si="1"/>
        <v>0</v>
      </c>
      <c r="L7094" s="4">
        <v>1.0</v>
      </c>
      <c r="M7094" s="4"/>
    </row>
    <row r="7095" ht="14.25" customHeight="1">
      <c r="A7095" s="2" t="s">
        <v>7013</v>
      </c>
      <c r="B7095" s="2">
        <v>0.219912156462669</v>
      </c>
      <c r="C7095" s="2">
        <v>9.684579563327E-4</v>
      </c>
      <c r="D7095" s="2">
        <v>0.060683686286211</v>
      </c>
      <c r="E7095" s="2">
        <v>0.0248298328369855</v>
      </c>
      <c r="F7095" s="5">
        <v>0.0230201501399278</v>
      </c>
      <c r="G7095" s="2">
        <v>0.0713669881224632</v>
      </c>
      <c r="H7095" s="2">
        <v>0.0</v>
      </c>
      <c r="I7095" s="2">
        <v>0.0</v>
      </c>
      <c r="J7095" s="2">
        <v>0.0</v>
      </c>
      <c r="K7095" s="2">
        <f t="shared" si="1"/>
        <v>0</v>
      </c>
      <c r="L7095" s="4">
        <v>1.0</v>
      </c>
      <c r="M7095" s="4"/>
    </row>
    <row r="7096" ht="14.25" customHeight="1">
      <c r="A7096" s="2" t="s">
        <v>7014</v>
      </c>
      <c r="B7096" s="2">
        <v>0.213345199823379</v>
      </c>
      <c r="C7096" s="2">
        <v>8.086474263109E-4</v>
      </c>
      <c r="D7096" s="2">
        <v>0.0534610971808433</v>
      </c>
      <c r="E7096" s="2">
        <v>0.0293732993304729</v>
      </c>
      <c r="F7096" s="5">
        <v>0.0179793890565633</v>
      </c>
      <c r="G7096" s="2">
        <v>0.0682611241936683</v>
      </c>
      <c r="H7096" s="2">
        <v>0.0</v>
      </c>
      <c r="I7096" s="2">
        <v>0.0</v>
      </c>
      <c r="J7096" s="2">
        <v>0.0</v>
      </c>
      <c r="K7096" s="2">
        <f t="shared" si="1"/>
        <v>0</v>
      </c>
      <c r="L7096" s="4">
        <v>1.0</v>
      </c>
      <c r="M7096" s="4"/>
    </row>
    <row r="7097" ht="14.25" customHeight="1">
      <c r="A7097" s="2" t="s">
        <v>7015</v>
      </c>
      <c r="B7097" s="2">
        <v>0.211871653795242</v>
      </c>
      <c r="C7097" s="2">
        <v>8.13924416434E-4</v>
      </c>
      <c r="D7097" s="2">
        <v>0.0513913035392761</v>
      </c>
      <c r="E7097" s="2">
        <v>0.0308020506054162</v>
      </c>
      <c r="F7097" s="5">
        <v>0.0180122852325439</v>
      </c>
      <c r="G7097" s="2">
        <v>0.0709104239940643</v>
      </c>
      <c r="H7097" s="2">
        <v>0.0</v>
      </c>
      <c r="I7097" s="2">
        <v>0.0</v>
      </c>
      <c r="J7097" s="2">
        <v>0.0</v>
      </c>
      <c r="K7097" s="2">
        <f t="shared" si="1"/>
        <v>0</v>
      </c>
      <c r="L7097" s="4">
        <v>1.0</v>
      </c>
      <c r="M7097" s="4"/>
    </row>
    <row r="7098" ht="14.25" customHeight="1">
      <c r="A7098" s="2" t="s">
        <v>7016</v>
      </c>
      <c r="B7098" s="2">
        <v>0.251915454864501</v>
      </c>
      <c r="C7098" s="2">
        <v>0.0011307476088404</v>
      </c>
      <c r="D7098" s="2">
        <v>0.0776224136352539</v>
      </c>
      <c r="E7098" s="2">
        <v>0.0485135167837142</v>
      </c>
      <c r="F7098" s="5">
        <v>0.022401800379157</v>
      </c>
      <c r="G7098" s="2">
        <v>0.0828432738780975</v>
      </c>
      <c r="H7098" s="2">
        <v>0.0</v>
      </c>
      <c r="I7098" s="2">
        <v>0.0</v>
      </c>
      <c r="J7098" s="2">
        <v>0.0</v>
      </c>
      <c r="K7098" s="2">
        <f t="shared" si="1"/>
        <v>0</v>
      </c>
      <c r="L7098" s="4">
        <v>1.0</v>
      </c>
      <c r="M7098" s="4"/>
    </row>
    <row r="7099" ht="14.25" customHeight="1">
      <c r="A7099" s="2" t="s">
        <v>7017</v>
      </c>
      <c r="B7099" s="2">
        <v>0.178761854767799</v>
      </c>
      <c r="C7099" s="2">
        <v>7.117976201698E-4</v>
      </c>
      <c r="D7099" s="2">
        <v>0.0385793633759021</v>
      </c>
      <c r="E7099" s="2">
        <v>0.0279308464378118</v>
      </c>
      <c r="F7099" s="5">
        <v>0.0171171203255653</v>
      </c>
      <c r="G7099" s="2">
        <v>0.0540167316794395</v>
      </c>
      <c r="H7099" s="2">
        <v>0.0</v>
      </c>
      <c r="I7099" s="2">
        <v>0.0</v>
      </c>
      <c r="J7099" s="2">
        <v>0.0</v>
      </c>
      <c r="K7099" s="2">
        <f t="shared" si="1"/>
        <v>0</v>
      </c>
      <c r="L7099" s="4">
        <v>1.0</v>
      </c>
      <c r="M7099" s="4"/>
    </row>
    <row r="7100" ht="14.25" customHeight="1">
      <c r="A7100" s="2" t="s">
        <v>7018</v>
      </c>
      <c r="B7100" s="2">
        <v>0.200000807642936</v>
      </c>
      <c r="C7100" s="2">
        <v>9.299854864366E-4</v>
      </c>
      <c r="D7100" s="2">
        <v>0.0466215908527374</v>
      </c>
      <c r="E7100" s="2">
        <v>0.0428756512701511</v>
      </c>
      <c r="F7100" s="5">
        <v>0.0227772574871778</v>
      </c>
      <c r="G7100" s="2">
        <v>0.0571471005678176</v>
      </c>
      <c r="H7100" s="2">
        <v>0.0</v>
      </c>
      <c r="I7100" s="2">
        <v>0.0</v>
      </c>
      <c r="J7100" s="2">
        <v>0.0</v>
      </c>
      <c r="K7100" s="2">
        <f t="shared" si="1"/>
        <v>0</v>
      </c>
      <c r="L7100" s="4">
        <v>1.0</v>
      </c>
      <c r="M7100" s="4"/>
    </row>
    <row r="7101" ht="14.25" customHeight="1">
      <c r="A7101" s="2" t="s">
        <v>7019</v>
      </c>
      <c r="B7101" s="2">
        <v>0.337336778640747</v>
      </c>
      <c r="C7101" s="2">
        <v>0.0017376677133142</v>
      </c>
      <c r="D7101" s="2">
        <v>0.138625383377075</v>
      </c>
      <c r="E7101" s="2">
        <v>0.131833240389823</v>
      </c>
      <c r="F7101" s="5">
        <v>0.0361680649220943</v>
      </c>
      <c r="G7101" s="2">
        <v>0.0789935812354087</v>
      </c>
      <c r="H7101" s="2">
        <v>0.0</v>
      </c>
      <c r="I7101" s="2">
        <v>0.0</v>
      </c>
      <c r="J7101" s="2">
        <v>0.0</v>
      </c>
      <c r="K7101" s="2">
        <f t="shared" si="1"/>
        <v>0</v>
      </c>
      <c r="L7101" s="4">
        <v>1.0</v>
      </c>
      <c r="M7101" s="4"/>
    </row>
    <row r="7102" ht="14.25" customHeight="1">
      <c r="A7102" s="2" t="s">
        <v>7020</v>
      </c>
      <c r="B7102" s="2">
        <v>0.225454464554786</v>
      </c>
      <c r="C7102" s="2">
        <v>0.0012603711802512</v>
      </c>
      <c r="D7102" s="2">
        <v>0.0752304345369339</v>
      </c>
      <c r="E7102" s="2">
        <v>0.0384218394756317</v>
      </c>
      <c r="F7102" s="5">
        <v>0.0263804290443658</v>
      </c>
      <c r="G7102" s="2">
        <v>0.0677441507577896</v>
      </c>
      <c r="H7102" s="2">
        <v>0.0</v>
      </c>
      <c r="I7102" s="2">
        <v>0.0</v>
      </c>
      <c r="J7102" s="2">
        <v>0.0</v>
      </c>
      <c r="K7102" s="2">
        <f t="shared" si="1"/>
        <v>0</v>
      </c>
      <c r="L7102" s="4">
        <v>1.0</v>
      </c>
      <c r="M7102" s="4"/>
    </row>
    <row r="7103" ht="14.25" customHeight="1">
      <c r="A7103" s="2" t="s">
        <v>7021</v>
      </c>
      <c r="B7103" s="2">
        <v>0.230732217431068</v>
      </c>
      <c r="C7103" s="2">
        <v>9.7220815951E-4</v>
      </c>
      <c r="D7103" s="2">
        <v>0.0567987896502018</v>
      </c>
      <c r="E7103" s="2">
        <v>0.0254116188734769</v>
      </c>
      <c r="F7103" s="5">
        <v>0.0215666946023702</v>
      </c>
      <c r="G7103" s="2">
        <v>0.0809898748993873</v>
      </c>
      <c r="H7103" s="2">
        <v>0.0</v>
      </c>
      <c r="I7103" s="2">
        <v>0.0</v>
      </c>
      <c r="J7103" s="2">
        <v>0.0</v>
      </c>
      <c r="K7103" s="2">
        <f t="shared" si="1"/>
        <v>0</v>
      </c>
      <c r="L7103" s="4">
        <v>1.0</v>
      </c>
      <c r="M7103" s="4"/>
    </row>
    <row r="7104" ht="14.25" customHeight="1">
      <c r="A7104" s="2" t="s">
        <v>7022</v>
      </c>
      <c r="B7104" s="2">
        <v>0.252459496259689</v>
      </c>
      <c r="C7104" s="2">
        <v>0.0012252080487087</v>
      </c>
      <c r="D7104" s="2">
        <v>0.0713947862386703</v>
      </c>
      <c r="E7104" s="2">
        <v>0.0253331866115331</v>
      </c>
      <c r="F7104" s="5">
        <v>0.0291893165558576</v>
      </c>
      <c r="G7104" s="2">
        <v>0.0937678888440132</v>
      </c>
      <c r="H7104" s="2">
        <v>0.0</v>
      </c>
      <c r="I7104" s="2">
        <v>0.0</v>
      </c>
      <c r="J7104" s="2">
        <v>0.0</v>
      </c>
      <c r="K7104" s="2">
        <f t="shared" si="1"/>
        <v>0</v>
      </c>
      <c r="L7104" s="4">
        <v>1.0</v>
      </c>
      <c r="M7104" s="4"/>
    </row>
    <row r="7105" ht="14.25" customHeight="1">
      <c r="A7105" s="2" t="s">
        <v>7023</v>
      </c>
      <c r="B7105" s="2">
        <v>0.238331124186515</v>
      </c>
      <c r="C7105" s="2">
        <v>0.001009500818327</v>
      </c>
      <c r="D7105" s="2">
        <v>0.0618405938148498</v>
      </c>
      <c r="E7105" s="2">
        <v>0.025932615622878</v>
      </c>
      <c r="F7105" s="5">
        <v>0.0243326015770435</v>
      </c>
      <c r="G7105" s="2">
        <v>0.084734559059143</v>
      </c>
      <c r="H7105" s="2">
        <v>0.0</v>
      </c>
      <c r="I7105" s="2">
        <v>0.0</v>
      </c>
      <c r="J7105" s="2">
        <v>0.0</v>
      </c>
      <c r="K7105" s="2">
        <f t="shared" si="1"/>
        <v>0</v>
      </c>
      <c r="L7105" s="4">
        <v>1.0</v>
      </c>
      <c r="M7105" s="4"/>
    </row>
    <row r="7106" ht="14.25" customHeight="1">
      <c r="A7106" s="2" t="s">
        <v>7024</v>
      </c>
      <c r="B7106" s="2">
        <v>0.212718799710273</v>
      </c>
      <c r="C7106" s="2">
        <v>8.07320815511E-4</v>
      </c>
      <c r="D7106" s="2">
        <v>0.0466098263859748</v>
      </c>
      <c r="E7106" s="2">
        <v>0.0262087788432836</v>
      </c>
      <c r="F7106" s="5">
        <v>0.0192134343087673</v>
      </c>
      <c r="G7106" s="2">
        <v>0.0700853690505027</v>
      </c>
      <c r="H7106" s="2">
        <v>0.0</v>
      </c>
      <c r="I7106" s="2">
        <v>0.0</v>
      </c>
      <c r="J7106" s="2">
        <v>0.0</v>
      </c>
      <c r="K7106" s="2">
        <f t="shared" si="1"/>
        <v>0</v>
      </c>
      <c r="L7106" s="4">
        <v>1.0</v>
      </c>
      <c r="M7106" s="4"/>
    </row>
    <row r="7107" ht="14.25" customHeight="1">
      <c r="A7107" s="2" t="s">
        <v>7025</v>
      </c>
      <c r="B7107" s="2">
        <v>0.243470445275306</v>
      </c>
      <c r="C7107" s="2">
        <v>0.0010421897750347</v>
      </c>
      <c r="D7107" s="2">
        <v>0.0571144223213195</v>
      </c>
      <c r="E7107" s="2">
        <v>0.0307909715920686</v>
      </c>
      <c r="F7107" s="5">
        <v>0.0232024155557155</v>
      </c>
      <c r="G7107" s="2">
        <v>0.0877506658434867</v>
      </c>
      <c r="H7107" s="2">
        <v>0.0</v>
      </c>
      <c r="I7107" s="2">
        <v>0.0</v>
      </c>
      <c r="J7107" s="2">
        <v>0.0</v>
      </c>
      <c r="K7107" s="2">
        <f t="shared" si="1"/>
        <v>0</v>
      </c>
      <c r="L7107" s="4">
        <v>1.0</v>
      </c>
      <c r="M7107" s="4"/>
    </row>
    <row r="7108" ht="14.25" customHeight="1">
      <c r="A7108" s="2" t="s">
        <v>7026</v>
      </c>
      <c r="B7108" s="2">
        <v>0.215543314814567</v>
      </c>
      <c r="C7108" s="2">
        <v>0.0010233646025881</v>
      </c>
      <c r="D7108" s="2">
        <v>0.0452369451522827</v>
      </c>
      <c r="E7108" s="2">
        <v>0.0248183701187372</v>
      </c>
      <c r="F7108" s="5">
        <v>0.0209431424736976</v>
      </c>
      <c r="G7108" s="2">
        <v>0.0753437131643295</v>
      </c>
      <c r="H7108" s="2">
        <v>0.0</v>
      </c>
      <c r="I7108" s="2">
        <v>0.0</v>
      </c>
      <c r="J7108" s="2">
        <v>0.0</v>
      </c>
      <c r="K7108" s="2">
        <f t="shared" si="1"/>
        <v>0</v>
      </c>
      <c r="L7108" s="4">
        <v>1.0</v>
      </c>
      <c r="M7108" s="4"/>
    </row>
    <row r="7109" ht="14.25" customHeight="1">
      <c r="A7109" s="2" t="s">
        <v>7027</v>
      </c>
      <c r="B7109" s="2">
        <v>0.210207477211952</v>
      </c>
      <c r="C7109" s="2">
        <v>8.815338951535E-4</v>
      </c>
      <c r="D7109" s="2">
        <v>0.0377994105219841</v>
      </c>
      <c r="E7109" s="2">
        <v>0.0238072015345096</v>
      </c>
      <c r="F7109" s="5">
        <v>0.018601743504405</v>
      </c>
      <c r="G7109" s="2">
        <v>0.0655996426939964</v>
      </c>
      <c r="H7109" s="2">
        <v>0.0</v>
      </c>
      <c r="I7109" s="2">
        <v>0.0</v>
      </c>
      <c r="J7109" s="2">
        <v>0.0</v>
      </c>
      <c r="K7109" s="2">
        <f t="shared" si="1"/>
        <v>0</v>
      </c>
      <c r="L7109" s="4">
        <v>1.0</v>
      </c>
      <c r="M7109" s="4"/>
    </row>
    <row r="7110" ht="14.25" customHeight="1">
      <c r="A7110" s="2" t="s">
        <v>7028</v>
      </c>
      <c r="B7110" s="2">
        <v>0.22713066637516</v>
      </c>
      <c r="C7110" s="2">
        <v>0.0010896085295826</v>
      </c>
      <c r="D7110" s="2">
        <v>0.0464807972311973</v>
      </c>
      <c r="E7110" s="2">
        <v>0.0286700073629617</v>
      </c>
      <c r="F7110" s="5">
        <v>0.0203657113015651</v>
      </c>
      <c r="G7110" s="2">
        <v>0.075761929154396</v>
      </c>
      <c r="H7110" s="2">
        <v>0.0</v>
      </c>
      <c r="I7110" s="2">
        <v>0.0</v>
      </c>
      <c r="J7110" s="2">
        <v>0.0</v>
      </c>
      <c r="K7110" s="2">
        <f t="shared" si="1"/>
        <v>0</v>
      </c>
      <c r="L7110" s="4">
        <v>1.0</v>
      </c>
      <c r="M7110" s="4"/>
    </row>
    <row r="7111" ht="14.25" customHeight="1">
      <c r="A7111" s="2" t="s">
        <v>7029</v>
      </c>
      <c r="B7111" s="2">
        <v>0.23201085627079</v>
      </c>
      <c r="C7111" s="2">
        <v>0.0012419264530763</v>
      </c>
      <c r="D7111" s="2">
        <v>0.0588480979204177</v>
      </c>
      <c r="E7111" s="2">
        <v>0.0279502719640731</v>
      </c>
      <c r="F7111" s="5">
        <v>0.026840753853321</v>
      </c>
      <c r="G7111" s="2">
        <v>0.0824164897203445</v>
      </c>
      <c r="H7111" s="2">
        <v>0.0</v>
      </c>
      <c r="I7111" s="2">
        <v>0.0</v>
      </c>
      <c r="J7111" s="2">
        <v>0.0</v>
      </c>
      <c r="K7111" s="2">
        <f t="shared" si="1"/>
        <v>0</v>
      </c>
      <c r="L7111" s="4">
        <v>1.0</v>
      </c>
      <c r="M7111" s="4"/>
    </row>
    <row r="7112" ht="14.25" customHeight="1">
      <c r="A7112" s="2" t="s">
        <v>7030</v>
      </c>
      <c r="B7112" s="2">
        <v>0.260265260934829</v>
      </c>
      <c r="C7112" s="2">
        <v>0.0013460353948175</v>
      </c>
      <c r="D7112" s="2">
        <v>0.0686872825026512</v>
      </c>
      <c r="E7112" s="2">
        <v>0.0324943028390407</v>
      </c>
      <c r="F7112" s="5">
        <v>0.0264417715370655</v>
      </c>
      <c r="G7112" s="2">
        <v>0.0953744649887085</v>
      </c>
      <c r="H7112" s="2">
        <v>0.0</v>
      </c>
      <c r="I7112" s="2">
        <v>0.0</v>
      </c>
      <c r="J7112" s="2">
        <v>0.0</v>
      </c>
      <c r="K7112" s="2">
        <f t="shared" si="1"/>
        <v>0</v>
      </c>
      <c r="L7112" s="4">
        <v>1.0</v>
      </c>
      <c r="M7112" s="4"/>
    </row>
    <row r="7113" ht="14.25" customHeight="1">
      <c r="A7113" s="2" t="s">
        <v>7031</v>
      </c>
      <c r="B7113" s="2">
        <v>0.223582834005355</v>
      </c>
      <c r="C7113" s="2">
        <v>0.0010622313711792</v>
      </c>
      <c r="D7113" s="2">
        <v>0.0408136807382106</v>
      </c>
      <c r="E7113" s="2">
        <v>0.0298046749085187</v>
      </c>
      <c r="F7113" s="5">
        <v>0.0215385276824235</v>
      </c>
      <c r="G7113" s="2">
        <v>0.0749234184622764</v>
      </c>
      <c r="H7113" s="2">
        <v>0.0</v>
      </c>
      <c r="I7113" s="2">
        <v>0.0</v>
      </c>
      <c r="J7113" s="2">
        <v>0.0</v>
      </c>
      <c r="K7113" s="2">
        <f t="shared" si="1"/>
        <v>0</v>
      </c>
      <c r="L7113" s="4">
        <v>1.0</v>
      </c>
      <c r="M7113" s="4"/>
    </row>
    <row r="7114" ht="14.25" customHeight="1">
      <c r="A7114" s="2" t="s">
        <v>7032</v>
      </c>
      <c r="B7114" s="2">
        <v>0.267931818962097</v>
      </c>
      <c r="C7114" s="2">
        <v>0.0013003883650526</v>
      </c>
      <c r="D7114" s="2">
        <v>0.0732584372162818</v>
      </c>
      <c r="E7114" s="2">
        <v>0.0377863869071006</v>
      </c>
      <c r="F7114" s="5">
        <v>0.0293117612600326</v>
      </c>
      <c r="G7114" s="2">
        <v>0.0912461057305336</v>
      </c>
      <c r="H7114" s="2">
        <v>0.0</v>
      </c>
      <c r="I7114" s="2">
        <v>0.0</v>
      </c>
      <c r="J7114" s="2">
        <v>0.0</v>
      </c>
      <c r="K7114" s="2">
        <f t="shared" si="1"/>
        <v>0</v>
      </c>
      <c r="L7114" s="4">
        <v>1.0</v>
      </c>
      <c r="M7114" s="4"/>
    </row>
    <row r="7115" ht="14.25" customHeight="1">
      <c r="A7115" s="2" t="s">
        <v>7033</v>
      </c>
      <c r="B7115" s="2">
        <v>0.271844714879989</v>
      </c>
      <c r="C7115" s="2">
        <v>0.0013186624273657</v>
      </c>
      <c r="D7115" s="2">
        <v>0.0673005282878875</v>
      </c>
      <c r="E7115" s="2">
        <v>0.0419104546308517</v>
      </c>
      <c r="F7115" s="5">
        <v>0.0280062668025493</v>
      </c>
      <c r="G7115" s="2">
        <v>0.0905657857656478</v>
      </c>
      <c r="H7115" s="2">
        <v>0.0</v>
      </c>
      <c r="I7115" s="2">
        <v>0.0</v>
      </c>
      <c r="J7115" s="2">
        <v>0.0</v>
      </c>
      <c r="K7115" s="2">
        <f t="shared" si="1"/>
        <v>0</v>
      </c>
      <c r="L7115" s="4">
        <v>1.0</v>
      </c>
      <c r="M7115" s="4"/>
    </row>
    <row r="7116" ht="14.25" customHeight="1">
      <c r="A7116" s="2" t="s">
        <v>7034</v>
      </c>
      <c r="B7116" s="2">
        <v>0.247501134872436</v>
      </c>
      <c r="C7116" s="2">
        <v>0.0010647455928847</v>
      </c>
      <c r="D7116" s="2">
        <v>0.0528003722429275</v>
      </c>
      <c r="E7116" s="2">
        <v>0.0360800102353096</v>
      </c>
      <c r="F7116" s="5">
        <v>0.0223269630223512</v>
      </c>
      <c r="G7116" s="2">
        <v>0.0817639157176017</v>
      </c>
      <c r="H7116" s="2">
        <v>0.0</v>
      </c>
      <c r="I7116" s="2">
        <v>0.0</v>
      </c>
      <c r="J7116" s="2">
        <v>0.0</v>
      </c>
      <c r="K7116" s="2">
        <f t="shared" si="1"/>
        <v>0</v>
      </c>
      <c r="L7116" s="4">
        <v>1.0</v>
      </c>
      <c r="M7116" s="4"/>
    </row>
    <row r="7117" ht="14.25" customHeight="1">
      <c r="A7117" s="2" t="s">
        <v>7035</v>
      </c>
      <c r="B7117" s="2">
        <v>0.237339690327644</v>
      </c>
      <c r="C7117" s="2">
        <v>8.577347034588E-4</v>
      </c>
      <c r="D7117" s="2">
        <v>0.0488624162971973</v>
      </c>
      <c r="E7117" s="2">
        <v>0.0308723859488964</v>
      </c>
      <c r="F7117" s="5">
        <v>0.0200409609824419</v>
      </c>
      <c r="G7117" s="2">
        <v>0.0761568546295166</v>
      </c>
      <c r="H7117" s="2">
        <v>0.0</v>
      </c>
      <c r="I7117" s="2">
        <v>0.0</v>
      </c>
      <c r="J7117" s="2">
        <v>0.0</v>
      </c>
      <c r="K7117" s="2">
        <f t="shared" si="1"/>
        <v>0</v>
      </c>
      <c r="L7117" s="4">
        <v>1.0</v>
      </c>
      <c r="M7117" s="4"/>
    </row>
    <row r="7118" ht="14.25" customHeight="1">
      <c r="A7118" s="2" t="s">
        <v>7036</v>
      </c>
      <c r="B7118" s="2">
        <v>0.227310314774513</v>
      </c>
      <c r="C7118" s="2">
        <v>6.900039734318E-4</v>
      </c>
      <c r="D7118" s="2">
        <v>0.0457677133381366</v>
      </c>
      <c r="E7118" s="2">
        <v>0.029008125886321</v>
      </c>
      <c r="F7118" s="5">
        <v>0.0174162779003381</v>
      </c>
      <c r="G7118" s="2">
        <v>0.0651683434844017</v>
      </c>
      <c r="H7118" s="2">
        <v>0.0</v>
      </c>
      <c r="I7118" s="2">
        <v>0.0</v>
      </c>
      <c r="J7118" s="2">
        <v>0.0</v>
      </c>
      <c r="K7118" s="2">
        <f t="shared" si="1"/>
        <v>0</v>
      </c>
      <c r="L7118" s="4">
        <v>1.0</v>
      </c>
      <c r="M7118" s="4"/>
    </row>
    <row r="7119" ht="14.25" customHeight="1">
      <c r="A7119" s="2" t="s">
        <v>7037</v>
      </c>
      <c r="B7119" s="2">
        <v>0.223695024847984</v>
      </c>
      <c r="C7119" s="2">
        <v>8.650349918752E-4</v>
      </c>
      <c r="D7119" s="2">
        <v>0.048399806022644</v>
      </c>
      <c r="E7119" s="2">
        <v>0.0284896586090326</v>
      </c>
      <c r="F7119" s="5">
        <v>0.0192228257656097</v>
      </c>
      <c r="G7119" s="2">
        <v>0.0657295957207679</v>
      </c>
      <c r="H7119" s="2">
        <v>0.0</v>
      </c>
      <c r="I7119" s="2">
        <v>0.0</v>
      </c>
      <c r="J7119" s="2">
        <v>0.0</v>
      </c>
      <c r="K7119" s="2">
        <f t="shared" si="1"/>
        <v>0</v>
      </c>
      <c r="L7119" s="4">
        <v>1.0</v>
      </c>
      <c r="M7119" s="4"/>
    </row>
    <row r="7120" ht="14.25" customHeight="1">
      <c r="A7120" s="2" t="s">
        <v>7038</v>
      </c>
      <c r="B7120" s="2">
        <v>0.240066692233085</v>
      </c>
      <c r="C7120" s="2">
        <v>9.662547963671E-4</v>
      </c>
      <c r="D7120" s="2">
        <v>0.0627317056059837</v>
      </c>
      <c r="E7120" s="2">
        <v>0.0272520929574966</v>
      </c>
      <c r="F7120" s="5">
        <v>0.0206399857997894</v>
      </c>
      <c r="G7120" s="2">
        <v>0.0753393918275833</v>
      </c>
      <c r="H7120" s="2">
        <v>0.0</v>
      </c>
      <c r="I7120" s="2">
        <v>0.0</v>
      </c>
      <c r="J7120" s="2">
        <v>0.0</v>
      </c>
      <c r="K7120" s="2">
        <f t="shared" si="1"/>
        <v>0</v>
      </c>
      <c r="L7120" s="4">
        <v>1.0</v>
      </c>
      <c r="M7120" s="4"/>
    </row>
    <row r="7121" ht="14.25" customHeight="1">
      <c r="A7121" s="2" t="s">
        <v>7039</v>
      </c>
      <c r="B7121" s="2">
        <v>0.204464435577392</v>
      </c>
      <c r="C7121" s="2">
        <v>8.103684522211E-4</v>
      </c>
      <c r="D7121" s="2">
        <v>0.0360554940998554</v>
      </c>
      <c r="E7121" s="2">
        <v>0.0212766677141189</v>
      </c>
      <c r="F7121" s="5">
        <v>0.0175578482449054</v>
      </c>
      <c r="G7121" s="2">
        <v>0.0595772489905357</v>
      </c>
      <c r="H7121" s="2">
        <v>0.0</v>
      </c>
      <c r="I7121" s="2">
        <v>0.0</v>
      </c>
      <c r="J7121" s="2">
        <v>0.0</v>
      </c>
      <c r="K7121" s="2">
        <f t="shared" si="1"/>
        <v>0</v>
      </c>
      <c r="L7121" s="4">
        <v>1.0</v>
      </c>
      <c r="M7121" s="4"/>
    </row>
    <row r="7122" ht="14.25" customHeight="1">
      <c r="A7122" s="2" t="s">
        <v>7040</v>
      </c>
      <c r="B7122" s="2">
        <v>0.259893476963043</v>
      </c>
      <c r="C7122" s="2">
        <v>9.290511370636E-4</v>
      </c>
      <c r="D7122" s="2">
        <v>0.0756449401378631</v>
      </c>
      <c r="E7122" s="2">
        <v>0.0237808190286159</v>
      </c>
      <c r="F7122" s="5">
        <v>0.0239836834371089</v>
      </c>
      <c r="G7122" s="2">
        <v>0.0746026262640953</v>
      </c>
      <c r="H7122" s="2">
        <v>0.0</v>
      </c>
      <c r="I7122" s="2">
        <v>0.0</v>
      </c>
      <c r="J7122" s="2">
        <v>0.0</v>
      </c>
      <c r="K7122" s="2">
        <f t="shared" si="1"/>
        <v>0</v>
      </c>
      <c r="L7122" s="4">
        <v>1.0</v>
      </c>
      <c r="M7122" s="4"/>
    </row>
    <row r="7123" ht="14.25" customHeight="1">
      <c r="A7123" s="2" t="s">
        <v>7041</v>
      </c>
      <c r="B7123" s="2">
        <v>0.265340387821197</v>
      </c>
      <c r="C7123" s="2">
        <v>0.0011420054361224</v>
      </c>
      <c r="D7123" s="2">
        <v>0.0835759416222572</v>
      </c>
      <c r="E7123" s="2">
        <v>0.0402127057313919</v>
      </c>
      <c r="F7123" s="5">
        <v>0.0299389883875846</v>
      </c>
      <c r="G7123" s="2">
        <v>0.0715363770723342</v>
      </c>
      <c r="H7123" s="2">
        <v>0.0</v>
      </c>
      <c r="I7123" s="2">
        <v>0.0</v>
      </c>
      <c r="J7123" s="2">
        <v>0.0</v>
      </c>
      <c r="K7123" s="2">
        <f t="shared" si="1"/>
        <v>0</v>
      </c>
      <c r="L7123" s="4">
        <v>1.0</v>
      </c>
      <c r="M7123" s="4"/>
    </row>
    <row r="7124" ht="14.25" customHeight="1">
      <c r="A7124" s="2" t="s">
        <v>7042</v>
      </c>
      <c r="B7124" s="2">
        <v>0.342370301485061</v>
      </c>
      <c r="C7124" s="2">
        <v>0.0010029628174379</v>
      </c>
      <c r="D7124" s="2">
        <v>0.119969919323921</v>
      </c>
      <c r="E7124" s="2">
        <v>0.0701680853962898</v>
      </c>
      <c r="F7124" s="5">
        <v>0.02584327198565</v>
      </c>
      <c r="G7124" s="2">
        <v>0.0800322219729423</v>
      </c>
      <c r="H7124" s="2">
        <v>0.0</v>
      </c>
      <c r="I7124" s="2">
        <v>0.0</v>
      </c>
      <c r="J7124" s="2">
        <v>0.0</v>
      </c>
      <c r="K7124" s="2">
        <f t="shared" si="1"/>
        <v>0</v>
      </c>
      <c r="L7124" s="4">
        <v>1.0</v>
      </c>
      <c r="M7124" s="4"/>
    </row>
    <row r="7125" ht="14.25" customHeight="1">
      <c r="A7125" s="2" t="s">
        <v>7043</v>
      </c>
      <c r="B7125" s="2">
        <v>0.249410659074783</v>
      </c>
      <c r="C7125" s="2">
        <v>7.581550744362E-4</v>
      </c>
      <c r="D7125" s="2">
        <v>0.0599866732954978</v>
      </c>
      <c r="E7125" s="2">
        <v>0.0357701815664768</v>
      </c>
      <c r="F7125" s="5">
        <v>0.0191730074584484</v>
      </c>
      <c r="G7125" s="2">
        <v>0.0721409693360328</v>
      </c>
      <c r="H7125" s="2">
        <v>0.0</v>
      </c>
      <c r="I7125" s="2">
        <v>0.0</v>
      </c>
      <c r="J7125" s="2">
        <v>0.0</v>
      </c>
      <c r="K7125" s="2">
        <f t="shared" si="1"/>
        <v>0</v>
      </c>
      <c r="L7125" s="4">
        <v>1.0</v>
      </c>
      <c r="M7125" s="4"/>
    </row>
    <row r="7126" ht="14.25" customHeight="1">
      <c r="A7126" s="2" t="s">
        <v>7044</v>
      </c>
      <c r="B7126" s="2">
        <v>0.318920582532882</v>
      </c>
      <c r="C7126" s="2">
        <v>0.0012850594939664</v>
      </c>
      <c r="D7126" s="2">
        <v>0.111169278621673</v>
      </c>
      <c r="E7126" s="2">
        <v>0.0478279776871204</v>
      </c>
      <c r="F7126" s="5">
        <v>0.0315466374158859</v>
      </c>
      <c r="G7126" s="2">
        <v>0.10919813811779</v>
      </c>
      <c r="H7126" s="2">
        <v>0.0</v>
      </c>
      <c r="I7126" s="2">
        <v>0.0</v>
      </c>
      <c r="J7126" s="2">
        <v>0.0</v>
      </c>
      <c r="K7126" s="2">
        <f t="shared" si="1"/>
        <v>0</v>
      </c>
      <c r="L7126" s="4">
        <v>1.0</v>
      </c>
      <c r="M7126" s="4"/>
    </row>
    <row r="7127" ht="14.25" customHeight="1">
      <c r="A7127" s="2" t="s">
        <v>7045</v>
      </c>
      <c r="B7127" s="2">
        <v>0.310459494590759</v>
      </c>
      <c r="C7127" s="2">
        <v>0.0013205941068008</v>
      </c>
      <c r="D7127" s="2">
        <v>0.0923203453421592</v>
      </c>
      <c r="E7127" s="2">
        <v>0.0506287664175033</v>
      </c>
      <c r="F7127" s="5">
        <v>0.0286731123924255</v>
      </c>
      <c r="G7127" s="2">
        <v>0.11027867347002</v>
      </c>
      <c r="H7127" s="2">
        <v>0.0</v>
      </c>
      <c r="I7127" s="2">
        <v>0.0</v>
      </c>
      <c r="J7127" s="2">
        <v>0.0</v>
      </c>
      <c r="K7127" s="2">
        <f t="shared" si="1"/>
        <v>0</v>
      </c>
      <c r="L7127" s="4">
        <v>1.0</v>
      </c>
      <c r="M7127" s="4"/>
    </row>
    <row r="7128" ht="14.25" customHeight="1">
      <c r="A7128" s="2" t="s">
        <v>7046</v>
      </c>
      <c r="B7128" s="2">
        <v>0.299242466688156</v>
      </c>
      <c r="C7128" s="2">
        <v>0.0013505793176591</v>
      </c>
      <c r="D7128" s="2">
        <v>0.102780513465404</v>
      </c>
      <c r="E7128" s="2">
        <v>0.0356218107044696</v>
      </c>
      <c r="F7128" s="5">
        <v>0.030112275853753</v>
      </c>
      <c r="G7128" s="2">
        <v>0.106041453778743</v>
      </c>
      <c r="H7128" s="2">
        <v>0.0</v>
      </c>
      <c r="I7128" s="2">
        <v>0.0</v>
      </c>
      <c r="J7128" s="2">
        <v>0.0</v>
      </c>
      <c r="K7128" s="2">
        <f t="shared" si="1"/>
        <v>0</v>
      </c>
      <c r="L7128" s="4">
        <v>1.0</v>
      </c>
      <c r="M7128" s="4"/>
    </row>
    <row r="7129" ht="14.25" customHeight="1">
      <c r="A7129" s="2" t="s">
        <v>7047</v>
      </c>
      <c r="B7129" s="2">
        <v>0.275986760854721</v>
      </c>
      <c r="C7129" s="2">
        <v>0.0011907579610124</v>
      </c>
      <c r="D7129" s="2">
        <v>0.0892990157008171</v>
      </c>
      <c r="E7129" s="2">
        <v>0.0338973440229892</v>
      </c>
      <c r="F7129" s="5">
        <v>0.0264507457613945</v>
      </c>
      <c r="G7129" s="2">
        <v>0.0941153392195701</v>
      </c>
      <c r="H7129" s="2">
        <v>0.0</v>
      </c>
      <c r="I7129" s="2">
        <v>0.0</v>
      </c>
      <c r="J7129" s="2">
        <v>0.0</v>
      </c>
      <c r="K7129" s="2">
        <f t="shared" si="1"/>
        <v>0</v>
      </c>
      <c r="L7129" s="4">
        <v>1.0</v>
      </c>
      <c r="M7129" s="4"/>
    </row>
    <row r="7130" ht="14.25" customHeight="1">
      <c r="A7130" s="2" t="s">
        <v>7048</v>
      </c>
      <c r="B7130" s="2">
        <v>0.223076283931732</v>
      </c>
      <c r="C7130" s="2">
        <v>0.0010618803789839</v>
      </c>
      <c r="D7130" s="2">
        <v>0.0599916875362396</v>
      </c>
      <c r="E7130" s="2">
        <v>0.0290989931672811</v>
      </c>
      <c r="F7130" s="5">
        <v>0.023835401982069</v>
      </c>
      <c r="G7130" s="2">
        <v>0.0725824460387229</v>
      </c>
      <c r="H7130" s="2">
        <v>0.0</v>
      </c>
      <c r="I7130" s="2">
        <v>0.0</v>
      </c>
      <c r="J7130" s="2">
        <v>0.0</v>
      </c>
      <c r="K7130" s="2">
        <f t="shared" si="1"/>
        <v>0</v>
      </c>
      <c r="L7130" s="4">
        <v>1.0</v>
      </c>
      <c r="M7130" s="4"/>
    </row>
    <row r="7131" ht="14.25" customHeight="1">
      <c r="A7131" s="2" t="s">
        <v>7049</v>
      </c>
      <c r="B7131" s="2">
        <v>0.211472928524017</v>
      </c>
      <c r="C7131" s="2">
        <v>9.865937754511E-4</v>
      </c>
      <c r="D7131" s="2">
        <v>0.0574923269450664</v>
      </c>
      <c r="E7131" s="2">
        <v>0.0261281076818704</v>
      </c>
      <c r="F7131" s="5">
        <v>0.0236489009112119</v>
      </c>
      <c r="G7131" s="2">
        <v>0.0659438967704773</v>
      </c>
      <c r="H7131" s="2">
        <v>0.0</v>
      </c>
      <c r="I7131" s="2">
        <v>0.0</v>
      </c>
      <c r="J7131" s="2">
        <v>0.0</v>
      </c>
      <c r="K7131" s="2">
        <f t="shared" si="1"/>
        <v>0</v>
      </c>
      <c r="L7131" s="4">
        <v>1.0</v>
      </c>
      <c r="M7131" s="4"/>
    </row>
    <row r="7132" ht="14.25" customHeight="1">
      <c r="A7132" s="2" t="s">
        <v>7050</v>
      </c>
      <c r="B7132" s="2">
        <v>0.235337182879447</v>
      </c>
      <c r="C7132" s="2">
        <v>0.0014099470572546</v>
      </c>
      <c r="D7132" s="2">
        <v>0.0815654993057251</v>
      </c>
      <c r="E7132" s="2">
        <v>0.0340034067630767</v>
      </c>
      <c r="F7132" s="5">
        <v>0.0315771736204624</v>
      </c>
      <c r="G7132" s="2">
        <v>0.0753624215722084</v>
      </c>
      <c r="H7132" s="2">
        <v>0.0</v>
      </c>
      <c r="I7132" s="2">
        <v>0.0</v>
      </c>
      <c r="J7132" s="2">
        <v>0.0</v>
      </c>
      <c r="K7132" s="2">
        <f t="shared" si="1"/>
        <v>0</v>
      </c>
      <c r="L7132" s="4">
        <v>1.0</v>
      </c>
      <c r="M7132" s="4"/>
    </row>
    <row r="7133" ht="14.25" customHeight="1">
      <c r="A7133" s="2" t="s">
        <v>7051</v>
      </c>
      <c r="B7133" s="2">
        <v>0.466460466384887</v>
      </c>
      <c r="C7133" s="2">
        <v>0.0028319898992776</v>
      </c>
      <c r="D7133" s="2">
        <v>0.368547677993774</v>
      </c>
      <c r="E7133" s="2">
        <v>0.0668788254261016</v>
      </c>
      <c r="F7133" s="5">
        <v>0.0677558034658432</v>
      </c>
      <c r="G7133" s="2">
        <v>0.151626393198966</v>
      </c>
      <c r="H7133" s="2">
        <v>0.0</v>
      </c>
      <c r="I7133" s="2">
        <v>0.0</v>
      </c>
      <c r="J7133" s="2">
        <v>0.0</v>
      </c>
      <c r="K7133" s="2">
        <f t="shared" si="1"/>
        <v>0</v>
      </c>
      <c r="L7133" s="4">
        <v>1.0</v>
      </c>
      <c r="M7133" s="4"/>
    </row>
    <row r="7134" ht="14.25" customHeight="1">
      <c r="A7134" s="2" t="s">
        <v>7052</v>
      </c>
      <c r="B7134" s="2">
        <v>0.410728335380554</v>
      </c>
      <c r="C7134" s="2">
        <v>0.0032358688767999</v>
      </c>
      <c r="D7134" s="2">
        <v>0.255354732275009</v>
      </c>
      <c r="E7134" s="2">
        <v>0.0691539198160171</v>
      </c>
      <c r="F7134" s="5">
        <v>0.0631690174341201</v>
      </c>
      <c r="G7134" s="2">
        <v>0.150858104228973</v>
      </c>
      <c r="H7134" s="2">
        <v>0.0</v>
      </c>
      <c r="I7134" s="2">
        <v>0.0</v>
      </c>
      <c r="J7134" s="2">
        <v>0.0</v>
      </c>
      <c r="K7134" s="2">
        <f t="shared" si="1"/>
        <v>0</v>
      </c>
      <c r="L7134" s="4">
        <v>1.0</v>
      </c>
      <c r="M7134" s="4"/>
    </row>
    <row r="7135" ht="14.25" customHeight="1">
      <c r="A7135" s="2" t="s">
        <v>7053</v>
      </c>
      <c r="B7135" s="2">
        <v>0.430125445127487</v>
      </c>
      <c r="C7135" s="2">
        <v>0.003251815913245</v>
      </c>
      <c r="D7135" s="2">
        <v>0.279123306274414</v>
      </c>
      <c r="E7135" s="2">
        <v>0.0641005188226699</v>
      </c>
      <c r="F7135" s="5">
        <v>0.0735171437263488</v>
      </c>
      <c r="G7135" s="2">
        <v>0.154336765408515</v>
      </c>
      <c r="H7135" s="2">
        <v>0.0</v>
      </c>
      <c r="I7135" s="2">
        <v>0.0</v>
      </c>
      <c r="J7135" s="2">
        <v>0.0</v>
      </c>
      <c r="K7135" s="2">
        <f t="shared" si="1"/>
        <v>0</v>
      </c>
      <c r="L7135" s="4">
        <v>1.0</v>
      </c>
      <c r="M7135" s="4"/>
    </row>
    <row r="7136" ht="14.25" customHeight="1">
      <c r="A7136" s="2" t="s">
        <v>7054</v>
      </c>
      <c r="B7136" s="2">
        <v>0.38935512304306</v>
      </c>
      <c r="C7136" s="2">
        <v>0.0029356037266552</v>
      </c>
      <c r="D7136" s="2">
        <v>0.189084410667419</v>
      </c>
      <c r="E7136" s="2">
        <v>0.0605941675603389</v>
      </c>
      <c r="F7136" s="5">
        <v>0.0586449839174747</v>
      </c>
      <c r="G7136" s="2">
        <v>0.159732475876808</v>
      </c>
      <c r="H7136" s="2">
        <v>0.0</v>
      </c>
      <c r="I7136" s="2">
        <v>0.0</v>
      </c>
      <c r="J7136" s="2">
        <v>0.0</v>
      </c>
      <c r="K7136" s="2">
        <f t="shared" si="1"/>
        <v>0</v>
      </c>
      <c r="L7136" s="4">
        <v>1.0</v>
      </c>
      <c r="M7136" s="4"/>
    </row>
    <row r="7137" ht="14.25" customHeight="1">
      <c r="A7137" s="2" t="s">
        <v>7055</v>
      </c>
      <c r="B7137" s="2">
        <v>0.355738162994384</v>
      </c>
      <c r="C7137" s="2">
        <v>0.0026316591538488</v>
      </c>
      <c r="D7137" s="2">
        <v>0.160756677389144</v>
      </c>
      <c r="E7137" s="2">
        <v>0.0594959072768688</v>
      </c>
      <c r="F7137" s="5">
        <v>0.046510636806488</v>
      </c>
      <c r="G7137" s="2">
        <v>0.139904782176017</v>
      </c>
      <c r="H7137" s="2">
        <v>0.0</v>
      </c>
      <c r="I7137" s="2">
        <v>0.0</v>
      </c>
      <c r="J7137" s="2">
        <v>0.0</v>
      </c>
      <c r="K7137" s="2">
        <f t="shared" si="1"/>
        <v>0</v>
      </c>
      <c r="L7137" s="4">
        <v>1.0</v>
      </c>
      <c r="M7137" s="4"/>
    </row>
    <row r="7138" ht="14.25" customHeight="1">
      <c r="A7138" s="2" t="s">
        <v>7056</v>
      </c>
      <c r="B7138" s="2">
        <v>0.289063572883605</v>
      </c>
      <c r="C7138" s="2">
        <v>0.0015104754129424</v>
      </c>
      <c r="D7138" s="2">
        <v>0.114084668457508</v>
      </c>
      <c r="E7138" s="2">
        <v>0.0340311005711555</v>
      </c>
      <c r="F7138" s="5">
        <v>0.033998928964138</v>
      </c>
      <c r="G7138" s="2">
        <v>0.0951999276876449</v>
      </c>
      <c r="H7138" s="2">
        <v>0.0</v>
      </c>
      <c r="I7138" s="2">
        <v>0.0</v>
      </c>
      <c r="J7138" s="2">
        <v>0.0</v>
      </c>
      <c r="K7138" s="2">
        <f t="shared" si="1"/>
        <v>0</v>
      </c>
      <c r="L7138" s="4">
        <v>1.0</v>
      </c>
      <c r="M7138" s="4"/>
    </row>
    <row r="7139" ht="14.25" customHeight="1">
      <c r="A7139" s="2" t="s">
        <v>7057</v>
      </c>
      <c r="B7139" s="2">
        <v>0.298181504011154</v>
      </c>
      <c r="C7139" s="2">
        <v>0.0013369624502956</v>
      </c>
      <c r="D7139" s="2">
        <v>0.106857016682624</v>
      </c>
      <c r="E7139" s="2">
        <v>0.0359905958175659</v>
      </c>
      <c r="F7139" s="5">
        <v>0.0296190939843654</v>
      </c>
      <c r="G7139" s="2">
        <v>0.0976045578718185</v>
      </c>
      <c r="H7139" s="2">
        <v>0.0</v>
      </c>
      <c r="I7139" s="2">
        <v>0.0</v>
      </c>
      <c r="J7139" s="2">
        <v>0.0</v>
      </c>
      <c r="K7139" s="2">
        <f t="shared" si="1"/>
        <v>0</v>
      </c>
      <c r="L7139" s="4">
        <v>1.0</v>
      </c>
      <c r="M7139" s="4"/>
    </row>
    <row r="7140" ht="14.25" customHeight="1">
      <c r="A7140" s="2" t="s">
        <v>7058</v>
      </c>
      <c r="B7140" s="2">
        <v>0.250192075967788</v>
      </c>
      <c r="C7140" s="2">
        <v>0.0013113089371472</v>
      </c>
      <c r="D7140" s="2">
        <v>0.063971072435379</v>
      </c>
      <c r="E7140" s="2">
        <v>0.0419739969074726</v>
      </c>
      <c r="F7140" s="5">
        <v>0.0246503911912441</v>
      </c>
      <c r="G7140" s="2">
        <v>0.0857187733054161</v>
      </c>
      <c r="H7140" s="2">
        <v>0.0</v>
      </c>
      <c r="I7140" s="2">
        <v>0.0</v>
      </c>
      <c r="J7140" s="2">
        <v>0.0</v>
      </c>
      <c r="K7140" s="2">
        <f t="shared" si="1"/>
        <v>0</v>
      </c>
      <c r="L7140" s="4">
        <v>1.0</v>
      </c>
      <c r="M7140" s="4"/>
    </row>
    <row r="7141" ht="14.25" customHeight="1">
      <c r="A7141" s="2" t="s">
        <v>7059</v>
      </c>
      <c r="B7141" s="2">
        <v>0.246045932173728</v>
      </c>
      <c r="C7141" s="2">
        <v>0.001422282657586</v>
      </c>
      <c r="D7141" s="2">
        <v>0.0611244477331638</v>
      </c>
      <c r="E7141" s="2">
        <v>0.0371741764247417</v>
      </c>
      <c r="F7141" s="5">
        <v>0.0248341392725706</v>
      </c>
      <c r="G7141" s="2">
        <v>0.086326964199543</v>
      </c>
      <c r="H7141" s="2">
        <v>0.0</v>
      </c>
      <c r="I7141" s="2">
        <v>0.0</v>
      </c>
      <c r="J7141" s="2">
        <v>0.0</v>
      </c>
      <c r="K7141" s="2">
        <f t="shared" si="1"/>
        <v>0</v>
      </c>
      <c r="L7141" s="4">
        <v>1.0</v>
      </c>
      <c r="M7141" s="4"/>
    </row>
    <row r="7142" ht="14.25" customHeight="1">
      <c r="A7142" s="2" t="s">
        <v>7060</v>
      </c>
      <c r="B7142" s="2">
        <v>0.302025258541107</v>
      </c>
      <c r="C7142" s="2">
        <v>0.0015188365941867</v>
      </c>
      <c r="D7142" s="2">
        <v>0.1110106036067</v>
      </c>
      <c r="E7142" s="2">
        <v>0.0376145653426647</v>
      </c>
      <c r="F7142" s="5">
        <v>0.0341606996953487</v>
      </c>
      <c r="G7142" s="2">
        <v>0.0991068631410598</v>
      </c>
      <c r="H7142" s="2">
        <v>0.0</v>
      </c>
      <c r="I7142" s="2">
        <v>0.0</v>
      </c>
      <c r="J7142" s="2">
        <v>0.0</v>
      </c>
      <c r="K7142" s="2">
        <f t="shared" si="1"/>
        <v>0</v>
      </c>
      <c r="L7142" s="4">
        <v>1.0</v>
      </c>
      <c r="M7142" s="4"/>
    </row>
    <row r="7143" ht="14.25" customHeight="1">
      <c r="A7143" s="2" t="s">
        <v>7061</v>
      </c>
      <c r="B7143" s="2">
        <v>0.31563127040863</v>
      </c>
      <c r="C7143" s="2">
        <v>0.0014126329915598</v>
      </c>
      <c r="D7143" s="2">
        <v>0.122751273214817</v>
      </c>
      <c r="E7143" s="2">
        <v>0.032531801611185</v>
      </c>
      <c r="F7143" s="5">
        <v>0.0327288098633289</v>
      </c>
      <c r="G7143" s="2">
        <v>0.0952875316143035</v>
      </c>
      <c r="H7143" s="2">
        <v>0.0</v>
      </c>
      <c r="I7143" s="2">
        <v>0.0</v>
      </c>
      <c r="J7143" s="2">
        <v>0.0</v>
      </c>
      <c r="K7143" s="2">
        <f t="shared" si="1"/>
        <v>0</v>
      </c>
      <c r="L7143" s="4">
        <v>1.0</v>
      </c>
      <c r="M7143" s="4"/>
    </row>
    <row r="7144" ht="14.25" customHeight="1">
      <c r="A7144" s="2" t="s">
        <v>7062</v>
      </c>
      <c r="B7144" s="2">
        <v>0.330383151769638</v>
      </c>
      <c r="C7144" s="2">
        <v>0.0014700434403494</v>
      </c>
      <c r="D7144" s="2">
        <v>0.0814357697963714</v>
      </c>
      <c r="E7144" s="2">
        <v>0.0349324457347393</v>
      </c>
      <c r="F7144" s="5">
        <v>0.0492466166615486</v>
      </c>
      <c r="G7144" s="2">
        <v>0.0860764235258102</v>
      </c>
      <c r="H7144" s="2">
        <v>0.0</v>
      </c>
      <c r="I7144" s="2">
        <v>0.0</v>
      </c>
      <c r="J7144" s="2">
        <v>0.0</v>
      </c>
      <c r="K7144" s="2">
        <f t="shared" si="1"/>
        <v>0</v>
      </c>
      <c r="L7144" s="4">
        <v>1.0</v>
      </c>
      <c r="M7144" s="4"/>
    </row>
    <row r="7145" ht="14.25" customHeight="1">
      <c r="A7145" s="2" t="s">
        <v>7063</v>
      </c>
      <c r="B7145" s="2">
        <v>0.460937887430191</v>
      </c>
      <c r="C7145" s="2">
        <v>0.001987783703953</v>
      </c>
      <c r="D7145" s="2">
        <v>0.157207280397415</v>
      </c>
      <c r="E7145" s="2">
        <v>0.0474046468734741</v>
      </c>
      <c r="F7145" s="5">
        <v>0.089798517525196</v>
      </c>
      <c r="G7145" s="2">
        <v>0.102090567350387</v>
      </c>
      <c r="H7145" s="2">
        <v>0.0</v>
      </c>
      <c r="I7145" s="2">
        <v>0.0</v>
      </c>
      <c r="J7145" s="2">
        <v>0.0</v>
      </c>
      <c r="K7145" s="2">
        <f t="shared" si="1"/>
        <v>0</v>
      </c>
      <c r="L7145" s="4">
        <v>1.0</v>
      </c>
      <c r="M7145" s="4"/>
    </row>
    <row r="7146" ht="14.25" customHeight="1">
      <c r="A7146" s="2" t="s">
        <v>7064</v>
      </c>
      <c r="B7146" s="2">
        <v>0.294583618640899</v>
      </c>
      <c r="C7146" s="2">
        <v>0.0017701437463983</v>
      </c>
      <c r="D7146" s="2">
        <v>0.0715569332242012</v>
      </c>
      <c r="E7146" s="2">
        <v>0.0411231257021427</v>
      </c>
      <c r="F7146" s="5">
        <v>0.0366641581058502</v>
      </c>
      <c r="G7146" s="2">
        <v>0.0894144922494888</v>
      </c>
      <c r="H7146" s="2">
        <v>0.0</v>
      </c>
      <c r="I7146" s="2">
        <v>0.0</v>
      </c>
      <c r="J7146" s="2">
        <v>0.0</v>
      </c>
      <c r="K7146" s="2">
        <f t="shared" si="1"/>
        <v>0</v>
      </c>
      <c r="L7146" s="4">
        <v>1.0</v>
      </c>
      <c r="M7146" s="4"/>
    </row>
    <row r="7147" ht="14.25" customHeight="1">
      <c r="A7147" s="2" t="s">
        <v>7065</v>
      </c>
      <c r="B7147" s="2">
        <v>0.325101137161254</v>
      </c>
      <c r="C7147" s="2">
        <v>0.0019932179711759</v>
      </c>
      <c r="D7147" s="2">
        <v>0.089689515531063</v>
      </c>
      <c r="E7147" s="2">
        <v>0.0436251573264598</v>
      </c>
      <c r="F7147" s="5">
        <v>0.0398982688784599</v>
      </c>
      <c r="G7147" s="2">
        <v>0.100860953330993</v>
      </c>
      <c r="H7147" s="2">
        <v>0.0</v>
      </c>
      <c r="I7147" s="2">
        <v>0.0</v>
      </c>
      <c r="J7147" s="2">
        <v>0.0</v>
      </c>
      <c r="K7147" s="2">
        <f t="shared" si="1"/>
        <v>0</v>
      </c>
      <c r="L7147" s="4">
        <v>1.0</v>
      </c>
      <c r="M7147" s="4"/>
    </row>
    <row r="7148" ht="14.25" customHeight="1">
      <c r="A7148" s="2" t="s">
        <v>7066</v>
      </c>
      <c r="B7148" s="2">
        <v>0.30532220005989</v>
      </c>
      <c r="C7148" s="2">
        <v>0.0019745079334825</v>
      </c>
      <c r="D7148" s="2">
        <v>0.079722486436367</v>
      </c>
      <c r="E7148" s="2">
        <v>0.0429339259862899</v>
      </c>
      <c r="F7148" s="5">
        <v>0.037899300456047</v>
      </c>
      <c r="G7148" s="2">
        <v>0.0950076952576637</v>
      </c>
      <c r="H7148" s="2">
        <v>0.0</v>
      </c>
      <c r="I7148" s="2">
        <v>0.0</v>
      </c>
      <c r="J7148" s="2">
        <v>0.0</v>
      </c>
      <c r="K7148" s="2">
        <f t="shared" si="1"/>
        <v>0</v>
      </c>
      <c r="L7148" s="4">
        <v>1.0</v>
      </c>
      <c r="M7148" s="4"/>
    </row>
    <row r="7149" ht="14.25" customHeight="1">
      <c r="A7149" s="2" t="s">
        <v>7067</v>
      </c>
      <c r="B7149" s="2">
        <v>0.335557013750076</v>
      </c>
      <c r="C7149" s="2">
        <v>0.001985651673749</v>
      </c>
      <c r="D7149" s="2">
        <v>0.0953470095992088</v>
      </c>
      <c r="E7149" s="2">
        <v>0.0469990372657775</v>
      </c>
      <c r="F7149" s="5">
        <v>0.0422759354114532</v>
      </c>
      <c r="G7149" s="2">
        <v>0.100906826555728</v>
      </c>
      <c r="H7149" s="2">
        <v>0.0</v>
      </c>
      <c r="I7149" s="2">
        <v>0.0</v>
      </c>
      <c r="J7149" s="2">
        <v>0.0</v>
      </c>
      <c r="K7149" s="2">
        <f t="shared" si="1"/>
        <v>0</v>
      </c>
      <c r="L7149" s="4">
        <v>1.0</v>
      </c>
      <c r="M7149" s="4"/>
    </row>
    <row r="7150" ht="14.25" customHeight="1">
      <c r="A7150" s="2" t="s">
        <v>7068</v>
      </c>
      <c r="B7150" s="2">
        <v>0.324020326137542</v>
      </c>
      <c r="C7150" s="2">
        <v>0.0015421346761286</v>
      </c>
      <c r="D7150" s="2">
        <v>0.0660135969519615</v>
      </c>
      <c r="E7150" s="2">
        <v>0.0333963707089424</v>
      </c>
      <c r="F7150" s="5">
        <v>0.0562664195895195</v>
      </c>
      <c r="G7150" s="2">
        <v>0.0741538181900978</v>
      </c>
      <c r="H7150" s="2">
        <v>0.0</v>
      </c>
      <c r="I7150" s="2">
        <v>0.0</v>
      </c>
      <c r="J7150" s="2">
        <v>0.0</v>
      </c>
      <c r="K7150" s="2">
        <f t="shared" si="1"/>
        <v>0</v>
      </c>
      <c r="L7150" s="4">
        <v>1.0</v>
      </c>
      <c r="M7150" s="4"/>
    </row>
    <row r="7151" ht="14.25" customHeight="1">
      <c r="A7151" s="2" t="s">
        <v>7069</v>
      </c>
      <c r="B7151" s="2">
        <v>0.257778018712997</v>
      </c>
      <c r="C7151" s="2">
        <v>0.0013570343144237</v>
      </c>
      <c r="D7151" s="2">
        <v>0.0510787814855575</v>
      </c>
      <c r="E7151" s="2">
        <v>0.0295650940388441</v>
      </c>
      <c r="F7151" s="5">
        <v>0.0356243997812271</v>
      </c>
      <c r="G7151" s="2">
        <v>0.0664223134517669</v>
      </c>
      <c r="H7151" s="2">
        <v>0.0</v>
      </c>
      <c r="I7151" s="2">
        <v>0.0</v>
      </c>
      <c r="J7151" s="2">
        <v>0.0</v>
      </c>
      <c r="K7151" s="2">
        <f t="shared" si="1"/>
        <v>0</v>
      </c>
      <c r="L7151" s="4">
        <v>1.0</v>
      </c>
      <c r="M7151" s="4"/>
    </row>
    <row r="7152" ht="14.25" customHeight="1">
      <c r="A7152" s="2" t="s">
        <v>7070</v>
      </c>
      <c r="B7152" s="2">
        <v>0.242616444826126</v>
      </c>
      <c r="C7152" s="2">
        <v>0.0013267634203657</v>
      </c>
      <c r="D7152" s="2">
        <v>0.04926498234272</v>
      </c>
      <c r="E7152" s="2">
        <v>0.0353441946208477</v>
      </c>
      <c r="F7152" s="5">
        <v>0.0313979424536228</v>
      </c>
      <c r="G7152" s="2">
        <v>0.0649736374616622</v>
      </c>
      <c r="H7152" s="2">
        <v>0.0</v>
      </c>
      <c r="I7152" s="2">
        <v>0.0</v>
      </c>
      <c r="J7152" s="2">
        <v>0.0</v>
      </c>
      <c r="K7152" s="2">
        <f t="shared" si="1"/>
        <v>0</v>
      </c>
      <c r="L7152" s="4">
        <v>1.0</v>
      </c>
      <c r="M7152" s="4"/>
    </row>
    <row r="7153" ht="14.25" customHeight="1">
      <c r="A7153" s="2" t="s">
        <v>7071</v>
      </c>
      <c r="B7153" s="2">
        <v>0.265515506267547</v>
      </c>
      <c r="C7153" s="2">
        <v>0.0016346734482795</v>
      </c>
      <c r="D7153" s="2">
        <v>0.0662871897220611</v>
      </c>
      <c r="E7153" s="2">
        <v>0.0414456166326999</v>
      </c>
      <c r="F7153" s="5">
        <v>0.0342582091689109</v>
      </c>
      <c r="G7153" s="2">
        <v>0.0757666230201721</v>
      </c>
      <c r="H7153" s="2">
        <v>0.0</v>
      </c>
      <c r="I7153" s="2">
        <v>0.0</v>
      </c>
      <c r="J7153" s="2">
        <v>0.0</v>
      </c>
      <c r="K7153" s="2">
        <f t="shared" si="1"/>
        <v>0</v>
      </c>
      <c r="L7153" s="4">
        <v>1.0</v>
      </c>
      <c r="M7153" s="4"/>
    </row>
    <row r="7154" ht="14.25" customHeight="1">
      <c r="A7154" s="2" t="s">
        <v>7072</v>
      </c>
      <c r="B7154" s="2">
        <v>0.298213601112365</v>
      </c>
      <c r="C7154" s="2">
        <v>0.0015844157896935</v>
      </c>
      <c r="D7154" s="2">
        <v>0.0810183808207511</v>
      </c>
      <c r="E7154" s="2">
        <v>0.0443658605217933</v>
      </c>
      <c r="F7154" s="5">
        <v>0.0373343341052532</v>
      </c>
      <c r="G7154" s="2">
        <v>0.0889317914843559</v>
      </c>
      <c r="H7154" s="2">
        <v>0.0</v>
      </c>
      <c r="I7154" s="2">
        <v>0.0</v>
      </c>
      <c r="J7154" s="2">
        <v>0.0</v>
      </c>
      <c r="K7154" s="2">
        <f t="shared" si="1"/>
        <v>0</v>
      </c>
      <c r="L7154" s="4">
        <v>1.0</v>
      </c>
      <c r="M7154" s="4"/>
    </row>
    <row r="7155" ht="14.25" customHeight="1">
      <c r="A7155" s="2" t="s">
        <v>7073</v>
      </c>
      <c r="B7155" s="2">
        <v>0.364888876676559</v>
      </c>
      <c r="C7155" s="2">
        <v>0.002064794069156</v>
      </c>
      <c r="D7155" s="2">
        <v>0.112382307648658</v>
      </c>
      <c r="E7155" s="2">
        <v>0.0394609607756137</v>
      </c>
      <c r="F7155" s="5">
        <v>0.0554634593427181</v>
      </c>
      <c r="G7155" s="2">
        <v>0.11231705546379</v>
      </c>
      <c r="H7155" s="2">
        <v>0.0</v>
      </c>
      <c r="I7155" s="2">
        <v>0.0</v>
      </c>
      <c r="J7155" s="2">
        <v>0.0</v>
      </c>
      <c r="K7155" s="2">
        <f t="shared" si="1"/>
        <v>0</v>
      </c>
      <c r="L7155" s="4">
        <v>1.0</v>
      </c>
      <c r="M7155" s="4"/>
    </row>
    <row r="7156" ht="14.25" customHeight="1">
      <c r="A7156" s="2" t="s">
        <v>7074</v>
      </c>
      <c r="B7156" s="2">
        <v>0.312272280454635</v>
      </c>
      <c r="C7156" s="2">
        <v>0.0015484971227124</v>
      </c>
      <c r="D7156" s="2">
        <v>0.0995355322957038</v>
      </c>
      <c r="E7156" s="2">
        <v>0.035798542201519</v>
      </c>
      <c r="F7156" s="5">
        <v>0.0407257042825222</v>
      </c>
      <c r="G7156" s="2">
        <v>0.0897492244839668</v>
      </c>
      <c r="H7156" s="2">
        <v>0.0</v>
      </c>
      <c r="I7156" s="2">
        <v>0.0</v>
      </c>
      <c r="J7156" s="2">
        <v>0.0</v>
      </c>
      <c r="K7156" s="2">
        <f t="shared" si="1"/>
        <v>0</v>
      </c>
      <c r="L7156" s="4">
        <v>1.0</v>
      </c>
      <c r="M7156" s="4"/>
    </row>
    <row r="7157" ht="14.25" customHeight="1">
      <c r="A7157" s="2" t="s">
        <v>7075</v>
      </c>
      <c r="B7157" s="2">
        <v>0.29166105389595</v>
      </c>
      <c r="C7157" s="2">
        <v>0.0013060078490525</v>
      </c>
      <c r="D7157" s="2">
        <v>0.102276265621185</v>
      </c>
      <c r="E7157" s="2">
        <v>0.0297110360115766</v>
      </c>
      <c r="F7157" s="5">
        <v>0.0306307803839445</v>
      </c>
      <c r="G7157" s="2">
        <v>0.0952468886971473</v>
      </c>
      <c r="H7157" s="2">
        <v>0.0</v>
      </c>
      <c r="I7157" s="2">
        <v>0.0</v>
      </c>
      <c r="J7157" s="2">
        <v>0.0</v>
      </c>
      <c r="K7157" s="2">
        <f t="shared" si="1"/>
        <v>0</v>
      </c>
      <c r="L7157" s="4">
        <v>1.0</v>
      </c>
      <c r="M7157" s="4"/>
    </row>
    <row r="7158" ht="14.25" customHeight="1">
      <c r="A7158" s="2" t="s">
        <v>7076</v>
      </c>
      <c r="B7158" s="2">
        <v>0.376967340707778</v>
      </c>
      <c r="C7158" s="2">
        <v>0.0016155011253431</v>
      </c>
      <c r="D7158" s="2">
        <v>0.17124818265438</v>
      </c>
      <c r="E7158" s="2">
        <v>0.0388491451740264</v>
      </c>
      <c r="F7158" s="5">
        <v>0.0516521669924259</v>
      </c>
      <c r="G7158" s="2">
        <v>0.112703680992126</v>
      </c>
      <c r="H7158" s="2">
        <v>0.0</v>
      </c>
      <c r="I7158" s="2">
        <v>0.0</v>
      </c>
      <c r="J7158" s="2">
        <v>0.0</v>
      </c>
      <c r="K7158" s="2">
        <f t="shared" si="1"/>
        <v>0</v>
      </c>
      <c r="L7158" s="4">
        <v>1.0</v>
      </c>
      <c r="M7158" s="4"/>
    </row>
    <row r="7159" ht="14.25" customHeight="1">
      <c r="A7159" s="2" t="s">
        <v>7077</v>
      </c>
      <c r="B7159" s="2">
        <v>0.205571487545967</v>
      </c>
      <c r="C7159" s="2">
        <v>0.0010658862302079</v>
      </c>
      <c r="D7159" s="2">
        <v>0.0545152090489864</v>
      </c>
      <c r="E7159" s="2">
        <v>0.0185129735618829</v>
      </c>
      <c r="F7159" s="5">
        <v>0.0290712993592023</v>
      </c>
      <c r="G7159" s="2">
        <v>0.0607868209481239</v>
      </c>
      <c r="H7159" s="2">
        <v>0.0</v>
      </c>
      <c r="I7159" s="2">
        <v>0.0</v>
      </c>
      <c r="J7159" s="2">
        <v>0.0</v>
      </c>
      <c r="K7159" s="2">
        <f t="shared" si="1"/>
        <v>0</v>
      </c>
      <c r="L7159" s="4">
        <v>1.0</v>
      </c>
      <c r="M7159" s="4"/>
    </row>
    <row r="7160" ht="14.25" customHeight="1">
      <c r="A7160" s="2" t="s">
        <v>7078</v>
      </c>
      <c r="B7160" s="2">
        <v>0.244703069329261</v>
      </c>
      <c r="C7160" s="2">
        <v>9.928395738825E-4</v>
      </c>
      <c r="D7160" s="2">
        <v>0.063789278268814</v>
      </c>
      <c r="E7160" s="2">
        <v>0.0224413219839334</v>
      </c>
      <c r="F7160" s="5">
        <v>0.0277605690062046</v>
      </c>
      <c r="G7160" s="2">
        <v>0.0731642171740531</v>
      </c>
      <c r="H7160" s="2">
        <v>0.0</v>
      </c>
      <c r="I7160" s="2">
        <v>0.0</v>
      </c>
      <c r="J7160" s="2">
        <v>0.0</v>
      </c>
      <c r="K7160" s="2">
        <f t="shared" si="1"/>
        <v>0</v>
      </c>
      <c r="L7160" s="4">
        <v>1.0</v>
      </c>
      <c r="M7160" s="4"/>
    </row>
    <row r="7161" ht="14.25" customHeight="1">
      <c r="A7161" s="2" t="s">
        <v>7079</v>
      </c>
      <c r="B7161" s="2">
        <v>0.303449213504791</v>
      </c>
      <c r="C7161" s="2">
        <v>0.0011902103433385</v>
      </c>
      <c r="D7161" s="2">
        <v>0.111791759729385</v>
      </c>
      <c r="E7161" s="2">
        <v>0.0270653404295444</v>
      </c>
      <c r="F7161" s="5">
        <v>0.0321226678788661</v>
      </c>
      <c r="G7161" s="2">
        <v>0.0976484343409538</v>
      </c>
      <c r="H7161" s="2">
        <v>0.0</v>
      </c>
      <c r="I7161" s="2">
        <v>0.0</v>
      </c>
      <c r="J7161" s="2">
        <v>0.0</v>
      </c>
      <c r="K7161" s="2">
        <f t="shared" si="1"/>
        <v>0</v>
      </c>
      <c r="L7161" s="4">
        <v>1.0</v>
      </c>
      <c r="M7161" s="4"/>
    </row>
    <row r="7162" ht="14.25" customHeight="1">
      <c r="A7162" s="2" t="s">
        <v>7080</v>
      </c>
      <c r="B7162" s="2">
        <v>0.231614351272583</v>
      </c>
      <c r="C7162" s="2">
        <v>7.14698981028E-4</v>
      </c>
      <c r="D7162" s="2">
        <v>0.0604748576879501</v>
      </c>
      <c r="E7162" s="2">
        <v>0.0192610211670398</v>
      </c>
      <c r="F7162" s="5">
        <v>0.0195576325058937</v>
      </c>
      <c r="G7162" s="2">
        <v>0.0646566599607467</v>
      </c>
      <c r="H7162" s="2">
        <v>0.0</v>
      </c>
      <c r="I7162" s="2">
        <v>0.0</v>
      </c>
      <c r="J7162" s="2">
        <v>0.0</v>
      </c>
      <c r="K7162" s="2">
        <f t="shared" si="1"/>
        <v>0</v>
      </c>
      <c r="L7162" s="4">
        <v>1.0</v>
      </c>
      <c r="M7162" s="4"/>
    </row>
    <row r="7163" ht="14.25" customHeight="1">
      <c r="A7163" s="2" t="s">
        <v>7081</v>
      </c>
      <c r="B7163" s="2">
        <v>0.270210891962051</v>
      </c>
      <c r="C7163" s="2">
        <v>9.342177072539E-4</v>
      </c>
      <c r="D7163" s="2">
        <v>0.0587371438741683</v>
      </c>
      <c r="E7163" s="2">
        <v>0.0421794727444648</v>
      </c>
      <c r="F7163" s="5">
        <v>0.0258255880326032</v>
      </c>
      <c r="G7163" s="2">
        <v>0.0739328935742378</v>
      </c>
      <c r="H7163" s="2">
        <v>0.0</v>
      </c>
      <c r="I7163" s="2">
        <v>0.0</v>
      </c>
      <c r="J7163" s="2">
        <v>0.0</v>
      </c>
      <c r="K7163" s="2">
        <f t="shared" si="1"/>
        <v>0</v>
      </c>
      <c r="L7163" s="4">
        <v>1.0</v>
      </c>
      <c r="M7163" s="4"/>
    </row>
    <row r="7164" ht="14.25" customHeight="1">
      <c r="A7164" s="2" t="s">
        <v>7082</v>
      </c>
      <c r="B7164" s="2">
        <v>0.243953615427017</v>
      </c>
      <c r="C7164" s="2">
        <v>8.1951537868E-4</v>
      </c>
      <c r="D7164" s="2">
        <v>0.053301203995943</v>
      </c>
      <c r="E7164" s="2">
        <v>0.0295404028147459</v>
      </c>
      <c r="F7164" s="5">
        <v>0.0216742064803838</v>
      </c>
      <c r="G7164" s="2">
        <v>0.0675767362117767</v>
      </c>
      <c r="H7164" s="2">
        <v>0.0</v>
      </c>
      <c r="I7164" s="2">
        <v>0.0</v>
      </c>
      <c r="J7164" s="2">
        <v>0.0</v>
      </c>
      <c r="K7164" s="2">
        <f t="shared" si="1"/>
        <v>0</v>
      </c>
      <c r="L7164" s="4">
        <v>1.0</v>
      </c>
      <c r="M7164" s="4"/>
    </row>
    <row r="7165" ht="14.25" customHeight="1">
      <c r="A7165" s="2" t="s">
        <v>7083</v>
      </c>
      <c r="B7165" s="2">
        <v>0.266072839498519</v>
      </c>
      <c r="C7165" s="2">
        <v>0.001140960608609</v>
      </c>
      <c r="D7165" s="2">
        <v>0.0576096624135971</v>
      </c>
      <c r="E7165" s="2">
        <v>0.0354442074894905</v>
      </c>
      <c r="F7165" s="5">
        <v>0.0296562556177377</v>
      </c>
      <c r="G7165" s="2">
        <v>0.0787789672613143</v>
      </c>
      <c r="H7165" s="2">
        <v>0.0</v>
      </c>
      <c r="I7165" s="2">
        <v>0.0</v>
      </c>
      <c r="J7165" s="2">
        <v>0.0</v>
      </c>
      <c r="K7165" s="2">
        <f t="shared" si="1"/>
        <v>0</v>
      </c>
      <c r="L7165" s="4">
        <v>1.0</v>
      </c>
      <c r="M7165" s="4"/>
    </row>
    <row r="7166" ht="14.25" customHeight="1">
      <c r="A7166" s="2" t="s">
        <v>7084</v>
      </c>
      <c r="B7166" s="2">
        <v>0.254465073347091</v>
      </c>
      <c r="C7166" s="2">
        <v>0.0010067309485748</v>
      </c>
      <c r="D7166" s="2">
        <v>0.0507403537631034</v>
      </c>
      <c r="E7166" s="2">
        <v>0.0324406400322914</v>
      </c>
      <c r="F7166" s="5">
        <v>0.0292417090386152</v>
      </c>
      <c r="G7166" s="2">
        <v>0.0675258040428161</v>
      </c>
      <c r="H7166" s="2">
        <v>0.0</v>
      </c>
      <c r="I7166" s="2">
        <v>0.0</v>
      </c>
      <c r="J7166" s="2">
        <v>0.0</v>
      </c>
      <c r="K7166" s="2">
        <f t="shared" si="1"/>
        <v>0</v>
      </c>
      <c r="L7166" s="4">
        <v>1.0</v>
      </c>
      <c r="M7166" s="4"/>
    </row>
    <row r="7167" ht="14.25" customHeight="1">
      <c r="A7167" s="2" t="s">
        <v>7085</v>
      </c>
      <c r="B7167" s="2">
        <v>0.252160042524337</v>
      </c>
      <c r="C7167" s="2">
        <v>0.0010568272555246</v>
      </c>
      <c r="D7167" s="2">
        <v>0.0493413209915161</v>
      </c>
      <c r="E7167" s="2">
        <v>0.0339098535478115</v>
      </c>
      <c r="F7167" s="5">
        <v>0.0292180553078651</v>
      </c>
      <c r="G7167" s="2">
        <v>0.0622079037129879</v>
      </c>
      <c r="H7167" s="2">
        <v>0.0</v>
      </c>
      <c r="I7167" s="2">
        <v>0.0</v>
      </c>
      <c r="J7167" s="2">
        <v>0.0</v>
      </c>
      <c r="K7167" s="2">
        <f t="shared" si="1"/>
        <v>0</v>
      </c>
      <c r="L7167" s="4">
        <v>1.0</v>
      </c>
      <c r="M7167" s="4"/>
    </row>
    <row r="7168" ht="14.25" customHeight="1">
      <c r="A7168" s="2" t="s">
        <v>7086</v>
      </c>
      <c r="B7168" s="2">
        <v>0.258998066186904</v>
      </c>
      <c r="C7168" s="2">
        <v>9.679768700152E-4</v>
      </c>
      <c r="D7168" s="2">
        <v>0.0427727401256561</v>
      </c>
      <c r="E7168" s="2">
        <v>0.0320783071219921</v>
      </c>
      <c r="F7168" s="5">
        <v>0.0309680178761482</v>
      </c>
      <c r="G7168" s="2">
        <v>0.0630082339048385</v>
      </c>
      <c r="H7168" s="2">
        <v>0.0</v>
      </c>
      <c r="I7168" s="2">
        <v>0.0</v>
      </c>
      <c r="J7168" s="2">
        <v>0.0</v>
      </c>
      <c r="K7168" s="2">
        <f t="shared" si="1"/>
        <v>0</v>
      </c>
      <c r="L7168" s="4">
        <v>1.0</v>
      </c>
      <c r="M7168" s="4"/>
    </row>
    <row r="7169" ht="14.25" customHeight="1">
      <c r="A7169" s="2" t="s">
        <v>7087</v>
      </c>
      <c r="B7169" s="2">
        <v>0.289952903985977</v>
      </c>
      <c r="C7169" s="2">
        <v>0.0012633501319214</v>
      </c>
      <c r="D7169" s="2">
        <v>0.0608825050294399</v>
      </c>
      <c r="E7169" s="2">
        <v>0.0395639948546886</v>
      </c>
      <c r="F7169" s="5">
        <v>0.0311417579650878</v>
      </c>
      <c r="G7169" s="2">
        <v>0.0815954208374023</v>
      </c>
      <c r="H7169" s="2">
        <v>0.0</v>
      </c>
      <c r="I7169" s="2">
        <v>0.0</v>
      </c>
      <c r="J7169" s="2">
        <v>0.0</v>
      </c>
      <c r="K7169" s="2">
        <f t="shared" si="1"/>
        <v>0</v>
      </c>
      <c r="L7169" s="4">
        <v>1.0</v>
      </c>
      <c r="M7169" s="4"/>
    </row>
    <row r="7170" ht="14.25" customHeight="1">
      <c r="A7170" s="2" t="s">
        <v>7088</v>
      </c>
      <c r="B7170" s="2">
        <v>0.295985221862792</v>
      </c>
      <c r="C7170" s="2">
        <v>0.001479732338339</v>
      </c>
      <c r="D7170" s="2">
        <v>0.0818915292620658</v>
      </c>
      <c r="E7170" s="2">
        <v>0.0324638225138187</v>
      </c>
      <c r="F7170" s="5">
        <v>0.0322051644325256</v>
      </c>
      <c r="G7170" s="2">
        <v>0.0895161852240562</v>
      </c>
      <c r="H7170" s="2">
        <v>0.0</v>
      </c>
      <c r="I7170" s="2">
        <v>0.0</v>
      </c>
      <c r="J7170" s="2">
        <v>0.0</v>
      </c>
      <c r="K7170" s="2">
        <f t="shared" si="1"/>
        <v>0</v>
      </c>
      <c r="L7170" s="4">
        <v>1.0</v>
      </c>
      <c r="M7170" s="4"/>
    </row>
    <row r="7171" ht="14.25" customHeight="1">
      <c r="A7171" s="2" t="s">
        <v>7089</v>
      </c>
      <c r="B7171" s="2">
        <v>0.271199166774749</v>
      </c>
      <c r="C7171" s="2">
        <v>0.0011532814241945</v>
      </c>
      <c r="D7171" s="2">
        <v>0.0617118440568447</v>
      </c>
      <c r="E7171" s="2">
        <v>0.0303603578358888</v>
      </c>
      <c r="F7171" s="5">
        <v>0.0295014772564172</v>
      </c>
      <c r="G7171" s="2">
        <v>0.0750597640872001</v>
      </c>
      <c r="H7171" s="2">
        <v>0.0</v>
      </c>
      <c r="I7171" s="2">
        <v>0.0</v>
      </c>
      <c r="J7171" s="2">
        <v>0.0</v>
      </c>
      <c r="K7171" s="2">
        <f t="shared" si="1"/>
        <v>0</v>
      </c>
      <c r="L7171" s="4">
        <v>1.0</v>
      </c>
      <c r="M7171" s="4"/>
    </row>
    <row r="7172" ht="14.25" customHeight="1">
      <c r="A7172" s="2" t="s">
        <v>7090</v>
      </c>
      <c r="B7172" s="2">
        <v>0.280763745307922</v>
      </c>
      <c r="C7172" s="2">
        <v>0.001184647786431</v>
      </c>
      <c r="D7172" s="2">
        <v>0.0650723427534103</v>
      </c>
      <c r="E7172" s="2">
        <v>0.0310892090201377</v>
      </c>
      <c r="F7172" s="5">
        <v>0.0298609137535095</v>
      </c>
      <c r="G7172" s="2">
        <v>0.081730417907238</v>
      </c>
      <c r="H7172" s="2">
        <v>0.0</v>
      </c>
      <c r="I7172" s="2">
        <v>0.0</v>
      </c>
      <c r="J7172" s="2">
        <v>0.0</v>
      </c>
      <c r="K7172" s="2">
        <f t="shared" si="1"/>
        <v>0</v>
      </c>
      <c r="L7172" s="4">
        <v>1.0</v>
      </c>
      <c r="M7172" s="4"/>
    </row>
    <row r="7173" ht="14.25" customHeight="1">
      <c r="A7173" s="2" t="s">
        <v>7091</v>
      </c>
      <c r="B7173" s="2">
        <v>0.293484449386596</v>
      </c>
      <c r="C7173" s="2">
        <v>0.001136798528023</v>
      </c>
      <c r="D7173" s="2">
        <v>0.0630576312541961</v>
      </c>
      <c r="E7173" s="2">
        <v>0.0373447276651859</v>
      </c>
      <c r="F7173" s="5">
        <v>0.0294351987540721</v>
      </c>
      <c r="G7173" s="2">
        <v>0.0804836899042129</v>
      </c>
      <c r="H7173" s="2">
        <v>0.0</v>
      </c>
      <c r="I7173" s="2">
        <v>0.0</v>
      </c>
      <c r="J7173" s="2">
        <v>0.0</v>
      </c>
      <c r="K7173" s="2">
        <f t="shared" si="1"/>
        <v>0</v>
      </c>
      <c r="L7173" s="4">
        <v>1.0</v>
      </c>
      <c r="M7173" s="4"/>
    </row>
    <row r="7174" ht="14.25" customHeight="1">
      <c r="A7174" s="2" t="s">
        <v>7092</v>
      </c>
      <c r="B7174" s="2">
        <v>0.280929118394851</v>
      </c>
      <c r="C7174" s="2">
        <v>9.48836444877E-4</v>
      </c>
      <c r="D7174" s="2">
        <v>0.0525260418653488</v>
      </c>
      <c r="E7174" s="2">
        <v>0.0433523096144199</v>
      </c>
      <c r="F7174" s="5">
        <v>0.0285845547914505</v>
      </c>
      <c r="G7174" s="2">
        <v>0.0693918317556381</v>
      </c>
      <c r="H7174" s="2">
        <v>0.0</v>
      </c>
      <c r="I7174" s="2">
        <v>0.0</v>
      </c>
      <c r="J7174" s="2">
        <v>0.0</v>
      </c>
      <c r="K7174" s="2">
        <f t="shared" si="1"/>
        <v>0</v>
      </c>
      <c r="L7174" s="4">
        <v>1.0</v>
      </c>
      <c r="M7174" s="4"/>
    </row>
    <row r="7175" ht="14.25" customHeight="1">
      <c r="A7175" s="2" t="s">
        <v>7093</v>
      </c>
      <c r="B7175" s="2">
        <v>0.252267509698867</v>
      </c>
      <c r="C7175" s="2">
        <v>7.927048718556E-4</v>
      </c>
      <c r="D7175" s="2">
        <v>0.0483353100717067</v>
      </c>
      <c r="E7175" s="2">
        <v>0.0393961630761623</v>
      </c>
      <c r="F7175" s="5">
        <v>0.0255800485610961</v>
      </c>
      <c r="G7175" s="2">
        <v>0.0595126450061798</v>
      </c>
      <c r="H7175" s="2">
        <v>0.0</v>
      </c>
      <c r="I7175" s="2">
        <v>0.0</v>
      </c>
      <c r="J7175" s="2">
        <v>0.0</v>
      </c>
      <c r="K7175" s="2">
        <f t="shared" si="1"/>
        <v>0</v>
      </c>
      <c r="L7175" s="4">
        <v>1.0</v>
      </c>
      <c r="M7175" s="4"/>
    </row>
    <row r="7176" ht="14.25" customHeight="1">
      <c r="A7176" s="2" t="s">
        <v>7094</v>
      </c>
      <c r="B7176" s="2">
        <v>0.298029869794845</v>
      </c>
      <c r="C7176" s="2">
        <v>0.0010243350407108</v>
      </c>
      <c r="D7176" s="2">
        <v>0.0648620799183845</v>
      </c>
      <c r="E7176" s="2">
        <v>0.0480967387557029</v>
      </c>
      <c r="F7176" s="5">
        <v>0.0360811464488506</v>
      </c>
      <c r="G7176" s="2">
        <v>0.0732968747615814</v>
      </c>
      <c r="H7176" s="2">
        <v>0.0</v>
      </c>
      <c r="I7176" s="2">
        <v>0.0</v>
      </c>
      <c r="J7176" s="2">
        <v>0.0</v>
      </c>
      <c r="K7176" s="2">
        <f t="shared" si="1"/>
        <v>0</v>
      </c>
      <c r="L7176" s="4">
        <v>1.0</v>
      </c>
      <c r="M7176" s="4"/>
    </row>
    <row r="7177" ht="14.25" customHeight="1">
      <c r="A7177" s="2" t="s">
        <v>7095</v>
      </c>
      <c r="B7177" s="2">
        <v>0.250461369752883</v>
      </c>
      <c r="C7177" s="2">
        <v>8.412222377955E-4</v>
      </c>
      <c r="D7177" s="2">
        <v>0.041130781173706</v>
      </c>
      <c r="E7177" s="2">
        <v>0.033733706921339</v>
      </c>
      <c r="F7177" s="5">
        <v>0.0241591911762952</v>
      </c>
      <c r="G7177" s="2">
        <v>0.0604398362338542</v>
      </c>
      <c r="H7177" s="2">
        <v>0.0</v>
      </c>
      <c r="I7177" s="2">
        <v>0.0</v>
      </c>
      <c r="J7177" s="2">
        <v>0.0</v>
      </c>
      <c r="K7177" s="2">
        <f t="shared" si="1"/>
        <v>0</v>
      </c>
      <c r="L7177" s="4">
        <v>1.0</v>
      </c>
      <c r="M7177" s="4"/>
    </row>
    <row r="7178" ht="14.25" customHeight="1">
      <c r="A7178" s="2" t="s">
        <v>7096</v>
      </c>
      <c r="B7178" s="2">
        <v>0.26600158214569</v>
      </c>
      <c r="C7178" s="2">
        <v>9.757817606441E-4</v>
      </c>
      <c r="D7178" s="2">
        <v>0.0449132993817329</v>
      </c>
      <c r="E7178" s="2">
        <v>0.0362223796546459</v>
      </c>
      <c r="F7178" s="5">
        <v>0.0277548618614673</v>
      </c>
      <c r="G7178" s="2">
        <v>0.0617605820298194</v>
      </c>
      <c r="H7178" s="2">
        <v>0.0</v>
      </c>
      <c r="I7178" s="2">
        <v>0.0</v>
      </c>
      <c r="J7178" s="2">
        <v>0.0</v>
      </c>
      <c r="K7178" s="2">
        <f t="shared" si="1"/>
        <v>0</v>
      </c>
      <c r="L7178" s="4">
        <v>1.0</v>
      </c>
      <c r="M7178" s="4"/>
    </row>
    <row r="7179" ht="14.25" customHeight="1">
      <c r="A7179" s="2" t="s">
        <v>7097</v>
      </c>
      <c r="B7179" s="2">
        <v>0.246965780854225</v>
      </c>
      <c r="C7179" s="2">
        <v>7.26526370272E-4</v>
      </c>
      <c r="D7179" s="2">
        <v>0.0481158457696437</v>
      </c>
      <c r="E7179" s="2">
        <v>0.0357610806822776</v>
      </c>
      <c r="F7179" s="5">
        <v>0.022146875038743</v>
      </c>
      <c r="G7179" s="2">
        <v>0.0547002665698528</v>
      </c>
      <c r="H7179" s="2">
        <v>0.0</v>
      </c>
      <c r="I7179" s="2">
        <v>0.0</v>
      </c>
      <c r="J7179" s="2">
        <v>0.0</v>
      </c>
      <c r="K7179" s="2">
        <f t="shared" si="1"/>
        <v>0</v>
      </c>
      <c r="L7179" s="4">
        <v>1.0</v>
      </c>
      <c r="M7179" s="4"/>
    </row>
    <row r="7180" ht="14.25" customHeight="1">
      <c r="A7180" s="2" t="s">
        <v>7098</v>
      </c>
      <c r="B7180" s="2">
        <v>0.225020483136177</v>
      </c>
      <c r="C7180" s="2">
        <v>6.000317516736E-4</v>
      </c>
      <c r="D7180" s="2">
        <v>0.042637649923563</v>
      </c>
      <c r="E7180" s="2">
        <v>0.0308353509753942</v>
      </c>
      <c r="F7180" s="5">
        <v>0.0185899175703525</v>
      </c>
      <c r="G7180" s="2">
        <v>0.0478100217878818</v>
      </c>
      <c r="H7180" s="2">
        <v>0.0</v>
      </c>
      <c r="I7180" s="2">
        <v>0.0</v>
      </c>
      <c r="J7180" s="2">
        <v>0.0</v>
      </c>
      <c r="K7180" s="2">
        <f t="shared" si="1"/>
        <v>0</v>
      </c>
      <c r="L7180" s="4">
        <v>1.0</v>
      </c>
      <c r="M7180" s="4"/>
    </row>
    <row r="7181" ht="14.25" customHeight="1">
      <c r="A7181" s="2" t="s">
        <v>7099</v>
      </c>
      <c r="B7181" s="2">
        <v>0.254697680473327</v>
      </c>
      <c r="C7181" s="2">
        <v>8.97136342246E-4</v>
      </c>
      <c r="D7181" s="2">
        <v>0.0514584518969059</v>
      </c>
      <c r="E7181" s="2">
        <v>0.0324615016579628</v>
      </c>
      <c r="F7181" s="5">
        <v>0.0237279590219259</v>
      </c>
      <c r="G7181" s="2">
        <v>0.0645638778805732</v>
      </c>
      <c r="H7181" s="2">
        <v>0.0</v>
      </c>
      <c r="I7181" s="2">
        <v>0.0</v>
      </c>
      <c r="J7181" s="2">
        <v>0.0</v>
      </c>
      <c r="K7181" s="2">
        <f t="shared" si="1"/>
        <v>0</v>
      </c>
      <c r="L7181" s="4">
        <v>1.0</v>
      </c>
      <c r="M7181" s="4"/>
    </row>
    <row r="7182" ht="14.25" customHeight="1">
      <c r="A7182" s="2" t="s">
        <v>7100</v>
      </c>
      <c r="B7182" s="2">
        <v>0.284921556711196</v>
      </c>
      <c r="C7182" s="2">
        <v>0.001070829690434</v>
      </c>
      <c r="D7182" s="2">
        <v>0.0638350248336792</v>
      </c>
      <c r="E7182" s="2">
        <v>0.0431693643331527</v>
      </c>
      <c r="F7182" s="5">
        <v>0.032745573669672</v>
      </c>
      <c r="G7182" s="2">
        <v>0.0742314532399177</v>
      </c>
      <c r="H7182" s="2">
        <v>0.0</v>
      </c>
      <c r="I7182" s="2">
        <v>0.0</v>
      </c>
      <c r="J7182" s="2">
        <v>0.0</v>
      </c>
      <c r="K7182" s="2">
        <f t="shared" si="1"/>
        <v>0</v>
      </c>
      <c r="L7182" s="4">
        <v>1.0</v>
      </c>
      <c r="M7182" s="4"/>
    </row>
    <row r="7183" ht="14.25" customHeight="1">
      <c r="A7183" s="2" t="s">
        <v>7101</v>
      </c>
      <c r="B7183" s="2">
        <v>0.270224243402481</v>
      </c>
      <c r="C7183" s="2">
        <v>8.28280695714E-4</v>
      </c>
      <c r="D7183" s="2">
        <v>0.04848113656044</v>
      </c>
      <c r="E7183" s="2">
        <v>0.0404685623943805</v>
      </c>
      <c r="F7183" s="5">
        <v>0.0249308329075574</v>
      </c>
      <c r="G7183" s="2">
        <v>0.0666951909661293</v>
      </c>
      <c r="H7183" s="2">
        <v>0.0</v>
      </c>
      <c r="I7183" s="2">
        <v>0.0</v>
      </c>
      <c r="J7183" s="2">
        <v>0.0</v>
      </c>
      <c r="K7183" s="2">
        <f t="shared" si="1"/>
        <v>0</v>
      </c>
      <c r="L7183" s="4">
        <v>1.0</v>
      </c>
      <c r="M7183" s="4"/>
    </row>
    <row r="7184" ht="14.25" customHeight="1">
      <c r="A7184" s="2" t="s">
        <v>7102</v>
      </c>
      <c r="B7184" s="2">
        <v>0.267136335372924</v>
      </c>
      <c r="C7184" s="2">
        <v>7.611477631144E-4</v>
      </c>
      <c r="D7184" s="2">
        <v>0.0562792979180812</v>
      </c>
      <c r="E7184" s="2">
        <v>0.0336878485977649</v>
      </c>
      <c r="F7184" s="5">
        <v>0.0221121963113546</v>
      </c>
      <c r="G7184" s="2">
        <v>0.0670330077409744</v>
      </c>
      <c r="H7184" s="2">
        <v>0.0</v>
      </c>
      <c r="I7184" s="2">
        <v>0.0</v>
      </c>
      <c r="J7184" s="2">
        <v>0.0</v>
      </c>
      <c r="K7184" s="2">
        <f t="shared" si="1"/>
        <v>0</v>
      </c>
      <c r="L7184" s="4">
        <v>1.0</v>
      </c>
      <c r="M7184" s="4"/>
    </row>
    <row r="7185" ht="14.25" customHeight="1">
      <c r="A7185" s="2" t="s">
        <v>7103</v>
      </c>
      <c r="B7185" s="2">
        <v>0.300213873386383</v>
      </c>
      <c r="C7185" s="2">
        <v>0.0010209238389506</v>
      </c>
      <c r="D7185" s="2">
        <v>0.0781628414988517</v>
      </c>
      <c r="E7185" s="2">
        <v>0.043592020869255</v>
      </c>
      <c r="F7185" s="5">
        <v>0.0300425346940755</v>
      </c>
      <c r="G7185" s="2">
        <v>0.0738320127129554</v>
      </c>
      <c r="H7185" s="2">
        <v>0.0</v>
      </c>
      <c r="I7185" s="2">
        <v>0.0</v>
      </c>
      <c r="J7185" s="2">
        <v>0.0</v>
      </c>
      <c r="K7185" s="2">
        <f t="shared" si="1"/>
        <v>0</v>
      </c>
      <c r="L7185" s="4">
        <v>1.0</v>
      </c>
      <c r="M7185" s="4"/>
    </row>
    <row r="7186" ht="14.25" customHeight="1">
      <c r="A7186" s="2" t="s">
        <v>7104</v>
      </c>
      <c r="B7186" s="2">
        <v>0.250230610370636</v>
      </c>
      <c r="C7186" s="2">
        <v>7.775748963467E-4</v>
      </c>
      <c r="D7186" s="2">
        <v>0.0535070113837718</v>
      </c>
      <c r="E7186" s="2">
        <v>0.0338967517018318</v>
      </c>
      <c r="F7186" s="5">
        <v>0.0228656828403472</v>
      </c>
      <c r="G7186" s="2">
        <v>0.0599336139857769</v>
      </c>
      <c r="H7186" s="2">
        <v>0.0</v>
      </c>
      <c r="I7186" s="2">
        <v>0.0</v>
      </c>
      <c r="J7186" s="2">
        <v>0.0</v>
      </c>
      <c r="K7186" s="2">
        <f t="shared" si="1"/>
        <v>0</v>
      </c>
      <c r="L7186" s="4">
        <v>1.0</v>
      </c>
      <c r="M7186" s="4"/>
    </row>
    <row r="7187" ht="14.25" customHeight="1">
      <c r="A7187" s="2" t="s">
        <v>7105</v>
      </c>
      <c r="B7187" s="2">
        <v>0.258473366498947</v>
      </c>
      <c r="C7187" s="2">
        <v>8.294093422591E-4</v>
      </c>
      <c r="D7187" s="2">
        <v>0.0637373700737953</v>
      </c>
      <c r="E7187" s="2">
        <v>0.0344889499247074</v>
      </c>
      <c r="F7187" s="5">
        <v>0.0246066600084304</v>
      </c>
      <c r="G7187" s="2">
        <v>0.065669909119606</v>
      </c>
      <c r="H7187" s="2">
        <v>0.0</v>
      </c>
      <c r="I7187" s="2">
        <v>0.0</v>
      </c>
      <c r="J7187" s="2">
        <v>0.0</v>
      </c>
      <c r="K7187" s="2">
        <f t="shared" si="1"/>
        <v>0</v>
      </c>
      <c r="L7187" s="4">
        <v>1.0</v>
      </c>
      <c r="M7187" s="4"/>
    </row>
    <row r="7188" ht="14.25" customHeight="1">
      <c r="A7188" s="2" t="s">
        <v>7106</v>
      </c>
      <c r="B7188" s="2">
        <v>0.315079033374786</v>
      </c>
      <c r="C7188" s="2">
        <v>9.90301836282E-4</v>
      </c>
      <c r="D7188" s="2">
        <v>0.104231469333171</v>
      </c>
      <c r="E7188" s="2">
        <v>0.0398406386375427</v>
      </c>
      <c r="F7188" s="5">
        <v>0.031143793836236</v>
      </c>
      <c r="G7188" s="2">
        <v>0.084737442433834</v>
      </c>
      <c r="H7188" s="2">
        <v>0.0</v>
      </c>
      <c r="I7188" s="2">
        <v>0.0</v>
      </c>
      <c r="J7188" s="2">
        <v>0.0</v>
      </c>
      <c r="K7188" s="2">
        <f t="shared" si="1"/>
        <v>0</v>
      </c>
      <c r="L7188" s="4">
        <v>1.0</v>
      </c>
      <c r="M7188" s="4"/>
    </row>
    <row r="7189" ht="14.25" customHeight="1">
      <c r="A7189" s="2" t="s">
        <v>7107</v>
      </c>
      <c r="B7189" s="2">
        <v>0.345138132572174</v>
      </c>
      <c r="C7189" s="2">
        <v>0.0013389904052019</v>
      </c>
      <c r="D7189" s="2">
        <v>0.124294832348823</v>
      </c>
      <c r="E7189" s="2">
        <v>0.046286292374134</v>
      </c>
      <c r="F7189" s="5">
        <v>0.0424737930297851</v>
      </c>
      <c r="G7189" s="2">
        <v>0.0963623225688934</v>
      </c>
      <c r="H7189" s="2">
        <v>0.0</v>
      </c>
      <c r="I7189" s="2">
        <v>0.0</v>
      </c>
      <c r="J7189" s="2">
        <v>0.0</v>
      </c>
      <c r="K7189" s="2">
        <f t="shared" si="1"/>
        <v>0</v>
      </c>
      <c r="L7189" s="4">
        <v>1.0</v>
      </c>
      <c r="M7189" s="4"/>
    </row>
    <row r="7190" ht="14.25" customHeight="1">
      <c r="A7190" s="2" t="s">
        <v>7108</v>
      </c>
      <c r="B7190" s="2">
        <v>0.317373692989349</v>
      </c>
      <c r="C7190" s="2">
        <v>0.001064340933226</v>
      </c>
      <c r="D7190" s="2">
        <v>0.0923035889863967</v>
      </c>
      <c r="E7190" s="2">
        <v>0.0444854907691478</v>
      </c>
      <c r="F7190" s="5">
        <v>0.0382579788565635</v>
      </c>
      <c r="G7190" s="2">
        <v>0.0804822444915771</v>
      </c>
      <c r="H7190" s="2">
        <v>0.0</v>
      </c>
      <c r="I7190" s="2">
        <v>0.0</v>
      </c>
      <c r="J7190" s="2">
        <v>0.0</v>
      </c>
      <c r="K7190" s="2">
        <f t="shared" si="1"/>
        <v>0</v>
      </c>
      <c r="L7190" s="4">
        <v>1.0</v>
      </c>
      <c r="M7190" s="4"/>
    </row>
    <row r="7191" ht="14.25" customHeight="1">
      <c r="A7191" s="2" t="s">
        <v>7109</v>
      </c>
      <c r="B7191" s="2">
        <v>0.247887730598449</v>
      </c>
      <c r="C7191" s="2">
        <v>7.687741308473E-4</v>
      </c>
      <c r="D7191" s="2">
        <v>0.049532227218151</v>
      </c>
      <c r="E7191" s="2">
        <v>0.0354027450084686</v>
      </c>
      <c r="F7191" s="5">
        <v>0.0271333958953619</v>
      </c>
      <c r="G7191" s="2">
        <v>0.0593880154192447</v>
      </c>
      <c r="H7191" s="2">
        <v>0.0</v>
      </c>
      <c r="I7191" s="2">
        <v>0.0</v>
      </c>
      <c r="J7191" s="2">
        <v>0.0</v>
      </c>
      <c r="K7191" s="2">
        <f t="shared" si="1"/>
        <v>0</v>
      </c>
      <c r="L7191" s="4">
        <v>1.0</v>
      </c>
      <c r="M7191" s="4"/>
    </row>
    <row r="7192" ht="14.25" customHeight="1">
      <c r="A7192" s="2" t="s">
        <v>7110</v>
      </c>
      <c r="B7192" s="2">
        <v>0.249568134546279</v>
      </c>
      <c r="C7192" s="2">
        <v>7.835335563868E-4</v>
      </c>
      <c r="D7192" s="2">
        <v>0.0419604368507862</v>
      </c>
      <c r="E7192" s="2">
        <v>0.0359807722270488</v>
      </c>
      <c r="F7192" s="5">
        <v>0.0253200381994247</v>
      </c>
      <c r="G7192" s="2">
        <v>0.0574023202061653</v>
      </c>
      <c r="H7192" s="2">
        <v>0.0</v>
      </c>
      <c r="I7192" s="2">
        <v>0.0</v>
      </c>
      <c r="J7192" s="2">
        <v>0.0</v>
      </c>
      <c r="K7192" s="2">
        <f t="shared" si="1"/>
        <v>0</v>
      </c>
      <c r="L7192" s="4">
        <v>1.0</v>
      </c>
      <c r="M7192" s="4"/>
    </row>
    <row r="7193" ht="14.25" customHeight="1">
      <c r="A7193" s="2" t="s">
        <v>7111</v>
      </c>
      <c r="B7193" s="2">
        <v>0.209421396255493</v>
      </c>
      <c r="C7193" s="2">
        <v>6.704425322823E-4</v>
      </c>
      <c r="D7193" s="2">
        <v>0.0351011790335178</v>
      </c>
      <c r="E7193" s="2">
        <v>0.0245096981525421</v>
      </c>
      <c r="F7193" s="5">
        <v>0.019999723881483</v>
      </c>
      <c r="G7193" s="2">
        <v>0.0499093420803546</v>
      </c>
      <c r="H7193" s="2">
        <v>0.0</v>
      </c>
      <c r="I7193" s="2">
        <v>0.0</v>
      </c>
      <c r="J7193" s="2">
        <v>0.0</v>
      </c>
      <c r="K7193" s="2">
        <f t="shared" si="1"/>
        <v>0</v>
      </c>
      <c r="L7193" s="4">
        <v>1.0</v>
      </c>
      <c r="M7193" s="4"/>
    </row>
    <row r="7194" ht="14.25" customHeight="1">
      <c r="A7194" s="2" t="s">
        <v>7112</v>
      </c>
      <c r="B7194" s="2">
        <v>0.266405254602432</v>
      </c>
      <c r="C7194" s="2">
        <v>9.081521420739E-4</v>
      </c>
      <c r="D7194" s="2">
        <v>0.0452243760228157</v>
      </c>
      <c r="E7194" s="2">
        <v>0.0358096100389957</v>
      </c>
      <c r="F7194" s="5">
        <v>0.0328363366425037</v>
      </c>
      <c r="G7194" s="2">
        <v>0.0601183362305164</v>
      </c>
      <c r="H7194" s="2">
        <v>0.0</v>
      </c>
      <c r="I7194" s="2">
        <v>0.0</v>
      </c>
      <c r="J7194" s="2">
        <v>0.0</v>
      </c>
      <c r="K7194" s="2">
        <f t="shared" si="1"/>
        <v>0</v>
      </c>
      <c r="L7194" s="4">
        <v>1.0</v>
      </c>
      <c r="M7194" s="4"/>
    </row>
    <row r="7195" ht="14.25" customHeight="1">
      <c r="A7195" s="2" t="s">
        <v>7113</v>
      </c>
      <c r="B7195" s="2">
        <v>0.270690381526947</v>
      </c>
      <c r="C7195" s="2">
        <v>9.401875431649E-4</v>
      </c>
      <c r="D7195" s="2">
        <v>0.0664814561605453</v>
      </c>
      <c r="E7195" s="2">
        <v>0.0274711474776268</v>
      </c>
      <c r="F7195" s="5">
        <v>0.0332294702529907</v>
      </c>
      <c r="G7195" s="2">
        <v>0.0730830430984497</v>
      </c>
      <c r="H7195" s="2">
        <v>0.0</v>
      </c>
      <c r="I7195" s="2">
        <v>0.0</v>
      </c>
      <c r="J7195" s="2">
        <v>0.0</v>
      </c>
      <c r="K7195" s="2">
        <f t="shared" si="1"/>
        <v>0</v>
      </c>
      <c r="L7195" s="4">
        <v>1.0</v>
      </c>
      <c r="M7195" s="4"/>
    </row>
    <row r="7196" ht="14.25" customHeight="1">
      <c r="A7196" s="2" t="s">
        <v>7114</v>
      </c>
      <c r="B7196" s="2">
        <v>0.208845272660255</v>
      </c>
      <c r="C7196" s="2">
        <v>7.045188103802E-4</v>
      </c>
      <c r="D7196" s="2">
        <v>0.0388512387871742</v>
      </c>
      <c r="E7196" s="2">
        <v>0.0208621695637702</v>
      </c>
      <c r="F7196" s="5">
        <v>0.0236208140850067</v>
      </c>
      <c r="G7196" s="2">
        <v>0.0561538226902484</v>
      </c>
      <c r="H7196" s="2">
        <v>0.0</v>
      </c>
      <c r="I7196" s="2">
        <v>0.0</v>
      </c>
      <c r="J7196" s="2">
        <v>0.0</v>
      </c>
      <c r="K7196" s="2">
        <f t="shared" si="1"/>
        <v>0</v>
      </c>
      <c r="L7196" s="4">
        <v>1.0</v>
      </c>
      <c r="M7196" s="4"/>
    </row>
    <row r="7197" ht="14.25" customHeight="1">
      <c r="A7197" s="2" t="s">
        <v>7115</v>
      </c>
      <c r="B7197" s="2">
        <v>0.197358965873718</v>
      </c>
      <c r="C7197" s="2">
        <v>6.549412501044E-4</v>
      </c>
      <c r="D7197" s="2">
        <v>0.0341336242854595</v>
      </c>
      <c r="E7197" s="2">
        <v>0.0192701425403356</v>
      </c>
      <c r="F7197" s="5">
        <v>0.0215570032596588</v>
      </c>
      <c r="G7197" s="2">
        <v>0.0529095977544784</v>
      </c>
      <c r="H7197" s="2">
        <v>0.0</v>
      </c>
      <c r="I7197" s="2">
        <v>0.0</v>
      </c>
      <c r="J7197" s="2">
        <v>0.0</v>
      </c>
      <c r="K7197" s="2">
        <f t="shared" si="1"/>
        <v>0</v>
      </c>
      <c r="L7197" s="4">
        <v>1.0</v>
      </c>
      <c r="M7197" s="4"/>
    </row>
    <row r="7198" ht="14.25" customHeight="1">
      <c r="A7198" s="2" t="s">
        <v>7116</v>
      </c>
      <c r="B7198" s="2">
        <v>0.288388401269912</v>
      </c>
      <c r="C7198" s="2">
        <v>0.0010481451172381</v>
      </c>
      <c r="D7198" s="2">
        <v>0.0971678718924522</v>
      </c>
      <c r="E7198" s="2">
        <v>0.0322101898491382</v>
      </c>
      <c r="F7198" s="5">
        <v>0.0385564304888248</v>
      </c>
      <c r="G7198" s="2">
        <v>0.075344331562519</v>
      </c>
      <c r="H7198" s="2">
        <v>0.0</v>
      </c>
      <c r="I7198" s="2">
        <v>0.0</v>
      </c>
      <c r="J7198" s="2">
        <v>0.0</v>
      </c>
      <c r="K7198" s="2">
        <f t="shared" si="1"/>
        <v>0</v>
      </c>
      <c r="L7198" s="4">
        <v>1.0</v>
      </c>
      <c r="M7198" s="4"/>
    </row>
    <row r="7199" ht="14.25" customHeight="1">
      <c r="A7199" s="2" t="s">
        <v>7117</v>
      </c>
      <c r="B7199" s="2">
        <v>0.228268906474113</v>
      </c>
      <c r="C7199" s="2">
        <v>7.919333293102E-4</v>
      </c>
      <c r="D7199" s="2">
        <v>0.0574253909289836</v>
      </c>
      <c r="E7199" s="2">
        <v>0.0246007051318883</v>
      </c>
      <c r="F7199" s="5">
        <v>0.0280089154839515</v>
      </c>
      <c r="G7199" s="2">
        <v>0.0570786073803901</v>
      </c>
      <c r="H7199" s="2">
        <v>0.0</v>
      </c>
      <c r="I7199" s="2">
        <v>0.0</v>
      </c>
      <c r="J7199" s="2">
        <v>0.0</v>
      </c>
      <c r="K7199" s="2">
        <f t="shared" si="1"/>
        <v>0</v>
      </c>
      <c r="L7199" s="4">
        <v>1.0</v>
      </c>
      <c r="M7199" s="4"/>
    </row>
    <row r="7200" ht="14.25" customHeight="1">
      <c r="A7200" s="2" t="s">
        <v>7118</v>
      </c>
      <c r="B7200" s="2">
        <v>0.2126255184412</v>
      </c>
      <c r="C7200" s="2">
        <v>6.642396911047E-4</v>
      </c>
      <c r="D7200" s="2">
        <v>0.0526687614619731</v>
      </c>
      <c r="E7200" s="2">
        <v>0.0196451283991336</v>
      </c>
      <c r="F7200" s="5">
        <v>0.0267790537327528</v>
      </c>
      <c r="G7200" s="2">
        <v>0.0501845553517341</v>
      </c>
      <c r="H7200" s="2">
        <v>0.0</v>
      </c>
      <c r="I7200" s="2">
        <v>0.0</v>
      </c>
      <c r="J7200" s="2">
        <v>0.0</v>
      </c>
      <c r="K7200" s="2">
        <f t="shared" si="1"/>
        <v>0</v>
      </c>
      <c r="L7200" s="4">
        <v>1.0</v>
      </c>
      <c r="M7200" s="4"/>
    </row>
    <row r="7201" ht="14.25" customHeight="1">
      <c r="A7201" s="2" t="s">
        <v>7119</v>
      </c>
      <c r="B7201" s="2">
        <v>0.235907942056655</v>
      </c>
      <c r="C7201" s="2">
        <v>7.326761260628E-4</v>
      </c>
      <c r="D7201" s="2">
        <v>0.0738468542695045</v>
      </c>
      <c r="E7201" s="2">
        <v>0.0203779824078083</v>
      </c>
      <c r="F7201" s="5">
        <v>0.0275730360299348</v>
      </c>
      <c r="G7201" s="2">
        <v>0.058837890625</v>
      </c>
      <c r="H7201" s="2">
        <v>0.0</v>
      </c>
      <c r="I7201" s="2">
        <v>0.0</v>
      </c>
      <c r="J7201" s="2">
        <v>0.0</v>
      </c>
      <c r="K7201" s="2">
        <f t="shared" si="1"/>
        <v>0</v>
      </c>
      <c r="L7201" s="4">
        <v>1.0</v>
      </c>
      <c r="M7201" s="4"/>
    </row>
    <row r="7202" ht="14.25" customHeight="1">
      <c r="A7202" s="2" t="s">
        <v>7120</v>
      </c>
      <c r="B7202" s="2">
        <v>0.200611814856529</v>
      </c>
      <c r="C7202" s="2">
        <v>5.774047458544E-4</v>
      </c>
      <c r="D7202" s="2">
        <v>0.0378437638282775</v>
      </c>
      <c r="E7202" s="2">
        <v>0.0184524189680814</v>
      </c>
      <c r="F7202" s="5">
        <v>0.0193319655954837</v>
      </c>
      <c r="G7202" s="2">
        <v>0.0497458465397357</v>
      </c>
      <c r="H7202" s="2">
        <v>0.0</v>
      </c>
      <c r="I7202" s="2">
        <v>0.0</v>
      </c>
      <c r="J7202" s="2">
        <v>0.0</v>
      </c>
      <c r="K7202" s="2">
        <f t="shared" si="1"/>
        <v>0</v>
      </c>
      <c r="L7202" s="4">
        <v>1.0</v>
      </c>
      <c r="M7202" s="4"/>
    </row>
    <row r="7203" ht="14.25" customHeight="1">
      <c r="A7203" s="2" t="s">
        <v>7121</v>
      </c>
      <c r="B7203" s="2">
        <v>0.226902812719345</v>
      </c>
      <c r="C7203" s="2">
        <v>7.32050568331E-4</v>
      </c>
      <c r="D7203" s="2">
        <v>0.0505234524607658</v>
      </c>
      <c r="E7203" s="2">
        <v>0.0222574956715106</v>
      </c>
      <c r="F7203" s="5">
        <v>0.0237484909594059</v>
      </c>
      <c r="G7203" s="2">
        <v>0.0615158267319202</v>
      </c>
      <c r="H7203" s="2">
        <v>0.0</v>
      </c>
      <c r="I7203" s="2">
        <v>0.0</v>
      </c>
      <c r="J7203" s="2">
        <v>0.0</v>
      </c>
      <c r="K7203" s="2">
        <f t="shared" si="1"/>
        <v>0</v>
      </c>
      <c r="L7203" s="4">
        <v>1.0</v>
      </c>
      <c r="M7203" s="4"/>
    </row>
    <row r="7204" ht="14.25" customHeight="1">
      <c r="A7204" s="2" t="s">
        <v>7122</v>
      </c>
      <c r="B7204" s="2">
        <v>0.25493374466896</v>
      </c>
      <c r="C7204" s="2">
        <v>9.96651360765E-4</v>
      </c>
      <c r="D7204" s="2">
        <v>0.078531727194786</v>
      </c>
      <c r="E7204" s="2">
        <v>0.0271459743380546</v>
      </c>
      <c r="F7204" s="5">
        <v>0.0297729223966598</v>
      </c>
      <c r="G7204" s="2">
        <v>0.067646600306034</v>
      </c>
      <c r="H7204" s="2">
        <v>0.0</v>
      </c>
      <c r="I7204" s="2">
        <v>0.0</v>
      </c>
      <c r="J7204" s="2">
        <v>0.0</v>
      </c>
      <c r="K7204" s="2">
        <f t="shared" si="1"/>
        <v>0</v>
      </c>
      <c r="L7204" s="4">
        <v>1.0</v>
      </c>
      <c r="M7204" s="4"/>
    </row>
    <row r="7205" ht="14.25" customHeight="1">
      <c r="A7205" s="2" t="s">
        <v>7123</v>
      </c>
      <c r="B7205" s="2">
        <v>0.263901382684707</v>
      </c>
      <c r="C7205" s="2">
        <v>0.0010990026639774</v>
      </c>
      <c r="D7205" s="2">
        <v>0.0710507035255432</v>
      </c>
      <c r="E7205" s="2">
        <v>0.027013536542654</v>
      </c>
      <c r="F7205" s="5">
        <v>0.0326893925666809</v>
      </c>
      <c r="G7205" s="2">
        <v>0.0789580792188644</v>
      </c>
      <c r="H7205" s="2">
        <v>0.0</v>
      </c>
      <c r="I7205" s="2">
        <v>0.0</v>
      </c>
      <c r="J7205" s="2">
        <v>0.0</v>
      </c>
      <c r="K7205" s="2">
        <f t="shared" si="1"/>
        <v>0</v>
      </c>
      <c r="L7205" s="4">
        <v>1.0</v>
      </c>
      <c r="M7205" s="4"/>
    </row>
    <row r="7206" ht="14.25" customHeight="1">
      <c r="A7206" s="2" t="s">
        <v>7124</v>
      </c>
      <c r="B7206" s="2">
        <v>0.291610151529312</v>
      </c>
      <c r="C7206" s="2">
        <v>0.0010560714872553</v>
      </c>
      <c r="D7206" s="2">
        <v>0.0838667973875999</v>
      </c>
      <c r="E7206" s="2">
        <v>0.0256965029984712</v>
      </c>
      <c r="F7206" s="5">
        <v>0.0339261591434478</v>
      </c>
      <c r="G7206" s="2">
        <v>0.0873852744698524</v>
      </c>
      <c r="H7206" s="2">
        <v>0.0</v>
      </c>
      <c r="I7206" s="2">
        <v>0.0</v>
      </c>
      <c r="J7206" s="2">
        <v>0.0</v>
      </c>
      <c r="K7206" s="2">
        <f t="shared" si="1"/>
        <v>0</v>
      </c>
      <c r="L7206" s="4">
        <v>1.0</v>
      </c>
      <c r="M7206" s="4"/>
    </row>
    <row r="7207" ht="14.25" customHeight="1">
      <c r="A7207" s="2" t="s">
        <v>7125</v>
      </c>
      <c r="B7207" s="2">
        <v>0.280264377593994</v>
      </c>
      <c r="C7207" s="2">
        <v>0.0010025596711784</v>
      </c>
      <c r="D7207" s="2">
        <v>0.0805125683546066</v>
      </c>
      <c r="E7207" s="2">
        <v>0.024535845965147</v>
      </c>
      <c r="F7207" s="5">
        <v>0.0353025384247303</v>
      </c>
      <c r="G7207" s="2">
        <v>0.0768062397837638</v>
      </c>
      <c r="H7207" s="2">
        <v>0.0</v>
      </c>
      <c r="I7207" s="2">
        <v>0.0</v>
      </c>
      <c r="J7207" s="2">
        <v>0.0</v>
      </c>
      <c r="K7207" s="2">
        <f t="shared" si="1"/>
        <v>0</v>
      </c>
      <c r="L7207" s="4">
        <v>1.0</v>
      </c>
      <c r="M7207" s="4"/>
    </row>
    <row r="7208" ht="14.25" customHeight="1">
      <c r="A7208" s="2" t="s">
        <v>7126</v>
      </c>
      <c r="B7208" s="2">
        <v>0.223955571651458</v>
      </c>
      <c r="C7208" s="2">
        <v>7.870739209465E-4</v>
      </c>
      <c r="D7208" s="2">
        <v>0.0536136738955974</v>
      </c>
      <c r="E7208" s="2">
        <v>0.023573312908411</v>
      </c>
      <c r="F7208" s="5">
        <v>0.0295665990561246</v>
      </c>
      <c r="G7208" s="2">
        <v>0.0585560053586959</v>
      </c>
      <c r="H7208" s="2">
        <v>0.0</v>
      </c>
      <c r="I7208" s="2">
        <v>0.0</v>
      </c>
      <c r="J7208" s="2">
        <v>0.0</v>
      </c>
      <c r="K7208" s="2">
        <f t="shared" si="1"/>
        <v>0</v>
      </c>
      <c r="L7208" s="4">
        <v>1.0</v>
      </c>
      <c r="M7208" s="4"/>
    </row>
    <row r="7209" ht="14.25" customHeight="1">
      <c r="A7209" s="2" t="s">
        <v>7127</v>
      </c>
      <c r="B7209" s="2">
        <v>0.185806214809417</v>
      </c>
      <c r="C7209" s="2">
        <v>5.855510826222E-4</v>
      </c>
      <c r="D7209" s="2">
        <v>0.0386205725371837</v>
      </c>
      <c r="E7209" s="2">
        <v>0.0177651830017566</v>
      </c>
      <c r="F7209" s="5">
        <v>0.0225130692124366</v>
      </c>
      <c r="G7209" s="2">
        <v>0.0477387346327304</v>
      </c>
      <c r="H7209" s="2">
        <v>0.0</v>
      </c>
      <c r="I7209" s="2">
        <v>0.0</v>
      </c>
      <c r="J7209" s="2">
        <v>0.0</v>
      </c>
      <c r="K7209" s="2">
        <f t="shared" si="1"/>
        <v>0</v>
      </c>
      <c r="L7209" s="4">
        <v>1.0</v>
      </c>
      <c r="M7209" s="4"/>
    </row>
    <row r="7210" ht="14.25" customHeight="1">
      <c r="A7210" s="2" t="s">
        <v>7128</v>
      </c>
      <c r="B7210" s="2">
        <v>0.242057353258132</v>
      </c>
      <c r="C7210" s="2">
        <v>9.50951478444E-4</v>
      </c>
      <c r="D7210" s="2">
        <v>0.0701567977666854</v>
      </c>
      <c r="E7210" s="2">
        <v>0.0191151909530162</v>
      </c>
      <c r="F7210" s="5">
        <v>0.0328923761844635</v>
      </c>
      <c r="G7210" s="2">
        <v>0.0719305649399757</v>
      </c>
      <c r="H7210" s="2">
        <v>0.0</v>
      </c>
      <c r="I7210" s="2">
        <v>0.0</v>
      </c>
      <c r="J7210" s="2">
        <v>0.0</v>
      </c>
      <c r="K7210" s="2">
        <f t="shared" si="1"/>
        <v>0</v>
      </c>
      <c r="L7210" s="4">
        <v>1.0</v>
      </c>
      <c r="M7210" s="4"/>
    </row>
    <row r="7211" ht="14.25" customHeight="1">
      <c r="A7211" s="2" t="s">
        <v>7129</v>
      </c>
      <c r="B7211" s="2">
        <v>0.238176167011261</v>
      </c>
      <c r="C7211" s="2">
        <v>9.777238592505E-4</v>
      </c>
      <c r="D7211" s="2">
        <v>0.0580021925270557</v>
      </c>
      <c r="E7211" s="2">
        <v>0.0165582466870546</v>
      </c>
      <c r="F7211" s="5">
        <v>0.03588293120265</v>
      </c>
      <c r="G7211" s="2">
        <v>0.0749403163790702</v>
      </c>
      <c r="H7211" s="2">
        <v>0.0</v>
      </c>
      <c r="I7211" s="2">
        <v>0.0</v>
      </c>
      <c r="J7211" s="2">
        <v>0.0</v>
      </c>
      <c r="K7211" s="2">
        <f t="shared" si="1"/>
        <v>0</v>
      </c>
      <c r="L7211" s="4">
        <v>1.0</v>
      </c>
      <c r="M7211" s="4"/>
    </row>
    <row r="7212" ht="14.25" customHeight="1">
      <c r="A7212" s="2" t="s">
        <v>7130</v>
      </c>
      <c r="B7212" s="2">
        <v>0.214680299162864</v>
      </c>
      <c r="C7212" s="2">
        <v>0.0011182351736351</v>
      </c>
      <c r="D7212" s="2">
        <v>0.0645639300346374</v>
      </c>
      <c r="E7212" s="2">
        <v>0.0179086439311504</v>
      </c>
      <c r="F7212" s="5">
        <v>0.0337118431925773</v>
      </c>
      <c r="G7212" s="2">
        <v>0.0745517536997795</v>
      </c>
      <c r="H7212" s="2">
        <v>0.0</v>
      </c>
      <c r="I7212" s="2">
        <v>0.0</v>
      </c>
      <c r="J7212" s="2">
        <v>0.0</v>
      </c>
      <c r="K7212" s="2">
        <f t="shared" si="1"/>
        <v>0</v>
      </c>
      <c r="L7212" s="4">
        <v>1.0</v>
      </c>
      <c r="M7212" s="4"/>
    </row>
    <row r="7213" ht="14.25" customHeight="1">
      <c r="A7213" s="2" t="s">
        <v>7131</v>
      </c>
      <c r="B7213" s="2">
        <v>0.183241620659828</v>
      </c>
      <c r="C7213" s="2">
        <v>7.638689130544E-4</v>
      </c>
      <c r="D7213" s="2">
        <v>0.0588486045598983</v>
      </c>
      <c r="E7213" s="2">
        <v>0.01010846439749</v>
      </c>
      <c r="F7213" s="5">
        <v>0.0290690809488296</v>
      </c>
      <c r="G7213" s="2">
        <v>0.0547743663191795</v>
      </c>
      <c r="H7213" s="2">
        <v>0.0</v>
      </c>
      <c r="I7213" s="2">
        <v>0.0</v>
      </c>
      <c r="J7213" s="2">
        <v>0.0</v>
      </c>
      <c r="K7213" s="2">
        <f t="shared" si="1"/>
        <v>0</v>
      </c>
      <c r="L7213" s="4">
        <v>1.0</v>
      </c>
      <c r="M7213" s="4"/>
    </row>
    <row r="7214" ht="14.25" customHeight="1">
      <c r="A7214" s="2" t="s">
        <v>7132</v>
      </c>
      <c r="B7214" s="2">
        <v>0.155393615365028</v>
      </c>
      <c r="C7214" s="2">
        <v>6.534019485116E-4</v>
      </c>
      <c r="D7214" s="2">
        <v>0.0332197770476341</v>
      </c>
      <c r="E7214" s="2">
        <v>0.0078382650390267</v>
      </c>
      <c r="F7214" s="5">
        <v>0.0251038502901792</v>
      </c>
      <c r="G7214" s="2">
        <v>0.0467185005545616</v>
      </c>
      <c r="H7214" s="2">
        <v>0.0</v>
      </c>
      <c r="I7214" s="2">
        <v>0.0</v>
      </c>
      <c r="J7214" s="2">
        <v>0.0</v>
      </c>
      <c r="K7214" s="2">
        <f t="shared" si="1"/>
        <v>0</v>
      </c>
      <c r="L7214" s="4">
        <v>1.0</v>
      </c>
      <c r="M7214" s="4"/>
    </row>
    <row r="7215" ht="14.25" customHeight="1">
      <c r="A7215" s="2" t="s">
        <v>7133</v>
      </c>
      <c r="B7215" s="2">
        <v>0.155809506773948</v>
      </c>
      <c r="C7215" s="2">
        <v>5.861630779691E-4</v>
      </c>
      <c r="D7215" s="2">
        <v>0.0284292623400688</v>
      </c>
      <c r="E7215" s="2">
        <v>0.008114674128592</v>
      </c>
      <c r="F7215" s="5">
        <v>0.0245552789419889</v>
      </c>
      <c r="G7215" s="2">
        <v>0.0451006442308425</v>
      </c>
      <c r="H7215" s="2">
        <v>0.0</v>
      </c>
      <c r="I7215" s="2">
        <v>0.0</v>
      </c>
      <c r="J7215" s="2">
        <v>0.0</v>
      </c>
      <c r="K7215" s="2">
        <f t="shared" si="1"/>
        <v>0</v>
      </c>
      <c r="L7215" s="4">
        <v>1.0</v>
      </c>
      <c r="M7215" s="4"/>
    </row>
    <row r="7216" ht="14.25" customHeight="1">
      <c r="A7216" s="2" t="s">
        <v>7134</v>
      </c>
      <c r="B7216" s="2">
        <v>0.163394629955291</v>
      </c>
      <c r="C7216" s="2">
        <v>7.783147739246E-4</v>
      </c>
      <c r="D7216" s="2">
        <v>0.0360377840697765</v>
      </c>
      <c r="E7216" s="2">
        <v>0.0082837790250778</v>
      </c>
      <c r="F7216" s="5">
        <v>0.0297115985304117</v>
      </c>
      <c r="G7216" s="2">
        <v>0.0525875575840473</v>
      </c>
      <c r="H7216" s="2">
        <v>0.0</v>
      </c>
      <c r="I7216" s="2">
        <v>0.0</v>
      </c>
      <c r="J7216" s="2">
        <v>0.0</v>
      </c>
      <c r="K7216" s="2">
        <f t="shared" si="1"/>
        <v>0</v>
      </c>
      <c r="L7216" s="4">
        <v>1.0</v>
      </c>
      <c r="M7216" s="4"/>
    </row>
    <row r="7217" ht="14.25" customHeight="1">
      <c r="A7217" s="2" t="s">
        <v>7135</v>
      </c>
      <c r="B7217" s="2">
        <v>0.193815112113952</v>
      </c>
      <c r="C7217" s="2">
        <v>0.001070826081559</v>
      </c>
      <c r="D7217" s="2">
        <v>0.0667732506990432</v>
      </c>
      <c r="E7217" s="2">
        <v>0.0113523611798882</v>
      </c>
      <c r="F7217" s="5">
        <v>0.0345285609364509</v>
      </c>
      <c r="G7217" s="2">
        <v>0.0632822886109352</v>
      </c>
      <c r="H7217" s="2">
        <v>0.0</v>
      </c>
      <c r="I7217" s="2">
        <v>0.0</v>
      </c>
      <c r="J7217" s="2">
        <v>0.0</v>
      </c>
      <c r="K7217" s="2">
        <f t="shared" si="1"/>
        <v>0</v>
      </c>
      <c r="L7217" s="4">
        <v>1.0</v>
      </c>
      <c r="M7217" s="4"/>
    </row>
    <row r="7218" ht="14.25" customHeight="1">
      <c r="A7218" s="2" t="s">
        <v>7136</v>
      </c>
      <c r="B7218" s="2">
        <v>0.180187329649925</v>
      </c>
      <c r="C7218" s="2">
        <v>0.0011192575329914</v>
      </c>
      <c r="D7218" s="2">
        <v>0.0514838583767414</v>
      </c>
      <c r="E7218" s="2">
        <v>0.0116125456988811</v>
      </c>
      <c r="F7218" s="5">
        <v>0.0318428911268711</v>
      </c>
      <c r="G7218" s="2">
        <v>0.0645701736211776</v>
      </c>
      <c r="H7218" s="2">
        <v>0.0</v>
      </c>
      <c r="I7218" s="2">
        <v>0.0</v>
      </c>
      <c r="J7218" s="2">
        <v>0.0</v>
      </c>
      <c r="K7218" s="2">
        <f t="shared" si="1"/>
        <v>0</v>
      </c>
      <c r="L7218" s="4">
        <v>1.0</v>
      </c>
      <c r="M7218" s="4"/>
    </row>
    <row r="7219" ht="14.25" customHeight="1">
      <c r="A7219" s="2" t="s">
        <v>7137</v>
      </c>
      <c r="B7219" s="2">
        <v>0.116175115108489</v>
      </c>
      <c r="C7219" s="2">
        <v>5.897268420085E-4</v>
      </c>
      <c r="D7219" s="2">
        <v>0.0220951791852712</v>
      </c>
      <c r="E7219" s="2">
        <v>0.005778016988188</v>
      </c>
      <c r="F7219" s="5">
        <v>0.0216478761285543</v>
      </c>
      <c r="G7219" s="2">
        <v>0.0390955246984958</v>
      </c>
      <c r="H7219" s="2">
        <v>0.0</v>
      </c>
      <c r="I7219" s="2">
        <v>0.0</v>
      </c>
      <c r="J7219" s="2">
        <v>0.0</v>
      </c>
      <c r="K7219" s="2">
        <f t="shared" si="1"/>
        <v>0</v>
      </c>
      <c r="L7219" s="4">
        <v>1.0</v>
      </c>
      <c r="M7219" s="4"/>
    </row>
    <row r="7220" ht="14.25" customHeight="1">
      <c r="A7220" s="2" t="s">
        <v>7138</v>
      </c>
      <c r="B7220" s="2">
        <v>0.11279684305191</v>
      </c>
      <c r="C7220" s="2">
        <v>6.126355146989E-4</v>
      </c>
      <c r="D7220" s="2">
        <v>0.0300649162381887</v>
      </c>
      <c r="E7220" s="2">
        <v>0.0050111948512494</v>
      </c>
      <c r="F7220" s="5">
        <v>0.0239215157926082</v>
      </c>
      <c r="G7220" s="2">
        <v>0.0400629118084907</v>
      </c>
      <c r="H7220" s="2">
        <v>0.0</v>
      </c>
      <c r="I7220" s="2">
        <v>0.0</v>
      </c>
      <c r="J7220" s="2">
        <v>0.0</v>
      </c>
      <c r="K7220" s="2">
        <f t="shared" si="1"/>
        <v>0</v>
      </c>
      <c r="L7220" s="4">
        <v>1.0</v>
      </c>
      <c r="M7220" s="4"/>
    </row>
    <row r="7221" ht="14.25" customHeight="1">
      <c r="A7221" s="2" t="s">
        <v>7139</v>
      </c>
      <c r="B7221" s="2">
        <v>0.136367082595825</v>
      </c>
      <c r="C7221" s="2">
        <v>6.807285244576E-4</v>
      </c>
      <c r="D7221" s="2">
        <v>0.0484176948666572</v>
      </c>
      <c r="E7221" s="2">
        <v>0.0052410941570997</v>
      </c>
      <c r="F7221" s="5">
        <v>0.0314965695142746</v>
      </c>
      <c r="G7221" s="2">
        <v>0.0419845841825008</v>
      </c>
      <c r="H7221" s="2">
        <v>0.0</v>
      </c>
      <c r="I7221" s="2">
        <v>0.0</v>
      </c>
      <c r="J7221" s="2">
        <v>0.0</v>
      </c>
      <c r="K7221" s="2">
        <f t="shared" si="1"/>
        <v>0</v>
      </c>
      <c r="L7221" s="4">
        <v>1.0</v>
      </c>
      <c r="M7221" s="4"/>
    </row>
    <row r="7222" ht="14.25" customHeight="1">
      <c r="A7222" s="2" t="s">
        <v>7140</v>
      </c>
      <c r="B7222" s="2">
        <v>0.130176812410354</v>
      </c>
      <c r="C7222" s="2">
        <v>6.403154693543E-4</v>
      </c>
      <c r="D7222" s="2">
        <v>0.0310125760734081</v>
      </c>
      <c r="E7222" s="2">
        <v>0.0052756234072148</v>
      </c>
      <c r="F7222" s="5">
        <v>0.0264539197087287</v>
      </c>
      <c r="G7222" s="2">
        <v>0.0440739169716835</v>
      </c>
      <c r="H7222" s="2">
        <v>0.0</v>
      </c>
      <c r="I7222" s="2">
        <v>0.0</v>
      </c>
      <c r="J7222" s="2">
        <v>0.0</v>
      </c>
      <c r="K7222" s="2">
        <f t="shared" si="1"/>
        <v>0</v>
      </c>
      <c r="L7222" s="4">
        <v>1.0</v>
      </c>
      <c r="M7222" s="4"/>
    </row>
    <row r="7223" ht="14.25" customHeight="1">
      <c r="A7223" s="2" t="s">
        <v>7141</v>
      </c>
      <c r="B7223" s="2">
        <v>0.115894600749015</v>
      </c>
      <c r="C7223" s="2">
        <v>5.234974087215E-4</v>
      </c>
      <c r="D7223" s="2">
        <v>0.0227166227996349</v>
      </c>
      <c r="E7223" s="2">
        <v>0.0055023697204887</v>
      </c>
      <c r="F7223" s="5">
        <v>0.0214774496853351</v>
      </c>
      <c r="G7223" s="2">
        <v>0.0374200046062469</v>
      </c>
      <c r="H7223" s="2">
        <v>0.0</v>
      </c>
      <c r="I7223" s="2">
        <v>0.0</v>
      </c>
      <c r="J7223" s="2">
        <v>0.0</v>
      </c>
      <c r="K7223" s="2">
        <f t="shared" si="1"/>
        <v>0</v>
      </c>
      <c r="L7223" s="4">
        <v>1.0</v>
      </c>
      <c r="M7223" s="4"/>
    </row>
    <row r="7224" ht="14.25" customHeight="1">
      <c r="A7224" s="2" t="s">
        <v>7142</v>
      </c>
      <c r="B7224" s="2">
        <v>0.114769913256168</v>
      </c>
      <c r="C7224" s="2">
        <v>4.545266274362E-4</v>
      </c>
      <c r="D7224" s="2">
        <v>0.0228815861046314</v>
      </c>
      <c r="E7224" s="2">
        <v>0.0038255774416029</v>
      </c>
      <c r="F7224" s="5">
        <v>0.0209690816700458</v>
      </c>
      <c r="G7224" s="2">
        <v>0.0388216264545917</v>
      </c>
      <c r="H7224" s="2">
        <v>0.0</v>
      </c>
      <c r="I7224" s="2">
        <v>0.0</v>
      </c>
      <c r="J7224" s="2">
        <v>0.0</v>
      </c>
      <c r="K7224" s="2">
        <f t="shared" si="1"/>
        <v>0</v>
      </c>
      <c r="L7224" s="4">
        <v>1.0</v>
      </c>
      <c r="M7224" s="4"/>
    </row>
    <row r="7225" ht="14.25" customHeight="1">
      <c r="A7225" s="2" t="s">
        <v>7143</v>
      </c>
      <c r="B7225" s="2">
        <v>0.147676542401313</v>
      </c>
      <c r="C7225" s="2">
        <v>6.713521433994E-4</v>
      </c>
      <c r="D7225" s="2">
        <v>0.0346700586378574</v>
      </c>
      <c r="E7225" s="2">
        <v>0.0055181244388222</v>
      </c>
      <c r="F7225" s="5">
        <v>0.0272548366338014</v>
      </c>
      <c r="G7225" s="2">
        <v>0.0527002289891243</v>
      </c>
      <c r="H7225" s="2">
        <v>0.0</v>
      </c>
      <c r="I7225" s="2">
        <v>0.0</v>
      </c>
      <c r="J7225" s="2">
        <v>0.0</v>
      </c>
      <c r="K7225" s="2">
        <f t="shared" si="1"/>
        <v>0</v>
      </c>
      <c r="L7225" s="4">
        <v>1.0</v>
      </c>
      <c r="M7225" s="4"/>
    </row>
    <row r="7226" ht="14.25" customHeight="1">
      <c r="A7226" s="2" t="s">
        <v>7144</v>
      </c>
      <c r="B7226" s="2">
        <v>0.120740927755832</v>
      </c>
      <c r="C7226" s="2">
        <v>6.531949620693E-4</v>
      </c>
      <c r="D7226" s="2">
        <v>0.0221472755074501</v>
      </c>
      <c r="E7226" s="2">
        <v>0.0043470598757267</v>
      </c>
      <c r="F7226" s="5">
        <v>0.0252712853252887</v>
      </c>
      <c r="G7226" s="2">
        <v>0.0437768436968326</v>
      </c>
      <c r="H7226" s="2">
        <v>0.0</v>
      </c>
      <c r="I7226" s="2">
        <v>0.0</v>
      </c>
      <c r="J7226" s="2">
        <v>0.0</v>
      </c>
      <c r="K7226" s="2">
        <f t="shared" si="1"/>
        <v>0</v>
      </c>
      <c r="L7226" s="4">
        <v>1.0</v>
      </c>
      <c r="M7226" s="4"/>
    </row>
    <row r="7227" ht="14.25" customHeight="1">
      <c r="A7227" s="2" t="s">
        <v>7145</v>
      </c>
      <c r="B7227" s="2">
        <v>0.108470126986503</v>
      </c>
      <c r="C7227" s="2">
        <v>6.226295372471E-4</v>
      </c>
      <c r="D7227" s="2">
        <v>0.0243623964488506</v>
      </c>
      <c r="E7227" s="2">
        <v>0.0031160258222371</v>
      </c>
      <c r="F7227" s="5">
        <v>0.0261992365121841</v>
      </c>
      <c r="G7227" s="2">
        <v>0.0404398702085018</v>
      </c>
      <c r="H7227" s="2">
        <v>0.0</v>
      </c>
      <c r="I7227" s="2">
        <v>0.0</v>
      </c>
      <c r="J7227" s="2">
        <v>0.0</v>
      </c>
      <c r="K7227" s="2">
        <f t="shared" si="1"/>
        <v>0</v>
      </c>
      <c r="L7227" s="4">
        <v>1.0</v>
      </c>
      <c r="M7227" s="4"/>
    </row>
    <row r="7228" ht="14.25" customHeight="1">
      <c r="A7228" s="2" t="s">
        <v>7146</v>
      </c>
      <c r="B7228" s="2">
        <v>0.112177677452564</v>
      </c>
      <c r="C7228" s="2">
        <v>6.078421720303E-4</v>
      </c>
      <c r="D7228" s="2">
        <v>0.033085398375988</v>
      </c>
      <c r="E7228" s="2">
        <v>0.0032392824068665</v>
      </c>
      <c r="F7228" s="5">
        <v>0.0252705346792936</v>
      </c>
      <c r="G7228" s="2">
        <v>0.0391507968306541</v>
      </c>
      <c r="H7228" s="2">
        <v>0.0</v>
      </c>
      <c r="I7228" s="2">
        <v>0.0</v>
      </c>
      <c r="J7228" s="2">
        <v>0.0</v>
      </c>
      <c r="K7228" s="2">
        <f t="shared" si="1"/>
        <v>0</v>
      </c>
      <c r="L7228" s="4">
        <v>1.0</v>
      </c>
      <c r="M7228" s="4"/>
    </row>
    <row r="7229" ht="14.25" customHeight="1">
      <c r="A7229" s="2" t="s">
        <v>7147</v>
      </c>
      <c r="B7229" s="2">
        <v>0.0721898227930069</v>
      </c>
      <c r="C7229" s="2">
        <v>4.020350170321E-4</v>
      </c>
      <c r="D7229" s="2">
        <v>0.012898750603199</v>
      </c>
      <c r="E7229" s="2">
        <v>0.0019922452047467</v>
      </c>
      <c r="F7229" s="5">
        <v>0.0179121010005474</v>
      </c>
      <c r="G7229" s="2">
        <v>0.0268744397908449</v>
      </c>
      <c r="H7229" s="2">
        <v>0.0</v>
      </c>
      <c r="I7229" s="2">
        <v>0.0</v>
      </c>
      <c r="J7229" s="2">
        <v>0.0</v>
      </c>
      <c r="K7229" s="2">
        <f t="shared" si="1"/>
        <v>0</v>
      </c>
      <c r="L7229" s="4">
        <v>1.0</v>
      </c>
      <c r="M7229" s="4"/>
    </row>
    <row r="7230" ht="14.25" customHeight="1">
      <c r="A7230" s="2" t="s">
        <v>7148</v>
      </c>
      <c r="B7230" s="2">
        <v>0.0750545337796211</v>
      </c>
      <c r="C7230" s="2">
        <v>4.042396321892E-4</v>
      </c>
      <c r="D7230" s="2">
        <v>0.0126816369593143</v>
      </c>
      <c r="E7230" s="2">
        <v>0.001813328359276</v>
      </c>
      <c r="F7230" s="5">
        <v>0.0175895094871521</v>
      </c>
      <c r="G7230" s="2">
        <v>0.0275287386029958</v>
      </c>
      <c r="H7230" s="2">
        <v>0.0</v>
      </c>
      <c r="I7230" s="2">
        <v>0.0</v>
      </c>
      <c r="J7230" s="2">
        <v>0.0</v>
      </c>
      <c r="K7230" s="2">
        <f t="shared" si="1"/>
        <v>0</v>
      </c>
      <c r="L7230" s="4">
        <v>1.0</v>
      </c>
      <c r="M7230" s="4"/>
    </row>
    <row r="7231" ht="14.25" customHeight="1">
      <c r="A7231" s="2" t="s">
        <v>7149</v>
      </c>
      <c r="B7231" s="2">
        <v>0.0724103301763534</v>
      </c>
      <c r="C7231" s="2">
        <v>3.76661424525E-4</v>
      </c>
      <c r="D7231" s="2">
        <v>0.0111095961183309</v>
      </c>
      <c r="E7231" s="2">
        <v>0.0019009952666237</v>
      </c>
      <c r="F7231" s="5">
        <v>0.0175450202077627</v>
      </c>
      <c r="G7231" s="2">
        <v>0.0259902942925691</v>
      </c>
      <c r="H7231" s="2">
        <v>0.0</v>
      </c>
      <c r="I7231" s="2">
        <v>0.0</v>
      </c>
      <c r="J7231" s="2">
        <v>0.0</v>
      </c>
      <c r="K7231" s="2">
        <f t="shared" si="1"/>
        <v>0</v>
      </c>
      <c r="L7231" s="4">
        <v>1.0</v>
      </c>
      <c r="M7231" s="4"/>
    </row>
    <row r="7232" ht="14.25" customHeight="1">
      <c r="A7232" s="2" t="s">
        <v>7150</v>
      </c>
      <c r="B7232" s="2">
        <v>0.0629158690571785</v>
      </c>
      <c r="C7232" s="2">
        <v>3.061806201003E-4</v>
      </c>
      <c r="D7232" s="2">
        <v>0.0095068123191595</v>
      </c>
      <c r="E7232" s="2">
        <v>0.0015301309758797</v>
      </c>
      <c r="F7232" s="5">
        <v>0.0169249549508094</v>
      </c>
      <c r="G7232" s="2">
        <v>0.0209976863116025</v>
      </c>
      <c r="H7232" s="2">
        <v>0.0</v>
      </c>
      <c r="I7232" s="2">
        <v>0.0</v>
      </c>
      <c r="J7232" s="2">
        <v>0.0</v>
      </c>
      <c r="K7232" s="2">
        <f t="shared" si="1"/>
        <v>0</v>
      </c>
      <c r="L7232" s="4">
        <v>1.0</v>
      </c>
      <c r="M7232" s="4"/>
    </row>
    <row r="7233" ht="14.25" customHeight="1">
      <c r="A7233" s="2" t="s">
        <v>7151</v>
      </c>
      <c r="B7233" s="2">
        <v>0.0573201328516006</v>
      </c>
      <c r="C7233" s="2">
        <v>3.014029643964E-4</v>
      </c>
      <c r="D7233" s="2">
        <v>0.0099561791867017</v>
      </c>
      <c r="E7233" s="2">
        <v>0.00158351380378</v>
      </c>
      <c r="F7233" s="5">
        <v>0.0167574882507324</v>
      </c>
      <c r="G7233" s="2">
        <v>0.0196231510490179</v>
      </c>
      <c r="H7233" s="2">
        <v>0.0</v>
      </c>
      <c r="I7233" s="2">
        <v>0.0</v>
      </c>
      <c r="J7233" s="2">
        <v>0.0</v>
      </c>
      <c r="K7233" s="2">
        <f t="shared" si="1"/>
        <v>0</v>
      </c>
      <c r="L7233" s="4">
        <v>1.0</v>
      </c>
      <c r="M7233" s="4"/>
    </row>
    <row r="7234" ht="14.25" customHeight="1">
      <c r="A7234" s="2" t="s">
        <v>7152</v>
      </c>
      <c r="B7234" s="2">
        <v>0.0691001936793327</v>
      </c>
      <c r="C7234" s="2">
        <v>4.361048049759E-4</v>
      </c>
      <c r="D7234" s="2">
        <v>0.0162250120192766</v>
      </c>
      <c r="E7234" s="2">
        <v>0.0015803695423528</v>
      </c>
      <c r="F7234" s="5">
        <v>0.0214331410825252</v>
      </c>
      <c r="G7234" s="2">
        <v>0.0275916922837495</v>
      </c>
      <c r="H7234" s="2">
        <v>0.0</v>
      </c>
      <c r="I7234" s="2">
        <v>0.0</v>
      </c>
      <c r="J7234" s="2">
        <v>0.0</v>
      </c>
      <c r="K7234" s="2">
        <f t="shared" si="1"/>
        <v>0</v>
      </c>
      <c r="L7234" s="4">
        <v>1.0</v>
      </c>
      <c r="M7234" s="4"/>
    </row>
    <row r="7235" ht="14.25" customHeight="1">
      <c r="A7235" s="2" t="s">
        <v>7153</v>
      </c>
      <c r="B7235" s="2">
        <v>0.0553841143846511</v>
      </c>
      <c r="C7235" s="2">
        <v>2.899821847677E-4</v>
      </c>
      <c r="D7235" s="2">
        <v>0.0109664173796772</v>
      </c>
      <c r="E7235" s="2">
        <v>9.87877137959E-4</v>
      </c>
      <c r="F7235" s="5">
        <v>0.0146817378699779</v>
      </c>
      <c r="G7235" s="2">
        <v>0.0219225771725177</v>
      </c>
      <c r="H7235" s="2">
        <v>0.0</v>
      </c>
      <c r="I7235" s="2">
        <v>0.0</v>
      </c>
      <c r="J7235" s="2">
        <v>0.0</v>
      </c>
      <c r="K7235" s="2">
        <f t="shared" si="1"/>
        <v>0</v>
      </c>
      <c r="L7235" s="4">
        <v>1.0</v>
      </c>
      <c r="M7235" s="4"/>
    </row>
    <row r="7236" ht="14.25" customHeight="1">
      <c r="A7236" s="2" t="s">
        <v>7154</v>
      </c>
      <c r="B7236" s="2">
        <v>0.0507398694753646</v>
      </c>
      <c r="C7236" s="2">
        <v>2.641937462612E-4</v>
      </c>
      <c r="D7236" s="2">
        <v>0.0095007205381989</v>
      </c>
      <c r="E7236" s="2">
        <v>9.405028540641E-4</v>
      </c>
      <c r="F7236" s="5">
        <v>0.0142559995874762</v>
      </c>
      <c r="G7236" s="2">
        <v>0.0192926209419965</v>
      </c>
      <c r="H7236" s="2">
        <v>0.0</v>
      </c>
      <c r="I7236" s="2">
        <v>0.0</v>
      </c>
      <c r="J7236" s="2">
        <v>0.0</v>
      </c>
      <c r="K7236" s="2">
        <f t="shared" si="1"/>
        <v>0</v>
      </c>
      <c r="L7236" s="4">
        <v>1.0</v>
      </c>
      <c r="M7236" s="4"/>
    </row>
    <row r="7237" ht="14.25" customHeight="1">
      <c r="A7237" s="2" t="s">
        <v>7155</v>
      </c>
      <c r="B7237" s="2">
        <v>0.0502402000129222</v>
      </c>
      <c r="C7237" s="2">
        <v>2.627213252708E-4</v>
      </c>
      <c r="D7237" s="2">
        <v>0.0094497464597225</v>
      </c>
      <c r="E7237" s="2">
        <v>8.54940386489E-4</v>
      </c>
      <c r="F7237" s="5">
        <v>0.0144480699673295</v>
      </c>
      <c r="G7237" s="2">
        <v>0.0198807306587696</v>
      </c>
      <c r="H7237" s="2">
        <v>0.0</v>
      </c>
      <c r="I7237" s="2">
        <v>0.0</v>
      </c>
      <c r="J7237" s="2">
        <v>0.0</v>
      </c>
      <c r="K7237" s="2">
        <f t="shared" si="1"/>
        <v>0</v>
      </c>
      <c r="L7237" s="4">
        <v>1.0</v>
      </c>
      <c r="M7237" s="4"/>
    </row>
    <row r="7238" ht="14.25" customHeight="1">
      <c r="A7238" s="2" t="s">
        <v>7156</v>
      </c>
      <c r="B7238" s="2">
        <v>0.0439934842288494</v>
      </c>
      <c r="C7238" s="2">
        <v>2.163494355045E-4</v>
      </c>
      <c r="D7238" s="2">
        <v>0.0073790899477899</v>
      </c>
      <c r="E7238" s="2">
        <v>7.035224698483E-4</v>
      </c>
      <c r="F7238" s="5">
        <v>0.0129261603578925</v>
      </c>
      <c r="G7238" s="2">
        <v>0.0172913484275341</v>
      </c>
      <c r="H7238" s="2">
        <v>0.0</v>
      </c>
      <c r="I7238" s="2">
        <v>0.0</v>
      </c>
      <c r="J7238" s="2">
        <v>0.0</v>
      </c>
      <c r="K7238" s="2">
        <f t="shared" si="1"/>
        <v>0</v>
      </c>
      <c r="L7238" s="4">
        <v>1.0</v>
      </c>
      <c r="M7238" s="4"/>
    </row>
    <row r="7239" ht="14.25" customHeight="1">
      <c r="A7239" s="2" t="s">
        <v>7157</v>
      </c>
      <c r="B7239" s="2">
        <v>0.0454876385629177</v>
      </c>
      <c r="C7239" s="2">
        <v>2.211121754953E-4</v>
      </c>
      <c r="D7239" s="2">
        <v>0.006448816973716</v>
      </c>
      <c r="E7239" s="2">
        <v>7.002344937063E-4</v>
      </c>
      <c r="F7239" s="5">
        <v>0.0123814400285482</v>
      </c>
      <c r="G7239" s="2">
        <v>0.0199222341179847</v>
      </c>
      <c r="H7239" s="2">
        <v>0.0</v>
      </c>
      <c r="I7239" s="2">
        <v>0.0</v>
      </c>
      <c r="J7239" s="2">
        <v>0.0</v>
      </c>
      <c r="K7239" s="2">
        <f t="shared" si="1"/>
        <v>0</v>
      </c>
      <c r="L7239" s="4">
        <v>1.0</v>
      </c>
      <c r="M7239" s="4"/>
    </row>
    <row r="7240" ht="14.25" customHeight="1">
      <c r="A7240" s="2" t="s">
        <v>7158</v>
      </c>
      <c r="B7240" s="2">
        <v>0.0531896576285362</v>
      </c>
      <c r="C7240" s="2">
        <v>2.76837759884E-4</v>
      </c>
      <c r="D7240" s="2">
        <v>0.0087357042357325</v>
      </c>
      <c r="E7240" s="2">
        <v>9.907335042953E-4</v>
      </c>
      <c r="F7240" s="5">
        <v>0.0159766152501106</v>
      </c>
      <c r="G7240" s="2">
        <v>0.0224968157708644</v>
      </c>
      <c r="H7240" s="2">
        <v>0.0</v>
      </c>
      <c r="I7240" s="2">
        <v>0.0</v>
      </c>
      <c r="J7240" s="2">
        <v>0.0</v>
      </c>
      <c r="K7240" s="2">
        <f t="shared" si="1"/>
        <v>0</v>
      </c>
      <c r="L7240" s="4">
        <v>1.0</v>
      </c>
      <c r="M7240" s="4"/>
    </row>
    <row r="7241" ht="14.25" customHeight="1">
      <c r="A7241" s="2" t="s">
        <v>7159</v>
      </c>
      <c r="B7241" s="2">
        <v>0.043673250824213</v>
      </c>
      <c r="C7241" s="2">
        <v>2.33160550124E-4</v>
      </c>
      <c r="D7241" s="2">
        <v>0.006019044201821</v>
      </c>
      <c r="E7241" s="2">
        <v>6.758364615961E-4</v>
      </c>
      <c r="F7241" s="5">
        <v>0.0126103404909372</v>
      </c>
      <c r="G7241" s="2">
        <v>0.0206879694014787</v>
      </c>
      <c r="H7241" s="2">
        <v>0.0</v>
      </c>
      <c r="I7241" s="2">
        <v>0.0</v>
      </c>
      <c r="J7241" s="2">
        <v>0.0</v>
      </c>
      <c r="K7241" s="2">
        <f t="shared" si="1"/>
        <v>0</v>
      </c>
      <c r="L7241" s="4">
        <v>1.0</v>
      </c>
      <c r="M7241" s="4"/>
    </row>
    <row r="7242" ht="14.25" customHeight="1">
      <c r="A7242" s="2" t="s">
        <v>7160</v>
      </c>
      <c r="B7242" s="2">
        <v>0.0440773926675319</v>
      </c>
      <c r="C7242" s="2">
        <v>2.710863482207E-4</v>
      </c>
      <c r="D7242" s="2">
        <v>0.0068414891138672</v>
      </c>
      <c r="E7242" s="2">
        <v>5.39515633136E-4</v>
      </c>
      <c r="F7242" s="5">
        <v>0.0138351153582334</v>
      </c>
      <c r="G7242" s="2">
        <v>0.0228586196899414</v>
      </c>
      <c r="H7242" s="2">
        <v>0.0</v>
      </c>
      <c r="I7242" s="2">
        <v>0.0</v>
      </c>
      <c r="J7242" s="2">
        <v>0.0</v>
      </c>
      <c r="K7242" s="2">
        <f t="shared" si="1"/>
        <v>0</v>
      </c>
      <c r="L7242" s="4">
        <v>1.0</v>
      </c>
      <c r="M7242" s="4"/>
    </row>
    <row r="7243" ht="14.25" customHeight="1">
      <c r="A7243" s="2" t="s">
        <v>7161</v>
      </c>
      <c r="B7243" s="2">
        <v>0.0541284568607807</v>
      </c>
      <c r="C7243" s="2">
        <v>4.021431086584E-4</v>
      </c>
      <c r="D7243" s="2">
        <v>0.0093207629397511</v>
      </c>
      <c r="E7243" s="2">
        <v>5.087742465548E-4</v>
      </c>
      <c r="F7243" s="5">
        <v>0.0194643083959817</v>
      </c>
      <c r="G7243" s="2">
        <v>0.027845598757267</v>
      </c>
      <c r="H7243" s="2">
        <v>0.0</v>
      </c>
      <c r="I7243" s="2">
        <v>0.0</v>
      </c>
      <c r="J7243" s="2">
        <v>0.0</v>
      </c>
      <c r="K7243" s="2">
        <f t="shared" si="1"/>
        <v>0</v>
      </c>
      <c r="L7243" s="4">
        <v>1.0</v>
      </c>
      <c r="M7243" s="4"/>
    </row>
    <row r="7244" ht="14.25" customHeight="1">
      <c r="A7244" s="2" t="s">
        <v>7162</v>
      </c>
      <c r="B7244" s="2">
        <v>0.0561789125204086</v>
      </c>
      <c r="C7244" s="2">
        <v>5.047606537118E-4</v>
      </c>
      <c r="D7244" s="2">
        <v>0.0093675907701253</v>
      </c>
      <c r="E7244" s="2">
        <v>5.074846558272E-4</v>
      </c>
      <c r="F7244" s="5">
        <v>0.0222709216177463</v>
      </c>
      <c r="G7244" s="2">
        <v>0.0300139896571636</v>
      </c>
      <c r="H7244" s="2">
        <v>0.0</v>
      </c>
      <c r="I7244" s="2">
        <v>0.0</v>
      </c>
      <c r="J7244" s="2">
        <v>0.0</v>
      </c>
      <c r="K7244" s="2">
        <f t="shared" si="1"/>
        <v>0</v>
      </c>
      <c r="L7244" s="4">
        <v>1.0</v>
      </c>
      <c r="M7244" s="4"/>
    </row>
    <row r="7245" ht="14.25" customHeight="1">
      <c r="A7245" s="2" t="s">
        <v>7163</v>
      </c>
      <c r="B7245" s="2">
        <v>0.0695144683122634</v>
      </c>
      <c r="C7245" s="2">
        <v>6.441358127631E-4</v>
      </c>
      <c r="D7245" s="2">
        <v>0.0164736807346344</v>
      </c>
      <c r="E7245" s="2">
        <v>6.893594982102E-4</v>
      </c>
      <c r="F7245" s="5">
        <v>0.0321306549012661</v>
      </c>
      <c r="G7245" s="2">
        <v>0.0326921194791793</v>
      </c>
      <c r="H7245" s="2">
        <v>0.0</v>
      </c>
      <c r="I7245" s="2">
        <v>0.0</v>
      </c>
      <c r="J7245" s="2">
        <v>0.0</v>
      </c>
      <c r="K7245" s="2">
        <f t="shared" si="1"/>
        <v>0</v>
      </c>
      <c r="L7245" s="4">
        <v>1.0</v>
      </c>
      <c r="M7245" s="4"/>
    </row>
    <row r="7246" ht="14.25" customHeight="1">
      <c r="A7246" s="2" t="s">
        <v>7164</v>
      </c>
      <c r="B7246" s="2">
        <v>0.0649804025888443</v>
      </c>
      <c r="C7246" s="2">
        <v>6.453672540374E-4</v>
      </c>
      <c r="D7246" s="2">
        <v>0.0119201596826314</v>
      </c>
      <c r="E7246" s="2">
        <v>7.632040069438E-4</v>
      </c>
      <c r="F7246" s="5">
        <v>0.0350602343678474</v>
      </c>
      <c r="G7246" s="2">
        <v>0.0312585122883319</v>
      </c>
      <c r="H7246" s="2">
        <v>0.0</v>
      </c>
      <c r="I7246" s="2">
        <v>0.0</v>
      </c>
      <c r="J7246" s="2">
        <v>0.0</v>
      </c>
      <c r="K7246" s="2">
        <f t="shared" si="1"/>
        <v>0</v>
      </c>
      <c r="L7246" s="4">
        <v>1.0</v>
      </c>
      <c r="M7246" s="4"/>
    </row>
    <row r="7247" ht="14.25" customHeight="1">
      <c r="A7247" s="2" t="s">
        <v>7165</v>
      </c>
      <c r="B7247" s="2">
        <v>0.0415764935314655</v>
      </c>
      <c r="C7247" s="2">
        <v>5.100577836856E-4</v>
      </c>
      <c r="D7247" s="2">
        <v>0.0048352694138884</v>
      </c>
      <c r="E7247" s="2">
        <v>3.891292726621E-4</v>
      </c>
      <c r="F7247" s="5">
        <v>0.0187744833528995</v>
      </c>
      <c r="G7247" s="2">
        <v>0.0247131399810314</v>
      </c>
      <c r="H7247" s="2">
        <v>0.0</v>
      </c>
      <c r="I7247" s="2">
        <v>0.0</v>
      </c>
      <c r="J7247" s="2">
        <v>0.0</v>
      </c>
      <c r="K7247" s="2">
        <f t="shared" si="1"/>
        <v>0</v>
      </c>
      <c r="L7247" s="4">
        <v>1.0</v>
      </c>
      <c r="M7247" s="4"/>
    </row>
    <row r="7248" ht="14.25" customHeight="1">
      <c r="A7248" s="2" t="s">
        <v>7166</v>
      </c>
      <c r="B7248" s="2">
        <v>0.0556870549917221</v>
      </c>
      <c r="C7248" s="2">
        <v>6.229684804566E-4</v>
      </c>
      <c r="D7248" s="2">
        <v>0.0068524135276675</v>
      </c>
      <c r="E7248" s="2">
        <v>5.586910410784E-4</v>
      </c>
      <c r="F7248" s="5">
        <v>0.0311838239431381</v>
      </c>
      <c r="G7248" s="2">
        <v>0.0272326413542032</v>
      </c>
      <c r="H7248" s="2">
        <v>0.0</v>
      </c>
      <c r="I7248" s="2">
        <v>0.0</v>
      </c>
      <c r="J7248" s="2">
        <v>0.0</v>
      </c>
      <c r="K7248" s="2">
        <f t="shared" si="1"/>
        <v>0</v>
      </c>
      <c r="L7248" s="4">
        <v>1.0</v>
      </c>
      <c r="M7248" s="4"/>
    </row>
    <row r="7249" ht="14.25" customHeight="1">
      <c r="A7249" s="2" t="s">
        <v>7167</v>
      </c>
      <c r="B7249" s="2">
        <v>0.0955448672175407</v>
      </c>
      <c r="C7249" s="2">
        <v>8.876805659383E-4</v>
      </c>
      <c r="D7249" s="2">
        <v>0.0180898737162351</v>
      </c>
      <c r="E7249" s="2">
        <v>9.650274296291E-4</v>
      </c>
      <c r="F7249" s="5">
        <v>0.0612255819141864</v>
      </c>
      <c r="G7249" s="2">
        <v>0.0381397418677806</v>
      </c>
      <c r="H7249" s="2">
        <v>0.0</v>
      </c>
      <c r="I7249" s="2">
        <v>0.0</v>
      </c>
      <c r="J7249" s="2">
        <v>0.0</v>
      </c>
      <c r="K7249" s="2">
        <f t="shared" si="1"/>
        <v>0</v>
      </c>
      <c r="L7249" s="4">
        <v>1.0</v>
      </c>
      <c r="M7249" s="4"/>
    </row>
    <row r="7250" ht="14.25" customHeight="1">
      <c r="A7250" s="2" t="s">
        <v>7168</v>
      </c>
      <c r="B7250" s="2">
        <v>0.0980381593108177</v>
      </c>
      <c r="C7250" s="2">
        <v>8.532659267075E-4</v>
      </c>
      <c r="D7250" s="2">
        <v>0.0228922739624977</v>
      </c>
      <c r="E7250" s="2">
        <v>9.738276712596E-4</v>
      </c>
      <c r="F7250" s="5">
        <v>0.0545374676585197</v>
      </c>
      <c r="G7250" s="2">
        <v>0.0366935394704341</v>
      </c>
      <c r="H7250" s="2">
        <v>0.0</v>
      </c>
      <c r="I7250" s="2">
        <v>0.0</v>
      </c>
      <c r="J7250" s="2">
        <v>0.0</v>
      </c>
      <c r="K7250" s="2">
        <f t="shared" si="1"/>
        <v>0</v>
      </c>
      <c r="L7250" s="4">
        <v>1.0</v>
      </c>
      <c r="M7250" s="4"/>
    </row>
    <row r="7251" ht="14.25" customHeight="1">
      <c r="A7251" s="2" t="s">
        <v>7169</v>
      </c>
      <c r="B7251" s="2">
        <v>0.0387337170541286</v>
      </c>
      <c r="C7251" s="2">
        <v>4.938838537782E-4</v>
      </c>
      <c r="D7251" s="2">
        <v>0.0047128209844231</v>
      </c>
      <c r="E7251" s="2">
        <v>2.958828990813E-4</v>
      </c>
      <c r="F7251" s="5">
        <v>0.0198296699672937</v>
      </c>
      <c r="G7251" s="2">
        <v>0.0225235968828201</v>
      </c>
      <c r="H7251" s="2">
        <v>0.0</v>
      </c>
      <c r="I7251" s="2">
        <v>0.0</v>
      </c>
      <c r="J7251" s="2">
        <v>0.0</v>
      </c>
      <c r="K7251" s="2">
        <f t="shared" si="1"/>
        <v>0</v>
      </c>
      <c r="L7251" s="4">
        <v>1.0</v>
      </c>
      <c r="M7251" s="4"/>
    </row>
    <row r="7252" ht="14.25" customHeight="1">
      <c r="A7252" s="2" t="s">
        <v>7170</v>
      </c>
      <c r="B7252" s="2">
        <v>0.0361493416130542</v>
      </c>
      <c r="C7252" s="2">
        <v>4.383866325952E-4</v>
      </c>
      <c r="D7252" s="2">
        <v>0.0037750978954136</v>
      </c>
      <c r="E7252" s="2">
        <v>2.657071163412E-4</v>
      </c>
      <c r="F7252" s="5">
        <v>0.0183366574347019</v>
      </c>
      <c r="G7252" s="2">
        <v>0.0203335955739021</v>
      </c>
      <c r="H7252" s="2">
        <v>0.0</v>
      </c>
      <c r="I7252" s="2">
        <v>0.0</v>
      </c>
      <c r="J7252" s="2">
        <v>0.0</v>
      </c>
      <c r="K7252" s="2">
        <f t="shared" si="1"/>
        <v>0</v>
      </c>
      <c r="L7252" s="4">
        <v>1.0</v>
      </c>
      <c r="M7252" s="4"/>
    </row>
    <row r="7253" ht="14.25" customHeight="1">
      <c r="A7253" s="2" t="s">
        <v>7171</v>
      </c>
      <c r="B7253" s="2">
        <v>0.0258000120520591</v>
      </c>
      <c r="C7253" s="2">
        <v>3.939043672289E-4</v>
      </c>
      <c r="D7253" s="2">
        <v>0.002764122094959</v>
      </c>
      <c r="E7253" s="2">
        <v>1.625222648726E-4</v>
      </c>
      <c r="F7253" s="5">
        <v>0.0108072943985462</v>
      </c>
      <c r="G7253" s="2">
        <v>0.0170530024915933</v>
      </c>
      <c r="H7253" s="2">
        <v>0.0</v>
      </c>
      <c r="I7253" s="2">
        <v>0.0</v>
      </c>
      <c r="J7253" s="2">
        <v>0.0</v>
      </c>
      <c r="K7253" s="2">
        <f t="shared" si="1"/>
        <v>0</v>
      </c>
      <c r="L7253" s="4">
        <v>1.0</v>
      </c>
      <c r="M7253" s="4"/>
    </row>
    <row r="7254" ht="14.25" customHeight="1">
      <c r="A7254" s="2" t="s">
        <v>7172</v>
      </c>
      <c r="B7254" s="2">
        <v>0.0218795221298933</v>
      </c>
      <c r="C7254" s="2">
        <v>3.295395872555E-4</v>
      </c>
      <c r="D7254" s="2">
        <v>0.0017573466757312</v>
      </c>
      <c r="E7254" s="2">
        <v>1.390965189784E-4</v>
      </c>
      <c r="F7254" s="5">
        <v>0.0082312887534499</v>
      </c>
      <c r="G7254" s="2">
        <v>0.0175597704946994</v>
      </c>
      <c r="H7254" s="2">
        <v>0.0</v>
      </c>
      <c r="I7254" s="2">
        <v>0.0</v>
      </c>
      <c r="J7254" s="2">
        <v>0.0</v>
      </c>
      <c r="K7254" s="2">
        <f t="shared" si="1"/>
        <v>0</v>
      </c>
      <c r="L7254" s="4">
        <v>1.0</v>
      </c>
      <c r="M7254" s="4"/>
    </row>
    <row r="7255" ht="14.25" customHeight="1">
      <c r="A7255" s="2" t="s">
        <v>7173</v>
      </c>
      <c r="B7255" s="2">
        <v>0.0429333373904228</v>
      </c>
      <c r="C7255" s="2">
        <v>7.913584122434E-4</v>
      </c>
      <c r="D7255" s="2">
        <v>0.0032341547776013</v>
      </c>
      <c r="E7255" s="2">
        <v>2.895680372603E-4</v>
      </c>
      <c r="F7255" s="5">
        <v>0.0216226149350404</v>
      </c>
      <c r="G7255" s="2">
        <v>0.0290361680090427</v>
      </c>
      <c r="H7255" s="2">
        <v>0.0</v>
      </c>
      <c r="I7255" s="2">
        <v>0.0</v>
      </c>
      <c r="J7255" s="2">
        <v>0.0</v>
      </c>
      <c r="K7255" s="2">
        <f t="shared" si="1"/>
        <v>0</v>
      </c>
      <c r="L7255" s="4">
        <v>1.0</v>
      </c>
      <c r="M7255" s="4"/>
    </row>
    <row r="7256" ht="14.25" customHeight="1">
      <c r="A7256" s="2" t="s">
        <v>7174</v>
      </c>
      <c r="B7256" s="2">
        <v>0.0195452086627483</v>
      </c>
      <c r="C7256" s="2">
        <v>2.380605001235E-4</v>
      </c>
      <c r="D7256" s="2">
        <v>0.0010909296106547</v>
      </c>
      <c r="E7256" s="2">
        <v>1.473571319365E-4</v>
      </c>
      <c r="F7256" s="5">
        <v>0.0090071689337491</v>
      </c>
      <c r="G7256" s="2">
        <v>0.0114861968904733</v>
      </c>
      <c r="H7256" s="2">
        <v>0.0</v>
      </c>
      <c r="I7256" s="2">
        <v>0.0</v>
      </c>
      <c r="J7256" s="2">
        <v>0.0</v>
      </c>
      <c r="K7256" s="2">
        <f t="shared" si="1"/>
        <v>0</v>
      </c>
      <c r="L7256" s="4">
        <v>1.0</v>
      </c>
      <c r="M7256" s="4"/>
    </row>
    <row r="7257" ht="14.25" customHeight="1">
      <c r="A7257" s="2" t="s">
        <v>7175</v>
      </c>
      <c r="B7257" s="2">
        <v>0.0175160858780145</v>
      </c>
      <c r="C7257" s="2">
        <v>2.044195716734E-4</v>
      </c>
      <c r="D7257" s="2">
        <v>0.0011684418423101</v>
      </c>
      <c r="E7257" s="2">
        <v>1.293186069233E-4</v>
      </c>
      <c r="F7257" s="5">
        <v>0.0080879898741841</v>
      </c>
      <c r="G7257" s="2">
        <v>0.0108660999685525</v>
      </c>
      <c r="H7257" s="2">
        <v>0.0</v>
      </c>
      <c r="I7257" s="2">
        <v>0.0</v>
      </c>
      <c r="J7257" s="2">
        <v>0.0</v>
      </c>
      <c r="K7257" s="2">
        <f t="shared" si="1"/>
        <v>0</v>
      </c>
      <c r="L7257" s="4">
        <v>1.0</v>
      </c>
      <c r="M7257" s="4"/>
    </row>
    <row r="7258" ht="14.25" customHeight="1">
      <c r="A7258" s="2" t="s">
        <v>7176</v>
      </c>
      <c r="B7258" s="2">
        <v>0.0280663967132568</v>
      </c>
      <c r="C7258" s="2">
        <v>3.242704551666E-4</v>
      </c>
      <c r="D7258" s="2">
        <v>0.0017259380547329</v>
      </c>
      <c r="E7258" s="2">
        <v>1.846889208536E-4</v>
      </c>
      <c r="F7258" s="5">
        <v>0.0151346363127231</v>
      </c>
      <c r="G7258" s="2">
        <v>0.0170220341533422</v>
      </c>
      <c r="H7258" s="2">
        <v>0.0</v>
      </c>
      <c r="I7258" s="2">
        <v>0.0</v>
      </c>
      <c r="J7258" s="2">
        <v>0.0</v>
      </c>
      <c r="K7258" s="2">
        <f t="shared" si="1"/>
        <v>0</v>
      </c>
      <c r="L7258" s="4">
        <v>1.0</v>
      </c>
      <c r="M7258" s="4"/>
    </row>
    <row r="7259" ht="14.25" customHeight="1">
      <c r="A7259" s="2" t="s">
        <v>7177</v>
      </c>
      <c r="B7259" s="2">
        <v>0.0332342460751533</v>
      </c>
      <c r="C7259" s="2">
        <v>4.918273189105E-4</v>
      </c>
      <c r="D7259" s="2">
        <v>0.0029456643387675</v>
      </c>
      <c r="E7259" s="2">
        <v>2.264857757836E-4</v>
      </c>
      <c r="F7259" s="5">
        <v>0.0173835940659046</v>
      </c>
      <c r="G7259" s="2">
        <v>0.021944461390376</v>
      </c>
      <c r="H7259" s="2">
        <v>0.0</v>
      </c>
      <c r="I7259" s="2">
        <v>0.0</v>
      </c>
      <c r="J7259" s="2">
        <v>0.0</v>
      </c>
      <c r="K7259" s="2">
        <f t="shared" si="1"/>
        <v>0</v>
      </c>
      <c r="L7259" s="4">
        <v>1.0</v>
      </c>
      <c r="M7259" s="4"/>
    </row>
    <row r="7260" ht="14.25" customHeight="1">
      <c r="A7260" s="2" t="s">
        <v>7178</v>
      </c>
      <c r="B7260" s="2">
        <v>0.0310529693961143</v>
      </c>
      <c r="C7260" s="2">
        <v>6.246343255043E-4</v>
      </c>
      <c r="D7260" s="2">
        <v>0.0023481301032006</v>
      </c>
      <c r="E7260" s="2">
        <v>1.916720357257E-4</v>
      </c>
      <c r="F7260" s="5">
        <v>0.014619193971157</v>
      </c>
      <c r="G7260" s="2">
        <v>0.0224813055247068</v>
      </c>
      <c r="H7260" s="2">
        <v>0.0</v>
      </c>
      <c r="I7260" s="2">
        <v>0.0</v>
      </c>
      <c r="J7260" s="2">
        <v>0.0</v>
      </c>
      <c r="K7260" s="2">
        <f t="shared" si="1"/>
        <v>0</v>
      </c>
      <c r="L7260" s="4">
        <v>1.0</v>
      </c>
      <c r="M7260" s="4"/>
    </row>
    <row r="7261" ht="14.25" customHeight="1">
      <c r="A7261" s="2" t="s">
        <v>7179</v>
      </c>
      <c r="B7261" s="2">
        <v>0.0405524857342243</v>
      </c>
      <c r="C7261" s="2">
        <v>0.0015480783767998</v>
      </c>
      <c r="D7261" s="2">
        <v>0.0025269123725593</v>
      </c>
      <c r="E7261" s="2">
        <v>1.920093345688E-4</v>
      </c>
      <c r="F7261" s="5">
        <v>0.0145366517826914</v>
      </c>
      <c r="G7261" s="2">
        <v>0.0392913483083248</v>
      </c>
      <c r="H7261" s="2">
        <v>0.0</v>
      </c>
      <c r="I7261" s="2">
        <v>0.0</v>
      </c>
      <c r="J7261" s="2">
        <v>0.0</v>
      </c>
      <c r="K7261" s="2">
        <f t="shared" si="1"/>
        <v>0</v>
      </c>
      <c r="L7261" s="4">
        <v>1.0</v>
      </c>
      <c r="M7261" s="4"/>
    </row>
    <row r="7262" ht="14.25" customHeight="1">
      <c r="A7262" s="2" t="s">
        <v>7180</v>
      </c>
      <c r="B7262" s="2">
        <v>0.0582923293113708</v>
      </c>
      <c r="C7262" s="2">
        <v>0.0017888585571199</v>
      </c>
      <c r="D7262" s="2">
        <v>0.0049562333151698</v>
      </c>
      <c r="E7262" s="2">
        <v>2.659223100636E-4</v>
      </c>
      <c r="F7262" s="5">
        <v>0.0232810527086257</v>
      </c>
      <c r="G7262" s="2">
        <v>0.058898314833641</v>
      </c>
      <c r="H7262" s="2">
        <v>0.0</v>
      </c>
      <c r="I7262" s="2">
        <v>0.0</v>
      </c>
      <c r="J7262" s="2">
        <v>0.0</v>
      </c>
      <c r="K7262" s="2">
        <f t="shared" si="1"/>
        <v>0</v>
      </c>
      <c r="L7262" s="4">
        <v>1.0</v>
      </c>
      <c r="M7262" s="4"/>
    </row>
    <row r="7263" ht="14.25" customHeight="1">
      <c r="A7263" s="2" t="s">
        <v>7181</v>
      </c>
      <c r="B7263" s="2">
        <v>0.0534863620996475</v>
      </c>
      <c r="C7263" s="2">
        <v>0.0017586053581908</v>
      </c>
      <c r="D7263" s="2">
        <v>0.0040444955229759</v>
      </c>
      <c r="E7263" s="2">
        <v>2.810438745655E-4</v>
      </c>
      <c r="F7263" s="5">
        <v>0.0225343275815248</v>
      </c>
      <c r="G7263" s="2">
        <v>0.0509361140429973</v>
      </c>
      <c r="H7263" s="2">
        <v>0.0</v>
      </c>
      <c r="I7263" s="2">
        <v>0.0</v>
      </c>
      <c r="J7263" s="2">
        <v>0.0</v>
      </c>
      <c r="K7263" s="2">
        <f t="shared" si="1"/>
        <v>0</v>
      </c>
      <c r="L7263" s="4">
        <v>1.0</v>
      </c>
      <c r="M7263" s="4"/>
    </row>
    <row r="7264" ht="14.25" customHeight="1">
      <c r="A7264" s="2" t="s">
        <v>7182</v>
      </c>
      <c r="B7264" s="2">
        <v>0.0360749177634716</v>
      </c>
      <c r="C7264" s="2">
        <v>0.0010799240553751</v>
      </c>
      <c r="D7264" s="2">
        <v>0.0028240184765309</v>
      </c>
      <c r="E7264" s="2">
        <v>1.86639081221E-4</v>
      </c>
      <c r="F7264" s="5">
        <v>0.0140556944534182</v>
      </c>
      <c r="G7264" s="2">
        <v>0.0335148386657238</v>
      </c>
      <c r="H7264" s="2">
        <v>0.0</v>
      </c>
      <c r="I7264" s="2">
        <v>0.0</v>
      </c>
      <c r="J7264" s="2">
        <v>0.0</v>
      </c>
      <c r="K7264" s="2">
        <f t="shared" si="1"/>
        <v>0</v>
      </c>
      <c r="L7264" s="4">
        <v>1.0</v>
      </c>
      <c r="M7264" s="4"/>
    </row>
    <row r="7265" ht="14.25" customHeight="1">
      <c r="A7265" s="2" t="s">
        <v>7183</v>
      </c>
      <c r="B7265" s="2">
        <v>0.0346324406564235</v>
      </c>
      <c r="C7265" s="2">
        <v>9.180624037981E-4</v>
      </c>
      <c r="D7265" s="2">
        <v>0.0034634168259799</v>
      </c>
      <c r="E7265" s="2">
        <v>2.020610263571E-4</v>
      </c>
      <c r="F7265" s="5">
        <v>0.0143813826143741</v>
      </c>
      <c r="G7265" s="2">
        <v>0.0295165590941905</v>
      </c>
      <c r="H7265" s="2">
        <v>0.0</v>
      </c>
      <c r="I7265" s="2">
        <v>0.0</v>
      </c>
      <c r="J7265" s="2">
        <v>0.0</v>
      </c>
      <c r="K7265" s="2">
        <f t="shared" si="1"/>
        <v>0</v>
      </c>
      <c r="L7265" s="4">
        <v>1.0</v>
      </c>
      <c r="M7265" s="4"/>
    </row>
    <row r="7266" ht="14.25" customHeight="1">
      <c r="A7266" s="2" t="s">
        <v>7184</v>
      </c>
      <c r="B7266" s="2">
        <v>0.0342452526092529</v>
      </c>
      <c r="C7266" s="2">
        <v>0.0010054464219138</v>
      </c>
      <c r="D7266" s="2">
        <v>0.0024256675969809</v>
      </c>
      <c r="E7266" s="2">
        <v>2.055139921139E-4</v>
      </c>
      <c r="F7266" s="5">
        <v>0.0138425538316369</v>
      </c>
      <c r="G7266" s="2">
        <v>0.0275565795600414</v>
      </c>
      <c r="H7266" s="2">
        <v>0.0</v>
      </c>
      <c r="I7266" s="2">
        <v>0.0</v>
      </c>
      <c r="J7266" s="2">
        <v>0.0</v>
      </c>
      <c r="K7266" s="2">
        <f t="shared" si="1"/>
        <v>0</v>
      </c>
      <c r="L7266" s="4">
        <v>1.0</v>
      </c>
      <c r="M7266" s="4"/>
    </row>
    <row r="7267" ht="14.25" customHeight="1">
      <c r="A7267" s="2" t="s">
        <v>7185</v>
      </c>
      <c r="B7267" s="2">
        <v>0.0313079692423343</v>
      </c>
      <c r="C7267" s="2">
        <v>6.210296414792E-4</v>
      </c>
      <c r="D7267" s="2">
        <v>0.0037607196718454</v>
      </c>
      <c r="E7267" s="2">
        <v>1.883222721517E-4</v>
      </c>
      <c r="F7267" s="5">
        <v>0.0119793200865387</v>
      </c>
      <c r="G7267" s="2">
        <v>0.0259398743510246</v>
      </c>
      <c r="H7267" s="2">
        <v>0.0</v>
      </c>
      <c r="I7267" s="2">
        <v>0.0</v>
      </c>
      <c r="J7267" s="2">
        <v>0.0</v>
      </c>
      <c r="K7267" s="2">
        <f t="shared" si="1"/>
        <v>0</v>
      </c>
      <c r="L7267" s="4">
        <v>1.0</v>
      </c>
      <c r="M7267" s="4"/>
    </row>
    <row r="7268" ht="14.25" customHeight="1">
      <c r="A7268" s="2" t="s">
        <v>7186</v>
      </c>
      <c r="B7268" s="2">
        <v>0.0408913232386112</v>
      </c>
      <c r="C7268" s="2">
        <v>7.306047482416E-4</v>
      </c>
      <c r="D7268" s="2">
        <v>0.0072767115198075</v>
      </c>
      <c r="E7268" s="2">
        <v>2.500169794075E-4</v>
      </c>
      <c r="F7268" s="5">
        <v>0.014823256060481</v>
      </c>
      <c r="G7268" s="2">
        <v>0.0327598303556442</v>
      </c>
      <c r="H7268" s="2">
        <v>0.0</v>
      </c>
      <c r="I7268" s="2">
        <v>0.0</v>
      </c>
      <c r="J7268" s="2">
        <v>0.0</v>
      </c>
      <c r="K7268" s="2">
        <f t="shared" si="1"/>
        <v>0</v>
      </c>
      <c r="L7268" s="4">
        <v>1.0</v>
      </c>
      <c r="M7268" s="4"/>
    </row>
    <row r="7269" ht="14.25" customHeight="1">
      <c r="A7269" s="2" t="s">
        <v>7187</v>
      </c>
      <c r="B7269" s="2">
        <v>0.0314029157161712</v>
      </c>
      <c r="C7269" s="2">
        <v>6.263750838115E-4</v>
      </c>
      <c r="D7269" s="2">
        <v>0.0037358284462243</v>
      </c>
      <c r="E7269" s="2">
        <v>2.110570349032E-4</v>
      </c>
      <c r="F7269" s="5">
        <v>0.0115134669467806</v>
      </c>
      <c r="G7269" s="2">
        <v>0.0274346563965082</v>
      </c>
      <c r="H7269" s="2">
        <v>0.0</v>
      </c>
      <c r="I7269" s="2">
        <v>0.0</v>
      </c>
      <c r="J7269" s="2">
        <v>0.0</v>
      </c>
      <c r="K7269" s="2">
        <f t="shared" si="1"/>
        <v>0</v>
      </c>
      <c r="L7269" s="4">
        <v>1.0</v>
      </c>
      <c r="M7269" s="4"/>
    </row>
    <row r="7270" ht="14.25" customHeight="1">
      <c r="A7270" s="2" t="s">
        <v>7188</v>
      </c>
      <c r="B7270" s="2">
        <v>0.0245300363749265</v>
      </c>
      <c r="C7270" s="2">
        <v>3.71692556655E-4</v>
      </c>
      <c r="D7270" s="2">
        <v>0.0024520305451005</v>
      </c>
      <c r="E7270" s="2">
        <v>1.650314661674E-4</v>
      </c>
      <c r="F7270" s="5">
        <v>0.0088418200612068</v>
      </c>
      <c r="G7270" s="2">
        <v>0.020954081788659</v>
      </c>
      <c r="H7270" s="2">
        <v>0.0</v>
      </c>
      <c r="I7270" s="2">
        <v>0.0</v>
      </c>
      <c r="J7270" s="2">
        <v>0.0</v>
      </c>
      <c r="K7270" s="2">
        <f t="shared" si="1"/>
        <v>0</v>
      </c>
      <c r="L7270" s="4">
        <v>1.0</v>
      </c>
      <c r="M7270" s="4"/>
    </row>
    <row r="7271" ht="14.25" customHeight="1">
      <c r="A7271" s="2" t="s">
        <v>7189</v>
      </c>
      <c r="B7271" s="2">
        <v>0.0241045020520687</v>
      </c>
      <c r="C7271" s="2">
        <v>3.011108492501E-4</v>
      </c>
      <c r="D7271" s="2">
        <v>0.0025425183121114</v>
      </c>
      <c r="E7271" s="2">
        <v>1.685964816715E-4</v>
      </c>
      <c r="F7271" s="5">
        <v>0.0087178749963641</v>
      </c>
      <c r="G7271" s="2">
        <v>0.0193683113902807</v>
      </c>
      <c r="H7271" s="2">
        <v>0.0</v>
      </c>
      <c r="I7271" s="2">
        <v>0.0</v>
      </c>
      <c r="J7271" s="2">
        <v>0.0</v>
      </c>
      <c r="K7271" s="2">
        <f t="shared" si="1"/>
        <v>0</v>
      </c>
      <c r="L7271" s="4">
        <v>1.0</v>
      </c>
      <c r="M7271" s="4"/>
    </row>
    <row r="7272" ht="14.25" customHeight="1">
      <c r="A7272" s="2" t="s">
        <v>7190</v>
      </c>
      <c r="B7272" s="2">
        <v>0.0336899161338806</v>
      </c>
      <c r="C7272" s="2">
        <v>4.367789952084E-4</v>
      </c>
      <c r="D7272" s="2">
        <v>0.005140577442944</v>
      </c>
      <c r="E7272" s="2">
        <v>2.813003957271E-4</v>
      </c>
      <c r="F7272" s="5">
        <v>0.0136231984943151</v>
      </c>
      <c r="G7272" s="2">
        <v>0.0225804354995489</v>
      </c>
      <c r="H7272" s="2">
        <v>0.0</v>
      </c>
      <c r="I7272" s="2">
        <v>0.0</v>
      </c>
      <c r="J7272" s="2">
        <v>0.0</v>
      </c>
      <c r="K7272" s="2">
        <f t="shared" si="1"/>
        <v>0</v>
      </c>
      <c r="L7272" s="4">
        <v>1.0</v>
      </c>
      <c r="M7272" s="4"/>
    </row>
    <row r="7273" ht="14.25" customHeight="1">
      <c r="A7273" s="2" t="s">
        <v>7191</v>
      </c>
      <c r="B7273" s="2">
        <v>0.041269227862358</v>
      </c>
      <c r="C7273" s="2">
        <v>5.79816114623E-4</v>
      </c>
      <c r="D7273" s="2">
        <v>0.0066036321222782</v>
      </c>
      <c r="E7273" s="2">
        <v>4.242155700922E-4</v>
      </c>
      <c r="F7273" s="5">
        <v>0.0180703531950712</v>
      </c>
      <c r="G7273" s="2">
        <v>0.0261662267148494</v>
      </c>
      <c r="H7273" s="2">
        <v>0.0</v>
      </c>
      <c r="I7273" s="2">
        <v>0.0</v>
      </c>
      <c r="J7273" s="2">
        <v>0.0</v>
      </c>
      <c r="K7273" s="2">
        <f t="shared" si="1"/>
        <v>0</v>
      </c>
      <c r="L7273" s="4">
        <v>1.0</v>
      </c>
      <c r="M7273" s="4"/>
    </row>
    <row r="7274" ht="14.25" customHeight="1">
      <c r="A7274" s="2" t="s">
        <v>7192</v>
      </c>
      <c r="B7274" s="2">
        <v>0.0392482317984104</v>
      </c>
      <c r="C7274" s="2">
        <v>5.245865904726E-4</v>
      </c>
      <c r="D7274" s="2">
        <v>0.0054889982566237</v>
      </c>
      <c r="E7274" s="2">
        <v>4.510671715252E-4</v>
      </c>
      <c r="F7274" s="5">
        <v>0.0160544980317354</v>
      </c>
      <c r="G7274" s="2">
        <v>0.0244847871363163</v>
      </c>
      <c r="H7274" s="2">
        <v>0.0</v>
      </c>
      <c r="I7274" s="2">
        <v>0.0</v>
      </c>
      <c r="J7274" s="2">
        <v>0.0</v>
      </c>
      <c r="K7274" s="2">
        <f t="shared" si="1"/>
        <v>0</v>
      </c>
      <c r="L7274" s="4">
        <v>1.0</v>
      </c>
      <c r="M7274" s="4"/>
    </row>
    <row r="7275" ht="14.25" customHeight="1">
      <c r="A7275" s="2" t="s">
        <v>7193</v>
      </c>
      <c r="B7275" s="2">
        <v>0.0460179485380649</v>
      </c>
      <c r="C7275" s="2">
        <v>4.670904600061E-4</v>
      </c>
      <c r="D7275" s="2">
        <v>0.0076497318223118</v>
      </c>
      <c r="E7275" s="2">
        <v>5.20589237567E-4</v>
      </c>
      <c r="F7275" s="5">
        <v>0.0195632241666317</v>
      </c>
      <c r="G7275" s="2">
        <v>0.0255941897630691</v>
      </c>
      <c r="H7275" s="2">
        <v>0.0</v>
      </c>
      <c r="I7275" s="2">
        <v>0.0</v>
      </c>
      <c r="J7275" s="2">
        <v>0.0</v>
      </c>
      <c r="K7275" s="2">
        <f t="shared" si="1"/>
        <v>0</v>
      </c>
      <c r="L7275" s="4">
        <v>1.0</v>
      </c>
      <c r="M7275" s="4"/>
    </row>
    <row r="7276" ht="14.25" customHeight="1">
      <c r="A7276" s="2" t="s">
        <v>7194</v>
      </c>
      <c r="B7276" s="2">
        <v>0.0357780568301677</v>
      </c>
      <c r="C7276" s="2">
        <v>3.004315658472E-4</v>
      </c>
      <c r="D7276" s="2">
        <v>0.0049334117211401</v>
      </c>
      <c r="E7276" s="2">
        <v>4.379966994747E-4</v>
      </c>
      <c r="F7276" s="5">
        <v>0.0143546555191278</v>
      </c>
      <c r="G7276" s="2">
        <v>0.0185220558196306</v>
      </c>
      <c r="H7276" s="2">
        <v>0.0</v>
      </c>
      <c r="I7276" s="2">
        <v>0.0</v>
      </c>
      <c r="J7276" s="2">
        <v>0.0</v>
      </c>
      <c r="K7276" s="2">
        <f t="shared" si="1"/>
        <v>0</v>
      </c>
      <c r="L7276" s="4">
        <v>1.0</v>
      </c>
      <c r="M7276" s="4"/>
    </row>
    <row r="7277" ht="14.25" customHeight="1">
      <c r="A7277" s="2" t="s">
        <v>7195</v>
      </c>
      <c r="B7277" s="2">
        <v>0.0424455031752586</v>
      </c>
      <c r="C7277" s="2">
        <v>2.914455835707E-4</v>
      </c>
      <c r="D7277" s="2">
        <v>0.0057513951323926</v>
      </c>
      <c r="E7277" s="2">
        <v>5.571873043663E-4</v>
      </c>
      <c r="F7277" s="5">
        <v>0.0167098194360733</v>
      </c>
      <c r="G7277" s="2">
        <v>0.0204978939145803</v>
      </c>
      <c r="H7277" s="2">
        <v>0.0</v>
      </c>
      <c r="I7277" s="2">
        <v>0.0</v>
      </c>
      <c r="J7277" s="2">
        <v>0.0</v>
      </c>
      <c r="K7277" s="2">
        <f t="shared" si="1"/>
        <v>0</v>
      </c>
      <c r="L7277" s="4">
        <v>1.0</v>
      </c>
      <c r="M7277" s="4"/>
    </row>
    <row r="7278" ht="14.25" customHeight="1">
      <c r="A7278" s="2" t="s">
        <v>7196</v>
      </c>
      <c r="B7278" s="2">
        <v>0.034617330878973</v>
      </c>
      <c r="C7278" s="2">
        <v>2.43256057729E-4</v>
      </c>
      <c r="D7278" s="2">
        <v>0.0051856655627489</v>
      </c>
      <c r="E7278" s="2">
        <v>4.915557219646E-4</v>
      </c>
      <c r="F7278" s="5">
        <v>0.0109554417431354</v>
      </c>
      <c r="G7278" s="2">
        <v>0.0188091900199651</v>
      </c>
      <c r="H7278" s="2">
        <v>0.0</v>
      </c>
      <c r="I7278" s="2">
        <v>0.0</v>
      </c>
      <c r="J7278" s="2">
        <v>0.0</v>
      </c>
      <c r="K7278" s="2">
        <f t="shared" si="1"/>
        <v>0</v>
      </c>
      <c r="L7278" s="4">
        <v>1.0</v>
      </c>
      <c r="M7278" s="4"/>
    </row>
    <row r="7279" ht="14.25" customHeight="1">
      <c r="A7279" s="2" t="s">
        <v>7197</v>
      </c>
      <c r="B7279" s="2">
        <v>0.0381175279617309</v>
      </c>
      <c r="C7279" s="2">
        <v>2.966823230963E-4</v>
      </c>
      <c r="D7279" s="2">
        <v>0.0049721365794539</v>
      </c>
      <c r="E7279" s="2">
        <v>5.716332234442E-4</v>
      </c>
      <c r="F7279" s="5">
        <v>0.0121729671955108</v>
      </c>
      <c r="G7279" s="2">
        <v>0.0213404316455125</v>
      </c>
      <c r="H7279" s="2">
        <v>0.0</v>
      </c>
      <c r="I7279" s="2">
        <v>0.0</v>
      </c>
      <c r="J7279" s="2">
        <v>0.0</v>
      </c>
      <c r="K7279" s="2">
        <f t="shared" si="1"/>
        <v>0</v>
      </c>
      <c r="L7279" s="4">
        <v>1.0</v>
      </c>
      <c r="M7279" s="4"/>
    </row>
    <row r="7280" ht="14.25" customHeight="1">
      <c r="A7280" s="2" t="s">
        <v>7198</v>
      </c>
      <c r="B7280" s="2">
        <v>0.0338157676160335</v>
      </c>
      <c r="C7280" s="2">
        <v>2.051028714049E-4</v>
      </c>
      <c r="D7280" s="2">
        <v>0.0034754846710711</v>
      </c>
      <c r="E7280" s="2">
        <v>5.132023361511E-4</v>
      </c>
      <c r="F7280" s="5">
        <v>0.0098235188052058</v>
      </c>
      <c r="G7280" s="2">
        <v>0.0167389810085296</v>
      </c>
      <c r="H7280" s="2">
        <v>0.0</v>
      </c>
      <c r="I7280" s="2">
        <v>0.0</v>
      </c>
      <c r="J7280" s="2">
        <v>0.0</v>
      </c>
      <c r="K7280" s="2">
        <f t="shared" si="1"/>
        <v>0</v>
      </c>
      <c r="L7280" s="4">
        <v>1.0</v>
      </c>
      <c r="M7280" s="4"/>
    </row>
    <row r="7281" ht="14.25" customHeight="1">
      <c r="A7281" s="2" t="s">
        <v>7199</v>
      </c>
      <c r="B7281" s="2">
        <v>0.0399632602930069</v>
      </c>
      <c r="C7281" s="2">
        <v>2.545104071032E-4</v>
      </c>
      <c r="D7281" s="2">
        <v>0.0050615039654076</v>
      </c>
      <c r="E7281" s="2">
        <v>5.903563578613E-4</v>
      </c>
      <c r="F7281" s="5">
        <v>0.0118773449212312</v>
      </c>
      <c r="G7281" s="2">
        <v>0.0185073111206293</v>
      </c>
      <c r="H7281" s="2">
        <v>0.0</v>
      </c>
      <c r="I7281" s="2">
        <v>0.0</v>
      </c>
      <c r="J7281" s="2">
        <v>0.0</v>
      </c>
      <c r="K7281" s="2">
        <f t="shared" si="1"/>
        <v>0</v>
      </c>
      <c r="L7281" s="4">
        <v>1.0</v>
      </c>
      <c r="M7281" s="4"/>
    </row>
    <row r="7282" ht="14.25" customHeight="1">
      <c r="A7282" s="2" t="s">
        <v>7200</v>
      </c>
      <c r="B7282" s="2">
        <v>0.0478095896542072</v>
      </c>
      <c r="C7282" s="2">
        <v>2.857785439118E-4</v>
      </c>
      <c r="D7282" s="2">
        <v>0.0067313560284674</v>
      </c>
      <c r="E7282" s="2">
        <v>7.84995383583E-4</v>
      </c>
      <c r="F7282" s="5">
        <v>0.0148863578215241</v>
      </c>
      <c r="G7282" s="2">
        <v>0.020316494628787</v>
      </c>
      <c r="H7282" s="2">
        <v>0.0</v>
      </c>
      <c r="I7282" s="2">
        <v>0.0</v>
      </c>
      <c r="J7282" s="2">
        <v>0.0</v>
      </c>
      <c r="K7282" s="2">
        <f t="shared" si="1"/>
        <v>0</v>
      </c>
      <c r="L7282" s="4">
        <v>1.0</v>
      </c>
      <c r="M7282" s="4"/>
    </row>
    <row r="7283" ht="14.25" customHeight="1">
      <c r="A7283" s="2" t="s">
        <v>7201</v>
      </c>
      <c r="B7283" s="2">
        <v>0.0615535117685794</v>
      </c>
      <c r="C7283" s="2">
        <v>3.765167493838E-4</v>
      </c>
      <c r="D7283" s="2">
        <v>0.0111587848514318</v>
      </c>
      <c r="E7283" s="2">
        <v>0.0010308468481525</v>
      </c>
      <c r="F7283" s="5">
        <v>0.0181071106344461</v>
      </c>
      <c r="G7283" s="2">
        <v>0.0265664029866457</v>
      </c>
      <c r="H7283" s="2">
        <v>0.0</v>
      </c>
      <c r="I7283" s="2">
        <v>0.0</v>
      </c>
      <c r="J7283" s="2">
        <v>0.0</v>
      </c>
      <c r="K7283" s="2">
        <f t="shared" si="1"/>
        <v>0</v>
      </c>
      <c r="L7283" s="4">
        <v>1.0</v>
      </c>
      <c r="M7283" s="4"/>
    </row>
    <row r="7284" ht="14.25" customHeight="1">
      <c r="A7284" s="2" t="s">
        <v>7202</v>
      </c>
      <c r="B7284" s="2">
        <v>0.0773370862007141</v>
      </c>
      <c r="C7284" s="2">
        <v>4.543254326563E-4</v>
      </c>
      <c r="D7284" s="2">
        <v>0.0156406611204147</v>
      </c>
      <c r="E7284" s="2">
        <v>0.0012438863050192</v>
      </c>
      <c r="F7284" s="5">
        <v>0.0201443564146757</v>
      </c>
      <c r="G7284" s="2">
        <v>0.0336802974343299</v>
      </c>
      <c r="H7284" s="2">
        <v>0.0</v>
      </c>
      <c r="I7284" s="2">
        <v>0.0</v>
      </c>
      <c r="J7284" s="2">
        <v>0.0</v>
      </c>
      <c r="K7284" s="2">
        <f t="shared" si="1"/>
        <v>0</v>
      </c>
      <c r="L7284" s="4">
        <v>1.0</v>
      </c>
      <c r="M7284" s="4"/>
    </row>
    <row r="7285" ht="14.25" customHeight="1">
      <c r="A7285" s="2" t="s">
        <v>7203</v>
      </c>
      <c r="B7285" s="2">
        <v>0.0666952356696128</v>
      </c>
      <c r="C7285" s="2">
        <v>3.912657848559E-4</v>
      </c>
      <c r="D7285" s="2">
        <v>0.0117383049800992</v>
      </c>
      <c r="E7285" s="2">
        <v>0.0011652063112705</v>
      </c>
      <c r="F7285" s="5">
        <v>0.0167289860546588</v>
      </c>
      <c r="G7285" s="2">
        <v>0.0300871711224317</v>
      </c>
      <c r="H7285" s="2">
        <v>0.0</v>
      </c>
      <c r="I7285" s="2">
        <v>0.0</v>
      </c>
      <c r="J7285" s="2">
        <v>0.0</v>
      </c>
      <c r="K7285" s="2">
        <f t="shared" si="1"/>
        <v>0</v>
      </c>
      <c r="L7285" s="4">
        <v>1.0</v>
      </c>
      <c r="M7285" s="4"/>
    </row>
    <row r="7286" ht="14.25" customHeight="1">
      <c r="A7286" s="2" t="s">
        <v>7204</v>
      </c>
      <c r="B7286" s="2">
        <v>0.0672475844621658</v>
      </c>
      <c r="C7286" s="2">
        <v>3.541398327797E-4</v>
      </c>
      <c r="D7286" s="2">
        <v>0.0166831854730844</v>
      </c>
      <c r="E7286" s="2">
        <v>0.0012917025014758</v>
      </c>
      <c r="F7286" s="5">
        <v>0.0173262562602758</v>
      </c>
      <c r="G7286" s="2">
        <v>0.0285930428653955</v>
      </c>
      <c r="H7286" s="2">
        <v>0.0</v>
      </c>
      <c r="I7286" s="2">
        <v>0.0</v>
      </c>
      <c r="J7286" s="2">
        <v>0.0</v>
      </c>
      <c r="K7286" s="2">
        <f t="shared" si="1"/>
        <v>0</v>
      </c>
      <c r="L7286" s="4">
        <v>1.0</v>
      </c>
      <c r="M7286" s="4"/>
    </row>
    <row r="7287" ht="14.25" customHeight="1">
      <c r="A7287" s="2" t="s">
        <v>7205</v>
      </c>
      <c r="B7287" s="2">
        <v>0.0721170231699943</v>
      </c>
      <c r="C7287" s="2">
        <v>4.545974952634E-4</v>
      </c>
      <c r="D7287" s="2">
        <v>0.0155679713934659</v>
      </c>
      <c r="E7287" s="2">
        <v>0.0017315477598458</v>
      </c>
      <c r="F7287" s="5">
        <v>0.019843565300107</v>
      </c>
      <c r="G7287" s="2">
        <v>0.0311570912599563</v>
      </c>
      <c r="H7287" s="2">
        <v>0.0</v>
      </c>
      <c r="I7287" s="2">
        <v>0.0</v>
      </c>
      <c r="J7287" s="2">
        <v>0.0</v>
      </c>
      <c r="K7287" s="2">
        <f t="shared" si="1"/>
        <v>0</v>
      </c>
      <c r="L7287" s="4">
        <v>1.0</v>
      </c>
      <c r="M7287" s="4"/>
    </row>
    <row r="7288" ht="14.25" customHeight="1">
      <c r="A7288" s="2" t="s">
        <v>7206</v>
      </c>
      <c r="B7288" s="2">
        <v>0.0696134641766548</v>
      </c>
      <c r="C7288" s="2">
        <v>4.716322873719E-4</v>
      </c>
      <c r="D7288" s="2">
        <v>0.0163242388516664</v>
      </c>
      <c r="E7288" s="2">
        <v>0.001695372047834</v>
      </c>
      <c r="F7288" s="5">
        <v>0.0189018119126558</v>
      </c>
      <c r="G7288" s="2">
        <v>0.0318934842944145</v>
      </c>
      <c r="H7288" s="2">
        <v>0.0</v>
      </c>
      <c r="I7288" s="2">
        <v>0.0</v>
      </c>
      <c r="J7288" s="2">
        <v>0.0</v>
      </c>
      <c r="K7288" s="2">
        <f t="shared" si="1"/>
        <v>0</v>
      </c>
      <c r="L7288" s="4">
        <v>1.0</v>
      </c>
      <c r="M7288" s="4"/>
    </row>
    <row r="7289" ht="14.25" customHeight="1">
      <c r="A7289" s="2" t="s">
        <v>7207</v>
      </c>
      <c r="B7289" s="2">
        <v>0.0944874286651611</v>
      </c>
      <c r="C7289" s="2">
        <v>5.921617266722E-4</v>
      </c>
      <c r="D7289" s="2">
        <v>0.0271142106503248</v>
      </c>
      <c r="E7289" s="2">
        <v>0.0025478268507868</v>
      </c>
      <c r="F7289" s="5">
        <v>0.0266528148204088</v>
      </c>
      <c r="G7289" s="2">
        <v>0.0396051481366157</v>
      </c>
      <c r="H7289" s="2">
        <v>0.0</v>
      </c>
      <c r="I7289" s="2">
        <v>0.0</v>
      </c>
      <c r="J7289" s="2">
        <v>0.0</v>
      </c>
      <c r="K7289" s="2">
        <f t="shared" si="1"/>
        <v>0</v>
      </c>
      <c r="L7289" s="4">
        <v>1.0</v>
      </c>
      <c r="M7289" s="4"/>
    </row>
    <row r="7290" ht="14.25" customHeight="1">
      <c r="A7290" s="2" t="s">
        <v>7208</v>
      </c>
      <c r="B7290" s="2">
        <v>0.0948193818330764</v>
      </c>
      <c r="C7290" s="2">
        <v>6.10671180766E-4</v>
      </c>
      <c r="D7290" s="2">
        <v>0.0223582740873098</v>
      </c>
      <c r="E7290" s="2">
        <v>0.0027420695405453</v>
      </c>
      <c r="F7290" s="5">
        <v>0.0244121402502059</v>
      </c>
      <c r="G7290" s="2">
        <v>0.0404391139745712</v>
      </c>
      <c r="H7290" s="2">
        <v>0.0</v>
      </c>
      <c r="I7290" s="2">
        <v>0.0</v>
      </c>
      <c r="J7290" s="2">
        <v>0.0</v>
      </c>
      <c r="K7290" s="2">
        <f t="shared" si="1"/>
        <v>0</v>
      </c>
      <c r="L7290" s="4">
        <v>1.0</v>
      </c>
      <c r="M7290" s="4"/>
    </row>
    <row r="7291" ht="14.25" customHeight="1">
      <c r="A7291" s="2" t="s">
        <v>7209</v>
      </c>
      <c r="B7291" s="2">
        <v>0.0875195041298866</v>
      </c>
      <c r="C7291" s="2">
        <v>5.622619646601E-4</v>
      </c>
      <c r="D7291" s="2">
        <v>0.0186198633164167</v>
      </c>
      <c r="E7291" s="2">
        <v>0.0024451680947095</v>
      </c>
      <c r="F7291" s="5">
        <v>0.0222978945821523</v>
      </c>
      <c r="G7291" s="2">
        <v>0.0351397842168808</v>
      </c>
      <c r="H7291" s="2">
        <v>0.0</v>
      </c>
      <c r="I7291" s="2">
        <v>0.0</v>
      </c>
      <c r="J7291" s="2">
        <v>0.0</v>
      </c>
      <c r="K7291" s="2">
        <f t="shared" si="1"/>
        <v>0</v>
      </c>
      <c r="L7291" s="4">
        <v>1.0</v>
      </c>
      <c r="M7291" s="4"/>
    </row>
    <row r="7292" ht="14.25" customHeight="1">
      <c r="A7292" s="2" t="s">
        <v>7210</v>
      </c>
      <c r="B7292" s="2">
        <v>0.100175119936466</v>
      </c>
      <c r="C7292" s="2">
        <v>7.617925293743E-4</v>
      </c>
      <c r="D7292" s="2">
        <v>0.0220157708972692</v>
      </c>
      <c r="E7292" s="2">
        <v>0.0030095467809587</v>
      </c>
      <c r="F7292" s="5">
        <v>0.0238246675580739</v>
      </c>
      <c r="G7292" s="2">
        <v>0.0426023267209529</v>
      </c>
      <c r="H7292" s="2">
        <v>0.0</v>
      </c>
      <c r="I7292" s="2">
        <v>0.0</v>
      </c>
      <c r="J7292" s="2">
        <v>0.0</v>
      </c>
      <c r="K7292" s="2">
        <f t="shared" si="1"/>
        <v>0</v>
      </c>
      <c r="L7292" s="4">
        <v>1.0</v>
      </c>
      <c r="M7292" s="4"/>
    </row>
    <row r="7293" ht="14.25" customHeight="1">
      <c r="A7293" s="2" t="s">
        <v>7211</v>
      </c>
      <c r="B7293" s="2">
        <v>0.141989916563034</v>
      </c>
      <c r="C7293" s="2">
        <v>0.0011185648618265</v>
      </c>
      <c r="D7293" s="2">
        <v>0.0495385155081748</v>
      </c>
      <c r="E7293" s="2">
        <v>0.0041056415066123</v>
      </c>
      <c r="F7293" s="5">
        <v>0.033521682024002</v>
      </c>
      <c r="G7293" s="2">
        <v>0.0622667297720909</v>
      </c>
      <c r="H7293" s="2">
        <v>0.0</v>
      </c>
      <c r="I7293" s="2">
        <v>0.0</v>
      </c>
      <c r="J7293" s="2">
        <v>0.0</v>
      </c>
      <c r="K7293" s="2">
        <f t="shared" si="1"/>
        <v>0</v>
      </c>
      <c r="L7293" s="4">
        <v>1.0</v>
      </c>
      <c r="M7293" s="4"/>
    </row>
    <row r="7294" ht="14.25" customHeight="1">
      <c r="A7294" s="2" t="s">
        <v>7212</v>
      </c>
      <c r="B7294" s="2">
        <v>0.0984254106879234</v>
      </c>
      <c r="C7294" s="2">
        <v>6.26113906037E-4</v>
      </c>
      <c r="D7294" s="2">
        <v>0.0196953527629375</v>
      </c>
      <c r="E7294" s="2">
        <v>0.0031190873123705</v>
      </c>
      <c r="F7294" s="5">
        <v>0.023172166198492</v>
      </c>
      <c r="G7294" s="2">
        <v>0.0405627526342868</v>
      </c>
      <c r="H7294" s="2">
        <v>0.0</v>
      </c>
      <c r="I7294" s="2">
        <v>0.0</v>
      </c>
      <c r="J7294" s="2">
        <v>0.0</v>
      </c>
      <c r="K7294" s="2">
        <f t="shared" si="1"/>
        <v>0</v>
      </c>
      <c r="L7294" s="4">
        <v>1.0</v>
      </c>
      <c r="M7294" s="4"/>
    </row>
    <row r="7295" ht="14.25" customHeight="1">
      <c r="A7295" s="2" t="s">
        <v>7213</v>
      </c>
      <c r="B7295" s="2">
        <v>0.0906689688563346</v>
      </c>
      <c r="C7295" s="2">
        <v>5.356990732252E-4</v>
      </c>
      <c r="D7295" s="2">
        <v>0.0163713041692972</v>
      </c>
      <c r="E7295" s="2">
        <v>0.0028969077393412</v>
      </c>
      <c r="F7295" s="5">
        <v>0.0193974711000919</v>
      </c>
      <c r="G7295" s="2">
        <v>0.0383603796362876</v>
      </c>
      <c r="H7295" s="2">
        <v>0.0</v>
      </c>
      <c r="I7295" s="2">
        <v>0.0</v>
      </c>
      <c r="J7295" s="2">
        <v>0.0</v>
      </c>
      <c r="K7295" s="2">
        <f t="shared" si="1"/>
        <v>0</v>
      </c>
      <c r="L7295" s="4">
        <v>1.0</v>
      </c>
      <c r="M7295" s="4"/>
    </row>
    <row r="7296" ht="14.25" customHeight="1">
      <c r="A7296" s="2" t="s">
        <v>7214</v>
      </c>
      <c r="B7296" s="2">
        <v>0.0620029270648956</v>
      </c>
      <c r="C7296" s="2">
        <v>2.858908264897E-4</v>
      </c>
      <c r="D7296" s="2">
        <v>0.0092005673795938</v>
      </c>
      <c r="E7296" s="2">
        <v>0.0018838698742911</v>
      </c>
      <c r="F7296" s="5">
        <v>0.0146410185843706</v>
      </c>
      <c r="G7296" s="2">
        <v>0.0214958805590868</v>
      </c>
      <c r="H7296" s="2">
        <v>0.0</v>
      </c>
      <c r="I7296" s="2">
        <v>0.0</v>
      </c>
      <c r="J7296" s="2">
        <v>0.0</v>
      </c>
      <c r="K7296" s="2">
        <f t="shared" si="1"/>
        <v>0</v>
      </c>
      <c r="L7296" s="4">
        <v>1.0</v>
      </c>
      <c r="M7296" s="4"/>
    </row>
    <row r="7297" ht="14.25" customHeight="1">
      <c r="A7297" s="2" t="s">
        <v>7215</v>
      </c>
      <c r="B7297" s="2">
        <v>0.0734278112649917</v>
      </c>
      <c r="C7297" s="2">
        <v>3.446439513936E-4</v>
      </c>
      <c r="D7297" s="2">
        <v>0.0137933464720845</v>
      </c>
      <c r="E7297" s="2">
        <v>0.0023509736638516</v>
      </c>
      <c r="F7297" s="5">
        <v>0.0160743929445743</v>
      </c>
      <c r="G7297" s="2">
        <v>0.0241619609296321</v>
      </c>
      <c r="H7297" s="2">
        <v>0.0</v>
      </c>
      <c r="I7297" s="2">
        <v>0.0</v>
      </c>
      <c r="J7297" s="2">
        <v>0.0</v>
      </c>
      <c r="K7297" s="2">
        <f t="shared" si="1"/>
        <v>0</v>
      </c>
      <c r="L7297" s="4">
        <v>1.0</v>
      </c>
      <c r="M7297" s="4"/>
    </row>
    <row r="7298" ht="14.25" customHeight="1">
      <c r="A7298" s="2" t="s">
        <v>7216</v>
      </c>
      <c r="B7298" s="2">
        <v>0.0948041900992393</v>
      </c>
      <c r="C7298" s="2">
        <v>4.700844874605E-4</v>
      </c>
      <c r="D7298" s="2">
        <v>0.0279841385781765</v>
      </c>
      <c r="E7298" s="2">
        <v>0.0038506782148033</v>
      </c>
      <c r="F7298" s="5">
        <v>0.0212392210960388</v>
      </c>
      <c r="G7298" s="2">
        <v>0.0309976805001497</v>
      </c>
      <c r="H7298" s="2">
        <v>0.0</v>
      </c>
      <c r="I7298" s="2">
        <v>0.0</v>
      </c>
      <c r="J7298" s="2">
        <v>0.0</v>
      </c>
      <c r="K7298" s="2">
        <f t="shared" si="1"/>
        <v>0</v>
      </c>
      <c r="L7298" s="4">
        <v>1.0</v>
      </c>
      <c r="M7298" s="4"/>
    </row>
    <row r="7299" ht="14.25" customHeight="1">
      <c r="A7299" s="2" t="s">
        <v>7217</v>
      </c>
      <c r="B7299" s="2">
        <v>0.0861441642045974</v>
      </c>
      <c r="C7299" s="2">
        <v>4.202783748041E-4</v>
      </c>
      <c r="D7299" s="2">
        <v>0.0168865248560905</v>
      </c>
      <c r="E7299" s="2">
        <v>0.0035474065225571</v>
      </c>
      <c r="F7299" s="5">
        <v>0.0179679319262504</v>
      </c>
      <c r="G7299" s="2">
        <v>0.0278582740575075</v>
      </c>
      <c r="H7299" s="2">
        <v>0.0</v>
      </c>
      <c r="I7299" s="2">
        <v>0.0</v>
      </c>
      <c r="J7299" s="2">
        <v>0.0</v>
      </c>
      <c r="K7299" s="2">
        <f t="shared" si="1"/>
        <v>0</v>
      </c>
      <c r="L7299" s="4">
        <v>1.0</v>
      </c>
      <c r="M7299" s="4"/>
    </row>
    <row r="7300" ht="14.25" customHeight="1">
      <c r="A7300" s="2" t="s">
        <v>7218</v>
      </c>
      <c r="B7300" s="2">
        <v>0.118227519094944</v>
      </c>
      <c r="C7300" s="2">
        <v>6.331438198685E-4</v>
      </c>
      <c r="D7300" s="2">
        <v>0.0216516200453043</v>
      </c>
      <c r="E7300" s="2">
        <v>0.0048264157958328</v>
      </c>
      <c r="F7300" s="5">
        <v>0.0221433620899915</v>
      </c>
      <c r="G7300" s="2">
        <v>0.0420922711491584</v>
      </c>
      <c r="H7300" s="2">
        <v>0.0</v>
      </c>
      <c r="I7300" s="2">
        <v>0.0</v>
      </c>
      <c r="J7300" s="2">
        <v>0.0</v>
      </c>
      <c r="K7300" s="2">
        <f t="shared" si="1"/>
        <v>0</v>
      </c>
      <c r="L7300" s="4">
        <v>1.0</v>
      </c>
      <c r="M7300" s="4"/>
    </row>
    <row r="7301" ht="14.25" customHeight="1">
      <c r="A7301" s="2" t="s">
        <v>7219</v>
      </c>
      <c r="B7301" s="2">
        <v>0.109122186899185</v>
      </c>
      <c r="C7301" s="2">
        <v>5.280828336253E-4</v>
      </c>
      <c r="D7301" s="2">
        <v>0.0183728151023387</v>
      </c>
      <c r="E7301" s="2">
        <v>0.004357922822237</v>
      </c>
      <c r="F7301" s="5">
        <v>0.0190231259912252</v>
      </c>
      <c r="G7301" s="2">
        <v>0.0380244329571723</v>
      </c>
      <c r="H7301" s="2">
        <v>0.0</v>
      </c>
      <c r="I7301" s="2">
        <v>0.0</v>
      </c>
      <c r="J7301" s="2">
        <v>0.0</v>
      </c>
      <c r="K7301" s="2">
        <f t="shared" si="1"/>
        <v>0</v>
      </c>
      <c r="L7301" s="4">
        <v>1.0</v>
      </c>
      <c r="M7301" s="4"/>
    </row>
    <row r="7302" ht="14.25" customHeight="1">
      <c r="A7302" s="2" t="s">
        <v>7220</v>
      </c>
      <c r="B7302" s="2">
        <v>0.130597814917564</v>
      </c>
      <c r="C7302" s="2">
        <v>8.001918322406E-4</v>
      </c>
      <c r="D7302" s="2">
        <v>0.0266765635460615</v>
      </c>
      <c r="E7302" s="2">
        <v>0.0069584352895617</v>
      </c>
      <c r="F7302" s="5">
        <v>0.02267443574965</v>
      </c>
      <c r="G7302" s="2">
        <v>0.0512223318219184</v>
      </c>
      <c r="H7302" s="2">
        <v>0.0</v>
      </c>
      <c r="I7302" s="2">
        <v>0.0</v>
      </c>
      <c r="J7302" s="2">
        <v>0.0</v>
      </c>
      <c r="K7302" s="2">
        <f t="shared" si="1"/>
        <v>0</v>
      </c>
      <c r="L7302" s="4">
        <v>1.0</v>
      </c>
      <c r="M7302" s="4"/>
    </row>
    <row r="7303" ht="14.25" customHeight="1">
      <c r="A7303" s="2" t="s">
        <v>7221</v>
      </c>
      <c r="B7303" s="2">
        <v>0.0945482105016708</v>
      </c>
      <c r="C7303" s="2">
        <v>4.423462087288E-4</v>
      </c>
      <c r="D7303" s="2">
        <v>0.0165443439036607</v>
      </c>
      <c r="E7303" s="2">
        <v>0.0050231250934302</v>
      </c>
      <c r="F7303" s="5">
        <v>0.0147897703573107</v>
      </c>
      <c r="G7303" s="2">
        <v>0.0314867161214351</v>
      </c>
      <c r="H7303" s="2">
        <v>0.0</v>
      </c>
      <c r="I7303" s="2">
        <v>0.0</v>
      </c>
      <c r="J7303" s="2">
        <v>0.0</v>
      </c>
      <c r="K7303" s="2">
        <f t="shared" si="1"/>
        <v>0</v>
      </c>
      <c r="L7303" s="4">
        <v>1.0</v>
      </c>
      <c r="M7303" s="4"/>
    </row>
    <row r="7304" ht="14.25" customHeight="1">
      <c r="A7304" s="2" t="s">
        <v>7222</v>
      </c>
      <c r="B7304" s="2">
        <v>0.123444430530071</v>
      </c>
      <c r="C7304" s="2">
        <v>5.635116831399E-4</v>
      </c>
      <c r="D7304" s="2">
        <v>0.039297018200159</v>
      </c>
      <c r="E7304" s="2">
        <v>0.007778875529766</v>
      </c>
      <c r="F7304" s="5">
        <v>0.0185029301792383</v>
      </c>
      <c r="G7304" s="2">
        <v>0.0381753742694854</v>
      </c>
      <c r="H7304" s="2">
        <v>0.0</v>
      </c>
      <c r="I7304" s="2">
        <v>0.0</v>
      </c>
      <c r="J7304" s="2">
        <v>0.0</v>
      </c>
      <c r="K7304" s="2">
        <f t="shared" si="1"/>
        <v>0</v>
      </c>
      <c r="L7304" s="4">
        <v>1.0</v>
      </c>
      <c r="M7304" s="4"/>
    </row>
    <row r="7305" ht="14.25" customHeight="1">
      <c r="A7305" s="2" t="s">
        <v>7223</v>
      </c>
      <c r="B7305" s="2">
        <v>0.123471289873123</v>
      </c>
      <c r="C7305" s="2">
        <v>6.637837504968E-4</v>
      </c>
      <c r="D7305" s="2">
        <v>0.0320358201861381</v>
      </c>
      <c r="E7305" s="2">
        <v>0.0076252790167927</v>
      </c>
      <c r="F7305" s="5">
        <v>0.021357886493206</v>
      </c>
      <c r="G7305" s="2">
        <v>0.0420847944915294</v>
      </c>
      <c r="H7305" s="2">
        <v>0.0</v>
      </c>
      <c r="I7305" s="2">
        <v>0.0</v>
      </c>
      <c r="J7305" s="2">
        <v>0.0</v>
      </c>
      <c r="K7305" s="2">
        <f t="shared" si="1"/>
        <v>0</v>
      </c>
      <c r="L7305" s="4">
        <v>1.0</v>
      </c>
      <c r="M7305" s="4"/>
    </row>
    <row r="7306" ht="14.25" customHeight="1">
      <c r="A7306" s="2" t="s">
        <v>7224</v>
      </c>
      <c r="B7306" s="2">
        <v>0.129384592175483</v>
      </c>
      <c r="C7306" s="2">
        <v>6.528897793032E-4</v>
      </c>
      <c r="D7306" s="2">
        <v>0.0425598137080669</v>
      </c>
      <c r="E7306" s="2">
        <v>0.0076001673005521</v>
      </c>
      <c r="F7306" s="5">
        <v>0.0230898559093475</v>
      </c>
      <c r="G7306" s="2">
        <v>0.04120310023427</v>
      </c>
      <c r="H7306" s="2">
        <v>0.0</v>
      </c>
      <c r="I7306" s="2">
        <v>0.0</v>
      </c>
      <c r="J7306" s="2">
        <v>0.0</v>
      </c>
      <c r="K7306" s="2">
        <f t="shared" si="1"/>
        <v>0</v>
      </c>
      <c r="L7306" s="4">
        <v>1.0</v>
      </c>
      <c r="M7306" s="4"/>
    </row>
    <row r="7307" ht="14.25" customHeight="1">
      <c r="A7307" s="2" t="s">
        <v>7225</v>
      </c>
      <c r="B7307" s="2">
        <v>0.120954185724258</v>
      </c>
      <c r="C7307" s="2">
        <v>5.754065932705E-4</v>
      </c>
      <c r="D7307" s="2">
        <v>0.0424174182116985</v>
      </c>
      <c r="E7307" s="2">
        <v>0.0065710647031664</v>
      </c>
      <c r="F7307" s="5">
        <v>0.0197612904012203</v>
      </c>
      <c r="G7307" s="2">
        <v>0.0377775169909</v>
      </c>
      <c r="H7307" s="2">
        <v>0.0</v>
      </c>
      <c r="I7307" s="2">
        <v>0.0</v>
      </c>
      <c r="J7307" s="2">
        <v>0.0</v>
      </c>
      <c r="K7307" s="2">
        <f t="shared" si="1"/>
        <v>0</v>
      </c>
      <c r="L7307" s="4">
        <v>1.0</v>
      </c>
      <c r="M7307" s="4"/>
    </row>
    <row r="7308" ht="14.25" customHeight="1">
      <c r="A7308" s="2" t="s">
        <v>7226</v>
      </c>
      <c r="B7308" s="2">
        <v>0.127564892172813</v>
      </c>
      <c r="C7308" s="2">
        <v>5.850180750712E-4</v>
      </c>
      <c r="D7308" s="2">
        <v>0.0395104996860027</v>
      </c>
      <c r="E7308" s="2">
        <v>0.0069572464562952</v>
      </c>
      <c r="F7308" s="5">
        <v>0.019964275881648</v>
      </c>
      <c r="G7308" s="2">
        <v>0.0390378013253212</v>
      </c>
      <c r="H7308" s="2">
        <v>0.0</v>
      </c>
      <c r="I7308" s="2">
        <v>0.0</v>
      </c>
      <c r="J7308" s="2">
        <v>0.0</v>
      </c>
      <c r="K7308" s="2">
        <f t="shared" si="1"/>
        <v>0</v>
      </c>
      <c r="L7308" s="4">
        <v>1.0</v>
      </c>
      <c r="M7308" s="4"/>
    </row>
    <row r="7309" ht="14.25" customHeight="1">
      <c r="A7309" s="2" t="s">
        <v>7227</v>
      </c>
      <c r="B7309" s="2">
        <v>0.147096157073974</v>
      </c>
      <c r="C7309" s="2">
        <v>6.905539194121E-4</v>
      </c>
      <c r="D7309" s="2">
        <v>0.0350817553699016</v>
      </c>
      <c r="E7309" s="2">
        <v>0.0093472972512245</v>
      </c>
      <c r="F7309" s="5">
        <v>0.0217022467404603</v>
      </c>
      <c r="G7309" s="2">
        <v>0.0470752231776714</v>
      </c>
      <c r="H7309" s="2">
        <v>0.0</v>
      </c>
      <c r="I7309" s="2">
        <v>0.0</v>
      </c>
      <c r="J7309" s="2">
        <v>0.0</v>
      </c>
      <c r="K7309" s="2">
        <f t="shared" si="1"/>
        <v>0</v>
      </c>
      <c r="L7309" s="4">
        <v>1.0</v>
      </c>
      <c r="M7309" s="4"/>
    </row>
    <row r="7310" ht="14.25" customHeight="1">
      <c r="A7310" s="2" t="s">
        <v>7228</v>
      </c>
      <c r="B7310" s="2">
        <v>0.164613649249076</v>
      </c>
      <c r="C7310" s="2">
        <v>8.918797830119E-4</v>
      </c>
      <c r="D7310" s="2">
        <v>0.0443292297422885</v>
      </c>
      <c r="E7310" s="2">
        <v>0.0118101546540856</v>
      </c>
      <c r="F7310" s="5">
        <v>0.0248013008385896</v>
      </c>
      <c r="G7310" s="2">
        <v>0.0595417097210884</v>
      </c>
      <c r="H7310" s="2">
        <v>0.0</v>
      </c>
      <c r="I7310" s="2">
        <v>0.0</v>
      </c>
      <c r="J7310" s="2">
        <v>0.0</v>
      </c>
      <c r="K7310" s="2">
        <f t="shared" si="1"/>
        <v>0</v>
      </c>
      <c r="L7310" s="4">
        <v>1.0</v>
      </c>
      <c r="M7310" s="4"/>
    </row>
    <row r="7311" ht="14.25" customHeight="1">
      <c r="A7311" s="2" t="s">
        <v>7229</v>
      </c>
      <c r="B7311" s="2">
        <v>0.133101299405097</v>
      </c>
      <c r="C7311" s="2">
        <v>5.988123011775E-4</v>
      </c>
      <c r="D7311" s="2">
        <v>0.0281303990632295</v>
      </c>
      <c r="E7311" s="2">
        <v>0.0096090976148843</v>
      </c>
      <c r="F7311" s="5">
        <v>0.019268088042736</v>
      </c>
      <c r="G7311" s="2">
        <v>0.0420027710497379</v>
      </c>
      <c r="H7311" s="2">
        <v>0.0</v>
      </c>
      <c r="I7311" s="2">
        <v>0.0</v>
      </c>
      <c r="J7311" s="2">
        <v>0.0</v>
      </c>
      <c r="K7311" s="2">
        <f t="shared" si="1"/>
        <v>0</v>
      </c>
      <c r="L7311" s="4">
        <v>1.0</v>
      </c>
      <c r="M7311" s="4"/>
    </row>
    <row r="7312" ht="14.25" customHeight="1">
      <c r="A7312" s="2" t="s">
        <v>7230</v>
      </c>
      <c r="B7312" s="2">
        <v>0.145376086235046</v>
      </c>
      <c r="C7312" s="2">
        <v>6.548595847561E-4</v>
      </c>
      <c r="D7312" s="2">
        <v>0.0381931029260158</v>
      </c>
      <c r="E7312" s="2">
        <v>0.0099097536876797</v>
      </c>
      <c r="F7312" s="5">
        <v>0.023788021877408</v>
      </c>
      <c r="G7312" s="2">
        <v>0.0447711162269115</v>
      </c>
      <c r="H7312" s="2">
        <v>0.0</v>
      </c>
      <c r="I7312" s="2">
        <v>0.0</v>
      </c>
      <c r="J7312" s="2">
        <v>0.0</v>
      </c>
      <c r="K7312" s="2">
        <f t="shared" si="1"/>
        <v>0</v>
      </c>
      <c r="L7312" s="4">
        <v>1.0</v>
      </c>
      <c r="M7312" s="4"/>
    </row>
    <row r="7313" ht="14.25" customHeight="1">
      <c r="A7313" s="2" t="s">
        <v>7231</v>
      </c>
      <c r="B7313" s="2">
        <v>0.159721106290817</v>
      </c>
      <c r="C7313" s="2">
        <v>6.638448685407E-4</v>
      </c>
      <c r="D7313" s="2">
        <v>0.0362202711403369</v>
      </c>
      <c r="E7313" s="2">
        <v>0.0101599767804145</v>
      </c>
      <c r="F7313" s="5">
        <v>0.023876367136836</v>
      </c>
      <c r="G7313" s="2">
        <v>0.0491785071790218</v>
      </c>
      <c r="H7313" s="2">
        <v>0.0</v>
      </c>
      <c r="I7313" s="2">
        <v>0.0</v>
      </c>
      <c r="J7313" s="2">
        <v>0.0</v>
      </c>
      <c r="K7313" s="2">
        <f t="shared" si="1"/>
        <v>0</v>
      </c>
      <c r="L7313" s="4">
        <v>1.0</v>
      </c>
      <c r="M7313" s="4"/>
    </row>
    <row r="7314" ht="14.25" customHeight="1">
      <c r="A7314" s="2" t="s">
        <v>7232</v>
      </c>
      <c r="B7314" s="2">
        <v>0.180681526660919</v>
      </c>
      <c r="C7314" s="2">
        <v>7.046973914839E-4</v>
      </c>
      <c r="D7314" s="2">
        <v>0.0385599806904792</v>
      </c>
      <c r="E7314" s="2">
        <v>0.0115100424736738</v>
      </c>
      <c r="F7314" s="5">
        <v>0.0247226227074861</v>
      </c>
      <c r="G7314" s="2">
        <v>0.0526402741670608</v>
      </c>
      <c r="H7314" s="2">
        <v>0.0</v>
      </c>
      <c r="I7314" s="2">
        <v>0.0</v>
      </c>
      <c r="J7314" s="2">
        <v>0.0</v>
      </c>
      <c r="K7314" s="2">
        <f t="shared" si="1"/>
        <v>0</v>
      </c>
      <c r="L7314" s="4">
        <v>1.0</v>
      </c>
      <c r="M7314" s="4"/>
    </row>
    <row r="7315" ht="14.25" customHeight="1">
      <c r="A7315" s="2" t="s">
        <v>7233</v>
      </c>
      <c r="B7315" s="2">
        <v>0.157172843813896</v>
      </c>
      <c r="C7315" s="2">
        <v>6.184398662298E-4</v>
      </c>
      <c r="D7315" s="2">
        <v>0.0308235976845026</v>
      </c>
      <c r="E7315" s="2">
        <v>0.0116015840321779</v>
      </c>
      <c r="F7315" s="5">
        <v>0.0214816480875015</v>
      </c>
      <c r="G7315" s="2">
        <v>0.0448753386735916</v>
      </c>
      <c r="H7315" s="2">
        <v>0.0</v>
      </c>
      <c r="I7315" s="2">
        <v>0.0</v>
      </c>
      <c r="J7315" s="2">
        <v>0.0</v>
      </c>
      <c r="K7315" s="2">
        <f t="shared" si="1"/>
        <v>0</v>
      </c>
      <c r="L7315" s="4">
        <v>1.0</v>
      </c>
      <c r="M7315" s="4"/>
    </row>
    <row r="7316" ht="14.25" customHeight="1">
      <c r="A7316" s="2" t="s">
        <v>7234</v>
      </c>
      <c r="B7316" s="2">
        <v>0.151461526751518</v>
      </c>
      <c r="C7316" s="2">
        <v>5.792739684693E-4</v>
      </c>
      <c r="D7316" s="2">
        <v>0.0344081707298755</v>
      </c>
      <c r="E7316" s="2">
        <v>0.0115435821935534</v>
      </c>
      <c r="F7316" s="5">
        <v>0.0176844280213117</v>
      </c>
      <c r="G7316" s="2">
        <v>0.0451215840876102</v>
      </c>
      <c r="H7316" s="2">
        <v>0.0</v>
      </c>
      <c r="I7316" s="2">
        <v>0.0</v>
      </c>
      <c r="J7316" s="2">
        <v>0.0</v>
      </c>
      <c r="K7316" s="2">
        <f t="shared" si="1"/>
        <v>0</v>
      </c>
      <c r="L7316" s="4">
        <v>1.0</v>
      </c>
      <c r="M7316" s="4"/>
    </row>
    <row r="7317" ht="14.25" customHeight="1">
      <c r="A7317" s="2" t="s">
        <v>7235</v>
      </c>
      <c r="B7317" s="2">
        <v>0.140142112970352</v>
      </c>
      <c r="C7317" s="2">
        <v>4.566531570162E-4</v>
      </c>
      <c r="D7317" s="2">
        <v>0.0255726035684347</v>
      </c>
      <c r="E7317" s="2">
        <v>0.0103800101205706</v>
      </c>
      <c r="F7317" s="5">
        <v>0.0160829126834869</v>
      </c>
      <c r="G7317" s="2">
        <v>0.0382864587008953</v>
      </c>
      <c r="H7317" s="2">
        <v>0.0</v>
      </c>
      <c r="I7317" s="2">
        <v>0.0</v>
      </c>
      <c r="J7317" s="2">
        <v>0.0</v>
      </c>
      <c r="K7317" s="2">
        <f t="shared" si="1"/>
        <v>0</v>
      </c>
      <c r="L7317" s="4">
        <v>1.0</v>
      </c>
      <c r="M7317" s="4"/>
    </row>
    <row r="7318" ht="14.25" customHeight="1">
      <c r="A7318" s="2" t="s">
        <v>7236</v>
      </c>
      <c r="B7318" s="2">
        <v>0.168425053358078</v>
      </c>
      <c r="C7318" s="2">
        <v>4.731646622531E-4</v>
      </c>
      <c r="D7318" s="2">
        <v>0.0438705831766128</v>
      </c>
      <c r="E7318" s="2">
        <v>0.0121076786890625</v>
      </c>
      <c r="F7318" s="5">
        <v>0.0207777041941881</v>
      </c>
      <c r="G7318" s="2">
        <v>0.0417334251105785</v>
      </c>
      <c r="H7318" s="2">
        <v>0.0</v>
      </c>
      <c r="I7318" s="2">
        <v>0.0</v>
      </c>
      <c r="J7318" s="2">
        <v>0.0</v>
      </c>
      <c r="K7318" s="2">
        <f t="shared" si="1"/>
        <v>0</v>
      </c>
      <c r="L7318" s="4">
        <v>1.0</v>
      </c>
      <c r="M7318" s="4"/>
    </row>
    <row r="7319" ht="14.25" customHeight="1">
      <c r="A7319" s="2" t="s">
        <v>7237</v>
      </c>
      <c r="B7319" s="2">
        <v>0.217602014541625</v>
      </c>
      <c r="C7319" s="2">
        <v>5.583045422099E-4</v>
      </c>
      <c r="D7319" s="2">
        <v>0.0773743838071823</v>
      </c>
      <c r="E7319" s="2">
        <v>0.0150526165962219</v>
      </c>
      <c r="F7319" s="5">
        <v>0.0248809736222028</v>
      </c>
      <c r="G7319" s="2">
        <v>0.0478674061596393</v>
      </c>
      <c r="H7319" s="2">
        <v>0.0</v>
      </c>
      <c r="I7319" s="2">
        <v>0.0</v>
      </c>
      <c r="J7319" s="2">
        <v>0.0</v>
      </c>
      <c r="K7319" s="2">
        <f t="shared" si="1"/>
        <v>0</v>
      </c>
      <c r="L7319" s="4">
        <v>1.0</v>
      </c>
      <c r="M7319" s="4"/>
    </row>
    <row r="7320" ht="14.25" customHeight="1">
      <c r="A7320" s="2" t="s">
        <v>7238</v>
      </c>
      <c r="B7320" s="2">
        <v>0.212976232171058</v>
      </c>
      <c r="C7320" s="2">
        <v>6.084890919737E-4</v>
      </c>
      <c r="D7320" s="2">
        <v>0.0738184303045272</v>
      </c>
      <c r="E7320" s="2">
        <v>0.015497775748372</v>
      </c>
      <c r="F7320" s="5">
        <v>0.025665683671832</v>
      </c>
      <c r="G7320" s="2">
        <v>0.0487307161092758</v>
      </c>
      <c r="H7320" s="2">
        <v>0.0</v>
      </c>
      <c r="I7320" s="2">
        <v>0.0</v>
      </c>
      <c r="J7320" s="2">
        <v>0.0</v>
      </c>
      <c r="K7320" s="2">
        <f t="shared" si="1"/>
        <v>0</v>
      </c>
      <c r="L7320" s="4">
        <v>1.0</v>
      </c>
      <c r="M7320" s="4"/>
    </row>
    <row r="7321" ht="14.25" customHeight="1">
      <c r="A7321" s="2" t="s">
        <v>7239</v>
      </c>
      <c r="B7321" s="2">
        <v>0.166995167732238</v>
      </c>
      <c r="C7321" s="2">
        <v>5.660352762788E-4</v>
      </c>
      <c r="D7321" s="2">
        <v>0.0385238900780677</v>
      </c>
      <c r="E7321" s="2">
        <v>0.0134617816656827</v>
      </c>
      <c r="F7321" s="5">
        <v>0.0192102696746587</v>
      </c>
      <c r="G7321" s="2">
        <v>0.0430300571024417</v>
      </c>
      <c r="H7321" s="2">
        <v>0.0</v>
      </c>
      <c r="I7321" s="2">
        <v>0.0</v>
      </c>
      <c r="J7321" s="2">
        <v>0.0</v>
      </c>
      <c r="K7321" s="2">
        <f t="shared" si="1"/>
        <v>0</v>
      </c>
      <c r="L7321" s="4">
        <v>1.0</v>
      </c>
      <c r="M7321" s="4"/>
    </row>
    <row r="7322" ht="14.25" customHeight="1">
      <c r="A7322" s="2" t="s">
        <v>7240</v>
      </c>
      <c r="B7322" s="2">
        <v>0.165069177746772</v>
      </c>
      <c r="C7322" s="2">
        <v>5.356804467737E-4</v>
      </c>
      <c r="D7322" s="2">
        <v>0.030381916090846</v>
      </c>
      <c r="E7322" s="2">
        <v>0.0169539675116539</v>
      </c>
      <c r="F7322" s="5">
        <v>0.0187860466539859</v>
      </c>
      <c r="G7322" s="2">
        <v>0.0400404706597328</v>
      </c>
      <c r="H7322" s="2">
        <v>0.0</v>
      </c>
      <c r="I7322" s="2">
        <v>0.0</v>
      </c>
      <c r="J7322" s="2">
        <v>0.0</v>
      </c>
      <c r="K7322" s="2">
        <f t="shared" si="1"/>
        <v>0</v>
      </c>
      <c r="L7322" s="4">
        <v>1.0</v>
      </c>
      <c r="M7322" s="4"/>
    </row>
    <row r="7323" ht="14.25" customHeight="1">
      <c r="A7323" s="2" t="s">
        <v>7241</v>
      </c>
      <c r="B7323" s="2">
        <v>0.185543179512023</v>
      </c>
      <c r="C7323" s="2">
        <v>6.605926319025E-4</v>
      </c>
      <c r="D7323" s="2">
        <v>0.0377847515046596</v>
      </c>
      <c r="E7323" s="2">
        <v>0.0203112456947565</v>
      </c>
      <c r="F7323" s="5">
        <v>0.022230576723814</v>
      </c>
      <c r="G7323" s="2">
        <v>0.0468870997428894</v>
      </c>
      <c r="H7323" s="2">
        <v>0.0</v>
      </c>
      <c r="I7323" s="2">
        <v>0.0</v>
      </c>
      <c r="J7323" s="2">
        <v>0.0</v>
      </c>
      <c r="K7323" s="2">
        <f t="shared" si="1"/>
        <v>0</v>
      </c>
      <c r="L7323" s="4">
        <v>1.0</v>
      </c>
      <c r="M7323" s="4"/>
    </row>
    <row r="7324" ht="14.25" customHeight="1">
      <c r="A7324" s="2" t="s">
        <v>7242</v>
      </c>
      <c r="B7324" s="2">
        <v>0.2095458060503</v>
      </c>
      <c r="C7324" s="2">
        <v>6.501055322587E-4</v>
      </c>
      <c r="D7324" s="2">
        <v>0.0522500351071357</v>
      </c>
      <c r="E7324" s="2">
        <v>0.0217983368784189</v>
      </c>
      <c r="F7324" s="5">
        <v>0.0221463367342948</v>
      </c>
      <c r="G7324" s="2">
        <v>0.0527559556066989</v>
      </c>
      <c r="H7324" s="2">
        <v>0.0</v>
      </c>
      <c r="I7324" s="2">
        <v>0.0</v>
      </c>
      <c r="J7324" s="2">
        <v>0.0</v>
      </c>
      <c r="K7324" s="2">
        <f t="shared" si="1"/>
        <v>0</v>
      </c>
      <c r="L7324" s="4">
        <v>1.0</v>
      </c>
      <c r="M7324" s="4"/>
    </row>
    <row r="7325" ht="14.25" customHeight="1">
      <c r="A7325" s="2" t="s">
        <v>7243</v>
      </c>
      <c r="B7325" s="2">
        <v>0.204758077859878</v>
      </c>
      <c r="C7325" s="2">
        <v>7.385411881841E-4</v>
      </c>
      <c r="D7325" s="2">
        <v>0.043657474219799</v>
      </c>
      <c r="E7325" s="2">
        <v>0.019873721525073</v>
      </c>
      <c r="F7325" s="5">
        <v>0.0211742147803306</v>
      </c>
      <c r="G7325" s="2">
        <v>0.0575453266501426</v>
      </c>
      <c r="H7325" s="2">
        <v>0.0</v>
      </c>
      <c r="I7325" s="2">
        <v>0.0</v>
      </c>
      <c r="J7325" s="2">
        <v>0.0</v>
      </c>
      <c r="K7325" s="2">
        <f t="shared" si="1"/>
        <v>0</v>
      </c>
      <c r="L7325" s="4">
        <v>1.0</v>
      </c>
      <c r="M7325" s="4"/>
    </row>
    <row r="7326" ht="14.25" customHeight="1">
      <c r="A7326" s="2" t="s">
        <v>7244</v>
      </c>
      <c r="B7326" s="2">
        <v>0.202265039086341</v>
      </c>
      <c r="C7326" s="2">
        <v>6.30872149486E-4</v>
      </c>
      <c r="D7326" s="2">
        <v>0.0298118721693754</v>
      </c>
      <c r="E7326" s="2">
        <v>0.0183190125972032</v>
      </c>
      <c r="F7326" s="5">
        <v>0.0206561274826526</v>
      </c>
      <c r="G7326" s="2">
        <v>0.0483527518808841</v>
      </c>
      <c r="H7326" s="2">
        <v>0.0</v>
      </c>
      <c r="I7326" s="2">
        <v>0.0</v>
      </c>
      <c r="J7326" s="2">
        <v>0.0</v>
      </c>
      <c r="K7326" s="2">
        <f t="shared" si="1"/>
        <v>0</v>
      </c>
      <c r="L7326" s="4">
        <v>1.0</v>
      </c>
      <c r="M7326" s="4"/>
    </row>
    <row r="7327" ht="14.25" customHeight="1">
      <c r="A7327" s="2" t="s">
        <v>7245</v>
      </c>
      <c r="B7327" s="2">
        <v>0.2297845184803</v>
      </c>
      <c r="C7327" s="2">
        <v>0.001017770031467</v>
      </c>
      <c r="D7327" s="2">
        <v>0.0401189252734184</v>
      </c>
      <c r="E7327" s="2">
        <v>0.0244394950568676</v>
      </c>
      <c r="F7327" s="5">
        <v>0.0289056748151779</v>
      </c>
      <c r="G7327" s="2">
        <v>0.0610570311546325</v>
      </c>
      <c r="H7327" s="2">
        <v>0.0</v>
      </c>
      <c r="I7327" s="2">
        <v>0.0</v>
      </c>
      <c r="J7327" s="2">
        <v>0.0</v>
      </c>
      <c r="K7327" s="2">
        <f t="shared" si="1"/>
        <v>0</v>
      </c>
      <c r="L7327" s="4">
        <v>1.0</v>
      </c>
      <c r="M7327" s="4"/>
    </row>
    <row r="7328" ht="14.25" customHeight="1">
      <c r="A7328" s="2" t="s">
        <v>7246</v>
      </c>
      <c r="B7328" s="2">
        <v>0.195308297872543</v>
      </c>
      <c r="C7328" s="2">
        <v>6.126267835497E-4</v>
      </c>
      <c r="D7328" s="2">
        <v>0.0296699330210685</v>
      </c>
      <c r="E7328" s="2">
        <v>0.0167928393930196</v>
      </c>
      <c r="F7328" s="5">
        <v>0.0200900677591562</v>
      </c>
      <c r="G7328" s="2">
        <v>0.0453460291028022</v>
      </c>
      <c r="H7328" s="2">
        <v>0.0</v>
      </c>
      <c r="I7328" s="2">
        <v>0.0</v>
      </c>
      <c r="J7328" s="2">
        <v>0.0</v>
      </c>
      <c r="K7328" s="2">
        <f t="shared" si="1"/>
        <v>0</v>
      </c>
      <c r="L7328" s="4">
        <v>1.0</v>
      </c>
      <c r="M7328" s="4"/>
    </row>
    <row r="7329" ht="14.25" customHeight="1">
      <c r="A7329" s="2" t="s">
        <v>7247</v>
      </c>
      <c r="B7329" s="2">
        <v>0.195024713873863</v>
      </c>
      <c r="C7329" s="2">
        <v>6.649893475696E-4</v>
      </c>
      <c r="D7329" s="2">
        <v>0.0309906192123889</v>
      </c>
      <c r="E7329" s="2">
        <v>0.0226350333541631</v>
      </c>
      <c r="F7329" s="5">
        <v>0.0223062857985496</v>
      </c>
      <c r="G7329" s="2">
        <v>0.0434279702603817</v>
      </c>
      <c r="H7329" s="2">
        <v>0.0</v>
      </c>
      <c r="I7329" s="2">
        <v>0.0</v>
      </c>
      <c r="J7329" s="2">
        <v>0.0</v>
      </c>
      <c r="K7329" s="2">
        <f t="shared" si="1"/>
        <v>0</v>
      </c>
      <c r="L7329" s="4">
        <v>1.0</v>
      </c>
      <c r="M7329" s="4"/>
    </row>
    <row r="7330" ht="14.25" customHeight="1">
      <c r="A7330" s="2" t="s">
        <v>7248</v>
      </c>
      <c r="B7330" s="2">
        <v>0.1911441385746</v>
      </c>
      <c r="C7330" s="2">
        <v>6.348608294501E-4</v>
      </c>
      <c r="D7330" s="2">
        <v>0.0354243405163288</v>
      </c>
      <c r="E7330" s="2">
        <v>0.0202272739261388</v>
      </c>
      <c r="F7330" s="5">
        <v>0.0203684773296117</v>
      </c>
      <c r="G7330" s="2">
        <v>0.0462681427597999</v>
      </c>
      <c r="H7330" s="2">
        <v>0.0</v>
      </c>
      <c r="I7330" s="2">
        <v>0.0</v>
      </c>
      <c r="J7330" s="2">
        <v>0.0</v>
      </c>
      <c r="K7330" s="2">
        <f t="shared" si="1"/>
        <v>0</v>
      </c>
      <c r="L7330" s="4">
        <v>1.0</v>
      </c>
      <c r="M7330" s="4"/>
    </row>
    <row r="7331" ht="14.25" customHeight="1">
      <c r="A7331" s="2" t="s">
        <v>7249</v>
      </c>
      <c r="B7331" s="2">
        <v>0.19455474615097</v>
      </c>
      <c r="C7331" s="2">
        <v>8.268548990599E-4</v>
      </c>
      <c r="D7331" s="2">
        <v>0.0439099669456481</v>
      </c>
      <c r="E7331" s="2">
        <v>0.0248625334352254</v>
      </c>
      <c r="F7331" s="5">
        <v>0.0224424675107002</v>
      </c>
      <c r="G7331" s="2">
        <v>0.0531636513769626</v>
      </c>
      <c r="H7331" s="2">
        <v>0.0</v>
      </c>
      <c r="I7331" s="2">
        <v>0.0</v>
      </c>
      <c r="J7331" s="2">
        <v>0.0</v>
      </c>
      <c r="K7331" s="2">
        <f t="shared" si="1"/>
        <v>0</v>
      </c>
      <c r="L7331" s="4">
        <v>1.0</v>
      </c>
      <c r="M7331" s="4"/>
    </row>
    <row r="7332" ht="14.25" customHeight="1">
      <c r="A7332" s="2" t="s">
        <v>7250</v>
      </c>
      <c r="B7332" s="2">
        <v>0.285566300153732</v>
      </c>
      <c r="C7332" s="2">
        <v>9.949712548404E-4</v>
      </c>
      <c r="D7332" s="2">
        <v>0.112201355397701</v>
      </c>
      <c r="E7332" s="2">
        <v>0.0293164420872926</v>
      </c>
      <c r="F7332" s="5">
        <v>0.0276832282543182</v>
      </c>
      <c r="G7332" s="2">
        <v>0.0721878111362457</v>
      </c>
      <c r="H7332" s="2">
        <v>0.0</v>
      </c>
      <c r="I7332" s="2">
        <v>0.0</v>
      </c>
      <c r="J7332" s="2">
        <v>0.0</v>
      </c>
      <c r="K7332" s="2">
        <f t="shared" si="1"/>
        <v>0</v>
      </c>
      <c r="L7332" s="4">
        <v>1.0</v>
      </c>
      <c r="M7332" s="4"/>
    </row>
    <row r="7333" ht="14.25" customHeight="1">
      <c r="A7333" s="2" t="s">
        <v>7251</v>
      </c>
      <c r="B7333" s="2">
        <v>0.18865817785263</v>
      </c>
      <c r="C7333" s="2">
        <v>6.67362823151E-4</v>
      </c>
      <c r="D7333" s="2">
        <v>0.0406403988599777</v>
      </c>
      <c r="E7333" s="2">
        <v>0.0225334092974662</v>
      </c>
      <c r="F7333" s="5">
        <v>0.0187928695231676</v>
      </c>
      <c r="G7333" s="2">
        <v>0.0473165810108184</v>
      </c>
      <c r="H7333" s="2">
        <v>0.0</v>
      </c>
      <c r="I7333" s="2">
        <v>0.0</v>
      </c>
      <c r="J7333" s="2">
        <v>0.0</v>
      </c>
      <c r="K7333" s="2">
        <f t="shared" si="1"/>
        <v>0</v>
      </c>
      <c r="L7333" s="4">
        <v>1.0</v>
      </c>
      <c r="M7333" s="4"/>
    </row>
    <row r="7334" ht="14.25" customHeight="1">
      <c r="A7334" s="2" t="s">
        <v>7252</v>
      </c>
      <c r="B7334" s="2">
        <v>0.163704082369804</v>
      </c>
      <c r="C7334" s="2">
        <v>5.610635853372E-4</v>
      </c>
      <c r="D7334" s="2">
        <v>0.0304628852754831</v>
      </c>
      <c r="E7334" s="2">
        <v>0.0191368237137794</v>
      </c>
      <c r="F7334" s="5">
        <v>0.0174705274403095</v>
      </c>
      <c r="G7334" s="2">
        <v>0.0387903340160846</v>
      </c>
      <c r="H7334" s="2">
        <v>0.0</v>
      </c>
      <c r="I7334" s="2">
        <v>0.0</v>
      </c>
      <c r="J7334" s="2">
        <v>0.0</v>
      </c>
      <c r="K7334" s="2">
        <f t="shared" si="1"/>
        <v>0</v>
      </c>
      <c r="L7334" s="4">
        <v>1.0</v>
      </c>
      <c r="M7334" s="4"/>
    </row>
    <row r="7335" ht="14.25" customHeight="1">
      <c r="A7335" s="2" t="s">
        <v>7253</v>
      </c>
      <c r="B7335" s="2">
        <v>0.237478390336036</v>
      </c>
      <c r="C7335" s="2">
        <v>0.0010407759109511</v>
      </c>
      <c r="D7335" s="2">
        <v>0.0553992092609405</v>
      </c>
      <c r="E7335" s="2">
        <v>0.0341757200658321</v>
      </c>
      <c r="F7335" s="5">
        <v>0.0272174794226884</v>
      </c>
      <c r="G7335" s="2">
        <v>0.0613537989556789</v>
      </c>
      <c r="H7335" s="2">
        <v>0.0</v>
      </c>
      <c r="I7335" s="2">
        <v>0.0</v>
      </c>
      <c r="J7335" s="2">
        <v>0.0</v>
      </c>
      <c r="K7335" s="2">
        <f t="shared" si="1"/>
        <v>0</v>
      </c>
      <c r="L7335" s="4">
        <v>1.0</v>
      </c>
      <c r="M7335" s="4"/>
    </row>
    <row r="7336" ht="14.25" customHeight="1">
      <c r="A7336" s="2" t="s">
        <v>7254</v>
      </c>
      <c r="B7336" s="2">
        <v>0.208813160657882</v>
      </c>
      <c r="C7336" s="2">
        <v>7.703339215368E-4</v>
      </c>
      <c r="D7336" s="2">
        <v>0.0492058247327804</v>
      </c>
      <c r="E7336" s="2">
        <v>0.0255935173481702</v>
      </c>
      <c r="F7336" s="5">
        <v>0.0212686099112033</v>
      </c>
      <c r="G7336" s="2">
        <v>0.0543350391089916</v>
      </c>
      <c r="H7336" s="2">
        <v>0.0</v>
      </c>
      <c r="I7336" s="2">
        <v>0.0</v>
      </c>
      <c r="J7336" s="2">
        <v>0.0</v>
      </c>
      <c r="K7336" s="2">
        <f t="shared" si="1"/>
        <v>0</v>
      </c>
      <c r="L7336" s="4">
        <v>1.0</v>
      </c>
      <c r="M7336" s="4"/>
    </row>
    <row r="7337" ht="14.25" customHeight="1">
      <c r="A7337" s="2" t="s">
        <v>7255</v>
      </c>
      <c r="B7337" s="2">
        <v>0.227626830339431</v>
      </c>
      <c r="C7337" s="2">
        <v>7.986050914041E-4</v>
      </c>
      <c r="D7337" s="2">
        <v>0.0498813092708587</v>
      </c>
      <c r="E7337" s="2">
        <v>0.0271727964282035</v>
      </c>
      <c r="F7337" s="5">
        <v>0.0236345026642084</v>
      </c>
      <c r="G7337" s="2">
        <v>0.0609412342309951</v>
      </c>
      <c r="H7337" s="2">
        <v>0.0</v>
      </c>
      <c r="I7337" s="2">
        <v>0.0</v>
      </c>
      <c r="J7337" s="2">
        <v>0.0</v>
      </c>
      <c r="K7337" s="2">
        <f t="shared" si="1"/>
        <v>0</v>
      </c>
      <c r="L7337" s="4">
        <v>1.0</v>
      </c>
      <c r="M7337" s="4"/>
    </row>
    <row r="7338" ht="14.25" customHeight="1">
      <c r="A7338" s="2" t="s">
        <v>7256</v>
      </c>
      <c r="B7338" s="2">
        <v>0.218689560890197</v>
      </c>
      <c r="C7338" s="2">
        <v>6.657156627625E-4</v>
      </c>
      <c r="D7338" s="2">
        <v>0.0413004048168659</v>
      </c>
      <c r="E7338" s="2">
        <v>0.0235765501856803</v>
      </c>
      <c r="F7338" s="5">
        <v>0.0198417082428932</v>
      </c>
      <c r="G7338" s="2">
        <v>0.0572552680969238</v>
      </c>
      <c r="H7338" s="2">
        <v>0.0</v>
      </c>
      <c r="I7338" s="2">
        <v>0.0</v>
      </c>
      <c r="J7338" s="2">
        <v>0.0</v>
      </c>
      <c r="K7338" s="2">
        <f t="shared" si="1"/>
        <v>0</v>
      </c>
      <c r="L7338" s="4">
        <v>1.0</v>
      </c>
      <c r="M7338" s="4"/>
    </row>
    <row r="7339" ht="14.25" customHeight="1">
      <c r="A7339" s="2" t="s">
        <v>7257</v>
      </c>
      <c r="B7339" s="2">
        <v>0.220048695802688</v>
      </c>
      <c r="C7339" s="2">
        <v>7.075308240018E-4</v>
      </c>
      <c r="D7339" s="2">
        <v>0.0470728389918804</v>
      </c>
      <c r="E7339" s="2">
        <v>0.0227513276040554</v>
      </c>
      <c r="F7339" s="5">
        <v>0.0198332387953996</v>
      </c>
      <c r="G7339" s="2">
        <v>0.05873728916049</v>
      </c>
      <c r="H7339" s="2">
        <v>0.0</v>
      </c>
      <c r="I7339" s="2">
        <v>0.0</v>
      </c>
      <c r="J7339" s="2">
        <v>0.0</v>
      </c>
      <c r="K7339" s="2">
        <f t="shared" si="1"/>
        <v>0</v>
      </c>
      <c r="L7339" s="4">
        <v>1.0</v>
      </c>
      <c r="M7339" s="4"/>
    </row>
    <row r="7340" ht="14.25" customHeight="1">
      <c r="A7340" s="2" t="s">
        <v>7258</v>
      </c>
      <c r="B7340" s="2">
        <v>0.22877350449562</v>
      </c>
      <c r="C7340" s="2">
        <v>7.252900977618E-4</v>
      </c>
      <c r="D7340" s="2">
        <v>0.0481753125786781</v>
      </c>
      <c r="E7340" s="2">
        <v>0.0287356134504079</v>
      </c>
      <c r="F7340" s="5">
        <v>0.0253672562539577</v>
      </c>
      <c r="G7340" s="2">
        <v>0.0554567985236644</v>
      </c>
      <c r="H7340" s="2">
        <v>0.0</v>
      </c>
      <c r="I7340" s="2">
        <v>0.0</v>
      </c>
      <c r="J7340" s="2">
        <v>0.0</v>
      </c>
      <c r="K7340" s="2">
        <f t="shared" si="1"/>
        <v>0</v>
      </c>
      <c r="L7340" s="4">
        <v>1.0</v>
      </c>
      <c r="M7340" s="4"/>
    </row>
    <row r="7341" ht="14.25" customHeight="1">
      <c r="A7341" s="2" t="s">
        <v>7259</v>
      </c>
      <c r="B7341" s="2">
        <v>0.221350342035293</v>
      </c>
      <c r="C7341" s="2">
        <v>6.920715095475E-4</v>
      </c>
      <c r="D7341" s="2">
        <v>0.0509371608495712</v>
      </c>
      <c r="E7341" s="2">
        <v>0.0243126899003982</v>
      </c>
      <c r="F7341" s="5">
        <v>0.0219538286328315</v>
      </c>
      <c r="G7341" s="2">
        <v>0.0536041520535945</v>
      </c>
      <c r="H7341" s="2">
        <v>0.0</v>
      </c>
      <c r="I7341" s="2">
        <v>0.0</v>
      </c>
      <c r="J7341" s="2">
        <v>0.0</v>
      </c>
      <c r="K7341" s="2">
        <f t="shared" si="1"/>
        <v>0</v>
      </c>
      <c r="L7341" s="4">
        <v>1.0</v>
      </c>
      <c r="M7341" s="4"/>
    </row>
    <row r="7342" ht="14.25" customHeight="1">
      <c r="A7342" s="2" t="s">
        <v>7260</v>
      </c>
      <c r="B7342" s="2">
        <v>0.21668329834938</v>
      </c>
      <c r="C7342" s="2">
        <v>8.239496382884E-4</v>
      </c>
      <c r="D7342" s="2">
        <v>0.0637854039669036</v>
      </c>
      <c r="E7342" s="2">
        <v>0.0205549355596303</v>
      </c>
      <c r="F7342" s="5">
        <v>0.0234359595924615</v>
      </c>
      <c r="G7342" s="2">
        <v>0.0561244376003742</v>
      </c>
      <c r="H7342" s="2">
        <v>0.0</v>
      </c>
      <c r="I7342" s="2">
        <v>0.0</v>
      </c>
      <c r="J7342" s="2">
        <v>0.0</v>
      </c>
      <c r="K7342" s="2">
        <f t="shared" si="1"/>
        <v>0</v>
      </c>
      <c r="L7342" s="4">
        <v>1.0</v>
      </c>
      <c r="M7342" s="4"/>
    </row>
    <row r="7343" ht="14.25" customHeight="1">
      <c r="A7343" s="2" t="s">
        <v>7261</v>
      </c>
      <c r="B7343" s="2">
        <v>0.231638640165328</v>
      </c>
      <c r="C7343" s="2">
        <v>0.0010023901704698</v>
      </c>
      <c r="D7343" s="2">
        <v>0.0539998114109039</v>
      </c>
      <c r="E7343" s="2">
        <v>0.0324206575751304</v>
      </c>
      <c r="F7343" s="5">
        <v>0.0254255458712577</v>
      </c>
      <c r="G7343" s="2">
        <v>0.0601594671607017</v>
      </c>
      <c r="H7343" s="2">
        <v>0.0</v>
      </c>
      <c r="I7343" s="2">
        <v>0.0</v>
      </c>
      <c r="J7343" s="2">
        <v>0.0</v>
      </c>
      <c r="K7343" s="2">
        <f t="shared" si="1"/>
        <v>0</v>
      </c>
      <c r="L7343" s="4">
        <v>1.0</v>
      </c>
      <c r="M7343" s="4"/>
    </row>
    <row r="7344" ht="14.25" customHeight="1">
      <c r="A7344" s="2" t="s">
        <v>7262</v>
      </c>
      <c r="B7344" s="2">
        <v>0.235060185194015</v>
      </c>
      <c r="C7344" s="2">
        <v>7.824300555512E-4</v>
      </c>
      <c r="D7344" s="2">
        <v>0.0400187857449054</v>
      </c>
      <c r="E7344" s="2">
        <v>0.0303001161664724</v>
      </c>
      <c r="F7344" s="5">
        <v>0.0205020625144243</v>
      </c>
      <c r="G7344" s="2">
        <v>0.0575318187475204</v>
      </c>
      <c r="H7344" s="2">
        <v>0.0</v>
      </c>
      <c r="I7344" s="2">
        <v>0.0</v>
      </c>
      <c r="J7344" s="2">
        <v>0.0</v>
      </c>
      <c r="K7344" s="2">
        <f t="shared" si="1"/>
        <v>0</v>
      </c>
      <c r="L7344" s="4">
        <v>1.0</v>
      </c>
      <c r="M7344" s="4"/>
    </row>
    <row r="7345" ht="14.25" customHeight="1">
      <c r="A7345" s="2" t="s">
        <v>7263</v>
      </c>
      <c r="B7345" s="2">
        <v>0.24953618645668</v>
      </c>
      <c r="C7345" s="2">
        <v>8.464095881208E-4</v>
      </c>
      <c r="D7345" s="2">
        <v>0.043873094022274</v>
      </c>
      <c r="E7345" s="2">
        <v>0.031846921890974</v>
      </c>
      <c r="F7345" s="5">
        <v>0.0209280401468276</v>
      </c>
      <c r="G7345" s="2">
        <v>0.0635252520442009</v>
      </c>
      <c r="H7345" s="2">
        <v>0.0</v>
      </c>
      <c r="I7345" s="2">
        <v>0.0</v>
      </c>
      <c r="J7345" s="2">
        <v>0.0</v>
      </c>
      <c r="K7345" s="2">
        <f t="shared" si="1"/>
        <v>0</v>
      </c>
      <c r="L7345" s="4">
        <v>1.0</v>
      </c>
      <c r="M7345" s="4"/>
    </row>
    <row r="7346" ht="14.25" customHeight="1">
      <c r="A7346" s="2" t="s">
        <v>7264</v>
      </c>
      <c r="B7346" s="2">
        <v>0.249252125620841</v>
      </c>
      <c r="C7346" s="2">
        <v>8.72167176567E-4</v>
      </c>
      <c r="D7346" s="2">
        <v>0.0725462138652801</v>
      </c>
      <c r="E7346" s="2">
        <v>0.0270967986434698</v>
      </c>
      <c r="F7346" s="5">
        <v>0.0221843495965003</v>
      </c>
      <c r="G7346" s="2">
        <v>0.0649987682700157</v>
      </c>
      <c r="H7346" s="2">
        <v>0.0</v>
      </c>
      <c r="I7346" s="2">
        <v>0.0</v>
      </c>
      <c r="J7346" s="2">
        <v>0.0</v>
      </c>
      <c r="K7346" s="2">
        <f t="shared" si="1"/>
        <v>0</v>
      </c>
      <c r="L7346" s="4">
        <v>1.0</v>
      </c>
      <c r="M7346" s="4"/>
    </row>
    <row r="7347" ht="14.25" customHeight="1">
      <c r="A7347" s="2" t="s">
        <v>7265</v>
      </c>
      <c r="B7347" s="2">
        <v>0.188441857695579</v>
      </c>
      <c r="C7347" s="2">
        <v>5.268382374197E-4</v>
      </c>
      <c r="D7347" s="2">
        <v>0.0351689532399177</v>
      </c>
      <c r="E7347" s="2">
        <v>0.021120510995388</v>
      </c>
      <c r="F7347" s="5">
        <v>0.0154081657528877</v>
      </c>
      <c r="G7347" s="2">
        <v>0.0423437096178531</v>
      </c>
      <c r="H7347" s="2">
        <v>0.0</v>
      </c>
      <c r="I7347" s="2">
        <v>0.0</v>
      </c>
      <c r="J7347" s="2">
        <v>0.0</v>
      </c>
      <c r="K7347" s="2">
        <f t="shared" si="1"/>
        <v>0</v>
      </c>
      <c r="L7347" s="4">
        <v>1.0</v>
      </c>
      <c r="M7347" s="4"/>
    </row>
    <row r="7348" ht="14.25" customHeight="1">
      <c r="A7348" s="2" t="s">
        <v>7266</v>
      </c>
      <c r="B7348" s="2">
        <v>0.183873981237411</v>
      </c>
      <c r="C7348" s="2">
        <v>5.385592230595E-4</v>
      </c>
      <c r="D7348" s="2">
        <v>0.0304131414741277</v>
      </c>
      <c r="E7348" s="2">
        <v>0.0218046028167009</v>
      </c>
      <c r="F7348" s="5">
        <v>0.0164294261485338</v>
      </c>
      <c r="G7348" s="2">
        <v>0.0381526052951812</v>
      </c>
      <c r="H7348" s="2">
        <v>0.0</v>
      </c>
      <c r="I7348" s="2">
        <v>0.0</v>
      </c>
      <c r="J7348" s="2">
        <v>0.0</v>
      </c>
      <c r="K7348" s="2">
        <f t="shared" si="1"/>
        <v>0</v>
      </c>
      <c r="L7348" s="4">
        <v>1.0</v>
      </c>
      <c r="M7348" s="4"/>
    </row>
    <row r="7349" ht="14.25" customHeight="1">
      <c r="A7349" s="2" t="s">
        <v>7267</v>
      </c>
      <c r="B7349" s="2">
        <v>0.179639562964439</v>
      </c>
      <c r="C7349" s="2">
        <v>5.288618267513E-4</v>
      </c>
      <c r="D7349" s="2">
        <v>0.0295058097690343</v>
      </c>
      <c r="E7349" s="2">
        <v>0.0213038846850395</v>
      </c>
      <c r="F7349" s="5">
        <v>0.0154116740450263</v>
      </c>
      <c r="G7349" s="2">
        <v>0.038388468325138</v>
      </c>
      <c r="H7349" s="2">
        <v>0.0</v>
      </c>
      <c r="I7349" s="2">
        <v>0.0</v>
      </c>
      <c r="J7349" s="2">
        <v>0.0</v>
      </c>
      <c r="K7349" s="2">
        <f t="shared" si="1"/>
        <v>0</v>
      </c>
      <c r="L7349" s="4">
        <v>1.0</v>
      </c>
      <c r="M7349" s="4"/>
    </row>
    <row r="7350" ht="14.25" customHeight="1">
      <c r="A7350" s="2" t="s">
        <v>7268</v>
      </c>
      <c r="B7350" s="2">
        <v>0.202513471245765</v>
      </c>
      <c r="C7350" s="2">
        <v>7.470535347238E-4</v>
      </c>
      <c r="D7350" s="2">
        <v>0.0424972735345363</v>
      </c>
      <c r="E7350" s="2">
        <v>0.0220907609909772</v>
      </c>
      <c r="F7350" s="5">
        <v>0.0207036398351192</v>
      </c>
      <c r="G7350" s="2">
        <v>0.0500795245170593</v>
      </c>
      <c r="H7350" s="2">
        <v>0.0</v>
      </c>
      <c r="I7350" s="2">
        <v>0.0</v>
      </c>
      <c r="J7350" s="2">
        <v>0.0</v>
      </c>
      <c r="K7350" s="2">
        <f t="shared" si="1"/>
        <v>0</v>
      </c>
      <c r="L7350" s="4">
        <v>1.0</v>
      </c>
      <c r="M7350" s="4"/>
    </row>
    <row r="7351" ht="14.25" customHeight="1">
      <c r="A7351" s="2" t="s">
        <v>7269</v>
      </c>
      <c r="B7351" s="2">
        <v>0.267368406057357</v>
      </c>
      <c r="C7351" s="2">
        <v>0.0011449835728853</v>
      </c>
      <c r="D7351" s="2">
        <v>0.0758289620280265</v>
      </c>
      <c r="E7351" s="2">
        <v>0.029931915923953</v>
      </c>
      <c r="F7351" s="5">
        <v>0.0303203184157609</v>
      </c>
      <c r="G7351" s="2">
        <v>0.0718227103352546</v>
      </c>
      <c r="H7351" s="2">
        <v>0.0</v>
      </c>
      <c r="I7351" s="2">
        <v>0.0</v>
      </c>
      <c r="J7351" s="2">
        <v>0.0</v>
      </c>
      <c r="K7351" s="2">
        <f t="shared" si="1"/>
        <v>0</v>
      </c>
      <c r="L7351" s="4">
        <v>1.0</v>
      </c>
      <c r="M7351" s="4"/>
    </row>
    <row r="7352" ht="14.25" customHeight="1">
      <c r="A7352" s="2" t="s">
        <v>7270</v>
      </c>
      <c r="B7352" s="2">
        <v>0.261327713727951</v>
      </c>
      <c r="C7352" s="2">
        <v>9.60957899224E-4</v>
      </c>
      <c r="D7352" s="2">
        <v>0.0677376762032508</v>
      </c>
      <c r="E7352" s="2">
        <v>0.0293438136577606</v>
      </c>
      <c r="F7352" s="5">
        <v>0.0250091738998889</v>
      </c>
      <c r="G7352" s="2">
        <v>0.069740392267704</v>
      </c>
      <c r="H7352" s="2">
        <v>0.0</v>
      </c>
      <c r="I7352" s="2">
        <v>0.0</v>
      </c>
      <c r="J7352" s="2">
        <v>0.0</v>
      </c>
      <c r="K7352" s="2">
        <f t="shared" si="1"/>
        <v>0</v>
      </c>
      <c r="L7352" s="4">
        <v>1.0</v>
      </c>
      <c r="M7352" s="4"/>
    </row>
    <row r="7353" ht="14.25" customHeight="1">
      <c r="A7353" s="2" t="s">
        <v>7271</v>
      </c>
      <c r="B7353" s="2">
        <v>0.197644248604774</v>
      </c>
      <c r="C7353" s="2">
        <v>7.306074840016E-4</v>
      </c>
      <c r="D7353" s="2">
        <v>0.0408428907394409</v>
      </c>
      <c r="E7353" s="2">
        <v>0.0206250008195638</v>
      </c>
      <c r="F7353" s="5">
        <v>0.0211688596755266</v>
      </c>
      <c r="G7353" s="2">
        <v>0.0498336367309093</v>
      </c>
      <c r="H7353" s="2">
        <v>0.0</v>
      </c>
      <c r="I7353" s="2">
        <v>0.0</v>
      </c>
      <c r="J7353" s="2">
        <v>0.0</v>
      </c>
      <c r="K7353" s="2">
        <f t="shared" si="1"/>
        <v>0</v>
      </c>
      <c r="L7353" s="4">
        <v>1.0</v>
      </c>
      <c r="M7353" s="4"/>
    </row>
    <row r="7354" ht="14.25" customHeight="1">
      <c r="A7354" s="2" t="s">
        <v>7272</v>
      </c>
      <c r="B7354" s="2">
        <v>0.226887851953506</v>
      </c>
      <c r="C7354" s="2">
        <v>0.0010881137568503</v>
      </c>
      <c r="D7354" s="2">
        <v>0.053098801523447</v>
      </c>
      <c r="E7354" s="2">
        <v>0.0219419207423925</v>
      </c>
      <c r="F7354" s="5">
        <v>0.0289705004543066</v>
      </c>
      <c r="G7354" s="2">
        <v>0.0676451250910759</v>
      </c>
      <c r="H7354" s="2">
        <v>0.0</v>
      </c>
      <c r="I7354" s="2">
        <v>0.0</v>
      </c>
      <c r="J7354" s="2">
        <v>0.0</v>
      </c>
      <c r="K7354" s="2">
        <f t="shared" si="1"/>
        <v>0</v>
      </c>
      <c r="L7354" s="4">
        <v>1.0</v>
      </c>
      <c r="M7354" s="4"/>
    </row>
    <row r="7355" ht="14.25" customHeight="1">
      <c r="A7355" s="2" t="s">
        <v>7273</v>
      </c>
      <c r="B7355" s="2">
        <v>0.213166862726211</v>
      </c>
      <c r="C7355" s="2">
        <v>8.307499811053E-4</v>
      </c>
      <c r="D7355" s="2">
        <v>0.0481406487524509</v>
      </c>
      <c r="E7355" s="2">
        <v>0.0231979973614215</v>
      </c>
      <c r="F7355" s="5">
        <v>0.0222106669098138</v>
      </c>
      <c r="G7355" s="2">
        <v>0.0611740946769714</v>
      </c>
      <c r="H7355" s="2">
        <v>0.0</v>
      </c>
      <c r="I7355" s="2">
        <v>0.0</v>
      </c>
      <c r="J7355" s="2">
        <v>0.0</v>
      </c>
      <c r="K7355" s="2">
        <f t="shared" si="1"/>
        <v>0</v>
      </c>
      <c r="L7355" s="4">
        <v>1.0</v>
      </c>
      <c r="M7355" s="4"/>
    </row>
    <row r="7356" ht="14.25" customHeight="1">
      <c r="A7356" s="2" t="s">
        <v>7274</v>
      </c>
      <c r="B7356" s="2">
        <v>0.196600213646888</v>
      </c>
      <c r="C7356" s="2">
        <v>7.035724120214E-4</v>
      </c>
      <c r="D7356" s="2">
        <v>0.0407937131822109</v>
      </c>
      <c r="E7356" s="2">
        <v>0.0216681398451328</v>
      </c>
      <c r="F7356" s="5">
        <v>0.0185988899320364</v>
      </c>
      <c r="G7356" s="2">
        <v>0.050629187375307</v>
      </c>
      <c r="H7356" s="2">
        <v>0.0</v>
      </c>
      <c r="I7356" s="2">
        <v>0.0</v>
      </c>
      <c r="J7356" s="2">
        <v>0.0</v>
      </c>
      <c r="K7356" s="2">
        <f t="shared" si="1"/>
        <v>0</v>
      </c>
      <c r="L7356" s="4">
        <v>1.0</v>
      </c>
      <c r="M7356" s="4"/>
    </row>
    <row r="7357" ht="14.25" customHeight="1">
      <c r="A7357" s="2" t="s">
        <v>7275</v>
      </c>
      <c r="B7357" s="2">
        <v>0.180408045649528</v>
      </c>
      <c r="C7357" s="2">
        <v>7.896661991253E-4</v>
      </c>
      <c r="D7357" s="2">
        <v>0.0409322530031204</v>
      </c>
      <c r="E7357" s="2">
        <v>0.0242647994309663</v>
      </c>
      <c r="F7357" s="5">
        <v>0.021186513826251</v>
      </c>
      <c r="G7357" s="2">
        <v>0.0470910780131816</v>
      </c>
      <c r="H7357" s="2">
        <v>0.0</v>
      </c>
      <c r="I7357" s="2">
        <v>0.0</v>
      </c>
      <c r="J7357" s="2">
        <v>0.0</v>
      </c>
      <c r="K7357" s="2">
        <f t="shared" si="1"/>
        <v>0</v>
      </c>
      <c r="L7357" s="4">
        <v>1.0</v>
      </c>
      <c r="M7357" s="4"/>
    </row>
    <row r="7358" ht="14.25" customHeight="1">
      <c r="A7358" s="2" t="s">
        <v>7276</v>
      </c>
      <c r="B7358" s="2">
        <v>0.180233612656593</v>
      </c>
      <c r="C7358" s="2">
        <v>7.824352942407E-4</v>
      </c>
      <c r="D7358" s="2">
        <v>0.039391778409481</v>
      </c>
      <c r="E7358" s="2">
        <v>0.0201257392764091</v>
      </c>
      <c r="F7358" s="5">
        <v>0.0237016938626766</v>
      </c>
      <c r="G7358" s="2">
        <v>0.0430795140564441</v>
      </c>
      <c r="H7358" s="2">
        <v>0.0</v>
      </c>
      <c r="I7358" s="2">
        <v>0.0</v>
      </c>
      <c r="J7358" s="2">
        <v>0.0</v>
      </c>
      <c r="K7358" s="2">
        <f t="shared" si="1"/>
        <v>0</v>
      </c>
      <c r="L7358" s="4">
        <v>1.0</v>
      </c>
      <c r="M7358" s="4"/>
    </row>
    <row r="7359" ht="14.25" customHeight="1">
      <c r="A7359" s="2" t="s">
        <v>7277</v>
      </c>
      <c r="B7359" s="2">
        <v>0.19114650785923</v>
      </c>
      <c r="C7359" s="2">
        <v>7.699397974647E-4</v>
      </c>
      <c r="D7359" s="2">
        <v>0.0389594323933124</v>
      </c>
      <c r="E7359" s="2">
        <v>0.022645927965641</v>
      </c>
      <c r="F7359" s="5">
        <v>0.0191956628113985</v>
      </c>
      <c r="G7359" s="2">
        <v>0.049090314656496</v>
      </c>
      <c r="H7359" s="2">
        <v>0.0</v>
      </c>
      <c r="I7359" s="2">
        <v>0.0</v>
      </c>
      <c r="J7359" s="2">
        <v>0.0</v>
      </c>
      <c r="K7359" s="2">
        <f t="shared" si="1"/>
        <v>0</v>
      </c>
      <c r="L7359" s="4">
        <v>1.0</v>
      </c>
      <c r="M7359" s="4"/>
    </row>
    <row r="7360" ht="14.25" customHeight="1">
      <c r="A7360" s="2" t="s">
        <v>7278</v>
      </c>
      <c r="B7360" s="2">
        <v>0.218480482697486</v>
      </c>
      <c r="C7360" s="2">
        <v>9.541579056531E-4</v>
      </c>
      <c r="D7360" s="2">
        <v>0.0452397800981998</v>
      </c>
      <c r="E7360" s="2">
        <v>0.0234222318977117</v>
      </c>
      <c r="F7360" s="5">
        <v>0.0256583951413631</v>
      </c>
      <c r="G7360" s="2">
        <v>0.0574752911925315</v>
      </c>
      <c r="H7360" s="2">
        <v>0.0</v>
      </c>
      <c r="I7360" s="2">
        <v>0.0</v>
      </c>
      <c r="J7360" s="2">
        <v>0.0</v>
      </c>
      <c r="K7360" s="2">
        <f t="shared" si="1"/>
        <v>0</v>
      </c>
      <c r="L7360" s="4">
        <v>1.0</v>
      </c>
      <c r="M7360" s="4"/>
    </row>
    <row r="7361" ht="14.25" customHeight="1">
      <c r="A7361" s="2" t="s">
        <v>7279</v>
      </c>
      <c r="B7361" s="2">
        <v>0.168112277984619</v>
      </c>
      <c r="C7361" s="2">
        <v>5.702447961084E-4</v>
      </c>
      <c r="D7361" s="2">
        <v>0.0251065529882907</v>
      </c>
      <c r="E7361" s="2">
        <v>0.0116179324686527</v>
      </c>
      <c r="F7361" s="5">
        <v>0.0200414769351482</v>
      </c>
      <c r="G7361" s="2">
        <v>0.0375222153961658</v>
      </c>
      <c r="H7361" s="2">
        <v>0.0</v>
      </c>
      <c r="I7361" s="2">
        <v>0.0</v>
      </c>
      <c r="J7361" s="2">
        <v>0.0</v>
      </c>
      <c r="K7361" s="2">
        <f t="shared" si="1"/>
        <v>0</v>
      </c>
      <c r="L7361" s="4">
        <v>1.0</v>
      </c>
      <c r="M7361" s="4"/>
    </row>
    <row r="7362" ht="14.25" customHeight="1">
      <c r="A7362" s="2" t="s">
        <v>7280</v>
      </c>
      <c r="B7362" s="2">
        <v>0.177577286958694</v>
      </c>
      <c r="C7362" s="2">
        <v>5.520480917766E-4</v>
      </c>
      <c r="D7362" s="2">
        <v>0.0292539689689874</v>
      </c>
      <c r="E7362" s="2">
        <v>0.0149648236110806</v>
      </c>
      <c r="F7362" s="5">
        <v>0.0231567900627851</v>
      </c>
      <c r="G7362" s="2">
        <v>0.0411208420991897</v>
      </c>
      <c r="H7362" s="2">
        <v>0.0</v>
      </c>
      <c r="I7362" s="2">
        <v>0.0</v>
      </c>
      <c r="J7362" s="2">
        <v>0.0</v>
      </c>
      <c r="K7362" s="2">
        <f t="shared" si="1"/>
        <v>0</v>
      </c>
      <c r="L7362" s="4">
        <v>1.0</v>
      </c>
      <c r="M7362" s="4"/>
    </row>
    <row r="7363" ht="14.25" customHeight="1">
      <c r="A7363" s="2" t="s">
        <v>7281</v>
      </c>
      <c r="B7363" s="2">
        <v>0.173816442489624</v>
      </c>
      <c r="C7363" s="2">
        <v>7.465677917934E-4</v>
      </c>
      <c r="D7363" s="2">
        <v>0.041066475212574</v>
      </c>
      <c r="E7363" s="2">
        <v>0.0145527264103293</v>
      </c>
      <c r="F7363" s="5">
        <v>0.0248192641884088</v>
      </c>
      <c r="G7363" s="2">
        <v>0.0472959801554679</v>
      </c>
      <c r="H7363" s="2">
        <v>0.0</v>
      </c>
      <c r="I7363" s="2">
        <v>0.0</v>
      </c>
      <c r="J7363" s="2">
        <v>0.0</v>
      </c>
      <c r="K7363" s="2">
        <f t="shared" si="1"/>
        <v>0</v>
      </c>
      <c r="L7363" s="4">
        <v>1.0</v>
      </c>
      <c r="M7363" s="4"/>
    </row>
    <row r="7364" ht="14.25" customHeight="1">
      <c r="A7364" s="2" t="s">
        <v>7282</v>
      </c>
      <c r="B7364" s="2">
        <v>0.206552758812904</v>
      </c>
      <c r="C7364" s="2">
        <v>0.0011097545502707</v>
      </c>
      <c r="D7364" s="2">
        <v>0.0466537214815616</v>
      </c>
      <c r="E7364" s="2">
        <v>0.0222244281321764</v>
      </c>
      <c r="F7364" s="5">
        <v>0.0274576172232627</v>
      </c>
      <c r="G7364" s="2">
        <v>0.0595615617930889</v>
      </c>
      <c r="H7364" s="2">
        <v>0.0</v>
      </c>
      <c r="I7364" s="2">
        <v>0.0</v>
      </c>
      <c r="J7364" s="2">
        <v>0.0</v>
      </c>
      <c r="K7364" s="2">
        <f t="shared" si="1"/>
        <v>0</v>
      </c>
      <c r="L7364" s="4">
        <v>1.0</v>
      </c>
      <c r="M7364" s="4"/>
    </row>
    <row r="7365" ht="14.25" customHeight="1">
      <c r="A7365" s="2" t="s">
        <v>7283</v>
      </c>
      <c r="B7365" s="2">
        <v>0.215321213006973</v>
      </c>
      <c r="C7365" s="2">
        <v>0.0010742959566414</v>
      </c>
      <c r="D7365" s="2">
        <v>0.054085373878479</v>
      </c>
      <c r="E7365" s="2">
        <v>0.0231660027056932</v>
      </c>
      <c r="F7365" s="5">
        <v>0.0257645603269338</v>
      </c>
      <c r="G7365" s="2">
        <v>0.0618910156190395</v>
      </c>
      <c r="H7365" s="2">
        <v>0.0</v>
      </c>
      <c r="I7365" s="2">
        <v>0.0</v>
      </c>
      <c r="J7365" s="2">
        <v>0.0</v>
      </c>
      <c r="K7365" s="2">
        <f t="shared" si="1"/>
        <v>0</v>
      </c>
      <c r="L7365" s="4">
        <v>1.0</v>
      </c>
      <c r="M7365" s="4"/>
    </row>
    <row r="7366" ht="14.25" customHeight="1">
      <c r="A7366" s="2" t="s">
        <v>7284</v>
      </c>
      <c r="B7366" s="2">
        <v>0.290466099977493</v>
      </c>
      <c r="C7366" s="2">
        <v>0.0014217997668311</v>
      </c>
      <c r="D7366" s="2">
        <v>0.0654561892151832</v>
      </c>
      <c r="E7366" s="2">
        <v>0.0310176592320203</v>
      </c>
      <c r="F7366" s="5">
        <v>0.0371298007667064</v>
      </c>
      <c r="G7366" s="2">
        <v>0.0799064561724662</v>
      </c>
      <c r="H7366" s="2">
        <v>0.0</v>
      </c>
      <c r="I7366" s="2">
        <v>0.0</v>
      </c>
      <c r="J7366" s="2">
        <v>0.0</v>
      </c>
      <c r="K7366" s="2">
        <f t="shared" si="1"/>
        <v>0</v>
      </c>
      <c r="L7366" s="4">
        <v>1.0</v>
      </c>
      <c r="M7366" s="4"/>
    </row>
    <row r="7367" ht="14.25" customHeight="1">
      <c r="A7367" s="2" t="s">
        <v>7285</v>
      </c>
      <c r="B7367" s="2">
        <v>0.271118193864822</v>
      </c>
      <c r="C7367" s="2">
        <v>0.001734685152769</v>
      </c>
      <c r="D7367" s="2">
        <v>0.0676348805427551</v>
      </c>
      <c r="E7367" s="2">
        <v>0.0373098254203796</v>
      </c>
      <c r="F7367" s="5">
        <v>0.0383225232362747</v>
      </c>
      <c r="G7367" s="2">
        <v>0.0815160721540451</v>
      </c>
      <c r="H7367" s="2">
        <v>0.0</v>
      </c>
      <c r="I7367" s="2">
        <v>0.0</v>
      </c>
      <c r="J7367" s="2">
        <v>0.0</v>
      </c>
      <c r="K7367" s="2">
        <f t="shared" si="1"/>
        <v>0</v>
      </c>
      <c r="L7367" s="4">
        <v>1.0</v>
      </c>
      <c r="M7367" s="4"/>
    </row>
    <row r="7368" ht="14.25" customHeight="1">
      <c r="A7368" s="2" t="s">
        <v>7286</v>
      </c>
      <c r="B7368" s="2">
        <v>0.248109519481658</v>
      </c>
      <c r="C7368" s="2">
        <v>0.0015403501456603</v>
      </c>
      <c r="D7368" s="2">
        <v>0.0602291971445083</v>
      </c>
      <c r="E7368" s="2">
        <v>0.03450758010149</v>
      </c>
      <c r="F7368" s="5">
        <v>0.0331018157303333</v>
      </c>
      <c r="G7368" s="2">
        <v>0.0733588188886642</v>
      </c>
      <c r="H7368" s="2">
        <v>0.0</v>
      </c>
      <c r="I7368" s="2">
        <v>0.0</v>
      </c>
      <c r="J7368" s="2">
        <v>0.0</v>
      </c>
      <c r="K7368" s="2">
        <f t="shared" si="1"/>
        <v>0</v>
      </c>
      <c r="L7368" s="4">
        <v>1.0</v>
      </c>
      <c r="M7368" s="4"/>
    </row>
    <row r="7369" ht="14.25" customHeight="1">
      <c r="A7369" s="2" t="s">
        <v>7287</v>
      </c>
      <c r="B7369" s="2">
        <v>0.366752952337265</v>
      </c>
      <c r="C7369" s="2">
        <v>0.0024066015612334</v>
      </c>
      <c r="D7369" s="2">
        <v>0.163627102971076</v>
      </c>
      <c r="E7369" s="2">
        <v>0.05018862336874</v>
      </c>
      <c r="F7369" s="5">
        <v>0.0577846281230449</v>
      </c>
      <c r="G7369" s="2">
        <v>0.114661164581775</v>
      </c>
      <c r="H7369" s="2">
        <v>0.0</v>
      </c>
      <c r="I7369" s="2">
        <v>0.0</v>
      </c>
      <c r="J7369" s="2">
        <v>0.0</v>
      </c>
      <c r="K7369" s="2">
        <f t="shared" si="1"/>
        <v>0</v>
      </c>
      <c r="L7369" s="4">
        <v>1.0</v>
      </c>
      <c r="M7369" s="4"/>
    </row>
    <row r="7370" ht="14.25" customHeight="1">
      <c r="A7370" s="2" t="s">
        <v>7288</v>
      </c>
      <c r="B7370" s="2">
        <v>0.30360922217369</v>
      </c>
      <c r="C7370" s="2">
        <v>0.0019677053205668</v>
      </c>
      <c r="D7370" s="2">
        <v>0.111074611544609</v>
      </c>
      <c r="E7370" s="2">
        <v>0.0376616828143596</v>
      </c>
      <c r="F7370" s="5">
        <v>0.0409457273781299</v>
      </c>
      <c r="G7370" s="2">
        <v>0.0954187214374542</v>
      </c>
      <c r="H7370" s="2">
        <v>0.0</v>
      </c>
      <c r="I7370" s="2">
        <v>0.0</v>
      </c>
      <c r="J7370" s="2">
        <v>0.0</v>
      </c>
      <c r="K7370" s="2">
        <f t="shared" si="1"/>
        <v>0</v>
      </c>
      <c r="L7370" s="4">
        <v>1.0</v>
      </c>
      <c r="M7370" s="4"/>
    </row>
    <row r="7371" ht="14.25" customHeight="1">
      <c r="A7371" s="2" t="s">
        <v>7289</v>
      </c>
      <c r="B7371" s="2">
        <v>0.209455534815788</v>
      </c>
      <c r="C7371" s="2">
        <v>0.0011918179225176</v>
      </c>
      <c r="D7371" s="2">
        <v>0.045470081269741</v>
      </c>
      <c r="E7371" s="2">
        <v>0.0282101649791002</v>
      </c>
      <c r="F7371" s="5">
        <v>0.0290659256279468</v>
      </c>
      <c r="G7371" s="2">
        <v>0.0561494566500186</v>
      </c>
      <c r="H7371" s="2">
        <v>0.0</v>
      </c>
      <c r="I7371" s="2">
        <v>0.0</v>
      </c>
      <c r="J7371" s="2">
        <v>0.0</v>
      </c>
      <c r="K7371" s="2">
        <f t="shared" si="1"/>
        <v>0</v>
      </c>
      <c r="L7371" s="4">
        <v>1.0</v>
      </c>
      <c r="M7371" s="4"/>
    </row>
    <row r="7372" ht="14.25" customHeight="1">
      <c r="A7372" s="2" t="s">
        <v>7290</v>
      </c>
      <c r="B7372" s="2">
        <v>0.195876955986022</v>
      </c>
      <c r="C7372" s="2">
        <v>8.953788201324E-4</v>
      </c>
      <c r="D7372" s="2">
        <v>0.0368926674127578</v>
      </c>
      <c r="E7372" s="2">
        <v>0.0243960693478584</v>
      </c>
      <c r="F7372" s="5">
        <v>0.0222335197031497</v>
      </c>
      <c r="G7372" s="2">
        <v>0.0500580258667469</v>
      </c>
      <c r="H7372" s="2">
        <v>0.0</v>
      </c>
      <c r="I7372" s="2">
        <v>0.0</v>
      </c>
      <c r="J7372" s="2">
        <v>0.0</v>
      </c>
      <c r="K7372" s="2">
        <f t="shared" si="1"/>
        <v>0</v>
      </c>
      <c r="L7372" s="4">
        <v>1.0</v>
      </c>
      <c r="M7372" s="4"/>
    </row>
    <row r="7373" ht="14.25" customHeight="1">
      <c r="A7373" s="2" t="s">
        <v>7291</v>
      </c>
      <c r="B7373" s="2">
        <v>0.205430045723915</v>
      </c>
      <c r="C7373" s="2">
        <v>0.0010316146072</v>
      </c>
      <c r="D7373" s="2">
        <v>0.0391559489071369</v>
      </c>
      <c r="E7373" s="2">
        <v>0.0243920590728521</v>
      </c>
      <c r="F7373" s="5">
        <v>0.0233592111617326</v>
      </c>
      <c r="G7373" s="2">
        <v>0.0537697225809097</v>
      </c>
      <c r="H7373" s="2">
        <v>0.0</v>
      </c>
      <c r="I7373" s="2">
        <v>0.0</v>
      </c>
      <c r="J7373" s="2">
        <v>0.0</v>
      </c>
      <c r="K7373" s="2">
        <f t="shared" si="1"/>
        <v>0</v>
      </c>
      <c r="L7373" s="4">
        <v>1.0</v>
      </c>
      <c r="M7373" s="4"/>
    </row>
    <row r="7374" ht="14.25" customHeight="1">
      <c r="A7374" s="2" t="s">
        <v>7292</v>
      </c>
      <c r="B7374" s="2">
        <v>0.225453585386276</v>
      </c>
      <c r="C7374" s="2">
        <v>0.0014062599511817</v>
      </c>
      <c r="D7374" s="2">
        <v>0.0577414669096469</v>
      </c>
      <c r="E7374" s="2">
        <v>0.0312780477106571</v>
      </c>
      <c r="F7374" s="5">
        <v>0.0277299936860799</v>
      </c>
      <c r="G7374" s="2">
        <v>0.0655068308115005</v>
      </c>
      <c r="H7374" s="2">
        <v>0.0</v>
      </c>
      <c r="I7374" s="2">
        <v>0.0</v>
      </c>
      <c r="J7374" s="2">
        <v>0.0</v>
      </c>
      <c r="K7374" s="2">
        <f t="shared" si="1"/>
        <v>0</v>
      </c>
      <c r="L7374" s="4">
        <v>1.0</v>
      </c>
      <c r="M7374" s="4"/>
    </row>
    <row r="7375" ht="14.25" customHeight="1">
      <c r="A7375" s="2" t="s">
        <v>7293</v>
      </c>
      <c r="B7375" s="2">
        <v>0.254497349262237</v>
      </c>
      <c r="C7375" s="2">
        <v>0.0014932823833078</v>
      </c>
      <c r="D7375" s="2">
        <v>0.0676784738898277</v>
      </c>
      <c r="E7375" s="2">
        <v>0.0351961776614189</v>
      </c>
      <c r="F7375" s="5">
        <v>0.0324624255299568</v>
      </c>
      <c r="G7375" s="2">
        <v>0.0720714628696441</v>
      </c>
      <c r="H7375" s="2">
        <v>0.0</v>
      </c>
      <c r="I7375" s="2">
        <v>0.0</v>
      </c>
      <c r="J7375" s="2">
        <v>0.0</v>
      </c>
      <c r="K7375" s="2">
        <f t="shared" si="1"/>
        <v>0</v>
      </c>
      <c r="L7375" s="4">
        <v>1.0</v>
      </c>
      <c r="M7375" s="4"/>
    </row>
    <row r="7376" ht="14.25" customHeight="1">
      <c r="A7376" s="2" t="s">
        <v>7294</v>
      </c>
      <c r="B7376" s="2">
        <v>0.33322650194168</v>
      </c>
      <c r="C7376" s="2">
        <v>0.0017479503294453</v>
      </c>
      <c r="D7376" s="2">
        <v>0.123857051134109</v>
      </c>
      <c r="E7376" s="2">
        <v>0.039234023541212</v>
      </c>
      <c r="F7376" s="5">
        <v>0.0389070101082325</v>
      </c>
      <c r="G7376" s="2">
        <v>0.104260712862014</v>
      </c>
      <c r="H7376" s="2">
        <v>0.0</v>
      </c>
      <c r="I7376" s="2">
        <v>0.0</v>
      </c>
      <c r="J7376" s="2">
        <v>0.0</v>
      </c>
      <c r="K7376" s="2">
        <f t="shared" si="1"/>
        <v>0</v>
      </c>
      <c r="L7376" s="4">
        <v>1.0</v>
      </c>
      <c r="M7376" s="4"/>
    </row>
    <row r="7377" ht="14.25" customHeight="1">
      <c r="A7377" s="2" t="s">
        <v>7295</v>
      </c>
      <c r="B7377" s="2">
        <v>0.240271136164665</v>
      </c>
      <c r="C7377" s="2">
        <v>0.0014182905433699</v>
      </c>
      <c r="D7377" s="2">
        <v>0.0560690201818943</v>
      </c>
      <c r="E7377" s="2">
        <v>0.030455682426691</v>
      </c>
      <c r="F7377" s="5">
        <v>0.0269195102155208</v>
      </c>
      <c r="G7377" s="2">
        <v>0.0746233537793159</v>
      </c>
      <c r="H7377" s="2">
        <v>0.0</v>
      </c>
      <c r="I7377" s="2">
        <v>0.0</v>
      </c>
      <c r="J7377" s="2">
        <v>0.0</v>
      </c>
      <c r="K7377" s="2">
        <f t="shared" si="1"/>
        <v>0</v>
      </c>
      <c r="L7377" s="4">
        <v>1.0</v>
      </c>
      <c r="M7377" s="4"/>
    </row>
    <row r="7378" ht="14.25" customHeight="1">
      <c r="A7378" s="2" t="s">
        <v>7296</v>
      </c>
      <c r="B7378" s="2">
        <v>0.24880738556385</v>
      </c>
      <c r="C7378" s="2">
        <v>0.0013164287665858</v>
      </c>
      <c r="D7378" s="2">
        <v>0.0618903525173664</v>
      </c>
      <c r="E7378" s="2">
        <v>0.0390694364905357</v>
      </c>
      <c r="F7378" s="5">
        <v>0.0245260465890169</v>
      </c>
      <c r="G7378" s="2">
        <v>0.0794363841414451</v>
      </c>
      <c r="H7378" s="2">
        <v>0.0</v>
      </c>
      <c r="I7378" s="2">
        <v>0.0</v>
      </c>
      <c r="J7378" s="2">
        <v>0.0</v>
      </c>
      <c r="K7378" s="2">
        <f t="shared" si="1"/>
        <v>0</v>
      </c>
      <c r="L7378" s="4">
        <v>1.0</v>
      </c>
      <c r="M7378" s="4"/>
    </row>
    <row r="7379" ht="14.25" customHeight="1">
      <c r="A7379" s="2" t="s">
        <v>7297</v>
      </c>
      <c r="B7379" s="2">
        <v>0.269146561622619</v>
      </c>
      <c r="C7379" s="2">
        <v>0.0016419930616393</v>
      </c>
      <c r="D7379" s="2">
        <v>0.0723185762763023</v>
      </c>
      <c r="E7379" s="2">
        <v>0.0371731780469417</v>
      </c>
      <c r="F7379" s="5">
        <v>0.0285031907260417</v>
      </c>
      <c r="G7379" s="2">
        <v>0.0945438519120216</v>
      </c>
      <c r="H7379" s="2">
        <v>0.0</v>
      </c>
      <c r="I7379" s="2">
        <v>0.0</v>
      </c>
      <c r="J7379" s="2">
        <v>0.0</v>
      </c>
      <c r="K7379" s="2">
        <f t="shared" si="1"/>
        <v>0</v>
      </c>
      <c r="L7379" s="4">
        <v>1.0</v>
      </c>
      <c r="M7379" s="4"/>
    </row>
    <row r="7380" ht="14.25" customHeight="1">
      <c r="A7380" s="2" t="s">
        <v>7298</v>
      </c>
      <c r="B7380" s="2">
        <v>0.231737554073333</v>
      </c>
      <c r="C7380" s="2">
        <v>0.0013502107467502</v>
      </c>
      <c r="D7380" s="2">
        <v>0.0587399639189243</v>
      </c>
      <c r="E7380" s="2">
        <v>0.0347759686410427</v>
      </c>
      <c r="F7380" s="5">
        <v>0.0241351388394832</v>
      </c>
      <c r="G7380" s="2">
        <v>0.0785544514656066</v>
      </c>
      <c r="H7380" s="2">
        <v>0.0</v>
      </c>
      <c r="I7380" s="2">
        <v>0.0</v>
      </c>
      <c r="J7380" s="2">
        <v>0.0</v>
      </c>
      <c r="K7380" s="2">
        <f t="shared" si="1"/>
        <v>0</v>
      </c>
      <c r="L7380" s="4">
        <v>1.0</v>
      </c>
      <c r="M7380" s="4"/>
    </row>
    <row r="7381" ht="14.25" customHeight="1">
      <c r="A7381" s="2" t="s">
        <v>7299</v>
      </c>
      <c r="B7381" s="2">
        <v>0.237970471382141</v>
      </c>
      <c r="C7381" s="2">
        <v>0.001178212929517</v>
      </c>
      <c r="D7381" s="2">
        <v>0.0567125864326953</v>
      </c>
      <c r="E7381" s="2">
        <v>0.0292071569710969</v>
      </c>
      <c r="F7381" s="5">
        <v>0.0230951067060232</v>
      </c>
      <c r="G7381" s="2">
        <v>0.0850317180156707</v>
      </c>
      <c r="H7381" s="2">
        <v>0.0</v>
      </c>
      <c r="I7381" s="2">
        <v>0.0</v>
      </c>
      <c r="J7381" s="2">
        <v>0.0</v>
      </c>
      <c r="K7381" s="2">
        <f t="shared" si="1"/>
        <v>0</v>
      </c>
      <c r="L7381" s="4">
        <v>1.0</v>
      </c>
      <c r="M7381" s="4"/>
    </row>
    <row r="7382" ht="14.25" customHeight="1">
      <c r="A7382" s="2" t="s">
        <v>7300</v>
      </c>
      <c r="B7382" s="2">
        <v>0.260095059871673</v>
      </c>
      <c r="C7382" s="2">
        <v>0.0011041682446375</v>
      </c>
      <c r="D7382" s="2">
        <v>0.0764955133199691</v>
      </c>
      <c r="E7382" s="2">
        <v>0.0326634012162685</v>
      </c>
      <c r="F7382" s="5">
        <v>0.0228808261454105</v>
      </c>
      <c r="G7382" s="2">
        <v>0.0921045392751693</v>
      </c>
      <c r="H7382" s="2">
        <v>0.0</v>
      </c>
      <c r="I7382" s="2">
        <v>0.0</v>
      </c>
      <c r="J7382" s="2">
        <v>0.0</v>
      </c>
      <c r="K7382" s="2">
        <f t="shared" si="1"/>
        <v>0</v>
      </c>
      <c r="L7382" s="4">
        <v>1.0</v>
      </c>
      <c r="M7382" s="4"/>
    </row>
    <row r="7383" ht="14.25" customHeight="1">
      <c r="A7383" s="2" t="s">
        <v>7301</v>
      </c>
      <c r="B7383" s="2">
        <v>0.251947700977325</v>
      </c>
      <c r="C7383" s="2">
        <v>9.970924584195E-4</v>
      </c>
      <c r="D7383" s="2">
        <v>0.07161346077919</v>
      </c>
      <c r="E7383" s="2">
        <v>0.029575053602457</v>
      </c>
      <c r="F7383" s="5">
        <v>0.0202220920473337</v>
      </c>
      <c r="G7383" s="2">
        <v>0.0856232717633247</v>
      </c>
      <c r="H7383" s="2">
        <v>0.0</v>
      </c>
      <c r="I7383" s="2">
        <v>0.0</v>
      </c>
      <c r="J7383" s="2">
        <v>0.0</v>
      </c>
      <c r="K7383" s="2">
        <f t="shared" si="1"/>
        <v>0</v>
      </c>
      <c r="L7383" s="4">
        <v>1.0</v>
      </c>
      <c r="M7383" s="4"/>
    </row>
    <row r="7384" ht="14.25" customHeight="1">
      <c r="A7384" s="2" t="s">
        <v>7302</v>
      </c>
      <c r="B7384" s="2">
        <v>0.288869678974151</v>
      </c>
      <c r="C7384" s="2">
        <v>0.0011597543489187</v>
      </c>
      <c r="D7384" s="2">
        <v>0.113572992384433</v>
      </c>
      <c r="E7384" s="2">
        <v>0.0291882287710905</v>
      </c>
      <c r="F7384" s="5">
        <v>0.0250227097421884</v>
      </c>
      <c r="G7384" s="2">
        <v>0.0901395455002784</v>
      </c>
      <c r="H7384" s="2">
        <v>0.0</v>
      </c>
      <c r="I7384" s="2">
        <v>0.0</v>
      </c>
      <c r="J7384" s="2">
        <v>0.0</v>
      </c>
      <c r="K7384" s="2">
        <f t="shared" si="1"/>
        <v>0</v>
      </c>
      <c r="L7384" s="4">
        <v>1.0</v>
      </c>
      <c r="M7384" s="4"/>
    </row>
    <row r="7385" ht="14.25" customHeight="1">
      <c r="A7385" s="2" t="s">
        <v>7303</v>
      </c>
      <c r="B7385" s="2">
        <v>0.183178439736366</v>
      </c>
      <c r="C7385" s="2">
        <v>6.77854171954E-4</v>
      </c>
      <c r="D7385" s="2">
        <v>0.0466894693672657</v>
      </c>
      <c r="E7385" s="2">
        <v>0.0157087501138448</v>
      </c>
      <c r="F7385" s="5">
        <v>0.0172074604779481</v>
      </c>
      <c r="G7385" s="2">
        <v>0.0532410442829132</v>
      </c>
      <c r="H7385" s="2">
        <v>0.0</v>
      </c>
      <c r="I7385" s="2">
        <v>0.0</v>
      </c>
      <c r="J7385" s="2">
        <v>0.0</v>
      </c>
      <c r="K7385" s="2">
        <f t="shared" si="1"/>
        <v>0</v>
      </c>
      <c r="L7385" s="4">
        <v>1.0</v>
      </c>
      <c r="M7385" s="4"/>
    </row>
    <row r="7386" ht="14.25" customHeight="1">
      <c r="A7386" s="2" t="s">
        <v>7304</v>
      </c>
      <c r="B7386" s="2">
        <v>0.213803246617317</v>
      </c>
      <c r="C7386" s="2">
        <v>8.850607555359E-4</v>
      </c>
      <c r="D7386" s="2">
        <v>0.0627289786934852</v>
      </c>
      <c r="E7386" s="2">
        <v>0.024024873971939</v>
      </c>
      <c r="F7386" s="5">
        <v>0.0196449421346187</v>
      </c>
      <c r="G7386" s="2">
        <v>0.0651842132210731</v>
      </c>
      <c r="H7386" s="2">
        <v>0.0</v>
      </c>
      <c r="I7386" s="2">
        <v>0.0</v>
      </c>
      <c r="J7386" s="2">
        <v>0.0</v>
      </c>
      <c r="K7386" s="2">
        <f t="shared" si="1"/>
        <v>0</v>
      </c>
      <c r="L7386" s="4">
        <v>1.0</v>
      </c>
      <c r="M7386" s="4"/>
    </row>
    <row r="7387" ht="14.25" customHeight="1">
      <c r="A7387" s="2" t="s">
        <v>7305</v>
      </c>
      <c r="B7387" s="2">
        <v>0.27434965968132</v>
      </c>
      <c r="C7387" s="2">
        <v>0.0013656540540978</v>
      </c>
      <c r="D7387" s="2">
        <v>0.105440616607666</v>
      </c>
      <c r="E7387" s="2">
        <v>0.0361205898225307</v>
      </c>
      <c r="F7387" s="5">
        <v>0.0260563883930444</v>
      </c>
      <c r="G7387" s="2">
        <v>0.0960472524166107</v>
      </c>
      <c r="H7387" s="2">
        <v>0.0</v>
      </c>
      <c r="I7387" s="2">
        <v>0.0</v>
      </c>
      <c r="J7387" s="2">
        <v>0.0</v>
      </c>
      <c r="K7387" s="2">
        <f t="shared" si="1"/>
        <v>0</v>
      </c>
      <c r="L7387" s="4">
        <v>1.0</v>
      </c>
      <c r="M7387" s="4"/>
    </row>
    <row r="7388" ht="14.25" customHeight="1">
      <c r="A7388" s="2" t="s">
        <v>7306</v>
      </c>
      <c r="B7388" s="2">
        <v>0.22137002646923</v>
      </c>
      <c r="C7388" s="2">
        <v>0.0010912326397374</v>
      </c>
      <c r="D7388" s="2">
        <v>0.0746849104762077</v>
      </c>
      <c r="E7388" s="2">
        <v>0.0282834898680448</v>
      </c>
      <c r="F7388" s="5">
        <v>0.0262783616781234</v>
      </c>
      <c r="G7388" s="2">
        <v>0.0742624774575233</v>
      </c>
      <c r="H7388" s="2">
        <v>0.0</v>
      </c>
      <c r="I7388" s="2">
        <v>0.0</v>
      </c>
      <c r="J7388" s="2">
        <v>0.0</v>
      </c>
      <c r="K7388" s="2">
        <f t="shared" si="1"/>
        <v>0</v>
      </c>
      <c r="L7388" s="4">
        <v>1.0</v>
      </c>
      <c r="M7388" s="4"/>
    </row>
    <row r="7389" ht="14.25" customHeight="1">
      <c r="A7389" s="2" t="s">
        <v>7307</v>
      </c>
      <c r="B7389" s="2">
        <v>0.233494505286216</v>
      </c>
      <c r="C7389" s="2">
        <v>9.921456221491E-4</v>
      </c>
      <c r="D7389" s="2">
        <v>0.0591379478573799</v>
      </c>
      <c r="E7389" s="2">
        <v>0.0308549851179122</v>
      </c>
      <c r="F7389" s="5">
        <v>0.0271668806672096</v>
      </c>
      <c r="G7389" s="2">
        <v>0.068697266280651</v>
      </c>
      <c r="H7389" s="2">
        <v>0.0</v>
      </c>
      <c r="I7389" s="2">
        <v>0.0</v>
      </c>
      <c r="J7389" s="2">
        <v>0.0</v>
      </c>
      <c r="K7389" s="2">
        <f t="shared" si="1"/>
        <v>0</v>
      </c>
      <c r="L7389" s="4">
        <v>1.0</v>
      </c>
      <c r="M7389" s="4"/>
    </row>
    <row r="7390" ht="14.25" customHeight="1">
      <c r="A7390" s="2" t="s">
        <v>7308</v>
      </c>
      <c r="B7390" s="2">
        <v>0.256882071495056</v>
      </c>
      <c r="C7390" s="2">
        <v>0.0010553945321589</v>
      </c>
      <c r="D7390" s="2">
        <v>0.0759506672620773</v>
      </c>
      <c r="E7390" s="2">
        <v>0.0364061556756496</v>
      </c>
      <c r="F7390" s="5">
        <v>0.0309492256492376</v>
      </c>
      <c r="G7390" s="2">
        <v>0.0714651569724083</v>
      </c>
      <c r="H7390" s="2">
        <v>0.0</v>
      </c>
      <c r="I7390" s="2">
        <v>0.0</v>
      </c>
      <c r="J7390" s="2">
        <v>0.0</v>
      </c>
      <c r="K7390" s="2">
        <f t="shared" si="1"/>
        <v>0</v>
      </c>
      <c r="L7390" s="4">
        <v>1.0</v>
      </c>
      <c r="M7390" s="4"/>
    </row>
    <row r="7391" ht="14.25" customHeight="1">
      <c r="A7391" s="2" t="s">
        <v>7309</v>
      </c>
      <c r="B7391" s="2">
        <v>0.19553980231285</v>
      </c>
      <c r="C7391" s="2">
        <v>8.412795723415E-4</v>
      </c>
      <c r="D7391" s="2">
        <v>0.0509452745318412</v>
      </c>
      <c r="E7391" s="2">
        <v>0.0266994871199131</v>
      </c>
      <c r="F7391" s="5">
        <v>0.0200175642967224</v>
      </c>
      <c r="G7391" s="2">
        <v>0.0606440305709838</v>
      </c>
      <c r="H7391" s="2">
        <v>0.0</v>
      </c>
      <c r="I7391" s="2">
        <v>0.0</v>
      </c>
      <c r="J7391" s="2">
        <v>0.0</v>
      </c>
      <c r="K7391" s="2">
        <f t="shared" si="1"/>
        <v>0</v>
      </c>
      <c r="L7391" s="4">
        <v>1.0</v>
      </c>
      <c r="M7391" s="4"/>
    </row>
    <row r="7392" ht="14.25" customHeight="1">
      <c r="A7392" s="2" t="s">
        <v>7310</v>
      </c>
      <c r="B7392" s="2">
        <v>0.181000754237175</v>
      </c>
      <c r="C7392" s="2">
        <v>7.268656627275E-4</v>
      </c>
      <c r="D7392" s="2">
        <v>0.0457972846925258</v>
      </c>
      <c r="E7392" s="2">
        <v>0.0188735798001289</v>
      </c>
      <c r="F7392" s="5">
        <v>0.0181861817836761</v>
      </c>
      <c r="G7392" s="2">
        <v>0.0565198771655559</v>
      </c>
      <c r="H7392" s="2">
        <v>0.0</v>
      </c>
      <c r="I7392" s="2">
        <v>0.0</v>
      </c>
      <c r="J7392" s="2">
        <v>0.0</v>
      </c>
      <c r="K7392" s="2">
        <f t="shared" si="1"/>
        <v>0</v>
      </c>
      <c r="L7392" s="4">
        <v>1.0</v>
      </c>
      <c r="M7392" s="4"/>
    </row>
    <row r="7393" ht="14.25" customHeight="1">
      <c r="A7393" s="2" t="s">
        <v>7311</v>
      </c>
      <c r="B7393" s="2">
        <v>0.213436231017112</v>
      </c>
      <c r="C7393" s="2">
        <v>9.901230223476E-4</v>
      </c>
      <c r="D7393" s="2">
        <v>0.0499218218028545</v>
      </c>
      <c r="E7393" s="2">
        <v>0.0277692303061485</v>
      </c>
      <c r="F7393" s="5">
        <v>0.0197339840233325</v>
      </c>
      <c r="G7393" s="2">
        <v>0.0712993890047073</v>
      </c>
      <c r="H7393" s="2">
        <v>0.0</v>
      </c>
      <c r="I7393" s="2">
        <v>0.0</v>
      </c>
      <c r="J7393" s="2">
        <v>0.0</v>
      </c>
      <c r="K7393" s="2">
        <f t="shared" si="1"/>
        <v>0</v>
      </c>
      <c r="L7393" s="4">
        <v>1.0</v>
      </c>
      <c r="M7393" s="4"/>
    </row>
    <row r="7394" ht="14.25" customHeight="1">
      <c r="A7394" s="2" t="s">
        <v>7312</v>
      </c>
      <c r="B7394" s="2">
        <v>0.179370880126953</v>
      </c>
      <c r="C7394" s="2">
        <v>7.380037568509E-4</v>
      </c>
      <c r="D7394" s="2">
        <v>0.0336362980306148</v>
      </c>
      <c r="E7394" s="2">
        <v>0.0221937000751495</v>
      </c>
      <c r="F7394" s="5">
        <v>0.015220858156681</v>
      </c>
      <c r="G7394" s="2">
        <v>0.0533162280917167</v>
      </c>
      <c r="H7394" s="2">
        <v>0.0</v>
      </c>
      <c r="I7394" s="2">
        <v>0.0</v>
      </c>
      <c r="J7394" s="2">
        <v>0.0</v>
      </c>
      <c r="K7394" s="2">
        <f t="shared" si="1"/>
        <v>0</v>
      </c>
      <c r="L7394" s="4">
        <v>1.0</v>
      </c>
      <c r="M7394" s="4"/>
    </row>
    <row r="7395" ht="14.25" customHeight="1">
      <c r="A7395" s="2" t="s">
        <v>7313</v>
      </c>
      <c r="B7395" s="2">
        <v>0.155410274863243</v>
      </c>
      <c r="C7395" s="2">
        <v>6.491610547527E-4</v>
      </c>
      <c r="D7395" s="2">
        <v>0.0260999873280525</v>
      </c>
      <c r="E7395" s="2">
        <v>0.0161493811756372</v>
      </c>
      <c r="F7395" s="5">
        <v>0.0141148874536156</v>
      </c>
      <c r="G7395" s="2">
        <v>0.0455201715230941</v>
      </c>
      <c r="H7395" s="2">
        <v>0.0</v>
      </c>
      <c r="I7395" s="2">
        <v>0.0</v>
      </c>
      <c r="J7395" s="2">
        <v>0.0</v>
      </c>
      <c r="K7395" s="2">
        <f t="shared" si="1"/>
        <v>0</v>
      </c>
      <c r="L7395" s="4">
        <v>1.0</v>
      </c>
      <c r="M7395" s="4"/>
    </row>
    <row r="7396" ht="14.25" customHeight="1">
      <c r="A7396" s="2" t="s">
        <v>7314</v>
      </c>
      <c r="B7396" s="2">
        <v>0.17720940709114</v>
      </c>
      <c r="C7396" s="2">
        <v>6.432518130168E-4</v>
      </c>
      <c r="D7396" s="2">
        <v>0.0307095646858215</v>
      </c>
      <c r="E7396" s="2">
        <v>0.0195400174707174</v>
      </c>
      <c r="F7396" s="5">
        <v>0.015050352551043</v>
      </c>
      <c r="G7396" s="2">
        <v>0.0517725981771945</v>
      </c>
      <c r="H7396" s="2">
        <v>0.0</v>
      </c>
      <c r="I7396" s="2">
        <v>0.0</v>
      </c>
      <c r="J7396" s="2">
        <v>0.0</v>
      </c>
      <c r="K7396" s="2">
        <f t="shared" si="1"/>
        <v>0</v>
      </c>
      <c r="L7396" s="4">
        <v>1.0</v>
      </c>
      <c r="M7396" s="4"/>
    </row>
    <row r="7397" ht="14.25" customHeight="1">
      <c r="A7397" s="2" t="s">
        <v>7315</v>
      </c>
      <c r="B7397" s="2">
        <v>0.185674980282783</v>
      </c>
      <c r="C7397" s="2">
        <v>6.722201942466E-4</v>
      </c>
      <c r="D7397" s="2">
        <v>0.0313823372125625</v>
      </c>
      <c r="E7397" s="2">
        <v>0.0224283654242753</v>
      </c>
      <c r="F7397" s="5">
        <v>0.0156152732670307</v>
      </c>
      <c r="G7397" s="2">
        <v>0.0557870231568813</v>
      </c>
      <c r="H7397" s="2">
        <v>0.0</v>
      </c>
      <c r="I7397" s="2">
        <v>0.0</v>
      </c>
      <c r="J7397" s="2">
        <v>0.0</v>
      </c>
      <c r="K7397" s="2">
        <f t="shared" si="1"/>
        <v>0</v>
      </c>
      <c r="L7397" s="4">
        <v>1.0</v>
      </c>
      <c r="M7397" s="4"/>
    </row>
    <row r="7398" ht="14.25" customHeight="1">
      <c r="A7398" s="2" t="s">
        <v>7316</v>
      </c>
      <c r="B7398" s="2">
        <v>0.184638440608978</v>
      </c>
      <c r="C7398" s="2">
        <v>7.629690808244E-4</v>
      </c>
      <c r="D7398" s="2">
        <v>0.0353371091187</v>
      </c>
      <c r="E7398" s="2">
        <v>0.0223972089588642</v>
      </c>
      <c r="F7398" s="5">
        <v>0.0161663889884948</v>
      </c>
      <c r="G7398" s="2">
        <v>0.0534196458756923</v>
      </c>
      <c r="H7398" s="2">
        <v>0.0</v>
      </c>
      <c r="I7398" s="2">
        <v>0.0</v>
      </c>
      <c r="J7398" s="2">
        <v>0.0</v>
      </c>
      <c r="K7398" s="2">
        <f t="shared" si="1"/>
        <v>0</v>
      </c>
      <c r="L7398" s="4">
        <v>1.0</v>
      </c>
      <c r="M7398" s="4"/>
    </row>
    <row r="7399" ht="14.25" customHeight="1">
      <c r="A7399" s="2" t="s">
        <v>7317</v>
      </c>
      <c r="B7399" s="2">
        <v>0.178185552358627</v>
      </c>
      <c r="C7399" s="2">
        <v>6.662704399786E-4</v>
      </c>
      <c r="D7399" s="2">
        <v>0.0291499588638544</v>
      </c>
      <c r="E7399" s="2">
        <v>0.0184643194079399</v>
      </c>
      <c r="F7399" s="5">
        <v>0.0155289079993963</v>
      </c>
      <c r="G7399" s="2">
        <v>0.0489052720367908</v>
      </c>
      <c r="H7399" s="2">
        <v>0.0</v>
      </c>
      <c r="I7399" s="2">
        <v>0.0</v>
      </c>
      <c r="J7399" s="2">
        <v>0.0</v>
      </c>
      <c r="K7399" s="2">
        <f t="shared" si="1"/>
        <v>0</v>
      </c>
      <c r="L7399" s="4">
        <v>1.0</v>
      </c>
      <c r="M7399" s="4"/>
    </row>
    <row r="7400" ht="14.25" customHeight="1">
      <c r="A7400" s="2" t="s">
        <v>7318</v>
      </c>
      <c r="B7400" s="2">
        <v>0.204042270779609</v>
      </c>
      <c r="C7400" s="2">
        <v>6.095785065554E-4</v>
      </c>
      <c r="D7400" s="2">
        <v>0.0401734858751297</v>
      </c>
      <c r="E7400" s="2">
        <v>0.0224512424319982</v>
      </c>
      <c r="F7400" s="5">
        <v>0.0138113442808389</v>
      </c>
      <c r="G7400" s="2">
        <v>0.0583522506058216</v>
      </c>
      <c r="H7400" s="2">
        <v>0.0</v>
      </c>
      <c r="I7400" s="2">
        <v>0.0</v>
      </c>
      <c r="J7400" s="2">
        <v>0.0</v>
      </c>
      <c r="K7400" s="2">
        <f t="shared" si="1"/>
        <v>0</v>
      </c>
      <c r="L7400" s="4">
        <v>1.0</v>
      </c>
      <c r="M7400" s="4"/>
    </row>
    <row r="7401" ht="14.25" customHeight="1">
      <c r="A7401" s="2" t="s">
        <v>7319</v>
      </c>
      <c r="B7401" s="2">
        <v>0.191685542464256</v>
      </c>
      <c r="C7401" s="2">
        <v>5.289306282065E-4</v>
      </c>
      <c r="D7401" s="2">
        <v>0.0357828177511692</v>
      </c>
      <c r="E7401" s="2">
        <v>0.0210930220782756</v>
      </c>
      <c r="F7401" s="5">
        <v>0.0126372948288917</v>
      </c>
      <c r="G7401" s="2">
        <v>0.0540343709290027</v>
      </c>
      <c r="H7401" s="2">
        <v>0.0</v>
      </c>
      <c r="I7401" s="2">
        <v>0.0</v>
      </c>
      <c r="J7401" s="2">
        <v>0.0</v>
      </c>
      <c r="K7401" s="2">
        <f t="shared" si="1"/>
        <v>0</v>
      </c>
      <c r="L7401" s="4">
        <v>1.0</v>
      </c>
      <c r="M7401" s="4"/>
    </row>
    <row r="7402" ht="14.25" customHeight="1">
      <c r="A7402" s="2" t="s">
        <v>7320</v>
      </c>
      <c r="B7402" s="2">
        <v>0.223688006401062</v>
      </c>
      <c r="C7402" s="2">
        <v>7.225406588986E-4</v>
      </c>
      <c r="D7402" s="2">
        <v>0.0482093356549739</v>
      </c>
      <c r="E7402" s="2">
        <v>0.0247323662042617</v>
      </c>
      <c r="F7402" s="5">
        <v>0.0167764890938997</v>
      </c>
      <c r="G7402" s="2">
        <v>0.0667720139026641</v>
      </c>
      <c r="H7402" s="2">
        <v>0.0</v>
      </c>
      <c r="I7402" s="2">
        <v>0.0</v>
      </c>
      <c r="J7402" s="2">
        <v>0.0</v>
      </c>
      <c r="K7402" s="2">
        <f t="shared" si="1"/>
        <v>0</v>
      </c>
      <c r="L7402" s="4">
        <v>1.0</v>
      </c>
      <c r="M7402" s="4"/>
    </row>
    <row r="7403" ht="14.25" customHeight="1">
      <c r="A7403" s="2" t="s">
        <v>7321</v>
      </c>
      <c r="B7403" s="2">
        <v>0.184722006320953</v>
      </c>
      <c r="C7403" s="2">
        <v>6.987548549659E-4</v>
      </c>
      <c r="D7403" s="2">
        <v>0.0379139184951782</v>
      </c>
      <c r="E7403" s="2">
        <v>0.0221065115183591</v>
      </c>
      <c r="F7403" s="5">
        <v>0.0143538042902946</v>
      </c>
      <c r="G7403" s="2">
        <v>0.0537347346544265</v>
      </c>
      <c r="H7403" s="2">
        <v>0.0</v>
      </c>
      <c r="I7403" s="2">
        <v>0.0</v>
      </c>
      <c r="J7403" s="2">
        <v>0.0</v>
      </c>
      <c r="K7403" s="2">
        <f t="shared" si="1"/>
        <v>0</v>
      </c>
      <c r="L7403" s="4">
        <v>1.0</v>
      </c>
      <c r="M7403" s="4"/>
    </row>
    <row r="7404" ht="14.25" customHeight="1">
      <c r="A7404" s="2" t="s">
        <v>7322</v>
      </c>
      <c r="B7404" s="2">
        <v>0.191259428858757</v>
      </c>
      <c r="C7404" s="2">
        <v>7.901178323663E-4</v>
      </c>
      <c r="D7404" s="2">
        <v>0.0405847132205963</v>
      </c>
      <c r="E7404" s="2">
        <v>0.0246003549546003</v>
      </c>
      <c r="F7404" s="5">
        <v>0.0153849329799413</v>
      </c>
      <c r="G7404" s="2">
        <v>0.0615899972617626</v>
      </c>
      <c r="H7404" s="2">
        <v>0.0</v>
      </c>
      <c r="I7404" s="2">
        <v>0.0</v>
      </c>
      <c r="J7404" s="2">
        <v>0.0</v>
      </c>
      <c r="K7404" s="2">
        <f t="shared" si="1"/>
        <v>0</v>
      </c>
      <c r="L7404" s="4">
        <v>1.0</v>
      </c>
      <c r="M7404" s="4"/>
    </row>
    <row r="7405" ht="14.25" customHeight="1">
      <c r="A7405" s="2" t="s">
        <v>7323</v>
      </c>
      <c r="B7405" s="2">
        <v>0.161949828267097</v>
      </c>
      <c r="C7405" s="2">
        <v>5.613797111436E-4</v>
      </c>
      <c r="D7405" s="2">
        <v>0.0296513326466083</v>
      </c>
      <c r="E7405" s="2">
        <v>0.0171157643198966</v>
      </c>
      <c r="F7405" s="5">
        <v>0.0127813573926687</v>
      </c>
      <c r="G7405" s="2">
        <v>0.0491442643105983</v>
      </c>
      <c r="H7405" s="2">
        <v>0.0</v>
      </c>
      <c r="I7405" s="2">
        <v>0.0</v>
      </c>
      <c r="J7405" s="2">
        <v>0.0</v>
      </c>
      <c r="K7405" s="2">
        <f t="shared" si="1"/>
        <v>0</v>
      </c>
      <c r="L7405" s="4">
        <v>1.0</v>
      </c>
      <c r="M7405" s="4"/>
    </row>
    <row r="7406" ht="14.25" customHeight="1">
      <c r="A7406" s="2" t="s">
        <v>7324</v>
      </c>
      <c r="B7406" s="2">
        <v>0.177721709012985</v>
      </c>
      <c r="C7406" s="2">
        <v>5.224740016274E-4</v>
      </c>
      <c r="D7406" s="2">
        <v>0.0354015193879604</v>
      </c>
      <c r="E7406" s="2">
        <v>0.0192336402833461</v>
      </c>
      <c r="F7406" s="5">
        <v>0.0121904630213975</v>
      </c>
      <c r="G7406" s="2">
        <v>0.0490180887281894</v>
      </c>
      <c r="H7406" s="2">
        <v>0.0</v>
      </c>
      <c r="I7406" s="2">
        <v>0.0</v>
      </c>
      <c r="J7406" s="2">
        <v>0.0</v>
      </c>
      <c r="K7406" s="2">
        <f t="shared" si="1"/>
        <v>0</v>
      </c>
      <c r="L7406" s="4">
        <v>1.0</v>
      </c>
      <c r="M7406" s="4"/>
    </row>
    <row r="7407" ht="14.25" customHeight="1">
      <c r="A7407" s="2" t="s">
        <v>7325</v>
      </c>
      <c r="B7407" s="2">
        <v>0.238910064101219</v>
      </c>
      <c r="C7407" s="2">
        <v>8.479575044475E-4</v>
      </c>
      <c r="D7407" s="2">
        <v>0.0578204691410064</v>
      </c>
      <c r="E7407" s="2">
        <v>0.0287902411073446</v>
      </c>
      <c r="F7407" s="5">
        <v>0.0161900538951158</v>
      </c>
      <c r="G7407" s="2">
        <v>0.0810296535491943</v>
      </c>
      <c r="H7407" s="2">
        <v>0.0</v>
      </c>
      <c r="I7407" s="2">
        <v>0.0</v>
      </c>
      <c r="J7407" s="2">
        <v>0.0</v>
      </c>
      <c r="K7407" s="2">
        <f t="shared" si="1"/>
        <v>0</v>
      </c>
      <c r="L7407" s="4">
        <v>1.0</v>
      </c>
      <c r="M7407" s="4"/>
    </row>
    <row r="7408" ht="14.25" customHeight="1">
      <c r="A7408" s="2" t="s">
        <v>7326</v>
      </c>
      <c r="B7408" s="2">
        <v>0.235111609101295</v>
      </c>
      <c r="C7408" s="2">
        <v>0.0010487140389159</v>
      </c>
      <c r="D7408" s="2">
        <v>0.0532364100217819</v>
      </c>
      <c r="E7408" s="2">
        <v>0.0301173534244298</v>
      </c>
      <c r="F7408" s="5">
        <v>0.0198041498661041</v>
      </c>
      <c r="G7408" s="2">
        <v>0.083136536180973</v>
      </c>
      <c r="H7408" s="2">
        <v>0.0</v>
      </c>
      <c r="I7408" s="2">
        <v>0.0</v>
      </c>
      <c r="J7408" s="2">
        <v>0.0</v>
      </c>
      <c r="K7408" s="2">
        <f t="shared" si="1"/>
        <v>0</v>
      </c>
      <c r="L7408" s="4">
        <v>1.0</v>
      </c>
      <c r="M7408" s="4"/>
    </row>
    <row r="7409" ht="14.25" customHeight="1">
      <c r="A7409" s="2" t="s">
        <v>7327</v>
      </c>
      <c r="B7409" s="2">
        <v>0.229945302009582</v>
      </c>
      <c r="C7409" s="2">
        <v>0.0012330701574683</v>
      </c>
      <c r="D7409" s="2">
        <v>0.0507058650255203</v>
      </c>
      <c r="E7409" s="2">
        <v>0.0221963599324226</v>
      </c>
      <c r="F7409" s="5">
        <v>0.0241980366408824</v>
      </c>
      <c r="G7409" s="2">
        <v>0.088792435824871</v>
      </c>
      <c r="H7409" s="2">
        <v>0.0</v>
      </c>
      <c r="I7409" s="2">
        <v>0.0</v>
      </c>
      <c r="J7409" s="2">
        <v>0.0</v>
      </c>
      <c r="K7409" s="2">
        <f t="shared" si="1"/>
        <v>0</v>
      </c>
      <c r="L7409" s="4">
        <v>1.0</v>
      </c>
      <c r="M7409" s="4"/>
    </row>
    <row r="7410" ht="14.25" customHeight="1">
      <c r="A7410" s="2" t="s">
        <v>7328</v>
      </c>
      <c r="B7410" s="2">
        <v>0.227318778634071</v>
      </c>
      <c r="C7410" s="2">
        <v>8.97220976185E-4</v>
      </c>
      <c r="D7410" s="2">
        <v>0.0500024110078811</v>
      </c>
      <c r="E7410" s="2">
        <v>0.0218549631536006</v>
      </c>
      <c r="F7410" s="5">
        <v>0.019178356975317</v>
      </c>
      <c r="G7410" s="2">
        <v>0.079578161239624</v>
      </c>
      <c r="H7410" s="2">
        <v>0.0</v>
      </c>
      <c r="I7410" s="2">
        <v>0.0</v>
      </c>
      <c r="J7410" s="2">
        <v>0.0</v>
      </c>
      <c r="K7410" s="2">
        <f t="shared" si="1"/>
        <v>0</v>
      </c>
      <c r="L7410" s="4">
        <v>1.0</v>
      </c>
      <c r="M7410" s="4"/>
    </row>
    <row r="7411" ht="14.25" customHeight="1">
      <c r="A7411" s="2" t="s">
        <v>7329</v>
      </c>
      <c r="B7411" s="2">
        <v>0.253907680511474</v>
      </c>
      <c r="C7411" s="2">
        <v>0.0010422166669741</v>
      </c>
      <c r="D7411" s="2">
        <v>0.0632103830575943</v>
      </c>
      <c r="E7411" s="2">
        <v>0.0288390647619962</v>
      </c>
      <c r="F7411" s="5">
        <v>0.0205835923552513</v>
      </c>
      <c r="G7411" s="2">
        <v>0.0902102515101432</v>
      </c>
      <c r="H7411" s="2">
        <v>0.0</v>
      </c>
      <c r="I7411" s="2">
        <v>0.0</v>
      </c>
      <c r="J7411" s="2">
        <v>0.0</v>
      </c>
      <c r="K7411" s="2">
        <f t="shared" si="1"/>
        <v>0</v>
      </c>
      <c r="L7411" s="4">
        <v>1.0</v>
      </c>
      <c r="M7411" s="4"/>
    </row>
    <row r="7412" ht="14.25" customHeight="1">
      <c r="A7412" s="2" t="s">
        <v>7330</v>
      </c>
      <c r="B7412" s="2">
        <v>0.255930870771408</v>
      </c>
      <c r="C7412" s="2">
        <v>9.144921787083E-4</v>
      </c>
      <c r="D7412" s="2">
        <v>0.0657349079847335</v>
      </c>
      <c r="E7412" s="2">
        <v>0.0304506868124008</v>
      </c>
      <c r="F7412" s="5">
        <v>0.0178515706211328</v>
      </c>
      <c r="G7412" s="2">
        <v>0.0889431312680244</v>
      </c>
      <c r="H7412" s="2">
        <v>0.0</v>
      </c>
      <c r="I7412" s="2">
        <v>0.0</v>
      </c>
      <c r="J7412" s="2">
        <v>0.0</v>
      </c>
      <c r="K7412" s="2">
        <f t="shared" si="1"/>
        <v>0</v>
      </c>
      <c r="L7412" s="4">
        <v>1.0</v>
      </c>
      <c r="M7412" s="4"/>
    </row>
    <row r="7413" ht="14.25" customHeight="1">
      <c r="A7413" s="2" t="s">
        <v>7331</v>
      </c>
      <c r="B7413" s="2">
        <v>0.267666667699813</v>
      </c>
      <c r="C7413" s="2">
        <v>7.823443156667E-4</v>
      </c>
      <c r="D7413" s="2">
        <v>0.0860654041171073</v>
      </c>
      <c r="E7413" s="2">
        <v>0.0240902341902256</v>
      </c>
      <c r="F7413" s="5">
        <v>0.0201938189566135</v>
      </c>
      <c r="G7413" s="2">
        <v>0.0868418589234352</v>
      </c>
      <c r="H7413" s="2">
        <v>0.0</v>
      </c>
      <c r="I7413" s="2">
        <v>0.0</v>
      </c>
      <c r="J7413" s="2">
        <v>0.0</v>
      </c>
      <c r="K7413" s="2">
        <f t="shared" si="1"/>
        <v>0</v>
      </c>
      <c r="L7413" s="4">
        <v>1.0</v>
      </c>
      <c r="M7413" s="4"/>
    </row>
    <row r="7414" ht="14.25" customHeight="1">
      <c r="A7414" s="2" t="s">
        <v>7332</v>
      </c>
      <c r="B7414" s="2">
        <v>0.29629236459732</v>
      </c>
      <c r="C7414" s="2">
        <v>9.543666383251E-4</v>
      </c>
      <c r="D7414" s="2">
        <v>0.100203402340412</v>
      </c>
      <c r="E7414" s="2">
        <v>0.0255676191300153</v>
      </c>
      <c r="F7414" s="5">
        <v>0.0270981825888156</v>
      </c>
      <c r="G7414" s="2">
        <v>0.100233621895313</v>
      </c>
      <c r="H7414" s="2">
        <v>0.0</v>
      </c>
      <c r="I7414" s="2">
        <v>0.0</v>
      </c>
      <c r="J7414" s="2">
        <v>0.0</v>
      </c>
      <c r="K7414" s="2">
        <f t="shared" si="1"/>
        <v>0</v>
      </c>
      <c r="L7414" s="4">
        <v>1.0</v>
      </c>
      <c r="M7414" s="4"/>
    </row>
    <row r="7415" ht="14.25" customHeight="1">
      <c r="A7415" s="2" t="s">
        <v>7333</v>
      </c>
      <c r="B7415" s="2">
        <v>0.231392011046409</v>
      </c>
      <c r="C7415" s="2">
        <v>8.242726908065E-4</v>
      </c>
      <c r="D7415" s="2">
        <v>0.0527988299727439</v>
      </c>
      <c r="E7415" s="2">
        <v>0.0291086826473474</v>
      </c>
      <c r="F7415" s="5">
        <v>0.0178365278989076</v>
      </c>
      <c r="G7415" s="2">
        <v>0.0766608193516731</v>
      </c>
      <c r="H7415" s="2">
        <v>0.0</v>
      </c>
      <c r="I7415" s="2">
        <v>0.0</v>
      </c>
      <c r="J7415" s="2">
        <v>0.0</v>
      </c>
      <c r="K7415" s="2">
        <f t="shared" si="1"/>
        <v>0</v>
      </c>
      <c r="L7415" s="4">
        <v>1.0</v>
      </c>
      <c r="M7415" s="4"/>
    </row>
    <row r="7416" ht="14.25" customHeight="1">
      <c r="A7416" s="2" t="s">
        <v>7334</v>
      </c>
      <c r="B7416" s="2">
        <v>0.245069205760955</v>
      </c>
      <c r="C7416" s="2">
        <v>8.203126490116E-4</v>
      </c>
      <c r="D7416" s="2">
        <v>0.064150221645832</v>
      </c>
      <c r="E7416" s="2">
        <v>0.0294654499739408</v>
      </c>
      <c r="F7416" s="5">
        <v>0.0187875404953956</v>
      </c>
      <c r="G7416" s="2">
        <v>0.0763849094510078</v>
      </c>
      <c r="H7416" s="2">
        <v>0.0</v>
      </c>
      <c r="I7416" s="2">
        <v>0.0</v>
      </c>
      <c r="J7416" s="2">
        <v>0.0</v>
      </c>
      <c r="K7416" s="2">
        <f t="shared" si="1"/>
        <v>0</v>
      </c>
      <c r="L7416" s="4">
        <v>1.0</v>
      </c>
      <c r="M7416" s="4"/>
    </row>
    <row r="7417" ht="14.25" customHeight="1">
      <c r="A7417" s="2" t="s">
        <v>7335</v>
      </c>
      <c r="B7417" s="2">
        <v>0.288621634244918</v>
      </c>
      <c r="C7417" s="2">
        <v>0.0010494535090401</v>
      </c>
      <c r="D7417" s="2">
        <v>0.087558589875698</v>
      </c>
      <c r="E7417" s="2">
        <v>0.0340966694056987</v>
      </c>
      <c r="F7417" s="5">
        <v>0.0243601519614458</v>
      </c>
      <c r="G7417" s="2">
        <v>0.0987451449036598</v>
      </c>
      <c r="H7417" s="2">
        <v>0.0</v>
      </c>
      <c r="I7417" s="2">
        <v>0.0</v>
      </c>
      <c r="J7417" s="2">
        <v>0.0</v>
      </c>
      <c r="K7417" s="2">
        <f t="shared" si="1"/>
        <v>0</v>
      </c>
      <c r="L7417" s="4">
        <v>1.0</v>
      </c>
      <c r="M7417" s="4"/>
    </row>
    <row r="7418" ht="14.25" customHeight="1">
      <c r="A7418" s="2" t="s">
        <v>7336</v>
      </c>
      <c r="B7418" s="2">
        <v>0.303995847702026</v>
      </c>
      <c r="C7418" s="2">
        <v>0.0014839782379567</v>
      </c>
      <c r="D7418" s="2">
        <v>0.121835060417652</v>
      </c>
      <c r="E7418" s="2">
        <v>0.0440291203558445</v>
      </c>
      <c r="F7418" s="5">
        <v>0.0355794057250022</v>
      </c>
      <c r="G7418" s="2">
        <v>0.110959492623806</v>
      </c>
      <c r="H7418" s="2">
        <v>0.0</v>
      </c>
      <c r="I7418" s="2">
        <v>0.0</v>
      </c>
      <c r="J7418" s="2">
        <v>0.0</v>
      </c>
      <c r="K7418" s="2">
        <f t="shared" si="1"/>
        <v>0</v>
      </c>
      <c r="L7418" s="4">
        <v>1.0</v>
      </c>
      <c r="M7418" s="4"/>
    </row>
    <row r="7419" ht="14.25" customHeight="1">
      <c r="A7419" s="2" t="s">
        <v>7337</v>
      </c>
      <c r="B7419" s="2">
        <v>0.2764632999897</v>
      </c>
      <c r="C7419" s="2">
        <v>0.0013250225456431</v>
      </c>
      <c r="D7419" s="2">
        <v>0.11761026084423</v>
      </c>
      <c r="E7419" s="2">
        <v>0.0312005952000617</v>
      </c>
      <c r="F7419" s="5">
        <v>0.0334601700305938</v>
      </c>
      <c r="G7419" s="2">
        <v>0.0998747646808624</v>
      </c>
      <c r="H7419" s="2">
        <v>0.0</v>
      </c>
      <c r="I7419" s="2">
        <v>0.0</v>
      </c>
      <c r="J7419" s="2">
        <v>0.0</v>
      </c>
      <c r="K7419" s="2">
        <f t="shared" si="1"/>
        <v>0</v>
      </c>
      <c r="L7419" s="4">
        <v>1.0</v>
      </c>
      <c r="M7419" s="4"/>
    </row>
    <row r="7420" ht="14.25" customHeight="1">
      <c r="A7420" s="2" t="s">
        <v>7338</v>
      </c>
      <c r="B7420" s="2">
        <v>0.174420282244682</v>
      </c>
      <c r="C7420" s="2">
        <v>8.626857888884E-4</v>
      </c>
      <c r="D7420" s="2">
        <v>0.0526628345251083</v>
      </c>
      <c r="E7420" s="2">
        <v>0.0252405814826488</v>
      </c>
      <c r="F7420" s="5">
        <v>0.0204018522053957</v>
      </c>
      <c r="G7420" s="2">
        <v>0.0571752339601516</v>
      </c>
      <c r="H7420" s="2">
        <v>0.0</v>
      </c>
      <c r="I7420" s="2">
        <v>0.0</v>
      </c>
      <c r="J7420" s="2">
        <v>0.0</v>
      </c>
      <c r="K7420" s="2">
        <f t="shared" si="1"/>
        <v>0</v>
      </c>
      <c r="L7420" s="4">
        <v>1.0</v>
      </c>
      <c r="M7420" s="4"/>
    </row>
    <row r="7421" ht="14.25" customHeight="1">
      <c r="A7421" s="2" t="s">
        <v>7339</v>
      </c>
      <c r="B7421" s="2">
        <v>0.208664193749427</v>
      </c>
      <c r="C7421" s="2">
        <v>0.0011449492303654</v>
      </c>
      <c r="D7421" s="2">
        <v>0.0561762116849422</v>
      </c>
      <c r="E7421" s="2">
        <v>0.0315549783408641</v>
      </c>
      <c r="F7421" s="5">
        <v>0.0221420507878065</v>
      </c>
      <c r="G7421" s="2">
        <v>0.0730541944503784</v>
      </c>
      <c r="H7421" s="2">
        <v>0.0</v>
      </c>
      <c r="I7421" s="2">
        <v>0.0</v>
      </c>
      <c r="J7421" s="2">
        <v>0.0</v>
      </c>
      <c r="K7421" s="2">
        <f t="shared" si="1"/>
        <v>0</v>
      </c>
      <c r="L7421" s="4">
        <v>1.0</v>
      </c>
      <c r="M7421" s="4"/>
    </row>
    <row r="7422" ht="14.25" customHeight="1">
      <c r="A7422" s="2" t="s">
        <v>7340</v>
      </c>
      <c r="B7422" s="2">
        <v>0.216657623648643</v>
      </c>
      <c r="C7422" s="2">
        <v>8.133325027301E-4</v>
      </c>
      <c r="D7422" s="2">
        <v>0.0545061267912387</v>
      </c>
      <c r="E7422" s="2">
        <v>0.0302541814744472</v>
      </c>
      <c r="F7422" s="5">
        <v>0.0163269899785518</v>
      </c>
      <c r="G7422" s="2">
        <v>0.0670028403401374</v>
      </c>
      <c r="H7422" s="2">
        <v>0.0</v>
      </c>
      <c r="I7422" s="2">
        <v>0.0</v>
      </c>
      <c r="J7422" s="2">
        <v>0.0</v>
      </c>
      <c r="K7422" s="2">
        <f t="shared" si="1"/>
        <v>0</v>
      </c>
      <c r="L7422" s="4">
        <v>1.0</v>
      </c>
      <c r="M7422" s="4"/>
    </row>
    <row r="7423" ht="14.25" customHeight="1">
      <c r="A7423" s="2" t="s">
        <v>7341</v>
      </c>
      <c r="B7423" s="2">
        <v>0.18516805768013</v>
      </c>
      <c r="C7423" s="2">
        <v>6.83102523908E-4</v>
      </c>
      <c r="D7423" s="2">
        <v>0.0467863343656063</v>
      </c>
      <c r="E7423" s="2">
        <v>0.0324345864355564</v>
      </c>
      <c r="F7423" s="5">
        <v>0.0144197894260287</v>
      </c>
      <c r="G7423" s="2">
        <v>0.0511980354785919</v>
      </c>
      <c r="H7423" s="2">
        <v>0.0</v>
      </c>
      <c r="I7423" s="2">
        <v>0.0</v>
      </c>
      <c r="J7423" s="2">
        <v>0.0</v>
      </c>
      <c r="K7423" s="2">
        <f t="shared" si="1"/>
        <v>0</v>
      </c>
      <c r="L7423" s="4">
        <v>1.0</v>
      </c>
      <c r="M7423" s="4"/>
    </row>
    <row r="7424" ht="14.25" customHeight="1">
      <c r="A7424" s="2" t="s">
        <v>7342</v>
      </c>
      <c r="B7424" s="2">
        <v>0.219015538692474</v>
      </c>
      <c r="C7424" s="2">
        <v>0.0011139472480863</v>
      </c>
      <c r="D7424" s="2">
        <v>0.0814349427819252</v>
      </c>
      <c r="E7424" s="2">
        <v>0.0463103428483009</v>
      </c>
      <c r="F7424" s="5">
        <v>0.0247138924896717</v>
      </c>
      <c r="G7424" s="2">
        <v>0.063292771577835</v>
      </c>
      <c r="H7424" s="2">
        <v>0.0</v>
      </c>
      <c r="I7424" s="2">
        <v>0.0</v>
      </c>
      <c r="J7424" s="2">
        <v>0.0</v>
      </c>
      <c r="K7424" s="2">
        <f t="shared" si="1"/>
        <v>0</v>
      </c>
      <c r="L7424" s="4">
        <v>1.0</v>
      </c>
      <c r="M7424" s="4"/>
    </row>
    <row r="7425" ht="14.25" customHeight="1">
      <c r="A7425" s="2" t="s">
        <v>7343</v>
      </c>
      <c r="B7425" s="2">
        <v>0.161747515201568</v>
      </c>
      <c r="C7425" s="2">
        <v>8.001907262951E-4</v>
      </c>
      <c r="D7425" s="2">
        <v>0.0368197709321975</v>
      </c>
      <c r="E7425" s="2">
        <v>0.0253420490771532</v>
      </c>
      <c r="F7425" s="5">
        <v>0.0202371422201395</v>
      </c>
      <c r="G7425" s="2">
        <v>0.0474919527769088</v>
      </c>
      <c r="H7425" s="2">
        <v>0.0</v>
      </c>
      <c r="I7425" s="2">
        <v>0.0</v>
      </c>
      <c r="J7425" s="2">
        <v>0.0</v>
      </c>
      <c r="K7425" s="2">
        <f t="shared" si="1"/>
        <v>0</v>
      </c>
      <c r="L7425" s="4">
        <v>1.0</v>
      </c>
      <c r="M7425" s="4"/>
    </row>
    <row r="7426" ht="14.25" customHeight="1">
      <c r="A7426" s="2" t="s">
        <v>7344</v>
      </c>
      <c r="B7426" s="2">
        <v>0.141933485865592</v>
      </c>
      <c r="C7426" s="2">
        <v>4.564951814245E-4</v>
      </c>
      <c r="D7426" s="2">
        <v>0.0249653942883014</v>
      </c>
      <c r="E7426" s="2">
        <v>0.0158063322305679</v>
      </c>
      <c r="F7426" s="5">
        <v>0.0124364104121923</v>
      </c>
      <c r="G7426" s="2">
        <v>0.039069727063179</v>
      </c>
      <c r="H7426" s="2">
        <v>0.0</v>
      </c>
      <c r="I7426" s="2">
        <v>0.0</v>
      </c>
      <c r="J7426" s="2">
        <v>0.0</v>
      </c>
      <c r="K7426" s="2">
        <f t="shared" si="1"/>
        <v>0</v>
      </c>
      <c r="L7426" s="4">
        <v>1.0</v>
      </c>
      <c r="M7426" s="4"/>
    </row>
    <row r="7427" ht="14.25" customHeight="1">
      <c r="A7427" s="2" t="s">
        <v>7345</v>
      </c>
      <c r="B7427" s="2">
        <v>0.148510843515396</v>
      </c>
      <c r="C7427" s="2">
        <v>4.668463079724E-4</v>
      </c>
      <c r="D7427" s="2">
        <v>0.0256682839244604</v>
      </c>
      <c r="E7427" s="2">
        <v>0.0167435090988874</v>
      </c>
      <c r="F7427" s="5">
        <v>0.0118275247514247</v>
      </c>
      <c r="G7427" s="2">
        <v>0.0420150980353355</v>
      </c>
      <c r="H7427" s="2">
        <v>0.0</v>
      </c>
      <c r="I7427" s="2">
        <v>0.0</v>
      </c>
      <c r="J7427" s="2">
        <v>0.0</v>
      </c>
      <c r="K7427" s="2">
        <f t="shared" si="1"/>
        <v>0</v>
      </c>
      <c r="L7427" s="4">
        <v>1.0</v>
      </c>
      <c r="M7427" s="4"/>
    </row>
    <row r="7428" ht="14.25" customHeight="1">
      <c r="A7428" s="2" t="s">
        <v>7346</v>
      </c>
      <c r="B7428" s="2">
        <v>0.166280716657638</v>
      </c>
      <c r="C7428" s="2">
        <v>7.087478297762E-4</v>
      </c>
      <c r="D7428" s="2">
        <v>0.0342144444584846</v>
      </c>
      <c r="E7428" s="2">
        <v>0.0213750675320625</v>
      </c>
      <c r="F7428" s="5">
        <v>0.0162941440939903</v>
      </c>
      <c r="G7428" s="2">
        <v>0.0524399727582931</v>
      </c>
      <c r="H7428" s="2">
        <v>0.0</v>
      </c>
      <c r="I7428" s="2">
        <v>0.0</v>
      </c>
      <c r="J7428" s="2">
        <v>0.0</v>
      </c>
      <c r="K7428" s="2">
        <f t="shared" si="1"/>
        <v>0</v>
      </c>
      <c r="L7428" s="4">
        <v>1.0</v>
      </c>
      <c r="M7428" s="4"/>
    </row>
    <row r="7429" ht="14.25" customHeight="1">
      <c r="A7429" s="2" t="s">
        <v>7347</v>
      </c>
      <c r="B7429" s="2">
        <v>0.183338671922683</v>
      </c>
      <c r="C7429" s="2">
        <v>7.48801161535E-4</v>
      </c>
      <c r="D7429" s="2">
        <v>0.0385935492813587</v>
      </c>
      <c r="E7429" s="2">
        <v>0.0213648341596126</v>
      </c>
      <c r="F7429" s="5">
        <v>0.0183005947619676</v>
      </c>
      <c r="G7429" s="2">
        <v>0.0574305765330791</v>
      </c>
      <c r="H7429" s="2">
        <v>0.0</v>
      </c>
      <c r="I7429" s="2">
        <v>0.0</v>
      </c>
      <c r="J7429" s="2">
        <v>0.0</v>
      </c>
      <c r="K7429" s="2">
        <f t="shared" si="1"/>
        <v>0</v>
      </c>
      <c r="L7429" s="4">
        <v>1.0</v>
      </c>
      <c r="M7429" s="4"/>
    </row>
    <row r="7430" ht="14.25" customHeight="1">
      <c r="A7430" s="2" t="s">
        <v>7348</v>
      </c>
      <c r="B7430" s="2">
        <v>0.268976062536239</v>
      </c>
      <c r="C7430" s="2">
        <v>0.0013328329659998</v>
      </c>
      <c r="D7430" s="2">
        <v>0.0809172317385673</v>
      </c>
      <c r="E7430" s="2">
        <v>0.0370118059217929</v>
      </c>
      <c r="F7430" s="5">
        <v>0.0324088372290134</v>
      </c>
      <c r="G7430" s="2">
        <v>0.0932893753051757</v>
      </c>
      <c r="H7430" s="2">
        <v>0.0</v>
      </c>
      <c r="I7430" s="2">
        <v>0.0</v>
      </c>
      <c r="J7430" s="2">
        <v>0.0</v>
      </c>
      <c r="K7430" s="2">
        <f t="shared" si="1"/>
        <v>0</v>
      </c>
      <c r="L7430" s="4">
        <v>1.0</v>
      </c>
      <c r="M7430" s="4"/>
    </row>
    <row r="7431" ht="14.25" customHeight="1">
      <c r="A7431" s="2" t="s">
        <v>7349</v>
      </c>
      <c r="B7431" s="2">
        <v>0.252554267644882</v>
      </c>
      <c r="C7431" s="2">
        <v>0.0013941877987235</v>
      </c>
      <c r="D7431" s="2">
        <v>0.0793436020612716</v>
      </c>
      <c r="E7431" s="2">
        <v>0.0333098359405994</v>
      </c>
      <c r="F7431" s="5">
        <v>0.0347651802003383</v>
      </c>
      <c r="G7431" s="2">
        <v>0.0905128121376037</v>
      </c>
      <c r="H7431" s="2">
        <v>0.0</v>
      </c>
      <c r="I7431" s="2">
        <v>0.0</v>
      </c>
      <c r="J7431" s="2">
        <v>0.0</v>
      </c>
      <c r="K7431" s="2">
        <f t="shared" si="1"/>
        <v>0</v>
      </c>
      <c r="L7431" s="4">
        <v>1.0</v>
      </c>
      <c r="M7431" s="4"/>
    </row>
    <row r="7432" ht="14.25" customHeight="1">
      <c r="A7432" s="2" t="s">
        <v>7350</v>
      </c>
      <c r="B7432" s="2">
        <v>0.197806492447853</v>
      </c>
      <c r="C7432" s="2">
        <v>0.0010688630864024</v>
      </c>
      <c r="D7432" s="2">
        <v>0.0572403259575367</v>
      </c>
      <c r="E7432" s="2">
        <v>0.0298199970275163</v>
      </c>
      <c r="F7432" s="5">
        <v>0.0258809700608253</v>
      </c>
      <c r="G7432" s="2">
        <v>0.0640591531991958</v>
      </c>
      <c r="H7432" s="2">
        <v>0.0</v>
      </c>
      <c r="I7432" s="2">
        <v>0.0</v>
      </c>
      <c r="J7432" s="2">
        <v>0.0</v>
      </c>
      <c r="K7432" s="2">
        <f t="shared" si="1"/>
        <v>0</v>
      </c>
      <c r="L7432" s="4">
        <v>1.0</v>
      </c>
      <c r="M7432" s="4"/>
    </row>
    <row r="7433" ht="14.25" customHeight="1">
      <c r="A7433" s="2" t="s">
        <v>7351</v>
      </c>
      <c r="B7433" s="2">
        <v>0.19431172311306</v>
      </c>
      <c r="C7433" s="2">
        <v>9.871748043224E-4</v>
      </c>
      <c r="D7433" s="2">
        <v>0.0446910820901393</v>
      </c>
      <c r="E7433" s="2">
        <v>0.0356978811323642</v>
      </c>
      <c r="F7433" s="5">
        <v>0.0213319733738899</v>
      </c>
      <c r="G7433" s="2">
        <v>0.056932758539915</v>
      </c>
      <c r="H7433" s="2">
        <v>0.0</v>
      </c>
      <c r="I7433" s="2">
        <v>0.0</v>
      </c>
      <c r="J7433" s="2">
        <v>0.0</v>
      </c>
      <c r="K7433" s="2">
        <f t="shared" si="1"/>
        <v>0</v>
      </c>
      <c r="L7433" s="4">
        <v>1.0</v>
      </c>
      <c r="M7433" s="4"/>
    </row>
    <row r="7434" ht="14.25" customHeight="1">
      <c r="A7434" s="2" t="s">
        <v>7352</v>
      </c>
      <c r="B7434" s="2">
        <v>0.17904870212078</v>
      </c>
      <c r="C7434" s="2">
        <v>0.0010248266626149</v>
      </c>
      <c r="D7434" s="2">
        <v>0.0432461313903331</v>
      </c>
      <c r="E7434" s="2">
        <v>0.0313665904104709</v>
      </c>
      <c r="F7434" s="5">
        <v>0.0231788344681262</v>
      </c>
      <c r="G7434" s="2">
        <v>0.0497748106718063</v>
      </c>
      <c r="H7434" s="2">
        <v>0.0</v>
      </c>
      <c r="I7434" s="2">
        <v>0.0</v>
      </c>
      <c r="J7434" s="2">
        <v>0.0</v>
      </c>
      <c r="K7434" s="2">
        <f t="shared" si="1"/>
        <v>0</v>
      </c>
      <c r="L7434" s="4">
        <v>1.0</v>
      </c>
      <c r="M7434" s="4"/>
    </row>
    <row r="7435" ht="14.25" customHeight="1">
      <c r="A7435" s="2" t="s">
        <v>7353</v>
      </c>
      <c r="B7435" s="2">
        <v>0.253840059041976</v>
      </c>
      <c r="C7435" s="2">
        <v>0.0015007635811343</v>
      </c>
      <c r="D7435" s="2">
        <v>0.0815076678991317</v>
      </c>
      <c r="E7435" s="2">
        <v>0.0517966970801353</v>
      </c>
      <c r="F7435" s="5">
        <v>0.0402015782892704</v>
      </c>
      <c r="G7435" s="2">
        <v>0.0718927606940269</v>
      </c>
      <c r="H7435" s="2">
        <v>0.0</v>
      </c>
      <c r="I7435" s="2">
        <v>0.0</v>
      </c>
      <c r="J7435" s="2">
        <v>0.0</v>
      </c>
      <c r="K7435" s="2">
        <f t="shared" si="1"/>
        <v>0</v>
      </c>
      <c r="L7435" s="4">
        <v>1.0</v>
      </c>
      <c r="M7435" s="4"/>
    </row>
    <row r="7436" ht="14.25" customHeight="1">
      <c r="A7436" s="2" t="s">
        <v>7354</v>
      </c>
      <c r="B7436" s="2">
        <v>0.351680487394332</v>
      </c>
      <c r="C7436" s="2">
        <v>0.001485307351686</v>
      </c>
      <c r="D7436" s="2">
        <v>0.182080194354057</v>
      </c>
      <c r="E7436" s="2">
        <v>0.050016526132822</v>
      </c>
      <c r="F7436" s="5">
        <v>0.0339332707226276</v>
      </c>
      <c r="G7436" s="2">
        <v>0.0902612060308456</v>
      </c>
      <c r="H7436" s="2">
        <v>0.0</v>
      </c>
      <c r="I7436" s="2">
        <v>0.0</v>
      </c>
      <c r="J7436" s="2">
        <v>0.0</v>
      </c>
      <c r="K7436" s="2">
        <f t="shared" si="1"/>
        <v>0</v>
      </c>
      <c r="L7436" s="4">
        <v>1.0</v>
      </c>
      <c r="M7436" s="4"/>
    </row>
    <row r="7437" ht="14.25" customHeight="1">
      <c r="A7437" s="2" t="s">
        <v>7355</v>
      </c>
      <c r="B7437" s="2">
        <v>0.271141707897186</v>
      </c>
      <c r="C7437" s="2">
        <v>0.001129891606979</v>
      </c>
      <c r="D7437" s="2">
        <v>0.117909200489521</v>
      </c>
      <c r="E7437" s="2">
        <v>0.0360104367136955</v>
      </c>
      <c r="F7437" s="5">
        <v>0.024568697437644</v>
      </c>
      <c r="G7437" s="2">
        <v>0.078638345003128</v>
      </c>
      <c r="H7437" s="2">
        <v>0.0</v>
      </c>
      <c r="I7437" s="2">
        <v>0.0</v>
      </c>
      <c r="J7437" s="2">
        <v>0.0</v>
      </c>
      <c r="K7437" s="2">
        <f t="shared" si="1"/>
        <v>0</v>
      </c>
      <c r="L7437" s="4">
        <v>1.0</v>
      </c>
      <c r="M7437" s="4"/>
    </row>
    <row r="7438" ht="14.25" customHeight="1">
      <c r="A7438" s="2" t="s">
        <v>7356</v>
      </c>
      <c r="B7438" s="2">
        <v>0.189676240086555</v>
      </c>
      <c r="C7438" s="2">
        <v>8.068597526289E-4</v>
      </c>
      <c r="D7438" s="2">
        <v>0.0458712354302406</v>
      </c>
      <c r="E7438" s="2">
        <v>0.025868035852909</v>
      </c>
      <c r="F7438" s="5">
        <v>0.0184167474508285</v>
      </c>
      <c r="G7438" s="2">
        <v>0.0600238628685474</v>
      </c>
      <c r="H7438" s="2">
        <v>0.0</v>
      </c>
      <c r="I7438" s="2">
        <v>0.0</v>
      </c>
      <c r="J7438" s="2">
        <v>0.0</v>
      </c>
      <c r="K7438" s="2">
        <f t="shared" si="1"/>
        <v>0</v>
      </c>
      <c r="L7438" s="4">
        <v>1.0</v>
      </c>
      <c r="M7438" s="4"/>
    </row>
    <row r="7439" ht="14.25" customHeight="1">
      <c r="A7439" s="2" t="s">
        <v>7357</v>
      </c>
      <c r="B7439" s="2">
        <v>0.190285131335258</v>
      </c>
      <c r="C7439" s="2">
        <v>8.670097449794E-4</v>
      </c>
      <c r="D7439" s="2">
        <v>0.0474954545497894</v>
      </c>
      <c r="E7439" s="2">
        <v>0.0253787077963352</v>
      </c>
      <c r="F7439" s="5">
        <v>0.0198036413639783</v>
      </c>
      <c r="G7439" s="2">
        <v>0.060004886239767</v>
      </c>
      <c r="H7439" s="2">
        <v>0.0</v>
      </c>
      <c r="I7439" s="2">
        <v>0.0</v>
      </c>
      <c r="J7439" s="2">
        <v>0.0</v>
      </c>
      <c r="K7439" s="2">
        <f t="shared" si="1"/>
        <v>0</v>
      </c>
      <c r="L7439" s="4">
        <v>1.0</v>
      </c>
      <c r="M7439" s="4"/>
    </row>
    <row r="7440" ht="14.25" customHeight="1">
      <c r="A7440" s="2" t="s">
        <v>7358</v>
      </c>
      <c r="B7440" s="2">
        <v>0.185488909482955</v>
      </c>
      <c r="C7440" s="2">
        <v>7.869554683566E-4</v>
      </c>
      <c r="D7440" s="2">
        <v>0.0441155917942523</v>
      </c>
      <c r="E7440" s="2">
        <v>0.0262789875268936</v>
      </c>
      <c r="F7440" s="5">
        <v>0.0176094286143779</v>
      </c>
      <c r="G7440" s="2">
        <v>0.0567585788667202</v>
      </c>
      <c r="H7440" s="2">
        <v>0.0</v>
      </c>
      <c r="I7440" s="2">
        <v>0.0</v>
      </c>
      <c r="J7440" s="2">
        <v>0.0</v>
      </c>
      <c r="K7440" s="2">
        <f t="shared" si="1"/>
        <v>0</v>
      </c>
      <c r="L7440" s="4">
        <v>1.0</v>
      </c>
      <c r="M7440" s="4"/>
    </row>
    <row r="7441" ht="14.25" customHeight="1">
      <c r="A7441" s="2" t="s">
        <v>7359</v>
      </c>
      <c r="B7441" s="2">
        <v>0.245923042297363</v>
      </c>
      <c r="C7441" s="2">
        <v>9.797856910154E-4</v>
      </c>
      <c r="D7441" s="2">
        <v>0.0605888664722442</v>
      </c>
      <c r="E7441" s="2">
        <v>0.0339190326631069</v>
      </c>
      <c r="F7441" s="5">
        <v>0.0217981655150651</v>
      </c>
      <c r="G7441" s="2">
        <v>0.0876059904694557</v>
      </c>
      <c r="H7441" s="2">
        <v>0.0</v>
      </c>
      <c r="I7441" s="2">
        <v>0.0</v>
      </c>
      <c r="J7441" s="2">
        <v>0.0</v>
      </c>
      <c r="K7441" s="2">
        <f t="shared" si="1"/>
        <v>0</v>
      </c>
      <c r="L7441" s="4">
        <v>1.0</v>
      </c>
      <c r="M7441" s="4"/>
    </row>
    <row r="7442" ht="14.25" customHeight="1">
      <c r="A7442" s="2" t="s">
        <v>7360</v>
      </c>
      <c r="B7442" s="2">
        <v>0.246126368641853</v>
      </c>
      <c r="C7442" s="2">
        <v>0.0010015477892011</v>
      </c>
      <c r="D7442" s="2">
        <v>0.0591470673680305</v>
      </c>
      <c r="E7442" s="2">
        <v>0.0324295945465564</v>
      </c>
      <c r="F7442" s="5">
        <v>0.0258661452680826</v>
      </c>
      <c r="G7442" s="2">
        <v>0.0868724361062049</v>
      </c>
      <c r="H7442" s="2">
        <v>0.0</v>
      </c>
      <c r="I7442" s="2">
        <v>0.0</v>
      </c>
      <c r="J7442" s="2">
        <v>0.0</v>
      </c>
      <c r="K7442" s="2">
        <f t="shared" si="1"/>
        <v>0</v>
      </c>
      <c r="L7442" s="4">
        <v>1.0</v>
      </c>
      <c r="M7442" s="4"/>
    </row>
    <row r="7443" ht="14.25" customHeight="1">
      <c r="A7443" s="2" t="s">
        <v>7361</v>
      </c>
      <c r="B7443" s="2">
        <v>0.231385096907615</v>
      </c>
      <c r="C7443" s="2">
        <v>7.290145149454E-4</v>
      </c>
      <c r="D7443" s="2">
        <v>0.0504243969917297</v>
      </c>
      <c r="E7443" s="2">
        <v>0.0262456871569156</v>
      </c>
      <c r="F7443" s="5">
        <v>0.0245432611554861</v>
      </c>
      <c r="G7443" s="2">
        <v>0.0662743002176284</v>
      </c>
      <c r="H7443" s="2">
        <v>0.0</v>
      </c>
      <c r="I7443" s="2">
        <v>0.0</v>
      </c>
      <c r="J7443" s="2">
        <v>0.0</v>
      </c>
      <c r="K7443" s="2">
        <f t="shared" si="1"/>
        <v>0</v>
      </c>
      <c r="L7443" s="4">
        <v>1.0</v>
      </c>
      <c r="M7443" s="4"/>
    </row>
    <row r="7444" ht="14.25" customHeight="1">
      <c r="A7444" s="2" t="s">
        <v>7362</v>
      </c>
      <c r="B7444" s="2">
        <v>0.255868673324584</v>
      </c>
      <c r="C7444" s="2">
        <v>9.632853907532E-4</v>
      </c>
      <c r="D7444" s="2">
        <v>0.0769098475575447</v>
      </c>
      <c r="E7444" s="2">
        <v>0.0274481773376464</v>
      </c>
      <c r="F7444" s="5">
        <v>0.0229554753750562</v>
      </c>
      <c r="G7444" s="2">
        <v>0.092547670006752</v>
      </c>
      <c r="H7444" s="2">
        <v>0.0</v>
      </c>
      <c r="I7444" s="2">
        <v>0.0</v>
      </c>
      <c r="J7444" s="2">
        <v>0.0</v>
      </c>
      <c r="K7444" s="2">
        <f t="shared" si="1"/>
        <v>0</v>
      </c>
      <c r="L7444" s="4">
        <v>1.0</v>
      </c>
      <c r="M7444" s="4"/>
    </row>
    <row r="7445" ht="14.25" customHeight="1">
      <c r="A7445" s="2" t="s">
        <v>7363</v>
      </c>
      <c r="B7445" s="2">
        <v>0.203509718179702</v>
      </c>
      <c r="C7445" s="2">
        <v>7.794114062562E-4</v>
      </c>
      <c r="D7445" s="2">
        <v>0.0516925789415836</v>
      </c>
      <c r="E7445" s="2">
        <v>0.0246804468333721</v>
      </c>
      <c r="F7445" s="5">
        <v>0.017100827768445</v>
      </c>
      <c r="G7445" s="2">
        <v>0.0716198161244392</v>
      </c>
      <c r="H7445" s="2">
        <v>0.0</v>
      </c>
      <c r="I7445" s="2">
        <v>0.0</v>
      </c>
      <c r="J7445" s="2">
        <v>0.0</v>
      </c>
      <c r="K7445" s="2">
        <f t="shared" si="1"/>
        <v>0</v>
      </c>
      <c r="L7445" s="4">
        <v>1.0</v>
      </c>
      <c r="M7445" s="4"/>
    </row>
    <row r="7446" ht="14.25" customHeight="1">
      <c r="A7446" s="2" t="s">
        <v>7364</v>
      </c>
      <c r="B7446" s="2">
        <v>0.304438114166259</v>
      </c>
      <c r="C7446" s="2">
        <v>0.0012402613647282</v>
      </c>
      <c r="D7446" s="2">
        <v>0.143466755747795</v>
      </c>
      <c r="E7446" s="2">
        <v>0.0324028097093105</v>
      </c>
      <c r="F7446" s="5">
        <v>0.0326938219368457</v>
      </c>
      <c r="G7446" s="2">
        <v>0.116358280181884</v>
      </c>
      <c r="H7446" s="2">
        <v>0.0</v>
      </c>
      <c r="I7446" s="2">
        <v>0.0</v>
      </c>
      <c r="J7446" s="2">
        <v>0.0</v>
      </c>
      <c r="K7446" s="2">
        <f t="shared" si="1"/>
        <v>0</v>
      </c>
      <c r="L7446" s="4">
        <v>1.0</v>
      </c>
      <c r="M7446" s="4"/>
    </row>
    <row r="7447" ht="14.25" customHeight="1">
      <c r="A7447" s="2" t="s">
        <v>7365</v>
      </c>
      <c r="B7447" s="2">
        <v>0.215677097439765</v>
      </c>
      <c r="C7447" s="2">
        <v>9.379140683449E-4</v>
      </c>
      <c r="D7447" s="2">
        <v>0.0633191689848899</v>
      </c>
      <c r="E7447" s="2">
        <v>0.0242914911359548</v>
      </c>
      <c r="F7447" s="5">
        <v>0.0218124091625213</v>
      </c>
      <c r="G7447" s="2">
        <v>0.0809401124715805</v>
      </c>
      <c r="H7447" s="2">
        <v>0.0</v>
      </c>
      <c r="I7447" s="2">
        <v>0.0</v>
      </c>
      <c r="J7447" s="2">
        <v>0.0</v>
      </c>
      <c r="K7447" s="2">
        <f t="shared" si="1"/>
        <v>0</v>
      </c>
      <c r="L7447" s="4">
        <v>1.0</v>
      </c>
      <c r="M7447" s="4"/>
    </row>
    <row r="7448" ht="14.25" customHeight="1">
      <c r="A7448" s="2" t="s">
        <v>7366</v>
      </c>
      <c r="B7448" s="2">
        <v>0.208487883210182</v>
      </c>
      <c r="C7448" s="2">
        <v>9.09382593818E-4</v>
      </c>
      <c r="D7448" s="2">
        <v>0.0584679022431373</v>
      </c>
      <c r="E7448" s="2">
        <v>0.024421077221632</v>
      </c>
      <c r="F7448" s="5">
        <v>0.0185111071914434</v>
      </c>
      <c r="G7448" s="2">
        <v>0.0724818184971809</v>
      </c>
      <c r="H7448" s="2">
        <v>0.0</v>
      </c>
      <c r="I7448" s="2">
        <v>0.0</v>
      </c>
      <c r="J7448" s="2">
        <v>0.0</v>
      </c>
      <c r="K7448" s="2">
        <f t="shared" si="1"/>
        <v>0</v>
      </c>
      <c r="L7448" s="4">
        <v>1.0</v>
      </c>
      <c r="M7448" s="4"/>
    </row>
    <row r="7449" ht="14.25" customHeight="1">
      <c r="A7449" s="2" t="s">
        <v>7367</v>
      </c>
      <c r="B7449" s="2">
        <v>0.232458114624023</v>
      </c>
      <c r="C7449" s="2">
        <v>9.345987928099E-4</v>
      </c>
      <c r="D7449" s="2">
        <v>0.0916911214590072</v>
      </c>
      <c r="E7449" s="2">
        <v>0.0251075383275747</v>
      </c>
      <c r="F7449" s="5">
        <v>0.0206083450466394</v>
      </c>
      <c r="G7449" s="2">
        <v>0.0824218466877937</v>
      </c>
      <c r="H7449" s="2">
        <v>0.0</v>
      </c>
      <c r="I7449" s="2">
        <v>0.0</v>
      </c>
      <c r="J7449" s="2">
        <v>0.0</v>
      </c>
      <c r="K7449" s="2">
        <f t="shared" si="1"/>
        <v>0</v>
      </c>
      <c r="L7449" s="4">
        <v>1.0</v>
      </c>
      <c r="M7449" s="4"/>
    </row>
    <row r="7450" ht="14.25" customHeight="1">
      <c r="A7450" s="2" t="s">
        <v>7368</v>
      </c>
      <c r="B7450" s="2">
        <v>0.228219285607337</v>
      </c>
      <c r="C7450" s="2">
        <v>0.0010107152629643</v>
      </c>
      <c r="D7450" s="2">
        <v>0.0792006626725196</v>
      </c>
      <c r="E7450" s="2">
        <v>0.0243487749248743</v>
      </c>
      <c r="F7450" s="5">
        <v>0.0227712877094745</v>
      </c>
      <c r="G7450" s="2">
        <v>0.0829521715641021</v>
      </c>
      <c r="H7450" s="2">
        <v>0.0</v>
      </c>
      <c r="I7450" s="2">
        <v>0.0</v>
      </c>
      <c r="J7450" s="2">
        <v>0.0</v>
      </c>
      <c r="K7450" s="2">
        <f t="shared" si="1"/>
        <v>0</v>
      </c>
      <c r="L7450" s="4">
        <v>1.0</v>
      </c>
      <c r="M7450" s="4"/>
    </row>
    <row r="7451" ht="14.25" customHeight="1">
      <c r="A7451" s="2" t="s">
        <v>7369</v>
      </c>
      <c r="B7451" s="2">
        <v>0.242331057786941</v>
      </c>
      <c r="C7451" s="2">
        <v>0.0012931938981637</v>
      </c>
      <c r="D7451" s="2">
        <v>0.0892883539199829</v>
      </c>
      <c r="E7451" s="2">
        <v>0.0328020490705966</v>
      </c>
      <c r="F7451" s="5">
        <v>0.0267414469271898</v>
      </c>
      <c r="G7451" s="2">
        <v>0.092009350657463</v>
      </c>
      <c r="H7451" s="2">
        <v>0.0</v>
      </c>
      <c r="I7451" s="2">
        <v>0.0</v>
      </c>
      <c r="J7451" s="2">
        <v>0.0</v>
      </c>
      <c r="K7451" s="2">
        <f t="shared" si="1"/>
        <v>0</v>
      </c>
      <c r="L7451" s="4">
        <v>1.0</v>
      </c>
      <c r="M7451" s="4"/>
    </row>
    <row r="7452" ht="14.25" customHeight="1">
      <c r="A7452" s="2" t="s">
        <v>7370</v>
      </c>
      <c r="B7452" s="2">
        <v>0.217059209942817</v>
      </c>
      <c r="C7452" s="2">
        <v>0.0010083550587296</v>
      </c>
      <c r="D7452" s="2">
        <v>0.0689451768994331</v>
      </c>
      <c r="E7452" s="2">
        <v>0.0327529571950435</v>
      </c>
      <c r="F7452" s="5">
        <v>0.0217080581933259</v>
      </c>
      <c r="G7452" s="2">
        <v>0.0766220092773437</v>
      </c>
      <c r="H7452" s="2">
        <v>0.0</v>
      </c>
      <c r="I7452" s="2">
        <v>0.0</v>
      </c>
      <c r="J7452" s="2">
        <v>0.0</v>
      </c>
      <c r="K7452" s="2">
        <f t="shared" si="1"/>
        <v>0</v>
      </c>
      <c r="L7452" s="4">
        <v>1.0</v>
      </c>
      <c r="M7452" s="4"/>
    </row>
    <row r="7453" ht="14.25" customHeight="1">
      <c r="A7453" s="2" t="s">
        <v>7371</v>
      </c>
      <c r="B7453" s="2">
        <v>0.201445192098617</v>
      </c>
      <c r="C7453" s="2">
        <v>8.362822700291E-4</v>
      </c>
      <c r="D7453" s="2">
        <v>0.0538896732032299</v>
      </c>
      <c r="E7453" s="2">
        <v>0.0306552741676569</v>
      </c>
      <c r="F7453" s="5">
        <v>0.0193387512117624</v>
      </c>
      <c r="G7453" s="2">
        <v>0.0691956654191017</v>
      </c>
      <c r="H7453" s="2">
        <v>0.0</v>
      </c>
      <c r="I7453" s="2">
        <v>0.0</v>
      </c>
      <c r="J7453" s="2">
        <v>0.0</v>
      </c>
      <c r="K7453" s="2">
        <f t="shared" si="1"/>
        <v>0</v>
      </c>
      <c r="L7453" s="4">
        <v>1.0</v>
      </c>
      <c r="M7453" s="4"/>
    </row>
    <row r="7454" ht="14.25" customHeight="1">
      <c r="A7454" s="2" t="s">
        <v>7372</v>
      </c>
      <c r="B7454" s="2">
        <v>0.175202384591102</v>
      </c>
      <c r="C7454" s="2">
        <v>7.918898481875E-4</v>
      </c>
      <c r="D7454" s="2">
        <v>0.0436092130839824</v>
      </c>
      <c r="E7454" s="2">
        <v>0.0250546261668205</v>
      </c>
      <c r="F7454" s="5">
        <v>0.0176722705364227</v>
      </c>
      <c r="G7454" s="2">
        <v>0.0608261488378047</v>
      </c>
      <c r="H7454" s="2">
        <v>0.0</v>
      </c>
      <c r="I7454" s="2">
        <v>0.0</v>
      </c>
      <c r="J7454" s="2">
        <v>0.0</v>
      </c>
      <c r="K7454" s="2">
        <f t="shared" si="1"/>
        <v>0</v>
      </c>
      <c r="L7454" s="4">
        <v>1.0</v>
      </c>
      <c r="M7454" s="4"/>
    </row>
    <row r="7455" ht="14.25" customHeight="1">
      <c r="A7455" s="2" t="s">
        <v>7373</v>
      </c>
      <c r="B7455" s="2">
        <v>0.159855708479881</v>
      </c>
      <c r="C7455" s="2">
        <v>9.214485180564E-4</v>
      </c>
      <c r="D7455" s="2">
        <v>0.0368909761309623</v>
      </c>
      <c r="E7455" s="2">
        <v>0.0171123798936605</v>
      </c>
      <c r="F7455" s="5">
        <v>0.0203333012759685</v>
      </c>
      <c r="G7455" s="2">
        <v>0.0624083429574966</v>
      </c>
      <c r="H7455" s="2">
        <v>0.0</v>
      </c>
      <c r="I7455" s="2">
        <v>0.0</v>
      </c>
      <c r="J7455" s="2">
        <v>0.0</v>
      </c>
      <c r="K7455" s="2">
        <f t="shared" si="1"/>
        <v>0</v>
      </c>
      <c r="L7455" s="4">
        <v>1.0</v>
      </c>
      <c r="M7455" s="4"/>
    </row>
    <row r="7456" ht="14.25" customHeight="1">
      <c r="A7456" s="2" t="s">
        <v>7374</v>
      </c>
      <c r="B7456" s="2">
        <v>0.190646231174469</v>
      </c>
      <c r="C7456" s="2">
        <v>0.0010126401903107</v>
      </c>
      <c r="D7456" s="2">
        <v>0.0555326305329799</v>
      </c>
      <c r="E7456" s="2">
        <v>0.0217781346291303</v>
      </c>
      <c r="F7456" s="5">
        <v>0.023127231746912</v>
      </c>
      <c r="G7456" s="2">
        <v>0.0720791220664978</v>
      </c>
      <c r="H7456" s="2">
        <v>0.0</v>
      </c>
      <c r="I7456" s="2">
        <v>0.0</v>
      </c>
      <c r="J7456" s="2">
        <v>0.0</v>
      </c>
      <c r="K7456" s="2">
        <f t="shared" si="1"/>
        <v>0</v>
      </c>
      <c r="L7456" s="4">
        <v>1.0</v>
      </c>
      <c r="M7456" s="4"/>
    </row>
    <row r="7457" ht="14.25" customHeight="1">
      <c r="A7457" s="2" t="s">
        <v>7375</v>
      </c>
      <c r="B7457" s="2">
        <v>0.160697132349014</v>
      </c>
      <c r="C7457" s="2">
        <v>6.639172206632E-4</v>
      </c>
      <c r="D7457" s="2">
        <v>0.0350662022829055</v>
      </c>
      <c r="E7457" s="2">
        <v>0.0169377718120813</v>
      </c>
      <c r="F7457" s="5">
        <v>0.0171340946108102</v>
      </c>
      <c r="G7457" s="2">
        <v>0.0565757192671299</v>
      </c>
      <c r="H7457" s="2">
        <v>0.0</v>
      </c>
      <c r="I7457" s="2">
        <v>0.0</v>
      </c>
      <c r="J7457" s="2">
        <v>0.0</v>
      </c>
      <c r="K7457" s="2">
        <f t="shared" si="1"/>
        <v>0</v>
      </c>
      <c r="L7457" s="4">
        <v>1.0</v>
      </c>
      <c r="M7457" s="4"/>
    </row>
    <row r="7458" ht="14.25" customHeight="1">
      <c r="A7458" s="2" t="s">
        <v>7376</v>
      </c>
      <c r="B7458" s="2">
        <v>0.128583893179893</v>
      </c>
      <c r="C7458" s="2">
        <v>4.433880967553E-4</v>
      </c>
      <c r="D7458" s="2">
        <v>0.01906911842525</v>
      </c>
      <c r="E7458" s="2">
        <v>0.0109750991687178</v>
      </c>
      <c r="F7458" s="5">
        <v>0.0142292128875851</v>
      </c>
      <c r="G7458" s="2">
        <v>0.0386319048702716</v>
      </c>
      <c r="H7458" s="2">
        <v>0.0</v>
      </c>
      <c r="I7458" s="2">
        <v>0.0</v>
      </c>
      <c r="J7458" s="2">
        <v>0.0</v>
      </c>
      <c r="K7458" s="2">
        <f t="shared" si="1"/>
        <v>0</v>
      </c>
      <c r="L7458" s="4">
        <v>1.0</v>
      </c>
      <c r="M7458" s="4"/>
    </row>
    <row r="7459" ht="14.25" customHeight="1">
      <c r="A7459" s="2" t="s">
        <v>7377</v>
      </c>
      <c r="B7459" s="2">
        <v>0.115546517074108</v>
      </c>
      <c r="C7459" s="2">
        <v>3.657701308839E-4</v>
      </c>
      <c r="D7459" s="2">
        <v>0.0179354771971702</v>
      </c>
      <c r="E7459" s="2">
        <v>0.0104500809684395</v>
      </c>
      <c r="F7459" s="5">
        <v>0.0146087352186441</v>
      </c>
      <c r="G7459" s="2">
        <v>0.0381870232522487</v>
      </c>
      <c r="H7459" s="2">
        <v>0.0</v>
      </c>
      <c r="I7459" s="2">
        <v>0.0</v>
      </c>
      <c r="J7459" s="2">
        <v>0.0</v>
      </c>
      <c r="K7459" s="2">
        <f t="shared" si="1"/>
        <v>0</v>
      </c>
      <c r="L7459" s="4">
        <v>1.0</v>
      </c>
      <c r="M7459" s="4"/>
    </row>
    <row r="7460" ht="14.25" customHeight="1">
      <c r="A7460" s="2" t="s">
        <v>7378</v>
      </c>
      <c r="B7460" s="2">
        <v>0.119879201054573</v>
      </c>
      <c r="C7460" s="2">
        <v>4.148909356445E-4</v>
      </c>
      <c r="D7460" s="2">
        <v>0.022019650787115</v>
      </c>
      <c r="E7460" s="2">
        <v>0.0112235024571418</v>
      </c>
      <c r="F7460" s="5">
        <v>0.0149939302355051</v>
      </c>
      <c r="G7460" s="2">
        <v>0.0393822267651557</v>
      </c>
      <c r="H7460" s="2">
        <v>0.0</v>
      </c>
      <c r="I7460" s="2">
        <v>0.0</v>
      </c>
      <c r="J7460" s="2">
        <v>0.0</v>
      </c>
      <c r="K7460" s="2">
        <f t="shared" si="1"/>
        <v>0</v>
      </c>
      <c r="L7460" s="4">
        <v>1.0</v>
      </c>
      <c r="M7460" s="4"/>
    </row>
    <row r="7461" ht="14.25" customHeight="1">
      <c r="A7461" s="2" t="s">
        <v>7379</v>
      </c>
      <c r="B7461" s="2">
        <v>0.123291753232479</v>
      </c>
      <c r="C7461" s="2">
        <v>4.663156869355E-4</v>
      </c>
      <c r="D7461" s="2">
        <v>0.0234244838356971</v>
      </c>
      <c r="E7461" s="2">
        <v>0.0135395023971796</v>
      </c>
      <c r="F7461" s="5">
        <v>0.014611872844398</v>
      </c>
      <c r="G7461" s="2">
        <v>0.0416695587337017</v>
      </c>
      <c r="H7461" s="2">
        <v>0.0</v>
      </c>
      <c r="I7461" s="2">
        <v>0.0</v>
      </c>
      <c r="J7461" s="2">
        <v>0.0</v>
      </c>
      <c r="K7461" s="2">
        <f t="shared" si="1"/>
        <v>0</v>
      </c>
      <c r="L7461" s="4">
        <v>1.0</v>
      </c>
      <c r="M7461" s="4"/>
    </row>
    <row r="7462" ht="14.25" customHeight="1">
      <c r="A7462" s="2" t="s">
        <v>7380</v>
      </c>
      <c r="B7462" s="2">
        <v>0.0861519873142242</v>
      </c>
      <c r="C7462" s="2">
        <v>3.385771997272E-4</v>
      </c>
      <c r="D7462" s="2">
        <v>0.0150503739714622</v>
      </c>
      <c r="E7462" s="2">
        <v>0.0093371514230966</v>
      </c>
      <c r="F7462" s="5">
        <v>0.0121114775538444</v>
      </c>
      <c r="G7462" s="2">
        <v>0.0245479829609394</v>
      </c>
      <c r="H7462" s="2">
        <v>0.0</v>
      </c>
      <c r="I7462" s="2">
        <v>0.0</v>
      </c>
      <c r="J7462" s="2">
        <v>0.0</v>
      </c>
      <c r="K7462" s="2">
        <f t="shared" si="1"/>
        <v>0</v>
      </c>
      <c r="L7462" s="4">
        <v>1.0</v>
      </c>
      <c r="M7462" s="4"/>
    </row>
    <row r="7463" ht="14.25" customHeight="1">
      <c r="A7463" s="2" t="s">
        <v>7381</v>
      </c>
      <c r="B7463" s="2">
        <v>0.0973101109266281</v>
      </c>
      <c r="C7463" s="2">
        <v>4.142461984883E-4</v>
      </c>
      <c r="D7463" s="2">
        <v>0.0226024389266967</v>
      </c>
      <c r="E7463" s="2">
        <v>0.0101346066221594</v>
      </c>
      <c r="F7463" s="5">
        <v>0.0141212521120905</v>
      </c>
      <c r="G7463" s="2">
        <v>0.0294300280511379</v>
      </c>
      <c r="H7463" s="2">
        <v>0.0</v>
      </c>
      <c r="I7463" s="2">
        <v>0.0</v>
      </c>
      <c r="J7463" s="2">
        <v>0.0</v>
      </c>
      <c r="K7463" s="2">
        <f t="shared" si="1"/>
        <v>0</v>
      </c>
      <c r="L7463" s="4">
        <v>1.0</v>
      </c>
      <c r="M7463" s="4"/>
    </row>
    <row r="7464" ht="14.25" customHeight="1">
      <c r="A7464" s="2" t="s">
        <v>7382</v>
      </c>
      <c r="B7464" s="2">
        <v>0.0917436406016349</v>
      </c>
      <c r="C7464" s="2">
        <v>3.175963065586E-4</v>
      </c>
      <c r="D7464" s="2">
        <v>0.0199318695813417</v>
      </c>
      <c r="E7464" s="2">
        <v>0.0107604665681719</v>
      </c>
      <c r="F7464" s="5">
        <v>0.013416432775557</v>
      </c>
      <c r="G7464" s="2">
        <v>0.0251311436295509</v>
      </c>
      <c r="H7464" s="2">
        <v>0.0</v>
      </c>
      <c r="I7464" s="2">
        <v>0.0</v>
      </c>
      <c r="J7464" s="2">
        <v>0.0</v>
      </c>
      <c r="K7464" s="2">
        <f t="shared" si="1"/>
        <v>0</v>
      </c>
      <c r="L7464" s="4">
        <v>1.0</v>
      </c>
      <c r="M7464" s="4"/>
    </row>
    <row r="7465" ht="14.25" customHeight="1">
      <c r="A7465" s="2" t="s">
        <v>7383</v>
      </c>
      <c r="B7465" s="2">
        <v>0.0751518309116363</v>
      </c>
      <c r="C7465" s="2">
        <v>2.230477257398E-4</v>
      </c>
      <c r="D7465" s="2">
        <v>0.01428157184273</v>
      </c>
      <c r="E7465" s="2">
        <v>0.0092410333454608</v>
      </c>
      <c r="F7465" s="5">
        <v>0.0141673171892762</v>
      </c>
      <c r="G7465" s="2">
        <v>0.0165514536201953</v>
      </c>
      <c r="H7465" s="2">
        <v>0.0</v>
      </c>
      <c r="I7465" s="2">
        <v>0.0</v>
      </c>
      <c r="J7465" s="2">
        <v>0.0</v>
      </c>
      <c r="K7465" s="2">
        <f t="shared" si="1"/>
        <v>0</v>
      </c>
      <c r="L7465" s="4">
        <v>1.0</v>
      </c>
      <c r="M7465" s="4"/>
    </row>
    <row r="7466" ht="14.25" customHeight="1">
      <c r="A7466" s="2" t="s">
        <v>7384</v>
      </c>
      <c r="B7466" s="2">
        <v>0.100597947835922</v>
      </c>
      <c r="C7466" s="2">
        <v>3.804107836913E-4</v>
      </c>
      <c r="D7466" s="2">
        <v>0.0199390519410371</v>
      </c>
      <c r="E7466" s="2">
        <v>0.0124868173152208</v>
      </c>
      <c r="F7466" s="5">
        <v>0.0180249121040105</v>
      </c>
      <c r="G7466" s="2">
        <v>0.0303196087479591</v>
      </c>
      <c r="H7466" s="2">
        <v>0.0</v>
      </c>
      <c r="I7466" s="2">
        <v>0.0</v>
      </c>
      <c r="J7466" s="2">
        <v>0.0</v>
      </c>
      <c r="K7466" s="2">
        <f t="shared" si="1"/>
        <v>0</v>
      </c>
      <c r="L7466" s="4">
        <v>1.0</v>
      </c>
      <c r="M7466" s="4"/>
    </row>
    <row r="7467" ht="14.25" customHeight="1">
      <c r="A7467" s="2" t="s">
        <v>7385</v>
      </c>
      <c r="B7467" s="2">
        <v>0.0758607611060142</v>
      </c>
      <c r="C7467" s="2">
        <v>3.529693931341E-4</v>
      </c>
      <c r="D7467" s="2">
        <v>0.0177494939416646</v>
      </c>
      <c r="E7467" s="2">
        <v>0.0094247180968523</v>
      </c>
      <c r="F7467" s="5">
        <v>0.0180587843060493</v>
      </c>
      <c r="G7467" s="2">
        <v>0.0229033362120389</v>
      </c>
      <c r="H7467" s="2">
        <v>0.0</v>
      </c>
      <c r="I7467" s="2">
        <v>0.0</v>
      </c>
      <c r="J7467" s="2">
        <v>0.0</v>
      </c>
      <c r="K7467" s="2">
        <f t="shared" si="1"/>
        <v>0</v>
      </c>
      <c r="L7467" s="4">
        <v>1.0</v>
      </c>
      <c r="M7467" s="4"/>
    </row>
    <row r="7468" ht="14.25" customHeight="1">
      <c r="A7468" s="2" t="s">
        <v>7386</v>
      </c>
      <c r="B7468" s="2">
        <v>0.0630439594388008</v>
      </c>
      <c r="C7468" s="2">
        <v>2.273332211188E-4</v>
      </c>
      <c r="D7468" s="2">
        <v>0.0127870198339223</v>
      </c>
      <c r="E7468" s="2">
        <v>0.0077870511449873</v>
      </c>
      <c r="F7468" s="5">
        <v>0.0134318303316831</v>
      </c>
      <c r="G7468" s="2">
        <v>0.0162264890968799</v>
      </c>
      <c r="H7468" s="2">
        <v>0.0</v>
      </c>
      <c r="I7468" s="2">
        <v>0.0</v>
      </c>
      <c r="J7468" s="2">
        <v>0.0</v>
      </c>
      <c r="K7468" s="2">
        <f t="shared" si="1"/>
        <v>0</v>
      </c>
      <c r="L7468" s="4">
        <v>1.0</v>
      </c>
      <c r="M7468" s="4"/>
    </row>
    <row r="7469" ht="14.25" customHeight="1">
      <c r="A7469" s="2" t="s">
        <v>7387</v>
      </c>
      <c r="B7469" s="2">
        <v>0.0605486407876014</v>
      </c>
      <c r="C7469" s="2">
        <v>2.6324056671E-4</v>
      </c>
      <c r="D7469" s="2">
        <v>0.0123155219480395</v>
      </c>
      <c r="E7469" s="2">
        <v>0.0084543647244572</v>
      </c>
      <c r="F7469" s="5">
        <v>0.0129804015159606</v>
      </c>
      <c r="G7469" s="2">
        <v>0.0160299427807331</v>
      </c>
      <c r="H7469" s="2">
        <v>0.0</v>
      </c>
      <c r="I7469" s="2">
        <v>0.0</v>
      </c>
      <c r="J7469" s="2">
        <v>0.0</v>
      </c>
      <c r="K7469" s="2">
        <f t="shared" si="1"/>
        <v>0</v>
      </c>
      <c r="L7469" s="4">
        <v>1.0</v>
      </c>
      <c r="M7469" s="4"/>
    </row>
    <row r="7470" ht="14.25" customHeight="1">
      <c r="A7470" s="2" t="s">
        <v>7388</v>
      </c>
      <c r="B7470" s="2">
        <v>0.0592072270810604</v>
      </c>
      <c r="C7470" s="2">
        <v>2.734128502197E-4</v>
      </c>
      <c r="D7470" s="2">
        <v>0.0099215786904096</v>
      </c>
      <c r="E7470" s="2">
        <v>0.006664999295026</v>
      </c>
      <c r="F7470" s="5">
        <v>0.014417391270399</v>
      </c>
      <c r="G7470" s="2">
        <v>0.0158369839191436</v>
      </c>
      <c r="H7470" s="2">
        <v>0.0</v>
      </c>
      <c r="I7470" s="2">
        <v>0.0</v>
      </c>
      <c r="J7470" s="2">
        <v>0.0</v>
      </c>
      <c r="K7470" s="2">
        <f t="shared" si="1"/>
        <v>0</v>
      </c>
      <c r="L7470" s="4">
        <v>1.0</v>
      </c>
      <c r="M7470" s="4"/>
    </row>
    <row r="7471" ht="14.25" customHeight="1">
      <c r="A7471" s="2" t="s">
        <v>7389</v>
      </c>
      <c r="B7471" s="2">
        <v>0.0604914538562297</v>
      </c>
      <c r="C7471" s="2">
        <v>2.545002498663E-4</v>
      </c>
      <c r="D7471" s="2">
        <v>0.0112105393782258</v>
      </c>
      <c r="E7471" s="2">
        <v>0.0082217408344149</v>
      </c>
      <c r="F7471" s="5">
        <v>0.0156628023833036</v>
      </c>
      <c r="G7471" s="2">
        <v>0.0138971237465739</v>
      </c>
      <c r="H7471" s="2">
        <v>0.0</v>
      </c>
      <c r="I7471" s="2">
        <v>0.0</v>
      </c>
      <c r="J7471" s="2">
        <v>0.0</v>
      </c>
      <c r="K7471" s="2">
        <f t="shared" si="1"/>
        <v>0</v>
      </c>
      <c r="L7471" s="4">
        <v>1.0</v>
      </c>
      <c r="M7471" s="4"/>
    </row>
    <row r="7472" ht="14.25" customHeight="1">
      <c r="A7472" s="2" t="s">
        <v>7390</v>
      </c>
      <c r="B7472" s="2">
        <v>0.0747281610965728</v>
      </c>
      <c r="C7472" s="2">
        <v>3.250482550356E-4</v>
      </c>
      <c r="D7472" s="2">
        <v>0.0169476438313722</v>
      </c>
      <c r="E7472" s="2">
        <v>0.0107920942828059</v>
      </c>
      <c r="F7472" s="5">
        <v>0.0207719597965478</v>
      </c>
      <c r="G7472" s="2">
        <v>0.0170410834252834</v>
      </c>
      <c r="H7472" s="2">
        <v>0.0</v>
      </c>
      <c r="I7472" s="2">
        <v>0.0</v>
      </c>
      <c r="J7472" s="2">
        <v>0.0</v>
      </c>
      <c r="K7472" s="2">
        <f t="shared" si="1"/>
        <v>0</v>
      </c>
      <c r="L7472" s="4">
        <v>1.0</v>
      </c>
      <c r="M7472" s="4"/>
    </row>
    <row r="7473" ht="14.25" customHeight="1">
      <c r="A7473" s="2" t="s">
        <v>7391</v>
      </c>
      <c r="B7473" s="2">
        <v>0.0703201293945312</v>
      </c>
      <c r="C7473" s="2">
        <v>2.507716417312E-4</v>
      </c>
      <c r="D7473" s="2">
        <v>0.0182159133255481</v>
      </c>
      <c r="E7473" s="2">
        <v>0.0097575420513749</v>
      </c>
      <c r="F7473" s="5">
        <v>0.0138355838134884</v>
      </c>
      <c r="G7473" s="2">
        <v>0.0186461191624403</v>
      </c>
      <c r="H7473" s="2">
        <v>0.0</v>
      </c>
      <c r="I7473" s="2">
        <v>0.0</v>
      </c>
      <c r="J7473" s="2">
        <v>0.0</v>
      </c>
      <c r="K7473" s="2">
        <f t="shared" si="1"/>
        <v>0</v>
      </c>
      <c r="L7473" s="4">
        <v>1.0</v>
      </c>
      <c r="M7473" s="4"/>
    </row>
    <row r="7474" ht="14.25" customHeight="1">
      <c r="A7474" s="2" t="s">
        <v>7392</v>
      </c>
      <c r="B7474" s="2">
        <v>0.0961089953780174</v>
      </c>
      <c r="C7474" s="2">
        <v>3.567445965018E-4</v>
      </c>
      <c r="D7474" s="2">
        <v>0.0246923826634883</v>
      </c>
      <c r="E7474" s="2">
        <v>0.0150087196379899</v>
      </c>
      <c r="F7474" s="5">
        <v>0.0198753271251916</v>
      </c>
      <c r="G7474" s="2">
        <v>0.0255223475396633</v>
      </c>
      <c r="H7474" s="2">
        <v>0.0</v>
      </c>
      <c r="I7474" s="2">
        <v>0.0</v>
      </c>
      <c r="J7474" s="2">
        <v>0.0</v>
      </c>
      <c r="K7474" s="2">
        <f t="shared" si="1"/>
        <v>0</v>
      </c>
      <c r="L7474" s="4">
        <v>1.0</v>
      </c>
      <c r="M7474" s="4"/>
    </row>
    <row r="7475" ht="14.25" customHeight="1">
      <c r="A7475" s="2" t="s">
        <v>7393</v>
      </c>
      <c r="B7475" s="2">
        <v>0.0811128690838813</v>
      </c>
      <c r="C7475" s="2">
        <v>2.528818440623E-4</v>
      </c>
      <c r="D7475" s="2">
        <v>0.0133036663755774</v>
      </c>
      <c r="E7475" s="2">
        <v>0.0095652751624584</v>
      </c>
      <c r="F7475" s="5">
        <v>0.0180338136851787</v>
      </c>
      <c r="G7475" s="2">
        <v>0.0204629842191934</v>
      </c>
      <c r="H7475" s="2">
        <v>0.0</v>
      </c>
      <c r="I7475" s="2">
        <v>0.0</v>
      </c>
      <c r="J7475" s="2">
        <v>0.0</v>
      </c>
      <c r="K7475" s="2">
        <f t="shared" si="1"/>
        <v>0</v>
      </c>
      <c r="L7475" s="4">
        <v>1.0</v>
      </c>
      <c r="M7475" s="4"/>
    </row>
    <row r="7476" ht="14.25" customHeight="1">
      <c r="A7476" s="2" t="s">
        <v>7394</v>
      </c>
      <c r="B7476" s="2">
        <v>0.0592333488166332</v>
      </c>
      <c r="C7476" s="2">
        <v>1.954706967808E-4</v>
      </c>
      <c r="D7476" s="2">
        <v>0.0080402996391057</v>
      </c>
      <c r="E7476" s="2">
        <v>0.0073833549395203</v>
      </c>
      <c r="F7476" s="5">
        <v>0.0135386874899268</v>
      </c>
      <c r="G7476" s="2">
        <v>0.0120346350595355</v>
      </c>
      <c r="H7476" s="2">
        <v>0.0</v>
      </c>
      <c r="I7476" s="2">
        <v>0.0</v>
      </c>
      <c r="J7476" s="2">
        <v>0.0</v>
      </c>
      <c r="K7476" s="2">
        <f t="shared" si="1"/>
        <v>0</v>
      </c>
      <c r="L7476" s="4">
        <v>1.0</v>
      </c>
      <c r="M7476" s="4"/>
    </row>
    <row r="7477" ht="14.25" customHeight="1">
      <c r="A7477" s="2" t="s">
        <v>7395</v>
      </c>
      <c r="B7477" s="2">
        <v>0.0758652240037918</v>
      </c>
      <c r="C7477" s="2">
        <v>2.521516289561E-4</v>
      </c>
      <c r="D7477" s="2">
        <v>0.0102647664025425</v>
      </c>
      <c r="E7477" s="2">
        <v>0.0077754906378686</v>
      </c>
      <c r="F7477" s="5">
        <v>0.0164567790925502</v>
      </c>
      <c r="G7477" s="2">
        <v>0.0177728459239006</v>
      </c>
      <c r="H7477" s="2">
        <v>0.0</v>
      </c>
      <c r="I7477" s="2">
        <v>0.0</v>
      </c>
      <c r="J7477" s="2">
        <v>0.0</v>
      </c>
      <c r="K7477" s="2">
        <f t="shared" si="1"/>
        <v>0</v>
      </c>
      <c r="L7477" s="4">
        <v>1.0</v>
      </c>
      <c r="M7477" s="4"/>
    </row>
    <row r="7478" ht="14.25" customHeight="1">
      <c r="A7478" s="2" t="s">
        <v>7396</v>
      </c>
      <c r="B7478" s="2">
        <v>0.0982211157679557</v>
      </c>
      <c r="C7478" s="2">
        <v>3.704112023115E-4</v>
      </c>
      <c r="D7478" s="2">
        <v>0.0203865896910429</v>
      </c>
      <c r="E7478" s="2">
        <v>0.0104305623099207</v>
      </c>
      <c r="F7478" s="5">
        <v>0.0233153421431779</v>
      </c>
      <c r="G7478" s="2">
        <v>0.0225610807538032</v>
      </c>
      <c r="H7478" s="2">
        <v>0.0</v>
      </c>
      <c r="I7478" s="2">
        <v>0.0</v>
      </c>
      <c r="J7478" s="2">
        <v>0.0</v>
      </c>
      <c r="K7478" s="2">
        <f t="shared" si="1"/>
        <v>0</v>
      </c>
      <c r="L7478" s="4">
        <v>1.0</v>
      </c>
      <c r="M7478" s="4"/>
    </row>
    <row r="7479" ht="14.25" customHeight="1">
      <c r="A7479" s="2" t="s">
        <v>7397</v>
      </c>
      <c r="B7479" s="2">
        <v>0.12377867847681</v>
      </c>
      <c r="C7479" s="2">
        <v>5.442798719741E-4</v>
      </c>
      <c r="D7479" s="2">
        <v>0.0320617407560348</v>
      </c>
      <c r="E7479" s="2">
        <v>0.0164674185216426</v>
      </c>
      <c r="F7479" s="5">
        <v>0.0256544258445501</v>
      </c>
      <c r="G7479" s="2">
        <v>0.0327005945146083</v>
      </c>
      <c r="H7479" s="2">
        <v>0.0</v>
      </c>
      <c r="I7479" s="2">
        <v>0.0</v>
      </c>
      <c r="J7479" s="2">
        <v>0.0</v>
      </c>
      <c r="K7479" s="2">
        <f t="shared" si="1"/>
        <v>0</v>
      </c>
      <c r="L7479" s="4">
        <v>1.0</v>
      </c>
      <c r="M7479" s="4"/>
    </row>
    <row r="7480" ht="14.25" customHeight="1">
      <c r="A7480" s="2" t="s">
        <v>7398</v>
      </c>
      <c r="B7480" s="2">
        <v>0.103744640946388</v>
      </c>
      <c r="C7480" s="2">
        <v>6.363486172631E-4</v>
      </c>
      <c r="D7480" s="2">
        <v>0.0223481301218271</v>
      </c>
      <c r="E7480" s="2">
        <v>0.0121964588761329</v>
      </c>
      <c r="F7480" s="5">
        <v>0.0221446175128221</v>
      </c>
      <c r="G7480" s="2">
        <v>0.0345639921724796</v>
      </c>
      <c r="H7480" s="2">
        <v>0.0</v>
      </c>
      <c r="I7480" s="2">
        <v>0.0</v>
      </c>
      <c r="J7480" s="2">
        <v>0.0</v>
      </c>
      <c r="K7480" s="2">
        <f t="shared" si="1"/>
        <v>0</v>
      </c>
      <c r="L7480" s="4">
        <v>1.0</v>
      </c>
      <c r="M7480" s="4"/>
    </row>
    <row r="7481" ht="14.25" customHeight="1">
      <c r="A7481" s="2" t="s">
        <v>7399</v>
      </c>
      <c r="B7481" s="2">
        <v>0.0778717771172523</v>
      </c>
      <c r="C7481" s="2">
        <v>2.781510411296E-4</v>
      </c>
      <c r="D7481" s="2">
        <v>0.0088146943598985</v>
      </c>
      <c r="E7481" s="2">
        <v>0.0065038804896175</v>
      </c>
      <c r="F7481" s="5">
        <v>0.0183474365621805</v>
      </c>
      <c r="G7481" s="2">
        <v>0.0182148609310388</v>
      </c>
      <c r="H7481" s="2">
        <v>0.0</v>
      </c>
      <c r="I7481" s="2">
        <v>0.0</v>
      </c>
      <c r="J7481" s="2">
        <v>0.0</v>
      </c>
      <c r="K7481" s="2">
        <f t="shared" si="1"/>
        <v>0</v>
      </c>
      <c r="L7481" s="4">
        <v>1.0</v>
      </c>
      <c r="M7481" s="4"/>
    </row>
    <row r="7482" ht="14.25" customHeight="1">
      <c r="A7482" s="2" t="s">
        <v>7400</v>
      </c>
      <c r="B7482" s="2">
        <v>0.095580905675888</v>
      </c>
      <c r="C7482" s="2">
        <v>4.558876680675E-4</v>
      </c>
      <c r="D7482" s="2">
        <v>0.019020052626729</v>
      </c>
      <c r="E7482" s="2">
        <v>0.0103274267166852</v>
      </c>
      <c r="F7482" s="5">
        <v>0.0211144033819437</v>
      </c>
      <c r="G7482" s="2">
        <v>0.0302864238619804</v>
      </c>
      <c r="H7482" s="2">
        <v>0.0</v>
      </c>
      <c r="I7482" s="2">
        <v>0.0</v>
      </c>
      <c r="J7482" s="2">
        <v>0.0</v>
      </c>
      <c r="K7482" s="2">
        <f t="shared" si="1"/>
        <v>0</v>
      </c>
      <c r="L7482" s="4">
        <v>1.0</v>
      </c>
      <c r="M7482" s="4"/>
    </row>
    <row r="7483" ht="14.25" customHeight="1">
      <c r="A7483" s="2" t="s">
        <v>7401</v>
      </c>
      <c r="B7483" s="2">
        <v>0.0537295341491699</v>
      </c>
      <c r="C7483" s="2">
        <v>1.848707615863E-4</v>
      </c>
      <c r="D7483" s="2">
        <v>0.0074354810640215</v>
      </c>
      <c r="E7483" s="2">
        <v>0.0036073392257094</v>
      </c>
      <c r="F7483" s="5">
        <v>0.0133246770128607</v>
      </c>
      <c r="G7483" s="2">
        <v>0.0121098635718226</v>
      </c>
      <c r="H7483" s="2">
        <v>0.0</v>
      </c>
      <c r="I7483" s="2">
        <v>0.0</v>
      </c>
      <c r="J7483" s="2">
        <v>0.0</v>
      </c>
      <c r="K7483" s="2">
        <f t="shared" si="1"/>
        <v>0</v>
      </c>
      <c r="L7483" s="4">
        <v>1.0</v>
      </c>
      <c r="M7483" s="4"/>
    </row>
    <row r="7484" ht="14.25" customHeight="1">
      <c r="A7484" s="2" t="s">
        <v>7402</v>
      </c>
      <c r="B7484" s="2">
        <v>0.0443306043744087</v>
      </c>
      <c r="C7484" s="2">
        <v>9.65739673119969E-5</v>
      </c>
      <c r="D7484" s="2">
        <v>0.0044266227632761</v>
      </c>
      <c r="E7484" s="2">
        <v>0.0035368290264159</v>
      </c>
      <c r="F7484" s="5">
        <v>0.0141026694327592</v>
      </c>
      <c r="G7484" s="2">
        <v>0.0073370905593037</v>
      </c>
      <c r="H7484" s="2">
        <v>0.0</v>
      </c>
      <c r="I7484" s="2">
        <v>0.0</v>
      </c>
      <c r="J7484" s="2">
        <v>0.0</v>
      </c>
      <c r="K7484" s="2">
        <f t="shared" si="1"/>
        <v>0</v>
      </c>
      <c r="L7484" s="4">
        <v>1.0</v>
      </c>
      <c r="M7484" s="4"/>
    </row>
    <row r="7485" ht="14.25" customHeight="1">
      <c r="A7485" s="2" t="s">
        <v>7403</v>
      </c>
      <c r="B7485" s="2">
        <v>0.0551192872226238</v>
      </c>
      <c r="C7485" s="2">
        <v>1.298384158872E-4</v>
      </c>
      <c r="D7485" s="2">
        <v>0.0065332138910889</v>
      </c>
      <c r="E7485" s="2">
        <v>0.0056061944924294</v>
      </c>
      <c r="F7485" s="5">
        <v>0.0161147620528936</v>
      </c>
      <c r="G7485" s="2">
        <v>0.0098121846094727</v>
      </c>
      <c r="H7485" s="2">
        <v>0.0</v>
      </c>
      <c r="I7485" s="2">
        <v>0.0</v>
      </c>
      <c r="J7485" s="2">
        <v>0.0</v>
      </c>
      <c r="K7485" s="2">
        <f t="shared" si="1"/>
        <v>0</v>
      </c>
      <c r="L7485" s="4">
        <v>1.0</v>
      </c>
      <c r="M7485" s="4"/>
    </row>
    <row r="7486" ht="14.25" customHeight="1">
      <c r="A7486" s="2" t="s">
        <v>7404</v>
      </c>
      <c r="B7486" s="2">
        <v>0.0539380982518196</v>
      </c>
      <c r="C7486" s="2">
        <v>1.473324082326E-4</v>
      </c>
      <c r="D7486" s="2">
        <v>0.0062462529167532</v>
      </c>
      <c r="E7486" s="2">
        <v>0.0039250263944268</v>
      </c>
      <c r="F7486" s="5">
        <v>0.0173098891973495</v>
      </c>
      <c r="G7486" s="2">
        <v>0.0090644378215074</v>
      </c>
      <c r="H7486" s="2">
        <v>0.0</v>
      </c>
      <c r="I7486" s="2">
        <v>0.0</v>
      </c>
      <c r="J7486" s="2">
        <v>0.0</v>
      </c>
      <c r="K7486" s="2">
        <f t="shared" si="1"/>
        <v>0</v>
      </c>
      <c r="L7486" s="4">
        <v>1.0</v>
      </c>
      <c r="M7486" s="4"/>
    </row>
    <row r="7487" ht="14.25" customHeight="1">
      <c r="A7487" s="2" t="s">
        <v>7405</v>
      </c>
      <c r="B7487" s="2">
        <v>0.0551475323736667</v>
      </c>
      <c r="C7487" s="2">
        <v>1.583610137458E-4</v>
      </c>
      <c r="D7487" s="2">
        <v>0.0072140619158744</v>
      </c>
      <c r="E7487" s="2">
        <v>0.0031605600379407</v>
      </c>
      <c r="F7487" s="5">
        <v>0.0167432092130184</v>
      </c>
      <c r="G7487" s="2">
        <v>0.0102133834734559</v>
      </c>
      <c r="H7487" s="2">
        <v>0.0</v>
      </c>
      <c r="I7487" s="2">
        <v>0.0</v>
      </c>
      <c r="J7487" s="2">
        <v>0.0</v>
      </c>
      <c r="K7487" s="2">
        <f t="shared" si="1"/>
        <v>0</v>
      </c>
      <c r="L7487" s="4">
        <v>1.0</v>
      </c>
      <c r="M7487" s="4"/>
    </row>
    <row r="7488" ht="14.25" customHeight="1">
      <c r="A7488" s="2" t="s">
        <v>7406</v>
      </c>
      <c r="B7488" s="2">
        <v>0.0645732805132865</v>
      </c>
      <c r="C7488" s="2">
        <v>1.936988555826E-4</v>
      </c>
      <c r="D7488" s="2">
        <v>0.011920491233468</v>
      </c>
      <c r="E7488" s="2">
        <v>0.0047049121931195</v>
      </c>
      <c r="F7488" s="5">
        <v>0.0153171168640255</v>
      </c>
      <c r="G7488" s="2">
        <v>0.0148965502157807</v>
      </c>
      <c r="H7488" s="2">
        <v>0.0</v>
      </c>
      <c r="I7488" s="2">
        <v>0.0</v>
      </c>
      <c r="J7488" s="2">
        <v>0.0</v>
      </c>
      <c r="K7488" s="2">
        <f t="shared" si="1"/>
        <v>0</v>
      </c>
      <c r="L7488" s="4">
        <v>1.0</v>
      </c>
      <c r="M7488" s="4"/>
    </row>
    <row r="7489" ht="14.25" customHeight="1">
      <c r="A7489" s="2" t="s">
        <v>7407</v>
      </c>
      <c r="B7489" s="2">
        <v>0.0733629539608955</v>
      </c>
      <c r="C7489" s="2">
        <v>1.990995660889E-4</v>
      </c>
      <c r="D7489" s="2">
        <v>0.01329140458256</v>
      </c>
      <c r="E7489" s="2">
        <v>0.006066117901355</v>
      </c>
      <c r="F7489" s="5">
        <v>0.0219049360603094</v>
      </c>
      <c r="G7489" s="2">
        <v>0.0142999561503529</v>
      </c>
      <c r="H7489" s="2">
        <v>0.0</v>
      </c>
      <c r="I7489" s="2">
        <v>0.0</v>
      </c>
      <c r="J7489" s="2">
        <v>0.0</v>
      </c>
      <c r="K7489" s="2">
        <f t="shared" si="1"/>
        <v>0</v>
      </c>
      <c r="L7489" s="4">
        <v>1.0</v>
      </c>
      <c r="M7489" s="4"/>
    </row>
    <row r="7490" ht="14.25" customHeight="1">
      <c r="A7490" s="2" t="s">
        <v>7408</v>
      </c>
      <c r="B7490" s="2">
        <v>0.0965706631541252</v>
      </c>
      <c r="C7490" s="2">
        <v>3.418193082325E-4</v>
      </c>
      <c r="D7490" s="2">
        <v>0.0130093283951282</v>
      </c>
      <c r="E7490" s="2">
        <v>0.0113410595804452</v>
      </c>
      <c r="F7490" s="5">
        <v>0.0242185276001691</v>
      </c>
      <c r="G7490" s="2">
        <v>0.0229693539440631</v>
      </c>
      <c r="H7490" s="2">
        <v>0.0</v>
      </c>
      <c r="I7490" s="2">
        <v>0.0</v>
      </c>
      <c r="J7490" s="2">
        <v>0.0</v>
      </c>
      <c r="K7490" s="2">
        <f t="shared" si="1"/>
        <v>0</v>
      </c>
      <c r="L7490" s="4">
        <v>1.0</v>
      </c>
      <c r="M7490" s="4"/>
    </row>
    <row r="7491" ht="14.25" customHeight="1">
      <c r="A7491" s="2" t="s">
        <v>7409</v>
      </c>
      <c r="B7491" s="2">
        <v>0.109117127954959</v>
      </c>
      <c r="C7491" s="2">
        <v>3.980764013249E-4</v>
      </c>
      <c r="D7491" s="2">
        <v>0.017547583207488</v>
      </c>
      <c r="E7491" s="2">
        <v>0.0083761382848024</v>
      </c>
      <c r="F7491" s="5">
        <v>0.0283411461859941</v>
      </c>
      <c r="G7491" s="2">
        <v>0.0291954576969146</v>
      </c>
      <c r="H7491" s="2">
        <v>0.0</v>
      </c>
      <c r="I7491" s="2">
        <v>0.0</v>
      </c>
      <c r="J7491" s="2">
        <v>0.0</v>
      </c>
      <c r="K7491" s="2">
        <f t="shared" si="1"/>
        <v>0</v>
      </c>
      <c r="L7491" s="4">
        <v>1.0</v>
      </c>
      <c r="M7491" s="4"/>
    </row>
    <row r="7492" ht="14.25" customHeight="1">
      <c r="A7492" s="2" t="s">
        <v>7410</v>
      </c>
      <c r="B7492" s="2">
        <v>0.0950514823198318</v>
      </c>
      <c r="C7492" s="2">
        <v>3.006092156283E-4</v>
      </c>
      <c r="D7492" s="2">
        <v>0.015141368843615</v>
      </c>
      <c r="E7492" s="2">
        <v>0.005271571688354</v>
      </c>
      <c r="F7492" s="5">
        <v>0.0318683981895446</v>
      </c>
      <c r="G7492" s="2">
        <v>0.0218792669475078</v>
      </c>
      <c r="H7492" s="2">
        <v>0.0</v>
      </c>
      <c r="I7492" s="2">
        <v>0.0</v>
      </c>
      <c r="J7492" s="2">
        <v>0.0</v>
      </c>
      <c r="K7492" s="2">
        <f t="shared" si="1"/>
        <v>0</v>
      </c>
      <c r="L7492" s="4">
        <v>1.0</v>
      </c>
      <c r="M7492" s="4"/>
    </row>
    <row r="7493" ht="14.25" customHeight="1">
      <c r="A7493" s="2" t="s">
        <v>7411</v>
      </c>
      <c r="B7493" s="2">
        <v>0.0858640521764755</v>
      </c>
      <c r="C7493" s="2">
        <v>2.840197994373E-4</v>
      </c>
      <c r="D7493" s="2">
        <v>0.0104968352243304</v>
      </c>
      <c r="E7493" s="2">
        <v>0.0047281538136303</v>
      </c>
      <c r="F7493" s="5">
        <v>0.0246976017951965</v>
      </c>
      <c r="G7493" s="2">
        <v>0.0237214434891939</v>
      </c>
      <c r="H7493" s="2">
        <v>0.0</v>
      </c>
      <c r="I7493" s="2">
        <v>0.0</v>
      </c>
      <c r="J7493" s="2">
        <v>0.0</v>
      </c>
      <c r="K7493" s="2">
        <f t="shared" si="1"/>
        <v>0</v>
      </c>
      <c r="L7493" s="4">
        <v>1.0</v>
      </c>
      <c r="M7493" s="4"/>
    </row>
    <row r="7494" ht="14.25" customHeight="1">
      <c r="A7494" s="2" t="s">
        <v>7412</v>
      </c>
      <c r="B7494" s="2">
        <v>0.0990736111998558</v>
      </c>
      <c r="C7494" s="2">
        <v>3.474776167422E-4</v>
      </c>
      <c r="D7494" s="2">
        <v>0.0171656906604766</v>
      </c>
      <c r="E7494" s="2">
        <v>0.0059588514268398</v>
      </c>
      <c r="F7494" s="5">
        <v>0.0282385237514972</v>
      </c>
      <c r="G7494" s="2">
        <v>0.0259689446538686</v>
      </c>
      <c r="H7494" s="2">
        <v>0.0</v>
      </c>
      <c r="I7494" s="2">
        <v>0.0</v>
      </c>
      <c r="J7494" s="2">
        <v>0.0</v>
      </c>
      <c r="K7494" s="2">
        <f t="shared" si="1"/>
        <v>0</v>
      </c>
      <c r="L7494" s="4">
        <v>1.0</v>
      </c>
      <c r="M7494" s="4"/>
    </row>
    <row r="7495" ht="14.25" customHeight="1">
      <c r="A7495" s="2" t="s">
        <v>7413</v>
      </c>
      <c r="B7495" s="2">
        <v>0.0672565177083015</v>
      </c>
      <c r="C7495" s="2">
        <v>1.31610315293E-4</v>
      </c>
      <c r="D7495" s="2">
        <v>0.0100010195747017</v>
      </c>
      <c r="E7495" s="2">
        <v>0.0038331374526023</v>
      </c>
      <c r="F7495" s="5">
        <v>0.0161286182701587</v>
      </c>
      <c r="G7495" s="2">
        <v>0.0115562668070197</v>
      </c>
      <c r="H7495" s="2">
        <v>0.0</v>
      </c>
      <c r="I7495" s="2">
        <v>0.0</v>
      </c>
      <c r="J7495" s="2">
        <v>0.0</v>
      </c>
      <c r="K7495" s="2">
        <f t="shared" si="1"/>
        <v>0</v>
      </c>
      <c r="L7495" s="4">
        <v>1.0</v>
      </c>
      <c r="M7495" s="4"/>
    </row>
    <row r="7496" ht="14.25" customHeight="1">
      <c r="A7496" s="2" t="s">
        <v>7414</v>
      </c>
      <c r="B7496" s="2">
        <v>0.112348869442939</v>
      </c>
      <c r="C7496" s="2">
        <v>3.39062360581E-4</v>
      </c>
      <c r="D7496" s="2">
        <v>0.0481824055314064</v>
      </c>
      <c r="E7496" s="2">
        <v>0.0080026006326079</v>
      </c>
      <c r="F7496" s="5">
        <v>0.0228408295661211</v>
      </c>
      <c r="G7496" s="2">
        <v>0.0258563533425331</v>
      </c>
      <c r="H7496" s="2">
        <v>0.0</v>
      </c>
      <c r="I7496" s="2">
        <v>0.0</v>
      </c>
      <c r="J7496" s="2">
        <v>0.0</v>
      </c>
      <c r="K7496" s="2">
        <f t="shared" si="1"/>
        <v>0</v>
      </c>
      <c r="L7496" s="4">
        <v>1.0</v>
      </c>
      <c r="M7496" s="4"/>
    </row>
    <row r="7497" ht="14.25" customHeight="1">
      <c r="A7497" s="2" t="s">
        <v>7415</v>
      </c>
      <c r="B7497" s="2">
        <v>0.146721705794334</v>
      </c>
      <c r="C7497" s="2">
        <v>3.895871632266E-4</v>
      </c>
      <c r="D7497" s="2">
        <v>0.0648262426257133</v>
      </c>
      <c r="E7497" s="2">
        <v>0.0075361519120633</v>
      </c>
      <c r="F7497" s="5">
        <v>0.0243597831577062</v>
      </c>
      <c r="G7497" s="2">
        <v>0.0398982092738151</v>
      </c>
      <c r="H7497" s="2">
        <v>0.0</v>
      </c>
      <c r="I7497" s="2">
        <v>0.0</v>
      </c>
      <c r="J7497" s="2">
        <v>0.0</v>
      </c>
      <c r="K7497" s="2">
        <f t="shared" si="1"/>
        <v>0</v>
      </c>
      <c r="L7497" s="4">
        <v>1.0</v>
      </c>
      <c r="M7497" s="4"/>
    </row>
    <row r="7498" ht="14.25" customHeight="1">
      <c r="A7498" s="2" t="s">
        <v>7416</v>
      </c>
      <c r="B7498" s="2">
        <v>0.101577930152416</v>
      </c>
      <c r="C7498" s="2">
        <v>2.89916381007E-4</v>
      </c>
      <c r="D7498" s="2">
        <v>0.0286345034837722</v>
      </c>
      <c r="E7498" s="2">
        <v>0.0041972384788095</v>
      </c>
      <c r="F7498" s="5">
        <v>0.0240883100777864</v>
      </c>
      <c r="G7498" s="2">
        <v>0.0240971017628908</v>
      </c>
      <c r="H7498" s="2">
        <v>0.0</v>
      </c>
      <c r="I7498" s="2">
        <v>0.0</v>
      </c>
      <c r="J7498" s="2">
        <v>0.0</v>
      </c>
      <c r="K7498" s="2">
        <f t="shared" si="1"/>
        <v>0</v>
      </c>
      <c r="L7498" s="4">
        <v>1.0</v>
      </c>
      <c r="M7498" s="4"/>
    </row>
    <row r="7499" ht="14.25" customHeight="1">
      <c r="A7499" s="2" t="s">
        <v>7417</v>
      </c>
      <c r="B7499" s="2">
        <v>0.0986521616578102</v>
      </c>
      <c r="C7499" s="2">
        <v>2.855029306374E-4</v>
      </c>
      <c r="D7499" s="2">
        <v>0.0188297126442194</v>
      </c>
      <c r="E7499" s="2">
        <v>0.0046934112906455</v>
      </c>
      <c r="F7499" s="5">
        <v>0.0301422327756881</v>
      </c>
      <c r="G7499" s="2">
        <v>0.0243431832641363</v>
      </c>
      <c r="H7499" s="2">
        <v>0.0</v>
      </c>
      <c r="I7499" s="2">
        <v>0.0</v>
      </c>
      <c r="J7499" s="2">
        <v>0.0</v>
      </c>
      <c r="K7499" s="2">
        <f t="shared" si="1"/>
        <v>0</v>
      </c>
      <c r="L7499" s="4">
        <v>1.0</v>
      </c>
      <c r="M7499" s="4"/>
    </row>
    <row r="7500" ht="14.25" customHeight="1">
      <c r="A7500" s="2" t="s">
        <v>7418</v>
      </c>
      <c r="B7500" s="2">
        <v>0.136188372969627</v>
      </c>
      <c r="C7500" s="2">
        <v>4.827717202715E-4</v>
      </c>
      <c r="D7500" s="2">
        <v>0.0573959946632385</v>
      </c>
      <c r="E7500" s="2">
        <v>0.0070148408412933</v>
      </c>
      <c r="F7500" s="5">
        <v>0.0292475949972867</v>
      </c>
      <c r="G7500" s="2">
        <v>0.0369521342217922</v>
      </c>
      <c r="H7500" s="2">
        <v>0.0</v>
      </c>
      <c r="I7500" s="2">
        <v>0.0</v>
      </c>
      <c r="J7500" s="2">
        <v>0.0</v>
      </c>
      <c r="K7500" s="2">
        <f t="shared" si="1"/>
        <v>0</v>
      </c>
      <c r="L7500" s="4">
        <v>1.0</v>
      </c>
      <c r="M7500" s="4"/>
    </row>
    <row r="7501" ht="14.25" customHeight="1">
      <c r="A7501" s="2" t="s">
        <v>7419</v>
      </c>
      <c r="B7501" s="2">
        <v>0.0591121017932891</v>
      </c>
      <c r="C7501" s="2">
        <v>1.409965043421E-4</v>
      </c>
      <c r="D7501" s="2">
        <v>0.0097069358453154</v>
      </c>
      <c r="E7501" s="2">
        <v>0.0020332266576588</v>
      </c>
      <c r="F7501" s="5">
        <v>0.0153826950117945</v>
      </c>
      <c r="G7501" s="2">
        <v>0.0128733003512024</v>
      </c>
      <c r="H7501" s="2">
        <v>0.0</v>
      </c>
      <c r="I7501" s="2">
        <v>0.0</v>
      </c>
      <c r="J7501" s="2">
        <v>0.0</v>
      </c>
      <c r="K7501" s="2">
        <f t="shared" si="1"/>
        <v>0</v>
      </c>
      <c r="L7501" s="4">
        <v>1.0</v>
      </c>
      <c r="M7501" s="4"/>
    </row>
    <row r="7502" ht="14.25" customHeight="1">
      <c r="A7502" s="2" t="s">
        <v>7420</v>
      </c>
      <c r="B7502" s="2">
        <v>0.0612718500196933</v>
      </c>
      <c r="C7502" s="2">
        <v>1.659541449043E-4</v>
      </c>
      <c r="D7502" s="2">
        <v>0.0076145124621689</v>
      </c>
      <c r="E7502" s="2">
        <v>0.0020815271418541</v>
      </c>
      <c r="F7502" s="5">
        <v>0.0228184796869754</v>
      </c>
      <c r="G7502" s="2">
        <v>0.0107379183173179</v>
      </c>
      <c r="H7502" s="2">
        <v>0.0</v>
      </c>
      <c r="I7502" s="2">
        <v>0.0</v>
      </c>
      <c r="J7502" s="2">
        <v>0.0</v>
      </c>
      <c r="K7502" s="2">
        <f t="shared" si="1"/>
        <v>0</v>
      </c>
      <c r="L7502" s="4">
        <v>1.0</v>
      </c>
      <c r="M7502" s="4"/>
    </row>
    <row r="7503" ht="14.25" customHeight="1">
      <c r="A7503" s="2" t="s">
        <v>7421</v>
      </c>
      <c r="B7503" s="2">
        <v>0.0435096472501754</v>
      </c>
      <c r="C7503" s="2">
        <v>1.228970504598E-4</v>
      </c>
      <c r="D7503" s="2">
        <v>0.0052040559239685</v>
      </c>
      <c r="E7503" s="2">
        <v>0.0014361346838995</v>
      </c>
      <c r="F7503" s="5">
        <v>0.0149822160601615</v>
      </c>
      <c r="G7503" s="2">
        <v>0.0078728515654802</v>
      </c>
      <c r="H7503" s="2">
        <v>0.0</v>
      </c>
      <c r="I7503" s="2">
        <v>0.0</v>
      </c>
      <c r="J7503" s="2">
        <v>0.0</v>
      </c>
      <c r="K7503" s="2">
        <f t="shared" si="1"/>
        <v>0</v>
      </c>
      <c r="L7503" s="4">
        <v>1.0</v>
      </c>
      <c r="M7503" s="4"/>
    </row>
    <row r="7504" ht="14.25" customHeight="1">
      <c r="A7504" s="2" t="s">
        <v>7422</v>
      </c>
      <c r="B7504" s="2">
        <v>0.0501761995255947</v>
      </c>
      <c r="C7504" s="2">
        <v>1.523816608823E-4</v>
      </c>
      <c r="D7504" s="2">
        <v>0.0071540656499564</v>
      </c>
      <c r="E7504" s="2">
        <v>0.001588174374774</v>
      </c>
      <c r="F7504" s="5">
        <v>0.0161802433431148</v>
      </c>
      <c r="G7504" s="2">
        <v>0.0096162389963865</v>
      </c>
      <c r="H7504" s="2">
        <v>0.0</v>
      </c>
      <c r="I7504" s="2">
        <v>0.0</v>
      </c>
      <c r="J7504" s="2">
        <v>0.0</v>
      </c>
      <c r="K7504" s="2">
        <f t="shared" si="1"/>
        <v>0</v>
      </c>
      <c r="L7504" s="4">
        <v>1.0</v>
      </c>
      <c r="M7504" s="4"/>
    </row>
    <row r="7505" ht="14.25" customHeight="1">
      <c r="A7505" s="2" t="s">
        <v>7423</v>
      </c>
      <c r="B7505" s="2">
        <v>0.0557277239859104</v>
      </c>
      <c r="C7505" s="2">
        <v>1.848811662057E-4</v>
      </c>
      <c r="D7505" s="2">
        <v>0.0112828128039836</v>
      </c>
      <c r="E7505" s="2">
        <v>0.0020861765369772</v>
      </c>
      <c r="F7505" s="5">
        <v>0.0179424732923507</v>
      </c>
      <c r="G7505" s="2">
        <v>0.0112793929874897</v>
      </c>
      <c r="H7505" s="2">
        <v>0.0</v>
      </c>
      <c r="I7505" s="2">
        <v>0.0</v>
      </c>
      <c r="J7505" s="2">
        <v>0.0</v>
      </c>
      <c r="K7505" s="2">
        <f t="shared" si="1"/>
        <v>0</v>
      </c>
      <c r="L7505" s="4">
        <v>1.0</v>
      </c>
      <c r="M7505" s="4"/>
    </row>
    <row r="7506" ht="14.25" customHeight="1">
      <c r="A7506" s="2" t="s">
        <v>7424</v>
      </c>
      <c r="B7506" s="2">
        <v>0.050239197909832</v>
      </c>
      <c r="C7506" s="2">
        <v>1.978156797122E-4</v>
      </c>
      <c r="D7506" s="2">
        <v>0.0105767454952001</v>
      </c>
      <c r="E7506" s="2">
        <v>0.0025378610007464</v>
      </c>
      <c r="F7506" s="5">
        <v>0.0160907674580812</v>
      </c>
      <c r="G7506" s="2">
        <v>0.0111332843080163</v>
      </c>
      <c r="H7506" s="2">
        <v>0.0</v>
      </c>
      <c r="I7506" s="2">
        <v>0.0</v>
      </c>
      <c r="J7506" s="2">
        <v>0.0</v>
      </c>
      <c r="K7506" s="2">
        <f t="shared" si="1"/>
        <v>0</v>
      </c>
      <c r="L7506" s="4">
        <v>1.0</v>
      </c>
      <c r="M7506" s="4"/>
    </row>
    <row r="7507" ht="14.25" customHeight="1">
      <c r="A7507" s="2" t="s">
        <v>7425</v>
      </c>
      <c r="B7507" s="2">
        <v>0.0880300924181938</v>
      </c>
      <c r="C7507" s="2">
        <v>2.645895292516E-4</v>
      </c>
      <c r="D7507" s="2">
        <v>0.0173709820955991</v>
      </c>
      <c r="E7507" s="2">
        <v>0.0038012969307601</v>
      </c>
      <c r="F7507" s="5">
        <v>0.0289403274655342</v>
      </c>
      <c r="G7507" s="2">
        <v>0.0182575806975364</v>
      </c>
      <c r="H7507" s="2">
        <v>0.0</v>
      </c>
      <c r="I7507" s="2">
        <v>0.0</v>
      </c>
      <c r="J7507" s="2">
        <v>0.0</v>
      </c>
      <c r="K7507" s="2">
        <f t="shared" si="1"/>
        <v>0</v>
      </c>
      <c r="L7507" s="4">
        <v>1.0</v>
      </c>
      <c r="M7507" s="4"/>
    </row>
    <row r="7508" ht="14.25" customHeight="1">
      <c r="A7508" s="2" t="s">
        <v>7426</v>
      </c>
      <c r="B7508" s="2">
        <v>0.0634956508874893</v>
      </c>
      <c r="C7508" s="2">
        <v>1.686944306129E-4</v>
      </c>
      <c r="D7508" s="2">
        <v>0.0115895820781588</v>
      </c>
      <c r="E7508" s="2">
        <v>0.0038636336103081</v>
      </c>
      <c r="F7508" s="5">
        <v>0.0206551756709814</v>
      </c>
      <c r="G7508" s="2">
        <v>0.0110083408653736</v>
      </c>
      <c r="H7508" s="2">
        <v>0.0</v>
      </c>
      <c r="I7508" s="2">
        <v>0.0</v>
      </c>
      <c r="J7508" s="2">
        <v>0.0</v>
      </c>
      <c r="K7508" s="2">
        <f t="shared" si="1"/>
        <v>0</v>
      </c>
      <c r="L7508" s="4">
        <v>1.0</v>
      </c>
      <c r="M7508" s="4"/>
    </row>
    <row r="7509" ht="14.25" customHeight="1">
      <c r="A7509" s="2" t="s">
        <v>7427</v>
      </c>
      <c r="B7509" s="2">
        <v>0.0606168918311595</v>
      </c>
      <c r="C7509" s="2">
        <v>1.494438765803E-4</v>
      </c>
      <c r="D7509" s="2">
        <v>0.0097373649477958</v>
      </c>
      <c r="E7509" s="2">
        <v>0.0034277706872671</v>
      </c>
      <c r="F7509" s="5">
        <v>0.020629022270441</v>
      </c>
      <c r="G7509" s="2">
        <v>0.0105435382574796</v>
      </c>
      <c r="H7509" s="2">
        <v>0.0</v>
      </c>
      <c r="I7509" s="2">
        <v>0.0</v>
      </c>
      <c r="J7509" s="2">
        <v>0.0</v>
      </c>
      <c r="K7509" s="2">
        <f t="shared" si="1"/>
        <v>0</v>
      </c>
      <c r="L7509" s="4">
        <v>1.0</v>
      </c>
      <c r="M7509" s="4"/>
    </row>
    <row r="7510" ht="14.25" customHeight="1">
      <c r="A7510" s="2" t="s">
        <v>7428</v>
      </c>
      <c r="B7510" s="2">
        <v>0.0595010928809642</v>
      </c>
      <c r="C7510" s="2">
        <v>1.63944569067E-4</v>
      </c>
      <c r="D7510" s="2">
        <v>0.0060333139263093</v>
      </c>
      <c r="E7510" s="2">
        <v>0.0026761174667626</v>
      </c>
      <c r="F7510" s="5">
        <v>0.0244008768349885</v>
      </c>
      <c r="G7510" s="2">
        <v>0.0102676004171371</v>
      </c>
      <c r="H7510" s="2">
        <v>0.0</v>
      </c>
      <c r="I7510" s="2">
        <v>0.0</v>
      </c>
      <c r="J7510" s="2">
        <v>0.0</v>
      </c>
      <c r="K7510" s="2">
        <f t="shared" si="1"/>
        <v>0</v>
      </c>
      <c r="L7510" s="4">
        <v>1.0</v>
      </c>
      <c r="M7510" s="4"/>
    </row>
    <row r="7511" ht="14.25" customHeight="1">
      <c r="A7511" s="2" t="s">
        <v>7429</v>
      </c>
      <c r="B7511" s="2">
        <v>0.0580592267215251</v>
      </c>
      <c r="C7511" s="2">
        <v>1.832468842621E-4</v>
      </c>
      <c r="D7511" s="2">
        <v>0.0041092638857662</v>
      </c>
      <c r="E7511" s="2">
        <v>0.004454038105905</v>
      </c>
      <c r="F7511" s="5">
        <v>0.0280375368893146</v>
      </c>
      <c r="G7511" s="2">
        <v>0.0086250267922878</v>
      </c>
      <c r="H7511" s="2">
        <v>0.0</v>
      </c>
      <c r="I7511" s="2">
        <v>0.0</v>
      </c>
      <c r="J7511" s="2">
        <v>0.0</v>
      </c>
      <c r="K7511" s="2">
        <f t="shared" si="1"/>
        <v>0</v>
      </c>
      <c r="L7511" s="4">
        <v>1.0</v>
      </c>
      <c r="M7511" s="4"/>
    </row>
    <row r="7512" ht="14.25" customHeight="1">
      <c r="A7512" s="2" t="s">
        <v>7430</v>
      </c>
      <c r="B7512" s="2">
        <v>0.0339285470545291</v>
      </c>
      <c r="C7512" s="2">
        <v>8.47326300572604E-5</v>
      </c>
      <c r="D7512" s="2">
        <v>0.002299629850313</v>
      </c>
      <c r="E7512" s="2">
        <v>0.001174169476144</v>
      </c>
      <c r="F7512" s="5">
        <v>0.0171108059585094</v>
      </c>
      <c r="G7512" s="2">
        <v>0.0060272431001067</v>
      </c>
      <c r="H7512" s="2">
        <v>0.0</v>
      </c>
      <c r="I7512" s="2">
        <v>0.0</v>
      </c>
      <c r="J7512" s="2">
        <v>0.0</v>
      </c>
      <c r="K7512" s="2">
        <f t="shared" si="1"/>
        <v>0</v>
      </c>
      <c r="L7512" s="4">
        <v>1.0</v>
      </c>
      <c r="M7512" s="4"/>
    </row>
    <row r="7513" ht="14.25" customHeight="1">
      <c r="A7513" s="2" t="s">
        <v>7431</v>
      </c>
      <c r="B7513" s="2">
        <v>0.0291673280298709</v>
      </c>
      <c r="C7513" s="2">
        <v>5.40903020009864E-5</v>
      </c>
      <c r="D7513" s="2">
        <v>0.001745973713696</v>
      </c>
      <c r="E7513" s="2">
        <v>0.0014740027254447</v>
      </c>
      <c r="F7513" s="5">
        <v>0.0120757287368178</v>
      </c>
      <c r="G7513" s="2">
        <v>0.0050346041098237</v>
      </c>
      <c r="H7513" s="2">
        <v>0.0</v>
      </c>
      <c r="I7513" s="2">
        <v>0.0</v>
      </c>
      <c r="J7513" s="2">
        <v>0.0</v>
      </c>
      <c r="K7513" s="2">
        <f t="shared" si="1"/>
        <v>0</v>
      </c>
      <c r="L7513" s="4">
        <v>1.0</v>
      </c>
      <c r="M7513" s="4"/>
    </row>
    <row r="7514" ht="14.25" customHeight="1">
      <c r="A7514" s="2" t="s">
        <v>7432</v>
      </c>
      <c r="B7514" s="2">
        <v>0.0352238602936267</v>
      </c>
      <c r="C7514" s="2">
        <v>8.47238261485472E-5</v>
      </c>
      <c r="D7514" s="2">
        <v>0.0056726243346929</v>
      </c>
      <c r="E7514" s="2">
        <v>0.0016977682244032</v>
      </c>
      <c r="F7514" s="5">
        <v>0.0143140433356165</v>
      </c>
      <c r="G7514" s="2">
        <v>0.0064033633098006</v>
      </c>
      <c r="H7514" s="2">
        <v>0.0</v>
      </c>
      <c r="I7514" s="2">
        <v>0.0</v>
      </c>
      <c r="J7514" s="2">
        <v>0.0</v>
      </c>
      <c r="K7514" s="2">
        <f t="shared" si="1"/>
        <v>0</v>
      </c>
      <c r="L7514" s="4">
        <v>1.0</v>
      </c>
      <c r="M7514" s="4"/>
    </row>
    <row r="7515" ht="14.25" customHeight="1">
      <c r="A7515" s="2" t="s">
        <v>7433</v>
      </c>
      <c r="B7515" s="2">
        <v>0.0343161299824714</v>
      </c>
      <c r="C7515" s="2">
        <v>1.0160599777E-4</v>
      </c>
      <c r="D7515" s="2">
        <v>0.0072005176916718</v>
      </c>
      <c r="E7515" s="2">
        <v>0.0037377849221229</v>
      </c>
      <c r="F7515" s="5">
        <v>0.0159159190952777</v>
      </c>
      <c r="G7515" s="2">
        <v>0.0043455143459141</v>
      </c>
      <c r="H7515" s="2">
        <v>0.0</v>
      </c>
      <c r="I7515" s="2">
        <v>0.0</v>
      </c>
      <c r="J7515" s="2">
        <v>0.0</v>
      </c>
      <c r="K7515" s="2">
        <f t="shared" si="1"/>
        <v>0</v>
      </c>
      <c r="L7515" s="4">
        <v>1.0</v>
      </c>
      <c r="M7515" s="4"/>
    </row>
    <row r="7516" ht="14.25" customHeight="1">
      <c r="A7516" s="2" t="s">
        <v>7434</v>
      </c>
      <c r="B7516" s="2">
        <v>0.0213158875703811</v>
      </c>
      <c r="C7516" s="2">
        <v>5.4535164963454E-5</v>
      </c>
      <c r="D7516" s="2">
        <v>0.0011951148044317</v>
      </c>
      <c r="E7516" s="2">
        <v>0.0029135760851204</v>
      </c>
      <c r="F7516" s="5">
        <v>0.0122895929962396</v>
      </c>
      <c r="G7516" s="2">
        <v>0.0026446259580552</v>
      </c>
      <c r="H7516" s="2">
        <v>0.0</v>
      </c>
      <c r="I7516" s="2">
        <v>0.0</v>
      </c>
      <c r="J7516" s="2">
        <v>0.0</v>
      </c>
      <c r="K7516" s="2">
        <f t="shared" si="1"/>
        <v>0</v>
      </c>
      <c r="L7516" s="4">
        <v>1.0</v>
      </c>
      <c r="M7516" s="4"/>
    </row>
    <row r="7517" ht="14.25" customHeight="1">
      <c r="A7517" s="2" t="s">
        <v>7435</v>
      </c>
      <c r="B7517" s="2">
        <v>0.0131713347509503</v>
      </c>
      <c r="C7517" s="2">
        <v>3.19043756462633E-5</v>
      </c>
      <c r="D7517" s="2">
        <v>7.187110604718E-4</v>
      </c>
      <c r="E7517" s="2">
        <v>8.784859091974E-4</v>
      </c>
      <c r="F7517" s="5">
        <v>0.0070842993445694</v>
      </c>
      <c r="G7517" s="2">
        <v>0.0020783036015927</v>
      </c>
      <c r="H7517" s="2">
        <v>0.0</v>
      </c>
      <c r="I7517" s="2">
        <v>0.0</v>
      </c>
      <c r="J7517" s="2">
        <v>0.0</v>
      </c>
      <c r="K7517" s="2">
        <f t="shared" si="1"/>
        <v>0</v>
      </c>
      <c r="L7517" s="4">
        <v>1.0</v>
      </c>
      <c r="M7517" s="4"/>
    </row>
    <row r="7518" ht="14.25" customHeight="1">
      <c r="A7518" s="2" t="s">
        <v>7436</v>
      </c>
      <c r="B7518" s="2">
        <v>0.0215245503932237</v>
      </c>
      <c r="C7518" s="2">
        <v>6.49118082947097E-5</v>
      </c>
      <c r="D7518" s="2">
        <v>0.0012869727797806</v>
      </c>
      <c r="E7518" s="2">
        <v>0.0017139787087216</v>
      </c>
      <c r="F7518" s="5">
        <v>0.0122116236016154</v>
      </c>
      <c r="G7518" s="2">
        <v>0.0034604077227413</v>
      </c>
      <c r="H7518" s="2">
        <v>0.0</v>
      </c>
      <c r="I7518" s="2">
        <v>0.0</v>
      </c>
      <c r="J7518" s="2">
        <v>0.0</v>
      </c>
      <c r="K7518" s="2">
        <f t="shared" si="1"/>
        <v>0</v>
      </c>
      <c r="L7518" s="4">
        <v>1.0</v>
      </c>
      <c r="M7518" s="4"/>
    </row>
    <row r="7519" ht="14.25" customHeight="1">
      <c r="A7519" s="2" t="s">
        <v>7437</v>
      </c>
      <c r="B7519" s="2">
        <v>0.0239027887582778</v>
      </c>
      <c r="C7519" s="2">
        <v>9.59482204052619E-5</v>
      </c>
      <c r="D7519" s="2">
        <v>0.0019522013608366</v>
      </c>
      <c r="E7519" s="2">
        <v>0.002448447048664</v>
      </c>
      <c r="F7519" s="5">
        <v>0.0122244739904999</v>
      </c>
      <c r="G7519" s="2">
        <v>0.0049193333834409</v>
      </c>
      <c r="H7519" s="2">
        <v>0.0</v>
      </c>
      <c r="I7519" s="2">
        <v>0.0</v>
      </c>
      <c r="J7519" s="2">
        <v>0.0</v>
      </c>
      <c r="K7519" s="2">
        <f t="shared" si="1"/>
        <v>0</v>
      </c>
      <c r="L7519" s="4">
        <v>1.0</v>
      </c>
      <c r="M7519" s="4"/>
    </row>
    <row r="7520" ht="14.25" customHeight="1">
      <c r="A7520" s="2" t="s">
        <v>7438</v>
      </c>
      <c r="B7520" s="2">
        <v>0.0314507111907005</v>
      </c>
      <c r="C7520" s="2">
        <v>1.198244935949E-4</v>
      </c>
      <c r="D7520" s="2">
        <v>0.0036017233505845</v>
      </c>
      <c r="E7520" s="2">
        <v>0.0026306316722184</v>
      </c>
      <c r="F7520" s="5">
        <v>0.0210935063660144</v>
      </c>
      <c r="G7520" s="2">
        <v>0.0056762965396046</v>
      </c>
      <c r="H7520" s="2">
        <v>0.0</v>
      </c>
      <c r="I7520" s="2">
        <v>0.0</v>
      </c>
      <c r="J7520" s="2">
        <v>0.0</v>
      </c>
      <c r="K7520" s="2">
        <f t="shared" si="1"/>
        <v>0</v>
      </c>
      <c r="L7520" s="4">
        <v>1.0</v>
      </c>
      <c r="M7520" s="4"/>
    </row>
    <row r="7521" ht="14.25" customHeight="1">
      <c r="A7521" s="2" t="s">
        <v>7439</v>
      </c>
      <c r="B7521" s="2">
        <v>0.0221092216670513</v>
      </c>
      <c r="C7521" s="2">
        <v>6.92150933900848E-5</v>
      </c>
      <c r="D7521" s="2">
        <v>0.0024613558780401</v>
      </c>
      <c r="E7521" s="2">
        <v>0.0012570269173011</v>
      </c>
      <c r="F7521" s="5">
        <v>0.0164108350872993</v>
      </c>
      <c r="G7521" s="2">
        <v>0.0034884877968579</v>
      </c>
      <c r="H7521" s="2">
        <v>0.0</v>
      </c>
      <c r="I7521" s="2">
        <v>0.0</v>
      </c>
      <c r="J7521" s="2">
        <v>0.0</v>
      </c>
      <c r="K7521" s="2">
        <f t="shared" si="1"/>
        <v>0</v>
      </c>
      <c r="L7521" s="4">
        <v>1.0</v>
      </c>
      <c r="M7521" s="4"/>
    </row>
    <row r="7522" ht="14.25" customHeight="1">
      <c r="A7522" s="2" t="s">
        <v>7440</v>
      </c>
      <c r="B7522" s="2">
        <v>0.0282149724662303</v>
      </c>
      <c r="C7522" s="2">
        <v>3.9483009459218E-5</v>
      </c>
      <c r="D7522" s="2">
        <v>7.358298171311E-4</v>
      </c>
      <c r="E7522" s="2">
        <v>0.0012747476575896</v>
      </c>
      <c r="F7522" s="5">
        <v>0.0253513138741254</v>
      </c>
      <c r="G7522" s="2">
        <v>0.0018073940882459</v>
      </c>
      <c r="H7522" s="2">
        <v>0.0</v>
      </c>
      <c r="I7522" s="2">
        <v>0.0</v>
      </c>
      <c r="J7522" s="2">
        <v>0.0</v>
      </c>
      <c r="K7522" s="2">
        <f t="shared" si="1"/>
        <v>0</v>
      </c>
      <c r="L7522" s="4">
        <v>1.0</v>
      </c>
      <c r="M7522" s="4"/>
    </row>
    <row r="7523" ht="14.25" customHeight="1">
      <c r="A7523" s="2" t="s">
        <v>7441</v>
      </c>
      <c r="B7523" s="2">
        <v>0.048673577606678</v>
      </c>
      <c r="C7523" s="2">
        <v>5.13944032718427E-5</v>
      </c>
      <c r="D7523" s="2">
        <v>7.15984380804E-4</v>
      </c>
      <c r="E7523" s="2">
        <v>0.0015596322482451</v>
      </c>
      <c r="F7523" s="5">
        <v>0.0571677163243293</v>
      </c>
      <c r="G7523" s="2">
        <v>0.0019561175722628</v>
      </c>
      <c r="H7523" s="2">
        <v>0.0</v>
      </c>
      <c r="I7523" s="2">
        <v>0.0</v>
      </c>
      <c r="J7523" s="2">
        <v>0.0</v>
      </c>
      <c r="K7523" s="2">
        <f t="shared" si="1"/>
        <v>0</v>
      </c>
      <c r="L7523" s="4">
        <v>1.0</v>
      </c>
      <c r="M7523" s="4"/>
    </row>
    <row r="7524" ht="14.25" customHeight="1">
      <c r="A7524" s="2" t="s">
        <v>7442</v>
      </c>
      <c r="B7524" s="2">
        <v>0.135677069425582</v>
      </c>
      <c r="C7524" s="2">
        <v>1.43326135003E-4</v>
      </c>
      <c r="D7524" s="2">
        <v>0.0017273129196837</v>
      </c>
      <c r="E7524" s="2">
        <v>0.0100997416302561</v>
      </c>
      <c r="F7524" s="5">
        <v>0.146026879549026</v>
      </c>
      <c r="G7524" s="2">
        <v>0.0047367084771394</v>
      </c>
      <c r="H7524" s="2">
        <v>0.0</v>
      </c>
      <c r="I7524" s="2">
        <v>0.0</v>
      </c>
      <c r="J7524" s="2">
        <v>0.0</v>
      </c>
      <c r="K7524" s="2">
        <f t="shared" si="1"/>
        <v>0</v>
      </c>
      <c r="L7524" s="4">
        <v>1.0</v>
      </c>
      <c r="M7524" s="4"/>
    </row>
    <row r="7525" ht="14.25" customHeight="1">
      <c r="A7525" s="2" t="s">
        <v>7443</v>
      </c>
      <c r="B7525" s="2">
        <v>0.1267891228199</v>
      </c>
      <c r="C7525" s="2">
        <v>1.411560515407E-4</v>
      </c>
      <c r="D7525" s="2">
        <v>0.0018550006207078</v>
      </c>
      <c r="E7525" s="2">
        <v>0.0043745660223066</v>
      </c>
      <c r="F7525" s="5">
        <v>0.158591911196708</v>
      </c>
      <c r="G7525" s="2">
        <v>0.0052201654762029</v>
      </c>
      <c r="H7525" s="2">
        <v>0.0</v>
      </c>
      <c r="I7525" s="2">
        <v>0.0</v>
      </c>
      <c r="J7525" s="2">
        <v>0.0</v>
      </c>
      <c r="K7525" s="2">
        <f t="shared" si="1"/>
        <v>0</v>
      </c>
      <c r="L7525" s="4">
        <v>1.0</v>
      </c>
      <c r="M7525" s="4"/>
    </row>
    <row r="7526" ht="14.25" customHeight="1">
      <c r="A7526" s="2" t="s">
        <v>7444</v>
      </c>
      <c r="B7526" s="2">
        <v>0.0441975966095924</v>
      </c>
      <c r="C7526" s="2">
        <v>6.87846477376297E-5</v>
      </c>
      <c r="D7526" s="2">
        <v>0.0011998889967799</v>
      </c>
      <c r="E7526" s="2">
        <v>0.0016446545487269</v>
      </c>
      <c r="F7526" s="5">
        <v>0.0471059307456016</v>
      </c>
      <c r="G7526" s="2">
        <v>0.0034021527972072</v>
      </c>
      <c r="H7526" s="2">
        <v>0.0</v>
      </c>
      <c r="I7526" s="2">
        <v>0.0</v>
      </c>
      <c r="J7526" s="2">
        <v>0.0</v>
      </c>
      <c r="K7526" s="2">
        <f t="shared" si="1"/>
        <v>0</v>
      </c>
      <c r="L7526" s="4">
        <v>1.0</v>
      </c>
      <c r="M7526" s="4"/>
    </row>
    <row r="7527" ht="14.25" customHeight="1">
      <c r="A7527" s="2" t="s">
        <v>7445</v>
      </c>
      <c r="B7527" s="2">
        <v>0.0800979286432266</v>
      </c>
      <c r="C7527" s="2">
        <v>1.304961187997E-4</v>
      </c>
      <c r="D7527" s="2">
        <v>0.0018650983693078</v>
      </c>
      <c r="E7527" s="2">
        <v>0.0049979509785771</v>
      </c>
      <c r="F7527" s="5">
        <v>0.0898708552122116</v>
      </c>
      <c r="G7527" s="2">
        <v>0.0043075317516922</v>
      </c>
      <c r="H7527" s="2">
        <v>0.0</v>
      </c>
      <c r="I7527" s="2">
        <v>0.0</v>
      </c>
      <c r="J7527" s="2">
        <v>0.0</v>
      </c>
      <c r="K7527" s="2">
        <f t="shared" si="1"/>
        <v>0</v>
      </c>
      <c r="L7527" s="4">
        <v>1.0</v>
      </c>
      <c r="M7527" s="4"/>
    </row>
    <row r="7528" ht="14.25" customHeight="1">
      <c r="A7528" s="2" t="s">
        <v>7446</v>
      </c>
      <c r="B7528" s="2">
        <v>0.0626184791326522</v>
      </c>
      <c r="C7528" s="2">
        <v>1.584108540555E-4</v>
      </c>
      <c r="D7528" s="2">
        <v>0.0023217073176056</v>
      </c>
      <c r="E7528" s="2">
        <v>0.003352595726028</v>
      </c>
      <c r="F7528" s="5">
        <v>0.0748746842145919</v>
      </c>
      <c r="G7528" s="2">
        <v>0.004230486229062</v>
      </c>
      <c r="H7528" s="2">
        <v>0.0</v>
      </c>
      <c r="I7528" s="2">
        <v>0.0</v>
      </c>
      <c r="J7528" s="2">
        <v>0.0</v>
      </c>
      <c r="K7528" s="2">
        <f t="shared" si="1"/>
        <v>0</v>
      </c>
      <c r="L7528" s="4">
        <v>1.0</v>
      </c>
      <c r="M7528" s="4"/>
    </row>
    <row r="7529" ht="14.25" customHeight="1">
      <c r="A7529" s="2" t="s">
        <v>7447</v>
      </c>
      <c r="B7529" s="2">
        <v>0.0609699264168739</v>
      </c>
      <c r="C7529" s="2">
        <v>9.01650273590348E-5</v>
      </c>
      <c r="D7529" s="2">
        <v>0.0012851507635787</v>
      </c>
      <c r="E7529" s="2">
        <v>0.0024182479828596</v>
      </c>
      <c r="F7529" s="5">
        <v>0.0880797728896141</v>
      </c>
      <c r="G7529" s="2">
        <v>0.0026898831129074</v>
      </c>
      <c r="H7529" s="2">
        <v>0.0</v>
      </c>
      <c r="I7529" s="2">
        <v>0.0</v>
      </c>
      <c r="J7529" s="2">
        <v>0.0</v>
      </c>
      <c r="K7529" s="2">
        <f t="shared" si="1"/>
        <v>0</v>
      </c>
      <c r="L7529" s="4">
        <v>1.0</v>
      </c>
      <c r="M7529" s="4"/>
    </row>
    <row r="7530" ht="14.25" customHeight="1">
      <c r="A7530" s="2" t="s">
        <v>7448</v>
      </c>
      <c r="B7530" s="2">
        <v>0.072644792497158</v>
      </c>
      <c r="C7530" s="2">
        <v>1.305929617956E-4</v>
      </c>
      <c r="D7530" s="2">
        <v>0.0018494168762117</v>
      </c>
      <c r="E7530" s="2">
        <v>0.0040718894451856</v>
      </c>
      <c r="F7530" s="5">
        <v>0.0871057361364364</v>
      </c>
      <c r="G7530" s="2">
        <v>0.0039461208507418</v>
      </c>
      <c r="H7530" s="2">
        <v>0.0</v>
      </c>
      <c r="I7530" s="2">
        <v>0.0</v>
      </c>
      <c r="J7530" s="2">
        <v>0.0</v>
      </c>
      <c r="K7530" s="2">
        <f t="shared" si="1"/>
        <v>0</v>
      </c>
      <c r="L7530" s="4">
        <v>1.0</v>
      </c>
      <c r="M7530" s="4"/>
    </row>
    <row r="7531" ht="14.25" customHeight="1">
      <c r="A7531" s="2" t="s">
        <v>7449</v>
      </c>
      <c r="B7531" s="2">
        <v>0.0313291177153587</v>
      </c>
      <c r="C7531" s="2">
        <v>4.16666152887046E-5</v>
      </c>
      <c r="D7531" s="2">
        <v>5.885400460101E-4</v>
      </c>
      <c r="E7531" s="2">
        <v>0.0017102787969633</v>
      </c>
      <c r="F7531" s="5">
        <v>0.0400221273303031</v>
      </c>
      <c r="G7531" s="2">
        <v>0.0014774850569665</v>
      </c>
      <c r="H7531" s="2">
        <v>0.0</v>
      </c>
      <c r="I7531" s="2">
        <v>0.0</v>
      </c>
      <c r="J7531" s="2">
        <v>0.0</v>
      </c>
      <c r="K7531" s="2">
        <f t="shared" si="1"/>
        <v>0</v>
      </c>
      <c r="L7531" s="4">
        <v>1.0</v>
      </c>
      <c r="M7531" s="4"/>
    </row>
    <row r="7532" ht="14.25" customHeight="1">
      <c r="A7532" s="2" t="s">
        <v>7450</v>
      </c>
      <c r="B7532" s="2">
        <v>0.0260753631591796</v>
      </c>
      <c r="C7532" s="2">
        <v>4.34741887147538E-5</v>
      </c>
      <c r="D7532" s="2">
        <v>0.0012230725260451</v>
      </c>
      <c r="E7532" s="2">
        <v>0.0021552096586674</v>
      </c>
      <c r="F7532" s="5">
        <v>0.029896356165409</v>
      </c>
      <c r="G7532" s="2">
        <v>0.0014091905904933</v>
      </c>
      <c r="H7532" s="2">
        <v>0.0</v>
      </c>
      <c r="I7532" s="2">
        <v>0.0</v>
      </c>
      <c r="J7532" s="2">
        <v>0.0</v>
      </c>
      <c r="K7532" s="2">
        <f t="shared" si="1"/>
        <v>0</v>
      </c>
      <c r="L7532" s="4">
        <v>1.0</v>
      </c>
      <c r="M7532" s="4"/>
    </row>
    <row r="7533" ht="14.25" customHeight="1">
      <c r="A7533" s="2" t="s">
        <v>7451</v>
      </c>
      <c r="B7533" s="2">
        <v>0.0236623454838991</v>
      </c>
      <c r="C7533" s="2">
        <v>5.24686256540007E-5</v>
      </c>
      <c r="D7533" s="2">
        <v>0.0011217660503461</v>
      </c>
      <c r="E7533" s="2">
        <v>9.697427158243E-4</v>
      </c>
      <c r="F7533" s="5">
        <v>0.0262430608272552</v>
      </c>
      <c r="G7533" s="2">
        <v>0.0019570926669985</v>
      </c>
      <c r="H7533" s="2">
        <v>0.0</v>
      </c>
      <c r="I7533" s="2">
        <v>0.0</v>
      </c>
      <c r="J7533" s="2">
        <v>0.0</v>
      </c>
      <c r="K7533" s="2">
        <f t="shared" si="1"/>
        <v>0</v>
      </c>
      <c r="L7533" s="4">
        <v>1.0</v>
      </c>
      <c r="M7533" s="4"/>
    </row>
    <row r="7534" ht="14.25" customHeight="1">
      <c r="A7534" s="2" t="s">
        <v>7452</v>
      </c>
      <c r="B7534" s="2">
        <v>0.04519984126091</v>
      </c>
      <c r="C7534" s="2">
        <v>6.12413714407011E-5</v>
      </c>
      <c r="D7534" s="2">
        <v>0.0017739739269018</v>
      </c>
      <c r="E7534" s="2">
        <v>5.859320517629E-4</v>
      </c>
      <c r="F7534" s="5">
        <v>0.0655649304389953</v>
      </c>
      <c r="G7534" s="2">
        <v>0.0030162641778588</v>
      </c>
      <c r="H7534" s="2">
        <v>0.0</v>
      </c>
      <c r="I7534" s="2">
        <v>0.0</v>
      </c>
      <c r="J7534" s="2">
        <v>0.0</v>
      </c>
      <c r="K7534" s="2">
        <f t="shared" si="1"/>
        <v>0</v>
      </c>
      <c r="L7534" s="4">
        <v>1.0</v>
      </c>
      <c r="M7534" s="4"/>
    </row>
    <row r="7535" ht="14.25" customHeight="1">
      <c r="A7535" s="2" t="s">
        <v>7453</v>
      </c>
      <c r="B7535" s="2">
        <v>0.0684228911995887</v>
      </c>
      <c r="C7535" s="2">
        <v>4.89236190333031E-5</v>
      </c>
      <c r="D7535" s="2">
        <v>4.164321289863E-4</v>
      </c>
      <c r="E7535" s="2">
        <v>9.170311968773E-4</v>
      </c>
      <c r="F7535" s="5">
        <v>0.121826916933059</v>
      </c>
      <c r="G7535" s="2">
        <v>0.0020367030519992</v>
      </c>
      <c r="H7535" s="2">
        <v>0.0</v>
      </c>
      <c r="I7535" s="2">
        <v>0.0</v>
      </c>
      <c r="J7535" s="2">
        <v>0.0</v>
      </c>
      <c r="K7535" s="2">
        <f t="shared" si="1"/>
        <v>0</v>
      </c>
      <c r="L7535" s="4">
        <v>1.0</v>
      </c>
      <c r="M7535" s="4"/>
    </row>
    <row r="7536" ht="14.25" customHeight="1">
      <c r="A7536" s="2" t="s">
        <v>7454</v>
      </c>
      <c r="B7536" s="2">
        <v>0.0694425478577613</v>
      </c>
      <c r="C7536" s="2">
        <v>9.46320287766866E-5</v>
      </c>
      <c r="D7536" s="2">
        <v>7.758134161122E-4</v>
      </c>
      <c r="E7536" s="2">
        <v>0.0012849383056163</v>
      </c>
      <c r="F7536" s="5">
        <v>0.114178583025932</v>
      </c>
      <c r="G7536" s="2">
        <v>0.003466096939519</v>
      </c>
      <c r="H7536" s="2">
        <v>0.0</v>
      </c>
      <c r="I7536" s="2">
        <v>0.0</v>
      </c>
      <c r="J7536" s="2">
        <v>0.0</v>
      </c>
      <c r="K7536" s="2">
        <f t="shared" si="1"/>
        <v>0</v>
      </c>
      <c r="L7536" s="4">
        <v>1.0</v>
      </c>
      <c r="M7536" s="4"/>
    </row>
    <row r="7537" ht="14.25" customHeight="1">
      <c r="A7537" s="2" t="s">
        <v>7455</v>
      </c>
      <c r="B7537" s="2">
        <v>0.0396235734224319</v>
      </c>
      <c r="C7537" s="2">
        <v>6.41636288492009E-5</v>
      </c>
      <c r="D7537" s="2">
        <v>7.643265998922E-4</v>
      </c>
      <c r="E7537" s="2">
        <v>0.001061386312358</v>
      </c>
      <c r="F7537" s="5">
        <v>0.0645051226019859</v>
      </c>
      <c r="G7537" s="2">
        <v>0.0025765798054635</v>
      </c>
      <c r="H7537" s="2">
        <v>0.0</v>
      </c>
      <c r="I7537" s="2">
        <v>0.0</v>
      </c>
      <c r="J7537" s="2">
        <v>0.0</v>
      </c>
      <c r="K7537" s="2">
        <f t="shared" si="1"/>
        <v>0</v>
      </c>
      <c r="L7537" s="4">
        <v>1.0</v>
      </c>
      <c r="M7537" s="4"/>
    </row>
    <row r="7538" ht="14.25" customHeight="1">
      <c r="A7538" s="2" t="s">
        <v>7456</v>
      </c>
      <c r="B7538" s="2">
        <v>0.019920889288187</v>
      </c>
      <c r="C7538" s="2">
        <v>3.41624108841642E-5</v>
      </c>
      <c r="D7538" s="2">
        <v>4.308166971895E-4</v>
      </c>
      <c r="E7538" s="2">
        <v>2.168068313039E-4</v>
      </c>
      <c r="F7538" s="5">
        <v>0.033508650958538</v>
      </c>
      <c r="G7538" s="2">
        <v>0.001745989662595</v>
      </c>
      <c r="H7538" s="2">
        <v>0.0</v>
      </c>
      <c r="I7538" s="2">
        <v>0.0</v>
      </c>
      <c r="J7538" s="2">
        <v>0.0</v>
      </c>
      <c r="K7538" s="2">
        <f t="shared" si="1"/>
        <v>0</v>
      </c>
      <c r="L7538" s="4">
        <v>1.0</v>
      </c>
      <c r="M7538" s="4"/>
    </row>
    <row r="7539" ht="14.25" customHeight="1">
      <c r="A7539" s="2" t="s">
        <v>7457</v>
      </c>
      <c r="B7539" s="2">
        <v>0.0234252251684665</v>
      </c>
      <c r="C7539" s="2">
        <v>6.21254584984853E-5</v>
      </c>
      <c r="D7539" s="2">
        <v>0.0012875366955995</v>
      </c>
      <c r="E7539" s="2">
        <v>3.411528596188E-4</v>
      </c>
      <c r="F7539" s="5">
        <v>0.027881421148777</v>
      </c>
      <c r="G7539" s="2">
        <v>0.0034751296043395</v>
      </c>
      <c r="H7539" s="2">
        <v>0.0</v>
      </c>
      <c r="I7539" s="2">
        <v>0.0</v>
      </c>
      <c r="J7539" s="2">
        <v>0.0</v>
      </c>
      <c r="K7539" s="2">
        <f t="shared" si="1"/>
        <v>0</v>
      </c>
      <c r="L7539" s="4">
        <v>1.0</v>
      </c>
      <c r="M7539" s="4"/>
    </row>
    <row r="7540" ht="14.25" customHeight="1">
      <c r="A7540" s="2" t="s">
        <v>7458</v>
      </c>
      <c r="B7540" s="2">
        <v>0.0213860906660556</v>
      </c>
      <c r="C7540" s="2">
        <v>7.59695030865259E-5</v>
      </c>
      <c r="D7540" s="2">
        <v>0.0020586140453815</v>
      </c>
      <c r="E7540" s="2">
        <v>6.155255250632E-4</v>
      </c>
      <c r="F7540" s="5">
        <v>0.026127204298973</v>
      </c>
      <c r="G7540" s="2">
        <v>0.0035317721776664</v>
      </c>
      <c r="H7540" s="2">
        <v>0.0</v>
      </c>
      <c r="I7540" s="2">
        <v>0.0</v>
      </c>
      <c r="J7540" s="2">
        <v>0.0</v>
      </c>
      <c r="K7540" s="2">
        <f t="shared" si="1"/>
        <v>0</v>
      </c>
      <c r="L7540" s="4">
        <v>1.0</v>
      </c>
      <c r="M7540" s="4"/>
    </row>
    <row r="7541" ht="14.25" customHeight="1">
      <c r="A7541" s="2" t="s">
        <v>7459</v>
      </c>
      <c r="B7541" s="2">
        <v>0.0243490319699049</v>
      </c>
      <c r="C7541" s="2">
        <v>8.4692561358679E-5</v>
      </c>
      <c r="D7541" s="2">
        <v>0.0018706555711105</v>
      </c>
      <c r="E7541" s="2">
        <v>8.105664164759E-4</v>
      </c>
      <c r="F7541" s="5">
        <v>0.0353507660329341</v>
      </c>
      <c r="G7541" s="2">
        <v>0.0033802839461714</v>
      </c>
      <c r="H7541" s="2">
        <v>0.0</v>
      </c>
      <c r="I7541" s="2">
        <v>0.0</v>
      </c>
      <c r="J7541" s="2">
        <v>0.0</v>
      </c>
      <c r="K7541" s="2">
        <f t="shared" si="1"/>
        <v>0</v>
      </c>
      <c r="L7541" s="4">
        <v>1.0</v>
      </c>
      <c r="M7541" s="4"/>
    </row>
    <row r="7542" ht="14.25" customHeight="1">
      <c r="A7542" s="2" t="s">
        <v>7460</v>
      </c>
      <c r="B7542" s="2">
        <v>0.0214976668357849</v>
      </c>
      <c r="C7542" s="2">
        <v>1.184450302389E-4</v>
      </c>
      <c r="D7542" s="2">
        <v>0.0032967077568173</v>
      </c>
      <c r="E7542" s="2">
        <v>4.336918063927E-4</v>
      </c>
      <c r="F7542" s="5">
        <v>0.0240012444555759</v>
      </c>
      <c r="G7542" s="2">
        <v>0.00571248261258</v>
      </c>
      <c r="H7542" s="2">
        <v>0.0</v>
      </c>
      <c r="I7542" s="2">
        <v>0.0</v>
      </c>
      <c r="J7542" s="2">
        <v>0.0</v>
      </c>
      <c r="K7542" s="2">
        <f t="shared" si="1"/>
        <v>0</v>
      </c>
      <c r="L7542" s="4">
        <v>1.0</v>
      </c>
      <c r="M7542" s="4"/>
    </row>
    <row r="7543" ht="14.25" customHeight="1">
      <c r="A7543" s="2" t="s">
        <v>7461</v>
      </c>
      <c r="B7543" s="2">
        <v>0.0030528944917023</v>
      </c>
      <c r="C7543" s="2">
        <v>1.13516634883126E-5</v>
      </c>
      <c r="D7543" s="2">
        <v>6.5197869844269E-5</v>
      </c>
      <c r="E7543" s="2">
        <v>4.29905885539483E-5</v>
      </c>
      <c r="F7543" s="5">
        <v>0.0038059707731008</v>
      </c>
      <c r="G7543" s="2">
        <v>0.0010937115876004</v>
      </c>
      <c r="H7543" s="2">
        <v>0.0</v>
      </c>
      <c r="I7543" s="2">
        <v>0.0</v>
      </c>
      <c r="J7543" s="2">
        <v>0.0</v>
      </c>
      <c r="K7543" s="2">
        <f t="shared" si="1"/>
        <v>0</v>
      </c>
      <c r="L7543" s="4">
        <v>1.0</v>
      </c>
      <c r="M7543" s="4"/>
    </row>
    <row r="7544" ht="14.25" customHeight="1">
      <c r="A7544" s="2" t="s">
        <v>7462</v>
      </c>
      <c r="B7544" s="2">
        <v>0.0045375609770417</v>
      </c>
      <c r="C7544" s="2">
        <v>1.31898632389493E-5</v>
      </c>
      <c r="D7544" s="2">
        <v>8.25430470285937E-5</v>
      </c>
      <c r="E7544" s="2">
        <v>9.63450293056666E-5</v>
      </c>
      <c r="F7544" s="5">
        <v>0.0062623838894069</v>
      </c>
      <c r="G7544" s="2">
        <v>9.123673080466E-4</v>
      </c>
      <c r="H7544" s="2">
        <v>0.0</v>
      </c>
      <c r="I7544" s="2">
        <v>0.0</v>
      </c>
      <c r="J7544" s="2">
        <v>0.0</v>
      </c>
      <c r="K7544" s="2">
        <f t="shared" si="1"/>
        <v>0</v>
      </c>
      <c r="L7544" s="4">
        <v>1.0</v>
      </c>
      <c r="M7544" s="4"/>
    </row>
    <row r="7545" ht="14.25" customHeight="1">
      <c r="A7545" s="2" t="s">
        <v>7463</v>
      </c>
      <c r="B7545" s="2">
        <v>0.0226946175098419</v>
      </c>
      <c r="C7545" s="2">
        <v>6.87251013005152E-5</v>
      </c>
      <c r="D7545" s="2">
        <v>0.0029309317469596</v>
      </c>
      <c r="E7545" s="2">
        <v>2.892532502301E-4</v>
      </c>
      <c r="F7545" s="5">
        <v>0.0206852927803993</v>
      </c>
      <c r="G7545" s="2">
        <v>0.0056116725318133</v>
      </c>
      <c r="H7545" s="2">
        <v>0.0</v>
      </c>
      <c r="I7545" s="2">
        <v>0.0</v>
      </c>
      <c r="J7545" s="2">
        <v>0.0</v>
      </c>
      <c r="K7545" s="2">
        <f t="shared" si="1"/>
        <v>0</v>
      </c>
      <c r="L7545" s="4">
        <v>1.0</v>
      </c>
      <c r="M7545" s="4"/>
    </row>
    <row r="7546" ht="14.25" customHeight="1">
      <c r="A7546" s="2" t="s">
        <v>7464</v>
      </c>
      <c r="B7546" s="2">
        <v>0.0276651978492736</v>
      </c>
      <c r="C7546" s="2">
        <v>1.010902997222E-4</v>
      </c>
      <c r="D7546" s="2">
        <v>0.0120656657963991</v>
      </c>
      <c r="E7546" s="2">
        <v>5.82632550504E-4</v>
      </c>
      <c r="F7546" s="5">
        <v>0.0169958062469959</v>
      </c>
      <c r="G7546" s="2">
        <v>0.0067673306912183</v>
      </c>
      <c r="H7546" s="2">
        <v>0.0</v>
      </c>
      <c r="I7546" s="2">
        <v>0.0</v>
      </c>
      <c r="J7546" s="2">
        <v>0.0</v>
      </c>
      <c r="K7546" s="2">
        <f t="shared" si="1"/>
        <v>0</v>
      </c>
      <c r="L7546" s="4">
        <v>1.0</v>
      </c>
      <c r="M7546" s="4"/>
    </row>
    <row r="7547" ht="14.25" customHeight="1">
      <c r="A7547" s="2" t="s">
        <v>7465</v>
      </c>
      <c r="B7547" s="2">
        <v>0.0035200512502342</v>
      </c>
      <c r="C7547" s="2">
        <v>6.4915570874291E-6</v>
      </c>
      <c r="D7547" s="2">
        <v>9.9686294561252E-5</v>
      </c>
      <c r="E7547" s="2">
        <v>8.62039451021701E-5</v>
      </c>
      <c r="F7547" s="5">
        <v>0.0056008510291576</v>
      </c>
      <c r="G7547" s="2">
        <v>8.294503786601E-4</v>
      </c>
      <c r="H7547" s="2">
        <v>0.0</v>
      </c>
      <c r="I7547" s="2">
        <v>0.0</v>
      </c>
      <c r="J7547" s="2">
        <v>0.0</v>
      </c>
      <c r="K7547" s="2">
        <f t="shared" si="1"/>
        <v>0</v>
      </c>
      <c r="L7547" s="4">
        <v>1.0</v>
      </c>
      <c r="M7547" s="4"/>
    </row>
    <row r="7548" ht="14.25" customHeight="1">
      <c r="A7548" s="2" t="s">
        <v>7466</v>
      </c>
      <c r="B7548" s="2">
        <v>0.0045627462677657</v>
      </c>
      <c r="C7548" s="2">
        <v>9.60852958087343E-6</v>
      </c>
      <c r="D7548" s="2">
        <v>1.727867493173E-4</v>
      </c>
      <c r="E7548" s="2">
        <v>1.253152877325E-4</v>
      </c>
      <c r="F7548" s="5">
        <v>0.0070978491567075</v>
      </c>
      <c r="G7548" s="2">
        <v>0.0011340549681335</v>
      </c>
      <c r="H7548" s="2">
        <v>0.0</v>
      </c>
      <c r="I7548" s="2">
        <v>0.0</v>
      </c>
      <c r="J7548" s="2">
        <v>0.0</v>
      </c>
      <c r="K7548" s="2">
        <f t="shared" si="1"/>
        <v>0</v>
      </c>
      <c r="L7548" s="4">
        <v>1.0</v>
      </c>
      <c r="M7548" s="4"/>
    </row>
    <row r="7549" ht="14.25" customHeight="1">
      <c r="A7549" s="2" t="s">
        <v>7467</v>
      </c>
      <c r="B7549" s="2">
        <v>0.0033301450312137</v>
      </c>
      <c r="C7549" s="2">
        <v>1.5131111467781E-5</v>
      </c>
      <c r="D7549" s="2">
        <v>4.341211752034E-4</v>
      </c>
      <c r="E7549" s="2">
        <v>1.276551774935E-4</v>
      </c>
      <c r="F7549" s="5">
        <v>0.0042003225535154</v>
      </c>
      <c r="G7549" s="2">
        <v>0.0011872176546603</v>
      </c>
      <c r="H7549" s="2">
        <v>0.0</v>
      </c>
      <c r="I7549" s="2">
        <v>0.0</v>
      </c>
      <c r="J7549" s="2">
        <v>0.0</v>
      </c>
      <c r="K7549" s="2">
        <f t="shared" si="1"/>
        <v>0</v>
      </c>
      <c r="L7549" s="4">
        <v>1.0</v>
      </c>
      <c r="M7549" s="4"/>
    </row>
    <row r="7550" ht="14.25" customHeight="1">
      <c r="A7550" s="2" t="s">
        <v>7468</v>
      </c>
      <c r="B7550" s="2">
        <v>0.002806095406413</v>
      </c>
      <c r="C7550" s="2">
        <v>1.17116524052107E-5</v>
      </c>
      <c r="D7550" s="2">
        <v>3.066065255552E-4</v>
      </c>
      <c r="E7550" s="2">
        <v>6.26812034170143E-5</v>
      </c>
      <c r="F7550" s="5">
        <v>0.0037177824415266</v>
      </c>
      <c r="G7550" s="2">
        <v>0.0011436612112447</v>
      </c>
      <c r="H7550" s="2">
        <v>0.0</v>
      </c>
      <c r="I7550" s="2">
        <v>0.0</v>
      </c>
      <c r="J7550" s="2">
        <v>0.0</v>
      </c>
      <c r="K7550" s="2">
        <f t="shared" si="1"/>
        <v>0</v>
      </c>
      <c r="L7550" s="4">
        <v>1.0</v>
      </c>
      <c r="M7550" s="4"/>
    </row>
    <row r="7551" ht="14.25" customHeight="1">
      <c r="A7551" s="2" t="s">
        <v>7469</v>
      </c>
      <c r="B7551" s="2">
        <v>0.0020914524793624</v>
      </c>
      <c r="C7551" s="2">
        <v>8.62749948282726E-6</v>
      </c>
      <c r="D7551" s="2">
        <v>2.158100396627E-4</v>
      </c>
      <c r="E7551" s="2">
        <v>4.17856717831455E-5</v>
      </c>
      <c r="F7551" s="5">
        <v>0.0030686403624713</v>
      </c>
      <c r="G7551" s="2">
        <v>8.66713526193E-4</v>
      </c>
      <c r="H7551" s="2">
        <v>0.0</v>
      </c>
      <c r="I7551" s="2">
        <v>0.0</v>
      </c>
      <c r="J7551" s="2">
        <v>0.0</v>
      </c>
      <c r="K7551" s="2">
        <f t="shared" si="1"/>
        <v>0</v>
      </c>
      <c r="L7551" s="4">
        <v>1.0</v>
      </c>
      <c r="M7551" s="4"/>
    </row>
    <row r="7552" ht="14.25" customHeight="1">
      <c r="A7552" s="2" t="s">
        <v>7470</v>
      </c>
      <c r="B7552" s="2">
        <v>0.0049213152378797</v>
      </c>
      <c r="C7552" s="2">
        <v>3.1129482522374E-5</v>
      </c>
      <c r="D7552" s="2">
        <v>7.23983917851E-4</v>
      </c>
      <c r="E7552" s="2">
        <v>7.60985640226863E-5</v>
      </c>
      <c r="F7552" s="5">
        <v>0.0050551230087876</v>
      </c>
      <c r="G7552" s="2">
        <v>0.0029431430157274</v>
      </c>
      <c r="H7552" s="2">
        <v>0.0</v>
      </c>
      <c r="I7552" s="2">
        <v>0.0</v>
      </c>
      <c r="J7552" s="2">
        <v>0.0</v>
      </c>
      <c r="K7552" s="2">
        <f t="shared" si="1"/>
        <v>0</v>
      </c>
      <c r="L7552" s="4">
        <v>1.0</v>
      </c>
      <c r="M7552" s="4"/>
    </row>
    <row r="7553" ht="14.25" customHeight="1">
      <c r="A7553" s="2" t="s">
        <v>7471</v>
      </c>
      <c r="B7553" s="2">
        <v>0.021345192566514</v>
      </c>
      <c r="C7553" s="2">
        <v>1.256306713912E-4</v>
      </c>
      <c r="D7553" s="2">
        <v>0.009709701873362</v>
      </c>
      <c r="E7553" s="2">
        <v>2.524424635339E-4</v>
      </c>
      <c r="F7553" s="5">
        <v>0.0130835538730025</v>
      </c>
      <c r="G7553" s="2">
        <v>0.0094311162829399</v>
      </c>
      <c r="H7553" s="2">
        <v>0.0</v>
      </c>
      <c r="I7553" s="2">
        <v>0.0</v>
      </c>
      <c r="J7553" s="2">
        <v>0.0</v>
      </c>
      <c r="K7553" s="2">
        <f t="shared" si="1"/>
        <v>0</v>
      </c>
      <c r="L7553" s="4">
        <v>1.0</v>
      </c>
      <c r="M7553" s="4"/>
    </row>
    <row r="7554" ht="14.25" customHeight="1">
      <c r="A7554" s="2" t="s">
        <v>7472</v>
      </c>
      <c r="B7554" s="2">
        <v>0.0247676819562912</v>
      </c>
      <c r="C7554" s="2">
        <v>1.309861982008E-4</v>
      </c>
      <c r="D7554" s="2">
        <v>0.0086307479068636</v>
      </c>
      <c r="E7554" s="2">
        <v>3.63579543773E-4</v>
      </c>
      <c r="F7554" s="5">
        <v>0.0185259319841861</v>
      </c>
      <c r="G7554" s="2">
        <v>0.0077238860540091</v>
      </c>
      <c r="H7554" s="2">
        <v>0.0</v>
      </c>
      <c r="I7554" s="2">
        <v>0.0</v>
      </c>
      <c r="J7554" s="2">
        <v>0.0</v>
      </c>
      <c r="K7554" s="2">
        <f t="shared" si="1"/>
        <v>0</v>
      </c>
      <c r="L7554" s="4">
        <v>1.0</v>
      </c>
      <c r="M7554" s="4"/>
    </row>
    <row r="7555" ht="14.25" customHeight="1">
      <c r="A7555" s="2" t="s">
        <v>7473</v>
      </c>
      <c r="B7555" s="2">
        <v>0.0139804165810346</v>
      </c>
      <c r="C7555" s="2">
        <v>6.97122304700315E-5</v>
      </c>
      <c r="D7555" s="2">
        <v>0.0028348718769848</v>
      </c>
      <c r="E7555" s="2">
        <v>2.199519221903E-4</v>
      </c>
      <c r="F7555" s="5">
        <v>0.0152815217152237</v>
      </c>
      <c r="G7555" s="2">
        <v>0.0042592254467308</v>
      </c>
      <c r="H7555" s="2">
        <v>0.0</v>
      </c>
      <c r="I7555" s="2">
        <v>0.0</v>
      </c>
      <c r="J7555" s="2">
        <v>0.0</v>
      </c>
      <c r="K7555" s="2">
        <f t="shared" si="1"/>
        <v>0</v>
      </c>
      <c r="L7555" s="4">
        <v>1.0</v>
      </c>
      <c r="M7555" s="4"/>
    </row>
    <row r="7556" ht="14.25" customHeight="1">
      <c r="A7556" s="2" t="s">
        <v>7474</v>
      </c>
      <c r="B7556" s="2">
        <v>0.0115438206121325</v>
      </c>
      <c r="C7556" s="2">
        <v>6.33271993137896E-5</v>
      </c>
      <c r="D7556" s="2">
        <v>0.0018943515606224</v>
      </c>
      <c r="E7556" s="2">
        <v>2.081837883451E-4</v>
      </c>
      <c r="F7556" s="5">
        <v>0.0140284886583685</v>
      </c>
      <c r="G7556" s="2">
        <v>0.0045809554867446</v>
      </c>
      <c r="H7556" s="2">
        <v>0.0</v>
      </c>
      <c r="I7556" s="2">
        <v>0.0</v>
      </c>
      <c r="J7556" s="2">
        <v>0.0</v>
      </c>
      <c r="K7556" s="2">
        <f t="shared" si="1"/>
        <v>0</v>
      </c>
      <c r="L7556" s="4">
        <v>1.0</v>
      </c>
      <c r="M7556" s="4"/>
    </row>
    <row r="7557" ht="14.25" customHeight="1">
      <c r="A7557" s="2" t="s">
        <v>7475</v>
      </c>
      <c r="B7557" s="2">
        <v>0.0036628507077693</v>
      </c>
      <c r="C7557" s="2">
        <v>1.86065335583407E-5</v>
      </c>
      <c r="D7557" s="2">
        <v>5.815980257466E-4</v>
      </c>
      <c r="E7557" s="2">
        <v>4.32242923125159E-5</v>
      </c>
      <c r="F7557" s="5">
        <v>0.0052937339060008</v>
      </c>
      <c r="G7557" s="2">
        <v>0.0015101202297955</v>
      </c>
      <c r="H7557" s="2">
        <v>0.0</v>
      </c>
      <c r="I7557" s="2">
        <v>0.0</v>
      </c>
      <c r="J7557" s="2">
        <v>0.0</v>
      </c>
      <c r="K7557" s="2">
        <f t="shared" si="1"/>
        <v>0</v>
      </c>
      <c r="L7557" s="4">
        <v>1.0</v>
      </c>
      <c r="M7557" s="4"/>
    </row>
    <row r="7558" ht="14.25" customHeight="1">
      <c r="A7558" s="2" t="s">
        <v>7476</v>
      </c>
      <c r="B7558" s="2">
        <v>0.001535645336844</v>
      </c>
      <c r="C7558" s="2">
        <v>7.66837274568388E-6</v>
      </c>
      <c r="D7558" s="2">
        <v>1.174289645859E-4</v>
      </c>
      <c r="E7558" s="2">
        <v>3.15421602863352E-5</v>
      </c>
      <c r="F7558" s="5">
        <v>0.0026961918920278</v>
      </c>
      <c r="G7558" s="2">
        <v>4.690368950832E-4</v>
      </c>
      <c r="H7558" s="2">
        <v>0.0</v>
      </c>
      <c r="I7558" s="2">
        <v>0.0</v>
      </c>
      <c r="J7558" s="2">
        <v>0.0</v>
      </c>
      <c r="K7558" s="2">
        <f t="shared" si="1"/>
        <v>0</v>
      </c>
      <c r="L7558" s="4">
        <v>1.0</v>
      </c>
      <c r="M7558" s="4"/>
    </row>
    <row r="7559" ht="14.25" customHeight="1">
      <c r="A7559" s="2" t="s">
        <v>7477</v>
      </c>
      <c r="B7559" s="2">
        <v>0.002202657982707</v>
      </c>
      <c r="C7559" s="2">
        <v>8.73994122230215E-6</v>
      </c>
      <c r="D7559" s="2">
        <v>1.470348652219E-4</v>
      </c>
      <c r="E7559" s="2">
        <v>1.008607578114E-4</v>
      </c>
      <c r="F7559" s="5">
        <v>0.0044731805101037</v>
      </c>
      <c r="G7559" s="2">
        <v>5.172588862478E-4</v>
      </c>
      <c r="H7559" s="2">
        <v>0.0</v>
      </c>
      <c r="I7559" s="2">
        <v>0.0</v>
      </c>
      <c r="J7559" s="2">
        <v>0.0</v>
      </c>
      <c r="K7559" s="2">
        <f t="shared" si="1"/>
        <v>0</v>
      </c>
      <c r="L7559" s="4">
        <v>1.0</v>
      </c>
      <c r="M7559" s="4"/>
    </row>
    <row r="7560" ht="14.25" customHeight="1">
      <c r="A7560" s="2" t="s">
        <v>7478</v>
      </c>
      <c r="B7560" s="2">
        <v>0.002337951445952</v>
      </c>
      <c r="C7560" s="2">
        <v>7.14896714271162E-6</v>
      </c>
      <c r="D7560" s="2">
        <v>2.134122769348E-4</v>
      </c>
      <c r="E7560" s="2">
        <v>1.834055874496E-4</v>
      </c>
      <c r="F7560" s="5">
        <v>0.0051348912529647</v>
      </c>
      <c r="G7560" s="2">
        <v>3.995723091065E-4</v>
      </c>
      <c r="H7560" s="2">
        <v>0.0</v>
      </c>
      <c r="I7560" s="2">
        <v>0.0</v>
      </c>
      <c r="J7560" s="2">
        <v>0.0</v>
      </c>
      <c r="K7560" s="2">
        <f t="shared" si="1"/>
        <v>0</v>
      </c>
      <c r="L7560" s="4">
        <v>1.0</v>
      </c>
      <c r="M7560" s="4"/>
    </row>
    <row r="7561" ht="14.25" customHeight="1">
      <c r="A7561" s="2" t="s">
        <v>7479</v>
      </c>
      <c r="B7561" s="2">
        <v>0.0013896074378862</v>
      </c>
      <c r="C7561" s="2">
        <v>3.35459230882406E-6</v>
      </c>
      <c r="D7561" s="2">
        <v>1.412925921613E-4</v>
      </c>
      <c r="E7561" s="2">
        <v>7.09099040250293E-5</v>
      </c>
      <c r="F7561" s="5">
        <v>0.0032373645808547</v>
      </c>
      <c r="G7561" s="2">
        <v>2.05158648896E-4</v>
      </c>
      <c r="H7561" s="2">
        <v>0.0</v>
      </c>
      <c r="I7561" s="2">
        <v>0.0</v>
      </c>
      <c r="J7561" s="2">
        <v>0.0</v>
      </c>
      <c r="K7561" s="2">
        <f t="shared" si="1"/>
        <v>0</v>
      </c>
      <c r="L7561" s="4">
        <v>1.0</v>
      </c>
      <c r="M7561" s="4"/>
    </row>
    <row r="7562" ht="14.25" customHeight="1">
      <c r="A7562" s="2" t="s">
        <v>7480</v>
      </c>
      <c r="B7562" s="2">
        <v>0.0021951787639409</v>
      </c>
      <c r="C7562" s="2">
        <v>8.83634675119537E-6</v>
      </c>
      <c r="D7562" s="2">
        <v>3.133481077384E-4</v>
      </c>
      <c r="E7562" s="2">
        <v>1.187512825708E-4</v>
      </c>
      <c r="F7562" s="5">
        <v>0.0040521933697164</v>
      </c>
      <c r="G7562" s="2">
        <v>4.369851667433E-4</v>
      </c>
      <c r="H7562" s="2">
        <v>0.0</v>
      </c>
      <c r="I7562" s="2">
        <v>0.0</v>
      </c>
      <c r="J7562" s="2">
        <v>0.0</v>
      </c>
      <c r="K7562" s="2">
        <f t="shared" si="1"/>
        <v>0</v>
      </c>
      <c r="L7562" s="4">
        <v>1.0</v>
      </c>
      <c r="M7562" s="4"/>
    </row>
    <row r="7563" ht="14.25" customHeight="1">
      <c r="A7563" s="2" t="s">
        <v>7481</v>
      </c>
      <c r="B7563" s="2">
        <v>6.948969676159E-4</v>
      </c>
      <c r="C7563" s="2">
        <v>2.96487428386171E-6</v>
      </c>
      <c r="D7563" s="2">
        <v>8.01020651124417E-5</v>
      </c>
      <c r="E7563" s="2">
        <v>2.0301275071688E-5</v>
      </c>
      <c r="F7563" s="5">
        <v>0.0014292417326942</v>
      </c>
      <c r="G7563" s="2">
        <v>2.370677248109E-4</v>
      </c>
      <c r="H7563" s="2">
        <v>0.0</v>
      </c>
      <c r="I7563" s="2">
        <v>0.0</v>
      </c>
      <c r="J7563" s="2">
        <v>0.0</v>
      </c>
      <c r="K7563" s="2">
        <f t="shared" si="1"/>
        <v>0</v>
      </c>
      <c r="L7563" s="4">
        <v>1.0</v>
      </c>
      <c r="M7563" s="4"/>
    </row>
    <row r="7564" ht="14.25" customHeight="1">
      <c r="A7564" s="2" t="s">
        <v>7482</v>
      </c>
      <c r="B7564" s="2">
        <v>7.976228953339E-4</v>
      </c>
      <c r="C7564" s="2">
        <v>8.34328511700732E-6</v>
      </c>
      <c r="D7564" s="2">
        <v>1.760098675731E-4</v>
      </c>
      <c r="E7564" s="2">
        <v>1.38321993290446E-5</v>
      </c>
      <c r="F7564" s="5">
        <v>8.650881936773E-4</v>
      </c>
      <c r="G7564" s="2">
        <v>4.269261262379E-4</v>
      </c>
      <c r="H7564" s="2">
        <v>0.0</v>
      </c>
      <c r="I7564" s="2">
        <v>0.0</v>
      </c>
      <c r="J7564" s="2">
        <v>0.0</v>
      </c>
      <c r="K7564" s="2">
        <f t="shared" si="1"/>
        <v>0</v>
      </c>
      <c r="L7564" s="4">
        <v>1.0</v>
      </c>
      <c r="M7564" s="4"/>
    </row>
    <row r="7565" ht="14.25" customHeight="1">
      <c r="A7565" s="2" t="s">
        <v>7483</v>
      </c>
      <c r="B7565" s="2">
        <v>0.0012120265746489</v>
      </c>
      <c r="C7565" s="2">
        <v>1.28382189359399E-5</v>
      </c>
      <c r="D7565" s="2">
        <v>2.529725024942E-4</v>
      </c>
      <c r="E7565" s="2">
        <v>9.61854129855055E-6</v>
      </c>
      <c r="F7565" s="5">
        <v>0.0012678711209446</v>
      </c>
      <c r="G7565" s="2">
        <v>7.182139670476E-4</v>
      </c>
      <c r="H7565" s="2">
        <v>0.0</v>
      </c>
      <c r="I7565" s="2">
        <v>0.0</v>
      </c>
      <c r="J7565" s="2">
        <v>0.0</v>
      </c>
      <c r="K7565" s="2">
        <f t="shared" si="1"/>
        <v>0</v>
      </c>
      <c r="L7565" s="4">
        <v>1.0</v>
      </c>
      <c r="M7565" s="4"/>
    </row>
    <row r="7566" ht="14.25" customHeight="1">
      <c r="A7566" s="2" t="s">
        <v>7484</v>
      </c>
      <c r="B7566" s="2">
        <v>5.161574226804E-4</v>
      </c>
      <c r="C7566" s="2">
        <v>4.03747299060341E-6</v>
      </c>
      <c r="D7566" s="2">
        <v>6.23172818450257E-5</v>
      </c>
      <c r="E7566" s="2">
        <v>3.91768207919085E-6</v>
      </c>
      <c r="F7566" s="5">
        <v>8.214824483729E-4</v>
      </c>
      <c r="G7566" s="2">
        <v>3.280453092884E-4</v>
      </c>
      <c r="H7566" s="2">
        <v>0.0</v>
      </c>
      <c r="I7566" s="2">
        <v>0.0</v>
      </c>
      <c r="J7566" s="2">
        <v>0.0</v>
      </c>
      <c r="K7566" s="2">
        <f t="shared" si="1"/>
        <v>0</v>
      </c>
      <c r="L7566" s="4">
        <v>1.0</v>
      </c>
      <c r="M7566" s="4"/>
    </row>
    <row r="7567" ht="14.25" customHeight="1">
      <c r="A7567" s="2" t="s">
        <v>7485</v>
      </c>
      <c r="B7567" s="2">
        <v>4.262726870365E-4</v>
      </c>
      <c r="C7567" s="2">
        <v>2.25510075324564E-6</v>
      </c>
      <c r="D7567" s="2">
        <v>3.37894525728188E-5</v>
      </c>
      <c r="E7567" s="2">
        <v>2.45770365836506E-6</v>
      </c>
      <c r="F7567" s="5">
        <v>8.847934077493E-4</v>
      </c>
      <c r="G7567" s="2">
        <v>2.426528517389E-4</v>
      </c>
      <c r="H7567" s="2">
        <v>0.0</v>
      </c>
      <c r="I7567" s="2">
        <v>0.0</v>
      </c>
      <c r="J7567" s="2">
        <v>0.0</v>
      </c>
      <c r="K7567" s="2">
        <f t="shared" si="1"/>
        <v>0</v>
      </c>
      <c r="L7567" s="4">
        <v>1.0</v>
      </c>
      <c r="M7567" s="4"/>
    </row>
    <row r="7568" ht="14.25" customHeight="1">
      <c r="A7568" s="2" t="s">
        <v>7486</v>
      </c>
      <c r="B7568" s="2">
        <v>9.639771888032E-4</v>
      </c>
      <c r="C7568" s="2">
        <v>8.66828850121237E-6</v>
      </c>
      <c r="D7568" s="2">
        <v>1.830966648412E-4</v>
      </c>
      <c r="E7568" s="2">
        <v>6.51595701128826E-6</v>
      </c>
      <c r="F7568" s="5">
        <v>0.0010814786655828</v>
      </c>
      <c r="G7568" s="2">
        <v>6.063079927116E-4</v>
      </c>
      <c r="H7568" s="2">
        <v>0.0</v>
      </c>
      <c r="I7568" s="2">
        <v>0.0</v>
      </c>
      <c r="J7568" s="2">
        <v>0.0</v>
      </c>
      <c r="K7568" s="2">
        <f t="shared" si="1"/>
        <v>0</v>
      </c>
      <c r="L7568" s="4">
        <v>1.0</v>
      </c>
      <c r="M7568" s="4"/>
    </row>
    <row r="7569" ht="14.25" customHeight="1">
      <c r="A7569" s="2" t="s">
        <v>7487</v>
      </c>
      <c r="B7569" s="2">
        <v>6.177671602927E-4</v>
      </c>
      <c r="C7569" s="2">
        <v>6.0042448239983E-6</v>
      </c>
      <c r="D7569" s="2">
        <v>6.64520048303529E-5</v>
      </c>
      <c r="E7569" s="2">
        <v>7.87908265920123E-6</v>
      </c>
      <c r="F7569" s="5">
        <v>9.709894657135E-4</v>
      </c>
      <c r="G7569" s="2">
        <v>3.794544027186E-4</v>
      </c>
      <c r="H7569" s="2">
        <v>0.0</v>
      </c>
      <c r="I7569" s="2">
        <v>0.0</v>
      </c>
      <c r="J7569" s="2">
        <v>0.0</v>
      </c>
      <c r="K7569" s="2">
        <f t="shared" si="1"/>
        <v>0</v>
      </c>
      <c r="L7569" s="4">
        <v>1.0</v>
      </c>
      <c r="M7569" s="4"/>
    </row>
    <row r="7570" ht="14.25" customHeight="1">
      <c r="A7570" s="2" t="s">
        <v>7488</v>
      </c>
      <c r="B7570" s="2">
        <v>7.603376870974E-4</v>
      </c>
      <c r="C7570" s="2">
        <v>9.6407284218003E-6</v>
      </c>
      <c r="D7570" s="2">
        <v>3.62836253771092E-5</v>
      </c>
      <c r="E7570" s="2">
        <v>8.86386169440811E-6</v>
      </c>
      <c r="F7570" s="5">
        <v>0.0010596384527161</v>
      </c>
      <c r="G7570" s="2">
        <v>4.421251069288E-4</v>
      </c>
      <c r="H7570" s="2">
        <v>0.0</v>
      </c>
      <c r="I7570" s="2">
        <v>0.0</v>
      </c>
      <c r="J7570" s="2">
        <v>0.0</v>
      </c>
      <c r="K7570" s="2">
        <f t="shared" si="1"/>
        <v>0</v>
      </c>
      <c r="L7570" s="4">
        <v>1.0</v>
      </c>
      <c r="M7570" s="4"/>
    </row>
    <row r="7571" ht="14.25" customHeight="1">
      <c r="A7571" s="2" t="s">
        <v>7489</v>
      </c>
      <c r="B7571" s="2">
        <v>2.777614863589E-4</v>
      </c>
      <c r="C7571" s="2">
        <v>1.69403779182175E-6</v>
      </c>
      <c r="D7571" s="2">
        <v>1.25775713968323E-5</v>
      </c>
      <c r="E7571" s="2">
        <v>2.83496137853944E-6</v>
      </c>
      <c r="F7571" s="5">
        <v>5.516340606845E-4</v>
      </c>
      <c r="G7571" s="2">
        <v>1.467084221076E-4</v>
      </c>
      <c r="H7571" s="2">
        <v>0.0</v>
      </c>
      <c r="I7571" s="2">
        <v>0.0</v>
      </c>
      <c r="J7571" s="2">
        <v>0.0</v>
      </c>
      <c r="K7571" s="2">
        <f t="shared" si="1"/>
        <v>0</v>
      </c>
      <c r="L7571" s="4">
        <v>1.0</v>
      </c>
      <c r="M7571" s="4"/>
    </row>
    <row r="7572" ht="14.25" customHeight="1">
      <c r="A7572" s="2" t="s">
        <v>7490</v>
      </c>
      <c r="B7572" s="2">
        <v>4.154523194301E-4</v>
      </c>
      <c r="C7572" s="2">
        <v>3.56654709321446E-6</v>
      </c>
      <c r="D7572" s="2">
        <v>1.27286093629663E-5</v>
      </c>
      <c r="E7572" s="2">
        <v>4.32144088335917E-6</v>
      </c>
      <c r="F7572" s="5">
        <v>8.819829090498E-4</v>
      </c>
      <c r="G7572" s="2">
        <v>1.627967867534E-4</v>
      </c>
      <c r="H7572" s="2">
        <v>0.0</v>
      </c>
      <c r="I7572" s="2">
        <v>0.0</v>
      </c>
      <c r="J7572" s="2">
        <v>0.0</v>
      </c>
      <c r="K7572" s="2">
        <f t="shared" si="1"/>
        <v>0</v>
      </c>
      <c r="L7572" s="4">
        <v>1.0</v>
      </c>
      <c r="M7572" s="4"/>
    </row>
    <row r="7573" ht="14.25" customHeight="1">
      <c r="A7573" s="2" t="s">
        <v>7491</v>
      </c>
      <c r="B7573" s="2">
        <v>5.379428039304E-4</v>
      </c>
      <c r="C7573" s="2">
        <v>1.59368551067018E-6</v>
      </c>
      <c r="D7573" s="2">
        <v>7.59678459871793E-6</v>
      </c>
      <c r="E7573" s="2">
        <v>5.08623998030088E-6</v>
      </c>
      <c r="F7573" s="5">
        <v>0.0019911704584956</v>
      </c>
      <c r="G7573" s="2">
        <v>1.134532358264E-4</v>
      </c>
      <c r="H7573" s="2">
        <v>0.0</v>
      </c>
      <c r="I7573" s="2">
        <v>0.0</v>
      </c>
      <c r="J7573" s="2">
        <v>0.0</v>
      </c>
      <c r="K7573" s="2">
        <f t="shared" si="1"/>
        <v>0</v>
      </c>
      <c r="L7573" s="4">
        <v>1.0</v>
      </c>
      <c r="M7573" s="4"/>
    </row>
    <row r="7574" ht="14.25" customHeight="1">
      <c r="A7574" s="2" t="s">
        <v>7492</v>
      </c>
      <c r="B7574" s="2">
        <v>3.935446147806E-4</v>
      </c>
      <c r="C7574" s="2">
        <v>4.41293423136812E-7</v>
      </c>
      <c r="D7574" s="2">
        <v>4.44107445218833E-6</v>
      </c>
      <c r="E7574" s="2">
        <v>3.28577380059869E-6</v>
      </c>
      <c r="F7574" s="5">
        <v>0.0023228882346302</v>
      </c>
      <c r="G7574" s="2">
        <v>5.64654510526452E-5</v>
      </c>
      <c r="H7574" s="2">
        <v>0.0</v>
      </c>
      <c r="I7574" s="2">
        <v>0.0</v>
      </c>
      <c r="J7574" s="2">
        <v>0.0</v>
      </c>
      <c r="K7574" s="2">
        <f t="shared" si="1"/>
        <v>0</v>
      </c>
      <c r="L7574" s="4">
        <v>1.0</v>
      </c>
      <c r="M7574" s="4"/>
    </row>
    <row r="7575" ht="14.25" customHeight="1">
      <c r="A7575" s="2" t="s">
        <v>7493</v>
      </c>
      <c r="B7575" s="2">
        <v>8.75036465004E-4</v>
      </c>
      <c r="C7575" s="2">
        <v>1.09151119431771E-6</v>
      </c>
      <c r="D7575" s="2">
        <v>1.11524841486243E-5</v>
      </c>
      <c r="E7575" s="2">
        <v>5.78328763367608E-6</v>
      </c>
      <c r="F7575" s="5">
        <v>0.0048854434862732</v>
      </c>
      <c r="G7575" s="2">
        <v>9.72065681708045E-5</v>
      </c>
      <c r="H7575" s="2">
        <v>0.0</v>
      </c>
      <c r="I7575" s="2">
        <v>0.0</v>
      </c>
      <c r="J7575" s="2">
        <v>0.0</v>
      </c>
      <c r="K7575" s="2">
        <f t="shared" si="1"/>
        <v>0</v>
      </c>
      <c r="L7575" s="4">
        <v>1.0</v>
      </c>
      <c r="M7575" s="4"/>
    </row>
    <row r="7576" ht="14.25" customHeight="1">
      <c r="A7576" s="2" t="s">
        <v>7494</v>
      </c>
      <c r="B7576" s="2">
        <v>0.0015545475762337</v>
      </c>
      <c r="C7576" s="2">
        <v>1.22035532967856E-6</v>
      </c>
      <c r="D7576" s="2">
        <v>1.08398553493316E-5</v>
      </c>
      <c r="E7576" s="2">
        <v>8.81897813087562E-6</v>
      </c>
      <c r="F7576" s="5">
        <v>0.0091376565396785</v>
      </c>
      <c r="G7576" s="2">
        <v>1.056944965966E-4</v>
      </c>
      <c r="H7576" s="2">
        <v>0.0</v>
      </c>
      <c r="I7576" s="2">
        <v>0.0</v>
      </c>
      <c r="J7576" s="2">
        <v>0.0</v>
      </c>
      <c r="K7576" s="2">
        <f t="shared" si="1"/>
        <v>0</v>
      </c>
      <c r="L7576" s="4">
        <v>1.0</v>
      </c>
      <c r="M7576" s="4"/>
    </row>
    <row r="7577" ht="14.25" customHeight="1">
      <c r="A7577" s="2" t="s">
        <v>7495</v>
      </c>
      <c r="B7577" s="2">
        <v>0.0028293156065046</v>
      </c>
      <c r="C7577" s="2">
        <v>2.09544623430701E-6</v>
      </c>
      <c r="D7577" s="2">
        <v>1.37492661451688E-5</v>
      </c>
      <c r="E7577" s="2">
        <v>1.39617732202168E-5</v>
      </c>
      <c r="F7577" s="5">
        <v>0.0148117206990718</v>
      </c>
      <c r="G7577" s="2">
        <v>1.375708961859E-4</v>
      </c>
      <c r="H7577" s="2">
        <v>0.0</v>
      </c>
      <c r="I7577" s="2">
        <v>0.0</v>
      </c>
      <c r="J7577" s="2">
        <v>0.0</v>
      </c>
      <c r="K7577" s="2">
        <f t="shared" si="1"/>
        <v>0</v>
      </c>
      <c r="L7577" s="4">
        <v>1.0</v>
      </c>
      <c r="M7577" s="4"/>
    </row>
    <row r="7578" ht="14.25" customHeight="1">
      <c r="A7578" s="2" t="s">
        <v>7496</v>
      </c>
      <c r="B7578" s="2">
        <v>0.0021521621383726</v>
      </c>
      <c r="C7578" s="2">
        <v>1.21754101201077E-6</v>
      </c>
      <c r="D7578" s="2">
        <v>7.19356467016041E-6</v>
      </c>
      <c r="E7578" s="2">
        <v>5.97079497310915E-6</v>
      </c>
      <c r="F7578" s="5">
        <v>0.0133894151076674</v>
      </c>
      <c r="G7578" s="2">
        <v>7.78285684646107E-5</v>
      </c>
      <c r="H7578" s="2">
        <v>0.0</v>
      </c>
      <c r="I7578" s="2">
        <v>0.0</v>
      </c>
      <c r="J7578" s="2">
        <v>0.0</v>
      </c>
      <c r="K7578" s="2">
        <f t="shared" si="1"/>
        <v>0</v>
      </c>
      <c r="L7578" s="4">
        <v>1.0</v>
      </c>
      <c r="M7578" s="4"/>
    </row>
    <row r="7579" ht="14.25" customHeight="1">
      <c r="A7579" s="2" t="s">
        <v>7497</v>
      </c>
      <c r="B7579" s="2">
        <v>0.0082358121871948</v>
      </c>
      <c r="C7579" s="2">
        <v>4.1191069612978E-6</v>
      </c>
      <c r="D7579" s="2">
        <v>1.42517710628453E-5</v>
      </c>
      <c r="E7579" s="2">
        <v>2.70820564765017E-5</v>
      </c>
      <c r="F7579" s="5">
        <v>0.0417002290487289</v>
      </c>
      <c r="G7579" s="2">
        <v>1.762976025929E-4</v>
      </c>
      <c r="H7579" s="2">
        <v>0.0</v>
      </c>
      <c r="I7579" s="2">
        <v>0.0</v>
      </c>
      <c r="J7579" s="2">
        <v>0.0</v>
      </c>
      <c r="K7579" s="2">
        <f t="shared" si="1"/>
        <v>0</v>
      </c>
      <c r="L7579" s="4">
        <v>1.0</v>
      </c>
      <c r="M7579" s="4"/>
    </row>
    <row r="7580" ht="14.25" customHeight="1">
      <c r="A7580" s="2" t="s">
        <v>7498</v>
      </c>
      <c r="B7580" s="2">
        <v>0.0064629623666405</v>
      </c>
      <c r="C7580" s="2">
        <v>4.03234344048542E-6</v>
      </c>
      <c r="D7580" s="2">
        <v>1.52343027366441E-5</v>
      </c>
      <c r="E7580" s="2">
        <v>3.07685841107741E-5</v>
      </c>
      <c r="F7580" s="5">
        <v>0.0354594998061656</v>
      </c>
      <c r="G7580" s="2">
        <v>1.601374533493E-4</v>
      </c>
      <c r="H7580" s="2">
        <v>0.0</v>
      </c>
      <c r="I7580" s="2">
        <v>0.0</v>
      </c>
      <c r="J7580" s="2">
        <v>0.0</v>
      </c>
      <c r="K7580" s="2">
        <f t="shared" si="1"/>
        <v>0</v>
      </c>
      <c r="L7580" s="4">
        <v>1.0</v>
      </c>
      <c r="M7580" s="4"/>
    </row>
    <row r="7581" ht="14.25" customHeight="1">
      <c r="A7581" s="2" t="s">
        <v>7499</v>
      </c>
      <c r="B7581" s="2">
        <v>0.0037995441816747</v>
      </c>
      <c r="C7581" s="2">
        <v>1.25438452869275E-6</v>
      </c>
      <c r="D7581" s="2">
        <v>4.88090563521836E-6</v>
      </c>
      <c r="E7581" s="2">
        <v>1.22456376629997E-5</v>
      </c>
      <c r="F7581" s="5">
        <v>0.0336691215634346</v>
      </c>
      <c r="G7581" s="2">
        <v>6.85232225805521E-5</v>
      </c>
      <c r="H7581" s="2">
        <v>0.0</v>
      </c>
      <c r="I7581" s="2">
        <v>0.0</v>
      </c>
      <c r="J7581" s="2">
        <v>0.0</v>
      </c>
      <c r="K7581" s="2">
        <f t="shared" si="1"/>
        <v>0</v>
      </c>
      <c r="L7581" s="4">
        <v>1.0</v>
      </c>
      <c r="M7581" s="4"/>
    </row>
    <row r="7582" ht="14.25" customHeight="1">
      <c r="A7582" s="2" t="s">
        <v>7500</v>
      </c>
      <c r="B7582" s="2">
        <v>0.0016248802421614</v>
      </c>
      <c r="C7582" s="2">
        <v>7.82192671522352E-7</v>
      </c>
      <c r="D7582" s="2">
        <v>3.69011036127631E-6</v>
      </c>
      <c r="E7582" s="2">
        <v>6.80564153299201E-6</v>
      </c>
      <c r="F7582" s="5">
        <v>0.0166752636432647</v>
      </c>
      <c r="G7582" s="2">
        <v>5.83103937970008E-5</v>
      </c>
      <c r="H7582" s="2">
        <v>0.0</v>
      </c>
      <c r="I7582" s="2">
        <v>0.0</v>
      </c>
      <c r="J7582" s="2">
        <v>0.0</v>
      </c>
      <c r="K7582" s="2">
        <f t="shared" si="1"/>
        <v>0</v>
      </c>
      <c r="L7582" s="4">
        <v>1.0</v>
      </c>
      <c r="M7582" s="4"/>
    </row>
    <row r="7583" ht="14.25" customHeight="1">
      <c r="A7583" s="2" t="s">
        <v>7501</v>
      </c>
      <c r="B7583" s="2">
        <v>0.0013862295309081</v>
      </c>
      <c r="C7583" s="2">
        <v>6.58724559343681E-7</v>
      </c>
      <c r="D7583" s="2">
        <v>2.9049651857349E-6</v>
      </c>
      <c r="E7583" s="2">
        <v>6.79102186040836E-6</v>
      </c>
      <c r="F7583" s="5">
        <v>0.0139558818191289</v>
      </c>
      <c r="G7583" s="2">
        <v>4.4643209548667E-5</v>
      </c>
      <c r="H7583" s="2">
        <v>0.0</v>
      </c>
      <c r="I7583" s="2">
        <v>0.0</v>
      </c>
      <c r="J7583" s="2">
        <v>0.0</v>
      </c>
      <c r="K7583" s="2">
        <f t="shared" si="1"/>
        <v>0</v>
      </c>
      <c r="L7583" s="4">
        <v>1.0</v>
      </c>
      <c r="M7583" s="4"/>
    </row>
    <row r="7584" ht="14.25" customHeight="1">
      <c r="A7584" s="2" t="s">
        <v>7502</v>
      </c>
      <c r="B7584" s="2">
        <v>7.611797191202E-4</v>
      </c>
      <c r="C7584" s="2">
        <v>2.39682407254804E-7</v>
      </c>
      <c r="D7584" s="2">
        <v>2.29071815738279E-6</v>
      </c>
      <c r="E7584" s="2">
        <v>5.97187136008869E-6</v>
      </c>
      <c r="F7584" s="5">
        <v>0.009372747503221</v>
      </c>
      <c r="G7584" s="2">
        <v>2.48006181209348E-5</v>
      </c>
      <c r="H7584" s="2">
        <v>0.0</v>
      </c>
      <c r="I7584" s="2">
        <v>0.0</v>
      </c>
      <c r="J7584" s="2">
        <v>0.0</v>
      </c>
      <c r="K7584" s="2">
        <f t="shared" si="1"/>
        <v>0</v>
      </c>
      <c r="L7584" s="4">
        <v>1.0</v>
      </c>
      <c r="M7584" s="4"/>
    </row>
    <row r="7585" ht="14.25" customHeight="1">
      <c r="A7585" s="2" t="s">
        <v>7503</v>
      </c>
      <c r="B7585" s="2">
        <v>8.227276266552E-4</v>
      </c>
      <c r="C7585" s="2">
        <v>2.55085865319415E-7</v>
      </c>
      <c r="D7585" s="2">
        <v>2.45431192524847E-6</v>
      </c>
      <c r="E7585" s="2">
        <v>4.00214639739715E-6</v>
      </c>
      <c r="F7585" s="5">
        <v>0.0095789404585957</v>
      </c>
      <c r="G7585" s="2">
        <v>2.4918112103478E-5</v>
      </c>
      <c r="H7585" s="2">
        <v>0.0</v>
      </c>
      <c r="I7585" s="2">
        <v>0.0</v>
      </c>
      <c r="J7585" s="2">
        <v>0.0</v>
      </c>
      <c r="K7585" s="2">
        <f t="shared" si="1"/>
        <v>0</v>
      </c>
      <c r="L7585" s="4">
        <v>1.0</v>
      </c>
      <c r="M7585" s="4"/>
    </row>
    <row r="7586" ht="14.25" customHeight="1">
      <c r="A7586" s="2" t="s">
        <v>7504</v>
      </c>
      <c r="B7586" s="2">
        <v>8.156375261023E-4</v>
      </c>
      <c r="C7586" s="2">
        <v>2.00528177174419E-7</v>
      </c>
      <c r="D7586" s="2">
        <v>2.08509277399571E-6</v>
      </c>
      <c r="E7586" s="2">
        <v>2.97995507025916E-6</v>
      </c>
      <c r="F7586" s="5">
        <v>0.0106260553002357</v>
      </c>
      <c r="G7586" s="2">
        <v>1.99107089429162E-5</v>
      </c>
      <c r="H7586" s="2">
        <v>0.0</v>
      </c>
      <c r="I7586" s="2">
        <v>0.0</v>
      </c>
      <c r="J7586" s="2">
        <v>0.0</v>
      </c>
      <c r="K7586" s="2">
        <f t="shared" si="1"/>
        <v>0</v>
      </c>
      <c r="L7586" s="4">
        <v>1.0</v>
      </c>
      <c r="M7586" s="4"/>
    </row>
    <row r="7587" ht="14.25" customHeight="1">
      <c r="A7587" s="2" t="s">
        <v>7505</v>
      </c>
      <c r="B7587" s="2">
        <v>3.975720610469E-4</v>
      </c>
      <c r="C7587" s="2">
        <v>1.21150705467698E-7</v>
      </c>
      <c r="D7587" s="2">
        <v>9.7920212738245E-7</v>
      </c>
      <c r="E7587" s="2">
        <v>1.34972299292712E-6</v>
      </c>
      <c r="F7587" s="5">
        <v>0.0056739286519587</v>
      </c>
      <c r="G7587" s="2">
        <v>1.28261399368057E-5</v>
      </c>
      <c r="H7587" s="2">
        <v>0.0</v>
      </c>
      <c r="I7587" s="2">
        <v>0.0</v>
      </c>
      <c r="J7587" s="2">
        <v>0.0</v>
      </c>
      <c r="K7587" s="2">
        <f t="shared" si="1"/>
        <v>0</v>
      </c>
      <c r="L7587" s="4">
        <v>1.0</v>
      </c>
      <c r="M7587" s="4"/>
    </row>
    <row r="7588" ht="14.25" customHeight="1">
      <c r="A7588" s="2" t="s">
        <v>7506</v>
      </c>
      <c r="B7588" s="2">
        <v>0.0016945773968473</v>
      </c>
      <c r="C7588" s="2">
        <v>4.73367379072442E-7</v>
      </c>
      <c r="D7588" s="2">
        <v>4.57293344879872E-6</v>
      </c>
      <c r="E7588" s="2">
        <v>9.78997013589833E-6</v>
      </c>
      <c r="F7588" s="5">
        <v>0.0185039900243282</v>
      </c>
      <c r="G7588" s="2">
        <v>3.40255937771871E-5</v>
      </c>
      <c r="H7588" s="2">
        <v>0.0</v>
      </c>
      <c r="I7588" s="2">
        <v>0.0</v>
      </c>
      <c r="J7588" s="2">
        <v>0.0</v>
      </c>
      <c r="K7588" s="2">
        <f t="shared" si="1"/>
        <v>0</v>
      </c>
      <c r="L7588" s="4">
        <v>1.0</v>
      </c>
      <c r="M7588" s="4"/>
    </row>
    <row r="7589" ht="14.25" customHeight="1">
      <c r="A7589" s="2" t="s">
        <v>7507</v>
      </c>
      <c r="B7589" s="2">
        <v>9.395069209858E-4</v>
      </c>
      <c r="C7589" s="2">
        <v>3.60650318498301E-7</v>
      </c>
      <c r="D7589" s="2">
        <v>3.95416282117366E-6</v>
      </c>
      <c r="E7589" s="2">
        <v>4.60476167063461E-6</v>
      </c>
      <c r="F7589" s="5">
        <v>0.011232316493988</v>
      </c>
      <c r="G7589" s="2">
        <v>3.13230120809748E-5</v>
      </c>
      <c r="H7589" s="2">
        <v>0.0</v>
      </c>
      <c r="I7589" s="2">
        <v>0.0</v>
      </c>
      <c r="J7589" s="2">
        <v>0.0</v>
      </c>
      <c r="K7589" s="2">
        <f t="shared" si="1"/>
        <v>0</v>
      </c>
      <c r="L7589" s="4">
        <v>1.0</v>
      </c>
      <c r="M7589" s="4"/>
    </row>
    <row r="7590" ht="14.25" customHeight="1">
      <c r="A7590" s="2" t="s">
        <v>7508</v>
      </c>
      <c r="B7590" s="2">
        <v>6.165130762383E-4</v>
      </c>
      <c r="C7590" s="2">
        <v>2.66568775941777E-7</v>
      </c>
      <c r="D7590" s="2">
        <v>2.31198305300495E-6</v>
      </c>
      <c r="E7590" s="2">
        <v>2.89498689198808E-6</v>
      </c>
      <c r="F7590" s="5">
        <v>0.0078738015145063</v>
      </c>
      <c r="G7590" s="2">
        <v>2.01088387257186E-5</v>
      </c>
      <c r="H7590" s="2">
        <v>0.0</v>
      </c>
      <c r="I7590" s="2">
        <v>0.0</v>
      </c>
      <c r="J7590" s="2">
        <v>0.0</v>
      </c>
      <c r="K7590" s="2">
        <f t="shared" si="1"/>
        <v>0</v>
      </c>
      <c r="L7590" s="4">
        <v>1.0</v>
      </c>
      <c r="M7590" s="4"/>
    </row>
    <row r="7591" ht="14.25" customHeight="1">
      <c r="A7591" s="2" t="s">
        <v>7509</v>
      </c>
      <c r="B7591" s="2">
        <v>9.018333512358E-4</v>
      </c>
      <c r="C7591" s="2">
        <v>3.00395782915074E-7</v>
      </c>
      <c r="D7591" s="2">
        <v>3.57550379703752E-6</v>
      </c>
      <c r="E7591" s="2">
        <v>8.08535787655273E-6</v>
      </c>
      <c r="F7591" s="5">
        <v>0.0094592934474349</v>
      </c>
      <c r="G7591" s="2">
        <v>2.5754472517292E-5</v>
      </c>
      <c r="H7591" s="2">
        <v>0.0</v>
      </c>
      <c r="I7591" s="2">
        <v>0.0</v>
      </c>
      <c r="J7591" s="2">
        <v>0.0</v>
      </c>
      <c r="K7591" s="2">
        <f t="shared" si="1"/>
        <v>0</v>
      </c>
      <c r="L7591" s="4">
        <v>1.0</v>
      </c>
      <c r="M7591" s="4"/>
    </row>
    <row r="7592" ht="14.25" customHeight="1">
      <c r="A7592" s="2" t="s">
        <v>7510</v>
      </c>
      <c r="B7592" s="2">
        <v>0.0038111363537609</v>
      </c>
      <c r="C7592" s="2">
        <v>1.47049411225452E-6</v>
      </c>
      <c r="D7592" s="2">
        <v>4.20824362663552E-5</v>
      </c>
      <c r="E7592" s="2">
        <v>1.021112548187E-4</v>
      </c>
      <c r="F7592" s="5">
        <v>0.0163169521838426</v>
      </c>
      <c r="G7592" s="2">
        <v>8.08221593615599E-5</v>
      </c>
      <c r="H7592" s="2">
        <v>0.0</v>
      </c>
      <c r="I7592" s="2">
        <v>0.0</v>
      </c>
      <c r="J7592" s="2">
        <v>0.0</v>
      </c>
      <c r="K7592" s="2">
        <f t="shared" si="1"/>
        <v>0</v>
      </c>
      <c r="L7592" s="4">
        <v>1.0</v>
      </c>
      <c r="M7592" s="4"/>
    </row>
    <row r="7593" ht="14.25" customHeight="1">
      <c r="A7593" s="2" t="s">
        <v>7511</v>
      </c>
      <c r="B7593" s="2">
        <v>2.986261970363E-4</v>
      </c>
      <c r="C7593" s="2">
        <v>1.19439548029731E-7</v>
      </c>
      <c r="D7593" s="2">
        <v>2.91983019451436E-6</v>
      </c>
      <c r="E7593" s="2">
        <v>1.12011412056745E-6</v>
      </c>
      <c r="F7593" s="5">
        <v>0.0034711735788732</v>
      </c>
      <c r="G7593" s="2">
        <v>1.30211028590565E-5</v>
      </c>
      <c r="H7593" s="2">
        <v>0.0</v>
      </c>
      <c r="I7593" s="2">
        <v>0.0</v>
      </c>
      <c r="J7593" s="2">
        <v>0.0</v>
      </c>
      <c r="K7593" s="2">
        <f t="shared" si="1"/>
        <v>0</v>
      </c>
      <c r="L7593" s="4">
        <v>1.0</v>
      </c>
      <c r="M7593" s="4"/>
    </row>
    <row r="7594" ht="14.25" customHeight="1">
      <c r="A7594" s="2" t="s">
        <v>7512</v>
      </c>
      <c r="B7594" s="2">
        <v>1.27038671053E-4</v>
      </c>
      <c r="C7594" s="2">
        <v>7.0459513779042E-8</v>
      </c>
      <c r="D7594" s="2">
        <v>1.45296064602007E-6</v>
      </c>
      <c r="E7594" s="2">
        <v>3.92018677075611E-7</v>
      </c>
      <c r="F7594" s="5">
        <v>0.0015993689885362</v>
      </c>
      <c r="G7594" s="2">
        <v>7.85686461313162E-6</v>
      </c>
      <c r="H7594" s="2">
        <v>0.0</v>
      </c>
      <c r="I7594" s="2">
        <v>0.0</v>
      </c>
      <c r="J7594" s="2">
        <v>0.0</v>
      </c>
      <c r="K7594" s="2">
        <f t="shared" si="1"/>
        <v>0</v>
      </c>
      <c r="L7594" s="4">
        <v>1.0</v>
      </c>
      <c r="M7594" s="4"/>
    </row>
    <row r="7595" ht="14.25" customHeight="1">
      <c r="A7595" s="2" t="s">
        <v>7513</v>
      </c>
      <c r="B7595" s="2">
        <v>1.749560760799E-4</v>
      </c>
      <c r="C7595" s="2">
        <v>7.77821185238281E-8</v>
      </c>
      <c r="D7595" s="2">
        <v>1.76454682332405E-6</v>
      </c>
      <c r="E7595" s="2">
        <v>6.52443191029306E-7</v>
      </c>
      <c r="F7595" s="5">
        <v>0.0025831246748566</v>
      </c>
      <c r="G7595" s="2">
        <v>8.10957590147154E-6</v>
      </c>
      <c r="H7595" s="2">
        <v>0.0</v>
      </c>
      <c r="I7595" s="2">
        <v>0.0</v>
      </c>
      <c r="J7595" s="2">
        <v>0.0</v>
      </c>
      <c r="K7595" s="2">
        <f t="shared" si="1"/>
        <v>0</v>
      </c>
      <c r="L7595" s="4">
        <v>1.0</v>
      </c>
      <c r="M7595" s="4"/>
    </row>
    <row r="7596" ht="14.25" customHeight="1">
      <c r="A7596" s="2" t="s">
        <v>7514</v>
      </c>
      <c r="B7596" s="2">
        <v>1.315396657446E-4</v>
      </c>
      <c r="C7596" s="2">
        <v>7.16529555688794E-8</v>
      </c>
      <c r="D7596" s="2">
        <v>1.67505220360908E-6</v>
      </c>
      <c r="E7596" s="2">
        <v>2.81189670658932E-7</v>
      </c>
      <c r="F7596" s="5">
        <v>0.0020453452598303</v>
      </c>
      <c r="G7596" s="2">
        <v>7.62164609113824E-6</v>
      </c>
      <c r="H7596" s="2">
        <v>0.0</v>
      </c>
      <c r="I7596" s="2">
        <v>0.0</v>
      </c>
      <c r="J7596" s="2">
        <v>0.0</v>
      </c>
      <c r="K7596" s="2">
        <f t="shared" si="1"/>
        <v>0</v>
      </c>
      <c r="L7596" s="4">
        <v>1.0</v>
      </c>
      <c r="M7596" s="4"/>
    </row>
    <row r="7597" ht="14.25" customHeight="1">
      <c r="A7597" s="2" t="s">
        <v>7515</v>
      </c>
      <c r="B7597" s="2">
        <v>9.50892936089076E-5</v>
      </c>
      <c r="C7597" s="2">
        <v>4.19275849594669E-8</v>
      </c>
      <c r="D7597" s="2">
        <v>9.02880231024028E-7</v>
      </c>
      <c r="E7597" s="2">
        <v>1.01210623881797E-7</v>
      </c>
      <c r="F7597" s="5">
        <v>0.0015275700716301</v>
      </c>
      <c r="G7597" s="2">
        <v>6.23403047939064E-6</v>
      </c>
      <c r="H7597" s="2">
        <v>0.0</v>
      </c>
      <c r="I7597" s="2">
        <v>0.0</v>
      </c>
      <c r="J7597" s="2">
        <v>0.0</v>
      </c>
      <c r="K7597" s="2">
        <f t="shared" si="1"/>
        <v>0</v>
      </c>
      <c r="L7597" s="4">
        <v>1.0</v>
      </c>
      <c r="M7597" s="4"/>
    </row>
    <row r="7598" ht="14.25" customHeight="1">
      <c r="A7598" s="2" t="s">
        <v>7516</v>
      </c>
      <c r="B7598" s="2">
        <v>6.96546267136E-5</v>
      </c>
      <c r="C7598" s="2">
        <v>3.45402355605983E-8</v>
      </c>
      <c r="D7598" s="2">
        <v>4.76154610851153E-7</v>
      </c>
      <c r="E7598" s="2">
        <v>7.35603578050358E-8</v>
      </c>
      <c r="F7598" s="5">
        <v>0.001138073625043</v>
      </c>
      <c r="G7598" s="2">
        <v>6.29289615972084E-6</v>
      </c>
      <c r="H7598" s="2">
        <v>0.0</v>
      </c>
      <c r="I7598" s="2">
        <v>0.0</v>
      </c>
      <c r="J7598" s="2">
        <v>0.0</v>
      </c>
      <c r="K7598" s="2">
        <f t="shared" si="1"/>
        <v>0</v>
      </c>
      <c r="L7598" s="4">
        <v>1.0</v>
      </c>
      <c r="M7598" s="4"/>
    </row>
    <row r="7599" ht="14.25" customHeight="1">
      <c r="A7599" s="2" t="s">
        <v>7517</v>
      </c>
      <c r="B7599" s="2">
        <v>5.96438840148039E-5</v>
      </c>
      <c r="C7599" s="2">
        <v>3.85178751116654E-8</v>
      </c>
      <c r="D7599" s="2">
        <v>3.75434922261774E-7</v>
      </c>
      <c r="E7599" s="2">
        <v>5.89999622491177E-8</v>
      </c>
      <c r="F7599" s="5">
        <v>8.332965662702E-4</v>
      </c>
      <c r="G7599" s="2">
        <v>5.67717643207288E-6</v>
      </c>
      <c r="H7599" s="2">
        <v>0.0</v>
      </c>
      <c r="I7599" s="2">
        <v>0.0</v>
      </c>
      <c r="J7599" s="2">
        <v>0.0</v>
      </c>
      <c r="K7599" s="2">
        <f t="shared" si="1"/>
        <v>0</v>
      </c>
      <c r="L7599" s="4">
        <v>1.0</v>
      </c>
      <c r="M7599" s="4"/>
    </row>
    <row r="7600" ht="14.25" customHeight="1">
      <c r="A7600" s="2" t="s">
        <v>7518</v>
      </c>
      <c r="B7600" s="2">
        <v>3.9718815969536E-5</v>
      </c>
      <c r="C7600" s="2">
        <v>3.45468897933187E-8</v>
      </c>
      <c r="D7600" s="2">
        <v>3.07268834376373E-7</v>
      </c>
      <c r="E7600" s="2">
        <v>4.22872261651718E-8</v>
      </c>
      <c r="F7600" s="5">
        <v>4.575590137392E-4</v>
      </c>
      <c r="G7600" s="2">
        <v>4.63133619632571E-6</v>
      </c>
      <c r="H7600" s="2">
        <v>0.0</v>
      </c>
      <c r="I7600" s="2">
        <v>0.0</v>
      </c>
      <c r="J7600" s="2">
        <v>0.0</v>
      </c>
      <c r="K7600" s="2">
        <f t="shared" si="1"/>
        <v>0</v>
      </c>
      <c r="L7600" s="4">
        <v>1.0</v>
      </c>
      <c r="M7600" s="4"/>
    </row>
    <row r="7601" ht="14.25" customHeight="1">
      <c r="A7601" s="2" t="s">
        <v>7519</v>
      </c>
      <c r="B7601" s="2">
        <v>2.74660869763465E-5</v>
      </c>
      <c r="C7601" s="2">
        <v>2.35418653460328E-8</v>
      </c>
      <c r="D7601" s="2">
        <v>1.89630611657776E-7</v>
      </c>
      <c r="E7601" s="2">
        <v>1.73393903679652E-8</v>
      </c>
      <c r="F7601" s="5">
        <v>3.430531360208E-4</v>
      </c>
      <c r="G7601" s="2">
        <v>3.12417478198767E-6</v>
      </c>
      <c r="H7601" s="2">
        <v>0.0</v>
      </c>
      <c r="I7601" s="2">
        <v>0.0</v>
      </c>
      <c r="J7601" s="2">
        <v>0.0</v>
      </c>
      <c r="K7601" s="2">
        <f t="shared" si="1"/>
        <v>0</v>
      </c>
      <c r="L7601" s="4">
        <v>1.0</v>
      </c>
      <c r="M7601" s="4"/>
    </row>
    <row r="7602" ht="14.25" customHeight="1">
      <c r="A7602" s="2" t="s">
        <v>7520</v>
      </c>
      <c r="B7602" s="2">
        <v>2.86614067590562E-5</v>
      </c>
      <c r="C7602" s="2">
        <v>3.22544764230769E-8</v>
      </c>
      <c r="D7602" s="2">
        <v>2.67781615548301E-7</v>
      </c>
      <c r="E7602" s="2">
        <v>1.05412318873732E-8</v>
      </c>
      <c r="F7602" s="5">
        <v>3.665439726319E-4</v>
      </c>
      <c r="G7602" s="2">
        <v>3.72996737496578E-6</v>
      </c>
      <c r="H7602" s="2">
        <v>0.0</v>
      </c>
      <c r="I7602" s="2">
        <v>0.0</v>
      </c>
      <c r="J7602" s="2">
        <v>0.0</v>
      </c>
      <c r="K7602" s="2">
        <f t="shared" si="1"/>
        <v>0</v>
      </c>
      <c r="L7602" s="4">
        <v>1.0</v>
      </c>
      <c r="M7602" s="4"/>
    </row>
    <row r="7603" ht="14.25" customHeight="1">
      <c r="A7603" s="2" t="s">
        <v>7521</v>
      </c>
      <c r="B7603" s="2">
        <v>2.6156470994465E-5</v>
      </c>
      <c r="C7603" s="2">
        <v>3.45646853361358E-8</v>
      </c>
      <c r="D7603" s="2">
        <v>2.81137118918195E-7</v>
      </c>
      <c r="E7603" s="2">
        <v>1.04016448787547E-8</v>
      </c>
      <c r="F7603" s="5">
        <v>3.33520991262E-4</v>
      </c>
      <c r="G7603" s="2">
        <v>3.6075423395232E-6</v>
      </c>
      <c r="H7603" s="2">
        <v>0.0</v>
      </c>
      <c r="I7603" s="2">
        <v>0.0</v>
      </c>
      <c r="J7603" s="2">
        <v>0.0</v>
      </c>
      <c r="K7603" s="2">
        <f t="shared" si="1"/>
        <v>0</v>
      </c>
      <c r="L7603" s="4">
        <v>1.0</v>
      </c>
      <c r="M7603" s="4"/>
    </row>
    <row r="7604" ht="14.25" customHeight="1">
      <c r="A7604" s="2" t="s">
        <v>7522</v>
      </c>
      <c r="B7604" s="2">
        <v>2.08497131097828E-5</v>
      </c>
      <c r="C7604" s="2">
        <v>2.78277525467274E-8</v>
      </c>
      <c r="D7604" s="2">
        <v>1.85422180720706E-7</v>
      </c>
      <c r="E7604" s="2">
        <v>7.47106199128211E-9</v>
      </c>
      <c r="F7604" s="5">
        <v>2.668045344762E-4</v>
      </c>
      <c r="G7604" s="2">
        <v>2.66703045781468E-6</v>
      </c>
      <c r="H7604" s="2">
        <v>0.0</v>
      </c>
      <c r="I7604" s="2">
        <v>0.0</v>
      </c>
      <c r="J7604" s="2">
        <v>0.0</v>
      </c>
      <c r="K7604" s="2">
        <f t="shared" si="1"/>
        <v>0</v>
      </c>
      <c r="L7604" s="4">
        <v>1.0</v>
      </c>
      <c r="M7604" s="4"/>
    </row>
    <row r="7605" ht="14.25" customHeight="1">
      <c r="A7605" s="2" t="s">
        <v>7523</v>
      </c>
      <c r="B7605" s="2">
        <v>2.91389387712115E-5</v>
      </c>
      <c r="C7605" s="2">
        <v>2.41703457248831E-8</v>
      </c>
      <c r="D7605" s="2">
        <v>1.70614285366355E-7</v>
      </c>
      <c r="E7605" s="2">
        <v>1.36798776750879E-8</v>
      </c>
      <c r="F7605" s="5">
        <v>4.206194716971E-4</v>
      </c>
      <c r="G7605" s="2">
        <v>2.62982712229131E-6</v>
      </c>
      <c r="H7605" s="2">
        <v>0.0</v>
      </c>
      <c r="I7605" s="2">
        <v>0.0</v>
      </c>
      <c r="J7605" s="2">
        <v>0.0</v>
      </c>
      <c r="K7605" s="2">
        <f t="shared" si="1"/>
        <v>0</v>
      </c>
      <c r="L7605" s="4">
        <v>1.0</v>
      </c>
      <c r="M7605" s="4"/>
    </row>
    <row r="7606" ht="14.25" customHeight="1">
      <c r="A7606" s="2" t="s">
        <v>7524</v>
      </c>
      <c r="B7606" s="2">
        <v>2.83924910036148E-5</v>
      </c>
      <c r="C7606" s="2">
        <v>3.75257691587194E-8</v>
      </c>
      <c r="D7606" s="2">
        <v>2.57785728763337E-7</v>
      </c>
      <c r="E7606" s="2">
        <v>1.01183390555092E-8</v>
      </c>
      <c r="F7606" s="5">
        <v>2.535866224206E-4</v>
      </c>
      <c r="G7606" s="2">
        <v>3.921554707631E-6</v>
      </c>
      <c r="H7606" s="2">
        <v>0.0</v>
      </c>
      <c r="I7606" s="2">
        <v>0.0</v>
      </c>
      <c r="J7606" s="2">
        <v>0.0</v>
      </c>
      <c r="K7606" s="2">
        <f t="shared" si="1"/>
        <v>0</v>
      </c>
      <c r="L7606" s="4">
        <v>1.0</v>
      </c>
      <c r="M7606" s="4"/>
    </row>
    <row r="7607" ht="14.25" customHeight="1">
      <c r="A7607" s="2" t="s">
        <v>7525</v>
      </c>
      <c r="B7607" s="2">
        <v>2.83530935121234E-5</v>
      </c>
      <c r="C7607" s="2">
        <v>7.13239387550856E-8</v>
      </c>
      <c r="D7607" s="2">
        <v>4.84886072626977E-7</v>
      </c>
      <c r="E7607" s="2">
        <v>3.53875884151477E-9</v>
      </c>
      <c r="F7607" s="5">
        <v>1.675431121839E-4</v>
      </c>
      <c r="G7607" s="2">
        <v>4.90331376568065E-6</v>
      </c>
      <c r="H7607" s="2">
        <v>0.0</v>
      </c>
      <c r="I7607" s="2">
        <v>0.0</v>
      </c>
      <c r="J7607" s="2">
        <v>0.0</v>
      </c>
      <c r="K7607" s="2">
        <f t="shared" si="1"/>
        <v>0</v>
      </c>
      <c r="L7607" s="4">
        <v>1.0</v>
      </c>
      <c r="M7607" s="4"/>
    </row>
    <row r="7608" ht="14.25" customHeight="1">
      <c r="A7608" s="2" t="s">
        <v>7526</v>
      </c>
      <c r="B7608" s="2">
        <v>3.73352377209812E-5</v>
      </c>
      <c r="C7608" s="2">
        <v>9.91041559927907E-8</v>
      </c>
      <c r="D7608" s="2">
        <v>9.86910322353651E-7</v>
      </c>
      <c r="E7608" s="2">
        <v>3.23077187225351E-9</v>
      </c>
      <c r="F7608" s="5">
        <v>2.176637208322E-4</v>
      </c>
      <c r="G7608" s="2">
        <v>7.84070380177581E-6</v>
      </c>
      <c r="H7608" s="2">
        <v>0.0</v>
      </c>
      <c r="I7608" s="2">
        <v>0.0</v>
      </c>
      <c r="J7608" s="2">
        <v>0.0</v>
      </c>
      <c r="K7608" s="2">
        <f t="shared" si="1"/>
        <v>0</v>
      </c>
      <c r="L7608" s="4">
        <v>1.0</v>
      </c>
      <c r="M7608" s="4"/>
    </row>
    <row r="7609" ht="14.25" customHeight="1">
      <c r="A7609" s="2" t="s">
        <v>7527</v>
      </c>
      <c r="B7609" s="2">
        <v>2.96416892524575E-5</v>
      </c>
      <c r="C7609" s="2">
        <v>8.48679420073494E-8</v>
      </c>
      <c r="D7609" s="2">
        <v>5.86262956403516E-7</v>
      </c>
      <c r="E7609" s="2">
        <v>1.72040848234189E-9</v>
      </c>
      <c r="F7609" s="5">
        <v>1.829539105528E-4</v>
      </c>
      <c r="G7609" s="2">
        <v>6.33084846413112E-6</v>
      </c>
      <c r="H7609" s="2">
        <v>0.0</v>
      </c>
      <c r="I7609" s="2">
        <v>0.0</v>
      </c>
      <c r="J7609" s="2">
        <v>0.0</v>
      </c>
      <c r="K7609" s="2">
        <f t="shared" si="1"/>
        <v>0</v>
      </c>
      <c r="L7609" s="4">
        <v>1.0</v>
      </c>
      <c r="M7609" s="4"/>
    </row>
    <row r="7610" ht="14.25" customHeight="1">
      <c r="A7610" s="2" t="s">
        <v>7528</v>
      </c>
      <c r="B7610" s="2">
        <v>2.26380034291651E-5</v>
      </c>
      <c r="C7610" s="2">
        <v>9.39214288564471E-8</v>
      </c>
      <c r="D7610" s="2">
        <v>4.95956555823795E-7</v>
      </c>
      <c r="E7610" s="2">
        <v>1.04282982249515E-9</v>
      </c>
      <c r="F7610" s="5">
        <v>8.38152263895608E-5</v>
      </c>
      <c r="G7610" s="2">
        <v>5.63669937037047E-6</v>
      </c>
      <c r="H7610" s="2">
        <v>0.0</v>
      </c>
      <c r="I7610" s="2">
        <v>0.0</v>
      </c>
      <c r="J7610" s="2">
        <v>0.0</v>
      </c>
      <c r="K7610" s="2">
        <f t="shared" si="1"/>
        <v>0</v>
      </c>
      <c r="L7610" s="4">
        <v>1.0</v>
      </c>
      <c r="M7610" s="4"/>
    </row>
    <row r="7611" ht="14.25" customHeight="1">
      <c r="A7611" s="2" t="s">
        <v>7529</v>
      </c>
      <c r="B7611" s="2">
        <v>2.60008109762566E-5</v>
      </c>
      <c r="C7611" s="2">
        <v>1.23149661135357E-7</v>
      </c>
      <c r="D7611" s="2">
        <v>7.47481976759445E-7</v>
      </c>
      <c r="E7611" s="2">
        <v>8.45049141773301E-10</v>
      </c>
      <c r="F7611" s="5">
        <v>7.08206353010609E-5</v>
      </c>
      <c r="G7611" s="2">
        <v>6.10723054705886E-6</v>
      </c>
      <c r="H7611" s="2">
        <v>0.0</v>
      </c>
      <c r="I7611" s="2">
        <v>0.0</v>
      </c>
      <c r="J7611" s="2">
        <v>0.0</v>
      </c>
      <c r="K7611" s="2">
        <f t="shared" si="1"/>
        <v>0</v>
      </c>
      <c r="L7611" s="4">
        <v>1.0</v>
      </c>
      <c r="M7611" s="4"/>
    </row>
    <row r="7612" ht="14.25" customHeight="1">
      <c r="A7612" s="2" t="s">
        <v>7530</v>
      </c>
      <c r="B7612" s="2">
        <v>3.19176142511423E-5</v>
      </c>
      <c r="C7612" s="2">
        <v>1.37318394877183E-7</v>
      </c>
      <c r="D7612" s="2">
        <v>1.63241077189013E-6</v>
      </c>
      <c r="E7612" s="2">
        <v>9.48654821364414E-10</v>
      </c>
      <c r="F7612" s="5">
        <v>9.46085638133809E-5</v>
      </c>
      <c r="G7612" s="2">
        <v>9.19494414119981E-6</v>
      </c>
      <c r="H7612" s="2">
        <v>0.0</v>
      </c>
      <c r="I7612" s="2">
        <v>0.0</v>
      </c>
      <c r="J7612" s="2">
        <v>0.0</v>
      </c>
      <c r="K7612" s="2">
        <f t="shared" si="1"/>
        <v>0</v>
      </c>
      <c r="L7612" s="4">
        <v>1.0</v>
      </c>
      <c r="M7612" s="4"/>
    </row>
    <row r="7613" ht="14.25" customHeight="1">
      <c r="A7613" s="2" t="s">
        <v>7531</v>
      </c>
      <c r="B7613" s="2">
        <v>2.36171945289243E-5</v>
      </c>
      <c r="C7613" s="2">
        <v>1.03399131035075E-7</v>
      </c>
      <c r="D7613" s="2">
        <v>8.75004786848876E-7</v>
      </c>
      <c r="E7613" s="2">
        <v>7.11372072359495E-10</v>
      </c>
      <c r="F7613" s="5">
        <v>9.59697208600118E-5</v>
      </c>
      <c r="G7613" s="2">
        <v>7.00003829479101E-6</v>
      </c>
      <c r="H7613" s="2">
        <v>0.0</v>
      </c>
      <c r="I7613" s="2">
        <v>0.0</v>
      </c>
      <c r="J7613" s="2">
        <v>0.0</v>
      </c>
      <c r="K7613" s="2">
        <f t="shared" si="1"/>
        <v>0</v>
      </c>
      <c r="L7613" s="4">
        <v>1.0</v>
      </c>
      <c r="M7613" s="4"/>
    </row>
    <row r="7614" ht="14.25" customHeight="1">
      <c r="A7614" s="2" t="s">
        <v>7532</v>
      </c>
      <c r="B7614" s="2">
        <v>1.58041293616406E-5</v>
      </c>
      <c r="C7614" s="2">
        <v>5.56141479535199E-8</v>
      </c>
      <c r="D7614" s="2">
        <v>2.74080889539618E-7</v>
      </c>
      <c r="E7614" s="2">
        <v>2.61632243647724E-10</v>
      </c>
      <c r="F7614" s="5">
        <v>8.66103218868374E-5</v>
      </c>
      <c r="G7614" s="2">
        <v>3.96921905121416E-6</v>
      </c>
      <c r="H7614" s="2">
        <v>0.0</v>
      </c>
      <c r="I7614" s="2">
        <v>0.0</v>
      </c>
      <c r="J7614" s="2">
        <v>0.0</v>
      </c>
      <c r="K7614" s="2">
        <f t="shared" si="1"/>
        <v>0</v>
      </c>
      <c r="L7614" s="4">
        <v>1.0</v>
      </c>
      <c r="M7614" s="4"/>
    </row>
    <row r="7615" ht="14.25" customHeight="1">
      <c r="A7615" s="2" t="s">
        <v>7533</v>
      </c>
      <c r="B7615" s="2">
        <v>1.98273173737106E-5</v>
      </c>
      <c r="C7615" s="2">
        <v>5.84579176177157E-8</v>
      </c>
      <c r="D7615" s="2">
        <v>4.21078254930762E-7</v>
      </c>
      <c r="E7615" s="2">
        <v>4.27142266001823E-10</v>
      </c>
      <c r="F7615" s="5">
        <v>9.92089117062278E-5</v>
      </c>
      <c r="G7615" s="2">
        <v>4.13810857935459E-6</v>
      </c>
      <c r="H7615" s="2">
        <v>0.0</v>
      </c>
      <c r="I7615" s="2">
        <v>0.0</v>
      </c>
      <c r="J7615" s="2">
        <v>0.0</v>
      </c>
      <c r="K7615" s="2">
        <f t="shared" si="1"/>
        <v>0</v>
      </c>
      <c r="L7615" s="4">
        <v>1.0</v>
      </c>
      <c r="M7615" s="4"/>
    </row>
    <row r="7616" ht="14.25" customHeight="1">
      <c r="A7616" s="2" t="s">
        <v>7534</v>
      </c>
      <c r="B7616" s="2">
        <v>2.40375338762532E-5</v>
      </c>
      <c r="C7616" s="2">
        <v>6.95993307431308E-8</v>
      </c>
      <c r="D7616" s="2">
        <v>6.0955312619626E-7</v>
      </c>
      <c r="E7616" s="2">
        <v>4.26827073685132E-10</v>
      </c>
      <c r="F7616" s="5">
        <v>1.189249960589E-4</v>
      </c>
      <c r="G7616" s="2">
        <v>5.02575221617007E-6</v>
      </c>
      <c r="H7616" s="2">
        <v>0.0</v>
      </c>
      <c r="I7616" s="2">
        <v>0.0</v>
      </c>
      <c r="J7616" s="2">
        <v>0.0</v>
      </c>
      <c r="K7616" s="2">
        <f t="shared" si="1"/>
        <v>0</v>
      </c>
      <c r="L7616" s="4">
        <v>1.0</v>
      </c>
      <c r="M7616" s="4"/>
    </row>
    <row r="7617" ht="14.25" customHeight="1">
      <c r="A7617" s="2" t="s">
        <v>7535</v>
      </c>
      <c r="B7617" s="2">
        <v>3.14606622850988E-5</v>
      </c>
      <c r="C7617" s="2">
        <v>9.24790768408456E-8</v>
      </c>
      <c r="D7617" s="2">
        <v>8.10560891295608E-7</v>
      </c>
      <c r="E7617" s="2">
        <v>7.56385454270258E-10</v>
      </c>
      <c r="F7617" s="5">
        <v>1.979660592041E-4</v>
      </c>
      <c r="G7617" s="2">
        <v>6.33765057500568E-6</v>
      </c>
      <c r="H7617" s="2">
        <v>0.0</v>
      </c>
      <c r="I7617" s="2">
        <v>0.0</v>
      </c>
      <c r="J7617" s="2">
        <v>0.0</v>
      </c>
      <c r="K7617" s="2">
        <f t="shared" si="1"/>
        <v>0</v>
      </c>
      <c r="L7617" s="4">
        <v>1.0</v>
      </c>
      <c r="M7617" s="4"/>
    </row>
    <row r="7618" ht="14.25" customHeight="1">
      <c r="A7618" s="2" t="s">
        <v>7536</v>
      </c>
      <c r="B7618" s="2">
        <v>3.76178541046101E-5</v>
      </c>
      <c r="C7618" s="2">
        <v>1.02155517822666E-7</v>
      </c>
      <c r="D7618" s="2">
        <v>1.06130812582705E-6</v>
      </c>
      <c r="E7618" s="2">
        <v>1.87635462722823E-9</v>
      </c>
      <c r="F7618" s="5">
        <v>2.487257006578E-4</v>
      </c>
      <c r="G7618" s="2">
        <v>8.27927487989654E-6</v>
      </c>
      <c r="H7618" s="2">
        <v>0.0</v>
      </c>
      <c r="I7618" s="2">
        <v>0.0</v>
      </c>
      <c r="J7618" s="2">
        <v>0.0</v>
      </c>
      <c r="K7618" s="2">
        <f t="shared" si="1"/>
        <v>0</v>
      </c>
      <c r="L7618" s="4">
        <v>1.0</v>
      </c>
      <c r="M7618" s="4"/>
    </row>
    <row r="7619" ht="14.25" customHeight="1">
      <c r="A7619" s="2" t="s">
        <v>7537</v>
      </c>
      <c r="B7619" s="2">
        <v>5.33809507032856E-5</v>
      </c>
      <c r="C7619" s="2">
        <v>1.37133739031014E-7</v>
      </c>
      <c r="D7619" s="2">
        <v>2.03967056222609E-6</v>
      </c>
      <c r="E7619" s="2">
        <v>3.01262859103701E-9</v>
      </c>
      <c r="F7619" s="5">
        <v>2.96239653835E-4</v>
      </c>
      <c r="G7619" s="2">
        <v>1.09048050944693E-5</v>
      </c>
      <c r="H7619" s="2">
        <v>0.0</v>
      </c>
      <c r="I7619" s="2">
        <v>0.0</v>
      </c>
      <c r="J7619" s="2">
        <v>0.0</v>
      </c>
      <c r="K7619" s="2">
        <f t="shared" si="1"/>
        <v>0</v>
      </c>
      <c r="L7619" s="4">
        <v>1.0</v>
      </c>
      <c r="M7619" s="4"/>
    </row>
    <row r="7620" ht="14.25" customHeight="1">
      <c r="A7620" s="2" t="s">
        <v>7538</v>
      </c>
      <c r="B7620" s="2">
        <v>6.72637324896641E-5</v>
      </c>
      <c r="C7620" s="2">
        <v>1.46689146163225E-7</v>
      </c>
      <c r="D7620" s="2">
        <v>3.47782361131976E-6</v>
      </c>
      <c r="E7620" s="2">
        <v>1.87065141155073E-9</v>
      </c>
      <c r="F7620" s="5">
        <v>2.700846234802E-4</v>
      </c>
      <c r="G7620" s="2">
        <v>1.3005130313104E-5</v>
      </c>
      <c r="H7620" s="2">
        <v>0.0</v>
      </c>
      <c r="I7620" s="2">
        <v>0.0</v>
      </c>
      <c r="J7620" s="2">
        <v>0.0</v>
      </c>
      <c r="K7620" s="2">
        <f t="shared" si="1"/>
        <v>0</v>
      </c>
      <c r="L7620" s="4">
        <v>1.0</v>
      </c>
      <c r="M7620" s="4"/>
    </row>
    <row r="7621" ht="14.25" customHeight="1">
      <c r="A7621" s="2" t="s">
        <v>7539</v>
      </c>
      <c r="B7621" s="2">
        <v>7.96648891991935E-5</v>
      </c>
      <c r="C7621" s="2">
        <v>1.71742016163989E-7</v>
      </c>
      <c r="D7621" s="2">
        <v>4.53221809948445E-6</v>
      </c>
      <c r="E7621" s="2">
        <v>1.56738511059018E-9</v>
      </c>
      <c r="F7621" s="5">
        <v>2.828928409144E-4</v>
      </c>
      <c r="G7621" s="2">
        <v>1.50238465721486E-5</v>
      </c>
      <c r="H7621" s="2">
        <v>0.0</v>
      </c>
      <c r="I7621" s="2">
        <v>0.0</v>
      </c>
      <c r="J7621" s="2">
        <v>0.0</v>
      </c>
      <c r="K7621" s="2">
        <f t="shared" si="1"/>
        <v>0</v>
      </c>
      <c r="L7621" s="4">
        <v>1.0</v>
      </c>
      <c r="M7621" s="4"/>
    </row>
    <row r="7622" ht="14.25" customHeight="1">
      <c r="A7622" s="2" t="s">
        <v>7540</v>
      </c>
      <c r="B7622" s="2">
        <v>7.42621123208664E-5</v>
      </c>
      <c r="C7622" s="2">
        <v>1.91691071904642E-7</v>
      </c>
      <c r="D7622" s="2">
        <v>3.74540559278102E-6</v>
      </c>
      <c r="E7622" s="2">
        <v>1.61299296141947E-9</v>
      </c>
      <c r="F7622" s="5">
        <v>3.022354503627E-4</v>
      </c>
      <c r="G7622" s="2">
        <v>1.59296905621886E-5</v>
      </c>
      <c r="H7622" s="2">
        <v>0.0</v>
      </c>
      <c r="I7622" s="2">
        <v>0.0</v>
      </c>
      <c r="J7622" s="2">
        <v>0.0</v>
      </c>
      <c r="K7622" s="2">
        <f t="shared" si="1"/>
        <v>0</v>
      </c>
      <c r="L7622" s="4">
        <v>1.0</v>
      </c>
      <c r="M7622" s="4"/>
    </row>
    <row r="7623" ht="14.25" customHeight="1">
      <c r="A7623" s="2" t="s">
        <v>7541</v>
      </c>
      <c r="B7623" s="2">
        <v>1.358033041469E-4</v>
      </c>
      <c r="C7623" s="2">
        <v>2.71279418484482E-7</v>
      </c>
      <c r="D7623" s="2">
        <v>6.32023147772997E-6</v>
      </c>
      <c r="E7623" s="2">
        <v>3.57253915339583E-9</v>
      </c>
      <c r="F7623" s="5">
        <v>6.186683312989E-4</v>
      </c>
      <c r="G7623" s="2">
        <v>2.24753785005304E-5</v>
      </c>
      <c r="H7623" s="2">
        <v>0.0</v>
      </c>
      <c r="I7623" s="2">
        <v>0.0</v>
      </c>
      <c r="J7623" s="2">
        <v>0.0</v>
      </c>
      <c r="K7623" s="2">
        <f t="shared" si="1"/>
        <v>0</v>
      </c>
      <c r="L7623" s="4">
        <v>1.0</v>
      </c>
      <c r="M7623" s="4"/>
    </row>
    <row r="7624" ht="14.25" customHeight="1">
      <c r="A7624" s="2" t="s">
        <v>7542</v>
      </c>
      <c r="B7624" s="2">
        <v>1.663908042246E-4</v>
      </c>
      <c r="C7624" s="2">
        <v>2.85722933313081E-7</v>
      </c>
      <c r="D7624" s="2">
        <v>8.56151018524542E-6</v>
      </c>
      <c r="E7624" s="2">
        <v>2.85293078050585E-9</v>
      </c>
      <c r="F7624" s="5">
        <v>7.783066248521E-4</v>
      </c>
      <c r="G7624" s="2">
        <v>3.39806210831739E-5</v>
      </c>
      <c r="H7624" s="2">
        <v>0.0</v>
      </c>
      <c r="I7624" s="2">
        <v>0.0</v>
      </c>
      <c r="J7624" s="2">
        <v>0.0</v>
      </c>
      <c r="K7624" s="2">
        <f t="shared" si="1"/>
        <v>0</v>
      </c>
      <c r="L7624" s="4">
        <v>1.0</v>
      </c>
      <c r="M7624" s="4"/>
    </row>
    <row r="7625" ht="14.25" customHeight="1">
      <c r="A7625" s="2" t="s">
        <v>7543</v>
      </c>
      <c r="B7625" s="2">
        <v>2.12755636312E-4</v>
      </c>
      <c r="C7625" s="2">
        <v>5.282552706376E-7</v>
      </c>
      <c r="D7625" s="2">
        <v>1.4278352864494E-5</v>
      </c>
      <c r="E7625" s="2">
        <v>3.1266387257034E-9</v>
      </c>
      <c r="F7625" s="5">
        <v>7.026979583315E-4</v>
      </c>
      <c r="G7625" s="2">
        <v>4.33555287600029E-5</v>
      </c>
      <c r="H7625" s="2">
        <v>0.0</v>
      </c>
      <c r="I7625" s="2">
        <v>0.0</v>
      </c>
      <c r="J7625" s="2">
        <v>0.0</v>
      </c>
      <c r="K7625" s="2">
        <f t="shared" si="1"/>
        <v>0</v>
      </c>
      <c r="L7625" s="4">
        <v>1.0</v>
      </c>
      <c r="M7625" s="4"/>
    </row>
    <row r="7626" ht="14.25" customHeight="1">
      <c r="A7626" s="2" t="s">
        <v>7544</v>
      </c>
      <c r="B7626" s="2">
        <v>3.55443538865E-4</v>
      </c>
      <c r="C7626" s="2">
        <v>7.63658022151503E-7</v>
      </c>
      <c r="D7626" s="2">
        <v>3.34431933879386E-5</v>
      </c>
      <c r="E7626" s="2">
        <v>4.05703648453936E-9</v>
      </c>
      <c r="F7626" s="5">
        <v>8.036373183131E-4</v>
      </c>
      <c r="G7626" s="2">
        <v>5.91835414525121E-5</v>
      </c>
      <c r="H7626" s="2">
        <v>0.0</v>
      </c>
      <c r="I7626" s="2">
        <v>0.0</v>
      </c>
      <c r="J7626" s="2">
        <v>0.0</v>
      </c>
      <c r="K7626" s="2">
        <f t="shared" si="1"/>
        <v>0</v>
      </c>
      <c r="L7626" s="4">
        <v>1.0</v>
      </c>
      <c r="M7626" s="4"/>
    </row>
    <row r="7627" ht="14.25" customHeight="1">
      <c r="A7627" s="2" t="s">
        <v>7545</v>
      </c>
      <c r="B7627" s="2">
        <v>3.926933859474E-4</v>
      </c>
      <c r="C7627" s="2">
        <v>6.8605424985435E-7</v>
      </c>
      <c r="D7627" s="2">
        <v>3.67911779903806E-5</v>
      </c>
      <c r="E7627" s="2">
        <v>4.24056123549121E-9</v>
      </c>
      <c r="F7627" s="5">
        <v>9.488328360021E-4</v>
      </c>
      <c r="G7627" s="2">
        <v>5.73042525502387E-5</v>
      </c>
      <c r="H7627" s="2">
        <v>0.0</v>
      </c>
      <c r="I7627" s="2">
        <v>0.0</v>
      </c>
      <c r="J7627" s="2">
        <v>0.0</v>
      </c>
      <c r="K7627" s="2">
        <f t="shared" si="1"/>
        <v>0</v>
      </c>
      <c r="L7627" s="4">
        <v>1.0</v>
      </c>
      <c r="M7627" s="4"/>
    </row>
    <row r="7628" ht="14.25" customHeight="1">
      <c r="A7628" s="2" t="s">
        <v>7546</v>
      </c>
      <c r="B7628" s="2">
        <v>3.239676007069E-4</v>
      </c>
      <c r="C7628" s="2">
        <v>6.47036245027266E-7</v>
      </c>
      <c r="D7628" s="2">
        <v>2.97424940072232E-5</v>
      </c>
      <c r="E7628" s="2">
        <v>2.64616972778242E-9</v>
      </c>
      <c r="F7628" s="5">
        <v>8.00882524345E-4</v>
      </c>
      <c r="G7628" s="2">
        <v>5.02910734212491E-5</v>
      </c>
      <c r="H7628" s="2">
        <v>0.0</v>
      </c>
      <c r="I7628" s="2">
        <v>0.0</v>
      </c>
      <c r="J7628" s="2">
        <v>0.0</v>
      </c>
      <c r="K7628" s="2">
        <f t="shared" si="1"/>
        <v>0</v>
      </c>
      <c r="L7628" s="4">
        <v>1.0</v>
      </c>
      <c r="M7628" s="4"/>
    </row>
    <row r="7629" ht="14.25" customHeight="1">
      <c r="A7629" s="2" t="s">
        <v>7547</v>
      </c>
      <c r="B7629" s="2">
        <v>1.670858910074E-4</v>
      </c>
      <c r="C7629" s="2">
        <v>4.85793748339347E-7</v>
      </c>
      <c r="D7629" s="2">
        <v>9.17766828933963E-6</v>
      </c>
      <c r="E7629" s="2">
        <v>1.73425240834745E-9</v>
      </c>
      <c r="F7629" s="5">
        <v>5.74856007006E-4</v>
      </c>
      <c r="G7629" s="2">
        <v>2.91791729978285E-5</v>
      </c>
      <c r="H7629" s="2">
        <v>0.0</v>
      </c>
      <c r="I7629" s="2">
        <v>0.0</v>
      </c>
      <c r="J7629" s="2">
        <v>0.0</v>
      </c>
      <c r="K7629" s="2">
        <f t="shared" si="1"/>
        <v>0</v>
      </c>
      <c r="L7629" s="4">
        <v>1.0</v>
      </c>
      <c r="M7629" s="4"/>
    </row>
    <row r="7630" ht="14.25" customHeight="1">
      <c r="A7630" s="2" t="s">
        <v>7548</v>
      </c>
      <c r="B7630" s="2">
        <v>2.555876562837E-4</v>
      </c>
      <c r="C7630" s="2">
        <v>7.24049243672197E-7</v>
      </c>
      <c r="D7630" s="2">
        <v>9.37998174777021E-6</v>
      </c>
      <c r="E7630" s="2">
        <v>7.53521778307231E-9</v>
      </c>
      <c r="F7630" s="5">
        <v>0.0012725435663014</v>
      </c>
      <c r="G7630" s="2">
        <v>4.94411215186119E-5</v>
      </c>
      <c r="H7630" s="2">
        <v>0.0</v>
      </c>
      <c r="I7630" s="2">
        <v>0.0</v>
      </c>
      <c r="J7630" s="2">
        <v>0.0</v>
      </c>
      <c r="K7630" s="2">
        <f t="shared" si="1"/>
        <v>0</v>
      </c>
      <c r="L7630" s="4">
        <v>1.0</v>
      </c>
      <c r="M7630" s="4"/>
    </row>
    <row r="7631" ht="14.25" customHeight="1">
      <c r="A7631" s="2" t="s">
        <v>7549</v>
      </c>
      <c r="B7631" s="2">
        <v>2.022385451709E-4</v>
      </c>
      <c r="C7631" s="2">
        <v>6.75873479849542E-7</v>
      </c>
      <c r="D7631" s="2">
        <v>6.30373779131332E-6</v>
      </c>
      <c r="E7631" s="2">
        <v>3.40422978695187E-9</v>
      </c>
      <c r="F7631" s="5">
        <v>6.81918405462E-4</v>
      </c>
      <c r="G7631" s="2">
        <v>5.28401433257386E-5</v>
      </c>
      <c r="H7631" s="2">
        <v>0.0</v>
      </c>
      <c r="I7631" s="2">
        <v>0.0</v>
      </c>
      <c r="J7631" s="2">
        <v>0.0</v>
      </c>
      <c r="K7631" s="2">
        <f t="shared" si="1"/>
        <v>0</v>
      </c>
      <c r="L7631" s="4">
        <v>1.0</v>
      </c>
      <c r="M7631" s="4"/>
    </row>
    <row r="7632" ht="14.25" customHeight="1">
      <c r="A7632" s="2" t="s">
        <v>7550</v>
      </c>
      <c r="B7632" s="2">
        <v>1.437927858205E-4</v>
      </c>
      <c r="C7632" s="2">
        <v>5.85165878419502E-7</v>
      </c>
      <c r="D7632" s="2">
        <v>4.68739062853273E-6</v>
      </c>
      <c r="E7632" s="2">
        <v>2.65767208240674E-9</v>
      </c>
      <c r="F7632" s="5">
        <v>5.267852684482E-4</v>
      </c>
      <c r="G7632" s="2">
        <v>4.11045002692844E-5</v>
      </c>
      <c r="H7632" s="2">
        <v>0.0</v>
      </c>
      <c r="I7632" s="2">
        <v>0.0</v>
      </c>
      <c r="J7632" s="2">
        <v>0.0</v>
      </c>
      <c r="K7632" s="2">
        <f t="shared" si="1"/>
        <v>0</v>
      </c>
      <c r="L7632" s="4">
        <v>1.0</v>
      </c>
      <c r="M7632" s="4"/>
    </row>
    <row r="7633" ht="14.25" customHeight="1">
      <c r="A7633" s="2" t="s">
        <v>7551</v>
      </c>
      <c r="B7633" s="2">
        <v>1.17411269457E-4</v>
      </c>
      <c r="C7633" s="2">
        <v>3.24562876130585E-7</v>
      </c>
      <c r="D7633" s="2">
        <v>5.2885188779328E-6</v>
      </c>
      <c r="E7633" s="2">
        <v>2.50555864944601E-9</v>
      </c>
      <c r="F7633" s="5">
        <v>5.484664579853E-4</v>
      </c>
      <c r="G7633" s="2">
        <v>3.09170936816372E-5</v>
      </c>
      <c r="H7633" s="2">
        <v>0.0</v>
      </c>
      <c r="I7633" s="2">
        <v>0.0</v>
      </c>
      <c r="J7633" s="2">
        <v>0.0</v>
      </c>
      <c r="K7633" s="2">
        <f t="shared" si="1"/>
        <v>0</v>
      </c>
      <c r="L7633" s="4">
        <v>1.0</v>
      </c>
      <c r="M7633" s="4"/>
    </row>
    <row r="7634" ht="14.25" customHeight="1">
      <c r="A7634" s="2" t="s">
        <v>7552</v>
      </c>
      <c r="B7634" s="2">
        <v>1.351592945866E-4</v>
      </c>
      <c r="C7634" s="2">
        <v>3.31756496052548E-7</v>
      </c>
      <c r="D7634" s="2">
        <v>6.49794856144581E-6</v>
      </c>
      <c r="E7634" s="2">
        <v>3.94932220260102E-9</v>
      </c>
      <c r="F7634" s="5">
        <v>7.141557289287E-4</v>
      </c>
      <c r="G7634" s="2">
        <v>2.70274613285437E-5</v>
      </c>
      <c r="H7634" s="2">
        <v>0.0</v>
      </c>
      <c r="I7634" s="2">
        <v>0.0</v>
      </c>
      <c r="J7634" s="2">
        <v>0.0</v>
      </c>
      <c r="K7634" s="2">
        <f t="shared" si="1"/>
        <v>0</v>
      </c>
      <c r="L7634" s="4">
        <v>1.0</v>
      </c>
      <c r="M7634" s="4"/>
    </row>
    <row r="7635" ht="14.25" customHeight="1">
      <c r="A7635" s="2" t="s">
        <v>7553</v>
      </c>
      <c r="B7635" s="2">
        <v>1.529031433165E-4</v>
      </c>
      <c r="C7635" s="2">
        <v>5.27423139828897E-7</v>
      </c>
      <c r="D7635" s="2">
        <v>7.89139994594734E-6</v>
      </c>
      <c r="E7635" s="2">
        <v>6.17497208921236E-9</v>
      </c>
      <c r="F7635" s="5">
        <v>8.531191269867E-4</v>
      </c>
      <c r="G7635" s="2">
        <v>3.0177197913872E-5</v>
      </c>
      <c r="H7635" s="2">
        <v>0.0</v>
      </c>
      <c r="I7635" s="2">
        <v>0.0</v>
      </c>
      <c r="J7635" s="2">
        <v>0.0</v>
      </c>
      <c r="K7635" s="2">
        <f t="shared" si="1"/>
        <v>0</v>
      </c>
      <c r="L7635" s="4">
        <v>1.0</v>
      </c>
      <c r="M7635" s="4"/>
    </row>
    <row r="7636" ht="14.25" customHeight="1">
      <c r="A7636" s="2" t="s">
        <v>7554</v>
      </c>
      <c r="B7636" s="2">
        <v>1.847861713031E-4</v>
      </c>
      <c r="C7636" s="2">
        <v>6.24675692506571E-7</v>
      </c>
      <c r="D7636" s="2">
        <v>6.3943716668291E-6</v>
      </c>
      <c r="E7636" s="2">
        <v>6.66983801522746E-9</v>
      </c>
      <c r="F7636" s="5">
        <v>0.0011069898027926</v>
      </c>
      <c r="G7636" s="2">
        <v>3.24939210258889E-5</v>
      </c>
      <c r="H7636" s="2">
        <v>0.0</v>
      </c>
      <c r="I7636" s="2">
        <v>0.0</v>
      </c>
      <c r="J7636" s="2">
        <v>0.0</v>
      </c>
      <c r="K7636" s="2">
        <f t="shared" si="1"/>
        <v>0</v>
      </c>
      <c r="L7636" s="4">
        <v>1.0</v>
      </c>
      <c r="M7636" s="4"/>
    </row>
    <row r="7637" ht="14.25" customHeight="1">
      <c r="A7637" s="2" t="s">
        <v>7555</v>
      </c>
      <c r="B7637" s="2">
        <v>2.185512566938E-4</v>
      </c>
      <c r="C7637" s="2">
        <v>6.99197983067279E-7</v>
      </c>
      <c r="D7637" s="2">
        <v>7.9980318332673E-6</v>
      </c>
      <c r="E7637" s="2">
        <v>1.10932747432457E-8</v>
      </c>
      <c r="F7637" s="5">
        <v>0.0013929590350016</v>
      </c>
      <c r="G7637" s="2">
        <v>4.25448197347577E-5</v>
      </c>
      <c r="H7637" s="2">
        <v>0.0</v>
      </c>
      <c r="I7637" s="2">
        <v>0.0</v>
      </c>
      <c r="J7637" s="2">
        <v>0.0</v>
      </c>
      <c r="K7637" s="2">
        <f t="shared" si="1"/>
        <v>0</v>
      </c>
      <c r="L7637" s="4">
        <v>1.0</v>
      </c>
      <c r="M7637" s="4"/>
    </row>
    <row r="7638" ht="14.25" customHeight="1">
      <c r="A7638" s="2" t="s">
        <v>7556</v>
      </c>
      <c r="B7638" s="2">
        <v>1.997687359107E-4</v>
      </c>
      <c r="C7638" s="2">
        <v>7.24791959783033E-7</v>
      </c>
      <c r="D7638" s="2">
        <v>1.07719342850032E-5</v>
      </c>
      <c r="E7638" s="2">
        <v>1.52328851754646E-8</v>
      </c>
      <c r="F7638" s="5">
        <v>0.0010134811745956</v>
      </c>
      <c r="G7638" s="2">
        <v>4.14621281379368E-5</v>
      </c>
      <c r="H7638" s="2">
        <v>0.0</v>
      </c>
      <c r="I7638" s="2">
        <v>0.0</v>
      </c>
      <c r="J7638" s="2">
        <v>0.0</v>
      </c>
      <c r="K7638" s="2">
        <f t="shared" si="1"/>
        <v>0</v>
      </c>
      <c r="L7638" s="4">
        <v>1.0</v>
      </c>
      <c r="M7638" s="4"/>
    </row>
    <row r="7639" ht="14.25" customHeight="1">
      <c r="A7639" s="2" t="s">
        <v>7557</v>
      </c>
      <c r="B7639" s="2">
        <v>4.330674128141E-4</v>
      </c>
      <c r="C7639" s="2">
        <v>8.82857136730308E-7</v>
      </c>
      <c r="D7639" s="2">
        <v>3.18391175824217E-5</v>
      </c>
      <c r="E7639" s="2">
        <v>1.05286169116425E-7</v>
      </c>
      <c r="F7639" s="5">
        <v>0.002204948104918</v>
      </c>
      <c r="G7639" s="2">
        <v>6.38601268292404E-5</v>
      </c>
      <c r="H7639" s="2">
        <v>0.0</v>
      </c>
      <c r="I7639" s="2">
        <v>0.0</v>
      </c>
      <c r="J7639" s="2">
        <v>0.0</v>
      </c>
      <c r="K7639" s="2">
        <f t="shared" si="1"/>
        <v>0</v>
      </c>
      <c r="L7639" s="4">
        <v>1.0</v>
      </c>
      <c r="M7639" s="4"/>
    </row>
    <row r="7640" ht="14.25" customHeight="1">
      <c r="A7640" s="2" t="s">
        <v>7558</v>
      </c>
      <c r="B7640" s="2">
        <v>8.720039622858E-4</v>
      </c>
      <c r="C7640" s="2">
        <v>1.45197020628984E-6</v>
      </c>
      <c r="D7640" s="2">
        <v>1.153491684817E-4</v>
      </c>
      <c r="E7640" s="2">
        <v>1.82154977323989E-7</v>
      </c>
      <c r="F7640" s="5">
        <v>0.003238711040467</v>
      </c>
      <c r="G7640" s="2">
        <v>1.115553823183E-4</v>
      </c>
      <c r="H7640" s="2">
        <v>0.0</v>
      </c>
      <c r="I7640" s="2">
        <v>0.0</v>
      </c>
      <c r="J7640" s="2">
        <v>0.0</v>
      </c>
      <c r="K7640" s="2">
        <f t="shared" si="1"/>
        <v>0</v>
      </c>
      <c r="L7640" s="4">
        <v>1.0</v>
      </c>
      <c r="M7640" s="4"/>
    </row>
    <row r="7641" ht="14.25" customHeight="1">
      <c r="A7641" s="2" t="s">
        <v>7559</v>
      </c>
      <c r="B7641" s="2">
        <v>0.0020036515779793</v>
      </c>
      <c r="C7641" s="2">
        <v>3.7285199141479E-6</v>
      </c>
      <c r="D7641" s="2">
        <v>2.631020615808E-4</v>
      </c>
      <c r="E7641" s="2">
        <v>3.70659222426184E-7</v>
      </c>
      <c r="F7641" s="5">
        <v>0.0060340538620948</v>
      </c>
      <c r="G7641" s="2">
        <v>2.79075698927E-4</v>
      </c>
      <c r="H7641" s="2">
        <v>0.0</v>
      </c>
      <c r="I7641" s="2">
        <v>0.0</v>
      </c>
      <c r="J7641" s="2">
        <v>0.0</v>
      </c>
      <c r="K7641" s="2">
        <f t="shared" si="1"/>
        <v>0</v>
      </c>
      <c r="L7641" s="4">
        <v>1.0</v>
      </c>
      <c r="M7641" s="4"/>
    </row>
    <row r="7642" ht="14.25" customHeight="1">
      <c r="A7642" s="2" t="s">
        <v>7560</v>
      </c>
      <c r="B7642" s="2">
        <v>0.0512791275978088</v>
      </c>
      <c r="C7642" s="2">
        <v>9.32591210585E-4</v>
      </c>
      <c r="D7642" s="2">
        <v>0.0024364592973142</v>
      </c>
      <c r="E7642" s="2">
        <v>3.910984960384E-4</v>
      </c>
      <c r="F7642" s="5">
        <v>0.0802662298083305</v>
      </c>
      <c r="G7642" s="2">
        <v>0.0129811149090528</v>
      </c>
      <c r="H7642" s="2">
        <v>0.0</v>
      </c>
      <c r="I7642" s="2">
        <v>0.0</v>
      </c>
      <c r="J7642" s="2">
        <v>0.0</v>
      </c>
      <c r="K7642" s="2">
        <f t="shared" si="1"/>
        <v>0</v>
      </c>
      <c r="L7642" s="4">
        <v>1.0</v>
      </c>
      <c r="M7642" s="4"/>
    </row>
    <row r="7643" ht="14.25" customHeight="1">
      <c r="A7643" s="2" t="s">
        <v>7561</v>
      </c>
      <c r="B7643" s="2">
        <v>0.264983803033828</v>
      </c>
      <c r="C7643" s="2">
        <v>4.822426126338E-4</v>
      </c>
      <c r="D7643" s="2">
        <v>0.0045696124434471</v>
      </c>
      <c r="E7643" s="2">
        <v>0.0027105605695396</v>
      </c>
      <c r="F7643" s="5">
        <v>0.361188262701034</v>
      </c>
      <c r="G7643" s="2">
        <v>0.0165915433317422</v>
      </c>
      <c r="H7643" s="2">
        <v>0.0</v>
      </c>
      <c r="I7643" s="2">
        <v>0.0</v>
      </c>
      <c r="J7643" s="2">
        <v>0.0</v>
      </c>
      <c r="K7643" s="2">
        <f t="shared" si="1"/>
        <v>0</v>
      </c>
      <c r="L7643" s="4">
        <v>1.0</v>
      </c>
      <c r="M7643" s="4"/>
    </row>
    <row r="7644" ht="14.25" customHeight="1">
      <c r="A7644" s="2" t="s">
        <v>7562</v>
      </c>
      <c r="B7644" s="2">
        <v>0.0414379760622978</v>
      </c>
      <c r="C7644" s="2">
        <v>3.222758241463E-4</v>
      </c>
      <c r="D7644" s="2">
        <v>0.0028900939505547</v>
      </c>
      <c r="E7644" s="2">
        <v>0.00239266641438</v>
      </c>
      <c r="F7644" s="5">
        <v>0.0576360747218132</v>
      </c>
      <c r="G7644" s="2">
        <v>0.0049263075925409</v>
      </c>
      <c r="H7644" s="2">
        <v>0.0</v>
      </c>
      <c r="I7644" s="2">
        <v>0.0</v>
      </c>
      <c r="J7644" s="2">
        <v>0.0</v>
      </c>
      <c r="K7644" s="2">
        <f t="shared" si="1"/>
        <v>0</v>
      </c>
      <c r="L7644" s="4">
        <v>1.0</v>
      </c>
      <c r="M7644" s="4"/>
    </row>
    <row r="7645" ht="14.25" customHeight="1">
      <c r="A7645" s="2" t="s">
        <v>7563</v>
      </c>
      <c r="B7645" s="2">
        <v>0.331969857215881</v>
      </c>
      <c r="C7645" s="2">
        <v>8.682348416186E-4</v>
      </c>
      <c r="D7645" s="2">
        <v>0.0065597658976912</v>
      </c>
      <c r="E7645" s="2">
        <v>0.0111634582281112</v>
      </c>
      <c r="F7645" s="5">
        <v>0.361741691827774</v>
      </c>
      <c r="G7645" s="2">
        <v>0.012126930989325</v>
      </c>
      <c r="H7645" s="2">
        <v>0.0</v>
      </c>
      <c r="I7645" s="2">
        <v>0.0</v>
      </c>
      <c r="J7645" s="2">
        <v>0.0</v>
      </c>
      <c r="K7645" s="2">
        <f t="shared" si="1"/>
        <v>0</v>
      </c>
      <c r="L7645" s="4">
        <v>1.0</v>
      </c>
      <c r="M7645" s="4"/>
    </row>
    <row r="7646" ht="14.25" customHeight="1">
      <c r="A7646" s="2" t="s">
        <v>7564</v>
      </c>
      <c r="B7646" s="2">
        <v>0.936839461326599</v>
      </c>
      <c r="C7646" s="2">
        <v>0.0021274194587022</v>
      </c>
      <c r="D7646" s="2">
        <v>0.0093160923570394</v>
      </c>
      <c r="E7646" s="2">
        <v>0.0199385993182659</v>
      </c>
      <c r="F7646" s="5">
        <v>0.952281892299652</v>
      </c>
      <c r="G7646" s="2">
        <v>0.0183161199092865</v>
      </c>
      <c r="H7646" s="2">
        <v>0.0</v>
      </c>
      <c r="I7646" s="2">
        <v>0.0</v>
      </c>
      <c r="J7646" s="2">
        <v>0.0</v>
      </c>
      <c r="K7646" s="2">
        <f t="shared" si="1"/>
        <v>1</v>
      </c>
      <c r="L7646" s="4">
        <v>1.0</v>
      </c>
      <c r="M7646" s="4"/>
    </row>
    <row r="7647" ht="14.25" customHeight="1">
      <c r="A7647" s="2" t="s">
        <v>7565</v>
      </c>
      <c r="B7647" s="2">
        <v>0.99306446313858</v>
      </c>
      <c r="C7647" s="2">
        <v>0.0048305834643542</v>
      </c>
      <c r="D7647" s="2">
        <v>0.0555354207754135</v>
      </c>
      <c r="E7647" s="2">
        <v>0.872955977916717</v>
      </c>
      <c r="F7647" s="5">
        <v>0.979584813117981</v>
      </c>
      <c r="G7647" s="2">
        <v>0.0444505400955677</v>
      </c>
      <c r="H7647" s="2">
        <v>0.0</v>
      </c>
      <c r="I7647" s="2">
        <v>0.0</v>
      </c>
      <c r="J7647" s="2">
        <v>0.0</v>
      </c>
      <c r="K7647" s="2">
        <f t="shared" si="1"/>
        <v>1</v>
      </c>
      <c r="L7647" s="4">
        <v>1.0</v>
      </c>
      <c r="M7647" s="4"/>
    </row>
    <row r="7648" ht="14.25" customHeight="1">
      <c r="A7648" s="2" t="s">
        <v>7566</v>
      </c>
      <c r="B7648" s="2">
        <v>0.998725593090057</v>
      </c>
      <c r="C7648" s="2">
        <v>5.870056338608E-4</v>
      </c>
      <c r="D7648" s="2">
        <v>0.0040502334013581</v>
      </c>
      <c r="E7648" s="2">
        <v>0.0243883244693279</v>
      </c>
      <c r="F7648" s="5">
        <v>0.99965101480484</v>
      </c>
      <c r="G7648" s="2">
        <v>0.0056223846040666</v>
      </c>
      <c r="H7648" s="2">
        <v>0.0</v>
      </c>
      <c r="I7648" s="2">
        <v>0.0</v>
      </c>
      <c r="J7648" s="2">
        <v>0.0</v>
      </c>
      <c r="K7648" s="2">
        <f t="shared" si="1"/>
        <v>1</v>
      </c>
      <c r="L7648" s="4">
        <v>1.0</v>
      </c>
      <c r="M7648" s="4"/>
    </row>
    <row r="7649" ht="14.25" customHeight="1">
      <c r="A7649" s="2" t="s">
        <v>7567</v>
      </c>
      <c r="B7649" s="2">
        <v>0.9728724360466</v>
      </c>
      <c r="C7649" s="2">
        <v>0.0042158598080277</v>
      </c>
      <c r="D7649" s="2">
        <v>0.0596399381756782</v>
      </c>
      <c r="E7649" s="2">
        <v>0.657788217067718</v>
      </c>
      <c r="F7649" s="5">
        <v>0.954097926616668</v>
      </c>
      <c r="G7649" s="2">
        <v>0.0617864727973938</v>
      </c>
      <c r="H7649" s="2">
        <v>0.0</v>
      </c>
      <c r="I7649" s="2">
        <v>0.0</v>
      </c>
      <c r="J7649" s="2">
        <v>0.0</v>
      </c>
      <c r="K7649" s="2">
        <f t="shared" si="1"/>
        <v>1</v>
      </c>
      <c r="L7649" s="4">
        <v>1.0</v>
      </c>
      <c r="M7649" s="4"/>
    </row>
    <row r="7650" ht="14.25" customHeight="1">
      <c r="A7650" s="2" t="s">
        <v>7568</v>
      </c>
      <c r="B7650" s="2">
        <v>0.999817967414856</v>
      </c>
      <c r="C7650" s="2">
        <v>7.767999195493E-4</v>
      </c>
      <c r="D7650" s="2">
        <v>0.00274761300534</v>
      </c>
      <c r="E7650" s="2">
        <v>0.0242261048406362</v>
      </c>
      <c r="F7650" s="5">
        <v>0.999968349933624</v>
      </c>
      <c r="G7650" s="2">
        <v>0.0054257391020655</v>
      </c>
      <c r="H7650" s="2">
        <v>0.0</v>
      </c>
      <c r="I7650" s="2">
        <v>0.0</v>
      </c>
      <c r="J7650" s="2">
        <v>0.0</v>
      </c>
      <c r="K7650" s="2">
        <f t="shared" si="1"/>
        <v>1</v>
      </c>
      <c r="L7650" s="4">
        <v>1.0</v>
      </c>
      <c r="M7650" s="4"/>
    </row>
    <row r="7651" ht="14.25" customHeight="1">
      <c r="A7651" s="2" t="s">
        <v>7569</v>
      </c>
      <c r="B7651" s="2">
        <v>0.999923169612884</v>
      </c>
      <c r="C7651" s="2">
        <v>0.0010861920891329</v>
      </c>
      <c r="D7651" s="2">
        <v>0.0027574200648814</v>
      </c>
      <c r="E7651" s="2">
        <v>0.0455703251063823</v>
      </c>
      <c r="F7651" s="5">
        <v>0.999995589256286</v>
      </c>
      <c r="G7651" s="2">
        <v>0.006466643884778</v>
      </c>
      <c r="H7651" s="2">
        <v>0.0</v>
      </c>
      <c r="I7651" s="2">
        <v>0.0</v>
      </c>
      <c r="J7651" s="2">
        <v>0.0</v>
      </c>
      <c r="K7651" s="2">
        <f t="shared" si="1"/>
        <v>1</v>
      </c>
      <c r="L7651" s="4">
        <v>1.0</v>
      </c>
      <c r="M7651" s="4"/>
    </row>
    <row r="7652" ht="14.25" customHeight="1">
      <c r="A7652" s="2" t="s">
        <v>7570</v>
      </c>
      <c r="B7652" s="2">
        <v>0.999344110488891</v>
      </c>
      <c r="C7652" s="2">
        <v>0.0014346439857035</v>
      </c>
      <c r="D7652" s="2">
        <v>0.004066739231348</v>
      </c>
      <c r="E7652" s="2">
        <v>0.0416832789778709</v>
      </c>
      <c r="F7652" s="5">
        <v>0.999946236610412</v>
      </c>
      <c r="G7652" s="2">
        <v>0.0063664801418781</v>
      </c>
      <c r="H7652" s="2">
        <v>0.0</v>
      </c>
      <c r="I7652" s="2">
        <v>0.0</v>
      </c>
      <c r="J7652" s="2">
        <v>0.0</v>
      </c>
      <c r="K7652" s="2">
        <f t="shared" si="1"/>
        <v>1</v>
      </c>
      <c r="L7652" s="4">
        <v>1.0</v>
      </c>
      <c r="M7652" s="4"/>
    </row>
    <row r="7653" ht="14.25" customHeight="1">
      <c r="A7653" s="2" t="s">
        <v>7571</v>
      </c>
      <c r="B7653" s="2">
        <v>0.999660491943359</v>
      </c>
      <c r="C7653" s="2">
        <v>0.003098543267697</v>
      </c>
      <c r="D7653" s="2">
        <v>0.0058874902315437</v>
      </c>
      <c r="E7653" s="2">
        <v>0.215895518660545</v>
      </c>
      <c r="F7653" s="5">
        <v>0.999981224536895</v>
      </c>
      <c r="G7653" s="2">
        <v>0.0075012324377894</v>
      </c>
      <c r="H7653" s="2">
        <v>0.0</v>
      </c>
      <c r="I7653" s="2">
        <v>0.0</v>
      </c>
      <c r="J7653" s="2">
        <v>0.0</v>
      </c>
      <c r="K7653" s="2">
        <f t="shared" si="1"/>
        <v>1</v>
      </c>
      <c r="L7653" s="4">
        <v>1.0</v>
      </c>
      <c r="M7653" s="4"/>
    </row>
    <row r="7654" ht="14.25" customHeight="1">
      <c r="A7654" s="2" t="s">
        <v>7572</v>
      </c>
      <c r="B7654" s="2">
        <v>0.998912334442138</v>
      </c>
      <c r="C7654" s="2">
        <v>0.0027968119829893</v>
      </c>
      <c r="D7654" s="2">
        <v>0.0056173861958086</v>
      </c>
      <c r="E7654" s="2">
        <v>0.145297512412071</v>
      </c>
      <c r="F7654" s="5">
        <v>0.999938607215881</v>
      </c>
      <c r="G7654" s="2">
        <v>0.0075990776531398</v>
      </c>
      <c r="H7654" s="2">
        <v>0.0</v>
      </c>
      <c r="I7654" s="2">
        <v>0.0</v>
      </c>
      <c r="J7654" s="2">
        <v>0.0</v>
      </c>
      <c r="K7654" s="2">
        <f t="shared" si="1"/>
        <v>1</v>
      </c>
      <c r="L7654" s="4">
        <v>1.0</v>
      </c>
      <c r="M7654" s="4"/>
    </row>
    <row r="7655" ht="14.25" customHeight="1">
      <c r="A7655" s="2" t="s">
        <v>7573</v>
      </c>
      <c r="B7655" s="2">
        <v>0.997469365596771</v>
      </c>
      <c r="C7655" s="2">
        <v>0.003386395284906</v>
      </c>
      <c r="D7655" s="2">
        <v>0.0085618551820516</v>
      </c>
      <c r="E7655" s="2">
        <v>0.100857250392436</v>
      </c>
      <c r="F7655" s="5">
        <v>0.999834060668945</v>
      </c>
      <c r="G7655" s="2">
        <v>0.0084365392103791</v>
      </c>
      <c r="H7655" s="2">
        <v>0.0</v>
      </c>
      <c r="I7655" s="2">
        <v>0.0</v>
      </c>
      <c r="J7655" s="2">
        <v>0.0</v>
      </c>
      <c r="K7655" s="2">
        <f t="shared" si="1"/>
        <v>1</v>
      </c>
      <c r="L7655" s="4">
        <v>1.0</v>
      </c>
      <c r="M7655" s="4"/>
    </row>
    <row r="7656" ht="14.25" customHeight="1">
      <c r="A7656" s="2" t="s">
        <v>7574</v>
      </c>
      <c r="B7656" s="2">
        <v>0.995977103710174</v>
      </c>
      <c r="C7656" s="2">
        <v>0.0082993069663643</v>
      </c>
      <c r="D7656" s="2">
        <v>0.0237642433494329</v>
      </c>
      <c r="E7656" s="2">
        <v>0.50488144159317</v>
      </c>
      <c r="F7656" s="5">
        <v>0.999608755111694</v>
      </c>
      <c r="G7656" s="2">
        <v>0.0167150050401687</v>
      </c>
      <c r="H7656" s="2">
        <v>0.0</v>
      </c>
      <c r="I7656" s="2">
        <v>0.0</v>
      </c>
      <c r="J7656" s="2">
        <v>0.0</v>
      </c>
      <c r="K7656" s="2">
        <f t="shared" si="1"/>
        <v>1</v>
      </c>
      <c r="L7656" s="4">
        <v>1.0</v>
      </c>
      <c r="M7656" s="4"/>
    </row>
    <row r="7657" ht="14.25" customHeight="1">
      <c r="A7657" s="2" t="s">
        <v>7575</v>
      </c>
      <c r="B7657" s="2">
        <v>0.99721622467041</v>
      </c>
      <c r="C7657" s="2">
        <v>0.0051120296120643</v>
      </c>
      <c r="D7657" s="2">
        <v>0.0131492279469966</v>
      </c>
      <c r="E7657" s="2">
        <v>0.35046637058258</v>
      </c>
      <c r="F7657" s="5">
        <v>0.999762237071991</v>
      </c>
      <c r="G7657" s="2">
        <v>0.0106426365673542</v>
      </c>
      <c r="H7657" s="2">
        <v>0.0</v>
      </c>
      <c r="I7657" s="2">
        <v>0.0</v>
      </c>
      <c r="J7657" s="2">
        <v>0.0</v>
      </c>
      <c r="K7657" s="2">
        <f t="shared" si="1"/>
        <v>1</v>
      </c>
      <c r="L7657" s="4">
        <v>1.0</v>
      </c>
      <c r="M7657" s="4"/>
    </row>
    <row r="7658" ht="14.25" customHeight="1">
      <c r="A7658" s="2" t="s">
        <v>7576</v>
      </c>
      <c r="B7658" s="2">
        <v>0.979610621929168</v>
      </c>
      <c r="C7658" s="2">
        <v>0.0038598070386797</v>
      </c>
      <c r="D7658" s="2">
        <v>0.0105530880391597</v>
      </c>
      <c r="E7658" s="2">
        <v>0.0238632876425981</v>
      </c>
      <c r="F7658" s="5">
        <v>0.996106088161468</v>
      </c>
      <c r="G7658" s="2">
        <v>0.0113862501457333</v>
      </c>
      <c r="H7658" s="2">
        <v>0.0</v>
      </c>
      <c r="I7658" s="2">
        <v>0.0</v>
      </c>
      <c r="J7658" s="2">
        <v>0.0</v>
      </c>
      <c r="K7658" s="2">
        <f t="shared" si="1"/>
        <v>1</v>
      </c>
      <c r="L7658" s="4">
        <v>1.0</v>
      </c>
      <c r="M7658" s="4"/>
    </row>
    <row r="7659" ht="14.25" customHeight="1">
      <c r="A7659" s="2" t="s">
        <v>7577</v>
      </c>
      <c r="B7659" s="2">
        <v>0.998405039310455</v>
      </c>
      <c r="C7659" s="2">
        <v>0.0067431973293423</v>
      </c>
      <c r="D7659" s="2">
        <v>0.0210629533976316</v>
      </c>
      <c r="E7659" s="2">
        <v>0.715238094329834</v>
      </c>
      <c r="F7659" s="5">
        <v>0.999738812446594</v>
      </c>
      <c r="G7659" s="2">
        <v>0.013209581375122</v>
      </c>
      <c r="H7659" s="2">
        <v>0.0</v>
      </c>
      <c r="I7659" s="2">
        <v>0.0</v>
      </c>
      <c r="J7659" s="2">
        <v>0.0</v>
      </c>
      <c r="K7659" s="2">
        <f t="shared" si="1"/>
        <v>1</v>
      </c>
      <c r="L7659" s="4">
        <v>1.0</v>
      </c>
      <c r="M7659" s="4"/>
    </row>
    <row r="7660" ht="14.25" customHeight="1">
      <c r="A7660" s="2" t="s">
        <v>7578</v>
      </c>
      <c r="B7660" s="2">
        <v>0.749166429042816</v>
      </c>
      <c r="C7660" s="2">
        <v>0.0016215768409892</v>
      </c>
      <c r="D7660" s="2">
        <v>0.0082776620984077</v>
      </c>
      <c r="E7660" s="2">
        <v>0.0016749604837968</v>
      </c>
      <c r="F7660" s="5">
        <v>0.825357973575592</v>
      </c>
      <c r="G7660" s="2">
        <v>0.0194284077733755</v>
      </c>
      <c r="H7660" s="2">
        <v>0.0</v>
      </c>
      <c r="I7660" s="2">
        <v>0.0</v>
      </c>
      <c r="J7660" s="2">
        <v>0.0</v>
      </c>
      <c r="K7660" s="2">
        <f t="shared" si="1"/>
        <v>1</v>
      </c>
      <c r="L7660" s="4">
        <v>1.0</v>
      </c>
      <c r="M7660" s="4"/>
    </row>
    <row r="7661" ht="14.25" customHeight="1">
      <c r="A7661" s="2" t="s">
        <v>7579</v>
      </c>
      <c r="B7661" s="2">
        <v>0.971012115478515</v>
      </c>
      <c r="C7661" s="2">
        <v>0.0022043816279619</v>
      </c>
      <c r="D7661" s="2">
        <v>0.0120822675526142</v>
      </c>
      <c r="E7661" s="2">
        <v>0.0137063367292284</v>
      </c>
      <c r="F7661" s="5">
        <v>0.988927781581878</v>
      </c>
      <c r="G7661" s="2">
        <v>0.0108855450525879</v>
      </c>
      <c r="H7661" s="2">
        <v>0.0</v>
      </c>
      <c r="I7661" s="2">
        <v>0.0</v>
      </c>
      <c r="J7661" s="2">
        <v>0.0</v>
      </c>
      <c r="K7661" s="2">
        <f t="shared" si="1"/>
        <v>1</v>
      </c>
      <c r="L7661" s="4">
        <v>1.0</v>
      </c>
      <c r="M7661" s="4"/>
    </row>
    <row r="7662" ht="14.25" customHeight="1">
      <c r="A7662" s="2" t="s">
        <v>7580</v>
      </c>
      <c r="B7662" s="2">
        <v>0.81707227230072</v>
      </c>
      <c r="C7662" s="2">
        <v>0.0015195755986496</v>
      </c>
      <c r="D7662" s="2">
        <v>0.0087356008589267</v>
      </c>
      <c r="E7662" s="2">
        <v>0.0016946223331615</v>
      </c>
      <c r="F7662" s="5">
        <v>0.893133223056793</v>
      </c>
      <c r="G7662" s="2">
        <v>0.0142351342365145</v>
      </c>
      <c r="H7662" s="2">
        <v>0.0</v>
      </c>
      <c r="I7662" s="2">
        <v>0.0</v>
      </c>
      <c r="J7662" s="2">
        <v>0.0</v>
      </c>
      <c r="K7662" s="2">
        <f t="shared" si="1"/>
        <v>1</v>
      </c>
      <c r="L7662" s="4">
        <v>1.0</v>
      </c>
      <c r="M7662" s="4"/>
    </row>
    <row r="7663" ht="14.25" customHeight="1">
      <c r="A7663" s="2" t="s">
        <v>7581</v>
      </c>
      <c r="B7663" s="2">
        <v>0.951715648174286</v>
      </c>
      <c r="C7663" s="2">
        <v>0.0018790389876812</v>
      </c>
      <c r="D7663" s="2">
        <v>0.0090724769979715</v>
      </c>
      <c r="E7663" s="2">
        <v>0.0027287208940833</v>
      </c>
      <c r="F7663" s="5">
        <v>0.982049226760864</v>
      </c>
      <c r="G7663" s="2">
        <v>0.0100638875737786</v>
      </c>
      <c r="H7663" s="2">
        <v>0.0</v>
      </c>
      <c r="I7663" s="2">
        <v>0.0</v>
      </c>
      <c r="J7663" s="2">
        <v>0.0</v>
      </c>
      <c r="K7663" s="2">
        <f t="shared" si="1"/>
        <v>1</v>
      </c>
      <c r="L7663" s="4">
        <v>1.0</v>
      </c>
      <c r="M7663" s="4"/>
    </row>
    <row r="7664" ht="14.25" customHeight="1">
      <c r="A7664" s="2" t="s">
        <v>7582</v>
      </c>
      <c r="B7664" s="2">
        <v>0.86025196313858</v>
      </c>
      <c r="C7664" s="2">
        <v>8.189310319721E-4</v>
      </c>
      <c r="D7664" s="2">
        <v>0.0085708731785416</v>
      </c>
      <c r="E7664" s="2">
        <v>0.0026625078171491</v>
      </c>
      <c r="F7664" s="5">
        <v>0.922253608703613</v>
      </c>
      <c r="G7664" s="2">
        <v>0.0065896399319171</v>
      </c>
      <c r="H7664" s="2">
        <v>0.0</v>
      </c>
      <c r="I7664" s="2">
        <v>0.0</v>
      </c>
      <c r="J7664" s="2">
        <v>0.0</v>
      </c>
      <c r="K7664" s="2">
        <f t="shared" si="1"/>
        <v>1</v>
      </c>
      <c r="L7664" s="4">
        <v>1.0</v>
      </c>
      <c r="M7664" s="4"/>
    </row>
    <row r="7665" ht="14.25" customHeight="1">
      <c r="A7665" s="2" t="s">
        <v>7583</v>
      </c>
      <c r="B7665" s="2">
        <v>0.584592580795288</v>
      </c>
      <c r="C7665" s="2">
        <v>6.321236724033E-4</v>
      </c>
      <c r="D7665" s="2">
        <v>0.0056485654786229</v>
      </c>
      <c r="E7665" s="2">
        <v>0.0014609667705371</v>
      </c>
      <c r="F7665" s="5">
        <v>0.755299091339111</v>
      </c>
      <c r="G7665" s="2">
        <v>0.008860913105309</v>
      </c>
      <c r="H7665" s="2">
        <v>0.0</v>
      </c>
      <c r="I7665" s="2">
        <v>0.0</v>
      </c>
      <c r="J7665" s="2">
        <v>0.0</v>
      </c>
      <c r="K7665" s="2">
        <f t="shared" si="1"/>
        <v>1</v>
      </c>
      <c r="L7665" s="4">
        <v>1.0</v>
      </c>
      <c r="M7665" s="4"/>
    </row>
    <row r="7666" ht="14.25" customHeight="1">
      <c r="A7666" s="2" t="s">
        <v>7584</v>
      </c>
      <c r="B7666" s="2">
        <v>0.765412092208862</v>
      </c>
      <c r="C7666" s="2">
        <v>4.225308075547E-4</v>
      </c>
      <c r="D7666" s="2">
        <v>0.0092232674360275</v>
      </c>
      <c r="E7666" s="2">
        <v>0.0024912105873227</v>
      </c>
      <c r="F7666" s="5">
        <v>0.858725190162658</v>
      </c>
      <c r="G7666" s="2">
        <v>0.0073204566724598</v>
      </c>
      <c r="H7666" s="2">
        <v>0.0</v>
      </c>
      <c r="I7666" s="2">
        <v>0.0</v>
      </c>
      <c r="J7666" s="2">
        <v>0.0</v>
      </c>
      <c r="K7666" s="2">
        <f t="shared" si="1"/>
        <v>1</v>
      </c>
      <c r="L7666" s="4">
        <v>1.0</v>
      </c>
      <c r="M7666" s="4"/>
    </row>
    <row r="7667" ht="14.25" customHeight="1">
      <c r="A7667" s="2" t="s">
        <v>7585</v>
      </c>
      <c r="B7667" s="2">
        <v>0.772105991840362</v>
      </c>
      <c r="C7667" s="2">
        <v>2.698053722269E-4</v>
      </c>
      <c r="D7667" s="2">
        <v>0.0209309384226799</v>
      </c>
      <c r="E7667" s="2">
        <v>0.0057190004736185</v>
      </c>
      <c r="F7667" s="5">
        <v>0.764100551605224</v>
      </c>
      <c r="G7667" s="2">
        <v>0.0053379847668111</v>
      </c>
      <c r="H7667" s="2">
        <v>0.0</v>
      </c>
      <c r="I7667" s="2">
        <v>0.0</v>
      </c>
      <c r="J7667" s="2">
        <v>0.0</v>
      </c>
      <c r="K7667" s="2">
        <f t="shared" si="1"/>
        <v>1</v>
      </c>
      <c r="L7667" s="4">
        <v>1.0</v>
      </c>
      <c r="M7667" s="4"/>
    </row>
    <row r="7668" ht="14.25" customHeight="1">
      <c r="A7668" s="2" t="s">
        <v>7586</v>
      </c>
      <c r="B7668" s="2">
        <v>0.805116117000579</v>
      </c>
      <c r="C7668" s="2">
        <v>2.593965327832E-4</v>
      </c>
      <c r="D7668" s="2">
        <v>0.0284197330474853</v>
      </c>
      <c r="E7668" s="2">
        <v>0.0037229198496788</v>
      </c>
      <c r="F7668" s="5">
        <v>0.804110825061798</v>
      </c>
      <c r="G7668" s="2">
        <v>0.0054280399344861</v>
      </c>
      <c r="H7668" s="2">
        <v>0.0</v>
      </c>
      <c r="I7668" s="2">
        <v>0.0</v>
      </c>
      <c r="J7668" s="2">
        <v>0.0</v>
      </c>
      <c r="K7668" s="2">
        <f t="shared" si="1"/>
        <v>1</v>
      </c>
      <c r="L7668" s="4">
        <v>1.0</v>
      </c>
      <c r="M7668" s="4"/>
    </row>
    <row r="7669" ht="14.25" customHeight="1">
      <c r="A7669" s="2" t="s">
        <v>7587</v>
      </c>
      <c r="B7669" s="2">
        <v>0.210837081074714</v>
      </c>
      <c r="C7669" s="2">
        <v>8.33251629956E-4</v>
      </c>
      <c r="D7669" s="2">
        <v>0.0039903633296489</v>
      </c>
      <c r="E7669" s="2">
        <v>6.013122037984E-4</v>
      </c>
      <c r="F7669" s="5">
        <v>0.257700711488723</v>
      </c>
      <c r="G7669" s="2">
        <v>0.0209077950567007</v>
      </c>
      <c r="H7669" s="2">
        <v>0.0</v>
      </c>
      <c r="I7669" s="2">
        <v>0.0</v>
      </c>
      <c r="J7669" s="2">
        <v>0.0</v>
      </c>
      <c r="K7669" s="2">
        <f t="shared" si="1"/>
        <v>0</v>
      </c>
      <c r="L7669" s="4">
        <v>1.0</v>
      </c>
      <c r="M7669" s="4"/>
    </row>
    <row r="7670" ht="14.25" customHeight="1">
      <c r="A7670" s="2" t="s">
        <v>7588</v>
      </c>
      <c r="B7670" s="2">
        <v>0.0834836363792419</v>
      </c>
      <c r="C7670" s="2">
        <v>0.0043522762134671</v>
      </c>
      <c r="D7670" s="2">
        <v>0.0035305339843034</v>
      </c>
      <c r="E7670" s="2">
        <v>2.005384012591E-4</v>
      </c>
      <c r="F7670" s="5">
        <v>0.0207630041986703</v>
      </c>
      <c r="G7670" s="2">
        <v>0.0868375450372695</v>
      </c>
      <c r="H7670" s="2">
        <v>0.0</v>
      </c>
      <c r="I7670" s="2">
        <v>0.0</v>
      </c>
      <c r="J7670" s="2">
        <v>0.0</v>
      </c>
      <c r="K7670" s="2">
        <f t="shared" si="1"/>
        <v>0</v>
      </c>
      <c r="L7670" s="4">
        <v>1.0</v>
      </c>
      <c r="M7670" s="4"/>
    </row>
    <row r="7671" ht="14.25" customHeight="1">
      <c r="A7671" s="2" t="s">
        <v>7589</v>
      </c>
      <c r="B7671" s="2">
        <v>8.05504751042462E-5</v>
      </c>
      <c r="C7671" s="2">
        <v>2.75974866781325E-6</v>
      </c>
      <c r="D7671" s="2">
        <v>7.86532226015879E-8</v>
      </c>
      <c r="E7671" s="2">
        <v>1.37772078190323E-8</v>
      </c>
      <c r="F7671" s="5">
        <v>1.52353195517207E-5</v>
      </c>
      <c r="G7671" s="2">
        <v>6.17472760495729E-5</v>
      </c>
      <c r="H7671" s="2">
        <v>0.0</v>
      </c>
      <c r="I7671" s="2">
        <v>0.0</v>
      </c>
      <c r="J7671" s="2">
        <v>0.0</v>
      </c>
      <c r="K7671" s="2">
        <f t="shared" si="1"/>
        <v>0</v>
      </c>
      <c r="L7671" s="4">
        <v>1.0</v>
      </c>
      <c r="M7671" s="4"/>
    </row>
    <row r="7672" ht="14.25" customHeight="1">
      <c r="A7672" s="2" t="s">
        <v>7590</v>
      </c>
      <c r="B7672" s="2">
        <v>1.350988750346E-4</v>
      </c>
      <c r="C7672" s="2">
        <v>2.21022651203384E-6</v>
      </c>
      <c r="D7672" s="2">
        <v>4.71676138147358E-8</v>
      </c>
      <c r="E7672" s="2">
        <v>1.18002843052522E-8</v>
      </c>
      <c r="F7672" s="5">
        <v>9.31910108192823E-6</v>
      </c>
      <c r="G7672" s="2">
        <v>3.53275318047963E-5</v>
      </c>
      <c r="H7672" s="2">
        <v>0.0</v>
      </c>
      <c r="I7672" s="2">
        <v>0.0</v>
      </c>
      <c r="J7672" s="2">
        <v>0.0</v>
      </c>
      <c r="K7672" s="2">
        <f t="shared" si="1"/>
        <v>0</v>
      </c>
      <c r="L7672" s="4">
        <v>1.0</v>
      </c>
      <c r="M7672" s="4"/>
    </row>
    <row r="7673" ht="14.25" customHeight="1">
      <c r="A7673" s="2" t="s">
        <v>7591</v>
      </c>
      <c r="B7673" s="2">
        <v>3.08618291455786E-5</v>
      </c>
      <c r="C7673" s="2">
        <v>1.00320377782736E-7</v>
      </c>
      <c r="D7673" s="2">
        <v>3.96295973814631E-8</v>
      </c>
      <c r="E7673" s="2">
        <v>1.46629091091199E-8</v>
      </c>
      <c r="F7673" s="5">
        <v>7.96588483353843E-6</v>
      </c>
      <c r="G7673" s="2">
        <v>1.50128034874796E-5</v>
      </c>
      <c r="H7673" s="2">
        <v>0.0</v>
      </c>
      <c r="I7673" s="2">
        <v>0.0</v>
      </c>
      <c r="J7673" s="2">
        <v>0.0</v>
      </c>
      <c r="K7673" s="2">
        <f t="shared" si="1"/>
        <v>0</v>
      </c>
      <c r="L7673" s="4">
        <v>1.0</v>
      </c>
      <c r="M7673" s="4"/>
    </row>
    <row r="7674" ht="14.25" customHeight="1">
      <c r="A7674" s="2" t="s">
        <v>7592</v>
      </c>
      <c r="B7674" s="2">
        <v>1.720754808047E-4</v>
      </c>
      <c r="C7674" s="2">
        <v>1.14884592505859E-7</v>
      </c>
      <c r="D7674" s="2">
        <v>3.4729316666926E-6</v>
      </c>
      <c r="E7674" s="2">
        <v>7.86828252330451E-7</v>
      </c>
      <c r="F7674" s="5">
        <v>6.536756991408E-4</v>
      </c>
      <c r="G7674" s="2">
        <v>7.72871935623698E-5</v>
      </c>
      <c r="H7674" s="2">
        <v>0.0</v>
      </c>
      <c r="I7674" s="2">
        <v>0.0</v>
      </c>
      <c r="J7674" s="2">
        <v>0.0</v>
      </c>
      <c r="K7674" s="2">
        <f t="shared" si="1"/>
        <v>0</v>
      </c>
      <c r="L7674" s="4">
        <v>1.0</v>
      </c>
      <c r="M7674" s="4"/>
    </row>
    <row r="7675" ht="14.25" customHeight="1">
      <c r="A7675" s="2" t="s">
        <v>7593</v>
      </c>
      <c r="B7675" s="2">
        <v>6.562409107573E-4</v>
      </c>
      <c r="C7675" s="2">
        <v>8.24298808765888E-7</v>
      </c>
      <c r="D7675" s="2">
        <v>1.37930628625326E-5</v>
      </c>
      <c r="E7675" s="2">
        <v>1.00854194897692E-5</v>
      </c>
      <c r="F7675" s="5">
        <v>0.0020523143466562</v>
      </c>
      <c r="G7675" s="2">
        <v>1.911801373353E-4</v>
      </c>
      <c r="H7675" s="2">
        <v>0.0</v>
      </c>
      <c r="I7675" s="2">
        <v>0.0</v>
      </c>
      <c r="J7675" s="2">
        <v>0.0</v>
      </c>
      <c r="K7675" s="2">
        <f t="shared" si="1"/>
        <v>0</v>
      </c>
      <c r="L7675" s="4">
        <v>1.0</v>
      </c>
      <c r="M7675" s="4"/>
    </row>
    <row r="7676" ht="14.25" customHeight="1">
      <c r="A7676" s="2" t="s">
        <v>7594</v>
      </c>
      <c r="B7676" s="2">
        <v>0.0013689179904758</v>
      </c>
      <c r="C7676" s="2">
        <v>2.13048997466103E-6</v>
      </c>
      <c r="D7676" s="2">
        <v>3.17144513246603E-5</v>
      </c>
      <c r="E7676" s="2">
        <v>8.48762574605643E-5</v>
      </c>
      <c r="F7676" s="5">
        <v>0.0042580934241414</v>
      </c>
      <c r="G7676" s="2">
        <v>3.589405678212E-4</v>
      </c>
      <c r="H7676" s="2">
        <v>0.0</v>
      </c>
      <c r="I7676" s="2">
        <v>0.0</v>
      </c>
      <c r="J7676" s="2">
        <v>0.0</v>
      </c>
      <c r="K7676" s="2">
        <f t="shared" si="1"/>
        <v>0</v>
      </c>
      <c r="L7676" s="4">
        <v>1.0</v>
      </c>
      <c r="M7676" s="4"/>
    </row>
    <row r="7677" ht="14.25" customHeight="1">
      <c r="A7677" s="2" t="s">
        <v>7595</v>
      </c>
      <c r="B7677" s="2">
        <v>0.0016986597329378</v>
      </c>
      <c r="C7677" s="2">
        <v>3.71048986380628E-6</v>
      </c>
      <c r="D7677" s="2">
        <v>4.04392958444077E-5</v>
      </c>
      <c r="E7677" s="2">
        <v>8.93347823875956E-5</v>
      </c>
      <c r="F7677" s="5">
        <v>0.0059054987505078</v>
      </c>
      <c r="G7677" s="2">
        <v>3.290404274594E-4</v>
      </c>
      <c r="H7677" s="2">
        <v>0.0</v>
      </c>
      <c r="I7677" s="2">
        <v>0.0</v>
      </c>
      <c r="J7677" s="2">
        <v>0.0</v>
      </c>
      <c r="K7677" s="2">
        <f t="shared" si="1"/>
        <v>0</v>
      </c>
      <c r="L7677" s="4">
        <v>1.0</v>
      </c>
      <c r="M7677" s="4"/>
    </row>
    <row r="7678" ht="14.25" customHeight="1">
      <c r="A7678" s="2" t="s">
        <v>7596</v>
      </c>
      <c r="B7678" s="2">
        <v>0.0030639441683888</v>
      </c>
      <c r="C7678" s="2">
        <v>2.63295023614773E-5</v>
      </c>
      <c r="D7678" s="2">
        <v>5.51919692952651E-5</v>
      </c>
      <c r="E7678" s="2">
        <v>3.39436301146633E-5</v>
      </c>
      <c r="F7678" s="5">
        <v>0.0104982266202569</v>
      </c>
      <c r="G7678" s="2">
        <v>8.984750602394E-4</v>
      </c>
      <c r="H7678" s="2">
        <v>0.0</v>
      </c>
      <c r="I7678" s="2">
        <v>0.0</v>
      </c>
      <c r="J7678" s="2">
        <v>0.0</v>
      </c>
      <c r="K7678" s="2">
        <f t="shared" si="1"/>
        <v>0</v>
      </c>
      <c r="L7678" s="4">
        <v>1.0</v>
      </c>
      <c r="M7678" s="4"/>
    </row>
    <row r="7679" ht="14.25" customHeight="1">
      <c r="A7679" s="2" t="s">
        <v>7597</v>
      </c>
      <c r="B7679" s="2">
        <v>0.0019714161753654</v>
      </c>
      <c r="C7679" s="2">
        <v>1.61784919328056E-5</v>
      </c>
      <c r="D7679" s="2">
        <v>4.14156202168669E-5</v>
      </c>
      <c r="E7679" s="2">
        <v>2.21045393118402E-5</v>
      </c>
      <c r="F7679" s="5">
        <v>0.0058459495194256</v>
      </c>
      <c r="G7679" s="2">
        <v>6.109617534093E-4</v>
      </c>
      <c r="H7679" s="2">
        <v>0.0</v>
      </c>
      <c r="I7679" s="2">
        <v>0.0</v>
      </c>
      <c r="J7679" s="2">
        <v>0.0</v>
      </c>
      <c r="K7679" s="2">
        <f t="shared" si="1"/>
        <v>0</v>
      </c>
      <c r="L7679" s="4">
        <v>1.0</v>
      </c>
      <c r="M7679" s="4"/>
    </row>
    <row r="7680" ht="14.25" customHeight="1">
      <c r="A7680" s="2" t="s">
        <v>7598</v>
      </c>
      <c r="B7680" s="2">
        <v>0.0054887509904801</v>
      </c>
      <c r="C7680" s="2">
        <v>2.08435303648002E-5</v>
      </c>
      <c r="D7680" s="2">
        <v>1.035721434163E-4</v>
      </c>
      <c r="E7680" s="2">
        <v>1.500923681305E-4</v>
      </c>
      <c r="F7680" s="5">
        <v>0.0217487327754497</v>
      </c>
      <c r="G7680" s="2">
        <v>8.818813366815E-4</v>
      </c>
      <c r="H7680" s="2">
        <v>0.0</v>
      </c>
      <c r="I7680" s="2">
        <v>0.0</v>
      </c>
      <c r="J7680" s="2">
        <v>0.0</v>
      </c>
      <c r="K7680" s="2">
        <f t="shared" si="1"/>
        <v>0</v>
      </c>
      <c r="L7680" s="4">
        <v>1.0</v>
      </c>
      <c r="M7680" s="4"/>
    </row>
    <row r="7681" ht="14.25" customHeight="1">
      <c r="A7681" s="2" t="s">
        <v>7599</v>
      </c>
      <c r="B7681" s="2">
        <v>0.0030429561156779</v>
      </c>
      <c r="C7681" s="2">
        <v>2.31207723118132E-5</v>
      </c>
      <c r="D7681" s="2">
        <v>2.77780218311818E-5</v>
      </c>
      <c r="E7681" s="2">
        <v>3.66492531611584E-5</v>
      </c>
      <c r="F7681" s="5">
        <v>0.0105437468737363</v>
      </c>
      <c r="G7681" s="2">
        <v>5.468317540362E-4</v>
      </c>
      <c r="H7681" s="2">
        <v>0.0</v>
      </c>
      <c r="I7681" s="2">
        <v>0.0</v>
      </c>
      <c r="J7681" s="2">
        <v>0.0</v>
      </c>
      <c r="K7681" s="2">
        <f t="shared" si="1"/>
        <v>0</v>
      </c>
      <c r="L7681" s="4">
        <v>1.0</v>
      </c>
      <c r="M7681" s="4"/>
    </row>
    <row r="7682" ht="14.25" customHeight="1">
      <c r="A7682" s="2" t="s">
        <v>7600</v>
      </c>
      <c r="B7682" s="2">
        <v>0.0016802760073915</v>
      </c>
      <c r="C7682" s="2">
        <v>9.7628690127749E-5</v>
      </c>
      <c r="D7682" s="2">
        <v>3.6171139072394E-5</v>
      </c>
      <c r="E7682" s="2">
        <v>7.21511696610832E-6</v>
      </c>
      <c r="F7682" s="5">
        <v>0.002922227140516</v>
      </c>
      <c r="G7682" s="2">
        <v>8.200496085919E-4</v>
      </c>
      <c r="H7682" s="2">
        <v>0.0</v>
      </c>
      <c r="I7682" s="2">
        <v>0.0</v>
      </c>
      <c r="J7682" s="2">
        <v>0.0</v>
      </c>
      <c r="K7682" s="2">
        <f t="shared" si="1"/>
        <v>0</v>
      </c>
      <c r="L7682" s="4">
        <v>1.0</v>
      </c>
      <c r="M7682" s="4"/>
    </row>
    <row r="7683" ht="14.25" customHeight="1">
      <c r="A7683" s="2" t="s">
        <v>7601</v>
      </c>
      <c r="B7683" s="2">
        <v>2.246859221486E-4</v>
      </c>
      <c r="C7683" s="2">
        <v>4.68958569399546E-6</v>
      </c>
      <c r="D7683" s="2">
        <v>1.69311385889159E-6</v>
      </c>
      <c r="E7683" s="2">
        <v>2.12874212479619E-7</v>
      </c>
      <c r="F7683" s="5">
        <v>4.323614411987E-4</v>
      </c>
      <c r="G7683" s="2">
        <v>1.151913311332E-4</v>
      </c>
      <c r="H7683" s="2">
        <v>0.0</v>
      </c>
      <c r="I7683" s="2">
        <v>0.0</v>
      </c>
      <c r="J7683" s="2">
        <v>0.0</v>
      </c>
      <c r="K7683" s="2">
        <f t="shared" si="1"/>
        <v>0</v>
      </c>
      <c r="L7683" s="4">
        <v>1.0</v>
      </c>
      <c r="M7683" s="4"/>
    </row>
    <row r="7684" ht="14.25" customHeight="1">
      <c r="A7684" s="2" t="s">
        <v>7602</v>
      </c>
      <c r="B7684" s="2">
        <v>1.453422155464E-4</v>
      </c>
      <c r="C7684" s="2">
        <v>1.17671197585877E-6</v>
      </c>
      <c r="D7684" s="2">
        <v>1.11545887193642E-6</v>
      </c>
      <c r="E7684" s="2">
        <v>6.29803835749953E-8</v>
      </c>
      <c r="F7684" s="5">
        <v>3.13274009386E-4</v>
      </c>
      <c r="G7684" s="2">
        <v>6.70590379741042E-5</v>
      </c>
      <c r="H7684" s="2">
        <v>0.0</v>
      </c>
      <c r="I7684" s="2">
        <v>0.0</v>
      </c>
      <c r="J7684" s="2">
        <v>0.0</v>
      </c>
      <c r="K7684" s="2">
        <f t="shared" si="1"/>
        <v>0</v>
      </c>
      <c r="L7684" s="4">
        <v>1.0</v>
      </c>
      <c r="M7684" s="4"/>
    </row>
    <row r="7685" ht="14.25" customHeight="1">
      <c r="A7685" s="2" t="s">
        <v>7603</v>
      </c>
      <c r="B7685" s="2">
        <v>2.219090238213E-4</v>
      </c>
      <c r="C7685" s="2">
        <v>5.40087057743221E-7</v>
      </c>
      <c r="D7685" s="2">
        <v>1.62440517215145E-6</v>
      </c>
      <c r="E7685" s="2">
        <v>1.5585418111641E-7</v>
      </c>
      <c r="F7685" s="5">
        <v>7.248109322972E-4</v>
      </c>
      <c r="G7685" s="2">
        <v>5.3869418479735E-5</v>
      </c>
      <c r="H7685" s="2">
        <v>0.0</v>
      </c>
      <c r="I7685" s="2">
        <v>0.0</v>
      </c>
      <c r="J7685" s="2">
        <v>0.0</v>
      </c>
      <c r="K7685" s="2">
        <f t="shared" si="1"/>
        <v>0</v>
      </c>
      <c r="L7685" s="4">
        <v>1.0</v>
      </c>
      <c r="M7685" s="4"/>
    </row>
    <row r="7686" ht="14.25" customHeight="1">
      <c r="A7686" s="2" t="s">
        <v>7604</v>
      </c>
      <c r="B7686" s="2">
        <v>3.598567273002E-4</v>
      </c>
      <c r="C7686" s="2">
        <v>2.47784669227257E-6</v>
      </c>
      <c r="D7686" s="2">
        <v>4.602215540217E-6</v>
      </c>
      <c r="E7686" s="2">
        <v>1.20406170367459E-7</v>
      </c>
      <c r="F7686" s="5">
        <v>5.34011342097E-4</v>
      </c>
      <c r="G7686" s="2">
        <v>1.433262805221E-4</v>
      </c>
      <c r="H7686" s="2">
        <v>0.0</v>
      </c>
      <c r="I7686" s="2">
        <v>0.0</v>
      </c>
      <c r="J7686" s="2">
        <v>0.0</v>
      </c>
      <c r="K7686" s="2">
        <f t="shared" si="1"/>
        <v>0</v>
      </c>
      <c r="L7686" s="4">
        <v>1.0</v>
      </c>
      <c r="M7686" s="4"/>
    </row>
    <row r="7687" ht="14.25" customHeight="1">
      <c r="A7687" s="2" t="s">
        <v>7605</v>
      </c>
      <c r="B7687" s="2">
        <v>0.0019643791019916</v>
      </c>
      <c r="C7687" s="2">
        <v>1.10813462015357E-5</v>
      </c>
      <c r="D7687" s="2">
        <v>1.42293638418777E-5</v>
      </c>
      <c r="E7687" s="2">
        <v>8.00212774265673E-7</v>
      </c>
      <c r="F7687" s="5">
        <v>0.006107551511377</v>
      </c>
      <c r="G7687" s="2">
        <v>2.562987501733E-4</v>
      </c>
      <c r="H7687" s="2">
        <v>0.0</v>
      </c>
      <c r="I7687" s="2">
        <v>0.0</v>
      </c>
      <c r="J7687" s="2">
        <v>0.0</v>
      </c>
      <c r="K7687" s="2">
        <f t="shared" si="1"/>
        <v>0</v>
      </c>
      <c r="L7687" s="4">
        <v>1.0</v>
      </c>
      <c r="M7687" s="4"/>
    </row>
    <row r="7688" ht="14.25" customHeight="1">
      <c r="A7688" s="2" t="s">
        <v>7606</v>
      </c>
      <c r="B7688" s="2">
        <v>0.0017223252216354</v>
      </c>
      <c r="C7688" s="2">
        <v>1.05032077044597E-5</v>
      </c>
      <c r="D7688" s="2">
        <v>1.03125012174132E-5</v>
      </c>
      <c r="E7688" s="2">
        <v>1.49397578752541E-6</v>
      </c>
      <c r="F7688" s="5">
        <v>0.0046747708693146</v>
      </c>
      <c r="G7688" s="2">
        <v>3.208340494893E-4</v>
      </c>
      <c r="H7688" s="2">
        <v>0.0</v>
      </c>
      <c r="I7688" s="2">
        <v>0.0</v>
      </c>
      <c r="J7688" s="2">
        <v>0.0</v>
      </c>
      <c r="K7688" s="2">
        <f t="shared" si="1"/>
        <v>0</v>
      </c>
      <c r="L7688" s="4">
        <v>1.0</v>
      </c>
      <c r="M7688" s="4"/>
    </row>
    <row r="7689" ht="14.25" customHeight="1">
      <c r="A7689" s="2" t="s">
        <v>7607</v>
      </c>
      <c r="B7689" s="2">
        <v>8.572047809138E-4</v>
      </c>
      <c r="C7689" s="2">
        <v>6.40583402855554E-6</v>
      </c>
      <c r="D7689" s="2">
        <v>6.16117858953657E-6</v>
      </c>
      <c r="E7689" s="2">
        <v>5.52426854483201E-7</v>
      </c>
      <c r="F7689" s="5">
        <v>0.0038981707766652</v>
      </c>
      <c r="G7689" s="2">
        <v>2.252738922834E-4</v>
      </c>
      <c r="H7689" s="2">
        <v>0.0</v>
      </c>
      <c r="I7689" s="2">
        <v>0.0</v>
      </c>
      <c r="J7689" s="2">
        <v>0.0</v>
      </c>
      <c r="K7689" s="2">
        <f t="shared" si="1"/>
        <v>0</v>
      </c>
      <c r="L7689" s="4">
        <v>1.0</v>
      </c>
      <c r="M7689" s="4"/>
    </row>
    <row r="7690" ht="14.25" customHeight="1">
      <c r="A7690" s="2" t="s">
        <v>7608</v>
      </c>
      <c r="B7690" s="2">
        <v>0.0036945780739188</v>
      </c>
      <c r="C7690" s="2">
        <v>3.55276752088684E-5</v>
      </c>
      <c r="D7690" s="2">
        <v>4.28323874075431E-5</v>
      </c>
      <c r="E7690" s="2">
        <v>1.78118364146939E-6</v>
      </c>
      <c r="F7690" s="5">
        <v>0.0099624320864677</v>
      </c>
      <c r="G7690" s="2">
        <v>0.0010345145128667</v>
      </c>
      <c r="H7690" s="2">
        <v>0.0</v>
      </c>
      <c r="I7690" s="2">
        <v>0.0</v>
      </c>
      <c r="J7690" s="2">
        <v>0.0</v>
      </c>
      <c r="K7690" s="2">
        <f t="shared" si="1"/>
        <v>0</v>
      </c>
      <c r="L7690" s="4">
        <v>1.0</v>
      </c>
      <c r="M7690" s="4"/>
    </row>
    <row r="7691" ht="14.25" customHeight="1">
      <c r="A7691" s="2" t="s">
        <v>7609</v>
      </c>
      <c r="B7691" s="2">
        <v>0.0046633002348244</v>
      </c>
      <c r="C7691" s="2">
        <v>5.80303676542826E-5</v>
      </c>
      <c r="D7691" s="2">
        <v>6.82979662087746E-5</v>
      </c>
      <c r="E7691" s="2">
        <v>2.10014172807859E-6</v>
      </c>
      <c r="F7691" s="5">
        <v>0.0149676855653524</v>
      </c>
      <c r="G7691" s="2">
        <v>0.0012723004911094</v>
      </c>
      <c r="H7691" s="2">
        <v>0.0</v>
      </c>
      <c r="I7691" s="2">
        <v>0.0</v>
      </c>
      <c r="J7691" s="2">
        <v>0.0</v>
      </c>
      <c r="K7691" s="2">
        <f t="shared" si="1"/>
        <v>0</v>
      </c>
      <c r="L7691" s="4">
        <v>1.0</v>
      </c>
      <c r="M7691" s="4"/>
    </row>
    <row r="7692" ht="14.25" customHeight="1">
      <c r="A7692" s="2" t="s">
        <v>7610</v>
      </c>
      <c r="B7692" s="2">
        <v>0.002831855090335</v>
      </c>
      <c r="C7692" s="2">
        <v>8.23023074190132E-5</v>
      </c>
      <c r="D7692" s="2">
        <v>3.68724977306556E-5</v>
      </c>
      <c r="E7692" s="2">
        <v>3.94527341995853E-6</v>
      </c>
      <c r="F7692" s="5">
        <v>0.0048244055360555</v>
      </c>
      <c r="G7692" s="2">
        <v>0.0013311755610629</v>
      </c>
      <c r="H7692" s="2">
        <v>0.0</v>
      </c>
      <c r="I7692" s="2">
        <v>0.0</v>
      </c>
      <c r="J7692" s="2">
        <v>0.0</v>
      </c>
      <c r="K7692" s="2">
        <f t="shared" si="1"/>
        <v>0</v>
      </c>
      <c r="L7692" s="4">
        <v>1.0</v>
      </c>
      <c r="M7692" s="4"/>
    </row>
    <row r="7693" ht="14.25" customHeight="1">
      <c r="A7693" s="2" t="s">
        <v>7611</v>
      </c>
      <c r="B7693" s="2">
        <v>7.98859691713E-4</v>
      </c>
      <c r="C7693" s="2">
        <v>1.78656046045944E-5</v>
      </c>
      <c r="D7693" s="2">
        <v>6.35177320873481E-6</v>
      </c>
      <c r="E7693" s="2">
        <v>4.00599304839488E-7</v>
      </c>
      <c r="F7693" s="5">
        <v>0.0021545679774135</v>
      </c>
      <c r="G7693" s="2">
        <v>3.093683626502E-4</v>
      </c>
      <c r="H7693" s="2">
        <v>0.0</v>
      </c>
      <c r="I7693" s="2">
        <v>0.0</v>
      </c>
      <c r="J7693" s="2">
        <v>0.0</v>
      </c>
      <c r="K7693" s="2">
        <f t="shared" si="1"/>
        <v>0</v>
      </c>
      <c r="L7693" s="4">
        <v>1.0</v>
      </c>
      <c r="M7693" s="4"/>
    </row>
    <row r="7694" ht="14.25" customHeight="1">
      <c r="A7694" s="2" t="s">
        <v>7612</v>
      </c>
      <c r="B7694" s="2">
        <v>1.662125723669E-4</v>
      </c>
      <c r="C7694" s="2">
        <v>4.16169632444507E-6</v>
      </c>
      <c r="D7694" s="2">
        <v>1.31682213577732E-6</v>
      </c>
      <c r="E7694" s="2">
        <v>1.34420176323146E-7</v>
      </c>
      <c r="F7694" s="5">
        <v>2.492570201866E-4</v>
      </c>
      <c r="G7694" s="2">
        <v>1.348318328382E-4</v>
      </c>
      <c r="H7694" s="2">
        <v>0.0</v>
      </c>
      <c r="I7694" s="2">
        <v>0.0</v>
      </c>
      <c r="J7694" s="2">
        <v>0.0</v>
      </c>
      <c r="K7694" s="2">
        <f t="shared" si="1"/>
        <v>0</v>
      </c>
      <c r="L7694" s="4">
        <v>1.0</v>
      </c>
      <c r="M7694" s="4"/>
    </row>
    <row r="7695" ht="14.25" customHeight="1">
      <c r="A7695" s="2" t="s">
        <v>7613</v>
      </c>
      <c r="B7695" s="2">
        <v>1.076992921298E-4</v>
      </c>
      <c r="C7695" s="2">
        <v>1.0239541552437E-6</v>
      </c>
      <c r="D7695" s="2">
        <v>5.70945871913863E-7</v>
      </c>
      <c r="E7695" s="2">
        <v>3.12857935114152E-8</v>
      </c>
      <c r="F7695" s="5">
        <v>1.944994728546E-4</v>
      </c>
      <c r="G7695" s="2">
        <v>9.86524973995983E-5</v>
      </c>
      <c r="H7695" s="2">
        <v>0.0</v>
      </c>
      <c r="I7695" s="2">
        <v>0.0</v>
      </c>
      <c r="J7695" s="2">
        <v>0.0</v>
      </c>
      <c r="K7695" s="2">
        <f t="shared" si="1"/>
        <v>0</v>
      </c>
      <c r="L7695" s="4">
        <v>1.0</v>
      </c>
      <c r="M7695" s="4"/>
    </row>
    <row r="7696" ht="14.25" customHeight="1">
      <c r="A7696" s="2" t="s">
        <v>7614</v>
      </c>
      <c r="B7696" s="2">
        <v>1.106631898437E-4</v>
      </c>
      <c r="C7696" s="2">
        <v>1.71146507454977E-6</v>
      </c>
      <c r="D7696" s="2">
        <v>1.0268878440911E-6</v>
      </c>
      <c r="E7696" s="2">
        <v>5.7459260460746E-8</v>
      </c>
      <c r="F7696" s="5">
        <v>1.582029944984E-4</v>
      </c>
      <c r="G7696" s="2">
        <v>6.63287355564534E-5</v>
      </c>
      <c r="H7696" s="2">
        <v>0.0</v>
      </c>
      <c r="I7696" s="2">
        <v>0.0</v>
      </c>
      <c r="J7696" s="2">
        <v>0.0</v>
      </c>
      <c r="K7696" s="2">
        <f t="shared" si="1"/>
        <v>0</v>
      </c>
      <c r="L7696" s="4">
        <v>1.0</v>
      </c>
      <c r="M7696" s="4"/>
    </row>
    <row r="7697" ht="14.25" customHeight="1">
      <c r="A7697" s="2" t="s">
        <v>7615</v>
      </c>
      <c r="B7697" s="2">
        <v>1.885938108898E-4</v>
      </c>
      <c r="C7697" s="2">
        <v>2.49872186941502E-6</v>
      </c>
      <c r="D7697" s="2">
        <v>1.03053253042162E-6</v>
      </c>
      <c r="E7697" s="2">
        <v>1.77232735154575E-7</v>
      </c>
      <c r="F7697" s="5">
        <v>2.238498418591E-4</v>
      </c>
      <c r="G7697" s="2">
        <v>8.44482929096557E-5</v>
      </c>
      <c r="H7697" s="2">
        <v>0.0</v>
      </c>
      <c r="I7697" s="2">
        <v>0.0</v>
      </c>
      <c r="J7697" s="2">
        <v>0.0</v>
      </c>
      <c r="K7697" s="2">
        <f t="shared" si="1"/>
        <v>0</v>
      </c>
      <c r="L7697" s="4">
        <v>1.0</v>
      </c>
      <c r="M7697" s="4"/>
    </row>
    <row r="7698" ht="14.25" customHeight="1">
      <c r="A7698" s="2" t="s">
        <v>7616</v>
      </c>
      <c r="B7698" s="2">
        <v>3.642991068772E-4</v>
      </c>
      <c r="C7698" s="2">
        <v>5.77874470764072E-6</v>
      </c>
      <c r="D7698" s="2">
        <v>3.21855122820124E-6</v>
      </c>
      <c r="E7698" s="2">
        <v>9.92064542515436E-7</v>
      </c>
      <c r="F7698" s="5">
        <v>3.968648961745E-4</v>
      </c>
      <c r="G7698" s="2">
        <v>1.432716089766E-4</v>
      </c>
      <c r="H7698" s="2">
        <v>0.0</v>
      </c>
      <c r="I7698" s="2">
        <v>0.0</v>
      </c>
      <c r="J7698" s="2">
        <v>0.0</v>
      </c>
      <c r="K7698" s="2">
        <f t="shared" si="1"/>
        <v>0</v>
      </c>
      <c r="L7698" s="4">
        <v>1.0</v>
      </c>
      <c r="M7698" s="4"/>
    </row>
    <row r="7699" ht="14.25" customHeight="1">
      <c r="A7699" s="2" t="s">
        <v>7617</v>
      </c>
      <c r="B7699" s="2">
        <v>5.848460714332E-4</v>
      </c>
      <c r="C7699" s="2">
        <v>5.04692343383794E-6</v>
      </c>
      <c r="D7699" s="2">
        <v>5.1060005716863E-6</v>
      </c>
      <c r="E7699" s="2">
        <v>3.69792064702778E-6</v>
      </c>
      <c r="F7699" s="5">
        <v>9.219952626153E-4</v>
      </c>
      <c r="G7699" s="2">
        <v>1.49633953697E-4</v>
      </c>
      <c r="H7699" s="2">
        <v>0.0</v>
      </c>
      <c r="I7699" s="2">
        <v>0.0</v>
      </c>
      <c r="J7699" s="2">
        <v>0.0</v>
      </c>
      <c r="K7699" s="2">
        <f t="shared" si="1"/>
        <v>0</v>
      </c>
      <c r="L7699" s="4">
        <v>1.0</v>
      </c>
      <c r="M7699" s="4"/>
    </row>
    <row r="7700" ht="14.25" customHeight="1">
      <c r="A7700" s="2" t="s">
        <v>7618</v>
      </c>
      <c r="B7700" s="2">
        <v>2.939061378128E-4</v>
      </c>
      <c r="C7700" s="2">
        <v>2.66346933130989E-6</v>
      </c>
      <c r="D7700" s="2">
        <v>1.90232844943238E-6</v>
      </c>
      <c r="E7700" s="2">
        <v>5.53059976482472E-7</v>
      </c>
      <c r="F7700" s="5">
        <v>2.999338612426E-4</v>
      </c>
      <c r="G7700" s="2">
        <v>1.318428112426E-4</v>
      </c>
      <c r="H7700" s="2">
        <v>0.0</v>
      </c>
      <c r="I7700" s="2">
        <v>0.0</v>
      </c>
      <c r="J7700" s="2">
        <v>0.0</v>
      </c>
      <c r="K7700" s="2">
        <f t="shared" si="1"/>
        <v>0</v>
      </c>
      <c r="L7700" s="4">
        <v>1.0</v>
      </c>
      <c r="M7700" s="4"/>
    </row>
    <row r="7701" ht="14.25" customHeight="1">
      <c r="A7701" s="2" t="s">
        <v>7619</v>
      </c>
      <c r="B7701" s="2">
        <v>9.249653667211E-4</v>
      </c>
      <c r="C7701" s="2">
        <v>1.09551601781277E-5</v>
      </c>
      <c r="D7701" s="2">
        <v>7.54017582949018E-6</v>
      </c>
      <c r="E7701" s="2">
        <v>1.26540123801532E-6</v>
      </c>
      <c r="F7701" s="5">
        <v>7.461008499376E-4</v>
      </c>
      <c r="G7701" s="2">
        <v>4.94600390084E-4</v>
      </c>
      <c r="H7701" s="2">
        <v>0.0</v>
      </c>
      <c r="I7701" s="2">
        <v>0.0</v>
      </c>
      <c r="J7701" s="2">
        <v>0.0</v>
      </c>
      <c r="K7701" s="2">
        <f t="shared" si="1"/>
        <v>0</v>
      </c>
      <c r="L7701" s="4">
        <v>1.0</v>
      </c>
      <c r="M7701" s="4"/>
    </row>
    <row r="7702" ht="14.25" customHeight="1">
      <c r="A7702" s="2" t="s">
        <v>7620</v>
      </c>
      <c r="B7702" s="2">
        <v>0.0037104298826307</v>
      </c>
      <c r="C7702" s="2">
        <v>9.92639761534519E-5</v>
      </c>
      <c r="D7702" s="2">
        <v>3.54534895450342E-5</v>
      </c>
      <c r="E7702" s="2">
        <v>2.46685931415413E-6</v>
      </c>
      <c r="F7702" s="5">
        <v>0.0014154878444969</v>
      </c>
      <c r="G7702" s="2">
        <v>0.0035438535269349</v>
      </c>
      <c r="H7702" s="2">
        <v>0.0</v>
      </c>
      <c r="I7702" s="2">
        <v>0.0</v>
      </c>
      <c r="J7702" s="2">
        <v>0.0</v>
      </c>
      <c r="K7702" s="2">
        <f t="shared" si="1"/>
        <v>0</v>
      </c>
      <c r="L7702" s="4">
        <v>1.0</v>
      </c>
      <c r="M7702" s="4"/>
    </row>
    <row r="7703" ht="14.25" customHeight="1">
      <c r="A7703" s="2" t="s">
        <v>7621</v>
      </c>
      <c r="B7703" s="2">
        <v>0.0040172049775719</v>
      </c>
      <c r="C7703" s="2">
        <v>6.84215629007667E-5</v>
      </c>
      <c r="D7703" s="2">
        <v>1.278952113352E-4</v>
      </c>
      <c r="E7703" s="2">
        <v>1.12444774913456E-6</v>
      </c>
      <c r="F7703" s="5">
        <v>0.0018584871431812</v>
      </c>
      <c r="G7703" s="2">
        <v>0.0044552311301231</v>
      </c>
      <c r="H7703" s="2">
        <v>0.0</v>
      </c>
      <c r="I7703" s="2">
        <v>0.0</v>
      </c>
      <c r="J7703" s="2">
        <v>0.0</v>
      </c>
      <c r="K7703" s="2">
        <f t="shared" si="1"/>
        <v>0</v>
      </c>
      <c r="L7703" s="4">
        <v>1.0</v>
      </c>
      <c r="M7703" s="4"/>
    </row>
    <row r="7704" ht="14.25" customHeight="1">
      <c r="A7704" s="2" t="s">
        <v>7622</v>
      </c>
      <c r="B7704" s="2">
        <v>0.0100340647622942</v>
      </c>
      <c r="C7704" s="2">
        <v>2.186061028623E-4</v>
      </c>
      <c r="D7704" s="2">
        <v>5.332715227268E-4</v>
      </c>
      <c r="E7704" s="2">
        <v>5.25501491210889E-6</v>
      </c>
      <c r="F7704" s="5">
        <v>0.0042748968116939</v>
      </c>
      <c r="G7704" s="2">
        <v>0.0090241655707359</v>
      </c>
      <c r="H7704" s="2">
        <v>0.0</v>
      </c>
      <c r="I7704" s="2">
        <v>0.0</v>
      </c>
      <c r="J7704" s="2">
        <v>0.0</v>
      </c>
      <c r="K7704" s="2">
        <f t="shared" si="1"/>
        <v>0</v>
      </c>
      <c r="L7704" s="4">
        <v>1.0</v>
      </c>
      <c r="M7704" s="4"/>
    </row>
    <row r="7705" ht="14.25" customHeight="1">
      <c r="A7705" s="2" t="s">
        <v>7623</v>
      </c>
      <c r="B7705" s="2">
        <v>0.0022430473472923</v>
      </c>
      <c r="C7705" s="2">
        <v>5.86114911129698E-5</v>
      </c>
      <c r="D7705" s="2">
        <v>1.26881323012639E-5</v>
      </c>
      <c r="E7705" s="2">
        <v>2.10743678508151E-6</v>
      </c>
      <c r="F7705" s="5">
        <v>0.0015334454365074</v>
      </c>
      <c r="G7705" s="2">
        <v>0.0017807218246161</v>
      </c>
      <c r="H7705" s="2">
        <v>0.0</v>
      </c>
      <c r="I7705" s="2">
        <v>0.0</v>
      </c>
      <c r="J7705" s="2">
        <v>0.0</v>
      </c>
      <c r="K7705" s="2">
        <f t="shared" si="1"/>
        <v>0</v>
      </c>
      <c r="L7705" s="4">
        <v>1.0</v>
      </c>
      <c r="M7705" s="4"/>
    </row>
    <row r="7706" ht="14.25" customHeight="1">
      <c r="A7706" s="2" t="s">
        <v>7624</v>
      </c>
      <c r="B7706" s="2">
        <v>0.0016686008311808</v>
      </c>
      <c r="C7706" s="2">
        <v>2.17627584788715E-5</v>
      </c>
      <c r="D7706" s="2">
        <v>1.17685613076901E-5</v>
      </c>
      <c r="E7706" s="2">
        <v>4.20358310293522E-6</v>
      </c>
      <c r="F7706" s="5">
        <v>0.0016441149637103</v>
      </c>
      <c r="G7706" s="2">
        <v>6.371737108565E-4</v>
      </c>
      <c r="H7706" s="2">
        <v>0.0</v>
      </c>
      <c r="I7706" s="2">
        <v>0.0</v>
      </c>
      <c r="J7706" s="2">
        <v>0.0</v>
      </c>
      <c r="K7706" s="2">
        <f t="shared" si="1"/>
        <v>0</v>
      </c>
      <c r="L7706" s="4">
        <v>1.0</v>
      </c>
      <c r="M7706" s="4"/>
    </row>
    <row r="7707" ht="14.25" customHeight="1">
      <c r="A7707" s="2" t="s">
        <v>7625</v>
      </c>
      <c r="B7707" s="2">
        <v>5.908562452532E-4</v>
      </c>
      <c r="C7707" s="2">
        <v>2.20227939280448E-5</v>
      </c>
      <c r="D7707" s="2">
        <v>2.57136071013519E-6</v>
      </c>
      <c r="E7707" s="2">
        <v>3.05774761955035E-7</v>
      </c>
      <c r="F7707" s="5">
        <v>2.28173812502E-4</v>
      </c>
      <c r="G7707" s="2">
        <v>5.807417328469E-4</v>
      </c>
      <c r="H7707" s="2">
        <v>0.0</v>
      </c>
      <c r="I7707" s="2">
        <v>0.0</v>
      </c>
      <c r="J7707" s="2">
        <v>0.0</v>
      </c>
      <c r="K7707" s="2">
        <f t="shared" si="1"/>
        <v>0</v>
      </c>
      <c r="L7707" s="4">
        <v>1.0</v>
      </c>
      <c r="M7707" s="4"/>
    </row>
    <row r="7708" ht="14.25" customHeight="1">
      <c r="A7708" s="2" t="s">
        <v>7626</v>
      </c>
      <c r="B7708" s="2">
        <v>4.372645344119E-4</v>
      </c>
      <c r="C7708" s="2">
        <v>4.25015696237096E-6</v>
      </c>
      <c r="D7708" s="2">
        <v>3.36664948008547E-6</v>
      </c>
      <c r="E7708" s="2">
        <v>2.64230607172066E-7</v>
      </c>
      <c r="F7708" s="5">
        <v>2.274489816045E-4</v>
      </c>
      <c r="G7708" s="2">
        <v>2.374292089371E-4</v>
      </c>
      <c r="H7708" s="2">
        <v>0.0</v>
      </c>
      <c r="I7708" s="2">
        <v>0.0</v>
      </c>
      <c r="J7708" s="2">
        <v>0.0</v>
      </c>
      <c r="K7708" s="2">
        <f t="shared" si="1"/>
        <v>0</v>
      </c>
      <c r="L7708" s="4">
        <v>1.0</v>
      </c>
      <c r="M7708" s="4"/>
    </row>
    <row r="7709" ht="14.25" customHeight="1">
      <c r="A7709" s="2" t="s">
        <v>7627</v>
      </c>
      <c r="B7709" s="2">
        <v>7.354168919846E-4</v>
      </c>
      <c r="C7709" s="2">
        <v>4.74399575978168E-6</v>
      </c>
      <c r="D7709" s="2">
        <v>6.91650029693846E-6</v>
      </c>
      <c r="E7709" s="2">
        <v>8.52377070259535E-7</v>
      </c>
      <c r="F7709" s="5">
        <v>7.223034626804E-4</v>
      </c>
      <c r="G7709" s="2">
        <v>2.715846057981E-4</v>
      </c>
      <c r="H7709" s="2">
        <v>0.0</v>
      </c>
      <c r="I7709" s="2">
        <v>0.0</v>
      </c>
      <c r="J7709" s="2">
        <v>0.0</v>
      </c>
      <c r="K7709" s="2">
        <f t="shared" si="1"/>
        <v>0</v>
      </c>
      <c r="L7709" s="4">
        <v>1.0</v>
      </c>
      <c r="M7709" s="4"/>
    </row>
    <row r="7710" ht="14.25" customHeight="1">
      <c r="A7710" s="2" t="s">
        <v>7628</v>
      </c>
      <c r="B7710" s="2">
        <v>0.0014430632581934</v>
      </c>
      <c r="C7710" s="2">
        <v>3.47440914083563E-6</v>
      </c>
      <c r="D7710" s="2">
        <v>1.93730684259207E-5</v>
      </c>
      <c r="E7710" s="2">
        <v>2.45960745814954E-6</v>
      </c>
      <c r="F7710" s="5">
        <v>0.0021129075903445</v>
      </c>
      <c r="G7710" s="2">
        <v>4.373722767923E-4</v>
      </c>
      <c r="H7710" s="2">
        <v>0.0</v>
      </c>
      <c r="I7710" s="2">
        <v>0.0</v>
      </c>
      <c r="J7710" s="2">
        <v>0.0</v>
      </c>
      <c r="K7710" s="2">
        <f t="shared" si="1"/>
        <v>0</v>
      </c>
      <c r="L7710" s="4">
        <v>1.0</v>
      </c>
      <c r="M7710" s="4"/>
    </row>
    <row r="7711" ht="14.25" customHeight="1">
      <c r="A7711" s="2" t="s">
        <v>7629</v>
      </c>
      <c r="B7711" s="2">
        <v>0.0026500772219151</v>
      </c>
      <c r="C7711" s="2">
        <v>6.36748791293939E-6</v>
      </c>
      <c r="D7711" s="2">
        <v>6.04457964072935E-5</v>
      </c>
      <c r="E7711" s="2">
        <v>3.07720893033547E-6</v>
      </c>
      <c r="F7711" s="5">
        <v>0.0035367077216506</v>
      </c>
      <c r="G7711" s="2">
        <v>9.339609532617E-4</v>
      </c>
      <c r="H7711" s="2">
        <v>0.0</v>
      </c>
      <c r="I7711" s="2">
        <v>0.0</v>
      </c>
      <c r="J7711" s="2">
        <v>0.0</v>
      </c>
      <c r="K7711" s="2">
        <f t="shared" si="1"/>
        <v>0</v>
      </c>
      <c r="L7711" s="4">
        <v>1.0</v>
      </c>
      <c r="M7711" s="4"/>
    </row>
    <row r="7712" ht="14.25" customHeight="1">
      <c r="A7712" s="2" t="s">
        <v>7630</v>
      </c>
      <c r="B7712" s="2">
        <v>0.0015004934975877</v>
      </c>
      <c r="C7712" s="2">
        <v>1.39419880724744E-5</v>
      </c>
      <c r="D7712" s="2">
        <v>2.24242103286087E-5</v>
      </c>
      <c r="E7712" s="2">
        <v>4.69426186100463E-6</v>
      </c>
      <c r="F7712" s="5">
        <v>0.0017971086781471</v>
      </c>
      <c r="G7712" s="2">
        <v>4.792316758539E-4</v>
      </c>
      <c r="H7712" s="2">
        <v>0.0</v>
      </c>
      <c r="I7712" s="2">
        <v>0.0</v>
      </c>
      <c r="J7712" s="2">
        <v>0.0</v>
      </c>
      <c r="K7712" s="2">
        <f t="shared" si="1"/>
        <v>0</v>
      </c>
      <c r="L7712" s="4">
        <v>1.0</v>
      </c>
      <c r="M7712" s="4"/>
    </row>
    <row r="7713" ht="14.25" customHeight="1">
      <c r="A7713" s="2" t="s">
        <v>7631</v>
      </c>
      <c r="B7713" s="2">
        <v>0.001160854124464</v>
      </c>
      <c r="C7713" s="2">
        <v>5.4733777687943E-6</v>
      </c>
      <c r="D7713" s="2">
        <v>1.14182612378499E-5</v>
      </c>
      <c r="E7713" s="2">
        <v>1.03604788819211E-5</v>
      </c>
      <c r="F7713" s="5">
        <v>0.0013080214848741</v>
      </c>
      <c r="G7713" s="2">
        <v>2.800969232339E-4</v>
      </c>
      <c r="H7713" s="2">
        <v>0.0</v>
      </c>
      <c r="I7713" s="2">
        <v>0.0</v>
      </c>
      <c r="J7713" s="2">
        <v>0.0</v>
      </c>
      <c r="K7713" s="2">
        <f t="shared" si="1"/>
        <v>0</v>
      </c>
      <c r="L7713" s="4">
        <v>1.0</v>
      </c>
      <c r="M7713" s="4"/>
    </row>
    <row r="7714" ht="14.25" customHeight="1">
      <c r="A7714" s="2" t="s">
        <v>7632</v>
      </c>
      <c r="B7714" s="2">
        <v>0.0024795096833258</v>
      </c>
      <c r="C7714" s="2">
        <v>4.66350002170656E-6</v>
      </c>
      <c r="D7714" s="2">
        <v>6.32188894087448E-5</v>
      </c>
      <c r="E7714" s="2">
        <v>5.24563656654208E-5</v>
      </c>
      <c r="F7714" s="5">
        <v>0.0035121238324791</v>
      </c>
      <c r="G7714" s="2">
        <v>5.281618796288E-4</v>
      </c>
      <c r="H7714" s="2">
        <v>0.0</v>
      </c>
      <c r="I7714" s="2">
        <v>0.0</v>
      </c>
      <c r="J7714" s="2">
        <v>0.0</v>
      </c>
      <c r="K7714" s="2">
        <f t="shared" si="1"/>
        <v>0</v>
      </c>
      <c r="L7714" s="4">
        <v>1.0</v>
      </c>
      <c r="M7714" s="4"/>
    </row>
    <row r="7715" ht="14.25" customHeight="1">
      <c r="A7715" s="2" t="s">
        <v>7633</v>
      </c>
      <c r="B7715" s="2">
        <v>8.666194044053E-4</v>
      </c>
      <c r="C7715" s="2">
        <v>3.501569153741E-6</v>
      </c>
      <c r="D7715" s="2">
        <v>1.01187333712005E-5</v>
      </c>
      <c r="E7715" s="2">
        <v>6.07861329626757E-6</v>
      </c>
      <c r="F7715" s="5">
        <v>0.0011990149505436</v>
      </c>
      <c r="G7715" s="2">
        <v>1.670801575528E-4</v>
      </c>
      <c r="H7715" s="2">
        <v>0.0</v>
      </c>
      <c r="I7715" s="2">
        <v>0.0</v>
      </c>
      <c r="J7715" s="2">
        <v>0.0</v>
      </c>
      <c r="K7715" s="2">
        <f t="shared" si="1"/>
        <v>0</v>
      </c>
      <c r="L7715" s="4">
        <v>1.0</v>
      </c>
      <c r="M7715" s="4"/>
    </row>
    <row r="7716" ht="14.25" customHeight="1">
      <c r="A7716" s="2" t="s">
        <v>7634</v>
      </c>
      <c r="B7716" s="2">
        <v>0.0060157272964715</v>
      </c>
      <c r="C7716" s="2">
        <v>1.58418388309655E-5</v>
      </c>
      <c r="D7716" s="2">
        <v>8.70947478688322E-5</v>
      </c>
      <c r="E7716" s="2">
        <v>3.70839006791356E-5</v>
      </c>
      <c r="F7716" s="5">
        <v>0.0161811299622058</v>
      </c>
      <c r="G7716" s="2">
        <v>5.810564616695E-4</v>
      </c>
      <c r="H7716" s="2">
        <v>0.0</v>
      </c>
      <c r="I7716" s="2">
        <v>0.0</v>
      </c>
      <c r="J7716" s="2">
        <v>0.0</v>
      </c>
      <c r="K7716" s="2">
        <f t="shared" si="1"/>
        <v>0</v>
      </c>
      <c r="L7716" s="4">
        <v>1.0</v>
      </c>
      <c r="M7716" s="4"/>
    </row>
    <row r="7717" ht="14.25" customHeight="1">
      <c r="A7717" s="2" t="s">
        <v>7635</v>
      </c>
      <c r="B7717" s="2">
        <v>0.0033775430638343</v>
      </c>
      <c r="C7717" s="2">
        <v>2.91650167127954E-6</v>
      </c>
      <c r="D7717" s="2">
        <v>1.69831073435489E-5</v>
      </c>
      <c r="E7717" s="2">
        <v>9.92965851764893E-6</v>
      </c>
      <c r="F7717" s="5">
        <v>0.0095439534634351</v>
      </c>
      <c r="G7717" s="2">
        <v>1.746723573887E-4</v>
      </c>
      <c r="H7717" s="2">
        <v>0.0</v>
      </c>
      <c r="I7717" s="2">
        <v>0.0</v>
      </c>
      <c r="J7717" s="2">
        <v>0.0</v>
      </c>
      <c r="K7717" s="2">
        <f t="shared" si="1"/>
        <v>0</v>
      </c>
      <c r="L7717" s="4">
        <v>1.0</v>
      </c>
      <c r="M7717" s="4"/>
    </row>
    <row r="7718" ht="14.25" customHeight="1">
      <c r="A7718" s="2" t="s">
        <v>7636</v>
      </c>
      <c r="B7718" s="2">
        <v>0.0017626187764108</v>
      </c>
      <c r="C7718" s="2">
        <v>1.69828877005784E-6</v>
      </c>
      <c r="D7718" s="2">
        <v>1.66829868248896E-5</v>
      </c>
      <c r="E7718" s="2">
        <v>8.85097142599988E-6</v>
      </c>
      <c r="F7718" s="5">
        <v>0.0096787540242075</v>
      </c>
      <c r="G7718" s="2">
        <v>8.74089309945702E-5</v>
      </c>
      <c r="H7718" s="2">
        <v>0.0</v>
      </c>
      <c r="I7718" s="2">
        <v>0.0</v>
      </c>
      <c r="J7718" s="2">
        <v>0.0</v>
      </c>
      <c r="K7718" s="2">
        <f t="shared" si="1"/>
        <v>0</v>
      </c>
      <c r="L7718" s="4">
        <v>1.0</v>
      </c>
      <c r="M7718" s="4"/>
    </row>
    <row r="7719" ht="14.25" customHeight="1">
      <c r="A7719" s="2" t="s">
        <v>7637</v>
      </c>
      <c r="B7719" s="2">
        <v>0.0010530002182349</v>
      </c>
      <c r="C7719" s="2">
        <v>1.47174000630911E-6</v>
      </c>
      <c r="D7719" s="2">
        <v>1.27454450193909E-5</v>
      </c>
      <c r="E7719" s="2">
        <v>6.80355196891468E-6</v>
      </c>
      <c r="F7719" s="5">
        <v>0.0030183498747646</v>
      </c>
      <c r="G7719" s="2">
        <v>1.266662293346E-4</v>
      </c>
      <c r="H7719" s="2">
        <v>0.0</v>
      </c>
      <c r="I7719" s="2">
        <v>0.0</v>
      </c>
      <c r="J7719" s="2">
        <v>0.0</v>
      </c>
      <c r="K7719" s="2">
        <f t="shared" si="1"/>
        <v>0</v>
      </c>
      <c r="L7719" s="4">
        <v>1.0</v>
      </c>
      <c r="M7719" s="4"/>
    </row>
    <row r="7720" ht="14.25" customHeight="1">
      <c r="A7720" s="2" t="s">
        <v>7638</v>
      </c>
      <c r="B7720" s="2">
        <v>7.143050897866E-4</v>
      </c>
      <c r="C7720" s="2">
        <v>2.11306382880138E-6</v>
      </c>
      <c r="D7720" s="2">
        <v>1.73430507857119E-5</v>
      </c>
      <c r="E7720" s="2">
        <v>5.77141963731264E-6</v>
      </c>
      <c r="F7720" s="5">
        <v>0.0020208575297147</v>
      </c>
      <c r="G7720" s="2">
        <v>9.54090064624324E-5</v>
      </c>
      <c r="H7720" s="2">
        <v>0.0</v>
      </c>
      <c r="I7720" s="2">
        <v>0.0</v>
      </c>
      <c r="J7720" s="2">
        <v>0.0</v>
      </c>
      <c r="K7720" s="2">
        <f t="shared" si="1"/>
        <v>0</v>
      </c>
      <c r="L7720" s="4">
        <v>1.0</v>
      </c>
      <c r="M7720" s="4"/>
    </row>
    <row r="7721" ht="14.25" customHeight="1">
      <c r="A7721" s="2" t="s">
        <v>7639</v>
      </c>
      <c r="B7721" s="2">
        <v>0.0086307078599929</v>
      </c>
      <c r="C7721" s="2">
        <v>3.46213746524881E-5</v>
      </c>
      <c r="D7721" s="2">
        <v>9.944930206984E-4</v>
      </c>
      <c r="E7721" s="2">
        <v>1.301018783124E-4</v>
      </c>
      <c r="F7721" s="5">
        <v>0.016028581187129</v>
      </c>
      <c r="G7721" s="2">
        <v>0.0010438114404678</v>
      </c>
      <c r="H7721" s="2">
        <v>0.0</v>
      </c>
      <c r="I7721" s="2">
        <v>0.0</v>
      </c>
      <c r="J7721" s="2">
        <v>0.0</v>
      </c>
      <c r="K7721" s="2">
        <f t="shared" si="1"/>
        <v>0</v>
      </c>
      <c r="L7721" s="4">
        <v>1.0</v>
      </c>
      <c r="M7721" s="4"/>
    </row>
    <row r="7722" ht="14.25" customHeight="1">
      <c r="A7722" s="2" t="s">
        <v>7640</v>
      </c>
      <c r="B7722" s="2">
        <v>0.0048341192305088</v>
      </c>
      <c r="C7722" s="2">
        <v>2.13647672353545E-5</v>
      </c>
      <c r="D7722" s="2">
        <v>6.363707361742E-4</v>
      </c>
      <c r="E7722" s="2">
        <v>3.79725170205347E-5</v>
      </c>
      <c r="F7722" s="5">
        <v>0.0079662408679723</v>
      </c>
      <c r="G7722" s="2">
        <v>9.12319868803E-4</v>
      </c>
      <c r="H7722" s="2">
        <v>0.0</v>
      </c>
      <c r="I7722" s="2">
        <v>0.0</v>
      </c>
      <c r="J7722" s="2">
        <v>0.0</v>
      </c>
      <c r="K7722" s="2">
        <f t="shared" si="1"/>
        <v>0</v>
      </c>
      <c r="L7722" s="4">
        <v>1.0</v>
      </c>
      <c r="M7722" s="4"/>
    </row>
    <row r="7723" ht="14.25" customHeight="1">
      <c r="A7723" s="2" t="s">
        <v>7641</v>
      </c>
      <c r="B7723" s="2">
        <v>0.0154840890318155</v>
      </c>
      <c r="C7723" s="2">
        <v>1.260370918316E-4</v>
      </c>
      <c r="D7723" s="2">
        <v>0.0061777075752615</v>
      </c>
      <c r="E7723" s="2">
        <v>4.256426473148E-4</v>
      </c>
      <c r="F7723" s="5">
        <v>0.0143998665735125</v>
      </c>
      <c r="G7723" s="2">
        <v>0.003700939239934</v>
      </c>
      <c r="H7723" s="2">
        <v>0.0</v>
      </c>
      <c r="I7723" s="2">
        <v>0.0</v>
      </c>
      <c r="J7723" s="2">
        <v>0.0</v>
      </c>
      <c r="K7723" s="2">
        <f t="shared" si="1"/>
        <v>0</v>
      </c>
      <c r="L7723" s="4">
        <v>1.0</v>
      </c>
      <c r="M7723" s="4"/>
    </row>
    <row r="7724" ht="14.25" customHeight="1">
      <c r="A7724" s="2" t="s">
        <v>7642</v>
      </c>
      <c r="B7724" s="2">
        <v>0.513094782829284</v>
      </c>
      <c r="C7724" s="2">
        <v>5.781399086117E-4</v>
      </c>
      <c r="D7724" s="2">
        <v>0.0296772867441177</v>
      </c>
      <c r="E7724" s="2">
        <v>0.0136191239580512</v>
      </c>
      <c r="F7724" s="5">
        <v>0.488487690687179</v>
      </c>
      <c r="G7724" s="2">
        <v>0.0255083553493022</v>
      </c>
      <c r="H7724" s="2">
        <v>0.0</v>
      </c>
      <c r="I7724" s="2">
        <v>0.0</v>
      </c>
      <c r="J7724" s="2">
        <v>0.0</v>
      </c>
      <c r="K7724" s="2">
        <f t="shared" si="1"/>
        <v>1</v>
      </c>
      <c r="L7724" s="4">
        <v>1.0</v>
      </c>
      <c r="M7724" s="4"/>
    </row>
    <row r="7725" ht="14.25" customHeight="1">
      <c r="A7725" s="2" t="s">
        <v>7643</v>
      </c>
      <c r="B7725" s="2">
        <v>0.0917552635073661</v>
      </c>
      <c r="C7725" s="2">
        <v>7.31913678464479E-5</v>
      </c>
      <c r="D7725" s="2">
        <v>0.0013396581634879</v>
      </c>
      <c r="E7725" s="2">
        <v>0.0021401126869022</v>
      </c>
      <c r="F7725" s="5">
        <v>0.103623166680336</v>
      </c>
      <c r="G7725" s="2">
        <v>0.0046020541340112</v>
      </c>
      <c r="H7725" s="2">
        <v>0.0</v>
      </c>
      <c r="I7725" s="2">
        <v>0.0</v>
      </c>
      <c r="J7725" s="2">
        <v>0.0</v>
      </c>
      <c r="K7725" s="2">
        <f t="shared" si="1"/>
        <v>0</v>
      </c>
      <c r="L7725" s="4">
        <v>1.0</v>
      </c>
      <c r="M7725" s="4"/>
    </row>
    <row r="7726" ht="14.25" customHeight="1">
      <c r="A7726" s="2" t="s">
        <v>7644</v>
      </c>
      <c r="B7726" s="2">
        <v>0.107319265604019</v>
      </c>
      <c r="C7726" s="2">
        <v>1.322366588283E-4</v>
      </c>
      <c r="D7726" s="2">
        <v>0.0061933216638863</v>
      </c>
      <c r="E7726" s="2">
        <v>0.0067599373869597</v>
      </c>
      <c r="F7726" s="5">
        <v>0.0877427980303764</v>
      </c>
      <c r="G7726" s="2">
        <v>0.0076507963240146</v>
      </c>
      <c r="H7726" s="2">
        <v>0.0</v>
      </c>
      <c r="I7726" s="2">
        <v>0.0</v>
      </c>
      <c r="J7726" s="2">
        <v>0.0</v>
      </c>
      <c r="K7726" s="2">
        <f t="shared" si="1"/>
        <v>0</v>
      </c>
      <c r="L7726" s="4">
        <v>1.0</v>
      </c>
      <c r="M7726" s="4"/>
    </row>
    <row r="7727" ht="14.25" customHeight="1">
      <c r="A7727" s="2" t="s">
        <v>7645</v>
      </c>
      <c r="B7727" s="2">
        <v>0.0407149456441402</v>
      </c>
      <c r="C7727" s="2">
        <v>1.080110305338E-4</v>
      </c>
      <c r="D7727" s="2">
        <v>0.0022906989324837</v>
      </c>
      <c r="E7727" s="2">
        <v>0.0016079004853963</v>
      </c>
      <c r="F7727" s="5">
        <v>0.0747706219553947</v>
      </c>
      <c r="G7727" s="2">
        <v>0.0037250500172376</v>
      </c>
      <c r="H7727" s="2">
        <v>0.0</v>
      </c>
      <c r="I7727" s="2">
        <v>0.0</v>
      </c>
      <c r="J7727" s="2">
        <v>0.0</v>
      </c>
      <c r="K7727" s="2">
        <f t="shared" si="1"/>
        <v>0</v>
      </c>
      <c r="L7727" s="4">
        <v>1.0</v>
      </c>
      <c r="M7727" s="4"/>
    </row>
    <row r="7728" ht="14.25" customHeight="1">
      <c r="A7728" s="2" t="s">
        <v>7646</v>
      </c>
      <c r="B7728" s="2">
        <v>0.123328611254692</v>
      </c>
      <c r="C7728" s="2">
        <v>1.471216965001E-4</v>
      </c>
      <c r="D7728" s="2">
        <v>0.0031337183900177</v>
      </c>
      <c r="E7728" s="2">
        <v>0.0020985442679375</v>
      </c>
      <c r="F7728" s="5">
        <v>0.238762468099594</v>
      </c>
      <c r="G7728" s="2">
        <v>0.0064102807082235</v>
      </c>
      <c r="H7728" s="2">
        <v>0.0</v>
      </c>
      <c r="I7728" s="2">
        <v>0.0</v>
      </c>
      <c r="J7728" s="2">
        <v>0.0</v>
      </c>
      <c r="K7728" s="2">
        <f t="shared" si="1"/>
        <v>0</v>
      </c>
      <c r="L7728" s="4">
        <v>1.0</v>
      </c>
      <c r="M7728" s="4"/>
    </row>
    <row r="7729" ht="14.25" customHeight="1">
      <c r="A7729" s="2" t="s">
        <v>7647</v>
      </c>
      <c r="B7729" s="2">
        <v>0.381701797246933</v>
      </c>
      <c r="C7729" s="2">
        <v>4.302503366488E-4</v>
      </c>
      <c r="D7729" s="2">
        <v>0.0523276962339878</v>
      </c>
      <c r="E7729" s="2">
        <v>0.0030369155574589</v>
      </c>
      <c r="F7729" s="5">
        <v>0.356655329465866</v>
      </c>
      <c r="G7729" s="2">
        <v>0.0302769169211387</v>
      </c>
      <c r="H7729" s="2">
        <v>0.0</v>
      </c>
      <c r="I7729" s="2">
        <v>0.0</v>
      </c>
      <c r="J7729" s="2">
        <v>0.0</v>
      </c>
      <c r="K7729" s="2">
        <f t="shared" si="1"/>
        <v>0</v>
      </c>
      <c r="L7729" s="4">
        <v>1.0</v>
      </c>
      <c r="M7729" s="4"/>
    </row>
    <row r="7730" ht="14.25" customHeight="1">
      <c r="A7730" s="2" t="s">
        <v>7648</v>
      </c>
      <c r="B7730" s="2">
        <v>0.101829774677753</v>
      </c>
      <c r="C7730" s="2">
        <v>1.104350740206E-4</v>
      </c>
      <c r="D7730" s="2">
        <v>0.0011707686353474</v>
      </c>
      <c r="E7730" s="2">
        <v>0.0015695939073339</v>
      </c>
      <c r="F7730" s="5">
        <v>0.1682700663805</v>
      </c>
      <c r="G7730" s="2">
        <v>0.0060800574719905</v>
      </c>
      <c r="H7730" s="2">
        <v>0.0</v>
      </c>
      <c r="I7730" s="2">
        <v>0.0</v>
      </c>
      <c r="J7730" s="2">
        <v>0.0</v>
      </c>
      <c r="K7730" s="2">
        <f t="shared" si="1"/>
        <v>0</v>
      </c>
      <c r="L7730" s="4">
        <v>1.0</v>
      </c>
      <c r="M7730" s="4"/>
    </row>
    <row r="7731" ht="14.25" customHeight="1">
      <c r="A7731" s="2" t="s">
        <v>7649</v>
      </c>
      <c r="B7731" s="2">
        <v>0.0312862507998943</v>
      </c>
      <c r="C7731" s="2">
        <v>4.69562401121947E-5</v>
      </c>
      <c r="D7731" s="2">
        <v>0.0010438761673867</v>
      </c>
      <c r="E7731" s="2">
        <v>8.237528963945E-4</v>
      </c>
      <c r="F7731" s="5">
        <v>0.0458497330546379</v>
      </c>
      <c r="G7731" s="2">
        <v>0.0029031236190348</v>
      </c>
      <c r="H7731" s="2">
        <v>0.0</v>
      </c>
      <c r="I7731" s="2">
        <v>0.0</v>
      </c>
      <c r="J7731" s="2">
        <v>0.0</v>
      </c>
      <c r="K7731" s="2">
        <f t="shared" si="1"/>
        <v>0</v>
      </c>
      <c r="L7731" s="4">
        <v>1.0</v>
      </c>
      <c r="M7731" s="4"/>
    </row>
    <row r="7732" ht="14.25" customHeight="1">
      <c r="A7732" s="2" t="s">
        <v>7650</v>
      </c>
      <c r="B7732" s="2">
        <v>0.0416049249470233</v>
      </c>
      <c r="C7732" s="2">
        <v>7.32723710825666E-5</v>
      </c>
      <c r="D7732" s="2">
        <v>0.002945706481114</v>
      </c>
      <c r="E7732" s="2">
        <v>7.275555981323E-4</v>
      </c>
      <c r="F7732" s="5">
        <v>0.0521551966667175</v>
      </c>
      <c r="G7732" s="2">
        <v>0.0048929108306765</v>
      </c>
      <c r="H7732" s="2">
        <v>0.0</v>
      </c>
      <c r="I7732" s="2">
        <v>0.0</v>
      </c>
      <c r="J7732" s="2">
        <v>0.0</v>
      </c>
      <c r="K7732" s="2">
        <f t="shared" si="1"/>
        <v>0</v>
      </c>
      <c r="L7732" s="4">
        <v>1.0</v>
      </c>
      <c r="M7732" s="4"/>
    </row>
    <row r="7733" ht="14.25" customHeight="1">
      <c r="A7733" s="2" t="s">
        <v>7651</v>
      </c>
      <c r="B7733" s="2">
        <v>0.338403701782226</v>
      </c>
      <c r="C7733" s="2">
        <v>3.105803334619E-4</v>
      </c>
      <c r="D7733" s="2">
        <v>0.0176502224057912</v>
      </c>
      <c r="E7733" s="2">
        <v>0.0053815986029803</v>
      </c>
      <c r="F7733" s="5">
        <v>0.354317724704742</v>
      </c>
      <c r="G7733" s="2">
        <v>0.0127080539241433</v>
      </c>
      <c r="H7733" s="2">
        <v>0.0</v>
      </c>
      <c r="I7733" s="2">
        <v>0.0</v>
      </c>
      <c r="J7733" s="2">
        <v>0.0</v>
      </c>
      <c r="K7733" s="2">
        <f t="shared" si="1"/>
        <v>0</v>
      </c>
      <c r="L7733" s="4">
        <v>1.0</v>
      </c>
      <c r="M7733" s="4"/>
    </row>
    <row r="7734" ht="14.25" customHeight="1">
      <c r="A7734" s="2" t="s">
        <v>7652</v>
      </c>
      <c r="B7734" s="2">
        <v>0.312996983528137</v>
      </c>
      <c r="C7734" s="2">
        <v>2.197064750362E-4</v>
      </c>
      <c r="D7734" s="2">
        <v>0.0057306080125272</v>
      </c>
      <c r="E7734" s="2">
        <v>0.0107760103419423</v>
      </c>
      <c r="F7734" s="5">
        <v>0.281346350908279</v>
      </c>
      <c r="G7734" s="2">
        <v>0.0119055220857262</v>
      </c>
      <c r="H7734" s="2">
        <v>0.0</v>
      </c>
      <c r="I7734" s="2">
        <v>0.0</v>
      </c>
      <c r="J7734" s="2">
        <v>0.0</v>
      </c>
      <c r="K7734" s="2">
        <f t="shared" si="1"/>
        <v>0</v>
      </c>
      <c r="L7734" s="4">
        <v>1.0</v>
      </c>
      <c r="M7734" s="4"/>
    </row>
    <row r="7735" ht="14.25" customHeight="1">
      <c r="A7735" s="2" t="s">
        <v>7653</v>
      </c>
      <c r="B7735" s="2">
        <v>0.450020521879196</v>
      </c>
      <c r="C7735" s="2">
        <v>2.818101493176E-4</v>
      </c>
      <c r="D7735" s="2">
        <v>0.0050378032028675</v>
      </c>
      <c r="E7735" s="2">
        <v>0.0131778577342629</v>
      </c>
      <c r="F7735" s="5">
        <v>0.37405326962471</v>
      </c>
      <c r="G7735" s="2">
        <v>0.0193245708942413</v>
      </c>
      <c r="H7735" s="2">
        <v>0.0</v>
      </c>
      <c r="I7735" s="2">
        <v>0.0</v>
      </c>
      <c r="J7735" s="2">
        <v>0.0</v>
      </c>
      <c r="K7735" s="2">
        <f t="shared" si="1"/>
        <v>0</v>
      </c>
      <c r="L7735" s="4">
        <v>1.0</v>
      </c>
      <c r="M7735" s="4"/>
    </row>
    <row r="7736" ht="14.25" customHeight="1">
      <c r="A7736" s="2" t="s">
        <v>7654</v>
      </c>
      <c r="B7736" s="2">
        <v>0.154652968049049</v>
      </c>
      <c r="C7736" s="2">
        <v>2.047060697805E-4</v>
      </c>
      <c r="D7736" s="2">
        <v>0.0059968437999486</v>
      </c>
      <c r="E7736" s="2">
        <v>0.0087857171893119</v>
      </c>
      <c r="F7736" s="5">
        <v>0.0912217795848846</v>
      </c>
      <c r="G7736" s="2">
        <v>0.0113957403227686</v>
      </c>
      <c r="H7736" s="2">
        <v>0.0</v>
      </c>
      <c r="I7736" s="2">
        <v>0.0</v>
      </c>
      <c r="J7736" s="2">
        <v>0.0</v>
      </c>
      <c r="K7736" s="2">
        <f t="shared" si="1"/>
        <v>0</v>
      </c>
      <c r="L7736" s="4">
        <v>1.0</v>
      </c>
      <c r="M7736" s="4"/>
    </row>
    <row r="7737" ht="14.25" customHeight="1">
      <c r="A7737" s="2" t="s">
        <v>7655</v>
      </c>
      <c r="B7737" s="2">
        <v>0.106297932565212</v>
      </c>
      <c r="C7737" s="2">
        <v>2.636479621287E-4</v>
      </c>
      <c r="D7737" s="2">
        <v>0.0094909379258751</v>
      </c>
      <c r="E7737" s="2">
        <v>0.0100863873958587</v>
      </c>
      <c r="F7737" s="5">
        <v>0.0466658733785152</v>
      </c>
      <c r="G7737" s="2">
        <v>0.0119397984817624</v>
      </c>
      <c r="H7737" s="2">
        <v>0.0</v>
      </c>
      <c r="I7737" s="2">
        <v>0.0</v>
      </c>
      <c r="J7737" s="2">
        <v>0.0</v>
      </c>
      <c r="K7737" s="2">
        <f t="shared" si="1"/>
        <v>0</v>
      </c>
      <c r="L7737" s="4">
        <v>1.0</v>
      </c>
      <c r="M7737" s="4"/>
    </row>
    <row r="7738" ht="14.25" customHeight="1">
      <c r="A7738" s="2" t="s">
        <v>7656</v>
      </c>
      <c r="B7738" s="2">
        <v>0.168385177850723</v>
      </c>
      <c r="C7738" s="2">
        <v>8.346033282577E-4</v>
      </c>
      <c r="D7738" s="2">
        <v>0.0174783710390329</v>
      </c>
      <c r="E7738" s="2">
        <v>0.0169244855642318</v>
      </c>
      <c r="F7738" s="5">
        <v>0.0662494674324989</v>
      </c>
      <c r="G7738" s="2">
        <v>0.0292860157787799</v>
      </c>
      <c r="H7738" s="2">
        <v>0.0</v>
      </c>
      <c r="I7738" s="2">
        <v>0.0</v>
      </c>
      <c r="J7738" s="2">
        <v>0.0</v>
      </c>
      <c r="K7738" s="2">
        <f t="shared" si="1"/>
        <v>0</v>
      </c>
      <c r="L7738" s="4">
        <v>1.0</v>
      </c>
      <c r="M7738" s="4"/>
    </row>
    <row r="7739" ht="14.25" customHeight="1">
      <c r="A7739" s="2" t="s">
        <v>7657</v>
      </c>
      <c r="B7739" s="2">
        <v>0.0915633961558342</v>
      </c>
      <c r="C7739" s="2">
        <v>4.782601317856E-4</v>
      </c>
      <c r="D7739" s="2">
        <v>0.0120785338804125</v>
      </c>
      <c r="E7739" s="2">
        <v>0.0098435515537858</v>
      </c>
      <c r="F7739" s="5">
        <v>0.0199637729674577</v>
      </c>
      <c r="G7739" s="2">
        <v>0.0279970187693834</v>
      </c>
      <c r="H7739" s="2">
        <v>0.0</v>
      </c>
      <c r="I7739" s="2">
        <v>0.0</v>
      </c>
      <c r="J7739" s="2">
        <v>0.0</v>
      </c>
      <c r="K7739" s="2">
        <f t="shared" si="1"/>
        <v>0</v>
      </c>
      <c r="L7739" s="4">
        <v>1.0</v>
      </c>
      <c r="M7739" s="4"/>
    </row>
    <row r="7740" ht="14.25" customHeight="1">
      <c r="A7740" s="2" t="s">
        <v>7658</v>
      </c>
      <c r="B7740" s="2">
        <v>0.156860217452049</v>
      </c>
      <c r="C7740" s="2">
        <v>0.0012252575252205</v>
      </c>
      <c r="D7740" s="2">
        <v>0.0394907183945179</v>
      </c>
      <c r="E7740" s="2">
        <v>0.0152825340628623</v>
      </c>
      <c r="F7740" s="5">
        <v>0.0418599136173725</v>
      </c>
      <c r="G7740" s="2">
        <v>0.0453035272657871</v>
      </c>
      <c r="H7740" s="2">
        <v>0.0</v>
      </c>
      <c r="I7740" s="2">
        <v>0.0</v>
      </c>
      <c r="J7740" s="2">
        <v>0.0</v>
      </c>
      <c r="K7740" s="2">
        <f t="shared" si="1"/>
        <v>0</v>
      </c>
      <c r="L7740" s="4">
        <v>1.0</v>
      </c>
      <c r="M7740" s="4"/>
    </row>
    <row r="7741" ht="14.25" customHeight="1">
      <c r="A7741" s="2" t="s">
        <v>7659</v>
      </c>
      <c r="B7741" s="2">
        <v>0.105390459299087</v>
      </c>
      <c r="C7741" s="2">
        <v>4.941023653373E-4</v>
      </c>
      <c r="D7741" s="2">
        <v>0.0141846556216478</v>
      </c>
      <c r="E7741" s="2">
        <v>0.0111706284806132</v>
      </c>
      <c r="F7741" s="5">
        <v>0.0225933231413364</v>
      </c>
      <c r="G7741" s="2">
        <v>0.0230311546474695</v>
      </c>
      <c r="H7741" s="2">
        <v>0.0</v>
      </c>
      <c r="I7741" s="2">
        <v>0.0</v>
      </c>
      <c r="J7741" s="2">
        <v>0.0</v>
      </c>
      <c r="K7741" s="2">
        <f t="shared" si="1"/>
        <v>0</v>
      </c>
      <c r="L7741" s="4">
        <v>1.0</v>
      </c>
      <c r="M7741" s="4"/>
    </row>
    <row r="7742" ht="14.25" customHeight="1">
      <c r="A7742" s="2" t="s">
        <v>7660</v>
      </c>
      <c r="B7742" s="2">
        <v>0.139188081026077</v>
      </c>
      <c r="C7742" s="2">
        <v>0.0010844224598258</v>
      </c>
      <c r="D7742" s="2">
        <v>0.0123124476522207</v>
      </c>
      <c r="E7742" s="2">
        <v>0.0081901093944907</v>
      </c>
      <c r="F7742" s="5">
        <v>0.0338236987590789</v>
      </c>
      <c r="G7742" s="2">
        <v>0.0498644076287746</v>
      </c>
      <c r="H7742" s="2">
        <v>0.0</v>
      </c>
      <c r="I7742" s="2">
        <v>0.0</v>
      </c>
      <c r="J7742" s="2">
        <v>0.0</v>
      </c>
      <c r="K7742" s="2">
        <f t="shared" si="1"/>
        <v>0</v>
      </c>
      <c r="L7742" s="4">
        <v>1.0</v>
      </c>
      <c r="M7742" s="4"/>
    </row>
    <row r="7743" ht="14.25" customHeight="1">
      <c r="A7743" s="2" t="s">
        <v>7661</v>
      </c>
      <c r="B7743" s="2">
        <v>0.0802294388413429</v>
      </c>
      <c r="C7743" s="2">
        <v>3.417443367652E-4</v>
      </c>
      <c r="D7743" s="2">
        <v>0.0112914601340889</v>
      </c>
      <c r="E7743" s="2">
        <v>0.0039357664063572</v>
      </c>
      <c r="F7743" s="5">
        <v>0.0182832852005958</v>
      </c>
      <c r="G7743" s="2">
        <v>0.0221101865172386</v>
      </c>
      <c r="H7743" s="2">
        <v>0.0</v>
      </c>
      <c r="I7743" s="2">
        <v>0.0</v>
      </c>
      <c r="J7743" s="2">
        <v>0.0</v>
      </c>
      <c r="K7743" s="2">
        <f t="shared" si="1"/>
        <v>0</v>
      </c>
      <c r="L7743" s="4">
        <v>1.0</v>
      </c>
      <c r="M7743" s="4"/>
    </row>
    <row r="7744" ht="14.25" customHeight="1">
      <c r="A7744" s="2" t="s">
        <v>7662</v>
      </c>
      <c r="B7744" s="2">
        <v>0.118532828986644</v>
      </c>
      <c r="C7744" s="2">
        <v>8.106807945296E-4</v>
      </c>
      <c r="D7744" s="2">
        <v>0.0129954693838953</v>
      </c>
      <c r="E7744" s="2">
        <v>0.0044231670908629</v>
      </c>
      <c r="F7744" s="5">
        <v>0.0227600689977407</v>
      </c>
      <c r="G7744" s="2">
        <v>0.0448779948055744</v>
      </c>
      <c r="H7744" s="2">
        <v>0.0</v>
      </c>
      <c r="I7744" s="2">
        <v>0.0</v>
      </c>
      <c r="J7744" s="2">
        <v>0.0</v>
      </c>
      <c r="K7744" s="2">
        <f t="shared" si="1"/>
        <v>0</v>
      </c>
      <c r="L7744" s="4">
        <v>1.0</v>
      </c>
      <c r="M7744" s="4"/>
    </row>
    <row r="7745" ht="14.25" customHeight="1">
      <c r="A7745" s="2" t="s">
        <v>7663</v>
      </c>
      <c r="B7745" s="2">
        <v>0.112403377890586</v>
      </c>
      <c r="C7745" s="2">
        <v>7.065376266837E-4</v>
      </c>
      <c r="D7745" s="2">
        <v>0.0233264174312353</v>
      </c>
      <c r="E7745" s="2">
        <v>0.0037684415001422</v>
      </c>
      <c r="F7745" s="5">
        <v>0.0318148918449878</v>
      </c>
      <c r="G7745" s="2">
        <v>0.0406351573765277</v>
      </c>
      <c r="H7745" s="2">
        <v>0.0</v>
      </c>
      <c r="I7745" s="2">
        <v>0.0</v>
      </c>
      <c r="J7745" s="2">
        <v>0.0</v>
      </c>
      <c r="K7745" s="2">
        <f t="shared" si="1"/>
        <v>0</v>
      </c>
      <c r="L7745" s="4">
        <v>1.0</v>
      </c>
      <c r="M7745" s="4"/>
    </row>
    <row r="7746" ht="14.25" customHeight="1">
      <c r="A7746" s="2" t="s">
        <v>7664</v>
      </c>
      <c r="B7746" s="2">
        <v>0.268883615732193</v>
      </c>
      <c r="C7746" s="2">
        <v>0.0016645190771669</v>
      </c>
      <c r="D7746" s="2">
        <v>0.0376504547894001</v>
      </c>
      <c r="E7746" s="2">
        <v>0.0135149788111448</v>
      </c>
      <c r="F7746" s="5">
        <v>0.147797092795372</v>
      </c>
      <c r="G7746" s="2">
        <v>0.0623582191765308</v>
      </c>
      <c r="H7746" s="2">
        <v>0.0</v>
      </c>
      <c r="I7746" s="2">
        <v>0.0</v>
      </c>
      <c r="J7746" s="2">
        <v>0.0</v>
      </c>
      <c r="K7746" s="2">
        <f t="shared" si="1"/>
        <v>0</v>
      </c>
      <c r="L7746" s="4">
        <v>1.0</v>
      </c>
      <c r="M7746" s="4"/>
    </row>
    <row r="7747" ht="14.25" customHeight="1">
      <c r="A7747" s="2" t="s">
        <v>7665</v>
      </c>
      <c r="B7747" s="2">
        <v>0.154363721609115</v>
      </c>
      <c r="C7747" s="2">
        <v>9.024410392157E-4</v>
      </c>
      <c r="D7747" s="2">
        <v>0.0093257222324609</v>
      </c>
      <c r="E7747" s="2">
        <v>0.0038193149957805</v>
      </c>
      <c r="F7747" s="5">
        <v>0.0521775223314762</v>
      </c>
      <c r="G7747" s="2">
        <v>0.052075020968914</v>
      </c>
      <c r="H7747" s="2">
        <v>0.0</v>
      </c>
      <c r="I7747" s="2">
        <v>0.0</v>
      </c>
      <c r="J7747" s="2">
        <v>0.0</v>
      </c>
      <c r="K7747" s="2">
        <f t="shared" si="1"/>
        <v>0</v>
      </c>
      <c r="L7747" s="4">
        <v>1.0</v>
      </c>
      <c r="M7747" s="4"/>
    </row>
    <row r="7748" ht="14.25" customHeight="1">
      <c r="A7748" s="2" t="s">
        <v>7666</v>
      </c>
      <c r="B7748" s="2">
        <v>0.15869827568531</v>
      </c>
      <c r="C7748" s="2">
        <v>0.001203219871968</v>
      </c>
      <c r="D7748" s="2">
        <v>0.0094582214951515</v>
      </c>
      <c r="E7748" s="2">
        <v>0.0026754618156701</v>
      </c>
      <c r="F7748" s="5">
        <v>0.0313078463077545</v>
      </c>
      <c r="G7748" s="2">
        <v>0.0829194635152816</v>
      </c>
      <c r="H7748" s="2">
        <v>0.0</v>
      </c>
      <c r="I7748" s="2">
        <v>0.0</v>
      </c>
      <c r="J7748" s="2">
        <v>0.0</v>
      </c>
      <c r="K7748" s="2">
        <f t="shared" si="1"/>
        <v>0</v>
      </c>
      <c r="L7748" s="4">
        <v>1.0</v>
      </c>
      <c r="M7748" s="4"/>
    </row>
    <row r="7749" ht="14.25" customHeight="1">
      <c r="A7749" s="2" t="s">
        <v>7667</v>
      </c>
      <c r="B7749" s="2">
        <v>0.123449139297008</v>
      </c>
      <c r="C7749" s="2">
        <v>5.629435181617E-4</v>
      </c>
      <c r="D7749" s="2">
        <v>0.0054508508183062</v>
      </c>
      <c r="E7749" s="2">
        <v>0.0021739862859249</v>
      </c>
      <c r="F7749" s="5">
        <v>0.0303638577461242</v>
      </c>
      <c r="G7749" s="2">
        <v>0.0487670041620731</v>
      </c>
      <c r="H7749" s="2">
        <v>0.0</v>
      </c>
      <c r="I7749" s="2">
        <v>0.0</v>
      </c>
      <c r="J7749" s="2">
        <v>0.0</v>
      </c>
      <c r="K7749" s="2">
        <f t="shared" si="1"/>
        <v>0</v>
      </c>
      <c r="L7749" s="4">
        <v>1.0</v>
      </c>
      <c r="M7749" s="4"/>
    </row>
    <row r="7750" ht="14.25" customHeight="1">
      <c r="A7750" s="2" t="s">
        <v>7668</v>
      </c>
      <c r="B7750" s="2">
        <v>0.129793807864189</v>
      </c>
      <c r="C7750" s="2">
        <v>4.469241248443E-4</v>
      </c>
      <c r="D7750" s="2">
        <v>0.0078457975760102</v>
      </c>
      <c r="E7750" s="2">
        <v>0.0038250708021223</v>
      </c>
      <c r="F7750" s="5">
        <v>0.0348132885992527</v>
      </c>
      <c r="G7750" s="2">
        <v>0.0475949309766292</v>
      </c>
      <c r="H7750" s="2">
        <v>0.0</v>
      </c>
      <c r="I7750" s="2">
        <v>0.0</v>
      </c>
      <c r="J7750" s="2">
        <v>0.0</v>
      </c>
      <c r="K7750" s="2">
        <f t="shared" si="1"/>
        <v>0</v>
      </c>
      <c r="L7750" s="4">
        <v>1.0</v>
      </c>
      <c r="M7750" s="4"/>
    </row>
    <row r="7751" ht="14.25" customHeight="1">
      <c r="A7751" s="2" t="s">
        <v>7669</v>
      </c>
      <c r="B7751" s="2">
        <v>0.12546981871128</v>
      </c>
      <c r="C7751" s="2">
        <v>8.27804848086E-4</v>
      </c>
      <c r="D7751" s="2">
        <v>0.0041921432130038</v>
      </c>
      <c r="E7751" s="2">
        <v>0.002060294849798</v>
      </c>
      <c r="F7751" s="5">
        <v>0.0233794525265693</v>
      </c>
      <c r="G7751" s="2">
        <v>0.0741058439016342</v>
      </c>
      <c r="H7751" s="2">
        <v>0.0</v>
      </c>
      <c r="I7751" s="2">
        <v>0.0</v>
      </c>
      <c r="J7751" s="2">
        <v>0.0</v>
      </c>
      <c r="K7751" s="2">
        <f t="shared" si="1"/>
        <v>0</v>
      </c>
      <c r="L7751" s="4">
        <v>1.0</v>
      </c>
      <c r="M7751" s="4"/>
    </row>
    <row r="7752" ht="14.25" customHeight="1">
      <c r="A7752" s="2" t="s">
        <v>7670</v>
      </c>
      <c r="B7752" s="2">
        <v>0.121372073888778</v>
      </c>
      <c r="C7752" s="2">
        <v>6.750836037099E-4</v>
      </c>
      <c r="D7752" s="2">
        <v>0.00590610364452</v>
      </c>
      <c r="E7752" s="2">
        <v>0.0026830304414033</v>
      </c>
      <c r="F7752" s="5">
        <v>0.0213279370218515</v>
      </c>
      <c r="G7752" s="2">
        <v>0.0714309737086296</v>
      </c>
      <c r="H7752" s="2">
        <v>0.0</v>
      </c>
      <c r="I7752" s="2">
        <v>0.0</v>
      </c>
      <c r="J7752" s="2">
        <v>0.0</v>
      </c>
      <c r="K7752" s="2">
        <f t="shared" si="1"/>
        <v>0</v>
      </c>
      <c r="L7752" s="4">
        <v>1.0</v>
      </c>
      <c r="M7752" s="4"/>
    </row>
    <row r="7753" ht="14.25" customHeight="1">
      <c r="A7753" s="2" t="s">
        <v>7671</v>
      </c>
      <c r="B7753" s="2">
        <v>0.111089207231998</v>
      </c>
      <c r="C7753" s="2">
        <v>6.476127891801E-4</v>
      </c>
      <c r="D7753" s="2">
        <v>0.0128128202632069</v>
      </c>
      <c r="E7753" s="2">
        <v>0.0027009015902876</v>
      </c>
      <c r="F7753" s="5">
        <v>0.0492103733122348</v>
      </c>
      <c r="G7753" s="2">
        <v>0.0482991114258766</v>
      </c>
      <c r="H7753" s="2">
        <v>0.0</v>
      </c>
      <c r="I7753" s="2">
        <v>0.0</v>
      </c>
      <c r="J7753" s="2">
        <v>0.0</v>
      </c>
      <c r="K7753" s="2">
        <f t="shared" si="1"/>
        <v>0</v>
      </c>
      <c r="L7753" s="4">
        <v>1.0</v>
      </c>
      <c r="M7753" s="4"/>
    </row>
    <row r="7754" ht="14.25" customHeight="1">
      <c r="A7754" s="2" t="s">
        <v>7672</v>
      </c>
      <c r="B7754" s="2">
        <v>0.156766504049301</v>
      </c>
      <c r="C7754" s="2">
        <v>0.0018486707704141</v>
      </c>
      <c r="D7754" s="2">
        <v>0.005049935542047</v>
      </c>
      <c r="E7754" s="2">
        <v>0.0011170762591063</v>
      </c>
      <c r="F7754" s="5">
        <v>0.0313217304646968</v>
      </c>
      <c r="G7754" s="2">
        <v>0.120003581047058</v>
      </c>
      <c r="H7754" s="2">
        <v>0.0</v>
      </c>
      <c r="I7754" s="2">
        <v>0.0</v>
      </c>
      <c r="J7754" s="2">
        <v>0.0</v>
      </c>
      <c r="K7754" s="2">
        <f t="shared" si="1"/>
        <v>0</v>
      </c>
      <c r="L7754" s="4">
        <v>1.0</v>
      </c>
      <c r="M7754" s="4"/>
    </row>
    <row r="7755" ht="14.25" customHeight="1">
      <c r="A7755" s="2" t="s">
        <v>7673</v>
      </c>
      <c r="B7755" s="2">
        <v>0.066071905195713</v>
      </c>
      <c r="C7755" s="2">
        <v>5.435253260657E-4</v>
      </c>
      <c r="D7755" s="2">
        <v>0.0021403671707957</v>
      </c>
      <c r="E7755" s="2">
        <v>9.982155170291E-4</v>
      </c>
      <c r="F7755" s="5">
        <v>0.0200970079749822</v>
      </c>
      <c r="G7755" s="2">
        <v>0.0353516601026058</v>
      </c>
      <c r="H7755" s="2">
        <v>0.0</v>
      </c>
      <c r="I7755" s="2">
        <v>0.0</v>
      </c>
      <c r="J7755" s="2">
        <v>0.0</v>
      </c>
      <c r="K7755" s="2">
        <f t="shared" si="1"/>
        <v>0</v>
      </c>
      <c r="L7755" s="4">
        <v>1.0</v>
      </c>
      <c r="M7755" s="4"/>
    </row>
    <row r="7756" ht="14.25" customHeight="1">
      <c r="A7756" s="2" t="s">
        <v>7674</v>
      </c>
      <c r="B7756" s="2">
        <v>0.0649331957101821</v>
      </c>
      <c r="C7756" s="2">
        <v>7.469488191418E-4</v>
      </c>
      <c r="D7756" s="2">
        <v>0.0039008087478578</v>
      </c>
      <c r="E7756" s="2">
        <v>6.806473829783E-4</v>
      </c>
      <c r="F7756" s="5">
        <v>0.0210214238613843</v>
      </c>
      <c r="G7756" s="2">
        <v>0.0341982096433639</v>
      </c>
      <c r="H7756" s="2">
        <v>0.0</v>
      </c>
      <c r="I7756" s="2">
        <v>0.0</v>
      </c>
      <c r="J7756" s="2">
        <v>0.0</v>
      </c>
      <c r="K7756" s="2">
        <f t="shared" si="1"/>
        <v>0</v>
      </c>
      <c r="L7756" s="4">
        <v>1.0</v>
      </c>
      <c r="M7756" s="4"/>
    </row>
    <row r="7757" ht="14.25" customHeight="1">
      <c r="A7757" s="2" t="s">
        <v>7675</v>
      </c>
      <c r="B7757" s="2">
        <v>0.0238969232887029</v>
      </c>
      <c r="C7757" s="2">
        <v>4.70134866191E-4</v>
      </c>
      <c r="D7757" s="2">
        <v>0.0020236212294548</v>
      </c>
      <c r="E7757" s="2">
        <v>8.45192626002244E-5</v>
      </c>
      <c r="F7757" s="5">
        <v>0.0037783489096909</v>
      </c>
      <c r="G7757" s="2">
        <v>0.012768056243658</v>
      </c>
      <c r="H7757" s="2">
        <v>0.0</v>
      </c>
      <c r="I7757" s="2">
        <v>0.0</v>
      </c>
      <c r="J7757" s="2">
        <v>0.0</v>
      </c>
      <c r="K7757" s="2">
        <f t="shared" si="1"/>
        <v>0</v>
      </c>
      <c r="L7757" s="4">
        <v>1.0</v>
      </c>
      <c r="M7757" s="4"/>
    </row>
    <row r="7758" ht="14.25" customHeight="1">
      <c r="A7758" s="2" t="s">
        <v>7676</v>
      </c>
      <c r="B7758" s="2">
        <v>0.0164861716330051</v>
      </c>
      <c r="C7758" s="2">
        <v>7.292535156011E-4</v>
      </c>
      <c r="D7758" s="2">
        <v>6.906082853674E-4</v>
      </c>
      <c r="E7758" s="2">
        <v>6.00750281591899E-5</v>
      </c>
      <c r="F7758" s="5">
        <v>0.0018374213250353</v>
      </c>
      <c r="G7758" s="2">
        <v>0.0103283580392599</v>
      </c>
      <c r="H7758" s="2">
        <v>0.0</v>
      </c>
      <c r="I7758" s="2">
        <v>0.0</v>
      </c>
      <c r="J7758" s="2">
        <v>0.0</v>
      </c>
      <c r="K7758" s="2">
        <f t="shared" si="1"/>
        <v>0</v>
      </c>
      <c r="L7758" s="4">
        <v>1.0</v>
      </c>
      <c r="M7758" s="4"/>
    </row>
    <row r="7759" ht="14.25" customHeight="1">
      <c r="A7759" s="2" t="s">
        <v>7677</v>
      </c>
      <c r="B7759" s="2">
        <v>0.0014807407278567</v>
      </c>
      <c r="C7759" s="2">
        <v>9.85922160907648E-5</v>
      </c>
      <c r="D7759" s="2">
        <v>1.65789606398902E-5</v>
      </c>
      <c r="E7759" s="2">
        <v>2.42658416027552E-6</v>
      </c>
      <c r="F7759" s="5">
        <v>1.80209375685E-4</v>
      </c>
      <c r="G7759" s="2">
        <v>0.0013659729156643</v>
      </c>
      <c r="H7759" s="2">
        <v>0.0</v>
      </c>
      <c r="I7759" s="2">
        <v>0.0</v>
      </c>
      <c r="J7759" s="2">
        <v>0.0</v>
      </c>
      <c r="K7759" s="2">
        <f t="shared" si="1"/>
        <v>0</v>
      </c>
      <c r="L7759" s="4">
        <v>1.0</v>
      </c>
      <c r="M7759" s="4"/>
    </row>
    <row r="7760" ht="14.25" customHeight="1">
      <c r="A7760" s="2" t="s">
        <v>7678</v>
      </c>
      <c r="B7760" s="2">
        <v>3.137300955131E-4</v>
      </c>
      <c r="C7760" s="2">
        <v>2.75919614978192E-6</v>
      </c>
      <c r="D7760" s="2">
        <v>1.01259843177103E-6</v>
      </c>
      <c r="E7760" s="2">
        <v>2.45979464352785E-7</v>
      </c>
      <c r="F7760" s="5">
        <v>6.12985168118029E-5</v>
      </c>
      <c r="G7760" s="2">
        <v>2.997034753207E-4</v>
      </c>
      <c r="H7760" s="2">
        <v>0.0</v>
      </c>
      <c r="I7760" s="2">
        <v>0.0</v>
      </c>
      <c r="J7760" s="2">
        <v>0.0</v>
      </c>
      <c r="K7760" s="2">
        <f t="shared" si="1"/>
        <v>0</v>
      </c>
      <c r="L7760" s="4">
        <v>1.0</v>
      </c>
      <c r="M7760" s="4"/>
    </row>
    <row r="7761" ht="14.25" customHeight="1">
      <c r="A7761" s="2" t="s">
        <v>7679</v>
      </c>
      <c r="B7761" s="2">
        <v>6.97852010489441E-5</v>
      </c>
      <c r="C7761" s="2">
        <v>1.73183281049205E-7</v>
      </c>
      <c r="D7761" s="2">
        <v>9.74207878812194E-8</v>
      </c>
      <c r="E7761" s="2">
        <v>3.72808557358439E-8</v>
      </c>
      <c r="F7761" s="5">
        <v>9.58600503508932E-6</v>
      </c>
      <c r="G7761" s="2">
        <v>6.46181433694437E-5</v>
      </c>
      <c r="H7761" s="2">
        <v>0.0</v>
      </c>
      <c r="I7761" s="2">
        <v>0.0</v>
      </c>
      <c r="J7761" s="2">
        <v>0.0</v>
      </c>
      <c r="K7761" s="2">
        <f t="shared" si="1"/>
        <v>0</v>
      </c>
      <c r="L7761" s="4">
        <v>1.0</v>
      </c>
      <c r="M7761" s="4"/>
    </row>
    <row r="7762" ht="14.25" customHeight="1">
      <c r="A7762" s="2" t="s">
        <v>7680</v>
      </c>
      <c r="B7762" s="2">
        <v>5.2011997468071E-5</v>
      </c>
      <c r="C7762" s="2">
        <v>8.92882709990772E-8</v>
      </c>
      <c r="D7762" s="2">
        <v>1.97064323970153E-7</v>
      </c>
      <c r="E7762" s="2">
        <v>3.28692522089113E-8</v>
      </c>
      <c r="F7762" s="5">
        <v>1.54618428496178E-5</v>
      </c>
      <c r="G7762" s="2">
        <v>5.34441642230376E-5</v>
      </c>
      <c r="H7762" s="2">
        <v>0.0</v>
      </c>
      <c r="I7762" s="2">
        <v>0.0</v>
      </c>
      <c r="J7762" s="2">
        <v>0.0</v>
      </c>
      <c r="K7762" s="2">
        <f t="shared" si="1"/>
        <v>0</v>
      </c>
      <c r="L7762" s="4">
        <v>1.0</v>
      </c>
      <c r="M7762" s="4"/>
    </row>
    <row r="7763" ht="14.25" customHeight="1">
      <c r="A7763" s="2" t="s">
        <v>7681</v>
      </c>
      <c r="B7763" s="2">
        <v>5.04444433317985E-5</v>
      </c>
      <c r="C7763" s="2">
        <v>3.22963984444868E-8</v>
      </c>
      <c r="D7763" s="2">
        <v>5.95531616909283E-7</v>
      </c>
      <c r="E7763" s="2">
        <v>1.01304486577191E-7</v>
      </c>
      <c r="F7763" s="5">
        <v>1.75968652911251E-5</v>
      </c>
      <c r="G7763" s="2">
        <v>8.87439891812391E-5</v>
      </c>
      <c r="H7763" s="2">
        <v>0.0</v>
      </c>
      <c r="I7763" s="2">
        <v>0.0</v>
      </c>
      <c r="J7763" s="2">
        <v>0.0</v>
      </c>
      <c r="K7763" s="2">
        <f t="shared" si="1"/>
        <v>0</v>
      </c>
      <c r="L7763" s="4">
        <v>1.0</v>
      </c>
      <c r="M7763" s="4"/>
    </row>
    <row r="7764" ht="14.25" customHeight="1">
      <c r="A7764" s="2" t="s">
        <v>7682</v>
      </c>
      <c r="B7764" s="2">
        <v>3.69055233022663E-5</v>
      </c>
      <c r="C7764" s="2">
        <v>2.72037037341021E-9</v>
      </c>
      <c r="D7764" s="2">
        <v>3.27989965853703E-7</v>
      </c>
      <c r="E7764" s="2">
        <v>3.62997667480158E-8</v>
      </c>
      <c r="F7764" s="5">
        <v>8.91589843377005E-6</v>
      </c>
      <c r="G7764" s="2">
        <v>3.73907096218317E-5</v>
      </c>
      <c r="H7764" s="2">
        <v>0.0</v>
      </c>
      <c r="I7764" s="2">
        <v>0.0</v>
      </c>
      <c r="J7764" s="2">
        <v>0.0</v>
      </c>
      <c r="K7764" s="2">
        <f t="shared" si="1"/>
        <v>0</v>
      </c>
      <c r="L7764" s="4">
        <v>1.0</v>
      </c>
      <c r="M7764" s="4"/>
    </row>
    <row r="7765" ht="14.25" customHeight="1">
      <c r="A7765" s="2" t="s">
        <v>7683</v>
      </c>
      <c r="B7765" s="2">
        <v>2.78370771411573E-5</v>
      </c>
      <c r="C7765" s="2">
        <v>2.24862878317466E-10</v>
      </c>
      <c r="D7765" s="2">
        <v>1.48021641166451E-7</v>
      </c>
      <c r="E7765" s="2">
        <v>1.18755627553923E-8</v>
      </c>
      <c r="F7765" s="5">
        <v>7.3609230639704E-6</v>
      </c>
      <c r="G7765" s="2">
        <v>3.13176642521284E-5</v>
      </c>
      <c r="H7765" s="2">
        <v>0.0</v>
      </c>
      <c r="I7765" s="2">
        <v>0.0</v>
      </c>
      <c r="J7765" s="2">
        <v>0.0</v>
      </c>
      <c r="K7765" s="2">
        <f t="shared" si="1"/>
        <v>0</v>
      </c>
      <c r="L7765" s="4">
        <v>1.0</v>
      </c>
      <c r="M7765" s="4"/>
    </row>
    <row r="7766" ht="14.25" customHeight="1">
      <c r="A7766" s="2" t="s">
        <v>7684</v>
      </c>
      <c r="B7766" s="2">
        <v>2.78370771411573E-5</v>
      </c>
      <c r="C7766" s="2">
        <v>2.24862878317466E-10</v>
      </c>
      <c r="D7766" s="2">
        <v>1.48021641166451E-7</v>
      </c>
      <c r="E7766" s="2">
        <v>1.18755627553923E-8</v>
      </c>
      <c r="F7766" s="5">
        <v>7.3609230639704E-6</v>
      </c>
      <c r="G7766" s="2">
        <v>3.13176642521284E-5</v>
      </c>
      <c r="H7766" s="2">
        <v>0.0</v>
      </c>
      <c r="I7766" s="2">
        <v>0.0</v>
      </c>
      <c r="J7766" s="2">
        <v>0.0</v>
      </c>
      <c r="K7766" s="2">
        <f t="shared" si="1"/>
        <v>0</v>
      </c>
      <c r="L7766" s="4">
        <v>1.0</v>
      </c>
      <c r="M7766" s="4"/>
    </row>
    <row r="7767" ht="14.25" customHeight="1">
      <c r="A7767" s="2" t="s">
        <v>7685</v>
      </c>
      <c r="B7767" s="2">
        <v>2.78370771411573E-5</v>
      </c>
      <c r="C7767" s="2">
        <v>2.24862878317466E-10</v>
      </c>
      <c r="D7767" s="2">
        <v>1.48021641166451E-7</v>
      </c>
      <c r="E7767" s="2">
        <v>1.18755627553923E-8</v>
      </c>
      <c r="F7767" s="5">
        <v>7.3609230639704E-6</v>
      </c>
      <c r="G7767" s="2">
        <v>3.13176642521284E-5</v>
      </c>
      <c r="H7767" s="2">
        <v>0.0</v>
      </c>
      <c r="I7767" s="2">
        <v>0.0</v>
      </c>
      <c r="J7767" s="2">
        <v>0.0</v>
      </c>
      <c r="K7767" s="2">
        <f t="shared" si="1"/>
        <v>0</v>
      </c>
      <c r="L7767" s="4">
        <v>1.0</v>
      </c>
      <c r="M7767" s="4"/>
    </row>
    <row r="7768" ht="14.25" customHeight="1">
      <c r="A7768" s="2" t="s">
        <v>7686</v>
      </c>
      <c r="B7768" s="2">
        <v>2.78370771411573E-5</v>
      </c>
      <c r="C7768" s="2">
        <v>2.24862878317466E-10</v>
      </c>
      <c r="D7768" s="2">
        <v>1.48021641166451E-7</v>
      </c>
      <c r="E7768" s="2">
        <v>1.18755627553923E-8</v>
      </c>
      <c r="F7768" s="5">
        <v>7.3609230639704E-6</v>
      </c>
      <c r="G7768" s="2">
        <v>3.13176642521284E-5</v>
      </c>
      <c r="H7768" s="2">
        <v>0.0</v>
      </c>
      <c r="I7768" s="2">
        <v>0.0</v>
      </c>
      <c r="J7768" s="2">
        <v>0.0</v>
      </c>
      <c r="K7768" s="2">
        <f t="shared" si="1"/>
        <v>0</v>
      </c>
      <c r="L7768" s="4">
        <v>1.0</v>
      </c>
      <c r="M7768" s="4"/>
    </row>
    <row r="7769" ht="14.25" customHeight="1">
      <c r="A7769" s="2" t="s">
        <v>7687</v>
      </c>
      <c r="B7769" s="2">
        <v>2.78370771411573E-5</v>
      </c>
      <c r="C7769" s="2">
        <v>2.24862878317466E-10</v>
      </c>
      <c r="D7769" s="2">
        <v>1.48021641166451E-7</v>
      </c>
      <c r="E7769" s="2">
        <v>1.18755627553923E-8</v>
      </c>
      <c r="F7769" s="5">
        <v>7.3609230639704E-6</v>
      </c>
      <c r="G7769" s="2">
        <v>3.13176642521284E-5</v>
      </c>
      <c r="H7769" s="2">
        <v>0.0</v>
      </c>
      <c r="I7769" s="2">
        <v>0.0</v>
      </c>
      <c r="J7769" s="2">
        <v>0.0</v>
      </c>
      <c r="K7769" s="2">
        <f t="shared" si="1"/>
        <v>0</v>
      </c>
      <c r="L7769" s="4">
        <v>1.0</v>
      </c>
      <c r="M7769" s="4"/>
    </row>
    <row r="7770" ht="14.25" customHeight="1">
      <c r="A7770" s="2" t="s">
        <v>7688</v>
      </c>
      <c r="B7770" s="2">
        <v>2.78370771411573E-5</v>
      </c>
      <c r="C7770" s="2">
        <v>2.24862878317466E-10</v>
      </c>
      <c r="D7770" s="2">
        <v>1.48021641166451E-7</v>
      </c>
      <c r="E7770" s="2">
        <v>1.18755627553923E-8</v>
      </c>
      <c r="F7770" s="5">
        <v>7.3609230639704E-6</v>
      </c>
      <c r="G7770" s="2">
        <v>3.13176642521284E-5</v>
      </c>
      <c r="H7770" s="2">
        <v>0.0</v>
      </c>
      <c r="I7770" s="2">
        <v>0.0</v>
      </c>
      <c r="J7770" s="2">
        <v>0.0</v>
      </c>
      <c r="K7770" s="2">
        <f t="shared" si="1"/>
        <v>0</v>
      </c>
      <c r="L7770" s="4">
        <v>1.0</v>
      </c>
      <c r="M7770" s="4"/>
    </row>
    <row r="7771" ht="14.25" customHeight="1">
      <c r="A7771" s="2" t="s">
        <v>7689</v>
      </c>
      <c r="B7771" s="2">
        <v>2.78370771411573E-5</v>
      </c>
      <c r="C7771" s="2">
        <v>2.24862878317466E-10</v>
      </c>
      <c r="D7771" s="2">
        <v>1.48021641166451E-7</v>
      </c>
      <c r="E7771" s="2">
        <v>1.18755627553923E-8</v>
      </c>
      <c r="F7771" s="5">
        <v>7.3609230639704E-6</v>
      </c>
      <c r="G7771" s="2">
        <v>3.13176642521284E-5</v>
      </c>
      <c r="H7771" s="2">
        <v>0.0</v>
      </c>
      <c r="I7771" s="2">
        <v>0.0</v>
      </c>
      <c r="J7771" s="2">
        <v>0.0</v>
      </c>
      <c r="K7771" s="2">
        <f t="shared" si="1"/>
        <v>0</v>
      </c>
      <c r="L7771" s="4">
        <v>1.0</v>
      </c>
      <c r="M7771" s="4"/>
    </row>
    <row r="7772" ht="14.25" customHeight="1">
      <c r="A7772" s="2" t="s">
        <v>7690</v>
      </c>
      <c r="B7772" s="2">
        <v>2.78370771411573E-5</v>
      </c>
      <c r="C7772" s="2">
        <v>2.24862878317466E-10</v>
      </c>
      <c r="D7772" s="2">
        <v>1.48021641166451E-7</v>
      </c>
      <c r="E7772" s="2">
        <v>1.18755627553923E-8</v>
      </c>
      <c r="F7772" s="5">
        <v>7.3609230639704E-6</v>
      </c>
      <c r="G7772" s="2">
        <v>3.13176642521284E-5</v>
      </c>
      <c r="H7772" s="2">
        <v>0.0</v>
      </c>
      <c r="I7772" s="2">
        <v>0.0</v>
      </c>
      <c r="J7772" s="2">
        <v>0.0</v>
      </c>
      <c r="K7772" s="2">
        <f t="shared" si="1"/>
        <v>0</v>
      </c>
      <c r="L7772" s="4">
        <v>1.0</v>
      </c>
      <c r="M7772" s="4"/>
    </row>
    <row r="7773" ht="14.25" customHeight="1">
      <c r="A7773" s="2" t="s">
        <v>7691</v>
      </c>
      <c r="B7773" s="2">
        <v>2.78370771411573E-5</v>
      </c>
      <c r="C7773" s="2">
        <v>2.24862878317466E-10</v>
      </c>
      <c r="D7773" s="2">
        <v>1.48021641166451E-7</v>
      </c>
      <c r="E7773" s="2">
        <v>1.18755627553923E-8</v>
      </c>
      <c r="F7773" s="5">
        <v>7.3609230639704E-6</v>
      </c>
      <c r="G7773" s="2">
        <v>3.13176642521284E-5</v>
      </c>
      <c r="H7773" s="2">
        <v>0.0</v>
      </c>
      <c r="I7773" s="2">
        <v>0.0</v>
      </c>
      <c r="J7773" s="2">
        <v>0.0</v>
      </c>
      <c r="K7773" s="2">
        <f t="shared" si="1"/>
        <v>0</v>
      </c>
      <c r="L7773" s="4">
        <v>1.0</v>
      </c>
      <c r="M7773" s="4"/>
    </row>
    <row r="7774" ht="14.25" customHeight="1">
      <c r="A7774" s="2" t="s">
        <v>7692</v>
      </c>
      <c r="B7774" s="2">
        <v>2.78370771411573E-5</v>
      </c>
      <c r="C7774" s="2">
        <v>2.24862878317466E-10</v>
      </c>
      <c r="D7774" s="2">
        <v>1.48021641166451E-7</v>
      </c>
      <c r="E7774" s="2">
        <v>1.18755627553923E-8</v>
      </c>
      <c r="F7774" s="5">
        <v>7.3609230639704E-6</v>
      </c>
      <c r="G7774" s="2">
        <v>3.13176642521284E-5</v>
      </c>
      <c r="H7774" s="2">
        <v>0.0</v>
      </c>
      <c r="I7774" s="2">
        <v>0.0</v>
      </c>
      <c r="J7774" s="2">
        <v>0.0</v>
      </c>
      <c r="K7774" s="2">
        <f t="shared" si="1"/>
        <v>0</v>
      </c>
      <c r="L7774" s="4">
        <v>1.0</v>
      </c>
      <c r="M7774" s="4"/>
    </row>
    <row r="7775" ht="14.25" customHeight="1">
      <c r="A7775" s="2" t="s">
        <v>7693</v>
      </c>
      <c r="B7775" s="2">
        <v>0.893564879894256</v>
      </c>
      <c r="C7775" s="2">
        <v>0.0011332011781632</v>
      </c>
      <c r="D7775" s="2">
        <v>0.0040250946767628</v>
      </c>
      <c r="E7775" s="2">
        <v>0.0033623306080698</v>
      </c>
      <c r="F7775" s="5">
        <v>0.874825477600097</v>
      </c>
      <c r="G7775" s="2">
        <v>0.0874017030000686</v>
      </c>
      <c r="H7775" s="2">
        <v>0.0</v>
      </c>
      <c r="I7775" s="2">
        <v>0.0</v>
      </c>
      <c r="J7775" s="2">
        <v>0.0</v>
      </c>
      <c r="K7775" s="2">
        <f t="shared" si="1"/>
        <v>1</v>
      </c>
      <c r="L7775" s="4">
        <v>1.0</v>
      </c>
      <c r="M7775" s="4"/>
    </row>
    <row r="7776" ht="14.25" customHeight="1">
      <c r="A7776" s="2" t="s">
        <v>7694</v>
      </c>
      <c r="B7776" s="2">
        <v>0.823298573493957</v>
      </c>
      <c r="C7776" s="2">
        <v>4.822175542358E-4</v>
      </c>
      <c r="D7776" s="2">
        <v>0.0032031987793743</v>
      </c>
      <c r="E7776" s="2">
        <v>0.0027008617762476</v>
      </c>
      <c r="F7776" s="5">
        <v>0.855217397212982</v>
      </c>
      <c r="G7776" s="2">
        <v>0.0473691262304782</v>
      </c>
      <c r="H7776" s="2">
        <v>0.0</v>
      </c>
      <c r="I7776" s="2">
        <v>0.0</v>
      </c>
      <c r="J7776" s="2">
        <v>0.0</v>
      </c>
      <c r="K7776" s="2">
        <f t="shared" si="1"/>
        <v>1</v>
      </c>
      <c r="L7776" s="4">
        <v>1.0</v>
      </c>
      <c r="M7776" s="4"/>
    </row>
    <row r="7777" ht="14.25" customHeight="1">
      <c r="A7777" s="2" t="s">
        <v>7695</v>
      </c>
      <c r="B7777" s="2">
        <v>0.894152879714965</v>
      </c>
      <c r="C7777" s="2">
        <v>3.004570316988E-4</v>
      </c>
      <c r="D7777" s="2">
        <v>0.0035797429736703</v>
      </c>
      <c r="E7777" s="2">
        <v>0.0152791822329163</v>
      </c>
      <c r="F7777" s="5">
        <v>0.905927062034606</v>
      </c>
      <c r="G7777" s="2">
        <v>0.0208344459533691</v>
      </c>
      <c r="H7777" s="2">
        <v>0.0</v>
      </c>
      <c r="I7777" s="2">
        <v>0.0</v>
      </c>
      <c r="J7777" s="2">
        <v>0.0</v>
      </c>
      <c r="K7777" s="2">
        <f t="shared" si="1"/>
        <v>1</v>
      </c>
      <c r="L7777" s="4">
        <v>1.0</v>
      </c>
      <c r="M7777" s="4"/>
    </row>
    <row r="7778" ht="14.25" customHeight="1">
      <c r="A7778" s="2" t="s">
        <v>7696</v>
      </c>
      <c r="B7778" s="2">
        <v>0.948294162750244</v>
      </c>
      <c r="C7778" s="2">
        <v>3.944861236959E-4</v>
      </c>
      <c r="D7778" s="2">
        <v>0.0065874587744474</v>
      </c>
      <c r="E7778" s="2">
        <v>0.0114172361791133</v>
      </c>
      <c r="F7778" s="5">
        <v>0.942413985729217</v>
      </c>
      <c r="G7778" s="2">
        <v>0.0546466223895549</v>
      </c>
      <c r="H7778" s="2">
        <v>0.0</v>
      </c>
      <c r="I7778" s="2">
        <v>0.0</v>
      </c>
      <c r="J7778" s="2">
        <v>0.0</v>
      </c>
      <c r="K7778" s="2">
        <f t="shared" si="1"/>
        <v>1</v>
      </c>
      <c r="L7778" s="4">
        <v>1.0</v>
      </c>
      <c r="M7778" s="4"/>
    </row>
    <row r="7779" ht="14.25" customHeight="1">
      <c r="A7779" s="2" t="s">
        <v>7697</v>
      </c>
      <c r="B7779" s="2">
        <v>0.933383405208587</v>
      </c>
      <c r="C7779" s="2">
        <v>4.473514563869E-4</v>
      </c>
      <c r="D7779" s="2">
        <v>0.0040233838371932</v>
      </c>
      <c r="E7779" s="2">
        <v>0.0110392840579152</v>
      </c>
      <c r="F7779" s="5">
        <v>0.947443604469299</v>
      </c>
      <c r="G7779" s="2">
        <v>0.0190279129892587</v>
      </c>
      <c r="H7779" s="2">
        <v>0.0</v>
      </c>
      <c r="I7779" s="2">
        <v>0.0</v>
      </c>
      <c r="J7779" s="2">
        <v>0.0</v>
      </c>
      <c r="K7779" s="2">
        <f t="shared" si="1"/>
        <v>1</v>
      </c>
      <c r="L7779" s="4">
        <v>1.0</v>
      </c>
      <c r="M7779" s="4"/>
    </row>
    <row r="7780" ht="14.25" customHeight="1">
      <c r="A7780" s="2" t="s">
        <v>7698</v>
      </c>
      <c r="B7780" s="2">
        <v>0.933394193649292</v>
      </c>
      <c r="C7780" s="2">
        <v>5.352795124053E-4</v>
      </c>
      <c r="D7780" s="2">
        <v>0.0032268874347209</v>
      </c>
      <c r="E7780" s="2">
        <v>0.0056174872443079</v>
      </c>
      <c r="F7780" s="5">
        <v>0.942345678806304</v>
      </c>
      <c r="G7780" s="2">
        <v>0.0179720986634492</v>
      </c>
      <c r="H7780" s="2">
        <v>0.0</v>
      </c>
      <c r="I7780" s="2">
        <v>0.0</v>
      </c>
      <c r="J7780" s="2">
        <v>0.0</v>
      </c>
      <c r="K7780" s="2">
        <f t="shared" si="1"/>
        <v>1</v>
      </c>
      <c r="L7780" s="4">
        <v>1.0</v>
      </c>
      <c r="M7780" s="4"/>
    </row>
    <row r="7781" ht="14.25" customHeight="1">
      <c r="A7781" s="2" t="s">
        <v>7699</v>
      </c>
      <c r="B7781" s="2">
        <v>0.973892867565155</v>
      </c>
      <c r="C7781" s="2">
        <v>4.372189287096E-4</v>
      </c>
      <c r="D7781" s="2">
        <v>0.0024856501258909</v>
      </c>
      <c r="E7781" s="2">
        <v>0.0047296057455241</v>
      </c>
      <c r="F7781" s="5">
        <v>0.981530547142028</v>
      </c>
      <c r="G7781" s="2">
        <v>0.0142301302403211</v>
      </c>
      <c r="H7781" s="2">
        <v>0.0</v>
      </c>
      <c r="I7781" s="2">
        <v>0.0</v>
      </c>
      <c r="J7781" s="2">
        <v>0.0</v>
      </c>
      <c r="K7781" s="2">
        <f t="shared" si="1"/>
        <v>1</v>
      </c>
      <c r="L7781" s="4">
        <v>1.0</v>
      </c>
      <c r="M7781" s="4"/>
    </row>
    <row r="7782" ht="14.25" customHeight="1">
      <c r="A7782" s="2" t="s">
        <v>7700</v>
      </c>
      <c r="B7782" s="2">
        <v>0.971168756484985</v>
      </c>
      <c r="C7782" s="2">
        <v>7.036739843897E-4</v>
      </c>
      <c r="D7782" s="2">
        <v>0.0043725371360778</v>
      </c>
      <c r="E7782" s="2">
        <v>0.0062884329818189</v>
      </c>
      <c r="F7782" s="5">
        <v>0.973724067211151</v>
      </c>
      <c r="G7782" s="2">
        <v>0.0088786650449037</v>
      </c>
      <c r="H7782" s="2">
        <v>0.0</v>
      </c>
      <c r="I7782" s="2">
        <v>0.0</v>
      </c>
      <c r="J7782" s="2">
        <v>0.0</v>
      </c>
      <c r="K7782" s="2">
        <f t="shared" si="1"/>
        <v>1</v>
      </c>
      <c r="L7782" s="4">
        <v>1.0</v>
      </c>
      <c r="M7782" s="4"/>
    </row>
    <row r="7783" ht="14.25" customHeight="1">
      <c r="A7783" s="2" t="s">
        <v>7701</v>
      </c>
      <c r="B7783" s="2">
        <v>0.995841264724731</v>
      </c>
      <c r="C7783" s="2">
        <v>3.732043842319E-4</v>
      </c>
      <c r="D7783" s="2">
        <v>0.0022351120132952</v>
      </c>
      <c r="E7783" s="2">
        <v>0.0057006971910595</v>
      </c>
      <c r="F7783" s="5">
        <v>0.997412264347076</v>
      </c>
      <c r="G7783" s="2">
        <v>0.0038049262948334</v>
      </c>
      <c r="H7783" s="2">
        <v>0.0</v>
      </c>
      <c r="I7783" s="2">
        <v>0.0</v>
      </c>
      <c r="J7783" s="2">
        <v>0.0</v>
      </c>
      <c r="K7783" s="2">
        <f t="shared" si="1"/>
        <v>1</v>
      </c>
      <c r="L7783" s="4">
        <v>1.0</v>
      </c>
      <c r="M7783" s="4"/>
    </row>
    <row r="7784" ht="14.25" customHeight="1">
      <c r="A7784" s="2" t="s">
        <v>7702</v>
      </c>
      <c r="B7784" s="2">
        <v>0.996098458766937</v>
      </c>
      <c r="C7784" s="2">
        <v>3.828271001111E-4</v>
      </c>
      <c r="D7784" s="2">
        <v>0.0030302815139293</v>
      </c>
      <c r="E7784" s="2">
        <v>0.0089709693565964</v>
      </c>
      <c r="F7784" s="5">
        <v>0.997620642185211</v>
      </c>
      <c r="G7784" s="2">
        <v>0.0047263675369322</v>
      </c>
      <c r="H7784" s="2">
        <v>0.0</v>
      </c>
      <c r="I7784" s="2">
        <v>0.0</v>
      </c>
      <c r="J7784" s="2">
        <v>0.0</v>
      </c>
      <c r="K7784" s="2">
        <f t="shared" si="1"/>
        <v>1</v>
      </c>
      <c r="L7784" s="4">
        <v>1.0</v>
      </c>
      <c r="M7784" s="4"/>
    </row>
    <row r="7785" ht="14.25" customHeight="1">
      <c r="A7785" s="2" t="s">
        <v>7703</v>
      </c>
      <c r="B7785" s="2">
        <v>0.992266416549682</v>
      </c>
      <c r="C7785" s="2">
        <v>3.033509128727E-4</v>
      </c>
      <c r="D7785" s="2">
        <v>0.0042443126440048</v>
      </c>
      <c r="E7785" s="2">
        <v>0.0263745132833719</v>
      </c>
      <c r="F7785" s="5">
        <v>0.994211971759796</v>
      </c>
      <c r="G7785" s="2">
        <v>0.0033288209233433</v>
      </c>
      <c r="H7785" s="2">
        <v>0.0</v>
      </c>
      <c r="I7785" s="2">
        <v>0.0</v>
      </c>
      <c r="J7785" s="2">
        <v>0.0</v>
      </c>
      <c r="K7785" s="2">
        <f t="shared" si="1"/>
        <v>1</v>
      </c>
      <c r="L7785" s="4">
        <v>1.0</v>
      </c>
      <c r="M7785" s="4"/>
    </row>
    <row r="7786" ht="14.25" customHeight="1">
      <c r="A7786" s="2" t="s">
        <v>7704</v>
      </c>
      <c r="B7786" s="2">
        <v>0.812719464302063</v>
      </c>
      <c r="C7786" s="2">
        <v>0.0017856130143627</v>
      </c>
      <c r="D7786" s="2">
        <v>0.0229141768068075</v>
      </c>
      <c r="E7786" s="2">
        <v>0.0460769236087799</v>
      </c>
      <c r="F7786" s="5">
        <v>0.875610828399658</v>
      </c>
      <c r="G7786" s="2">
        <v>0.0157324653118848</v>
      </c>
      <c r="H7786" s="2">
        <v>0.0</v>
      </c>
      <c r="I7786" s="2">
        <v>0.0</v>
      </c>
      <c r="J7786" s="2">
        <v>0.0</v>
      </c>
      <c r="K7786" s="2">
        <f t="shared" si="1"/>
        <v>1</v>
      </c>
      <c r="L7786" s="4">
        <v>1.0</v>
      </c>
      <c r="M7786" s="4"/>
    </row>
    <row r="7787" ht="14.25" customHeight="1">
      <c r="A7787" s="2" t="s">
        <v>7705</v>
      </c>
      <c r="B7787" s="2">
        <v>0.207246661186218</v>
      </c>
      <c r="C7787" s="2">
        <v>0.0016913110157474</v>
      </c>
      <c r="D7787" s="2">
        <v>0.0189813002943992</v>
      </c>
      <c r="E7787" s="2">
        <v>0.030792074277997</v>
      </c>
      <c r="F7787" s="5">
        <v>0.190358787775039</v>
      </c>
      <c r="G7787" s="2">
        <v>0.0181076638400554</v>
      </c>
      <c r="H7787" s="2">
        <v>0.0</v>
      </c>
      <c r="I7787" s="2">
        <v>0.0</v>
      </c>
      <c r="J7787" s="2">
        <v>0.0</v>
      </c>
      <c r="K7787" s="2">
        <f t="shared" si="1"/>
        <v>0</v>
      </c>
      <c r="L7787" s="4">
        <v>1.0</v>
      </c>
      <c r="M7787" s="4"/>
    </row>
    <row r="7788" ht="14.25" customHeight="1">
      <c r="A7788" s="2" t="s">
        <v>7706</v>
      </c>
      <c r="B7788" s="2">
        <v>0.123049706220626</v>
      </c>
      <c r="C7788" s="2">
        <v>9.43322549574E-4</v>
      </c>
      <c r="D7788" s="2">
        <v>0.0134256388992071</v>
      </c>
      <c r="E7788" s="2">
        <v>0.0060115912929177</v>
      </c>
      <c r="F7788" s="5">
        <v>0.13752657175064</v>
      </c>
      <c r="G7788" s="2">
        <v>0.010588863864541</v>
      </c>
      <c r="H7788" s="2">
        <v>0.0</v>
      </c>
      <c r="I7788" s="2">
        <v>0.0</v>
      </c>
      <c r="J7788" s="2">
        <v>0.0</v>
      </c>
      <c r="K7788" s="2">
        <f t="shared" si="1"/>
        <v>0</v>
      </c>
      <c r="L7788" s="4">
        <v>1.0</v>
      </c>
      <c r="M7788" s="4"/>
    </row>
    <row r="7789" ht="14.25" customHeight="1">
      <c r="A7789" s="2" t="s">
        <v>7707</v>
      </c>
      <c r="B7789" s="2">
        <v>0.0167798548936843</v>
      </c>
      <c r="C7789" s="2">
        <v>3.223394160158E-4</v>
      </c>
      <c r="D7789" s="2">
        <v>0.0037030212115496</v>
      </c>
      <c r="E7789" s="2">
        <v>0.0029312244150787</v>
      </c>
      <c r="F7789" s="5">
        <v>0.0056214123032987</v>
      </c>
      <c r="G7789" s="2">
        <v>0.0061281453818082</v>
      </c>
      <c r="H7789" s="2">
        <v>0.0</v>
      </c>
      <c r="I7789" s="2">
        <v>0.0</v>
      </c>
      <c r="J7789" s="2">
        <v>0.0</v>
      </c>
      <c r="K7789" s="2">
        <f t="shared" si="1"/>
        <v>0</v>
      </c>
      <c r="L7789" s="4">
        <v>1.0</v>
      </c>
      <c r="M7789" s="4"/>
    </row>
    <row r="7790" ht="14.25" customHeight="1">
      <c r="A7790" s="2" t="s">
        <v>7708</v>
      </c>
      <c r="B7790" s="2">
        <v>0.0316471308469772</v>
      </c>
      <c r="C7790" s="2">
        <v>3.661996161099E-4</v>
      </c>
      <c r="D7790" s="2">
        <v>0.0076358588412404</v>
      </c>
      <c r="E7790" s="2">
        <v>0.0057082809507846</v>
      </c>
      <c r="F7790" s="5">
        <v>0.0222822483628988</v>
      </c>
      <c r="G7790" s="2">
        <v>0.0054031577892601</v>
      </c>
      <c r="H7790" s="2">
        <v>0.0</v>
      </c>
      <c r="I7790" s="2">
        <v>0.0</v>
      </c>
      <c r="J7790" s="2">
        <v>0.0</v>
      </c>
      <c r="K7790" s="2">
        <f t="shared" si="1"/>
        <v>0</v>
      </c>
      <c r="L7790" s="4">
        <v>1.0</v>
      </c>
      <c r="M7790" s="4"/>
    </row>
    <row r="7791" ht="14.25" customHeight="1">
      <c r="A7791" s="2" t="s">
        <v>7709</v>
      </c>
      <c r="B7791" s="2">
        <v>0.0322294868528842</v>
      </c>
      <c r="C7791" s="2">
        <v>3.502256877254E-4</v>
      </c>
      <c r="D7791" s="2">
        <v>0.0089245736598968</v>
      </c>
      <c r="E7791" s="2">
        <v>0.002181444549933</v>
      </c>
      <c r="F7791" s="5">
        <v>0.0288102775812149</v>
      </c>
      <c r="G7791" s="2">
        <v>0.0046331011690199</v>
      </c>
      <c r="H7791" s="2">
        <v>0.0</v>
      </c>
      <c r="I7791" s="2">
        <v>0.0</v>
      </c>
      <c r="J7791" s="2">
        <v>0.0</v>
      </c>
      <c r="K7791" s="2">
        <f t="shared" si="1"/>
        <v>0</v>
      </c>
      <c r="L7791" s="4">
        <v>1.0</v>
      </c>
      <c r="M7791" s="4"/>
    </row>
    <row r="7792" ht="14.25" customHeight="1">
      <c r="A7792" s="2" t="s">
        <v>7710</v>
      </c>
      <c r="B7792" s="2">
        <v>0.0067038591951131</v>
      </c>
      <c r="C7792" s="2">
        <v>1.107720381696E-4</v>
      </c>
      <c r="D7792" s="2">
        <v>0.002038629958406</v>
      </c>
      <c r="E7792" s="2">
        <v>1.932428422151E-4</v>
      </c>
      <c r="F7792" s="5">
        <v>0.0031440283637493</v>
      </c>
      <c r="G7792" s="2">
        <v>0.0018362900009378</v>
      </c>
      <c r="H7792" s="2">
        <v>0.0</v>
      </c>
      <c r="I7792" s="2">
        <v>0.0</v>
      </c>
      <c r="J7792" s="2">
        <v>0.0</v>
      </c>
      <c r="K7792" s="2">
        <f t="shared" si="1"/>
        <v>0</v>
      </c>
      <c r="L7792" s="4">
        <v>1.0</v>
      </c>
      <c r="M7792" s="4"/>
    </row>
    <row r="7793" ht="14.25" customHeight="1">
      <c r="A7793" s="2" t="s">
        <v>7711</v>
      </c>
      <c r="B7793" s="2">
        <v>0.0192135721445083</v>
      </c>
      <c r="C7793" s="2">
        <v>2.585701004136E-4</v>
      </c>
      <c r="D7793" s="2">
        <v>0.0048183216713368</v>
      </c>
      <c r="E7793" s="2">
        <v>6.867133779451E-4</v>
      </c>
      <c r="F7793" s="5">
        <v>0.0157999172806739</v>
      </c>
      <c r="G7793" s="2">
        <v>0.0032739765010774</v>
      </c>
      <c r="H7793" s="2">
        <v>0.0</v>
      </c>
      <c r="I7793" s="2">
        <v>0.0</v>
      </c>
      <c r="J7793" s="2">
        <v>0.0</v>
      </c>
      <c r="K7793" s="2">
        <f t="shared" si="1"/>
        <v>0</v>
      </c>
      <c r="L7793" s="4">
        <v>1.0</v>
      </c>
      <c r="M7793" s="4"/>
    </row>
    <row r="7794" ht="14.25" customHeight="1">
      <c r="A7794" s="2" t="s">
        <v>7712</v>
      </c>
      <c r="B7794" s="2">
        <v>0.0218695849180221</v>
      </c>
      <c r="C7794" s="2">
        <v>2.629621594678E-4</v>
      </c>
      <c r="D7794" s="2">
        <v>0.0056118033826351</v>
      </c>
      <c r="E7794" s="2">
        <v>8.219412411563E-4</v>
      </c>
      <c r="F7794" s="5">
        <v>0.0157272536307573</v>
      </c>
      <c r="G7794" s="2">
        <v>0.0052808686159551</v>
      </c>
      <c r="H7794" s="2">
        <v>0.0</v>
      </c>
      <c r="I7794" s="2">
        <v>0.0</v>
      </c>
      <c r="J7794" s="2">
        <v>0.0</v>
      </c>
      <c r="K7794" s="2">
        <f t="shared" si="1"/>
        <v>0</v>
      </c>
      <c r="L7794" s="4">
        <v>1.0</v>
      </c>
      <c r="M7794" s="4"/>
    </row>
    <row r="7795" ht="14.25" customHeight="1">
      <c r="A7795" s="2" t="s">
        <v>7713</v>
      </c>
      <c r="B7795" s="2">
        <v>0.0145278638228774</v>
      </c>
      <c r="C7795" s="2">
        <v>3.011079679708E-4</v>
      </c>
      <c r="D7795" s="2">
        <v>0.0115699945017695</v>
      </c>
      <c r="E7795" s="2">
        <v>8.505660807713E-4</v>
      </c>
      <c r="F7795" s="5">
        <v>0.0054830480366945</v>
      </c>
      <c r="G7795" s="2">
        <v>0.004149115178734</v>
      </c>
      <c r="H7795" s="2">
        <v>0.0</v>
      </c>
      <c r="I7795" s="2">
        <v>0.0</v>
      </c>
      <c r="J7795" s="2">
        <v>0.0</v>
      </c>
      <c r="K7795" s="2">
        <f t="shared" si="1"/>
        <v>0</v>
      </c>
      <c r="L7795" s="4">
        <v>1.0</v>
      </c>
      <c r="M7795" s="4"/>
    </row>
    <row r="7796" ht="14.25" customHeight="1">
      <c r="A7796" s="2" t="s">
        <v>7714</v>
      </c>
      <c r="B7796" s="2">
        <v>0.0780979990959167</v>
      </c>
      <c r="C7796" s="2">
        <v>5.284158978611E-4</v>
      </c>
      <c r="D7796" s="2">
        <v>0.0266473591327667</v>
      </c>
      <c r="E7796" s="2">
        <v>0.0014765996020287</v>
      </c>
      <c r="F7796" s="5">
        <v>0.0655783265829086</v>
      </c>
      <c r="G7796" s="2">
        <v>0.0057541988790035</v>
      </c>
      <c r="H7796" s="2">
        <v>0.0</v>
      </c>
      <c r="I7796" s="2">
        <v>0.0</v>
      </c>
      <c r="J7796" s="2">
        <v>0.0</v>
      </c>
      <c r="K7796" s="2">
        <f t="shared" si="1"/>
        <v>0</v>
      </c>
      <c r="L7796" s="4">
        <v>1.0</v>
      </c>
      <c r="M7796" s="4"/>
    </row>
    <row r="7797" ht="14.25" customHeight="1">
      <c r="A7797" s="2" t="s">
        <v>7715</v>
      </c>
      <c r="B7797" s="2">
        <v>0.0054970472119748</v>
      </c>
      <c r="C7797" s="2">
        <v>7.12288383510895E-5</v>
      </c>
      <c r="D7797" s="2">
        <v>0.0011962582357227</v>
      </c>
      <c r="E7797" s="2">
        <v>5.46450064575765E-5</v>
      </c>
      <c r="F7797" s="5">
        <v>0.0022833961993455</v>
      </c>
      <c r="G7797" s="2">
        <v>0.0022194487974047</v>
      </c>
      <c r="H7797" s="2">
        <v>0.0</v>
      </c>
      <c r="I7797" s="2">
        <v>0.0</v>
      </c>
      <c r="J7797" s="2">
        <v>0.0</v>
      </c>
      <c r="K7797" s="2">
        <f t="shared" si="1"/>
        <v>0</v>
      </c>
      <c r="L7797" s="4">
        <v>1.0</v>
      </c>
      <c r="M7797" s="4"/>
    </row>
    <row r="7798" ht="14.25" customHeight="1">
      <c r="A7798" s="2" t="s">
        <v>7716</v>
      </c>
      <c r="B7798" s="2">
        <v>0.0871856659650802</v>
      </c>
      <c r="C7798" s="2">
        <v>6.158066098578E-4</v>
      </c>
      <c r="D7798" s="2">
        <v>0.0879201367497444</v>
      </c>
      <c r="E7798" s="2">
        <v>0.0020629318896681</v>
      </c>
      <c r="F7798" s="5">
        <v>0.042303379625082</v>
      </c>
      <c r="G7798" s="2">
        <v>0.0060087204910814</v>
      </c>
      <c r="H7798" s="2">
        <v>0.0</v>
      </c>
      <c r="I7798" s="2">
        <v>0.0</v>
      </c>
      <c r="J7798" s="2">
        <v>0.0</v>
      </c>
      <c r="K7798" s="2">
        <f t="shared" si="1"/>
        <v>0</v>
      </c>
      <c r="L7798" s="4">
        <v>1.0</v>
      </c>
      <c r="M7798" s="4"/>
    </row>
    <row r="7799" ht="14.25" customHeight="1">
      <c r="A7799" s="2" t="s">
        <v>7717</v>
      </c>
      <c r="B7799" s="2">
        <v>0.0067845340818166</v>
      </c>
      <c r="C7799" s="2">
        <v>5.69653602724429E-5</v>
      </c>
      <c r="D7799" s="2">
        <v>0.002266256371513</v>
      </c>
      <c r="E7799" s="2">
        <v>9.92188433883711E-5</v>
      </c>
      <c r="F7799" s="5">
        <v>0.004757675807923</v>
      </c>
      <c r="G7799" s="2">
        <v>0.0018797285156324</v>
      </c>
      <c r="H7799" s="2">
        <v>0.0</v>
      </c>
      <c r="I7799" s="2">
        <v>0.0</v>
      </c>
      <c r="J7799" s="2">
        <v>0.0</v>
      </c>
      <c r="K7799" s="2">
        <f t="shared" si="1"/>
        <v>0</v>
      </c>
      <c r="L7799" s="4">
        <v>1.0</v>
      </c>
      <c r="M7799" s="4"/>
    </row>
    <row r="7800" ht="14.25" customHeight="1">
      <c r="A7800" s="2" t="s">
        <v>7718</v>
      </c>
      <c r="B7800" s="2">
        <v>0.0403863564133644</v>
      </c>
      <c r="C7800" s="2">
        <v>1.394278515363E-4</v>
      </c>
      <c r="D7800" s="2">
        <v>0.0162373073399066</v>
      </c>
      <c r="E7800" s="2">
        <v>3.966818039771E-4</v>
      </c>
      <c r="F7800" s="5">
        <v>0.0421199947595596</v>
      </c>
      <c r="G7800" s="2">
        <v>0.0024504729080945</v>
      </c>
      <c r="H7800" s="2">
        <v>0.0</v>
      </c>
      <c r="I7800" s="2">
        <v>0.0</v>
      </c>
      <c r="J7800" s="2">
        <v>0.0</v>
      </c>
      <c r="K7800" s="2">
        <f t="shared" si="1"/>
        <v>0</v>
      </c>
      <c r="L7800" s="4">
        <v>1.0</v>
      </c>
      <c r="M7800" s="4"/>
    </row>
    <row r="7801" ht="14.25" customHeight="1">
      <c r="A7801" s="2" t="s">
        <v>7719</v>
      </c>
      <c r="B7801" s="2">
        <v>0.010048939846456</v>
      </c>
      <c r="C7801" s="2">
        <v>4.78632864542305E-5</v>
      </c>
      <c r="D7801" s="2">
        <v>0.0054690982215106</v>
      </c>
      <c r="E7801" s="2">
        <v>2.344474487472E-4</v>
      </c>
      <c r="F7801" s="5">
        <v>0.0071175787597894</v>
      </c>
      <c r="G7801" s="2">
        <v>0.0018726286944001</v>
      </c>
      <c r="H7801" s="2">
        <v>0.0</v>
      </c>
      <c r="I7801" s="2">
        <v>0.0</v>
      </c>
      <c r="J7801" s="2">
        <v>0.0</v>
      </c>
      <c r="K7801" s="2">
        <f t="shared" si="1"/>
        <v>0</v>
      </c>
      <c r="L7801" s="4">
        <v>1.0</v>
      </c>
      <c r="M7801" s="4"/>
    </row>
    <row r="7802" ht="14.25" customHeight="1">
      <c r="A7802" s="2" t="s">
        <v>7720</v>
      </c>
      <c r="B7802" s="2">
        <v>0.0054044211283326</v>
      </c>
      <c r="C7802" s="2">
        <v>1.432825374649E-4</v>
      </c>
      <c r="D7802" s="2">
        <v>0.0011378607014194</v>
      </c>
      <c r="E7802" s="2">
        <v>3.66239619324915E-5</v>
      </c>
      <c r="F7802" s="5">
        <v>0.0020778072066605</v>
      </c>
      <c r="G7802" s="2">
        <v>0.0034979307092726</v>
      </c>
      <c r="H7802" s="2">
        <v>0.0</v>
      </c>
      <c r="I7802" s="2">
        <v>0.0</v>
      </c>
      <c r="J7802" s="2">
        <v>0.0</v>
      </c>
      <c r="K7802" s="2">
        <f t="shared" si="1"/>
        <v>0</v>
      </c>
      <c r="L7802" s="4">
        <v>1.0</v>
      </c>
      <c r="M7802" s="4"/>
    </row>
    <row r="7803" ht="14.25" customHeight="1">
      <c r="A7803" s="2" t="s">
        <v>7721</v>
      </c>
      <c r="B7803" s="2">
        <v>0.0115233855322003</v>
      </c>
      <c r="C7803" s="2">
        <v>1.848936808528E-4</v>
      </c>
      <c r="D7803" s="2">
        <v>0.0011856952914968</v>
      </c>
      <c r="E7803" s="2">
        <v>5.62615823582746E-5</v>
      </c>
      <c r="F7803" s="5">
        <v>0.005360247567296</v>
      </c>
      <c r="G7803" s="2">
        <v>0.0063397893682122</v>
      </c>
      <c r="H7803" s="2">
        <v>0.0</v>
      </c>
      <c r="I7803" s="2">
        <v>0.0</v>
      </c>
      <c r="J7803" s="2">
        <v>0.0</v>
      </c>
      <c r="K7803" s="2">
        <f t="shared" si="1"/>
        <v>0</v>
      </c>
      <c r="L7803" s="4">
        <v>1.0</v>
      </c>
      <c r="M7803" s="4"/>
    </row>
    <row r="7804" ht="14.25" customHeight="1">
      <c r="A7804" s="2" t="s">
        <v>7722</v>
      </c>
      <c r="B7804" s="2">
        <v>0.0051289265975356</v>
      </c>
      <c r="C7804" s="2">
        <v>5.32578014826867E-5</v>
      </c>
      <c r="D7804" s="2">
        <v>4.88739402499E-4</v>
      </c>
      <c r="E7804" s="2">
        <v>2.34013841691194E-5</v>
      </c>
      <c r="F7804" s="5">
        <v>0.0021330988965928</v>
      </c>
      <c r="G7804" s="2">
        <v>0.0030922840815037</v>
      </c>
      <c r="H7804" s="2">
        <v>0.0</v>
      </c>
      <c r="I7804" s="2">
        <v>0.0</v>
      </c>
      <c r="J7804" s="2">
        <v>0.0</v>
      </c>
      <c r="K7804" s="2">
        <f t="shared" si="1"/>
        <v>0</v>
      </c>
      <c r="L7804" s="4">
        <v>1.0</v>
      </c>
      <c r="M7804" s="4"/>
    </row>
    <row r="7805" ht="14.25" customHeight="1">
      <c r="A7805" s="2" t="s">
        <v>7723</v>
      </c>
      <c r="B7805" s="2">
        <v>0.0306004043668508</v>
      </c>
      <c r="C7805" s="2">
        <v>2.407806023256E-4</v>
      </c>
      <c r="D7805" s="2">
        <v>0.001731643336825</v>
      </c>
      <c r="E7805" s="2">
        <v>8.97787758731283E-5</v>
      </c>
      <c r="F7805" s="5">
        <v>0.0134586533531546</v>
      </c>
      <c r="G7805" s="2">
        <v>0.0165735259652137</v>
      </c>
      <c r="H7805" s="2">
        <v>0.0</v>
      </c>
      <c r="I7805" s="2">
        <v>0.0</v>
      </c>
      <c r="J7805" s="2">
        <v>0.0</v>
      </c>
      <c r="K7805" s="2">
        <f t="shared" si="1"/>
        <v>0</v>
      </c>
      <c r="L7805" s="4">
        <v>1.0</v>
      </c>
      <c r="M7805" s="4"/>
    </row>
    <row r="7806" ht="14.25" customHeight="1">
      <c r="A7806" s="2" t="s">
        <v>7724</v>
      </c>
      <c r="B7806" s="2">
        <v>0.0438419766724109</v>
      </c>
      <c r="C7806" s="2">
        <v>6.722984253428E-4</v>
      </c>
      <c r="D7806" s="2">
        <v>0.001046510413289</v>
      </c>
      <c r="E7806" s="2">
        <v>6.11590221524238E-5</v>
      </c>
      <c r="F7806" s="5">
        <v>0.0084553193300962</v>
      </c>
      <c r="G7806" s="2">
        <v>0.041719976812601</v>
      </c>
      <c r="H7806" s="2">
        <v>0.0</v>
      </c>
      <c r="I7806" s="2">
        <v>0.0</v>
      </c>
      <c r="J7806" s="2">
        <v>0.0</v>
      </c>
      <c r="K7806" s="2">
        <f t="shared" si="1"/>
        <v>0</v>
      </c>
      <c r="L7806" s="4">
        <v>1.0</v>
      </c>
      <c r="M7806" s="4"/>
    </row>
    <row r="7807" ht="14.25" customHeight="1">
      <c r="A7807" s="2" t="s">
        <v>7725</v>
      </c>
      <c r="B7807" s="2">
        <v>0.0035052301827818</v>
      </c>
      <c r="C7807" s="2">
        <v>3.032930253539E-4</v>
      </c>
      <c r="D7807" s="2">
        <v>3.49268921127077E-5</v>
      </c>
      <c r="E7807" s="2">
        <v>3.22229516314109E-6</v>
      </c>
      <c r="F7807" s="5">
        <v>0.0010108723072335</v>
      </c>
      <c r="G7807" s="2">
        <v>0.0033234793227165</v>
      </c>
      <c r="H7807" s="2">
        <v>0.0</v>
      </c>
      <c r="I7807" s="2">
        <v>0.0</v>
      </c>
      <c r="J7807" s="2">
        <v>0.0</v>
      </c>
      <c r="K7807" s="2">
        <f t="shared" si="1"/>
        <v>0</v>
      </c>
      <c r="L7807" s="4">
        <v>1.0</v>
      </c>
      <c r="M7807" s="4"/>
    </row>
    <row r="7808" ht="14.25" customHeight="1">
      <c r="A7808" s="2" t="s">
        <v>7726</v>
      </c>
      <c r="B7808" s="2">
        <v>1.821790938265E-4</v>
      </c>
      <c r="C7808" s="2">
        <v>3.41900408784567E-6</v>
      </c>
      <c r="D7808" s="2">
        <v>5.28273353950226E-8</v>
      </c>
      <c r="E7808" s="2">
        <v>1.29538237914061E-8</v>
      </c>
      <c r="F7808" s="5">
        <v>1.41113496283651E-5</v>
      </c>
      <c r="G7808" s="2">
        <v>5.64130896236747E-5</v>
      </c>
      <c r="H7808" s="2">
        <v>0.0</v>
      </c>
      <c r="I7808" s="2">
        <v>0.0</v>
      </c>
      <c r="J7808" s="2">
        <v>0.0</v>
      </c>
      <c r="K7808" s="2">
        <f t="shared" si="1"/>
        <v>0</v>
      </c>
      <c r="L7808" s="4">
        <v>1.0</v>
      </c>
      <c r="M7808" s="4"/>
    </row>
    <row r="7809" ht="14.25" customHeight="1">
      <c r="A7809" s="2" t="s">
        <v>7727</v>
      </c>
      <c r="B7809" s="2">
        <v>3.01934887829702E-5</v>
      </c>
      <c r="C7809" s="2">
        <v>9.34097741378536E-8</v>
      </c>
      <c r="D7809" s="2">
        <v>2.61975063864383E-8</v>
      </c>
      <c r="E7809" s="2">
        <v>7.49325312909832E-9</v>
      </c>
      <c r="F7809" s="5">
        <v>6.08122854828252E-6</v>
      </c>
      <c r="G7809" s="2">
        <v>1.64305329235503E-5</v>
      </c>
      <c r="H7809" s="2">
        <v>0.0</v>
      </c>
      <c r="I7809" s="2">
        <v>0.0</v>
      </c>
      <c r="J7809" s="2">
        <v>0.0</v>
      </c>
      <c r="K7809" s="2">
        <f t="shared" si="1"/>
        <v>0</v>
      </c>
      <c r="L7809" s="4">
        <v>1.0</v>
      </c>
      <c r="M7809" s="4"/>
    </row>
    <row r="7810" ht="14.25" customHeight="1">
      <c r="A7810" s="2" t="s">
        <v>7728</v>
      </c>
      <c r="B7810" s="2">
        <v>9.97161077975761E-6</v>
      </c>
      <c r="C7810" s="2">
        <v>6.46893338895893E-9</v>
      </c>
      <c r="D7810" s="2">
        <v>3.8159853943398E-8</v>
      </c>
      <c r="E7810" s="2">
        <v>1.7955400721803E-8</v>
      </c>
      <c r="F7810" s="5">
        <v>4.57873329651192E-6</v>
      </c>
      <c r="G7810" s="2">
        <v>1.02101812444743E-5</v>
      </c>
      <c r="H7810" s="2">
        <v>0.0</v>
      </c>
      <c r="I7810" s="2">
        <v>0.0</v>
      </c>
      <c r="J7810" s="2">
        <v>0.0</v>
      </c>
      <c r="K7810" s="2">
        <f t="shared" si="1"/>
        <v>0</v>
      </c>
      <c r="L7810" s="4">
        <v>1.0</v>
      </c>
      <c r="M7810" s="4"/>
    </row>
    <row r="7811" ht="14.25" customHeight="1">
      <c r="A7811" s="2" t="s">
        <v>7729</v>
      </c>
      <c r="B7811" s="2">
        <v>0.893564879894256</v>
      </c>
      <c r="C7811" s="2">
        <v>0.0011332011781632</v>
      </c>
      <c r="D7811" s="2">
        <v>0.0040250946767628</v>
      </c>
      <c r="E7811" s="2">
        <v>0.0033623306080698</v>
      </c>
      <c r="F7811" s="5">
        <v>0.874825477600097</v>
      </c>
      <c r="G7811" s="2">
        <v>0.0874017030000686</v>
      </c>
      <c r="H7811" s="2">
        <v>0.0</v>
      </c>
      <c r="I7811" s="2">
        <v>0.0</v>
      </c>
      <c r="J7811" s="2">
        <v>0.0</v>
      </c>
      <c r="K7811" s="2">
        <f t="shared" si="1"/>
        <v>1</v>
      </c>
      <c r="L7811" s="4">
        <v>1.0</v>
      </c>
      <c r="M7811" s="4"/>
    </row>
    <row r="7812" ht="14.25" customHeight="1">
      <c r="A7812" s="2" t="s">
        <v>7730</v>
      </c>
      <c r="B7812" s="2">
        <v>0.823298573493957</v>
      </c>
      <c r="C7812" s="2">
        <v>4.822175542358E-4</v>
      </c>
      <c r="D7812" s="2">
        <v>0.0032031987793743</v>
      </c>
      <c r="E7812" s="2">
        <v>0.0027008617762476</v>
      </c>
      <c r="F7812" s="5">
        <v>0.855217397212982</v>
      </c>
      <c r="G7812" s="2">
        <v>0.0473691262304782</v>
      </c>
      <c r="H7812" s="2">
        <v>0.0</v>
      </c>
      <c r="I7812" s="2">
        <v>0.0</v>
      </c>
      <c r="J7812" s="2">
        <v>0.0</v>
      </c>
      <c r="K7812" s="2">
        <f t="shared" si="1"/>
        <v>1</v>
      </c>
      <c r="L7812" s="4">
        <v>1.0</v>
      </c>
      <c r="M7812" s="4"/>
    </row>
    <row r="7813" ht="14.25" customHeight="1">
      <c r="A7813" s="2" t="s">
        <v>7731</v>
      </c>
      <c r="B7813" s="2">
        <v>0.894152879714965</v>
      </c>
      <c r="C7813" s="2">
        <v>3.004570316988E-4</v>
      </c>
      <c r="D7813" s="2">
        <v>0.0035797429736703</v>
      </c>
      <c r="E7813" s="2">
        <v>0.0152791822329163</v>
      </c>
      <c r="F7813" s="5">
        <v>0.905927062034606</v>
      </c>
      <c r="G7813" s="2">
        <v>0.0208344459533691</v>
      </c>
      <c r="H7813" s="2">
        <v>0.0</v>
      </c>
      <c r="I7813" s="2">
        <v>0.0</v>
      </c>
      <c r="J7813" s="2">
        <v>0.0</v>
      </c>
      <c r="K7813" s="2">
        <f t="shared" si="1"/>
        <v>1</v>
      </c>
      <c r="L7813" s="4">
        <v>1.0</v>
      </c>
      <c r="M7813" s="4"/>
    </row>
    <row r="7814" ht="14.25" customHeight="1">
      <c r="A7814" s="2" t="s">
        <v>7732</v>
      </c>
      <c r="B7814" s="2">
        <v>0.948294162750244</v>
      </c>
      <c r="C7814" s="2">
        <v>3.944861236959E-4</v>
      </c>
      <c r="D7814" s="2">
        <v>0.0065874587744474</v>
      </c>
      <c r="E7814" s="2">
        <v>0.0114172361791133</v>
      </c>
      <c r="F7814" s="5">
        <v>0.942413985729217</v>
      </c>
      <c r="G7814" s="2">
        <v>0.0546466223895549</v>
      </c>
      <c r="H7814" s="2">
        <v>0.0</v>
      </c>
      <c r="I7814" s="2">
        <v>0.0</v>
      </c>
      <c r="J7814" s="2">
        <v>0.0</v>
      </c>
      <c r="K7814" s="2">
        <f t="shared" si="1"/>
        <v>1</v>
      </c>
      <c r="L7814" s="4">
        <v>1.0</v>
      </c>
      <c r="M7814" s="4"/>
    </row>
    <row r="7815" ht="14.25" customHeight="1">
      <c r="A7815" s="2" t="s">
        <v>7733</v>
      </c>
      <c r="B7815" s="2">
        <v>0.933383405208587</v>
      </c>
      <c r="C7815" s="2">
        <v>4.473514563869E-4</v>
      </c>
      <c r="D7815" s="2">
        <v>0.0040233838371932</v>
      </c>
      <c r="E7815" s="2">
        <v>0.0110392840579152</v>
      </c>
      <c r="F7815" s="5">
        <v>0.947443604469299</v>
      </c>
      <c r="G7815" s="2">
        <v>0.0190279129892587</v>
      </c>
      <c r="H7815" s="2">
        <v>0.0</v>
      </c>
      <c r="I7815" s="2">
        <v>0.0</v>
      </c>
      <c r="J7815" s="2">
        <v>0.0</v>
      </c>
      <c r="K7815" s="2">
        <f t="shared" si="1"/>
        <v>1</v>
      </c>
      <c r="L7815" s="4">
        <v>1.0</v>
      </c>
      <c r="M7815" s="4"/>
    </row>
    <row r="7816" ht="14.25" customHeight="1">
      <c r="A7816" s="2" t="s">
        <v>7734</v>
      </c>
      <c r="B7816" s="2">
        <v>0.933394193649292</v>
      </c>
      <c r="C7816" s="2">
        <v>5.352795124053E-4</v>
      </c>
      <c r="D7816" s="2">
        <v>0.0032268874347209</v>
      </c>
      <c r="E7816" s="2">
        <v>0.0056174872443079</v>
      </c>
      <c r="F7816" s="5">
        <v>0.942345678806304</v>
      </c>
      <c r="G7816" s="2">
        <v>0.0179720986634492</v>
      </c>
      <c r="H7816" s="2">
        <v>0.0</v>
      </c>
      <c r="I7816" s="2">
        <v>0.0</v>
      </c>
      <c r="J7816" s="2">
        <v>0.0</v>
      </c>
      <c r="K7816" s="2">
        <f t="shared" si="1"/>
        <v>1</v>
      </c>
      <c r="L7816" s="4">
        <v>1.0</v>
      </c>
      <c r="M7816" s="4"/>
    </row>
    <row r="7817" ht="14.25" customHeight="1">
      <c r="A7817" s="2" t="s">
        <v>7735</v>
      </c>
      <c r="B7817" s="2">
        <v>0.973892867565155</v>
      </c>
      <c r="C7817" s="2">
        <v>4.372189287096E-4</v>
      </c>
      <c r="D7817" s="2">
        <v>0.0024856501258909</v>
      </c>
      <c r="E7817" s="2">
        <v>0.0047296057455241</v>
      </c>
      <c r="F7817" s="5">
        <v>0.981530547142028</v>
      </c>
      <c r="G7817" s="2">
        <v>0.0142301302403211</v>
      </c>
      <c r="H7817" s="2">
        <v>0.0</v>
      </c>
      <c r="I7817" s="2">
        <v>0.0</v>
      </c>
      <c r="J7817" s="2">
        <v>0.0</v>
      </c>
      <c r="K7817" s="2">
        <f t="shared" si="1"/>
        <v>1</v>
      </c>
      <c r="L7817" s="4">
        <v>1.0</v>
      </c>
      <c r="M7817" s="4"/>
    </row>
    <row r="7818" ht="14.25" customHeight="1">
      <c r="A7818" s="2" t="s">
        <v>7736</v>
      </c>
      <c r="B7818" s="2">
        <v>0.971168756484985</v>
      </c>
      <c r="C7818" s="2">
        <v>7.036739843897E-4</v>
      </c>
      <c r="D7818" s="2">
        <v>0.0043725371360778</v>
      </c>
      <c r="E7818" s="2">
        <v>0.0062884329818189</v>
      </c>
      <c r="F7818" s="5">
        <v>0.973724067211151</v>
      </c>
      <c r="G7818" s="2">
        <v>0.0088786650449037</v>
      </c>
      <c r="H7818" s="2">
        <v>0.0</v>
      </c>
      <c r="I7818" s="2">
        <v>0.0</v>
      </c>
      <c r="J7818" s="2">
        <v>0.0</v>
      </c>
      <c r="K7818" s="2">
        <f t="shared" si="1"/>
        <v>1</v>
      </c>
      <c r="L7818" s="4">
        <v>1.0</v>
      </c>
      <c r="M7818" s="4"/>
    </row>
    <row r="7819" ht="14.25" customHeight="1">
      <c r="A7819" s="2" t="s">
        <v>7737</v>
      </c>
      <c r="B7819" s="2">
        <v>0.995841264724731</v>
      </c>
      <c r="C7819" s="2">
        <v>3.732043842319E-4</v>
      </c>
      <c r="D7819" s="2">
        <v>0.0022351120132952</v>
      </c>
      <c r="E7819" s="2">
        <v>0.0057006971910595</v>
      </c>
      <c r="F7819" s="5">
        <v>0.997412264347076</v>
      </c>
      <c r="G7819" s="2">
        <v>0.0038049262948334</v>
      </c>
      <c r="H7819" s="2">
        <v>0.0</v>
      </c>
      <c r="I7819" s="2">
        <v>0.0</v>
      </c>
      <c r="J7819" s="2">
        <v>0.0</v>
      </c>
      <c r="K7819" s="2">
        <f t="shared" si="1"/>
        <v>1</v>
      </c>
      <c r="L7819" s="4">
        <v>1.0</v>
      </c>
      <c r="M7819" s="4"/>
    </row>
    <row r="7820" ht="14.25" customHeight="1">
      <c r="A7820" s="2" t="s">
        <v>7738</v>
      </c>
      <c r="B7820" s="2">
        <v>0.996098458766937</v>
      </c>
      <c r="C7820" s="2">
        <v>3.828271001111E-4</v>
      </c>
      <c r="D7820" s="2">
        <v>0.0030302815139293</v>
      </c>
      <c r="E7820" s="2">
        <v>0.0089709693565964</v>
      </c>
      <c r="F7820" s="5">
        <v>0.997620642185211</v>
      </c>
      <c r="G7820" s="2">
        <v>0.0047263675369322</v>
      </c>
      <c r="H7820" s="2">
        <v>0.0</v>
      </c>
      <c r="I7820" s="2">
        <v>0.0</v>
      </c>
      <c r="J7820" s="2">
        <v>0.0</v>
      </c>
      <c r="K7820" s="2">
        <f t="shared" si="1"/>
        <v>1</v>
      </c>
      <c r="L7820" s="4">
        <v>1.0</v>
      </c>
      <c r="M7820" s="4"/>
    </row>
    <row r="7821" ht="14.25" customHeight="1">
      <c r="A7821" s="2" t="s">
        <v>7739</v>
      </c>
      <c r="B7821" s="2">
        <v>0.992266416549682</v>
      </c>
      <c r="C7821" s="2">
        <v>3.033509128727E-4</v>
      </c>
      <c r="D7821" s="2">
        <v>0.0042443126440048</v>
      </c>
      <c r="E7821" s="2">
        <v>0.0263745132833719</v>
      </c>
      <c r="F7821" s="5">
        <v>0.994211971759796</v>
      </c>
      <c r="G7821" s="2">
        <v>0.0033288209233433</v>
      </c>
      <c r="H7821" s="2">
        <v>0.0</v>
      </c>
      <c r="I7821" s="2">
        <v>0.0</v>
      </c>
      <c r="J7821" s="2">
        <v>0.0</v>
      </c>
      <c r="K7821" s="2">
        <f t="shared" si="1"/>
        <v>1</v>
      </c>
      <c r="L7821" s="4">
        <v>1.0</v>
      </c>
      <c r="M7821" s="4"/>
    </row>
    <row r="7822" ht="14.25" customHeight="1">
      <c r="A7822" s="2" t="s">
        <v>7740</v>
      </c>
      <c r="B7822" s="2">
        <v>0.812719464302063</v>
      </c>
      <c r="C7822" s="2">
        <v>0.0017856130143627</v>
      </c>
      <c r="D7822" s="2">
        <v>0.0229141768068075</v>
      </c>
      <c r="E7822" s="2">
        <v>0.0460769236087799</v>
      </c>
      <c r="F7822" s="5">
        <v>0.875610828399658</v>
      </c>
      <c r="G7822" s="2">
        <v>0.0157324653118848</v>
      </c>
      <c r="H7822" s="2">
        <v>0.0</v>
      </c>
      <c r="I7822" s="2">
        <v>0.0</v>
      </c>
      <c r="J7822" s="2">
        <v>0.0</v>
      </c>
      <c r="K7822" s="2">
        <f t="shared" si="1"/>
        <v>1</v>
      </c>
      <c r="L7822" s="4">
        <v>1.0</v>
      </c>
      <c r="M7822" s="4"/>
    </row>
    <row r="7823" ht="14.25" customHeight="1">
      <c r="A7823" s="2" t="s">
        <v>7741</v>
      </c>
      <c r="B7823" s="2">
        <v>0.207246661186218</v>
      </c>
      <c r="C7823" s="2">
        <v>0.0016913110157474</v>
      </c>
      <c r="D7823" s="2">
        <v>0.0189813002943992</v>
      </c>
      <c r="E7823" s="2">
        <v>0.030792074277997</v>
      </c>
      <c r="F7823" s="5">
        <v>0.190358787775039</v>
      </c>
      <c r="G7823" s="2">
        <v>0.0181076638400554</v>
      </c>
      <c r="H7823" s="2">
        <v>0.0</v>
      </c>
      <c r="I7823" s="2">
        <v>0.0</v>
      </c>
      <c r="J7823" s="2">
        <v>0.0</v>
      </c>
      <c r="K7823" s="2">
        <f t="shared" si="1"/>
        <v>0</v>
      </c>
      <c r="L7823" s="4">
        <v>1.0</v>
      </c>
      <c r="M7823" s="4"/>
    </row>
    <row r="7824" ht="14.25" customHeight="1">
      <c r="A7824" s="2" t="s">
        <v>7742</v>
      </c>
      <c r="B7824" s="2">
        <v>0.123049706220626</v>
      </c>
      <c r="C7824" s="2">
        <v>9.43322549574E-4</v>
      </c>
      <c r="D7824" s="2">
        <v>0.0134256388992071</v>
      </c>
      <c r="E7824" s="2">
        <v>0.0060115912929177</v>
      </c>
      <c r="F7824" s="5">
        <v>0.13752657175064</v>
      </c>
      <c r="G7824" s="2">
        <v>0.010588863864541</v>
      </c>
      <c r="H7824" s="2">
        <v>0.0</v>
      </c>
      <c r="I7824" s="2">
        <v>0.0</v>
      </c>
      <c r="J7824" s="2">
        <v>0.0</v>
      </c>
      <c r="K7824" s="2">
        <f t="shared" si="1"/>
        <v>0</v>
      </c>
      <c r="L7824" s="4">
        <v>1.0</v>
      </c>
      <c r="M7824" s="4"/>
    </row>
    <row r="7825" ht="14.25" customHeight="1">
      <c r="A7825" s="2" t="s">
        <v>7743</v>
      </c>
      <c r="B7825" s="2">
        <v>0.0167798548936843</v>
      </c>
      <c r="C7825" s="2">
        <v>3.223394160158E-4</v>
      </c>
      <c r="D7825" s="2">
        <v>0.0037030212115496</v>
      </c>
      <c r="E7825" s="2">
        <v>0.0029312244150787</v>
      </c>
      <c r="F7825" s="5">
        <v>0.0056214123032987</v>
      </c>
      <c r="G7825" s="2">
        <v>0.0061281453818082</v>
      </c>
      <c r="H7825" s="2">
        <v>0.0</v>
      </c>
      <c r="I7825" s="2">
        <v>0.0</v>
      </c>
      <c r="J7825" s="2">
        <v>0.0</v>
      </c>
      <c r="K7825" s="2">
        <f t="shared" si="1"/>
        <v>0</v>
      </c>
      <c r="L7825" s="4">
        <v>1.0</v>
      </c>
      <c r="M7825" s="4"/>
    </row>
    <row r="7826" ht="14.25" customHeight="1">
      <c r="A7826" s="2" t="s">
        <v>7744</v>
      </c>
      <c r="B7826" s="2">
        <v>0.0316471308469772</v>
      </c>
      <c r="C7826" s="2">
        <v>3.661996161099E-4</v>
      </c>
      <c r="D7826" s="2">
        <v>0.0076358588412404</v>
      </c>
      <c r="E7826" s="2">
        <v>0.0057082809507846</v>
      </c>
      <c r="F7826" s="5">
        <v>0.0222822483628988</v>
      </c>
      <c r="G7826" s="2">
        <v>0.0054031577892601</v>
      </c>
      <c r="H7826" s="2">
        <v>0.0</v>
      </c>
      <c r="I7826" s="2">
        <v>0.0</v>
      </c>
      <c r="J7826" s="2">
        <v>0.0</v>
      </c>
      <c r="K7826" s="2">
        <f t="shared" si="1"/>
        <v>0</v>
      </c>
      <c r="L7826" s="4">
        <v>1.0</v>
      </c>
      <c r="M7826" s="4"/>
    </row>
    <row r="7827" ht="14.25" customHeight="1">
      <c r="A7827" s="2" t="s">
        <v>7745</v>
      </c>
      <c r="B7827" s="2">
        <v>0.0322294868528842</v>
      </c>
      <c r="C7827" s="2">
        <v>3.502256877254E-4</v>
      </c>
      <c r="D7827" s="2">
        <v>0.0089245736598968</v>
      </c>
      <c r="E7827" s="2">
        <v>0.002181444549933</v>
      </c>
      <c r="F7827" s="5">
        <v>0.0288102775812149</v>
      </c>
      <c r="G7827" s="2">
        <v>0.0046331011690199</v>
      </c>
      <c r="H7827" s="2">
        <v>0.0</v>
      </c>
      <c r="I7827" s="2">
        <v>0.0</v>
      </c>
      <c r="J7827" s="2">
        <v>0.0</v>
      </c>
      <c r="K7827" s="2">
        <f t="shared" si="1"/>
        <v>0</v>
      </c>
      <c r="L7827" s="4">
        <v>1.0</v>
      </c>
      <c r="M7827" s="4"/>
    </row>
    <row r="7828" ht="14.25" customHeight="1">
      <c r="A7828" s="2" t="s">
        <v>7746</v>
      </c>
      <c r="B7828" s="2">
        <v>0.0067038591951131</v>
      </c>
      <c r="C7828" s="2">
        <v>1.107720381696E-4</v>
      </c>
      <c r="D7828" s="2">
        <v>0.002038629958406</v>
      </c>
      <c r="E7828" s="2">
        <v>1.932428422151E-4</v>
      </c>
      <c r="F7828" s="5">
        <v>0.0031440283637493</v>
      </c>
      <c r="G7828" s="2">
        <v>0.0018362900009378</v>
      </c>
      <c r="H7828" s="2">
        <v>0.0</v>
      </c>
      <c r="I7828" s="2">
        <v>0.0</v>
      </c>
      <c r="J7828" s="2">
        <v>0.0</v>
      </c>
      <c r="K7828" s="2">
        <f t="shared" si="1"/>
        <v>0</v>
      </c>
      <c r="L7828" s="4">
        <v>1.0</v>
      </c>
      <c r="M7828" s="4"/>
    </row>
    <row r="7829" ht="14.25" customHeight="1">
      <c r="A7829" s="2" t="s">
        <v>7747</v>
      </c>
      <c r="B7829" s="2">
        <v>0.0192135721445083</v>
      </c>
      <c r="C7829" s="2">
        <v>2.585701004136E-4</v>
      </c>
      <c r="D7829" s="2">
        <v>0.0048183216713368</v>
      </c>
      <c r="E7829" s="2">
        <v>6.867133779451E-4</v>
      </c>
      <c r="F7829" s="5">
        <v>0.0157999172806739</v>
      </c>
      <c r="G7829" s="2">
        <v>0.0032739765010774</v>
      </c>
      <c r="H7829" s="2">
        <v>0.0</v>
      </c>
      <c r="I7829" s="2">
        <v>0.0</v>
      </c>
      <c r="J7829" s="2">
        <v>0.0</v>
      </c>
      <c r="K7829" s="2">
        <f t="shared" si="1"/>
        <v>0</v>
      </c>
      <c r="L7829" s="4">
        <v>1.0</v>
      </c>
      <c r="M7829" s="4"/>
    </row>
    <row r="7830" ht="14.25" customHeight="1">
      <c r="A7830" s="2" t="s">
        <v>7748</v>
      </c>
      <c r="B7830" s="2">
        <v>0.0218695849180221</v>
      </c>
      <c r="C7830" s="2">
        <v>2.629621594678E-4</v>
      </c>
      <c r="D7830" s="2">
        <v>0.0056118033826351</v>
      </c>
      <c r="E7830" s="2">
        <v>8.219412411563E-4</v>
      </c>
      <c r="F7830" s="5">
        <v>0.0157272536307573</v>
      </c>
      <c r="G7830" s="2">
        <v>0.0052808686159551</v>
      </c>
      <c r="H7830" s="2">
        <v>0.0</v>
      </c>
      <c r="I7830" s="2">
        <v>0.0</v>
      </c>
      <c r="J7830" s="2">
        <v>0.0</v>
      </c>
      <c r="K7830" s="2">
        <f t="shared" si="1"/>
        <v>0</v>
      </c>
      <c r="L7830" s="4">
        <v>1.0</v>
      </c>
      <c r="M7830" s="4"/>
    </row>
    <row r="7831" ht="14.25" customHeight="1">
      <c r="A7831" s="2" t="s">
        <v>7749</v>
      </c>
      <c r="B7831" s="2">
        <v>0.0145278638228774</v>
      </c>
      <c r="C7831" s="2">
        <v>3.011079679708E-4</v>
      </c>
      <c r="D7831" s="2">
        <v>0.0115699945017695</v>
      </c>
      <c r="E7831" s="2">
        <v>8.505660807713E-4</v>
      </c>
      <c r="F7831" s="5">
        <v>0.0054830480366945</v>
      </c>
      <c r="G7831" s="2">
        <v>0.004149115178734</v>
      </c>
      <c r="H7831" s="2">
        <v>0.0</v>
      </c>
      <c r="I7831" s="2">
        <v>0.0</v>
      </c>
      <c r="J7831" s="2">
        <v>0.0</v>
      </c>
      <c r="K7831" s="2">
        <f t="shared" si="1"/>
        <v>0</v>
      </c>
      <c r="L7831" s="4">
        <v>1.0</v>
      </c>
      <c r="M7831" s="4"/>
    </row>
    <row r="7832" ht="14.25" customHeight="1">
      <c r="A7832" s="2" t="s">
        <v>7750</v>
      </c>
      <c r="B7832" s="2">
        <v>0.0780979990959167</v>
      </c>
      <c r="C7832" s="2">
        <v>5.284158978611E-4</v>
      </c>
      <c r="D7832" s="2">
        <v>0.0266473591327667</v>
      </c>
      <c r="E7832" s="2">
        <v>0.0014765996020287</v>
      </c>
      <c r="F7832" s="5">
        <v>0.0655783265829086</v>
      </c>
      <c r="G7832" s="2">
        <v>0.0057541988790035</v>
      </c>
      <c r="H7832" s="2">
        <v>0.0</v>
      </c>
      <c r="I7832" s="2">
        <v>0.0</v>
      </c>
      <c r="J7832" s="2">
        <v>0.0</v>
      </c>
      <c r="K7832" s="2">
        <f t="shared" si="1"/>
        <v>0</v>
      </c>
      <c r="L7832" s="4">
        <v>1.0</v>
      </c>
      <c r="M7832" s="4"/>
    </row>
    <row r="7833" ht="14.25" customHeight="1">
      <c r="A7833" s="2" t="s">
        <v>7751</v>
      </c>
      <c r="B7833" s="2">
        <v>0.0054970472119748</v>
      </c>
      <c r="C7833" s="2">
        <v>7.12288383510895E-5</v>
      </c>
      <c r="D7833" s="2">
        <v>0.0011962582357227</v>
      </c>
      <c r="E7833" s="2">
        <v>5.46450064575765E-5</v>
      </c>
      <c r="F7833" s="5">
        <v>0.0022833961993455</v>
      </c>
      <c r="G7833" s="2">
        <v>0.0022194487974047</v>
      </c>
      <c r="H7833" s="2">
        <v>0.0</v>
      </c>
      <c r="I7833" s="2">
        <v>0.0</v>
      </c>
      <c r="J7833" s="2">
        <v>0.0</v>
      </c>
      <c r="K7833" s="2">
        <f t="shared" si="1"/>
        <v>0</v>
      </c>
      <c r="L7833" s="4">
        <v>1.0</v>
      </c>
      <c r="M7833" s="4"/>
    </row>
    <row r="7834" ht="14.25" customHeight="1">
      <c r="A7834" s="2" t="s">
        <v>7752</v>
      </c>
      <c r="B7834" s="2">
        <v>0.0871856659650802</v>
      </c>
      <c r="C7834" s="2">
        <v>6.158066098578E-4</v>
      </c>
      <c r="D7834" s="2">
        <v>0.0879201367497444</v>
      </c>
      <c r="E7834" s="2">
        <v>0.0020629318896681</v>
      </c>
      <c r="F7834" s="5">
        <v>0.042303379625082</v>
      </c>
      <c r="G7834" s="2">
        <v>0.0060087204910814</v>
      </c>
      <c r="H7834" s="2">
        <v>0.0</v>
      </c>
      <c r="I7834" s="2">
        <v>0.0</v>
      </c>
      <c r="J7834" s="2">
        <v>0.0</v>
      </c>
      <c r="K7834" s="2">
        <f t="shared" si="1"/>
        <v>0</v>
      </c>
      <c r="L7834" s="4">
        <v>1.0</v>
      </c>
      <c r="M7834" s="4"/>
    </row>
    <row r="7835" ht="14.25" customHeight="1">
      <c r="A7835" s="2" t="s">
        <v>7753</v>
      </c>
      <c r="B7835" s="2">
        <v>0.0067845340818166</v>
      </c>
      <c r="C7835" s="2">
        <v>5.69653602724429E-5</v>
      </c>
      <c r="D7835" s="2">
        <v>0.002266256371513</v>
      </c>
      <c r="E7835" s="2">
        <v>9.92188433883711E-5</v>
      </c>
      <c r="F7835" s="5">
        <v>0.004757675807923</v>
      </c>
      <c r="G7835" s="2">
        <v>0.0018797285156324</v>
      </c>
      <c r="H7835" s="2">
        <v>0.0</v>
      </c>
      <c r="I7835" s="2">
        <v>0.0</v>
      </c>
      <c r="J7835" s="2">
        <v>0.0</v>
      </c>
      <c r="K7835" s="2">
        <f t="shared" si="1"/>
        <v>0</v>
      </c>
      <c r="L7835" s="4">
        <v>1.0</v>
      </c>
      <c r="M7835" s="4"/>
    </row>
    <row r="7836" ht="14.25" customHeight="1">
      <c r="A7836" s="2" t="s">
        <v>7754</v>
      </c>
      <c r="B7836" s="2">
        <v>0.0403863564133644</v>
      </c>
      <c r="C7836" s="2">
        <v>1.394278515363E-4</v>
      </c>
      <c r="D7836" s="2">
        <v>0.0162373073399066</v>
      </c>
      <c r="E7836" s="2">
        <v>3.966818039771E-4</v>
      </c>
      <c r="F7836" s="5">
        <v>0.0421199947595596</v>
      </c>
      <c r="G7836" s="2">
        <v>0.0024504729080945</v>
      </c>
      <c r="H7836" s="2">
        <v>0.0</v>
      </c>
      <c r="I7836" s="2">
        <v>0.0</v>
      </c>
      <c r="J7836" s="2">
        <v>0.0</v>
      </c>
      <c r="K7836" s="2">
        <f t="shared" si="1"/>
        <v>0</v>
      </c>
      <c r="L7836" s="4">
        <v>1.0</v>
      </c>
      <c r="M7836" s="4"/>
    </row>
    <row r="7837" ht="14.25" customHeight="1">
      <c r="A7837" s="2" t="s">
        <v>7755</v>
      </c>
      <c r="B7837" s="2">
        <v>0.010048939846456</v>
      </c>
      <c r="C7837" s="2">
        <v>4.78632864542305E-5</v>
      </c>
      <c r="D7837" s="2">
        <v>0.0054690982215106</v>
      </c>
      <c r="E7837" s="2">
        <v>2.344474487472E-4</v>
      </c>
      <c r="F7837" s="5">
        <v>0.0071175787597894</v>
      </c>
      <c r="G7837" s="2">
        <v>0.0018726286944001</v>
      </c>
      <c r="H7837" s="2">
        <v>0.0</v>
      </c>
      <c r="I7837" s="2">
        <v>0.0</v>
      </c>
      <c r="J7837" s="2">
        <v>0.0</v>
      </c>
      <c r="K7837" s="2">
        <f t="shared" si="1"/>
        <v>0</v>
      </c>
      <c r="L7837" s="4">
        <v>1.0</v>
      </c>
      <c r="M7837" s="4"/>
    </row>
    <row r="7838" ht="14.25" customHeight="1">
      <c r="A7838" s="2" t="s">
        <v>7756</v>
      </c>
      <c r="B7838" s="2">
        <v>0.0054044211283326</v>
      </c>
      <c r="C7838" s="2">
        <v>1.432825374649E-4</v>
      </c>
      <c r="D7838" s="2">
        <v>0.0011378607014194</v>
      </c>
      <c r="E7838" s="2">
        <v>3.66239619324915E-5</v>
      </c>
      <c r="F7838" s="5">
        <v>0.0020778072066605</v>
      </c>
      <c r="G7838" s="2">
        <v>0.0034979307092726</v>
      </c>
      <c r="H7838" s="2">
        <v>0.0</v>
      </c>
      <c r="I7838" s="2">
        <v>0.0</v>
      </c>
      <c r="J7838" s="2">
        <v>0.0</v>
      </c>
      <c r="K7838" s="2">
        <f t="shared" si="1"/>
        <v>0</v>
      </c>
      <c r="L7838" s="4">
        <v>1.0</v>
      </c>
      <c r="M7838" s="4"/>
    </row>
    <row r="7839" ht="14.25" customHeight="1">
      <c r="A7839" s="2" t="s">
        <v>7757</v>
      </c>
      <c r="B7839" s="2">
        <v>0.0115233855322003</v>
      </c>
      <c r="C7839" s="2">
        <v>1.848936808528E-4</v>
      </c>
      <c r="D7839" s="2">
        <v>0.0011856952914968</v>
      </c>
      <c r="E7839" s="2">
        <v>5.62615823582746E-5</v>
      </c>
      <c r="F7839" s="5">
        <v>0.005360247567296</v>
      </c>
      <c r="G7839" s="2">
        <v>0.0063397893682122</v>
      </c>
      <c r="H7839" s="2">
        <v>0.0</v>
      </c>
      <c r="I7839" s="2">
        <v>0.0</v>
      </c>
      <c r="J7839" s="2">
        <v>0.0</v>
      </c>
      <c r="K7839" s="2">
        <f t="shared" si="1"/>
        <v>0</v>
      </c>
      <c r="L7839" s="4">
        <v>1.0</v>
      </c>
      <c r="M7839" s="4"/>
    </row>
    <row r="7840" ht="14.25" customHeight="1">
      <c r="A7840" s="2" t="s">
        <v>7758</v>
      </c>
      <c r="B7840" s="2">
        <v>0.0051289265975356</v>
      </c>
      <c r="C7840" s="2">
        <v>5.32578014826867E-5</v>
      </c>
      <c r="D7840" s="2">
        <v>4.88739402499E-4</v>
      </c>
      <c r="E7840" s="2">
        <v>2.34013841691194E-5</v>
      </c>
      <c r="F7840" s="5">
        <v>0.0021330988965928</v>
      </c>
      <c r="G7840" s="2">
        <v>0.0030922840815037</v>
      </c>
      <c r="H7840" s="2">
        <v>0.0</v>
      </c>
      <c r="I7840" s="2">
        <v>0.0</v>
      </c>
      <c r="J7840" s="2">
        <v>0.0</v>
      </c>
      <c r="K7840" s="2">
        <f t="shared" si="1"/>
        <v>0</v>
      </c>
      <c r="L7840" s="4">
        <v>1.0</v>
      </c>
      <c r="M7840" s="4"/>
    </row>
    <row r="7841" ht="14.25" customHeight="1">
      <c r="A7841" s="2" t="s">
        <v>7759</v>
      </c>
      <c r="B7841" s="2">
        <v>0.0306004043668508</v>
      </c>
      <c r="C7841" s="2">
        <v>2.407806023256E-4</v>
      </c>
      <c r="D7841" s="2">
        <v>0.001731643336825</v>
      </c>
      <c r="E7841" s="2">
        <v>8.97787758731283E-5</v>
      </c>
      <c r="F7841" s="5">
        <v>0.0134586533531546</v>
      </c>
      <c r="G7841" s="2">
        <v>0.0165735259652137</v>
      </c>
      <c r="H7841" s="2">
        <v>0.0</v>
      </c>
      <c r="I7841" s="2">
        <v>0.0</v>
      </c>
      <c r="J7841" s="2">
        <v>0.0</v>
      </c>
      <c r="K7841" s="2">
        <f t="shared" si="1"/>
        <v>0</v>
      </c>
      <c r="L7841" s="4">
        <v>1.0</v>
      </c>
      <c r="M7841" s="4"/>
    </row>
    <row r="7842" ht="14.25" customHeight="1">
      <c r="A7842" s="2" t="s">
        <v>7760</v>
      </c>
      <c r="B7842" s="2">
        <v>0.0438419766724109</v>
      </c>
      <c r="C7842" s="2">
        <v>6.722984253428E-4</v>
      </c>
      <c r="D7842" s="2">
        <v>0.001046510413289</v>
      </c>
      <c r="E7842" s="2">
        <v>6.11590221524238E-5</v>
      </c>
      <c r="F7842" s="5">
        <v>0.0084553193300962</v>
      </c>
      <c r="G7842" s="2">
        <v>0.041719976812601</v>
      </c>
      <c r="H7842" s="2">
        <v>0.0</v>
      </c>
      <c r="I7842" s="2">
        <v>0.0</v>
      </c>
      <c r="J7842" s="2">
        <v>0.0</v>
      </c>
      <c r="K7842" s="2">
        <f t="shared" si="1"/>
        <v>0</v>
      </c>
      <c r="L7842" s="4">
        <v>1.0</v>
      </c>
      <c r="M7842" s="4"/>
    </row>
    <row r="7843" ht="14.25" customHeight="1">
      <c r="A7843" s="2" t="s">
        <v>7761</v>
      </c>
      <c r="B7843" s="2">
        <v>0.0035052301827818</v>
      </c>
      <c r="C7843" s="2">
        <v>3.032930253539E-4</v>
      </c>
      <c r="D7843" s="2">
        <v>3.49268921127077E-5</v>
      </c>
      <c r="E7843" s="2">
        <v>3.22229516314109E-6</v>
      </c>
      <c r="F7843" s="5">
        <v>0.0010108723072335</v>
      </c>
      <c r="G7843" s="2">
        <v>0.0033234793227165</v>
      </c>
      <c r="H7843" s="2">
        <v>0.0</v>
      </c>
      <c r="I7843" s="2">
        <v>0.0</v>
      </c>
      <c r="J7843" s="2">
        <v>0.0</v>
      </c>
      <c r="K7843" s="2">
        <f t="shared" si="1"/>
        <v>0</v>
      </c>
      <c r="L7843" s="4">
        <v>1.0</v>
      </c>
      <c r="M7843" s="4"/>
    </row>
    <row r="7844" ht="14.25" customHeight="1">
      <c r="A7844" s="2" t="s">
        <v>7762</v>
      </c>
      <c r="B7844" s="2">
        <v>1.821790938265E-4</v>
      </c>
      <c r="C7844" s="2">
        <v>3.41900408784567E-6</v>
      </c>
      <c r="D7844" s="2">
        <v>5.28273353950226E-8</v>
      </c>
      <c r="E7844" s="2">
        <v>1.29538237914061E-8</v>
      </c>
      <c r="F7844" s="5">
        <v>1.41113496283651E-5</v>
      </c>
      <c r="G7844" s="2">
        <v>5.64130896236747E-5</v>
      </c>
      <c r="H7844" s="2">
        <v>0.0</v>
      </c>
      <c r="I7844" s="2">
        <v>0.0</v>
      </c>
      <c r="J7844" s="2">
        <v>0.0</v>
      </c>
      <c r="K7844" s="2">
        <f t="shared" si="1"/>
        <v>0</v>
      </c>
      <c r="L7844" s="4">
        <v>1.0</v>
      </c>
      <c r="M7844" s="4"/>
    </row>
    <row r="7845" ht="14.25" customHeight="1">
      <c r="A7845" s="2" t="s">
        <v>7763</v>
      </c>
      <c r="B7845" s="2">
        <v>3.01934887829702E-5</v>
      </c>
      <c r="C7845" s="2">
        <v>9.34097741378536E-8</v>
      </c>
      <c r="D7845" s="2">
        <v>2.61975063864383E-8</v>
      </c>
      <c r="E7845" s="2">
        <v>7.49325312909832E-9</v>
      </c>
      <c r="F7845" s="5">
        <v>6.08122854828252E-6</v>
      </c>
      <c r="G7845" s="2">
        <v>1.64305329235503E-5</v>
      </c>
      <c r="H7845" s="2">
        <v>0.0</v>
      </c>
      <c r="I7845" s="2">
        <v>0.0</v>
      </c>
      <c r="J7845" s="2">
        <v>0.0</v>
      </c>
      <c r="K7845" s="2">
        <f t="shared" si="1"/>
        <v>0</v>
      </c>
      <c r="L7845" s="4">
        <v>1.0</v>
      </c>
      <c r="M7845" s="4"/>
    </row>
    <row r="7846" ht="14.25" customHeight="1">
      <c r="A7846" s="2" t="s">
        <v>7764</v>
      </c>
      <c r="B7846" s="2">
        <v>9.97161077975761E-6</v>
      </c>
      <c r="C7846" s="2">
        <v>6.46893338895893E-9</v>
      </c>
      <c r="D7846" s="2">
        <v>3.8159853943398E-8</v>
      </c>
      <c r="E7846" s="2">
        <v>1.7955400721803E-8</v>
      </c>
      <c r="F7846" s="5">
        <v>4.57873329651192E-6</v>
      </c>
      <c r="G7846" s="2">
        <v>1.02101812444743E-5</v>
      </c>
      <c r="H7846" s="2">
        <v>0.0</v>
      </c>
      <c r="I7846" s="2">
        <v>0.0</v>
      </c>
      <c r="J7846" s="2">
        <v>0.0</v>
      </c>
      <c r="K7846" s="2">
        <f t="shared" si="1"/>
        <v>0</v>
      </c>
      <c r="L7846" s="4">
        <v>1.0</v>
      </c>
      <c r="M7846" s="4"/>
    </row>
    <row r="7847" ht="14.25" customHeight="1">
      <c r="A7847" s="2" t="s">
        <v>7765</v>
      </c>
      <c r="B7847" s="2">
        <v>0.155118599534034</v>
      </c>
      <c r="C7847" s="2">
        <v>3.002912271767E-4</v>
      </c>
      <c r="D7847" s="2">
        <v>3.167049435433E-4</v>
      </c>
      <c r="E7847" s="2">
        <v>4.16892726207152E-5</v>
      </c>
      <c r="F7847" s="5">
        <v>0.216199070215225</v>
      </c>
      <c r="G7847" s="2">
        <v>0.017913207411766</v>
      </c>
      <c r="H7847" s="2">
        <v>0.0</v>
      </c>
      <c r="I7847" s="2">
        <v>0.0</v>
      </c>
      <c r="J7847" s="2">
        <v>0.0</v>
      </c>
      <c r="K7847" s="2">
        <f t="shared" si="1"/>
        <v>0</v>
      </c>
      <c r="L7847" s="4">
        <v>1.0</v>
      </c>
      <c r="M7847" s="4"/>
    </row>
    <row r="7848" ht="14.25" customHeight="1">
      <c r="A7848" s="2" t="s">
        <v>7766</v>
      </c>
      <c r="B7848" s="2">
        <v>0.602321565151214</v>
      </c>
      <c r="C7848" s="2">
        <v>3.203951055184E-4</v>
      </c>
      <c r="D7848" s="2">
        <v>0.0016058082692325</v>
      </c>
      <c r="E7848" s="2">
        <v>8.082776330411E-4</v>
      </c>
      <c r="F7848" s="5">
        <v>0.65403664112091</v>
      </c>
      <c r="G7848" s="2">
        <v>0.0253641474992036</v>
      </c>
      <c r="H7848" s="2">
        <v>0.0</v>
      </c>
      <c r="I7848" s="2">
        <v>0.0</v>
      </c>
      <c r="J7848" s="2">
        <v>0.0</v>
      </c>
      <c r="K7848" s="2">
        <f t="shared" si="1"/>
        <v>1</v>
      </c>
      <c r="L7848" s="4">
        <v>1.0</v>
      </c>
      <c r="M7848" s="4"/>
    </row>
    <row r="7849" ht="14.25" customHeight="1">
      <c r="A7849" s="2" t="s">
        <v>7767</v>
      </c>
      <c r="B7849" s="2">
        <v>0.778169393539428</v>
      </c>
      <c r="C7849" s="2">
        <v>2.151905355276E-4</v>
      </c>
      <c r="D7849" s="2">
        <v>0.001074619940482</v>
      </c>
      <c r="E7849" s="2">
        <v>0.0031363398302346</v>
      </c>
      <c r="F7849" s="5">
        <v>0.834687232971191</v>
      </c>
      <c r="G7849" s="2">
        <v>0.0101391710340976</v>
      </c>
      <c r="H7849" s="2">
        <v>0.0</v>
      </c>
      <c r="I7849" s="2">
        <v>0.0</v>
      </c>
      <c r="J7849" s="2">
        <v>0.0</v>
      </c>
      <c r="K7849" s="2">
        <f t="shared" si="1"/>
        <v>1</v>
      </c>
      <c r="L7849" s="4">
        <v>1.0</v>
      </c>
      <c r="M7849" s="4"/>
    </row>
    <row r="7850" ht="14.25" customHeight="1">
      <c r="A7850" s="2" t="s">
        <v>7768</v>
      </c>
      <c r="B7850" s="2">
        <v>0.755851149559021</v>
      </c>
      <c r="C7850" s="2">
        <v>2.409881999483E-4</v>
      </c>
      <c r="D7850" s="2">
        <v>9.154328145086E-4</v>
      </c>
      <c r="E7850" s="2">
        <v>0.00160320289433</v>
      </c>
      <c r="F7850" s="5">
        <v>0.852650582790374</v>
      </c>
      <c r="G7850" s="2">
        <v>0.009141850285232</v>
      </c>
      <c r="H7850" s="2">
        <v>0.0</v>
      </c>
      <c r="I7850" s="2">
        <v>0.0</v>
      </c>
      <c r="J7850" s="2">
        <v>0.0</v>
      </c>
      <c r="K7850" s="2">
        <f t="shared" si="1"/>
        <v>1</v>
      </c>
      <c r="L7850" s="4">
        <v>1.0</v>
      </c>
      <c r="M7850" s="4"/>
    </row>
    <row r="7851" ht="14.25" customHeight="1">
      <c r="A7851" s="2" t="s">
        <v>7769</v>
      </c>
      <c r="B7851" s="2">
        <v>0.907802522182464</v>
      </c>
      <c r="C7851" s="2">
        <v>2.153773530153E-4</v>
      </c>
      <c r="D7851" s="2">
        <v>0.001829698565416</v>
      </c>
      <c r="E7851" s="2">
        <v>0.0035560452379286</v>
      </c>
      <c r="F7851" s="5">
        <v>0.941336512565612</v>
      </c>
      <c r="G7851" s="2">
        <v>0.0096613066270947</v>
      </c>
      <c r="H7851" s="2">
        <v>0.0</v>
      </c>
      <c r="I7851" s="2">
        <v>0.0</v>
      </c>
      <c r="J7851" s="2">
        <v>0.0</v>
      </c>
      <c r="K7851" s="2">
        <f t="shared" si="1"/>
        <v>1</v>
      </c>
      <c r="L7851" s="4">
        <v>1.0</v>
      </c>
      <c r="M7851" s="4"/>
    </row>
    <row r="7852" ht="14.25" customHeight="1">
      <c r="A7852" s="2" t="s">
        <v>7770</v>
      </c>
      <c r="B7852" s="2">
        <v>0.9083331823349</v>
      </c>
      <c r="C7852" s="2">
        <v>3.594848676584E-4</v>
      </c>
      <c r="D7852" s="2">
        <v>0.0029286625795066</v>
      </c>
      <c r="E7852" s="2">
        <v>0.0055989841930568</v>
      </c>
      <c r="F7852" s="5">
        <v>0.93779581785202</v>
      </c>
      <c r="G7852" s="2">
        <v>0.007644647732377</v>
      </c>
      <c r="H7852" s="2">
        <v>0.0</v>
      </c>
      <c r="I7852" s="2">
        <v>0.0</v>
      </c>
      <c r="J7852" s="2">
        <v>0.0</v>
      </c>
      <c r="K7852" s="2">
        <f t="shared" si="1"/>
        <v>1</v>
      </c>
      <c r="L7852" s="4">
        <v>1.0</v>
      </c>
      <c r="M7852" s="4"/>
    </row>
    <row r="7853" ht="14.25" customHeight="1">
      <c r="A7853" s="2" t="s">
        <v>7771</v>
      </c>
      <c r="B7853" s="2">
        <v>0.776637136936187</v>
      </c>
      <c r="C7853" s="2">
        <v>5.71766984649E-4</v>
      </c>
      <c r="D7853" s="2">
        <v>0.0025393278338015</v>
      </c>
      <c r="E7853" s="2">
        <v>0.0042761410586535</v>
      </c>
      <c r="F7853" s="5">
        <v>0.847814202308654</v>
      </c>
      <c r="G7853" s="2">
        <v>0.0136188175529241</v>
      </c>
      <c r="H7853" s="2">
        <v>0.0</v>
      </c>
      <c r="I7853" s="2">
        <v>0.0</v>
      </c>
      <c r="J7853" s="2">
        <v>0.0</v>
      </c>
      <c r="K7853" s="2">
        <f t="shared" si="1"/>
        <v>1</v>
      </c>
      <c r="L7853" s="4">
        <v>1.0</v>
      </c>
      <c r="M7853" s="4"/>
    </row>
    <row r="7854" ht="14.25" customHeight="1">
      <c r="A7854" s="2" t="s">
        <v>7772</v>
      </c>
      <c r="B7854" s="2">
        <v>0.777092039585113</v>
      </c>
      <c r="C7854" s="2">
        <v>4.223767318762E-4</v>
      </c>
      <c r="D7854" s="2">
        <v>0.0021900117862969</v>
      </c>
      <c r="E7854" s="2">
        <v>0.0041745635680854</v>
      </c>
      <c r="F7854" s="5">
        <v>0.838373780250549</v>
      </c>
      <c r="G7854" s="2">
        <v>0.0075001567602157</v>
      </c>
      <c r="H7854" s="2">
        <v>0.0</v>
      </c>
      <c r="I7854" s="2">
        <v>0.0</v>
      </c>
      <c r="J7854" s="2">
        <v>0.0</v>
      </c>
      <c r="K7854" s="2">
        <f t="shared" si="1"/>
        <v>1</v>
      </c>
      <c r="L7854" s="4">
        <v>1.0</v>
      </c>
      <c r="M7854" s="4"/>
    </row>
    <row r="7855" ht="14.25" customHeight="1">
      <c r="A7855" s="2" t="s">
        <v>7773</v>
      </c>
      <c r="B7855" s="2">
        <v>0.886130094528198</v>
      </c>
      <c r="C7855" s="2">
        <v>5.096376989968E-4</v>
      </c>
      <c r="D7855" s="2">
        <v>0.0028758463449776</v>
      </c>
      <c r="E7855" s="2">
        <v>0.0034165075048804</v>
      </c>
      <c r="F7855" s="5">
        <v>0.929476976394653</v>
      </c>
      <c r="G7855" s="2">
        <v>0.0069852811284363</v>
      </c>
      <c r="H7855" s="2">
        <v>0.0</v>
      </c>
      <c r="I7855" s="2">
        <v>0.0</v>
      </c>
      <c r="J7855" s="2">
        <v>0.0</v>
      </c>
      <c r="K7855" s="2">
        <f t="shared" si="1"/>
        <v>1</v>
      </c>
      <c r="L7855" s="4">
        <v>1.0</v>
      </c>
      <c r="M7855" s="4"/>
    </row>
    <row r="7856" ht="14.25" customHeight="1">
      <c r="A7856" s="2" t="s">
        <v>7774</v>
      </c>
      <c r="B7856" s="2">
        <v>0.955907464027404</v>
      </c>
      <c r="C7856" s="2">
        <v>3.594757872633E-4</v>
      </c>
      <c r="D7856" s="2">
        <v>0.0035380104091018</v>
      </c>
      <c r="E7856" s="2">
        <v>0.0070458143018186</v>
      </c>
      <c r="F7856" s="5">
        <v>0.970751643180847</v>
      </c>
      <c r="G7856" s="2">
        <v>0.0051171658560633</v>
      </c>
      <c r="H7856" s="2">
        <v>0.0</v>
      </c>
      <c r="I7856" s="2">
        <v>0.0</v>
      </c>
      <c r="J7856" s="2">
        <v>0.0</v>
      </c>
      <c r="K7856" s="2">
        <f t="shared" si="1"/>
        <v>1</v>
      </c>
      <c r="L7856" s="4">
        <v>1.0</v>
      </c>
      <c r="M7856" s="4"/>
    </row>
    <row r="7857" ht="14.25" customHeight="1">
      <c r="A7857" s="2" t="s">
        <v>7775</v>
      </c>
      <c r="B7857" s="2">
        <v>0.993226170539856</v>
      </c>
      <c r="C7857" s="2">
        <v>2.791582373902E-4</v>
      </c>
      <c r="D7857" s="2">
        <v>7.032667053863E-4</v>
      </c>
      <c r="E7857" s="2">
        <v>0.0036457406822592</v>
      </c>
      <c r="F7857" s="5">
        <v>0.996207654476165</v>
      </c>
      <c r="G7857" s="2">
        <v>0.003806238528341</v>
      </c>
      <c r="H7857" s="2">
        <v>0.0</v>
      </c>
      <c r="I7857" s="2">
        <v>0.0</v>
      </c>
      <c r="J7857" s="2">
        <v>0.0</v>
      </c>
      <c r="K7857" s="2">
        <f t="shared" si="1"/>
        <v>1</v>
      </c>
      <c r="L7857" s="4">
        <v>1.0</v>
      </c>
      <c r="M7857" s="4"/>
    </row>
    <row r="7858" ht="14.25" customHeight="1">
      <c r="A7858" s="2" t="s">
        <v>7776</v>
      </c>
      <c r="B7858" s="2">
        <v>0.997696220874786</v>
      </c>
      <c r="C7858" s="2">
        <v>7.067308761179E-4</v>
      </c>
      <c r="D7858" s="2">
        <v>0.0079661132767796</v>
      </c>
      <c r="E7858" s="2">
        <v>0.0342704206705093</v>
      </c>
      <c r="F7858" s="5">
        <v>0.997788071632385</v>
      </c>
      <c r="G7858" s="2">
        <v>0.0072505245916545</v>
      </c>
      <c r="H7858" s="2">
        <v>0.0</v>
      </c>
      <c r="I7858" s="2">
        <v>0.0</v>
      </c>
      <c r="J7858" s="2">
        <v>0.0</v>
      </c>
      <c r="K7858" s="2">
        <f t="shared" si="1"/>
        <v>1</v>
      </c>
      <c r="L7858" s="4">
        <v>1.0</v>
      </c>
      <c r="M7858" s="4"/>
    </row>
    <row r="7859" ht="14.25" customHeight="1">
      <c r="A7859" s="2" t="s">
        <v>7777</v>
      </c>
      <c r="B7859" s="2">
        <v>0.978316307067871</v>
      </c>
      <c r="C7859" s="2">
        <v>8.935626829043E-4</v>
      </c>
      <c r="D7859" s="2">
        <v>0.0101131992414593</v>
      </c>
      <c r="E7859" s="2">
        <v>0.044703509658575</v>
      </c>
      <c r="F7859" s="5">
        <v>0.964804112911224</v>
      </c>
      <c r="G7859" s="2">
        <v>0.0155088240280747</v>
      </c>
      <c r="H7859" s="2">
        <v>0.0</v>
      </c>
      <c r="I7859" s="2">
        <v>0.0</v>
      </c>
      <c r="J7859" s="2">
        <v>0.0</v>
      </c>
      <c r="K7859" s="2">
        <f t="shared" si="1"/>
        <v>1</v>
      </c>
      <c r="L7859" s="4">
        <v>1.0</v>
      </c>
      <c r="M7859" s="4"/>
    </row>
    <row r="7860" ht="14.25" customHeight="1">
      <c r="A7860" s="2" t="s">
        <v>7778</v>
      </c>
      <c r="B7860" s="2">
        <v>0.909334301948547</v>
      </c>
      <c r="C7860" s="2">
        <v>0.0024012543726712</v>
      </c>
      <c r="D7860" s="2">
        <v>0.0286808758974075</v>
      </c>
      <c r="E7860" s="2">
        <v>0.129510581493377</v>
      </c>
      <c r="F7860" s="5">
        <v>0.911549091339111</v>
      </c>
      <c r="G7860" s="2">
        <v>0.0184935498982667</v>
      </c>
      <c r="H7860" s="2">
        <v>0.0</v>
      </c>
      <c r="I7860" s="2">
        <v>0.0</v>
      </c>
      <c r="J7860" s="2">
        <v>0.0</v>
      </c>
      <c r="K7860" s="2">
        <f t="shared" si="1"/>
        <v>1</v>
      </c>
      <c r="L7860" s="4">
        <v>1.0</v>
      </c>
      <c r="M7860" s="4"/>
    </row>
    <row r="7861" ht="14.25" customHeight="1">
      <c r="A7861" s="2" t="s">
        <v>7779</v>
      </c>
      <c r="B7861" s="2">
        <v>0.905903041362762</v>
      </c>
      <c r="C7861" s="2">
        <v>0.0032753474079072</v>
      </c>
      <c r="D7861" s="2">
        <v>0.0206543635576963</v>
      </c>
      <c r="E7861" s="2">
        <v>0.0389785021543502</v>
      </c>
      <c r="F7861" s="5">
        <v>0.950848221778869</v>
      </c>
      <c r="G7861" s="2">
        <v>0.0220338460057973</v>
      </c>
      <c r="H7861" s="2">
        <v>0.0</v>
      </c>
      <c r="I7861" s="2">
        <v>0.0</v>
      </c>
      <c r="J7861" s="2">
        <v>0.0</v>
      </c>
      <c r="K7861" s="2">
        <f t="shared" si="1"/>
        <v>1</v>
      </c>
      <c r="L7861" s="4">
        <v>1.0</v>
      </c>
      <c r="M7861" s="4"/>
    </row>
    <row r="7862" ht="14.25" customHeight="1">
      <c r="A7862" s="2" t="s">
        <v>7780</v>
      </c>
      <c r="B7862" s="2">
        <v>0.339914470911026</v>
      </c>
      <c r="C7862" s="2">
        <v>0.0055156834423542</v>
      </c>
      <c r="D7862" s="2">
        <v>0.013751221820712</v>
      </c>
      <c r="E7862" s="2">
        <v>0.0062173986807465</v>
      </c>
      <c r="F7862" s="5">
        <v>0.231720805168151</v>
      </c>
      <c r="G7862" s="2">
        <v>0.0565892569720745</v>
      </c>
      <c r="H7862" s="2">
        <v>0.0</v>
      </c>
      <c r="I7862" s="2">
        <v>0.0</v>
      </c>
      <c r="J7862" s="2">
        <v>0.0</v>
      </c>
      <c r="K7862" s="2">
        <f t="shared" si="1"/>
        <v>0</v>
      </c>
      <c r="L7862" s="4">
        <v>1.0</v>
      </c>
      <c r="M7862" s="4"/>
    </row>
    <row r="7863" ht="14.25" customHeight="1">
      <c r="A7863" s="2" t="s">
        <v>7781</v>
      </c>
      <c r="B7863" s="2">
        <v>0.432471930980682</v>
      </c>
      <c r="C7863" s="2">
        <v>0.0040053366683423</v>
      </c>
      <c r="D7863" s="2">
        <v>0.0241889487951993</v>
      </c>
      <c r="E7863" s="2">
        <v>0.0989789739251136</v>
      </c>
      <c r="F7863" s="5">
        <v>0.3810755610466</v>
      </c>
      <c r="G7863" s="2">
        <v>0.0274309068918228</v>
      </c>
      <c r="H7863" s="2">
        <v>0.0</v>
      </c>
      <c r="I7863" s="2">
        <v>0.0</v>
      </c>
      <c r="J7863" s="2">
        <v>0.0</v>
      </c>
      <c r="K7863" s="2">
        <f t="shared" si="1"/>
        <v>0</v>
      </c>
      <c r="L7863" s="4">
        <v>1.0</v>
      </c>
      <c r="M7863" s="4"/>
    </row>
    <row r="7864" ht="14.25" customHeight="1">
      <c r="A7864" s="2" t="s">
        <v>7782</v>
      </c>
      <c r="B7864" s="2">
        <v>0.0117288446053862</v>
      </c>
      <c r="C7864" s="2">
        <v>2.106959145748E-4</v>
      </c>
      <c r="D7864" s="2">
        <v>0.0038557136431336</v>
      </c>
      <c r="E7864" s="2">
        <v>8.85073794052E-4</v>
      </c>
      <c r="F7864" s="5">
        <v>0.0090410094708204</v>
      </c>
      <c r="G7864" s="2">
        <v>0.0020178728736937</v>
      </c>
      <c r="H7864" s="2">
        <v>0.0</v>
      </c>
      <c r="I7864" s="2">
        <v>0.0</v>
      </c>
      <c r="J7864" s="2">
        <v>0.0</v>
      </c>
      <c r="K7864" s="2">
        <f t="shared" si="1"/>
        <v>0</v>
      </c>
      <c r="L7864" s="4">
        <v>1.0</v>
      </c>
      <c r="M7864" s="4"/>
    </row>
    <row r="7865" ht="14.25" customHeight="1">
      <c r="A7865" s="2" t="s">
        <v>7783</v>
      </c>
      <c r="B7865" s="2">
        <v>0.0198531113564968</v>
      </c>
      <c r="C7865" s="2">
        <v>7.291050860658E-4</v>
      </c>
      <c r="D7865" s="2">
        <v>0.0059847026132047</v>
      </c>
      <c r="E7865" s="2">
        <v>0.00200673379004</v>
      </c>
      <c r="F7865" s="5">
        <v>0.0088026877492666</v>
      </c>
      <c r="G7865" s="2">
        <v>0.0070242499932646</v>
      </c>
      <c r="H7865" s="2">
        <v>0.0</v>
      </c>
      <c r="I7865" s="2">
        <v>0.0</v>
      </c>
      <c r="J7865" s="2">
        <v>0.0</v>
      </c>
      <c r="K7865" s="2">
        <f t="shared" si="1"/>
        <v>0</v>
      </c>
      <c r="L7865" s="4">
        <v>1.0</v>
      </c>
      <c r="M7865" s="4"/>
    </row>
    <row r="7866" ht="14.25" customHeight="1">
      <c r="A7866" s="2" t="s">
        <v>7784</v>
      </c>
      <c r="B7866" s="2">
        <v>0.0665306746959686</v>
      </c>
      <c r="C7866" s="2">
        <v>0.0012486083433032</v>
      </c>
      <c r="D7866" s="2">
        <v>0.0149109233170747</v>
      </c>
      <c r="E7866" s="2">
        <v>0.0104999113827943</v>
      </c>
      <c r="F7866" s="5">
        <v>0.0636835768818855</v>
      </c>
      <c r="G7866" s="2">
        <v>0.0085239876061677</v>
      </c>
      <c r="H7866" s="2">
        <v>0.0</v>
      </c>
      <c r="I7866" s="2">
        <v>0.0</v>
      </c>
      <c r="J7866" s="2">
        <v>0.0</v>
      </c>
      <c r="K7866" s="2">
        <f t="shared" si="1"/>
        <v>0</v>
      </c>
      <c r="L7866" s="4">
        <v>1.0</v>
      </c>
      <c r="M7866" s="4"/>
    </row>
    <row r="7867" ht="14.25" customHeight="1">
      <c r="A7867" s="2" t="s">
        <v>7785</v>
      </c>
      <c r="B7867" s="2">
        <v>0.0740200504660606</v>
      </c>
      <c r="C7867" s="2">
        <v>0.0027255788445472</v>
      </c>
      <c r="D7867" s="2">
        <v>0.0119628002867102</v>
      </c>
      <c r="E7867" s="2">
        <v>9.04529413674E-4</v>
      </c>
      <c r="F7867" s="5">
        <v>0.0366677306592464</v>
      </c>
      <c r="G7867" s="2">
        <v>0.0175969917327165</v>
      </c>
      <c r="H7867" s="2">
        <v>0.0</v>
      </c>
      <c r="I7867" s="2">
        <v>0.0</v>
      </c>
      <c r="J7867" s="2">
        <v>0.0</v>
      </c>
      <c r="K7867" s="2">
        <f t="shared" si="1"/>
        <v>0</v>
      </c>
      <c r="L7867" s="4">
        <v>1.0</v>
      </c>
      <c r="M7867" s="4"/>
    </row>
    <row r="7868" ht="14.25" customHeight="1">
      <c r="A7868" s="2" t="s">
        <v>7786</v>
      </c>
      <c r="B7868" s="2">
        <v>0.133426144719123</v>
      </c>
      <c r="C7868" s="2">
        <v>0.0016078653279691</v>
      </c>
      <c r="D7868" s="2">
        <v>0.0148444809019565</v>
      </c>
      <c r="E7868" s="2">
        <v>0.0039551346562802</v>
      </c>
      <c r="F7868" s="5">
        <v>0.109772488474845</v>
      </c>
      <c r="G7868" s="2">
        <v>0.0156071903184056</v>
      </c>
      <c r="H7868" s="2">
        <v>0.0</v>
      </c>
      <c r="I7868" s="2">
        <v>0.0</v>
      </c>
      <c r="J7868" s="2">
        <v>0.0</v>
      </c>
      <c r="K7868" s="2">
        <f t="shared" si="1"/>
        <v>0</v>
      </c>
      <c r="L7868" s="4">
        <v>1.0</v>
      </c>
      <c r="M7868" s="4"/>
    </row>
    <row r="7869" ht="14.25" customHeight="1">
      <c r="A7869" s="2" t="s">
        <v>7787</v>
      </c>
      <c r="B7869" s="2">
        <v>0.151468783617019</v>
      </c>
      <c r="C7869" s="2">
        <v>0.0011170911602675</v>
      </c>
      <c r="D7869" s="2">
        <v>0.122064985334873</v>
      </c>
      <c r="E7869" s="2">
        <v>0.0083060087636113</v>
      </c>
      <c r="F7869" s="5">
        <v>0.0590538568794727</v>
      </c>
      <c r="G7869" s="2">
        <v>0.0066237202845513</v>
      </c>
      <c r="H7869" s="2">
        <v>0.0</v>
      </c>
      <c r="I7869" s="2">
        <v>0.0</v>
      </c>
      <c r="J7869" s="2">
        <v>0.0</v>
      </c>
      <c r="K7869" s="2">
        <f t="shared" si="1"/>
        <v>0</v>
      </c>
      <c r="L7869" s="4">
        <v>1.0</v>
      </c>
      <c r="M7869" s="4"/>
    </row>
    <row r="7870" ht="14.25" customHeight="1">
      <c r="A7870" s="2" t="s">
        <v>7788</v>
      </c>
      <c r="B7870" s="2">
        <v>0.0188257060945034</v>
      </c>
      <c r="C7870" s="2">
        <v>1.236237731063E-4</v>
      </c>
      <c r="D7870" s="2">
        <v>0.0020206421613693</v>
      </c>
      <c r="E7870" s="2">
        <v>1.153422344941E-4</v>
      </c>
      <c r="F7870" s="5">
        <v>0.0201338678598403</v>
      </c>
      <c r="G7870" s="2">
        <v>0.0018146312795579</v>
      </c>
      <c r="H7870" s="2">
        <v>0.0</v>
      </c>
      <c r="I7870" s="2">
        <v>0.0</v>
      </c>
      <c r="J7870" s="2">
        <v>0.0</v>
      </c>
      <c r="K7870" s="2">
        <f t="shared" si="1"/>
        <v>0</v>
      </c>
      <c r="L7870" s="4">
        <v>1.0</v>
      </c>
      <c r="M7870" s="4"/>
    </row>
    <row r="7871" ht="14.25" customHeight="1">
      <c r="A7871" s="2" t="s">
        <v>7789</v>
      </c>
      <c r="B7871" s="2">
        <v>0.0545573495328426</v>
      </c>
      <c r="C7871" s="2">
        <v>5.102338618598E-4</v>
      </c>
      <c r="D7871" s="2">
        <v>0.0095387399196624</v>
      </c>
      <c r="E7871" s="2">
        <v>5.66538888961E-4</v>
      </c>
      <c r="F7871" s="5">
        <v>0.0475630536675453</v>
      </c>
      <c r="G7871" s="2">
        <v>0.0047932239249348</v>
      </c>
      <c r="H7871" s="2">
        <v>0.0</v>
      </c>
      <c r="I7871" s="2">
        <v>0.0</v>
      </c>
      <c r="J7871" s="2">
        <v>0.0</v>
      </c>
      <c r="K7871" s="2">
        <f t="shared" si="1"/>
        <v>0</v>
      </c>
      <c r="L7871" s="4">
        <v>1.0</v>
      </c>
      <c r="M7871" s="4"/>
    </row>
    <row r="7872" ht="14.25" customHeight="1">
      <c r="A7872" s="2" t="s">
        <v>7790</v>
      </c>
      <c r="B7872" s="2">
        <v>0.0038149144966155</v>
      </c>
      <c r="C7872" s="2">
        <v>4.78024812764488E-5</v>
      </c>
      <c r="D7872" s="2">
        <v>7.021891069598E-4</v>
      </c>
      <c r="E7872" s="2">
        <v>1.57769209181424E-5</v>
      </c>
      <c r="F7872" s="5">
        <v>0.0027378897648304</v>
      </c>
      <c r="G7872" s="2">
        <v>8.406769484281E-4</v>
      </c>
      <c r="H7872" s="2">
        <v>0.0</v>
      </c>
      <c r="I7872" s="2">
        <v>0.0</v>
      </c>
      <c r="J7872" s="2">
        <v>0.0</v>
      </c>
      <c r="K7872" s="2">
        <f t="shared" si="1"/>
        <v>0</v>
      </c>
      <c r="L7872" s="4">
        <v>1.0</v>
      </c>
      <c r="M7872" s="4"/>
    </row>
    <row r="7873" ht="14.25" customHeight="1">
      <c r="A7873" s="2" t="s">
        <v>7791</v>
      </c>
      <c r="B7873" s="2">
        <v>0.0088662998750805</v>
      </c>
      <c r="C7873" s="2">
        <v>6.62651946186088E-5</v>
      </c>
      <c r="D7873" s="2">
        <v>0.0031196125783026</v>
      </c>
      <c r="E7873" s="2">
        <v>7.398045272566E-4</v>
      </c>
      <c r="F7873" s="5">
        <v>0.0033161707688122</v>
      </c>
      <c r="G7873" s="2">
        <v>0.001070360536687</v>
      </c>
      <c r="H7873" s="2">
        <v>0.0</v>
      </c>
      <c r="I7873" s="2">
        <v>0.0</v>
      </c>
      <c r="J7873" s="2">
        <v>0.0</v>
      </c>
      <c r="K7873" s="2">
        <f t="shared" si="1"/>
        <v>0</v>
      </c>
      <c r="L7873" s="4">
        <v>1.0</v>
      </c>
      <c r="M7873" s="4"/>
    </row>
    <row r="7874" ht="14.25" customHeight="1">
      <c r="A7874" s="2" t="s">
        <v>7792</v>
      </c>
      <c r="B7874" s="2">
        <v>0.0208026021718978</v>
      </c>
      <c r="C7874" s="2">
        <v>2.185704361181E-4</v>
      </c>
      <c r="D7874" s="2">
        <v>0.0018513632239773</v>
      </c>
      <c r="E7874" s="2">
        <v>1.270636275876E-4</v>
      </c>
      <c r="F7874" s="5">
        <v>0.0227953549474477</v>
      </c>
      <c r="G7874" s="2">
        <v>0.0027895893435925</v>
      </c>
      <c r="H7874" s="2">
        <v>0.0</v>
      </c>
      <c r="I7874" s="2">
        <v>0.0</v>
      </c>
      <c r="J7874" s="2">
        <v>0.0</v>
      </c>
      <c r="K7874" s="2">
        <f t="shared" si="1"/>
        <v>0</v>
      </c>
      <c r="L7874" s="4">
        <v>1.0</v>
      </c>
      <c r="M7874" s="4"/>
    </row>
    <row r="7875" ht="14.25" customHeight="1">
      <c r="A7875" s="2" t="s">
        <v>7793</v>
      </c>
      <c r="B7875" s="2">
        <v>0.0016015862347558</v>
      </c>
      <c r="C7875" s="2">
        <v>2.02122573682572E-5</v>
      </c>
      <c r="D7875" s="2">
        <v>5.252682603895E-4</v>
      </c>
      <c r="E7875" s="2">
        <v>1.23682139019365E-5</v>
      </c>
      <c r="F7875" s="5">
        <v>0.0011545439483597</v>
      </c>
      <c r="G7875" s="2">
        <v>5.248336237855E-4</v>
      </c>
      <c r="H7875" s="2">
        <v>0.0</v>
      </c>
      <c r="I7875" s="2">
        <v>0.0</v>
      </c>
      <c r="J7875" s="2">
        <v>0.0</v>
      </c>
      <c r="K7875" s="2">
        <f t="shared" si="1"/>
        <v>0</v>
      </c>
      <c r="L7875" s="4">
        <v>1.0</v>
      </c>
      <c r="M7875" s="4"/>
    </row>
    <row r="7876" ht="14.25" customHeight="1">
      <c r="A7876" s="2" t="s">
        <v>7794</v>
      </c>
      <c r="B7876" s="2">
        <v>0.0070632500573992</v>
      </c>
      <c r="C7876" s="2">
        <v>1.63217249792E-4</v>
      </c>
      <c r="D7876" s="2">
        <v>8.032637415453E-4</v>
      </c>
      <c r="E7876" s="2">
        <v>3.91272587876301E-5</v>
      </c>
      <c r="F7876" s="5">
        <v>0.0027309004217386</v>
      </c>
      <c r="G7876" s="2">
        <v>0.0052549792453646</v>
      </c>
      <c r="H7876" s="2">
        <v>0.0</v>
      </c>
      <c r="I7876" s="2">
        <v>0.0</v>
      </c>
      <c r="J7876" s="2">
        <v>0.0</v>
      </c>
      <c r="K7876" s="2">
        <f t="shared" si="1"/>
        <v>0</v>
      </c>
      <c r="L7876" s="4">
        <v>1.0</v>
      </c>
      <c r="M7876" s="4"/>
    </row>
    <row r="7877" ht="14.25" customHeight="1">
      <c r="A7877" s="2" t="s">
        <v>7795</v>
      </c>
      <c r="B7877" s="2">
        <v>0.0069757057353854</v>
      </c>
      <c r="C7877" s="2">
        <v>8.00787674961611E-5</v>
      </c>
      <c r="D7877" s="2">
        <v>0.0017989529296755</v>
      </c>
      <c r="E7877" s="2">
        <v>9.80150653049349E-5</v>
      </c>
      <c r="F7877" s="5">
        <v>0.0042754202149808</v>
      </c>
      <c r="G7877" s="2">
        <v>0.0018446750473231</v>
      </c>
      <c r="H7877" s="2">
        <v>0.0</v>
      </c>
      <c r="I7877" s="2">
        <v>0.0</v>
      </c>
      <c r="J7877" s="2">
        <v>0.0</v>
      </c>
      <c r="K7877" s="2">
        <f t="shared" si="1"/>
        <v>0</v>
      </c>
      <c r="L7877" s="4">
        <v>1.0</v>
      </c>
      <c r="M7877" s="4"/>
    </row>
    <row r="7878" ht="14.25" customHeight="1">
      <c r="A7878" s="2" t="s">
        <v>7796</v>
      </c>
      <c r="B7878" s="2">
        <v>0.098060093820095</v>
      </c>
      <c r="C7878" s="2">
        <v>0.0012953097466379</v>
      </c>
      <c r="D7878" s="2">
        <v>0.0058373985812067</v>
      </c>
      <c r="E7878" s="2">
        <v>3.27610556269E-4</v>
      </c>
      <c r="F7878" s="5">
        <v>0.0759072378277778</v>
      </c>
      <c r="G7878" s="2">
        <v>0.0405819118022918</v>
      </c>
      <c r="H7878" s="2">
        <v>0.0</v>
      </c>
      <c r="I7878" s="2">
        <v>0.0</v>
      </c>
      <c r="J7878" s="2">
        <v>0.0</v>
      </c>
      <c r="K7878" s="2">
        <f t="shared" si="1"/>
        <v>0</v>
      </c>
      <c r="L7878" s="4">
        <v>1.0</v>
      </c>
      <c r="M7878" s="4"/>
    </row>
    <row r="7879" ht="14.25" customHeight="1">
      <c r="A7879" s="2" t="s">
        <v>7797</v>
      </c>
      <c r="B7879" s="2">
        <v>0.0195015519857406</v>
      </c>
      <c r="C7879" s="2">
        <v>3.094999701716E-4</v>
      </c>
      <c r="D7879" s="2">
        <v>0.0011870808666571</v>
      </c>
      <c r="E7879" s="2">
        <v>5.21315196237992E-5</v>
      </c>
      <c r="F7879" s="5">
        <v>0.0098208291456103</v>
      </c>
      <c r="G7879" s="2">
        <v>0.011855186894536</v>
      </c>
      <c r="H7879" s="2">
        <v>0.0</v>
      </c>
      <c r="I7879" s="2">
        <v>0.0</v>
      </c>
      <c r="J7879" s="2">
        <v>0.0</v>
      </c>
      <c r="K7879" s="2">
        <f t="shared" si="1"/>
        <v>0</v>
      </c>
      <c r="L7879" s="4">
        <v>1.0</v>
      </c>
      <c r="M7879" s="4"/>
    </row>
    <row r="7880" ht="14.25" customHeight="1">
      <c r="A7880" s="2" t="s">
        <v>7798</v>
      </c>
      <c r="B7880" s="2">
        <v>0.001246191561222</v>
      </c>
      <c r="C7880" s="2">
        <v>5.05002208228688E-5</v>
      </c>
      <c r="D7880" s="2">
        <v>1.88617977983085E-5</v>
      </c>
      <c r="E7880" s="2">
        <v>1.74329090896208E-6</v>
      </c>
      <c r="F7880" s="5">
        <v>4.257264081388E-4</v>
      </c>
      <c r="G7880" s="2">
        <v>0.0010744275059551</v>
      </c>
      <c r="H7880" s="2">
        <v>0.0</v>
      </c>
      <c r="I7880" s="2">
        <v>0.0</v>
      </c>
      <c r="J7880" s="2">
        <v>0.0</v>
      </c>
      <c r="K7880" s="2">
        <f t="shared" si="1"/>
        <v>0</v>
      </c>
      <c r="L7880" s="4">
        <v>1.0</v>
      </c>
      <c r="M7880" s="4"/>
    </row>
    <row r="7881" ht="14.25" customHeight="1">
      <c r="A7881" s="2" t="s">
        <v>7799</v>
      </c>
      <c r="B7881" s="2">
        <v>8.61069202073849E-5</v>
      </c>
      <c r="C7881" s="2">
        <v>9.80111167336872E-7</v>
      </c>
      <c r="D7881" s="2">
        <v>2.34165167256605E-8</v>
      </c>
      <c r="E7881" s="2">
        <v>4.77356065786693E-9</v>
      </c>
      <c r="F7881" s="5">
        <v>6.38610208625323E-6</v>
      </c>
      <c r="G7881" s="2">
        <v>3.07042428175918E-5</v>
      </c>
      <c r="H7881" s="2">
        <v>0.0</v>
      </c>
      <c r="I7881" s="2">
        <v>0.0</v>
      </c>
      <c r="J7881" s="2">
        <v>0.0</v>
      </c>
      <c r="K7881" s="2">
        <f t="shared" si="1"/>
        <v>0</v>
      </c>
      <c r="L7881" s="4">
        <v>1.0</v>
      </c>
      <c r="M7881" s="4"/>
    </row>
    <row r="7882" ht="14.25" customHeight="1">
      <c r="A7882" s="2" t="s">
        <v>7800</v>
      </c>
      <c r="B7882" s="2">
        <v>3.94045055145397E-5</v>
      </c>
      <c r="C7882" s="2">
        <v>1.47636754377344E-7</v>
      </c>
      <c r="D7882" s="2">
        <v>2.47425369082066E-8</v>
      </c>
      <c r="E7882" s="2">
        <v>8.16172907036616E-9</v>
      </c>
      <c r="F7882" s="5">
        <v>6.60794148643617E-6</v>
      </c>
      <c r="G7882" s="2">
        <v>1.80360930244205E-5</v>
      </c>
      <c r="H7882" s="2">
        <v>0.0</v>
      </c>
      <c r="I7882" s="2">
        <v>0.0</v>
      </c>
      <c r="J7882" s="2">
        <v>0.0</v>
      </c>
      <c r="K7882" s="2">
        <f t="shared" si="1"/>
        <v>0</v>
      </c>
      <c r="L7882" s="4">
        <v>1.0</v>
      </c>
      <c r="M7882" s="4"/>
    </row>
    <row r="7883" ht="14.25" customHeight="1">
      <c r="A7883" s="2" t="s">
        <v>7801</v>
      </c>
      <c r="B7883" s="2">
        <v>0.0288786478340625</v>
      </c>
      <c r="C7883" s="2">
        <v>1.255788083653E-4</v>
      </c>
      <c r="D7883" s="2">
        <v>8.03824295871891E-5</v>
      </c>
      <c r="E7883" s="2">
        <v>4.1703948227223E-5</v>
      </c>
      <c r="F7883" s="5">
        <v>0.0665875151753425</v>
      </c>
      <c r="G7883" s="2">
        <v>0.0024234936572611</v>
      </c>
      <c r="H7883" s="2">
        <v>0.0</v>
      </c>
      <c r="I7883" s="2">
        <v>0.0</v>
      </c>
      <c r="J7883" s="2">
        <v>0.0</v>
      </c>
      <c r="K7883" s="2">
        <f t="shared" si="1"/>
        <v>0</v>
      </c>
      <c r="L7883" s="4">
        <v>1.0</v>
      </c>
      <c r="M7883" s="4"/>
    </row>
    <row r="7884" ht="14.25" customHeight="1">
      <c r="A7884" s="2" t="s">
        <v>7802</v>
      </c>
      <c r="B7884" s="2">
        <v>0.0039937952533364</v>
      </c>
      <c r="C7884" s="2">
        <v>1.19212363642873E-5</v>
      </c>
      <c r="D7884" s="2">
        <v>3.15164252242539E-5</v>
      </c>
      <c r="E7884" s="2">
        <v>5.2697432693094E-5</v>
      </c>
      <c r="F7884" s="5">
        <v>0.0168913230299949</v>
      </c>
      <c r="G7884" s="2">
        <v>2.302712528035E-4</v>
      </c>
      <c r="H7884" s="2">
        <v>0.0</v>
      </c>
      <c r="I7884" s="2">
        <v>0.0</v>
      </c>
      <c r="J7884" s="2">
        <v>0.0</v>
      </c>
      <c r="K7884" s="2">
        <f t="shared" si="1"/>
        <v>0</v>
      </c>
      <c r="L7884" s="4">
        <v>1.0</v>
      </c>
      <c r="M7884" s="4"/>
    </row>
    <row r="7885" ht="14.25" customHeight="1">
      <c r="A7885" s="2" t="s">
        <v>7803</v>
      </c>
      <c r="B7885" s="2">
        <v>0.388313382863998</v>
      </c>
      <c r="C7885" s="2">
        <v>1.346239732811E-4</v>
      </c>
      <c r="D7885" s="2">
        <v>0.0018962927861139</v>
      </c>
      <c r="E7885" s="2">
        <v>0.0027501080185174</v>
      </c>
      <c r="F7885" s="5">
        <v>0.588598608970642</v>
      </c>
      <c r="G7885" s="2">
        <v>0.0048410543240606</v>
      </c>
      <c r="H7885" s="2">
        <v>0.0</v>
      </c>
      <c r="I7885" s="2">
        <v>0.0</v>
      </c>
      <c r="J7885" s="2">
        <v>0.0</v>
      </c>
      <c r="K7885" s="2">
        <f t="shared" si="1"/>
        <v>0</v>
      </c>
      <c r="L7885" s="4">
        <v>1.0</v>
      </c>
      <c r="M7885" s="4"/>
    </row>
    <row r="7886" ht="14.25" customHeight="1">
      <c r="A7886" s="2" t="s">
        <v>7804</v>
      </c>
      <c r="B7886" s="2">
        <v>0.431529968976974</v>
      </c>
      <c r="C7886" s="2">
        <v>1.214349686051E-4</v>
      </c>
      <c r="D7886" s="2">
        <v>0.0013905533123761</v>
      </c>
      <c r="E7886" s="2">
        <v>0.0021890855859965</v>
      </c>
      <c r="F7886" s="5">
        <v>0.627710580825805</v>
      </c>
      <c r="G7886" s="2">
        <v>0.0054306890815496</v>
      </c>
      <c r="H7886" s="2">
        <v>0.0</v>
      </c>
      <c r="I7886" s="2">
        <v>0.0</v>
      </c>
      <c r="J7886" s="2">
        <v>0.0</v>
      </c>
      <c r="K7886" s="2">
        <f t="shared" si="1"/>
        <v>0</v>
      </c>
      <c r="L7886" s="4">
        <v>1.0</v>
      </c>
      <c r="M7886" s="4"/>
    </row>
    <row r="7887" ht="14.25" customHeight="1">
      <c r="A7887" s="2" t="s">
        <v>7805</v>
      </c>
      <c r="B7887" s="2">
        <v>0.0013305393513292</v>
      </c>
      <c r="C7887" s="2">
        <v>2.15074360312428E-5</v>
      </c>
      <c r="D7887" s="2">
        <v>2.991847577504E-4</v>
      </c>
      <c r="E7887" s="2">
        <v>5.899373209103E-4</v>
      </c>
      <c r="F7887" s="5">
        <v>8.232687250711E-4</v>
      </c>
      <c r="G7887" s="2">
        <v>4.648411995731E-4</v>
      </c>
      <c r="H7887" s="2">
        <v>0.0</v>
      </c>
      <c r="I7887" s="2">
        <v>0.0</v>
      </c>
      <c r="J7887" s="2">
        <v>0.0</v>
      </c>
      <c r="K7887" s="2">
        <f t="shared" si="1"/>
        <v>0</v>
      </c>
      <c r="L7887" s="4">
        <v>1.0</v>
      </c>
      <c r="M7887" s="4"/>
    </row>
    <row r="7888" ht="14.25" customHeight="1">
      <c r="A7888" s="2" t="s">
        <v>7806</v>
      </c>
      <c r="B7888" s="2">
        <v>0.0082817776128649</v>
      </c>
      <c r="C7888" s="2">
        <v>2.790318103507E-4</v>
      </c>
      <c r="D7888" s="2">
        <v>0.0034348096232861</v>
      </c>
      <c r="E7888" s="2">
        <v>0.00308449100703</v>
      </c>
      <c r="F7888" s="5">
        <v>0.0030744795221835</v>
      </c>
      <c r="G7888" s="2">
        <v>0.0044138729572296</v>
      </c>
      <c r="H7888" s="2">
        <v>0.0</v>
      </c>
      <c r="I7888" s="2">
        <v>0.0</v>
      </c>
      <c r="J7888" s="2">
        <v>0.0</v>
      </c>
      <c r="K7888" s="2">
        <f t="shared" si="1"/>
        <v>0</v>
      </c>
      <c r="L7888" s="4">
        <v>1.0</v>
      </c>
      <c r="M7888" s="4"/>
    </row>
    <row r="7889" ht="14.25" customHeight="1">
      <c r="A7889" s="2" t="s">
        <v>7807</v>
      </c>
      <c r="B7889" s="2">
        <v>0.882620573043823</v>
      </c>
      <c r="C7889" s="2">
        <v>0.0072343596257269</v>
      </c>
      <c r="D7889" s="2">
        <v>0.690705716609954</v>
      </c>
      <c r="E7889" s="2">
        <v>0.0325294919312</v>
      </c>
      <c r="F7889" s="5">
        <v>0.618018746376037</v>
      </c>
      <c r="G7889" s="2">
        <v>0.167575731873512</v>
      </c>
      <c r="H7889" s="2">
        <v>0.0</v>
      </c>
      <c r="I7889" s="2">
        <v>0.0</v>
      </c>
      <c r="J7889" s="2">
        <v>0.0</v>
      </c>
      <c r="K7889" s="2">
        <f t="shared" si="1"/>
        <v>1</v>
      </c>
      <c r="L7889" s="4">
        <v>1.0</v>
      </c>
      <c r="M7889" s="4"/>
    </row>
    <row r="7890" ht="14.25" customHeight="1">
      <c r="A7890" s="2" t="s">
        <v>7808</v>
      </c>
      <c r="B7890" s="2">
        <v>0.886852204799652</v>
      </c>
      <c r="C7890" s="2">
        <v>0.0083293868228793</v>
      </c>
      <c r="D7890" s="2">
        <v>0.0336748361587524</v>
      </c>
      <c r="E7890" s="2">
        <v>0.0538469031453132</v>
      </c>
      <c r="F7890" s="5">
        <v>0.874073386192321</v>
      </c>
      <c r="G7890" s="2">
        <v>0.0795820504426956</v>
      </c>
      <c r="H7890" s="2">
        <v>0.0</v>
      </c>
      <c r="I7890" s="2">
        <v>0.0</v>
      </c>
      <c r="J7890" s="2">
        <v>0.0</v>
      </c>
      <c r="K7890" s="2">
        <f t="shared" si="1"/>
        <v>1</v>
      </c>
      <c r="L7890" s="4">
        <v>1.0</v>
      </c>
      <c r="M7890" s="4"/>
    </row>
    <row r="7891" ht="14.25" customHeight="1">
      <c r="A7891" s="2" t="s">
        <v>7809</v>
      </c>
      <c r="B7891" s="2">
        <v>0.930256843566894</v>
      </c>
      <c r="C7891" s="2">
        <v>8.19151115138E-4</v>
      </c>
      <c r="D7891" s="2">
        <v>0.0048986044712364</v>
      </c>
      <c r="E7891" s="2">
        <v>0.0239578820765018</v>
      </c>
      <c r="F7891" s="5">
        <v>0.973496735095977</v>
      </c>
      <c r="G7891" s="2">
        <v>0.0169166810810565</v>
      </c>
      <c r="H7891" s="2">
        <v>0.0</v>
      </c>
      <c r="I7891" s="2">
        <v>0.0</v>
      </c>
      <c r="J7891" s="2">
        <v>0.0</v>
      </c>
      <c r="K7891" s="2">
        <f t="shared" si="1"/>
        <v>1</v>
      </c>
      <c r="L7891" s="4">
        <v>1.0</v>
      </c>
      <c r="M7891" s="4"/>
    </row>
    <row r="7892" ht="14.25" customHeight="1">
      <c r="A7892" s="2" t="s">
        <v>7810</v>
      </c>
      <c r="B7892" s="2">
        <v>0.983978033065796</v>
      </c>
      <c r="C7892" s="2">
        <v>0.0016610956517979</v>
      </c>
      <c r="D7892" s="2">
        <v>0.0170308072119951</v>
      </c>
      <c r="E7892" s="2">
        <v>0.0234050638973712</v>
      </c>
      <c r="F7892" s="5">
        <v>0.994391024112701</v>
      </c>
      <c r="G7892" s="2">
        <v>0.0491278432309627</v>
      </c>
      <c r="H7892" s="2">
        <v>0.0</v>
      </c>
      <c r="I7892" s="2">
        <v>0.0</v>
      </c>
      <c r="J7892" s="2">
        <v>0.0</v>
      </c>
      <c r="K7892" s="2">
        <f t="shared" si="1"/>
        <v>1</v>
      </c>
      <c r="L7892" s="4">
        <v>1.0</v>
      </c>
      <c r="M7892" s="4"/>
    </row>
    <row r="7893" ht="14.25" customHeight="1">
      <c r="A7893" s="2" t="s">
        <v>7811</v>
      </c>
      <c r="B7893" s="2">
        <v>0.967702448368072</v>
      </c>
      <c r="C7893" s="2">
        <v>0.0029148187022656</v>
      </c>
      <c r="D7893" s="2">
        <v>0.0257349349558353</v>
      </c>
      <c r="E7893" s="2">
        <v>0.156865149736404</v>
      </c>
      <c r="F7893" s="5">
        <v>0.987470686435699</v>
      </c>
      <c r="G7893" s="2">
        <v>0.0383602082729339</v>
      </c>
      <c r="H7893" s="2">
        <v>0.0</v>
      </c>
      <c r="I7893" s="2">
        <v>0.0</v>
      </c>
      <c r="J7893" s="2">
        <v>0.0</v>
      </c>
      <c r="K7893" s="2">
        <f t="shared" si="1"/>
        <v>1</v>
      </c>
      <c r="L7893" s="4">
        <v>1.0</v>
      </c>
      <c r="M7893" s="4"/>
    </row>
    <row r="7894" ht="14.25" customHeight="1">
      <c r="A7894" s="2" t="s">
        <v>7812</v>
      </c>
      <c r="B7894" s="2">
        <v>0.994377493858337</v>
      </c>
      <c r="C7894" s="2">
        <v>8.459810051135E-4</v>
      </c>
      <c r="D7894" s="2">
        <v>0.0053446684032678</v>
      </c>
      <c r="E7894" s="2">
        <v>0.0368748754262924</v>
      </c>
      <c r="F7894" s="5">
        <v>0.998684883117675</v>
      </c>
      <c r="G7894" s="2">
        <v>0.0059854001738131</v>
      </c>
      <c r="H7894" s="2">
        <v>0.0</v>
      </c>
      <c r="I7894" s="2">
        <v>0.0</v>
      </c>
      <c r="J7894" s="2">
        <v>0.0</v>
      </c>
      <c r="K7894" s="2">
        <f t="shared" si="1"/>
        <v>1</v>
      </c>
      <c r="L7894" s="4">
        <v>1.0</v>
      </c>
      <c r="M7894" s="4"/>
    </row>
    <row r="7895" ht="14.25" customHeight="1">
      <c r="A7895" s="2" t="s">
        <v>7813</v>
      </c>
      <c r="B7895" s="2">
        <v>0.597134232521057</v>
      </c>
      <c r="C7895" s="2">
        <v>0.0073661641217768</v>
      </c>
      <c r="D7895" s="2">
        <v>0.0420149080455303</v>
      </c>
      <c r="E7895" s="2">
        <v>0.0500512346625328</v>
      </c>
      <c r="F7895" s="5">
        <v>0.755887866020202</v>
      </c>
      <c r="G7895" s="2">
        <v>0.0351619720458984</v>
      </c>
      <c r="H7895" s="2">
        <v>0.0</v>
      </c>
      <c r="I7895" s="2">
        <v>0.0</v>
      </c>
      <c r="J7895" s="2">
        <v>0.0</v>
      </c>
      <c r="K7895" s="2">
        <f t="shared" si="1"/>
        <v>1</v>
      </c>
      <c r="L7895" s="4">
        <v>1.0</v>
      </c>
      <c r="M7895" s="4"/>
    </row>
    <row r="7896" ht="14.25" customHeight="1">
      <c r="A7896" s="2" t="s">
        <v>7814</v>
      </c>
      <c r="B7896" s="2">
        <v>0.902645528316497</v>
      </c>
      <c r="C7896" s="2">
        <v>0.0071816877461969</v>
      </c>
      <c r="D7896" s="2">
        <v>0.0260108970105648</v>
      </c>
      <c r="E7896" s="2">
        <v>0.107323288917541</v>
      </c>
      <c r="F7896" s="5">
        <v>0.969871044158935</v>
      </c>
      <c r="G7896" s="2">
        <v>0.0313265845179557</v>
      </c>
      <c r="H7896" s="2">
        <v>0.0</v>
      </c>
      <c r="I7896" s="2">
        <v>0.0</v>
      </c>
      <c r="J7896" s="2">
        <v>0.0</v>
      </c>
      <c r="K7896" s="2">
        <f t="shared" si="1"/>
        <v>1</v>
      </c>
      <c r="L7896" s="4">
        <v>1.0</v>
      </c>
      <c r="M7896" s="4"/>
    </row>
    <row r="7897" ht="14.25" customHeight="1">
      <c r="A7897" s="2" t="s">
        <v>7815</v>
      </c>
      <c r="B7897" s="2">
        <v>0.450273752212524</v>
      </c>
      <c r="C7897" s="2">
        <v>0.007573147304356</v>
      </c>
      <c r="D7897" s="2">
        <v>0.0547336973249912</v>
      </c>
      <c r="E7897" s="2">
        <v>0.0542710162699222</v>
      </c>
      <c r="F7897" s="5">
        <v>0.472507089376449</v>
      </c>
      <c r="G7897" s="2">
        <v>0.0380355566740036</v>
      </c>
      <c r="H7897" s="2">
        <v>0.0</v>
      </c>
      <c r="I7897" s="2">
        <v>0.0</v>
      </c>
      <c r="J7897" s="2">
        <v>0.0</v>
      </c>
      <c r="K7897" s="2">
        <f t="shared" si="1"/>
        <v>0</v>
      </c>
      <c r="L7897" s="4">
        <v>1.0</v>
      </c>
      <c r="M7897" s="4"/>
    </row>
    <row r="7898" ht="14.25" customHeight="1">
      <c r="A7898" s="2" t="s">
        <v>7816</v>
      </c>
      <c r="B7898" s="2">
        <v>0.960476994514465</v>
      </c>
      <c r="C7898" s="2">
        <v>0.0072141643613576</v>
      </c>
      <c r="D7898" s="2">
        <v>0.0867181569337844</v>
      </c>
      <c r="E7898" s="2">
        <v>0.833456873893737</v>
      </c>
      <c r="F7898" s="5">
        <v>0.883310794830322</v>
      </c>
      <c r="G7898" s="2">
        <v>0.0206540878862142</v>
      </c>
      <c r="H7898" s="2">
        <v>0.0</v>
      </c>
      <c r="I7898" s="2">
        <v>0.0</v>
      </c>
      <c r="J7898" s="2">
        <v>0.0</v>
      </c>
      <c r="K7898" s="2">
        <f t="shared" si="1"/>
        <v>1</v>
      </c>
      <c r="L7898" s="4">
        <v>1.0</v>
      </c>
      <c r="M7898" s="4"/>
    </row>
    <row r="7899" ht="14.25" customHeight="1">
      <c r="A7899" s="2" t="s">
        <v>7817</v>
      </c>
      <c r="B7899" s="2">
        <v>0.927796781063079</v>
      </c>
      <c r="C7899" s="2">
        <v>0.0109129603952169</v>
      </c>
      <c r="D7899" s="2">
        <v>0.203750446438789</v>
      </c>
      <c r="E7899" s="2">
        <v>0.685882329940795</v>
      </c>
      <c r="F7899" s="5">
        <v>0.845350921154022</v>
      </c>
      <c r="G7899" s="2">
        <v>0.0395769998431205</v>
      </c>
      <c r="H7899" s="2">
        <v>0.0</v>
      </c>
      <c r="I7899" s="2">
        <v>0.0</v>
      </c>
      <c r="J7899" s="2">
        <v>0.0</v>
      </c>
      <c r="K7899" s="2">
        <f t="shared" si="1"/>
        <v>1</v>
      </c>
      <c r="L7899" s="4">
        <v>1.0</v>
      </c>
      <c r="M7899" s="4"/>
    </row>
    <row r="7900" ht="14.25" customHeight="1">
      <c r="A7900" s="2" t="s">
        <v>7818</v>
      </c>
      <c r="B7900" s="2">
        <v>0.587554216384887</v>
      </c>
      <c r="C7900" s="2">
        <v>0.0056844921782612</v>
      </c>
      <c r="D7900" s="2">
        <v>0.077302299439907</v>
      </c>
      <c r="E7900" s="2">
        <v>0.0483825765550136</v>
      </c>
      <c r="F7900" s="5">
        <v>0.48477953672409</v>
      </c>
      <c r="G7900" s="2">
        <v>0.0399754270911216</v>
      </c>
      <c r="H7900" s="2">
        <v>0.0</v>
      </c>
      <c r="I7900" s="2">
        <v>0.0</v>
      </c>
      <c r="J7900" s="2">
        <v>0.0</v>
      </c>
      <c r="K7900" s="2">
        <f t="shared" si="1"/>
        <v>1</v>
      </c>
      <c r="L7900" s="4">
        <v>1.0</v>
      </c>
      <c r="M7900" s="4"/>
    </row>
    <row r="7901" ht="14.25" customHeight="1">
      <c r="A7901" s="2" t="s">
        <v>7819</v>
      </c>
      <c r="B7901" s="2">
        <v>0.0515681765973567</v>
      </c>
      <c r="C7901" s="2">
        <v>8.615456754341E-4</v>
      </c>
      <c r="D7901" s="2">
        <v>0.0176000092178583</v>
      </c>
      <c r="E7901" s="2">
        <v>0.0098101506009697</v>
      </c>
      <c r="F7901" s="5">
        <v>0.0200546942651271</v>
      </c>
      <c r="G7901" s="2">
        <v>0.0114964554086327</v>
      </c>
      <c r="H7901" s="2">
        <v>0.0</v>
      </c>
      <c r="I7901" s="2">
        <v>0.0</v>
      </c>
      <c r="J7901" s="2">
        <v>0.0</v>
      </c>
      <c r="K7901" s="2">
        <f t="shared" si="1"/>
        <v>0</v>
      </c>
      <c r="L7901" s="4">
        <v>1.0</v>
      </c>
      <c r="M7901" s="4"/>
    </row>
    <row r="7902" ht="14.25" customHeight="1">
      <c r="A7902" s="2" t="s">
        <v>7820</v>
      </c>
      <c r="B7902" s="2">
        <v>0.118229039013385</v>
      </c>
      <c r="C7902" s="2">
        <v>3.988146490883E-4</v>
      </c>
      <c r="D7902" s="2">
        <v>0.015980402007699</v>
      </c>
      <c r="E7902" s="2">
        <v>0.0090417945757508</v>
      </c>
      <c r="F7902" s="5">
        <v>0.0914015248417854</v>
      </c>
      <c r="G7902" s="2">
        <v>0.0053712106309831</v>
      </c>
      <c r="H7902" s="2">
        <v>0.0</v>
      </c>
      <c r="I7902" s="2">
        <v>0.0</v>
      </c>
      <c r="J7902" s="2">
        <v>0.0</v>
      </c>
      <c r="K7902" s="2">
        <f t="shared" si="1"/>
        <v>0</v>
      </c>
      <c r="L7902" s="4">
        <v>1.0</v>
      </c>
      <c r="M7902" s="4"/>
    </row>
    <row r="7903" ht="14.25" customHeight="1">
      <c r="A7903" s="2" t="s">
        <v>7821</v>
      </c>
      <c r="B7903" s="2">
        <v>0.389309793710708</v>
      </c>
      <c r="C7903" s="2">
        <v>8.810561266727E-4</v>
      </c>
      <c r="D7903" s="2">
        <v>0.028923824429512</v>
      </c>
      <c r="E7903" s="2">
        <v>0.0120183024555444</v>
      </c>
      <c r="F7903" s="5">
        <v>0.364294707775115</v>
      </c>
      <c r="G7903" s="2">
        <v>0.0086233299225568</v>
      </c>
      <c r="H7903" s="2">
        <v>0.0</v>
      </c>
      <c r="I7903" s="2">
        <v>0.0</v>
      </c>
      <c r="J7903" s="2">
        <v>0.0</v>
      </c>
      <c r="K7903" s="2">
        <f t="shared" si="1"/>
        <v>0</v>
      </c>
      <c r="L7903" s="4">
        <v>1.0</v>
      </c>
      <c r="M7903" s="4"/>
    </row>
    <row r="7904" ht="14.25" customHeight="1">
      <c r="A7904" s="2" t="s">
        <v>7822</v>
      </c>
      <c r="B7904" s="2">
        <v>0.14957058429718</v>
      </c>
      <c r="C7904" s="2">
        <v>0.001262966892682</v>
      </c>
      <c r="D7904" s="2">
        <v>0.0186900906264781</v>
      </c>
      <c r="E7904" s="2">
        <v>0.0158066879957914</v>
      </c>
      <c r="F7904" s="5">
        <v>0.129381000995636</v>
      </c>
      <c r="G7904" s="2">
        <v>0.0145307863131165</v>
      </c>
      <c r="H7904" s="2">
        <v>0.0</v>
      </c>
      <c r="I7904" s="2">
        <v>0.0</v>
      </c>
      <c r="J7904" s="2">
        <v>0.0</v>
      </c>
      <c r="K7904" s="2">
        <f t="shared" si="1"/>
        <v>0</v>
      </c>
      <c r="L7904" s="4">
        <v>1.0</v>
      </c>
      <c r="M7904" s="4"/>
    </row>
    <row r="7905" ht="14.25" customHeight="1">
      <c r="A7905" s="2" t="s">
        <v>7823</v>
      </c>
      <c r="B7905" s="2">
        <v>0.249506309628486</v>
      </c>
      <c r="C7905" s="2">
        <v>0.0033401083201169</v>
      </c>
      <c r="D7905" s="2">
        <v>0.0356184244155883</v>
      </c>
      <c r="E7905" s="2">
        <v>0.0224561765789985</v>
      </c>
      <c r="F7905" s="5">
        <v>0.212050825357437</v>
      </c>
      <c r="G7905" s="2">
        <v>0.0297234635800123</v>
      </c>
      <c r="H7905" s="2">
        <v>0.0</v>
      </c>
      <c r="I7905" s="2">
        <v>0.0</v>
      </c>
      <c r="J7905" s="2">
        <v>0.0</v>
      </c>
      <c r="K7905" s="2">
        <f t="shared" si="1"/>
        <v>0</v>
      </c>
      <c r="L7905" s="4">
        <v>1.0</v>
      </c>
      <c r="M7905" s="4"/>
    </row>
    <row r="7906" ht="14.25" customHeight="1">
      <c r="A7906" s="2" t="s">
        <v>7824</v>
      </c>
      <c r="B7906" s="2">
        <v>0.134839043021202</v>
      </c>
      <c r="C7906" s="2">
        <v>0.003570819273591</v>
      </c>
      <c r="D7906" s="2">
        <v>0.0236881915479898</v>
      </c>
      <c r="E7906" s="2">
        <v>0.0058982949703931</v>
      </c>
      <c r="F7906" s="5">
        <v>0.0441712662577629</v>
      </c>
      <c r="G7906" s="2">
        <v>0.0586463399231433</v>
      </c>
      <c r="H7906" s="2">
        <v>0.0</v>
      </c>
      <c r="I7906" s="2">
        <v>0.0</v>
      </c>
      <c r="J7906" s="2">
        <v>0.0</v>
      </c>
      <c r="K7906" s="2">
        <f t="shared" si="1"/>
        <v>0</v>
      </c>
      <c r="L7906" s="4">
        <v>1.0</v>
      </c>
      <c r="M7906" s="4"/>
    </row>
    <row r="7907" ht="14.25" customHeight="1">
      <c r="A7907" s="2" t="s">
        <v>7825</v>
      </c>
      <c r="B7907" s="2">
        <v>0.328846544027328</v>
      </c>
      <c r="C7907" s="2">
        <v>0.0017236908897757</v>
      </c>
      <c r="D7907" s="2">
        <v>0.0258803125470876</v>
      </c>
      <c r="E7907" s="2">
        <v>0.0104782255366444</v>
      </c>
      <c r="F7907" s="5">
        <v>0.391806155443191</v>
      </c>
      <c r="G7907" s="2">
        <v>0.0134247103706002</v>
      </c>
      <c r="H7907" s="2">
        <v>0.0</v>
      </c>
      <c r="I7907" s="2">
        <v>0.0</v>
      </c>
      <c r="J7907" s="2">
        <v>0.0</v>
      </c>
      <c r="K7907" s="2">
        <f t="shared" si="1"/>
        <v>0</v>
      </c>
      <c r="L7907" s="4">
        <v>1.0</v>
      </c>
      <c r="M7907" s="4"/>
    </row>
    <row r="7908" ht="14.25" customHeight="1">
      <c r="A7908" s="2" t="s">
        <v>7826</v>
      </c>
      <c r="B7908" s="2">
        <v>0.0703726112842559</v>
      </c>
      <c r="C7908" s="2">
        <v>5.030061001889E-4</v>
      </c>
      <c r="D7908" s="2">
        <v>0.0122600449249148</v>
      </c>
      <c r="E7908" s="2">
        <v>0.0010720615973696</v>
      </c>
      <c r="F7908" s="5">
        <v>0.049657966941595</v>
      </c>
      <c r="G7908" s="2">
        <v>0.0052591036073863</v>
      </c>
      <c r="H7908" s="2">
        <v>0.0</v>
      </c>
      <c r="I7908" s="2">
        <v>0.0</v>
      </c>
      <c r="J7908" s="2">
        <v>0.0</v>
      </c>
      <c r="K7908" s="2">
        <f t="shared" si="1"/>
        <v>0</v>
      </c>
      <c r="L7908" s="4">
        <v>1.0</v>
      </c>
      <c r="M7908" s="4"/>
    </row>
    <row r="7909" ht="14.25" customHeight="1">
      <c r="A7909" s="2" t="s">
        <v>7827</v>
      </c>
      <c r="B7909" s="2">
        <v>0.0877533331513404</v>
      </c>
      <c r="C7909" s="2">
        <v>0.001379455672577</v>
      </c>
      <c r="D7909" s="2">
        <v>0.0142354480922222</v>
      </c>
      <c r="E7909" s="2">
        <v>0.0014077264349907</v>
      </c>
      <c r="F7909" s="5">
        <v>0.0478097610175609</v>
      </c>
      <c r="G7909" s="2">
        <v>0.019324205815792</v>
      </c>
      <c r="H7909" s="2">
        <v>0.0</v>
      </c>
      <c r="I7909" s="2">
        <v>0.0</v>
      </c>
      <c r="J7909" s="2">
        <v>0.0</v>
      </c>
      <c r="K7909" s="2">
        <f t="shared" si="1"/>
        <v>0</v>
      </c>
      <c r="L7909" s="4">
        <v>1.0</v>
      </c>
      <c r="M7909" s="4"/>
    </row>
    <row r="7910" ht="14.25" customHeight="1">
      <c r="A7910" s="2" t="s">
        <v>7828</v>
      </c>
      <c r="B7910" s="2">
        <v>0.17225307226181</v>
      </c>
      <c r="C7910" s="2">
        <v>0.0013160407543182</v>
      </c>
      <c r="D7910" s="2">
        <v>0.0080846017226576</v>
      </c>
      <c r="E7910" s="2">
        <v>0.0010120903607457</v>
      </c>
      <c r="F7910" s="5">
        <v>0.158927157521247</v>
      </c>
      <c r="G7910" s="2">
        <v>0.0162088610231876</v>
      </c>
      <c r="H7910" s="2">
        <v>0.0</v>
      </c>
      <c r="I7910" s="2">
        <v>0.0</v>
      </c>
      <c r="J7910" s="2">
        <v>0.0</v>
      </c>
      <c r="K7910" s="2">
        <f t="shared" si="1"/>
        <v>0</v>
      </c>
      <c r="L7910" s="4">
        <v>1.0</v>
      </c>
      <c r="M7910" s="4"/>
    </row>
    <row r="7911" ht="14.25" customHeight="1">
      <c r="A7911" s="2" t="s">
        <v>7829</v>
      </c>
      <c r="B7911" s="2">
        <v>0.0201400890946388</v>
      </c>
      <c r="C7911" s="2">
        <v>2.079041005345E-4</v>
      </c>
      <c r="D7911" s="2">
        <v>0.0031220247037708</v>
      </c>
      <c r="E7911" s="2">
        <v>1.571961183799E-4</v>
      </c>
      <c r="F7911" s="5">
        <v>0.0138397105038166</v>
      </c>
      <c r="G7911" s="2">
        <v>0.0048280698247253</v>
      </c>
      <c r="H7911" s="2">
        <v>0.0</v>
      </c>
      <c r="I7911" s="2">
        <v>0.0</v>
      </c>
      <c r="J7911" s="2">
        <v>0.0</v>
      </c>
      <c r="K7911" s="2">
        <f t="shared" si="1"/>
        <v>0</v>
      </c>
      <c r="L7911" s="4">
        <v>1.0</v>
      </c>
      <c r="M7911" s="4"/>
    </row>
    <row r="7912" ht="14.25" customHeight="1">
      <c r="A7912" s="2" t="s">
        <v>7830</v>
      </c>
      <c r="B7912" s="2">
        <v>0.0588268935680389</v>
      </c>
      <c r="C7912" s="2">
        <v>7.883500657044E-4</v>
      </c>
      <c r="D7912" s="2">
        <v>0.0120116444304585</v>
      </c>
      <c r="E7912" s="2">
        <v>6.516815046779E-4</v>
      </c>
      <c r="F7912" s="5">
        <v>0.0374621152877807</v>
      </c>
      <c r="G7912" s="2">
        <v>0.0097455056384205</v>
      </c>
      <c r="H7912" s="2">
        <v>0.0</v>
      </c>
      <c r="I7912" s="2">
        <v>0.0</v>
      </c>
      <c r="J7912" s="2">
        <v>0.0</v>
      </c>
      <c r="K7912" s="2">
        <f t="shared" si="1"/>
        <v>0</v>
      </c>
      <c r="L7912" s="4">
        <v>1.0</v>
      </c>
      <c r="M7912" s="4"/>
    </row>
    <row r="7913" ht="14.25" customHeight="1">
      <c r="A7913" s="2" t="s">
        <v>7831</v>
      </c>
      <c r="B7913" s="2">
        <v>0.0350903533399105</v>
      </c>
      <c r="C7913" s="2">
        <v>5.360333598218E-4</v>
      </c>
      <c r="D7913" s="2">
        <v>0.001831860630773</v>
      </c>
      <c r="E7913" s="2">
        <v>1.765987544786E-4</v>
      </c>
      <c r="F7913" s="5">
        <v>0.0169334784150123</v>
      </c>
      <c r="G7913" s="2">
        <v>0.0198993757367134</v>
      </c>
      <c r="H7913" s="2">
        <v>0.0</v>
      </c>
      <c r="I7913" s="2">
        <v>0.0</v>
      </c>
      <c r="J7913" s="2">
        <v>0.0</v>
      </c>
      <c r="K7913" s="2">
        <f t="shared" si="1"/>
        <v>0</v>
      </c>
      <c r="L7913" s="4">
        <v>1.0</v>
      </c>
      <c r="M7913" s="4"/>
    </row>
    <row r="7914" ht="14.25" customHeight="1">
      <c r="A7914" s="2" t="s">
        <v>7832</v>
      </c>
      <c r="B7914" s="2">
        <v>0.0379971116781234</v>
      </c>
      <c r="C7914" s="2">
        <v>4.944177344441E-4</v>
      </c>
      <c r="D7914" s="2">
        <v>0.0031004189513623</v>
      </c>
      <c r="E7914" s="2">
        <v>1.810269022826E-4</v>
      </c>
      <c r="F7914" s="5">
        <v>0.0219151433557271</v>
      </c>
      <c r="G7914" s="2">
        <v>0.0162949543446302</v>
      </c>
      <c r="H7914" s="2">
        <v>0.0</v>
      </c>
      <c r="I7914" s="2">
        <v>0.0</v>
      </c>
      <c r="J7914" s="2">
        <v>0.0</v>
      </c>
      <c r="K7914" s="2">
        <f t="shared" si="1"/>
        <v>0</v>
      </c>
      <c r="L7914" s="4">
        <v>1.0</v>
      </c>
      <c r="M7914" s="4"/>
    </row>
    <row r="7915" ht="14.25" customHeight="1">
      <c r="A7915" s="2" t="s">
        <v>7833</v>
      </c>
      <c r="B7915" s="2">
        <v>1.473661395721E-4</v>
      </c>
      <c r="C7915" s="2">
        <v>7.78373305365676E-6</v>
      </c>
      <c r="D7915" s="2">
        <v>8.62236646526071E-8</v>
      </c>
      <c r="E7915" s="2">
        <v>1.74944272401944E-8</v>
      </c>
      <c r="F7915" s="5">
        <v>2.38155444094445E-5</v>
      </c>
      <c r="G7915" s="2">
        <v>5.5113236157922E-5</v>
      </c>
      <c r="H7915" s="2">
        <v>0.0</v>
      </c>
      <c r="I7915" s="2">
        <v>0.0</v>
      </c>
      <c r="J7915" s="2">
        <v>0.0</v>
      </c>
      <c r="K7915" s="2">
        <f t="shared" si="1"/>
        <v>0</v>
      </c>
      <c r="L7915" s="4">
        <v>1.0</v>
      </c>
      <c r="M7915" s="4"/>
    </row>
    <row r="7916" ht="14.25" customHeight="1">
      <c r="A7916" s="2" t="s">
        <v>7834</v>
      </c>
      <c r="B7916" s="2">
        <v>4.00859025830868E-5</v>
      </c>
      <c r="C7916" s="2">
        <v>1.36630546876403E-6</v>
      </c>
      <c r="D7916" s="2">
        <v>1.93531590753082E-8</v>
      </c>
      <c r="E7916" s="2">
        <v>4.60449944839069E-9</v>
      </c>
      <c r="F7916" s="5">
        <v>4.77116464026039E-6</v>
      </c>
      <c r="G7916" s="2">
        <v>1.99086189240915E-5</v>
      </c>
      <c r="H7916" s="2">
        <v>0.0</v>
      </c>
      <c r="I7916" s="2">
        <v>0.0</v>
      </c>
      <c r="J7916" s="2">
        <v>0.0</v>
      </c>
      <c r="K7916" s="2">
        <f t="shared" si="1"/>
        <v>0</v>
      </c>
      <c r="L7916" s="4">
        <v>1.0</v>
      </c>
      <c r="M7916" s="4"/>
    </row>
    <row r="7917" ht="14.25" customHeight="1">
      <c r="A7917" s="2" t="s">
        <v>7835</v>
      </c>
      <c r="B7917" s="2">
        <v>5.87684871788951E-6</v>
      </c>
      <c r="C7917" s="2">
        <v>1.35275959323166E-8</v>
      </c>
      <c r="D7917" s="2">
        <v>6.40830410958415E-9</v>
      </c>
      <c r="E7917" s="2">
        <v>3.09567504963581E-9</v>
      </c>
      <c r="F7917" s="5">
        <v>1.81181974312494E-6</v>
      </c>
      <c r="G7917" s="2">
        <v>3.91184312320547E-6</v>
      </c>
      <c r="H7917" s="2">
        <v>0.0</v>
      </c>
      <c r="I7917" s="2">
        <v>0.0</v>
      </c>
      <c r="J7917" s="2">
        <v>0.0</v>
      </c>
      <c r="K7917" s="2">
        <f t="shared" si="1"/>
        <v>0</v>
      </c>
      <c r="L7917" s="4">
        <v>1.0</v>
      </c>
      <c r="M7917" s="4"/>
    </row>
    <row r="7918" ht="14.25" customHeight="1">
      <c r="A7918" s="2" t="s">
        <v>7836</v>
      </c>
      <c r="B7918" s="2">
        <v>3.5767623103311E-6</v>
      </c>
      <c r="C7918" s="2">
        <v>5.44630451848604E-10</v>
      </c>
      <c r="D7918" s="2">
        <v>2.00624370449986E-8</v>
      </c>
      <c r="E7918" s="2">
        <v>4.07333500263007E-9</v>
      </c>
      <c r="F7918" s="5">
        <v>1.17258957743615E-6</v>
      </c>
      <c r="G7918" s="2">
        <v>4.75869092042557E-6</v>
      </c>
      <c r="H7918" s="2">
        <v>0.0</v>
      </c>
      <c r="I7918" s="2">
        <v>0.0</v>
      </c>
      <c r="J7918" s="2">
        <v>0.0</v>
      </c>
      <c r="K7918" s="2">
        <f t="shared" si="1"/>
        <v>0</v>
      </c>
      <c r="L7918" s="4">
        <v>1.0</v>
      </c>
      <c r="M7918" s="4"/>
    </row>
    <row r="7919" ht="14.25" customHeight="1">
      <c r="A7919" s="2" t="s">
        <v>7837</v>
      </c>
      <c r="B7919" s="2">
        <v>5.494791548699E-4</v>
      </c>
      <c r="C7919" s="2">
        <v>4.92391336592845E-6</v>
      </c>
      <c r="D7919" s="2">
        <v>4.5941906137159E-6</v>
      </c>
      <c r="E7919" s="2">
        <v>1.2313069674974E-8</v>
      </c>
      <c r="F7919" s="5">
        <v>0.0010434172581881</v>
      </c>
      <c r="G7919" s="2">
        <v>2.795691834762E-4</v>
      </c>
      <c r="H7919" s="2">
        <v>0.0</v>
      </c>
      <c r="I7919" s="2">
        <v>0.0</v>
      </c>
      <c r="J7919" s="2">
        <v>0.0</v>
      </c>
      <c r="K7919" s="2">
        <f t="shared" si="1"/>
        <v>0</v>
      </c>
      <c r="L7919" s="4">
        <v>1.0</v>
      </c>
      <c r="M7919" s="4"/>
    </row>
    <row r="7920" ht="14.25" customHeight="1">
      <c r="A7920" s="2" t="s">
        <v>7838</v>
      </c>
      <c r="B7920" s="2">
        <v>0.0234109554439783</v>
      </c>
      <c r="C7920" s="2">
        <v>1.235601084772E-4</v>
      </c>
      <c r="D7920" s="2">
        <v>2.903429267462E-4</v>
      </c>
      <c r="E7920" s="2">
        <v>1.57588456204393E-5</v>
      </c>
      <c r="F7920" s="5">
        <v>0.0610457733273506</v>
      </c>
      <c r="G7920" s="2">
        <v>0.0033709588460624</v>
      </c>
      <c r="H7920" s="2">
        <v>0.0</v>
      </c>
      <c r="I7920" s="2">
        <v>0.0</v>
      </c>
      <c r="J7920" s="2">
        <v>0.0</v>
      </c>
      <c r="K7920" s="2">
        <f t="shared" si="1"/>
        <v>0</v>
      </c>
      <c r="L7920" s="4">
        <v>1.0</v>
      </c>
      <c r="M7920" s="4"/>
    </row>
    <row r="7921" ht="14.25" customHeight="1">
      <c r="A7921" s="2" t="s">
        <v>7839</v>
      </c>
      <c r="B7921" s="2">
        <v>0.0417498275637626</v>
      </c>
      <c r="C7921" s="2">
        <v>4.36856862506829E-5</v>
      </c>
      <c r="D7921" s="2">
        <v>1.29388528876E-4</v>
      </c>
      <c r="E7921" s="2">
        <v>6.48631175863556E-5</v>
      </c>
      <c r="F7921" s="5">
        <v>0.0962275117635726</v>
      </c>
      <c r="G7921" s="2">
        <v>0.0022378826979547</v>
      </c>
      <c r="H7921" s="2">
        <v>0.0</v>
      </c>
      <c r="I7921" s="2">
        <v>0.0</v>
      </c>
      <c r="J7921" s="2">
        <v>0.0</v>
      </c>
      <c r="K7921" s="2">
        <f t="shared" si="1"/>
        <v>0</v>
      </c>
      <c r="L7921" s="4">
        <v>1.0</v>
      </c>
      <c r="M7921" s="4"/>
    </row>
    <row r="7922" ht="14.25" customHeight="1">
      <c r="A7922" s="2" t="s">
        <v>7840</v>
      </c>
      <c r="B7922" s="2">
        <v>0.45371925830841</v>
      </c>
      <c r="C7922" s="2">
        <v>9.11047609406523E-5</v>
      </c>
      <c r="D7922" s="2">
        <v>8.354917517863E-4</v>
      </c>
      <c r="E7922" s="2">
        <v>0.0016312799416482</v>
      </c>
      <c r="F7922" s="5">
        <v>0.66334319114685</v>
      </c>
      <c r="G7922" s="2">
        <v>0.0041291145607829</v>
      </c>
      <c r="H7922" s="2">
        <v>0.0</v>
      </c>
      <c r="I7922" s="2">
        <v>0.0</v>
      </c>
      <c r="J7922" s="2">
        <v>0.0</v>
      </c>
      <c r="K7922" s="2">
        <f t="shared" si="1"/>
        <v>0</v>
      </c>
      <c r="L7922" s="4">
        <v>1.0</v>
      </c>
      <c r="M7922" s="4"/>
    </row>
    <row r="7923" ht="14.25" customHeight="1">
      <c r="A7923" s="2" t="s">
        <v>7841</v>
      </c>
      <c r="B7923" s="2">
        <v>0.288829296827316</v>
      </c>
      <c r="C7923" s="2">
        <v>2.121665456797E-4</v>
      </c>
      <c r="D7923" s="2">
        <v>0.0013438662281259</v>
      </c>
      <c r="E7923" s="2">
        <v>0.0021714565809816</v>
      </c>
      <c r="F7923" s="5">
        <v>0.467384666204452</v>
      </c>
      <c r="G7923" s="2">
        <v>0.0076049878261983</v>
      </c>
      <c r="H7923" s="2">
        <v>0.0</v>
      </c>
      <c r="I7923" s="2">
        <v>0.0</v>
      </c>
      <c r="J7923" s="2">
        <v>0.0</v>
      </c>
      <c r="K7923" s="2">
        <f t="shared" si="1"/>
        <v>0</v>
      </c>
      <c r="L7923" s="4">
        <v>1.0</v>
      </c>
      <c r="M7923" s="4"/>
    </row>
    <row r="7924" ht="14.25" customHeight="1">
      <c r="A7924" s="2" t="s">
        <v>7842</v>
      </c>
      <c r="B7924" s="2">
        <v>0.897950530052185</v>
      </c>
      <c r="C7924" s="2">
        <v>4.393873969092E-4</v>
      </c>
      <c r="D7924" s="2">
        <v>0.0065976302139461</v>
      </c>
      <c r="E7924" s="2">
        <v>0.0307920668274164</v>
      </c>
      <c r="F7924" s="5">
        <v>0.932792425155639</v>
      </c>
      <c r="G7924" s="2">
        <v>0.0107807740569114</v>
      </c>
      <c r="H7924" s="2">
        <v>0.0</v>
      </c>
      <c r="I7924" s="2">
        <v>0.0</v>
      </c>
      <c r="J7924" s="2">
        <v>0.0</v>
      </c>
      <c r="K7924" s="2">
        <f t="shared" si="1"/>
        <v>1</v>
      </c>
      <c r="L7924" s="4">
        <v>1.0</v>
      </c>
      <c r="M7924" s="4"/>
    </row>
    <row r="7925" ht="14.25" customHeight="1">
      <c r="A7925" s="2" t="s">
        <v>7843</v>
      </c>
      <c r="B7925" s="2">
        <v>0.62326979637146</v>
      </c>
      <c r="C7925" s="2">
        <v>0.0010638918029144</v>
      </c>
      <c r="D7925" s="2">
        <v>0.0068738996051251</v>
      </c>
      <c r="E7925" s="2">
        <v>0.0140492804348468</v>
      </c>
      <c r="F7925" s="5">
        <v>0.718157052993774</v>
      </c>
      <c r="G7925" s="2">
        <v>0.0193626377731561</v>
      </c>
      <c r="H7925" s="2">
        <v>0.0</v>
      </c>
      <c r="I7925" s="2">
        <v>0.0</v>
      </c>
      <c r="J7925" s="2">
        <v>0.0</v>
      </c>
      <c r="K7925" s="2">
        <f t="shared" si="1"/>
        <v>1</v>
      </c>
      <c r="L7925" s="4">
        <v>1.0</v>
      </c>
      <c r="M7925" s="4"/>
    </row>
    <row r="7926" ht="14.25" customHeight="1">
      <c r="A7926" s="2" t="s">
        <v>7844</v>
      </c>
      <c r="B7926" s="2">
        <v>0.734918057918548</v>
      </c>
      <c r="C7926" s="2">
        <v>0.0019266328308731</v>
      </c>
      <c r="D7926" s="2">
        <v>0.0149479834362864</v>
      </c>
      <c r="E7926" s="2">
        <v>0.018920112401247</v>
      </c>
      <c r="F7926" s="5">
        <v>0.769980251789093</v>
      </c>
      <c r="G7926" s="2">
        <v>0.0317553244531154</v>
      </c>
      <c r="H7926" s="2">
        <v>0.0</v>
      </c>
      <c r="I7926" s="2">
        <v>0.0</v>
      </c>
      <c r="J7926" s="2">
        <v>0.0</v>
      </c>
      <c r="K7926" s="2">
        <f t="shared" si="1"/>
        <v>1</v>
      </c>
      <c r="L7926" s="4">
        <v>1.0</v>
      </c>
      <c r="M7926" s="4"/>
    </row>
    <row r="7927" ht="14.25" customHeight="1">
      <c r="A7927" s="2" t="s">
        <v>7845</v>
      </c>
      <c r="B7927" s="2">
        <v>0.713094592094421</v>
      </c>
      <c r="C7927" s="2">
        <v>0.0055646002292633</v>
      </c>
      <c r="D7927" s="2">
        <v>0.077160969376564</v>
      </c>
      <c r="E7927" s="2">
        <v>0.0190719496458768</v>
      </c>
      <c r="F7927" s="5">
        <v>0.739104509353637</v>
      </c>
      <c r="G7927" s="2">
        <v>0.0493535362184047</v>
      </c>
      <c r="H7927" s="2">
        <v>0.0</v>
      </c>
      <c r="I7927" s="2">
        <v>0.0</v>
      </c>
      <c r="J7927" s="2">
        <v>0.0</v>
      </c>
      <c r="K7927" s="2">
        <f t="shared" si="1"/>
        <v>1</v>
      </c>
      <c r="L7927" s="4">
        <v>1.0</v>
      </c>
      <c r="M7927" s="4"/>
    </row>
    <row r="7928" ht="14.25" customHeight="1">
      <c r="A7928" s="2" t="s">
        <v>7846</v>
      </c>
      <c r="B7928" s="2">
        <v>0.969092190265655</v>
      </c>
      <c r="C7928" s="2">
        <v>0.0071753016673028</v>
      </c>
      <c r="D7928" s="2">
        <v>0.199801295995712</v>
      </c>
      <c r="E7928" s="2">
        <v>0.0148990424349904</v>
      </c>
      <c r="F7928" s="5">
        <v>0.955485224723816</v>
      </c>
      <c r="G7928" s="2">
        <v>0.0580591112375259</v>
      </c>
      <c r="H7928" s="2">
        <v>0.0</v>
      </c>
      <c r="I7928" s="2">
        <v>0.0</v>
      </c>
      <c r="J7928" s="2">
        <v>0.0</v>
      </c>
      <c r="K7928" s="2">
        <f t="shared" si="1"/>
        <v>1</v>
      </c>
      <c r="L7928" s="4">
        <v>1.0</v>
      </c>
      <c r="M7928" s="4"/>
    </row>
    <row r="7929" ht="14.25" customHeight="1">
      <c r="A7929" s="2" t="s">
        <v>7847</v>
      </c>
      <c r="B7929" s="2">
        <v>0.993521630764007</v>
      </c>
      <c r="C7929" s="2">
        <v>0.0010593781480565</v>
      </c>
      <c r="D7929" s="2">
        <v>0.0096846390515565</v>
      </c>
      <c r="E7929" s="2">
        <v>0.0210606604814529</v>
      </c>
      <c r="F7929" s="5">
        <v>0.996606886386871</v>
      </c>
      <c r="G7929" s="2">
        <v>0.0126938167959451</v>
      </c>
      <c r="H7929" s="2">
        <v>0.0</v>
      </c>
      <c r="I7929" s="2">
        <v>0.0</v>
      </c>
      <c r="J7929" s="2">
        <v>0.0</v>
      </c>
      <c r="K7929" s="2">
        <f t="shared" si="1"/>
        <v>1</v>
      </c>
      <c r="L7929" s="4">
        <v>1.0</v>
      </c>
      <c r="M7929" s="4"/>
    </row>
    <row r="7930" ht="14.25" customHeight="1">
      <c r="A7930" s="2" t="s">
        <v>7848</v>
      </c>
      <c r="B7930" s="2">
        <v>0.996545851230621</v>
      </c>
      <c r="C7930" s="2">
        <v>3.815166128333E-4</v>
      </c>
      <c r="D7930" s="2">
        <v>0.0030424483120441</v>
      </c>
      <c r="E7930" s="2">
        <v>0.0145920990034937</v>
      </c>
      <c r="F7930" s="5">
        <v>0.999000251293182</v>
      </c>
      <c r="G7930" s="2">
        <v>0.0048470562323927</v>
      </c>
      <c r="H7930" s="2">
        <v>0.0</v>
      </c>
      <c r="I7930" s="2">
        <v>0.0</v>
      </c>
      <c r="J7930" s="2">
        <v>0.0</v>
      </c>
      <c r="K7930" s="2">
        <f t="shared" si="1"/>
        <v>1</v>
      </c>
      <c r="L7930" s="4">
        <v>1.0</v>
      </c>
      <c r="M7930" s="4"/>
    </row>
    <row r="7931" ht="14.25" customHeight="1">
      <c r="A7931" s="2" t="s">
        <v>7849</v>
      </c>
      <c r="B7931" s="2">
        <v>0.999632537364959</v>
      </c>
      <c r="C7931" s="2">
        <v>4.567517607938E-4</v>
      </c>
      <c r="D7931" s="2">
        <v>0.0019980322103947</v>
      </c>
      <c r="E7931" s="2">
        <v>0.0213791616261005</v>
      </c>
      <c r="F7931" s="5">
        <v>0.999929130077362</v>
      </c>
      <c r="G7931" s="2">
        <v>0.0048023876734077</v>
      </c>
      <c r="H7931" s="2">
        <v>0.0</v>
      </c>
      <c r="I7931" s="2">
        <v>0.0</v>
      </c>
      <c r="J7931" s="2">
        <v>0.0</v>
      </c>
      <c r="K7931" s="2">
        <f t="shared" si="1"/>
        <v>1</v>
      </c>
      <c r="L7931" s="4">
        <v>1.0</v>
      </c>
      <c r="M7931" s="4"/>
    </row>
    <row r="7932" ht="14.25" customHeight="1">
      <c r="A7932" s="2" t="s">
        <v>7850</v>
      </c>
      <c r="B7932" s="2">
        <v>0.999328911304474</v>
      </c>
      <c r="C7932" s="2">
        <v>8.098828257061E-4</v>
      </c>
      <c r="D7932" s="2">
        <v>0.004703904967755</v>
      </c>
      <c r="E7932" s="2">
        <v>0.0308867469429969</v>
      </c>
      <c r="F7932" s="5">
        <v>0.999846875667572</v>
      </c>
      <c r="G7932" s="2">
        <v>0.0051088295876979</v>
      </c>
      <c r="H7932" s="2">
        <v>0.0</v>
      </c>
      <c r="I7932" s="2">
        <v>0.0</v>
      </c>
      <c r="J7932" s="2">
        <v>0.0</v>
      </c>
      <c r="K7932" s="2">
        <f t="shared" si="1"/>
        <v>1</v>
      </c>
      <c r="L7932" s="4">
        <v>1.0</v>
      </c>
      <c r="M7932" s="4"/>
    </row>
    <row r="7933" ht="14.25" customHeight="1">
      <c r="A7933" s="2" t="s">
        <v>7851</v>
      </c>
      <c r="B7933" s="2">
        <v>0.999824047088623</v>
      </c>
      <c r="C7933" s="2">
        <v>5.943419528193E-4</v>
      </c>
      <c r="D7933" s="2">
        <v>0.002729385625571</v>
      </c>
      <c r="E7933" s="2">
        <v>0.0384799614548683</v>
      </c>
      <c r="F7933" s="5">
        <v>0.999967098236084</v>
      </c>
      <c r="G7933" s="2">
        <v>0.0019156512571498</v>
      </c>
      <c r="H7933" s="2">
        <v>0.0</v>
      </c>
      <c r="I7933" s="2">
        <v>0.0</v>
      </c>
      <c r="J7933" s="2">
        <v>0.0</v>
      </c>
      <c r="K7933" s="2">
        <f t="shared" si="1"/>
        <v>1</v>
      </c>
      <c r="L7933" s="4">
        <v>1.0</v>
      </c>
      <c r="M7933" s="4"/>
    </row>
    <row r="7934" ht="14.25" customHeight="1">
      <c r="A7934" s="2" t="s">
        <v>7852</v>
      </c>
      <c r="B7934" s="2">
        <v>0.999816119670868</v>
      </c>
      <c r="C7934" s="2">
        <v>0.0012690327130258</v>
      </c>
      <c r="D7934" s="2">
        <v>0.0043522366322577</v>
      </c>
      <c r="E7934" s="2">
        <v>0.061871375888586</v>
      </c>
      <c r="F7934" s="5">
        <v>0.999964952468872</v>
      </c>
      <c r="G7934" s="2">
        <v>0.0024401601403951</v>
      </c>
      <c r="H7934" s="2">
        <v>0.0</v>
      </c>
      <c r="I7934" s="2">
        <v>0.0</v>
      </c>
      <c r="J7934" s="2">
        <v>0.0</v>
      </c>
      <c r="K7934" s="2">
        <f t="shared" si="1"/>
        <v>1</v>
      </c>
      <c r="L7934" s="4">
        <v>1.0</v>
      </c>
      <c r="M7934" s="4"/>
    </row>
    <row r="7935" ht="14.25" customHeight="1">
      <c r="A7935" s="2" t="s">
        <v>7853</v>
      </c>
      <c r="B7935" s="2">
        <v>0.998661577701568</v>
      </c>
      <c r="C7935" s="2">
        <v>0.0028364746831357</v>
      </c>
      <c r="D7935" s="2">
        <v>0.0301205851137638</v>
      </c>
      <c r="E7935" s="2">
        <v>0.405618101358413</v>
      </c>
      <c r="F7935" s="5">
        <v>0.99958074092865</v>
      </c>
      <c r="G7935" s="2">
        <v>0.0085486648604273</v>
      </c>
      <c r="H7935" s="2">
        <v>0.0</v>
      </c>
      <c r="I7935" s="2">
        <v>0.0</v>
      </c>
      <c r="J7935" s="2">
        <v>0.0</v>
      </c>
      <c r="K7935" s="2">
        <f t="shared" si="1"/>
        <v>1</v>
      </c>
      <c r="L7935" s="4">
        <v>1.0</v>
      </c>
      <c r="M7935" s="4"/>
    </row>
    <row r="7936" ht="14.25" customHeight="1">
      <c r="A7936" s="2" t="s">
        <v>7854</v>
      </c>
      <c r="B7936" s="2">
        <v>0.997194230556488</v>
      </c>
      <c r="C7936" s="2">
        <v>0.0014720732579007</v>
      </c>
      <c r="D7936" s="2">
        <v>0.0082644149661064</v>
      </c>
      <c r="E7936" s="2">
        <v>0.0645349845290184</v>
      </c>
      <c r="F7936" s="5">
        <v>0.999477803707122</v>
      </c>
      <c r="G7936" s="2">
        <v>0.0057861441746354</v>
      </c>
      <c r="H7936" s="2">
        <v>0.0</v>
      </c>
      <c r="I7936" s="2">
        <v>0.0</v>
      </c>
      <c r="J7936" s="2">
        <v>0.0</v>
      </c>
      <c r="K7936" s="2">
        <f t="shared" si="1"/>
        <v>1</v>
      </c>
      <c r="L7936" s="4">
        <v>1.0</v>
      </c>
      <c r="M7936" s="4"/>
    </row>
    <row r="7937" ht="14.25" customHeight="1">
      <c r="A7937" s="2" t="s">
        <v>7855</v>
      </c>
      <c r="B7937" s="2">
        <v>0.998547971248626</v>
      </c>
      <c r="C7937" s="2">
        <v>0.0025744081940501</v>
      </c>
      <c r="D7937" s="2">
        <v>0.0235483776777982</v>
      </c>
      <c r="E7937" s="2">
        <v>0.321667373180389</v>
      </c>
      <c r="F7937" s="5">
        <v>0.999737203121185</v>
      </c>
      <c r="G7937" s="2">
        <v>0.006301213055849</v>
      </c>
      <c r="H7937" s="2">
        <v>0.0</v>
      </c>
      <c r="I7937" s="2">
        <v>0.0</v>
      </c>
      <c r="J7937" s="2">
        <v>0.0</v>
      </c>
      <c r="K7937" s="2">
        <f t="shared" si="1"/>
        <v>1</v>
      </c>
      <c r="L7937" s="4">
        <v>1.0</v>
      </c>
      <c r="M7937" s="4"/>
    </row>
    <row r="7938" ht="14.25" customHeight="1">
      <c r="A7938" s="2" t="s">
        <v>7856</v>
      </c>
      <c r="B7938" s="2">
        <v>0.989010155200958</v>
      </c>
      <c r="C7938" s="2">
        <v>0.0017283387714996</v>
      </c>
      <c r="D7938" s="2">
        <v>0.0213034953922033</v>
      </c>
      <c r="E7938" s="2">
        <v>0.177924379706382</v>
      </c>
      <c r="F7938" s="5">
        <v>0.99603009223938</v>
      </c>
      <c r="G7938" s="2">
        <v>0.0067212563008069</v>
      </c>
      <c r="H7938" s="2">
        <v>0.0</v>
      </c>
      <c r="I7938" s="2">
        <v>0.0</v>
      </c>
      <c r="J7938" s="2">
        <v>0.0</v>
      </c>
      <c r="K7938" s="2">
        <f t="shared" si="1"/>
        <v>1</v>
      </c>
      <c r="L7938" s="4">
        <v>1.0</v>
      </c>
      <c r="M7938" s="4"/>
    </row>
    <row r="7939" ht="14.25" customHeight="1">
      <c r="A7939" s="2" t="s">
        <v>7857</v>
      </c>
      <c r="B7939" s="2">
        <v>0.982899487018585</v>
      </c>
      <c r="C7939" s="2">
        <v>0.0028312425129115</v>
      </c>
      <c r="D7939" s="2">
        <v>0.0496415868401527</v>
      </c>
      <c r="E7939" s="2">
        <v>0.151358932256698</v>
      </c>
      <c r="F7939" s="5">
        <v>0.991311907768249</v>
      </c>
      <c r="G7939" s="2">
        <v>0.0081140482798218</v>
      </c>
      <c r="H7939" s="2">
        <v>0.0</v>
      </c>
      <c r="I7939" s="2">
        <v>0.0</v>
      </c>
      <c r="J7939" s="2">
        <v>0.0</v>
      </c>
      <c r="K7939" s="2">
        <f t="shared" si="1"/>
        <v>1</v>
      </c>
      <c r="L7939" s="4">
        <v>1.0</v>
      </c>
      <c r="M7939" s="4"/>
    </row>
    <row r="7940" ht="14.25" customHeight="1">
      <c r="A7940" s="2" t="s">
        <v>7858</v>
      </c>
      <c r="B7940" s="2">
        <v>0.982110202312469</v>
      </c>
      <c r="C7940" s="2">
        <v>0.0028210550080984</v>
      </c>
      <c r="D7940" s="2">
        <v>0.0486825667321682</v>
      </c>
      <c r="E7940" s="2">
        <v>0.0886908248066902</v>
      </c>
      <c r="F7940" s="5">
        <v>0.977562546730041</v>
      </c>
      <c r="G7940" s="2">
        <v>0.0072227357886731</v>
      </c>
      <c r="H7940" s="2">
        <v>0.0</v>
      </c>
      <c r="I7940" s="2">
        <v>0.0</v>
      </c>
      <c r="J7940" s="2">
        <v>0.0</v>
      </c>
      <c r="K7940" s="2">
        <f t="shared" si="1"/>
        <v>1</v>
      </c>
      <c r="L7940" s="4">
        <v>1.0</v>
      </c>
      <c r="M7940" s="4"/>
    </row>
    <row r="7941" ht="14.25" customHeight="1">
      <c r="A7941" s="2" t="s">
        <v>7859</v>
      </c>
      <c r="B7941" s="2">
        <v>0.971037030220031</v>
      </c>
      <c r="C7941" s="2">
        <v>0.0028551940340548</v>
      </c>
      <c r="D7941" s="2">
        <v>0.0656592771410942</v>
      </c>
      <c r="E7941" s="2">
        <v>0.199673756957054</v>
      </c>
      <c r="F7941" s="5">
        <v>0.955952644348144</v>
      </c>
      <c r="G7941" s="2">
        <v>0.0086542023345828</v>
      </c>
      <c r="H7941" s="2">
        <v>0.0</v>
      </c>
      <c r="I7941" s="2">
        <v>0.0</v>
      </c>
      <c r="J7941" s="2">
        <v>0.0</v>
      </c>
      <c r="K7941" s="2">
        <f t="shared" si="1"/>
        <v>1</v>
      </c>
      <c r="L7941" s="4">
        <v>1.0</v>
      </c>
      <c r="M7941" s="4"/>
    </row>
    <row r="7942" ht="14.25" customHeight="1">
      <c r="A7942" s="2" t="s">
        <v>7860</v>
      </c>
      <c r="B7942" s="2">
        <v>0.895050942897796</v>
      </c>
      <c r="C7942" s="2">
        <v>0.0067860288545489</v>
      </c>
      <c r="D7942" s="2">
        <v>0.137811422348022</v>
      </c>
      <c r="E7942" s="2">
        <v>0.0209697484970092</v>
      </c>
      <c r="F7942" s="5">
        <v>0.877808153629303</v>
      </c>
      <c r="G7942" s="2">
        <v>0.0266238823533058</v>
      </c>
      <c r="H7942" s="2">
        <v>0.0</v>
      </c>
      <c r="I7942" s="2">
        <v>0.0</v>
      </c>
      <c r="J7942" s="2">
        <v>0.0</v>
      </c>
      <c r="K7942" s="2">
        <f t="shared" si="1"/>
        <v>1</v>
      </c>
      <c r="L7942" s="4">
        <v>1.0</v>
      </c>
      <c r="M7942" s="4"/>
    </row>
    <row r="7943" ht="14.25" customHeight="1">
      <c r="A7943" s="2" t="s">
        <v>7861</v>
      </c>
      <c r="B7943" s="2">
        <v>0.82118535041809</v>
      </c>
      <c r="C7943" s="2">
        <v>0.0018431743374094</v>
      </c>
      <c r="D7943" s="2">
        <v>0.603628516197204</v>
      </c>
      <c r="E7943" s="2">
        <v>0.110060855746269</v>
      </c>
      <c r="F7943" s="5">
        <v>0.33825796842575</v>
      </c>
      <c r="G7943" s="2">
        <v>0.0107935490086674</v>
      </c>
      <c r="H7943" s="2">
        <v>0.0</v>
      </c>
      <c r="I7943" s="2">
        <v>0.0</v>
      </c>
      <c r="J7943" s="2">
        <v>0.0</v>
      </c>
      <c r="K7943" s="2">
        <f t="shared" si="1"/>
        <v>1</v>
      </c>
      <c r="L7943" s="4">
        <v>1.0</v>
      </c>
      <c r="M7943" s="4"/>
    </row>
    <row r="7944" ht="14.25" customHeight="1">
      <c r="A7944" s="2" t="s">
        <v>7862</v>
      </c>
      <c r="B7944" s="2">
        <v>0.939946115016937</v>
      </c>
      <c r="C7944" s="2">
        <v>0.0016549532301723</v>
      </c>
      <c r="D7944" s="2">
        <v>0.0537238754332065</v>
      </c>
      <c r="E7944" s="2">
        <v>0.0213458314538002</v>
      </c>
      <c r="F7944" s="5">
        <v>0.900830328464508</v>
      </c>
      <c r="G7944" s="2">
        <v>0.0069411448203027</v>
      </c>
      <c r="H7944" s="2">
        <v>0.0</v>
      </c>
      <c r="I7944" s="2">
        <v>0.0</v>
      </c>
      <c r="J7944" s="2">
        <v>0.0</v>
      </c>
      <c r="K7944" s="2">
        <f t="shared" si="1"/>
        <v>1</v>
      </c>
      <c r="L7944" s="4">
        <v>1.0</v>
      </c>
      <c r="M7944" s="4"/>
    </row>
    <row r="7945" ht="14.25" customHeight="1">
      <c r="A7945" s="2" t="s">
        <v>7863</v>
      </c>
      <c r="B7945" s="2">
        <v>0.321180582046508</v>
      </c>
      <c r="C7945" s="2">
        <v>0.0018195974407717</v>
      </c>
      <c r="D7945" s="2">
        <v>0.0770346522331237</v>
      </c>
      <c r="E7945" s="2">
        <v>0.0269937589764595</v>
      </c>
      <c r="F7945" s="5">
        <v>0.228600621223449</v>
      </c>
      <c r="G7945" s="2">
        <v>0.0198269113898277</v>
      </c>
      <c r="H7945" s="2">
        <v>0.0</v>
      </c>
      <c r="I7945" s="2">
        <v>0.0</v>
      </c>
      <c r="J7945" s="2">
        <v>0.0</v>
      </c>
      <c r="K7945" s="2">
        <f t="shared" si="1"/>
        <v>0</v>
      </c>
      <c r="L7945" s="4">
        <v>1.0</v>
      </c>
      <c r="M7945" s="4"/>
    </row>
    <row r="7946" ht="14.25" customHeight="1">
      <c r="A7946" s="2" t="s">
        <v>7864</v>
      </c>
      <c r="B7946" s="2">
        <v>0.137141570448875</v>
      </c>
      <c r="C7946" s="2">
        <v>0.001685238443315</v>
      </c>
      <c r="D7946" s="2">
        <v>0.0286042019724845</v>
      </c>
      <c r="E7946" s="2">
        <v>0.0204102974385023</v>
      </c>
      <c r="F7946" s="5">
        <v>0.0849877670407295</v>
      </c>
      <c r="G7946" s="2">
        <v>0.0249883234500885</v>
      </c>
      <c r="H7946" s="2">
        <v>0.0</v>
      </c>
      <c r="I7946" s="2">
        <v>0.0</v>
      </c>
      <c r="J7946" s="2">
        <v>0.0</v>
      </c>
      <c r="K7946" s="2">
        <f t="shared" si="1"/>
        <v>0</v>
      </c>
      <c r="L7946" s="4">
        <v>1.0</v>
      </c>
      <c r="M7946" s="4"/>
    </row>
    <row r="7947" ht="14.25" customHeight="1">
      <c r="A7947" s="2" t="s">
        <v>7865</v>
      </c>
      <c r="B7947" s="2">
        <v>0.451631933450698</v>
      </c>
      <c r="C7947" s="2">
        <v>0.0038562703412026</v>
      </c>
      <c r="D7947" s="2">
        <v>0.0542133823037147</v>
      </c>
      <c r="E7947" s="2">
        <v>0.0738132372498512</v>
      </c>
      <c r="F7947" s="5">
        <v>0.356562405824661</v>
      </c>
      <c r="G7947" s="2">
        <v>0.0505457781255245</v>
      </c>
      <c r="H7947" s="2">
        <v>0.0</v>
      </c>
      <c r="I7947" s="2">
        <v>0.0</v>
      </c>
      <c r="J7947" s="2">
        <v>0.0</v>
      </c>
      <c r="K7947" s="2">
        <f t="shared" si="1"/>
        <v>0</v>
      </c>
      <c r="L7947" s="4">
        <v>1.0</v>
      </c>
      <c r="M7947" s="4"/>
    </row>
    <row r="7948" ht="14.25" customHeight="1">
      <c r="A7948" s="2" t="s">
        <v>7866</v>
      </c>
      <c r="B7948" s="2">
        <v>0.584033489227294</v>
      </c>
      <c r="C7948" s="2">
        <v>0.0031327265314757</v>
      </c>
      <c r="D7948" s="2">
        <v>0.0338684879243373</v>
      </c>
      <c r="E7948" s="2">
        <v>0.0139001039788126</v>
      </c>
      <c r="F7948" s="5">
        <v>0.536316275596618</v>
      </c>
      <c r="G7948" s="2">
        <v>0.0520032159984111</v>
      </c>
      <c r="H7948" s="2">
        <v>0.0</v>
      </c>
      <c r="I7948" s="2">
        <v>0.0</v>
      </c>
      <c r="J7948" s="2">
        <v>0.0</v>
      </c>
      <c r="K7948" s="2">
        <f t="shared" si="1"/>
        <v>1</v>
      </c>
      <c r="L7948" s="4">
        <v>1.0</v>
      </c>
      <c r="M7948" s="4"/>
    </row>
    <row r="7949" ht="14.25" customHeight="1">
      <c r="A7949" s="2" t="s">
        <v>7867</v>
      </c>
      <c r="B7949" s="2">
        <v>0.28891971707344</v>
      </c>
      <c r="C7949" s="2">
        <v>0.0013707678299397</v>
      </c>
      <c r="D7949" s="2">
        <v>0.0179554186761379</v>
      </c>
      <c r="E7949" s="2">
        <v>0.0042025512084364</v>
      </c>
      <c r="F7949" s="5">
        <v>0.28462615609169</v>
      </c>
      <c r="G7949" s="2">
        <v>0.0148490639403462</v>
      </c>
      <c r="H7949" s="2">
        <v>0.0</v>
      </c>
      <c r="I7949" s="2">
        <v>0.0</v>
      </c>
      <c r="J7949" s="2">
        <v>0.0</v>
      </c>
      <c r="K7949" s="2">
        <f t="shared" si="1"/>
        <v>0</v>
      </c>
      <c r="L7949" s="4">
        <v>1.0</v>
      </c>
      <c r="M7949" s="4"/>
    </row>
    <row r="7950" ht="14.25" customHeight="1">
      <c r="A7950" s="2" t="s">
        <v>7868</v>
      </c>
      <c r="B7950" s="2">
        <v>0.451626449823379</v>
      </c>
      <c r="C7950" s="2">
        <v>0.0021185621153563</v>
      </c>
      <c r="D7950" s="2">
        <v>0.0148205608129501</v>
      </c>
      <c r="E7950" s="2">
        <v>0.0017753044376149</v>
      </c>
      <c r="F7950" s="5">
        <v>0.471657007932662</v>
      </c>
      <c r="G7950" s="2">
        <v>0.0311846174299716</v>
      </c>
      <c r="H7950" s="2">
        <v>0.0</v>
      </c>
      <c r="I7950" s="2">
        <v>0.0</v>
      </c>
      <c r="J7950" s="2">
        <v>0.0</v>
      </c>
      <c r="K7950" s="2">
        <f t="shared" si="1"/>
        <v>0</v>
      </c>
      <c r="L7950" s="4">
        <v>1.0</v>
      </c>
      <c r="M7950" s="4"/>
    </row>
    <row r="7951" ht="14.25" customHeight="1">
      <c r="A7951" s="2" t="s">
        <v>7869</v>
      </c>
      <c r="B7951" s="2">
        <v>0.714119672775268</v>
      </c>
      <c r="C7951" s="2">
        <v>0.0025958593469113</v>
      </c>
      <c r="D7951" s="2">
        <v>0.013299630023539</v>
      </c>
      <c r="E7951" s="2">
        <v>0.0010535472538322</v>
      </c>
      <c r="F7951" s="5">
        <v>0.687557101249694</v>
      </c>
      <c r="G7951" s="2">
        <v>0.0185968987643718</v>
      </c>
      <c r="H7951" s="2">
        <v>0.0</v>
      </c>
      <c r="I7951" s="2">
        <v>0.0</v>
      </c>
      <c r="J7951" s="2">
        <v>0.0</v>
      </c>
      <c r="K7951" s="2">
        <f t="shared" si="1"/>
        <v>1</v>
      </c>
      <c r="L7951" s="4">
        <v>1.0</v>
      </c>
      <c r="M7951" s="4"/>
    </row>
    <row r="7952" ht="14.25" customHeight="1">
      <c r="A7952" s="2" t="s">
        <v>7870</v>
      </c>
      <c r="B7952" s="2">
        <v>0.429271519184112</v>
      </c>
      <c r="C7952" s="2">
        <v>0.0026378368493169</v>
      </c>
      <c r="D7952" s="2">
        <v>0.0197578705847263</v>
      </c>
      <c r="E7952" s="2">
        <v>0.0039201453328132</v>
      </c>
      <c r="F7952" s="5">
        <v>0.430554896593093</v>
      </c>
      <c r="G7952" s="2">
        <v>0.0296334866434335</v>
      </c>
      <c r="H7952" s="2">
        <v>0.0</v>
      </c>
      <c r="I7952" s="2">
        <v>0.0</v>
      </c>
      <c r="J7952" s="2">
        <v>0.0</v>
      </c>
      <c r="K7952" s="2">
        <f t="shared" si="1"/>
        <v>0</v>
      </c>
      <c r="L7952" s="4">
        <v>1.0</v>
      </c>
      <c r="M7952" s="4"/>
    </row>
    <row r="7953" ht="14.25" customHeight="1">
      <c r="A7953" s="2" t="s">
        <v>7871</v>
      </c>
      <c r="B7953" s="2">
        <v>0.373080074787139</v>
      </c>
      <c r="C7953" s="2">
        <v>0.0012960354797542</v>
      </c>
      <c r="D7953" s="2">
        <v>0.0159383174031972</v>
      </c>
      <c r="E7953" s="2">
        <v>0.0042210859246551</v>
      </c>
      <c r="F7953" s="5">
        <v>0.421131789684295</v>
      </c>
      <c r="G7953" s="2">
        <v>0.0130564225837588</v>
      </c>
      <c r="H7953" s="2">
        <v>0.0</v>
      </c>
      <c r="I7953" s="2">
        <v>0.0</v>
      </c>
      <c r="J7953" s="2">
        <v>0.0</v>
      </c>
      <c r="K7953" s="2">
        <f t="shared" si="1"/>
        <v>0</v>
      </c>
      <c r="L7953" s="4">
        <v>1.0</v>
      </c>
      <c r="M7953" s="4"/>
    </row>
    <row r="7954" ht="14.25" customHeight="1">
      <c r="A7954" s="2" t="s">
        <v>7872</v>
      </c>
      <c r="B7954" s="2">
        <v>0.188466936349868</v>
      </c>
      <c r="C7954" s="2">
        <v>0.0011830667499452</v>
      </c>
      <c r="D7954" s="2">
        <v>0.0127689018845558</v>
      </c>
      <c r="E7954" s="2">
        <v>0.0015804801369085</v>
      </c>
      <c r="F7954" s="5">
        <v>0.191297709941864</v>
      </c>
      <c r="G7954" s="2">
        <v>0.0145019022747874</v>
      </c>
      <c r="H7954" s="2">
        <v>0.0</v>
      </c>
      <c r="I7954" s="2">
        <v>0.0</v>
      </c>
      <c r="J7954" s="2">
        <v>0.0</v>
      </c>
      <c r="K7954" s="2">
        <f t="shared" si="1"/>
        <v>0</v>
      </c>
      <c r="L7954" s="4">
        <v>1.0</v>
      </c>
      <c r="M7954" s="4"/>
    </row>
    <row r="7955" ht="14.25" customHeight="1">
      <c r="A7955" s="2" t="s">
        <v>7873</v>
      </c>
      <c r="B7955" s="2">
        <v>0.378639310598373</v>
      </c>
      <c r="C7955" s="2">
        <v>0.0014556776732206</v>
      </c>
      <c r="D7955" s="2">
        <v>0.0192438717931509</v>
      </c>
      <c r="E7955" s="2">
        <v>0.005551875103265</v>
      </c>
      <c r="F7955" s="5">
        <v>0.399587124586105</v>
      </c>
      <c r="G7955" s="2">
        <v>0.0234300196170806</v>
      </c>
      <c r="H7955" s="2">
        <v>0.0</v>
      </c>
      <c r="I7955" s="2">
        <v>0.0</v>
      </c>
      <c r="J7955" s="2">
        <v>0.0</v>
      </c>
      <c r="K7955" s="2">
        <f t="shared" si="1"/>
        <v>0</v>
      </c>
      <c r="L7955" s="4">
        <v>1.0</v>
      </c>
      <c r="M7955" s="4"/>
    </row>
    <row r="7956" ht="14.25" customHeight="1">
      <c r="A7956" s="2" t="s">
        <v>7874</v>
      </c>
      <c r="B7956" s="2">
        <v>0.230644702911376</v>
      </c>
      <c r="C7956" s="2">
        <v>0.002585626207292</v>
      </c>
      <c r="D7956" s="2">
        <v>0.0163239631801843</v>
      </c>
      <c r="E7956" s="2">
        <v>0.001505414606072</v>
      </c>
      <c r="F7956" s="5">
        <v>0.171358615159988</v>
      </c>
      <c r="G7956" s="2">
        <v>0.0435817465186119</v>
      </c>
      <c r="H7956" s="2">
        <v>0.0</v>
      </c>
      <c r="I7956" s="2">
        <v>0.0</v>
      </c>
      <c r="J7956" s="2">
        <v>0.0</v>
      </c>
      <c r="K7956" s="2">
        <f t="shared" si="1"/>
        <v>0</v>
      </c>
      <c r="L7956" s="4">
        <v>1.0</v>
      </c>
      <c r="M7956" s="4"/>
    </row>
    <row r="7957" ht="14.25" customHeight="1">
      <c r="A7957" s="2" t="s">
        <v>7875</v>
      </c>
      <c r="B7957" s="2">
        <v>0.423819124698638</v>
      </c>
      <c r="C7957" s="2">
        <v>0.0021116703283041</v>
      </c>
      <c r="D7957" s="2">
        <v>0.137377336621284</v>
      </c>
      <c r="E7957" s="2">
        <v>0.0156674496829509</v>
      </c>
      <c r="F7957" s="5">
        <v>0.260446220636367</v>
      </c>
      <c r="G7957" s="2">
        <v>0.0257963743060827</v>
      </c>
      <c r="H7957" s="2">
        <v>0.0</v>
      </c>
      <c r="I7957" s="2">
        <v>0.0</v>
      </c>
      <c r="J7957" s="2">
        <v>0.0</v>
      </c>
      <c r="K7957" s="2">
        <f t="shared" si="1"/>
        <v>0</v>
      </c>
      <c r="L7957" s="4">
        <v>1.0</v>
      </c>
      <c r="M7957" s="4"/>
    </row>
    <row r="7958" ht="14.25" customHeight="1">
      <c r="A7958" s="2" t="s">
        <v>7876</v>
      </c>
      <c r="B7958" s="2">
        <v>0.217244163155555</v>
      </c>
      <c r="C7958" s="2">
        <v>0.0014239950105547</v>
      </c>
      <c r="D7958" s="2">
        <v>0.013559347949922</v>
      </c>
      <c r="E7958" s="2">
        <v>0.0017463653348386</v>
      </c>
      <c r="F7958" s="5">
        <v>0.230147168040275</v>
      </c>
      <c r="G7958" s="2">
        <v>0.0266897659748792</v>
      </c>
      <c r="H7958" s="2">
        <v>0.0</v>
      </c>
      <c r="I7958" s="2">
        <v>0.0</v>
      </c>
      <c r="J7958" s="2">
        <v>0.0</v>
      </c>
      <c r="K7958" s="2">
        <f t="shared" si="1"/>
        <v>0</v>
      </c>
      <c r="L7958" s="4">
        <v>1.0</v>
      </c>
      <c r="M7958" s="4"/>
    </row>
    <row r="7959" ht="14.25" customHeight="1">
      <c r="A7959" s="2" t="s">
        <v>7877</v>
      </c>
      <c r="B7959" s="2">
        <v>0.255269318819046</v>
      </c>
      <c r="C7959" s="2">
        <v>0.0020125198643654</v>
      </c>
      <c r="D7959" s="2">
        <v>0.0073130694217979</v>
      </c>
      <c r="E7959" s="2">
        <v>6.548897945322E-4</v>
      </c>
      <c r="F7959" s="5">
        <v>0.247700154781341</v>
      </c>
      <c r="G7959" s="2">
        <v>0.054558727890253</v>
      </c>
      <c r="H7959" s="2">
        <v>0.0</v>
      </c>
      <c r="I7959" s="2">
        <v>0.0</v>
      </c>
      <c r="J7959" s="2">
        <v>0.0</v>
      </c>
      <c r="K7959" s="2">
        <f t="shared" si="1"/>
        <v>0</v>
      </c>
      <c r="L7959" s="4">
        <v>1.0</v>
      </c>
      <c r="M7959" s="4"/>
    </row>
    <row r="7960" ht="14.25" customHeight="1">
      <c r="A7960" s="2" t="s">
        <v>7878</v>
      </c>
      <c r="B7960" s="2">
        <v>0.0695751830935478</v>
      </c>
      <c r="C7960" s="2">
        <v>0.001561390934512</v>
      </c>
      <c r="D7960" s="2">
        <v>0.0020078590605407</v>
      </c>
      <c r="E7960" s="2">
        <v>2.330869465367E-4</v>
      </c>
      <c r="F7960" s="5">
        <v>0.0234375149011611</v>
      </c>
      <c r="G7960" s="2">
        <v>0.050527635961771</v>
      </c>
      <c r="H7960" s="2">
        <v>0.0</v>
      </c>
      <c r="I7960" s="2">
        <v>0.0</v>
      </c>
      <c r="J7960" s="2">
        <v>0.0</v>
      </c>
      <c r="K7960" s="2">
        <f t="shared" si="1"/>
        <v>0</v>
      </c>
      <c r="L7960" s="4">
        <v>1.0</v>
      </c>
      <c r="M7960" s="4"/>
    </row>
    <row r="7961" ht="14.25" customHeight="1">
      <c r="A7961" s="2" t="s">
        <v>7879</v>
      </c>
      <c r="B7961" s="2">
        <v>0.207496926188468</v>
      </c>
      <c r="C7961" s="2">
        <v>0.0010640585096552</v>
      </c>
      <c r="D7961" s="2">
        <v>0.0059569082222878</v>
      </c>
      <c r="E7961" s="2">
        <v>7.608790765516E-4</v>
      </c>
      <c r="F7961" s="5">
        <v>0.233121573925018</v>
      </c>
      <c r="G7961" s="2">
        <v>0.0253046862781047</v>
      </c>
      <c r="H7961" s="2">
        <v>0.0</v>
      </c>
      <c r="I7961" s="2">
        <v>0.0</v>
      </c>
      <c r="J7961" s="2">
        <v>0.0</v>
      </c>
      <c r="K7961" s="2">
        <f t="shared" si="1"/>
        <v>0</v>
      </c>
      <c r="L7961" s="4">
        <v>1.0</v>
      </c>
      <c r="M7961" s="4"/>
    </row>
    <row r="7962" ht="14.25" customHeight="1">
      <c r="A7962" s="2" t="s">
        <v>7880</v>
      </c>
      <c r="B7962" s="2">
        <v>0.0116634787991642</v>
      </c>
      <c r="C7962" s="2">
        <v>7.677735993638E-4</v>
      </c>
      <c r="D7962" s="2">
        <v>3.763463173527E-4</v>
      </c>
      <c r="E7962" s="2">
        <v>8.63692403072491E-5</v>
      </c>
      <c r="F7962" s="5">
        <v>0.0045712725259363</v>
      </c>
      <c r="G7962" s="2">
        <v>0.0080354418605566</v>
      </c>
      <c r="H7962" s="2">
        <v>0.0</v>
      </c>
      <c r="I7962" s="2">
        <v>0.0</v>
      </c>
      <c r="J7962" s="2">
        <v>0.0</v>
      </c>
      <c r="K7962" s="2">
        <f t="shared" si="1"/>
        <v>0</v>
      </c>
      <c r="L7962" s="4">
        <v>1.0</v>
      </c>
      <c r="M7962" s="4"/>
    </row>
    <row r="7963" ht="14.25" customHeight="1">
      <c r="A7963" s="2" t="s">
        <v>7881</v>
      </c>
      <c r="B7963" s="2">
        <v>1.243741135112E-4</v>
      </c>
      <c r="C7963" s="2">
        <v>5.31021396454889E-6</v>
      </c>
      <c r="D7963" s="2">
        <v>6.93014143848813E-8</v>
      </c>
      <c r="E7963" s="2">
        <v>2.43903670593681E-8</v>
      </c>
      <c r="F7963" s="5">
        <v>1.74711058207321E-5</v>
      </c>
      <c r="G7963" s="2">
        <v>5.44732574780937E-5</v>
      </c>
      <c r="H7963" s="2">
        <v>0.0</v>
      </c>
      <c r="I7963" s="2">
        <v>0.0</v>
      </c>
      <c r="J7963" s="2">
        <v>0.0</v>
      </c>
      <c r="K7963" s="2">
        <f t="shared" si="1"/>
        <v>0</v>
      </c>
      <c r="L7963" s="4">
        <v>1.0</v>
      </c>
      <c r="M7963" s="4"/>
    </row>
    <row r="7964" ht="14.25" customHeight="1">
      <c r="A7964" s="2" t="s">
        <v>7882</v>
      </c>
      <c r="B7964" s="2">
        <v>4.8588106437819E-5</v>
      </c>
      <c r="C7964" s="2">
        <v>7.25866186712664E-7</v>
      </c>
      <c r="D7964" s="2">
        <v>3.16306802972121E-8</v>
      </c>
      <c r="E7964" s="2">
        <v>7.04967284548274E-9</v>
      </c>
      <c r="F7964" s="5">
        <v>1.20542954391567E-5</v>
      </c>
      <c r="G7964" s="2">
        <v>2.30419300351059E-5</v>
      </c>
      <c r="H7964" s="2">
        <v>0.0</v>
      </c>
      <c r="I7964" s="2">
        <v>0.0</v>
      </c>
      <c r="J7964" s="2">
        <v>0.0</v>
      </c>
      <c r="K7964" s="2">
        <f t="shared" si="1"/>
        <v>0</v>
      </c>
      <c r="L7964" s="4">
        <v>1.0</v>
      </c>
      <c r="M7964" s="4"/>
    </row>
    <row r="7965" ht="14.25" customHeight="1">
      <c r="A7965" s="2" t="s">
        <v>7883</v>
      </c>
      <c r="B7965" s="2">
        <v>3.58189863618463E-5</v>
      </c>
      <c r="C7965" s="2">
        <v>2.61449002891822E-7</v>
      </c>
      <c r="D7965" s="2">
        <v>4.8364785953936E-8</v>
      </c>
      <c r="E7965" s="2">
        <v>2.04782768520317E-8</v>
      </c>
      <c r="F7965" s="5">
        <v>1.81692466867389E-5</v>
      </c>
      <c r="G7965" s="2">
        <v>2.44008824665797E-5</v>
      </c>
      <c r="H7965" s="2">
        <v>0.0</v>
      </c>
      <c r="I7965" s="2">
        <v>0.0</v>
      </c>
      <c r="J7965" s="2">
        <v>0.0</v>
      </c>
      <c r="K7965" s="2">
        <f t="shared" si="1"/>
        <v>0</v>
      </c>
      <c r="L7965" s="4">
        <v>1.0</v>
      </c>
      <c r="M7965" s="4"/>
    </row>
    <row r="7966" ht="14.25" customHeight="1">
      <c r="A7966" s="2" t="s">
        <v>7884</v>
      </c>
      <c r="B7966" s="2">
        <v>1.64304856298258E-5</v>
      </c>
      <c r="C7966" s="2">
        <v>3.60937555399232E-8</v>
      </c>
      <c r="D7966" s="2">
        <v>7.36930658717938E-8</v>
      </c>
      <c r="E7966" s="2">
        <v>7.75997079927037E-8</v>
      </c>
      <c r="F7966" s="5">
        <v>1.30645375975291E-5</v>
      </c>
      <c r="G7966" s="2">
        <v>2.30408095376333E-5</v>
      </c>
      <c r="H7966" s="2">
        <v>0.0</v>
      </c>
      <c r="I7966" s="2">
        <v>0.0</v>
      </c>
      <c r="J7966" s="2">
        <v>0.0</v>
      </c>
      <c r="K7966" s="2">
        <f t="shared" si="1"/>
        <v>0</v>
      </c>
      <c r="L7966" s="4">
        <v>1.0</v>
      </c>
      <c r="M7966" s="4"/>
    </row>
    <row r="7967" ht="14.25" customHeight="1">
      <c r="A7967" s="2" t="s">
        <v>7885</v>
      </c>
      <c r="B7967" s="2">
        <v>8.6418849605252E-6</v>
      </c>
      <c r="C7967" s="2">
        <v>4.28935287288823E-9</v>
      </c>
      <c r="D7967" s="2">
        <v>1.07351489475604E-7</v>
      </c>
      <c r="E7967" s="2">
        <v>3.74614792519878E-8</v>
      </c>
      <c r="F7967" s="5">
        <v>4.61268655271851E-6</v>
      </c>
      <c r="G7967" s="2">
        <v>1.87029909284319E-5</v>
      </c>
      <c r="H7967" s="2">
        <v>0.0</v>
      </c>
      <c r="I7967" s="2">
        <v>0.0</v>
      </c>
      <c r="J7967" s="2">
        <v>0.0</v>
      </c>
      <c r="K7967" s="2">
        <f t="shared" si="1"/>
        <v>0</v>
      </c>
      <c r="L7967" s="4">
        <v>1.0</v>
      </c>
      <c r="M7967" s="4"/>
    </row>
    <row r="7968" ht="14.25" customHeight="1">
      <c r="A7968" s="2" t="s">
        <v>7886</v>
      </c>
      <c r="B7968" s="2">
        <v>1.07163587017566E-5</v>
      </c>
      <c r="C7968" s="2">
        <v>1.28780663910532E-9</v>
      </c>
      <c r="D7968" s="2">
        <v>1.99303798353867E-7</v>
      </c>
      <c r="E7968" s="2">
        <v>2.64504080860206E-8</v>
      </c>
      <c r="F7968" s="5">
        <v>4.26204587711254E-6</v>
      </c>
      <c r="G7968" s="2">
        <v>2.07865214179037E-5</v>
      </c>
      <c r="H7968" s="2">
        <v>0.0</v>
      </c>
      <c r="I7968" s="2">
        <v>0.0</v>
      </c>
      <c r="J7968" s="2">
        <v>0.0</v>
      </c>
      <c r="K7968" s="2">
        <f t="shared" si="1"/>
        <v>0</v>
      </c>
      <c r="L7968" s="4">
        <v>1.0</v>
      </c>
      <c r="M7968" s="4"/>
    </row>
    <row r="7969" ht="14.25" customHeight="1">
      <c r="A7969" s="2" t="s">
        <v>7887</v>
      </c>
      <c r="B7969" s="2">
        <v>1.43728375405771E-5</v>
      </c>
      <c r="C7969" s="2">
        <v>4.61941651597186E-10</v>
      </c>
      <c r="D7969" s="2">
        <v>1.16340402200876E-7</v>
      </c>
      <c r="E7969" s="2">
        <v>1.24143770818818E-8</v>
      </c>
      <c r="F7969" s="5">
        <v>4.04282445742865E-6</v>
      </c>
      <c r="G7969" s="2">
        <v>1.32759305415675E-5</v>
      </c>
      <c r="H7969" s="2">
        <v>0.0</v>
      </c>
      <c r="I7969" s="2">
        <v>0.0</v>
      </c>
      <c r="J7969" s="2">
        <v>0.0</v>
      </c>
      <c r="K7969" s="2">
        <f t="shared" si="1"/>
        <v>0</v>
      </c>
      <c r="L7969" s="4">
        <v>1.0</v>
      </c>
      <c r="M7969" s="4"/>
    </row>
    <row r="7970" ht="14.25" customHeight="1">
      <c r="A7970" s="2" t="s">
        <v>7888</v>
      </c>
      <c r="B7970" s="2">
        <v>1.9749000784941E-5</v>
      </c>
      <c r="C7970" s="2">
        <v>1.48331333327256E-10</v>
      </c>
      <c r="D7970" s="2">
        <v>1.16850671361135E-7</v>
      </c>
      <c r="E7970" s="2">
        <v>7.83212961152912E-9</v>
      </c>
      <c r="F7970" s="5">
        <v>6.00947487328085E-6</v>
      </c>
      <c r="G7970" s="2">
        <v>2.23318893404211E-5</v>
      </c>
      <c r="H7970" s="2">
        <v>0.0</v>
      </c>
      <c r="I7970" s="2">
        <v>0.0</v>
      </c>
      <c r="J7970" s="2">
        <v>0.0</v>
      </c>
      <c r="K7970" s="2">
        <f t="shared" si="1"/>
        <v>0</v>
      </c>
      <c r="L7970" s="4">
        <v>1.0</v>
      </c>
      <c r="M7970" s="4"/>
    </row>
    <row r="7971" ht="14.25" customHeight="1">
      <c r="A7971" s="2" t="s">
        <v>7889</v>
      </c>
      <c r="B7971" s="2">
        <v>0.0011959506664425</v>
      </c>
      <c r="C7971" s="2">
        <v>7.95841333456337E-6</v>
      </c>
      <c r="D7971" s="2">
        <v>1.62004471349064E-5</v>
      </c>
      <c r="E7971" s="2">
        <v>3.1429994606924E-8</v>
      </c>
      <c r="F7971" s="5">
        <v>0.0019286980386823</v>
      </c>
      <c r="G7971" s="2">
        <v>6.403964362107E-4</v>
      </c>
      <c r="H7971" s="2">
        <v>0.0</v>
      </c>
      <c r="I7971" s="2">
        <v>0.0</v>
      </c>
      <c r="J7971" s="2">
        <v>0.0</v>
      </c>
      <c r="K7971" s="2">
        <f t="shared" si="1"/>
        <v>0</v>
      </c>
      <c r="L7971" s="4">
        <v>1.0</v>
      </c>
      <c r="M7971" s="4"/>
    </row>
    <row r="7972" ht="14.25" customHeight="1">
      <c r="A7972" s="2" t="s">
        <v>7890</v>
      </c>
      <c r="B7972" s="2">
        <v>0.0014404449611902</v>
      </c>
      <c r="C7972" s="2">
        <v>9.38411540118977E-6</v>
      </c>
      <c r="D7972" s="2">
        <v>2.78578718280186E-5</v>
      </c>
      <c r="E7972" s="2">
        <v>4.93331810957897E-8</v>
      </c>
      <c r="F7972" s="5">
        <v>0.0024661198258399</v>
      </c>
      <c r="G7972" s="2">
        <v>6.06718705967E-4</v>
      </c>
      <c r="H7972" s="2">
        <v>0.0</v>
      </c>
      <c r="I7972" s="2">
        <v>0.0</v>
      </c>
      <c r="J7972" s="2">
        <v>0.0</v>
      </c>
      <c r="K7972" s="2">
        <f t="shared" si="1"/>
        <v>0</v>
      </c>
      <c r="L7972" s="4">
        <v>1.0</v>
      </c>
      <c r="M7972" s="4"/>
    </row>
    <row r="7973" ht="14.25" customHeight="1">
      <c r="A7973" s="2" t="s">
        <v>7891</v>
      </c>
      <c r="B7973" s="2">
        <v>0.0024219411425292</v>
      </c>
      <c r="C7973" s="2">
        <v>1.27091298054438E-5</v>
      </c>
      <c r="D7973" s="2">
        <v>6.74560506013222E-5</v>
      </c>
      <c r="E7973" s="2">
        <v>8.77689529943381E-8</v>
      </c>
      <c r="F7973" s="5">
        <v>0.0046645137481391</v>
      </c>
      <c r="G7973" s="2">
        <v>7.13292218279E-4</v>
      </c>
      <c r="H7973" s="2">
        <v>0.0</v>
      </c>
      <c r="I7973" s="2">
        <v>0.0</v>
      </c>
      <c r="J7973" s="2">
        <v>0.0</v>
      </c>
      <c r="K7973" s="2">
        <f t="shared" si="1"/>
        <v>0</v>
      </c>
      <c r="L7973" s="4">
        <v>1.0</v>
      </c>
      <c r="M7973" s="4"/>
    </row>
    <row r="7974" ht="14.25" customHeight="1">
      <c r="A7974" s="2" t="s">
        <v>7892</v>
      </c>
      <c r="B7974" s="2">
        <v>0.0041530062444508</v>
      </c>
      <c r="C7974" s="2">
        <v>1.61488333105808E-5</v>
      </c>
      <c r="D7974" s="2">
        <v>1.690259523456E-4</v>
      </c>
      <c r="E7974" s="2">
        <v>1.56430459696821E-7</v>
      </c>
      <c r="F7974" s="5">
        <v>0.0083750616759061</v>
      </c>
      <c r="G7974" s="2">
        <v>0.001041390816681</v>
      </c>
      <c r="H7974" s="2">
        <v>0.0</v>
      </c>
      <c r="I7974" s="2">
        <v>0.0</v>
      </c>
      <c r="J7974" s="2">
        <v>0.0</v>
      </c>
      <c r="K7974" s="2">
        <f t="shared" si="1"/>
        <v>0</v>
      </c>
      <c r="L7974" s="4">
        <v>1.0</v>
      </c>
      <c r="M7974" s="4"/>
    </row>
    <row r="7975" ht="14.25" customHeight="1">
      <c r="A7975" s="2" t="s">
        <v>7893</v>
      </c>
      <c r="B7975" s="2">
        <v>0.0053635099902749</v>
      </c>
      <c r="C7975" s="2">
        <v>1.63402310136007E-5</v>
      </c>
      <c r="D7975" s="2">
        <v>2.229165402241E-4</v>
      </c>
      <c r="E7975" s="2">
        <v>2.42297119257273E-7</v>
      </c>
      <c r="F7975" s="5">
        <v>0.0119807990267872</v>
      </c>
      <c r="G7975" s="2">
        <v>0.0011061170371249</v>
      </c>
      <c r="H7975" s="2">
        <v>0.0</v>
      </c>
      <c r="I7975" s="2">
        <v>0.0</v>
      </c>
      <c r="J7975" s="2">
        <v>0.0</v>
      </c>
      <c r="K7975" s="2">
        <f t="shared" si="1"/>
        <v>0</v>
      </c>
      <c r="L7975" s="4">
        <v>1.0</v>
      </c>
      <c r="M7975" s="4"/>
    </row>
    <row r="7976" ht="14.25" customHeight="1">
      <c r="A7976" s="2" t="s">
        <v>7894</v>
      </c>
      <c r="B7976" s="2">
        <v>0.009759989567101</v>
      </c>
      <c r="C7976" s="2">
        <v>4.12898625654634E-5</v>
      </c>
      <c r="D7976" s="2">
        <v>4.333401157055E-4</v>
      </c>
      <c r="E7976" s="2">
        <v>5.16288480412185E-7</v>
      </c>
      <c r="F7976" s="5">
        <v>0.0162357538938522</v>
      </c>
      <c r="G7976" s="2">
        <v>0.0022024109493941</v>
      </c>
      <c r="H7976" s="2">
        <v>0.0</v>
      </c>
      <c r="I7976" s="2">
        <v>0.0</v>
      </c>
      <c r="J7976" s="2">
        <v>0.0</v>
      </c>
      <c r="K7976" s="2">
        <f t="shared" si="1"/>
        <v>0</v>
      </c>
      <c r="L7976" s="4">
        <v>1.0</v>
      </c>
      <c r="M7976" s="4"/>
    </row>
    <row r="7977" ht="14.25" customHeight="1">
      <c r="A7977" s="2" t="s">
        <v>7895</v>
      </c>
      <c r="B7977" s="2">
        <v>0.0150661459192633</v>
      </c>
      <c r="C7977" s="2">
        <v>7.66784723964519E-5</v>
      </c>
      <c r="D7977" s="2">
        <v>5.751302815042E-4</v>
      </c>
      <c r="E7977" s="2">
        <v>2.32589309234754E-6</v>
      </c>
      <c r="F7977" s="5">
        <v>0.0281263589859008</v>
      </c>
      <c r="G7977" s="2">
        <v>0.0030564186163246</v>
      </c>
      <c r="H7977" s="2">
        <v>0.0</v>
      </c>
      <c r="I7977" s="2">
        <v>0.0</v>
      </c>
      <c r="J7977" s="2">
        <v>0.0</v>
      </c>
      <c r="K7977" s="2">
        <f t="shared" si="1"/>
        <v>0</v>
      </c>
      <c r="L7977" s="4">
        <v>1.0</v>
      </c>
      <c r="M7977" s="4"/>
    </row>
    <row r="7978" ht="14.25" customHeight="1">
      <c r="A7978" s="2" t="s">
        <v>7896</v>
      </c>
      <c r="B7978" s="2">
        <v>0.0304638687521219</v>
      </c>
      <c r="C7978" s="2">
        <v>1.125363123719E-4</v>
      </c>
      <c r="D7978" s="2">
        <v>6.240966613404E-4</v>
      </c>
      <c r="E7978" s="2">
        <v>1.03000993476598E-5</v>
      </c>
      <c r="F7978" s="5">
        <v>0.074807621538639</v>
      </c>
      <c r="G7978" s="2">
        <v>0.0044958940707147</v>
      </c>
      <c r="H7978" s="2">
        <v>0.0</v>
      </c>
      <c r="I7978" s="2">
        <v>0.0</v>
      </c>
      <c r="J7978" s="2">
        <v>0.0</v>
      </c>
      <c r="K7978" s="2">
        <f t="shared" si="1"/>
        <v>0</v>
      </c>
      <c r="L7978" s="4">
        <v>1.0</v>
      </c>
      <c r="M7978" s="4"/>
    </row>
    <row r="7979" ht="14.25" customHeight="1">
      <c r="A7979" s="2" t="s">
        <v>7897</v>
      </c>
      <c r="B7979" s="2">
        <v>0.0493267439305782</v>
      </c>
      <c r="C7979" s="2">
        <v>1.424137881258E-4</v>
      </c>
      <c r="D7979" s="2">
        <v>8.712406852282E-4</v>
      </c>
      <c r="E7979" s="2">
        <v>3.56527489202562E-5</v>
      </c>
      <c r="F7979" s="5">
        <v>0.123240128159523</v>
      </c>
      <c r="G7979" s="2">
        <v>0.0049720350652933</v>
      </c>
      <c r="H7979" s="2">
        <v>0.0</v>
      </c>
      <c r="I7979" s="2">
        <v>0.0</v>
      </c>
      <c r="J7979" s="2">
        <v>0.0</v>
      </c>
      <c r="K7979" s="2">
        <f t="shared" si="1"/>
        <v>0</v>
      </c>
      <c r="L7979" s="4">
        <v>1.0</v>
      </c>
      <c r="M7979" s="4"/>
    </row>
    <row r="7980" ht="14.25" customHeight="1">
      <c r="A7980" s="2" t="s">
        <v>7898</v>
      </c>
      <c r="B7980" s="2">
        <v>0.050665620714426</v>
      </c>
      <c r="C7980" s="2">
        <v>1.518752542324E-4</v>
      </c>
      <c r="D7980" s="2">
        <v>6.557826418429E-4</v>
      </c>
      <c r="E7980" s="2">
        <v>6.07321453571785E-5</v>
      </c>
      <c r="F7980" s="5">
        <v>0.114812865853309</v>
      </c>
      <c r="G7980" s="2">
        <v>0.0051947156898677</v>
      </c>
      <c r="H7980" s="2">
        <v>0.0</v>
      </c>
      <c r="I7980" s="2">
        <v>0.0</v>
      </c>
      <c r="J7980" s="2">
        <v>0.0</v>
      </c>
      <c r="K7980" s="2">
        <f t="shared" si="1"/>
        <v>0</v>
      </c>
      <c r="L7980" s="4">
        <v>1.0</v>
      </c>
      <c r="M7980" s="4"/>
    </row>
    <row r="7981" ht="14.25" customHeight="1">
      <c r="A7981" s="2" t="s">
        <v>7899</v>
      </c>
      <c r="B7981" s="2">
        <v>0.0333388745784759</v>
      </c>
      <c r="C7981" s="2">
        <v>7.1727241447661E-5</v>
      </c>
      <c r="D7981" s="2">
        <v>2.544301096349E-4</v>
      </c>
      <c r="E7981" s="2">
        <v>2.34841008932562E-5</v>
      </c>
      <c r="F7981" s="5">
        <v>0.0853860229253768</v>
      </c>
      <c r="G7981" s="2">
        <v>0.0034838509745895</v>
      </c>
      <c r="H7981" s="2">
        <v>0.0</v>
      </c>
      <c r="I7981" s="2">
        <v>0.0</v>
      </c>
      <c r="J7981" s="2">
        <v>0.0</v>
      </c>
      <c r="K7981" s="2">
        <f t="shared" si="1"/>
        <v>0</v>
      </c>
      <c r="L7981" s="4">
        <v>1.0</v>
      </c>
      <c r="M7981" s="4"/>
    </row>
    <row r="7982" ht="14.25" customHeight="1">
      <c r="A7982" s="2" t="s">
        <v>7900</v>
      </c>
      <c r="B7982" s="2">
        <v>0.0124269789084792</v>
      </c>
      <c r="C7982" s="2">
        <v>2.3788736143615E-5</v>
      </c>
      <c r="D7982" s="2">
        <v>8.24151647975668E-5</v>
      </c>
      <c r="E7982" s="2">
        <v>6.13131487625651E-6</v>
      </c>
      <c r="F7982" s="5">
        <v>0.0419296212494373</v>
      </c>
      <c r="G7982" s="2">
        <v>0.0013087335973978</v>
      </c>
      <c r="H7982" s="2">
        <v>0.0</v>
      </c>
      <c r="I7982" s="2">
        <v>0.0</v>
      </c>
      <c r="J7982" s="2">
        <v>0.0</v>
      </c>
      <c r="K7982" s="2">
        <f t="shared" si="1"/>
        <v>0</v>
      </c>
      <c r="L7982" s="4">
        <v>1.0</v>
      </c>
      <c r="M7982" s="4"/>
    </row>
    <row r="7983" ht="14.25" customHeight="1">
      <c r="A7983" s="2" t="s">
        <v>7901</v>
      </c>
      <c r="B7983" s="2">
        <v>0.0156225301325321</v>
      </c>
      <c r="C7983" s="2">
        <v>3.02638854918768E-5</v>
      </c>
      <c r="D7983" s="2">
        <v>7.20040989108383E-5</v>
      </c>
      <c r="E7983" s="2">
        <v>9.52004575083265E-6</v>
      </c>
      <c r="F7983" s="5">
        <v>0.0453775487840175</v>
      </c>
      <c r="G7983" s="2">
        <v>0.0017000084044411</v>
      </c>
      <c r="H7983" s="2">
        <v>0.0</v>
      </c>
      <c r="I7983" s="2">
        <v>0.0</v>
      </c>
      <c r="J7983" s="2">
        <v>0.0</v>
      </c>
      <c r="K7983" s="2">
        <f t="shared" si="1"/>
        <v>0</v>
      </c>
      <c r="L7983" s="4">
        <v>1.0</v>
      </c>
      <c r="M7983" s="4"/>
    </row>
    <row r="7984" ht="14.25" customHeight="1">
      <c r="A7984" s="2" t="s">
        <v>7902</v>
      </c>
      <c r="B7984" s="2">
        <v>0.020095894113183</v>
      </c>
      <c r="C7984" s="2">
        <v>4.20615724578965E-5</v>
      </c>
      <c r="D7984" s="2">
        <v>9.34207128011621E-5</v>
      </c>
      <c r="E7984" s="2">
        <v>1.30117805383633E-5</v>
      </c>
      <c r="F7984" s="5">
        <v>0.0495794899761676</v>
      </c>
      <c r="G7984" s="2">
        <v>0.0023270072415471</v>
      </c>
      <c r="H7984" s="2">
        <v>0.0</v>
      </c>
      <c r="I7984" s="2">
        <v>0.0</v>
      </c>
      <c r="J7984" s="2">
        <v>0.0</v>
      </c>
      <c r="K7984" s="2">
        <f t="shared" si="1"/>
        <v>0</v>
      </c>
      <c r="L7984" s="4">
        <v>1.0</v>
      </c>
      <c r="M7984" s="4"/>
    </row>
    <row r="7985" ht="14.25" customHeight="1">
      <c r="A7985" s="2" t="s">
        <v>7903</v>
      </c>
      <c r="B7985" s="2">
        <v>0.0294234529137611</v>
      </c>
      <c r="C7985" s="2">
        <v>4.17018782172817E-5</v>
      </c>
      <c r="D7985" s="2">
        <v>8.98489961400628E-5</v>
      </c>
      <c r="E7985" s="2">
        <v>2.70351956714876E-5</v>
      </c>
      <c r="F7985" s="5">
        <v>0.067726157605648</v>
      </c>
      <c r="G7985" s="2">
        <v>0.0024824871215969</v>
      </c>
      <c r="H7985" s="2">
        <v>0.0</v>
      </c>
      <c r="I7985" s="2">
        <v>0.0</v>
      </c>
      <c r="J7985" s="2">
        <v>0.0</v>
      </c>
      <c r="K7985" s="2">
        <f t="shared" si="1"/>
        <v>0</v>
      </c>
      <c r="L7985" s="4">
        <v>1.0</v>
      </c>
      <c r="M7985" s="4"/>
    </row>
    <row r="7986" ht="14.25" customHeight="1">
      <c r="A7986" s="2" t="s">
        <v>7904</v>
      </c>
      <c r="B7986" s="2">
        <v>0.0189135689288377</v>
      </c>
      <c r="C7986" s="2">
        <v>2.23976439883699E-5</v>
      </c>
      <c r="D7986" s="2">
        <v>4.98477893415838E-5</v>
      </c>
      <c r="E7986" s="2">
        <v>2.21973386942408E-5</v>
      </c>
      <c r="F7986" s="5">
        <v>0.0493602380156517</v>
      </c>
      <c r="G7986" s="2">
        <v>0.0012130886316299</v>
      </c>
      <c r="H7986" s="2">
        <v>0.0</v>
      </c>
      <c r="I7986" s="2">
        <v>0.0</v>
      </c>
      <c r="J7986" s="2">
        <v>0.0</v>
      </c>
      <c r="K7986" s="2">
        <f t="shared" si="1"/>
        <v>0</v>
      </c>
      <c r="L7986" s="4">
        <v>1.0</v>
      </c>
      <c r="M7986" s="4"/>
    </row>
    <row r="7987" ht="14.25" customHeight="1">
      <c r="A7987" s="2" t="s">
        <v>7905</v>
      </c>
      <c r="B7987" s="2">
        <v>0.0099828923121094</v>
      </c>
      <c r="C7987" s="2">
        <v>1.42578883242094E-5</v>
      </c>
      <c r="D7987" s="2">
        <v>2.98749928333563E-5</v>
      </c>
      <c r="E7987" s="2">
        <v>1.08414578789961E-5</v>
      </c>
      <c r="F7987" s="5">
        <v>0.0253467019647359</v>
      </c>
      <c r="G7987" s="2">
        <v>8.342280634678E-4</v>
      </c>
      <c r="H7987" s="2">
        <v>0.0</v>
      </c>
      <c r="I7987" s="2">
        <v>0.0</v>
      </c>
      <c r="J7987" s="2">
        <v>0.0</v>
      </c>
      <c r="K7987" s="2">
        <f t="shared" si="1"/>
        <v>0</v>
      </c>
      <c r="L7987" s="4">
        <v>1.0</v>
      </c>
      <c r="M7987" s="4"/>
    </row>
    <row r="7988" ht="14.25" customHeight="1">
      <c r="A7988" s="2" t="s">
        <v>7906</v>
      </c>
      <c r="B7988" s="2">
        <v>0.0115704806521534</v>
      </c>
      <c r="C7988" s="2">
        <v>1.30076114146504E-5</v>
      </c>
      <c r="D7988" s="2">
        <v>3.04667610180331E-5</v>
      </c>
      <c r="E7988" s="2">
        <v>1.34845804495853E-5</v>
      </c>
      <c r="F7988" s="5">
        <v>0.0291991364210844</v>
      </c>
      <c r="G7988" s="2">
        <v>8.63348133862E-4</v>
      </c>
      <c r="H7988" s="2">
        <v>0.0</v>
      </c>
      <c r="I7988" s="2">
        <v>0.0</v>
      </c>
      <c r="J7988" s="2">
        <v>0.0</v>
      </c>
      <c r="K7988" s="2">
        <f t="shared" si="1"/>
        <v>0</v>
      </c>
      <c r="L7988" s="4">
        <v>1.0</v>
      </c>
      <c r="M7988" s="4"/>
    </row>
    <row r="7989" ht="14.25" customHeight="1">
      <c r="A7989" s="2" t="s">
        <v>7907</v>
      </c>
      <c r="B7989" s="2">
        <v>0.0207008011639118</v>
      </c>
      <c r="C7989" s="2">
        <v>1.6140842490131E-5</v>
      </c>
      <c r="D7989" s="2">
        <v>5.13312625116668E-5</v>
      </c>
      <c r="E7989" s="2">
        <v>2.79134001175407E-5</v>
      </c>
      <c r="F7989" s="5">
        <v>0.0565000623464584</v>
      </c>
      <c r="G7989" s="2">
        <v>0.0011997831752523</v>
      </c>
      <c r="H7989" s="2">
        <v>0.0</v>
      </c>
      <c r="I7989" s="2">
        <v>0.0</v>
      </c>
      <c r="J7989" s="2">
        <v>0.0</v>
      </c>
      <c r="K7989" s="2">
        <f t="shared" si="1"/>
        <v>0</v>
      </c>
      <c r="L7989" s="4">
        <v>1.0</v>
      </c>
      <c r="M7989" s="4"/>
    </row>
    <row r="7990" ht="14.25" customHeight="1">
      <c r="A7990" s="2" t="s">
        <v>7908</v>
      </c>
      <c r="B7990" s="2">
        <v>0.0296371541917324</v>
      </c>
      <c r="C7990" s="2">
        <v>1.71234041772549E-5</v>
      </c>
      <c r="D7990" s="2">
        <v>6.00020903220865E-5</v>
      </c>
      <c r="E7990" s="2">
        <v>5.64300898986402E-5</v>
      </c>
      <c r="F7990" s="5">
        <v>0.0875469669699668</v>
      </c>
      <c r="G7990" s="2">
        <v>0.0012065556365996</v>
      </c>
      <c r="H7990" s="2">
        <v>0.0</v>
      </c>
      <c r="I7990" s="2">
        <v>0.0</v>
      </c>
      <c r="J7990" s="2">
        <v>0.0</v>
      </c>
      <c r="K7990" s="2">
        <f t="shared" si="1"/>
        <v>0</v>
      </c>
      <c r="L7990" s="4">
        <v>1.0</v>
      </c>
      <c r="M7990" s="4"/>
    </row>
    <row r="7991" ht="14.25" customHeight="1">
      <c r="A7991" s="2" t="s">
        <v>7909</v>
      </c>
      <c r="B7991" s="2">
        <v>0.0550046078860759</v>
      </c>
      <c r="C7991" s="2">
        <v>2.16724783967947E-5</v>
      </c>
      <c r="D7991" s="2">
        <v>1.190072507597E-4</v>
      </c>
      <c r="E7991" s="2">
        <v>1.480883365729E-4</v>
      </c>
      <c r="F7991" s="5">
        <v>0.151047825813293</v>
      </c>
      <c r="G7991" s="2">
        <v>0.0013429342070594</v>
      </c>
      <c r="H7991" s="2">
        <v>0.0</v>
      </c>
      <c r="I7991" s="2">
        <v>0.0</v>
      </c>
      <c r="J7991" s="2">
        <v>0.0</v>
      </c>
      <c r="K7991" s="2">
        <f t="shared" si="1"/>
        <v>0</v>
      </c>
      <c r="L7991" s="4">
        <v>1.0</v>
      </c>
      <c r="M7991" s="4"/>
    </row>
    <row r="7992" ht="14.25" customHeight="1">
      <c r="A7992" s="2" t="s">
        <v>7910</v>
      </c>
      <c r="B7992" s="2">
        <v>0.220474600791931</v>
      </c>
      <c r="C7992" s="2">
        <v>4.93780316901393E-5</v>
      </c>
      <c r="D7992" s="2">
        <v>3.184416273143E-4</v>
      </c>
      <c r="E7992" s="2">
        <v>5.154589889571E-4</v>
      </c>
      <c r="F7992" s="5">
        <v>0.437377512454986</v>
      </c>
      <c r="G7992" s="2">
        <v>0.0025303133297711</v>
      </c>
      <c r="H7992" s="2">
        <v>0.0</v>
      </c>
      <c r="I7992" s="2">
        <v>0.0</v>
      </c>
      <c r="J7992" s="2">
        <v>0.0</v>
      </c>
      <c r="K7992" s="2">
        <f t="shared" si="1"/>
        <v>0</v>
      </c>
      <c r="L7992" s="4">
        <v>1.0</v>
      </c>
      <c r="M7992" s="4"/>
    </row>
    <row r="7993" ht="14.25" customHeight="1">
      <c r="A7993" s="2" t="s">
        <v>7911</v>
      </c>
      <c r="B7993" s="2">
        <v>0.391344904899597</v>
      </c>
      <c r="C7993" s="2">
        <v>6.02628824708517E-5</v>
      </c>
      <c r="D7993" s="2">
        <v>5.72042830754E-4</v>
      </c>
      <c r="E7993" s="2">
        <v>0.0012172271963208</v>
      </c>
      <c r="F7993" s="5">
        <v>0.608273744583129</v>
      </c>
      <c r="G7993" s="2">
        <v>0.0030092403758317</v>
      </c>
      <c r="H7993" s="2">
        <v>0.0</v>
      </c>
      <c r="I7993" s="2">
        <v>0.0</v>
      </c>
      <c r="J7993" s="2">
        <v>0.0</v>
      </c>
      <c r="K7993" s="2">
        <f t="shared" si="1"/>
        <v>0</v>
      </c>
      <c r="L7993" s="4">
        <v>1.0</v>
      </c>
      <c r="M7993" s="4"/>
    </row>
    <row r="7994" ht="14.25" customHeight="1">
      <c r="A7994" s="2" t="s">
        <v>7912</v>
      </c>
      <c r="B7994" s="2">
        <v>0.338920801877975</v>
      </c>
      <c r="C7994" s="2">
        <v>7.15643545845523E-5</v>
      </c>
      <c r="D7994" s="2">
        <v>5.123594892211E-4</v>
      </c>
      <c r="E7994" s="2">
        <v>9.039750439114E-4</v>
      </c>
      <c r="F7994" s="5">
        <v>0.544520616531372</v>
      </c>
      <c r="G7994" s="2">
        <v>0.0034318014513701</v>
      </c>
      <c r="H7994" s="2">
        <v>0.0</v>
      </c>
      <c r="I7994" s="2">
        <v>0.0</v>
      </c>
      <c r="J7994" s="2">
        <v>0.0</v>
      </c>
      <c r="K7994" s="2">
        <f t="shared" si="1"/>
        <v>0</v>
      </c>
      <c r="L7994" s="4">
        <v>1.0</v>
      </c>
      <c r="M7994" s="4"/>
    </row>
    <row r="7995" ht="14.25" customHeight="1">
      <c r="A7995" s="2" t="s">
        <v>7913</v>
      </c>
      <c r="B7995" s="2">
        <v>0.200828254222869</v>
      </c>
      <c r="C7995" s="2">
        <v>1.162330299848E-4</v>
      </c>
      <c r="D7995" s="2">
        <v>6.432548398151E-4</v>
      </c>
      <c r="E7995" s="2">
        <v>8.810510626062E-4</v>
      </c>
      <c r="F7995" s="5">
        <v>0.340664058923721</v>
      </c>
      <c r="G7995" s="2">
        <v>0.005078534130007</v>
      </c>
      <c r="H7995" s="2">
        <v>0.0</v>
      </c>
      <c r="I7995" s="2">
        <v>0.0</v>
      </c>
      <c r="J7995" s="2">
        <v>0.0</v>
      </c>
      <c r="K7995" s="2">
        <f t="shared" si="1"/>
        <v>0</v>
      </c>
      <c r="L7995" s="4">
        <v>1.0</v>
      </c>
      <c r="M7995" s="4"/>
    </row>
    <row r="7996" ht="14.25" customHeight="1">
      <c r="A7996" s="2" t="s">
        <v>7914</v>
      </c>
      <c r="B7996" s="2">
        <v>0.121187388896942</v>
      </c>
      <c r="C7996" s="2">
        <v>1.738729188218E-4</v>
      </c>
      <c r="D7996" s="2">
        <v>0.0016932153375819</v>
      </c>
      <c r="E7996" s="2">
        <v>7.883293437771E-4</v>
      </c>
      <c r="F7996" s="5">
        <v>0.19003514945507</v>
      </c>
      <c r="G7996" s="2">
        <v>0.0088581359013915</v>
      </c>
      <c r="H7996" s="2">
        <v>0.0</v>
      </c>
      <c r="I7996" s="2">
        <v>0.0</v>
      </c>
      <c r="J7996" s="2">
        <v>0.0</v>
      </c>
      <c r="K7996" s="2">
        <f t="shared" si="1"/>
        <v>0</v>
      </c>
      <c r="L7996" s="4">
        <v>1.0</v>
      </c>
      <c r="M7996" s="4"/>
    </row>
    <row r="7997" ht="14.25" customHeight="1">
      <c r="A7997" s="2" t="s">
        <v>7915</v>
      </c>
      <c r="B7997" s="2">
        <v>0.190091058611869</v>
      </c>
      <c r="C7997" s="2">
        <v>1.782544713933E-4</v>
      </c>
      <c r="D7997" s="2">
        <v>0.0012352055637165</v>
      </c>
      <c r="E7997" s="2">
        <v>0.0011556794634088</v>
      </c>
      <c r="F7997" s="5">
        <v>0.325534015893936</v>
      </c>
      <c r="G7997" s="2">
        <v>0.0078577110543847</v>
      </c>
      <c r="H7997" s="2">
        <v>0.0</v>
      </c>
      <c r="I7997" s="2">
        <v>0.0</v>
      </c>
      <c r="J7997" s="2">
        <v>0.0</v>
      </c>
      <c r="K7997" s="2">
        <f t="shared" si="1"/>
        <v>0</v>
      </c>
      <c r="L7997" s="4">
        <v>1.0</v>
      </c>
      <c r="M7997" s="4"/>
    </row>
    <row r="7998" ht="14.25" customHeight="1">
      <c r="A7998" s="2" t="s">
        <v>7916</v>
      </c>
      <c r="B7998" s="2">
        <v>0.0948019176721572</v>
      </c>
      <c r="C7998" s="2">
        <v>1.282630546484E-4</v>
      </c>
      <c r="D7998" s="2">
        <v>9.79178585112E-4</v>
      </c>
      <c r="E7998" s="2">
        <v>9.126641671173E-4</v>
      </c>
      <c r="F7998" s="5">
        <v>0.177415788173675</v>
      </c>
      <c r="G7998" s="2">
        <v>0.0061509632505476</v>
      </c>
      <c r="H7998" s="2">
        <v>0.0</v>
      </c>
      <c r="I7998" s="2">
        <v>0.0</v>
      </c>
      <c r="J7998" s="2">
        <v>0.0</v>
      </c>
      <c r="K7998" s="2">
        <f t="shared" si="1"/>
        <v>0</v>
      </c>
      <c r="L7998" s="4">
        <v>1.0</v>
      </c>
      <c r="M7998" s="4"/>
    </row>
    <row r="7999" ht="14.25" customHeight="1">
      <c r="A7999" s="2" t="s">
        <v>7917</v>
      </c>
      <c r="B7999" s="2">
        <v>0.0355475582182407</v>
      </c>
      <c r="C7999" s="2">
        <v>1.021171992761E-4</v>
      </c>
      <c r="D7999" s="2">
        <v>0.0010191842447966</v>
      </c>
      <c r="E7999" s="2">
        <v>5.864765844307E-4</v>
      </c>
      <c r="F7999" s="5">
        <v>0.0554389022290706</v>
      </c>
      <c r="G7999" s="2">
        <v>0.0061235469765961</v>
      </c>
      <c r="H7999" s="2">
        <v>0.0</v>
      </c>
      <c r="I7999" s="2">
        <v>0.0</v>
      </c>
      <c r="J7999" s="2">
        <v>0.0</v>
      </c>
      <c r="K7999" s="2">
        <f t="shared" si="1"/>
        <v>0</v>
      </c>
      <c r="L7999" s="4">
        <v>1.0</v>
      </c>
      <c r="M7999" s="4"/>
    </row>
    <row r="8000" ht="14.25" customHeight="1">
      <c r="A8000" s="2" t="s">
        <v>7918</v>
      </c>
      <c r="B8000" s="2">
        <v>0.0309247598052024</v>
      </c>
      <c r="C8000" s="2">
        <v>2.642882172949E-4</v>
      </c>
      <c r="D8000" s="2">
        <v>0.0041984640993177</v>
      </c>
      <c r="E8000" s="2">
        <v>4.668478504754E-4</v>
      </c>
      <c r="F8000" s="5">
        <v>0.0307723004370927</v>
      </c>
      <c r="G8000" s="2">
        <v>0.0129319885745644</v>
      </c>
      <c r="H8000" s="2">
        <v>0.0</v>
      </c>
      <c r="I8000" s="2">
        <v>0.0</v>
      </c>
      <c r="J8000" s="2">
        <v>0.0</v>
      </c>
      <c r="K8000" s="2">
        <f t="shared" si="1"/>
        <v>0</v>
      </c>
      <c r="L8000" s="4">
        <v>1.0</v>
      </c>
      <c r="M8000" s="4"/>
    </row>
    <row r="8001" ht="14.25" customHeight="1">
      <c r="A8001" s="2" t="s">
        <v>7919</v>
      </c>
      <c r="B8001" s="2">
        <v>0.0368786714971065</v>
      </c>
      <c r="C8001" s="2">
        <v>1.240384590346E-4</v>
      </c>
      <c r="D8001" s="2">
        <v>0.0010501570068299</v>
      </c>
      <c r="E8001" s="2">
        <v>7.349826046265E-4</v>
      </c>
      <c r="F8001" s="5">
        <v>0.0606375373899936</v>
      </c>
      <c r="G8001" s="2">
        <v>0.0053075486794114</v>
      </c>
      <c r="H8001" s="2">
        <v>0.0</v>
      </c>
      <c r="I8001" s="2">
        <v>0.0</v>
      </c>
      <c r="J8001" s="2">
        <v>0.0</v>
      </c>
      <c r="K8001" s="2">
        <f t="shared" si="1"/>
        <v>0</v>
      </c>
      <c r="L8001" s="4">
        <v>1.0</v>
      </c>
      <c r="M8001" s="4"/>
    </row>
    <row r="8002" ht="14.25" customHeight="1">
      <c r="A8002" s="2" t="s">
        <v>7920</v>
      </c>
      <c r="B8002" s="2">
        <v>0.0690779313445091</v>
      </c>
      <c r="C8002" s="2">
        <v>1.295956026297E-4</v>
      </c>
      <c r="D8002" s="2">
        <v>8.885195711627E-4</v>
      </c>
      <c r="E8002" s="2">
        <v>7.088202401064E-4</v>
      </c>
      <c r="F8002" s="5">
        <v>0.12107964605093</v>
      </c>
      <c r="G8002" s="2">
        <v>0.0060597355477511</v>
      </c>
      <c r="H8002" s="2">
        <v>0.0</v>
      </c>
      <c r="I8002" s="2">
        <v>0.0</v>
      </c>
      <c r="J8002" s="2">
        <v>0.0</v>
      </c>
      <c r="K8002" s="2">
        <f t="shared" si="1"/>
        <v>0</v>
      </c>
      <c r="L8002" s="4">
        <v>1.0</v>
      </c>
      <c r="M8002" s="4"/>
    </row>
    <row r="8003" ht="14.25" customHeight="1">
      <c r="A8003" s="2" t="s">
        <v>7921</v>
      </c>
      <c r="B8003" s="2">
        <v>0.0829918310046196</v>
      </c>
      <c r="C8003" s="2">
        <v>8.77206402947194E-5</v>
      </c>
      <c r="D8003" s="2">
        <v>5.822131643071E-4</v>
      </c>
      <c r="E8003" s="2">
        <v>5.575845134444E-4</v>
      </c>
      <c r="F8003" s="5">
        <v>0.183621913194656</v>
      </c>
      <c r="G8003" s="2">
        <v>0.0035553323104977</v>
      </c>
      <c r="H8003" s="2">
        <v>0.0</v>
      </c>
      <c r="I8003" s="2">
        <v>0.0</v>
      </c>
      <c r="J8003" s="2">
        <v>0.0</v>
      </c>
      <c r="K8003" s="2">
        <f t="shared" si="1"/>
        <v>0</v>
      </c>
      <c r="L8003" s="4">
        <v>1.0</v>
      </c>
      <c r="M8003" s="4"/>
    </row>
    <row r="8004" ht="14.25" customHeight="1">
      <c r="A8004" s="2" t="s">
        <v>7922</v>
      </c>
      <c r="B8004" s="2">
        <v>0.416758745908737</v>
      </c>
      <c r="C8004" s="2">
        <v>1.997948420466E-4</v>
      </c>
      <c r="D8004" s="2">
        <v>0.0012700943043455</v>
      </c>
      <c r="E8004" s="2">
        <v>0.0019326462643221</v>
      </c>
      <c r="F8004" s="5">
        <v>0.624076783657074</v>
      </c>
      <c r="G8004" s="2">
        <v>0.0063447090797126</v>
      </c>
      <c r="H8004" s="2">
        <v>0.0</v>
      </c>
      <c r="I8004" s="2">
        <v>0.0</v>
      </c>
      <c r="J8004" s="2">
        <v>0.0</v>
      </c>
      <c r="K8004" s="2">
        <f t="shared" si="1"/>
        <v>0</v>
      </c>
      <c r="L8004" s="4">
        <v>1.0</v>
      </c>
      <c r="M8004" s="4"/>
    </row>
    <row r="8005" ht="14.25" customHeight="1">
      <c r="A8005" s="2" t="s">
        <v>7923</v>
      </c>
      <c r="B8005" s="2">
        <v>0.859128952026367</v>
      </c>
      <c r="C8005" s="2">
        <v>3.305457939859E-4</v>
      </c>
      <c r="D8005" s="2">
        <v>0.0029651089571416</v>
      </c>
      <c r="E8005" s="2">
        <v>0.0107222674414515</v>
      </c>
      <c r="F8005" s="5">
        <v>0.91177099943161</v>
      </c>
      <c r="G8005" s="2">
        <v>0.0090765366330742</v>
      </c>
      <c r="H8005" s="2">
        <v>0.0</v>
      </c>
      <c r="I8005" s="2">
        <v>0.0</v>
      </c>
      <c r="J8005" s="2">
        <v>0.0</v>
      </c>
      <c r="K8005" s="2">
        <f t="shared" si="1"/>
        <v>1</v>
      </c>
      <c r="L8005" s="4">
        <v>1.0</v>
      </c>
      <c r="M8005" s="4"/>
    </row>
    <row r="8006" ht="14.25" customHeight="1">
      <c r="A8006" s="2" t="s">
        <v>7924</v>
      </c>
      <c r="B8006" s="2">
        <v>0.861179947853088</v>
      </c>
      <c r="C8006" s="2">
        <v>3.734343044925E-4</v>
      </c>
      <c r="D8006" s="2">
        <v>0.0054583088494837</v>
      </c>
      <c r="E8006" s="2">
        <v>0.0199603252112865</v>
      </c>
      <c r="F8006" s="5">
        <v>0.900237917900085</v>
      </c>
      <c r="G8006" s="2">
        <v>0.0097602102905511</v>
      </c>
      <c r="H8006" s="2">
        <v>0.0</v>
      </c>
      <c r="I8006" s="2">
        <v>0.0</v>
      </c>
      <c r="J8006" s="2">
        <v>0.0</v>
      </c>
      <c r="K8006" s="2">
        <f t="shared" si="1"/>
        <v>1</v>
      </c>
      <c r="L8006" s="4">
        <v>1.0</v>
      </c>
      <c r="M8006" s="4"/>
    </row>
    <row r="8007" ht="14.25" customHeight="1">
      <c r="A8007" s="2" t="s">
        <v>7925</v>
      </c>
      <c r="B8007" s="2">
        <v>0.886983752250671</v>
      </c>
      <c r="C8007" s="2">
        <v>5.021957331337E-4</v>
      </c>
      <c r="D8007" s="2">
        <v>0.0119016347452998</v>
      </c>
      <c r="E8007" s="2">
        <v>0.0570264048874378</v>
      </c>
      <c r="F8007" s="5">
        <v>0.905790090560913</v>
      </c>
      <c r="G8007" s="2">
        <v>0.0123225254938006</v>
      </c>
      <c r="H8007" s="2">
        <v>0.0</v>
      </c>
      <c r="I8007" s="2">
        <v>0.0</v>
      </c>
      <c r="J8007" s="2">
        <v>0.0</v>
      </c>
      <c r="K8007" s="2">
        <f t="shared" si="1"/>
        <v>1</v>
      </c>
      <c r="L8007" s="4">
        <v>1.0</v>
      </c>
      <c r="M8007" s="4"/>
    </row>
    <row r="8008" ht="14.25" customHeight="1">
      <c r="A8008" s="2" t="s">
        <v>7926</v>
      </c>
      <c r="B8008" s="2">
        <v>0.633039474487304</v>
      </c>
      <c r="C8008" s="2">
        <v>3.971773257944E-4</v>
      </c>
      <c r="D8008" s="2">
        <v>0.0049232840538024</v>
      </c>
      <c r="E8008" s="2">
        <v>0.0099270800128579</v>
      </c>
      <c r="F8008" s="5">
        <v>0.760525107383728</v>
      </c>
      <c r="G8008" s="2">
        <v>0.0108870146796107</v>
      </c>
      <c r="H8008" s="2">
        <v>0.0</v>
      </c>
      <c r="I8008" s="2">
        <v>0.0</v>
      </c>
      <c r="J8008" s="2">
        <v>0.0</v>
      </c>
      <c r="K8008" s="2">
        <f t="shared" si="1"/>
        <v>1</v>
      </c>
      <c r="L8008" s="4">
        <v>1.0</v>
      </c>
      <c r="M8008" s="4"/>
    </row>
    <row r="8009" ht="14.25" customHeight="1">
      <c r="A8009" s="2" t="s">
        <v>7927</v>
      </c>
      <c r="B8009" s="2">
        <v>0.563365519046783</v>
      </c>
      <c r="C8009" s="2">
        <v>3.699504304677E-4</v>
      </c>
      <c r="D8009" s="2">
        <v>0.0033150904346257</v>
      </c>
      <c r="E8009" s="2">
        <v>0.0067477561533451</v>
      </c>
      <c r="F8009" s="5">
        <v>0.714000940322876</v>
      </c>
      <c r="G8009" s="2">
        <v>0.0111604100093245</v>
      </c>
      <c r="H8009" s="2">
        <v>0.0</v>
      </c>
      <c r="I8009" s="2">
        <v>0.0</v>
      </c>
      <c r="J8009" s="2">
        <v>0.0</v>
      </c>
      <c r="K8009" s="2">
        <f t="shared" si="1"/>
        <v>1</v>
      </c>
      <c r="L8009" s="4">
        <v>1.0</v>
      </c>
      <c r="M8009" s="4"/>
    </row>
    <row r="8010" ht="14.25" customHeight="1">
      <c r="A8010" s="2" t="s">
        <v>7928</v>
      </c>
      <c r="B8010" s="2">
        <v>0.419061034917831</v>
      </c>
      <c r="C8010" s="2">
        <v>3.42607818311E-4</v>
      </c>
      <c r="D8010" s="2">
        <v>0.0026508627925068</v>
      </c>
      <c r="E8010" s="2">
        <v>0.0057940767146646</v>
      </c>
      <c r="F8010" s="5">
        <v>0.592718958854675</v>
      </c>
      <c r="G8010" s="2">
        <v>0.0093918144702911</v>
      </c>
      <c r="H8010" s="2">
        <v>0.0</v>
      </c>
      <c r="I8010" s="2">
        <v>0.0</v>
      </c>
      <c r="J8010" s="2">
        <v>0.0</v>
      </c>
      <c r="K8010" s="2">
        <f t="shared" si="1"/>
        <v>0</v>
      </c>
      <c r="L8010" s="4">
        <v>1.0</v>
      </c>
      <c r="M8010" s="4"/>
    </row>
    <row r="8011" ht="14.25" customHeight="1">
      <c r="A8011" s="2" t="s">
        <v>7929</v>
      </c>
      <c r="B8011" s="2">
        <v>0.262107461690902</v>
      </c>
      <c r="C8011" s="2">
        <v>3.833257651422E-4</v>
      </c>
      <c r="D8011" s="2">
        <v>0.003440648317337</v>
      </c>
      <c r="E8011" s="2">
        <v>0.0057537457905709</v>
      </c>
      <c r="F8011" s="5">
        <v>0.395830482244491</v>
      </c>
      <c r="G8011" s="2">
        <v>0.0110256476327776</v>
      </c>
      <c r="H8011" s="2">
        <v>0.0</v>
      </c>
      <c r="I8011" s="2">
        <v>0.0</v>
      </c>
      <c r="J8011" s="2">
        <v>0.0</v>
      </c>
      <c r="K8011" s="2">
        <f t="shared" si="1"/>
        <v>0</v>
      </c>
      <c r="L8011" s="4">
        <v>1.0</v>
      </c>
      <c r="M8011" s="4"/>
    </row>
    <row r="8012" ht="14.25" customHeight="1">
      <c r="A8012" s="2" t="s">
        <v>7930</v>
      </c>
      <c r="B8012" s="2">
        <v>0.0881566554307937</v>
      </c>
      <c r="C8012" s="2">
        <v>4.151859029661E-4</v>
      </c>
      <c r="D8012" s="2">
        <v>0.0043254434131085</v>
      </c>
      <c r="E8012" s="2">
        <v>0.0049574519507586</v>
      </c>
      <c r="F8012" s="5">
        <v>0.125183701515197</v>
      </c>
      <c r="G8012" s="2">
        <v>0.010345147922635</v>
      </c>
      <c r="H8012" s="2">
        <v>0.0</v>
      </c>
      <c r="I8012" s="2">
        <v>0.0</v>
      </c>
      <c r="J8012" s="2">
        <v>0.0</v>
      </c>
      <c r="K8012" s="2">
        <f t="shared" si="1"/>
        <v>0</v>
      </c>
      <c r="L8012" s="4">
        <v>1.0</v>
      </c>
      <c r="M8012" s="4"/>
    </row>
    <row r="8013" ht="14.25" customHeight="1">
      <c r="A8013" s="2" t="s">
        <v>7931</v>
      </c>
      <c r="B8013" s="2">
        <v>0.11734639108181</v>
      </c>
      <c r="C8013" s="2">
        <v>6.777924718335E-4</v>
      </c>
      <c r="D8013" s="2">
        <v>0.0068050879053771</v>
      </c>
      <c r="E8013" s="2">
        <v>0.0071937227621674</v>
      </c>
      <c r="F8013" s="5">
        <v>0.14539249241352</v>
      </c>
      <c r="G8013" s="2">
        <v>0.0167710781097412</v>
      </c>
      <c r="H8013" s="2">
        <v>0.0</v>
      </c>
      <c r="I8013" s="2">
        <v>0.0</v>
      </c>
      <c r="J8013" s="2">
        <v>0.0</v>
      </c>
      <c r="K8013" s="2">
        <f t="shared" si="1"/>
        <v>0</v>
      </c>
      <c r="L8013" s="4">
        <v>1.0</v>
      </c>
      <c r="M8013" s="4"/>
    </row>
    <row r="8014" ht="14.25" customHeight="1">
      <c r="A8014" s="2" t="s">
        <v>7932</v>
      </c>
      <c r="B8014" s="2">
        <v>0.1494842171669</v>
      </c>
      <c r="C8014" s="2">
        <v>8.433041512034E-4</v>
      </c>
      <c r="D8014" s="2">
        <v>0.0082031954079866</v>
      </c>
      <c r="E8014" s="2">
        <v>0.0167892035096883</v>
      </c>
      <c r="F8014" s="5">
        <v>0.181498751044273</v>
      </c>
      <c r="G8014" s="2">
        <v>0.0171580575406551</v>
      </c>
      <c r="H8014" s="2">
        <v>0.0</v>
      </c>
      <c r="I8014" s="2">
        <v>0.0</v>
      </c>
      <c r="J8014" s="2">
        <v>0.0</v>
      </c>
      <c r="K8014" s="2">
        <f t="shared" si="1"/>
        <v>0</v>
      </c>
      <c r="L8014" s="4">
        <v>1.0</v>
      </c>
      <c r="M8014" s="4"/>
    </row>
    <row r="8015" ht="14.25" customHeight="1">
      <c r="A8015" s="2" t="s">
        <v>7933</v>
      </c>
      <c r="B8015" s="2">
        <v>0.132837921380996</v>
      </c>
      <c r="C8015" s="2">
        <v>0.0024995501153171</v>
      </c>
      <c r="D8015" s="2">
        <v>0.0138386562466621</v>
      </c>
      <c r="E8015" s="2">
        <v>0.0038823187351226</v>
      </c>
      <c r="F8015" s="5">
        <v>0.1110101044178</v>
      </c>
      <c r="G8015" s="2">
        <v>0.0439728759229183</v>
      </c>
      <c r="H8015" s="2">
        <v>0.0</v>
      </c>
      <c r="I8015" s="2">
        <v>0.0</v>
      </c>
      <c r="J8015" s="2">
        <v>0.0</v>
      </c>
      <c r="K8015" s="2">
        <f t="shared" si="1"/>
        <v>0</v>
      </c>
      <c r="L8015" s="4">
        <v>1.0</v>
      </c>
      <c r="M8015" s="4"/>
    </row>
    <row r="8016" ht="14.25" customHeight="1">
      <c r="A8016" s="2" t="s">
        <v>7934</v>
      </c>
      <c r="B8016" s="2">
        <v>0.153190910816192</v>
      </c>
      <c r="C8016" s="2">
        <v>0.0034219359513372</v>
      </c>
      <c r="D8016" s="2">
        <v>0.0187527425587177</v>
      </c>
      <c r="E8016" s="2">
        <v>0.0030095709953457</v>
      </c>
      <c r="F8016" s="5">
        <v>0.128207683563232</v>
      </c>
      <c r="G8016" s="2">
        <v>0.0512546598911285</v>
      </c>
      <c r="H8016" s="2">
        <v>0.0</v>
      </c>
      <c r="I8016" s="2">
        <v>0.0</v>
      </c>
      <c r="J8016" s="2">
        <v>0.0</v>
      </c>
      <c r="K8016" s="2">
        <f t="shared" si="1"/>
        <v>0</v>
      </c>
      <c r="L8016" s="4">
        <v>1.0</v>
      </c>
      <c r="M8016" s="4"/>
    </row>
    <row r="8017" ht="14.25" customHeight="1">
      <c r="A8017" s="2" t="s">
        <v>7935</v>
      </c>
      <c r="B8017" s="2">
        <v>0.148357301950454</v>
      </c>
      <c r="C8017" s="2">
        <v>0.001164841116406</v>
      </c>
      <c r="D8017" s="2">
        <v>0.0055036102421581</v>
      </c>
      <c r="E8017" s="2">
        <v>0.0042850188910961</v>
      </c>
      <c r="F8017" s="5">
        <v>0.1785718947649</v>
      </c>
      <c r="G8017" s="2">
        <v>0.0256251078099012</v>
      </c>
      <c r="H8017" s="2">
        <v>0.0</v>
      </c>
      <c r="I8017" s="2">
        <v>0.0</v>
      </c>
      <c r="J8017" s="2">
        <v>0.0</v>
      </c>
      <c r="K8017" s="2">
        <f t="shared" si="1"/>
        <v>0</v>
      </c>
      <c r="L8017" s="4">
        <v>1.0</v>
      </c>
      <c r="M8017" s="4"/>
    </row>
    <row r="8018" ht="14.25" customHeight="1">
      <c r="A8018" s="2" t="s">
        <v>7936</v>
      </c>
      <c r="B8018" s="2">
        <v>0.365483850240707</v>
      </c>
      <c r="C8018" s="2">
        <v>0.0015150021063163</v>
      </c>
      <c r="D8018" s="2">
        <v>0.0081184236332774</v>
      </c>
      <c r="E8018" s="2">
        <v>0.0169689003378152</v>
      </c>
      <c r="F8018" s="5">
        <v>0.410138130187988</v>
      </c>
      <c r="G8018" s="2">
        <v>0.0295124482363462</v>
      </c>
      <c r="H8018" s="2">
        <v>0.0</v>
      </c>
      <c r="I8018" s="2">
        <v>0.0</v>
      </c>
      <c r="J8018" s="2">
        <v>0.0</v>
      </c>
      <c r="K8018" s="2">
        <f t="shared" si="1"/>
        <v>0</v>
      </c>
      <c r="L8018" s="4">
        <v>1.0</v>
      </c>
      <c r="M8018" s="4"/>
    </row>
    <row r="8019" ht="14.25" customHeight="1">
      <c r="A8019" s="2" t="s">
        <v>7937</v>
      </c>
      <c r="B8019" s="2">
        <v>0.384448438882827</v>
      </c>
      <c r="C8019" s="2">
        <v>0.0010757449781522</v>
      </c>
      <c r="D8019" s="2">
        <v>0.0038893413729965</v>
      </c>
      <c r="E8019" s="2">
        <v>0.0045721232891082</v>
      </c>
      <c r="F8019" s="5">
        <v>0.505618870258331</v>
      </c>
      <c r="G8019" s="2">
        <v>0.0205324776470661</v>
      </c>
      <c r="H8019" s="2">
        <v>0.0</v>
      </c>
      <c r="I8019" s="2">
        <v>0.0</v>
      </c>
      <c r="J8019" s="2">
        <v>0.0</v>
      </c>
      <c r="K8019" s="2">
        <f t="shared" si="1"/>
        <v>0</v>
      </c>
      <c r="L8019" s="4">
        <v>1.0</v>
      </c>
      <c r="M8019" s="4"/>
    </row>
    <row r="8020" ht="14.25" customHeight="1">
      <c r="A8020" s="2" t="s">
        <v>7938</v>
      </c>
      <c r="B8020" s="2">
        <v>0.44612118601799</v>
      </c>
      <c r="C8020" s="2">
        <v>0.002209827536717</v>
      </c>
      <c r="D8020" s="2">
        <v>0.005208137910813</v>
      </c>
      <c r="E8020" s="2">
        <v>0.0049240249209105</v>
      </c>
      <c r="F8020" s="5">
        <v>0.516967058181762</v>
      </c>
      <c r="G8020" s="2">
        <v>0.0274274926632642</v>
      </c>
      <c r="H8020" s="2">
        <v>0.0</v>
      </c>
      <c r="I8020" s="2">
        <v>0.0</v>
      </c>
      <c r="J8020" s="2">
        <v>0.0</v>
      </c>
      <c r="K8020" s="2">
        <f t="shared" si="1"/>
        <v>0</v>
      </c>
      <c r="L8020" s="4">
        <v>1.0</v>
      </c>
      <c r="M8020" s="4"/>
    </row>
    <row r="8021" ht="14.25" customHeight="1">
      <c r="A8021" s="2" t="s">
        <v>7939</v>
      </c>
      <c r="B8021" s="2">
        <v>0.509065270423889</v>
      </c>
      <c r="C8021" s="2">
        <v>0.0013660553377121</v>
      </c>
      <c r="D8021" s="2">
        <v>0.0042816870845854</v>
      </c>
      <c r="E8021" s="2">
        <v>0.0052638431079685</v>
      </c>
      <c r="F8021" s="5">
        <v>0.599586129188537</v>
      </c>
      <c r="G8021" s="2">
        <v>0.0191768705844879</v>
      </c>
      <c r="H8021" s="2">
        <v>0.0</v>
      </c>
      <c r="I8021" s="2">
        <v>0.0</v>
      </c>
      <c r="J8021" s="2">
        <v>0.0</v>
      </c>
      <c r="K8021" s="2">
        <f t="shared" si="1"/>
        <v>1</v>
      </c>
      <c r="L8021" s="4">
        <v>1.0</v>
      </c>
      <c r="M8021" s="4"/>
    </row>
    <row r="8022" ht="14.25" customHeight="1">
      <c r="A8022" s="2" t="s">
        <v>7940</v>
      </c>
      <c r="B8022" s="2">
        <v>0.48801451921463</v>
      </c>
      <c r="C8022" s="2">
        <v>9.245622204616E-4</v>
      </c>
      <c r="D8022" s="2">
        <v>0.0036488634068518</v>
      </c>
      <c r="E8022" s="2">
        <v>0.004871301818639</v>
      </c>
      <c r="F8022" s="5">
        <v>0.559538125991821</v>
      </c>
      <c r="G8022" s="2">
        <v>0.0163814593106508</v>
      </c>
      <c r="H8022" s="2">
        <v>0.0</v>
      </c>
      <c r="I8022" s="2">
        <v>0.0</v>
      </c>
      <c r="J8022" s="2">
        <v>0.0</v>
      </c>
      <c r="K8022" s="2">
        <f t="shared" si="1"/>
        <v>0</v>
      </c>
      <c r="L8022" s="4">
        <v>1.0</v>
      </c>
      <c r="M8022" s="4"/>
    </row>
    <row r="8023" ht="14.25" customHeight="1">
      <c r="A8023" s="2" t="s">
        <v>7941</v>
      </c>
      <c r="B8023" s="2">
        <v>0.405446618795394</v>
      </c>
      <c r="C8023" s="2">
        <v>9.282796527259E-4</v>
      </c>
      <c r="D8023" s="2">
        <v>0.0061278147622942</v>
      </c>
      <c r="E8023" s="2">
        <v>0.0064321416430175</v>
      </c>
      <c r="F8023" s="5">
        <v>0.477406322956085</v>
      </c>
      <c r="G8023" s="2">
        <v>0.0200384464114904</v>
      </c>
      <c r="H8023" s="2">
        <v>0.0</v>
      </c>
      <c r="I8023" s="2">
        <v>0.0</v>
      </c>
      <c r="J8023" s="2">
        <v>0.0</v>
      </c>
      <c r="K8023" s="2">
        <f t="shared" si="1"/>
        <v>0</v>
      </c>
      <c r="L8023" s="4">
        <v>1.0</v>
      </c>
      <c r="M8023" s="4"/>
    </row>
    <row r="8024" ht="14.25" customHeight="1">
      <c r="A8024" s="2" t="s">
        <v>7942</v>
      </c>
      <c r="B8024" s="2">
        <v>0.591546595096588</v>
      </c>
      <c r="C8024" s="2">
        <v>0.0016165060224011</v>
      </c>
      <c r="D8024" s="2">
        <v>0.0229192208498716</v>
      </c>
      <c r="E8024" s="2">
        <v>0.0100083732977509</v>
      </c>
      <c r="F8024" s="5">
        <v>0.67298412322998</v>
      </c>
      <c r="G8024" s="2">
        <v>0.0361424647271633</v>
      </c>
      <c r="H8024" s="2">
        <v>0.0</v>
      </c>
      <c r="I8024" s="2">
        <v>0.0</v>
      </c>
      <c r="J8024" s="2">
        <v>0.0</v>
      </c>
      <c r="K8024" s="2">
        <f t="shared" si="1"/>
        <v>1</v>
      </c>
      <c r="L8024" s="4">
        <v>1.0</v>
      </c>
      <c r="M8024" s="4"/>
    </row>
    <row r="8025" ht="14.25" customHeight="1">
      <c r="A8025" s="2" t="s">
        <v>7943</v>
      </c>
      <c r="B8025" s="2">
        <v>0.604523777961731</v>
      </c>
      <c r="C8025" s="2">
        <v>0.0015294534387066</v>
      </c>
      <c r="D8025" s="2">
        <v>0.0168488062918186</v>
      </c>
      <c r="E8025" s="2">
        <v>0.014945738017559</v>
      </c>
      <c r="F8025" s="5">
        <v>0.672693610191345</v>
      </c>
      <c r="G8025" s="2">
        <v>0.0394426211714744</v>
      </c>
      <c r="H8025" s="2">
        <v>0.0</v>
      </c>
      <c r="I8025" s="2">
        <v>0.0</v>
      </c>
      <c r="J8025" s="2">
        <v>0.0</v>
      </c>
      <c r="K8025" s="2">
        <f t="shared" si="1"/>
        <v>1</v>
      </c>
      <c r="L8025" s="4">
        <v>1.0</v>
      </c>
      <c r="M8025" s="4"/>
    </row>
    <row r="8026" ht="14.25" customHeight="1">
      <c r="A8026" s="2" t="s">
        <v>7944</v>
      </c>
      <c r="B8026" s="2">
        <v>0.452921420335769</v>
      </c>
      <c r="C8026" s="2">
        <v>0.0013120104558765</v>
      </c>
      <c r="D8026" s="2">
        <v>0.0138821750879287</v>
      </c>
      <c r="E8026" s="2">
        <v>0.0046936832368373</v>
      </c>
      <c r="F8026" s="5">
        <v>0.533050894737243</v>
      </c>
      <c r="G8026" s="2">
        <v>0.0213370602577924</v>
      </c>
      <c r="H8026" s="2">
        <v>0.0</v>
      </c>
      <c r="I8026" s="2">
        <v>0.0</v>
      </c>
      <c r="J8026" s="2">
        <v>0.0</v>
      </c>
      <c r="K8026" s="2">
        <f t="shared" si="1"/>
        <v>0</v>
      </c>
      <c r="L8026" s="4">
        <v>1.0</v>
      </c>
      <c r="M8026" s="4"/>
    </row>
    <row r="8027" ht="14.25" customHeight="1">
      <c r="A8027" s="2" t="s">
        <v>7945</v>
      </c>
      <c r="B8027" s="2">
        <v>0.644532799720764</v>
      </c>
      <c r="C8027" s="2">
        <v>0.0021653920412063</v>
      </c>
      <c r="D8027" s="2">
        <v>0.0371384732425212</v>
      </c>
      <c r="E8027" s="2">
        <v>0.0050981831736862</v>
      </c>
      <c r="F8027" s="5">
        <v>0.666292905807495</v>
      </c>
      <c r="G8027" s="2">
        <v>0.031762808561325</v>
      </c>
      <c r="H8027" s="2">
        <v>0.0</v>
      </c>
      <c r="I8027" s="2">
        <v>0.0</v>
      </c>
      <c r="J8027" s="2">
        <v>0.0</v>
      </c>
      <c r="K8027" s="2">
        <f t="shared" si="1"/>
        <v>1</v>
      </c>
      <c r="L8027" s="4">
        <v>1.0</v>
      </c>
      <c r="M8027" s="4"/>
    </row>
    <row r="8028" ht="14.25" customHeight="1">
      <c r="A8028" s="2" t="s">
        <v>7946</v>
      </c>
      <c r="B8028" s="2">
        <v>0.622418165206909</v>
      </c>
      <c r="C8028" s="2">
        <v>0.0022073970176279</v>
      </c>
      <c r="D8028" s="2">
        <v>0.0444106087088584</v>
      </c>
      <c r="E8028" s="2">
        <v>0.0068295444361865</v>
      </c>
      <c r="F8028" s="5">
        <v>0.601556301116943</v>
      </c>
      <c r="G8028" s="2">
        <v>0.0327477306127548</v>
      </c>
      <c r="H8028" s="2">
        <v>0.0</v>
      </c>
      <c r="I8028" s="2">
        <v>0.0</v>
      </c>
      <c r="J8028" s="2">
        <v>0.0</v>
      </c>
      <c r="K8028" s="2">
        <f t="shared" si="1"/>
        <v>1</v>
      </c>
      <c r="L8028" s="4">
        <v>1.0</v>
      </c>
      <c r="M8028" s="4"/>
    </row>
    <row r="8029" ht="14.25" customHeight="1">
      <c r="A8029" s="2" t="s">
        <v>7947</v>
      </c>
      <c r="B8029" s="2">
        <v>0.70021104812622</v>
      </c>
      <c r="C8029" s="2">
        <v>0.0029020749498158</v>
      </c>
      <c r="D8029" s="2">
        <v>0.051302470266819</v>
      </c>
      <c r="E8029" s="2">
        <v>0.0094126826152205</v>
      </c>
      <c r="F8029" s="5">
        <v>0.684504628181457</v>
      </c>
      <c r="G8029" s="2">
        <v>0.0374634377658367</v>
      </c>
      <c r="H8029" s="2">
        <v>0.0</v>
      </c>
      <c r="I8029" s="2">
        <v>0.0</v>
      </c>
      <c r="J8029" s="2">
        <v>0.0</v>
      </c>
      <c r="K8029" s="2">
        <f t="shared" si="1"/>
        <v>1</v>
      </c>
      <c r="L8029" s="4">
        <v>1.0</v>
      </c>
      <c r="M8029" s="4"/>
    </row>
    <row r="8030" ht="14.25" customHeight="1">
      <c r="A8030" s="2" t="s">
        <v>7948</v>
      </c>
      <c r="B8030" s="2">
        <v>0.595038056373596</v>
      </c>
      <c r="C8030" s="2">
        <v>0.0032311188988387</v>
      </c>
      <c r="D8030" s="2">
        <v>0.0598260425031185</v>
      </c>
      <c r="E8030" s="2">
        <v>0.0175938867032527</v>
      </c>
      <c r="F8030" s="5">
        <v>0.585479140281677</v>
      </c>
      <c r="G8030" s="2">
        <v>0.037561222910881</v>
      </c>
      <c r="H8030" s="2">
        <v>0.0</v>
      </c>
      <c r="I8030" s="2">
        <v>0.0</v>
      </c>
      <c r="J8030" s="2">
        <v>0.0</v>
      </c>
      <c r="K8030" s="2">
        <f t="shared" si="1"/>
        <v>1</v>
      </c>
      <c r="L8030" s="4">
        <v>1.0</v>
      </c>
      <c r="M8030" s="4"/>
    </row>
    <row r="8031" ht="14.25" customHeight="1">
      <c r="A8031" s="2" t="s">
        <v>7949</v>
      </c>
      <c r="B8031" s="2">
        <v>0.522005796432495</v>
      </c>
      <c r="C8031" s="2">
        <v>0.00507527962327</v>
      </c>
      <c r="D8031" s="2">
        <v>0.083242043852806</v>
      </c>
      <c r="E8031" s="2">
        <v>0.0168402306735515</v>
      </c>
      <c r="F8031" s="5">
        <v>0.51605486869812</v>
      </c>
      <c r="G8031" s="2">
        <v>0.0501368083059787</v>
      </c>
      <c r="H8031" s="2">
        <v>0.0</v>
      </c>
      <c r="I8031" s="2">
        <v>0.0</v>
      </c>
      <c r="J8031" s="2">
        <v>0.0</v>
      </c>
      <c r="K8031" s="2">
        <f t="shared" si="1"/>
        <v>1</v>
      </c>
      <c r="L8031" s="4">
        <v>1.0</v>
      </c>
      <c r="M8031" s="4"/>
    </row>
    <row r="8032" ht="14.25" customHeight="1">
      <c r="A8032" s="2" t="s">
        <v>7950</v>
      </c>
      <c r="B8032" s="2">
        <v>0.575174808502197</v>
      </c>
      <c r="C8032" s="2">
        <v>0.0071602934040129</v>
      </c>
      <c r="D8032" s="2">
        <v>0.0933055728673935</v>
      </c>
      <c r="E8032" s="2">
        <v>0.0071206768043339</v>
      </c>
      <c r="F8032" s="5">
        <v>0.531754374504089</v>
      </c>
      <c r="G8032" s="2">
        <v>0.0596855729818344</v>
      </c>
      <c r="H8032" s="2">
        <v>0.0</v>
      </c>
      <c r="I8032" s="2">
        <v>0.0</v>
      </c>
      <c r="J8032" s="2">
        <v>0.0</v>
      </c>
      <c r="K8032" s="2">
        <f t="shared" si="1"/>
        <v>1</v>
      </c>
      <c r="L8032" s="4">
        <v>1.0</v>
      </c>
      <c r="M8032" s="4"/>
    </row>
    <row r="8033" ht="14.25" customHeight="1">
      <c r="A8033" s="2" t="s">
        <v>7951</v>
      </c>
      <c r="B8033" s="2">
        <v>0.741545736789703</v>
      </c>
      <c r="C8033" s="2">
        <v>0.0050634541548788</v>
      </c>
      <c r="D8033" s="2">
        <v>0.0870206877589225</v>
      </c>
      <c r="E8033" s="2">
        <v>0.0093726990744471</v>
      </c>
      <c r="F8033" s="5">
        <v>0.756559610366821</v>
      </c>
      <c r="G8033" s="2">
        <v>0.0418992526829242</v>
      </c>
      <c r="H8033" s="2">
        <v>0.0</v>
      </c>
      <c r="I8033" s="2">
        <v>0.0</v>
      </c>
      <c r="J8033" s="2">
        <v>0.0</v>
      </c>
      <c r="K8033" s="2">
        <f t="shared" si="1"/>
        <v>1</v>
      </c>
      <c r="L8033" s="4">
        <v>1.0</v>
      </c>
      <c r="M8033" s="4"/>
    </row>
    <row r="8034" ht="14.25" customHeight="1">
      <c r="A8034" s="2" t="s">
        <v>7952</v>
      </c>
      <c r="B8034" s="2">
        <v>0.822305023670196</v>
      </c>
      <c r="C8034" s="2">
        <v>0.0018910141661763</v>
      </c>
      <c r="D8034" s="2">
        <v>0.066349372267723</v>
      </c>
      <c r="E8034" s="2">
        <v>0.0155202150344848</v>
      </c>
      <c r="F8034" s="5">
        <v>0.81872421503067</v>
      </c>
      <c r="G8034" s="2">
        <v>0.0166823472827672</v>
      </c>
      <c r="H8034" s="2">
        <v>0.0</v>
      </c>
      <c r="I8034" s="2">
        <v>0.0</v>
      </c>
      <c r="J8034" s="2">
        <v>0.0</v>
      </c>
      <c r="K8034" s="2">
        <f t="shared" si="1"/>
        <v>1</v>
      </c>
      <c r="L8034" s="4">
        <v>1.0</v>
      </c>
      <c r="M8034" s="4"/>
    </row>
    <row r="8035" ht="14.25" customHeight="1">
      <c r="A8035" s="2" t="s">
        <v>7953</v>
      </c>
      <c r="B8035" s="2">
        <v>0.917114794254303</v>
      </c>
      <c r="C8035" s="2">
        <v>0.002069482114166</v>
      </c>
      <c r="D8035" s="2">
        <v>0.071612074971199</v>
      </c>
      <c r="E8035" s="2">
        <v>0.017020670697093</v>
      </c>
      <c r="F8035" s="5">
        <v>0.908064723014831</v>
      </c>
      <c r="G8035" s="2">
        <v>0.019253134727478</v>
      </c>
      <c r="H8035" s="2">
        <v>0.0</v>
      </c>
      <c r="I8035" s="2">
        <v>0.0</v>
      </c>
      <c r="J8035" s="2">
        <v>0.0</v>
      </c>
      <c r="K8035" s="2">
        <f t="shared" si="1"/>
        <v>1</v>
      </c>
      <c r="L8035" s="4">
        <v>1.0</v>
      </c>
      <c r="M8035" s="4"/>
    </row>
    <row r="8036" ht="14.25" customHeight="1">
      <c r="A8036" s="2" t="s">
        <v>7954</v>
      </c>
      <c r="B8036" s="2">
        <v>0.95219886302948</v>
      </c>
      <c r="C8036" s="2">
        <v>0.0032135592773556</v>
      </c>
      <c r="D8036" s="2">
        <v>0.14256577193737</v>
      </c>
      <c r="E8036" s="2">
        <v>0.0235644672065973</v>
      </c>
      <c r="F8036" s="5">
        <v>0.921603441238403</v>
      </c>
      <c r="G8036" s="2">
        <v>0.0276871249079704</v>
      </c>
      <c r="H8036" s="2">
        <v>0.0</v>
      </c>
      <c r="I8036" s="2">
        <v>0.0</v>
      </c>
      <c r="J8036" s="2">
        <v>0.0</v>
      </c>
      <c r="K8036" s="2">
        <f t="shared" si="1"/>
        <v>1</v>
      </c>
      <c r="L8036" s="4">
        <v>1.0</v>
      </c>
      <c r="M8036" s="4"/>
    </row>
    <row r="8037" ht="14.25" customHeight="1">
      <c r="A8037" s="2" t="s">
        <v>7955</v>
      </c>
      <c r="B8037" s="2">
        <v>0.930011212825775</v>
      </c>
      <c r="C8037" s="2">
        <v>0.0033626547083258</v>
      </c>
      <c r="D8037" s="2">
        <v>0.161779731512069</v>
      </c>
      <c r="E8037" s="2">
        <v>0.0220039002597332</v>
      </c>
      <c r="F8037" s="5">
        <v>0.898540318012237</v>
      </c>
      <c r="G8037" s="2">
        <v>0.029914665967226</v>
      </c>
      <c r="H8037" s="2">
        <v>0.0</v>
      </c>
      <c r="I8037" s="2">
        <v>0.0</v>
      </c>
      <c r="J8037" s="2">
        <v>0.0</v>
      </c>
      <c r="K8037" s="2">
        <f t="shared" si="1"/>
        <v>1</v>
      </c>
      <c r="L8037" s="4">
        <v>1.0</v>
      </c>
      <c r="M8037" s="4"/>
    </row>
    <row r="8038" ht="14.25" customHeight="1">
      <c r="A8038" s="2" t="s">
        <v>7956</v>
      </c>
      <c r="B8038" s="2">
        <v>0.864173889160156</v>
      </c>
      <c r="C8038" s="2">
        <v>0.0030714701861143</v>
      </c>
      <c r="D8038" s="2">
        <v>0.103533916175365</v>
      </c>
      <c r="E8038" s="2">
        <v>0.0108024785295128</v>
      </c>
      <c r="F8038" s="5">
        <v>0.84106034040451</v>
      </c>
      <c r="G8038" s="2">
        <v>0.0229220520704984</v>
      </c>
      <c r="H8038" s="2">
        <v>0.0</v>
      </c>
      <c r="I8038" s="2">
        <v>0.0</v>
      </c>
      <c r="J8038" s="2">
        <v>0.0</v>
      </c>
      <c r="K8038" s="2">
        <f t="shared" si="1"/>
        <v>1</v>
      </c>
      <c r="L8038" s="4">
        <v>1.0</v>
      </c>
      <c r="M8038" s="4"/>
    </row>
    <row r="8039" ht="14.25" customHeight="1">
      <c r="A8039" s="2" t="s">
        <v>7957</v>
      </c>
      <c r="B8039" s="2">
        <v>0.890212953090667</v>
      </c>
      <c r="C8039" s="2">
        <v>0.0023637928534299</v>
      </c>
      <c r="D8039" s="2">
        <v>0.0723655521869659</v>
      </c>
      <c r="E8039" s="2">
        <v>0.0177107863128185</v>
      </c>
      <c r="F8039" s="5">
        <v>0.899079203605651</v>
      </c>
      <c r="G8039" s="2">
        <v>0.0239282008260488</v>
      </c>
      <c r="H8039" s="2">
        <v>0.0</v>
      </c>
      <c r="I8039" s="2">
        <v>0.0</v>
      </c>
      <c r="J8039" s="2">
        <v>0.0</v>
      </c>
      <c r="K8039" s="2">
        <f t="shared" si="1"/>
        <v>1</v>
      </c>
      <c r="L8039" s="4">
        <v>1.0</v>
      </c>
      <c r="M8039" s="4"/>
    </row>
    <row r="8040" ht="14.25" customHeight="1">
      <c r="A8040" s="2" t="s">
        <v>7958</v>
      </c>
      <c r="B8040" s="2">
        <v>0.864349842071533</v>
      </c>
      <c r="C8040" s="2">
        <v>0.0014816196635365</v>
      </c>
      <c r="D8040" s="2">
        <v>0.0534649044275283</v>
      </c>
      <c r="E8040" s="2">
        <v>0.020104655995965</v>
      </c>
      <c r="F8040" s="5">
        <v>0.883176386356353</v>
      </c>
      <c r="G8040" s="2">
        <v>0.016205271705985</v>
      </c>
      <c r="H8040" s="2">
        <v>0.0</v>
      </c>
      <c r="I8040" s="2">
        <v>0.0</v>
      </c>
      <c r="J8040" s="2">
        <v>0.0</v>
      </c>
      <c r="K8040" s="2">
        <f t="shared" si="1"/>
        <v>1</v>
      </c>
      <c r="L8040" s="4">
        <v>1.0</v>
      </c>
      <c r="M8040" s="4"/>
    </row>
    <row r="8041" ht="14.25" customHeight="1">
      <c r="A8041" s="2" t="s">
        <v>7959</v>
      </c>
      <c r="B8041" s="2">
        <v>0.919418454170227</v>
      </c>
      <c r="C8041" s="2">
        <v>0.001150466967374</v>
      </c>
      <c r="D8041" s="2">
        <v>0.0576068423688411</v>
      </c>
      <c r="E8041" s="2">
        <v>0.0192462317645549</v>
      </c>
      <c r="F8041" s="5">
        <v>0.930234670639038</v>
      </c>
      <c r="G8041" s="2">
        <v>0.011731281876564</v>
      </c>
      <c r="H8041" s="2">
        <v>0.0</v>
      </c>
      <c r="I8041" s="2">
        <v>0.0</v>
      </c>
      <c r="J8041" s="2">
        <v>0.0</v>
      </c>
      <c r="K8041" s="2">
        <f t="shared" si="1"/>
        <v>1</v>
      </c>
      <c r="L8041" s="4">
        <v>1.0</v>
      </c>
      <c r="M8041" s="4"/>
    </row>
    <row r="8042" ht="14.25" customHeight="1">
      <c r="A8042" s="2" t="s">
        <v>7960</v>
      </c>
      <c r="B8042" s="2">
        <v>0.976623654365539</v>
      </c>
      <c r="C8042" s="2">
        <v>0.0021091788075864</v>
      </c>
      <c r="D8042" s="2">
        <v>0.0195140745490789</v>
      </c>
      <c r="E8042" s="2">
        <v>0.0222040228545665</v>
      </c>
      <c r="F8042" s="5">
        <v>0.982537686824798</v>
      </c>
      <c r="G8042" s="2">
        <v>0.0212231054902076</v>
      </c>
      <c r="H8042" s="2">
        <v>0.0</v>
      </c>
      <c r="I8042" s="2">
        <v>0.0</v>
      </c>
      <c r="J8042" s="2">
        <v>0.0</v>
      </c>
      <c r="K8042" s="2">
        <f t="shared" si="1"/>
        <v>1</v>
      </c>
      <c r="L8042" s="4">
        <v>1.0</v>
      </c>
      <c r="M8042" s="4"/>
    </row>
    <row r="8043" ht="14.25" customHeight="1">
      <c r="A8043" s="2" t="s">
        <v>7961</v>
      </c>
      <c r="B8043" s="2">
        <v>0.984337210655212</v>
      </c>
      <c r="C8043" s="2">
        <v>0.0034697027876973</v>
      </c>
      <c r="D8043" s="2">
        <v>0.0211432259529829</v>
      </c>
      <c r="E8043" s="2">
        <v>0.0168795119971036</v>
      </c>
      <c r="F8043" s="5">
        <v>0.984070539474487</v>
      </c>
      <c r="G8043" s="2">
        <v>0.0396257489919662</v>
      </c>
      <c r="H8043" s="2">
        <v>0.0</v>
      </c>
      <c r="I8043" s="2">
        <v>0.0</v>
      </c>
      <c r="J8043" s="2">
        <v>0.0</v>
      </c>
      <c r="K8043" s="2">
        <f t="shared" si="1"/>
        <v>1</v>
      </c>
      <c r="L8043" s="4">
        <v>1.0</v>
      </c>
      <c r="M8043" s="4"/>
    </row>
    <row r="8044" ht="14.25" customHeight="1">
      <c r="A8044" s="2" t="s">
        <v>7962</v>
      </c>
      <c r="B8044" s="2">
        <v>0.979808509349823</v>
      </c>
      <c r="C8044" s="2">
        <v>0.0027147750370204</v>
      </c>
      <c r="D8044" s="2">
        <v>0.0221339371055364</v>
      </c>
      <c r="E8044" s="2">
        <v>0.0178707186132669</v>
      </c>
      <c r="F8044" s="5">
        <v>0.980288565158844</v>
      </c>
      <c r="G8044" s="2">
        <v>0.0404654890298843</v>
      </c>
      <c r="H8044" s="2">
        <v>0.0</v>
      </c>
      <c r="I8044" s="2">
        <v>0.0</v>
      </c>
      <c r="J8044" s="2">
        <v>0.0</v>
      </c>
      <c r="K8044" s="2">
        <f t="shared" si="1"/>
        <v>1</v>
      </c>
      <c r="L8044" s="4">
        <v>1.0</v>
      </c>
      <c r="M8044" s="4"/>
    </row>
    <row r="8045" ht="14.25" customHeight="1">
      <c r="A8045" s="2" t="s">
        <v>7963</v>
      </c>
      <c r="B8045" s="2">
        <v>0.955227434635162</v>
      </c>
      <c r="C8045" s="2">
        <v>0.0018717187922447</v>
      </c>
      <c r="D8045" s="2">
        <v>0.0152206448838114</v>
      </c>
      <c r="E8045" s="2">
        <v>0.0333502404391765</v>
      </c>
      <c r="F8045" s="5">
        <v>0.969316065311432</v>
      </c>
      <c r="G8045" s="2">
        <v>0.034891303628683</v>
      </c>
      <c r="H8045" s="2">
        <v>0.0</v>
      </c>
      <c r="I8045" s="2">
        <v>0.0</v>
      </c>
      <c r="J8045" s="2">
        <v>0.0</v>
      </c>
      <c r="K8045" s="2">
        <f t="shared" si="1"/>
        <v>1</v>
      </c>
      <c r="L8045" s="4">
        <v>1.0</v>
      </c>
      <c r="M8045" s="4"/>
    </row>
    <row r="8046" ht="14.25" customHeight="1">
      <c r="A8046" s="2" t="s">
        <v>7964</v>
      </c>
      <c r="B8046" s="2">
        <v>0.964171409606933</v>
      </c>
      <c r="C8046" s="2">
        <v>0.0010870901169255</v>
      </c>
      <c r="D8046" s="2">
        <v>0.0125020146369934</v>
      </c>
      <c r="E8046" s="2">
        <v>0.0188057404011487</v>
      </c>
      <c r="F8046" s="5">
        <v>0.980207502841949</v>
      </c>
      <c r="G8046" s="2">
        <v>0.0180736370384693</v>
      </c>
      <c r="H8046" s="2">
        <v>0.0</v>
      </c>
      <c r="I8046" s="2">
        <v>0.0</v>
      </c>
      <c r="J8046" s="2">
        <v>0.0</v>
      </c>
      <c r="K8046" s="2">
        <f t="shared" si="1"/>
        <v>1</v>
      </c>
      <c r="L8046" s="4">
        <v>1.0</v>
      </c>
      <c r="M8046" s="4"/>
    </row>
    <row r="8047" ht="14.25" customHeight="1">
      <c r="A8047" s="2" t="s">
        <v>7965</v>
      </c>
      <c r="B8047" s="2">
        <v>0.979141592979431</v>
      </c>
      <c r="C8047" s="2">
        <v>7.132990285754E-4</v>
      </c>
      <c r="D8047" s="2">
        <v>0.0068683745339512</v>
      </c>
      <c r="E8047" s="2">
        <v>0.0148368198424577</v>
      </c>
      <c r="F8047" s="5">
        <v>0.990038156509399</v>
      </c>
      <c r="G8047" s="2">
        <v>0.0095651885494589</v>
      </c>
      <c r="H8047" s="2">
        <v>0.0</v>
      </c>
      <c r="I8047" s="2">
        <v>0.0</v>
      </c>
      <c r="J8047" s="2">
        <v>0.0</v>
      </c>
      <c r="K8047" s="2">
        <f t="shared" si="1"/>
        <v>1</v>
      </c>
      <c r="L8047" s="4">
        <v>1.0</v>
      </c>
      <c r="M8047" s="4"/>
    </row>
    <row r="8048" ht="14.25" customHeight="1">
      <c r="A8048" s="2" t="s">
        <v>7966</v>
      </c>
      <c r="B8048" s="2">
        <v>0.965851843357086</v>
      </c>
      <c r="C8048" s="2">
        <v>5.192016251385E-4</v>
      </c>
      <c r="D8048" s="2">
        <v>0.0081249549984931</v>
      </c>
      <c r="E8048" s="2">
        <v>0.0140178613364696</v>
      </c>
      <c r="F8048" s="5">
        <v>0.980473697185516</v>
      </c>
      <c r="G8048" s="2">
        <v>0.0079865371808409</v>
      </c>
      <c r="H8048" s="2">
        <v>0.0</v>
      </c>
      <c r="I8048" s="2">
        <v>0.0</v>
      </c>
      <c r="J8048" s="2">
        <v>0.0</v>
      </c>
      <c r="K8048" s="2">
        <f t="shared" si="1"/>
        <v>1</v>
      </c>
      <c r="L8048" s="4">
        <v>1.0</v>
      </c>
      <c r="M8048" s="4"/>
    </row>
    <row r="8049" ht="14.25" customHeight="1">
      <c r="A8049" s="2" t="s">
        <v>7967</v>
      </c>
      <c r="B8049" s="2">
        <v>0.868058502674102</v>
      </c>
      <c r="C8049" s="2">
        <v>5.431852769106E-4</v>
      </c>
      <c r="D8049" s="2">
        <v>0.0053230002522468</v>
      </c>
      <c r="E8049" s="2">
        <v>0.0102760205045342</v>
      </c>
      <c r="F8049" s="5">
        <v>0.91880577802658</v>
      </c>
      <c r="G8049" s="2">
        <v>0.0104513131082057</v>
      </c>
      <c r="H8049" s="2">
        <v>0.0</v>
      </c>
      <c r="I8049" s="2">
        <v>0.0</v>
      </c>
      <c r="J8049" s="2">
        <v>0.0</v>
      </c>
      <c r="K8049" s="2">
        <f t="shared" si="1"/>
        <v>1</v>
      </c>
      <c r="L8049" s="4">
        <v>1.0</v>
      </c>
      <c r="M8049" s="4"/>
    </row>
    <row r="8050" ht="14.25" customHeight="1">
      <c r="A8050" s="2" t="s">
        <v>7968</v>
      </c>
      <c r="B8050" s="2">
        <v>0.953036189079284</v>
      </c>
      <c r="C8050" s="2">
        <v>4.87081852043E-4</v>
      </c>
      <c r="D8050" s="2">
        <v>0.0042576058767735</v>
      </c>
      <c r="E8050" s="2">
        <v>0.010335199534893</v>
      </c>
      <c r="F8050" s="5">
        <v>0.980523765087127</v>
      </c>
      <c r="G8050" s="2">
        <v>0.0081378724426031</v>
      </c>
      <c r="H8050" s="2">
        <v>0.0</v>
      </c>
      <c r="I8050" s="2">
        <v>0.0</v>
      </c>
      <c r="J8050" s="2">
        <v>0.0</v>
      </c>
      <c r="K8050" s="2">
        <f t="shared" si="1"/>
        <v>1</v>
      </c>
      <c r="L8050" s="4">
        <v>1.0</v>
      </c>
      <c r="M8050" s="4"/>
    </row>
    <row r="8051" ht="14.25" customHeight="1">
      <c r="A8051" s="2" t="s">
        <v>7969</v>
      </c>
      <c r="B8051" s="2">
        <v>0.946522533893585</v>
      </c>
      <c r="C8051" s="2">
        <v>4.602549888659E-4</v>
      </c>
      <c r="D8051" s="2">
        <v>0.0054446146823465</v>
      </c>
      <c r="E8051" s="2">
        <v>0.0096114948391914</v>
      </c>
      <c r="F8051" s="5">
        <v>0.975954115390777</v>
      </c>
      <c r="G8051" s="2">
        <v>0.0093256644904613</v>
      </c>
      <c r="H8051" s="2">
        <v>0.0</v>
      </c>
      <c r="I8051" s="2">
        <v>0.0</v>
      </c>
      <c r="J8051" s="2">
        <v>0.0</v>
      </c>
      <c r="K8051" s="2">
        <f t="shared" si="1"/>
        <v>1</v>
      </c>
      <c r="L8051" s="4">
        <v>1.0</v>
      </c>
      <c r="M8051" s="4"/>
    </row>
    <row r="8052" ht="14.25" customHeight="1">
      <c r="A8052" s="2" t="s">
        <v>7970</v>
      </c>
      <c r="B8052" s="2">
        <v>0.985321998596191</v>
      </c>
      <c r="C8052" s="2">
        <v>4.809331439901E-4</v>
      </c>
      <c r="D8052" s="2">
        <v>0.005455863662064</v>
      </c>
      <c r="E8052" s="2">
        <v>0.0156478118151426</v>
      </c>
      <c r="F8052" s="5">
        <v>0.99483573436737</v>
      </c>
      <c r="G8052" s="2">
        <v>0.0080282958224415</v>
      </c>
      <c r="H8052" s="2">
        <v>0.0</v>
      </c>
      <c r="I8052" s="2">
        <v>0.0</v>
      </c>
      <c r="J8052" s="2">
        <v>0.0</v>
      </c>
      <c r="K8052" s="2">
        <f t="shared" si="1"/>
        <v>1</v>
      </c>
      <c r="L8052" s="4">
        <v>1.0</v>
      </c>
      <c r="M8052" s="4"/>
    </row>
    <row r="8053" ht="14.25" customHeight="1">
      <c r="A8053" s="2" t="s">
        <v>7971</v>
      </c>
      <c r="B8053" s="2">
        <v>0.992090284824371</v>
      </c>
      <c r="C8053" s="2">
        <v>5.388623685576E-4</v>
      </c>
      <c r="D8053" s="2">
        <v>0.0065461415797472</v>
      </c>
      <c r="E8053" s="2">
        <v>0.0212685484439134</v>
      </c>
      <c r="F8053" s="5">
        <v>0.997259855270385</v>
      </c>
      <c r="G8053" s="2">
        <v>0.0095112398266792</v>
      </c>
      <c r="H8053" s="2">
        <v>0.0</v>
      </c>
      <c r="I8053" s="2">
        <v>0.0</v>
      </c>
      <c r="J8053" s="2">
        <v>0.0</v>
      </c>
      <c r="K8053" s="2">
        <f t="shared" si="1"/>
        <v>1</v>
      </c>
      <c r="L8053" s="4">
        <v>1.0</v>
      </c>
      <c r="M8053" s="4"/>
    </row>
    <row r="8054" ht="14.25" customHeight="1">
      <c r="A8054" s="2" t="s">
        <v>7972</v>
      </c>
      <c r="B8054" s="2">
        <v>0.992735385894775</v>
      </c>
      <c r="C8054" s="2">
        <v>8.558540139347E-4</v>
      </c>
      <c r="D8054" s="2">
        <v>0.008586524054408</v>
      </c>
      <c r="E8054" s="2">
        <v>0.0279850475490093</v>
      </c>
      <c r="F8054" s="5">
        <v>0.997401416301727</v>
      </c>
      <c r="G8054" s="2">
        <v>0.016791233792901</v>
      </c>
      <c r="H8054" s="2">
        <v>0.0</v>
      </c>
      <c r="I8054" s="2">
        <v>0.0</v>
      </c>
      <c r="J8054" s="2">
        <v>0.0</v>
      </c>
      <c r="K8054" s="2">
        <f t="shared" si="1"/>
        <v>1</v>
      </c>
      <c r="L8054" s="4">
        <v>1.0</v>
      </c>
      <c r="M8054" s="4"/>
    </row>
    <row r="8055" ht="14.25" customHeight="1">
      <c r="A8055" s="2" t="s">
        <v>7973</v>
      </c>
      <c r="B8055" s="2">
        <v>0.992202639579773</v>
      </c>
      <c r="C8055" s="2">
        <v>0.0012078954605385</v>
      </c>
      <c r="D8055" s="2">
        <v>0.0106741273775696</v>
      </c>
      <c r="E8055" s="2">
        <v>0.0206279512494802</v>
      </c>
      <c r="F8055" s="5">
        <v>0.996829450130462</v>
      </c>
      <c r="G8055" s="2">
        <v>0.0213860739022493</v>
      </c>
      <c r="H8055" s="2">
        <v>0.0</v>
      </c>
      <c r="I8055" s="2">
        <v>0.0</v>
      </c>
      <c r="J8055" s="2">
        <v>0.0</v>
      </c>
      <c r="K8055" s="2">
        <f t="shared" si="1"/>
        <v>1</v>
      </c>
      <c r="L8055" s="4">
        <v>1.0</v>
      </c>
      <c r="M8055" s="4"/>
    </row>
    <row r="8056" ht="14.25" customHeight="1">
      <c r="A8056" s="2" t="s">
        <v>7974</v>
      </c>
      <c r="B8056" s="2">
        <v>0.994207620620727</v>
      </c>
      <c r="C8056" s="2">
        <v>0.0012963365297764</v>
      </c>
      <c r="D8056" s="2">
        <v>0.0125710489228367</v>
      </c>
      <c r="E8056" s="2">
        <v>0.0191349517554044</v>
      </c>
      <c r="F8056" s="5">
        <v>0.997530162334442</v>
      </c>
      <c r="G8056" s="2">
        <v>0.0249447096139192</v>
      </c>
      <c r="H8056" s="2">
        <v>0.0</v>
      </c>
      <c r="I8056" s="2">
        <v>0.0</v>
      </c>
      <c r="J8056" s="2">
        <v>0.0</v>
      </c>
      <c r="K8056" s="2">
        <f t="shared" si="1"/>
        <v>1</v>
      </c>
      <c r="L8056" s="4">
        <v>1.0</v>
      </c>
      <c r="M8056" s="4"/>
    </row>
    <row r="8057" ht="14.25" customHeight="1">
      <c r="A8057" s="2" t="s">
        <v>7975</v>
      </c>
      <c r="B8057" s="2">
        <v>0.996964991092682</v>
      </c>
      <c r="C8057" s="2">
        <v>7.638311944901E-4</v>
      </c>
      <c r="D8057" s="2">
        <v>0.0060801235958933</v>
      </c>
      <c r="E8057" s="2">
        <v>0.0254342965781688</v>
      </c>
      <c r="F8057" s="5">
        <v>0.999083280563354</v>
      </c>
      <c r="G8057" s="2">
        <v>0.0093953758478164</v>
      </c>
      <c r="H8057" s="2">
        <v>0.0</v>
      </c>
      <c r="I8057" s="2">
        <v>0.0</v>
      </c>
      <c r="J8057" s="2">
        <v>0.0</v>
      </c>
      <c r="K8057" s="2">
        <f t="shared" si="1"/>
        <v>1</v>
      </c>
      <c r="L8057" s="4">
        <v>1.0</v>
      </c>
      <c r="M8057" s="4"/>
    </row>
    <row r="8058" ht="14.25" customHeight="1">
      <c r="A8058" s="2" t="s">
        <v>7976</v>
      </c>
      <c r="B8058" s="2">
        <v>0.997047543525695</v>
      </c>
      <c r="C8058" s="2">
        <v>7.69147882238E-4</v>
      </c>
      <c r="D8058" s="2">
        <v>0.0041888542473316</v>
      </c>
      <c r="E8058" s="2">
        <v>0.0310552436858415</v>
      </c>
      <c r="F8058" s="5">
        <v>0.99934583902359</v>
      </c>
      <c r="G8058" s="2">
        <v>0.0082680899649858</v>
      </c>
      <c r="H8058" s="2">
        <v>0.0</v>
      </c>
      <c r="I8058" s="2">
        <v>0.0</v>
      </c>
      <c r="J8058" s="2">
        <v>0.0</v>
      </c>
      <c r="K8058" s="2">
        <f t="shared" si="1"/>
        <v>1</v>
      </c>
      <c r="L8058" s="4">
        <v>1.0</v>
      </c>
      <c r="M8058" s="4"/>
    </row>
    <row r="8059" ht="14.25" customHeight="1">
      <c r="A8059" s="2" t="s">
        <v>7977</v>
      </c>
      <c r="B8059" s="2">
        <v>0.997076272964477</v>
      </c>
      <c r="C8059" s="2">
        <v>6.843233131803E-4</v>
      </c>
      <c r="D8059" s="2">
        <v>0.0044282409362494</v>
      </c>
      <c r="E8059" s="2">
        <v>0.0198715552687644</v>
      </c>
      <c r="F8059" s="5">
        <v>0.99923551082611</v>
      </c>
      <c r="G8059" s="2">
        <v>0.0081341518089175</v>
      </c>
      <c r="H8059" s="2">
        <v>0.0</v>
      </c>
      <c r="I8059" s="2">
        <v>0.0</v>
      </c>
      <c r="J8059" s="2">
        <v>0.0</v>
      </c>
      <c r="K8059" s="2">
        <f t="shared" si="1"/>
        <v>1</v>
      </c>
      <c r="L8059" s="4">
        <v>1.0</v>
      </c>
      <c r="M8059" s="4"/>
    </row>
    <row r="8060" ht="14.25" customHeight="1">
      <c r="A8060" s="2" t="s">
        <v>7978</v>
      </c>
      <c r="B8060" s="2">
        <v>0.996731996536254</v>
      </c>
      <c r="C8060" s="2">
        <v>5.401101661846E-4</v>
      </c>
      <c r="D8060" s="2">
        <v>0.0038185841403901</v>
      </c>
      <c r="E8060" s="2">
        <v>0.0168519262224435</v>
      </c>
      <c r="F8060" s="5">
        <v>0.99911081790924</v>
      </c>
      <c r="G8060" s="2">
        <v>0.0064962720498442</v>
      </c>
      <c r="H8060" s="2">
        <v>0.0</v>
      </c>
      <c r="I8060" s="2">
        <v>0.0</v>
      </c>
      <c r="J8060" s="2">
        <v>0.0</v>
      </c>
      <c r="K8060" s="2">
        <f t="shared" si="1"/>
        <v>1</v>
      </c>
      <c r="L8060" s="4">
        <v>1.0</v>
      </c>
      <c r="M8060" s="4"/>
    </row>
    <row r="8061" ht="14.25" customHeight="1">
      <c r="A8061" s="2" t="s">
        <v>7979</v>
      </c>
      <c r="B8061" s="2">
        <v>0.997231304645538</v>
      </c>
      <c r="C8061" s="2">
        <v>6.110044778324E-4</v>
      </c>
      <c r="D8061" s="2">
        <v>0.0040245153941214</v>
      </c>
      <c r="E8061" s="2">
        <v>0.0201446842402219</v>
      </c>
      <c r="F8061" s="5">
        <v>0.999229371547699</v>
      </c>
      <c r="G8061" s="2">
        <v>0.0083622215315699</v>
      </c>
      <c r="H8061" s="2">
        <v>0.0</v>
      </c>
      <c r="I8061" s="2">
        <v>0.0</v>
      </c>
      <c r="J8061" s="2">
        <v>0.0</v>
      </c>
      <c r="K8061" s="2">
        <f t="shared" si="1"/>
        <v>1</v>
      </c>
      <c r="L8061" s="4">
        <v>1.0</v>
      </c>
      <c r="M8061" s="4"/>
    </row>
    <row r="8062" ht="14.25" customHeight="1">
      <c r="A8062" s="2" t="s">
        <v>7980</v>
      </c>
      <c r="B8062" s="2">
        <v>0.998512923717498</v>
      </c>
      <c r="C8062" s="2">
        <v>4.457147733774E-4</v>
      </c>
      <c r="D8062" s="2">
        <v>0.0031152365263551</v>
      </c>
      <c r="E8062" s="2">
        <v>0.0327131934463977</v>
      </c>
      <c r="F8062" s="5">
        <v>0.999685525894165</v>
      </c>
      <c r="G8062" s="2">
        <v>0.0061315391212701</v>
      </c>
      <c r="H8062" s="2">
        <v>0.0</v>
      </c>
      <c r="I8062" s="2">
        <v>0.0</v>
      </c>
      <c r="J8062" s="2">
        <v>0.0</v>
      </c>
      <c r="K8062" s="2">
        <f t="shared" si="1"/>
        <v>1</v>
      </c>
      <c r="L8062" s="4">
        <v>1.0</v>
      </c>
      <c r="M8062" s="4"/>
    </row>
    <row r="8063" ht="14.25" customHeight="1">
      <c r="A8063" s="2" t="s">
        <v>7981</v>
      </c>
      <c r="B8063" s="2">
        <v>0.998770594596862</v>
      </c>
      <c r="C8063" s="2">
        <v>3.930206876248E-4</v>
      </c>
      <c r="D8063" s="2">
        <v>0.0028382404707372</v>
      </c>
      <c r="E8063" s="2">
        <v>0.0354207679629325</v>
      </c>
      <c r="F8063" s="5">
        <v>0.999747574329376</v>
      </c>
      <c r="G8063" s="2">
        <v>0.0052646268159151</v>
      </c>
      <c r="H8063" s="2">
        <v>0.0</v>
      </c>
      <c r="I8063" s="2">
        <v>0.0</v>
      </c>
      <c r="J8063" s="2">
        <v>0.0</v>
      </c>
      <c r="K8063" s="2">
        <f t="shared" si="1"/>
        <v>1</v>
      </c>
      <c r="L8063" s="4">
        <v>1.0</v>
      </c>
      <c r="M8063" s="4"/>
    </row>
    <row r="8064" ht="14.25" customHeight="1">
      <c r="A8064" s="2" t="s">
        <v>7982</v>
      </c>
      <c r="B8064" s="2">
        <v>0.99862140417099</v>
      </c>
      <c r="C8064" s="2">
        <v>5.351032596081E-4</v>
      </c>
      <c r="D8064" s="2">
        <v>0.0041004568338394</v>
      </c>
      <c r="E8064" s="2">
        <v>0.0334114730358123</v>
      </c>
      <c r="F8064" s="5">
        <v>0.999670982360839</v>
      </c>
      <c r="G8064" s="2">
        <v>0.0059092454612255</v>
      </c>
      <c r="H8064" s="2">
        <v>0.0</v>
      </c>
      <c r="I8064" s="2">
        <v>0.0</v>
      </c>
      <c r="J8064" s="2">
        <v>0.0</v>
      </c>
      <c r="K8064" s="2">
        <f t="shared" si="1"/>
        <v>1</v>
      </c>
      <c r="L8064" s="4">
        <v>1.0</v>
      </c>
      <c r="M8064" s="4"/>
    </row>
    <row r="8065" ht="14.25" customHeight="1">
      <c r="A8065" s="2" t="s">
        <v>7983</v>
      </c>
      <c r="B8065" s="2">
        <v>0.998578250408172</v>
      </c>
      <c r="C8065" s="2">
        <v>7.663147407583E-4</v>
      </c>
      <c r="D8065" s="2">
        <v>0.0056878626346588</v>
      </c>
      <c r="E8065" s="2">
        <v>0.0365843661129474</v>
      </c>
      <c r="F8065" s="5">
        <v>0.999597430229187</v>
      </c>
      <c r="G8065" s="2">
        <v>0.0063883080147206</v>
      </c>
      <c r="H8065" s="2">
        <v>0.0</v>
      </c>
      <c r="I8065" s="2">
        <v>0.0</v>
      </c>
      <c r="J8065" s="2">
        <v>0.0</v>
      </c>
      <c r="K8065" s="2">
        <f t="shared" si="1"/>
        <v>1</v>
      </c>
      <c r="L8065" s="4">
        <v>1.0</v>
      </c>
      <c r="M8065" s="4"/>
    </row>
    <row r="8066" ht="14.25" customHeight="1">
      <c r="A8066" s="2" t="s">
        <v>7984</v>
      </c>
      <c r="B8066" s="2">
        <v>0.998320937156677</v>
      </c>
      <c r="C8066" s="2">
        <v>8.595538092777E-4</v>
      </c>
      <c r="D8066" s="2">
        <v>0.0054459031671285</v>
      </c>
      <c r="E8066" s="2">
        <v>0.0313269644975662</v>
      </c>
      <c r="F8066" s="5">
        <v>0.999557733535766</v>
      </c>
      <c r="G8066" s="2">
        <v>0.0055016656406223</v>
      </c>
      <c r="H8066" s="2">
        <v>0.0</v>
      </c>
      <c r="I8066" s="2">
        <v>0.0</v>
      </c>
      <c r="J8066" s="2">
        <v>0.0</v>
      </c>
      <c r="K8066" s="2">
        <f t="shared" si="1"/>
        <v>1</v>
      </c>
      <c r="L8066" s="4">
        <v>1.0</v>
      </c>
      <c r="M8066" s="4"/>
    </row>
    <row r="8067" ht="14.25" customHeight="1">
      <c r="A8067" s="2" t="s">
        <v>7985</v>
      </c>
      <c r="B8067" s="2">
        <v>0.998060166835784</v>
      </c>
      <c r="C8067" s="2">
        <v>0.0010046053212136</v>
      </c>
      <c r="D8067" s="2">
        <v>0.0064444369636476</v>
      </c>
      <c r="E8067" s="2">
        <v>0.0247305426746606</v>
      </c>
      <c r="F8067" s="5">
        <v>0.999448180198669</v>
      </c>
      <c r="G8067" s="2">
        <v>0.0074354289099574</v>
      </c>
      <c r="H8067" s="2">
        <v>0.0</v>
      </c>
      <c r="I8067" s="2">
        <v>0.0</v>
      </c>
      <c r="J8067" s="2">
        <v>0.0</v>
      </c>
      <c r="K8067" s="2">
        <f t="shared" si="1"/>
        <v>1</v>
      </c>
      <c r="L8067" s="4">
        <v>1.0</v>
      </c>
      <c r="M8067" s="4"/>
    </row>
    <row r="8068" ht="14.25" customHeight="1">
      <c r="A8068" s="2" t="s">
        <v>7986</v>
      </c>
      <c r="B8068" s="2">
        <v>0.997787952423095</v>
      </c>
      <c r="C8068" s="2">
        <v>0.001041954034008</v>
      </c>
      <c r="D8068" s="2">
        <v>0.0070678694173693</v>
      </c>
      <c r="E8068" s="2">
        <v>0.0252580381929874</v>
      </c>
      <c r="F8068" s="5">
        <v>0.999333322048187</v>
      </c>
      <c r="G8068" s="2">
        <v>0.0088402526453137</v>
      </c>
      <c r="H8068" s="2">
        <v>0.0</v>
      </c>
      <c r="I8068" s="2">
        <v>0.0</v>
      </c>
      <c r="J8068" s="2">
        <v>0.0</v>
      </c>
      <c r="K8068" s="2">
        <f t="shared" si="1"/>
        <v>1</v>
      </c>
      <c r="L8068" s="4">
        <v>1.0</v>
      </c>
      <c r="M8068" s="4"/>
    </row>
    <row r="8069" ht="14.25" customHeight="1">
      <c r="A8069" s="2" t="s">
        <v>7987</v>
      </c>
      <c r="B8069" s="2">
        <v>0.99630320072174</v>
      </c>
      <c r="C8069" s="2">
        <v>0.0018253879388794</v>
      </c>
      <c r="D8069" s="2">
        <v>0.0104392971843481</v>
      </c>
      <c r="E8069" s="2">
        <v>0.0394131205976009</v>
      </c>
      <c r="F8069" s="5">
        <v>0.998867332935333</v>
      </c>
      <c r="G8069" s="2">
        <v>0.0114985108375549</v>
      </c>
      <c r="H8069" s="2">
        <v>0.0</v>
      </c>
      <c r="I8069" s="2">
        <v>0.0</v>
      </c>
      <c r="J8069" s="2">
        <v>0.0</v>
      </c>
      <c r="K8069" s="2">
        <f t="shared" si="1"/>
        <v>1</v>
      </c>
      <c r="L8069" s="4">
        <v>1.0</v>
      </c>
      <c r="M8069" s="4"/>
    </row>
    <row r="8070" ht="14.25" customHeight="1">
      <c r="A8070" s="2" t="s">
        <v>7988</v>
      </c>
      <c r="B8070" s="2">
        <v>0.995742559432983</v>
      </c>
      <c r="C8070" s="2">
        <v>0.0016447342932224</v>
      </c>
      <c r="D8070" s="2">
        <v>0.0110640078783035</v>
      </c>
      <c r="E8070" s="2">
        <v>0.0444617196917533</v>
      </c>
      <c r="F8070" s="5">
        <v>0.998657941818237</v>
      </c>
      <c r="G8070" s="2">
        <v>0.0114207463338971</v>
      </c>
      <c r="H8070" s="2">
        <v>0.0</v>
      </c>
      <c r="I8070" s="2">
        <v>0.0</v>
      </c>
      <c r="J8070" s="2">
        <v>0.0</v>
      </c>
      <c r="K8070" s="2">
        <f t="shared" si="1"/>
        <v>1</v>
      </c>
      <c r="L8070" s="4">
        <v>1.0</v>
      </c>
      <c r="M8070" s="4"/>
    </row>
    <row r="8071" ht="14.25" customHeight="1">
      <c r="A8071" s="2" t="s">
        <v>7989</v>
      </c>
      <c r="B8071" s="2">
        <v>0.997448563575744</v>
      </c>
      <c r="C8071" s="2">
        <v>9.626440005376E-4</v>
      </c>
      <c r="D8071" s="2">
        <v>0.0062429476529359</v>
      </c>
      <c r="E8071" s="2">
        <v>0.0304296724498271</v>
      </c>
      <c r="F8071" s="5">
        <v>0.999345242977142</v>
      </c>
      <c r="G8071" s="2">
        <v>0.0074749998748302</v>
      </c>
      <c r="H8071" s="2">
        <v>0.0</v>
      </c>
      <c r="I8071" s="2">
        <v>0.0</v>
      </c>
      <c r="J8071" s="2">
        <v>0.0</v>
      </c>
      <c r="K8071" s="2">
        <f t="shared" si="1"/>
        <v>1</v>
      </c>
      <c r="L8071" s="4">
        <v>1.0</v>
      </c>
      <c r="M8071" s="4"/>
    </row>
    <row r="8072" ht="14.25" customHeight="1">
      <c r="A8072" s="2" t="s">
        <v>7990</v>
      </c>
      <c r="B8072" s="2">
        <v>0.998281180858612</v>
      </c>
      <c r="C8072" s="2">
        <v>7.399163441732E-4</v>
      </c>
      <c r="D8072" s="2">
        <v>0.0042217415757477</v>
      </c>
      <c r="E8072" s="2">
        <v>0.0342597663402557</v>
      </c>
      <c r="F8072" s="5">
        <v>0.999635457992553</v>
      </c>
      <c r="G8072" s="2">
        <v>0.0052324095740914</v>
      </c>
      <c r="H8072" s="2">
        <v>0.0</v>
      </c>
      <c r="I8072" s="2">
        <v>0.0</v>
      </c>
      <c r="J8072" s="2">
        <v>0.0</v>
      </c>
      <c r="K8072" s="2">
        <f t="shared" si="1"/>
        <v>1</v>
      </c>
      <c r="L8072" s="4">
        <v>1.0</v>
      </c>
      <c r="M8072" s="4"/>
    </row>
    <row r="8073" ht="14.25" customHeight="1">
      <c r="A8073" s="2" t="s">
        <v>7991</v>
      </c>
      <c r="B8073" s="2">
        <v>0.998792111873626</v>
      </c>
      <c r="C8073" s="2">
        <v>5.692919366993E-4</v>
      </c>
      <c r="D8073" s="2">
        <v>0.0031749380286782</v>
      </c>
      <c r="E8073" s="2">
        <v>0.0637632608413696</v>
      </c>
      <c r="F8073" s="5">
        <v>0.999779880046844</v>
      </c>
      <c r="G8073" s="2">
        <v>0.0038029004354029</v>
      </c>
      <c r="H8073" s="2">
        <v>0.0</v>
      </c>
      <c r="I8073" s="2">
        <v>0.0</v>
      </c>
      <c r="J8073" s="2">
        <v>0.0</v>
      </c>
      <c r="K8073" s="2">
        <f t="shared" si="1"/>
        <v>1</v>
      </c>
      <c r="L8073" s="4">
        <v>1.0</v>
      </c>
      <c r="M8073" s="4"/>
    </row>
    <row r="8074" ht="14.25" customHeight="1">
      <c r="A8074" s="2" t="s">
        <v>7992</v>
      </c>
      <c r="B8074" s="2">
        <v>0.99937617778778</v>
      </c>
      <c r="C8074" s="2">
        <v>5.875275819562E-4</v>
      </c>
      <c r="D8074" s="2">
        <v>0.0024855472147464</v>
      </c>
      <c r="E8074" s="2">
        <v>0.0476959347724914</v>
      </c>
      <c r="F8074" s="5">
        <v>0.999907910823822</v>
      </c>
      <c r="G8074" s="2">
        <v>0.0031076385639607</v>
      </c>
      <c r="H8074" s="2">
        <v>0.0</v>
      </c>
      <c r="I8074" s="2">
        <v>0.0</v>
      </c>
      <c r="J8074" s="2">
        <v>0.0</v>
      </c>
      <c r="K8074" s="2">
        <f t="shared" si="1"/>
        <v>1</v>
      </c>
      <c r="L8074" s="4">
        <v>1.0</v>
      </c>
      <c r="M8074" s="4"/>
    </row>
    <row r="8075" ht="14.25" customHeight="1">
      <c r="A8075" s="2" t="s">
        <v>7993</v>
      </c>
      <c r="B8075" s="2">
        <v>0.999502778053283</v>
      </c>
      <c r="C8075" s="2">
        <v>6.873465608805E-4</v>
      </c>
      <c r="D8075" s="2">
        <v>0.0029463814571499</v>
      </c>
      <c r="E8075" s="2">
        <v>0.0540492348372936</v>
      </c>
      <c r="F8075" s="5">
        <v>0.999932050704956</v>
      </c>
      <c r="G8075" s="2">
        <v>0.0031784470193088</v>
      </c>
      <c r="H8075" s="2">
        <v>0.0</v>
      </c>
      <c r="I8075" s="2">
        <v>0.0</v>
      </c>
      <c r="J8075" s="2">
        <v>0.0</v>
      </c>
      <c r="K8075" s="2">
        <f t="shared" si="1"/>
        <v>1</v>
      </c>
      <c r="L8075" s="4">
        <v>1.0</v>
      </c>
      <c r="M8075" s="4"/>
    </row>
    <row r="8076" ht="14.25" customHeight="1">
      <c r="A8076" s="2" t="s">
        <v>7994</v>
      </c>
      <c r="B8076" s="2">
        <v>0.999095261096954</v>
      </c>
      <c r="C8076" s="2">
        <v>8.988509653136E-4</v>
      </c>
      <c r="D8076" s="2">
        <v>0.004794908221811</v>
      </c>
      <c r="E8076" s="2">
        <v>0.055557906627655</v>
      </c>
      <c r="F8076" s="5">
        <v>0.999834418296814</v>
      </c>
      <c r="G8076" s="2">
        <v>0.0039777220226824</v>
      </c>
      <c r="H8076" s="2">
        <v>0.0</v>
      </c>
      <c r="I8076" s="2">
        <v>0.0</v>
      </c>
      <c r="J8076" s="2">
        <v>0.0</v>
      </c>
      <c r="K8076" s="2">
        <f t="shared" si="1"/>
        <v>1</v>
      </c>
      <c r="L8076" s="4">
        <v>1.0</v>
      </c>
      <c r="M8076" s="4"/>
    </row>
    <row r="8077" ht="14.25" customHeight="1">
      <c r="A8077" s="2" t="s">
        <v>7995</v>
      </c>
      <c r="B8077" s="2">
        <v>0.999164521694183</v>
      </c>
      <c r="C8077" s="2">
        <v>8.799608331173E-4</v>
      </c>
      <c r="D8077" s="2">
        <v>0.0040000672452151</v>
      </c>
      <c r="E8077" s="2">
        <v>0.0445418059825897</v>
      </c>
      <c r="F8077" s="5">
        <v>0.999853432178497</v>
      </c>
      <c r="G8077" s="2">
        <v>0.0033297303598374</v>
      </c>
      <c r="H8077" s="2">
        <v>0.0</v>
      </c>
      <c r="I8077" s="2">
        <v>0.0</v>
      </c>
      <c r="J8077" s="2">
        <v>0.0</v>
      </c>
      <c r="K8077" s="2">
        <f t="shared" si="1"/>
        <v>1</v>
      </c>
      <c r="L8077" s="4">
        <v>1.0</v>
      </c>
      <c r="M8077" s="4"/>
    </row>
    <row r="8078" ht="14.25" customHeight="1">
      <c r="A8078" s="2" t="s">
        <v>7996</v>
      </c>
      <c r="B8078" s="2">
        <v>0.998538672924041</v>
      </c>
      <c r="C8078" s="2">
        <v>9.245714754797E-4</v>
      </c>
      <c r="D8078" s="2">
        <v>0.0055051026865839</v>
      </c>
      <c r="E8078" s="2">
        <v>0.0713350772857666</v>
      </c>
      <c r="F8078" s="5">
        <v>0.999735295772552</v>
      </c>
      <c r="G8078" s="2">
        <v>0.0042902277782559</v>
      </c>
      <c r="H8078" s="2">
        <v>0.0</v>
      </c>
      <c r="I8078" s="2">
        <v>0.0</v>
      </c>
      <c r="J8078" s="2">
        <v>0.0</v>
      </c>
      <c r="K8078" s="2">
        <f t="shared" si="1"/>
        <v>1</v>
      </c>
      <c r="L8078" s="4">
        <v>1.0</v>
      </c>
      <c r="M8078" s="4"/>
    </row>
    <row r="8079" ht="14.25" customHeight="1">
      <c r="A8079" s="2" t="s">
        <v>7997</v>
      </c>
      <c r="B8079" s="2">
        <v>0.99882161617279</v>
      </c>
      <c r="C8079" s="2">
        <v>8.186435443349E-4</v>
      </c>
      <c r="D8079" s="2">
        <v>0.0067154909484088</v>
      </c>
      <c r="E8079" s="2">
        <v>0.090945117175579</v>
      </c>
      <c r="F8079" s="5">
        <v>0.999760448932647</v>
      </c>
      <c r="G8079" s="2">
        <v>0.0036784056574106</v>
      </c>
      <c r="H8079" s="2">
        <v>0.0</v>
      </c>
      <c r="I8079" s="2">
        <v>0.0</v>
      </c>
      <c r="J8079" s="2">
        <v>0.0</v>
      </c>
      <c r="K8079" s="2">
        <f t="shared" si="1"/>
        <v>1</v>
      </c>
      <c r="L8079" s="4">
        <v>1.0</v>
      </c>
      <c r="M8079" s="4"/>
    </row>
    <row r="8080" ht="14.25" customHeight="1">
      <c r="A8080" s="2" t="s">
        <v>7998</v>
      </c>
      <c r="B8080" s="2">
        <v>0.998885810375213</v>
      </c>
      <c r="C8080" s="2">
        <v>7.058907649479E-4</v>
      </c>
      <c r="D8080" s="2">
        <v>0.0065905391238629</v>
      </c>
      <c r="E8080" s="2">
        <v>0.0949310362339019</v>
      </c>
      <c r="F8080" s="5">
        <v>0.999722480773925</v>
      </c>
      <c r="G8080" s="2">
        <v>0.002955648349598</v>
      </c>
      <c r="H8080" s="2">
        <v>0.0</v>
      </c>
      <c r="I8080" s="2">
        <v>0.0</v>
      </c>
      <c r="J8080" s="2">
        <v>0.0</v>
      </c>
      <c r="K8080" s="2">
        <f t="shared" si="1"/>
        <v>1</v>
      </c>
      <c r="L8080" s="4">
        <v>1.0</v>
      </c>
      <c r="M8080" s="4"/>
    </row>
    <row r="8081" ht="14.25" customHeight="1">
      <c r="A8081" s="2" t="s">
        <v>7999</v>
      </c>
      <c r="B8081" s="2">
        <v>0.998935282230377</v>
      </c>
      <c r="C8081" s="2">
        <v>9.83100850135E-4</v>
      </c>
      <c r="D8081" s="2">
        <v>0.0067491051740944</v>
      </c>
      <c r="E8081" s="2">
        <v>0.0640575513243675</v>
      </c>
      <c r="F8081" s="5">
        <v>0.999737203121185</v>
      </c>
      <c r="G8081" s="2">
        <v>0.0035549099557101</v>
      </c>
      <c r="H8081" s="2">
        <v>0.0</v>
      </c>
      <c r="I8081" s="2">
        <v>0.0</v>
      </c>
      <c r="J8081" s="2">
        <v>0.0</v>
      </c>
      <c r="K8081" s="2">
        <f t="shared" si="1"/>
        <v>1</v>
      </c>
      <c r="L8081" s="4">
        <v>1.0</v>
      </c>
      <c r="M8081" s="4"/>
    </row>
    <row r="8082" ht="14.25" customHeight="1">
      <c r="A8082" s="2" t="s">
        <v>8000</v>
      </c>
      <c r="B8082" s="2">
        <v>0.999253153800964</v>
      </c>
      <c r="C8082" s="2">
        <v>0.0015044602332636</v>
      </c>
      <c r="D8082" s="2">
        <v>0.0061940755695104</v>
      </c>
      <c r="E8082" s="2">
        <v>0.0426445193588733</v>
      </c>
      <c r="F8082" s="5">
        <v>0.999858736991882</v>
      </c>
      <c r="G8082" s="2">
        <v>0.004398466553539</v>
      </c>
      <c r="H8082" s="2">
        <v>0.0</v>
      </c>
      <c r="I8082" s="2">
        <v>0.0</v>
      </c>
      <c r="J8082" s="2">
        <v>0.0</v>
      </c>
      <c r="K8082" s="2">
        <f t="shared" si="1"/>
        <v>1</v>
      </c>
      <c r="L8082" s="4">
        <v>1.0</v>
      </c>
      <c r="M8082" s="4"/>
    </row>
    <row r="8083" ht="14.25" customHeight="1">
      <c r="A8083" s="2" t="s">
        <v>8001</v>
      </c>
      <c r="B8083" s="2">
        <v>0.999358773231506</v>
      </c>
      <c r="C8083" s="2">
        <v>0.0024016920942813</v>
      </c>
      <c r="D8083" s="2">
        <v>0.0077474135905504</v>
      </c>
      <c r="E8083" s="2">
        <v>0.0476242639124393</v>
      </c>
      <c r="F8083" s="5">
        <v>0.999880135059356</v>
      </c>
      <c r="G8083" s="2">
        <v>0.0061382288113236</v>
      </c>
      <c r="H8083" s="2">
        <v>0.0</v>
      </c>
      <c r="I8083" s="2">
        <v>0.0</v>
      </c>
      <c r="J8083" s="2">
        <v>0.0</v>
      </c>
      <c r="K8083" s="2">
        <f t="shared" si="1"/>
        <v>1</v>
      </c>
      <c r="L8083" s="4">
        <v>1.0</v>
      </c>
      <c r="M8083" s="4"/>
    </row>
    <row r="8084" ht="14.25" customHeight="1">
      <c r="A8084" s="2" t="s">
        <v>8002</v>
      </c>
      <c r="B8084" s="2">
        <v>0.999332964420318</v>
      </c>
      <c r="C8084" s="2">
        <v>0.0022891075350344</v>
      </c>
      <c r="D8084" s="2">
        <v>0.0109889740124344</v>
      </c>
      <c r="E8084" s="2">
        <v>0.0661558955907821</v>
      </c>
      <c r="F8084" s="5">
        <v>0.999856114387512</v>
      </c>
      <c r="G8084" s="2">
        <v>0.0052527962252497</v>
      </c>
      <c r="H8084" s="2">
        <v>0.0</v>
      </c>
      <c r="I8084" s="2">
        <v>0.0</v>
      </c>
      <c r="J8084" s="2">
        <v>0.0</v>
      </c>
      <c r="K8084" s="2">
        <f t="shared" si="1"/>
        <v>1</v>
      </c>
      <c r="L8084" s="4">
        <v>1.0</v>
      </c>
      <c r="M8084" s="4"/>
    </row>
    <row r="8085" ht="14.25" customHeight="1">
      <c r="A8085" s="2" t="s">
        <v>8003</v>
      </c>
      <c r="B8085" s="2">
        <v>0.999199092388153</v>
      </c>
      <c r="C8085" s="2">
        <v>0.0020815250463783</v>
      </c>
      <c r="D8085" s="2">
        <v>0.0143543640151619</v>
      </c>
      <c r="E8085" s="2">
        <v>0.0771296322345733</v>
      </c>
      <c r="F8085" s="5">
        <v>0.999791502952575</v>
      </c>
      <c r="G8085" s="2">
        <v>0.0050930827856063</v>
      </c>
      <c r="H8085" s="2">
        <v>0.0</v>
      </c>
      <c r="I8085" s="2">
        <v>0.0</v>
      </c>
      <c r="J8085" s="2">
        <v>0.0</v>
      </c>
      <c r="K8085" s="2">
        <f t="shared" si="1"/>
        <v>1</v>
      </c>
      <c r="L8085" s="4">
        <v>1.0</v>
      </c>
      <c r="M8085" s="4"/>
    </row>
    <row r="8086" ht="14.25" customHeight="1">
      <c r="A8086" s="2" t="s">
        <v>8004</v>
      </c>
      <c r="B8086" s="2">
        <v>0.998493134975433</v>
      </c>
      <c r="C8086" s="2">
        <v>0.0021067182533442</v>
      </c>
      <c r="D8086" s="2">
        <v>0.0175489578396081</v>
      </c>
      <c r="E8086" s="2">
        <v>0.098406471312046</v>
      </c>
      <c r="F8086" s="5">
        <v>0.999535083770752</v>
      </c>
      <c r="G8086" s="2">
        <v>0.0066924002021551</v>
      </c>
      <c r="H8086" s="2">
        <v>0.0</v>
      </c>
      <c r="I8086" s="2">
        <v>0.0</v>
      </c>
      <c r="J8086" s="2">
        <v>0.0</v>
      </c>
      <c r="K8086" s="2">
        <f t="shared" si="1"/>
        <v>1</v>
      </c>
      <c r="L8086" s="4">
        <v>1.0</v>
      </c>
      <c r="M8086" s="4"/>
    </row>
    <row r="8087" ht="14.25" customHeight="1">
      <c r="A8087" s="2" t="s">
        <v>8005</v>
      </c>
      <c r="B8087" s="2">
        <v>0.996582508087158</v>
      </c>
      <c r="C8087" s="2">
        <v>0.0035649624187499</v>
      </c>
      <c r="D8087" s="2">
        <v>0.0447942875325679</v>
      </c>
      <c r="E8087" s="2">
        <v>0.324854522943496</v>
      </c>
      <c r="F8087" s="5">
        <v>0.998444378376007</v>
      </c>
      <c r="G8087" s="2">
        <v>0.0095193246379494</v>
      </c>
      <c r="H8087" s="2">
        <v>0.0</v>
      </c>
      <c r="I8087" s="2">
        <v>0.0</v>
      </c>
      <c r="J8087" s="2">
        <v>0.0</v>
      </c>
      <c r="K8087" s="2">
        <f t="shared" si="1"/>
        <v>1</v>
      </c>
      <c r="L8087" s="4">
        <v>1.0</v>
      </c>
      <c r="M8087" s="4"/>
    </row>
    <row r="8088" ht="14.25" customHeight="1">
      <c r="A8088" s="2" t="s">
        <v>8006</v>
      </c>
      <c r="B8088" s="2">
        <v>0.995193421840667</v>
      </c>
      <c r="C8088" s="2">
        <v>0.0042323288507759</v>
      </c>
      <c r="D8088" s="2">
        <v>0.0525345355272293</v>
      </c>
      <c r="E8088" s="2">
        <v>0.414362072944641</v>
      </c>
      <c r="F8088" s="5">
        <v>0.997781991958618</v>
      </c>
      <c r="G8088" s="2">
        <v>0.0136706065386533</v>
      </c>
      <c r="H8088" s="2">
        <v>0.0</v>
      </c>
      <c r="I8088" s="2">
        <v>0.0</v>
      </c>
      <c r="J8088" s="2">
        <v>0.0</v>
      </c>
      <c r="K8088" s="2">
        <f t="shared" si="1"/>
        <v>1</v>
      </c>
      <c r="L8088" s="4">
        <v>1.0</v>
      </c>
      <c r="M8088" s="4"/>
    </row>
    <row r="8089" ht="14.25" customHeight="1">
      <c r="A8089" s="2" t="s">
        <v>8007</v>
      </c>
      <c r="B8089" s="2">
        <v>0.994503855705261</v>
      </c>
      <c r="C8089" s="2">
        <v>0.0041619413532316</v>
      </c>
      <c r="D8089" s="2">
        <v>0.0511209890246391</v>
      </c>
      <c r="E8089" s="2">
        <v>0.48273080587387</v>
      </c>
      <c r="F8089" s="5">
        <v>0.997346103191375</v>
      </c>
      <c r="G8089" s="2">
        <v>0.0152038987725973</v>
      </c>
      <c r="H8089" s="2">
        <v>0.0</v>
      </c>
      <c r="I8089" s="2">
        <v>0.0</v>
      </c>
      <c r="J8089" s="2">
        <v>0.0</v>
      </c>
      <c r="K8089" s="2">
        <f t="shared" si="1"/>
        <v>1</v>
      </c>
      <c r="L8089" s="4">
        <v>1.0</v>
      </c>
      <c r="M8089" s="4"/>
    </row>
    <row r="8090" ht="14.25" customHeight="1">
      <c r="A8090" s="2" t="s">
        <v>8008</v>
      </c>
      <c r="B8090" s="2">
        <v>0.995049118995666</v>
      </c>
      <c r="C8090" s="2">
        <v>0.0040941410697996</v>
      </c>
      <c r="D8090" s="2">
        <v>0.0512014925479888</v>
      </c>
      <c r="E8090" s="2">
        <v>0.580028474330902</v>
      </c>
      <c r="F8090" s="5">
        <v>0.997557997703552</v>
      </c>
      <c r="G8090" s="2">
        <v>0.0152066200971603</v>
      </c>
      <c r="H8090" s="2">
        <v>0.0</v>
      </c>
      <c r="I8090" s="2">
        <v>0.0</v>
      </c>
      <c r="J8090" s="2">
        <v>0.0</v>
      </c>
      <c r="K8090" s="2">
        <f t="shared" si="1"/>
        <v>1</v>
      </c>
      <c r="L8090" s="4">
        <v>1.0</v>
      </c>
      <c r="M8090" s="4"/>
    </row>
    <row r="8091" ht="14.25" customHeight="1">
      <c r="A8091" s="2" t="s">
        <v>8009</v>
      </c>
      <c r="B8091" s="2">
        <v>0.995161533355712</v>
      </c>
      <c r="C8091" s="2">
        <v>0.0043215597979724</v>
      </c>
      <c r="D8091" s="2">
        <v>0.0449707768857479</v>
      </c>
      <c r="E8091" s="2">
        <v>0.343720346689224</v>
      </c>
      <c r="F8091" s="5">
        <v>0.998458921909332</v>
      </c>
      <c r="G8091" s="2">
        <v>0.0175913143903017</v>
      </c>
      <c r="H8091" s="2">
        <v>0.0</v>
      </c>
      <c r="I8091" s="2">
        <v>0.0</v>
      </c>
      <c r="J8091" s="2">
        <v>0.0</v>
      </c>
      <c r="K8091" s="2">
        <f t="shared" si="1"/>
        <v>1</v>
      </c>
      <c r="L8091" s="4">
        <v>1.0</v>
      </c>
      <c r="M8091" s="4"/>
    </row>
    <row r="8092" ht="14.25" customHeight="1">
      <c r="A8092" s="2" t="s">
        <v>8010</v>
      </c>
      <c r="B8092" s="2">
        <v>0.995775520801544</v>
      </c>
      <c r="C8092" s="2">
        <v>0.0033370400778949</v>
      </c>
      <c r="D8092" s="2">
        <v>0.0342683084309101</v>
      </c>
      <c r="E8092" s="2">
        <v>0.202824115753173</v>
      </c>
      <c r="F8092" s="5">
        <v>0.99880450963974</v>
      </c>
      <c r="G8092" s="2">
        <v>0.0146690784022212</v>
      </c>
      <c r="H8092" s="2">
        <v>0.0</v>
      </c>
      <c r="I8092" s="2">
        <v>0.0</v>
      </c>
      <c r="J8092" s="2">
        <v>0.0</v>
      </c>
      <c r="K8092" s="2">
        <f t="shared" si="1"/>
        <v>1</v>
      </c>
      <c r="L8092" s="4">
        <v>1.0</v>
      </c>
      <c r="M8092" s="4"/>
    </row>
    <row r="8093" ht="14.25" customHeight="1">
      <c r="A8093" s="2" t="s">
        <v>8011</v>
      </c>
      <c r="B8093" s="2">
        <v>0.996864140033722</v>
      </c>
      <c r="C8093" s="2">
        <v>0.002946333726868</v>
      </c>
      <c r="D8093" s="2">
        <v>0.0209931880235672</v>
      </c>
      <c r="E8093" s="2">
        <v>0.0905022919178009</v>
      </c>
      <c r="F8093" s="5">
        <v>0.99927008152008</v>
      </c>
      <c r="G8093" s="2">
        <v>0.0139701720327138</v>
      </c>
      <c r="H8093" s="2">
        <v>0.0</v>
      </c>
      <c r="I8093" s="2">
        <v>0.0</v>
      </c>
      <c r="J8093" s="2">
        <v>0.0</v>
      </c>
      <c r="K8093" s="2">
        <f t="shared" si="1"/>
        <v>1</v>
      </c>
      <c r="L8093" s="4">
        <v>1.0</v>
      </c>
      <c r="M8093" s="4"/>
    </row>
    <row r="8094" ht="14.25" customHeight="1">
      <c r="A8094" s="2" t="s">
        <v>8012</v>
      </c>
      <c r="B8094" s="2">
        <v>0.99563992023468</v>
      </c>
      <c r="C8094" s="2">
        <v>0.0035666057374328</v>
      </c>
      <c r="D8094" s="2">
        <v>0.0186339076608419</v>
      </c>
      <c r="E8094" s="2">
        <v>0.0470326617360115</v>
      </c>
      <c r="F8094" s="5">
        <v>0.998960614204406</v>
      </c>
      <c r="G8094" s="2">
        <v>0.0150279551744461</v>
      </c>
      <c r="H8094" s="2">
        <v>0.0</v>
      </c>
      <c r="I8094" s="2">
        <v>0.0</v>
      </c>
      <c r="J8094" s="2">
        <v>0.0</v>
      </c>
      <c r="K8094" s="2">
        <f t="shared" si="1"/>
        <v>1</v>
      </c>
      <c r="L8094" s="4">
        <v>1.0</v>
      </c>
      <c r="M8094" s="4"/>
    </row>
    <row r="8095" ht="14.25" customHeight="1">
      <c r="A8095" s="2" t="s">
        <v>8013</v>
      </c>
      <c r="B8095" s="2">
        <v>0.989571988582611</v>
      </c>
      <c r="C8095" s="2">
        <v>0.003454484976828</v>
      </c>
      <c r="D8095" s="2">
        <v>0.0224481802433729</v>
      </c>
      <c r="E8095" s="2">
        <v>0.104328848421573</v>
      </c>
      <c r="F8095" s="5">
        <v>0.997634410858154</v>
      </c>
      <c r="G8095" s="2">
        <v>0.0152869699522852</v>
      </c>
      <c r="H8095" s="2">
        <v>0.0</v>
      </c>
      <c r="I8095" s="2">
        <v>0.0</v>
      </c>
      <c r="J8095" s="2">
        <v>0.0</v>
      </c>
      <c r="K8095" s="2">
        <f t="shared" si="1"/>
        <v>1</v>
      </c>
      <c r="L8095" s="4">
        <v>1.0</v>
      </c>
      <c r="M8095" s="4"/>
    </row>
    <row r="8096" ht="14.25" customHeight="1">
      <c r="A8096" s="2" t="s">
        <v>8014</v>
      </c>
      <c r="B8096" s="2">
        <v>0.990969002246856</v>
      </c>
      <c r="C8096" s="2">
        <v>0.002698132302612</v>
      </c>
      <c r="D8096" s="2">
        <v>0.0174248721450567</v>
      </c>
      <c r="E8096" s="2">
        <v>0.135872364044189</v>
      </c>
      <c r="F8096" s="5">
        <v>0.998237907886505</v>
      </c>
      <c r="G8096" s="2">
        <v>0.0142966359853744</v>
      </c>
      <c r="H8096" s="2">
        <v>0.0</v>
      </c>
      <c r="I8096" s="2">
        <v>0.0</v>
      </c>
      <c r="J8096" s="2">
        <v>0.0</v>
      </c>
      <c r="K8096" s="2">
        <f t="shared" si="1"/>
        <v>1</v>
      </c>
      <c r="L8096" s="4">
        <v>1.0</v>
      </c>
      <c r="M8096" s="4"/>
    </row>
    <row r="8097" ht="14.25" customHeight="1">
      <c r="A8097" s="2" t="s">
        <v>8015</v>
      </c>
      <c r="B8097" s="2">
        <v>0.991504669189453</v>
      </c>
      <c r="C8097" s="2">
        <v>0.0019977514166384</v>
      </c>
      <c r="D8097" s="2">
        <v>0.0142737869173288</v>
      </c>
      <c r="E8097" s="2">
        <v>0.0744833648204803</v>
      </c>
      <c r="F8097" s="5">
        <v>0.998120188713073</v>
      </c>
      <c r="G8097" s="2">
        <v>0.0111541179940104</v>
      </c>
      <c r="H8097" s="2">
        <v>0.0</v>
      </c>
      <c r="I8097" s="2">
        <v>0.0</v>
      </c>
      <c r="J8097" s="2">
        <v>0.0</v>
      </c>
      <c r="K8097" s="2">
        <f t="shared" si="1"/>
        <v>1</v>
      </c>
      <c r="L8097" s="4">
        <v>1.0</v>
      </c>
      <c r="M8097" s="4"/>
    </row>
    <row r="8098" ht="14.25" customHeight="1">
      <c r="A8098" s="2" t="s">
        <v>8016</v>
      </c>
      <c r="B8098" s="2">
        <v>0.990618050098419</v>
      </c>
      <c r="C8098" s="2">
        <v>0.0021292676683515</v>
      </c>
      <c r="D8098" s="2">
        <v>0.0188819281756877</v>
      </c>
      <c r="E8098" s="2">
        <v>0.0706479102373123</v>
      </c>
      <c r="F8098" s="5">
        <v>0.9973925948143</v>
      </c>
      <c r="G8098" s="2">
        <v>0.0109977973625063</v>
      </c>
      <c r="H8098" s="2">
        <v>0.0</v>
      </c>
      <c r="I8098" s="2">
        <v>0.0</v>
      </c>
      <c r="J8098" s="2">
        <v>0.0</v>
      </c>
      <c r="K8098" s="2">
        <f t="shared" si="1"/>
        <v>1</v>
      </c>
      <c r="L8098" s="4">
        <v>1.0</v>
      </c>
      <c r="M8098" s="4"/>
    </row>
    <row r="8099" ht="14.25" customHeight="1">
      <c r="A8099" s="2" t="s">
        <v>8017</v>
      </c>
      <c r="B8099" s="2">
        <v>0.989677846431732</v>
      </c>
      <c r="C8099" s="2">
        <v>0.0024344041012227</v>
      </c>
      <c r="D8099" s="2">
        <v>0.0192979052662849</v>
      </c>
      <c r="E8099" s="2">
        <v>0.0545059293508529</v>
      </c>
      <c r="F8099" s="5">
        <v>0.997180163860321</v>
      </c>
      <c r="G8099" s="2">
        <v>0.0116561809554696</v>
      </c>
      <c r="H8099" s="2">
        <v>0.0</v>
      </c>
      <c r="I8099" s="2">
        <v>0.0</v>
      </c>
      <c r="J8099" s="2">
        <v>0.0</v>
      </c>
      <c r="K8099" s="2">
        <f t="shared" si="1"/>
        <v>1</v>
      </c>
      <c r="L8099" s="4">
        <v>1.0</v>
      </c>
      <c r="M8099" s="4"/>
    </row>
    <row r="8100" ht="14.25" customHeight="1">
      <c r="A8100" s="2" t="s">
        <v>8018</v>
      </c>
      <c r="B8100" s="2">
        <v>0.987960517406463</v>
      </c>
      <c r="C8100" s="2">
        <v>0.0024890762288123</v>
      </c>
      <c r="D8100" s="2">
        <v>0.018178854137659</v>
      </c>
      <c r="E8100" s="2">
        <v>0.0583392679691314</v>
      </c>
      <c r="F8100" s="5">
        <v>0.997121393680572</v>
      </c>
      <c r="G8100" s="2">
        <v>0.0120449243113398</v>
      </c>
      <c r="H8100" s="2">
        <v>0.0</v>
      </c>
      <c r="I8100" s="2">
        <v>0.0</v>
      </c>
      <c r="J8100" s="2">
        <v>0.0</v>
      </c>
      <c r="K8100" s="2">
        <f t="shared" si="1"/>
        <v>1</v>
      </c>
      <c r="L8100" s="4">
        <v>1.0</v>
      </c>
      <c r="M8100" s="4"/>
    </row>
    <row r="8101" ht="14.25" customHeight="1">
      <c r="A8101" s="2" t="s">
        <v>8019</v>
      </c>
      <c r="B8101" s="2">
        <v>0.982847213745117</v>
      </c>
      <c r="C8101" s="2">
        <v>0.0021384900901466</v>
      </c>
      <c r="D8101" s="2">
        <v>0.0203647557646036</v>
      </c>
      <c r="E8101" s="2">
        <v>0.203930482268333</v>
      </c>
      <c r="F8101" s="5">
        <v>0.996063828468322</v>
      </c>
      <c r="G8101" s="2">
        <v>0.0109931519255042</v>
      </c>
      <c r="H8101" s="2">
        <v>0.0</v>
      </c>
      <c r="I8101" s="2">
        <v>0.0</v>
      </c>
      <c r="J8101" s="2">
        <v>0.0</v>
      </c>
      <c r="K8101" s="2">
        <f t="shared" si="1"/>
        <v>1</v>
      </c>
      <c r="L8101" s="4">
        <v>1.0</v>
      </c>
      <c r="M8101" s="4"/>
    </row>
    <row r="8102" ht="14.25" customHeight="1">
      <c r="A8102" s="2" t="s">
        <v>8020</v>
      </c>
      <c r="B8102" s="2">
        <v>0.983031272888183</v>
      </c>
      <c r="C8102" s="2">
        <v>0.0021737308707088</v>
      </c>
      <c r="D8102" s="2">
        <v>0.0334433428943157</v>
      </c>
      <c r="E8102" s="2">
        <v>0.409801393747329</v>
      </c>
      <c r="F8102" s="5">
        <v>0.993850350379943</v>
      </c>
      <c r="G8102" s="2">
        <v>0.0113931614905595</v>
      </c>
      <c r="H8102" s="2">
        <v>0.0</v>
      </c>
      <c r="I8102" s="2">
        <v>0.0</v>
      </c>
      <c r="J8102" s="2">
        <v>0.0</v>
      </c>
      <c r="K8102" s="2">
        <f t="shared" si="1"/>
        <v>1</v>
      </c>
      <c r="L8102" s="4">
        <v>1.0</v>
      </c>
      <c r="M8102" s="4"/>
    </row>
    <row r="8103" ht="14.25" customHeight="1">
      <c r="A8103" s="2" t="s">
        <v>8021</v>
      </c>
      <c r="B8103" s="2">
        <v>0.985017120838165</v>
      </c>
      <c r="C8103" s="2">
        <v>0.001844719867222</v>
      </c>
      <c r="D8103" s="2">
        <v>0.0398869551718235</v>
      </c>
      <c r="E8103" s="2">
        <v>0.259295642375946</v>
      </c>
      <c r="F8103" s="5">
        <v>0.995338499546051</v>
      </c>
      <c r="G8103" s="2">
        <v>0.0100057041272521</v>
      </c>
      <c r="H8103" s="2">
        <v>0.0</v>
      </c>
      <c r="I8103" s="2">
        <v>0.0</v>
      </c>
      <c r="J8103" s="2">
        <v>0.0</v>
      </c>
      <c r="K8103" s="2">
        <f t="shared" si="1"/>
        <v>1</v>
      </c>
      <c r="L8103" s="4">
        <v>1.0</v>
      </c>
      <c r="M8103" s="4"/>
    </row>
    <row r="8104" ht="14.25" customHeight="1">
      <c r="A8104" s="2" t="s">
        <v>8022</v>
      </c>
      <c r="B8104" s="2">
        <v>0.992138564586639</v>
      </c>
      <c r="C8104" s="2">
        <v>0.0016367562348023</v>
      </c>
      <c r="D8104" s="2">
        <v>0.0251920297741889</v>
      </c>
      <c r="E8104" s="2">
        <v>0.165392786264419</v>
      </c>
      <c r="F8104" s="5">
        <v>0.997969686985016</v>
      </c>
      <c r="G8104" s="2">
        <v>0.0071777650155127</v>
      </c>
      <c r="H8104" s="2">
        <v>0.0</v>
      </c>
      <c r="I8104" s="2">
        <v>0.0</v>
      </c>
      <c r="J8104" s="2">
        <v>0.0</v>
      </c>
      <c r="K8104" s="2">
        <f t="shared" si="1"/>
        <v>1</v>
      </c>
      <c r="L8104" s="4">
        <v>1.0</v>
      </c>
      <c r="M8104" s="4"/>
    </row>
    <row r="8105" ht="14.25" customHeight="1">
      <c r="A8105" s="2" t="s">
        <v>8023</v>
      </c>
      <c r="B8105" s="2">
        <v>0.992543697357177</v>
      </c>
      <c r="C8105" s="2">
        <v>0.0019024552311748</v>
      </c>
      <c r="D8105" s="2">
        <v>0.0269144456833601</v>
      </c>
      <c r="E8105" s="2">
        <v>0.240450546145439</v>
      </c>
      <c r="F8105" s="5">
        <v>0.998138904571533</v>
      </c>
      <c r="G8105" s="2">
        <v>0.0081006344407796</v>
      </c>
      <c r="H8105" s="2">
        <v>0.0</v>
      </c>
      <c r="I8105" s="2">
        <v>0.0</v>
      </c>
      <c r="J8105" s="2">
        <v>0.0</v>
      </c>
      <c r="K8105" s="2">
        <f t="shared" si="1"/>
        <v>1</v>
      </c>
      <c r="L8105" s="4">
        <v>1.0</v>
      </c>
      <c r="M8105" s="4"/>
    </row>
    <row r="8106" ht="14.25" customHeight="1">
      <c r="A8106" s="2" t="s">
        <v>8024</v>
      </c>
      <c r="B8106" s="2">
        <v>0.991713106632232</v>
      </c>
      <c r="C8106" s="2">
        <v>0.00258584250696</v>
      </c>
      <c r="D8106" s="2">
        <v>0.053680095821619</v>
      </c>
      <c r="E8106" s="2">
        <v>0.463194996118545</v>
      </c>
      <c r="F8106" s="5">
        <v>0.99644786119461</v>
      </c>
      <c r="G8106" s="2">
        <v>0.0098761105909943</v>
      </c>
      <c r="H8106" s="2">
        <v>0.0</v>
      </c>
      <c r="I8106" s="2">
        <v>0.0</v>
      </c>
      <c r="J8106" s="2">
        <v>0.0</v>
      </c>
      <c r="K8106" s="2">
        <f t="shared" si="1"/>
        <v>1</v>
      </c>
      <c r="L8106" s="4">
        <v>1.0</v>
      </c>
      <c r="M8106" s="4"/>
    </row>
    <row r="8107" ht="14.25" customHeight="1">
      <c r="A8107" s="2" t="s">
        <v>8025</v>
      </c>
      <c r="B8107" s="2">
        <v>0.991243839263916</v>
      </c>
      <c r="C8107" s="2">
        <v>0.0026058722287416</v>
      </c>
      <c r="D8107" s="2">
        <v>0.0835810303688049</v>
      </c>
      <c r="E8107" s="2">
        <v>0.410562545061111</v>
      </c>
      <c r="F8107" s="5">
        <v>0.995138943195343</v>
      </c>
      <c r="G8107" s="2">
        <v>0.0105254668742418</v>
      </c>
      <c r="H8107" s="2">
        <v>0.0</v>
      </c>
      <c r="I8107" s="2">
        <v>0.0</v>
      </c>
      <c r="J8107" s="2">
        <v>0.0</v>
      </c>
      <c r="K8107" s="2">
        <f t="shared" si="1"/>
        <v>1</v>
      </c>
      <c r="L8107" s="4">
        <v>1.0</v>
      </c>
      <c r="M8107" s="4"/>
    </row>
    <row r="8108" ht="14.25" customHeight="1">
      <c r="A8108" s="2" t="s">
        <v>8026</v>
      </c>
      <c r="B8108" s="2">
        <v>0.989648699760437</v>
      </c>
      <c r="C8108" s="2">
        <v>0.0028289509937167</v>
      </c>
      <c r="D8108" s="2">
        <v>0.0720487087965011</v>
      </c>
      <c r="E8108" s="2">
        <v>0.380618691444397</v>
      </c>
      <c r="F8108" s="5">
        <v>0.995142936706543</v>
      </c>
      <c r="G8108" s="2">
        <v>0.0116396257653832</v>
      </c>
      <c r="H8108" s="2">
        <v>0.0</v>
      </c>
      <c r="I8108" s="2">
        <v>0.0</v>
      </c>
      <c r="J8108" s="2">
        <v>0.0</v>
      </c>
      <c r="K8108" s="2">
        <f t="shared" si="1"/>
        <v>1</v>
      </c>
      <c r="L8108" s="4">
        <v>1.0</v>
      </c>
      <c r="M8108" s="4"/>
    </row>
    <row r="8109" ht="14.25" customHeight="1">
      <c r="A8109" s="2" t="s">
        <v>8027</v>
      </c>
      <c r="B8109" s="2">
        <v>0.985947251319885</v>
      </c>
      <c r="C8109" s="2">
        <v>0.0019044254440814</v>
      </c>
      <c r="D8109" s="2">
        <v>0.0337349884212017</v>
      </c>
      <c r="E8109" s="2">
        <v>0.352757334709167</v>
      </c>
      <c r="F8109" s="5">
        <v>0.993679285049438</v>
      </c>
      <c r="G8109" s="2">
        <v>0.0092719243839383</v>
      </c>
      <c r="H8109" s="2">
        <v>0.0</v>
      </c>
      <c r="I8109" s="2">
        <v>0.0</v>
      </c>
      <c r="J8109" s="2">
        <v>0.0</v>
      </c>
      <c r="K8109" s="2">
        <f t="shared" si="1"/>
        <v>1</v>
      </c>
      <c r="L8109" s="4">
        <v>1.0</v>
      </c>
      <c r="M8109" s="4"/>
    </row>
    <row r="8110" ht="14.25" customHeight="1">
      <c r="A8110" s="2" t="s">
        <v>8028</v>
      </c>
      <c r="B8110" s="2">
        <v>0.985390305519104</v>
      </c>
      <c r="C8110" s="2">
        <v>0.0018026368925347</v>
      </c>
      <c r="D8110" s="2">
        <v>0.0241419840604066</v>
      </c>
      <c r="E8110" s="2">
        <v>0.339635103940963</v>
      </c>
      <c r="F8110" s="5">
        <v>0.994222998619079</v>
      </c>
      <c r="G8110" s="2">
        <v>0.0086404802277684</v>
      </c>
      <c r="H8110" s="2">
        <v>0.0</v>
      </c>
      <c r="I8110" s="2">
        <v>0.0</v>
      </c>
      <c r="J8110" s="2">
        <v>0.0</v>
      </c>
      <c r="K8110" s="2">
        <f t="shared" si="1"/>
        <v>1</v>
      </c>
      <c r="L8110" s="4">
        <v>1.0</v>
      </c>
      <c r="M8110" s="4"/>
    </row>
    <row r="8111" ht="14.25" customHeight="1">
      <c r="A8111" s="2" t="s">
        <v>8029</v>
      </c>
      <c r="B8111" s="2">
        <v>0.972350180149078</v>
      </c>
      <c r="C8111" s="2">
        <v>0.002001914428547</v>
      </c>
      <c r="D8111" s="2">
        <v>0.0277746506035327</v>
      </c>
      <c r="E8111" s="2">
        <v>0.397358536720275</v>
      </c>
      <c r="F8111" s="5">
        <v>0.986899316310882</v>
      </c>
      <c r="G8111" s="2">
        <v>0.0103095034137368</v>
      </c>
      <c r="H8111" s="2">
        <v>0.0</v>
      </c>
      <c r="I8111" s="2">
        <v>0.0</v>
      </c>
      <c r="J8111" s="2">
        <v>0.0</v>
      </c>
      <c r="K8111" s="2">
        <f t="shared" si="1"/>
        <v>1</v>
      </c>
      <c r="L8111" s="4">
        <v>1.0</v>
      </c>
      <c r="M8111" s="4"/>
    </row>
    <row r="8112" ht="14.25" customHeight="1">
      <c r="A8112" s="2" t="s">
        <v>8030</v>
      </c>
      <c r="B8112" s="2">
        <v>0.943703353404998</v>
      </c>
      <c r="C8112" s="2">
        <v>0.0020420115906745</v>
      </c>
      <c r="D8112" s="2">
        <v>0.0401889719069004</v>
      </c>
      <c r="E8112" s="2">
        <v>0.216815471649169</v>
      </c>
      <c r="F8112" s="5">
        <v>0.964591741561889</v>
      </c>
      <c r="G8112" s="2">
        <v>0.0120410835370421</v>
      </c>
      <c r="H8112" s="2">
        <v>0.0</v>
      </c>
      <c r="I8112" s="2">
        <v>0.0</v>
      </c>
      <c r="J8112" s="2">
        <v>0.0</v>
      </c>
      <c r="K8112" s="2">
        <f t="shared" si="1"/>
        <v>1</v>
      </c>
      <c r="L8112" s="4">
        <v>1.0</v>
      </c>
      <c r="M8112" s="4"/>
    </row>
    <row r="8113" ht="14.25" customHeight="1">
      <c r="A8113" s="2" t="s">
        <v>8031</v>
      </c>
      <c r="B8113" s="2">
        <v>0.933723390102386</v>
      </c>
      <c r="C8113" s="2">
        <v>0.0020130677148699</v>
      </c>
      <c r="D8113" s="2">
        <v>0.0655073001980781</v>
      </c>
      <c r="E8113" s="2">
        <v>0.258821666240692</v>
      </c>
      <c r="F8113" s="5">
        <v>0.943547427654266</v>
      </c>
      <c r="G8113" s="2">
        <v>0.0108552342280745</v>
      </c>
      <c r="H8113" s="2">
        <v>0.0</v>
      </c>
      <c r="I8113" s="2">
        <v>0.0</v>
      </c>
      <c r="J8113" s="2">
        <v>0.0</v>
      </c>
      <c r="K8113" s="2">
        <f t="shared" si="1"/>
        <v>1</v>
      </c>
      <c r="L8113" s="4">
        <v>1.0</v>
      </c>
      <c r="M8113" s="4"/>
    </row>
    <row r="8114" ht="14.25" customHeight="1">
      <c r="A8114" s="2" t="s">
        <v>8032</v>
      </c>
      <c r="B8114" s="2">
        <v>0.914951682090759</v>
      </c>
      <c r="C8114" s="2">
        <v>0.0020168591290712</v>
      </c>
      <c r="D8114" s="2">
        <v>0.0536197237670421</v>
      </c>
      <c r="E8114" s="2">
        <v>0.111374035477638</v>
      </c>
      <c r="F8114" s="5">
        <v>0.932696938514709</v>
      </c>
      <c r="G8114" s="2">
        <v>0.0116475820541381</v>
      </c>
      <c r="H8114" s="2">
        <v>0.0</v>
      </c>
      <c r="I8114" s="2">
        <v>0.0</v>
      </c>
      <c r="J8114" s="2">
        <v>0.0</v>
      </c>
      <c r="K8114" s="2">
        <f t="shared" si="1"/>
        <v>1</v>
      </c>
      <c r="L8114" s="4">
        <v>1.0</v>
      </c>
      <c r="M8114" s="4"/>
    </row>
    <row r="8115" ht="14.25" customHeight="1">
      <c r="A8115" s="2" t="s">
        <v>8033</v>
      </c>
      <c r="B8115" s="2">
        <v>0.908212482929229</v>
      </c>
      <c r="C8115" s="2">
        <v>0.0029823568183928</v>
      </c>
      <c r="D8115" s="2">
        <v>0.0525262989103794</v>
      </c>
      <c r="E8115" s="2">
        <v>0.113207049667835</v>
      </c>
      <c r="F8115" s="5">
        <v>0.933933198451995</v>
      </c>
      <c r="G8115" s="2">
        <v>0.0167999118566513</v>
      </c>
      <c r="H8115" s="2">
        <v>0.0</v>
      </c>
      <c r="I8115" s="2">
        <v>0.0</v>
      </c>
      <c r="J8115" s="2">
        <v>0.0</v>
      </c>
      <c r="K8115" s="2">
        <f t="shared" si="1"/>
        <v>1</v>
      </c>
      <c r="L8115" s="4">
        <v>1.0</v>
      </c>
      <c r="M8115" s="4"/>
    </row>
    <row r="8116" ht="14.25" customHeight="1">
      <c r="A8116" s="2" t="s">
        <v>8034</v>
      </c>
      <c r="B8116" s="2">
        <v>0.942255437374115</v>
      </c>
      <c r="C8116" s="2">
        <v>0.0029558532405644</v>
      </c>
      <c r="D8116" s="2">
        <v>0.0533117204904556</v>
      </c>
      <c r="E8116" s="2">
        <v>0.306288838386535</v>
      </c>
      <c r="F8116" s="5">
        <v>0.934848308563232</v>
      </c>
      <c r="G8116" s="2">
        <v>0.0145723251625895</v>
      </c>
      <c r="H8116" s="2">
        <v>0.0</v>
      </c>
      <c r="I8116" s="2">
        <v>0.0</v>
      </c>
      <c r="J8116" s="2">
        <v>0.0</v>
      </c>
      <c r="K8116" s="2">
        <f t="shared" si="1"/>
        <v>1</v>
      </c>
      <c r="L8116" s="4">
        <v>1.0</v>
      </c>
      <c r="M8116" s="4"/>
    </row>
    <row r="8117" ht="14.25" customHeight="1">
      <c r="A8117" s="2" t="s">
        <v>8035</v>
      </c>
      <c r="B8117" s="2">
        <v>0.957668006420135</v>
      </c>
      <c r="C8117" s="2">
        <v>0.0027116346172988</v>
      </c>
      <c r="D8117" s="2">
        <v>0.0478741340339183</v>
      </c>
      <c r="E8117" s="2">
        <v>0.223821848630905</v>
      </c>
      <c r="F8117" s="5">
        <v>0.946077167987823</v>
      </c>
      <c r="G8117" s="2">
        <v>0.0118451379239559</v>
      </c>
      <c r="H8117" s="2">
        <v>0.0</v>
      </c>
      <c r="I8117" s="2">
        <v>0.0</v>
      </c>
      <c r="J8117" s="2">
        <v>0.0</v>
      </c>
      <c r="K8117" s="2">
        <f t="shared" si="1"/>
        <v>1</v>
      </c>
      <c r="L8117" s="4">
        <v>1.0</v>
      </c>
      <c r="M8117" s="4"/>
    </row>
    <row r="8118" ht="14.25" customHeight="1">
      <c r="A8118" s="2" t="s">
        <v>8036</v>
      </c>
      <c r="B8118" s="2">
        <v>0.945771753787994</v>
      </c>
      <c r="C8118" s="2">
        <v>0.0020300943870097</v>
      </c>
      <c r="D8118" s="2">
        <v>0.0523628294467926</v>
      </c>
      <c r="E8118" s="2">
        <v>0.060932707041502</v>
      </c>
      <c r="F8118" s="5">
        <v>0.940864384174346</v>
      </c>
      <c r="G8118" s="2">
        <v>0.0111505379900336</v>
      </c>
      <c r="H8118" s="2">
        <v>0.0</v>
      </c>
      <c r="I8118" s="2">
        <v>0.0</v>
      </c>
      <c r="J8118" s="2">
        <v>0.0</v>
      </c>
      <c r="K8118" s="2">
        <f t="shared" si="1"/>
        <v>1</v>
      </c>
      <c r="L8118" s="4">
        <v>1.0</v>
      </c>
      <c r="M8118" s="4"/>
    </row>
    <row r="8119" ht="14.25" customHeight="1">
      <c r="A8119" s="2" t="s">
        <v>8037</v>
      </c>
      <c r="B8119" s="2">
        <v>0.917744159698486</v>
      </c>
      <c r="C8119" s="2">
        <v>0.0029460969381034</v>
      </c>
      <c r="D8119" s="2">
        <v>0.131161749362945</v>
      </c>
      <c r="E8119" s="2">
        <v>0.105436116456985</v>
      </c>
      <c r="F8119" s="5">
        <v>0.902799367904663</v>
      </c>
      <c r="G8119" s="2">
        <v>0.0129026966169476</v>
      </c>
      <c r="H8119" s="2">
        <v>0.0</v>
      </c>
      <c r="I8119" s="2">
        <v>0.0</v>
      </c>
      <c r="J8119" s="2">
        <v>0.0</v>
      </c>
      <c r="K8119" s="2">
        <f t="shared" si="1"/>
        <v>1</v>
      </c>
      <c r="L8119" s="4">
        <v>1.0</v>
      </c>
      <c r="M8119" s="4"/>
    </row>
    <row r="8120" ht="14.25" customHeight="1">
      <c r="A8120" s="2" t="s">
        <v>8038</v>
      </c>
      <c r="B8120" s="2">
        <v>0.950257420539856</v>
      </c>
      <c r="C8120" s="2">
        <v>0.0027314184699207</v>
      </c>
      <c r="D8120" s="2">
        <v>0.162876054644584</v>
      </c>
      <c r="E8120" s="2">
        <v>0.223016887903213</v>
      </c>
      <c r="F8120" s="5">
        <v>0.938318371772766</v>
      </c>
      <c r="G8120" s="2">
        <v>0.0107638472691178</v>
      </c>
      <c r="H8120" s="2">
        <v>0.0</v>
      </c>
      <c r="I8120" s="2">
        <v>0.0</v>
      </c>
      <c r="J8120" s="2">
        <v>0.0</v>
      </c>
      <c r="K8120" s="2">
        <f t="shared" si="1"/>
        <v>1</v>
      </c>
      <c r="L8120" s="4">
        <v>1.0</v>
      </c>
      <c r="M8120" s="4"/>
    </row>
    <row r="8121" ht="14.25" customHeight="1">
      <c r="A8121" s="2" t="s">
        <v>8039</v>
      </c>
      <c r="B8121" s="2">
        <v>0.961147606372833</v>
      </c>
      <c r="C8121" s="2">
        <v>0.0028815031982958</v>
      </c>
      <c r="D8121" s="2">
        <v>0.0822535008192062</v>
      </c>
      <c r="E8121" s="2">
        <v>0.259475857019424</v>
      </c>
      <c r="F8121" s="5">
        <v>0.967834115028381</v>
      </c>
      <c r="G8121" s="2">
        <v>0.0107123535126447</v>
      </c>
      <c r="H8121" s="2">
        <v>0.0</v>
      </c>
      <c r="I8121" s="2">
        <v>0.0</v>
      </c>
      <c r="J8121" s="2">
        <v>0.0</v>
      </c>
      <c r="K8121" s="2">
        <f t="shared" si="1"/>
        <v>1</v>
      </c>
      <c r="L8121" s="4">
        <v>1.0</v>
      </c>
      <c r="M8121" s="4"/>
    </row>
    <row r="8122" ht="14.25" customHeight="1">
      <c r="A8122" s="2" t="s">
        <v>8040</v>
      </c>
      <c r="B8122" s="2">
        <v>0.952286541461944</v>
      </c>
      <c r="C8122" s="2">
        <v>0.0029154785443097</v>
      </c>
      <c r="D8122" s="2">
        <v>0.0590409897267818</v>
      </c>
      <c r="E8122" s="2">
        <v>0.177404269576072</v>
      </c>
      <c r="F8122" s="5">
        <v>0.966364920139312</v>
      </c>
      <c r="G8122" s="2">
        <v>0.012104689143598</v>
      </c>
      <c r="H8122" s="2">
        <v>0.0</v>
      </c>
      <c r="I8122" s="2">
        <v>0.0</v>
      </c>
      <c r="J8122" s="2">
        <v>0.0</v>
      </c>
      <c r="K8122" s="2">
        <f t="shared" si="1"/>
        <v>1</v>
      </c>
      <c r="L8122" s="4">
        <v>1.0</v>
      </c>
      <c r="M8122" s="4"/>
    </row>
    <row r="8123" ht="14.25" customHeight="1">
      <c r="A8123" s="2" t="s">
        <v>8041</v>
      </c>
      <c r="B8123" s="2">
        <v>0.924049198627472</v>
      </c>
      <c r="C8123" s="2">
        <v>0.0028196095954626</v>
      </c>
      <c r="D8123" s="2">
        <v>0.0736413300037384</v>
      </c>
      <c r="E8123" s="2">
        <v>0.103392913937568</v>
      </c>
      <c r="F8123" s="5">
        <v>0.931040346622467</v>
      </c>
      <c r="G8123" s="2">
        <v>0.0129706775769591</v>
      </c>
      <c r="H8123" s="2">
        <v>0.0</v>
      </c>
      <c r="I8123" s="2">
        <v>0.0</v>
      </c>
      <c r="J8123" s="2">
        <v>0.0</v>
      </c>
      <c r="K8123" s="2">
        <f t="shared" si="1"/>
        <v>1</v>
      </c>
      <c r="L8123" s="4">
        <v>1.0</v>
      </c>
      <c r="M8123" s="4"/>
    </row>
    <row r="8124" ht="14.25" customHeight="1">
      <c r="A8124" s="2" t="s">
        <v>8042</v>
      </c>
      <c r="B8124" s="2">
        <v>0.928490281105041</v>
      </c>
      <c r="C8124" s="2">
        <v>0.0025510243140161</v>
      </c>
      <c r="D8124" s="2">
        <v>0.0692972466349601</v>
      </c>
      <c r="E8124" s="2">
        <v>0.121631123125553</v>
      </c>
      <c r="F8124" s="5">
        <v>0.917715072631836</v>
      </c>
      <c r="G8124" s="2">
        <v>0.0106675839051604</v>
      </c>
      <c r="H8124" s="2">
        <v>0.0</v>
      </c>
      <c r="I8124" s="2">
        <v>0.0</v>
      </c>
      <c r="J8124" s="2">
        <v>0.0</v>
      </c>
      <c r="K8124" s="2">
        <f t="shared" si="1"/>
        <v>1</v>
      </c>
      <c r="L8124" s="4">
        <v>1.0</v>
      </c>
      <c r="M8124" s="4"/>
    </row>
    <row r="8125" ht="14.25" customHeight="1">
      <c r="A8125" s="2" t="s">
        <v>8043</v>
      </c>
      <c r="B8125" s="2">
        <v>0.943998575210571</v>
      </c>
      <c r="C8125" s="2">
        <v>0.0019875850994139</v>
      </c>
      <c r="D8125" s="2">
        <v>0.0863327905535698</v>
      </c>
      <c r="E8125" s="2">
        <v>0.0682966634631156</v>
      </c>
      <c r="F8125" s="5">
        <v>0.917391538619995</v>
      </c>
      <c r="G8125" s="2">
        <v>0.0092705180868506</v>
      </c>
      <c r="H8125" s="2">
        <v>0.0</v>
      </c>
      <c r="I8125" s="2">
        <v>0.0</v>
      </c>
      <c r="J8125" s="2">
        <v>0.0</v>
      </c>
      <c r="K8125" s="2">
        <f t="shared" si="1"/>
        <v>1</v>
      </c>
      <c r="L8125" s="4">
        <v>1.0</v>
      </c>
      <c r="M8125" s="4"/>
    </row>
    <row r="8126" ht="14.25" customHeight="1">
      <c r="A8126" s="2" t="s">
        <v>8044</v>
      </c>
      <c r="B8126" s="2">
        <v>0.956095993518829</v>
      </c>
      <c r="C8126" s="2">
        <v>0.0024614131543785</v>
      </c>
      <c r="D8126" s="2">
        <v>0.0730634182691574</v>
      </c>
      <c r="E8126" s="2">
        <v>0.0568060465157032</v>
      </c>
      <c r="F8126" s="5">
        <v>0.947872817516326</v>
      </c>
      <c r="G8126" s="2">
        <v>0.0088544441387057</v>
      </c>
      <c r="H8126" s="2">
        <v>0.0</v>
      </c>
      <c r="I8126" s="2">
        <v>0.0</v>
      </c>
      <c r="J8126" s="2">
        <v>0.0</v>
      </c>
      <c r="K8126" s="2">
        <f t="shared" si="1"/>
        <v>1</v>
      </c>
      <c r="L8126" s="4">
        <v>1.0</v>
      </c>
      <c r="M8126" s="4"/>
    </row>
    <row r="8127" ht="14.25" customHeight="1">
      <c r="A8127" s="2" t="s">
        <v>8045</v>
      </c>
      <c r="B8127" s="2">
        <v>0.976151883602142</v>
      </c>
      <c r="C8127" s="2">
        <v>0.0024693545419722</v>
      </c>
      <c r="D8127" s="2">
        <v>0.0587065331637859</v>
      </c>
      <c r="E8127" s="2">
        <v>0.0715676099061966</v>
      </c>
      <c r="F8127" s="5">
        <v>0.980563163757324</v>
      </c>
      <c r="G8127" s="2">
        <v>0.0080478610470891</v>
      </c>
      <c r="H8127" s="2">
        <v>0.0</v>
      </c>
      <c r="I8127" s="2">
        <v>0.0</v>
      </c>
      <c r="J8127" s="2">
        <v>0.0</v>
      </c>
      <c r="K8127" s="2">
        <f t="shared" si="1"/>
        <v>1</v>
      </c>
      <c r="L8127" s="4">
        <v>1.0</v>
      </c>
      <c r="M8127" s="4"/>
    </row>
    <row r="8128" ht="14.25" customHeight="1">
      <c r="A8128" s="2" t="s">
        <v>8046</v>
      </c>
      <c r="B8128" s="2">
        <v>0.967521548271179</v>
      </c>
      <c r="C8128" s="2">
        <v>0.0022765623871237</v>
      </c>
      <c r="D8128" s="2">
        <v>0.0601559095084667</v>
      </c>
      <c r="E8128" s="2">
        <v>0.0616778396070003</v>
      </c>
      <c r="F8128" s="5">
        <v>0.952352106571197</v>
      </c>
      <c r="G8128" s="2">
        <v>0.008777605369687</v>
      </c>
      <c r="H8128" s="2">
        <v>0.0</v>
      </c>
      <c r="I8128" s="2">
        <v>0.0</v>
      </c>
      <c r="J8128" s="2">
        <v>0.0</v>
      </c>
      <c r="K8128" s="2">
        <f t="shared" si="1"/>
        <v>1</v>
      </c>
      <c r="L8128" s="4">
        <v>1.0</v>
      </c>
      <c r="M8128" s="4"/>
    </row>
    <row r="8129" ht="14.25" customHeight="1">
      <c r="A8129" s="2" t="s">
        <v>8047</v>
      </c>
      <c r="B8129" s="2">
        <v>0.969555795192718</v>
      </c>
      <c r="C8129" s="2">
        <v>0.0026581683196127</v>
      </c>
      <c r="D8129" s="2">
        <v>0.067200668156147</v>
      </c>
      <c r="E8129" s="2">
        <v>0.0838651731610298</v>
      </c>
      <c r="F8129" s="5">
        <v>0.95282769203186</v>
      </c>
      <c r="G8129" s="2">
        <v>0.010499202646315</v>
      </c>
      <c r="H8129" s="2">
        <v>0.0</v>
      </c>
      <c r="I8129" s="2">
        <v>0.0</v>
      </c>
      <c r="J8129" s="2">
        <v>0.0</v>
      </c>
      <c r="K8129" s="2">
        <f t="shared" si="1"/>
        <v>1</v>
      </c>
      <c r="L8129" s="4">
        <v>1.0</v>
      </c>
      <c r="M8129" s="4"/>
    </row>
    <row r="8130" ht="14.25" customHeight="1">
      <c r="A8130" s="2" t="s">
        <v>8048</v>
      </c>
      <c r="B8130" s="2">
        <v>0.970821976661682</v>
      </c>
      <c r="C8130" s="2">
        <v>0.0020090537145733</v>
      </c>
      <c r="D8130" s="2">
        <v>0.0985612794756889</v>
      </c>
      <c r="E8130" s="2">
        <v>0.0621889010071754</v>
      </c>
      <c r="F8130" s="5">
        <v>0.943579077720642</v>
      </c>
      <c r="G8130" s="2">
        <v>0.0086866468191146</v>
      </c>
      <c r="H8130" s="2">
        <v>0.0</v>
      </c>
      <c r="I8130" s="2">
        <v>0.0</v>
      </c>
      <c r="J8130" s="2">
        <v>0.0</v>
      </c>
      <c r="K8130" s="2">
        <f t="shared" si="1"/>
        <v>1</v>
      </c>
      <c r="L8130" s="4">
        <v>1.0</v>
      </c>
      <c r="M8130" s="4"/>
    </row>
    <row r="8131" ht="14.25" customHeight="1">
      <c r="A8131" s="2" t="s">
        <v>8049</v>
      </c>
      <c r="B8131" s="2">
        <v>0.962949395179748</v>
      </c>
      <c r="C8131" s="2">
        <v>0.001943503273651</v>
      </c>
      <c r="D8131" s="2">
        <v>0.134868711233139</v>
      </c>
      <c r="E8131" s="2">
        <v>0.0598584897816181</v>
      </c>
      <c r="F8131" s="5">
        <v>0.932313084602356</v>
      </c>
      <c r="G8131" s="2">
        <v>0.0090284664183855</v>
      </c>
      <c r="H8131" s="2">
        <v>0.0</v>
      </c>
      <c r="I8131" s="2">
        <v>0.0</v>
      </c>
      <c r="J8131" s="2">
        <v>0.0</v>
      </c>
      <c r="K8131" s="2">
        <f t="shared" si="1"/>
        <v>1</v>
      </c>
      <c r="L8131" s="4">
        <v>1.0</v>
      </c>
      <c r="M8131" s="4"/>
    </row>
    <row r="8132" ht="14.25" customHeight="1">
      <c r="A8132" s="2" t="s">
        <v>8050</v>
      </c>
      <c r="B8132" s="2">
        <v>0.943227112293243</v>
      </c>
      <c r="C8132" s="2">
        <v>0.0017478513764217</v>
      </c>
      <c r="D8132" s="2">
        <v>0.116421334445476</v>
      </c>
      <c r="E8132" s="2">
        <v>0.0829763635993003</v>
      </c>
      <c r="F8132" s="5">
        <v>0.926783382892608</v>
      </c>
      <c r="G8132" s="2">
        <v>0.0085365138947963</v>
      </c>
      <c r="H8132" s="2">
        <v>0.0</v>
      </c>
      <c r="I8132" s="2">
        <v>0.0</v>
      </c>
      <c r="J8132" s="2">
        <v>0.0</v>
      </c>
      <c r="K8132" s="2">
        <f t="shared" si="1"/>
        <v>1</v>
      </c>
      <c r="L8132" s="4">
        <v>1.0</v>
      </c>
      <c r="M8132" s="4"/>
    </row>
    <row r="8133" ht="14.25" customHeight="1">
      <c r="A8133" s="2" t="s">
        <v>8051</v>
      </c>
      <c r="B8133" s="2">
        <v>0.900262296199798</v>
      </c>
      <c r="C8133" s="2">
        <v>0.0020987638272345</v>
      </c>
      <c r="D8133" s="2">
        <v>0.142775893211364</v>
      </c>
      <c r="E8133" s="2">
        <v>0.0522985346615314</v>
      </c>
      <c r="F8133" s="5">
        <v>0.864147901535034</v>
      </c>
      <c r="G8133" s="2">
        <v>0.0105285756289958</v>
      </c>
      <c r="H8133" s="2">
        <v>0.0</v>
      </c>
      <c r="I8133" s="2">
        <v>0.0</v>
      </c>
      <c r="J8133" s="2">
        <v>0.0</v>
      </c>
      <c r="K8133" s="2">
        <f t="shared" si="1"/>
        <v>1</v>
      </c>
      <c r="L8133" s="4">
        <v>1.0</v>
      </c>
      <c r="M8133" s="4"/>
    </row>
    <row r="8134" ht="14.25" customHeight="1">
      <c r="A8134" s="2" t="s">
        <v>8052</v>
      </c>
      <c r="B8134" s="2">
        <v>0.858245134353637</v>
      </c>
      <c r="C8134" s="2">
        <v>0.0019385841442272</v>
      </c>
      <c r="D8134" s="2">
        <v>0.0955386012792587</v>
      </c>
      <c r="E8134" s="2">
        <v>0.0406644865870475</v>
      </c>
      <c r="F8134" s="5">
        <v>0.831396877765655</v>
      </c>
      <c r="G8134" s="2">
        <v>0.0089185666292905</v>
      </c>
      <c r="H8134" s="2">
        <v>0.0</v>
      </c>
      <c r="I8134" s="2">
        <v>0.0</v>
      </c>
      <c r="J8134" s="2">
        <v>0.0</v>
      </c>
      <c r="K8134" s="2">
        <f t="shared" si="1"/>
        <v>1</v>
      </c>
      <c r="L8134" s="4">
        <v>1.0</v>
      </c>
      <c r="M8134" s="4"/>
    </row>
    <row r="8135" ht="14.25" customHeight="1">
      <c r="A8135" s="2" t="s">
        <v>8053</v>
      </c>
      <c r="B8135" s="2">
        <v>0.902620375156402</v>
      </c>
      <c r="C8135" s="2">
        <v>0.0023004396352916</v>
      </c>
      <c r="D8135" s="2">
        <v>0.0540215484797954</v>
      </c>
      <c r="E8135" s="2">
        <v>0.0435970798134803</v>
      </c>
      <c r="F8135" s="5">
        <v>0.899648249149322</v>
      </c>
      <c r="G8135" s="2">
        <v>0.0098737282678484</v>
      </c>
      <c r="H8135" s="2">
        <v>0.0</v>
      </c>
      <c r="I8135" s="2">
        <v>0.0</v>
      </c>
      <c r="J8135" s="2">
        <v>0.0</v>
      </c>
      <c r="K8135" s="2">
        <f t="shared" si="1"/>
        <v>1</v>
      </c>
      <c r="L8135" s="4">
        <v>1.0</v>
      </c>
      <c r="M8135" s="4"/>
    </row>
    <row r="8136" ht="14.25" customHeight="1">
      <c r="A8136" s="2" t="s">
        <v>8054</v>
      </c>
      <c r="B8136" s="2">
        <v>0.923964262008667</v>
      </c>
      <c r="C8136" s="2">
        <v>0.0024683107621967</v>
      </c>
      <c r="D8136" s="2">
        <v>0.0559703521430492</v>
      </c>
      <c r="E8136" s="2">
        <v>0.0571259036660194</v>
      </c>
      <c r="F8136" s="5">
        <v>0.905226469039917</v>
      </c>
      <c r="G8136" s="2">
        <v>0.0107262330129742</v>
      </c>
      <c r="H8136" s="2">
        <v>0.0</v>
      </c>
      <c r="I8136" s="2">
        <v>0.0</v>
      </c>
      <c r="J8136" s="2">
        <v>0.0</v>
      </c>
      <c r="K8136" s="2">
        <f t="shared" si="1"/>
        <v>1</v>
      </c>
      <c r="L8136" s="4">
        <v>1.0</v>
      </c>
      <c r="M8136" s="4"/>
    </row>
    <row r="8137" ht="14.25" customHeight="1">
      <c r="A8137" s="2" t="s">
        <v>8055</v>
      </c>
      <c r="B8137" s="2">
        <v>0.947910368442535</v>
      </c>
      <c r="C8137" s="2">
        <v>0.0023344859946519</v>
      </c>
      <c r="D8137" s="2">
        <v>0.058448702096939</v>
      </c>
      <c r="E8137" s="2">
        <v>0.0931061431765556</v>
      </c>
      <c r="F8137" s="5">
        <v>0.932710886001586</v>
      </c>
      <c r="G8137" s="2">
        <v>0.0095291081815958</v>
      </c>
      <c r="H8137" s="2">
        <v>0.0</v>
      </c>
      <c r="I8137" s="2">
        <v>0.0</v>
      </c>
      <c r="J8137" s="2">
        <v>0.0</v>
      </c>
      <c r="K8137" s="2">
        <f t="shared" si="1"/>
        <v>1</v>
      </c>
      <c r="L8137" s="4">
        <v>1.0</v>
      </c>
      <c r="M8137" s="4"/>
    </row>
    <row r="8138" ht="14.25" customHeight="1">
      <c r="A8138" s="2" t="s">
        <v>8056</v>
      </c>
      <c r="B8138" s="2">
        <v>0.966103971004486</v>
      </c>
      <c r="C8138" s="2">
        <v>0.0021942649036645</v>
      </c>
      <c r="D8138" s="2">
        <v>0.0666536763310432</v>
      </c>
      <c r="E8138" s="2">
        <v>0.21233707666397</v>
      </c>
      <c r="F8138" s="5">
        <v>0.935732007026672</v>
      </c>
      <c r="G8138" s="2">
        <v>0.0083355605602264</v>
      </c>
      <c r="H8138" s="2">
        <v>0.0</v>
      </c>
      <c r="I8138" s="2">
        <v>0.0</v>
      </c>
      <c r="J8138" s="2">
        <v>0.0</v>
      </c>
      <c r="K8138" s="2">
        <f t="shared" si="1"/>
        <v>1</v>
      </c>
      <c r="L8138" s="4">
        <v>1.0</v>
      </c>
      <c r="M8138" s="4"/>
    </row>
    <row r="8139" ht="14.25" customHeight="1">
      <c r="A8139" s="2" t="s">
        <v>8057</v>
      </c>
      <c r="B8139" s="2">
        <v>0.970770359039306</v>
      </c>
      <c r="C8139" s="2">
        <v>0.0031420858576893</v>
      </c>
      <c r="D8139" s="2">
        <v>0.0691856890916824</v>
      </c>
      <c r="E8139" s="2">
        <v>0.389082133769989</v>
      </c>
      <c r="F8139" s="5">
        <v>0.936272919178009</v>
      </c>
      <c r="G8139" s="2">
        <v>0.0106244711205363</v>
      </c>
      <c r="H8139" s="2">
        <v>0.0</v>
      </c>
      <c r="I8139" s="2">
        <v>0.0</v>
      </c>
      <c r="J8139" s="2">
        <v>0.0</v>
      </c>
      <c r="K8139" s="2">
        <f t="shared" si="1"/>
        <v>1</v>
      </c>
      <c r="L8139" s="4">
        <v>1.0</v>
      </c>
      <c r="M8139" s="4"/>
    </row>
    <row r="8140" ht="14.25" customHeight="1">
      <c r="A8140" s="2" t="s">
        <v>8058</v>
      </c>
      <c r="B8140" s="2">
        <v>0.914734840393066</v>
      </c>
      <c r="C8140" s="2">
        <v>0.0029743057675659</v>
      </c>
      <c r="D8140" s="2">
        <v>0.0671490058302879</v>
      </c>
      <c r="E8140" s="2">
        <v>0.13180336356163</v>
      </c>
      <c r="F8140" s="5">
        <v>0.887447237968444</v>
      </c>
      <c r="G8140" s="2">
        <v>0.0130554446950554</v>
      </c>
      <c r="H8140" s="2">
        <v>0.0</v>
      </c>
      <c r="I8140" s="2">
        <v>0.0</v>
      </c>
      <c r="J8140" s="2">
        <v>0.0</v>
      </c>
      <c r="K8140" s="2">
        <f t="shared" si="1"/>
        <v>1</v>
      </c>
      <c r="L8140" s="4">
        <v>1.0</v>
      </c>
      <c r="M8140" s="4"/>
    </row>
    <row r="8141" ht="14.25" customHeight="1">
      <c r="A8141" s="2" t="s">
        <v>8059</v>
      </c>
      <c r="B8141" s="2">
        <v>0.892063856124877</v>
      </c>
      <c r="C8141" s="2">
        <v>0.0026708461809903</v>
      </c>
      <c r="D8141" s="2">
        <v>0.13549418747425</v>
      </c>
      <c r="E8141" s="2">
        <v>0.0295363925397396</v>
      </c>
      <c r="F8141" s="5">
        <v>0.83707046508789</v>
      </c>
      <c r="G8141" s="2">
        <v>0.0145861897617578</v>
      </c>
      <c r="H8141" s="2">
        <v>0.0</v>
      </c>
      <c r="I8141" s="2">
        <v>0.0</v>
      </c>
      <c r="J8141" s="2">
        <v>0.0</v>
      </c>
      <c r="K8141" s="2">
        <f t="shared" si="1"/>
        <v>1</v>
      </c>
      <c r="L8141" s="4">
        <v>1.0</v>
      </c>
      <c r="M8141" s="4"/>
    </row>
    <row r="8142" ht="14.25" customHeight="1">
      <c r="A8142" s="2" t="s">
        <v>8060</v>
      </c>
      <c r="B8142" s="2">
        <v>0.810856282711029</v>
      </c>
      <c r="C8142" s="2">
        <v>0.003226232714951</v>
      </c>
      <c r="D8142" s="2">
        <v>0.213196069002151</v>
      </c>
      <c r="E8142" s="2">
        <v>0.0188797153532505</v>
      </c>
      <c r="F8142" s="5">
        <v>0.681103110313415</v>
      </c>
      <c r="G8142" s="2">
        <v>0.0199740100651979</v>
      </c>
      <c r="H8142" s="2">
        <v>0.0</v>
      </c>
      <c r="I8142" s="2">
        <v>0.0</v>
      </c>
      <c r="J8142" s="2">
        <v>0.0</v>
      </c>
      <c r="K8142" s="2">
        <f t="shared" si="1"/>
        <v>1</v>
      </c>
      <c r="L8142" s="4">
        <v>1.0</v>
      </c>
      <c r="M8142" s="4"/>
    </row>
    <row r="8143" ht="14.25" customHeight="1">
      <c r="A8143" s="2" t="s">
        <v>8061</v>
      </c>
      <c r="B8143" s="2">
        <v>0.82277488708496</v>
      </c>
      <c r="C8143" s="2">
        <v>0.0046384055167436</v>
      </c>
      <c r="D8143" s="2">
        <v>0.136197507381439</v>
      </c>
      <c r="E8143" s="2">
        <v>0.0333869345486164</v>
      </c>
      <c r="F8143" s="5">
        <v>0.760915458202362</v>
      </c>
      <c r="G8143" s="2">
        <v>0.0242328010499477</v>
      </c>
      <c r="H8143" s="2">
        <v>0.0</v>
      </c>
      <c r="I8143" s="2">
        <v>0.0</v>
      </c>
      <c r="J8143" s="2">
        <v>0.0</v>
      </c>
      <c r="K8143" s="2">
        <f t="shared" si="1"/>
        <v>1</v>
      </c>
      <c r="L8143" s="4">
        <v>1.0</v>
      </c>
      <c r="M8143" s="4"/>
    </row>
    <row r="8144" ht="14.25" customHeight="1">
      <c r="A8144" s="2" t="s">
        <v>8062</v>
      </c>
      <c r="B8144" s="2">
        <v>0.883089423179626</v>
      </c>
      <c r="C8144" s="2">
        <v>0.0056150606833398</v>
      </c>
      <c r="D8144" s="2">
        <v>0.113048389554023</v>
      </c>
      <c r="E8144" s="2">
        <v>0.0310759451240301</v>
      </c>
      <c r="F8144" s="5">
        <v>0.873155355453491</v>
      </c>
      <c r="G8144" s="2">
        <v>0.024161510169506</v>
      </c>
      <c r="H8144" s="2">
        <v>0.0</v>
      </c>
      <c r="I8144" s="2">
        <v>0.0</v>
      </c>
      <c r="J8144" s="2">
        <v>0.0</v>
      </c>
      <c r="K8144" s="2">
        <f t="shared" si="1"/>
        <v>1</v>
      </c>
      <c r="L8144" s="4">
        <v>1.0</v>
      </c>
      <c r="M8144" s="4"/>
    </row>
    <row r="8145" ht="14.25" customHeight="1">
      <c r="A8145" s="2" t="s">
        <v>8063</v>
      </c>
      <c r="B8145" s="2">
        <v>0.90833431482315</v>
      </c>
      <c r="C8145" s="2">
        <v>0.0040194452740252</v>
      </c>
      <c r="D8145" s="2">
        <v>0.15019404888153</v>
      </c>
      <c r="E8145" s="2">
        <v>0.0473878756165504</v>
      </c>
      <c r="F8145" s="5">
        <v>0.899917840957641</v>
      </c>
      <c r="G8145" s="2">
        <v>0.0179070774465799</v>
      </c>
      <c r="H8145" s="2">
        <v>0.0</v>
      </c>
      <c r="I8145" s="2">
        <v>0.0</v>
      </c>
      <c r="J8145" s="2">
        <v>0.0</v>
      </c>
      <c r="K8145" s="2">
        <f t="shared" si="1"/>
        <v>1</v>
      </c>
      <c r="L8145" s="4">
        <v>1.0</v>
      </c>
      <c r="M8145" s="4"/>
    </row>
    <row r="8146" ht="14.25" customHeight="1">
      <c r="A8146" s="2" t="s">
        <v>8064</v>
      </c>
      <c r="B8146" s="2">
        <v>0.804227590560913</v>
      </c>
      <c r="C8146" s="2">
        <v>0.0026194085367023</v>
      </c>
      <c r="D8146" s="2">
        <v>0.0695728957653045</v>
      </c>
      <c r="E8146" s="2">
        <v>0.0225311648100614</v>
      </c>
      <c r="F8146" s="5">
        <v>0.786448657512664</v>
      </c>
      <c r="G8146" s="2">
        <v>0.01377784460783</v>
      </c>
      <c r="H8146" s="2">
        <v>0.0</v>
      </c>
      <c r="I8146" s="2">
        <v>0.0</v>
      </c>
      <c r="J8146" s="2">
        <v>0.0</v>
      </c>
      <c r="K8146" s="2">
        <f t="shared" si="1"/>
        <v>1</v>
      </c>
      <c r="L8146" s="4">
        <v>1.0</v>
      </c>
      <c r="M8146" s="4"/>
    </row>
    <row r="8147" ht="14.25" customHeight="1">
      <c r="A8147" s="2" t="s">
        <v>8065</v>
      </c>
      <c r="B8147" s="2">
        <v>0.75576502084732</v>
      </c>
      <c r="C8147" s="2">
        <v>0.0020275241695344</v>
      </c>
      <c r="D8147" s="2">
        <v>0.0528815202414989</v>
      </c>
      <c r="E8147" s="2">
        <v>0.032578244805336</v>
      </c>
      <c r="F8147" s="5">
        <v>0.714658558368682</v>
      </c>
      <c r="G8147" s="2">
        <v>0.011541617102921</v>
      </c>
      <c r="H8147" s="2">
        <v>0.0</v>
      </c>
      <c r="I8147" s="2">
        <v>0.0</v>
      </c>
      <c r="J8147" s="2">
        <v>0.0</v>
      </c>
      <c r="K8147" s="2">
        <f t="shared" si="1"/>
        <v>1</v>
      </c>
      <c r="L8147" s="4">
        <v>1.0</v>
      </c>
      <c r="M8147" s="4"/>
    </row>
    <row r="8148" ht="14.25" customHeight="1">
      <c r="A8148" s="2" t="s">
        <v>8066</v>
      </c>
      <c r="B8148" s="2">
        <v>0.815357446670532</v>
      </c>
      <c r="C8148" s="2">
        <v>0.0016736285760998</v>
      </c>
      <c r="D8148" s="2">
        <v>0.106374070048332</v>
      </c>
      <c r="E8148" s="2">
        <v>0.0450483746826648</v>
      </c>
      <c r="F8148" s="5">
        <v>0.717509269714355</v>
      </c>
      <c r="G8148" s="2">
        <v>0.0089041627943515</v>
      </c>
      <c r="H8148" s="2">
        <v>0.0</v>
      </c>
      <c r="I8148" s="2">
        <v>0.0</v>
      </c>
      <c r="J8148" s="2">
        <v>0.0</v>
      </c>
      <c r="K8148" s="2">
        <f t="shared" si="1"/>
        <v>1</v>
      </c>
      <c r="L8148" s="4">
        <v>1.0</v>
      </c>
      <c r="M8148" s="4"/>
    </row>
    <row r="8149" ht="14.25" customHeight="1">
      <c r="A8149" s="2" t="s">
        <v>8067</v>
      </c>
      <c r="B8149" s="2">
        <v>0.813112735748291</v>
      </c>
      <c r="C8149" s="2">
        <v>0.0012127598747611</v>
      </c>
      <c r="D8149" s="2">
        <v>0.228207126259803</v>
      </c>
      <c r="E8149" s="2">
        <v>0.0277791656553745</v>
      </c>
      <c r="F8149" s="5">
        <v>0.623036503791809</v>
      </c>
      <c r="G8149" s="2">
        <v>0.0067048566415905</v>
      </c>
      <c r="H8149" s="2">
        <v>0.0</v>
      </c>
      <c r="I8149" s="2">
        <v>0.0</v>
      </c>
      <c r="J8149" s="2">
        <v>0.0</v>
      </c>
      <c r="K8149" s="2">
        <f t="shared" si="1"/>
        <v>1</v>
      </c>
      <c r="L8149" s="4">
        <v>1.0</v>
      </c>
      <c r="M8149" s="4"/>
    </row>
    <row r="8150" ht="14.25" customHeight="1">
      <c r="A8150" s="2" t="s">
        <v>8068</v>
      </c>
      <c r="B8150" s="2">
        <v>0.792544305324554</v>
      </c>
      <c r="C8150" s="2">
        <v>0.0010238039540126</v>
      </c>
      <c r="D8150" s="2">
        <v>0.465901166200637</v>
      </c>
      <c r="E8150" s="2">
        <v>0.0376219935715198</v>
      </c>
      <c r="F8150" s="5">
        <v>0.395001113414764</v>
      </c>
      <c r="G8150" s="2">
        <v>0.0070774029009044</v>
      </c>
      <c r="H8150" s="2">
        <v>0.0</v>
      </c>
      <c r="I8150" s="2">
        <v>0.0</v>
      </c>
      <c r="J8150" s="2">
        <v>0.0</v>
      </c>
      <c r="K8150" s="2">
        <f t="shared" si="1"/>
        <v>1</v>
      </c>
      <c r="L8150" s="4">
        <v>1.0</v>
      </c>
      <c r="M8150" s="4"/>
    </row>
    <row r="8151" ht="14.25" customHeight="1">
      <c r="A8151" s="2" t="s">
        <v>8069</v>
      </c>
      <c r="B8151" s="2">
        <v>0.808655381202697</v>
      </c>
      <c r="C8151" s="2">
        <v>0.0012692841701209</v>
      </c>
      <c r="D8151" s="2">
        <v>0.616065144538879</v>
      </c>
      <c r="E8151" s="2">
        <v>0.134571716189384</v>
      </c>
      <c r="F8151" s="5">
        <v>0.235896587371826</v>
      </c>
      <c r="G8151" s="2">
        <v>0.0084972623735666</v>
      </c>
      <c r="H8151" s="2">
        <v>0.0</v>
      </c>
      <c r="I8151" s="2">
        <v>0.0</v>
      </c>
      <c r="J8151" s="2">
        <v>0.0</v>
      </c>
      <c r="K8151" s="2">
        <f t="shared" si="1"/>
        <v>1</v>
      </c>
      <c r="L8151" s="4">
        <v>1.0</v>
      </c>
      <c r="M8151" s="4"/>
    </row>
    <row r="8152" ht="14.25" customHeight="1">
      <c r="A8152" s="2" t="s">
        <v>8070</v>
      </c>
      <c r="B8152" s="2">
        <v>0.748249411582946</v>
      </c>
      <c r="C8152" s="2">
        <v>0.0016329234931617</v>
      </c>
      <c r="D8152" s="2">
        <v>0.590142846107482</v>
      </c>
      <c r="E8152" s="2">
        <v>0.247999966144561</v>
      </c>
      <c r="F8152" s="5">
        <v>0.142273277044296</v>
      </c>
      <c r="G8152" s="2">
        <v>0.011476244777441</v>
      </c>
      <c r="H8152" s="2">
        <v>0.0</v>
      </c>
      <c r="I8152" s="2">
        <v>0.0</v>
      </c>
      <c r="J8152" s="2">
        <v>0.0</v>
      </c>
      <c r="K8152" s="2">
        <f t="shared" si="1"/>
        <v>1</v>
      </c>
      <c r="L8152" s="4">
        <v>1.0</v>
      </c>
      <c r="M8152" s="4"/>
    </row>
    <row r="8153" ht="14.25" customHeight="1">
      <c r="A8153" s="2" t="s">
        <v>8071</v>
      </c>
      <c r="B8153" s="2">
        <v>0.449657946825027</v>
      </c>
      <c r="C8153" s="2">
        <v>0.0011760398047044</v>
      </c>
      <c r="D8153" s="2">
        <v>0.192197665572166</v>
      </c>
      <c r="E8153" s="2">
        <v>0.0636693760752677</v>
      </c>
      <c r="F8153" s="5">
        <v>0.239947065711021</v>
      </c>
      <c r="G8153" s="2">
        <v>0.0116646103560924</v>
      </c>
      <c r="H8153" s="2">
        <v>0.0</v>
      </c>
      <c r="I8153" s="2">
        <v>0.0</v>
      </c>
      <c r="J8153" s="2">
        <v>0.0</v>
      </c>
      <c r="K8153" s="2">
        <f t="shared" si="1"/>
        <v>0</v>
      </c>
      <c r="L8153" s="4">
        <v>1.0</v>
      </c>
      <c r="M8153" s="4"/>
    </row>
    <row r="8154" ht="14.25" customHeight="1">
      <c r="A8154" s="2" t="s">
        <v>8072</v>
      </c>
      <c r="B8154" s="2">
        <v>0.457708775997161</v>
      </c>
      <c r="C8154" s="2">
        <v>0.0010384311899542</v>
      </c>
      <c r="D8154" s="2">
        <v>0.167417988181114</v>
      </c>
      <c r="E8154" s="2">
        <v>0.0434433221817016</v>
      </c>
      <c r="F8154" s="5">
        <v>0.280229091644287</v>
      </c>
      <c r="G8154" s="2">
        <v>0.0107430918142199</v>
      </c>
      <c r="H8154" s="2">
        <v>0.0</v>
      </c>
      <c r="I8154" s="2">
        <v>0.0</v>
      </c>
      <c r="J8154" s="2">
        <v>0.0</v>
      </c>
      <c r="K8154" s="2">
        <f t="shared" si="1"/>
        <v>0</v>
      </c>
      <c r="L8154" s="4">
        <v>1.0</v>
      </c>
      <c r="M8154" s="4"/>
    </row>
    <row r="8155" ht="14.25" customHeight="1">
      <c r="A8155" s="2" t="s">
        <v>8073</v>
      </c>
      <c r="B8155" s="2">
        <v>0.758367419242858</v>
      </c>
      <c r="C8155" s="2">
        <v>0.0011505651054903</v>
      </c>
      <c r="D8155" s="2">
        <v>0.0978151187300682</v>
      </c>
      <c r="E8155" s="2">
        <v>0.0485516898334026</v>
      </c>
      <c r="F8155" s="5">
        <v>0.667426466941833</v>
      </c>
      <c r="G8155" s="2">
        <v>0.0088141066953539</v>
      </c>
      <c r="H8155" s="2">
        <v>0.0</v>
      </c>
      <c r="I8155" s="2">
        <v>0.0</v>
      </c>
      <c r="J8155" s="2">
        <v>0.0</v>
      </c>
      <c r="K8155" s="2">
        <f t="shared" si="1"/>
        <v>1</v>
      </c>
      <c r="L8155" s="4">
        <v>1.0</v>
      </c>
      <c r="M8155" s="4"/>
    </row>
    <row r="8156" ht="14.25" customHeight="1">
      <c r="A8156" s="2" t="s">
        <v>8074</v>
      </c>
      <c r="B8156" s="2">
        <v>0.871582090854644</v>
      </c>
      <c r="C8156" s="2">
        <v>0.0018687822157517</v>
      </c>
      <c r="D8156" s="2">
        <v>0.0747911110520362</v>
      </c>
      <c r="E8156" s="2">
        <v>0.0464441888034343</v>
      </c>
      <c r="F8156" s="5">
        <v>0.826739788055419</v>
      </c>
      <c r="G8156" s="2">
        <v>0.012445755302906</v>
      </c>
      <c r="H8156" s="2">
        <v>0.0</v>
      </c>
      <c r="I8156" s="2">
        <v>0.0</v>
      </c>
      <c r="J8156" s="2">
        <v>0.0</v>
      </c>
      <c r="K8156" s="2">
        <f t="shared" si="1"/>
        <v>1</v>
      </c>
      <c r="L8156" s="4">
        <v>1.0</v>
      </c>
      <c r="M8156" s="4"/>
    </row>
    <row r="8157" ht="14.25" customHeight="1">
      <c r="A8157" s="2" t="s">
        <v>8075</v>
      </c>
      <c r="B8157" s="2">
        <v>0.860148310661315</v>
      </c>
      <c r="C8157" s="2">
        <v>0.0018833705689758</v>
      </c>
      <c r="D8157" s="2">
        <v>0.0630501583218574</v>
      </c>
      <c r="E8157" s="2">
        <v>0.064144916832447</v>
      </c>
      <c r="F8157" s="5">
        <v>0.820808172225952</v>
      </c>
      <c r="G8157" s="2">
        <v>0.0117301978170871</v>
      </c>
      <c r="H8157" s="2">
        <v>0.0</v>
      </c>
      <c r="I8157" s="2">
        <v>0.0</v>
      </c>
      <c r="J8157" s="2">
        <v>0.0</v>
      </c>
      <c r="K8157" s="2">
        <f t="shared" si="1"/>
        <v>1</v>
      </c>
      <c r="L8157" s="4">
        <v>1.0</v>
      </c>
      <c r="M8157" s="4"/>
    </row>
    <row r="8158" ht="14.25" customHeight="1">
      <c r="A8158" s="2" t="s">
        <v>8076</v>
      </c>
      <c r="B8158" s="2">
        <v>0.854194641113281</v>
      </c>
      <c r="C8158" s="2">
        <v>0.0011431641178205</v>
      </c>
      <c r="D8158" s="2">
        <v>0.121269091963768</v>
      </c>
      <c r="E8158" s="2">
        <v>0.0358819030225276</v>
      </c>
      <c r="F8158" s="5">
        <v>0.734006881713867</v>
      </c>
      <c r="G8158" s="2">
        <v>0.007583615835756</v>
      </c>
      <c r="H8158" s="2">
        <v>0.0</v>
      </c>
      <c r="I8158" s="2">
        <v>0.0</v>
      </c>
      <c r="J8158" s="2">
        <v>0.0</v>
      </c>
      <c r="K8158" s="2">
        <f t="shared" si="1"/>
        <v>1</v>
      </c>
      <c r="L8158" s="4">
        <v>1.0</v>
      </c>
      <c r="M8158" s="4"/>
    </row>
    <row r="8159" ht="14.25" customHeight="1">
      <c r="A8159" s="2" t="s">
        <v>8077</v>
      </c>
      <c r="B8159" s="2">
        <v>0.818343341350555</v>
      </c>
      <c r="C8159" s="2">
        <v>7.913621957413E-4</v>
      </c>
      <c r="D8159" s="2">
        <v>0.160295337438583</v>
      </c>
      <c r="E8159" s="2">
        <v>0.0231346748769283</v>
      </c>
      <c r="F8159" s="5">
        <v>0.633358240127563</v>
      </c>
      <c r="G8159" s="2">
        <v>0.0054914401844143</v>
      </c>
      <c r="H8159" s="2">
        <v>0.0</v>
      </c>
      <c r="I8159" s="2">
        <v>0.0</v>
      </c>
      <c r="J8159" s="2">
        <v>0.0</v>
      </c>
      <c r="K8159" s="2">
        <f t="shared" si="1"/>
        <v>1</v>
      </c>
      <c r="L8159" s="4">
        <v>1.0</v>
      </c>
      <c r="M8159" s="4"/>
    </row>
    <row r="8160" ht="14.25" customHeight="1">
      <c r="A8160" s="2" t="s">
        <v>8078</v>
      </c>
      <c r="B8160" s="2">
        <v>0.765978932380676</v>
      </c>
      <c r="C8160" s="2">
        <v>8.526457822881E-4</v>
      </c>
      <c r="D8160" s="2">
        <v>0.208251953125</v>
      </c>
      <c r="E8160" s="2">
        <v>0.0230704918503761</v>
      </c>
      <c r="F8160" s="5">
        <v>0.523192465305328</v>
      </c>
      <c r="G8160" s="2">
        <v>0.0064984788186848</v>
      </c>
      <c r="H8160" s="2">
        <v>0.0</v>
      </c>
      <c r="I8160" s="2">
        <v>0.0</v>
      </c>
      <c r="J8160" s="2">
        <v>0.0</v>
      </c>
      <c r="K8160" s="2">
        <f t="shared" si="1"/>
        <v>1</v>
      </c>
      <c r="L8160" s="4">
        <v>1.0</v>
      </c>
      <c r="M8160" s="4"/>
    </row>
    <row r="8161" ht="14.25" customHeight="1">
      <c r="A8161" s="2" t="s">
        <v>8079</v>
      </c>
      <c r="B8161" s="2">
        <v>0.609221935272216</v>
      </c>
      <c r="C8161" s="2">
        <v>7.603394915349E-4</v>
      </c>
      <c r="D8161" s="2">
        <v>0.419554024934768</v>
      </c>
      <c r="E8161" s="2">
        <v>0.0469689182937145</v>
      </c>
      <c r="F8161" s="5">
        <v>0.226426005363464</v>
      </c>
      <c r="G8161" s="2">
        <v>0.0077939769253134</v>
      </c>
      <c r="H8161" s="2">
        <v>0.0</v>
      </c>
      <c r="I8161" s="2">
        <v>0.0</v>
      </c>
      <c r="J8161" s="2">
        <v>0.0</v>
      </c>
      <c r="K8161" s="2">
        <f t="shared" si="1"/>
        <v>1</v>
      </c>
      <c r="L8161" s="4">
        <v>1.0</v>
      </c>
      <c r="M8161" s="4"/>
    </row>
    <row r="8162" ht="14.25" customHeight="1">
      <c r="A8162" s="2" t="s">
        <v>8080</v>
      </c>
      <c r="B8162" s="2">
        <v>0.455257952213287</v>
      </c>
      <c r="C8162" s="2">
        <v>9.433738305233E-4</v>
      </c>
      <c r="D8162" s="2">
        <v>0.383944123983383</v>
      </c>
      <c r="E8162" s="2">
        <v>0.0869131609797477</v>
      </c>
      <c r="F8162" s="5">
        <v>0.119308017194271</v>
      </c>
      <c r="G8162" s="2">
        <v>0.0120066776871681</v>
      </c>
      <c r="H8162" s="2">
        <v>0.0</v>
      </c>
      <c r="I8162" s="2">
        <v>0.0</v>
      </c>
      <c r="J8162" s="2">
        <v>0.0</v>
      </c>
      <c r="K8162" s="2">
        <f t="shared" si="1"/>
        <v>0</v>
      </c>
      <c r="L8162" s="4">
        <v>1.0</v>
      </c>
      <c r="M8162" s="4"/>
    </row>
    <row r="8163" ht="14.25" customHeight="1">
      <c r="A8163" s="2" t="s">
        <v>8081</v>
      </c>
      <c r="B8163" s="2">
        <v>0.319088220596313</v>
      </c>
      <c r="C8163" s="2">
        <v>0.0012872768566012</v>
      </c>
      <c r="D8163" s="2">
        <v>0.205928236246109</v>
      </c>
      <c r="E8163" s="2">
        <v>0.0754800364375114</v>
      </c>
      <c r="F8163" s="5">
        <v>0.158929079771041</v>
      </c>
      <c r="G8163" s="2">
        <v>0.0127660948783159</v>
      </c>
      <c r="H8163" s="2">
        <v>0.0</v>
      </c>
      <c r="I8163" s="2">
        <v>0.0</v>
      </c>
      <c r="J8163" s="2">
        <v>0.0</v>
      </c>
      <c r="K8163" s="2">
        <f t="shared" si="1"/>
        <v>0</v>
      </c>
      <c r="L8163" s="4">
        <v>1.0</v>
      </c>
      <c r="M8163" s="4"/>
    </row>
    <row r="8164" ht="14.25" customHeight="1">
      <c r="A8164" s="2" t="s">
        <v>8082</v>
      </c>
      <c r="B8164" s="2">
        <v>0.283762633800506</v>
      </c>
      <c r="C8164" s="2">
        <v>0.0020817765034735</v>
      </c>
      <c r="D8164" s="2">
        <v>0.197222188115119</v>
      </c>
      <c r="E8164" s="2">
        <v>0.0827763453125953</v>
      </c>
      <c r="F8164" s="5">
        <v>0.0735937356948852</v>
      </c>
      <c r="G8164" s="2">
        <v>0.0205454435199499</v>
      </c>
      <c r="H8164" s="2">
        <v>0.0</v>
      </c>
      <c r="I8164" s="2">
        <v>0.0</v>
      </c>
      <c r="J8164" s="2">
        <v>0.0</v>
      </c>
      <c r="K8164" s="2">
        <f t="shared" si="1"/>
        <v>0</v>
      </c>
      <c r="L8164" s="4">
        <v>1.0</v>
      </c>
      <c r="M8164" s="4"/>
    </row>
    <row r="8165" ht="14.25" customHeight="1">
      <c r="A8165" s="2" t="s">
        <v>8083</v>
      </c>
      <c r="B8165" s="2">
        <v>0.228408947587013</v>
      </c>
      <c r="C8165" s="2">
        <v>0.0024134777486324</v>
      </c>
      <c r="D8165" s="2">
        <v>0.118971556425094</v>
      </c>
      <c r="E8165" s="2">
        <v>0.0699789449572563</v>
      </c>
      <c r="F8165" s="5">
        <v>0.091201364994049</v>
      </c>
      <c r="G8165" s="2">
        <v>0.0283746942877769</v>
      </c>
      <c r="H8165" s="2">
        <v>0.0</v>
      </c>
      <c r="I8165" s="2">
        <v>0.0</v>
      </c>
      <c r="J8165" s="2">
        <v>0.0</v>
      </c>
      <c r="K8165" s="2">
        <f t="shared" si="1"/>
        <v>0</v>
      </c>
      <c r="L8165" s="4">
        <v>1.0</v>
      </c>
      <c r="M8165" s="4"/>
    </row>
    <row r="8166" ht="14.25" customHeight="1">
      <c r="A8166" s="2" t="s">
        <v>8084</v>
      </c>
      <c r="B8166" s="2">
        <v>0.102093890309333</v>
      </c>
      <c r="C8166" s="2">
        <v>7.55067798309E-4</v>
      </c>
      <c r="D8166" s="2">
        <v>0.0432358048856258</v>
      </c>
      <c r="E8166" s="2">
        <v>0.0396885685622692</v>
      </c>
      <c r="F8166" s="5">
        <v>0.0427687317132949</v>
      </c>
      <c r="G8166" s="2">
        <v>0.0121961375698447</v>
      </c>
      <c r="H8166" s="2">
        <v>0.0</v>
      </c>
      <c r="I8166" s="2">
        <v>0.0</v>
      </c>
      <c r="J8166" s="2">
        <v>0.0</v>
      </c>
      <c r="K8166" s="2">
        <f t="shared" si="1"/>
        <v>0</v>
      </c>
      <c r="L8166" s="4">
        <v>1.0</v>
      </c>
      <c r="M8166" s="4"/>
    </row>
    <row r="8167" ht="14.25" customHeight="1">
      <c r="A8167" s="2" t="s">
        <v>8085</v>
      </c>
      <c r="B8167" s="2">
        <v>0.16550326347351</v>
      </c>
      <c r="C8167" s="2">
        <v>6.820581620559E-4</v>
      </c>
      <c r="D8167" s="2">
        <v>0.0675236508250236</v>
      </c>
      <c r="E8167" s="2">
        <v>0.0810679346323013</v>
      </c>
      <c r="F8167" s="5">
        <v>0.0690035596489906</v>
      </c>
      <c r="G8167" s="2">
        <v>0.0092967571690678</v>
      </c>
      <c r="H8167" s="2">
        <v>0.0</v>
      </c>
      <c r="I8167" s="2">
        <v>0.0</v>
      </c>
      <c r="J8167" s="2">
        <v>0.0</v>
      </c>
      <c r="K8167" s="2">
        <f t="shared" si="1"/>
        <v>0</v>
      </c>
      <c r="L8167" s="4">
        <v>1.0</v>
      </c>
      <c r="M8167" s="4"/>
    </row>
    <row r="8168" ht="14.25" customHeight="1">
      <c r="A8168" s="2" t="s">
        <v>8086</v>
      </c>
      <c r="B8168" s="2">
        <v>0.365457236766815</v>
      </c>
      <c r="C8168" s="2">
        <v>7.056392496451E-4</v>
      </c>
      <c r="D8168" s="2">
        <v>0.0863095447421073</v>
      </c>
      <c r="E8168" s="2">
        <v>0.149515524506568</v>
      </c>
      <c r="F8168" s="5">
        <v>0.183852225542068</v>
      </c>
      <c r="G8168" s="2">
        <v>0.0082788811996579</v>
      </c>
      <c r="H8168" s="2">
        <v>0.0</v>
      </c>
      <c r="I8168" s="2">
        <v>0.0</v>
      </c>
      <c r="J8168" s="2">
        <v>0.0</v>
      </c>
      <c r="K8168" s="2">
        <f t="shared" si="1"/>
        <v>0</v>
      </c>
      <c r="L8168" s="4">
        <v>1.0</v>
      </c>
      <c r="M8168" s="4"/>
    </row>
    <row r="8169" ht="14.25" customHeight="1">
      <c r="A8169" s="2" t="s">
        <v>8087</v>
      </c>
      <c r="B8169" s="2">
        <v>0.24362426996231</v>
      </c>
      <c r="C8169" s="2">
        <v>4.317456914577E-4</v>
      </c>
      <c r="D8169" s="2">
        <v>0.0715310648083686</v>
      </c>
      <c r="E8169" s="2">
        <v>0.0319418087601661</v>
      </c>
      <c r="F8169" s="5">
        <v>0.153175398707389</v>
      </c>
      <c r="G8169" s="2">
        <v>0.0067476988770067</v>
      </c>
      <c r="H8169" s="2">
        <v>0.0</v>
      </c>
      <c r="I8169" s="2">
        <v>0.0</v>
      </c>
      <c r="J8169" s="2">
        <v>0.0</v>
      </c>
      <c r="K8169" s="2">
        <f t="shared" si="1"/>
        <v>0</v>
      </c>
      <c r="L8169" s="4">
        <v>1.0</v>
      </c>
      <c r="M8169" s="4"/>
    </row>
    <row r="8170" ht="14.25" customHeight="1">
      <c r="A8170" s="2" t="s">
        <v>8088</v>
      </c>
      <c r="B8170" s="2">
        <v>0.148141890764236</v>
      </c>
      <c r="C8170" s="2">
        <v>5.516659002751E-4</v>
      </c>
      <c r="D8170" s="2">
        <v>0.0459439419209957</v>
      </c>
      <c r="E8170" s="2">
        <v>0.0426292419433593</v>
      </c>
      <c r="F8170" s="5">
        <v>0.0956411063671112</v>
      </c>
      <c r="G8170" s="2">
        <v>0.0093668084591627</v>
      </c>
      <c r="H8170" s="2">
        <v>0.0</v>
      </c>
      <c r="I8170" s="2">
        <v>0.0</v>
      </c>
      <c r="J8170" s="2">
        <v>0.0</v>
      </c>
      <c r="K8170" s="2">
        <f t="shared" si="1"/>
        <v>0</v>
      </c>
      <c r="L8170" s="4">
        <v>1.0</v>
      </c>
      <c r="M8170" s="4"/>
    </row>
    <row r="8171" ht="14.25" customHeight="1">
      <c r="A8171" s="2" t="s">
        <v>8089</v>
      </c>
      <c r="B8171" s="2">
        <v>0.117516659200191</v>
      </c>
      <c r="C8171" s="2">
        <v>5.766998510807E-4</v>
      </c>
      <c r="D8171" s="2">
        <v>0.0405758805572986</v>
      </c>
      <c r="E8171" s="2">
        <v>0.0279290005564689</v>
      </c>
      <c r="F8171" s="5">
        <v>0.0726675614714622</v>
      </c>
      <c r="G8171" s="2">
        <v>0.0102298632264137</v>
      </c>
      <c r="H8171" s="2">
        <v>0.0</v>
      </c>
      <c r="I8171" s="2">
        <v>0.0</v>
      </c>
      <c r="J8171" s="2">
        <v>0.0</v>
      </c>
      <c r="K8171" s="2">
        <f t="shared" si="1"/>
        <v>0</v>
      </c>
      <c r="L8171" s="4">
        <v>1.0</v>
      </c>
      <c r="M8171" s="4"/>
    </row>
    <row r="8172" ht="14.25" customHeight="1">
      <c r="A8172" s="2" t="s">
        <v>8090</v>
      </c>
      <c r="B8172" s="2">
        <v>0.197572901844978</v>
      </c>
      <c r="C8172" s="2">
        <v>0.0013498391490429</v>
      </c>
      <c r="D8172" s="2">
        <v>0.151965379714965</v>
      </c>
      <c r="E8172" s="2">
        <v>0.0343608483672142</v>
      </c>
      <c r="F8172" s="5">
        <v>0.0434521809220314</v>
      </c>
      <c r="G8172" s="2">
        <v>0.0208423361182212</v>
      </c>
      <c r="H8172" s="2">
        <v>0.0</v>
      </c>
      <c r="I8172" s="2">
        <v>0.0</v>
      </c>
      <c r="J8172" s="2">
        <v>0.0</v>
      </c>
      <c r="K8172" s="2">
        <f t="shared" si="1"/>
        <v>0</v>
      </c>
      <c r="L8172" s="4">
        <v>1.0</v>
      </c>
      <c r="M8172" s="4"/>
    </row>
    <row r="8173" ht="14.25" customHeight="1">
      <c r="A8173" s="2" t="s">
        <v>8091</v>
      </c>
      <c r="B8173" s="2">
        <v>0.170805037021636</v>
      </c>
      <c r="C8173" s="2">
        <v>0.0017798157641664</v>
      </c>
      <c r="D8173" s="2">
        <v>0.0970397517085075</v>
      </c>
      <c r="E8173" s="2">
        <v>0.0599866919219493</v>
      </c>
      <c r="F8173" s="5">
        <v>0.0602530986070632</v>
      </c>
      <c r="G8173" s="2">
        <v>0.0239418745040893</v>
      </c>
      <c r="H8173" s="2">
        <v>0.0</v>
      </c>
      <c r="I8173" s="2">
        <v>0.0</v>
      </c>
      <c r="J8173" s="2">
        <v>0.0</v>
      </c>
      <c r="K8173" s="2">
        <f t="shared" si="1"/>
        <v>0</v>
      </c>
      <c r="L8173" s="4">
        <v>1.0</v>
      </c>
      <c r="M8173" s="4"/>
    </row>
    <row r="8174" ht="14.25" customHeight="1">
      <c r="A8174" s="2" t="s">
        <v>8092</v>
      </c>
      <c r="B8174" s="2">
        <v>0.117837600409984</v>
      </c>
      <c r="C8174" s="2">
        <v>0.0013494753511622</v>
      </c>
      <c r="D8174" s="2">
        <v>0.0391331687569618</v>
      </c>
      <c r="E8174" s="2">
        <v>0.0308090914040803</v>
      </c>
      <c r="F8174" s="5">
        <v>0.0621656812727451</v>
      </c>
      <c r="G8174" s="2">
        <v>0.0218557827174663</v>
      </c>
      <c r="H8174" s="2">
        <v>0.0</v>
      </c>
      <c r="I8174" s="2">
        <v>0.0</v>
      </c>
      <c r="J8174" s="2">
        <v>0.0</v>
      </c>
      <c r="K8174" s="2">
        <f t="shared" si="1"/>
        <v>0</v>
      </c>
      <c r="L8174" s="4">
        <v>1.0</v>
      </c>
      <c r="M8174" s="4"/>
    </row>
    <row r="8175" ht="14.25" customHeight="1">
      <c r="A8175" s="2" t="s">
        <v>8093</v>
      </c>
      <c r="B8175" s="2">
        <v>0.0924903228878974</v>
      </c>
      <c r="C8175" s="2">
        <v>0.001195267192088</v>
      </c>
      <c r="D8175" s="2">
        <v>0.0586520135402679</v>
      </c>
      <c r="E8175" s="2">
        <v>0.0312756448984146</v>
      </c>
      <c r="F8175" s="5">
        <v>0.0314860418438911</v>
      </c>
      <c r="G8175" s="2">
        <v>0.0180034600198268</v>
      </c>
      <c r="H8175" s="2">
        <v>0.0</v>
      </c>
      <c r="I8175" s="2">
        <v>0.0</v>
      </c>
      <c r="J8175" s="2">
        <v>0.0</v>
      </c>
      <c r="K8175" s="2">
        <f t="shared" si="1"/>
        <v>0</v>
      </c>
      <c r="L8175" s="4">
        <v>1.0</v>
      </c>
      <c r="M8175" s="4"/>
    </row>
    <row r="8176" ht="14.25" customHeight="1">
      <c r="A8176" s="2" t="s">
        <v>8094</v>
      </c>
      <c r="B8176" s="2">
        <v>0.109594143927097</v>
      </c>
      <c r="C8176" s="2">
        <v>9.078826406039E-4</v>
      </c>
      <c r="D8176" s="2">
        <v>0.0666351839900016</v>
      </c>
      <c r="E8176" s="2">
        <v>0.0379909202456474</v>
      </c>
      <c r="F8176" s="5">
        <v>0.0375575199723243</v>
      </c>
      <c r="G8176" s="2">
        <v>0.0125755667686462</v>
      </c>
      <c r="H8176" s="2">
        <v>0.0</v>
      </c>
      <c r="I8176" s="2">
        <v>0.0</v>
      </c>
      <c r="J8176" s="2">
        <v>0.0</v>
      </c>
      <c r="K8176" s="2">
        <f t="shared" si="1"/>
        <v>0</v>
      </c>
      <c r="L8176" s="4">
        <v>1.0</v>
      </c>
      <c r="M8176" s="4"/>
    </row>
    <row r="8177" ht="14.25" customHeight="1">
      <c r="A8177" s="2" t="s">
        <v>8095</v>
      </c>
      <c r="B8177" s="2">
        <v>0.117755375802516</v>
      </c>
      <c r="C8177" s="2">
        <v>0.0012992011616006</v>
      </c>
      <c r="D8177" s="2">
        <v>0.0591163299977779</v>
      </c>
      <c r="E8177" s="2">
        <v>0.0659673288464546</v>
      </c>
      <c r="F8177" s="5">
        <v>0.0328645817935466</v>
      </c>
      <c r="G8177" s="2">
        <v>0.0137296579778194</v>
      </c>
      <c r="H8177" s="2">
        <v>0.0</v>
      </c>
      <c r="I8177" s="2">
        <v>0.0</v>
      </c>
      <c r="J8177" s="2">
        <v>0.0</v>
      </c>
      <c r="K8177" s="2">
        <f t="shared" si="1"/>
        <v>0</v>
      </c>
      <c r="L8177" s="4">
        <v>1.0</v>
      </c>
      <c r="M8177" s="4"/>
    </row>
    <row r="8178" ht="14.25" customHeight="1">
      <c r="A8178" s="2" t="s">
        <v>8096</v>
      </c>
      <c r="B8178" s="2">
        <v>0.233638986945152</v>
      </c>
      <c r="C8178" s="2">
        <v>0.0018319321097806</v>
      </c>
      <c r="D8178" s="2">
        <v>0.0903973504900932</v>
      </c>
      <c r="E8178" s="2">
        <v>0.172853782773017</v>
      </c>
      <c r="F8178" s="5">
        <v>0.0361895896494388</v>
      </c>
      <c r="G8178" s="2">
        <v>0.0157263446599245</v>
      </c>
      <c r="H8178" s="2">
        <v>0.0</v>
      </c>
      <c r="I8178" s="2">
        <v>0.0</v>
      </c>
      <c r="J8178" s="2">
        <v>0.0</v>
      </c>
      <c r="K8178" s="2">
        <f t="shared" si="1"/>
        <v>0</v>
      </c>
      <c r="L8178" s="4">
        <v>1.0</v>
      </c>
      <c r="M8178" s="4"/>
    </row>
    <row r="8179" ht="14.25" customHeight="1">
      <c r="A8179" s="2" t="s">
        <v>8097</v>
      </c>
      <c r="B8179" s="2">
        <v>0.230238914489746</v>
      </c>
      <c r="C8179" s="2">
        <v>0.0015770451864227</v>
      </c>
      <c r="D8179" s="2">
        <v>0.0829150900244712</v>
      </c>
      <c r="E8179" s="2">
        <v>0.205732405185699</v>
      </c>
      <c r="F8179" s="5">
        <v>0.0384999811649322</v>
      </c>
      <c r="G8179" s="2">
        <v>0.0125816250219941</v>
      </c>
      <c r="H8179" s="2">
        <v>0.0</v>
      </c>
      <c r="I8179" s="2">
        <v>0.0</v>
      </c>
      <c r="J8179" s="2">
        <v>0.0</v>
      </c>
      <c r="K8179" s="2">
        <f t="shared" si="1"/>
        <v>0</v>
      </c>
      <c r="L8179" s="4">
        <v>1.0</v>
      </c>
      <c r="M8179" s="4"/>
    </row>
    <row r="8180" ht="14.25" customHeight="1">
      <c r="A8180" s="2" t="s">
        <v>8098</v>
      </c>
      <c r="B8180" s="2">
        <v>0.0935543701052665</v>
      </c>
      <c r="C8180" s="2">
        <v>9.509791270829E-4</v>
      </c>
      <c r="D8180" s="2">
        <v>0.0225218217819929</v>
      </c>
      <c r="E8180" s="2">
        <v>0.037452332675457</v>
      </c>
      <c r="F8180" s="5">
        <v>0.035231914371252</v>
      </c>
      <c r="G8180" s="2">
        <v>0.0130517790094017</v>
      </c>
      <c r="H8180" s="2">
        <v>0.0</v>
      </c>
      <c r="I8180" s="2">
        <v>0.0</v>
      </c>
      <c r="J8180" s="2">
        <v>0.0</v>
      </c>
      <c r="K8180" s="2">
        <f t="shared" si="1"/>
        <v>0</v>
      </c>
      <c r="L8180" s="4">
        <v>1.0</v>
      </c>
      <c r="M8180" s="4"/>
    </row>
    <row r="8181" ht="14.25" customHeight="1">
      <c r="A8181" s="2" t="s">
        <v>8099</v>
      </c>
      <c r="B8181" s="2">
        <v>0.233018651604652</v>
      </c>
      <c r="C8181" s="2">
        <v>0.0012321104295551</v>
      </c>
      <c r="D8181" s="2">
        <v>0.0292718205600976</v>
      </c>
      <c r="E8181" s="2">
        <v>0.0272372178733348</v>
      </c>
      <c r="F8181" s="5">
        <v>0.190719485282897</v>
      </c>
      <c r="G8181" s="2">
        <v>0.0165993310511112</v>
      </c>
      <c r="H8181" s="2">
        <v>0.0</v>
      </c>
      <c r="I8181" s="2">
        <v>0.0</v>
      </c>
      <c r="J8181" s="2">
        <v>0.0</v>
      </c>
      <c r="K8181" s="2">
        <f t="shared" si="1"/>
        <v>0</v>
      </c>
      <c r="L8181" s="4">
        <v>1.0</v>
      </c>
      <c r="M8181" s="4"/>
    </row>
    <row r="8182" ht="14.25" customHeight="1">
      <c r="A8182" s="2" t="s">
        <v>8100</v>
      </c>
      <c r="B8182" s="2">
        <v>0.486677438020706</v>
      </c>
      <c r="C8182" s="2">
        <v>0.0017482783878222</v>
      </c>
      <c r="D8182" s="2">
        <v>0.0240185186266899</v>
      </c>
      <c r="E8182" s="2">
        <v>0.0272106248885393</v>
      </c>
      <c r="F8182" s="5">
        <v>0.518937587738037</v>
      </c>
      <c r="G8182" s="2">
        <v>0.0233193207532167</v>
      </c>
      <c r="H8182" s="2">
        <v>0.0</v>
      </c>
      <c r="I8182" s="2">
        <v>0.0</v>
      </c>
      <c r="J8182" s="2">
        <v>0.0</v>
      </c>
      <c r="K8182" s="2">
        <f t="shared" si="1"/>
        <v>0</v>
      </c>
      <c r="L8182" s="4">
        <v>1.0</v>
      </c>
      <c r="M8182" s="4"/>
    </row>
    <row r="8183" ht="14.25" customHeight="1">
      <c r="A8183" s="2" t="s">
        <v>8101</v>
      </c>
      <c r="B8183" s="2">
        <v>0.316581279039382</v>
      </c>
      <c r="C8183" s="2">
        <v>0.0022324165329337</v>
      </c>
      <c r="D8183" s="2">
        <v>0.0418903343379497</v>
      </c>
      <c r="E8183" s="2">
        <v>0.0687933936715126</v>
      </c>
      <c r="F8183" s="5">
        <v>0.174823209643363</v>
      </c>
      <c r="G8183" s="2">
        <v>0.0358450375497341</v>
      </c>
      <c r="H8183" s="2">
        <v>0.0</v>
      </c>
      <c r="I8183" s="2">
        <v>0.0</v>
      </c>
      <c r="J8183" s="2">
        <v>0.0</v>
      </c>
      <c r="K8183" s="2">
        <f t="shared" si="1"/>
        <v>0</v>
      </c>
      <c r="L8183" s="4">
        <v>1.0</v>
      </c>
      <c r="M8183" s="4"/>
    </row>
    <row r="8184" ht="14.25" customHeight="1">
      <c r="A8184" s="2" t="s">
        <v>8102</v>
      </c>
      <c r="B8184" s="2">
        <v>0.622785449028015</v>
      </c>
      <c r="C8184" s="2">
        <v>0.0017895943019539</v>
      </c>
      <c r="D8184" s="2">
        <v>0.0669938921928405</v>
      </c>
      <c r="E8184" s="2">
        <v>0.159065663814544</v>
      </c>
      <c r="F8184" s="5">
        <v>0.419338434934616</v>
      </c>
      <c r="G8184" s="2">
        <v>0.0229835640639066</v>
      </c>
      <c r="H8184" s="2">
        <v>0.0</v>
      </c>
      <c r="I8184" s="2">
        <v>0.0</v>
      </c>
      <c r="J8184" s="2">
        <v>0.0</v>
      </c>
      <c r="K8184" s="2">
        <f t="shared" si="1"/>
        <v>1</v>
      </c>
      <c r="L8184" s="4">
        <v>1.0</v>
      </c>
      <c r="M8184" s="4"/>
    </row>
    <row r="8185" ht="14.25" customHeight="1">
      <c r="A8185" s="2" t="s">
        <v>8103</v>
      </c>
      <c r="B8185" s="2">
        <v>0.370201110839843</v>
      </c>
      <c r="C8185" s="2">
        <v>0.0019220911199226</v>
      </c>
      <c r="D8185" s="2">
        <v>0.0458156503736972</v>
      </c>
      <c r="E8185" s="2">
        <v>0.0274215023964643</v>
      </c>
      <c r="F8185" s="5">
        <v>0.267221450805664</v>
      </c>
      <c r="G8185" s="2">
        <v>0.0385915637016296</v>
      </c>
      <c r="H8185" s="2">
        <v>0.0</v>
      </c>
      <c r="I8185" s="2">
        <v>0.0</v>
      </c>
      <c r="J8185" s="2">
        <v>0.0</v>
      </c>
      <c r="K8185" s="2">
        <f t="shared" si="1"/>
        <v>0</v>
      </c>
      <c r="L8185" s="4">
        <v>1.0</v>
      </c>
      <c r="M8185" s="4"/>
    </row>
    <row r="8186" ht="14.25" customHeight="1">
      <c r="A8186" s="2" t="s">
        <v>8104</v>
      </c>
      <c r="B8186" s="2">
        <v>0.366262376308441</v>
      </c>
      <c r="C8186" s="2">
        <v>0.0023743447382003</v>
      </c>
      <c r="D8186" s="2">
        <v>0.040491160005331</v>
      </c>
      <c r="E8186" s="2">
        <v>0.008349715732038</v>
      </c>
      <c r="F8186" s="5">
        <v>0.300608217716217</v>
      </c>
      <c r="G8186" s="2">
        <v>0.0407183729112148</v>
      </c>
      <c r="H8186" s="2">
        <v>0.0</v>
      </c>
      <c r="I8186" s="2">
        <v>0.0</v>
      </c>
      <c r="J8186" s="2">
        <v>0.0</v>
      </c>
      <c r="K8186" s="2">
        <f t="shared" si="1"/>
        <v>0</v>
      </c>
      <c r="L8186" s="4">
        <v>1.0</v>
      </c>
      <c r="M8186" s="4"/>
    </row>
    <row r="8187" ht="14.25" customHeight="1">
      <c r="A8187" s="2" t="s">
        <v>8105</v>
      </c>
      <c r="B8187" s="2">
        <v>0.409130573272705</v>
      </c>
      <c r="C8187" s="2">
        <v>0.0021456570830196</v>
      </c>
      <c r="D8187" s="2">
        <v>0.0437782034277915</v>
      </c>
      <c r="E8187" s="2">
        <v>0.0135633666068315</v>
      </c>
      <c r="F8187" s="5">
        <v>0.354184001684188</v>
      </c>
      <c r="G8187" s="2">
        <v>0.0329077839851379</v>
      </c>
      <c r="H8187" s="2">
        <v>0.0</v>
      </c>
      <c r="I8187" s="2">
        <v>0.0</v>
      </c>
      <c r="J8187" s="2">
        <v>0.0</v>
      </c>
      <c r="K8187" s="2">
        <f t="shared" si="1"/>
        <v>0</v>
      </c>
      <c r="L8187" s="4">
        <v>1.0</v>
      </c>
      <c r="M8187" s="4"/>
    </row>
    <row r="8188" ht="14.25" customHeight="1">
      <c r="A8188" s="2" t="s">
        <v>8106</v>
      </c>
      <c r="B8188" s="2">
        <v>0.482656836509704</v>
      </c>
      <c r="C8188" s="2">
        <v>0.0013084058882668</v>
      </c>
      <c r="D8188" s="2">
        <v>0.0415301360189914</v>
      </c>
      <c r="E8188" s="2">
        <v>0.0203736163675785</v>
      </c>
      <c r="F8188" s="5">
        <v>0.460456937551498</v>
      </c>
      <c r="G8188" s="2">
        <v>0.0186932440847158</v>
      </c>
      <c r="H8188" s="2">
        <v>0.0</v>
      </c>
      <c r="I8188" s="2">
        <v>0.0</v>
      </c>
      <c r="J8188" s="2">
        <v>0.0</v>
      </c>
      <c r="K8188" s="2">
        <f t="shared" si="1"/>
        <v>0</v>
      </c>
      <c r="L8188" s="4">
        <v>1.0</v>
      </c>
      <c r="M8188" s="4"/>
    </row>
    <row r="8189" ht="14.25" customHeight="1">
      <c r="A8189" s="2" t="s">
        <v>8107</v>
      </c>
      <c r="B8189" s="2">
        <v>0.326118052005767</v>
      </c>
      <c r="C8189" s="2">
        <v>0.0011877176584675</v>
      </c>
      <c r="D8189" s="2">
        <v>0.0220302063971757</v>
      </c>
      <c r="E8189" s="2">
        <v>0.0114077841863036</v>
      </c>
      <c r="F8189" s="5">
        <v>0.311647295951843</v>
      </c>
      <c r="G8189" s="2">
        <v>0.0212458074092865</v>
      </c>
      <c r="H8189" s="2">
        <v>0.0</v>
      </c>
      <c r="I8189" s="2">
        <v>0.0</v>
      </c>
      <c r="J8189" s="2">
        <v>0.0</v>
      </c>
      <c r="K8189" s="2">
        <f t="shared" si="1"/>
        <v>0</v>
      </c>
      <c r="L8189" s="4">
        <v>1.0</v>
      </c>
      <c r="M8189" s="4"/>
    </row>
    <row r="8190" ht="14.25" customHeight="1">
      <c r="A8190" s="2" t="s">
        <v>8108</v>
      </c>
      <c r="B8190" s="2">
        <v>0.214518800377845</v>
      </c>
      <c r="C8190" s="2">
        <v>0.0010650736512616</v>
      </c>
      <c r="D8190" s="2">
        <v>0.0140951126813888</v>
      </c>
      <c r="E8190" s="2">
        <v>0.0171701740473508</v>
      </c>
      <c r="F8190" s="5">
        <v>0.159939780831336</v>
      </c>
      <c r="G8190" s="2">
        <v>0.0268443971872329</v>
      </c>
      <c r="H8190" s="2">
        <v>0.0</v>
      </c>
      <c r="I8190" s="2">
        <v>0.0</v>
      </c>
      <c r="J8190" s="2">
        <v>0.0</v>
      </c>
      <c r="K8190" s="2">
        <f t="shared" si="1"/>
        <v>0</v>
      </c>
      <c r="L8190" s="4">
        <v>1.0</v>
      </c>
      <c r="M8190" s="4"/>
    </row>
    <row r="8191" ht="14.25" customHeight="1">
      <c r="A8191" s="2" t="s">
        <v>8109</v>
      </c>
      <c r="B8191" s="2">
        <v>0.389185339212417</v>
      </c>
      <c r="C8191" s="2">
        <v>0.0028072856366634</v>
      </c>
      <c r="D8191" s="2">
        <v>0.0212307013571262</v>
      </c>
      <c r="E8191" s="2">
        <v>0.0205290988087654</v>
      </c>
      <c r="F8191" s="5">
        <v>0.311657279729843</v>
      </c>
      <c r="G8191" s="2">
        <v>0.0720861330628395</v>
      </c>
      <c r="H8191" s="2">
        <v>0.0</v>
      </c>
      <c r="I8191" s="2">
        <v>0.0</v>
      </c>
      <c r="J8191" s="2">
        <v>0.0</v>
      </c>
      <c r="K8191" s="2">
        <f t="shared" si="1"/>
        <v>0</v>
      </c>
      <c r="L8191" s="4">
        <v>1.0</v>
      </c>
      <c r="M8191" s="4"/>
    </row>
    <row r="8192" ht="14.25" customHeight="1">
      <c r="A8192" s="2" t="s">
        <v>8110</v>
      </c>
      <c r="B8192" s="2">
        <v>0.326887220144271</v>
      </c>
      <c r="C8192" s="2">
        <v>0.0034839224535971</v>
      </c>
      <c r="D8192" s="2">
        <v>0.0156469736248254</v>
      </c>
      <c r="E8192" s="2">
        <v>0.0086829308420419</v>
      </c>
      <c r="F8192" s="5">
        <v>0.232160836458206</v>
      </c>
      <c r="G8192" s="2">
        <v>0.0772875472903251</v>
      </c>
      <c r="H8192" s="2">
        <v>0.0</v>
      </c>
      <c r="I8192" s="2">
        <v>0.0</v>
      </c>
      <c r="J8192" s="2">
        <v>0.0</v>
      </c>
      <c r="K8192" s="2">
        <f t="shared" si="1"/>
        <v>0</v>
      </c>
      <c r="L8192" s="4">
        <v>1.0</v>
      </c>
      <c r="M8192" s="4"/>
    </row>
    <row r="8193" ht="14.25" customHeight="1">
      <c r="A8193" s="2" t="s">
        <v>8111</v>
      </c>
      <c r="B8193" s="2">
        <v>0.226194143295288</v>
      </c>
      <c r="C8193" s="2">
        <v>0.0015746556455269</v>
      </c>
      <c r="D8193" s="2">
        <v>0.0133527535945177</v>
      </c>
      <c r="E8193" s="2">
        <v>0.0059373173862695</v>
      </c>
      <c r="F8193" s="5">
        <v>0.173234894871711</v>
      </c>
      <c r="G8193" s="2">
        <v>0.0265343952924013</v>
      </c>
      <c r="H8193" s="2">
        <v>0.0</v>
      </c>
      <c r="I8193" s="2">
        <v>0.0</v>
      </c>
      <c r="J8193" s="2">
        <v>0.0</v>
      </c>
      <c r="K8193" s="2">
        <f t="shared" si="1"/>
        <v>0</v>
      </c>
      <c r="L8193" s="4">
        <v>1.0</v>
      </c>
      <c r="M8193" s="4"/>
    </row>
    <row r="8194" ht="14.25" customHeight="1">
      <c r="A8194" s="2" t="s">
        <v>8112</v>
      </c>
      <c r="B8194" s="2">
        <v>0.186521396040916</v>
      </c>
      <c r="C8194" s="2">
        <v>7.893798756413E-4</v>
      </c>
      <c r="D8194" s="2">
        <v>0.0105553092435002</v>
      </c>
      <c r="E8194" s="2">
        <v>0.0039216852746903</v>
      </c>
      <c r="F8194" s="5">
        <v>0.164629101753234</v>
      </c>
      <c r="G8194" s="2">
        <v>0.0138095133006572</v>
      </c>
      <c r="H8194" s="2">
        <v>0.0</v>
      </c>
      <c r="I8194" s="2">
        <v>0.0</v>
      </c>
      <c r="J8194" s="2">
        <v>0.0</v>
      </c>
      <c r="K8194" s="2">
        <f t="shared" si="1"/>
        <v>0</v>
      </c>
      <c r="L8194" s="4">
        <v>1.0</v>
      </c>
      <c r="M8194" s="4"/>
    </row>
    <row r="8195" ht="14.25" customHeight="1">
      <c r="A8195" s="2" t="s">
        <v>8113</v>
      </c>
      <c r="B8195" s="2">
        <v>0.14966532588005</v>
      </c>
      <c r="C8195" s="2">
        <v>8.599249995313E-4</v>
      </c>
      <c r="D8195" s="2">
        <v>0.0130392899736762</v>
      </c>
      <c r="E8195" s="2">
        <v>0.006042402703315</v>
      </c>
      <c r="F8195" s="5">
        <v>0.120699033141136</v>
      </c>
      <c r="G8195" s="2">
        <v>0.014189732261002</v>
      </c>
      <c r="H8195" s="2">
        <v>0.0</v>
      </c>
      <c r="I8195" s="2">
        <v>0.0</v>
      </c>
      <c r="J8195" s="2">
        <v>0.0</v>
      </c>
      <c r="K8195" s="2">
        <f t="shared" si="1"/>
        <v>0</v>
      </c>
      <c r="L8195" s="4">
        <v>1.0</v>
      </c>
      <c r="M8195" s="4"/>
    </row>
    <row r="8196" ht="14.25" customHeight="1">
      <c r="A8196" s="2" t="s">
        <v>8114</v>
      </c>
      <c r="B8196" s="2">
        <v>0.176819190382957</v>
      </c>
      <c r="C8196" s="2">
        <v>0.0010265440214425</v>
      </c>
      <c r="D8196" s="2">
        <v>0.0218439046293497</v>
      </c>
      <c r="E8196" s="2">
        <v>0.0128531735390424</v>
      </c>
      <c r="F8196" s="5">
        <v>0.14591397345066</v>
      </c>
      <c r="G8196" s="2">
        <v>0.014664826914668</v>
      </c>
      <c r="H8196" s="2">
        <v>0.0</v>
      </c>
      <c r="I8196" s="2">
        <v>0.0</v>
      </c>
      <c r="J8196" s="2">
        <v>0.0</v>
      </c>
      <c r="K8196" s="2">
        <f t="shared" si="1"/>
        <v>0</v>
      </c>
      <c r="L8196" s="4">
        <v>1.0</v>
      </c>
      <c r="M8196" s="4"/>
    </row>
    <row r="8197" ht="14.25" customHeight="1">
      <c r="A8197" s="2" t="s">
        <v>8115</v>
      </c>
      <c r="B8197" s="2">
        <v>0.245548442006111</v>
      </c>
      <c r="C8197" s="2">
        <v>0.0011576472315937</v>
      </c>
      <c r="D8197" s="2">
        <v>0.0303993821144104</v>
      </c>
      <c r="E8197" s="2">
        <v>0.0397976227104663</v>
      </c>
      <c r="F8197" s="5">
        <v>0.187842980027198</v>
      </c>
      <c r="G8197" s="2">
        <v>0.0170387662947177</v>
      </c>
      <c r="H8197" s="2">
        <v>0.0</v>
      </c>
      <c r="I8197" s="2">
        <v>0.0</v>
      </c>
      <c r="J8197" s="2">
        <v>0.0</v>
      </c>
      <c r="K8197" s="2">
        <f t="shared" si="1"/>
        <v>0</v>
      </c>
      <c r="L8197" s="4">
        <v>1.0</v>
      </c>
      <c r="M8197" s="4"/>
    </row>
    <row r="8198" ht="14.25" customHeight="1">
      <c r="A8198" s="2" t="s">
        <v>8116</v>
      </c>
      <c r="B8198" s="2">
        <v>0.232590317726135</v>
      </c>
      <c r="C8198" s="2">
        <v>0.0011195599799975</v>
      </c>
      <c r="D8198" s="2">
        <v>0.0200768914073705</v>
      </c>
      <c r="E8198" s="2">
        <v>0.0166889354586601</v>
      </c>
      <c r="F8198" s="5">
        <v>0.201166734099388</v>
      </c>
      <c r="G8198" s="2">
        <v>0.0241822302341461</v>
      </c>
      <c r="H8198" s="2">
        <v>0.0</v>
      </c>
      <c r="I8198" s="2">
        <v>0.0</v>
      </c>
      <c r="J8198" s="2">
        <v>0.0</v>
      </c>
      <c r="K8198" s="2">
        <f t="shared" si="1"/>
        <v>0</v>
      </c>
      <c r="L8198" s="4">
        <v>1.0</v>
      </c>
      <c r="M8198" s="4"/>
    </row>
    <row r="8199" ht="14.25" customHeight="1">
      <c r="A8199" s="2" t="s">
        <v>8117</v>
      </c>
      <c r="B8199" s="2">
        <v>0.151879042387008</v>
      </c>
      <c r="C8199" s="2">
        <v>0.0014838292263448</v>
      </c>
      <c r="D8199" s="2">
        <v>0.0143448021262884</v>
      </c>
      <c r="E8199" s="2">
        <v>0.0080597763881087</v>
      </c>
      <c r="F8199" s="5">
        <v>0.0928492620587349</v>
      </c>
      <c r="G8199" s="2">
        <v>0.0316383354365825</v>
      </c>
      <c r="H8199" s="2">
        <v>0.0</v>
      </c>
      <c r="I8199" s="2">
        <v>0.0</v>
      </c>
      <c r="J8199" s="2">
        <v>0.0</v>
      </c>
      <c r="K8199" s="2">
        <f t="shared" si="1"/>
        <v>0</v>
      </c>
      <c r="L8199" s="4">
        <v>1.0</v>
      </c>
      <c r="M8199" s="4"/>
    </row>
    <row r="8200" ht="14.25" customHeight="1">
      <c r="A8200" s="2" t="s">
        <v>8118</v>
      </c>
      <c r="B8200" s="2">
        <v>0.118917047977447</v>
      </c>
      <c r="C8200" s="2">
        <v>0.0013062902726233</v>
      </c>
      <c r="D8200" s="2">
        <v>0.0108227767050266</v>
      </c>
      <c r="E8200" s="2">
        <v>0.0058382065035402</v>
      </c>
      <c r="F8200" s="5">
        <v>0.076718658208847</v>
      </c>
      <c r="G8200" s="2">
        <v>0.0239402875304222</v>
      </c>
      <c r="H8200" s="2">
        <v>0.0</v>
      </c>
      <c r="I8200" s="2">
        <v>0.0</v>
      </c>
      <c r="J8200" s="2">
        <v>0.0</v>
      </c>
      <c r="K8200" s="2">
        <f t="shared" si="1"/>
        <v>0</v>
      </c>
      <c r="L8200" s="4">
        <v>1.0</v>
      </c>
      <c r="M8200" s="4"/>
    </row>
    <row r="8201" ht="14.25" customHeight="1">
      <c r="A8201" s="2" t="s">
        <v>8119</v>
      </c>
      <c r="B8201" s="2">
        <v>0.124096512794494</v>
      </c>
      <c r="C8201" s="2">
        <v>0.001836490118876</v>
      </c>
      <c r="D8201" s="2">
        <v>0.0129513042047619</v>
      </c>
      <c r="E8201" s="2">
        <v>0.0033911752980202</v>
      </c>
      <c r="F8201" s="5">
        <v>0.0708358883857727</v>
      </c>
      <c r="G8201" s="2">
        <v>0.0346402451395988</v>
      </c>
      <c r="H8201" s="2">
        <v>0.0</v>
      </c>
      <c r="I8201" s="2">
        <v>0.0</v>
      </c>
      <c r="J8201" s="2">
        <v>0.0</v>
      </c>
      <c r="K8201" s="2">
        <f t="shared" si="1"/>
        <v>0</v>
      </c>
      <c r="L8201" s="4">
        <v>1.0</v>
      </c>
      <c r="M8201" s="4"/>
    </row>
    <row r="8202" ht="14.25" customHeight="1">
      <c r="A8202" s="2" t="s">
        <v>8120</v>
      </c>
      <c r="B8202" s="2">
        <v>0.169803947210311</v>
      </c>
      <c r="C8202" s="2">
        <v>0.0018476520199328</v>
      </c>
      <c r="D8202" s="2">
        <v>0.014208105392754</v>
      </c>
      <c r="E8202" s="2">
        <v>0.0036219386383891</v>
      </c>
      <c r="F8202" s="5">
        <v>0.111929543316364</v>
      </c>
      <c r="G8202" s="2">
        <v>0.0399608947336673</v>
      </c>
      <c r="H8202" s="2">
        <v>0.0</v>
      </c>
      <c r="I8202" s="2">
        <v>0.0</v>
      </c>
      <c r="J8202" s="2">
        <v>0.0</v>
      </c>
      <c r="K8202" s="2">
        <f t="shared" si="1"/>
        <v>0</v>
      </c>
      <c r="L8202" s="4">
        <v>1.0</v>
      </c>
      <c r="M8202" s="4"/>
    </row>
    <row r="8203" ht="14.25" customHeight="1">
      <c r="A8203" s="2" t="s">
        <v>8121</v>
      </c>
      <c r="B8203" s="2">
        <v>0.180159226059913</v>
      </c>
      <c r="C8203" s="2">
        <v>0.0012185989180579</v>
      </c>
      <c r="D8203" s="2">
        <v>0.0167740974575281</v>
      </c>
      <c r="E8203" s="2">
        <v>0.0033977809362113</v>
      </c>
      <c r="F8203" s="5">
        <v>0.134990960359573</v>
      </c>
      <c r="G8203" s="2">
        <v>0.0251450724899768</v>
      </c>
      <c r="H8203" s="2">
        <v>0.0</v>
      </c>
      <c r="I8203" s="2">
        <v>0.0</v>
      </c>
      <c r="J8203" s="2">
        <v>0.0</v>
      </c>
      <c r="K8203" s="2">
        <f t="shared" si="1"/>
        <v>0</v>
      </c>
      <c r="L8203" s="4">
        <v>1.0</v>
      </c>
      <c r="M8203" s="4"/>
    </row>
    <row r="8204" ht="14.25" customHeight="1">
      <c r="A8204" s="2" t="s">
        <v>8122</v>
      </c>
      <c r="B8204" s="2">
        <v>0.228431075811386</v>
      </c>
      <c r="C8204" s="2">
        <v>9.153286227956E-4</v>
      </c>
      <c r="D8204" s="2">
        <v>0.0547238662838935</v>
      </c>
      <c r="E8204" s="2">
        <v>0.0528228171169757</v>
      </c>
      <c r="F8204" s="5">
        <v>0.124018743634223</v>
      </c>
      <c r="G8204" s="2">
        <v>0.0117526082322001</v>
      </c>
      <c r="H8204" s="2">
        <v>0.0</v>
      </c>
      <c r="I8204" s="2">
        <v>0.0</v>
      </c>
      <c r="J8204" s="2">
        <v>0.0</v>
      </c>
      <c r="K8204" s="2">
        <f t="shared" si="1"/>
        <v>0</v>
      </c>
      <c r="L8204" s="4">
        <v>1.0</v>
      </c>
      <c r="M8204" s="4"/>
    </row>
    <row r="8205" ht="14.25" customHeight="1">
      <c r="A8205" s="2" t="s">
        <v>8123</v>
      </c>
      <c r="B8205" s="2">
        <v>0.188755050301551</v>
      </c>
      <c r="C8205" s="2">
        <v>0.001289285486564</v>
      </c>
      <c r="D8205" s="2">
        <v>0.0311818923801183</v>
      </c>
      <c r="E8205" s="2">
        <v>0.038343321532011</v>
      </c>
      <c r="F8205" s="5">
        <v>0.110204629600048</v>
      </c>
      <c r="G8205" s="2">
        <v>0.0190554540604352</v>
      </c>
      <c r="H8205" s="2">
        <v>0.0</v>
      </c>
      <c r="I8205" s="2">
        <v>0.0</v>
      </c>
      <c r="J8205" s="2">
        <v>0.0</v>
      </c>
      <c r="K8205" s="2">
        <f t="shared" si="1"/>
        <v>0</v>
      </c>
      <c r="L8205" s="4">
        <v>1.0</v>
      </c>
      <c r="M8205" s="4"/>
    </row>
    <row r="8206" ht="14.25" customHeight="1">
      <c r="A8206" s="2" t="s">
        <v>8124</v>
      </c>
      <c r="B8206" s="2">
        <v>0.328195363283157</v>
      </c>
      <c r="C8206" s="2">
        <v>0.0017775282030925</v>
      </c>
      <c r="D8206" s="2">
        <v>0.0223431959748268</v>
      </c>
      <c r="E8206" s="2">
        <v>0.0079971589148044</v>
      </c>
      <c r="F8206" s="5">
        <v>0.328512758016586</v>
      </c>
      <c r="G8206" s="2">
        <v>0.0282565373927354</v>
      </c>
      <c r="H8206" s="2">
        <v>0.0</v>
      </c>
      <c r="I8206" s="2">
        <v>0.0</v>
      </c>
      <c r="J8206" s="2">
        <v>0.0</v>
      </c>
      <c r="K8206" s="2">
        <f t="shared" si="1"/>
        <v>0</v>
      </c>
      <c r="L8206" s="4">
        <v>1.0</v>
      </c>
      <c r="M8206" s="4"/>
    </row>
    <row r="8207" ht="14.25" customHeight="1">
      <c r="A8207" s="2" t="s">
        <v>8125</v>
      </c>
      <c r="B8207" s="2">
        <v>0.70792269706726</v>
      </c>
      <c r="C8207" s="2">
        <v>0.0020198200363665</v>
      </c>
      <c r="D8207" s="2">
        <v>0.0282842684537172</v>
      </c>
      <c r="E8207" s="2">
        <v>0.0121626229956746</v>
      </c>
      <c r="F8207" s="5">
        <v>0.776881515979766</v>
      </c>
      <c r="G8207" s="2">
        <v>0.0223406068980693</v>
      </c>
      <c r="H8207" s="2">
        <v>0.0</v>
      </c>
      <c r="I8207" s="2">
        <v>0.0</v>
      </c>
      <c r="J8207" s="2">
        <v>0.0</v>
      </c>
      <c r="K8207" s="2">
        <f t="shared" si="1"/>
        <v>1</v>
      </c>
      <c r="L8207" s="4">
        <v>1.0</v>
      </c>
      <c r="M8207" s="4"/>
    </row>
    <row r="8208" ht="14.25" customHeight="1">
      <c r="A8208" s="2" t="s">
        <v>8126</v>
      </c>
      <c r="B8208" s="2">
        <v>0.750167071819305</v>
      </c>
      <c r="C8208" s="2">
        <v>0.0022340666037052</v>
      </c>
      <c r="D8208" s="2">
        <v>0.0191665366291999</v>
      </c>
      <c r="E8208" s="2">
        <v>0.007985402829945</v>
      </c>
      <c r="F8208" s="5">
        <v>0.793863236904144</v>
      </c>
      <c r="G8208" s="2">
        <v>0.0245645362883806</v>
      </c>
      <c r="H8208" s="2">
        <v>0.0</v>
      </c>
      <c r="I8208" s="2">
        <v>0.0</v>
      </c>
      <c r="J8208" s="2">
        <v>0.0</v>
      </c>
      <c r="K8208" s="2">
        <f t="shared" si="1"/>
        <v>1</v>
      </c>
      <c r="L8208" s="4">
        <v>1.0</v>
      </c>
      <c r="M8208" s="4"/>
    </row>
    <row r="8209" ht="14.25" customHeight="1">
      <c r="A8209" s="2" t="s">
        <v>8127</v>
      </c>
      <c r="B8209" s="2">
        <v>0.413933515548706</v>
      </c>
      <c r="C8209" s="2">
        <v>0.0028432819526642</v>
      </c>
      <c r="D8209" s="2">
        <v>0.0140181640163064</v>
      </c>
      <c r="E8209" s="2">
        <v>0.0027270126156508</v>
      </c>
      <c r="F8209" s="5">
        <v>0.409999072551727</v>
      </c>
      <c r="G8209" s="2">
        <v>0.0322626903653144</v>
      </c>
      <c r="H8209" s="2">
        <v>0.0</v>
      </c>
      <c r="I8209" s="2">
        <v>0.0</v>
      </c>
      <c r="J8209" s="2">
        <v>0.0</v>
      </c>
      <c r="K8209" s="2">
        <f t="shared" si="1"/>
        <v>0</v>
      </c>
      <c r="L8209" s="4">
        <v>1.0</v>
      </c>
      <c r="M8209" s="4"/>
    </row>
    <row r="8210" ht="14.25" customHeight="1">
      <c r="A8210" s="2" t="s">
        <v>8128</v>
      </c>
      <c r="B8210" s="2">
        <v>0.142114609479904</v>
      </c>
      <c r="C8210" s="2">
        <v>0.0025544066447764</v>
      </c>
      <c r="D8210" s="2">
        <v>0.010123218409717</v>
      </c>
      <c r="E8210" s="2">
        <v>0.0018318282673135</v>
      </c>
      <c r="F8210" s="5">
        <v>0.100457109510898</v>
      </c>
      <c r="G8210" s="2">
        <v>0.0335442423820495</v>
      </c>
      <c r="H8210" s="2">
        <v>0.0</v>
      </c>
      <c r="I8210" s="2">
        <v>0.0</v>
      </c>
      <c r="J8210" s="2">
        <v>0.0</v>
      </c>
      <c r="K8210" s="2">
        <f t="shared" si="1"/>
        <v>0</v>
      </c>
      <c r="L8210" s="4">
        <v>1.0</v>
      </c>
      <c r="M8210" s="4"/>
    </row>
    <row r="8211" ht="14.25" customHeight="1">
      <c r="A8211" s="2" t="s">
        <v>8129</v>
      </c>
      <c r="B8211" s="2">
        <v>0.174660891294479</v>
      </c>
      <c r="C8211" s="2">
        <v>0.0022954237647354</v>
      </c>
      <c r="D8211" s="2">
        <v>0.015300684608519</v>
      </c>
      <c r="E8211" s="2">
        <v>0.0053758160211145</v>
      </c>
      <c r="F8211" s="5">
        <v>0.140174135565757</v>
      </c>
      <c r="G8211" s="2">
        <v>0.0319028161466121</v>
      </c>
      <c r="H8211" s="2">
        <v>0.0</v>
      </c>
      <c r="I8211" s="2">
        <v>0.0</v>
      </c>
      <c r="J8211" s="2">
        <v>0.0</v>
      </c>
      <c r="K8211" s="2">
        <f t="shared" si="1"/>
        <v>0</v>
      </c>
      <c r="L8211" s="4">
        <v>1.0</v>
      </c>
      <c r="M8211" s="4"/>
    </row>
    <row r="8212" ht="14.25" customHeight="1">
      <c r="A8212" s="2" t="s">
        <v>8130</v>
      </c>
      <c r="B8212" s="2">
        <v>0.216277450323104</v>
      </c>
      <c r="C8212" s="2">
        <v>0.0015182204078882</v>
      </c>
      <c r="D8212" s="2">
        <v>0.0144055522978305</v>
      </c>
      <c r="E8212" s="2">
        <v>0.0046900087036192</v>
      </c>
      <c r="F8212" s="5">
        <v>0.215431749820709</v>
      </c>
      <c r="G8212" s="2">
        <v>0.0222105588763952</v>
      </c>
      <c r="H8212" s="2">
        <v>0.0</v>
      </c>
      <c r="I8212" s="2">
        <v>0.0</v>
      </c>
      <c r="J8212" s="2">
        <v>0.0</v>
      </c>
      <c r="K8212" s="2">
        <f t="shared" si="1"/>
        <v>0</v>
      </c>
      <c r="L8212" s="4">
        <v>1.0</v>
      </c>
      <c r="M8212" s="4"/>
    </row>
    <row r="8213" ht="14.25" customHeight="1">
      <c r="A8213" s="2" t="s">
        <v>8131</v>
      </c>
      <c r="B8213" s="2">
        <v>0.623952388763427</v>
      </c>
      <c r="C8213" s="2">
        <v>0.0019213566556572</v>
      </c>
      <c r="D8213" s="2">
        <v>0.0305490791797637</v>
      </c>
      <c r="E8213" s="2">
        <v>0.009361146017909</v>
      </c>
      <c r="F8213" s="5">
        <v>0.609012842178344</v>
      </c>
      <c r="G8213" s="2">
        <v>0.0249405428767204</v>
      </c>
      <c r="H8213" s="2">
        <v>0.0</v>
      </c>
      <c r="I8213" s="2">
        <v>0.0</v>
      </c>
      <c r="J8213" s="2">
        <v>0.0</v>
      </c>
      <c r="K8213" s="2">
        <f t="shared" si="1"/>
        <v>1</v>
      </c>
      <c r="L8213" s="4">
        <v>1.0</v>
      </c>
      <c r="M8213" s="4"/>
    </row>
    <row r="8214" ht="14.25" customHeight="1">
      <c r="A8214" s="2" t="s">
        <v>8132</v>
      </c>
      <c r="B8214" s="2">
        <v>0.641905009746551</v>
      </c>
      <c r="C8214" s="2">
        <v>0.0020443247631192</v>
      </c>
      <c r="D8214" s="2">
        <v>0.0506156012415885</v>
      </c>
      <c r="E8214" s="2">
        <v>0.0133637450635433</v>
      </c>
      <c r="F8214" s="5">
        <v>0.598158240318298</v>
      </c>
      <c r="G8214" s="2">
        <v>0.0227615889161825</v>
      </c>
      <c r="H8214" s="2">
        <v>0.0</v>
      </c>
      <c r="I8214" s="2">
        <v>0.0</v>
      </c>
      <c r="J8214" s="2">
        <v>0.0</v>
      </c>
      <c r="K8214" s="2">
        <f t="shared" si="1"/>
        <v>1</v>
      </c>
      <c r="L8214" s="4">
        <v>1.0</v>
      </c>
      <c r="M8214" s="4"/>
    </row>
    <row r="8215" ht="14.25" customHeight="1">
      <c r="A8215" s="2" t="s">
        <v>8133</v>
      </c>
      <c r="B8215" s="2">
        <v>0.574760019779205</v>
      </c>
      <c r="C8215" s="2">
        <v>0.0024920462165027</v>
      </c>
      <c r="D8215" s="2">
        <v>0.040497038513422</v>
      </c>
      <c r="E8215" s="2">
        <v>0.0130753871053457</v>
      </c>
      <c r="F8215" s="5">
        <v>0.545013904571533</v>
      </c>
      <c r="G8215" s="2">
        <v>0.029913242906332</v>
      </c>
      <c r="H8215" s="2">
        <v>0.0</v>
      </c>
      <c r="I8215" s="2">
        <v>0.0</v>
      </c>
      <c r="J8215" s="2">
        <v>0.0</v>
      </c>
      <c r="K8215" s="2">
        <f t="shared" si="1"/>
        <v>1</v>
      </c>
      <c r="L8215" s="4">
        <v>1.0</v>
      </c>
      <c r="M8215" s="4"/>
    </row>
    <row r="8216" ht="14.25" customHeight="1">
      <c r="A8216" s="2" t="s">
        <v>8134</v>
      </c>
      <c r="B8216" s="2">
        <v>0.605408728122711</v>
      </c>
      <c r="C8216" s="2">
        <v>0.0020577844697982</v>
      </c>
      <c r="D8216" s="2">
        <v>0.0237178541719913</v>
      </c>
      <c r="E8216" s="2">
        <v>0.0115744126960635</v>
      </c>
      <c r="F8216" s="5">
        <v>0.616110980510711</v>
      </c>
      <c r="G8216" s="2">
        <v>0.0312976911664009</v>
      </c>
      <c r="H8216" s="2">
        <v>0.0</v>
      </c>
      <c r="I8216" s="2">
        <v>0.0</v>
      </c>
      <c r="J8216" s="2">
        <v>0.0</v>
      </c>
      <c r="K8216" s="2">
        <f t="shared" si="1"/>
        <v>1</v>
      </c>
      <c r="L8216" s="4">
        <v>1.0</v>
      </c>
      <c r="M8216" s="4"/>
    </row>
    <row r="8217" ht="14.25" customHeight="1">
      <c r="A8217" s="2" t="s">
        <v>8135</v>
      </c>
      <c r="B8217" s="2">
        <v>0.602501809597015</v>
      </c>
      <c r="C8217" s="2">
        <v>0.0018998293671756</v>
      </c>
      <c r="D8217" s="2">
        <v>0.0196157880127429</v>
      </c>
      <c r="E8217" s="2">
        <v>0.0120458267629146</v>
      </c>
      <c r="F8217" s="5">
        <v>0.62806212902069</v>
      </c>
      <c r="G8217" s="2">
        <v>0.0248214956372976</v>
      </c>
      <c r="H8217" s="2">
        <v>0.0</v>
      </c>
      <c r="I8217" s="2">
        <v>0.0</v>
      </c>
      <c r="J8217" s="2">
        <v>0.0</v>
      </c>
      <c r="K8217" s="2">
        <f t="shared" si="1"/>
        <v>1</v>
      </c>
      <c r="L8217" s="4">
        <v>1.0</v>
      </c>
      <c r="M8217" s="4"/>
    </row>
    <row r="8218" ht="14.25" customHeight="1">
      <c r="A8218" s="2" t="s">
        <v>8136</v>
      </c>
      <c r="B8218" s="2">
        <v>0.412006705999374</v>
      </c>
      <c r="C8218" s="2">
        <v>0.0022615969646722</v>
      </c>
      <c r="D8218" s="2">
        <v>0.0232864636927843</v>
      </c>
      <c r="E8218" s="2">
        <v>0.0194605588912963</v>
      </c>
      <c r="F8218" s="5">
        <v>0.416136592626571</v>
      </c>
      <c r="G8218" s="2">
        <v>0.029656883329153</v>
      </c>
      <c r="H8218" s="2">
        <v>0.0</v>
      </c>
      <c r="I8218" s="2">
        <v>0.0</v>
      </c>
      <c r="J8218" s="2">
        <v>0.0</v>
      </c>
      <c r="K8218" s="2">
        <f t="shared" si="1"/>
        <v>0</v>
      </c>
      <c r="L8218" s="4">
        <v>1.0</v>
      </c>
      <c r="M8218" s="4"/>
    </row>
    <row r="8219" ht="14.25" customHeight="1">
      <c r="A8219" s="2" t="s">
        <v>8137</v>
      </c>
      <c r="B8219" s="2">
        <v>0.263203412294387</v>
      </c>
      <c r="C8219" s="2">
        <v>0.0024268552660942</v>
      </c>
      <c r="D8219" s="2">
        <v>0.0469171777367591</v>
      </c>
      <c r="E8219" s="2">
        <v>0.0299595464020967</v>
      </c>
      <c r="F8219" s="5">
        <v>0.196701824665069</v>
      </c>
      <c r="G8219" s="2">
        <v>0.0302103199064731</v>
      </c>
      <c r="H8219" s="2">
        <v>0.0</v>
      </c>
      <c r="I8219" s="2">
        <v>0.0</v>
      </c>
      <c r="J8219" s="2">
        <v>0.0</v>
      </c>
      <c r="K8219" s="2">
        <f t="shared" si="1"/>
        <v>0</v>
      </c>
      <c r="L8219" s="4">
        <v>1.0</v>
      </c>
      <c r="M8219" s="4"/>
    </row>
    <row r="8220" ht="14.25" customHeight="1">
      <c r="A8220" s="2" t="s">
        <v>8138</v>
      </c>
      <c r="B8220" s="2">
        <v>0.31507784128189</v>
      </c>
      <c r="C8220" s="2">
        <v>0.0029474757611751</v>
      </c>
      <c r="D8220" s="2">
        <v>0.136897176504135</v>
      </c>
      <c r="E8220" s="2">
        <v>0.0304946117103099</v>
      </c>
      <c r="F8220" s="5">
        <v>0.188782528042793</v>
      </c>
      <c r="G8220" s="2">
        <v>0.0343041382730007</v>
      </c>
      <c r="H8220" s="2">
        <v>0.0</v>
      </c>
      <c r="I8220" s="2">
        <v>0.0</v>
      </c>
      <c r="J8220" s="2">
        <v>0.0</v>
      </c>
      <c r="K8220" s="2">
        <f t="shared" si="1"/>
        <v>0</v>
      </c>
      <c r="L8220" s="4">
        <v>1.0</v>
      </c>
      <c r="M8220" s="4"/>
    </row>
    <row r="8221" ht="14.25" customHeight="1">
      <c r="A8221" s="2" t="s">
        <v>8139</v>
      </c>
      <c r="B8221" s="2">
        <v>0.243095695972442</v>
      </c>
      <c r="C8221" s="2">
        <v>0.0042257267050445</v>
      </c>
      <c r="D8221" s="2">
        <v>0.02478988468647</v>
      </c>
      <c r="E8221" s="2">
        <v>0.0052401442080736</v>
      </c>
      <c r="F8221" s="5">
        <v>0.163683503866195</v>
      </c>
      <c r="G8221" s="2">
        <v>0.0718951299786567</v>
      </c>
      <c r="H8221" s="2">
        <v>0.0</v>
      </c>
      <c r="I8221" s="2">
        <v>0.0</v>
      </c>
      <c r="J8221" s="2">
        <v>0.0</v>
      </c>
      <c r="K8221" s="2">
        <f t="shared" si="1"/>
        <v>0</v>
      </c>
      <c r="L8221" s="4">
        <v>1.0</v>
      </c>
      <c r="M8221" s="4"/>
    </row>
    <row r="8222" ht="14.25" customHeight="1">
      <c r="A8222" s="2" t="s">
        <v>8140</v>
      </c>
      <c r="B8222" s="2">
        <v>0.18775238096714</v>
      </c>
      <c r="C8222" s="2">
        <v>0.0033837761729955</v>
      </c>
      <c r="D8222" s="2">
        <v>0.0212889779359102</v>
      </c>
      <c r="E8222" s="2">
        <v>0.0036349003203213</v>
      </c>
      <c r="F8222" s="5">
        <v>0.0860326886177063</v>
      </c>
      <c r="G8222" s="2">
        <v>0.0869652107357978</v>
      </c>
      <c r="H8222" s="2">
        <v>0.0</v>
      </c>
      <c r="I8222" s="2">
        <v>0.0</v>
      </c>
      <c r="J8222" s="2">
        <v>0.0</v>
      </c>
      <c r="K8222" s="2">
        <f t="shared" si="1"/>
        <v>0</v>
      </c>
      <c r="L8222" s="4">
        <v>1.0</v>
      </c>
      <c r="M8222" s="4"/>
    </row>
    <row r="8223" ht="14.25" customHeight="1">
      <c r="A8223" s="2" t="s">
        <v>8141</v>
      </c>
      <c r="B8223" s="2">
        <v>0.137934252619743</v>
      </c>
      <c r="C8223" s="2">
        <v>0.0017333594150841</v>
      </c>
      <c r="D8223" s="2">
        <v>0.0369221940636634</v>
      </c>
      <c r="E8223" s="2">
        <v>0.0053940173238515</v>
      </c>
      <c r="F8223" s="5">
        <v>0.0872121378779411</v>
      </c>
      <c r="G8223" s="2">
        <v>0.0339064002037048</v>
      </c>
      <c r="H8223" s="2">
        <v>0.0</v>
      </c>
      <c r="I8223" s="2">
        <v>0.0</v>
      </c>
      <c r="J8223" s="2">
        <v>0.0</v>
      </c>
      <c r="K8223" s="2">
        <f t="shared" si="1"/>
        <v>0</v>
      </c>
      <c r="L8223" s="4">
        <v>1.0</v>
      </c>
      <c r="M8223" s="4"/>
    </row>
    <row r="8224" ht="14.25" customHeight="1">
      <c r="A8224" s="2" t="s">
        <v>8142</v>
      </c>
      <c r="B8224" s="2">
        <v>0.089262880384922</v>
      </c>
      <c r="C8224" s="2">
        <v>0.001165138091892</v>
      </c>
      <c r="D8224" s="2">
        <v>0.0183159746229648</v>
      </c>
      <c r="E8224" s="2">
        <v>0.0019871471449732</v>
      </c>
      <c r="F8224" s="5">
        <v>0.0649917870759964</v>
      </c>
      <c r="G8224" s="2">
        <v>0.0175496060401201</v>
      </c>
      <c r="H8224" s="2">
        <v>0.0</v>
      </c>
      <c r="I8224" s="2">
        <v>0.0</v>
      </c>
      <c r="J8224" s="2">
        <v>0.0</v>
      </c>
      <c r="K8224" s="2">
        <f t="shared" si="1"/>
        <v>0</v>
      </c>
      <c r="L8224" s="4">
        <v>1.0</v>
      </c>
      <c r="M8224" s="4"/>
    </row>
    <row r="8225" ht="14.25" customHeight="1">
      <c r="A8225" s="2" t="s">
        <v>8143</v>
      </c>
      <c r="B8225" s="2">
        <v>0.0652399584650993</v>
      </c>
      <c r="C8225" s="2">
        <v>6.182689103297E-4</v>
      </c>
      <c r="D8225" s="2">
        <v>0.0129998112097382</v>
      </c>
      <c r="E8225" s="2">
        <v>0.0072461124509572</v>
      </c>
      <c r="F8225" s="5">
        <v>0.0412227362394332</v>
      </c>
      <c r="G8225" s="2">
        <v>0.0099811246618628</v>
      </c>
      <c r="H8225" s="2">
        <v>0.0</v>
      </c>
      <c r="I8225" s="2">
        <v>0.0</v>
      </c>
      <c r="J8225" s="2">
        <v>0.0</v>
      </c>
      <c r="K8225" s="2">
        <f t="shared" si="1"/>
        <v>0</v>
      </c>
      <c r="L8225" s="4">
        <v>1.0</v>
      </c>
      <c r="M8225" s="4"/>
    </row>
    <row r="8226" ht="14.25" customHeight="1">
      <c r="A8226" s="2" t="s">
        <v>8144</v>
      </c>
      <c r="B8226" s="2">
        <v>0.131838545203208</v>
      </c>
      <c r="C8226" s="2">
        <v>7.336977287195E-4</v>
      </c>
      <c r="D8226" s="2">
        <v>0.022964734584093</v>
      </c>
      <c r="E8226" s="2">
        <v>0.0184922330081462</v>
      </c>
      <c r="F8226" s="5">
        <v>0.0898488089442253</v>
      </c>
      <c r="G8226" s="2">
        <v>0.0108925458043813</v>
      </c>
      <c r="H8226" s="2">
        <v>0.0</v>
      </c>
      <c r="I8226" s="2">
        <v>0.0</v>
      </c>
      <c r="J8226" s="2">
        <v>0.0</v>
      </c>
      <c r="K8226" s="2">
        <f t="shared" si="1"/>
        <v>0</v>
      </c>
      <c r="L8226" s="4">
        <v>1.0</v>
      </c>
      <c r="M8226" s="4"/>
    </row>
    <row r="8227" ht="14.25" customHeight="1">
      <c r="A8227" s="2" t="s">
        <v>8145</v>
      </c>
      <c r="B8227" s="2">
        <v>0.30710020661354</v>
      </c>
      <c r="C8227" s="2">
        <v>9.99666401185E-4</v>
      </c>
      <c r="D8227" s="2">
        <v>0.025230037048459</v>
      </c>
      <c r="E8227" s="2">
        <v>0.0181807558983564</v>
      </c>
      <c r="F8227" s="5">
        <v>0.291022092103958</v>
      </c>
      <c r="G8227" s="2">
        <v>0.0127624301239848</v>
      </c>
      <c r="H8227" s="2">
        <v>0.0</v>
      </c>
      <c r="I8227" s="2">
        <v>0.0</v>
      </c>
      <c r="J8227" s="2">
        <v>0.0</v>
      </c>
      <c r="K8227" s="2">
        <f t="shared" si="1"/>
        <v>0</v>
      </c>
      <c r="L8227" s="4">
        <v>1.0</v>
      </c>
      <c r="M8227" s="4"/>
    </row>
    <row r="8228" ht="14.25" customHeight="1">
      <c r="A8228" s="2" t="s">
        <v>8146</v>
      </c>
      <c r="B8228" s="2">
        <v>0.256173640489578</v>
      </c>
      <c r="C8228" s="2">
        <v>0.0012897276319563</v>
      </c>
      <c r="D8228" s="2">
        <v>0.0206014234572649</v>
      </c>
      <c r="E8228" s="2">
        <v>0.005428914912045</v>
      </c>
      <c r="F8228" s="5">
        <v>0.268023014068603</v>
      </c>
      <c r="G8228" s="2">
        <v>0.0181650351732969</v>
      </c>
      <c r="H8228" s="2">
        <v>0.0</v>
      </c>
      <c r="I8228" s="2">
        <v>0.0</v>
      </c>
      <c r="J8228" s="2">
        <v>0.0</v>
      </c>
      <c r="K8228" s="2">
        <f t="shared" si="1"/>
        <v>0</v>
      </c>
      <c r="L8228" s="4">
        <v>1.0</v>
      </c>
      <c r="M8228" s="4"/>
    </row>
    <row r="8229" ht="14.25" customHeight="1">
      <c r="A8229" s="2" t="s">
        <v>8147</v>
      </c>
      <c r="B8229" s="2">
        <v>0.145934239029884</v>
      </c>
      <c r="C8229" s="2">
        <v>6.660695071332E-4</v>
      </c>
      <c r="D8229" s="2">
        <v>0.014113400131464</v>
      </c>
      <c r="E8229" s="2">
        <v>0.0038596293888986</v>
      </c>
      <c r="F8229" s="5">
        <v>0.157204017043113</v>
      </c>
      <c r="G8229" s="2">
        <v>0.0116405636072158</v>
      </c>
      <c r="H8229" s="2">
        <v>0.0</v>
      </c>
      <c r="I8229" s="2">
        <v>0.0</v>
      </c>
      <c r="J8229" s="2">
        <v>0.0</v>
      </c>
      <c r="K8229" s="2">
        <f t="shared" si="1"/>
        <v>0</v>
      </c>
      <c r="L8229" s="4">
        <v>1.0</v>
      </c>
      <c r="M8229" s="4"/>
    </row>
    <row r="8230" ht="14.25" customHeight="1">
      <c r="A8230" s="2" t="s">
        <v>8148</v>
      </c>
      <c r="B8230" s="2">
        <v>0.106684602797031</v>
      </c>
      <c r="C8230" s="2">
        <v>5.07979770191E-4</v>
      </c>
      <c r="D8230" s="2">
        <v>0.0160575229674577</v>
      </c>
      <c r="E8230" s="2">
        <v>0.0046671708114445</v>
      </c>
      <c r="F8230" s="5">
        <v>0.0911988317966461</v>
      </c>
      <c r="G8230" s="2">
        <v>0.0098472340032458</v>
      </c>
      <c r="H8230" s="2">
        <v>0.0</v>
      </c>
      <c r="I8230" s="2">
        <v>0.0</v>
      </c>
      <c r="J8230" s="2">
        <v>0.0</v>
      </c>
      <c r="K8230" s="2">
        <f t="shared" si="1"/>
        <v>0</v>
      </c>
      <c r="L8230" s="4">
        <v>1.0</v>
      </c>
      <c r="M8230" s="4"/>
    </row>
    <row r="8231" ht="14.25" customHeight="1">
      <c r="A8231" s="2" t="s">
        <v>8149</v>
      </c>
      <c r="B8231" s="2">
        <v>0.129927828907966</v>
      </c>
      <c r="C8231" s="2">
        <v>6.936718709766E-4</v>
      </c>
      <c r="D8231" s="2">
        <v>0.0311082582920789</v>
      </c>
      <c r="E8231" s="2">
        <v>0.0071810013614594</v>
      </c>
      <c r="F8231" s="5">
        <v>0.103927224874496</v>
      </c>
      <c r="G8231" s="2">
        <v>0.011797028593719</v>
      </c>
      <c r="H8231" s="2">
        <v>0.0</v>
      </c>
      <c r="I8231" s="2">
        <v>0.0</v>
      </c>
      <c r="J8231" s="2">
        <v>0.0</v>
      </c>
      <c r="K8231" s="2">
        <f t="shared" si="1"/>
        <v>0</v>
      </c>
      <c r="L8231" s="4">
        <v>1.0</v>
      </c>
      <c r="M8231" s="4"/>
    </row>
    <row r="8232" ht="14.25" customHeight="1">
      <c r="A8232" s="2" t="s">
        <v>8150</v>
      </c>
      <c r="B8232" s="2">
        <v>0.136833235621452</v>
      </c>
      <c r="C8232" s="2">
        <v>9.014509851112E-4</v>
      </c>
      <c r="D8232" s="2">
        <v>0.0207788441330194</v>
      </c>
      <c r="E8232" s="2">
        <v>0.0070716021582484</v>
      </c>
      <c r="F8232" s="5">
        <v>0.105967909097671</v>
      </c>
      <c r="G8232" s="2">
        <v>0.0178728774189949</v>
      </c>
      <c r="H8232" s="2">
        <v>0.0</v>
      </c>
      <c r="I8232" s="2">
        <v>0.0</v>
      </c>
      <c r="J8232" s="2">
        <v>0.0</v>
      </c>
      <c r="K8232" s="2">
        <f t="shared" si="1"/>
        <v>0</v>
      </c>
      <c r="L8232" s="4">
        <v>1.0</v>
      </c>
      <c r="M8232" s="4"/>
    </row>
    <row r="8233" ht="14.25" customHeight="1">
      <c r="A8233" s="2" t="s">
        <v>8151</v>
      </c>
      <c r="B8233" s="2">
        <v>0.0990132838487625</v>
      </c>
      <c r="C8233" s="2">
        <v>7.467200048267E-4</v>
      </c>
      <c r="D8233" s="2">
        <v>0.0105783762410283</v>
      </c>
      <c r="E8233" s="2">
        <v>0.0044463900849223</v>
      </c>
      <c r="F8233" s="5">
        <v>0.070777989923954</v>
      </c>
      <c r="G8233" s="2">
        <v>0.0173839200288057</v>
      </c>
      <c r="H8233" s="2">
        <v>0.0</v>
      </c>
      <c r="I8233" s="2">
        <v>0.0</v>
      </c>
      <c r="J8233" s="2">
        <v>0.0</v>
      </c>
      <c r="K8233" s="2">
        <f t="shared" si="1"/>
        <v>0</v>
      </c>
      <c r="L8233" s="4">
        <v>1.0</v>
      </c>
      <c r="M8233" s="4"/>
    </row>
    <row r="8234" ht="14.25" customHeight="1">
      <c r="A8234" s="2" t="s">
        <v>8152</v>
      </c>
      <c r="B8234" s="2">
        <v>0.0934531241655349</v>
      </c>
      <c r="C8234" s="2">
        <v>5.766595131717E-4</v>
      </c>
      <c r="D8234" s="2">
        <v>0.0064527038484811</v>
      </c>
      <c r="E8234" s="2">
        <v>0.0016347519122064</v>
      </c>
      <c r="F8234" s="5">
        <v>0.0735001340508461</v>
      </c>
      <c r="G8234" s="2">
        <v>0.0137928798794746</v>
      </c>
      <c r="H8234" s="2">
        <v>0.0</v>
      </c>
      <c r="I8234" s="2">
        <v>0.0</v>
      </c>
      <c r="J8234" s="2">
        <v>0.0</v>
      </c>
      <c r="K8234" s="2">
        <f t="shared" si="1"/>
        <v>0</v>
      </c>
      <c r="L8234" s="4">
        <v>1.0</v>
      </c>
      <c r="M8234" s="4"/>
    </row>
    <row r="8235" ht="14.25" customHeight="1">
      <c r="A8235" s="2" t="s">
        <v>8153</v>
      </c>
      <c r="B8235" s="2">
        <v>0.201238602399826</v>
      </c>
      <c r="C8235" s="2">
        <v>5.660288734361E-4</v>
      </c>
      <c r="D8235" s="2">
        <v>0.0070494851097464</v>
      </c>
      <c r="E8235" s="2">
        <v>0.0018312468891963</v>
      </c>
      <c r="F8235" s="5">
        <v>0.189758196473121</v>
      </c>
      <c r="G8235" s="2">
        <v>0.0144723234698176</v>
      </c>
      <c r="H8235" s="2">
        <v>0.0</v>
      </c>
      <c r="I8235" s="2">
        <v>0.0</v>
      </c>
      <c r="J8235" s="2">
        <v>0.0</v>
      </c>
      <c r="K8235" s="2">
        <f t="shared" si="1"/>
        <v>0</v>
      </c>
      <c r="L8235" s="4">
        <v>1.0</v>
      </c>
      <c r="M8235" s="4"/>
    </row>
    <row r="8236" ht="14.25" customHeight="1">
      <c r="A8236" s="2" t="s">
        <v>8154</v>
      </c>
      <c r="B8236" s="2">
        <v>0.0517926216125488</v>
      </c>
      <c r="C8236" s="2">
        <v>3.726048453245E-4</v>
      </c>
      <c r="D8236" s="2">
        <v>0.0065690143965184</v>
      </c>
      <c r="E8236" s="2">
        <v>0.0011381637305021</v>
      </c>
      <c r="F8236" s="5">
        <v>0.033664520829916</v>
      </c>
      <c r="G8236" s="2">
        <v>0.0106809027493</v>
      </c>
      <c r="H8236" s="2">
        <v>0.0</v>
      </c>
      <c r="I8236" s="2">
        <v>0.0</v>
      </c>
      <c r="J8236" s="2">
        <v>0.0</v>
      </c>
      <c r="K8236" s="2">
        <f t="shared" si="1"/>
        <v>0</v>
      </c>
      <c r="L8236" s="4">
        <v>1.0</v>
      </c>
      <c r="M8236" s="4"/>
    </row>
    <row r="8237" ht="14.25" customHeight="1">
      <c r="A8237" s="2" t="s">
        <v>8155</v>
      </c>
      <c r="B8237" s="2">
        <v>0.080813430249691</v>
      </c>
      <c r="C8237" s="2">
        <v>7.143963593989E-4</v>
      </c>
      <c r="D8237" s="2">
        <v>0.012407062575221</v>
      </c>
      <c r="E8237" s="2">
        <v>0.0026141295675188</v>
      </c>
      <c r="F8237" s="5">
        <v>0.0549579784274101</v>
      </c>
      <c r="G8237" s="2">
        <v>0.0162207577377557</v>
      </c>
      <c r="H8237" s="2">
        <v>0.0</v>
      </c>
      <c r="I8237" s="2">
        <v>0.0</v>
      </c>
      <c r="J8237" s="2">
        <v>0.0</v>
      </c>
      <c r="K8237" s="2">
        <f t="shared" si="1"/>
        <v>0</v>
      </c>
      <c r="L8237" s="4">
        <v>1.0</v>
      </c>
      <c r="M8237" s="4"/>
    </row>
    <row r="8238" ht="14.25" customHeight="1">
      <c r="A8238" s="2" t="s">
        <v>8156</v>
      </c>
      <c r="B8238" s="2">
        <v>0.141700088977813</v>
      </c>
      <c r="C8238" s="2">
        <v>0.0012328141601756</v>
      </c>
      <c r="D8238" s="2">
        <v>0.0426410287618637</v>
      </c>
      <c r="E8238" s="2">
        <v>0.0058091524988412</v>
      </c>
      <c r="F8238" s="5">
        <v>0.0993575379252433</v>
      </c>
      <c r="G8238" s="2">
        <v>0.0241369307041168</v>
      </c>
      <c r="H8238" s="2">
        <v>0.0</v>
      </c>
      <c r="I8238" s="2">
        <v>0.0</v>
      </c>
      <c r="J8238" s="2">
        <v>0.0</v>
      </c>
      <c r="K8238" s="2">
        <f t="shared" si="1"/>
        <v>0</v>
      </c>
      <c r="L8238" s="4">
        <v>1.0</v>
      </c>
      <c r="M8238" s="4"/>
    </row>
    <row r="8239" ht="14.25" customHeight="1">
      <c r="A8239" s="2" t="s">
        <v>8157</v>
      </c>
      <c r="B8239" s="2">
        <v>0.117099784314632</v>
      </c>
      <c r="C8239" s="2">
        <v>9.439294808544E-4</v>
      </c>
      <c r="D8239" s="2">
        <v>0.0253782849758863</v>
      </c>
      <c r="E8239" s="2">
        <v>0.0042399559170007</v>
      </c>
      <c r="F8239" s="5">
        <v>0.0848477706313133</v>
      </c>
      <c r="G8239" s="2">
        <v>0.0172024611383676</v>
      </c>
      <c r="H8239" s="2">
        <v>0.0</v>
      </c>
      <c r="I8239" s="2">
        <v>0.0</v>
      </c>
      <c r="J8239" s="2">
        <v>0.0</v>
      </c>
      <c r="K8239" s="2">
        <f t="shared" si="1"/>
        <v>0</v>
      </c>
      <c r="L8239" s="4">
        <v>1.0</v>
      </c>
      <c r="M8239" s="4"/>
    </row>
    <row r="8240" ht="14.25" customHeight="1">
      <c r="A8240" s="2" t="s">
        <v>8158</v>
      </c>
      <c r="B8240" s="2">
        <v>0.217844754457473</v>
      </c>
      <c r="C8240" s="2">
        <v>0.001325988327153</v>
      </c>
      <c r="D8240" s="2">
        <v>0.0200163070112466</v>
      </c>
      <c r="E8240" s="2">
        <v>0.0037617667112499</v>
      </c>
      <c r="F8240" s="5">
        <v>0.186755716800689</v>
      </c>
      <c r="G8240" s="2">
        <v>0.0275858119130134</v>
      </c>
      <c r="H8240" s="2">
        <v>0.0</v>
      </c>
      <c r="I8240" s="2">
        <v>0.0</v>
      </c>
      <c r="J8240" s="2">
        <v>0.0</v>
      </c>
      <c r="K8240" s="2">
        <f t="shared" si="1"/>
        <v>0</v>
      </c>
      <c r="L8240" s="4">
        <v>1.0</v>
      </c>
      <c r="M8240" s="4"/>
    </row>
    <row r="8241" ht="14.25" customHeight="1">
      <c r="A8241" s="2" t="s">
        <v>8159</v>
      </c>
      <c r="B8241" s="2">
        <v>0.349747061729431</v>
      </c>
      <c r="C8241" s="2">
        <v>0.0020849253050982</v>
      </c>
      <c r="D8241" s="2">
        <v>0.0781721994280815</v>
      </c>
      <c r="E8241" s="2">
        <v>0.0134358489885926</v>
      </c>
      <c r="F8241" s="5">
        <v>0.268027335405349</v>
      </c>
      <c r="G8241" s="2">
        <v>0.0430890433490276</v>
      </c>
      <c r="H8241" s="2">
        <v>0.0</v>
      </c>
      <c r="I8241" s="2">
        <v>0.0</v>
      </c>
      <c r="J8241" s="2">
        <v>0.0</v>
      </c>
      <c r="K8241" s="2">
        <f t="shared" si="1"/>
        <v>0</v>
      </c>
      <c r="L8241" s="4">
        <v>1.0</v>
      </c>
      <c r="M8241" s="4"/>
    </row>
    <row r="8242" ht="14.25" customHeight="1">
      <c r="A8242" s="2" t="s">
        <v>8160</v>
      </c>
      <c r="B8242" s="2">
        <v>0.514552772045135</v>
      </c>
      <c r="C8242" s="2">
        <v>0.0012359675019979</v>
      </c>
      <c r="D8242" s="2">
        <v>0.0695881024003028</v>
      </c>
      <c r="E8242" s="2">
        <v>0.025622745975852</v>
      </c>
      <c r="F8242" s="5">
        <v>0.51242047548294</v>
      </c>
      <c r="G8242" s="2">
        <v>0.0239531360566616</v>
      </c>
      <c r="H8242" s="2">
        <v>0.0</v>
      </c>
      <c r="I8242" s="2">
        <v>0.0</v>
      </c>
      <c r="J8242" s="2">
        <v>0.0</v>
      </c>
      <c r="K8242" s="2">
        <f t="shared" si="1"/>
        <v>1</v>
      </c>
      <c r="L8242" s="4">
        <v>1.0</v>
      </c>
      <c r="M8242" s="4"/>
    </row>
    <row r="8243" ht="14.25" customHeight="1">
      <c r="A8243" s="2" t="s">
        <v>8161</v>
      </c>
      <c r="B8243" s="2">
        <v>0.524671077728271</v>
      </c>
      <c r="C8243" s="2">
        <v>7.309829234145E-4</v>
      </c>
      <c r="D8243" s="2">
        <v>0.0485932044684886</v>
      </c>
      <c r="E8243" s="2">
        <v>0.0320997089147567</v>
      </c>
      <c r="F8243" s="5">
        <v>0.528899073600769</v>
      </c>
      <c r="G8243" s="2">
        <v>0.0149997351691126</v>
      </c>
      <c r="H8243" s="2">
        <v>0.0</v>
      </c>
      <c r="I8243" s="2">
        <v>0.0</v>
      </c>
      <c r="J8243" s="2">
        <v>0.0</v>
      </c>
      <c r="K8243" s="2">
        <f t="shared" si="1"/>
        <v>1</v>
      </c>
      <c r="L8243" s="4">
        <v>1.0</v>
      </c>
      <c r="M8243" s="4"/>
    </row>
    <row r="8244" ht="14.25" customHeight="1">
      <c r="A8244" s="2" t="s">
        <v>8162</v>
      </c>
      <c r="B8244" s="2">
        <v>0.648179829120636</v>
      </c>
      <c r="C8244" s="2">
        <v>4.485507379285E-4</v>
      </c>
      <c r="D8244" s="2">
        <v>0.0787328332662582</v>
      </c>
      <c r="E8244" s="2">
        <v>0.0372158586978912</v>
      </c>
      <c r="F8244" s="5">
        <v>0.53097116947174</v>
      </c>
      <c r="G8244" s="2">
        <v>0.0084161795675754</v>
      </c>
      <c r="H8244" s="2">
        <v>0.0</v>
      </c>
      <c r="I8244" s="2">
        <v>0.0</v>
      </c>
      <c r="J8244" s="2">
        <v>0.0</v>
      </c>
      <c r="K8244" s="2">
        <f t="shared" si="1"/>
        <v>1</v>
      </c>
      <c r="L8244" s="4">
        <v>1.0</v>
      </c>
      <c r="M8244" s="4"/>
    </row>
    <row r="8245" ht="14.25" customHeight="1">
      <c r="A8245" s="2" t="s">
        <v>8163</v>
      </c>
      <c r="B8245" s="2">
        <v>0.535587787628173</v>
      </c>
      <c r="C8245" s="2">
        <v>3.738070372492E-4</v>
      </c>
      <c r="D8245" s="2">
        <v>0.109432965517044</v>
      </c>
      <c r="E8245" s="2">
        <v>0.0414080619812011</v>
      </c>
      <c r="F8245" s="5">
        <v>0.306389600038528</v>
      </c>
      <c r="G8245" s="2">
        <v>0.0069561759009957</v>
      </c>
      <c r="H8245" s="2">
        <v>0.0</v>
      </c>
      <c r="I8245" s="2">
        <v>0.0</v>
      </c>
      <c r="J8245" s="2">
        <v>0.0</v>
      </c>
      <c r="K8245" s="2">
        <f t="shared" si="1"/>
        <v>1</v>
      </c>
      <c r="L8245" s="4">
        <v>1.0</v>
      </c>
      <c r="M8245" s="4"/>
    </row>
    <row r="8246" ht="14.25" customHeight="1">
      <c r="A8246" s="2" t="s">
        <v>8164</v>
      </c>
      <c r="B8246" s="2">
        <v>0.232567697763443</v>
      </c>
      <c r="C8246" s="2">
        <v>6.117929588072E-4</v>
      </c>
      <c r="D8246" s="2">
        <v>0.0352478735148906</v>
      </c>
      <c r="E8246" s="2">
        <v>0.0112409256398677</v>
      </c>
      <c r="F8246" s="5">
        <v>0.18085254728794</v>
      </c>
      <c r="G8246" s="2">
        <v>0.0137802949175238</v>
      </c>
      <c r="H8246" s="2">
        <v>0.0</v>
      </c>
      <c r="I8246" s="2">
        <v>0.0</v>
      </c>
      <c r="J8246" s="2">
        <v>0.0</v>
      </c>
      <c r="K8246" s="2">
        <f t="shared" si="1"/>
        <v>0</v>
      </c>
      <c r="L8246" s="4">
        <v>1.0</v>
      </c>
      <c r="M8246" s="4"/>
    </row>
    <row r="8247" ht="14.25" customHeight="1">
      <c r="A8247" s="2" t="s">
        <v>8165</v>
      </c>
      <c r="B8247" s="2">
        <v>0.182058408856391</v>
      </c>
      <c r="C8247" s="2">
        <v>0.0013684290461242</v>
      </c>
      <c r="D8247" s="2">
        <v>0.0142312999814748</v>
      </c>
      <c r="E8247" s="2">
        <v>0.0024389915633946</v>
      </c>
      <c r="F8247" s="5">
        <v>0.144267097115516</v>
      </c>
      <c r="G8247" s="2">
        <v>0.0370923765003681</v>
      </c>
      <c r="H8247" s="2">
        <v>0.0</v>
      </c>
      <c r="I8247" s="2">
        <v>0.0</v>
      </c>
      <c r="J8247" s="2">
        <v>0.0</v>
      </c>
      <c r="K8247" s="2">
        <f t="shared" si="1"/>
        <v>0</v>
      </c>
      <c r="L8247" s="4">
        <v>1.0</v>
      </c>
      <c r="M8247" s="4"/>
    </row>
    <row r="8248" ht="14.25" customHeight="1">
      <c r="A8248" s="2" t="s">
        <v>8166</v>
      </c>
      <c r="B8248" s="2">
        <v>0.344153136014938</v>
      </c>
      <c r="C8248" s="2">
        <v>0.0013348712818697</v>
      </c>
      <c r="D8248" s="2">
        <v>0.0344433486461639</v>
      </c>
      <c r="E8248" s="2">
        <v>0.0042604249902069</v>
      </c>
      <c r="F8248" s="5">
        <v>0.326900959014892</v>
      </c>
      <c r="G8248" s="2">
        <v>0.032335415482521</v>
      </c>
      <c r="H8248" s="2">
        <v>0.0</v>
      </c>
      <c r="I8248" s="2">
        <v>0.0</v>
      </c>
      <c r="J8248" s="2">
        <v>0.0</v>
      </c>
      <c r="K8248" s="2">
        <f t="shared" si="1"/>
        <v>0</v>
      </c>
      <c r="L8248" s="4">
        <v>1.0</v>
      </c>
      <c r="M8248" s="4"/>
    </row>
    <row r="8249" ht="14.25" customHeight="1">
      <c r="A8249" s="2" t="s">
        <v>8167</v>
      </c>
      <c r="B8249" s="2">
        <v>0.399907857179641</v>
      </c>
      <c r="C8249" s="2">
        <v>0.0015249802963808</v>
      </c>
      <c r="D8249" s="2">
        <v>0.0455706678330898</v>
      </c>
      <c r="E8249" s="2">
        <v>0.0049511916004121</v>
      </c>
      <c r="F8249" s="5">
        <v>0.40706318616867</v>
      </c>
      <c r="G8249" s="2">
        <v>0.030132757499814</v>
      </c>
      <c r="H8249" s="2">
        <v>0.0</v>
      </c>
      <c r="I8249" s="2">
        <v>0.0</v>
      </c>
      <c r="J8249" s="2">
        <v>0.0</v>
      </c>
      <c r="K8249" s="2">
        <f t="shared" si="1"/>
        <v>0</v>
      </c>
      <c r="L8249" s="4">
        <v>1.0</v>
      </c>
      <c r="M8249" s="4"/>
    </row>
    <row r="8250" ht="14.25" customHeight="1">
      <c r="A8250" s="2" t="s">
        <v>8168</v>
      </c>
      <c r="B8250" s="2">
        <v>0.218095690011978</v>
      </c>
      <c r="C8250" s="2">
        <v>0.0031256640795618</v>
      </c>
      <c r="D8250" s="2">
        <v>0.0213663931936025</v>
      </c>
      <c r="E8250" s="2">
        <v>0.0022347418125718</v>
      </c>
      <c r="F8250" s="5">
        <v>0.130100011825561</v>
      </c>
      <c r="G8250" s="2">
        <v>0.0794495716691017</v>
      </c>
      <c r="H8250" s="2">
        <v>0.0</v>
      </c>
      <c r="I8250" s="2">
        <v>0.0</v>
      </c>
      <c r="J8250" s="2">
        <v>0.0</v>
      </c>
      <c r="K8250" s="2">
        <f t="shared" si="1"/>
        <v>0</v>
      </c>
      <c r="L8250" s="4">
        <v>1.0</v>
      </c>
      <c r="M8250" s="4"/>
    </row>
    <row r="8251" ht="14.25" customHeight="1">
      <c r="A8251" s="2" t="s">
        <v>8169</v>
      </c>
      <c r="B8251" s="2">
        <v>0.5752774477005</v>
      </c>
      <c r="C8251" s="2">
        <v>0.002980226650834</v>
      </c>
      <c r="D8251" s="2">
        <v>0.299866020679473</v>
      </c>
      <c r="E8251" s="2">
        <v>0.0245688296854496</v>
      </c>
      <c r="F8251" s="5">
        <v>0.27846935391426</v>
      </c>
      <c r="G8251" s="2">
        <v>0.0478202290832996</v>
      </c>
      <c r="H8251" s="2">
        <v>0.0</v>
      </c>
      <c r="I8251" s="2">
        <v>0.0</v>
      </c>
      <c r="J8251" s="2">
        <v>0.0</v>
      </c>
      <c r="K8251" s="2">
        <f t="shared" si="1"/>
        <v>1</v>
      </c>
      <c r="L8251" s="4">
        <v>1.0</v>
      </c>
      <c r="M8251" s="4"/>
    </row>
    <row r="8252" ht="14.25" customHeight="1">
      <c r="A8252" s="2" t="s">
        <v>8170</v>
      </c>
      <c r="B8252" s="2">
        <v>0.405923753976821</v>
      </c>
      <c r="C8252" s="2">
        <v>0.001460506231524</v>
      </c>
      <c r="D8252" s="2">
        <v>0.184632018208503</v>
      </c>
      <c r="E8252" s="2">
        <v>0.0172680057585239</v>
      </c>
      <c r="F8252" s="5">
        <v>0.226438418030738</v>
      </c>
      <c r="G8252" s="2">
        <v>0.0261778384447097</v>
      </c>
      <c r="H8252" s="2">
        <v>0.0</v>
      </c>
      <c r="I8252" s="2">
        <v>0.0</v>
      </c>
      <c r="J8252" s="2">
        <v>0.0</v>
      </c>
      <c r="K8252" s="2">
        <f t="shared" si="1"/>
        <v>0</v>
      </c>
      <c r="L8252" s="4">
        <v>1.0</v>
      </c>
      <c r="M8252" s="4"/>
    </row>
    <row r="8253" ht="14.25" customHeight="1">
      <c r="A8253" s="2" t="s">
        <v>8171</v>
      </c>
      <c r="B8253" s="2">
        <v>0.287200003862381</v>
      </c>
      <c r="C8253" s="2">
        <v>0.0012367706513032</v>
      </c>
      <c r="D8253" s="2">
        <v>0.181359037756919</v>
      </c>
      <c r="E8253" s="2">
        <v>0.019192848354578</v>
      </c>
      <c r="F8253" s="5">
        <v>0.101209938526153</v>
      </c>
      <c r="G8253" s="2">
        <v>0.0210919044911861</v>
      </c>
      <c r="H8253" s="2">
        <v>0.0</v>
      </c>
      <c r="I8253" s="2">
        <v>0.0</v>
      </c>
      <c r="J8253" s="2">
        <v>0.0</v>
      </c>
      <c r="K8253" s="2">
        <f t="shared" si="1"/>
        <v>0</v>
      </c>
      <c r="L8253" s="4">
        <v>1.0</v>
      </c>
      <c r="M8253" s="4"/>
    </row>
    <row r="8254" ht="14.25" customHeight="1">
      <c r="A8254" s="2" t="s">
        <v>8172</v>
      </c>
      <c r="B8254" s="2">
        <v>0.240395426750183</v>
      </c>
      <c r="C8254" s="2">
        <v>0.001452294527553</v>
      </c>
      <c r="D8254" s="2">
        <v>0.182256683707237</v>
      </c>
      <c r="E8254" s="2">
        <v>0.0091222831979393</v>
      </c>
      <c r="F8254" s="5">
        <v>0.0705892294645309</v>
      </c>
      <c r="G8254" s="2">
        <v>0.0274793654680252</v>
      </c>
      <c r="H8254" s="2">
        <v>0.0</v>
      </c>
      <c r="I8254" s="2">
        <v>0.0</v>
      </c>
      <c r="J8254" s="2">
        <v>0.0</v>
      </c>
      <c r="K8254" s="2">
        <f t="shared" si="1"/>
        <v>0</v>
      </c>
      <c r="L8254" s="4">
        <v>1.0</v>
      </c>
      <c r="M8254" s="4"/>
    </row>
    <row r="8255" ht="14.25" customHeight="1">
      <c r="A8255" s="2" t="s">
        <v>8173</v>
      </c>
      <c r="B8255" s="2">
        <v>0.119316391646862</v>
      </c>
      <c r="C8255" s="2">
        <v>0.0010155007475987</v>
      </c>
      <c r="D8255" s="2">
        <v>0.0700787603855133</v>
      </c>
      <c r="E8255" s="2">
        <v>0.0059738256968557</v>
      </c>
      <c r="F8255" s="5">
        <v>0.0411632135510444</v>
      </c>
      <c r="G8255" s="2">
        <v>0.0212652701884508</v>
      </c>
      <c r="H8255" s="2">
        <v>0.0</v>
      </c>
      <c r="I8255" s="2">
        <v>0.0</v>
      </c>
      <c r="J8255" s="2">
        <v>0.0</v>
      </c>
      <c r="K8255" s="2">
        <f t="shared" si="1"/>
        <v>0</v>
      </c>
      <c r="L8255" s="4">
        <v>1.0</v>
      </c>
      <c r="M8255" s="4"/>
    </row>
    <row r="8256" ht="14.25" customHeight="1">
      <c r="A8256" s="2" t="s">
        <v>8174</v>
      </c>
      <c r="B8256" s="2">
        <v>0.0837648510932922</v>
      </c>
      <c r="C8256" s="2">
        <v>0.001140474807471</v>
      </c>
      <c r="D8256" s="2">
        <v>0.0109808091074228</v>
      </c>
      <c r="E8256" s="2">
        <v>0.0015854751691222</v>
      </c>
      <c r="F8256" s="5">
        <v>0.0485806204378604</v>
      </c>
      <c r="G8256" s="2">
        <v>0.0299323089420795</v>
      </c>
      <c r="H8256" s="2">
        <v>0.0</v>
      </c>
      <c r="I8256" s="2">
        <v>0.0</v>
      </c>
      <c r="J8256" s="2">
        <v>0.0</v>
      </c>
      <c r="K8256" s="2">
        <f t="shared" si="1"/>
        <v>0</v>
      </c>
      <c r="L8256" s="4">
        <v>1.0</v>
      </c>
      <c r="M8256" s="4"/>
    </row>
    <row r="8257" ht="14.25" customHeight="1">
      <c r="A8257" s="2" t="s">
        <v>8175</v>
      </c>
      <c r="B8257" s="2">
        <v>0.214601650834083</v>
      </c>
      <c r="C8257" s="2">
        <v>0.0011027612490579</v>
      </c>
      <c r="D8257" s="2">
        <v>0.0156904775649309</v>
      </c>
      <c r="E8257" s="2">
        <v>0.0024859670083969</v>
      </c>
      <c r="F8257" s="5">
        <v>0.188258081674575</v>
      </c>
      <c r="G8257" s="2">
        <v>0.0276147797703742</v>
      </c>
      <c r="H8257" s="2">
        <v>0.0</v>
      </c>
      <c r="I8257" s="2">
        <v>0.0</v>
      </c>
      <c r="J8257" s="2">
        <v>0.0</v>
      </c>
      <c r="K8257" s="2">
        <f t="shared" si="1"/>
        <v>0</v>
      </c>
      <c r="L8257" s="4">
        <v>1.0</v>
      </c>
      <c r="M8257" s="4"/>
    </row>
    <row r="8258" ht="14.25" customHeight="1">
      <c r="A8258" s="2" t="s">
        <v>8176</v>
      </c>
      <c r="B8258" s="2">
        <v>0.384616792201995</v>
      </c>
      <c r="C8258" s="2">
        <v>0.0010526051046326</v>
      </c>
      <c r="D8258" s="2">
        <v>0.0258422214537858</v>
      </c>
      <c r="E8258" s="2">
        <v>0.0030014307703822</v>
      </c>
      <c r="F8258" s="5">
        <v>0.366840541362762</v>
      </c>
      <c r="G8258" s="2">
        <v>0.0221231281757354</v>
      </c>
      <c r="H8258" s="2">
        <v>0.0</v>
      </c>
      <c r="I8258" s="2">
        <v>0.0</v>
      </c>
      <c r="J8258" s="2">
        <v>0.0</v>
      </c>
      <c r="K8258" s="2">
        <f t="shared" si="1"/>
        <v>0</v>
      </c>
      <c r="L8258" s="4">
        <v>1.0</v>
      </c>
      <c r="M8258" s="4"/>
    </row>
    <row r="8259" ht="14.25" customHeight="1">
      <c r="A8259" s="2" t="s">
        <v>8177</v>
      </c>
      <c r="B8259" s="2">
        <v>0.203571900725364</v>
      </c>
      <c r="C8259" s="2">
        <v>9.060182492248E-4</v>
      </c>
      <c r="D8259" s="2">
        <v>0.0114471614360809</v>
      </c>
      <c r="E8259" s="2">
        <v>0.0017015361227095</v>
      </c>
      <c r="F8259" s="5">
        <v>0.192797183990478</v>
      </c>
      <c r="G8259" s="2">
        <v>0.0210893899202346</v>
      </c>
      <c r="H8259" s="2">
        <v>0.0</v>
      </c>
      <c r="I8259" s="2">
        <v>0.0</v>
      </c>
      <c r="J8259" s="2">
        <v>0.0</v>
      </c>
      <c r="K8259" s="2">
        <f t="shared" si="1"/>
        <v>0</v>
      </c>
      <c r="L8259" s="4">
        <v>1.0</v>
      </c>
      <c r="M8259" s="4"/>
    </row>
    <row r="8260" ht="14.25" customHeight="1">
      <c r="A8260" s="2" t="s">
        <v>8178</v>
      </c>
      <c r="B8260" s="2">
        <v>0.0462325178086757</v>
      </c>
      <c r="C8260" s="2">
        <v>5.591590306721E-4</v>
      </c>
      <c r="D8260" s="2">
        <v>0.0045469142496585</v>
      </c>
      <c r="E8260" s="2">
        <v>5.66775444895E-4</v>
      </c>
      <c r="F8260" s="5">
        <v>0.0271268282085657</v>
      </c>
      <c r="G8260" s="2">
        <v>0.0168282575905323</v>
      </c>
      <c r="H8260" s="2">
        <v>0.0</v>
      </c>
      <c r="I8260" s="2">
        <v>0.0</v>
      </c>
      <c r="J8260" s="2">
        <v>0.0</v>
      </c>
      <c r="K8260" s="2">
        <f t="shared" si="1"/>
        <v>0</v>
      </c>
      <c r="L8260" s="4">
        <v>1.0</v>
      </c>
      <c r="M8260" s="4"/>
    </row>
    <row r="8261" ht="14.25" customHeight="1">
      <c r="A8261" s="2" t="s">
        <v>8179</v>
      </c>
      <c r="B8261" s="2">
        <v>0.0460876785218715</v>
      </c>
      <c r="C8261" s="2">
        <v>4.873426223639E-4</v>
      </c>
      <c r="D8261" s="2">
        <v>0.0065172454342246</v>
      </c>
      <c r="E8261" s="2">
        <v>5.925718578509E-4</v>
      </c>
      <c r="F8261" s="5">
        <v>0.0248897671699523</v>
      </c>
      <c r="G8261" s="2">
        <v>0.0158955119550228</v>
      </c>
      <c r="H8261" s="2">
        <v>0.0</v>
      </c>
      <c r="I8261" s="2">
        <v>0.0</v>
      </c>
      <c r="J8261" s="2">
        <v>0.0</v>
      </c>
      <c r="K8261" s="2">
        <f t="shared" si="1"/>
        <v>0</v>
      </c>
      <c r="L8261" s="4">
        <v>1.0</v>
      </c>
      <c r="M8261" s="4"/>
    </row>
    <row r="8262" ht="14.25" customHeight="1">
      <c r="A8262" s="2" t="s">
        <v>8180</v>
      </c>
      <c r="B8262" s="2">
        <v>0.0441898554563522</v>
      </c>
      <c r="C8262" s="2">
        <v>4.636016674339E-4</v>
      </c>
      <c r="D8262" s="2">
        <v>0.0033616165164858</v>
      </c>
      <c r="E8262" s="2">
        <v>3.658764762803E-4</v>
      </c>
      <c r="F8262" s="5">
        <v>0.0258683357387781</v>
      </c>
      <c r="G8262" s="2">
        <v>0.0176883619278669</v>
      </c>
      <c r="H8262" s="2">
        <v>0.0</v>
      </c>
      <c r="I8262" s="2">
        <v>0.0</v>
      </c>
      <c r="J8262" s="2">
        <v>0.0</v>
      </c>
      <c r="K8262" s="2">
        <f t="shared" si="1"/>
        <v>0</v>
      </c>
      <c r="L8262" s="4">
        <v>1.0</v>
      </c>
      <c r="M8262" s="4"/>
    </row>
    <row r="8263" ht="14.25" customHeight="1">
      <c r="A8263" s="2" t="s">
        <v>8181</v>
      </c>
      <c r="B8263" s="2">
        <v>0.125131636857986</v>
      </c>
      <c r="C8263" s="2">
        <v>0.0012887091143056</v>
      </c>
      <c r="D8263" s="2">
        <v>0.0058698668144643</v>
      </c>
      <c r="E8263" s="2">
        <v>4.889307310804E-4</v>
      </c>
      <c r="F8263" s="5">
        <v>0.0827799141407013</v>
      </c>
      <c r="G8263" s="2">
        <v>0.0453185960650444</v>
      </c>
      <c r="H8263" s="2">
        <v>0.0</v>
      </c>
      <c r="I8263" s="2">
        <v>0.0</v>
      </c>
      <c r="J8263" s="2">
        <v>0.0</v>
      </c>
      <c r="K8263" s="2">
        <f t="shared" si="1"/>
        <v>0</v>
      </c>
      <c r="L8263" s="4">
        <v>1.0</v>
      </c>
      <c r="M8263" s="4"/>
    </row>
    <row r="8264" ht="14.25" customHeight="1">
      <c r="A8264" s="2" t="s">
        <v>8182</v>
      </c>
      <c r="B8264" s="2">
        <v>0.202972620725631</v>
      </c>
      <c r="C8264" s="2">
        <v>0.0017594384262338</v>
      </c>
      <c r="D8264" s="2">
        <v>0.0096279624849557</v>
      </c>
      <c r="E8264" s="2">
        <v>8.008196600712E-4</v>
      </c>
      <c r="F8264" s="5">
        <v>0.154132694005966</v>
      </c>
      <c r="G8264" s="2">
        <v>0.0661646649241447</v>
      </c>
      <c r="H8264" s="2">
        <v>0.0</v>
      </c>
      <c r="I8264" s="2">
        <v>0.0</v>
      </c>
      <c r="J8264" s="2">
        <v>0.0</v>
      </c>
      <c r="K8264" s="2">
        <f t="shared" si="1"/>
        <v>0</v>
      </c>
      <c r="L8264" s="4">
        <v>1.0</v>
      </c>
      <c r="M8264" s="4"/>
    </row>
    <row r="8265" ht="14.25" customHeight="1">
      <c r="A8265" s="2" t="s">
        <v>8183</v>
      </c>
      <c r="B8265" s="2">
        <v>0.234079629182815</v>
      </c>
      <c r="C8265" s="2">
        <v>0.0015668962150812</v>
      </c>
      <c r="D8265" s="2">
        <v>0.0159957353025674</v>
      </c>
      <c r="E8265" s="2">
        <v>0.0013817467261105</v>
      </c>
      <c r="F8265" s="5">
        <v>0.209625095129013</v>
      </c>
      <c r="G8265" s="2">
        <v>0.0611156485974788</v>
      </c>
      <c r="H8265" s="2">
        <v>0.0</v>
      </c>
      <c r="I8265" s="2">
        <v>0.0</v>
      </c>
      <c r="J8265" s="2">
        <v>0.0</v>
      </c>
      <c r="K8265" s="2">
        <f t="shared" si="1"/>
        <v>0</v>
      </c>
      <c r="L8265" s="4">
        <v>1.0</v>
      </c>
      <c r="M8265" s="4"/>
    </row>
    <row r="8266" ht="14.25" customHeight="1">
      <c r="A8266" s="2" t="s">
        <v>8184</v>
      </c>
      <c r="B8266" s="2">
        <v>0.28349432349205</v>
      </c>
      <c r="C8266" s="2">
        <v>0.0014393856981769</v>
      </c>
      <c r="D8266" s="2">
        <v>0.0166328679770231</v>
      </c>
      <c r="E8266" s="2">
        <v>0.0012362841516733</v>
      </c>
      <c r="F8266" s="5">
        <v>0.272128462791442</v>
      </c>
      <c r="G8266" s="2">
        <v>0.0597767382860183</v>
      </c>
      <c r="H8266" s="2">
        <v>0.0</v>
      </c>
      <c r="I8266" s="2">
        <v>0.0</v>
      </c>
      <c r="J8266" s="2">
        <v>0.0</v>
      </c>
      <c r="K8266" s="2">
        <f t="shared" si="1"/>
        <v>0</v>
      </c>
      <c r="L8266" s="4">
        <v>1.0</v>
      </c>
      <c r="M8266" s="4"/>
    </row>
    <row r="8267" ht="14.25" customHeight="1">
      <c r="A8267" s="2" t="s">
        <v>8185</v>
      </c>
      <c r="B8267" s="2">
        <v>0.166262134909629</v>
      </c>
      <c r="C8267" s="2">
        <v>0.0011007623979821</v>
      </c>
      <c r="D8267" s="2">
        <v>0.0073497775010764</v>
      </c>
      <c r="E8267" s="2">
        <v>6.786793237552E-4</v>
      </c>
      <c r="F8267" s="5">
        <v>0.128399834036827</v>
      </c>
      <c r="G8267" s="2">
        <v>0.04874774441123</v>
      </c>
      <c r="H8267" s="2">
        <v>0.0</v>
      </c>
      <c r="I8267" s="2">
        <v>0.0</v>
      </c>
      <c r="J8267" s="2">
        <v>0.0</v>
      </c>
      <c r="K8267" s="2">
        <f t="shared" si="1"/>
        <v>0</v>
      </c>
      <c r="L8267" s="4">
        <v>1.0</v>
      </c>
      <c r="M8267" s="4"/>
    </row>
    <row r="8268" ht="14.25" customHeight="1">
      <c r="A8268" s="2" t="s">
        <v>8186</v>
      </c>
      <c r="B8268" s="2">
        <v>0.359101384878158</v>
      </c>
      <c r="C8268" s="2">
        <v>7.542616222053E-4</v>
      </c>
      <c r="D8268" s="2">
        <v>0.0137881133705377</v>
      </c>
      <c r="E8268" s="2">
        <v>0.0017334321746602</v>
      </c>
      <c r="F8268" s="5">
        <v>0.409112185239791</v>
      </c>
      <c r="G8268" s="2">
        <v>0.0222922768443822</v>
      </c>
      <c r="H8268" s="2">
        <v>0.0</v>
      </c>
      <c r="I8268" s="2">
        <v>0.0</v>
      </c>
      <c r="J8268" s="2">
        <v>0.0</v>
      </c>
      <c r="K8268" s="2">
        <f t="shared" si="1"/>
        <v>0</v>
      </c>
      <c r="L8268" s="4">
        <v>1.0</v>
      </c>
      <c r="M8268" s="4"/>
    </row>
    <row r="8269" ht="14.25" customHeight="1">
      <c r="A8269" s="2" t="s">
        <v>8187</v>
      </c>
      <c r="B8269" s="2">
        <v>0.152207598090171</v>
      </c>
      <c r="C8269" s="2">
        <v>5.883541307412E-4</v>
      </c>
      <c r="D8269" s="2">
        <v>0.0084360688924789</v>
      </c>
      <c r="E8269" s="2">
        <v>8.704764768481E-4</v>
      </c>
      <c r="F8269" s="5">
        <v>0.139442667365074</v>
      </c>
      <c r="G8269" s="2">
        <v>0.023610733449459</v>
      </c>
      <c r="H8269" s="2">
        <v>0.0</v>
      </c>
      <c r="I8269" s="2">
        <v>0.0</v>
      </c>
      <c r="J8269" s="2">
        <v>0.0</v>
      </c>
      <c r="K8269" s="2">
        <f t="shared" si="1"/>
        <v>0</v>
      </c>
      <c r="L8269" s="4">
        <v>1.0</v>
      </c>
      <c r="M8269" s="4"/>
    </row>
    <row r="8270" ht="14.25" customHeight="1">
      <c r="A8270" s="2" t="s">
        <v>8188</v>
      </c>
      <c r="B8270" s="2">
        <v>0.142533168196678</v>
      </c>
      <c r="C8270" s="2">
        <v>8.426377899013E-4</v>
      </c>
      <c r="D8270" s="2">
        <v>0.0089393313974142</v>
      </c>
      <c r="E8270" s="2">
        <v>5.869787419214E-4</v>
      </c>
      <c r="F8270" s="5">
        <v>0.113075628876686</v>
      </c>
      <c r="G8270" s="2">
        <v>0.0349700450897216</v>
      </c>
      <c r="H8270" s="2">
        <v>0.0</v>
      </c>
      <c r="I8270" s="2">
        <v>0.0</v>
      </c>
      <c r="J8270" s="2">
        <v>0.0</v>
      </c>
      <c r="K8270" s="2">
        <f t="shared" si="1"/>
        <v>0</v>
      </c>
      <c r="L8270" s="4">
        <v>1.0</v>
      </c>
      <c r="M8270" s="4"/>
    </row>
    <row r="8271" ht="14.25" customHeight="1">
      <c r="A8271" s="2" t="s">
        <v>8189</v>
      </c>
      <c r="B8271" s="2">
        <v>0.323101162910461</v>
      </c>
      <c r="C8271" s="2">
        <v>0.0012207807740196</v>
      </c>
      <c r="D8271" s="2">
        <v>0.0111623993143439</v>
      </c>
      <c r="E8271" s="2">
        <v>8.717613527551E-4</v>
      </c>
      <c r="F8271" s="5">
        <v>0.274891763925552</v>
      </c>
      <c r="G8271" s="2">
        <v>0.0538022965192794</v>
      </c>
      <c r="H8271" s="2">
        <v>0.0</v>
      </c>
      <c r="I8271" s="2">
        <v>0.0</v>
      </c>
      <c r="J8271" s="2">
        <v>0.0</v>
      </c>
      <c r="K8271" s="2">
        <f t="shared" si="1"/>
        <v>0</v>
      </c>
      <c r="L8271" s="4">
        <v>1.0</v>
      </c>
      <c r="M8271" s="4"/>
    </row>
    <row r="8272" ht="14.25" customHeight="1">
      <c r="A8272" s="2" t="s">
        <v>8190</v>
      </c>
      <c r="B8272" s="2">
        <v>0.58931678533554</v>
      </c>
      <c r="C8272" s="2">
        <v>0.0013665055157616</v>
      </c>
      <c r="D8272" s="2">
        <v>0.0408020354807376</v>
      </c>
      <c r="E8272" s="2">
        <v>0.0021573274862021</v>
      </c>
      <c r="F8272" s="5">
        <v>0.510167360305786</v>
      </c>
      <c r="G8272" s="2">
        <v>0.0470952577888965</v>
      </c>
      <c r="H8272" s="2">
        <v>0.0</v>
      </c>
      <c r="I8272" s="2">
        <v>0.0</v>
      </c>
      <c r="J8272" s="2">
        <v>0.0</v>
      </c>
      <c r="K8272" s="2">
        <f t="shared" si="1"/>
        <v>1</v>
      </c>
      <c r="L8272" s="4">
        <v>1.0</v>
      </c>
      <c r="M8272" s="4"/>
    </row>
    <row r="8273" ht="14.25" customHeight="1">
      <c r="A8273" s="2" t="s">
        <v>8191</v>
      </c>
      <c r="B8273" s="2">
        <v>0.217443540692329</v>
      </c>
      <c r="C8273" s="2">
        <v>0.00139665172901</v>
      </c>
      <c r="D8273" s="2">
        <v>0.0144579317420721</v>
      </c>
      <c r="E8273" s="2">
        <v>7.604419952258E-4</v>
      </c>
      <c r="F8273" s="5">
        <v>0.165778160095214</v>
      </c>
      <c r="G8273" s="2">
        <v>0.0542069189250469</v>
      </c>
      <c r="H8273" s="2">
        <v>0.0</v>
      </c>
      <c r="I8273" s="2">
        <v>0.0</v>
      </c>
      <c r="J8273" s="2">
        <v>0.0</v>
      </c>
      <c r="K8273" s="2">
        <f t="shared" si="1"/>
        <v>0</v>
      </c>
      <c r="L8273" s="4">
        <v>1.0</v>
      </c>
      <c r="M8273" s="4"/>
    </row>
    <row r="8274" ht="14.25" customHeight="1">
      <c r="A8274" s="2" t="s">
        <v>8192</v>
      </c>
      <c r="B8274" s="2">
        <v>0.0373398326337337</v>
      </c>
      <c r="C8274" s="2">
        <v>5.185480695217E-4</v>
      </c>
      <c r="D8274" s="2">
        <v>0.0014162585139274</v>
      </c>
      <c r="E8274" s="2">
        <v>1.104419061448E-4</v>
      </c>
      <c r="F8274" s="5">
        <v>0.0096033364534378</v>
      </c>
      <c r="G8274" s="2">
        <v>0.0294029265642166</v>
      </c>
      <c r="H8274" s="2">
        <v>0.0</v>
      </c>
      <c r="I8274" s="2">
        <v>0.0</v>
      </c>
      <c r="J8274" s="2">
        <v>0.0</v>
      </c>
      <c r="K8274" s="2">
        <f t="shared" si="1"/>
        <v>0</v>
      </c>
      <c r="L8274" s="4">
        <v>1.0</v>
      </c>
      <c r="M8274" s="4"/>
    </row>
    <row r="8275" ht="14.25" customHeight="1">
      <c r="A8275" s="2" t="s">
        <v>8193</v>
      </c>
      <c r="B8275" s="2">
        <v>0.0378267616033554</v>
      </c>
      <c r="C8275" s="2">
        <v>4.071744624525E-4</v>
      </c>
      <c r="D8275" s="2">
        <v>0.0016247836174443</v>
      </c>
      <c r="E8275" s="2">
        <v>1.402831985615E-4</v>
      </c>
      <c r="F8275" s="5">
        <v>0.0119281271472573</v>
      </c>
      <c r="G8275" s="2">
        <v>0.0254898760467767</v>
      </c>
      <c r="H8275" s="2">
        <v>0.0</v>
      </c>
      <c r="I8275" s="2">
        <v>0.0</v>
      </c>
      <c r="J8275" s="2">
        <v>0.0</v>
      </c>
      <c r="K8275" s="2">
        <f t="shared" si="1"/>
        <v>0</v>
      </c>
      <c r="L8275" s="4">
        <v>1.0</v>
      </c>
      <c r="M8275" s="4"/>
    </row>
    <row r="8276" ht="14.25" customHeight="1">
      <c r="A8276" s="2" t="s">
        <v>8194</v>
      </c>
      <c r="B8276" s="2">
        <v>0.0476135723292827</v>
      </c>
      <c r="C8276" s="2">
        <v>6.055970443412E-4</v>
      </c>
      <c r="D8276" s="2">
        <v>0.0017123592551797</v>
      </c>
      <c r="E8276" s="2">
        <v>1.705234899418E-4</v>
      </c>
      <c r="F8276" s="5">
        <v>0.0128659019246697</v>
      </c>
      <c r="G8276" s="2">
        <v>0.0355779305100441</v>
      </c>
      <c r="H8276" s="2">
        <v>0.0</v>
      </c>
      <c r="I8276" s="2">
        <v>0.0</v>
      </c>
      <c r="J8276" s="2">
        <v>0.0</v>
      </c>
      <c r="K8276" s="2">
        <f t="shared" si="1"/>
        <v>0</v>
      </c>
      <c r="L8276" s="4">
        <v>1.0</v>
      </c>
      <c r="M8276" s="4"/>
    </row>
    <row r="8277" ht="14.25" customHeight="1">
      <c r="A8277" s="2" t="s">
        <v>8195</v>
      </c>
      <c r="B8277" s="2">
        <v>0.0494825355708599</v>
      </c>
      <c r="C8277" s="2">
        <v>7.637921953573E-4</v>
      </c>
      <c r="D8277" s="2">
        <v>0.0015996432630345</v>
      </c>
      <c r="E8277" s="2">
        <v>1.506512780906E-4</v>
      </c>
      <c r="F8277" s="5">
        <v>0.0118762934580445</v>
      </c>
      <c r="G8277" s="2">
        <v>0.0381954163312912</v>
      </c>
      <c r="H8277" s="2">
        <v>0.0</v>
      </c>
      <c r="I8277" s="2">
        <v>0.0</v>
      </c>
      <c r="J8277" s="2">
        <v>0.0</v>
      </c>
      <c r="K8277" s="2">
        <f t="shared" si="1"/>
        <v>0</v>
      </c>
      <c r="L8277" s="4">
        <v>1.0</v>
      </c>
      <c r="M8277" s="4"/>
    </row>
    <row r="8278" ht="14.25" customHeight="1">
      <c r="A8278" s="2" t="s">
        <v>8196</v>
      </c>
      <c r="B8278" s="2">
        <v>0.0548304729163646</v>
      </c>
      <c r="C8278" s="2">
        <v>9.365594014525E-4</v>
      </c>
      <c r="D8278" s="2">
        <v>0.0013423165073618</v>
      </c>
      <c r="E8278" s="2">
        <v>1.267909392481E-4</v>
      </c>
      <c r="F8278" s="5">
        <v>0.0106301419436931</v>
      </c>
      <c r="G8278" s="2">
        <v>0.0474861524999141</v>
      </c>
      <c r="H8278" s="2">
        <v>0.0</v>
      </c>
      <c r="I8278" s="2">
        <v>0.0</v>
      </c>
      <c r="J8278" s="2">
        <v>0.0</v>
      </c>
      <c r="K8278" s="2">
        <f t="shared" si="1"/>
        <v>0</v>
      </c>
      <c r="L8278" s="4">
        <v>1.0</v>
      </c>
      <c r="M8278" s="4"/>
    </row>
    <row r="8279" ht="14.25" customHeight="1">
      <c r="A8279" s="2" t="s">
        <v>8197</v>
      </c>
      <c r="B8279" s="2">
        <v>0.0544567070901393</v>
      </c>
      <c r="C8279" s="2">
        <v>8.653318509459E-4</v>
      </c>
      <c r="D8279" s="2">
        <v>0.0013551260344684</v>
      </c>
      <c r="E8279" s="2">
        <v>1.312924287049E-4</v>
      </c>
      <c r="F8279" s="5">
        <v>0.0120729245245456</v>
      </c>
      <c r="G8279" s="2">
        <v>0.0430879853665828</v>
      </c>
      <c r="H8279" s="2">
        <v>0.0</v>
      </c>
      <c r="I8279" s="2">
        <v>0.0</v>
      </c>
      <c r="J8279" s="2">
        <v>0.0</v>
      </c>
      <c r="K8279" s="2">
        <f t="shared" si="1"/>
        <v>0</v>
      </c>
      <c r="L8279" s="4">
        <v>1.0</v>
      </c>
      <c r="M8279" s="4"/>
    </row>
    <row r="8280" ht="14.25" customHeight="1">
      <c r="A8280" s="2" t="s">
        <v>8198</v>
      </c>
      <c r="B8280" s="2">
        <v>0.0940831154584884</v>
      </c>
      <c r="C8280" s="2">
        <v>7.142414106056E-4</v>
      </c>
      <c r="D8280" s="2">
        <v>0.0029652146622538</v>
      </c>
      <c r="E8280" s="2">
        <v>3.624318633228E-4</v>
      </c>
      <c r="F8280" s="5">
        <v>0.0673906952142715</v>
      </c>
      <c r="G8280" s="2">
        <v>0.033506091684103</v>
      </c>
      <c r="H8280" s="2">
        <v>0.0</v>
      </c>
      <c r="I8280" s="2">
        <v>0.0</v>
      </c>
      <c r="J8280" s="2">
        <v>0.0</v>
      </c>
      <c r="K8280" s="2">
        <f t="shared" si="1"/>
        <v>0</v>
      </c>
      <c r="L8280" s="4">
        <v>1.0</v>
      </c>
      <c r="M8280" s="4"/>
    </row>
    <row r="8281" ht="14.25" customHeight="1">
      <c r="A8281" s="2" t="s">
        <v>8199</v>
      </c>
      <c r="B8281" s="2">
        <v>0.134534627199172</v>
      </c>
      <c r="C8281" s="2">
        <v>6.388202891685E-4</v>
      </c>
      <c r="D8281" s="2">
        <v>0.0031530139967799</v>
      </c>
      <c r="E8281" s="2">
        <v>5.160553264431E-4</v>
      </c>
      <c r="F8281" s="5">
        <v>0.143324315547943</v>
      </c>
      <c r="G8281" s="2">
        <v>0.0264457110315561</v>
      </c>
      <c r="H8281" s="2">
        <v>0.0</v>
      </c>
      <c r="I8281" s="2">
        <v>0.0</v>
      </c>
      <c r="J8281" s="2">
        <v>0.0</v>
      </c>
      <c r="K8281" s="2">
        <f t="shared" si="1"/>
        <v>0</v>
      </c>
      <c r="L8281" s="4">
        <v>1.0</v>
      </c>
      <c r="M8281" s="4"/>
    </row>
    <row r="8282" ht="14.25" customHeight="1">
      <c r="A8282" s="2" t="s">
        <v>8200</v>
      </c>
      <c r="B8282" s="2">
        <v>0.601567685604095</v>
      </c>
      <c r="C8282" s="2">
        <v>0.0012816847302019</v>
      </c>
      <c r="D8282" s="2">
        <v>0.0066665369085967</v>
      </c>
      <c r="E8282" s="2">
        <v>0.0010185431456193</v>
      </c>
      <c r="F8282" s="5">
        <v>0.669708728790283</v>
      </c>
      <c r="G8282" s="2">
        <v>0.0627507641911506</v>
      </c>
      <c r="H8282" s="2">
        <v>0.0</v>
      </c>
      <c r="I8282" s="2">
        <v>0.0</v>
      </c>
      <c r="J8282" s="2">
        <v>0.0</v>
      </c>
      <c r="K8282" s="2">
        <f t="shared" si="1"/>
        <v>1</v>
      </c>
      <c r="L8282" s="4">
        <v>1.0</v>
      </c>
      <c r="M8282" s="4"/>
    </row>
    <row r="8283" ht="14.25" customHeight="1">
      <c r="A8283" s="2" t="s">
        <v>8201</v>
      </c>
      <c r="B8283" s="2">
        <v>0.379578828811645</v>
      </c>
      <c r="C8283" s="2">
        <v>0.0020641926676034</v>
      </c>
      <c r="D8283" s="2">
        <v>0.004067312926054</v>
      </c>
      <c r="E8283" s="2">
        <v>3.952200640924E-4</v>
      </c>
      <c r="F8283" s="5">
        <v>0.240980014204978</v>
      </c>
      <c r="G8283" s="2">
        <v>0.203929170966148</v>
      </c>
      <c r="H8283" s="2">
        <v>0.0</v>
      </c>
      <c r="I8283" s="2">
        <v>0.0</v>
      </c>
      <c r="J8283" s="2">
        <v>0.0</v>
      </c>
      <c r="K8283" s="2">
        <f t="shared" si="1"/>
        <v>0</v>
      </c>
      <c r="L8283" s="4">
        <v>1.0</v>
      </c>
      <c r="M8283" s="4"/>
    </row>
    <row r="8284" ht="14.25" customHeight="1">
      <c r="A8284" s="2" t="s">
        <v>8202</v>
      </c>
      <c r="B8284" s="2">
        <v>0.289881110191345</v>
      </c>
      <c r="C8284" s="2">
        <v>0.0015827459283173</v>
      </c>
      <c r="D8284" s="2">
        <v>0.0039035254158079</v>
      </c>
      <c r="E8284" s="2">
        <v>4.266740870662E-4</v>
      </c>
      <c r="F8284" s="5">
        <v>0.216394752264022</v>
      </c>
      <c r="G8284" s="2">
        <v>0.126431941986083</v>
      </c>
      <c r="H8284" s="2">
        <v>0.0</v>
      </c>
      <c r="I8284" s="2">
        <v>0.0</v>
      </c>
      <c r="J8284" s="2">
        <v>0.0</v>
      </c>
      <c r="K8284" s="2">
        <f t="shared" si="1"/>
        <v>0</v>
      </c>
      <c r="L8284" s="4">
        <v>1.0</v>
      </c>
      <c r="M8284" s="4"/>
    </row>
    <row r="8285" ht="14.25" customHeight="1">
      <c r="A8285" s="2" t="s">
        <v>8203</v>
      </c>
      <c r="B8285" s="2">
        <v>0.312963455915451</v>
      </c>
      <c r="C8285" s="2">
        <v>0.0010606625583022</v>
      </c>
      <c r="D8285" s="2">
        <v>0.0046131615526974</v>
      </c>
      <c r="E8285" s="2">
        <v>6.259062793105E-4</v>
      </c>
      <c r="F8285" s="5">
        <v>0.331120550632476</v>
      </c>
      <c r="G8285" s="2">
        <v>0.057519044727087</v>
      </c>
      <c r="H8285" s="2">
        <v>0.0</v>
      </c>
      <c r="I8285" s="2">
        <v>0.0</v>
      </c>
      <c r="J8285" s="2">
        <v>0.0</v>
      </c>
      <c r="K8285" s="2">
        <f t="shared" si="1"/>
        <v>0</v>
      </c>
      <c r="L8285" s="4">
        <v>1.0</v>
      </c>
      <c r="M8285" s="4"/>
    </row>
    <row r="8286" ht="14.25" customHeight="1">
      <c r="A8286" s="2" t="s">
        <v>8204</v>
      </c>
      <c r="B8286" s="2">
        <v>0.124351218342781</v>
      </c>
      <c r="C8286" s="2">
        <v>8.001052774488E-4</v>
      </c>
      <c r="D8286" s="2">
        <v>0.0033093129750341</v>
      </c>
      <c r="E8286" s="2">
        <v>4.079724894836E-4</v>
      </c>
      <c r="F8286" s="5">
        <v>0.105857849121093</v>
      </c>
      <c r="G8286" s="2">
        <v>0.0385873652994632</v>
      </c>
      <c r="H8286" s="2">
        <v>0.0</v>
      </c>
      <c r="I8286" s="2">
        <v>0.0</v>
      </c>
      <c r="J8286" s="2">
        <v>0.0</v>
      </c>
      <c r="K8286" s="2">
        <f t="shared" si="1"/>
        <v>0</v>
      </c>
      <c r="L8286" s="4">
        <v>1.0</v>
      </c>
      <c r="M8286" s="4"/>
    </row>
    <row r="8287" ht="14.25" customHeight="1">
      <c r="A8287" s="2" t="s">
        <v>8205</v>
      </c>
      <c r="B8287" s="2">
        <v>0.125182807445526</v>
      </c>
      <c r="C8287" s="2">
        <v>6.663161912001E-4</v>
      </c>
      <c r="D8287" s="2">
        <v>0.0035848678089678</v>
      </c>
      <c r="E8287" s="2">
        <v>4.234555817674E-4</v>
      </c>
      <c r="F8287" s="5">
        <v>0.125379502773284</v>
      </c>
      <c r="G8287" s="2">
        <v>0.0295282453298568</v>
      </c>
      <c r="H8287" s="2">
        <v>0.0</v>
      </c>
      <c r="I8287" s="2">
        <v>0.0</v>
      </c>
      <c r="J8287" s="2">
        <v>0.0</v>
      </c>
      <c r="K8287" s="2">
        <f t="shared" si="1"/>
        <v>0</v>
      </c>
      <c r="L8287" s="4">
        <v>1.0</v>
      </c>
      <c r="M8287" s="4"/>
    </row>
    <row r="8288" ht="14.25" customHeight="1">
      <c r="A8288" s="2" t="s">
        <v>8206</v>
      </c>
      <c r="B8288" s="2">
        <v>0.453348726034164</v>
      </c>
      <c r="C8288" s="2">
        <v>0.0016791254747658</v>
      </c>
      <c r="D8288" s="2">
        <v>0.006276860833168</v>
      </c>
      <c r="E8288" s="2">
        <v>0.0011338324984535</v>
      </c>
      <c r="F8288" s="5">
        <v>0.540037751197814</v>
      </c>
      <c r="G8288" s="2">
        <v>0.0508294105529785</v>
      </c>
      <c r="H8288" s="2">
        <v>0.0</v>
      </c>
      <c r="I8288" s="2">
        <v>0.0</v>
      </c>
      <c r="J8288" s="2">
        <v>0.0</v>
      </c>
      <c r="K8288" s="2">
        <f t="shared" si="1"/>
        <v>0</v>
      </c>
      <c r="L8288" s="4">
        <v>1.0</v>
      </c>
      <c r="M8288" s="4"/>
    </row>
    <row r="8289" ht="14.25" customHeight="1">
      <c r="A8289" s="2" t="s">
        <v>8207</v>
      </c>
      <c r="B8289" s="2">
        <v>0.69476842880249</v>
      </c>
      <c r="C8289" s="2">
        <v>0.0020724136848002</v>
      </c>
      <c r="D8289" s="2">
        <v>0.0084999296814203</v>
      </c>
      <c r="E8289" s="2">
        <v>0.001644616946578</v>
      </c>
      <c r="F8289" s="5">
        <v>0.754615783691406</v>
      </c>
      <c r="G8289" s="2">
        <v>0.0497603081166744</v>
      </c>
      <c r="H8289" s="2">
        <v>0.0</v>
      </c>
      <c r="I8289" s="2">
        <v>0.0</v>
      </c>
      <c r="J8289" s="2">
        <v>0.0</v>
      </c>
      <c r="K8289" s="2">
        <f t="shared" si="1"/>
        <v>1</v>
      </c>
      <c r="L8289" s="4">
        <v>1.0</v>
      </c>
      <c r="M8289" s="4"/>
    </row>
    <row r="8290" ht="14.25" customHeight="1">
      <c r="A8290" s="2" t="s">
        <v>8208</v>
      </c>
      <c r="B8290" s="2">
        <v>0.581246852874755</v>
      </c>
      <c r="C8290" s="2">
        <v>0.0014652016106992</v>
      </c>
      <c r="D8290" s="2">
        <v>0.0087572215124964</v>
      </c>
      <c r="E8290" s="2">
        <v>0.0017853156896308</v>
      </c>
      <c r="F8290" s="5">
        <v>0.658245861530304</v>
      </c>
      <c r="G8290" s="2">
        <v>0.0322982482612133</v>
      </c>
      <c r="H8290" s="2">
        <v>0.0</v>
      </c>
      <c r="I8290" s="2">
        <v>0.0</v>
      </c>
      <c r="J8290" s="2">
        <v>0.0</v>
      </c>
      <c r="K8290" s="2">
        <f t="shared" si="1"/>
        <v>1</v>
      </c>
      <c r="L8290" s="4">
        <v>1.0</v>
      </c>
      <c r="M8290" s="4"/>
    </row>
    <row r="8291" ht="14.25" customHeight="1">
      <c r="A8291" s="2" t="s">
        <v>8209</v>
      </c>
      <c r="B8291" s="2">
        <v>0.113912560045719</v>
      </c>
      <c r="C8291" s="2">
        <v>0.001279073068872</v>
      </c>
      <c r="D8291" s="2">
        <v>0.0039963400922715</v>
      </c>
      <c r="E8291" s="2">
        <v>8.171603549271E-4</v>
      </c>
      <c r="F8291" s="5">
        <v>0.0949889570474624</v>
      </c>
      <c r="G8291" s="2">
        <v>0.0299279540777206</v>
      </c>
      <c r="H8291" s="2">
        <v>0.0</v>
      </c>
      <c r="I8291" s="2">
        <v>0.0</v>
      </c>
      <c r="J8291" s="2">
        <v>0.0</v>
      </c>
      <c r="K8291" s="2">
        <f t="shared" si="1"/>
        <v>0</v>
      </c>
      <c r="L8291" s="4">
        <v>1.0</v>
      </c>
      <c r="M8291" s="4"/>
    </row>
    <row r="8292" ht="14.25" customHeight="1">
      <c r="A8292" s="2" t="s">
        <v>8210</v>
      </c>
      <c r="B8292" s="2">
        <v>0.0427646599709987</v>
      </c>
      <c r="C8292" s="2">
        <v>8.192514069378E-4</v>
      </c>
      <c r="D8292" s="2">
        <v>0.0018874616362154</v>
      </c>
      <c r="E8292" s="2">
        <v>4.205002041999E-4</v>
      </c>
      <c r="F8292" s="5">
        <v>0.0249552614986896</v>
      </c>
      <c r="G8292" s="2">
        <v>0.0201687291264534</v>
      </c>
      <c r="H8292" s="2">
        <v>0.0</v>
      </c>
      <c r="I8292" s="2">
        <v>0.0</v>
      </c>
      <c r="J8292" s="2">
        <v>0.0</v>
      </c>
      <c r="K8292" s="2">
        <f t="shared" si="1"/>
        <v>0</v>
      </c>
      <c r="L8292" s="4">
        <v>1.0</v>
      </c>
      <c r="M8292" s="4"/>
    </row>
    <row r="8293" ht="14.25" customHeight="1">
      <c r="A8293" s="2" t="s">
        <v>8211</v>
      </c>
      <c r="B8293" s="2">
        <v>0.0427938438951969</v>
      </c>
      <c r="C8293" s="2">
        <v>8.25461174827E-4</v>
      </c>
      <c r="D8293" s="2">
        <v>0.0020677850116044</v>
      </c>
      <c r="E8293" s="2">
        <v>4.479612689465E-4</v>
      </c>
      <c r="F8293" s="5">
        <v>0.0285745784640312</v>
      </c>
      <c r="G8293" s="2">
        <v>0.0176702495664358</v>
      </c>
      <c r="H8293" s="2">
        <v>0.0</v>
      </c>
      <c r="I8293" s="2">
        <v>0.0</v>
      </c>
      <c r="J8293" s="2">
        <v>0.0</v>
      </c>
      <c r="K8293" s="2">
        <f t="shared" si="1"/>
        <v>0</v>
      </c>
      <c r="L8293" s="4">
        <v>1.0</v>
      </c>
      <c r="M8293" s="4"/>
    </row>
    <row r="8294" ht="14.25" customHeight="1">
      <c r="A8294" s="2" t="s">
        <v>8212</v>
      </c>
      <c r="B8294" s="2">
        <v>0.025578536093235</v>
      </c>
      <c r="C8294" s="2">
        <v>5.649128579534E-4</v>
      </c>
      <c r="D8294" s="2">
        <v>0.0010973972966894</v>
      </c>
      <c r="E8294" s="2">
        <v>3.36992816301E-4</v>
      </c>
      <c r="F8294" s="5">
        <v>0.0150215551257133</v>
      </c>
      <c r="G8294" s="2">
        <v>0.0110797071829438</v>
      </c>
      <c r="H8294" s="2">
        <v>0.0</v>
      </c>
      <c r="I8294" s="2">
        <v>0.0</v>
      </c>
      <c r="J8294" s="2">
        <v>0.0</v>
      </c>
      <c r="K8294" s="2">
        <f t="shared" si="1"/>
        <v>0</v>
      </c>
      <c r="L8294" s="4">
        <v>1.0</v>
      </c>
      <c r="M8294" s="4"/>
    </row>
    <row r="8295" ht="14.25" customHeight="1">
      <c r="A8295" s="2" t="s">
        <v>8213</v>
      </c>
      <c r="B8295" s="2">
        <v>0.0298842675983905</v>
      </c>
      <c r="C8295" s="2">
        <v>6.956695578992E-4</v>
      </c>
      <c r="D8295" s="2">
        <v>0.0011704775970429</v>
      </c>
      <c r="E8295" s="2">
        <v>2.543413720559E-4</v>
      </c>
      <c r="F8295" s="5">
        <v>0.0193342976272106</v>
      </c>
      <c r="G8295" s="2">
        <v>0.0119990892708301</v>
      </c>
      <c r="H8295" s="2">
        <v>0.0</v>
      </c>
      <c r="I8295" s="2">
        <v>0.0</v>
      </c>
      <c r="J8295" s="2">
        <v>0.0</v>
      </c>
      <c r="K8295" s="2">
        <f t="shared" si="1"/>
        <v>0</v>
      </c>
      <c r="L8295" s="4">
        <v>1.0</v>
      </c>
      <c r="M8295" s="4"/>
    </row>
    <row r="8296" ht="14.25" customHeight="1">
      <c r="A8296" s="2" t="s">
        <v>8214</v>
      </c>
      <c r="B8296" s="2">
        <v>0.0079790698364377</v>
      </c>
      <c r="C8296" s="2">
        <v>3.46388638718E-4</v>
      </c>
      <c r="D8296" s="2">
        <v>2.89546791464E-4</v>
      </c>
      <c r="E8296" s="2">
        <v>6.35498217889107E-5</v>
      </c>
      <c r="F8296" s="5">
        <v>0.0034997446928173</v>
      </c>
      <c r="G8296" s="2">
        <v>0.0046509513631463</v>
      </c>
      <c r="H8296" s="2">
        <v>0.0</v>
      </c>
      <c r="I8296" s="2">
        <v>0.0</v>
      </c>
      <c r="J8296" s="2">
        <v>0.0</v>
      </c>
      <c r="K8296" s="2">
        <f t="shared" si="1"/>
        <v>0</v>
      </c>
      <c r="L8296" s="4">
        <v>1.0</v>
      </c>
      <c r="M8296" s="4"/>
    </row>
    <row r="8297" ht="14.25" customHeight="1">
      <c r="A8297" s="2" t="s">
        <v>8215</v>
      </c>
      <c r="B8297" s="2">
        <v>0.0055638537742197</v>
      </c>
      <c r="C8297" s="2">
        <v>3.797947720158E-4</v>
      </c>
      <c r="D8297" s="2">
        <v>1.287028862861E-4</v>
      </c>
      <c r="E8297" s="2">
        <v>3.18325583066325E-5</v>
      </c>
      <c r="F8297" s="5">
        <v>0.0027723149396479</v>
      </c>
      <c r="G8297" s="2">
        <v>0.0034513953141868</v>
      </c>
      <c r="H8297" s="2">
        <v>0.0</v>
      </c>
      <c r="I8297" s="2">
        <v>0.0</v>
      </c>
      <c r="J8297" s="2">
        <v>0.0</v>
      </c>
      <c r="K8297" s="2">
        <f t="shared" si="1"/>
        <v>0</v>
      </c>
      <c r="L8297" s="4">
        <v>1.0</v>
      </c>
      <c r="M8297" s="4"/>
    </row>
    <row r="8298" ht="14.25" customHeight="1">
      <c r="A8298" s="2" t="s">
        <v>8216</v>
      </c>
      <c r="B8298" s="2">
        <v>0.0035961952526122</v>
      </c>
      <c r="C8298" s="2">
        <v>2.632089308463E-4</v>
      </c>
      <c r="D8298" s="2">
        <v>4.95729800604749E-5</v>
      </c>
      <c r="E8298" s="2">
        <v>1.1079677278758E-5</v>
      </c>
      <c r="F8298" s="5">
        <v>0.0020344578661024</v>
      </c>
      <c r="G8298" s="2">
        <v>0.00176816387102</v>
      </c>
      <c r="H8298" s="2">
        <v>0.0</v>
      </c>
      <c r="I8298" s="2">
        <v>0.0</v>
      </c>
      <c r="J8298" s="2">
        <v>0.0</v>
      </c>
      <c r="K8298" s="2">
        <f t="shared" si="1"/>
        <v>0</v>
      </c>
      <c r="L8298" s="4">
        <v>1.0</v>
      </c>
      <c r="M8298" s="4"/>
    </row>
    <row r="8299" ht="14.25" customHeight="1">
      <c r="A8299" s="2" t="s">
        <v>8217</v>
      </c>
      <c r="B8299" s="2">
        <v>5.152207450009E-4</v>
      </c>
      <c r="C8299" s="2">
        <v>2.15325326280435E-5</v>
      </c>
      <c r="D8299" s="2">
        <v>1.31047556806152E-6</v>
      </c>
      <c r="E8299" s="2">
        <v>4.35862375525175E-7</v>
      </c>
      <c r="F8299" s="5">
        <v>2.652411640156E-4</v>
      </c>
      <c r="G8299" s="2">
        <v>2.943329163827E-4</v>
      </c>
      <c r="H8299" s="2">
        <v>0.0</v>
      </c>
      <c r="I8299" s="2">
        <v>0.0</v>
      </c>
      <c r="J8299" s="2">
        <v>0.0</v>
      </c>
      <c r="K8299" s="2">
        <f t="shared" si="1"/>
        <v>0</v>
      </c>
      <c r="L8299" s="4">
        <v>1.0</v>
      </c>
      <c r="M8299" s="4"/>
    </row>
    <row r="8300" ht="14.25" customHeight="1">
      <c r="A8300" s="2" t="s">
        <v>8218</v>
      </c>
      <c r="B8300" s="2">
        <v>1.498658530181E-4</v>
      </c>
      <c r="C8300" s="2">
        <v>4.94841560794157E-6</v>
      </c>
      <c r="D8300" s="2">
        <v>1.01945687447368E-7</v>
      </c>
      <c r="E8300" s="2">
        <v>4.71969521242954E-8</v>
      </c>
      <c r="F8300" s="5">
        <v>5.1487313612597E-5</v>
      </c>
      <c r="G8300" s="2">
        <v>6.53999304631725E-5</v>
      </c>
      <c r="H8300" s="2">
        <v>0.0</v>
      </c>
      <c r="I8300" s="2">
        <v>0.0</v>
      </c>
      <c r="J8300" s="2">
        <v>0.0</v>
      </c>
      <c r="K8300" s="2">
        <f t="shared" si="1"/>
        <v>0</v>
      </c>
      <c r="L8300" s="4">
        <v>1.0</v>
      </c>
      <c r="M8300" s="4"/>
    </row>
    <row r="8301" ht="14.25" customHeight="1">
      <c r="A8301" s="2" t="s">
        <v>8219</v>
      </c>
      <c r="B8301" s="2">
        <v>1.588876766618E-4</v>
      </c>
      <c r="C8301" s="2">
        <v>3.07583286485169E-6</v>
      </c>
      <c r="D8301" s="2">
        <v>8.50113224259985E-8</v>
      </c>
      <c r="E8301" s="2">
        <v>4.43384529091872E-8</v>
      </c>
      <c r="F8301" s="5">
        <v>7.46774094295688E-5</v>
      </c>
      <c r="G8301" s="2">
        <v>5.07160511915572E-5</v>
      </c>
      <c r="H8301" s="2">
        <v>0.0</v>
      </c>
      <c r="I8301" s="2">
        <v>0.0</v>
      </c>
      <c r="J8301" s="2">
        <v>0.0</v>
      </c>
      <c r="K8301" s="2">
        <f t="shared" si="1"/>
        <v>0</v>
      </c>
      <c r="L8301" s="4">
        <v>1.0</v>
      </c>
      <c r="M8301" s="4"/>
    </row>
    <row r="8302" ht="14.25" customHeight="1">
      <c r="A8302" s="2" t="s">
        <v>8220</v>
      </c>
      <c r="B8302" s="2">
        <v>2.419360243948E-4</v>
      </c>
      <c r="C8302" s="2">
        <v>7.11442316969623E-6</v>
      </c>
      <c r="D8302" s="2">
        <v>1.91551634998177E-7</v>
      </c>
      <c r="E8302" s="2">
        <v>8.80162218663827E-8</v>
      </c>
      <c r="F8302" s="5">
        <v>6.88692452968098E-5</v>
      </c>
      <c r="G8302" s="2">
        <v>1.151363103417E-4</v>
      </c>
      <c r="H8302" s="2">
        <v>0.0</v>
      </c>
      <c r="I8302" s="2">
        <v>0.0</v>
      </c>
      <c r="J8302" s="2">
        <v>0.0</v>
      </c>
      <c r="K8302" s="2">
        <f t="shared" si="1"/>
        <v>0</v>
      </c>
      <c r="L8302" s="4">
        <v>1.0</v>
      </c>
      <c r="M8302" s="4"/>
    </row>
    <row r="8303" ht="14.25" customHeight="1">
      <c r="A8303" s="2" t="s">
        <v>8221</v>
      </c>
      <c r="B8303" s="2">
        <v>2.697739691939E-4</v>
      </c>
      <c r="C8303" s="2">
        <v>9.44861039897659E-6</v>
      </c>
      <c r="D8303" s="2">
        <v>2.91838858856863E-7</v>
      </c>
      <c r="E8303" s="2">
        <v>1.22813176517411E-7</v>
      </c>
      <c r="F8303" s="5">
        <v>8.75696059665642E-5</v>
      </c>
      <c r="G8303" s="2">
        <v>1.623475691303E-4</v>
      </c>
      <c r="H8303" s="2">
        <v>0.0</v>
      </c>
      <c r="I8303" s="2">
        <v>0.0</v>
      </c>
      <c r="J8303" s="2">
        <v>0.0</v>
      </c>
      <c r="K8303" s="2">
        <f t="shared" si="1"/>
        <v>0</v>
      </c>
      <c r="L8303" s="4">
        <v>1.0</v>
      </c>
      <c r="M8303" s="4"/>
    </row>
    <row r="8304" ht="14.25" customHeight="1">
      <c r="A8304" s="2" t="s">
        <v>8222</v>
      </c>
      <c r="B8304" s="2">
        <v>1.561237295391E-4</v>
      </c>
      <c r="C8304" s="2">
        <v>3.37389383275876E-6</v>
      </c>
      <c r="D8304" s="2">
        <v>1.06167405533597E-7</v>
      </c>
      <c r="E8304" s="2">
        <v>3.17374038161233E-8</v>
      </c>
      <c r="F8304" s="5">
        <v>4.60358205600641E-5</v>
      </c>
      <c r="G8304" s="2">
        <v>7.42820193408988E-5</v>
      </c>
      <c r="H8304" s="2">
        <v>0.0</v>
      </c>
      <c r="I8304" s="2">
        <v>0.0</v>
      </c>
      <c r="J8304" s="2">
        <v>0.0</v>
      </c>
      <c r="K8304" s="2">
        <f t="shared" si="1"/>
        <v>0</v>
      </c>
      <c r="L8304" s="4">
        <v>1.0</v>
      </c>
      <c r="M8304" s="4"/>
    </row>
    <row r="8305" ht="14.25" customHeight="1">
      <c r="A8305" s="2" t="s">
        <v>8223</v>
      </c>
      <c r="B8305" s="2">
        <v>1.069354693754E-4</v>
      </c>
      <c r="C8305" s="2">
        <v>1.75405557456542E-6</v>
      </c>
      <c r="D8305" s="2">
        <v>6.6923064423463E-8</v>
      </c>
      <c r="E8305" s="2">
        <v>2.64192987486922E-8</v>
      </c>
      <c r="F8305" s="5">
        <v>2.83680237771477E-5</v>
      </c>
      <c r="G8305" s="2">
        <v>5.54438593098893E-5</v>
      </c>
      <c r="H8305" s="2">
        <v>0.0</v>
      </c>
      <c r="I8305" s="2">
        <v>0.0</v>
      </c>
      <c r="J8305" s="2">
        <v>0.0</v>
      </c>
      <c r="K8305" s="2">
        <f t="shared" si="1"/>
        <v>0</v>
      </c>
      <c r="L8305" s="4">
        <v>1.0</v>
      </c>
      <c r="M8305" s="4"/>
    </row>
    <row r="8306" ht="14.25" customHeight="1">
      <c r="A8306" s="2" t="s">
        <v>8224</v>
      </c>
      <c r="B8306" s="2">
        <v>7.28674713172949E-5</v>
      </c>
      <c r="C8306" s="2">
        <v>6.45503405394265E-7</v>
      </c>
      <c r="D8306" s="2">
        <v>4.15300327460954E-8</v>
      </c>
      <c r="E8306" s="2">
        <v>1.48956340595418E-8</v>
      </c>
      <c r="F8306" s="5">
        <v>2.25548683374654E-5</v>
      </c>
      <c r="G8306" s="2">
        <v>3.66323401976842E-5</v>
      </c>
      <c r="H8306" s="2">
        <v>0.0</v>
      </c>
      <c r="I8306" s="2">
        <v>0.0</v>
      </c>
      <c r="J8306" s="2">
        <v>0.0</v>
      </c>
      <c r="K8306" s="2">
        <f t="shared" si="1"/>
        <v>0</v>
      </c>
      <c r="L8306" s="4">
        <v>1.0</v>
      </c>
      <c r="M8306" s="4"/>
    </row>
    <row r="8307" ht="14.25" customHeight="1">
      <c r="A8307" s="2" t="s">
        <v>8225</v>
      </c>
      <c r="B8307" s="2">
        <v>6.9559559051413E-5</v>
      </c>
      <c r="C8307" s="2">
        <v>8.11537063327705E-7</v>
      </c>
      <c r="D8307" s="2">
        <v>4.4445645386304E-8</v>
      </c>
      <c r="E8307" s="2">
        <v>9.58089163560771E-9</v>
      </c>
      <c r="F8307" s="5">
        <v>1.86272882274352E-5</v>
      </c>
      <c r="G8307" s="2">
        <v>3.91228604712523E-5</v>
      </c>
      <c r="H8307" s="2">
        <v>0.0</v>
      </c>
      <c r="I8307" s="2">
        <v>0.0</v>
      </c>
      <c r="J8307" s="2">
        <v>0.0</v>
      </c>
      <c r="K8307" s="2">
        <f t="shared" si="1"/>
        <v>0</v>
      </c>
      <c r="L8307" s="4">
        <v>1.0</v>
      </c>
      <c r="M8307" s="4"/>
    </row>
    <row r="8308" ht="14.25" customHeight="1">
      <c r="A8308" s="2" t="s">
        <v>8226</v>
      </c>
      <c r="B8308" s="2">
        <v>5.09376550326123E-5</v>
      </c>
      <c r="C8308" s="2">
        <v>6.32329204108828E-7</v>
      </c>
      <c r="D8308" s="2">
        <v>3.89010601509198E-8</v>
      </c>
      <c r="E8308" s="2">
        <v>1.00873531749812E-8</v>
      </c>
      <c r="F8308" s="5">
        <v>1.54948938870802E-5</v>
      </c>
      <c r="G8308" s="2">
        <v>2.84468551399186E-5</v>
      </c>
      <c r="H8308" s="2">
        <v>0.0</v>
      </c>
      <c r="I8308" s="2">
        <v>0.0</v>
      </c>
      <c r="J8308" s="2">
        <v>0.0</v>
      </c>
      <c r="K8308" s="2">
        <f t="shared" si="1"/>
        <v>0</v>
      </c>
      <c r="L8308" s="4">
        <v>1.0</v>
      </c>
      <c r="M8308" s="4"/>
    </row>
    <row r="8309" ht="14.25" customHeight="1">
      <c r="A8309" s="2" t="s">
        <v>8227</v>
      </c>
      <c r="B8309" s="2">
        <v>5.11338839714881E-5</v>
      </c>
      <c r="C8309" s="2">
        <v>4.86863712012564E-7</v>
      </c>
      <c r="D8309" s="2">
        <v>3.20283852772718E-8</v>
      </c>
      <c r="E8309" s="2">
        <v>1.17935794463619E-8</v>
      </c>
      <c r="F8309" s="5">
        <v>1.86829893209505E-5</v>
      </c>
      <c r="G8309" s="2">
        <v>2.66546230704989E-5</v>
      </c>
      <c r="H8309" s="2">
        <v>0.0</v>
      </c>
      <c r="I8309" s="2">
        <v>0.0</v>
      </c>
      <c r="J8309" s="2">
        <v>0.0</v>
      </c>
      <c r="K8309" s="2">
        <f t="shared" si="1"/>
        <v>0</v>
      </c>
      <c r="L8309" s="4">
        <v>1.0</v>
      </c>
      <c r="M8309" s="4"/>
    </row>
    <row r="8310" ht="14.25" customHeight="1">
      <c r="A8310" s="2" t="s">
        <v>8228</v>
      </c>
      <c r="B8310" s="2">
        <v>6.18909980403259E-5</v>
      </c>
      <c r="C8310" s="2">
        <v>7.17880482170585E-7</v>
      </c>
      <c r="D8310" s="2">
        <v>4.94749983204201E-8</v>
      </c>
      <c r="E8310" s="2">
        <v>1.54201789115404E-8</v>
      </c>
      <c r="F8310" s="5">
        <v>3.15797551593277E-5</v>
      </c>
      <c r="G8310" s="2">
        <v>3.68796718248631E-5</v>
      </c>
      <c r="H8310" s="2">
        <v>0.0</v>
      </c>
      <c r="I8310" s="2">
        <v>0.0</v>
      </c>
      <c r="J8310" s="2">
        <v>0.0</v>
      </c>
      <c r="K8310" s="2">
        <f t="shared" si="1"/>
        <v>0</v>
      </c>
      <c r="L8310" s="4">
        <v>1.0</v>
      </c>
      <c r="M8310" s="4"/>
    </row>
    <row r="8311" ht="14.25" customHeight="1">
      <c r="A8311" s="2" t="s">
        <v>8229</v>
      </c>
      <c r="B8311" s="2">
        <v>5.209891605773E-5</v>
      </c>
      <c r="C8311" s="2">
        <v>5.2938747785447E-7</v>
      </c>
      <c r="D8311" s="2">
        <v>5.9124104723196E-8</v>
      </c>
      <c r="E8311" s="2">
        <v>2.28486971565189E-8</v>
      </c>
      <c r="F8311" s="5">
        <v>2.90309562842594E-5</v>
      </c>
      <c r="G8311" s="2">
        <v>3.9986174670048E-5</v>
      </c>
      <c r="H8311" s="2">
        <v>0.0</v>
      </c>
      <c r="I8311" s="2">
        <v>0.0</v>
      </c>
      <c r="J8311" s="2">
        <v>0.0</v>
      </c>
      <c r="K8311" s="2">
        <f t="shared" si="1"/>
        <v>0</v>
      </c>
      <c r="L8311" s="4">
        <v>1.0</v>
      </c>
      <c r="M8311" s="4"/>
    </row>
    <row r="8312" ht="14.25" customHeight="1">
      <c r="A8312" s="2" t="s">
        <v>8230</v>
      </c>
      <c r="B8312" s="2">
        <v>5.2846189646516E-5</v>
      </c>
      <c r="C8312" s="2">
        <v>4.3866339183296E-7</v>
      </c>
      <c r="D8312" s="2">
        <v>6.9932667656758E-8</v>
      </c>
      <c r="E8312" s="2">
        <v>2.60490260473034E-8</v>
      </c>
      <c r="F8312" s="5">
        <v>2.87401235254947E-5</v>
      </c>
      <c r="G8312" s="2">
        <v>4.55652952950913E-5</v>
      </c>
      <c r="H8312" s="2">
        <v>0.0</v>
      </c>
      <c r="I8312" s="2">
        <v>0.0</v>
      </c>
      <c r="J8312" s="2">
        <v>0.0</v>
      </c>
      <c r="K8312" s="2">
        <f t="shared" si="1"/>
        <v>0</v>
      </c>
      <c r="L8312" s="4">
        <v>1.0</v>
      </c>
      <c r="M8312" s="4"/>
    </row>
    <row r="8313" ht="14.25" customHeight="1">
      <c r="A8313" s="2" t="s">
        <v>8231</v>
      </c>
      <c r="B8313" s="2">
        <v>5.04659001308027E-5</v>
      </c>
      <c r="C8313" s="2">
        <v>4.31257518584971E-7</v>
      </c>
      <c r="D8313" s="2">
        <v>7.81861047016718E-8</v>
      </c>
      <c r="E8313" s="2">
        <v>2.41704842807166E-8</v>
      </c>
      <c r="F8313" s="5">
        <v>2.7376989237382E-5</v>
      </c>
      <c r="G8313" s="2">
        <v>4.28220955654978E-5</v>
      </c>
      <c r="H8313" s="2">
        <v>0.0</v>
      </c>
      <c r="I8313" s="2">
        <v>0.0</v>
      </c>
      <c r="J8313" s="2">
        <v>0.0</v>
      </c>
      <c r="K8313" s="2">
        <f t="shared" si="1"/>
        <v>0</v>
      </c>
      <c r="L8313" s="4">
        <v>1.0</v>
      </c>
      <c r="M8313" s="4"/>
    </row>
    <row r="8314" ht="14.25" customHeight="1">
      <c r="A8314" s="2" t="s">
        <v>8232</v>
      </c>
      <c r="B8314" s="2">
        <v>4.95666463393718E-5</v>
      </c>
      <c r="C8314" s="2">
        <v>3.19138734994339E-7</v>
      </c>
      <c r="D8314" s="2">
        <v>1.00104969646963E-7</v>
      </c>
      <c r="E8314" s="2">
        <v>3.94316010954298E-8</v>
      </c>
      <c r="F8314" s="5">
        <v>2.84611014649272E-5</v>
      </c>
      <c r="G8314" s="2">
        <v>4.70849772682413E-5</v>
      </c>
      <c r="H8314" s="2">
        <v>0.0</v>
      </c>
      <c r="I8314" s="2">
        <v>0.0</v>
      </c>
      <c r="J8314" s="2">
        <v>0.0</v>
      </c>
      <c r="K8314" s="2">
        <f t="shared" si="1"/>
        <v>0</v>
      </c>
      <c r="L8314" s="4">
        <v>1.0</v>
      </c>
      <c r="M8314" s="4"/>
    </row>
    <row r="8315" ht="14.25" customHeight="1">
      <c r="A8315" s="2" t="s">
        <v>8233</v>
      </c>
      <c r="B8315" s="2">
        <v>4.88863042846787E-5</v>
      </c>
      <c r="C8315" s="2">
        <v>2.76654191111447E-7</v>
      </c>
      <c r="D8315" s="2">
        <v>8.58678532722478E-8</v>
      </c>
      <c r="E8315" s="2">
        <v>2.24590941400038E-8</v>
      </c>
      <c r="F8315" s="5">
        <v>3.47214918292593E-5</v>
      </c>
      <c r="G8315" s="2">
        <v>4.37659582530614E-5</v>
      </c>
      <c r="H8315" s="2">
        <v>0.0</v>
      </c>
      <c r="I8315" s="2">
        <v>0.0</v>
      </c>
      <c r="J8315" s="2">
        <v>0.0</v>
      </c>
      <c r="K8315" s="2">
        <f t="shared" si="1"/>
        <v>0</v>
      </c>
      <c r="L8315" s="4">
        <v>1.0</v>
      </c>
      <c r="M8315" s="4"/>
    </row>
    <row r="8316" ht="14.25" customHeight="1">
      <c r="A8316" s="2" t="s">
        <v>8234</v>
      </c>
      <c r="B8316" s="2">
        <v>5.36021834705024E-5</v>
      </c>
      <c r="C8316" s="2">
        <v>2.26919169676875E-7</v>
      </c>
      <c r="D8316" s="2">
        <v>1.11777460176654E-7</v>
      </c>
      <c r="E8316" s="2">
        <v>5.82510075730624E-8</v>
      </c>
      <c r="F8316" s="5">
        <v>4.62491880171E-5</v>
      </c>
      <c r="G8316" s="2">
        <v>5.32386038685217E-5</v>
      </c>
      <c r="H8316" s="2">
        <v>0.0</v>
      </c>
      <c r="I8316" s="2">
        <v>0.0</v>
      </c>
      <c r="J8316" s="2">
        <v>0.0</v>
      </c>
      <c r="K8316" s="2">
        <f t="shared" si="1"/>
        <v>0</v>
      </c>
      <c r="L8316" s="4">
        <v>1.0</v>
      </c>
      <c r="M8316" s="4"/>
    </row>
    <row r="8317" ht="14.25" customHeight="1">
      <c r="A8317" s="2" t="s">
        <v>8235</v>
      </c>
      <c r="B8317" s="2">
        <v>3.50637565134093E-5</v>
      </c>
      <c r="C8317" s="2">
        <v>1.74894324800334E-7</v>
      </c>
      <c r="D8317" s="2">
        <v>8.13562195389749E-8</v>
      </c>
      <c r="E8317" s="2">
        <v>2.96125470811148E-8</v>
      </c>
      <c r="F8317" s="5">
        <v>2.61404620687244E-5</v>
      </c>
      <c r="G8317" s="2">
        <v>3.70499983546324E-5</v>
      </c>
      <c r="H8317" s="2">
        <v>0.0</v>
      </c>
      <c r="I8317" s="2">
        <v>0.0</v>
      </c>
      <c r="J8317" s="2">
        <v>0.0</v>
      </c>
      <c r="K8317" s="2">
        <f t="shared" si="1"/>
        <v>0</v>
      </c>
      <c r="L8317" s="4">
        <v>1.0</v>
      </c>
      <c r="M8317" s="4"/>
    </row>
    <row r="8318" ht="14.25" customHeight="1">
      <c r="A8318" s="2" t="s">
        <v>8236</v>
      </c>
      <c r="B8318" s="2">
        <v>3.55351985490415E-5</v>
      </c>
      <c r="C8318" s="2">
        <v>1.70479623307073E-7</v>
      </c>
      <c r="D8318" s="2">
        <v>8.91132003744132E-8</v>
      </c>
      <c r="E8318" s="2">
        <v>2.85875501049304E-8</v>
      </c>
      <c r="F8318" s="5">
        <v>2.7085181500297E-5</v>
      </c>
      <c r="G8318" s="2">
        <v>3.75235576939303E-5</v>
      </c>
      <c r="H8318" s="2">
        <v>0.0</v>
      </c>
      <c r="I8318" s="2">
        <v>0.0</v>
      </c>
      <c r="J8318" s="2">
        <v>0.0</v>
      </c>
      <c r="K8318" s="2">
        <f t="shared" si="1"/>
        <v>0</v>
      </c>
      <c r="L8318" s="4">
        <v>1.0</v>
      </c>
      <c r="M8318" s="4"/>
    </row>
    <row r="8319" ht="14.25" customHeight="1">
      <c r="A8319" s="2" t="s">
        <v>8237</v>
      </c>
      <c r="B8319" s="2">
        <v>3.35459517373237E-5</v>
      </c>
      <c r="C8319" s="2">
        <v>1.22912538813579E-7</v>
      </c>
      <c r="D8319" s="2">
        <v>1.12973893351409E-7</v>
      </c>
      <c r="E8319" s="2">
        <v>4.92610645608238E-8</v>
      </c>
      <c r="F8319" s="5">
        <v>2.6623098165146E-5</v>
      </c>
      <c r="G8319" s="2">
        <v>3.98165029764641E-5</v>
      </c>
      <c r="H8319" s="2">
        <v>0.0</v>
      </c>
      <c r="I8319" s="2">
        <v>0.0</v>
      </c>
      <c r="J8319" s="2">
        <v>0.0</v>
      </c>
      <c r="K8319" s="2">
        <f t="shared" si="1"/>
        <v>0</v>
      </c>
      <c r="L8319" s="4">
        <v>1.0</v>
      </c>
      <c r="M8319" s="4"/>
    </row>
    <row r="8320" ht="14.25" customHeight="1">
      <c r="A8320" s="2" t="s">
        <v>8238</v>
      </c>
      <c r="B8320" s="2">
        <v>2.3849659555708E-5</v>
      </c>
      <c r="C8320" s="2">
        <v>9.43671096820253E-8</v>
      </c>
      <c r="D8320" s="2">
        <v>7.28866282884155E-8</v>
      </c>
      <c r="E8320" s="2">
        <v>3.14418677760386E-8</v>
      </c>
      <c r="F8320" s="5">
        <v>1.94333551917225E-5</v>
      </c>
      <c r="G8320" s="2">
        <v>3.02278585877502E-5</v>
      </c>
      <c r="H8320" s="2">
        <v>0.0</v>
      </c>
      <c r="I8320" s="2">
        <v>0.0</v>
      </c>
      <c r="J8320" s="2">
        <v>0.0</v>
      </c>
      <c r="K8320" s="2">
        <f t="shared" si="1"/>
        <v>0</v>
      </c>
      <c r="L8320" s="4">
        <v>1.0</v>
      </c>
      <c r="M8320" s="4"/>
    </row>
    <row r="8321" ht="14.25" customHeight="1">
      <c r="A8321" s="2" t="s">
        <v>8239</v>
      </c>
      <c r="B8321" s="2">
        <v>1.96547753148479E-5</v>
      </c>
      <c r="C8321" s="2">
        <v>1.47118345283914E-10</v>
      </c>
      <c r="D8321" s="2">
        <v>1.16150715712137E-7</v>
      </c>
      <c r="E8321" s="2">
        <v>7.80027065161448E-9</v>
      </c>
      <c r="F8321" s="5">
        <v>6.00722296439926E-6</v>
      </c>
      <c r="G8321" s="2">
        <v>2.22415383177576E-5</v>
      </c>
      <c r="H8321" s="2">
        <v>0.0</v>
      </c>
      <c r="I8321" s="2">
        <v>0.0</v>
      </c>
      <c r="J8321" s="2">
        <v>0.0</v>
      </c>
      <c r="K8321" s="2">
        <f t="shared" si="1"/>
        <v>0</v>
      </c>
      <c r="L8321" s="4">
        <v>1.0</v>
      </c>
      <c r="M8321" s="4"/>
    </row>
    <row r="8322" ht="14.25" customHeight="1">
      <c r="A8322" s="2" t="s">
        <v>8240</v>
      </c>
      <c r="B8322" s="2">
        <v>1.97340141312452E-5</v>
      </c>
      <c r="C8322" s="2">
        <v>1.4854027730049E-10</v>
      </c>
      <c r="D8322" s="2">
        <v>1.16684525153232E-7</v>
      </c>
      <c r="E8322" s="2">
        <v>7.84557041555444E-9</v>
      </c>
      <c r="F8322" s="5">
        <v>6.03717307967599E-6</v>
      </c>
      <c r="G8322" s="2">
        <v>2.23465904127806E-5</v>
      </c>
      <c r="H8322" s="2">
        <v>0.0</v>
      </c>
      <c r="I8322" s="2">
        <v>0.0</v>
      </c>
      <c r="J8322" s="2">
        <v>0.0</v>
      </c>
      <c r="K8322" s="2">
        <f t="shared" si="1"/>
        <v>0</v>
      </c>
      <c r="L8322" s="4">
        <v>1.0</v>
      </c>
      <c r="M8322" s="4"/>
    </row>
    <row r="8323" ht="14.25" customHeight="1">
      <c r="A8323" s="2" t="s">
        <v>8241</v>
      </c>
      <c r="B8323" s="2">
        <v>1.97086264961399E-5</v>
      </c>
      <c r="C8323" s="2">
        <v>1.48004913880228E-10</v>
      </c>
      <c r="D8323" s="2">
        <v>1.15905841369112E-7</v>
      </c>
      <c r="E8323" s="2">
        <v>7.79905029446581E-9</v>
      </c>
      <c r="F8323" s="5">
        <v>6.00625480728922E-6</v>
      </c>
      <c r="G8323" s="2">
        <v>2.22596590901957E-5</v>
      </c>
      <c r="H8323" s="2">
        <v>0.0</v>
      </c>
      <c r="I8323" s="2">
        <v>0.0</v>
      </c>
      <c r="J8323" s="2">
        <v>0.0</v>
      </c>
      <c r="K8323" s="2">
        <f t="shared" si="1"/>
        <v>0</v>
      </c>
      <c r="L8323" s="4">
        <v>1.0</v>
      </c>
      <c r="M8323" s="4"/>
    </row>
    <row r="8324" ht="14.25" customHeight="1">
      <c r="A8324" s="2" t="s">
        <v>8242</v>
      </c>
      <c r="B8324" s="2">
        <v>3.10707546304911E-5</v>
      </c>
      <c r="C8324" s="2">
        <v>1.0843124442772E-7</v>
      </c>
      <c r="D8324" s="2">
        <v>1.65801196772008E-7</v>
      </c>
      <c r="E8324" s="2">
        <v>1.09859747965401E-7</v>
      </c>
      <c r="F8324" s="5">
        <v>3.22301493724808E-5</v>
      </c>
      <c r="G8324" s="2">
        <v>4.52017520728986E-5</v>
      </c>
      <c r="H8324" s="2">
        <v>0.0</v>
      </c>
      <c r="I8324" s="2">
        <v>0.0</v>
      </c>
      <c r="J8324" s="2">
        <v>0.0</v>
      </c>
      <c r="K8324" s="2">
        <f t="shared" si="1"/>
        <v>0</v>
      </c>
      <c r="L8324" s="4">
        <v>1.0</v>
      </c>
      <c r="M8324" s="4"/>
    </row>
    <row r="8325" ht="14.25" customHeight="1">
      <c r="A8325" s="2" t="s">
        <v>8243</v>
      </c>
      <c r="B8325" s="2">
        <v>3.92161673516966E-5</v>
      </c>
      <c r="C8325" s="2">
        <v>1.94956697896486E-7</v>
      </c>
      <c r="D8325" s="2">
        <v>3.25646453802619E-7</v>
      </c>
      <c r="E8325" s="2">
        <v>2.31316647614221E-7</v>
      </c>
      <c r="F8325" s="5">
        <v>4.04248348786495E-5</v>
      </c>
      <c r="G8325" s="2">
        <v>6.05294881097506E-5</v>
      </c>
      <c r="H8325" s="2">
        <v>0.0</v>
      </c>
      <c r="I8325" s="2">
        <v>0.0</v>
      </c>
      <c r="J8325" s="2">
        <v>0.0</v>
      </c>
      <c r="K8325" s="2">
        <f t="shared" si="1"/>
        <v>0</v>
      </c>
      <c r="L8325" s="4">
        <v>1.0</v>
      </c>
      <c r="M8325" s="4"/>
    </row>
    <row r="8326" ht="14.25" customHeight="1">
      <c r="A8326" s="2" t="s">
        <v>8244</v>
      </c>
      <c r="B8326" s="2">
        <v>3.85260354960337E-5</v>
      </c>
      <c r="C8326" s="2">
        <v>2.05602916025782E-7</v>
      </c>
      <c r="D8326" s="2">
        <v>4.5084851763022E-7</v>
      </c>
      <c r="E8326" s="2">
        <v>3.62231787676137E-7</v>
      </c>
      <c r="F8326" s="5">
        <v>4.33453569712583E-5</v>
      </c>
      <c r="G8326" s="2">
        <v>7.10607928340323E-5</v>
      </c>
      <c r="H8326" s="2">
        <v>0.0</v>
      </c>
      <c r="I8326" s="2">
        <v>0.0</v>
      </c>
      <c r="J8326" s="2">
        <v>0.0</v>
      </c>
      <c r="K8326" s="2">
        <f t="shared" si="1"/>
        <v>0</v>
      </c>
      <c r="L8326" s="4">
        <v>1.0</v>
      </c>
      <c r="M8326" s="4"/>
    </row>
    <row r="8327" ht="14.25" customHeight="1">
      <c r="A8327" s="2" t="s">
        <v>8245</v>
      </c>
      <c r="B8327" s="2">
        <v>4.03822559746913E-5</v>
      </c>
      <c r="C8327" s="2">
        <v>1.30299284251123E-7</v>
      </c>
      <c r="D8327" s="2">
        <v>4.28771556926221E-7</v>
      </c>
      <c r="E8327" s="2">
        <v>1.92684282751542E-7</v>
      </c>
      <c r="F8327" s="5">
        <v>3.40614351443946E-5</v>
      </c>
      <c r="G8327" s="2">
        <v>7.54420616431161E-5</v>
      </c>
      <c r="H8327" s="2">
        <v>0.0</v>
      </c>
      <c r="I8327" s="2">
        <v>0.0</v>
      </c>
      <c r="J8327" s="2">
        <v>0.0</v>
      </c>
      <c r="K8327" s="2">
        <f t="shared" si="1"/>
        <v>0</v>
      </c>
      <c r="L8327" s="4">
        <v>1.0</v>
      </c>
      <c r="M8327" s="4"/>
    </row>
    <row r="8328" ht="14.25" customHeight="1">
      <c r="A8328" s="2" t="s">
        <v>8246</v>
      </c>
      <c r="B8328" s="2">
        <v>4.17241935792844E-5</v>
      </c>
      <c r="C8328" s="2">
        <v>1.7540494923196E-7</v>
      </c>
      <c r="D8328" s="2">
        <v>3.56458514261248E-7</v>
      </c>
      <c r="E8328" s="2">
        <v>1.90251938647634E-7</v>
      </c>
      <c r="F8328" s="5">
        <v>3.27982088492717E-5</v>
      </c>
      <c r="G8328" s="2">
        <v>7.48253150959499E-5</v>
      </c>
      <c r="H8328" s="2">
        <v>0.0</v>
      </c>
      <c r="I8328" s="2">
        <v>0.0</v>
      </c>
      <c r="J8328" s="2">
        <v>0.0</v>
      </c>
      <c r="K8328" s="2">
        <f t="shared" si="1"/>
        <v>0</v>
      </c>
      <c r="L8328" s="4">
        <v>1.0</v>
      </c>
      <c r="M8328" s="4"/>
    </row>
    <row r="8329" ht="14.25" customHeight="1">
      <c r="A8329" s="2" t="s">
        <v>8247</v>
      </c>
      <c r="B8329" s="2">
        <v>3.47866807715036E-5</v>
      </c>
      <c r="C8329" s="2">
        <v>1.4479279286661E-7</v>
      </c>
      <c r="D8329" s="2">
        <v>2.70387289447171E-7</v>
      </c>
      <c r="E8329" s="2">
        <v>1.29475182575333E-7</v>
      </c>
      <c r="F8329" s="5">
        <v>2.59911412285873E-5</v>
      </c>
      <c r="G8329" s="2">
        <v>5.71714517718646E-5</v>
      </c>
      <c r="H8329" s="2">
        <v>0.0</v>
      </c>
      <c r="I8329" s="2">
        <v>0.0</v>
      </c>
      <c r="J8329" s="2">
        <v>0.0</v>
      </c>
      <c r="K8329" s="2">
        <f t="shared" si="1"/>
        <v>0</v>
      </c>
      <c r="L8329" s="4">
        <v>1.0</v>
      </c>
      <c r="M8329" s="4"/>
    </row>
    <row r="8330" ht="14.25" customHeight="1">
      <c r="A8330" s="2" t="s">
        <v>8248</v>
      </c>
      <c r="B8330" s="2">
        <v>2.82531455013668E-5</v>
      </c>
      <c r="C8330" s="2">
        <v>6.44276951788924E-8</v>
      </c>
      <c r="D8330" s="2">
        <v>2.49299688448445E-7</v>
      </c>
      <c r="E8330" s="2">
        <v>1.16774025116228E-7</v>
      </c>
      <c r="F8330" s="5">
        <v>2.10453617910388E-5</v>
      </c>
      <c r="G8330" s="2">
        <v>5.11649086547549E-5</v>
      </c>
      <c r="H8330" s="2">
        <v>0.0</v>
      </c>
      <c r="I8330" s="2">
        <v>0.0</v>
      </c>
      <c r="J8330" s="2">
        <v>0.0</v>
      </c>
      <c r="K8330" s="2">
        <f t="shared" si="1"/>
        <v>0</v>
      </c>
      <c r="L8330" s="4">
        <v>1.0</v>
      </c>
      <c r="M8330" s="4"/>
    </row>
    <row r="8331" ht="14.25" customHeight="1">
      <c r="A8331" s="2" t="s">
        <v>8249</v>
      </c>
      <c r="B8331" s="2">
        <v>3.02040589303942E-5</v>
      </c>
      <c r="C8331" s="2">
        <v>6.66298731744063E-8</v>
      </c>
      <c r="D8331" s="2">
        <v>2.83444279602918E-7</v>
      </c>
      <c r="E8331" s="2">
        <v>1.26544179579468E-7</v>
      </c>
      <c r="F8331" s="5">
        <v>2.09916252060793E-5</v>
      </c>
      <c r="G8331" s="2">
        <v>5.63270186830777E-5</v>
      </c>
      <c r="H8331" s="2">
        <v>0.0</v>
      </c>
      <c r="I8331" s="2">
        <v>0.0</v>
      </c>
      <c r="J8331" s="2">
        <v>0.0</v>
      </c>
      <c r="K8331" s="2">
        <f t="shared" si="1"/>
        <v>0</v>
      </c>
      <c r="L8331" s="4">
        <v>1.0</v>
      </c>
      <c r="M8331" s="4"/>
    </row>
    <row r="8332" ht="14.25" customHeight="1">
      <c r="A8332" s="2" t="s">
        <v>8250</v>
      </c>
      <c r="B8332" s="2">
        <v>2.25793355639325E-5</v>
      </c>
      <c r="C8332" s="2">
        <v>4.20940118317503E-8</v>
      </c>
      <c r="D8332" s="2">
        <v>2.00694429963732E-7</v>
      </c>
      <c r="E8332" s="2">
        <v>8.91269706926323E-8</v>
      </c>
      <c r="F8332" s="5">
        <v>1.65820765687385E-5</v>
      </c>
      <c r="G8332" s="2">
        <v>4.21659497078508E-5</v>
      </c>
      <c r="H8332" s="2">
        <v>0.0</v>
      </c>
      <c r="I8332" s="2">
        <v>0.0</v>
      </c>
      <c r="J8332" s="2">
        <v>0.0</v>
      </c>
      <c r="K8332" s="2">
        <f t="shared" si="1"/>
        <v>0</v>
      </c>
      <c r="L8332" s="4">
        <v>1.0</v>
      </c>
      <c r="M8332" s="4"/>
    </row>
    <row r="8333" ht="14.25" customHeight="1">
      <c r="A8333" s="2" t="s">
        <v>8251</v>
      </c>
      <c r="B8333" s="2">
        <v>1.94699368876172E-5</v>
      </c>
      <c r="C8333" s="2">
        <v>2.6217552573371E-8</v>
      </c>
      <c r="D8333" s="2">
        <v>1.43508401606595E-7</v>
      </c>
      <c r="E8333" s="2">
        <v>7.19675696814192E-8</v>
      </c>
      <c r="F8333" s="5">
        <v>1.4276977708505E-5</v>
      </c>
      <c r="G8333" s="2">
        <v>3.58725483238231E-5</v>
      </c>
      <c r="H8333" s="2">
        <v>0.0</v>
      </c>
      <c r="I8333" s="2">
        <v>0.0</v>
      </c>
      <c r="J8333" s="2">
        <v>0.0</v>
      </c>
      <c r="K8333" s="2">
        <f t="shared" si="1"/>
        <v>0</v>
      </c>
      <c r="L8333" s="4">
        <v>1.0</v>
      </c>
      <c r="M8333" s="4"/>
    </row>
    <row r="8334" ht="14.25" customHeight="1">
      <c r="A8334" s="2" t="s">
        <v>8252</v>
      </c>
      <c r="B8334" s="2">
        <v>1.53492765093687E-5</v>
      </c>
      <c r="C8334" s="2">
        <v>1.43334091262659E-8</v>
      </c>
      <c r="D8334" s="2">
        <v>1.45078217883565E-7</v>
      </c>
      <c r="E8334" s="2">
        <v>6.76101095109516E-8</v>
      </c>
      <c r="F8334" s="5">
        <v>1.00071074484731E-5</v>
      </c>
      <c r="G8334" s="2">
        <v>3.20286308124195E-5</v>
      </c>
      <c r="H8334" s="2">
        <v>0.0</v>
      </c>
      <c r="I8334" s="2">
        <v>0.0</v>
      </c>
      <c r="J8334" s="2">
        <v>0.0</v>
      </c>
      <c r="K8334" s="2">
        <f t="shared" si="1"/>
        <v>0</v>
      </c>
      <c r="L8334" s="4">
        <v>1.0</v>
      </c>
      <c r="M8334" s="4"/>
    </row>
    <row r="8335" ht="14.25" customHeight="1">
      <c r="A8335" s="2" t="s">
        <v>8253</v>
      </c>
      <c r="B8335" s="2">
        <v>1.34101755975279E-5</v>
      </c>
      <c r="C8335" s="2">
        <v>8.00704302861277E-9</v>
      </c>
      <c r="D8335" s="2">
        <v>1.51580294982522E-7</v>
      </c>
      <c r="E8335" s="2">
        <v>7.73529222897195E-8</v>
      </c>
      <c r="F8335" s="5">
        <v>8.77410639077425E-6</v>
      </c>
      <c r="G8335" s="2">
        <v>2.92886816168902E-5</v>
      </c>
      <c r="H8335" s="2">
        <v>0.0</v>
      </c>
      <c r="I8335" s="2">
        <v>0.0</v>
      </c>
      <c r="J8335" s="2">
        <v>0.0</v>
      </c>
      <c r="K8335" s="2">
        <f t="shared" si="1"/>
        <v>0</v>
      </c>
      <c r="L8335" s="4">
        <v>1.0</v>
      </c>
      <c r="M8335" s="4"/>
    </row>
    <row r="8336" ht="14.25" customHeight="1">
      <c r="A8336" s="2" t="s">
        <v>8254</v>
      </c>
      <c r="B8336" s="2">
        <v>1.17373583634616E-5</v>
      </c>
      <c r="C8336" s="2">
        <v>4.35769820228415E-9</v>
      </c>
      <c r="D8336" s="2">
        <v>1.45563561204653E-7</v>
      </c>
      <c r="E8336" s="2">
        <v>7.21484454402343E-8</v>
      </c>
      <c r="F8336" s="5">
        <v>7.29342991689918E-6</v>
      </c>
      <c r="G8336" s="2">
        <v>2.73691839538514E-5</v>
      </c>
      <c r="H8336" s="2">
        <v>0.0</v>
      </c>
      <c r="I8336" s="2">
        <v>0.0</v>
      </c>
      <c r="J8336" s="2">
        <v>0.0</v>
      </c>
      <c r="K8336" s="2">
        <f t="shared" si="1"/>
        <v>0</v>
      </c>
      <c r="L8336" s="4">
        <v>1.0</v>
      </c>
      <c r="M8336" s="4"/>
    </row>
    <row r="8337" ht="14.25" customHeight="1">
      <c r="A8337" s="2" t="s">
        <v>8255</v>
      </c>
      <c r="B8337" s="2">
        <v>1.05454919321346E-5</v>
      </c>
      <c r="C8337" s="2">
        <v>3.3723561720933E-9</v>
      </c>
      <c r="D8337" s="2">
        <v>1.48174450487204E-7</v>
      </c>
      <c r="E8337" s="2">
        <v>5.44831593174421E-8</v>
      </c>
      <c r="F8337" s="5">
        <v>5.72738053961074E-6</v>
      </c>
      <c r="G8337" s="2">
        <v>2.59243042819434E-5</v>
      </c>
      <c r="H8337" s="2">
        <v>0.0</v>
      </c>
      <c r="I8337" s="2">
        <v>0.0</v>
      </c>
      <c r="J8337" s="2">
        <v>0.0</v>
      </c>
      <c r="K8337" s="2">
        <f t="shared" si="1"/>
        <v>0</v>
      </c>
      <c r="L8337" s="4">
        <v>1.0</v>
      </c>
      <c r="M8337" s="4"/>
    </row>
    <row r="8338" ht="14.25" customHeight="1">
      <c r="A8338" s="2" t="s">
        <v>8256</v>
      </c>
      <c r="B8338" s="2">
        <v>1.07936511994921E-5</v>
      </c>
      <c r="C8338" s="2">
        <v>2.74383560316948E-9</v>
      </c>
      <c r="D8338" s="2">
        <v>1.69226510138287E-7</v>
      </c>
      <c r="E8338" s="2">
        <v>5.22765510879708E-8</v>
      </c>
      <c r="F8338" s="5">
        <v>5.74369141759234E-6</v>
      </c>
      <c r="G8338" s="2">
        <v>2.72254383162362E-5</v>
      </c>
      <c r="H8338" s="2">
        <v>0.0</v>
      </c>
      <c r="I8338" s="2">
        <v>0.0</v>
      </c>
      <c r="J8338" s="2">
        <v>0.0</v>
      </c>
      <c r="K8338" s="2">
        <f t="shared" si="1"/>
        <v>0</v>
      </c>
      <c r="L8338" s="4">
        <v>1.0</v>
      </c>
      <c r="M8338" s="4"/>
    </row>
    <row r="8339" ht="14.25" customHeight="1">
      <c r="A8339" s="2" t="s">
        <v>8257</v>
      </c>
      <c r="B8339" s="2">
        <v>1.2276542292966E-5</v>
      </c>
      <c r="C8339" s="2">
        <v>2.72983013971384E-9</v>
      </c>
      <c r="D8339" s="2">
        <v>2.42875017875121E-7</v>
      </c>
      <c r="E8339" s="2">
        <v>6.48582485496263E-8</v>
      </c>
      <c r="F8339" s="5">
        <v>6.63744231133023E-6</v>
      </c>
      <c r="G8339" s="2">
        <v>3.15593424602411E-5</v>
      </c>
      <c r="H8339" s="2">
        <v>0.0</v>
      </c>
      <c r="I8339" s="2">
        <v>0.0</v>
      </c>
      <c r="J8339" s="2">
        <v>0.0</v>
      </c>
      <c r="K8339" s="2">
        <f t="shared" si="1"/>
        <v>0</v>
      </c>
      <c r="L8339" s="4">
        <v>1.0</v>
      </c>
      <c r="M8339" s="4"/>
    </row>
    <row r="8340" ht="14.25" customHeight="1">
      <c r="A8340" s="2" t="s">
        <v>8258</v>
      </c>
      <c r="B8340" s="2">
        <v>1.18924963317113E-5</v>
      </c>
      <c r="C8340" s="2">
        <v>2.52219178875634E-9</v>
      </c>
      <c r="D8340" s="2">
        <v>2.80143638065055E-7</v>
      </c>
      <c r="E8340" s="2">
        <v>9.76302345634394E-8</v>
      </c>
      <c r="F8340" s="5">
        <v>6.20268292550463E-6</v>
      </c>
      <c r="G8340" s="2">
        <v>2.89677391265286E-5</v>
      </c>
      <c r="H8340" s="2">
        <v>0.0</v>
      </c>
      <c r="I8340" s="2">
        <v>0.0</v>
      </c>
      <c r="J8340" s="2">
        <v>0.0</v>
      </c>
      <c r="K8340" s="2">
        <f t="shared" si="1"/>
        <v>0</v>
      </c>
      <c r="L8340" s="4">
        <v>1.0</v>
      </c>
      <c r="M8340" s="4"/>
    </row>
    <row r="8341" ht="14.25" customHeight="1">
      <c r="A8341" s="2" t="s">
        <v>8259</v>
      </c>
      <c r="B8341" s="2">
        <v>1.30519738377188E-5</v>
      </c>
      <c r="C8341" s="2">
        <v>2.66260391512673E-9</v>
      </c>
      <c r="D8341" s="2">
        <v>2.70176457206616E-7</v>
      </c>
      <c r="E8341" s="2">
        <v>8.49359551580164E-8</v>
      </c>
      <c r="F8341" s="5">
        <v>6.80193670632434E-6</v>
      </c>
      <c r="G8341" s="2">
        <v>2.84201232716441E-5</v>
      </c>
      <c r="H8341" s="2">
        <v>0.0</v>
      </c>
      <c r="I8341" s="2">
        <v>0.0</v>
      </c>
      <c r="J8341" s="2">
        <v>0.0</v>
      </c>
      <c r="K8341" s="2">
        <f t="shared" si="1"/>
        <v>0</v>
      </c>
      <c r="L8341" s="4">
        <v>1.0</v>
      </c>
      <c r="M8341" s="4"/>
    </row>
    <row r="8342" ht="14.25" customHeight="1">
      <c r="A8342" s="2" t="s">
        <v>8260</v>
      </c>
      <c r="B8342" s="2">
        <v>1.37184597406303E-5</v>
      </c>
      <c r="C8342" s="2">
        <v>2.81036149907265E-9</v>
      </c>
      <c r="D8342" s="2">
        <v>3.47762096453152E-7</v>
      </c>
      <c r="E8342" s="2">
        <v>5.83603281256728E-8</v>
      </c>
      <c r="F8342" s="5">
        <v>6.67324547976022E-6</v>
      </c>
      <c r="G8342" s="2">
        <v>2.88460032606963E-5</v>
      </c>
      <c r="H8342" s="2">
        <v>0.0</v>
      </c>
      <c r="I8342" s="2">
        <v>0.0</v>
      </c>
      <c r="J8342" s="2">
        <v>0.0</v>
      </c>
      <c r="K8342" s="2">
        <f t="shared" si="1"/>
        <v>0</v>
      </c>
      <c r="L8342" s="4">
        <v>1.0</v>
      </c>
      <c r="M8342" s="4"/>
    </row>
    <row r="8343" ht="14.25" customHeight="1">
      <c r="A8343" s="2" t="s">
        <v>8261</v>
      </c>
      <c r="B8343" s="2">
        <v>1.34549973154207E-5</v>
      </c>
      <c r="C8343" s="2">
        <v>2.18977191934754E-9</v>
      </c>
      <c r="D8343" s="2">
        <v>3.18875891025527E-7</v>
      </c>
      <c r="E8343" s="2">
        <v>4.21940882233684E-8</v>
      </c>
      <c r="F8343" s="5">
        <v>6.45750469630002E-6</v>
      </c>
      <c r="G8343" s="2">
        <v>2.80316799035063E-5</v>
      </c>
      <c r="H8343" s="2">
        <v>0.0</v>
      </c>
      <c r="I8343" s="2">
        <v>0.0</v>
      </c>
      <c r="J8343" s="2">
        <v>0.0</v>
      </c>
      <c r="K8343" s="2">
        <f t="shared" si="1"/>
        <v>0</v>
      </c>
      <c r="L8343" s="4">
        <v>1.0</v>
      </c>
      <c r="M8343" s="4"/>
    </row>
    <row r="8344" ht="14.25" customHeight="1">
      <c r="A8344" s="2" t="s">
        <v>8262</v>
      </c>
      <c r="B8344" s="2">
        <v>1.37007955345325E-5</v>
      </c>
      <c r="C8344" s="2">
        <v>2.05702588296219E-9</v>
      </c>
      <c r="D8344" s="2">
        <v>3.01731745366851E-7</v>
      </c>
      <c r="E8344" s="2">
        <v>4.01285653595096E-8</v>
      </c>
      <c r="F8344" s="5">
        <v>6.33151876172632E-6</v>
      </c>
      <c r="G8344" s="2">
        <v>2.72780125669669E-5</v>
      </c>
      <c r="H8344" s="2">
        <v>0.0</v>
      </c>
      <c r="I8344" s="2">
        <v>0.0</v>
      </c>
      <c r="J8344" s="2">
        <v>0.0</v>
      </c>
      <c r="K8344" s="2">
        <f t="shared" si="1"/>
        <v>0</v>
      </c>
      <c r="L8344" s="4">
        <v>1.0</v>
      </c>
      <c r="M8344" s="4"/>
    </row>
    <row r="8345" ht="14.25" customHeight="1">
      <c r="A8345" s="2" t="s">
        <v>8263</v>
      </c>
      <c r="B8345" s="2">
        <v>1.45004905789392E-5</v>
      </c>
      <c r="C8345" s="2">
        <v>1.98280081242785E-9</v>
      </c>
      <c r="D8345" s="2">
        <v>3.2790427439977E-7</v>
      </c>
      <c r="E8345" s="2">
        <v>4.33149871525984E-8</v>
      </c>
      <c r="F8345" s="5">
        <v>6.34510161034995E-6</v>
      </c>
      <c r="G8345" s="2">
        <v>2.63585443462943E-5</v>
      </c>
      <c r="H8345" s="2">
        <v>0.0</v>
      </c>
      <c r="I8345" s="2">
        <v>0.0</v>
      </c>
      <c r="J8345" s="2">
        <v>0.0</v>
      </c>
      <c r="K8345" s="2">
        <f t="shared" si="1"/>
        <v>0</v>
      </c>
      <c r="L8345" s="4">
        <v>1.0</v>
      </c>
      <c r="M8345" s="4"/>
    </row>
    <row r="8346" ht="14.25" customHeight="1">
      <c r="A8346" s="2" t="s">
        <v>8264</v>
      </c>
      <c r="B8346" s="2">
        <v>1.56056412379257E-5</v>
      </c>
      <c r="C8346" s="2">
        <v>1.7463147594654E-9</v>
      </c>
      <c r="D8346" s="2">
        <v>3.78598230099669E-7</v>
      </c>
      <c r="E8346" s="2">
        <v>4.03943438698206E-8</v>
      </c>
      <c r="F8346" s="5">
        <v>6.66634423396317E-6</v>
      </c>
      <c r="G8346" s="2">
        <v>2.86424437945242E-5</v>
      </c>
      <c r="H8346" s="2">
        <v>0.0</v>
      </c>
      <c r="I8346" s="2">
        <v>0.0</v>
      </c>
      <c r="J8346" s="2">
        <v>0.0</v>
      </c>
      <c r="K8346" s="2">
        <f t="shared" si="1"/>
        <v>0</v>
      </c>
      <c r="L8346" s="4">
        <v>1.0</v>
      </c>
      <c r="M8346" s="4"/>
    </row>
    <row r="8347" ht="14.25" customHeight="1">
      <c r="A8347" s="2" t="s">
        <v>8265</v>
      </c>
      <c r="B8347" s="2">
        <v>1.39827743623754E-5</v>
      </c>
      <c r="C8347" s="2">
        <v>1.38915368097514E-9</v>
      </c>
      <c r="D8347" s="2">
        <v>2.87389951836303E-7</v>
      </c>
      <c r="E8347" s="2">
        <v>3.97309385391508E-8</v>
      </c>
      <c r="F8347" s="5">
        <v>5.94204630033345E-6</v>
      </c>
      <c r="G8347" s="2">
        <v>2.43550384766422E-5</v>
      </c>
      <c r="H8347" s="2">
        <v>0.0</v>
      </c>
      <c r="I8347" s="2">
        <v>0.0</v>
      </c>
      <c r="J8347" s="2">
        <v>0.0</v>
      </c>
      <c r="K8347" s="2">
        <f t="shared" si="1"/>
        <v>0</v>
      </c>
      <c r="L8347" s="4">
        <v>1.0</v>
      </c>
      <c r="M8347" s="4"/>
    </row>
    <row r="8348" ht="14.25" customHeight="1">
      <c r="A8348" s="2" t="s">
        <v>8266</v>
      </c>
      <c r="B8348" s="2">
        <v>1.28897445392794E-5</v>
      </c>
      <c r="C8348" s="2">
        <v>1.23070309498984E-9</v>
      </c>
      <c r="D8348" s="2">
        <v>2.13615493294128E-7</v>
      </c>
      <c r="E8348" s="2">
        <v>3.0858849697779E-8</v>
      </c>
      <c r="F8348" s="5">
        <v>5.85738234804011E-6</v>
      </c>
      <c r="G8348" s="2">
        <v>2.11956994462525E-5</v>
      </c>
      <c r="H8348" s="2">
        <v>0.0</v>
      </c>
      <c r="I8348" s="2">
        <v>0.0</v>
      </c>
      <c r="J8348" s="2">
        <v>0.0</v>
      </c>
      <c r="K8348" s="2">
        <f t="shared" si="1"/>
        <v>0</v>
      </c>
      <c r="L8348" s="4">
        <v>1.0</v>
      </c>
      <c r="M8348" s="4"/>
    </row>
    <row r="8349" ht="14.25" customHeight="1">
      <c r="A8349" s="2" t="s">
        <v>8267</v>
      </c>
      <c r="B8349" s="2">
        <v>1.7054484487744E-5</v>
      </c>
      <c r="C8349" s="2">
        <v>9.55932888402344E-10</v>
      </c>
      <c r="D8349" s="2">
        <v>2.4904994688768E-7</v>
      </c>
      <c r="E8349" s="2">
        <v>3.18484332240132E-8</v>
      </c>
      <c r="F8349" s="5">
        <v>5.57590374228311E-6</v>
      </c>
      <c r="G8349" s="2">
        <v>2.21815953409532E-5</v>
      </c>
      <c r="H8349" s="2">
        <v>0.0</v>
      </c>
      <c r="I8349" s="2">
        <v>0.0</v>
      </c>
      <c r="J8349" s="2">
        <v>0.0</v>
      </c>
      <c r="K8349" s="2">
        <f t="shared" si="1"/>
        <v>0</v>
      </c>
      <c r="L8349" s="4">
        <v>1.0</v>
      </c>
      <c r="M8349" s="4"/>
    </row>
    <row r="8350" ht="14.25" customHeight="1">
      <c r="A8350" s="2" t="s">
        <v>8268</v>
      </c>
      <c r="B8350" s="2">
        <v>2.33261853281874E-5</v>
      </c>
      <c r="C8350" s="2">
        <v>8.24139478883267E-10</v>
      </c>
      <c r="D8350" s="2">
        <v>3.55646278649146E-7</v>
      </c>
      <c r="E8350" s="2">
        <v>2.66726107867043E-8</v>
      </c>
      <c r="F8350" s="5">
        <v>7.21011701898532E-6</v>
      </c>
      <c r="G8350" s="2">
        <v>2.55181348620681E-5</v>
      </c>
      <c r="H8350" s="2">
        <v>0.0</v>
      </c>
      <c r="I8350" s="2">
        <v>0.0</v>
      </c>
      <c r="J8350" s="2">
        <v>0.0</v>
      </c>
      <c r="K8350" s="2">
        <f t="shared" si="1"/>
        <v>0</v>
      </c>
      <c r="L8350" s="4">
        <v>1.0</v>
      </c>
      <c r="M8350" s="4"/>
    </row>
    <row r="8351" ht="14.25" customHeight="1">
      <c r="A8351" s="2" t="s">
        <v>8269</v>
      </c>
      <c r="B8351" s="2">
        <v>2.57576411968329E-5</v>
      </c>
      <c r="C8351" s="2">
        <v>8.07397981805735E-10</v>
      </c>
      <c r="D8351" s="2">
        <v>2.58720888268726E-7</v>
      </c>
      <c r="E8351" s="2">
        <v>4.7825484017494E-8</v>
      </c>
      <c r="F8351" s="5">
        <v>1.06703246274264E-5</v>
      </c>
      <c r="G8351" s="2">
        <v>3.16728292091283E-5</v>
      </c>
      <c r="H8351" s="2">
        <v>0.0</v>
      </c>
      <c r="I8351" s="2">
        <v>0.0</v>
      </c>
      <c r="J8351" s="2">
        <v>0.0</v>
      </c>
      <c r="K8351" s="2">
        <f t="shared" si="1"/>
        <v>0</v>
      </c>
      <c r="L8351" s="4">
        <v>1.0</v>
      </c>
      <c r="M8351" s="4"/>
    </row>
    <row r="8352" ht="14.25" customHeight="1">
      <c r="A8352" s="2" t="s">
        <v>8270</v>
      </c>
      <c r="B8352" s="2">
        <v>2.22892940655583E-5</v>
      </c>
      <c r="C8352" s="2">
        <v>4.07765488041889E-10</v>
      </c>
      <c r="D8352" s="2">
        <v>1.62331389219616E-7</v>
      </c>
      <c r="E8352" s="2">
        <v>3.24958584485557E-8</v>
      </c>
      <c r="F8352" s="5">
        <v>8.01127680460922E-6</v>
      </c>
      <c r="G8352" s="2">
        <v>2.26624979404732E-5</v>
      </c>
      <c r="H8352" s="2">
        <v>0.0</v>
      </c>
      <c r="I8352" s="2">
        <v>0.0</v>
      </c>
      <c r="J8352" s="2">
        <v>0.0</v>
      </c>
      <c r="K8352" s="2">
        <f t="shared" si="1"/>
        <v>0</v>
      </c>
      <c r="L8352" s="4">
        <v>1.0</v>
      </c>
      <c r="M8352" s="4"/>
    </row>
    <row r="8353" ht="14.25" customHeight="1">
      <c r="A8353" s="2" t="s">
        <v>8271</v>
      </c>
      <c r="B8353" s="2">
        <v>1.97243098227772E-5</v>
      </c>
      <c r="C8353" s="2">
        <v>1.4785904445258E-10</v>
      </c>
      <c r="D8353" s="2">
        <v>1.16666718952274E-7</v>
      </c>
      <c r="E8353" s="2">
        <v>7.83921372260465E-9</v>
      </c>
      <c r="F8353" s="5">
        <v>6.03812304689199E-6</v>
      </c>
      <c r="G8353" s="2">
        <v>2.23385577555745E-5</v>
      </c>
      <c r="H8353" s="2">
        <v>0.0</v>
      </c>
      <c r="I8353" s="2">
        <v>0.0</v>
      </c>
      <c r="J8353" s="2">
        <v>0.0</v>
      </c>
      <c r="K8353" s="2">
        <f t="shared" si="1"/>
        <v>0</v>
      </c>
      <c r="L8353" s="4">
        <v>1.0</v>
      </c>
      <c r="M8353" s="4"/>
    </row>
    <row r="8354" ht="14.25" customHeight="1">
      <c r="A8354" s="2" t="s">
        <v>8272</v>
      </c>
      <c r="B8354" s="2">
        <v>0.0351789556443691</v>
      </c>
      <c r="C8354" s="2">
        <v>2.283013163832E-4</v>
      </c>
      <c r="D8354" s="2">
        <v>6.664340035058E-4</v>
      </c>
      <c r="E8354" s="2">
        <v>1.945111580425E-4</v>
      </c>
      <c r="F8354" s="5">
        <v>0.0854524075984954</v>
      </c>
      <c r="G8354" s="2">
        <v>0.0079873446375131</v>
      </c>
      <c r="H8354" s="2">
        <v>0.0</v>
      </c>
      <c r="I8354" s="2">
        <v>0.0</v>
      </c>
      <c r="J8354" s="2">
        <v>0.0</v>
      </c>
      <c r="K8354" s="2">
        <f t="shared" si="1"/>
        <v>0</v>
      </c>
      <c r="L8354" s="4">
        <v>1.0</v>
      </c>
      <c r="M8354" s="4"/>
    </row>
    <row r="8355" ht="14.25" customHeight="1">
      <c r="A8355" s="2" t="s">
        <v>8273</v>
      </c>
      <c r="B8355" s="2">
        <v>0.0606548152863979</v>
      </c>
      <c r="C8355" s="2">
        <v>2.357774501433E-4</v>
      </c>
      <c r="D8355" s="2">
        <v>0.0018409377662464</v>
      </c>
      <c r="E8355" s="2">
        <v>2.021188265644E-4</v>
      </c>
      <c r="F8355" s="5">
        <v>0.0827239379286766</v>
      </c>
      <c r="G8355" s="2">
        <v>0.0182572454214096</v>
      </c>
      <c r="H8355" s="2">
        <v>0.0</v>
      </c>
      <c r="I8355" s="2">
        <v>0.0</v>
      </c>
      <c r="J8355" s="2">
        <v>0.0</v>
      </c>
      <c r="K8355" s="2">
        <f t="shared" si="1"/>
        <v>0</v>
      </c>
      <c r="L8355" s="4">
        <v>1.0</v>
      </c>
      <c r="M8355" s="4"/>
    </row>
    <row r="8356" ht="14.25" customHeight="1">
      <c r="A8356" s="2" t="s">
        <v>8274</v>
      </c>
      <c r="B8356" s="2">
        <v>0.123346514999866</v>
      </c>
      <c r="C8356" s="2">
        <v>0.001681052846834</v>
      </c>
      <c r="D8356" s="2">
        <v>0.029812091961503</v>
      </c>
      <c r="E8356" s="2">
        <v>6.396198878064E-4</v>
      </c>
      <c r="F8356" s="5">
        <v>0.0760258808732032</v>
      </c>
      <c r="G8356" s="2">
        <v>0.0495065487921237</v>
      </c>
      <c r="H8356" s="2">
        <v>0.0</v>
      </c>
      <c r="I8356" s="2">
        <v>0.0</v>
      </c>
      <c r="J8356" s="2">
        <v>0.0</v>
      </c>
      <c r="K8356" s="2">
        <f t="shared" si="1"/>
        <v>0</v>
      </c>
      <c r="L8356" s="4">
        <v>1.0</v>
      </c>
      <c r="M8356" s="4"/>
    </row>
    <row r="8357" ht="14.25" customHeight="1">
      <c r="A8357" s="2" t="s">
        <v>8275</v>
      </c>
      <c r="B8357" s="2">
        <v>0.3607839345932</v>
      </c>
      <c r="C8357" s="2">
        <v>0.0033561172895133</v>
      </c>
      <c r="D8357" s="2">
        <v>0.182406648993492</v>
      </c>
      <c r="E8357" s="2">
        <v>0.0073478603735566</v>
      </c>
      <c r="F8357" s="5">
        <v>0.255679339170455</v>
      </c>
      <c r="G8357" s="2">
        <v>0.0235310290008783</v>
      </c>
      <c r="H8357" s="2">
        <v>0.0</v>
      </c>
      <c r="I8357" s="2">
        <v>0.0</v>
      </c>
      <c r="J8357" s="2">
        <v>0.0</v>
      </c>
      <c r="K8357" s="2">
        <f t="shared" si="1"/>
        <v>0</v>
      </c>
      <c r="L8357" s="4">
        <v>1.0</v>
      </c>
      <c r="M8357" s="4"/>
    </row>
    <row r="8358" ht="14.25" customHeight="1">
      <c r="A8358" s="2" t="s">
        <v>8276</v>
      </c>
      <c r="B8358" s="2">
        <v>0.472084671258926</v>
      </c>
      <c r="C8358" s="2">
        <v>0.006564509589225</v>
      </c>
      <c r="D8358" s="2">
        <v>0.0324161611497402</v>
      </c>
      <c r="E8358" s="2">
        <v>0.0046626348048448</v>
      </c>
      <c r="F8358" s="5">
        <v>0.319974929094314</v>
      </c>
      <c r="G8358" s="2">
        <v>0.0833341926336288</v>
      </c>
      <c r="H8358" s="2">
        <v>0.0</v>
      </c>
      <c r="I8358" s="2">
        <v>0.0</v>
      </c>
      <c r="J8358" s="2">
        <v>0.0</v>
      </c>
      <c r="K8358" s="2">
        <f t="shared" si="1"/>
        <v>0</v>
      </c>
      <c r="L8358" s="4">
        <v>1.0</v>
      </c>
      <c r="M8358" s="4"/>
    </row>
    <row r="8359" ht="14.25" customHeight="1">
      <c r="A8359" s="2" t="s">
        <v>8277</v>
      </c>
      <c r="B8359" s="2">
        <v>0.438493639230728</v>
      </c>
      <c r="C8359" s="2">
        <v>0.0027880778070539</v>
      </c>
      <c r="D8359" s="2">
        <v>0.0317917391657829</v>
      </c>
      <c r="E8359" s="2">
        <v>0.0060701328329741</v>
      </c>
      <c r="F8359" s="5">
        <v>0.483246237039566</v>
      </c>
      <c r="G8359" s="2">
        <v>0.0322679467499256</v>
      </c>
      <c r="H8359" s="2">
        <v>0.0</v>
      </c>
      <c r="I8359" s="2">
        <v>0.0</v>
      </c>
      <c r="J8359" s="2">
        <v>0.0</v>
      </c>
      <c r="K8359" s="2">
        <f t="shared" si="1"/>
        <v>0</v>
      </c>
      <c r="L8359" s="4">
        <v>1.0</v>
      </c>
      <c r="M8359" s="4"/>
    </row>
    <row r="8360" ht="14.25" customHeight="1">
      <c r="A8360" s="2" t="s">
        <v>8278</v>
      </c>
      <c r="B8360" s="2">
        <v>0.883485496044158</v>
      </c>
      <c r="C8360" s="2">
        <v>0.0015967976069077</v>
      </c>
      <c r="D8360" s="2">
        <v>0.0160648189485073</v>
      </c>
      <c r="E8360" s="2">
        <v>0.0067559517920017</v>
      </c>
      <c r="F8360" s="5">
        <v>0.83848750591278</v>
      </c>
      <c r="G8360" s="2">
        <v>0.010704948566854</v>
      </c>
      <c r="H8360" s="2">
        <v>0.0</v>
      </c>
      <c r="I8360" s="2">
        <v>0.0</v>
      </c>
      <c r="J8360" s="2">
        <v>0.0</v>
      </c>
      <c r="K8360" s="2">
        <f t="shared" si="1"/>
        <v>1</v>
      </c>
      <c r="L8360" s="4">
        <v>1.0</v>
      </c>
      <c r="M8360" s="4"/>
    </row>
    <row r="8361" ht="14.25" customHeight="1">
      <c r="A8361" s="2" t="s">
        <v>8279</v>
      </c>
      <c r="B8361" s="2">
        <v>0.953102171421051</v>
      </c>
      <c r="C8361" s="2">
        <v>0.0011907500447705</v>
      </c>
      <c r="D8361" s="2">
        <v>0.0025617394130676</v>
      </c>
      <c r="E8361" s="2">
        <v>0.0022851719986647</v>
      </c>
      <c r="F8361" s="5">
        <v>0.960091054439544</v>
      </c>
      <c r="G8361" s="2">
        <v>0.0080296201631426</v>
      </c>
      <c r="H8361" s="2">
        <v>0.0</v>
      </c>
      <c r="I8361" s="2">
        <v>0.0</v>
      </c>
      <c r="J8361" s="2">
        <v>0.0</v>
      </c>
      <c r="K8361" s="2">
        <f t="shared" si="1"/>
        <v>1</v>
      </c>
      <c r="L8361" s="4">
        <v>1.0</v>
      </c>
      <c r="M8361" s="4"/>
    </row>
    <row r="8362" ht="14.25" customHeight="1">
      <c r="A8362" s="2" t="s">
        <v>8280</v>
      </c>
      <c r="B8362" s="2">
        <v>0.86158937215805</v>
      </c>
      <c r="C8362" s="2">
        <v>0.0041252276860177</v>
      </c>
      <c r="D8362" s="2">
        <v>0.0164268910884857</v>
      </c>
      <c r="E8362" s="2">
        <v>0.004621083382517</v>
      </c>
      <c r="F8362" s="5">
        <v>0.892798840999603</v>
      </c>
      <c r="G8362" s="2">
        <v>0.0230780392885208</v>
      </c>
      <c r="H8362" s="2">
        <v>0.0</v>
      </c>
      <c r="I8362" s="2">
        <v>0.0</v>
      </c>
      <c r="J8362" s="2">
        <v>0.0</v>
      </c>
      <c r="K8362" s="2">
        <f t="shared" si="1"/>
        <v>1</v>
      </c>
      <c r="L8362" s="4">
        <v>1.0</v>
      </c>
      <c r="M8362" s="4"/>
    </row>
    <row r="8363" ht="14.25" customHeight="1">
      <c r="A8363" s="2" t="s">
        <v>8281</v>
      </c>
      <c r="B8363" s="2">
        <v>0.762598514556884</v>
      </c>
      <c r="C8363" s="2">
        <v>0.0015461434377357</v>
      </c>
      <c r="D8363" s="2">
        <v>0.0088228890672326</v>
      </c>
      <c r="E8363" s="2">
        <v>0.0075871520675718</v>
      </c>
      <c r="F8363" s="5">
        <v>0.764197587966919</v>
      </c>
      <c r="G8363" s="2">
        <v>0.0154556557536125</v>
      </c>
      <c r="H8363" s="2">
        <v>0.0</v>
      </c>
      <c r="I8363" s="2">
        <v>0.0</v>
      </c>
      <c r="J8363" s="2">
        <v>0.0</v>
      </c>
      <c r="K8363" s="2">
        <f t="shared" si="1"/>
        <v>1</v>
      </c>
      <c r="L8363" s="4">
        <v>1.0</v>
      </c>
      <c r="M8363" s="4"/>
    </row>
    <row r="8364" ht="14.25" customHeight="1">
      <c r="A8364" s="2" t="s">
        <v>8282</v>
      </c>
      <c r="B8364" s="2">
        <v>0.0543104112148284</v>
      </c>
      <c r="C8364" s="2">
        <v>0.0012541931355372</v>
      </c>
      <c r="D8364" s="2">
        <v>0.006342255976051</v>
      </c>
      <c r="E8364" s="2">
        <v>0.0010701922001317</v>
      </c>
      <c r="F8364" s="5">
        <v>0.0360714122653007</v>
      </c>
      <c r="G8364" s="2">
        <v>0.0117223020642995</v>
      </c>
      <c r="H8364" s="2">
        <v>0.0</v>
      </c>
      <c r="I8364" s="2">
        <v>0.0</v>
      </c>
      <c r="J8364" s="2">
        <v>0.0</v>
      </c>
      <c r="K8364" s="2">
        <f t="shared" si="1"/>
        <v>0</v>
      </c>
      <c r="L8364" s="4">
        <v>1.0</v>
      </c>
      <c r="M8364" s="4"/>
    </row>
    <row r="8365" ht="14.25" customHeight="1">
      <c r="A8365" s="2" t="s">
        <v>8283</v>
      </c>
      <c r="B8365" s="2">
        <v>0.117457680404186</v>
      </c>
      <c r="C8365" s="2">
        <v>0.0039074155502021</v>
      </c>
      <c r="D8365" s="2">
        <v>0.0112848132848739</v>
      </c>
      <c r="E8365" s="2">
        <v>0.0010708668269217</v>
      </c>
      <c r="F8365" s="5">
        <v>0.0559811741113662</v>
      </c>
      <c r="G8365" s="2">
        <v>0.0316200144588947</v>
      </c>
      <c r="H8365" s="2">
        <v>0.0</v>
      </c>
      <c r="I8365" s="2">
        <v>0.0</v>
      </c>
      <c r="J8365" s="2">
        <v>0.0</v>
      </c>
      <c r="K8365" s="2">
        <f t="shared" si="1"/>
        <v>0</v>
      </c>
      <c r="L8365" s="4">
        <v>1.0</v>
      </c>
      <c r="M8365" s="4"/>
    </row>
    <row r="8366" ht="14.25" customHeight="1">
      <c r="A8366" s="2" t="s">
        <v>8284</v>
      </c>
      <c r="B8366" s="2">
        <v>0.006096189841628</v>
      </c>
      <c r="C8366" s="2">
        <v>2.255636063637E-4</v>
      </c>
      <c r="D8366" s="2">
        <v>0.0014991980278864</v>
      </c>
      <c r="E8366" s="2">
        <v>7.50894323573447E-5</v>
      </c>
      <c r="F8366" s="5">
        <v>0.0019249868346378</v>
      </c>
      <c r="G8366" s="2">
        <v>0.0034439559094607</v>
      </c>
      <c r="H8366" s="2">
        <v>0.0</v>
      </c>
      <c r="I8366" s="2">
        <v>0.0</v>
      </c>
      <c r="J8366" s="2">
        <v>0.0</v>
      </c>
      <c r="K8366" s="2">
        <f t="shared" si="1"/>
        <v>0</v>
      </c>
      <c r="L8366" s="4">
        <v>1.0</v>
      </c>
      <c r="M8366" s="4"/>
    </row>
    <row r="8367" ht="14.25" customHeight="1">
      <c r="A8367" s="2" t="s">
        <v>8285</v>
      </c>
      <c r="B8367" s="2">
        <v>0.0058638653717935</v>
      </c>
      <c r="C8367" s="2">
        <v>3.471529635135E-4</v>
      </c>
      <c r="D8367" s="2">
        <v>0.0029975492507219</v>
      </c>
      <c r="E8367" s="2">
        <v>2.49636359512806E-5</v>
      </c>
      <c r="F8367" s="5">
        <v>0.0014115989906713</v>
      </c>
      <c r="G8367" s="2">
        <v>0.0034050059039145</v>
      </c>
      <c r="H8367" s="2">
        <v>0.0</v>
      </c>
      <c r="I8367" s="2">
        <v>0.0</v>
      </c>
      <c r="J8367" s="2">
        <v>0.0</v>
      </c>
      <c r="K8367" s="2">
        <f t="shared" si="1"/>
        <v>0</v>
      </c>
      <c r="L8367" s="4">
        <v>1.0</v>
      </c>
      <c r="M8367" s="4"/>
    </row>
    <row r="8368" ht="14.25" customHeight="1">
      <c r="A8368" s="2" t="s">
        <v>8286</v>
      </c>
      <c r="B8368" s="2">
        <v>0.0012708108406513</v>
      </c>
      <c r="C8368" s="2">
        <v>4.95642343594227E-5</v>
      </c>
      <c r="D8368" s="2">
        <v>3.976433072239E-4</v>
      </c>
      <c r="E8368" s="2">
        <v>2.62376738646708E-6</v>
      </c>
      <c r="F8368" s="5">
        <v>2.925323788076E-4</v>
      </c>
      <c r="G8368" s="2">
        <v>8.739329059608E-4</v>
      </c>
      <c r="H8368" s="2">
        <v>0.0</v>
      </c>
      <c r="I8368" s="2">
        <v>0.0</v>
      </c>
      <c r="J8368" s="2">
        <v>0.0</v>
      </c>
      <c r="K8368" s="2">
        <f t="shared" si="1"/>
        <v>0</v>
      </c>
      <c r="L8368" s="4">
        <v>1.0</v>
      </c>
      <c r="M8368" s="4"/>
    </row>
    <row r="8369" ht="14.25" customHeight="1">
      <c r="A8369" s="2" t="s">
        <v>8287</v>
      </c>
      <c r="B8369" s="2">
        <v>0.0125982109457254</v>
      </c>
      <c r="C8369" s="2">
        <v>8.488936000503E-4</v>
      </c>
      <c r="D8369" s="2">
        <v>0.00241717742756</v>
      </c>
      <c r="E8369" s="2">
        <v>7.83203286118805E-5</v>
      </c>
      <c r="F8369" s="5">
        <v>0.0031563891097903</v>
      </c>
      <c r="G8369" s="2">
        <v>0.0089316461235284</v>
      </c>
      <c r="H8369" s="2">
        <v>0.0</v>
      </c>
      <c r="I8369" s="2">
        <v>0.0</v>
      </c>
      <c r="J8369" s="2">
        <v>0.0</v>
      </c>
      <c r="K8369" s="2">
        <f t="shared" si="1"/>
        <v>0</v>
      </c>
      <c r="L8369" s="4">
        <v>1.0</v>
      </c>
      <c r="M8369" s="4"/>
    </row>
    <row r="8370" ht="14.25" customHeight="1">
      <c r="A8370" s="2" t="s">
        <v>8288</v>
      </c>
      <c r="B8370" s="2">
        <v>0.0341728329658508</v>
      </c>
      <c r="C8370" s="2">
        <v>8.234402048401E-4</v>
      </c>
      <c r="D8370" s="2">
        <v>0.0094247655943036</v>
      </c>
      <c r="E8370" s="2">
        <v>0.0054421206004917</v>
      </c>
      <c r="F8370" s="5">
        <v>0.0197415258735418</v>
      </c>
      <c r="G8370" s="2">
        <v>0.0064435671083629</v>
      </c>
      <c r="H8370" s="2">
        <v>0.0</v>
      </c>
      <c r="I8370" s="2">
        <v>0.0</v>
      </c>
      <c r="J8370" s="2">
        <v>0.0</v>
      </c>
      <c r="K8370" s="2">
        <f t="shared" si="1"/>
        <v>0</v>
      </c>
      <c r="L8370" s="4">
        <v>1.0</v>
      </c>
      <c r="M8370" s="4"/>
    </row>
    <row r="8371" ht="14.25" customHeight="1">
      <c r="A8371" s="2" t="s">
        <v>8289</v>
      </c>
      <c r="B8371" s="2">
        <v>0.186307832598686</v>
      </c>
      <c r="C8371" s="2">
        <v>0.0025058211758732</v>
      </c>
      <c r="D8371" s="2">
        <v>0.0083927698433399</v>
      </c>
      <c r="E8371" s="2">
        <v>0.0043284795247018</v>
      </c>
      <c r="F8371" s="5">
        <v>0.292330890893936</v>
      </c>
      <c r="G8371" s="2">
        <v>0.0168241877108812</v>
      </c>
      <c r="H8371" s="2">
        <v>0.0</v>
      </c>
      <c r="I8371" s="2">
        <v>0.0</v>
      </c>
      <c r="J8371" s="2">
        <v>0.0</v>
      </c>
      <c r="K8371" s="2">
        <f t="shared" si="1"/>
        <v>0</v>
      </c>
      <c r="L8371" s="4">
        <v>1.0</v>
      </c>
      <c r="M8371" s="4"/>
    </row>
    <row r="8372" ht="14.25" customHeight="1">
      <c r="A8372" s="2" t="s">
        <v>8290</v>
      </c>
      <c r="B8372" s="2">
        <v>0.0359972082078456</v>
      </c>
      <c r="C8372" s="2">
        <v>0.0015126891667023</v>
      </c>
      <c r="D8372" s="2">
        <v>0.0114067187532782</v>
      </c>
      <c r="E8372" s="2">
        <v>0.0038178495597094</v>
      </c>
      <c r="F8372" s="5">
        <v>0.0185652766376733</v>
      </c>
      <c r="G8372" s="2">
        <v>0.0090409582480788</v>
      </c>
      <c r="H8372" s="2">
        <v>0.0</v>
      </c>
      <c r="I8372" s="2">
        <v>0.0</v>
      </c>
      <c r="J8372" s="2">
        <v>0.0</v>
      </c>
      <c r="K8372" s="2">
        <f t="shared" si="1"/>
        <v>0</v>
      </c>
      <c r="L8372" s="4">
        <v>1.0</v>
      </c>
      <c r="M8372" s="4"/>
    </row>
    <row r="8373" ht="14.25" customHeight="1">
      <c r="A8373" s="2" t="s">
        <v>8291</v>
      </c>
      <c r="B8373" s="2">
        <v>0.0332254581153392</v>
      </c>
      <c r="C8373" s="2">
        <v>6.882383604533E-4</v>
      </c>
      <c r="D8373" s="2">
        <v>0.0095269260928034</v>
      </c>
      <c r="E8373" s="2">
        <v>0.0046353773213922</v>
      </c>
      <c r="F8373" s="5">
        <v>0.017599506303668</v>
      </c>
      <c r="G8373" s="2">
        <v>0.0094675626605749</v>
      </c>
      <c r="H8373" s="2">
        <v>0.0</v>
      </c>
      <c r="I8373" s="2">
        <v>0.0</v>
      </c>
      <c r="J8373" s="2">
        <v>0.0</v>
      </c>
      <c r="K8373" s="2">
        <f t="shared" si="1"/>
        <v>0</v>
      </c>
      <c r="L8373" s="4">
        <v>1.0</v>
      </c>
      <c r="M8373" s="4"/>
    </row>
    <row r="8374" ht="14.25" customHeight="1">
      <c r="A8374" s="2" t="s">
        <v>8292</v>
      </c>
      <c r="B8374" s="2">
        <v>0.0418002307415008</v>
      </c>
      <c r="C8374" s="2">
        <v>5.376249901019E-4</v>
      </c>
      <c r="D8374" s="2">
        <v>0.0059753861278295</v>
      </c>
      <c r="E8374" s="2">
        <v>0.0010041791247203</v>
      </c>
      <c r="F8374" s="5">
        <v>0.0391670875251293</v>
      </c>
      <c r="G8374" s="2">
        <v>0.0074249170720577</v>
      </c>
      <c r="H8374" s="2">
        <v>0.0</v>
      </c>
      <c r="I8374" s="2">
        <v>0.0</v>
      </c>
      <c r="J8374" s="2">
        <v>0.0</v>
      </c>
      <c r="K8374" s="2">
        <f t="shared" si="1"/>
        <v>0</v>
      </c>
      <c r="L8374" s="4">
        <v>1.0</v>
      </c>
      <c r="M8374" s="4"/>
    </row>
    <row r="8375" ht="14.25" customHeight="1">
      <c r="A8375" s="2" t="s">
        <v>8293</v>
      </c>
      <c r="B8375" s="2">
        <v>0.0227210633456707</v>
      </c>
      <c r="C8375" s="2">
        <v>1.483128871768E-4</v>
      </c>
      <c r="D8375" s="2">
        <v>0.0031830992083996</v>
      </c>
      <c r="E8375" s="2">
        <v>2.878874947782E-4</v>
      </c>
      <c r="F8375" s="5">
        <v>0.0192187149077653</v>
      </c>
      <c r="G8375" s="2">
        <v>0.0028649347368627</v>
      </c>
      <c r="H8375" s="2">
        <v>0.0</v>
      </c>
      <c r="I8375" s="2">
        <v>0.0</v>
      </c>
      <c r="J8375" s="2">
        <v>0.0</v>
      </c>
      <c r="K8375" s="2">
        <f t="shared" si="1"/>
        <v>0</v>
      </c>
      <c r="L8375" s="4">
        <v>1.0</v>
      </c>
      <c r="M8375" s="4"/>
    </row>
    <row r="8376" ht="14.25" customHeight="1">
      <c r="A8376" s="2" t="s">
        <v>8294</v>
      </c>
      <c r="B8376" s="2">
        <v>0.0910710617899894</v>
      </c>
      <c r="C8376" s="2">
        <v>8.608194184489E-4</v>
      </c>
      <c r="D8376" s="2">
        <v>0.032500360161066</v>
      </c>
      <c r="E8376" s="2">
        <v>0.0012916398700326</v>
      </c>
      <c r="F8376" s="5">
        <v>0.0562064796686172</v>
      </c>
      <c r="G8376" s="2">
        <v>0.009221595712006</v>
      </c>
      <c r="H8376" s="2">
        <v>0.0</v>
      </c>
      <c r="I8376" s="2">
        <v>0.0</v>
      </c>
      <c r="J8376" s="2">
        <v>0.0</v>
      </c>
      <c r="K8376" s="2">
        <f t="shared" si="1"/>
        <v>0</v>
      </c>
      <c r="L8376" s="4">
        <v>1.0</v>
      </c>
      <c r="M8376" s="4"/>
    </row>
    <row r="8377" ht="14.25" customHeight="1">
      <c r="A8377" s="2" t="s">
        <v>8295</v>
      </c>
      <c r="B8377" s="2">
        <v>0.0115818111225962</v>
      </c>
      <c r="C8377" s="2">
        <v>1.327642530668E-4</v>
      </c>
      <c r="D8377" s="2">
        <v>0.0101436134427785</v>
      </c>
      <c r="E8377" s="2">
        <v>6.505722412839E-4</v>
      </c>
      <c r="F8377" s="5">
        <v>0.0066220704466104</v>
      </c>
      <c r="G8377" s="2">
        <v>0.0018900107825174</v>
      </c>
      <c r="H8377" s="2">
        <v>0.0</v>
      </c>
      <c r="I8377" s="2">
        <v>0.0</v>
      </c>
      <c r="J8377" s="2">
        <v>0.0</v>
      </c>
      <c r="K8377" s="2">
        <f t="shared" si="1"/>
        <v>0</v>
      </c>
      <c r="L8377" s="4">
        <v>1.0</v>
      </c>
      <c r="M8377" s="4"/>
    </row>
    <row r="8378" ht="14.25" customHeight="1">
      <c r="A8378" s="2" t="s">
        <v>8296</v>
      </c>
      <c r="B8378" s="2">
        <v>0.0222047921270132</v>
      </c>
      <c r="C8378" s="2">
        <v>2.178001159336E-4</v>
      </c>
      <c r="D8378" s="2">
        <v>0.0054599116556346</v>
      </c>
      <c r="E8378" s="2">
        <v>0.0017125875456258</v>
      </c>
      <c r="F8378" s="5">
        <v>0.0120922708883881</v>
      </c>
      <c r="G8378" s="2">
        <v>0.0054060821421444</v>
      </c>
      <c r="H8378" s="2">
        <v>0.0</v>
      </c>
      <c r="I8378" s="2">
        <v>0.0</v>
      </c>
      <c r="J8378" s="2">
        <v>0.0</v>
      </c>
      <c r="K8378" s="2">
        <f t="shared" si="1"/>
        <v>0</v>
      </c>
      <c r="L8378" s="4">
        <v>1.0</v>
      </c>
      <c r="M8378" s="4"/>
    </row>
    <row r="8379" ht="14.25" customHeight="1">
      <c r="A8379" s="2" t="s">
        <v>8297</v>
      </c>
      <c r="B8379" s="2">
        <v>0.004445674829185</v>
      </c>
      <c r="C8379" s="2">
        <v>5.74271762161515E-5</v>
      </c>
      <c r="D8379" s="2">
        <v>8.936222293414E-4</v>
      </c>
      <c r="E8379" s="2">
        <v>1.53040546138072E-5</v>
      </c>
      <c r="F8379" s="5">
        <v>0.0035605237353593</v>
      </c>
      <c r="G8379" s="2">
        <v>0.0016685174778103</v>
      </c>
      <c r="H8379" s="2">
        <v>0.0</v>
      </c>
      <c r="I8379" s="2">
        <v>0.0</v>
      </c>
      <c r="J8379" s="2">
        <v>0.0</v>
      </c>
      <c r="K8379" s="2">
        <f t="shared" si="1"/>
        <v>0</v>
      </c>
      <c r="L8379" s="4">
        <v>1.0</v>
      </c>
      <c r="M8379" s="4"/>
    </row>
    <row r="8380" ht="14.25" customHeight="1">
      <c r="A8380" s="2" t="s">
        <v>8298</v>
      </c>
      <c r="B8380" s="2">
        <v>0.635464549064636</v>
      </c>
      <c r="C8380" s="2">
        <v>6.833880324847E-4</v>
      </c>
      <c r="D8380" s="2">
        <v>0.0538600534200668</v>
      </c>
      <c r="E8380" s="2">
        <v>0.0041816937737166</v>
      </c>
      <c r="F8380" s="5">
        <v>0.636603236198425</v>
      </c>
      <c r="G8380" s="2">
        <v>0.0105248661711812</v>
      </c>
      <c r="H8380" s="2">
        <v>0.0</v>
      </c>
      <c r="I8380" s="2">
        <v>0.0</v>
      </c>
      <c r="J8380" s="2">
        <v>0.0</v>
      </c>
      <c r="K8380" s="2">
        <f t="shared" si="1"/>
        <v>1</v>
      </c>
      <c r="L8380" s="4">
        <v>1.0</v>
      </c>
      <c r="M8380" s="4"/>
    </row>
    <row r="8381" ht="14.25" customHeight="1">
      <c r="A8381" s="2" t="s">
        <v>8299</v>
      </c>
      <c r="B8381" s="2">
        <v>0.0201944224536418</v>
      </c>
      <c r="C8381" s="2">
        <v>6.94237241987139E-5</v>
      </c>
      <c r="D8381" s="2">
        <v>0.0018852546345442</v>
      </c>
      <c r="E8381" s="2">
        <v>9.60804245551116E-5</v>
      </c>
      <c r="F8381" s="5">
        <v>0.0179800689220428</v>
      </c>
      <c r="G8381" s="2">
        <v>0.0048053748905658</v>
      </c>
      <c r="H8381" s="2">
        <v>0.0</v>
      </c>
      <c r="I8381" s="2">
        <v>0.0</v>
      </c>
      <c r="J8381" s="2">
        <v>0.0</v>
      </c>
      <c r="K8381" s="2">
        <f t="shared" si="1"/>
        <v>0</v>
      </c>
      <c r="L8381" s="4">
        <v>1.0</v>
      </c>
      <c r="M8381" s="4"/>
    </row>
    <row r="8382" ht="14.25" customHeight="1">
      <c r="A8382" s="2" t="s">
        <v>8300</v>
      </c>
      <c r="B8382" s="2">
        <v>0.0769723802804946</v>
      </c>
      <c r="C8382" s="2">
        <v>2.804627292789E-4</v>
      </c>
      <c r="D8382" s="2">
        <v>0.0044345292262732</v>
      </c>
      <c r="E8382" s="2">
        <v>1.236197567777E-4</v>
      </c>
      <c r="F8382" s="5">
        <v>0.0752115547657013</v>
      </c>
      <c r="G8382" s="2">
        <v>0.0166946481913328</v>
      </c>
      <c r="H8382" s="2">
        <v>0.0</v>
      </c>
      <c r="I8382" s="2">
        <v>0.0</v>
      </c>
      <c r="J8382" s="2">
        <v>0.0</v>
      </c>
      <c r="K8382" s="2">
        <f t="shared" si="1"/>
        <v>0</v>
      </c>
      <c r="L8382" s="4">
        <v>1.0</v>
      </c>
      <c r="M8382" s="4"/>
    </row>
    <row r="8383" ht="14.25" customHeight="1">
      <c r="A8383" s="2" t="s">
        <v>8301</v>
      </c>
      <c r="B8383" s="2">
        <v>0.0924209505319595</v>
      </c>
      <c r="C8383" s="2">
        <v>0.001196872559376</v>
      </c>
      <c r="D8383" s="2">
        <v>0.0031103328801691</v>
      </c>
      <c r="E8383" s="2">
        <v>8.83669490576721E-5</v>
      </c>
      <c r="F8383" s="5">
        <v>0.0386106744408607</v>
      </c>
      <c r="G8383" s="2">
        <v>0.0431556925177574</v>
      </c>
      <c r="H8383" s="2">
        <v>0.0</v>
      </c>
      <c r="I8383" s="2">
        <v>0.0</v>
      </c>
      <c r="J8383" s="2">
        <v>0.0</v>
      </c>
      <c r="K8383" s="2">
        <f t="shared" si="1"/>
        <v>0</v>
      </c>
      <c r="L8383" s="4">
        <v>1.0</v>
      </c>
      <c r="M8383" s="4"/>
    </row>
    <row r="8384" ht="14.25" customHeight="1">
      <c r="A8384" s="2" t="s">
        <v>8302</v>
      </c>
      <c r="B8384" s="2">
        <v>0.0352684184908866</v>
      </c>
      <c r="C8384" s="2">
        <v>2.906306763179E-4</v>
      </c>
      <c r="D8384" s="2">
        <v>8.192463428713E-4</v>
      </c>
      <c r="E8384" s="2">
        <v>3.17829944833647E-5</v>
      </c>
      <c r="F8384" s="5">
        <v>0.0094187846407294</v>
      </c>
      <c r="G8384" s="2">
        <v>0.0292638707906007</v>
      </c>
      <c r="H8384" s="2">
        <v>0.0</v>
      </c>
      <c r="I8384" s="2">
        <v>0.0</v>
      </c>
      <c r="J8384" s="2">
        <v>0.0</v>
      </c>
      <c r="K8384" s="2">
        <f t="shared" si="1"/>
        <v>0</v>
      </c>
      <c r="L8384" s="4">
        <v>1.0</v>
      </c>
      <c r="M8384" s="4"/>
    </row>
    <row r="8385" ht="14.25" customHeight="1">
      <c r="A8385" s="2" t="s">
        <v>8303</v>
      </c>
      <c r="B8385" s="2">
        <v>0.0345874689519405</v>
      </c>
      <c r="C8385" s="2">
        <v>4.969275323674E-4</v>
      </c>
      <c r="D8385" s="2">
        <v>2.628666115924E-4</v>
      </c>
      <c r="E8385" s="2">
        <v>1.32715886138612E-5</v>
      </c>
      <c r="F8385" s="5">
        <v>0.001972060650587</v>
      </c>
      <c r="G8385" s="2">
        <v>0.0401983447372913</v>
      </c>
      <c r="H8385" s="2">
        <v>0.0</v>
      </c>
      <c r="I8385" s="2">
        <v>0.0</v>
      </c>
      <c r="J8385" s="2">
        <v>0.0</v>
      </c>
      <c r="K8385" s="2">
        <f t="shared" si="1"/>
        <v>0</v>
      </c>
      <c r="L8385" s="4">
        <v>1.0</v>
      </c>
      <c r="M8385" s="4"/>
    </row>
    <row r="8386" ht="14.25" customHeight="1">
      <c r="A8386" s="2" t="s">
        <v>8304</v>
      </c>
      <c r="B8386" s="2">
        <v>0.0013098067138344</v>
      </c>
      <c r="C8386" s="2">
        <v>9.40848767641E-5</v>
      </c>
      <c r="D8386" s="2">
        <v>3.1058516469784E-6</v>
      </c>
      <c r="E8386" s="2">
        <v>4.25157395511632E-7</v>
      </c>
      <c r="F8386" s="5">
        <v>1.897100009955E-4</v>
      </c>
      <c r="G8386" s="2">
        <v>0.0011708657257258</v>
      </c>
      <c r="H8386" s="2">
        <v>0.0</v>
      </c>
      <c r="I8386" s="2">
        <v>0.0</v>
      </c>
      <c r="J8386" s="2">
        <v>0.0</v>
      </c>
      <c r="K8386" s="2">
        <f t="shared" si="1"/>
        <v>0</v>
      </c>
      <c r="L8386" s="4">
        <v>1.0</v>
      </c>
      <c r="M8386" s="4"/>
    </row>
    <row r="8387" ht="14.25" customHeight="1">
      <c r="A8387" s="2" t="s">
        <v>8305</v>
      </c>
      <c r="B8387" s="2">
        <v>3.57724566129036E-5</v>
      </c>
      <c r="C8387" s="2">
        <v>2.26291376748122E-7</v>
      </c>
      <c r="D8387" s="2">
        <v>1.13836033932557E-8</v>
      </c>
      <c r="E8387" s="2">
        <v>2.1825290463795E-9</v>
      </c>
      <c r="F8387" s="5">
        <v>2.15530758396198E-6</v>
      </c>
      <c r="G8387" s="2">
        <v>1.38754030558629E-5</v>
      </c>
      <c r="H8387" s="2">
        <v>0.0</v>
      </c>
      <c r="I8387" s="2">
        <v>0.0</v>
      </c>
      <c r="J8387" s="2">
        <v>0.0</v>
      </c>
      <c r="K8387" s="2">
        <f t="shared" si="1"/>
        <v>0</v>
      </c>
      <c r="L8387" s="4">
        <v>1.0</v>
      </c>
      <c r="M8387" s="4"/>
    </row>
    <row r="8388" ht="14.25" customHeight="1">
      <c r="A8388" s="2" t="s">
        <v>8306</v>
      </c>
      <c r="B8388" s="2">
        <v>0.0034617665223777</v>
      </c>
      <c r="C8388" s="2">
        <v>4.57361375083564E-6</v>
      </c>
      <c r="D8388" s="2">
        <v>9.65246726991608E-6</v>
      </c>
      <c r="E8388" s="2">
        <v>7.2817197178665E-6</v>
      </c>
      <c r="F8388" s="5">
        <v>0.0241856221109628</v>
      </c>
      <c r="G8388" s="2">
        <v>8.63595341797918E-5</v>
      </c>
      <c r="H8388" s="2">
        <v>0.0</v>
      </c>
      <c r="I8388" s="2">
        <v>0.0</v>
      </c>
      <c r="J8388" s="2">
        <v>0.0</v>
      </c>
      <c r="K8388" s="2">
        <f t="shared" si="1"/>
        <v>0</v>
      </c>
      <c r="L8388" s="4">
        <v>1.0</v>
      </c>
      <c r="M8388" s="4"/>
    </row>
    <row r="8389" ht="14.25" customHeight="1">
      <c r="A8389" s="2" t="s">
        <v>8307</v>
      </c>
      <c r="B8389" s="2">
        <v>9.589297696948E-4</v>
      </c>
      <c r="C8389" s="2">
        <v>6.1892848179923E-7</v>
      </c>
      <c r="D8389" s="2">
        <v>2.89663830699282E-6</v>
      </c>
      <c r="E8389" s="2">
        <v>1.27155863083316E-6</v>
      </c>
      <c r="F8389" s="5">
        <v>0.0102846613153815</v>
      </c>
      <c r="G8389" s="2">
        <v>3.04268705804133E-5</v>
      </c>
      <c r="H8389" s="2">
        <v>0.0</v>
      </c>
      <c r="I8389" s="2">
        <v>0.0</v>
      </c>
      <c r="J8389" s="2">
        <v>0.0</v>
      </c>
      <c r="K8389" s="2">
        <f t="shared" si="1"/>
        <v>0</v>
      </c>
      <c r="L8389" s="4">
        <v>1.0</v>
      </c>
      <c r="M8389" s="4"/>
    </row>
    <row r="8390" ht="14.25" customHeight="1">
      <c r="A8390" s="2" t="s">
        <v>8308</v>
      </c>
      <c r="B8390" s="2">
        <v>0.0148083390668034</v>
      </c>
      <c r="C8390" s="2">
        <v>1.64585435413755E-5</v>
      </c>
      <c r="D8390" s="2">
        <v>1.020076088025E-4</v>
      </c>
      <c r="E8390" s="2">
        <v>7.52121195546351E-5</v>
      </c>
      <c r="F8390" s="5">
        <v>0.05440404266119</v>
      </c>
      <c r="G8390" s="2">
        <v>4.621359694283E-4</v>
      </c>
      <c r="H8390" s="2">
        <v>0.0</v>
      </c>
      <c r="I8390" s="2">
        <v>0.0</v>
      </c>
      <c r="J8390" s="2">
        <v>0.0</v>
      </c>
      <c r="K8390" s="2">
        <f t="shared" si="1"/>
        <v>0</v>
      </c>
      <c r="L8390" s="4">
        <v>1.0</v>
      </c>
      <c r="M8390" s="4"/>
    </row>
    <row r="8391" ht="14.25" customHeight="1">
      <c r="A8391" s="2" t="s">
        <v>8309</v>
      </c>
      <c r="B8391" s="2">
        <v>0.0065207034349441</v>
      </c>
      <c r="C8391" s="2">
        <v>1.40212696351227E-5</v>
      </c>
      <c r="D8391" s="2">
        <v>3.12805059365928E-5</v>
      </c>
      <c r="E8391" s="2">
        <v>3.82047328457702E-5</v>
      </c>
      <c r="F8391" s="5">
        <v>0.0201855525374412</v>
      </c>
      <c r="G8391" s="2">
        <v>2.340570354135E-4</v>
      </c>
      <c r="H8391" s="2">
        <v>0.0</v>
      </c>
      <c r="I8391" s="2">
        <v>0.0</v>
      </c>
      <c r="J8391" s="2">
        <v>0.0</v>
      </c>
      <c r="K8391" s="2">
        <f t="shared" si="1"/>
        <v>0</v>
      </c>
      <c r="L8391" s="4">
        <v>1.0</v>
      </c>
      <c r="M8391" s="4"/>
    </row>
    <row r="8392" ht="14.25" customHeight="1">
      <c r="A8392" s="2" t="s">
        <v>8310</v>
      </c>
      <c r="B8392" s="2">
        <v>1.642294664634E-4</v>
      </c>
      <c r="C8392" s="2">
        <v>5.93118784308899E-7</v>
      </c>
      <c r="D8392" s="2">
        <v>2.39250175582128E-6</v>
      </c>
      <c r="E8392" s="2">
        <v>7.9188697554855E-7</v>
      </c>
      <c r="F8392" s="5">
        <v>7.654221262782E-4</v>
      </c>
      <c r="G8392" s="2">
        <v>3.81225145247299E-5</v>
      </c>
      <c r="H8392" s="2">
        <v>0.0</v>
      </c>
      <c r="I8392" s="2">
        <v>0.0</v>
      </c>
      <c r="J8392" s="2">
        <v>0.0</v>
      </c>
      <c r="K8392" s="2">
        <f t="shared" si="1"/>
        <v>0</v>
      </c>
      <c r="L8392" s="4">
        <v>1.0</v>
      </c>
      <c r="M8392" s="4"/>
    </row>
    <row r="8393" ht="14.25" customHeight="1">
      <c r="A8393" s="2" t="s">
        <v>8311</v>
      </c>
      <c r="B8393" s="2">
        <v>0.0079507865011692</v>
      </c>
      <c r="C8393" s="2">
        <v>3.38540194206871E-5</v>
      </c>
      <c r="D8393" s="2">
        <v>9.49733876041136E-5</v>
      </c>
      <c r="E8393" s="2">
        <v>5.34978025825694E-5</v>
      </c>
      <c r="F8393" s="5">
        <v>0.0254814215004444</v>
      </c>
      <c r="G8393" s="2">
        <v>7.67592980992E-4</v>
      </c>
      <c r="H8393" s="2">
        <v>0.0</v>
      </c>
      <c r="I8393" s="2">
        <v>0.0</v>
      </c>
      <c r="J8393" s="2">
        <v>0.0</v>
      </c>
      <c r="K8393" s="2">
        <f t="shared" si="1"/>
        <v>0</v>
      </c>
      <c r="L8393" s="4">
        <v>1.0</v>
      </c>
      <c r="M8393" s="4"/>
    </row>
    <row r="8394" ht="14.25" customHeight="1">
      <c r="A8394" s="2" t="s">
        <v>8312</v>
      </c>
      <c r="B8394" s="2">
        <v>0.0062332525849342</v>
      </c>
      <c r="C8394" s="2">
        <v>4.47469174105208E-5</v>
      </c>
      <c r="D8394" s="2">
        <v>3.530126414261E-4</v>
      </c>
      <c r="E8394" s="2">
        <v>5.86931018915493E-5</v>
      </c>
      <c r="F8394" s="5">
        <v>0.0155869908630847</v>
      </c>
      <c r="G8394" s="2">
        <v>0.001197324716486</v>
      </c>
      <c r="H8394" s="2">
        <v>0.0</v>
      </c>
      <c r="I8394" s="2">
        <v>0.0</v>
      </c>
      <c r="J8394" s="2">
        <v>0.0</v>
      </c>
      <c r="K8394" s="2">
        <f t="shared" si="1"/>
        <v>0</v>
      </c>
      <c r="L8394" s="4">
        <v>1.0</v>
      </c>
      <c r="M8394" s="4"/>
    </row>
    <row r="8395" ht="14.25" customHeight="1">
      <c r="A8395" s="2" t="s">
        <v>8313</v>
      </c>
      <c r="B8395" s="2">
        <v>0.0164247713983058</v>
      </c>
      <c r="C8395" s="2">
        <v>1.645299489609E-4</v>
      </c>
      <c r="D8395" s="2">
        <v>0.0021465322934091</v>
      </c>
      <c r="E8395" s="2">
        <v>2.676050062291E-4</v>
      </c>
      <c r="F8395" s="5">
        <v>0.020666541531682</v>
      </c>
      <c r="G8395" s="2">
        <v>0.0043950285762548</v>
      </c>
      <c r="H8395" s="2">
        <v>0.0</v>
      </c>
      <c r="I8395" s="2">
        <v>0.0</v>
      </c>
      <c r="J8395" s="2">
        <v>0.0</v>
      </c>
      <c r="K8395" s="2">
        <f t="shared" si="1"/>
        <v>0</v>
      </c>
      <c r="L8395" s="4">
        <v>1.0</v>
      </c>
      <c r="M8395" s="4"/>
    </row>
    <row r="8396" ht="14.25" customHeight="1">
      <c r="A8396" s="2" t="s">
        <v>8314</v>
      </c>
      <c r="B8396" s="2">
        <v>0.0136625133454799</v>
      </c>
      <c r="C8396" s="2">
        <v>3.253589384257E-4</v>
      </c>
      <c r="D8396" s="2">
        <v>0.0072160065174102</v>
      </c>
      <c r="E8396" s="2">
        <v>4.777088470291E-4</v>
      </c>
      <c r="F8396" s="5">
        <v>0.006625261157751</v>
      </c>
      <c r="G8396" s="2">
        <v>0.0071779144927859</v>
      </c>
      <c r="H8396" s="2">
        <v>0.0</v>
      </c>
      <c r="I8396" s="2">
        <v>0.0</v>
      </c>
      <c r="J8396" s="2">
        <v>0.0</v>
      </c>
      <c r="K8396" s="2">
        <f t="shared" si="1"/>
        <v>0</v>
      </c>
      <c r="L8396" s="4">
        <v>1.0</v>
      </c>
      <c r="M8396" s="4"/>
    </row>
    <row r="8397" ht="14.25" customHeight="1">
      <c r="A8397" s="2" t="s">
        <v>8315</v>
      </c>
      <c r="B8397" s="2">
        <v>0.0423323139548301</v>
      </c>
      <c r="C8397" s="2">
        <v>3.240155056118E-4</v>
      </c>
      <c r="D8397" s="2">
        <v>0.0390050299465656</v>
      </c>
      <c r="E8397" s="2">
        <v>6.456480477936E-4</v>
      </c>
      <c r="F8397" s="5">
        <v>0.0186299495398998</v>
      </c>
      <c r="G8397" s="2">
        <v>0.0134515659883618</v>
      </c>
      <c r="H8397" s="2">
        <v>0.0</v>
      </c>
      <c r="I8397" s="2">
        <v>0.0</v>
      </c>
      <c r="J8397" s="2">
        <v>0.0</v>
      </c>
      <c r="K8397" s="2">
        <f t="shared" si="1"/>
        <v>0</v>
      </c>
      <c r="L8397" s="4">
        <v>1.0</v>
      </c>
      <c r="M8397" s="4"/>
    </row>
    <row r="8398" ht="14.25" customHeight="1">
      <c r="A8398" s="2" t="s">
        <v>8316</v>
      </c>
      <c r="B8398" s="2">
        <v>0.0706984549760818</v>
      </c>
      <c r="C8398" s="2">
        <v>1.36690767249E-4</v>
      </c>
      <c r="D8398" s="2">
        <v>0.0034000957384705</v>
      </c>
      <c r="E8398" s="2">
        <v>0.0023710341192781</v>
      </c>
      <c r="F8398" s="5">
        <v>0.126069858670234</v>
      </c>
      <c r="G8398" s="2">
        <v>0.0040497132577002</v>
      </c>
      <c r="H8398" s="2">
        <v>0.0</v>
      </c>
      <c r="I8398" s="2">
        <v>0.0</v>
      </c>
      <c r="J8398" s="2">
        <v>0.0</v>
      </c>
      <c r="K8398" s="2">
        <f t="shared" si="1"/>
        <v>0</v>
      </c>
      <c r="L8398" s="4">
        <v>1.0</v>
      </c>
      <c r="M8398" s="4"/>
    </row>
    <row r="8399" ht="14.25" customHeight="1">
      <c r="A8399" s="2" t="s">
        <v>8317</v>
      </c>
      <c r="B8399" s="2">
        <v>0.141513630747795</v>
      </c>
      <c r="C8399" s="2">
        <v>4.741600132547E-4</v>
      </c>
      <c r="D8399" s="2">
        <v>0.0443965345621109</v>
      </c>
      <c r="E8399" s="2">
        <v>0.0035980020184069</v>
      </c>
      <c r="F8399" s="5">
        <v>0.117610432207584</v>
      </c>
      <c r="G8399" s="2">
        <v>0.0135024935007095</v>
      </c>
      <c r="H8399" s="2">
        <v>0.0</v>
      </c>
      <c r="I8399" s="2">
        <v>0.0</v>
      </c>
      <c r="J8399" s="2">
        <v>0.0</v>
      </c>
      <c r="K8399" s="2">
        <f t="shared" si="1"/>
        <v>0</v>
      </c>
      <c r="L8399" s="4">
        <v>1.0</v>
      </c>
      <c r="M8399" s="4"/>
    </row>
    <row r="8400" ht="14.25" customHeight="1">
      <c r="A8400" s="2" t="s">
        <v>8318</v>
      </c>
      <c r="B8400" s="2">
        <v>0.03975510597229</v>
      </c>
      <c r="C8400" s="2">
        <v>5.056647351011E-4</v>
      </c>
      <c r="D8400" s="2">
        <v>0.0090528288856148</v>
      </c>
      <c r="E8400" s="2">
        <v>0.0028809895738959</v>
      </c>
      <c r="F8400" s="5">
        <v>0.0234274342656135</v>
      </c>
      <c r="G8400" s="2">
        <v>0.0094986958429217</v>
      </c>
      <c r="H8400" s="2">
        <v>0.0</v>
      </c>
      <c r="I8400" s="2">
        <v>0.0</v>
      </c>
      <c r="J8400" s="2">
        <v>0.0</v>
      </c>
      <c r="K8400" s="2">
        <f t="shared" si="1"/>
        <v>0</v>
      </c>
      <c r="L8400" s="4">
        <v>1.0</v>
      </c>
      <c r="M8400" s="4"/>
    </row>
    <row r="8401" ht="14.25" customHeight="1">
      <c r="A8401" s="2" t="s">
        <v>8319</v>
      </c>
      <c r="B8401" s="2">
        <v>0.050504382699728</v>
      </c>
      <c r="C8401" s="2">
        <v>6.87388179358E-4</v>
      </c>
      <c r="D8401" s="2">
        <v>0.0110789081081748</v>
      </c>
      <c r="E8401" s="2">
        <v>0.0042410716414451</v>
      </c>
      <c r="F8401" s="5">
        <v>0.0295293480157852</v>
      </c>
      <c r="G8401" s="2">
        <v>0.0177126191556453</v>
      </c>
      <c r="H8401" s="2">
        <v>0.0</v>
      </c>
      <c r="I8401" s="2">
        <v>0.0</v>
      </c>
      <c r="J8401" s="2">
        <v>0.0</v>
      </c>
      <c r="K8401" s="2">
        <f t="shared" si="1"/>
        <v>0</v>
      </c>
      <c r="L8401" s="4">
        <v>1.0</v>
      </c>
      <c r="M8401" s="4"/>
    </row>
    <row r="8402" ht="14.25" customHeight="1">
      <c r="A8402" s="2" t="s">
        <v>8320</v>
      </c>
      <c r="B8402" s="2">
        <v>0.320416092872619</v>
      </c>
      <c r="C8402" s="2">
        <v>0.0019842507317662</v>
      </c>
      <c r="D8402" s="2">
        <v>0.104458227753639</v>
      </c>
      <c r="E8402" s="2">
        <v>0.0379983372986316</v>
      </c>
      <c r="F8402" s="5">
        <v>0.15400817990303</v>
      </c>
      <c r="G8402" s="2">
        <v>0.0628795251250267</v>
      </c>
      <c r="H8402" s="2">
        <v>0.0</v>
      </c>
      <c r="I8402" s="2">
        <v>0.0</v>
      </c>
      <c r="J8402" s="2">
        <v>0.0</v>
      </c>
      <c r="K8402" s="2">
        <f t="shared" si="1"/>
        <v>0</v>
      </c>
      <c r="L8402" s="4">
        <v>1.0</v>
      </c>
      <c r="M8402" s="4"/>
    </row>
    <row r="8403" ht="14.25" customHeight="1">
      <c r="A8403" s="2" t="s">
        <v>8321</v>
      </c>
      <c r="B8403" s="2">
        <v>0.295378118753433</v>
      </c>
      <c r="C8403" s="2">
        <v>0.0021540594752877</v>
      </c>
      <c r="D8403" s="2">
        <v>0.101562939584255</v>
      </c>
      <c r="E8403" s="2">
        <v>0.0276090260595083</v>
      </c>
      <c r="F8403" s="5">
        <v>0.14802011847496</v>
      </c>
      <c r="G8403" s="2">
        <v>0.0628170073032379</v>
      </c>
      <c r="H8403" s="2">
        <v>0.0</v>
      </c>
      <c r="I8403" s="2">
        <v>0.0</v>
      </c>
      <c r="J8403" s="2">
        <v>0.0</v>
      </c>
      <c r="K8403" s="2">
        <f t="shared" si="1"/>
        <v>0</v>
      </c>
      <c r="L8403" s="4">
        <v>1.0</v>
      </c>
      <c r="M8403" s="4"/>
    </row>
    <row r="8404" ht="14.25" customHeight="1">
      <c r="A8404" s="2" t="s">
        <v>8322</v>
      </c>
      <c r="B8404" s="2">
        <v>0.34779143333435</v>
      </c>
      <c r="C8404" s="2">
        <v>0.003291290719062</v>
      </c>
      <c r="D8404" s="2">
        <v>0.199637576937675</v>
      </c>
      <c r="E8404" s="2">
        <v>0.0330807976424694</v>
      </c>
      <c r="F8404" s="5">
        <v>0.0722534582018852</v>
      </c>
      <c r="G8404" s="2">
        <v>0.143275424838066</v>
      </c>
      <c r="H8404" s="2">
        <v>0.0</v>
      </c>
      <c r="I8404" s="2">
        <v>0.0</v>
      </c>
      <c r="J8404" s="2">
        <v>0.0</v>
      </c>
      <c r="K8404" s="2">
        <f t="shared" si="1"/>
        <v>0</v>
      </c>
      <c r="L8404" s="4">
        <v>1.0</v>
      </c>
      <c r="M8404" s="4"/>
    </row>
    <row r="8405" ht="14.25" customHeight="1">
      <c r="A8405" s="2" t="s">
        <v>8323</v>
      </c>
      <c r="B8405" s="2">
        <v>0.220422610640525</v>
      </c>
      <c r="C8405" s="2">
        <v>0.0020825385581701</v>
      </c>
      <c r="D8405" s="2">
        <v>0.075996808707714</v>
      </c>
      <c r="E8405" s="2">
        <v>0.0233328621834516</v>
      </c>
      <c r="F8405" s="5">
        <v>0.0328247733414173</v>
      </c>
      <c r="G8405" s="2">
        <v>0.0871162116527557</v>
      </c>
      <c r="H8405" s="2">
        <v>0.0</v>
      </c>
      <c r="I8405" s="2">
        <v>0.0</v>
      </c>
      <c r="J8405" s="2">
        <v>0.0</v>
      </c>
      <c r="K8405" s="2">
        <f t="shared" si="1"/>
        <v>0</v>
      </c>
      <c r="L8405" s="4">
        <v>1.0</v>
      </c>
      <c r="M8405" s="4"/>
    </row>
    <row r="8406" ht="14.25" customHeight="1">
      <c r="A8406" s="2" t="s">
        <v>8324</v>
      </c>
      <c r="B8406" s="2">
        <v>0.215904623270034</v>
      </c>
      <c r="C8406" s="2">
        <v>0.0021192277781665</v>
      </c>
      <c r="D8406" s="2">
        <v>0.0645370632410049</v>
      </c>
      <c r="E8406" s="2">
        <v>0.0246237516403198</v>
      </c>
      <c r="F8406" s="5">
        <v>0.0301876831799745</v>
      </c>
      <c r="G8406" s="2">
        <v>0.0795245543122291</v>
      </c>
      <c r="H8406" s="2">
        <v>0.0</v>
      </c>
      <c r="I8406" s="2">
        <v>0.0</v>
      </c>
      <c r="J8406" s="2">
        <v>0.0</v>
      </c>
      <c r="K8406" s="2">
        <f t="shared" si="1"/>
        <v>0</v>
      </c>
      <c r="L8406" s="4">
        <v>1.0</v>
      </c>
      <c r="M8406" s="4"/>
    </row>
    <row r="8407" ht="14.25" customHeight="1">
      <c r="A8407" s="2" t="s">
        <v>8325</v>
      </c>
      <c r="B8407" s="2">
        <v>0.307056546211242</v>
      </c>
      <c r="C8407" s="2">
        <v>0.0025813388638198</v>
      </c>
      <c r="D8407" s="2">
        <v>0.105556711554527</v>
      </c>
      <c r="E8407" s="2">
        <v>0.0383216589689254</v>
      </c>
      <c r="F8407" s="5">
        <v>0.0400216542184352</v>
      </c>
      <c r="G8407" s="2">
        <v>0.125138103961944</v>
      </c>
      <c r="H8407" s="2">
        <v>0.0</v>
      </c>
      <c r="I8407" s="2">
        <v>0.0</v>
      </c>
      <c r="J8407" s="2">
        <v>0.0</v>
      </c>
      <c r="K8407" s="2">
        <f t="shared" si="1"/>
        <v>0</v>
      </c>
      <c r="L8407" s="4">
        <v>1.0</v>
      </c>
      <c r="M8407" s="4"/>
    </row>
    <row r="8408" ht="14.25" customHeight="1">
      <c r="A8408" s="2" t="s">
        <v>8326</v>
      </c>
      <c r="B8408" s="2">
        <v>0.293721765279769</v>
      </c>
      <c r="C8408" s="2">
        <v>0.0021573263220489</v>
      </c>
      <c r="D8408" s="2">
        <v>0.0901322290301323</v>
      </c>
      <c r="E8408" s="2">
        <v>0.0437868647277355</v>
      </c>
      <c r="F8408" s="5">
        <v>0.0376583635807037</v>
      </c>
      <c r="G8408" s="2">
        <v>0.109875828027725</v>
      </c>
      <c r="H8408" s="2">
        <v>0.0</v>
      </c>
      <c r="I8408" s="2">
        <v>0.0</v>
      </c>
      <c r="J8408" s="2">
        <v>0.0</v>
      </c>
      <c r="K8408" s="2">
        <f t="shared" si="1"/>
        <v>0</v>
      </c>
      <c r="L8408" s="4">
        <v>1.0</v>
      </c>
      <c r="M8408" s="4"/>
    </row>
    <row r="8409" ht="14.25" customHeight="1">
      <c r="A8409" s="2" t="s">
        <v>8327</v>
      </c>
      <c r="B8409" s="2">
        <v>0.258596241474151</v>
      </c>
      <c r="C8409" s="2">
        <v>0.0016536633484065</v>
      </c>
      <c r="D8409" s="2">
        <v>0.0757812038064003</v>
      </c>
      <c r="E8409" s="2">
        <v>0.0268656462430953</v>
      </c>
      <c r="F8409" s="5">
        <v>0.0286770388484001</v>
      </c>
      <c r="G8409" s="2">
        <v>0.107002988457679</v>
      </c>
      <c r="H8409" s="2">
        <v>0.0</v>
      </c>
      <c r="I8409" s="2">
        <v>0.0</v>
      </c>
      <c r="J8409" s="2">
        <v>0.0</v>
      </c>
      <c r="K8409" s="2">
        <f t="shared" si="1"/>
        <v>0</v>
      </c>
      <c r="L8409" s="4">
        <v>1.0</v>
      </c>
      <c r="M8409" s="4"/>
    </row>
    <row r="8410" ht="14.25" customHeight="1">
      <c r="A8410" s="2" t="s">
        <v>8328</v>
      </c>
      <c r="B8410" s="2">
        <v>0.23245683312416</v>
      </c>
      <c r="C8410" s="2">
        <v>0.0013658427633345</v>
      </c>
      <c r="D8410" s="2">
        <v>0.0669194459915161</v>
      </c>
      <c r="E8410" s="2">
        <v>0.0383545234799385</v>
      </c>
      <c r="F8410" s="5">
        <v>0.0312475133687257</v>
      </c>
      <c r="G8410" s="2">
        <v>0.0771478936076164</v>
      </c>
      <c r="H8410" s="2">
        <v>0.0</v>
      </c>
      <c r="I8410" s="2">
        <v>0.0</v>
      </c>
      <c r="J8410" s="2">
        <v>0.0</v>
      </c>
      <c r="K8410" s="2">
        <f t="shared" si="1"/>
        <v>0</v>
      </c>
      <c r="L8410" s="4">
        <v>1.0</v>
      </c>
      <c r="M8410" s="4"/>
    </row>
    <row r="8411" ht="14.25" customHeight="1">
      <c r="A8411" s="2" t="s">
        <v>8329</v>
      </c>
      <c r="B8411" s="2">
        <v>0.236264735460281</v>
      </c>
      <c r="C8411" s="2">
        <v>0.0014380635693669</v>
      </c>
      <c r="D8411" s="2">
        <v>0.0985333397984504</v>
      </c>
      <c r="E8411" s="2">
        <v>0.0347586125135421</v>
      </c>
      <c r="F8411" s="5">
        <v>0.0317511297762393</v>
      </c>
      <c r="G8411" s="2">
        <v>0.0817476138472557</v>
      </c>
      <c r="H8411" s="2">
        <v>0.0</v>
      </c>
      <c r="I8411" s="2">
        <v>0.0</v>
      </c>
      <c r="J8411" s="2">
        <v>0.0</v>
      </c>
      <c r="K8411" s="2">
        <f t="shared" si="1"/>
        <v>0</v>
      </c>
      <c r="L8411" s="4">
        <v>1.0</v>
      </c>
      <c r="M8411" s="4"/>
    </row>
    <row r="8412" ht="14.25" customHeight="1">
      <c r="A8412" s="2" t="s">
        <v>8330</v>
      </c>
      <c r="B8412" s="2">
        <v>0.23258052766323</v>
      </c>
      <c r="C8412" s="2">
        <v>0.0018061692826449</v>
      </c>
      <c r="D8412" s="2">
        <v>0.111335039138793</v>
      </c>
      <c r="E8412" s="2">
        <v>0.0293098110705614</v>
      </c>
      <c r="F8412" s="5">
        <v>0.0396241098642349</v>
      </c>
      <c r="G8412" s="2">
        <v>0.0832569971680641</v>
      </c>
      <c r="H8412" s="2">
        <v>0.0</v>
      </c>
      <c r="I8412" s="2">
        <v>0.0</v>
      </c>
      <c r="J8412" s="2">
        <v>0.0</v>
      </c>
      <c r="K8412" s="2">
        <f t="shared" si="1"/>
        <v>0</v>
      </c>
      <c r="L8412" s="4">
        <v>1.0</v>
      </c>
      <c r="M8412" s="4"/>
    </row>
    <row r="8413" ht="14.25" customHeight="1">
      <c r="A8413" s="2" t="s">
        <v>8331</v>
      </c>
      <c r="B8413" s="2">
        <v>0.259280174970626</v>
      </c>
      <c r="C8413" s="2">
        <v>0.0011275401338934</v>
      </c>
      <c r="D8413" s="2">
        <v>0.0693825483322143</v>
      </c>
      <c r="E8413" s="2">
        <v>0.0313059873878955</v>
      </c>
      <c r="F8413" s="5">
        <v>0.0280834920704364</v>
      </c>
      <c r="G8413" s="2">
        <v>0.103836223483085</v>
      </c>
      <c r="H8413" s="2">
        <v>0.0</v>
      </c>
      <c r="I8413" s="2">
        <v>0.0</v>
      </c>
      <c r="J8413" s="2">
        <v>0.0</v>
      </c>
      <c r="K8413" s="2">
        <f t="shared" si="1"/>
        <v>0</v>
      </c>
      <c r="L8413" s="4">
        <v>1.0</v>
      </c>
      <c r="M8413" s="4"/>
    </row>
    <row r="8414" ht="14.25" customHeight="1">
      <c r="A8414" s="2" t="s">
        <v>8332</v>
      </c>
      <c r="B8414" s="2">
        <v>0.183447778224945</v>
      </c>
      <c r="C8414" s="2">
        <v>7.842110935598E-4</v>
      </c>
      <c r="D8414" s="2">
        <v>0.0460234470665454</v>
      </c>
      <c r="E8414" s="2">
        <v>0.0231365635991096</v>
      </c>
      <c r="F8414" s="5">
        <v>0.0178584698587656</v>
      </c>
      <c r="G8414" s="2">
        <v>0.0659193396568298</v>
      </c>
      <c r="H8414" s="2">
        <v>0.0</v>
      </c>
      <c r="I8414" s="2">
        <v>0.0</v>
      </c>
      <c r="J8414" s="2">
        <v>0.0</v>
      </c>
      <c r="K8414" s="2">
        <f t="shared" si="1"/>
        <v>0</v>
      </c>
      <c r="L8414" s="4">
        <v>1.0</v>
      </c>
      <c r="M8414" s="4"/>
    </row>
    <row r="8415" ht="14.25" customHeight="1">
      <c r="A8415" s="2" t="s">
        <v>8333</v>
      </c>
      <c r="B8415" s="2">
        <v>0.2522973716259</v>
      </c>
      <c r="C8415" s="2">
        <v>7.828957750461E-4</v>
      </c>
      <c r="D8415" s="2">
        <v>0.0547210201621055</v>
      </c>
      <c r="E8415" s="2">
        <v>0.0373319238424301</v>
      </c>
      <c r="F8415" s="5">
        <v>0.0160140302032232</v>
      </c>
      <c r="G8415" s="2">
        <v>0.0820914283394813</v>
      </c>
      <c r="H8415" s="2">
        <v>0.0</v>
      </c>
      <c r="I8415" s="2">
        <v>0.0</v>
      </c>
      <c r="J8415" s="2">
        <v>0.0</v>
      </c>
      <c r="K8415" s="2">
        <f t="shared" si="1"/>
        <v>0</v>
      </c>
      <c r="L8415" s="4">
        <v>1.0</v>
      </c>
      <c r="M8415" s="4"/>
    </row>
    <row r="8416" ht="14.25" customHeight="1">
      <c r="A8416" s="2" t="s">
        <v>8334</v>
      </c>
      <c r="B8416" s="2">
        <v>0.227759107947349</v>
      </c>
      <c r="C8416" s="2">
        <v>7.235314697027E-4</v>
      </c>
      <c r="D8416" s="2">
        <v>0.0602758154273033</v>
      </c>
      <c r="E8416" s="2">
        <v>0.027827912941575</v>
      </c>
      <c r="F8416" s="5">
        <v>0.0143900429829955</v>
      </c>
      <c r="G8416" s="2">
        <v>0.0891640409827232</v>
      </c>
      <c r="H8416" s="2">
        <v>0.0</v>
      </c>
      <c r="I8416" s="2">
        <v>0.0</v>
      </c>
      <c r="J8416" s="2">
        <v>0.0</v>
      </c>
      <c r="K8416" s="2">
        <f t="shared" si="1"/>
        <v>0</v>
      </c>
      <c r="L8416" s="4">
        <v>1.0</v>
      </c>
      <c r="M8416" s="4"/>
    </row>
    <row r="8417" ht="14.25" customHeight="1">
      <c r="A8417" s="2" t="s">
        <v>8335</v>
      </c>
      <c r="B8417" s="2">
        <v>0.332616627216339</v>
      </c>
      <c r="C8417" s="2">
        <v>8.99213773664E-4</v>
      </c>
      <c r="D8417" s="2">
        <v>0.099917471408844</v>
      </c>
      <c r="E8417" s="2">
        <v>0.0392863526940345</v>
      </c>
      <c r="F8417" s="5">
        <v>0.0208826903253793</v>
      </c>
      <c r="G8417" s="2">
        <v>0.133093506097793</v>
      </c>
      <c r="H8417" s="2">
        <v>0.0</v>
      </c>
      <c r="I8417" s="2">
        <v>0.0</v>
      </c>
      <c r="J8417" s="2">
        <v>0.0</v>
      </c>
      <c r="K8417" s="2">
        <f t="shared" si="1"/>
        <v>0</v>
      </c>
      <c r="L8417" s="4">
        <v>1.0</v>
      </c>
      <c r="M8417" s="4"/>
    </row>
    <row r="8418" ht="14.25" customHeight="1">
      <c r="A8418" s="2" t="s">
        <v>8336</v>
      </c>
      <c r="B8418" s="2">
        <v>0.334494799375534</v>
      </c>
      <c r="C8418" s="2">
        <v>0.0011927447048947</v>
      </c>
      <c r="D8418" s="2">
        <v>0.107944719493389</v>
      </c>
      <c r="E8418" s="2">
        <v>0.0414552167057991</v>
      </c>
      <c r="F8418" s="5">
        <v>0.0197539180517196</v>
      </c>
      <c r="G8418" s="2">
        <v>0.134570613503456</v>
      </c>
      <c r="H8418" s="2">
        <v>0.0</v>
      </c>
      <c r="I8418" s="2">
        <v>0.0</v>
      </c>
      <c r="J8418" s="2">
        <v>0.0</v>
      </c>
      <c r="K8418" s="2">
        <f t="shared" si="1"/>
        <v>0</v>
      </c>
      <c r="L8418" s="4">
        <v>1.0</v>
      </c>
      <c r="M8418" s="4"/>
    </row>
    <row r="8419" ht="14.25" customHeight="1">
      <c r="A8419" s="2" t="s">
        <v>8337</v>
      </c>
      <c r="B8419" s="2">
        <v>0.279222935438156</v>
      </c>
      <c r="C8419" s="2">
        <v>8.716591983102E-4</v>
      </c>
      <c r="D8419" s="2">
        <v>0.0627737641334533</v>
      </c>
      <c r="E8419" s="2">
        <v>0.0350272729992866</v>
      </c>
      <c r="F8419" s="5">
        <v>0.0136691601946949</v>
      </c>
      <c r="G8419" s="2">
        <v>0.100363291800022</v>
      </c>
      <c r="H8419" s="2">
        <v>0.0</v>
      </c>
      <c r="I8419" s="2">
        <v>0.0</v>
      </c>
      <c r="J8419" s="2">
        <v>0.0</v>
      </c>
      <c r="K8419" s="2">
        <f t="shared" si="1"/>
        <v>0</v>
      </c>
      <c r="L8419" s="4">
        <v>1.0</v>
      </c>
      <c r="M8419" s="4"/>
    </row>
    <row r="8420" ht="14.25" customHeight="1">
      <c r="A8420" s="2" t="s">
        <v>8338</v>
      </c>
      <c r="B8420" s="2">
        <v>0.223163127899169</v>
      </c>
      <c r="C8420" s="2">
        <v>8.249161764979E-4</v>
      </c>
      <c r="D8420" s="2">
        <v>0.0523162484169006</v>
      </c>
      <c r="E8420" s="2">
        <v>0.0299605950713157</v>
      </c>
      <c r="F8420" s="5">
        <v>0.0129606276750564</v>
      </c>
      <c r="G8420" s="2">
        <v>0.0826090350747108</v>
      </c>
      <c r="H8420" s="2">
        <v>0.0</v>
      </c>
      <c r="I8420" s="2">
        <v>0.0</v>
      </c>
      <c r="J8420" s="2">
        <v>0.0</v>
      </c>
      <c r="K8420" s="2">
        <f t="shared" si="1"/>
        <v>0</v>
      </c>
      <c r="L8420" s="4">
        <v>1.0</v>
      </c>
      <c r="M8420" s="4"/>
    </row>
    <row r="8421" ht="14.25" customHeight="1">
      <c r="A8421" s="2" t="s">
        <v>8339</v>
      </c>
      <c r="B8421" s="2">
        <v>0.239962697029113</v>
      </c>
      <c r="C8421" s="2">
        <v>0.0014284078497439</v>
      </c>
      <c r="D8421" s="2">
        <v>0.0739521384239196</v>
      </c>
      <c r="E8421" s="2">
        <v>0.0359986163675785</v>
      </c>
      <c r="F8421" s="5">
        <v>0.0197876244783401</v>
      </c>
      <c r="G8421" s="2">
        <v>0.0917111933231353</v>
      </c>
      <c r="H8421" s="2">
        <v>0.0</v>
      </c>
      <c r="I8421" s="2">
        <v>0.0</v>
      </c>
      <c r="J8421" s="2">
        <v>0.0</v>
      </c>
      <c r="K8421" s="2">
        <f t="shared" si="1"/>
        <v>0</v>
      </c>
      <c r="L8421" s="4">
        <v>1.0</v>
      </c>
      <c r="M8421" s="4"/>
    </row>
    <row r="8422" ht="14.25" customHeight="1">
      <c r="A8422" s="2" t="s">
        <v>8340</v>
      </c>
      <c r="B8422" s="2">
        <v>0.342165201902389</v>
      </c>
      <c r="C8422" s="2">
        <v>0.0014931124169379</v>
      </c>
      <c r="D8422" s="2">
        <v>0.0838989689946174</v>
      </c>
      <c r="E8422" s="2">
        <v>0.0609633177518844</v>
      </c>
      <c r="F8422" s="5">
        <v>0.0291405990719795</v>
      </c>
      <c r="G8422" s="2">
        <v>0.107305951416492</v>
      </c>
      <c r="H8422" s="2">
        <v>0.0</v>
      </c>
      <c r="I8422" s="2">
        <v>0.0</v>
      </c>
      <c r="J8422" s="2">
        <v>0.0</v>
      </c>
      <c r="K8422" s="2">
        <f t="shared" si="1"/>
        <v>0</v>
      </c>
      <c r="L8422" s="4">
        <v>1.0</v>
      </c>
      <c r="M8422" s="4"/>
    </row>
    <row r="8423" ht="14.25" customHeight="1">
      <c r="A8423" s="2" t="s">
        <v>8341</v>
      </c>
      <c r="B8423" s="2">
        <v>0.39605900645256</v>
      </c>
      <c r="C8423" s="2">
        <v>0.0012693053577095</v>
      </c>
      <c r="D8423" s="2">
        <v>0.116121806204319</v>
      </c>
      <c r="E8423" s="2">
        <v>0.0420913398265838</v>
      </c>
      <c r="F8423" s="5">
        <v>0.0268302429467439</v>
      </c>
      <c r="G8423" s="2">
        <v>0.154882743954658</v>
      </c>
      <c r="H8423" s="2">
        <v>0.0</v>
      </c>
      <c r="I8423" s="2">
        <v>0.0</v>
      </c>
      <c r="J8423" s="2">
        <v>0.0</v>
      </c>
      <c r="K8423" s="2">
        <f t="shared" si="1"/>
        <v>0</v>
      </c>
      <c r="L8423" s="4">
        <v>1.0</v>
      </c>
      <c r="M8423" s="4"/>
    </row>
    <row r="8424" ht="14.25" customHeight="1">
      <c r="A8424" s="2" t="s">
        <v>8342</v>
      </c>
      <c r="B8424" s="2">
        <v>0.384905099868774</v>
      </c>
      <c r="C8424" s="2">
        <v>9.75314178504E-4</v>
      </c>
      <c r="D8424" s="2">
        <v>0.133137017488479</v>
      </c>
      <c r="E8424" s="2">
        <v>0.0288507994264364</v>
      </c>
      <c r="F8424" s="5">
        <v>0.0286452323198318</v>
      </c>
      <c r="G8424" s="2">
        <v>0.146032869815826</v>
      </c>
      <c r="H8424" s="2">
        <v>0.0</v>
      </c>
      <c r="I8424" s="2">
        <v>0.0</v>
      </c>
      <c r="J8424" s="2">
        <v>0.0</v>
      </c>
      <c r="K8424" s="2">
        <f t="shared" si="1"/>
        <v>0</v>
      </c>
      <c r="L8424" s="4">
        <v>1.0</v>
      </c>
      <c r="M8424" s="4"/>
    </row>
    <row r="8425" ht="14.25" customHeight="1">
      <c r="A8425" s="2" t="s">
        <v>8343</v>
      </c>
      <c r="B8425" s="2">
        <v>0.264986246824264</v>
      </c>
      <c r="C8425" s="2">
        <v>9.610916022211E-4</v>
      </c>
      <c r="D8425" s="2">
        <v>0.0706647261977195</v>
      </c>
      <c r="E8425" s="2">
        <v>0.0297363866120576</v>
      </c>
      <c r="F8425" s="5">
        <v>0.0203951615840196</v>
      </c>
      <c r="G8425" s="2">
        <v>0.0936102047562599</v>
      </c>
      <c r="H8425" s="2">
        <v>0.0</v>
      </c>
      <c r="I8425" s="2">
        <v>0.0</v>
      </c>
      <c r="J8425" s="2">
        <v>0.0</v>
      </c>
      <c r="K8425" s="2">
        <f t="shared" si="1"/>
        <v>0</v>
      </c>
      <c r="L8425" s="4">
        <v>1.0</v>
      </c>
      <c r="M8425" s="4"/>
    </row>
    <row r="8426" ht="14.25" customHeight="1">
      <c r="A8426" s="2" t="s">
        <v>8344</v>
      </c>
      <c r="B8426" s="2">
        <v>0.274512231349945</v>
      </c>
      <c r="C8426" s="2">
        <v>9.634982561692E-4</v>
      </c>
      <c r="D8426" s="2">
        <v>0.0631208345293998</v>
      </c>
      <c r="E8426" s="2">
        <v>0.0412862263619899</v>
      </c>
      <c r="F8426" s="5">
        <v>0.0207322798669338</v>
      </c>
      <c r="G8426" s="2">
        <v>0.0948315262794494</v>
      </c>
      <c r="H8426" s="2">
        <v>0.0</v>
      </c>
      <c r="I8426" s="2">
        <v>0.0</v>
      </c>
      <c r="J8426" s="2">
        <v>0.0</v>
      </c>
      <c r="K8426" s="2">
        <f t="shared" si="1"/>
        <v>0</v>
      </c>
      <c r="L8426" s="4">
        <v>1.0</v>
      </c>
      <c r="M8426" s="4"/>
    </row>
    <row r="8427" ht="14.25" customHeight="1">
      <c r="A8427" s="2" t="s">
        <v>8345</v>
      </c>
      <c r="B8427" s="2">
        <v>0.343443274497985</v>
      </c>
      <c r="C8427" s="2">
        <v>0.0015474542742595</v>
      </c>
      <c r="D8427" s="2">
        <v>0.107995852828025</v>
      </c>
      <c r="E8427" s="2">
        <v>0.0440436750650405</v>
      </c>
      <c r="F8427" s="5">
        <v>0.0306033883243799</v>
      </c>
      <c r="G8427" s="2">
        <v>0.128310278058052</v>
      </c>
      <c r="H8427" s="2">
        <v>0.0</v>
      </c>
      <c r="I8427" s="2">
        <v>0.0</v>
      </c>
      <c r="J8427" s="2">
        <v>0.0</v>
      </c>
      <c r="K8427" s="2">
        <f t="shared" si="1"/>
        <v>0</v>
      </c>
      <c r="L8427" s="4">
        <v>1.0</v>
      </c>
      <c r="M8427" s="4"/>
    </row>
    <row r="8428" ht="14.25" customHeight="1">
      <c r="A8428" s="2" t="s">
        <v>8346</v>
      </c>
      <c r="B8428" s="2">
        <v>0.399923771619796</v>
      </c>
      <c r="C8428" s="2">
        <v>0.0031008715741336</v>
      </c>
      <c r="D8428" s="2">
        <v>0.150686308741569</v>
      </c>
      <c r="E8428" s="2">
        <v>0.0573418550193309</v>
      </c>
      <c r="F8428" s="5">
        <v>0.0458572134375572</v>
      </c>
      <c r="G8428" s="2">
        <v>0.190545961260795</v>
      </c>
      <c r="H8428" s="2">
        <v>0.0</v>
      </c>
      <c r="I8428" s="2">
        <v>0.0</v>
      </c>
      <c r="J8428" s="2">
        <v>0.0</v>
      </c>
      <c r="K8428" s="2">
        <f t="shared" si="1"/>
        <v>0</v>
      </c>
      <c r="L8428" s="4">
        <v>1.0</v>
      </c>
      <c r="M8428" s="4"/>
    </row>
    <row r="8429" ht="14.25" customHeight="1">
      <c r="A8429" s="2" t="s">
        <v>8347</v>
      </c>
      <c r="B8429" s="2">
        <v>0.385820060968399</v>
      </c>
      <c r="C8429" s="2">
        <v>0.0026589510962367</v>
      </c>
      <c r="D8429" s="2">
        <v>0.141721248626708</v>
      </c>
      <c r="E8429" s="2">
        <v>0.0551056936383247</v>
      </c>
      <c r="F8429" s="5">
        <v>0.0437739640474319</v>
      </c>
      <c r="G8429" s="2">
        <v>0.15478491783142</v>
      </c>
      <c r="H8429" s="2">
        <v>0.0</v>
      </c>
      <c r="I8429" s="2">
        <v>0.0</v>
      </c>
      <c r="J8429" s="2">
        <v>0.0</v>
      </c>
      <c r="K8429" s="2">
        <f t="shared" si="1"/>
        <v>0</v>
      </c>
      <c r="L8429" s="4">
        <v>1.0</v>
      </c>
      <c r="M8429" s="4"/>
    </row>
    <row r="8430" ht="14.25" customHeight="1">
      <c r="A8430" s="2" t="s">
        <v>8348</v>
      </c>
      <c r="B8430" s="2">
        <v>0.389827340841293</v>
      </c>
      <c r="C8430" s="2">
        <v>0.0027884501032531</v>
      </c>
      <c r="D8430" s="2">
        <v>0.137528389692306</v>
      </c>
      <c r="E8430" s="2">
        <v>0.0698778927326202</v>
      </c>
      <c r="F8430" s="5">
        <v>0.0520408675074577</v>
      </c>
      <c r="G8430" s="2">
        <v>0.1535275131464</v>
      </c>
      <c r="H8430" s="2">
        <v>0.0</v>
      </c>
      <c r="I8430" s="2">
        <v>0.0</v>
      </c>
      <c r="J8430" s="2">
        <v>0.0</v>
      </c>
      <c r="K8430" s="2">
        <f t="shared" si="1"/>
        <v>0</v>
      </c>
      <c r="L8430" s="4">
        <v>1.0</v>
      </c>
      <c r="M8430" s="4"/>
    </row>
    <row r="8431" ht="14.25" customHeight="1">
      <c r="A8431" s="2" t="s">
        <v>8349</v>
      </c>
      <c r="B8431" s="2">
        <v>0.36940711736679</v>
      </c>
      <c r="C8431" s="2">
        <v>0.0020976327359676</v>
      </c>
      <c r="D8431" s="2">
        <v>0.0672403052449226</v>
      </c>
      <c r="E8431" s="2">
        <v>0.053222469985485</v>
      </c>
      <c r="F8431" s="5">
        <v>0.0670222640037536</v>
      </c>
      <c r="G8431" s="2">
        <v>0.104221023619174</v>
      </c>
      <c r="H8431" s="2">
        <v>0.0</v>
      </c>
      <c r="I8431" s="2">
        <v>0.0</v>
      </c>
      <c r="J8431" s="2">
        <v>0.0</v>
      </c>
      <c r="K8431" s="2">
        <f t="shared" si="1"/>
        <v>0</v>
      </c>
      <c r="L8431" s="4">
        <v>1.0</v>
      </c>
      <c r="M8431" s="4"/>
    </row>
    <row r="8432" ht="14.25" customHeight="1">
      <c r="A8432" s="2" t="s">
        <v>8350</v>
      </c>
      <c r="B8432" s="2">
        <v>0.314884424209594</v>
      </c>
      <c r="C8432" s="2">
        <v>0.0018170522525906</v>
      </c>
      <c r="D8432" s="2">
        <v>0.0622777231037616</v>
      </c>
      <c r="E8432" s="2">
        <v>0.0255093164741992</v>
      </c>
      <c r="F8432" s="5">
        <v>0.0368969552218914</v>
      </c>
      <c r="G8432" s="2">
        <v>0.115549132227897</v>
      </c>
      <c r="H8432" s="2">
        <v>0.0</v>
      </c>
      <c r="I8432" s="2">
        <v>0.0</v>
      </c>
      <c r="J8432" s="2">
        <v>0.0</v>
      </c>
      <c r="K8432" s="2">
        <f t="shared" si="1"/>
        <v>0</v>
      </c>
      <c r="L8432" s="4">
        <v>1.0</v>
      </c>
      <c r="M8432" s="4"/>
    </row>
    <row r="8433" ht="14.25" customHeight="1">
      <c r="A8433" s="2" t="s">
        <v>8351</v>
      </c>
      <c r="B8433" s="2">
        <v>0.413543939590454</v>
      </c>
      <c r="C8433" s="2">
        <v>0.0022055630106478</v>
      </c>
      <c r="D8433" s="2">
        <v>0.14587578177452</v>
      </c>
      <c r="E8433" s="2">
        <v>0.0424191392958164</v>
      </c>
      <c r="F8433" s="5">
        <v>0.0405432283878326</v>
      </c>
      <c r="G8433" s="2">
        <v>0.19424931704998</v>
      </c>
      <c r="H8433" s="2">
        <v>0.0</v>
      </c>
      <c r="I8433" s="2">
        <v>0.0</v>
      </c>
      <c r="J8433" s="2">
        <v>0.0</v>
      </c>
      <c r="K8433" s="2">
        <f t="shared" si="1"/>
        <v>0</v>
      </c>
      <c r="L8433" s="4">
        <v>1.0</v>
      </c>
      <c r="M8433" s="4"/>
    </row>
    <row r="8434" ht="14.25" customHeight="1">
      <c r="A8434" s="2" t="s">
        <v>8352</v>
      </c>
      <c r="B8434" s="2">
        <v>0.363667339086532</v>
      </c>
      <c r="C8434" s="2">
        <v>0.0022216504439711</v>
      </c>
      <c r="D8434" s="2">
        <v>0.0967953130602836</v>
      </c>
      <c r="E8434" s="2">
        <v>0.0444734953343868</v>
      </c>
      <c r="F8434" s="5">
        <v>0.0354360528290271</v>
      </c>
      <c r="G8434" s="2">
        <v>0.163271442055702</v>
      </c>
      <c r="H8434" s="2">
        <v>0.0</v>
      </c>
      <c r="I8434" s="2">
        <v>0.0</v>
      </c>
      <c r="J8434" s="2">
        <v>0.0</v>
      </c>
      <c r="K8434" s="2">
        <f t="shared" si="1"/>
        <v>0</v>
      </c>
      <c r="L8434" s="4">
        <v>1.0</v>
      </c>
      <c r="M8434" s="4"/>
    </row>
    <row r="8435" ht="14.25" customHeight="1">
      <c r="A8435" s="2" t="s">
        <v>8353</v>
      </c>
      <c r="B8435" s="2">
        <v>0.38175693154335</v>
      </c>
      <c r="C8435" s="2">
        <v>0.0019089345587417</v>
      </c>
      <c r="D8435" s="2">
        <v>0.0922573804855346</v>
      </c>
      <c r="E8435" s="2">
        <v>0.0425362400710582</v>
      </c>
      <c r="F8435" s="5">
        <v>0.0325203463435173</v>
      </c>
      <c r="G8435" s="2">
        <v>0.167261525988578</v>
      </c>
      <c r="H8435" s="2">
        <v>0.0</v>
      </c>
      <c r="I8435" s="2">
        <v>0.0</v>
      </c>
      <c r="J8435" s="2">
        <v>0.0</v>
      </c>
      <c r="K8435" s="2">
        <f t="shared" si="1"/>
        <v>0</v>
      </c>
      <c r="L8435" s="4">
        <v>1.0</v>
      </c>
      <c r="M8435" s="4"/>
    </row>
    <row r="8436" ht="14.25" customHeight="1">
      <c r="A8436" s="2" t="s">
        <v>8354</v>
      </c>
      <c r="B8436" s="2">
        <v>0.37511733174324</v>
      </c>
      <c r="C8436" s="2">
        <v>0.0017839116044342</v>
      </c>
      <c r="D8436" s="2">
        <v>0.105333536863327</v>
      </c>
      <c r="E8436" s="2">
        <v>0.036437340080738</v>
      </c>
      <c r="F8436" s="5">
        <v>0.027635233476758</v>
      </c>
      <c r="G8436" s="2">
        <v>0.163159444928169</v>
      </c>
      <c r="H8436" s="2">
        <v>0.0</v>
      </c>
      <c r="I8436" s="2">
        <v>0.0</v>
      </c>
      <c r="J8436" s="2">
        <v>0.0</v>
      </c>
      <c r="K8436" s="2">
        <f t="shared" si="1"/>
        <v>0</v>
      </c>
      <c r="L8436" s="4">
        <v>1.0</v>
      </c>
      <c r="M8436" s="4"/>
    </row>
    <row r="8437" ht="14.25" customHeight="1">
      <c r="A8437" s="2" t="s">
        <v>8355</v>
      </c>
      <c r="B8437" s="2">
        <v>0.373737812042236</v>
      </c>
      <c r="C8437" s="2">
        <v>0.0025210145395249</v>
      </c>
      <c r="D8437" s="2">
        <v>0.109794326126575</v>
      </c>
      <c r="E8437" s="2">
        <v>0.0446420647203922</v>
      </c>
      <c r="F8437" s="5">
        <v>0.0345845073461532</v>
      </c>
      <c r="G8437" s="2">
        <v>0.170925542712211</v>
      </c>
      <c r="H8437" s="2">
        <v>0.0</v>
      </c>
      <c r="I8437" s="2">
        <v>0.0</v>
      </c>
      <c r="J8437" s="2">
        <v>0.0</v>
      </c>
      <c r="K8437" s="2">
        <f t="shared" si="1"/>
        <v>0</v>
      </c>
      <c r="L8437" s="4">
        <v>1.0</v>
      </c>
      <c r="M8437" s="4"/>
    </row>
    <row r="8438" ht="14.25" customHeight="1">
      <c r="A8438" s="2" t="s">
        <v>8356</v>
      </c>
      <c r="B8438" s="2">
        <v>0.318453758955001</v>
      </c>
      <c r="C8438" s="2">
        <v>0.0013752941740676</v>
      </c>
      <c r="D8438" s="2">
        <v>0.0751836225390434</v>
      </c>
      <c r="E8438" s="2">
        <v>0.0321965813636779</v>
      </c>
      <c r="F8438" s="5">
        <v>0.0281630419194698</v>
      </c>
      <c r="G8438" s="2">
        <v>0.122197367250919</v>
      </c>
      <c r="H8438" s="2">
        <v>0.0</v>
      </c>
      <c r="I8438" s="2">
        <v>0.0</v>
      </c>
      <c r="J8438" s="2">
        <v>0.0</v>
      </c>
      <c r="K8438" s="2">
        <f t="shared" si="1"/>
        <v>0</v>
      </c>
      <c r="L8438" s="4">
        <v>1.0</v>
      </c>
      <c r="M8438" s="4"/>
    </row>
    <row r="8439" ht="14.25" customHeight="1">
      <c r="A8439" s="2" t="s">
        <v>8357</v>
      </c>
      <c r="B8439" s="2">
        <v>0.234881937503814</v>
      </c>
      <c r="C8439" s="2">
        <v>0.0012887059710919</v>
      </c>
      <c r="D8439" s="2">
        <v>0.0498580411076545</v>
      </c>
      <c r="E8439" s="2">
        <v>0.0192073807120323</v>
      </c>
      <c r="F8439" s="5">
        <v>0.0279661733657121</v>
      </c>
      <c r="G8439" s="2">
        <v>0.0901412218809127</v>
      </c>
      <c r="H8439" s="2">
        <v>0.0</v>
      </c>
      <c r="I8439" s="2">
        <v>0.0</v>
      </c>
      <c r="J8439" s="2">
        <v>0.0</v>
      </c>
      <c r="K8439" s="2">
        <f t="shared" si="1"/>
        <v>0</v>
      </c>
      <c r="L8439" s="4">
        <v>1.0</v>
      </c>
      <c r="M8439" s="4"/>
    </row>
    <row r="8440" ht="14.25" customHeight="1">
      <c r="A8440" s="2" t="s">
        <v>8358</v>
      </c>
      <c r="B8440" s="2">
        <v>0.25452035665512</v>
      </c>
      <c r="C8440" s="2">
        <v>0.0017692347755655</v>
      </c>
      <c r="D8440" s="2">
        <v>0.0866603776812553</v>
      </c>
      <c r="E8440" s="2">
        <v>0.0191664453595876</v>
      </c>
      <c r="F8440" s="5">
        <v>0.0313602313399314</v>
      </c>
      <c r="G8440" s="2">
        <v>0.103632293641567</v>
      </c>
      <c r="H8440" s="2">
        <v>0.0</v>
      </c>
      <c r="I8440" s="2">
        <v>0.0</v>
      </c>
      <c r="J8440" s="2">
        <v>0.0</v>
      </c>
      <c r="K8440" s="2">
        <f t="shared" si="1"/>
        <v>0</v>
      </c>
      <c r="L8440" s="4">
        <v>1.0</v>
      </c>
      <c r="M8440" s="4"/>
    </row>
    <row r="8441" ht="14.25" customHeight="1">
      <c r="A8441" s="2" t="s">
        <v>8359</v>
      </c>
      <c r="B8441" s="2">
        <v>0.304273068904876</v>
      </c>
      <c r="C8441" s="2">
        <v>0.0016149914590641</v>
      </c>
      <c r="D8441" s="2">
        <v>0.157744020223617</v>
      </c>
      <c r="E8441" s="2">
        <v>0.0177750512957572</v>
      </c>
      <c r="F8441" s="5">
        <v>0.0361731834709644</v>
      </c>
      <c r="G8441" s="2">
        <v>0.113806597888469</v>
      </c>
      <c r="H8441" s="2">
        <v>0.0</v>
      </c>
      <c r="I8441" s="2">
        <v>0.0</v>
      </c>
      <c r="J8441" s="2">
        <v>0.0</v>
      </c>
      <c r="K8441" s="2">
        <f t="shared" si="1"/>
        <v>0</v>
      </c>
      <c r="L8441" s="4">
        <v>1.0</v>
      </c>
      <c r="M8441" s="4"/>
    </row>
    <row r="8442" ht="14.25" customHeight="1">
      <c r="A8442" s="2" t="s">
        <v>8360</v>
      </c>
      <c r="B8442" s="2">
        <v>0.163545310497283</v>
      </c>
      <c r="C8442" s="2">
        <v>8.753984002396E-4</v>
      </c>
      <c r="D8442" s="2">
        <v>0.0377823151648044</v>
      </c>
      <c r="E8442" s="2">
        <v>0.0081479120999574</v>
      </c>
      <c r="F8442" s="5">
        <v>0.0230755880475044</v>
      </c>
      <c r="G8442" s="2">
        <v>0.0673818439245224</v>
      </c>
      <c r="H8442" s="2">
        <v>0.0</v>
      </c>
      <c r="I8442" s="2">
        <v>0.0</v>
      </c>
      <c r="J8442" s="2">
        <v>0.0</v>
      </c>
      <c r="K8442" s="2">
        <f t="shared" si="1"/>
        <v>0</v>
      </c>
      <c r="L8442" s="4">
        <v>1.0</v>
      </c>
      <c r="M8442" s="4"/>
    </row>
    <row r="8443" ht="14.25" customHeight="1">
      <c r="A8443" s="2" t="s">
        <v>8361</v>
      </c>
      <c r="B8443" s="2">
        <v>0.194248378276824</v>
      </c>
      <c r="C8443" s="2">
        <v>0.0013013442512601</v>
      </c>
      <c r="D8443" s="2">
        <v>0.0746146142482757</v>
      </c>
      <c r="E8443" s="2">
        <v>0.0076395557262003</v>
      </c>
      <c r="F8443" s="5">
        <v>0.0297941546887159</v>
      </c>
      <c r="G8443" s="2">
        <v>0.0798168033361435</v>
      </c>
      <c r="H8443" s="2">
        <v>0.0</v>
      </c>
      <c r="I8443" s="2">
        <v>0.0</v>
      </c>
      <c r="J8443" s="2">
        <v>0.0</v>
      </c>
      <c r="K8443" s="2">
        <f t="shared" si="1"/>
        <v>0</v>
      </c>
      <c r="L8443" s="4">
        <v>1.0</v>
      </c>
      <c r="M8443" s="4"/>
    </row>
    <row r="8444" ht="14.25" customHeight="1">
      <c r="A8444" s="2" t="s">
        <v>8362</v>
      </c>
      <c r="B8444" s="2">
        <v>0.25579223036766</v>
      </c>
      <c r="C8444" s="2">
        <v>0.001952456892468</v>
      </c>
      <c r="D8444" s="2">
        <v>0.141653642058372</v>
      </c>
      <c r="E8444" s="2">
        <v>0.0078364042565226</v>
      </c>
      <c r="F8444" s="5">
        <v>0.0643624439835548</v>
      </c>
      <c r="G8444" s="2">
        <v>0.0973771512508392</v>
      </c>
      <c r="H8444" s="2">
        <v>0.0</v>
      </c>
      <c r="I8444" s="2">
        <v>0.0</v>
      </c>
      <c r="J8444" s="2">
        <v>0.0</v>
      </c>
      <c r="K8444" s="2">
        <f t="shared" si="1"/>
        <v>0</v>
      </c>
      <c r="L8444" s="4">
        <v>1.0</v>
      </c>
      <c r="M8444" s="4"/>
    </row>
    <row r="8445" ht="14.25" customHeight="1">
      <c r="A8445" s="2" t="s">
        <v>8363</v>
      </c>
      <c r="B8445" s="2">
        <v>0.211731255054473</v>
      </c>
      <c r="C8445" s="2">
        <v>0.0016455982113257</v>
      </c>
      <c r="D8445" s="2">
        <v>0.124650612473487</v>
      </c>
      <c r="E8445" s="2">
        <v>0.0024859078694134</v>
      </c>
      <c r="F8445" s="5">
        <v>0.0602886714041233</v>
      </c>
      <c r="G8445" s="2">
        <v>0.0942806378006935</v>
      </c>
      <c r="H8445" s="2">
        <v>0.0</v>
      </c>
      <c r="I8445" s="2">
        <v>0.0</v>
      </c>
      <c r="J8445" s="2">
        <v>0.0</v>
      </c>
      <c r="K8445" s="2">
        <f t="shared" si="1"/>
        <v>0</v>
      </c>
      <c r="L8445" s="4">
        <v>1.0</v>
      </c>
      <c r="M8445" s="4"/>
    </row>
    <row r="8446" ht="14.25" customHeight="1">
      <c r="A8446" s="2" t="s">
        <v>8364</v>
      </c>
      <c r="B8446" s="2">
        <v>0.195468142628669</v>
      </c>
      <c r="C8446" s="2">
        <v>0.0012111184187233</v>
      </c>
      <c r="D8446" s="2">
        <v>0.169423684477806</v>
      </c>
      <c r="E8446" s="2">
        <v>0.0019858337473124</v>
      </c>
      <c r="F8446" s="5">
        <v>0.0581728965044021</v>
      </c>
      <c r="G8446" s="2">
        <v>0.064636580646038</v>
      </c>
      <c r="H8446" s="2">
        <v>0.0</v>
      </c>
      <c r="I8446" s="2">
        <v>0.0</v>
      </c>
      <c r="J8446" s="2">
        <v>0.0</v>
      </c>
      <c r="K8446" s="2">
        <f t="shared" si="1"/>
        <v>0</v>
      </c>
      <c r="L8446" s="4">
        <v>1.0</v>
      </c>
      <c r="M8446" s="4"/>
    </row>
    <row r="8447" ht="14.25" customHeight="1">
      <c r="A8447" s="2" t="s">
        <v>8365</v>
      </c>
      <c r="B8447" s="2">
        <v>0.191679537296295</v>
      </c>
      <c r="C8447" s="2">
        <v>0.0020515939686447</v>
      </c>
      <c r="D8447" s="2">
        <v>0.0970745235681533</v>
      </c>
      <c r="E8447" s="2">
        <v>8.114679367281E-4</v>
      </c>
      <c r="F8447" s="5">
        <v>0.0766080692410469</v>
      </c>
      <c r="G8447" s="2">
        <v>0.0770863220095634</v>
      </c>
      <c r="H8447" s="2">
        <v>0.0</v>
      </c>
      <c r="I8447" s="2">
        <v>0.0</v>
      </c>
      <c r="J8447" s="2">
        <v>0.0</v>
      </c>
      <c r="K8447" s="2">
        <f t="shared" si="1"/>
        <v>0</v>
      </c>
      <c r="L8447" s="4">
        <v>1.0</v>
      </c>
      <c r="M8447" s="4"/>
    </row>
    <row r="8448" ht="14.25" customHeight="1">
      <c r="A8448" s="2" t="s">
        <v>8366</v>
      </c>
      <c r="B8448" s="2">
        <v>0.0694155395030975</v>
      </c>
      <c r="C8448" s="2">
        <v>9.986008517444E-4</v>
      </c>
      <c r="D8448" s="2">
        <v>0.0194190628826618</v>
      </c>
      <c r="E8448" s="2">
        <v>2.224562049377E-4</v>
      </c>
      <c r="F8448" s="5">
        <v>0.0351273976266384</v>
      </c>
      <c r="G8448" s="2">
        <v>0.0362724885344505</v>
      </c>
      <c r="H8448" s="2">
        <v>0.0</v>
      </c>
      <c r="I8448" s="2">
        <v>0.0</v>
      </c>
      <c r="J8448" s="2">
        <v>0.0</v>
      </c>
      <c r="K8448" s="2">
        <f t="shared" si="1"/>
        <v>0</v>
      </c>
      <c r="L8448" s="4">
        <v>1.0</v>
      </c>
      <c r="M8448" s="4"/>
    </row>
    <row r="8449" ht="14.25" customHeight="1">
      <c r="A8449" s="2" t="s">
        <v>8367</v>
      </c>
      <c r="B8449" s="2">
        <v>0.085183210670948</v>
      </c>
      <c r="C8449" s="2">
        <v>0.0015864822780713</v>
      </c>
      <c r="D8449" s="2">
        <v>0.0183290876448154</v>
      </c>
      <c r="E8449" s="2">
        <v>1.266694889636E-4</v>
      </c>
      <c r="F8449" s="5">
        <v>0.0385151654481887</v>
      </c>
      <c r="G8449" s="2">
        <v>0.0453010685741901</v>
      </c>
      <c r="H8449" s="2">
        <v>0.0</v>
      </c>
      <c r="I8449" s="2">
        <v>0.0</v>
      </c>
      <c r="J8449" s="2">
        <v>0.0</v>
      </c>
      <c r="K8449" s="2">
        <f t="shared" si="1"/>
        <v>0</v>
      </c>
      <c r="L8449" s="4">
        <v>1.0</v>
      </c>
      <c r="M8449" s="4"/>
    </row>
    <row r="8450" ht="14.25" customHeight="1">
      <c r="A8450" s="2" t="s">
        <v>8368</v>
      </c>
      <c r="B8450" s="2">
        <v>0.0483113750815391</v>
      </c>
      <c r="C8450" s="2">
        <v>9.772075572982E-4</v>
      </c>
      <c r="D8450" s="2">
        <v>0.0107188997790217</v>
      </c>
      <c r="E8450" s="2">
        <v>6.84761325828731E-5</v>
      </c>
      <c r="F8450" s="5">
        <v>0.015852864831686</v>
      </c>
      <c r="G8450" s="2">
        <v>0.0252622701227664</v>
      </c>
      <c r="H8450" s="2">
        <v>0.0</v>
      </c>
      <c r="I8450" s="2">
        <v>0.0</v>
      </c>
      <c r="J8450" s="2">
        <v>0.0</v>
      </c>
      <c r="K8450" s="2">
        <f t="shared" si="1"/>
        <v>0</v>
      </c>
      <c r="L8450" s="4">
        <v>1.0</v>
      </c>
      <c r="M8450" s="4"/>
    </row>
    <row r="8451" ht="14.25" customHeight="1">
      <c r="A8451" s="2" t="s">
        <v>8369</v>
      </c>
      <c r="B8451" s="2">
        <v>0.0965789780020713</v>
      </c>
      <c r="C8451" s="2">
        <v>0.001461464096792</v>
      </c>
      <c r="D8451" s="2">
        <v>0.0313235335052013</v>
      </c>
      <c r="E8451" s="2">
        <v>8.12756843515671E-5</v>
      </c>
      <c r="F8451" s="5">
        <v>0.0263326521962881</v>
      </c>
      <c r="G8451" s="2">
        <v>0.0483045801520347</v>
      </c>
      <c r="H8451" s="2">
        <v>0.0</v>
      </c>
      <c r="I8451" s="2">
        <v>0.0</v>
      </c>
      <c r="J8451" s="2">
        <v>0.0</v>
      </c>
      <c r="K8451" s="2">
        <f t="shared" si="1"/>
        <v>0</v>
      </c>
      <c r="L8451" s="4">
        <v>1.0</v>
      </c>
      <c r="M8451" s="4"/>
    </row>
    <row r="8452" ht="14.25" customHeight="1">
      <c r="A8452" s="2" t="s">
        <v>8370</v>
      </c>
      <c r="B8452" s="2">
        <v>0.0883360505104065</v>
      </c>
      <c r="C8452" s="2">
        <v>0.003435795661062</v>
      </c>
      <c r="D8452" s="2">
        <v>0.0072176805697381</v>
      </c>
      <c r="E8452" s="2">
        <v>5.23849303135648E-5</v>
      </c>
      <c r="F8452" s="5">
        <v>0.0256707184016704</v>
      </c>
      <c r="G8452" s="2">
        <v>0.068955086171627</v>
      </c>
      <c r="H8452" s="2">
        <v>0.0</v>
      </c>
      <c r="I8452" s="2">
        <v>0.0</v>
      </c>
      <c r="J8452" s="2">
        <v>0.0</v>
      </c>
      <c r="K8452" s="2">
        <f t="shared" si="1"/>
        <v>0</v>
      </c>
      <c r="L8452" s="4">
        <v>1.0</v>
      </c>
      <c r="M8452" s="4"/>
    </row>
    <row r="8453" ht="14.25" customHeight="1">
      <c r="A8453" s="2" t="s">
        <v>8371</v>
      </c>
      <c r="B8453" s="2">
        <v>0.0573041252791881</v>
      </c>
      <c r="C8453" s="2">
        <v>0.0039418758824467</v>
      </c>
      <c r="D8453" s="2">
        <v>0.0109313847497105</v>
      </c>
      <c r="E8453" s="2">
        <v>1.418207684764E-4</v>
      </c>
      <c r="F8453" s="5">
        <v>0.0162491872906684</v>
      </c>
      <c r="G8453" s="2">
        <v>0.0285148303955793</v>
      </c>
      <c r="H8453" s="2">
        <v>0.0</v>
      </c>
      <c r="I8453" s="2">
        <v>0.0</v>
      </c>
      <c r="J8453" s="2">
        <v>0.0</v>
      </c>
      <c r="K8453" s="2">
        <f t="shared" si="1"/>
        <v>0</v>
      </c>
      <c r="L8453" s="4">
        <v>1.0</v>
      </c>
      <c r="M8453" s="4"/>
    </row>
    <row r="8454" ht="14.25" customHeight="1">
      <c r="A8454" s="2" t="s">
        <v>8372</v>
      </c>
      <c r="B8454" s="2">
        <v>8.98630474694E-4</v>
      </c>
      <c r="C8454" s="2">
        <v>3.14029894070699E-5</v>
      </c>
      <c r="D8454" s="2">
        <v>4.09036329074297E-6</v>
      </c>
      <c r="E8454" s="2">
        <v>7.77950049268838E-7</v>
      </c>
      <c r="F8454" s="5">
        <v>1.621430565137E-4</v>
      </c>
      <c r="G8454" s="2">
        <v>7.942428346723E-4</v>
      </c>
      <c r="H8454" s="2">
        <v>0.0</v>
      </c>
      <c r="I8454" s="2">
        <v>0.0</v>
      </c>
      <c r="J8454" s="2">
        <v>0.0</v>
      </c>
      <c r="K8454" s="2">
        <f t="shared" si="1"/>
        <v>0</v>
      </c>
      <c r="L8454" s="4">
        <v>1.0</v>
      </c>
      <c r="M8454" s="4"/>
    </row>
    <row r="8455" ht="14.25" customHeight="1">
      <c r="A8455" s="2" t="s">
        <v>8373</v>
      </c>
      <c r="B8455" s="2">
        <v>1.877281465567E-4</v>
      </c>
      <c r="C8455" s="2">
        <v>2.15258569369325E-6</v>
      </c>
      <c r="D8455" s="2">
        <v>2.77979978591247E-7</v>
      </c>
      <c r="E8455" s="2">
        <v>8.03530468829194E-8</v>
      </c>
      <c r="F8455" s="5">
        <v>2.22511916945222E-5</v>
      </c>
      <c r="G8455" s="2">
        <v>1.728829956846E-4</v>
      </c>
      <c r="H8455" s="2">
        <v>0.0</v>
      </c>
      <c r="I8455" s="2">
        <v>0.0</v>
      </c>
      <c r="J8455" s="2">
        <v>0.0</v>
      </c>
      <c r="K8455" s="2">
        <f t="shared" si="1"/>
        <v>0</v>
      </c>
      <c r="L8455" s="4">
        <v>1.0</v>
      </c>
      <c r="M8455" s="4"/>
    </row>
    <row r="8456" ht="14.25" customHeight="1">
      <c r="A8456" s="2" t="s">
        <v>8374</v>
      </c>
      <c r="B8456" s="2">
        <v>3.80750316253397E-5</v>
      </c>
      <c r="C8456" s="2">
        <v>1.05566478225682E-7</v>
      </c>
      <c r="D8456" s="2">
        <v>5.69004292572117E-8</v>
      </c>
      <c r="E8456" s="2">
        <v>1.83272206299989E-8</v>
      </c>
      <c r="F8456" s="5">
        <v>6.60942896502092E-6</v>
      </c>
      <c r="G8456" s="2">
        <v>4.09560088883154E-5</v>
      </c>
      <c r="H8456" s="2">
        <v>0.0</v>
      </c>
      <c r="I8456" s="2">
        <v>0.0</v>
      </c>
      <c r="J8456" s="2">
        <v>0.0</v>
      </c>
      <c r="K8456" s="2">
        <f t="shared" si="1"/>
        <v>0</v>
      </c>
      <c r="L8456" s="4">
        <v>1.0</v>
      </c>
      <c r="M8456" s="4"/>
    </row>
    <row r="8457" ht="14.25" customHeight="1">
      <c r="A8457" s="2" t="s">
        <v>8375</v>
      </c>
      <c r="B8457" s="2">
        <v>1.27917064673965E-5</v>
      </c>
      <c r="C8457" s="2">
        <v>7.61266338855648E-9</v>
      </c>
      <c r="D8457" s="2">
        <v>1.76528711648416E-8</v>
      </c>
      <c r="E8457" s="2">
        <v>3.50781959035373E-9</v>
      </c>
      <c r="F8457" s="5">
        <v>2.57977603723702E-6</v>
      </c>
      <c r="G8457" s="2">
        <v>1.53261353261768E-5</v>
      </c>
      <c r="H8457" s="2">
        <v>0.0</v>
      </c>
      <c r="I8457" s="2">
        <v>0.0</v>
      </c>
      <c r="J8457" s="2">
        <v>0.0</v>
      </c>
      <c r="K8457" s="2">
        <f t="shared" si="1"/>
        <v>0</v>
      </c>
      <c r="L8457" s="4">
        <v>1.0</v>
      </c>
      <c r="M8457" s="4"/>
    </row>
    <row r="8458" ht="14.25" customHeight="1">
      <c r="A8458" s="2" t="s">
        <v>8376</v>
      </c>
      <c r="B8458" s="2">
        <v>1.18480202218052E-5</v>
      </c>
      <c r="C8458" s="2">
        <v>4.76468287047282E-9</v>
      </c>
      <c r="D8458" s="2">
        <v>3.46538691076148E-8</v>
      </c>
      <c r="E8458" s="2">
        <v>7.94354981792366E-9</v>
      </c>
      <c r="F8458" s="5">
        <v>3.16114574161474E-6</v>
      </c>
      <c r="G8458" s="2">
        <v>2.0065757780685E-5</v>
      </c>
      <c r="H8458" s="2">
        <v>0.0</v>
      </c>
      <c r="I8458" s="2">
        <v>0.0</v>
      </c>
      <c r="J8458" s="2">
        <v>0.0</v>
      </c>
      <c r="K8458" s="2">
        <f t="shared" si="1"/>
        <v>0</v>
      </c>
      <c r="L8458" s="4">
        <v>1.0</v>
      </c>
      <c r="M8458" s="4"/>
    </row>
    <row r="8459" ht="14.25" customHeight="1">
      <c r="A8459" s="2" t="s">
        <v>8377</v>
      </c>
      <c r="B8459" s="2">
        <v>9.741919348016E-4</v>
      </c>
      <c r="C8459" s="2">
        <v>8.1006792242988E-6</v>
      </c>
      <c r="D8459" s="2">
        <v>9.36111973715014E-5</v>
      </c>
      <c r="E8459" s="2">
        <v>3.99373966502025E-5</v>
      </c>
      <c r="F8459" s="5">
        <v>0.0014657813590019</v>
      </c>
      <c r="G8459" s="2">
        <v>5.229575326666E-4</v>
      </c>
      <c r="H8459" s="2">
        <v>0.0</v>
      </c>
      <c r="I8459" s="2">
        <v>0.0</v>
      </c>
      <c r="J8459" s="2">
        <v>0.0</v>
      </c>
      <c r="K8459" s="2">
        <f t="shared" si="1"/>
        <v>0</v>
      </c>
      <c r="L8459" s="4">
        <v>1.0</v>
      </c>
      <c r="M8459" s="4"/>
    </row>
    <row r="8460" ht="14.25" customHeight="1">
      <c r="A8460" s="2" t="s">
        <v>8378</v>
      </c>
      <c r="B8460" s="2">
        <v>0.0028753064107149</v>
      </c>
      <c r="C8460" s="2">
        <v>3.97462063119746E-5</v>
      </c>
      <c r="D8460" s="2">
        <v>1.229957561008E-4</v>
      </c>
      <c r="E8460" s="2">
        <v>3.81738500436768E-5</v>
      </c>
      <c r="F8460" s="5">
        <v>0.0024552100803703</v>
      </c>
      <c r="G8460" s="2">
        <v>0.0013290770584717</v>
      </c>
      <c r="H8460" s="2">
        <v>0.0</v>
      </c>
      <c r="I8460" s="2">
        <v>0.0</v>
      </c>
      <c r="J8460" s="2">
        <v>0.0</v>
      </c>
      <c r="K8460" s="2">
        <f t="shared" si="1"/>
        <v>0</v>
      </c>
      <c r="L8460" s="4">
        <v>1.0</v>
      </c>
      <c r="M8460" s="4"/>
    </row>
    <row r="8461" ht="14.25" customHeight="1">
      <c r="A8461" s="2" t="s">
        <v>8379</v>
      </c>
      <c r="B8461" s="2">
        <v>0.0076751848682761</v>
      </c>
      <c r="C8461" s="2">
        <v>4.153551126364E-4</v>
      </c>
      <c r="D8461" s="2">
        <v>8.124482701532E-4</v>
      </c>
      <c r="E8461" s="2">
        <v>8.81405649124644E-5</v>
      </c>
      <c r="F8461" s="5">
        <v>0.0032139474060386</v>
      </c>
      <c r="G8461" s="2">
        <v>0.0045558041892945</v>
      </c>
      <c r="H8461" s="2">
        <v>0.0</v>
      </c>
      <c r="I8461" s="2">
        <v>0.0</v>
      </c>
      <c r="J8461" s="2">
        <v>0.0</v>
      </c>
      <c r="K8461" s="2">
        <f t="shared" si="1"/>
        <v>0</v>
      </c>
      <c r="L8461" s="4">
        <v>1.0</v>
      </c>
      <c r="M8461" s="4"/>
    </row>
    <row r="8462" ht="14.25" customHeight="1">
      <c r="A8462" s="2" t="s">
        <v>8380</v>
      </c>
      <c r="B8462" s="2">
        <v>0.0045983241870999</v>
      </c>
      <c r="C8462" s="2">
        <v>4.069482383783E-4</v>
      </c>
      <c r="D8462" s="2">
        <v>8.40489170514E-4</v>
      </c>
      <c r="E8462" s="2">
        <v>7.15765781933441E-5</v>
      </c>
      <c r="F8462" s="5">
        <v>0.0012887427583336</v>
      </c>
      <c r="G8462" s="2">
        <v>0.0025177178904414</v>
      </c>
      <c r="H8462" s="2">
        <v>0.0</v>
      </c>
      <c r="I8462" s="2">
        <v>0.0</v>
      </c>
      <c r="J8462" s="2">
        <v>0.0</v>
      </c>
      <c r="K8462" s="2">
        <f t="shared" si="1"/>
        <v>0</v>
      </c>
      <c r="L8462" s="4">
        <v>1.0</v>
      </c>
      <c r="M8462" s="4"/>
    </row>
    <row r="8463" ht="14.25" customHeight="1">
      <c r="A8463" s="2" t="s">
        <v>8381</v>
      </c>
      <c r="B8463" s="2">
        <v>0.0053451796993613</v>
      </c>
      <c r="C8463" s="2">
        <v>1.422373607056E-4</v>
      </c>
      <c r="D8463" s="2">
        <v>0.0016204824205487</v>
      </c>
      <c r="E8463" s="2">
        <v>3.636053879745E-4</v>
      </c>
      <c r="F8463" s="5">
        <v>0.0026656193658709</v>
      </c>
      <c r="G8463" s="2">
        <v>0.0026208679191768</v>
      </c>
      <c r="H8463" s="2">
        <v>0.0</v>
      </c>
      <c r="I8463" s="2">
        <v>0.0</v>
      </c>
      <c r="J8463" s="2">
        <v>0.0</v>
      </c>
      <c r="K8463" s="2">
        <f t="shared" si="1"/>
        <v>0</v>
      </c>
      <c r="L8463" s="4">
        <v>1.0</v>
      </c>
      <c r="M8463" s="4"/>
    </row>
    <row r="8464" ht="14.25" customHeight="1">
      <c r="A8464" s="2" t="s">
        <v>8382</v>
      </c>
      <c r="B8464" s="2">
        <v>0.0079666785895824</v>
      </c>
      <c r="C8464" s="2">
        <v>1.743030152283E-4</v>
      </c>
      <c r="D8464" s="2">
        <v>0.0021075147669762</v>
      </c>
      <c r="E8464" s="2">
        <v>2.410286688245E-4</v>
      </c>
      <c r="F8464" s="5">
        <v>0.0088330572471022</v>
      </c>
      <c r="G8464" s="2">
        <v>0.0023075288627296</v>
      </c>
      <c r="H8464" s="2">
        <v>0.0</v>
      </c>
      <c r="I8464" s="2">
        <v>0.0</v>
      </c>
      <c r="J8464" s="2">
        <v>0.0</v>
      </c>
      <c r="K8464" s="2">
        <f t="shared" si="1"/>
        <v>0</v>
      </c>
      <c r="L8464" s="4">
        <v>1.0</v>
      </c>
      <c r="M8464" s="4"/>
    </row>
    <row r="8465" ht="14.25" customHeight="1">
      <c r="A8465" s="2" t="s">
        <v>8383</v>
      </c>
      <c r="B8465" s="2">
        <v>0.268674850463867</v>
      </c>
      <c r="C8465" s="2">
        <v>0.0017644813051447</v>
      </c>
      <c r="D8465" s="2">
        <v>0.032526321709156</v>
      </c>
      <c r="E8465" s="2">
        <v>0.0060988860204815</v>
      </c>
      <c r="F8465" s="5">
        <v>0.253330051898956</v>
      </c>
      <c r="G8465" s="2">
        <v>0.0272318702191114</v>
      </c>
      <c r="H8465" s="2">
        <v>0.0</v>
      </c>
      <c r="I8465" s="2">
        <v>0.0</v>
      </c>
      <c r="J8465" s="2">
        <v>0.0</v>
      </c>
      <c r="K8465" s="2">
        <f t="shared" si="1"/>
        <v>0</v>
      </c>
      <c r="L8465" s="4">
        <v>1.0</v>
      </c>
      <c r="M8465" s="4"/>
    </row>
    <row r="8466" ht="14.25" customHeight="1">
      <c r="A8466" s="2" t="s">
        <v>8384</v>
      </c>
      <c r="B8466" s="2">
        <v>0.569706439971923</v>
      </c>
      <c r="C8466" s="2">
        <v>0.0184645969420671</v>
      </c>
      <c r="D8466" s="2">
        <v>0.0621131062507629</v>
      </c>
      <c r="E8466" s="2">
        <v>0.0089750057086348</v>
      </c>
      <c r="F8466" s="5">
        <v>0.568063497543335</v>
      </c>
      <c r="G8466" s="2">
        <v>0.0669588446617126</v>
      </c>
      <c r="H8466" s="2">
        <v>0.0</v>
      </c>
      <c r="I8466" s="2">
        <v>0.0</v>
      </c>
      <c r="J8466" s="2">
        <v>0.0</v>
      </c>
      <c r="K8466" s="2">
        <f t="shared" si="1"/>
        <v>1</v>
      </c>
      <c r="L8466" s="4">
        <v>1.0</v>
      </c>
      <c r="M8466" s="4"/>
    </row>
    <row r="8467" ht="14.25" customHeight="1">
      <c r="A8467" s="2" t="s">
        <v>8385</v>
      </c>
      <c r="B8467" s="2">
        <v>0.165695086121559</v>
      </c>
      <c r="C8467" s="2">
        <v>3.354887885507E-4</v>
      </c>
      <c r="D8467" s="2">
        <v>0.0137996077537536</v>
      </c>
      <c r="E8467" s="2">
        <v>0.0054814629256725</v>
      </c>
      <c r="F8467" s="5">
        <v>0.176951766014099</v>
      </c>
      <c r="G8467" s="2">
        <v>0.0060213240794837</v>
      </c>
      <c r="H8467" s="2">
        <v>0.0</v>
      </c>
      <c r="I8467" s="2">
        <v>0.0</v>
      </c>
      <c r="J8467" s="2">
        <v>0.0</v>
      </c>
      <c r="K8467" s="2">
        <f t="shared" si="1"/>
        <v>0</v>
      </c>
      <c r="L8467" s="4">
        <v>1.0</v>
      </c>
      <c r="M8467" s="4"/>
    </row>
    <row r="8468" ht="14.25" customHeight="1">
      <c r="A8468" s="2" t="s">
        <v>8386</v>
      </c>
      <c r="B8468" s="2">
        <v>0.839384138584137</v>
      </c>
      <c r="C8468" s="2">
        <v>0.0014739949256181</v>
      </c>
      <c r="D8468" s="2">
        <v>0.0227015130221843</v>
      </c>
      <c r="E8468" s="2">
        <v>0.0223665554076433</v>
      </c>
      <c r="F8468" s="5">
        <v>0.912303626537323</v>
      </c>
      <c r="G8468" s="2">
        <v>0.0105109801515936</v>
      </c>
      <c r="H8468" s="2">
        <v>0.0</v>
      </c>
      <c r="I8468" s="2">
        <v>0.0</v>
      </c>
      <c r="J8468" s="2">
        <v>0.0</v>
      </c>
      <c r="K8468" s="2">
        <f t="shared" si="1"/>
        <v>1</v>
      </c>
      <c r="L8468" s="4">
        <v>1.0</v>
      </c>
      <c r="M8468" s="4"/>
    </row>
    <row r="8469" ht="14.25" customHeight="1">
      <c r="A8469" s="2" t="s">
        <v>8387</v>
      </c>
      <c r="B8469" s="2">
        <v>0.145512044429779</v>
      </c>
      <c r="C8469" s="2">
        <v>8.928018505685E-4</v>
      </c>
      <c r="D8469" s="2">
        <v>0.018136590719223</v>
      </c>
      <c r="E8469" s="2">
        <v>0.0101648885756731</v>
      </c>
      <c r="F8469" s="5">
        <v>0.21125528216362</v>
      </c>
      <c r="G8469" s="2">
        <v>0.0094550224021077</v>
      </c>
      <c r="H8469" s="2">
        <v>0.0</v>
      </c>
      <c r="I8469" s="2">
        <v>0.0</v>
      </c>
      <c r="J8469" s="2">
        <v>0.0</v>
      </c>
      <c r="K8469" s="2">
        <f t="shared" si="1"/>
        <v>0</v>
      </c>
      <c r="L8469" s="4">
        <v>1.0</v>
      </c>
      <c r="M8469" s="4"/>
    </row>
    <row r="8470" ht="14.25" customHeight="1">
      <c r="A8470" s="2" t="s">
        <v>8388</v>
      </c>
      <c r="B8470" s="2">
        <v>0.969716548919677</v>
      </c>
      <c r="C8470" s="2">
        <v>0.0047265854664146</v>
      </c>
      <c r="D8470" s="2">
        <v>0.04969372600317</v>
      </c>
      <c r="E8470" s="2">
        <v>0.406000554561615</v>
      </c>
      <c r="F8470" s="5">
        <v>0.989062249660492</v>
      </c>
      <c r="G8470" s="2">
        <v>0.0128995580598711</v>
      </c>
      <c r="H8470" s="2">
        <v>0.0</v>
      </c>
      <c r="I8470" s="2">
        <v>0.0</v>
      </c>
      <c r="J8470" s="2">
        <v>0.0</v>
      </c>
      <c r="K8470" s="2">
        <f t="shared" si="1"/>
        <v>1</v>
      </c>
      <c r="L8470" s="4">
        <v>1.0</v>
      </c>
      <c r="M8470" s="4"/>
    </row>
    <row r="8471" ht="14.25" customHeight="1">
      <c r="A8471" s="2" t="s">
        <v>8389</v>
      </c>
      <c r="B8471" s="2">
        <v>0.980014383792877</v>
      </c>
      <c r="C8471" s="2">
        <v>0.00118786864914</v>
      </c>
      <c r="D8471" s="2">
        <v>0.0409467183053493</v>
      </c>
      <c r="E8471" s="2">
        <v>0.984985172748565</v>
      </c>
      <c r="F8471" s="5">
        <v>0.0824903026223182</v>
      </c>
      <c r="G8471" s="2">
        <v>0.0058405427262187</v>
      </c>
      <c r="H8471" s="2">
        <v>0.0</v>
      </c>
      <c r="I8471" s="2">
        <v>0.0</v>
      </c>
      <c r="J8471" s="2">
        <v>0.0</v>
      </c>
      <c r="K8471" s="2">
        <f t="shared" si="1"/>
        <v>1</v>
      </c>
      <c r="L8471" s="4">
        <v>1.0</v>
      </c>
      <c r="M8471" s="4"/>
    </row>
    <row r="8472" ht="14.25" customHeight="1">
      <c r="A8472" s="2" t="s">
        <v>8390</v>
      </c>
      <c r="B8472" s="2">
        <v>0.981875002384185</v>
      </c>
      <c r="C8472" s="2">
        <v>0.0012829034822061</v>
      </c>
      <c r="D8472" s="2">
        <v>0.0348481200635433</v>
      </c>
      <c r="E8472" s="2">
        <v>0.984947502613067</v>
      </c>
      <c r="F8472" s="5">
        <v>0.245105594396591</v>
      </c>
      <c r="G8472" s="2">
        <v>0.0076897582039237</v>
      </c>
      <c r="H8472" s="2">
        <v>0.0</v>
      </c>
      <c r="I8472" s="2">
        <v>0.0</v>
      </c>
      <c r="J8472" s="2">
        <v>0.0</v>
      </c>
      <c r="K8472" s="2">
        <f t="shared" si="1"/>
        <v>1</v>
      </c>
      <c r="L8472" s="4">
        <v>1.0</v>
      </c>
      <c r="M8472" s="4"/>
    </row>
    <row r="8473" ht="14.25" customHeight="1">
      <c r="A8473" s="2" t="s">
        <v>8391</v>
      </c>
      <c r="B8473" s="2">
        <v>0.0672492161393165</v>
      </c>
      <c r="C8473" s="2">
        <v>2.160674193874E-4</v>
      </c>
      <c r="D8473" s="2">
        <v>0.0124070402234792</v>
      </c>
      <c r="E8473" s="2">
        <v>0.0524667464196682</v>
      </c>
      <c r="F8473" s="5">
        <v>0.0049340180121362</v>
      </c>
      <c r="G8473" s="2">
        <v>0.0042973938398063</v>
      </c>
      <c r="H8473" s="2">
        <v>0.0</v>
      </c>
      <c r="I8473" s="2">
        <v>0.0</v>
      </c>
      <c r="J8473" s="2">
        <v>0.0</v>
      </c>
      <c r="K8473" s="2">
        <f t="shared" si="1"/>
        <v>0</v>
      </c>
      <c r="L8473" s="4">
        <v>1.0</v>
      </c>
      <c r="M8473" s="4"/>
    </row>
    <row r="8474" ht="14.25" customHeight="1">
      <c r="A8474" s="2" t="s">
        <v>8392</v>
      </c>
      <c r="B8474" s="2">
        <v>0.950717389583587</v>
      </c>
      <c r="C8474" s="2">
        <v>7.672203937545E-4</v>
      </c>
      <c r="D8474" s="2">
        <v>0.0370428785681724</v>
      </c>
      <c r="E8474" s="2">
        <v>0.929958820343017</v>
      </c>
      <c r="F8474" s="5">
        <v>0.0185593664646148</v>
      </c>
      <c r="G8474" s="2">
        <v>0.0052699916996061</v>
      </c>
      <c r="H8474" s="2">
        <v>0.0</v>
      </c>
      <c r="I8474" s="2">
        <v>0.0</v>
      </c>
      <c r="J8474" s="2">
        <v>0.0</v>
      </c>
      <c r="K8474" s="2">
        <f t="shared" si="1"/>
        <v>1</v>
      </c>
      <c r="L8474" s="4">
        <v>1.0</v>
      </c>
      <c r="M8474" s="4"/>
    </row>
    <row r="8475" ht="14.25" customHeight="1">
      <c r="A8475" s="2" t="s">
        <v>8393</v>
      </c>
      <c r="B8475" s="2">
        <v>0.305382132530212</v>
      </c>
      <c r="C8475" s="2">
        <v>4.241795977577E-4</v>
      </c>
      <c r="D8475" s="2">
        <v>0.0586090460419654</v>
      </c>
      <c r="E8475" s="2">
        <v>0.0048955888487398</v>
      </c>
      <c r="F8475" s="5">
        <v>0.351685613393783</v>
      </c>
      <c r="G8475" s="2">
        <v>0.0060159871354699</v>
      </c>
      <c r="H8475" s="2">
        <v>0.0</v>
      </c>
      <c r="I8475" s="2">
        <v>0.0</v>
      </c>
      <c r="J8475" s="2">
        <v>0.0</v>
      </c>
      <c r="K8475" s="2">
        <f t="shared" si="1"/>
        <v>0</v>
      </c>
      <c r="L8475" s="4">
        <v>1.0</v>
      </c>
      <c r="M8475" s="4"/>
    </row>
    <row r="8476" ht="14.25" customHeight="1">
      <c r="A8476" s="2" t="s">
        <v>8394</v>
      </c>
      <c r="B8476" s="2">
        <v>0.0015837090322747</v>
      </c>
      <c r="C8476" s="2">
        <v>2.1715904949815E-5</v>
      </c>
      <c r="D8476" s="2">
        <v>9.990308899432E-4</v>
      </c>
      <c r="E8476" s="2">
        <v>2.72669840342132E-5</v>
      </c>
      <c r="F8476" s="5">
        <v>3.781066043302E-4</v>
      </c>
      <c r="G8476" s="2">
        <v>8.196121780201E-4</v>
      </c>
      <c r="H8476" s="2">
        <v>0.0</v>
      </c>
      <c r="I8476" s="2">
        <v>0.0</v>
      </c>
      <c r="J8476" s="2">
        <v>0.0</v>
      </c>
      <c r="K8476" s="2">
        <f t="shared" si="1"/>
        <v>0</v>
      </c>
      <c r="L8476" s="4">
        <v>1.0</v>
      </c>
      <c r="M8476" s="4"/>
    </row>
    <row r="8477" ht="14.25" customHeight="1">
      <c r="A8477" s="2" t="s">
        <v>8395</v>
      </c>
      <c r="B8477" s="2">
        <v>0.0312174689024686</v>
      </c>
      <c r="C8477" s="2">
        <v>3.65514861186966E-5</v>
      </c>
      <c r="D8477" s="2">
        <v>0.0036709513515233</v>
      </c>
      <c r="E8477" s="2">
        <v>1.21275508718E-4</v>
      </c>
      <c r="F8477" s="5">
        <v>0.0268627349287271</v>
      </c>
      <c r="G8477" s="2">
        <v>0.0016325914766639</v>
      </c>
      <c r="H8477" s="2">
        <v>0.0</v>
      </c>
      <c r="I8477" s="2">
        <v>0.0</v>
      </c>
      <c r="J8477" s="2">
        <v>0.0</v>
      </c>
      <c r="K8477" s="2">
        <f t="shared" si="1"/>
        <v>0</v>
      </c>
      <c r="L8477" s="4">
        <v>1.0</v>
      </c>
      <c r="M8477" s="4"/>
    </row>
    <row r="8478" ht="14.25" customHeight="1">
      <c r="A8478" s="2" t="s">
        <v>8396</v>
      </c>
      <c r="B8478" s="2">
        <v>0.0040533961728215</v>
      </c>
      <c r="C8478" s="2">
        <v>4.23183446400798E-5</v>
      </c>
      <c r="D8478" s="2">
        <v>6.725057028234E-4</v>
      </c>
      <c r="E8478" s="2">
        <v>1.92085644812323E-5</v>
      </c>
      <c r="F8478" s="5">
        <v>9.642535587772E-4</v>
      </c>
      <c r="G8478" s="2">
        <v>0.0032354448921978</v>
      </c>
      <c r="H8478" s="2">
        <v>0.0</v>
      </c>
      <c r="I8478" s="2">
        <v>0.0</v>
      </c>
      <c r="J8478" s="2">
        <v>0.0</v>
      </c>
      <c r="K8478" s="2">
        <f t="shared" si="1"/>
        <v>0</v>
      </c>
      <c r="L8478" s="4">
        <v>1.0</v>
      </c>
      <c r="M8478" s="4"/>
    </row>
    <row r="8479" ht="14.25" customHeight="1">
      <c r="A8479" s="2" t="s">
        <v>8397</v>
      </c>
      <c r="B8479" s="2">
        <v>0.0480206348001956</v>
      </c>
      <c r="C8479" s="2">
        <v>4.755924455821E-4</v>
      </c>
      <c r="D8479" s="2">
        <v>0.0186623819172382</v>
      </c>
      <c r="E8479" s="2">
        <v>3.224679094273E-4</v>
      </c>
      <c r="F8479" s="5">
        <v>0.0168254282325506</v>
      </c>
      <c r="G8479" s="2">
        <v>0.0222190823405981</v>
      </c>
      <c r="H8479" s="2">
        <v>0.0</v>
      </c>
      <c r="I8479" s="2">
        <v>0.0</v>
      </c>
      <c r="J8479" s="2">
        <v>0.0</v>
      </c>
      <c r="K8479" s="2">
        <f t="shared" si="1"/>
        <v>0</v>
      </c>
      <c r="L8479" s="4">
        <v>1.0</v>
      </c>
      <c r="M8479" s="4"/>
    </row>
    <row r="8480" ht="14.25" customHeight="1">
      <c r="A8480" s="2" t="s">
        <v>8398</v>
      </c>
      <c r="B8480" s="2">
        <v>0.246723309159278</v>
      </c>
      <c r="C8480" s="2">
        <v>1.51585729327E-4</v>
      </c>
      <c r="D8480" s="2">
        <v>0.0172842293977737</v>
      </c>
      <c r="E8480" s="2">
        <v>0.0015372796915471</v>
      </c>
      <c r="F8480" s="5">
        <v>0.287416279315948</v>
      </c>
      <c r="G8480" s="2">
        <v>0.0086745209991931</v>
      </c>
      <c r="H8480" s="2">
        <v>0.0</v>
      </c>
      <c r="I8480" s="2">
        <v>0.0</v>
      </c>
      <c r="J8480" s="2">
        <v>0.0</v>
      </c>
      <c r="K8480" s="2">
        <f t="shared" si="1"/>
        <v>0</v>
      </c>
      <c r="L8480" s="4">
        <v>1.0</v>
      </c>
      <c r="M8480" s="4"/>
    </row>
    <row r="8481" ht="14.25" customHeight="1">
      <c r="A8481" s="2" t="s">
        <v>8399</v>
      </c>
      <c r="B8481" s="2">
        <v>5.948001053184E-4</v>
      </c>
      <c r="C8481" s="2">
        <v>1.66008271662576E-6</v>
      </c>
      <c r="D8481" s="2">
        <v>1.292181405005E-4</v>
      </c>
      <c r="E8481" s="2">
        <v>1.11237932287622E-6</v>
      </c>
      <c r="F8481" s="5">
        <v>8.70216972543858E-5</v>
      </c>
      <c r="G8481" s="2">
        <v>5.074488581158E-4</v>
      </c>
      <c r="H8481" s="2">
        <v>0.0</v>
      </c>
      <c r="I8481" s="2">
        <v>0.0</v>
      </c>
      <c r="J8481" s="2">
        <v>0.0</v>
      </c>
      <c r="K8481" s="2">
        <f t="shared" si="1"/>
        <v>0</v>
      </c>
      <c r="L8481" s="4">
        <v>1.0</v>
      </c>
      <c r="M8481" s="4"/>
    </row>
    <row r="8482" ht="14.25" customHeight="1">
      <c r="A8482" s="2" t="s">
        <v>8400</v>
      </c>
      <c r="B8482" s="2">
        <v>0.0028661475516855</v>
      </c>
      <c r="C8482" s="2">
        <v>8.01862188382074E-6</v>
      </c>
      <c r="D8482" s="2">
        <v>3.349424514453E-4</v>
      </c>
      <c r="E8482" s="2">
        <v>8.30834960652282E-6</v>
      </c>
      <c r="F8482" s="5">
        <v>0.0010433447314426</v>
      </c>
      <c r="G8482" s="2">
        <v>0.0019524104427546</v>
      </c>
      <c r="H8482" s="2">
        <v>0.0</v>
      </c>
      <c r="I8482" s="2">
        <v>0.0</v>
      </c>
      <c r="J8482" s="2">
        <v>0.0</v>
      </c>
      <c r="K8482" s="2">
        <f t="shared" si="1"/>
        <v>0</v>
      </c>
      <c r="L8482" s="4">
        <v>1.0</v>
      </c>
      <c r="M8482" s="4"/>
    </row>
    <row r="8483" ht="14.25" customHeight="1">
      <c r="A8483" s="2" t="s">
        <v>8401</v>
      </c>
      <c r="B8483" s="2">
        <v>0.0128682097420096</v>
      </c>
      <c r="C8483" s="2">
        <v>3.19624778057914E-5</v>
      </c>
      <c r="D8483" s="2">
        <v>9.417869150638E-4</v>
      </c>
      <c r="E8483" s="2">
        <v>2.64516893366817E-5</v>
      </c>
      <c r="F8483" s="5">
        <v>0.0081632994115352</v>
      </c>
      <c r="G8483" s="2">
        <v>0.0048755127936601</v>
      </c>
      <c r="H8483" s="2">
        <v>0.0</v>
      </c>
      <c r="I8483" s="2">
        <v>0.0</v>
      </c>
      <c r="J8483" s="2">
        <v>0.0</v>
      </c>
      <c r="K8483" s="2">
        <f t="shared" si="1"/>
        <v>0</v>
      </c>
      <c r="L8483" s="4">
        <v>1.0</v>
      </c>
      <c r="M8483" s="4"/>
    </row>
    <row r="8484" ht="14.25" customHeight="1">
      <c r="A8484" s="2" t="s">
        <v>8402</v>
      </c>
      <c r="B8484" s="2">
        <v>0.0111600095406174</v>
      </c>
      <c r="C8484" s="2">
        <v>4.5143850002205E-5</v>
      </c>
      <c r="D8484" s="2">
        <v>7.257185061462E-4</v>
      </c>
      <c r="E8484" s="2">
        <v>2.80740277958102E-5</v>
      </c>
      <c r="F8484" s="5">
        <v>0.0042839585803449</v>
      </c>
      <c r="G8484" s="2">
        <v>0.0057101733982563</v>
      </c>
      <c r="H8484" s="2">
        <v>0.0</v>
      </c>
      <c r="I8484" s="2">
        <v>0.0</v>
      </c>
      <c r="J8484" s="2">
        <v>0.0</v>
      </c>
      <c r="K8484" s="2">
        <f t="shared" si="1"/>
        <v>0</v>
      </c>
      <c r="L8484" s="4">
        <v>1.0</v>
      </c>
      <c r="M8484" s="4"/>
    </row>
    <row r="8485" ht="14.25" customHeight="1">
      <c r="A8485" s="2" t="s">
        <v>8403</v>
      </c>
      <c r="B8485" s="2">
        <v>0.010503850877285</v>
      </c>
      <c r="C8485" s="2">
        <v>3.96394207200501E-5</v>
      </c>
      <c r="D8485" s="2">
        <v>2.666008658707E-4</v>
      </c>
      <c r="E8485" s="2">
        <v>6.57265127301798E-6</v>
      </c>
      <c r="F8485" s="5">
        <v>0.0049061789177358</v>
      </c>
      <c r="G8485" s="2">
        <v>0.0035523753613233</v>
      </c>
      <c r="H8485" s="2">
        <v>0.0</v>
      </c>
      <c r="I8485" s="2">
        <v>0.0</v>
      </c>
      <c r="J8485" s="2">
        <v>0.0</v>
      </c>
      <c r="K8485" s="2">
        <f t="shared" si="1"/>
        <v>0</v>
      </c>
      <c r="L8485" s="4">
        <v>1.0</v>
      </c>
      <c r="M8485" s="4"/>
    </row>
    <row r="8486" ht="14.25" customHeight="1">
      <c r="A8486" s="2" t="s">
        <v>8404</v>
      </c>
      <c r="B8486" s="2">
        <v>0.005581920966506</v>
      </c>
      <c r="C8486" s="2">
        <v>4.33339082519523E-5</v>
      </c>
      <c r="D8486" s="2">
        <v>1.000921474769E-4</v>
      </c>
      <c r="E8486" s="2">
        <v>6.54880068395868E-6</v>
      </c>
      <c r="F8486" s="5">
        <v>0.0014310688711702</v>
      </c>
      <c r="G8486" s="2">
        <v>0.0035110178869217</v>
      </c>
      <c r="H8486" s="2">
        <v>0.0</v>
      </c>
      <c r="I8486" s="2">
        <v>0.0</v>
      </c>
      <c r="J8486" s="2">
        <v>0.0</v>
      </c>
      <c r="K8486" s="2">
        <f t="shared" si="1"/>
        <v>0</v>
      </c>
      <c r="L8486" s="4">
        <v>1.0</v>
      </c>
      <c r="M8486" s="4"/>
    </row>
    <row r="8487" ht="14.25" customHeight="1">
      <c r="A8487" s="2" t="s">
        <v>8405</v>
      </c>
      <c r="B8487" s="2">
        <v>6.44774263491854E-5</v>
      </c>
      <c r="C8487" s="2">
        <v>6.59812258163583E-7</v>
      </c>
      <c r="D8487" s="2">
        <v>1.94510416662296E-8</v>
      </c>
      <c r="E8487" s="2">
        <v>4.87142637339843E-9</v>
      </c>
      <c r="F8487" s="5">
        <v>5.84403596803895E-6</v>
      </c>
      <c r="G8487" s="2">
        <v>3.00287210848182E-5</v>
      </c>
      <c r="H8487" s="2">
        <v>0.0</v>
      </c>
      <c r="I8487" s="2">
        <v>0.0</v>
      </c>
      <c r="J8487" s="2">
        <v>0.0</v>
      </c>
      <c r="K8487" s="2">
        <f t="shared" si="1"/>
        <v>0</v>
      </c>
      <c r="L8487" s="4">
        <v>1.0</v>
      </c>
      <c r="M8487" s="4"/>
    </row>
    <row r="8488" ht="14.25" customHeight="1">
      <c r="A8488" s="2" t="s">
        <v>8406</v>
      </c>
      <c r="B8488" s="2">
        <v>1.44180039569619E-5</v>
      </c>
      <c r="C8488" s="2">
        <v>1.11225574528361E-7</v>
      </c>
      <c r="D8488" s="2">
        <v>2.77344303079019E-9</v>
      </c>
      <c r="E8488" s="2">
        <v>6.45348940953027E-10</v>
      </c>
      <c r="F8488" s="5">
        <v>1.10538599074061E-6</v>
      </c>
      <c r="G8488" s="2">
        <v>6.75567480357131E-6</v>
      </c>
      <c r="H8488" s="2">
        <v>0.0</v>
      </c>
      <c r="I8488" s="2">
        <v>0.0</v>
      </c>
      <c r="J8488" s="2">
        <v>0.0</v>
      </c>
      <c r="K8488" s="2">
        <f t="shared" si="1"/>
        <v>0</v>
      </c>
      <c r="L8488" s="4">
        <v>1.0</v>
      </c>
      <c r="M8488" s="4"/>
    </row>
    <row r="8489" ht="14.25" customHeight="1">
      <c r="A8489" s="2" t="s">
        <v>8407</v>
      </c>
      <c r="B8489" s="2">
        <v>2.31519766202836E-6</v>
      </c>
      <c r="C8489" s="2">
        <v>9.21354992300394E-10</v>
      </c>
      <c r="D8489" s="2">
        <v>1.50983137103821E-9</v>
      </c>
      <c r="E8489" s="2">
        <v>3.24180127186934E-10</v>
      </c>
      <c r="F8489" s="5">
        <v>3.97757872860893E-7</v>
      </c>
      <c r="G8489" s="2">
        <v>2.05342826120613E-6</v>
      </c>
      <c r="H8489" s="2">
        <v>0.0</v>
      </c>
      <c r="I8489" s="2">
        <v>0.0</v>
      </c>
      <c r="J8489" s="2">
        <v>0.0</v>
      </c>
      <c r="K8489" s="2">
        <f t="shared" si="1"/>
        <v>0</v>
      </c>
      <c r="L8489" s="4">
        <v>1.0</v>
      </c>
      <c r="M8489" s="4"/>
    </row>
    <row r="8490" ht="14.25" customHeight="1">
      <c r="A8490" s="2" t="s">
        <v>8408</v>
      </c>
      <c r="B8490" s="2">
        <v>4.72899455417064E-6</v>
      </c>
      <c r="C8490" s="2">
        <v>1.80040135577819E-10</v>
      </c>
      <c r="D8490" s="2">
        <v>3.0187560895456E-8</v>
      </c>
      <c r="E8490" s="2">
        <v>3.83556120198136E-9</v>
      </c>
      <c r="F8490" s="5">
        <v>1.87123953310219E-6</v>
      </c>
      <c r="G8490" s="2">
        <v>7.09650657881866E-6</v>
      </c>
      <c r="H8490" s="2">
        <v>0.0</v>
      </c>
      <c r="I8490" s="2">
        <v>0.0</v>
      </c>
      <c r="J8490" s="2">
        <v>0.0</v>
      </c>
      <c r="K8490" s="2">
        <f t="shared" si="1"/>
        <v>0</v>
      </c>
      <c r="L8490" s="4">
        <v>1.0</v>
      </c>
      <c r="M8490" s="4"/>
    </row>
    <row r="8491" ht="14.25" customHeight="1">
      <c r="A8491" s="2" t="s">
        <v>8409</v>
      </c>
      <c r="B8491" s="2">
        <v>0.0063092890195548</v>
      </c>
      <c r="C8491" s="2">
        <v>2.18613567994907E-5</v>
      </c>
      <c r="D8491" s="2">
        <v>3.19277496600989E-5</v>
      </c>
      <c r="E8491" s="2">
        <v>2.99789348900958E-7</v>
      </c>
      <c r="F8491" s="5">
        <v>0.0233591068536043</v>
      </c>
      <c r="G8491" s="2">
        <v>0.0015053751412779</v>
      </c>
      <c r="H8491" s="2">
        <v>0.0</v>
      </c>
      <c r="I8491" s="2">
        <v>0.0</v>
      </c>
      <c r="J8491" s="2">
        <v>0.0</v>
      </c>
      <c r="K8491" s="2">
        <f t="shared" si="1"/>
        <v>0</v>
      </c>
      <c r="L8491" s="4">
        <v>1.0</v>
      </c>
      <c r="M8491" s="4"/>
    </row>
    <row r="8492" ht="14.25" customHeight="1">
      <c r="A8492" s="2" t="s">
        <v>8410</v>
      </c>
      <c r="B8492" s="2">
        <v>5.668707890436E-4</v>
      </c>
      <c r="C8492" s="2">
        <v>2.73469663625292E-6</v>
      </c>
      <c r="D8492" s="2">
        <v>9.10008384380489E-6</v>
      </c>
      <c r="E8492" s="2">
        <v>2.35853256924656E-8</v>
      </c>
      <c r="F8492" s="5">
        <v>0.0026948240119963</v>
      </c>
      <c r="G8492" s="2">
        <v>1.890709390863E-4</v>
      </c>
      <c r="H8492" s="2">
        <v>0.0</v>
      </c>
      <c r="I8492" s="2">
        <v>0.0</v>
      </c>
      <c r="J8492" s="2">
        <v>0.0</v>
      </c>
      <c r="K8492" s="2">
        <f t="shared" si="1"/>
        <v>0</v>
      </c>
      <c r="L8492" s="4">
        <v>1.0</v>
      </c>
      <c r="M8492" s="4"/>
    </row>
    <row r="8493" ht="14.25" customHeight="1">
      <c r="A8493" s="2" t="s">
        <v>8411</v>
      </c>
      <c r="B8493" s="2">
        <v>3.646142431534E-4</v>
      </c>
      <c r="C8493" s="2">
        <v>9.90111743703892E-7</v>
      </c>
      <c r="D8493" s="2">
        <v>1.41704967973055E-5</v>
      </c>
      <c r="E8493" s="2">
        <v>2.61473189766547E-7</v>
      </c>
      <c r="F8493" s="5">
        <v>0.0029118377715349</v>
      </c>
      <c r="G8493" s="2">
        <v>6.99663723935373E-5</v>
      </c>
      <c r="H8493" s="2">
        <v>0.0</v>
      </c>
      <c r="I8493" s="2">
        <v>0.0</v>
      </c>
      <c r="J8493" s="2">
        <v>0.0</v>
      </c>
      <c r="K8493" s="2">
        <f t="shared" si="1"/>
        <v>0</v>
      </c>
      <c r="L8493" s="4">
        <v>1.0</v>
      </c>
      <c r="M8493" s="4"/>
    </row>
    <row r="8494" ht="14.25" customHeight="1">
      <c r="A8494" s="2" t="s">
        <v>8412</v>
      </c>
      <c r="B8494" s="2">
        <v>7.790538365952E-4</v>
      </c>
      <c r="C8494" s="2">
        <v>7.39038887331844E-6</v>
      </c>
      <c r="D8494" s="2">
        <v>4.65557532152161E-5</v>
      </c>
      <c r="E8494" s="2">
        <v>3.10797008751251E-6</v>
      </c>
      <c r="F8494" s="5">
        <v>0.0030722909141331</v>
      </c>
      <c r="G8494" s="2">
        <v>2.830530866049E-4</v>
      </c>
      <c r="H8494" s="2">
        <v>0.0</v>
      </c>
      <c r="I8494" s="2">
        <v>0.0</v>
      </c>
      <c r="J8494" s="2">
        <v>0.0</v>
      </c>
      <c r="K8494" s="2">
        <f t="shared" si="1"/>
        <v>0</v>
      </c>
      <c r="L8494" s="4">
        <v>1.0</v>
      </c>
      <c r="M8494" s="4"/>
    </row>
    <row r="8495" ht="14.25" customHeight="1">
      <c r="A8495" s="2" t="s">
        <v>8413</v>
      </c>
      <c r="B8495" s="2">
        <v>0.003519186982885</v>
      </c>
      <c r="C8495" s="2">
        <v>1.16789724415866E-5</v>
      </c>
      <c r="D8495" s="2">
        <v>8.73298558872193E-5</v>
      </c>
      <c r="E8495" s="2">
        <v>3.67082284356001E-5</v>
      </c>
      <c r="F8495" s="5">
        <v>0.0192238502204418</v>
      </c>
      <c r="G8495" s="2">
        <v>4.401230835355E-4</v>
      </c>
      <c r="H8495" s="2">
        <v>0.0</v>
      </c>
      <c r="I8495" s="2">
        <v>0.0</v>
      </c>
      <c r="J8495" s="2">
        <v>0.0</v>
      </c>
      <c r="K8495" s="2">
        <f t="shared" si="1"/>
        <v>0</v>
      </c>
      <c r="L8495" s="4">
        <v>1.0</v>
      </c>
      <c r="M8495" s="4"/>
    </row>
    <row r="8496" ht="14.25" customHeight="1">
      <c r="A8496" s="2" t="s">
        <v>8414</v>
      </c>
      <c r="B8496" s="2">
        <v>0.0305228512734174</v>
      </c>
      <c r="C8496" s="2">
        <v>1.003789948299E-4</v>
      </c>
      <c r="D8496" s="2">
        <v>0.001416050014086</v>
      </c>
      <c r="E8496" s="2">
        <v>1.970023440662E-4</v>
      </c>
      <c r="F8496" s="5">
        <v>0.0437889955937862</v>
      </c>
      <c r="G8496" s="2">
        <v>0.0047579472884535</v>
      </c>
      <c r="H8496" s="2">
        <v>0.0</v>
      </c>
      <c r="I8496" s="2">
        <v>0.0</v>
      </c>
      <c r="J8496" s="2">
        <v>0.0</v>
      </c>
      <c r="K8496" s="2">
        <f t="shared" si="1"/>
        <v>0</v>
      </c>
      <c r="L8496" s="4">
        <v>1.0</v>
      </c>
      <c r="M8496" s="4"/>
    </row>
    <row r="8497" ht="14.25" customHeight="1">
      <c r="A8497" s="2" t="s">
        <v>8415</v>
      </c>
      <c r="B8497" s="2">
        <v>0.409553885459899</v>
      </c>
      <c r="C8497" s="2">
        <v>2.409902663202E-4</v>
      </c>
      <c r="D8497" s="2">
        <v>0.0024173259735107</v>
      </c>
      <c r="E8497" s="2">
        <v>0.0026647853665053</v>
      </c>
      <c r="F8497" s="5">
        <v>0.561363458633422</v>
      </c>
      <c r="G8497" s="2">
        <v>0.009224914945662</v>
      </c>
      <c r="H8497" s="2">
        <v>0.0</v>
      </c>
      <c r="I8497" s="2">
        <v>0.0</v>
      </c>
      <c r="J8497" s="2">
        <v>0.0</v>
      </c>
      <c r="K8497" s="2">
        <f t="shared" si="1"/>
        <v>0</v>
      </c>
      <c r="L8497" s="4">
        <v>1.0</v>
      </c>
      <c r="M8497" s="4"/>
    </row>
    <row r="8498" ht="14.25" customHeight="1">
      <c r="A8498" s="2" t="s">
        <v>8416</v>
      </c>
      <c r="B8498" s="2">
        <v>0.20923127233982</v>
      </c>
      <c r="C8498" s="2">
        <v>1.497081684647E-4</v>
      </c>
      <c r="D8498" s="2">
        <v>0.0012801334960386</v>
      </c>
      <c r="E8498" s="2">
        <v>0.0028037920128554</v>
      </c>
      <c r="F8498" s="5">
        <v>0.311397552490234</v>
      </c>
      <c r="G8498" s="2">
        <v>0.0046893232502043</v>
      </c>
      <c r="H8498" s="2">
        <v>0.0</v>
      </c>
      <c r="I8498" s="2">
        <v>0.0</v>
      </c>
      <c r="J8498" s="2">
        <v>0.0</v>
      </c>
      <c r="K8498" s="2">
        <f t="shared" si="1"/>
        <v>0</v>
      </c>
      <c r="L8498" s="4">
        <v>1.0</v>
      </c>
      <c r="M8498" s="4"/>
    </row>
    <row r="8499" ht="14.25" customHeight="1">
      <c r="A8499" s="2" t="s">
        <v>8417</v>
      </c>
      <c r="B8499" s="2">
        <v>0.339958399534225</v>
      </c>
      <c r="C8499" s="2">
        <v>1.933388557517E-4</v>
      </c>
      <c r="D8499" s="2">
        <v>0.0021027675829827</v>
      </c>
      <c r="E8499" s="2">
        <v>0.0031077198218554</v>
      </c>
      <c r="F8499" s="5">
        <v>0.430029839277267</v>
      </c>
      <c r="G8499" s="2">
        <v>0.006039026658982</v>
      </c>
      <c r="H8499" s="2">
        <v>0.0</v>
      </c>
      <c r="I8499" s="2">
        <v>0.0</v>
      </c>
      <c r="J8499" s="2">
        <v>0.0</v>
      </c>
      <c r="K8499" s="2">
        <f t="shared" si="1"/>
        <v>0</v>
      </c>
      <c r="L8499" s="4">
        <v>1.0</v>
      </c>
      <c r="M8499" s="4"/>
    </row>
    <row r="8500" ht="14.25" customHeight="1">
      <c r="A8500" s="2" t="s">
        <v>8418</v>
      </c>
      <c r="B8500" s="2">
        <v>0.528981208801269</v>
      </c>
      <c r="C8500" s="2">
        <v>5.230335518717E-4</v>
      </c>
      <c r="D8500" s="2">
        <v>0.0042201220057904</v>
      </c>
      <c r="E8500" s="2">
        <v>0.0069771925918757</v>
      </c>
      <c r="F8500" s="5">
        <v>0.595690846443176</v>
      </c>
      <c r="G8500" s="2">
        <v>0.010970533825457</v>
      </c>
      <c r="H8500" s="2">
        <v>0.0</v>
      </c>
      <c r="I8500" s="2">
        <v>0.0</v>
      </c>
      <c r="J8500" s="2">
        <v>0.0</v>
      </c>
      <c r="K8500" s="2">
        <f t="shared" si="1"/>
        <v>1</v>
      </c>
      <c r="L8500" s="4">
        <v>1.0</v>
      </c>
      <c r="M8500" s="4"/>
    </row>
    <row r="8501" ht="14.25" customHeight="1">
      <c r="A8501" s="2" t="s">
        <v>8419</v>
      </c>
      <c r="B8501" s="2">
        <v>0.214014858007431</v>
      </c>
      <c r="C8501" s="2">
        <v>4.99018235132E-4</v>
      </c>
      <c r="D8501" s="2">
        <v>0.0031310205813497</v>
      </c>
      <c r="E8501" s="2">
        <v>0.002225023927167</v>
      </c>
      <c r="F8501" s="5">
        <v>0.235200494527816</v>
      </c>
      <c r="G8501" s="2">
        <v>0.0117394989356398</v>
      </c>
      <c r="H8501" s="2">
        <v>0.0</v>
      </c>
      <c r="I8501" s="2">
        <v>0.0</v>
      </c>
      <c r="J8501" s="2">
        <v>0.0</v>
      </c>
      <c r="K8501" s="2">
        <f t="shared" si="1"/>
        <v>0</v>
      </c>
      <c r="L8501" s="4">
        <v>1.0</v>
      </c>
      <c r="M8501" s="4"/>
    </row>
    <row r="8502" ht="14.25" customHeight="1">
      <c r="A8502" s="2" t="s">
        <v>8420</v>
      </c>
      <c r="B8502" s="2">
        <v>0.207899659872055</v>
      </c>
      <c r="C8502" s="2">
        <v>6.278058863244E-4</v>
      </c>
      <c r="D8502" s="2">
        <v>0.0095799136906862</v>
      </c>
      <c r="E8502" s="2">
        <v>0.0012303534895181</v>
      </c>
      <c r="F8502" s="5">
        <v>0.175043851137161</v>
      </c>
      <c r="G8502" s="2">
        <v>0.0220535993576049</v>
      </c>
      <c r="H8502" s="2">
        <v>0.0</v>
      </c>
      <c r="I8502" s="2">
        <v>0.0</v>
      </c>
      <c r="J8502" s="2">
        <v>0.0</v>
      </c>
      <c r="K8502" s="2">
        <f t="shared" si="1"/>
        <v>0</v>
      </c>
      <c r="L8502" s="4">
        <v>1.0</v>
      </c>
      <c r="M8502" s="4"/>
    </row>
    <row r="8503" ht="14.25" customHeight="1">
      <c r="A8503" s="2" t="s">
        <v>8421</v>
      </c>
      <c r="B8503" s="2">
        <v>0.420634686946868</v>
      </c>
      <c r="C8503" s="2">
        <v>6.738696829415E-4</v>
      </c>
      <c r="D8503" s="2">
        <v>0.0159038547426462</v>
      </c>
      <c r="E8503" s="2">
        <v>0.021749410778284</v>
      </c>
      <c r="F8503" s="5">
        <v>0.427206724882125</v>
      </c>
      <c r="G8503" s="2">
        <v>0.014954718761146</v>
      </c>
      <c r="H8503" s="2">
        <v>0.0</v>
      </c>
      <c r="I8503" s="2">
        <v>0.0</v>
      </c>
      <c r="J8503" s="2">
        <v>0.0</v>
      </c>
      <c r="K8503" s="2">
        <f t="shared" si="1"/>
        <v>0</v>
      </c>
      <c r="L8503" s="4">
        <v>1.0</v>
      </c>
      <c r="M8503" s="4"/>
    </row>
    <row r="8504" ht="14.25" customHeight="1">
      <c r="A8504" s="2" t="s">
        <v>8422</v>
      </c>
      <c r="B8504" s="2">
        <v>0.294002652168273</v>
      </c>
      <c r="C8504" s="2">
        <v>4.044143715873E-4</v>
      </c>
      <c r="D8504" s="2">
        <v>0.0093234619125723</v>
      </c>
      <c r="E8504" s="2">
        <v>0.0140811325982213</v>
      </c>
      <c r="F8504" s="5">
        <v>0.289707481861114</v>
      </c>
      <c r="G8504" s="2">
        <v>0.0104580717161297</v>
      </c>
      <c r="H8504" s="2">
        <v>0.0</v>
      </c>
      <c r="I8504" s="2">
        <v>0.0</v>
      </c>
      <c r="J8504" s="2">
        <v>0.0</v>
      </c>
      <c r="K8504" s="2">
        <f t="shared" si="1"/>
        <v>0</v>
      </c>
      <c r="L8504" s="4">
        <v>1.0</v>
      </c>
      <c r="M8504" s="4"/>
    </row>
    <row r="8505" ht="14.25" customHeight="1">
      <c r="A8505" s="2" t="s">
        <v>8423</v>
      </c>
      <c r="B8505" s="2">
        <v>0.162927359342575</v>
      </c>
      <c r="C8505" s="2">
        <v>6.455819238908E-4</v>
      </c>
      <c r="D8505" s="2">
        <v>0.0092685297131538</v>
      </c>
      <c r="E8505" s="2">
        <v>0.0295190792530775</v>
      </c>
      <c r="F8505" s="5">
        <v>0.148416280746459</v>
      </c>
      <c r="G8505" s="2">
        <v>0.0121596446260809</v>
      </c>
      <c r="H8505" s="2">
        <v>0.0</v>
      </c>
      <c r="I8505" s="2">
        <v>0.0</v>
      </c>
      <c r="J8505" s="2">
        <v>0.0</v>
      </c>
      <c r="K8505" s="2">
        <f t="shared" si="1"/>
        <v>0</v>
      </c>
      <c r="L8505" s="4">
        <v>1.0</v>
      </c>
      <c r="M8505" s="4"/>
    </row>
    <row r="8506" ht="14.25" customHeight="1">
      <c r="A8506" s="2" t="s">
        <v>8424</v>
      </c>
      <c r="B8506" s="2">
        <v>0.0548722520470619</v>
      </c>
      <c r="C8506" s="2">
        <v>2.551010402385E-4</v>
      </c>
      <c r="D8506" s="2">
        <v>0.0068093175068497</v>
      </c>
      <c r="E8506" s="2">
        <v>0.0030839811079204</v>
      </c>
      <c r="F8506" s="5">
        <v>0.0391702279448509</v>
      </c>
      <c r="G8506" s="2">
        <v>0.0068578412756323</v>
      </c>
      <c r="H8506" s="2">
        <v>0.0</v>
      </c>
      <c r="I8506" s="2">
        <v>0.0</v>
      </c>
      <c r="J8506" s="2">
        <v>0.0</v>
      </c>
      <c r="K8506" s="2">
        <f t="shared" si="1"/>
        <v>0</v>
      </c>
      <c r="L8506" s="4">
        <v>1.0</v>
      </c>
      <c r="M8506" s="4"/>
    </row>
    <row r="8507" ht="14.25" customHeight="1">
      <c r="A8507" s="2" t="s">
        <v>8425</v>
      </c>
      <c r="B8507" s="2">
        <v>0.0816294103860855</v>
      </c>
      <c r="C8507" s="2">
        <v>5.980023997835E-4</v>
      </c>
      <c r="D8507" s="2">
        <v>0.0192973725497722</v>
      </c>
      <c r="E8507" s="2">
        <v>0.0162916667759418</v>
      </c>
      <c r="F8507" s="5">
        <v>0.0459507070481777</v>
      </c>
      <c r="G8507" s="2">
        <v>0.0106014292687177</v>
      </c>
      <c r="H8507" s="2">
        <v>0.0</v>
      </c>
      <c r="I8507" s="2">
        <v>0.0</v>
      </c>
      <c r="J8507" s="2">
        <v>0.0</v>
      </c>
      <c r="K8507" s="2">
        <f t="shared" si="1"/>
        <v>0</v>
      </c>
      <c r="L8507" s="4">
        <v>1.0</v>
      </c>
      <c r="M8507" s="4"/>
    </row>
    <row r="8508" ht="14.25" customHeight="1">
      <c r="A8508" s="2" t="s">
        <v>8426</v>
      </c>
      <c r="B8508" s="2">
        <v>0.0890854448080062</v>
      </c>
      <c r="C8508" s="2">
        <v>9.476859704591E-4</v>
      </c>
      <c r="D8508" s="2">
        <v>0.0219795983284711</v>
      </c>
      <c r="E8508" s="2">
        <v>0.0150724723935127</v>
      </c>
      <c r="F8508" s="5">
        <v>0.0558294244110584</v>
      </c>
      <c r="G8508" s="2">
        <v>0.0110539123415946</v>
      </c>
      <c r="H8508" s="2">
        <v>0.0</v>
      </c>
      <c r="I8508" s="2">
        <v>0.0</v>
      </c>
      <c r="J8508" s="2">
        <v>0.0</v>
      </c>
      <c r="K8508" s="2">
        <f t="shared" si="1"/>
        <v>0</v>
      </c>
      <c r="L8508" s="4">
        <v>1.0</v>
      </c>
      <c r="M8508" s="4"/>
    </row>
    <row r="8509" ht="14.25" customHeight="1">
      <c r="A8509" s="2" t="s">
        <v>8427</v>
      </c>
      <c r="B8509" s="2">
        <v>0.306474119424819</v>
      </c>
      <c r="C8509" s="2">
        <v>0.0019961085636168</v>
      </c>
      <c r="D8509" s="2">
        <v>0.0210037101060152</v>
      </c>
      <c r="E8509" s="2">
        <v>0.0424342639744281</v>
      </c>
      <c r="F8509" s="5">
        <v>0.161982148885726</v>
      </c>
      <c r="G8509" s="2">
        <v>0.0205214098095893</v>
      </c>
      <c r="H8509" s="2">
        <v>0.0</v>
      </c>
      <c r="I8509" s="2">
        <v>0.0</v>
      </c>
      <c r="J8509" s="2">
        <v>0.0</v>
      </c>
      <c r="K8509" s="2">
        <f t="shared" si="1"/>
        <v>0</v>
      </c>
      <c r="L8509" s="4">
        <v>1.0</v>
      </c>
      <c r="M8509" s="4"/>
    </row>
    <row r="8510" ht="14.25" customHeight="1">
      <c r="A8510" s="2" t="s">
        <v>8428</v>
      </c>
      <c r="B8510" s="2">
        <v>0.188929826021194</v>
      </c>
      <c r="C8510" s="2">
        <v>3.287093422841E-4</v>
      </c>
      <c r="D8510" s="2">
        <v>0.0072682844474911</v>
      </c>
      <c r="E8510" s="2">
        <v>0.0024881602730602</v>
      </c>
      <c r="F8510" s="5">
        <v>0.192091360688209</v>
      </c>
      <c r="G8510" s="2">
        <v>0.0087585831061005</v>
      </c>
      <c r="H8510" s="2">
        <v>0.0</v>
      </c>
      <c r="I8510" s="2">
        <v>0.0</v>
      </c>
      <c r="J8510" s="2">
        <v>0.0</v>
      </c>
      <c r="K8510" s="2">
        <f t="shared" si="1"/>
        <v>0</v>
      </c>
      <c r="L8510" s="4">
        <v>1.0</v>
      </c>
      <c r="M8510" s="4"/>
    </row>
    <row r="8511" ht="14.25" customHeight="1">
      <c r="A8511" s="2" t="s">
        <v>8429</v>
      </c>
      <c r="B8511" s="2">
        <v>0.0589604824781417</v>
      </c>
      <c r="C8511" s="2">
        <v>4.93778148666E-4</v>
      </c>
      <c r="D8511" s="2">
        <v>0.0083972429856657</v>
      </c>
      <c r="E8511" s="2">
        <v>0.0025384682230651</v>
      </c>
      <c r="F8511" s="5">
        <v>0.0328209437429904</v>
      </c>
      <c r="G8511" s="2">
        <v>0.0057771648280322</v>
      </c>
      <c r="H8511" s="2">
        <v>0.0</v>
      </c>
      <c r="I8511" s="2">
        <v>0.0</v>
      </c>
      <c r="J8511" s="2">
        <v>0.0</v>
      </c>
      <c r="K8511" s="2">
        <f t="shared" si="1"/>
        <v>0</v>
      </c>
      <c r="L8511" s="4">
        <v>1.0</v>
      </c>
      <c r="M8511" s="4"/>
    </row>
    <row r="8512" ht="14.25" customHeight="1">
      <c r="A8512" s="2" t="s">
        <v>8430</v>
      </c>
      <c r="B8512" s="2">
        <v>0.48220869898796</v>
      </c>
      <c r="C8512" s="2">
        <v>0.0021197046153247</v>
      </c>
      <c r="D8512" s="2">
        <v>0.075673833489418</v>
      </c>
      <c r="E8512" s="2">
        <v>0.2561015188694</v>
      </c>
      <c r="F8512" s="5">
        <v>0.11563928425312</v>
      </c>
      <c r="G8512" s="2">
        <v>0.0093824891373515</v>
      </c>
      <c r="H8512" s="2">
        <v>0.0</v>
      </c>
      <c r="I8512" s="2">
        <v>0.0</v>
      </c>
      <c r="J8512" s="2">
        <v>0.0</v>
      </c>
      <c r="K8512" s="2">
        <f t="shared" si="1"/>
        <v>0</v>
      </c>
      <c r="L8512" s="4">
        <v>1.0</v>
      </c>
      <c r="M8512" s="4"/>
    </row>
    <row r="8513" ht="14.25" customHeight="1">
      <c r="A8513" s="2" t="s">
        <v>8431</v>
      </c>
      <c r="B8513" s="2">
        <v>0.573954582214355</v>
      </c>
      <c r="C8513" s="2">
        <v>0.0022163956891745</v>
      </c>
      <c r="D8513" s="2">
        <v>0.0940845757722854</v>
      </c>
      <c r="E8513" s="2">
        <v>0.244651079177856</v>
      </c>
      <c r="F8513" s="5">
        <v>0.373606145381927</v>
      </c>
      <c r="G8513" s="2">
        <v>0.0256054233759641</v>
      </c>
      <c r="H8513" s="2">
        <v>0.0</v>
      </c>
      <c r="I8513" s="2">
        <v>0.0</v>
      </c>
      <c r="J8513" s="2">
        <v>0.0</v>
      </c>
      <c r="K8513" s="2">
        <f t="shared" si="1"/>
        <v>1</v>
      </c>
      <c r="L8513" s="4">
        <v>1.0</v>
      </c>
      <c r="M8513" s="4"/>
    </row>
    <row r="8514" ht="14.25" customHeight="1">
      <c r="A8514" s="2" t="s">
        <v>8432</v>
      </c>
      <c r="B8514" s="2">
        <v>0.024186173453927</v>
      </c>
      <c r="C8514" s="2">
        <v>1.63452263223E-4</v>
      </c>
      <c r="D8514" s="2">
        <v>0.0068322969600558</v>
      </c>
      <c r="E8514" s="2">
        <v>0.0082619190216064</v>
      </c>
      <c r="F8514" s="5">
        <v>0.0058812862262129</v>
      </c>
      <c r="G8514" s="2">
        <v>0.0030161321628838</v>
      </c>
      <c r="H8514" s="2">
        <v>0.0</v>
      </c>
      <c r="I8514" s="2">
        <v>0.0</v>
      </c>
      <c r="J8514" s="2">
        <v>0.0</v>
      </c>
      <c r="K8514" s="2">
        <f t="shared" si="1"/>
        <v>0</v>
      </c>
      <c r="L8514" s="4">
        <v>1.0</v>
      </c>
      <c r="M8514" s="4"/>
    </row>
    <row r="8515" ht="14.25" customHeight="1">
      <c r="A8515" s="2" t="s">
        <v>8433</v>
      </c>
      <c r="B8515" s="2">
        <v>0.616101622581481</v>
      </c>
      <c r="C8515" s="2">
        <v>8.632753742858E-4</v>
      </c>
      <c r="D8515" s="2">
        <v>0.166283845901489</v>
      </c>
      <c r="E8515" s="2">
        <v>0.117858596146106</v>
      </c>
      <c r="F8515" s="5">
        <v>0.391415178775787</v>
      </c>
      <c r="G8515" s="2">
        <v>0.0092726461589336</v>
      </c>
      <c r="H8515" s="2">
        <v>0.0</v>
      </c>
      <c r="I8515" s="2">
        <v>0.0</v>
      </c>
      <c r="J8515" s="2">
        <v>0.0</v>
      </c>
      <c r="K8515" s="2">
        <f t="shared" si="1"/>
        <v>1</v>
      </c>
      <c r="L8515" s="4">
        <v>1.0</v>
      </c>
      <c r="M8515" s="4"/>
    </row>
    <row r="8516" ht="14.25" customHeight="1">
      <c r="A8516" s="2" t="s">
        <v>8434</v>
      </c>
      <c r="B8516" s="2">
        <v>0.692125082015991</v>
      </c>
      <c r="C8516" s="2">
        <v>0.001633234322071</v>
      </c>
      <c r="D8516" s="2">
        <v>0.128118157386779</v>
      </c>
      <c r="E8516" s="2">
        <v>0.372527062892913</v>
      </c>
      <c r="F8516" s="5">
        <v>0.563776910305023</v>
      </c>
      <c r="G8516" s="2">
        <v>0.0127084366977214</v>
      </c>
      <c r="H8516" s="2">
        <v>0.0</v>
      </c>
      <c r="I8516" s="2">
        <v>0.0</v>
      </c>
      <c r="J8516" s="2">
        <v>0.0</v>
      </c>
      <c r="K8516" s="2">
        <f t="shared" si="1"/>
        <v>1</v>
      </c>
      <c r="L8516" s="4">
        <v>1.0</v>
      </c>
      <c r="M8516" s="4"/>
    </row>
    <row r="8517" ht="14.25" customHeight="1">
      <c r="A8517" s="2" t="s">
        <v>8435</v>
      </c>
      <c r="B8517" s="2">
        <v>0.0658079087734222</v>
      </c>
      <c r="C8517" s="2">
        <v>6.848534103482E-4</v>
      </c>
      <c r="D8517" s="2">
        <v>0.0169037524610757</v>
      </c>
      <c r="E8517" s="2">
        <v>0.0069413720630109</v>
      </c>
      <c r="F8517" s="5">
        <v>0.053932387381792</v>
      </c>
      <c r="G8517" s="2">
        <v>0.0096448734402656</v>
      </c>
      <c r="H8517" s="2">
        <v>0.0</v>
      </c>
      <c r="I8517" s="2">
        <v>0.0</v>
      </c>
      <c r="J8517" s="2">
        <v>0.0</v>
      </c>
      <c r="K8517" s="2">
        <f t="shared" si="1"/>
        <v>0</v>
      </c>
      <c r="L8517" s="4">
        <v>1.0</v>
      </c>
      <c r="M8517" s="4"/>
    </row>
    <row r="8518" ht="14.25" customHeight="1">
      <c r="A8518" s="2" t="s">
        <v>8436</v>
      </c>
      <c r="B8518" s="2">
        <v>0.0716159716248512</v>
      </c>
      <c r="C8518" s="2">
        <v>8.649892988614E-4</v>
      </c>
      <c r="D8518" s="2">
        <v>0.0240642391145229</v>
      </c>
      <c r="E8518" s="2">
        <v>0.0078444434329867</v>
      </c>
      <c r="F8518" s="5">
        <v>0.0444216504693031</v>
      </c>
      <c r="G8518" s="2">
        <v>0.0116459019482135</v>
      </c>
      <c r="H8518" s="2">
        <v>0.0</v>
      </c>
      <c r="I8518" s="2">
        <v>0.0</v>
      </c>
      <c r="J8518" s="2">
        <v>0.0</v>
      </c>
      <c r="K8518" s="2">
        <f t="shared" si="1"/>
        <v>0</v>
      </c>
      <c r="L8518" s="4">
        <v>1.0</v>
      </c>
      <c r="M8518" s="4"/>
    </row>
    <row r="8519" ht="14.25" customHeight="1">
      <c r="A8519" s="2" t="s">
        <v>8437</v>
      </c>
      <c r="B8519" s="2">
        <v>0.0880727916955947</v>
      </c>
      <c r="C8519" s="2">
        <v>5.86557900533E-4</v>
      </c>
      <c r="D8519" s="2">
        <v>0.0295546855777502</v>
      </c>
      <c r="E8519" s="2">
        <v>0.0123296407982707</v>
      </c>
      <c r="F8519" s="5">
        <v>0.0540119707584381</v>
      </c>
      <c r="G8519" s="2">
        <v>0.0081424275413155</v>
      </c>
      <c r="H8519" s="2">
        <v>0.0</v>
      </c>
      <c r="I8519" s="2">
        <v>0.0</v>
      </c>
      <c r="J8519" s="2">
        <v>0.0</v>
      </c>
      <c r="K8519" s="2">
        <f t="shared" si="1"/>
        <v>0</v>
      </c>
      <c r="L8519" s="4">
        <v>1.0</v>
      </c>
      <c r="M8519" s="4"/>
    </row>
    <row r="8520" ht="14.25" customHeight="1">
      <c r="A8520" s="2" t="s">
        <v>8438</v>
      </c>
      <c r="B8520" s="2">
        <v>0.107194185256958</v>
      </c>
      <c r="C8520" s="2">
        <v>7.588724838569E-4</v>
      </c>
      <c r="D8520" s="2">
        <v>0.0252431109547615</v>
      </c>
      <c r="E8520" s="2">
        <v>0.0060812993906438</v>
      </c>
      <c r="F8520" s="5">
        <v>0.0297306794673204</v>
      </c>
      <c r="G8520" s="2">
        <v>0.0179093740880489</v>
      </c>
      <c r="H8520" s="2">
        <v>0.0</v>
      </c>
      <c r="I8520" s="2">
        <v>0.0</v>
      </c>
      <c r="J8520" s="2">
        <v>0.0</v>
      </c>
      <c r="K8520" s="2">
        <f t="shared" si="1"/>
        <v>0</v>
      </c>
      <c r="L8520" s="4">
        <v>1.0</v>
      </c>
      <c r="M8520" s="4"/>
    </row>
    <row r="8521" ht="14.25" customHeight="1">
      <c r="A8521" s="2" t="s">
        <v>8439</v>
      </c>
      <c r="B8521" s="2">
        <v>0.0322646163403987</v>
      </c>
      <c r="C8521" s="2">
        <v>1.285560720134E-4</v>
      </c>
      <c r="D8521" s="2">
        <v>0.0040361294522881</v>
      </c>
      <c r="E8521" s="2">
        <v>5.158022977411E-4</v>
      </c>
      <c r="F8521" s="5">
        <v>0.0309675745666027</v>
      </c>
      <c r="G8521" s="2">
        <v>0.0026955918874591</v>
      </c>
      <c r="H8521" s="2">
        <v>0.0</v>
      </c>
      <c r="I8521" s="2">
        <v>0.0</v>
      </c>
      <c r="J8521" s="2">
        <v>0.0</v>
      </c>
      <c r="K8521" s="2">
        <f t="shared" si="1"/>
        <v>0</v>
      </c>
      <c r="L8521" s="4">
        <v>1.0</v>
      </c>
      <c r="M8521" s="4"/>
    </row>
    <row r="8522" ht="14.25" customHeight="1">
      <c r="A8522" s="2" t="s">
        <v>8440</v>
      </c>
      <c r="B8522" s="2">
        <v>0.200895115733146</v>
      </c>
      <c r="C8522" s="2">
        <v>0.0029323787894099</v>
      </c>
      <c r="D8522" s="2">
        <v>0.0180960521101951</v>
      </c>
      <c r="E8522" s="2">
        <v>0.0035296666901558</v>
      </c>
      <c r="F8522" s="5">
        <v>0.0405891425907611</v>
      </c>
      <c r="G8522" s="2">
        <v>0.121974192559719</v>
      </c>
      <c r="H8522" s="2">
        <v>0.0</v>
      </c>
      <c r="I8522" s="2">
        <v>0.0</v>
      </c>
      <c r="J8522" s="2">
        <v>0.0</v>
      </c>
      <c r="K8522" s="2">
        <f t="shared" si="1"/>
        <v>0</v>
      </c>
      <c r="L8522" s="4">
        <v>1.0</v>
      </c>
      <c r="M8522" s="4"/>
    </row>
    <row r="8523" ht="14.25" customHeight="1">
      <c r="A8523" s="2" t="s">
        <v>8441</v>
      </c>
      <c r="B8523" s="2">
        <v>0.527476906776428</v>
      </c>
      <c r="C8523" s="2">
        <v>0.0029223894234746</v>
      </c>
      <c r="D8523" s="2">
        <v>0.0252111963927745</v>
      </c>
      <c r="E8523" s="2">
        <v>0.0027477864641696</v>
      </c>
      <c r="F8523" s="5">
        <v>0.412525445222854</v>
      </c>
      <c r="G8523" s="2">
        <v>0.0796577408909797</v>
      </c>
      <c r="H8523" s="2">
        <v>0.0</v>
      </c>
      <c r="I8523" s="2">
        <v>0.0</v>
      </c>
      <c r="J8523" s="2">
        <v>0.0</v>
      </c>
      <c r="K8523" s="2">
        <f t="shared" si="1"/>
        <v>1</v>
      </c>
      <c r="L8523" s="4">
        <v>1.0</v>
      </c>
      <c r="M8523" s="4"/>
    </row>
    <row r="8524" ht="14.25" customHeight="1">
      <c r="A8524" s="2" t="s">
        <v>8442</v>
      </c>
      <c r="B8524" s="2">
        <v>0.13390576839447</v>
      </c>
      <c r="C8524" s="2">
        <v>3.124081995338E-4</v>
      </c>
      <c r="D8524" s="2">
        <v>0.0217033587396144</v>
      </c>
      <c r="E8524" s="2">
        <v>0.0023327588569372</v>
      </c>
      <c r="F8524" s="5">
        <v>0.145133733749389</v>
      </c>
      <c r="G8524" s="2">
        <v>0.0052420212887227</v>
      </c>
      <c r="H8524" s="2">
        <v>0.0</v>
      </c>
      <c r="I8524" s="2">
        <v>0.0</v>
      </c>
      <c r="J8524" s="2">
        <v>0.0</v>
      </c>
      <c r="K8524" s="2">
        <f t="shared" si="1"/>
        <v>0</v>
      </c>
      <c r="L8524" s="4">
        <v>1.0</v>
      </c>
      <c r="M8524" s="4"/>
    </row>
    <row r="8525" ht="14.25" customHeight="1">
      <c r="A8525" s="2" t="s">
        <v>8443</v>
      </c>
      <c r="B8525" s="2">
        <v>0.0309469252824783</v>
      </c>
      <c r="C8525" s="2">
        <v>1.516302727395E-4</v>
      </c>
      <c r="D8525" s="2">
        <v>0.003094449872151</v>
      </c>
      <c r="E8525" s="2">
        <v>2.446738071739E-4</v>
      </c>
      <c r="F8525" s="5">
        <v>0.021038107573986</v>
      </c>
      <c r="G8525" s="2">
        <v>0.0068417163565754</v>
      </c>
      <c r="H8525" s="2">
        <v>0.0</v>
      </c>
      <c r="I8525" s="2">
        <v>0.0</v>
      </c>
      <c r="J8525" s="2">
        <v>0.0</v>
      </c>
      <c r="K8525" s="2">
        <f t="shared" si="1"/>
        <v>0</v>
      </c>
      <c r="L8525" s="4">
        <v>1.0</v>
      </c>
      <c r="M8525" s="4"/>
    </row>
    <row r="8526" ht="14.25" customHeight="1">
      <c r="A8526" s="2" t="s">
        <v>8444</v>
      </c>
      <c r="B8526" s="2">
        <v>0.0307059306651353</v>
      </c>
      <c r="C8526" s="2">
        <v>1.391864789184E-4</v>
      </c>
      <c r="D8526" s="2">
        <v>0.0161619670689106</v>
      </c>
      <c r="E8526" s="2">
        <v>0.0011967460159212</v>
      </c>
      <c r="F8526" s="5">
        <v>0.0218258835375309</v>
      </c>
      <c r="G8526" s="2">
        <v>0.0030106955673545</v>
      </c>
      <c r="H8526" s="2">
        <v>0.0</v>
      </c>
      <c r="I8526" s="2">
        <v>0.0</v>
      </c>
      <c r="J8526" s="2">
        <v>0.0</v>
      </c>
      <c r="K8526" s="2">
        <f t="shared" si="1"/>
        <v>0</v>
      </c>
      <c r="L8526" s="4">
        <v>1.0</v>
      </c>
      <c r="M8526" s="4"/>
    </row>
    <row r="8527" ht="14.25" customHeight="1">
      <c r="A8527" s="2" t="s">
        <v>8445</v>
      </c>
      <c r="B8527" s="2">
        <v>0.227658480405807</v>
      </c>
      <c r="C8527" s="2">
        <v>0.0010531647130846</v>
      </c>
      <c r="D8527" s="2">
        <v>0.0209736227989196</v>
      </c>
      <c r="E8527" s="2">
        <v>0.0022673425264656</v>
      </c>
      <c r="F8527" s="5">
        <v>0.209048897027969</v>
      </c>
      <c r="G8527" s="2">
        <v>0.0223055258393287</v>
      </c>
      <c r="H8527" s="2">
        <v>0.0</v>
      </c>
      <c r="I8527" s="2">
        <v>0.0</v>
      </c>
      <c r="J8527" s="2">
        <v>0.0</v>
      </c>
      <c r="K8527" s="2">
        <f t="shared" si="1"/>
        <v>0</v>
      </c>
      <c r="L8527" s="4">
        <v>1.0</v>
      </c>
      <c r="M8527" s="4"/>
    </row>
    <row r="8528" ht="14.25" customHeight="1">
      <c r="A8528" s="2" t="s">
        <v>8446</v>
      </c>
      <c r="B8528" s="2">
        <v>0.868626654148101</v>
      </c>
      <c r="C8528" s="2">
        <v>0.0052789677865803</v>
      </c>
      <c r="D8528" s="2">
        <v>0.211050733923912</v>
      </c>
      <c r="E8528" s="2">
        <v>0.0077549065463244</v>
      </c>
      <c r="F8528" s="5">
        <v>0.61940449476242</v>
      </c>
      <c r="G8528" s="2">
        <v>0.0570942237973213</v>
      </c>
      <c r="H8528" s="2">
        <v>0.0</v>
      </c>
      <c r="I8528" s="2">
        <v>0.0</v>
      </c>
      <c r="J8528" s="2">
        <v>0.0</v>
      </c>
      <c r="K8528" s="2">
        <f t="shared" si="1"/>
        <v>1</v>
      </c>
      <c r="L8528" s="4">
        <v>1.0</v>
      </c>
      <c r="M8528" s="4"/>
    </row>
    <row r="8529" ht="14.25" customHeight="1">
      <c r="A8529" s="2" t="s">
        <v>8447</v>
      </c>
      <c r="B8529" s="2">
        <v>0.118848718702793</v>
      </c>
      <c r="C8529" s="2">
        <v>0.0012764608254656</v>
      </c>
      <c r="D8529" s="2">
        <v>0.0046460377052426</v>
      </c>
      <c r="E8529" s="2">
        <v>4.437538445927E-4</v>
      </c>
      <c r="F8529" s="5">
        <v>0.053110372275114</v>
      </c>
      <c r="G8529" s="2">
        <v>0.07146006077528</v>
      </c>
      <c r="H8529" s="2">
        <v>0.0</v>
      </c>
      <c r="I8529" s="2">
        <v>0.0</v>
      </c>
      <c r="J8529" s="2">
        <v>0.0</v>
      </c>
      <c r="K8529" s="2">
        <f t="shared" si="1"/>
        <v>0</v>
      </c>
      <c r="L8529" s="4">
        <v>1.0</v>
      </c>
      <c r="M8529" s="4"/>
    </row>
    <row r="8530" ht="14.25" customHeight="1">
      <c r="A8530" s="2" t="s">
        <v>8448</v>
      </c>
      <c r="B8530" s="2">
        <v>0.3011155128479</v>
      </c>
      <c r="C8530" s="2">
        <v>0.0010474434820935</v>
      </c>
      <c r="D8530" s="2">
        <v>0.0243551898747682</v>
      </c>
      <c r="E8530" s="2">
        <v>0.0020772172138094</v>
      </c>
      <c r="F8530" s="5">
        <v>0.230133026838302</v>
      </c>
      <c r="G8530" s="2">
        <v>0.0175404176115989</v>
      </c>
      <c r="H8530" s="2">
        <v>0.0</v>
      </c>
      <c r="I8530" s="2">
        <v>0.0</v>
      </c>
      <c r="J8530" s="2">
        <v>0.0</v>
      </c>
      <c r="K8530" s="2">
        <f t="shared" si="1"/>
        <v>0</v>
      </c>
      <c r="L8530" s="4">
        <v>1.0</v>
      </c>
      <c r="M8530" s="4"/>
    </row>
    <row r="8531" ht="14.25" customHeight="1">
      <c r="A8531" s="2" t="s">
        <v>8449</v>
      </c>
      <c r="B8531" s="2">
        <v>0.13888531923294</v>
      </c>
      <c r="C8531" s="2">
        <v>0.0015485922340303</v>
      </c>
      <c r="D8531" s="2">
        <v>0.0023683861363679</v>
      </c>
      <c r="E8531" s="2">
        <v>1.62427444593E-4</v>
      </c>
      <c r="F8531" s="5">
        <v>0.0517216846346855</v>
      </c>
      <c r="G8531" s="2">
        <v>0.0948197618126869</v>
      </c>
      <c r="H8531" s="2">
        <v>0.0</v>
      </c>
      <c r="I8531" s="2">
        <v>0.0</v>
      </c>
      <c r="J8531" s="2">
        <v>0.0</v>
      </c>
      <c r="K8531" s="2">
        <f t="shared" si="1"/>
        <v>0</v>
      </c>
      <c r="L8531" s="4">
        <v>1.0</v>
      </c>
      <c r="M8531" s="4"/>
    </row>
    <row r="8532" ht="14.25" customHeight="1">
      <c r="A8532" s="2" t="s">
        <v>8450</v>
      </c>
      <c r="B8532" s="2">
        <v>0.112917982041835</v>
      </c>
      <c r="C8532" s="2">
        <v>0.0010190586326643</v>
      </c>
      <c r="D8532" s="2">
        <v>0.0029572970233857</v>
      </c>
      <c r="E8532" s="2">
        <v>2.9338512104E-4</v>
      </c>
      <c r="F8532" s="5">
        <v>0.0593036860227584</v>
      </c>
      <c r="G8532" s="2">
        <v>0.0599506720900535</v>
      </c>
      <c r="H8532" s="2">
        <v>0.0</v>
      </c>
      <c r="I8532" s="2">
        <v>0.0</v>
      </c>
      <c r="J8532" s="2">
        <v>0.0</v>
      </c>
      <c r="K8532" s="2">
        <f t="shared" si="1"/>
        <v>0</v>
      </c>
      <c r="L8532" s="4">
        <v>1.0</v>
      </c>
      <c r="M8532" s="4"/>
    </row>
    <row r="8533" ht="14.25" customHeight="1">
      <c r="A8533" s="2" t="s">
        <v>8451</v>
      </c>
      <c r="B8533" s="2">
        <v>0.0178151819854974</v>
      </c>
      <c r="C8533" s="2">
        <v>6.413641385734E-4</v>
      </c>
      <c r="D8533" s="2">
        <v>0.0014811145374551</v>
      </c>
      <c r="E8533" s="2">
        <v>1.714021491352E-4</v>
      </c>
      <c r="F8533" s="5">
        <v>0.0067079542204737</v>
      </c>
      <c r="G8533" s="2">
        <v>0.0123512605205178</v>
      </c>
      <c r="H8533" s="2">
        <v>0.0</v>
      </c>
      <c r="I8533" s="2">
        <v>0.0</v>
      </c>
      <c r="J8533" s="2">
        <v>0.0</v>
      </c>
      <c r="K8533" s="2">
        <f t="shared" si="1"/>
        <v>0</v>
      </c>
      <c r="L8533" s="4">
        <v>1.0</v>
      </c>
      <c r="M8533" s="4"/>
    </row>
    <row r="8534" ht="14.25" customHeight="1">
      <c r="A8534" s="2" t="s">
        <v>8452</v>
      </c>
      <c r="B8534" s="2">
        <v>0.0018243012018501</v>
      </c>
      <c r="C8534" s="2">
        <v>2.248322998639E-4</v>
      </c>
      <c r="D8534" s="2">
        <v>4.61404233647044E-5</v>
      </c>
      <c r="E8534" s="2">
        <v>3.01406398648396E-5</v>
      </c>
      <c r="F8534" s="5">
        <v>0.0011022550752386</v>
      </c>
      <c r="G8534" s="2">
        <v>0.0014124743174761</v>
      </c>
      <c r="H8534" s="2">
        <v>0.0</v>
      </c>
      <c r="I8534" s="2">
        <v>0.0</v>
      </c>
      <c r="J8534" s="2">
        <v>0.0</v>
      </c>
      <c r="K8534" s="2">
        <f t="shared" si="1"/>
        <v>0</v>
      </c>
      <c r="L8534" s="4">
        <v>1.0</v>
      </c>
      <c r="M8534" s="4"/>
    </row>
    <row r="8535" ht="14.25" customHeight="1">
      <c r="A8535" s="2" t="s">
        <v>8453</v>
      </c>
      <c r="B8535" s="2">
        <v>2.26158183068E-4</v>
      </c>
      <c r="C8535" s="2">
        <v>4.38290189777035E-5</v>
      </c>
      <c r="D8535" s="2">
        <v>9.3862333017114E-8</v>
      </c>
      <c r="E8535" s="2">
        <v>2.84889729584847E-8</v>
      </c>
      <c r="F8535" s="5">
        <v>4.75451124657411E-5</v>
      </c>
      <c r="G8535" s="2">
        <v>5.64839283470064E-5</v>
      </c>
      <c r="H8535" s="2">
        <v>0.0</v>
      </c>
      <c r="I8535" s="2">
        <v>0.0</v>
      </c>
      <c r="J8535" s="2">
        <v>0.0</v>
      </c>
      <c r="K8535" s="2">
        <f t="shared" si="1"/>
        <v>0</v>
      </c>
      <c r="L8535" s="4">
        <v>1.0</v>
      </c>
      <c r="M8535" s="4"/>
    </row>
    <row r="8536" ht="14.25" customHeight="1">
      <c r="A8536" s="2" t="s">
        <v>8454</v>
      </c>
      <c r="B8536" s="2">
        <v>2.392439491814E-4</v>
      </c>
      <c r="C8536" s="2">
        <v>2.69624342763563E-5</v>
      </c>
      <c r="D8536" s="2">
        <v>2.09927563332712E-7</v>
      </c>
      <c r="E8536" s="2">
        <v>5.81681831590685E-8</v>
      </c>
      <c r="F8536" s="5">
        <v>6.94425252731889E-5</v>
      </c>
      <c r="G8536" s="2">
        <v>9.44034618441946E-5</v>
      </c>
      <c r="H8536" s="2">
        <v>0.0</v>
      </c>
      <c r="I8536" s="2">
        <v>0.0</v>
      </c>
      <c r="J8536" s="2">
        <v>0.0</v>
      </c>
      <c r="K8536" s="2">
        <f t="shared" si="1"/>
        <v>0</v>
      </c>
      <c r="L8536" s="4">
        <v>1.0</v>
      </c>
      <c r="M8536" s="4"/>
    </row>
    <row r="8537" ht="14.25" customHeight="1">
      <c r="A8537" s="2" t="s">
        <v>8455</v>
      </c>
      <c r="B8537" s="2">
        <v>6.87841165927238E-5</v>
      </c>
      <c r="C8537" s="2">
        <v>1.86912427579954E-6</v>
      </c>
      <c r="D8537" s="2">
        <v>1.56700721731795E-7</v>
      </c>
      <c r="E8537" s="2">
        <v>4.67469369880291E-8</v>
      </c>
      <c r="F8537" s="5">
        <v>5.07515105709899E-5</v>
      </c>
      <c r="G8537" s="2">
        <v>6.35275791864842E-5</v>
      </c>
      <c r="H8537" s="2">
        <v>0.0</v>
      </c>
      <c r="I8537" s="2">
        <v>0.0</v>
      </c>
      <c r="J8537" s="2">
        <v>0.0</v>
      </c>
      <c r="K8537" s="2">
        <f t="shared" si="1"/>
        <v>0</v>
      </c>
      <c r="L8537" s="4">
        <v>1.0</v>
      </c>
      <c r="M8537" s="4"/>
    </row>
    <row r="8538" ht="14.25" customHeight="1">
      <c r="A8538" s="2" t="s">
        <v>8456</v>
      </c>
      <c r="B8538" s="2">
        <v>3.22700361721217E-5</v>
      </c>
      <c r="C8538" s="2">
        <v>1.0302529318551E-7</v>
      </c>
      <c r="D8538" s="2">
        <v>2.16916546946777E-7</v>
      </c>
      <c r="E8538" s="2">
        <v>7.57327427436393E-8</v>
      </c>
      <c r="F8538" s="5">
        <v>1.76747216755757E-5</v>
      </c>
      <c r="G8538" s="2">
        <v>6.04260822001379E-5</v>
      </c>
      <c r="H8538" s="2">
        <v>0.0</v>
      </c>
      <c r="I8538" s="2">
        <v>0.0</v>
      </c>
      <c r="J8538" s="2">
        <v>0.0</v>
      </c>
      <c r="K8538" s="2">
        <f t="shared" si="1"/>
        <v>0</v>
      </c>
      <c r="L8538" s="4">
        <v>1.0</v>
      </c>
      <c r="M8538" s="4"/>
    </row>
    <row r="8539" ht="14.25" customHeight="1">
      <c r="A8539" s="2" t="s">
        <v>8457</v>
      </c>
      <c r="B8539" s="2">
        <v>1.6723799490137E-5</v>
      </c>
      <c r="C8539" s="2">
        <v>7.44064321267501E-9</v>
      </c>
      <c r="D8539" s="2">
        <v>2.29001855700516E-7</v>
      </c>
      <c r="E8539" s="2">
        <v>4.14383265479045E-8</v>
      </c>
      <c r="F8539" s="5">
        <v>4.83195117340073E-6</v>
      </c>
      <c r="G8539" s="2">
        <v>2.85811311186989E-5</v>
      </c>
      <c r="H8539" s="2">
        <v>0.0</v>
      </c>
      <c r="I8539" s="2">
        <v>0.0</v>
      </c>
      <c r="J8539" s="2">
        <v>0.0</v>
      </c>
      <c r="K8539" s="2">
        <f t="shared" si="1"/>
        <v>0</v>
      </c>
      <c r="L8539" s="4">
        <v>1.0</v>
      </c>
      <c r="M8539" s="4"/>
    </row>
    <row r="8540" ht="14.25" customHeight="1">
      <c r="A8540" s="2" t="s">
        <v>8458</v>
      </c>
      <c r="B8540" s="2">
        <v>2.78370771411573E-5</v>
      </c>
      <c r="C8540" s="2">
        <v>2.24862878317466E-10</v>
      </c>
      <c r="D8540" s="2">
        <v>1.48021641166451E-7</v>
      </c>
      <c r="E8540" s="2">
        <v>1.18755627553923E-8</v>
      </c>
      <c r="F8540" s="5">
        <v>7.3609230639704E-6</v>
      </c>
      <c r="G8540" s="2">
        <v>3.13176642521284E-5</v>
      </c>
      <c r="H8540" s="2">
        <v>0.0</v>
      </c>
      <c r="I8540" s="2">
        <v>0.0</v>
      </c>
      <c r="J8540" s="2">
        <v>0.0</v>
      </c>
      <c r="K8540" s="2">
        <f t="shared" si="1"/>
        <v>0</v>
      </c>
      <c r="L8540" s="4">
        <v>1.0</v>
      </c>
      <c r="M8540" s="4"/>
    </row>
    <row r="8541" ht="14.25" customHeight="1">
      <c r="A8541" s="2" t="s">
        <v>8459</v>
      </c>
      <c r="B8541" s="2">
        <v>2.78370771411573E-5</v>
      </c>
      <c r="C8541" s="2">
        <v>2.24862878317466E-10</v>
      </c>
      <c r="D8541" s="2">
        <v>1.48021641166451E-7</v>
      </c>
      <c r="E8541" s="2">
        <v>1.18755627553923E-8</v>
      </c>
      <c r="F8541" s="5">
        <v>7.3609230639704E-6</v>
      </c>
      <c r="G8541" s="2">
        <v>3.13176642521284E-5</v>
      </c>
      <c r="H8541" s="2">
        <v>0.0</v>
      </c>
      <c r="I8541" s="2">
        <v>0.0</v>
      </c>
      <c r="J8541" s="2">
        <v>0.0</v>
      </c>
      <c r="K8541" s="2">
        <f t="shared" si="1"/>
        <v>0</v>
      </c>
      <c r="L8541" s="4">
        <v>1.0</v>
      </c>
      <c r="M8541" s="4"/>
    </row>
    <row r="8542" ht="14.25" customHeight="1">
      <c r="A8542" s="2" t="s">
        <v>8460</v>
      </c>
      <c r="B8542" s="2">
        <v>0.0219409093260765</v>
      </c>
      <c r="C8542" s="2">
        <v>1.43635488711879E-5</v>
      </c>
      <c r="D8542" s="2">
        <v>3.301344986539E-4</v>
      </c>
      <c r="E8542" s="2">
        <v>5.130003555677E-4</v>
      </c>
      <c r="F8542" s="5">
        <v>0.0480455383658409</v>
      </c>
      <c r="G8542" s="2">
        <v>0.0015369158936664</v>
      </c>
      <c r="H8542" s="2">
        <v>0.0</v>
      </c>
      <c r="I8542" s="2">
        <v>0.0</v>
      </c>
      <c r="J8542" s="2">
        <v>0.0</v>
      </c>
      <c r="K8542" s="2">
        <f t="shared" si="1"/>
        <v>0</v>
      </c>
      <c r="L8542" s="4">
        <v>1.0</v>
      </c>
      <c r="M8542" s="4"/>
    </row>
    <row r="8543" ht="14.25" customHeight="1">
      <c r="A8543" s="2" t="s">
        <v>8461</v>
      </c>
      <c r="B8543" s="2">
        <v>0.0131930010393261</v>
      </c>
      <c r="C8543" s="2">
        <v>1.4455798009294E-5</v>
      </c>
      <c r="D8543" s="2">
        <v>1.462077634641E-4</v>
      </c>
      <c r="E8543" s="2">
        <v>2.603422908578E-4</v>
      </c>
      <c r="F8543" s="5">
        <v>0.0321536771953105</v>
      </c>
      <c r="G8543" s="2">
        <v>8.995861280709E-4</v>
      </c>
      <c r="H8543" s="2">
        <v>0.0</v>
      </c>
      <c r="I8543" s="2">
        <v>0.0</v>
      </c>
      <c r="J8543" s="2">
        <v>0.0</v>
      </c>
      <c r="K8543" s="2">
        <f t="shared" si="1"/>
        <v>0</v>
      </c>
      <c r="L8543" s="4">
        <v>1.0</v>
      </c>
      <c r="M8543" s="4"/>
    </row>
    <row r="8544" ht="14.25" customHeight="1">
      <c r="A8544" s="2" t="s">
        <v>8462</v>
      </c>
      <c r="B8544" s="2">
        <v>0.0402641631662845</v>
      </c>
      <c r="C8544" s="2">
        <v>4.65390658064279E-5</v>
      </c>
      <c r="D8544" s="2">
        <v>0.0013327358756214</v>
      </c>
      <c r="E8544" s="2">
        <v>0.0010887265671044</v>
      </c>
      <c r="F8544" s="5">
        <v>0.102247022092342</v>
      </c>
      <c r="G8544" s="2">
        <v>0.0034745500888675</v>
      </c>
      <c r="H8544" s="2">
        <v>0.0</v>
      </c>
      <c r="I8544" s="2">
        <v>0.0</v>
      </c>
      <c r="J8544" s="2">
        <v>0.0</v>
      </c>
      <c r="K8544" s="2">
        <f t="shared" si="1"/>
        <v>0</v>
      </c>
      <c r="L8544" s="4">
        <v>1.0</v>
      </c>
      <c r="M8544" s="4"/>
    </row>
    <row r="8545" ht="14.25" customHeight="1">
      <c r="A8545" s="2" t="s">
        <v>8463</v>
      </c>
      <c r="B8545" s="2">
        <v>0.0058366623707115</v>
      </c>
      <c r="C8545" s="2">
        <v>8.61344233271665E-5</v>
      </c>
      <c r="D8545" s="2">
        <v>0.0017534277867525</v>
      </c>
      <c r="E8545" s="2">
        <v>2.1447360632E-4</v>
      </c>
      <c r="F8545" s="5">
        <v>0.0044091963209211</v>
      </c>
      <c r="G8545" s="2">
        <v>0.0039185797795653</v>
      </c>
      <c r="H8545" s="2">
        <v>0.0</v>
      </c>
      <c r="I8545" s="2">
        <v>0.0</v>
      </c>
      <c r="J8545" s="2">
        <v>0.0</v>
      </c>
      <c r="K8545" s="2">
        <f t="shared" si="1"/>
        <v>0</v>
      </c>
      <c r="L8545" s="4">
        <v>1.0</v>
      </c>
      <c r="M8545" s="4"/>
    </row>
    <row r="8546" ht="14.25" customHeight="1">
      <c r="A8546" s="2" t="s">
        <v>8464</v>
      </c>
      <c r="B8546" s="2">
        <v>0.874212980270385</v>
      </c>
      <c r="C8546" s="2">
        <v>9.786552982404E-4</v>
      </c>
      <c r="D8546" s="2">
        <v>0.292757093906402</v>
      </c>
      <c r="E8546" s="2">
        <v>0.645949482917785</v>
      </c>
      <c r="F8546" s="5">
        <v>0.271471798419952</v>
      </c>
      <c r="G8546" s="2">
        <v>0.0216389596462249</v>
      </c>
      <c r="H8546" s="2">
        <v>0.0</v>
      </c>
      <c r="I8546" s="2">
        <v>0.0</v>
      </c>
      <c r="J8546" s="2">
        <v>0.0</v>
      </c>
      <c r="K8546" s="2">
        <f t="shared" si="1"/>
        <v>1</v>
      </c>
      <c r="L8546" s="4">
        <v>1.0</v>
      </c>
      <c r="M8546" s="4"/>
    </row>
    <row r="8547" ht="14.25" customHeight="1">
      <c r="A8547" s="2" t="s">
        <v>8465</v>
      </c>
      <c r="B8547" s="2">
        <v>0.979953467845916</v>
      </c>
      <c r="C8547" s="2">
        <v>0.0011762487702071</v>
      </c>
      <c r="D8547" s="2">
        <v>0.0328111685812473</v>
      </c>
      <c r="E8547" s="2">
        <v>0.931237637996673</v>
      </c>
      <c r="F8547" s="5">
        <v>0.649721264839172</v>
      </c>
      <c r="G8547" s="2">
        <v>0.013076283968985</v>
      </c>
      <c r="H8547" s="2">
        <v>0.0</v>
      </c>
      <c r="I8547" s="2">
        <v>0.0</v>
      </c>
      <c r="J8547" s="2">
        <v>0.0</v>
      </c>
      <c r="K8547" s="2">
        <f t="shared" si="1"/>
        <v>1</v>
      </c>
      <c r="L8547" s="4">
        <v>1.0</v>
      </c>
      <c r="M8547" s="4"/>
    </row>
    <row r="8548" ht="14.25" customHeight="1">
      <c r="A8548" s="2" t="s">
        <v>8466</v>
      </c>
      <c r="B8548" s="2">
        <v>0.982147276401519</v>
      </c>
      <c r="C8548" s="2">
        <v>0.006739015225321</v>
      </c>
      <c r="D8548" s="2">
        <v>0.377773791551589</v>
      </c>
      <c r="E8548" s="2">
        <v>0.815303206443786</v>
      </c>
      <c r="F8548" s="5">
        <v>0.683486640453338</v>
      </c>
      <c r="G8548" s="2">
        <v>0.0828664302825927</v>
      </c>
      <c r="H8548" s="2">
        <v>0.0</v>
      </c>
      <c r="I8548" s="2">
        <v>0.0</v>
      </c>
      <c r="J8548" s="2">
        <v>0.0</v>
      </c>
      <c r="K8548" s="2">
        <f t="shared" si="1"/>
        <v>1</v>
      </c>
      <c r="L8548" s="4">
        <v>1.0</v>
      </c>
      <c r="M8548" s="4"/>
    </row>
    <row r="8549" ht="14.25" customHeight="1">
      <c r="A8549" s="2" t="s">
        <v>8467</v>
      </c>
      <c r="B8549" s="2">
        <v>0.909910321235656</v>
      </c>
      <c r="C8549" s="2">
        <v>0.0024179148022085</v>
      </c>
      <c r="D8549" s="2">
        <v>0.272835612297058</v>
      </c>
      <c r="E8549" s="2">
        <v>0.823881983757019</v>
      </c>
      <c r="F8549" s="5">
        <v>0.133387252688407</v>
      </c>
      <c r="G8549" s="2">
        <v>0.0192016419023275</v>
      </c>
      <c r="H8549" s="2">
        <v>0.0</v>
      </c>
      <c r="I8549" s="2">
        <v>0.0</v>
      </c>
      <c r="J8549" s="2">
        <v>0.0</v>
      </c>
      <c r="K8549" s="2">
        <f t="shared" si="1"/>
        <v>1</v>
      </c>
      <c r="L8549" s="4">
        <v>1.0</v>
      </c>
      <c r="M8549" s="4"/>
    </row>
    <row r="8550" ht="14.25" customHeight="1">
      <c r="A8550" s="2" t="s">
        <v>8468</v>
      </c>
      <c r="B8550" s="2">
        <v>0.793100297451019</v>
      </c>
      <c r="C8550" s="2">
        <v>0.0051219193264842</v>
      </c>
      <c r="D8550" s="2">
        <v>0.295901000499725</v>
      </c>
      <c r="E8550" s="2">
        <v>0.732454359531402</v>
      </c>
      <c r="F8550" s="5">
        <v>0.0908337533473968</v>
      </c>
      <c r="G8550" s="2">
        <v>0.0265823937952518</v>
      </c>
      <c r="H8550" s="2">
        <v>0.0</v>
      </c>
      <c r="I8550" s="2">
        <v>0.0</v>
      </c>
      <c r="J8550" s="2">
        <v>0.0</v>
      </c>
      <c r="K8550" s="2">
        <f t="shared" si="1"/>
        <v>1</v>
      </c>
      <c r="L8550" s="4">
        <v>1.0</v>
      </c>
      <c r="M8550" s="4"/>
    </row>
    <row r="8551" ht="14.25" customHeight="1">
      <c r="A8551" s="2" t="s">
        <v>8469</v>
      </c>
      <c r="B8551" s="2">
        <v>0.747055411338806</v>
      </c>
      <c r="C8551" s="2">
        <v>0.0012472919188439</v>
      </c>
      <c r="D8551" s="2">
        <v>0.121756136417388</v>
      </c>
      <c r="E8551" s="2">
        <v>0.806500196456909</v>
      </c>
      <c r="F8551" s="5">
        <v>0.0308375060558319</v>
      </c>
      <c r="G8551" s="2">
        <v>0.0076382979750633</v>
      </c>
      <c r="H8551" s="2">
        <v>0.0</v>
      </c>
      <c r="I8551" s="2">
        <v>0.0</v>
      </c>
      <c r="J8551" s="2">
        <v>0.0</v>
      </c>
      <c r="K8551" s="2">
        <f t="shared" si="1"/>
        <v>1</v>
      </c>
      <c r="L8551" s="4">
        <v>1.0</v>
      </c>
      <c r="M8551" s="4"/>
    </row>
    <row r="8552" ht="14.25" customHeight="1">
      <c r="A8552" s="2" t="s">
        <v>8470</v>
      </c>
      <c r="B8552" s="2">
        <v>0.998123466968536</v>
      </c>
      <c r="C8552" s="2">
        <v>0.0050956131890416</v>
      </c>
      <c r="D8552" s="2">
        <v>0.300251990556716</v>
      </c>
      <c r="E8552" s="2">
        <v>0.791858851909637</v>
      </c>
      <c r="F8552" s="5">
        <v>0.994323134422302</v>
      </c>
      <c r="G8552" s="2">
        <v>0.0591180399060249</v>
      </c>
      <c r="H8552" s="2">
        <v>0.0</v>
      </c>
      <c r="I8552" s="2">
        <v>0.0</v>
      </c>
      <c r="J8552" s="2">
        <v>0.0</v>
      </c>
      <c r="K8552" s="2">
        <f t="shared" si="1"/>
        <v>1</v>
      </c>
      <c r="L8552" s="4">
        <v>1.0</v>
      </c>
      <c r="M8552" s="4"/>
    </row>
    <row r="8553" ht="14.25" customHeight="1">
      <c r="A8553" s="2" t="s">
        <v>8471</v>
      </c>
      <c r="B8553" s="2">
        <v>0.998961269855499</v>
      </c>
      <c r="C8553" s="2">
        <v>0.0137310866266489</v>
      </c>
      <c r="D8553" s="2">
        <v>0.958587408065796</v>
      </c>
      <c r="E8553" s="2">
        <v>0.935934662818908</v>
      </c>
      <c r="F8553" s="5">
        <v>0.93554538488388</v>
      </c>
      <c r="G8553" s="2">
        <v>0.0696903467178344</v>
      </c>
      <c r="H8553" s="2">
        <v>0.0</v>
      </c>
      <c r="I8553" s="2">
        <v>0.0</v>
      </c>
      <c r="J8553" s="2">
        <v>0.0</v>
      </c>
      <c r="K8553" s="2">
        <f t="shared" si="1"/>
        <v>1</v>
      </c>
      <c r="L8553" s="4">
        <v>1.0</v>
      </c>
      <c r="M8553" s="4"/>
    </row>
    <row r="8554" ht="14.25" customHeight="1">
      <c r="A8554" s="2" t="s">
        <v>8472</v>
      </c>
      <c r="B8554" s="2">
        <v>0.993989884853363</v>
      </c>
      <c r="C8554" s="2">
        <v>0.0352448597550392</v>
      </c>
      <c r="D8554" s="2">
        <v>0.985328674316406</v>
      </c>
      <c r="E8554" s="2">
        <v>0.826168775558471</v>
      </c>
      <c r="F8554" s="5">
        <v>0.598287403583526</v>
      </c>
      <c r="G8554" s="2">
        <v>0.100886970758438</v>
      </c>
      <c r="H8554" s="2">
        <v>0.0</v>
      </c>
      <c r="I8554" s="2">
        <v>0.0</v>
      </c>
      <c r="J8554" s="2">
        <v>0.0</v>
      </c>
      <c r="K8554" s="2">
        <f t="shared" si="1"/>
        <v>1</v>
      </c>
      <c r="L8554" s="4">
        <v>1.0</v>
      </c>
      <c r="M8554" s="4"/>
    </row>
    <row r="8555" ht="14.25" customHeight="1">
      <c r="A8555" s="2" t="s">
        <v>8473</v>
      </c>
      <c r="B8555" s="2">
        <v>0.99357783794403</v>
      </c>
      <c r="C8555" s="2">
        <v>0.0176222939044237</v>
      </c>
      <c r="D8555" s="2">
        <v>0.962811648845672</v>
      </c>
      <c r="E8555" s="2">
        <v>0.910566687583923</v>
      </c>
      <c r="F8555" s="5">
        <v>0.725563883781433</v>
      </c>
      <c r="G8555" s="2">
        <v>0.0787444710731506</v>
      </c>
      <c r="H8555" s="2">
        <v>0.0</v>
      </c>
      <c r="I8555" s="2">
        <v>0.0</v>
      </c>
      <c r="J8555" s="2">
        <v>0.0</v>
      </c>
      <c r="K8555" s="2">
        <f t="shared" si="1"/>
        <v>1</v>
      </c>
      <c r="L8555" s="4">
        <v>1.0</v>
      </c>
      <c r="M8555" s="4"/>
    </row>
    <row r="8556" ht="14.25" customHeight="1">
      <c r="A8556" s="2" t="s">
        <v>8474</v>
      </c>
      <c r="B8556" s="2">
        <v>0.998647153377533</v>
      </c>
      <c r="C8556" s="2">
        <v>0.0452048629522323</v>
      </c>
      <c r="D8556" s="2">
        <v>0.976332426071167</v>
      </c>
      <c r="E8556" s="2">
        <v>0.987761378288269</v>
      </c>
      <c r="F8556" s="5">
        <v>0.850180387496948</v>
      </c>
      <c r="G8556" s="2">
        <v>0.227181270718574</v>
      </c>
      <c r="H8556" s="2">
        <v>0.0</v>
      </c>
      <c r="I8556" s="2">
        <v>0.0</v>
      </c>
      <c r="J8556" s="2">
        <v>0.0</v>
      </c>
      <c r="K8556" s="2">
        <f t="shared" si="1"/>
        <v>1</v>
      </c>
      <c r="L8556" s="4">
        <v>1.0</v>
      </c>
      <c r="M8556" s="4"/>
    </row>
    <row r="8557" ht="14.25" customHeight="1">
      <c r="A8557" s="2" t="s">
        <v>8475</v>
      </c>
      <c r="B8557" s="2">
        <v>0.995508670806884</v>
      </c>
      <c r="C8557" s="2">
        <v>0.0163199994713068</v>
      </c>
      <c r="D8557" s="2">
        <v>0.903017699718475</v>
      </c>
      <c r="E8557" s="2">
        <v>0.985784173011779</v>
      </c>
      <c r="F8557" s="5">
        <v>0.841698229312896</v>
      </c>
      <c r="G8557" s="2">
        <v>0.0504549853503704</v>
      </c>
      <c r="H8557" s="2">
        <v>0.0</v>
      </c>
      <c r="I8557" s="2">
        <v>0.0</v>
      </c>
      <c r="J8557" s="2">
        <v>0.0</v>
      </c>
      <c r="K8557" s="2">
        <f t="shared" si="1"/>
        <v>1</v>
      </c>
      <c r="L8557" s="4">
        <v>1.0</v>
      </c>
      <c r="M8557" s="4"/>
    </row>
    <row r="8558" ht="14.25" customHeight="1">
      <c r="A8558" s="2" t="s">
        <v>8476</v>
      </c>
      <c r="B8558" s="2">
        <v>0.998567402362823</v>
      </c>
      <c r="C8558" s="2">
        <v>0.0358132123947143</v>
      </c>
      <c r="D8558" s="2">
        <v>0.435656040906906</v>
      </c>
      <c r="E8558" s="2">
        <v>0.994929790496826</v>
      </c>
      <c r="F8558" s="5">
        <v>0.984741985797882</v>
      </c>
      <c r="G8558" s="2">
        <v>0.0448359176516532</v>
      </c>
      <c r="H8558" s="2">
        <v>0.0</v>
      </c>
      <c r="I8558" s="2">
        <v>0.0</v>
      </c>
      <c r="J8558" s="2">
        <v>0.0</v>
      </c>
      <c r="K8558" s="2">
        <f t="shared" si="1"/>
        <v>1</v>
      </c>
      <c r="L8558" s="4">
        <v>1.0</v>
      </c>
      <c r="M8558" s="4"/>
    </row>
    <row r="8559" ht="14.25" customHeight="1">
      <c r="A8559" s="2" t="s">
        <v>8477</v>
      </c>
      <c r="B8559" s="2">
        <v>0.998063266277313</v>
      </c>
      <c r="C8559" s="2">
        <v>0.0412908531725406</v>
      </c>
      <c r="D8559" s="2">
        <v>0.852714300155639</v>
      </c>
      <c r="E8559" s="2">
        <v>0.995938777923584</v>
      </c>
      <c r="F8559" s="5">
        <v>0.936696529388427</v>
      </c>
      <c r="G8559" s="2">
        <v>0.0548589006066322</v>
      </c>
      <c r="H8559" s="2">
        <v>0.0</v>
      </c>
      <c r="I8559" s="2">
        <v>0.0</v>
      </c>
      <c r="J8559" s="2">
        <v>0.0</v>
      </c>
      <c r="K8559" s="2">
        <f t="shared" si="1"/>
        <v>1</v>
      </c>
      <c r="L8559" s="4">
        <v>1.0</v>
      </c>
      <c r="M8559" s="4"/>
    </row>
    <row r="8560" ht="14.25" customHeight="1">
      <c r="A8560" s="2" t="s">
        <v>8478</v>
      </c>
      <c r="B8560" s="2">
        <v>0.983432114124298</v>
      </c>
      <c r="C8560" s="2">
        <v>0.066035009920597</v>
      </c>
      <c r="D8560" s="2">
        <v>0.696666657924652</v>
      </c>
      <c r="E8560" s="2">
        <v>0.967435300350189</v>
      </c>
      <c r="F8560" s="5">
        <v>0.589776992797851</v>
      </c>
      <c r="G8560" s="2">
        <v>0.120257951319217</v>
      </c>
      <c r="H8560" s="2">
        <v>0.0</v>
      </c>
      <c r="I8560" s="2">
        <v>0.0</v>
      </c>
      <c r="J8560" s="2">
        <v>0.0</v>
      </c>
      <c r="K8560" s="2">
        <f t="shared" si="1"/>
        <v>1</v>
      </c>
      <c r="L8560" s="4">
        <v>1.0</v>
      </c>
      <c r="M8560" s="4"/>
    </row>
    <row r="8561" ht="14.25" customHeight="1">
      <c r="A8561" s="2" t="s">
        <v>8479</v>
      </c>
      <c r="B8561" s="2">
        <v>0.979192495346069</v>
      </c>
      <c r="C8561" s="2">
        <v>0.0243203788995742</v>
      </c>
      <c r="D8561" s="2">
        <v>0.529237270355224</v>
      </c>
      <c r="E8561" s="2">
        <v>0.966675579547882</v>
      </c>
      <c r="F8561" s="5">
        <v>0.721334338188171</v>
      </c>
      <c r="G8561" s="2">
        <v>0.057989627122879</v>
      </c>
      <c r="H8561" s="2">
        <v>0.0</v>
      </c>
      <c r="I8561" s="2">
        <v>0.0</v>
      </c>
      <c r="J8561" s="2">
        <v>0.0</v>
      </c>
      <c r="K8561" s="2">
        <f t="shared" si="1"/>
        <v>1</v>
      </c>
      <c r="L8561" s="4">
        <v>1.0</v>
      </c>
      <c r="M8561" s="4"/>
    </row>
    <row r="8562" ht="14.25" customHeight="1">
      <c r="A8562" s="2" t="s">
        <v>8480</v>
      </c>
      <c r="B8562" s="2">
        <v>0.975259006023407</v>
      </c>
      <c r="C8562" s="2">
        <v>0.0168874282389879</v>
      </c>
      <c r="D8562" s="2">
        <v>0.699570417404174</v>
      </c>
      <c r="E8562" s="2">
        <v>0.925114214420318</v>
      </c>
      <c r="F8562" s="5">
        <v>0.353542774915695</v>
      </c>
      <c r="G8562" s="2">
        <v>0.0556564927101135</v>
      </c>
      <c r="H8562" s="2">
        <v>0.0</v>
      </c>
      <c r="I8562" s="2">
        <v>0.0</v>
      </c>
      <c r="J8562" s="2">
        <v>0.0</v>
      </c>
      <c r="K8562" s="2">
        <f t="shared" si="1"/>
        <v>1</v>
      </c>
      <c r="L8562" s="4">
        <v>1.0</v>
      </c>
      <c r="M8562" s="4"/>
    </row>
    <row r="8563" ht="14.25" customHeight="1">
      <c r="A8563" s="2" t="s">
        <v>8481</v>
      </c>
      <c r="B8563" s="2">
        <v>0.969699025154113</v>
      </c>
      <c r="C8563" s="2">
        <v>0.003298713825643</v>
      </c>
      <c r="D8563" s="2">
        <v>0.710537374019622</v>
      </c>
      <c r="E8563" s="2">
        <v>0.903157770633697</v>
      </c>
      <c r="F8563" s="5">
        <v>0.129217818379402</v>
      </c>
      <c r="G8563" s="2">
        <v>0.0138411745429039</v>
      </c>
      <c r="H8563" s="2">
        <v>0.0</v>
      </c>
      <c r="I8563" s="2">
        <v>0.0</v>
      </c>
      <c r="J8563" s="2">
        <v>0.0</v>
      </c>
      <c r="K8563" s="2">
        <f t="shared" si="1"/>
        <v>1</v>
      </c>
      <c r="L8563" s="4">
        <v>1.0</v>
      </c>
      <c r="M8563" s="4"/>
    </row>
    <row r="8564" ht="14.25" customHeight="1">
      <c r="A8564" s="2" t="s">
        <v>8482</v>
      </c>
      <c r="B8564" s="2">
        <v>0.921340703964233</v>
      </c>
      <c r="C8564" s="2">
        <v>0.0017918129451572</v>
      </c>
      <c r="D8564" s="2">
        <v>0.271511167287826</v>
      </c>
      <c r="E8564" s="2">
        <v>0.91761577129364</v>
      </c>
      <c r="F8564" s="5">
        <v>0.0719643458724021</v>
      </c>
      <c r="G8564" s="2">
        <v>0.0100787198171019</v>
      </c>
      <c r="H8564" s="2">
        <v>0.0</v>
      </c>
      <c r="I8564" s="2">
        <v>0.0</v>
      </c>
      <c r="J8564" s="2">
        <v>0.0</v>
      </c>
      <c r="K8564" s="2">
        <f t="shared" si="1"/>
        <v>1</v>
      </c>
      <c r="L8564" s="4">
        <v>1.0</v>
      </c>
      <c r="M8564" s="4"/>
    </row>
    <row r="8565" ht="14.25" customHeight="1">
      <c r="A8565" s="2" t="s">
        <v>8483</v>
      </c>
      <c r="B8565" s="2">
        <v>0.924465835094452</v>
      </c>
      <c r="C8565" s="2">
        <v>0.002437823684886</v>
      </c>
      <c r="D8565" s="2">
        <v>0.235176786780357</v>
      </c>
      <c r="E8565" s="2">
        <v>0.886022388935089</v>
      </c>
      <c r="F8565" s="5">
        <v>0.147837683558464</v>
      </c>
      <c r="G8565" s="2">
        <v>0.0151926232501864</v>
      </c>
      <c r="H8565" s="2">
        <v>0.0</v>
      </c>
      <c r="I8565" s="2">
        <v>0.0</v>
      </c>
      <c r="J8565" s="2">
        <v>0.0</v>
      </c>
      <c r="K8565" s="2">
        <f t="shared" si="1"/>
        <v>1</v>
      </c>
      <c r="L8565" s="4">
        <v>1.0</v>
      </c>
      <c r="M8565" s="4"/>
    </row>
    <row r="8566" ht="14.25" customHeight="1">
      <c r="A8566" s="2" t="s">
        <v>8484</v>
      </c>
      <c r="B8566" s="2">
        <v>0.181520834565162</v>
      </c>
      <c r="C8566" s="2">
        <v>7.743694004602E-4</v>
      </c>
      <c r="D8566" s="2">
        <v>0.0105605898424983</v>
      </c>
      <c r="E8566" s="2">
        <v>7.503934320993E-4</v>
      </c>
      <c r="F8566" s="5">
        <v>0.219049200415611</v>
      </c>
      <c r="G8566" s="2">
        <v>0.0064017488621175</v>
      </c>
      <c r="H8566" s="2">
        <v>0.0</v>
      </c>
      <c r="I8566" s="2">
        <v>0.0</v>
      </c>
      <c r="J8566" s="2">
        <v>0.0</v>
      </c>
      <c r="K8566" s="2">
        <f t="shared" si="1"/>
        <v>0</v>
      </c>
      <c r="L8566" s="4">
        <v>1.0</v>
      </c>
      <c r="M8566" s="4"/>
    </row>
    <row r="8567" ht="14.25" customHeight="1">
      <c r="A8567" s="2" t="s">
        <v>8485</v>
      </c>
      <c r="B8567" s="2">
        <v>0.099318653345108</v>
      </c>
      <c r="C8567" s="2">
        <v>0.0044529046863317</v>
      </c>
      <c r="D8567" s="2">
        <v>0.0031646925490349</v>
      </c>
      <c r="E8567" s="2">
        <v>1.343592739431E-4</v>
      </c>
      <c r="F8567" s="5">
        <v>0.0186801757663488</v>
      </c>
      <c r="G8567" s="2">
        <v>0.0517951250076293</v>
      </c>
      <c r="H8567" s="2">
        <v>0.0</v>
      </c>
      <c r="I8567" s="2">
        <v>0.0</v>
      </c>
      <c r="J8567" s="2">
        <v>0.0</v>
      </c>
      <c r="K8567" s="2">
        <f t="shared" si="1"/>
        <v>0</v>
      </c>
      <c r="L8567" s="4">
        <v>1.0</v>
      </c>
      <c r="M8567" s="4"/>
    </row>
    <row r="8568" ht="14.25" customHeight="1">
      <c r="A8568" s="2" t="s">
        <v>8486</v>
      </c>
      <c r="B8568" s="2">
        <v>0.062894120812416</v>
      </c>
      <c r="C8568" s="2">
        <v>0.0017587158363312</v>
      </c>
      <c r="D8568" s="2">
        <v>0.0077848490327596</v>
      </c>
      <c r="E8568" s="2">
        <v>5.313435103744E-4</v>
      </c>
      <c r="F8568" s="5">
        <v>0.0506090112030506</v>
      </c>
      <c r="G8568" s="2">
        <v>0.0116881122812628</v>
      </c>
      <c r="H8568" s="2">
        <v>0.0</v>
      </c>
      <c r="I8568" s="2">
        <v>0.0</v>
      </c>
      <c r="J8568" s="2">
        <v>0.0</v>
      </c>
      <c r="K8568" s="2">
        <f t="shared" si="1"/>
        <v>0</v>
      </c>
      <c r="L8568" s="4">
        <v>1.0</v>
      </c>
      <c r="M8568" s="4"/>
    </row>
    <row r="8569" ht="14.25" customHeight="1">
      <c r="A8569" s="2" t="s">
        <v>8487</v>
      </c>
      <c r="B8569" s="2">
        <v>0.382877171039581</v>
      </c>
      <c r="C8569" s="2">
        <v>0.0014608908677473</v>
      </c>
      <c r="D8569" s="2">
        <v>0.0068344720639288</v>
      </c>
      <c r="E8569" s="2">
        <v>7.206290028989E-4</v>
      </c>
      <c r="F8569" s="5">
        <v>0.4700728058815</v>
      </c>
      <c r="G8569" s="2">
        <v>0.0104970782995224</v>
      </c>
      <c r="H8569" s="2">
        <v>0.0</v>
      </c>
      <c r="I8569" s="2">
        <v>0.0</v>
      </c>
      <c r="J8569" s="2">
        <v>0.0</v>
      </c>
      <c r="K8569" s="2">
        <f t="shared" si="1"/>
        <v>0</v>
      </c>
      <c r="L8569" s="4">
        <v>1.0</v>
      </c>
      <c r="M8569" s="4"/>
    </row>
    <row r="8570" ht="14.25" customHeight="1">
      <c r="A8570" s="2" t="s">
        <v>8488</v>
      </c>
      <c r="B8570" s="2">
        <v>0.388597786426544</v>
      </c>
      <c r="C8570" s="2">
        <v>0.0018924231408163</v>
      </c>
      <c r="D8570" s="2">
        <v>0.0132267782464623</v>
      </c>
      <c r="E8570" s="2">
        <v>7.637849193997E-4</v>
      </c>
      <c r="F8570" s="5">
        <v>0.390446573495864</v>
      </c>
      <c r="G8570" s="2">
        <v>0.0119407838210463</v>
      </c>
      <c r="H8570" s="2">
        <v>0.0</v>
      </c>
      <c r="I8570" s="2">
        <v>0.0</v>
      </c>
      <c r="J8570" s="2">
        <v>0.0</v>
      </c>
      <c r="K8570" s="2">
        <f t="shared" si="1"/>
        <v>0</v>
      </c>
      <c r="L8570" s="4">
        <v>1.0</v>
      </c>
      <c r="M8570" s="4"/>
    </row>
    <row r="8571" ht="14.25" customHeight="1">
      <c r="A8571" s="2" t="s">
        <v>8489</v>
      </c>
      <c r="B8571" s="2">
        <v>0.284769982099533</v>
      </c>
      <c r="C8571" s="2">
        <v>0.0015088020591065</v>
      </c>
      <c r="D8571" s="2">
        <v>0.0115694757550954</v>
      </c>
      <c r="E8571" s="2">
        <v>0.001099388115108</v>
      </c>
      <c r="F8571" s="5">
        <v>0.293951779603958</v>
      </c>
      <c r="G8571" s="2">
        <v>0.0155719835311174</v>
      </c>
      <c r="H8571" s="2">
        <v>0.0</v>
      </c>
      <c r="I8571" s="2">
        <v>0.0</v>
      </c>
      <c r="J8571" s="2">
        <v>0.0</v>
      </c>
      <c r="K8571" s="2">
        <f t="shared" si="1"/>
        <v>0</v>
      </c>
      <c r="L8571" s="4">
        <v>1.0</v>
      </c>
      <c r="M8571" s="4"/>
    </row>
    <row r="8572" ht="14.25" customHeight="1">
      <c r="A8572" s="2" t="s">
        <v>8490</v>
      </c>
      <c r="B8572" s="2">
        <v>0.406685024499893</v>
      </c>
      <c r="C8572" s="2">
        <v>0.0773702710866928</v>
      </c>
      <c r="D8572" s="2">
        <v>0.012436369433999</v>
      </c>
      <c r="E8572" s="2">
        <v>0.0012114391429349</v>
      </c>
      <c r="F8572" s="5">
        <v>0.15580803155899</v>
      </c>
      <c r="G8572" s="2">
        <v>0.211656764149665</v>
      </c>
      <c r="H8572" s="2">
        <v>0.0</v>
      </c>
      <c r="I8572" s="2">
        <v>0.0</v>
      </c>
      <c r="J8572" s="2">
        <v>0.0</v>
      </c>
      <c r="K8572" s="2">
        <f t="shared" si="1"/>
        <v>0</v>
      </c>
      <c r="L8572" s="4">
        <v>1.0</v>
      </c>
      <c r="M8572" s="4"/>
    </row>
    <row r="8573" ht="14.25" customHeight="1">
      <c r="A8573" s="2" t="s">
        <v>8491</v>
      </c>
      <c r="B8573" s="2">
        <v>0.311241835355758</v>
      </c>
      <c r="C8573" s="2">
        <v>0.0720536485314369</v>
      </c>
      <c r="D8573" s="2">
        <v>0.0102363051846623</v>
      </c>
      <c r="E8573" s="2">
        <v>7.712373626418E-4</v>
      </c>
      <c r="F8573" s="5">
        <v>0.0662749409675598</v>
      </c>
      <c r="G8573" s="2">
        <v>0.21632906794548</v>
      </c>
      <c r="H8573" s="2">
        <v>0.0</v>
      </c>
      <c r="I8573" s="2">
        <v>0.0</v>
      </c>
      <c r="J8573" s="2">
        <v>0.0</v>
      </c>
      <c r="K8573" s="2">
        <f t="shared" si="1"/>
        <v>0</v>
      </c>
      <c r="L8573" s="4">
        <v>1.0</v>
      </c>
      <c r="M8573" s="4"/>
    </row>
    <row r="8574" ht="14.25" customHeight="1">
      <c r="A8574" s="2" t="s">
        <v>8492</v>
      </c>
      <c r="B8574" s="2">
        <v>0.0658191740512847</v>
      </c>
      <c r="C8574" s="2">
        <v>0.006035519298166</v>
      </c>
      <c r="D8574" s="2">
        <v>0.0061114113777875</v>
      </c>
      <c r="E8574" s="2">
        <v>2.949298359453E-4</v>
      </c>
      <c r="F8574" s="5">
        <v>0.0147952185943722</v>
      </c>
      <c r="G8574" s="2">
        <v>0.0651238113641738</v>
      </c>
      <c r="H8574" s="2">
        <v>0.0</v>
      </c>
      <c r="I8574" s="2">
        <v>0.0</v>
      </c>
      <c r="J8574" s="2">
        <v>0.0</v>
      </c>
      <c r="K8574" s="2">
        <f t="shared" si="1"/>
        <v>0</v>
      </c>
      <c r="L8574" s="4">
        <v>1.0</v>
      </c>
      <c r="M8574" s="4"/>
    </row>
    <row r="8575" ht="14.25" customHeight="1">
      <c r="A8575" s="2" t="s">
        <v>8493</v>
      </c>
      <c r="B8575" s="2">
        <v>2.863993577193E-4</v>
      </c>
      <c r="C8575" s="2">
        <v>1.91879335034172E-5</v>
      </c>
      <c r="D8575" s="2">
        <v>2.22026059759628E-7</v>
      </c>
      <c r="E8575" s="2">
        <v>8.65850822151515E-8</v>
      </c>
      <c r="F8575" s="5">
        <v>2.53270936809713E-5</v>
      </c>
      <c r="G8575" s="2">
        <v>1.437940227333E-4</v>
      </c>
      <c r="H8575" s="2">
        <v>0.0</v>
      </c>
      <c r="I8575" s="2">
        <v>0.0</v>
      </c>
      <c r="J8575" s="2">
        <v>0.0</v>
      </c>
      <c r="K8575" s="2">
        <f t="shared" si="1"/>
        <v>0</v>
      </c>
      <c r="L8575" s="4">
        <v>1.0</v>
      </c>
      <c r="M8575" s="4"/>
    </row>
    <row r="8576" ht="14.25" customHeight="1">
      <c r="A8576" s="2" t="s">
        <v>8494</v>
      </c>
      <c r="B8576" s="2">
        <v>1.071895821951E-4</v>
      </c>
      <c r="C8576" s="2">
        <v>4.4384451030055E-6</v>
      </c>
      <c r="D8576" s="2">
        <v>1.63466083336061E-7</v>
      </c>
      <c r="E8576" s="2">
        <v>4.81973678745362E-8</v>
      </c>
      <c r="F8576" s="5">
        <v>2.82053060800535E-5</v>
      </c>
      <c r="G8576" s="2">
        <v>1.166450601886E-4</v>
      </c>
      <c r="H8576" s="2">
        <v>0.0</v>
      </c>
      <c r="I8576" s="2">
        <v>0.0</v>
      </c>
      <c r="J8576" s="2">
        <v>0.0</v>
      </c>
      <c r="K8576" s="2">
        <f t="shared" si="1"/>
        <v>0</v>
      </c>
      <c r="L8576" s="4">
        <v>1.0</v>
      </c>
      <c r="M8576" s="4"/>
    </row>
    <row r="8577" ht="14.25" customHeight="1">
      <c r="A8577" s="2" t="s">
        <v>8495</v>
      </c>
      <c r="B8577" s="2">
        <v>1.4795159586356E-5</v>
      </c>
      <c r="C8577" s="2">
        <v>7.64138334830022E-8</v>
      </c>
      <c r="D8577" s="2">
        <v>4.9009805991318E-8</v>
      </c>
      <c r="E8577" s="2">
        <v>1.1285153256324E-8</v>
      </c>
      <c r="F8577" s="5">
        <v>6.4889450186456E-6</v>
      </c>
      <c r="G8577" s="2">
        <v>1.77113834070041E-5</v>
      </c>
      <c r="H8577" s="2">
        <v>0.0</v>
      </c>
      <c r="I8577" s="2">
        <v>0.0</v>
      </c>
      <c r="J8577" s="2">
        <v>0.0</v>
      </c>
      <c r="K8577" s="2">
        <f t="shared" si="1"/>
        <v>0</v>
      </c>
      <c r="L8577" s="4">
        <v>1.0</v>
      </c>
      <c r="M8577" s="4"/>
    </row>
    <row r="8578" ht="14.25" customHeight="1">
      <c r="A8578" s="2" t="s">
        <v>8496</v>
      </c>
      <c r="B8578" s="2">
        <v>0.0151373883709311</v>
      </c>
      <c r="C8578" s="2">
        <v>6.5914387050725E-6</v>
      </c>
      <c r="D8578" s="2">
        <v>4.36554073530714E-5</v>
      </c>
      <c r="E8578" s="2">
        <v>7.91089187259785E-5</v>
      </c>
      <c r="F8578" s="5">
        <v>0.0763021260499954</v>
      </c>
      <c r="G8578" s="2">
        <v>4.635689547285E-4</v>
      </c>
      <c r="H8578" s="2">
        <v>0.0</v>
      </c>
      <c r="I8578" s="2">
        <v>0.0</v>
      </c>
      <c r="J8578" s="2">
        <v>0.0</v>
      </c>
      <c r="K8578" s="2">
        <f t="shared" si="1"/>
        <v>0</v>
      </c>
      <c r="L8578" s="4">
        <v>1.0</v>
      </c>
      <c r="M8578" s="4"/>
    </row>
    <row r="8579" ht="14.25" customHeight="1">
      <c r="A8579" s="2" t="s">
        <v>8497</v>
      </c>
      <c r="B8579" s="2">
        <v>0.0062102028168737</v>
      </c>
      <c r="C8579" s="2">
        <v>2.28214003072935E-6</v>
      </c>
      <c r="D8579" s="2">
        <v>3.39734579029027E-5</v>
      </c>
      <c r="E8579" s="2">
        <v>3.29968279402237E-5</v>
      </c>
      <c r="F8579" s="5">
        <v>0.0539906397461891</v>
      </c>
      <c r="G8579" s="2">
        <v>1.8042686861E-4</v>
      </c>
      <c r="H8579" s="2">
        <v>0.0</v>
      </c>
      <c r="I8579" s="2">
        <v>0.0</v>
      </c>
      <c r="J8579" s="2">
        <v>0.0</v>
      </c>
      <c r="K8579" s="2">
        <f t="shared" si="1"/>
        <v>0</v>
      </c>
      <c r="L8579" s="4">
        <v>1.0</v>
      </c>
      <c r="M8579" s="4"/>
    </row>
    <row r="8580" ht="14.25" customHeight="1">
      <c r="A8580" s="2" t="s">
        <v>8498</v>
      </c>
      <c r="B8580" s="2">
        <v>0.0020773070864379</v>
      </c>
      <c r="C8580" s="2">
        <v>2.93745620183472E-6</v>
      </c>
      <c r="D8580" s="2">
        <v>3.1932348065311E-5</v>
      </c>
      <c r="E8580" s="2">
        <v>2.44552338699577E-5</v>
      </c>
      <c r="F8580" s="5">
        <v>0.0241203065961599</v>
      </c>
      <c r="G8580" s="2">
        <v>1.37086273753E-4</v>
      </c>
      <c r="H8580" s="2">
        <v>0.0</v>
      </c>
      <c r="I8580" s="2">
        <v>0.0</v>
      </c>
      <c r="J8580" s="2">
        <v>0.0</v>
      </c>
      <c r="K8580" s="2">
        <f t="shared" si="1"/>
        <v>0</v>
      </c>
      <c r="L8580" s="4">
        <v>1.0</v>
      </c>
      <c r="M8580" s="4"/>
    </row>
    <row r="8581" ht="14.25" customHeight="1">
      <c r="A8581" s="2" t="s">
        <v>8499</v>
      </c>
      <c r="B8581" s="2">
        <v>0.0013288593618199</v>
      </c>
      <c r="C8581" s="2">
        <v>7.0296609919751E-6</v>
      </c>
      <c r="D8581" s="2">
        <v>7.00819000485353E-5</v>
      </c>
      <c r="E8581" s="2">
        <v>6.22343213763088E-5</v>
      </c>
      <c r="F8581" s="5">
        <v>0.0059165214188396</v>
      </c>
      <c r="G8581" s="2">
        <v>2.166481135645E-4</v>
      </c>
      <c r="H8581" s="2">
        <v>0.0</v>
      </c>
      <c r="I8581" s="2">
        <v>0.0</v>
      </c>
      <c r="J8581" s="2">
        <v>0.0</v>
      </c>
      <c r="K8581" s="2">
        <f t="shared" si="1"/>
        <v>0</v>
      </c>
      <c r="L8581" s="4">
        <v>1.0</v>
      </c>
      <c r="M8581" s="4"/>
    </row>
    <row r="8582" ht="14.25" customHeight="1">
      <c r="A8582" s="2" t="s">
        <v>8500</v>
      </c>
      <c r="B8582" s="2">
        <v>0.005426384974271</v>
      </c>
      <c r="C8582" s="2">
        <v>2.75506099569611E-5</v>
      </c>
      <c r="D8582" s="2">
        <v>3.226597618777E-4</v>
      </c>
      <c r="E8582" s="2">
        <v>4.655861994251E-4</v>
      </c>
      <c r="F8582" s="5">
        <v>0.0108080385252833</v>
      </c>
      <c r="G8582" s="2">
        <v>6.524402997456E-4</v>
      </c>
      <c r="H8582" s="2">
        <v>0.0</v>
      </c>
      <c r="I8582" s="2">
        <v>0.0</v>
      </c>
      <c r="J8582" s="2">
        <v>0.0</v>
      </c>
      <c r="K8582" s="2">
        <f t="shared" si="1"/>
        <v>0</v>
      </c>
      <c r="L8582" s="4">
        <v>1.0</v>
      </c>
      <c r="M8582" s="4"/>
    </row>
    <row r="8583" ht="14.25" customHeight="1">
      <c r="A8583" s="2" t="s">
        <v>8501</v>
      </c>
      <c r="B8583" s="2">
        <v>0.0153114581480622</v>
      </c>
      <c r="C8583" s="2">
        <v>1.140359017881E-4</v>
      </c>
      <c r="D8583" s="2">
        <v>0.0023080285172909</v>
      </c>
      <c r="E8583" s="2">
        <v>6.507515208795E-4</v>
      </c>
      <c r="F8583" s="5">
        <v>0.024103770032525</v>
      </c>
      <c r="G8583" s="2">
        <v>0.0019576458726078</v>
      </c>
      <c r="H8583" s="2">
        <v>0.0</v>
      </c>
      <c r="I8583" s="2">
        <v>0.0</v>
      </c>
      <c r="J8583" s="2">
        <v>0.0</v>
      </c>
      <c r="K8583" s="2">
        <f t="shared" si="1"/>
        <v>0</v>
      </c>
      <c r="L8583" s="4">
        <v>1.0</v>
      </c>
      <c r="M8583" s="4"/>
    </row>
    <row r="8584" ht="14.25" customHeight="1">
      <c r="A8584" s="2" t="s">
        <v>8502</v>
      </c>
      <c r="B8584" s="2">
        <v>0.0205360185354948</v>
      </c>
      <c r="C8584" s="2">
        <v>1.004315563477E-4</v>
      </c>
      <c r="D8584" s="2">
        <v>0.002178264549002</v>
      </c>
      <c r="E8584" s="2">
        <v>0.003164617344737</v>
      </c>
      <c r="F8584" s="5">
        <v>0.0279123168438673</v>
      </c>
      <c r="G8584" s="2">
        <v>0.0018618734320625</v>
      </c>
      <c r="H8584" s="2">
        <v>0.0</v>
      </c>
      <c r="I8584" s="2">
        <v>0.0</v>
      </c>
      <c r="J8584" s="2">
        <v>0.0</v>
      </c>
      <c r="K8584" s="2">
        <f t="shared" si="1"/>
        <v>0</v>
      </c>
      <c r="L8584" s="4">
        <v>1.0</v>
      </c>
      <c r="M8584" s="4"/>
    </row>
    <row r="8585" ht="14.25" customHeight="1">
      <c r="A8585" s="2" t="s">
        <v>8503</v>
      </c>
      <c r="B8585" s="2">
        <v>0.0492401346564292</v>
      </c>
      <c r="C8585" s="2">
        <v>2.911934279836E-4</v>
      </c>
      <c r="D8585" s="2">
        <v>0.0031170393340289</v>
      </c>
      <c r="E8585" s="2">
        <v>0.0093097137287259</v>
      </c>
      <c r="F8585" s="5">
        <v>0.0563325211405754</v>
      </c>
      <c r="G8585" s="2">
        <v>0.0047471229918301</v>
      </c>
      <c r="H8585" s="2">
        <v>0.0</v>
      </c>
      <c r="I8585" s="2">
        <v>0.0</v>
      </c>
      <c r="J8585" s="2">
        <v>0.0</v>
      </c>
      <c r="K8585" s="2">
        <f t="shared" si="1"/>
        <v>0</v>
      </c>
      <c r="L8585" s="4">
        <v>1.0</v>
      </c>
      <c r="M8585" s="4"/>
    </row>
    <row r="8586" ht="14.25" customHeight="1">
      <c r="A8586" s="2" t="s">
        <v>8504</v>
      </c>
      <c r="B8586" s="2">
        <v>0.110683292150497</v>
      </c>
      <c r="C8586" s="2">
        <v>3.515585849527E-4</v>
      </c>
      <c r="D8586" s="2">
        <v>0.0058411490172147</v>
      </c>
      <c r="E8586" s="2">
        <v>0.0226798672229051</v>
      </c>
      <c r="F8586" s="5">
        <v>0.115740485489368</v>
      </c>
      <c r="G8586" s="2">
        <v>0.0083791054785251</v>
      </c>
      <c r="H8586" s="2">
        <v>0.0</v>
      </c>
      <c r="I8586" s="2">
        <v>0.0</v>
      </c>
      <c r="J8586" s="2">
        <v>0.0</v>
      </c>
      <c r="K8586" s="2">
        <f t="shared" si="1"/>
        <v>0</v>
      </c>
      <c r="L8586" s="4">
        <v>1.0</v>
      </c>
      <c r="M8586" s="4"/>
    </row>
    <row r="8587" ht="14.25" customHeight="1">
      <c r="A8587" s="2" t="s">
        <v>8505</v>
      </c>
      <c r="B8587" s="2">
        <v>0.276461958885192</v>
      </c>
      <c r="C8587" s="2">
        <v>0.0011430758750066</v>
      </c>
      <c r="D8587" s="2">
        <v>0.0197537411004304</v>
      </c>
      <c r="E8587" s="2">
        <v>0.0186605062335729</v>
      </c>
      <c r="F8587" s="5">
        <v>0.331922978162765</v>
      </c>
      <c r="G8587" s="2">
        <v>0.032176423817873</v>
      </c>
      <c r="H8587" s="2">
        <v>0.0</v>
      </c>
      <c r="I8587" s="2">
        <v>0.0</v>
      </c>
      <c r="J8587" s="2">
        <v>0.0</v>
      </c>
      <c r="K8587" s="2">
        <f t="shared" si="1"/>
        <v>0</v>
      </c>
      <c r="L8587" s="4">
        <v>1.0</v>
      </c>
      <c r="M8587" s="4"/>
    </row>
    <row r="8588" ht="14.25" customHeight="1">
      <c r="A8588" s="2" t="s">
        <v>8506</v>
      </c>
      <c r="B8588" s="2">
        <v>0.067051462829113</v>
      </c>
      <c r="C8588" s="2">
        <v>5.482693668454E-4</v>
      </c>
      <c r="D8588" s="2">
        <v>0.0103758377954363</v>
      </c>
      <c r="E8588" s="2">
        <v>0.0165052488446235</v>
      </c>
      <c r="F8588" s="5">
        <v>0.0590365342795848</v>
      </c>
      <c r="G8588" s="2">
        <v>0.0112049970775842</v>
      </c>
      <c r="H8588" s="2">
        <v>0.0</v>
      </c>
      <c r="I8588" s="2">
        <v>0.0</v>
      </c>
      <c r="J8588" s="2">
        <v>0.0</v>
      </c>
      <c r="K8588" s="2">
        <f t="shared" si="1"/>
        <v>0</v>
      </c>
      <c r="L8588" s="4">
        <v>1.0</v>
      </c>
      <c r="M8588" s="4"/>
    </row>
    <row r="8589" ht="14.25" customHeight="1">
      <c r="A8589" s="2" t="s">
        <v>8507</v>
      </c>
      <c r="B8589" s="2">
        <v>0.0981004312634468</v>
      </c>
      <c r="C8589" s="2">
        <v>0.001184755587019</v>
      </c>
      <c r="D8589" s="2">
        <v>0.0651666596531868</v>
      </c>
      <c r="E8589" s="2">
        <v>0.0142161026597023</v>
      </c>
      <c r="F8589" s="5">
        <v>0.0638649091124534</v>
      </c>
      <c r="G8589" s="2">
        <v>0.0190426409244537</v>
      </c>
      <c r="H8589" s="2">
        <v>0.0</v>
      </c>
      <c r="I8589" s="2">
        <v>0.0</v>
      </c>
      <c r="J8589" s="2">
        <v>0.0</v>
      </c>
      <c r="K8589" s="2">
        <f t="shared" si="1"/>
        <v>0</v>
      </c>
      <c r="L8589" s="4">
        <v>1.0</v>
      </c>
      <c r="M8589" s="4"/>
    </row>
    <row r="8590" ht="14.25" customHeight="1">
      <c r="A8590" s="2" t="s">
        <v>8508</v>
      </c>
      <c r="B8590" s="2">
        <v>0.244921132922172</v>
      </c>
      <c r="C8590" s="2">
        <v>7.36633548513E-4</v>
      </c>
      <c r="D8590" s="2">
        <v>0.12154795974493</v>
      </c>
      <c r="E8590" s="2">
        <v>0.0651488378643989</v>
      </c>
      <c r="F8590" s="5">
        <v>0.111267663538455</v>
      </c>
      <c r="G8590" s="2">
        <v>0.0135598462074995</v>
      </c>
      <c r="H8590" s="2">
        <v>0.0</v>
      </c>
      <c r="I8590" s="2">
        <v>0.0</v>
      </c>
      <c r="J8590" s="2">
        <v>0.0</v>
      </c>
      <c r="K8590" s="2">
        <f t="shared" si="1"/>
        <v>0</v>
      </c>
      <c r="L8590" s="4">
        <v>1.0</v>
      </c>
      <c r="M8590" s="4"/>
    </row>
    <row r="8591" ht="14.25" customHeight="1">
      <c r="A8591" s="2" t="s">
        <v>8509</v>
      </c>
      <c r="B8591" s="2">
        <v>0.290545791387558</v>
      </c>
      <c r="C8591" s="2">
        <v>0.0010673378128558</v>
      </c>
      <c r="D8591" s="2">
        <v>0.317592740058898</v>
      </c>
      <c r="E8591" s="2">
        <v>0.0991415232419967</v>
      </c>
      <c r="F8591" s="5">
        <v>0.0404487997293472</v>
      </c>
      <c r="G8591" s="2">
        <v>0.0118810841813683</v>
      </c>
      <c r="H8591" s="2">
        <v>0.0</v>
      </c>
      <c r="I8591" s="2">
        <v>0.0</v>
      </c>
      <c r="J8591" s="2">
        <v>0.0</v>
      </c>
      <c r="K8591" s="2">
        <f t="shared" si="1"/>
        <v>0</v>
      </c>
      <c r="L8591" s="4">
        <v>1.0</v>
      </c>
      <c r="M8591" s="4"/>
    </row>
    <row r="8592" ht="14.25" customHeight="1">
      <c r="A8592" s="2" t="s">
        <v>8510</v>
      </c>
      <c r="B8592" s="2">
        <v>0.770695030689239</v>
      </c>
      <c r="C8592" s="2">
        <v>0.0012738112127408</v>
      </c>
      <c r="D8592" s="2">
        <v>0.562216937541961</v>
      </c>
      <c r="E8592" s="2">
        <v>0.32138180732727</v>
      </c>
      <c r="F8592" s="5">
        <v>0.073491021990776</v>
      </c>
      <c r="G8592" s="2">
        <v>0.0249371379613876</v>
      </c>
      <c r="H8592" s="2">
        <v>0.0</v>
      </c>
      <c r="I8592" s="2">
        <v>0.0</v>
      </c>
      <c r="J8592" s="2">
        <v>0.0</v>
      </c>
      <c r="K8592" s="2">
        <f t="shared" si="1"/>
        <v>1</v>
      </c>
      <c r="L8592" s="4">
        <v>1.0</v>
      </c>
      <c r="M8592" s="4"/>
    </row>
    <row r="8593" ht="14.25" customHeight="1">
      <c r="A8593" s="2" t="s">
        <v>8511</v>
      </c>
      <c r="B8593" s="2">
        <v>0.537396907806396</v>
      </c>
      <c r="C8593" s="2">
        <v>0.0018811246845871</v>
      </c>
      <c r="D8593" s="2">
        <v>0.287908047437667</v>
      </c>
      <c r="E8593" s="2">
        <v>0.255141884088516</v>
      </c>
      <c r="F8593" s="5">
        <v>0.105046324431896</v>
      </c>
      <c r="G8593" s="2">
        <v>0.0273912008851766</v>
      </c>
      <c r="H8593" s="2">
        <v>0.0</v>
      </c>
      <c r="I8593" s="2">
        <v>0.0</v>
      </c>
      <c r="J8593" s="2">
        <v>0.0</v>
      </c>
      <c r="K8593" s="2">
        <f t="shared" si="1"/>
        <v>1</v>
      </c>
      <c r="L8593" s="4">
        <v>1.0</v>
      </c>
      <c r="M8593" s="4"/>
    </row>
    <row r="8594" ht="14.25" customHeight="1">
      <c r="A8594" s="2" t="s">
        <v>8512</v>
      </c>
      <c r="B8594" s="2">
        <v>0.681865155696868</v>
      </c>
      <c r="C8594" s="2">
        <v>6.131294067017E-4</v>
      </c>
      <c r="D8594" s="2">
        <v>0.0789508745074272</v>
      </c>
      <c r="E8594" s="2">
        <v>0.491654127836227</v>
      </c>
      <c r="F8594" s="5">
        <v>0.16095608472824</v>
      </c>
      <c r="G8594" s="2">
        <v>0.0109393121674656</v>
      </c>
      <c r="H8594" s="2">
        <v>0.0</v>
      </c>
      <c r="I8594" s="2">
        <v>0.0</v>
      </c>
      <c r="J8594" s="2">
        <v>0.0</v>
      </c>
      <c r="K8594" s="2">
        <f t="shared" si="1"/>
        <v>1</v>
      </c>
      <c r="L8594" s="4">
        <v>1.0</v>
      </c>
      <c r="M8594" s="4"/>
    </row>
    <row r="8595" ht="14.25" customHeight="1">
      <c r="A8595" s="2" t="s">
        <v>8513</v>
      </c>
      <c r="B8595" s="2">
        <v>0.390547633171081</v>
      </c>
      <c r="C8595" s="2">
        <v>4.729211796075E-4</v>
      </c>
      <c r="D8595" s="2">
        <v>0.0318942256271839</v>
      </c>
      <c r="E8595" s="2">
        <v>0.132970854640007</v>
      </c>
      <c r="F8595" s="5">
        <v>0.237647607922554</v>
      </c>
      <c r="G8595" s="2">
        <v>0.0123388711363077</v>
      </c>
      <c r="H8595" s="2">
        <v>0.0</v>
      </c>
      <c r="I8595" s="2">
        <v>0.0</v>
      </c>
      <c r="J8595" s="2">
        <v>0.0</v>
      </c>
      <c r="K8595" s="2">
        <f t="shared" si="1"/>
        <v>0</v>
      </c>
      <c r="L8595" s="4">
        <v>1.0</v>
      </c>
      <c r="M8595" s="4"/>
    </row>
    <row r="8596" ht="14.25" customHeight="1">
      <c r="A8596" s="2" t="s">
        <v>8514</v>
      </c>
      <c r="B8596" s="2">
        <v>0.408315509557724</v>
      </c>
      <c r="C8596" s="2">
        <v>0.0010992068564519</v>
      </c>
      <c r="D8596" s="2">
        <v>0.150744184851646</v>
      </c>
      <c r="E8596" s="2">
        <v>0.152344182133674</v>
      </c>
      <c r="F8596" s="5">
        <v>0.121502391993999</v>
      </c>
      <c r="G8596" s="2">
        <v>0.0361717045307159</v>
      </c>
      <c r="H8596" s="2">
        <v>0.0</v>
      </c>
      <c r="I8596" s="2">
        <v>0.0</v>
      </c>
      <c r="J8596" s="2">
        <v>0.0</v>
      </c>
      <c r="K8596" s="2">
        <f t="shared" si="1"/>
        <v>0</v>
      </c>
      <c r="L8596" s="4">
        <v>1.0</v>
      </c>
      <c r="M8596" s="4"/>
    </row>
    <row r="8597" ht="14.25" customHeight="1">
      <c r="A8597" s="2" t="s">
        <v>8515</v>
      </c>
      <c r="B8597" s="2">
        <v>0.506546974182128</v>
      </c>
      <c r="C8597" s="2">
        <v>0.0012158163590356</v>
      </c>
      <c r="D8597" s="2">
        <v>0.167548537254333</v>
      </c>
      <c r="E8597" s="2">
        <v>0.274889200925827</v>
      </c>
      <c r="F8597" s="5">
        <v>0.201149061322212</v>
      </c>
      <c r="G8597" s="2">
        <v>0.0358154289424419</v>
      </c>
      <c r="H8597" s="2">
        <v>0.0</v>
      </c>
      <c r="I8597" s="2">
        <v>0.0</v>
      </c>
      <c r="J8597" s="2">
        <v>0.0</v>
      </c>
      <c r="K8597" s="2">
        <f t="shared" si="1"/>
        <v>1</v>
      </c>
      <c r="L8597" s="4">
        <v>1.0</v>
      </c>
      <c r="M8597" s="4"/>
    </row>
    <row r="8598" ht="14.25" customHeight="1">
      <c r="A8598" s="2" t="s">
        <v>8516</v>
      </c>
      <c r="B8598" s="2">
        <v>0.653346538543701</v>
      </c>
      <c r="C8598" s="2">
        <v>0.0011175030376762</v>
      </c>
      <c r="D8598" s="2">
        <v>0.090243861079216</v>
      </c>
      <c r="E8598" s="2">
        <v>0.352912306785583</v>
      </c>
      <c r="F8598" s="5">
        <v>0.364333242177963</v>
      </c>
      <c r="G8598" s="2">
        <v>0.0308275092393159</v>
      </c>
      <c r="H8598" s="2">
        <v>0.0</v>
      </c>
      <c r="I8598" s="2">
        <v>0.0</v>
      </c>
      <c r="J8598" s="2">
        <v>0.0</v>
      </c>
      <c r="K8598" s="2">
        <f t="shared" si="1"/>
        <v>1</v>
      </c>
      <c r="L8598" s="4">
        <v>1.0</v>
      </c>
      <c r="M8598" s="4"/>
    </row>
    <row r="8599" ht="14.25" customHeight="1">
      <c r="A8599" s="2" t="s">
        <v>8517</v>
      </c>
      <c r="B8599" s="2">
        <v>0.750574469566345</v>
      </c>
      <c r="C8599" s="2">
        <v>0.0020747592207044</v>
      </c>
      <c r="D8599" s="2">
        <v>0.175070777535438</v>
      </c>
      <c r="E8599" s="2">
        <v>0.595529317855835</v>
      </c>
      <c r="F8599" s="5">
        <v>0.332837760448455</v>
      </c>
      <c r="G8599" s="2">
        <v>0.0565663203597068</v>
      </c>
      <c r="H8599" s="2">
        <v>0.0</v>
      </c>
      <c r="I8599" s="2">
        <v>0.0</v>
      </c>
      <c r="J8599" s="2">
        <v>0.0</v>
      </c>
      <c r="K8599" s="2">
        <f t="shared" si="1"/>
        <v>1</v>
      </c>
      <c r="L8599" s="4">
        <v>1.0</v>
      </c>
      <c r="M8599" s="4"/>
    </row>
    <row r="8600" ht="14.25" customHeight="1">
      <c r="A8600" s="2" t="s">
        <v>8518</v>
      </c>
      <c r="B8600" s="2">
        <v>0.563417673110961</v>
      </c>
      <c r="C8600" s="2">
        <v>0.0014392987359315</v>
      </c>
      <c r="D8600" s="2">
        <v>0.0290194861590862</v>
      </c>
      <c r="E8600" s="2">
        <v>0.156196415424346</v>
      </c>
      <c r="F8600" s="5">
        <v>0.368769258260726</v>
      </c>
      <c r="G8600" s="2">
        <v>0.0563287511467933</v>
      </c>
      <c r="H8600" s="2">
        <v>0.0</v>
      </c>
      <c r="I8600" s="2">
        <v>0.0</v>
      </c>
      <c r="J8600" s="2">
        <v>0.0</v>
      </c>
      <c r="K8600" s="2">
        <f t="shared" si="1"/>
        <v>1</v>
      </c>
      <c r="L8600" s="4">
        <v>1.0</v>
      </c>
      <c r="M8600" s="4"/>
    </row>
    <row r="8601" ht="14.25" customHeight="1">
      <c r="A8601" s="2" t="s">
        <v>8519</v>
      </c>
      <c r="B8601" s="2">
        <v>0.871027112007141</v>
      </c>
      <c r="C8601" s="2">
        <v>0.0028594057075679</v>
      </c>
      <c r="D8601" s="2">
        <v>0.664849638938903</v>
      </c>
      <c r="E8601" s="2">
        <v>0.478562474250793</v>
      </c>
      <c r="F8601" s="5">
        <v>0.219040140509605</v>
      </c>
      <c r="G8601" s="2">
        <v>0.0908147022128105</v>
      </c>
      <c r="H8601" s="2">
        <v>0.0</v>
      </c>
      <c r="I8601" s="2">
        <v>0.0</v>
      </c>
      <c r="J8601" s="2">
        <v>0.0</v>
      </c>
      <c r="K8601" s="2">
        <f t="shared" si="1"/>
        <v>1</v>
      </c>
      <c r="L8601" s="4">
        <v>1.0</v>
      </c>
      <c r="M8601" s="4"/>
    </row>
    <row r="8602" ht="14.25" customHeight="1">
      <c r="A8602" s="2" t="s">
        <v>8520</v>
      </c>
      <c r="B8602" s="2">
        <v>0.871943235397338</v>
      </c>
      <c r="C8602" s="2">
        <v>0.0028852059040218</v>
      </c>
      <c r="D8602" s="2">
        <v>0.70892059803009</v>
      </c>
      <c r="E8602" s="2">
        <v>0.375959157943725</v>
      </c>
      <c r="F8602" s="5">
        <v>0.332608342170715</v>
      </c>
      <c r="G8602" s="2">
        <v>0.112182885408401</v>
      </c>
      <c r="H8602" s="2">
        <v>0.0</v>
      </c>
      <c r="I8602" s="2">
        <v>0.0</v>
      </c>
      <c r="J8602" s="2">
        <v>0.0</v>
      </c>
      <c r="K8602" s="2">
        <f t="shared" si="1"/>
        <v>1</v>
      </c>
      <c r="L8602" s="4">
        <v>1.0</v>
      </c>
      <c r="M8602" s="4"/>
    </row>
    <row r="8603" ht="14.25" customHeight="1">
      <c r="A8603" s="2" t="s">
        <v>8521</v>
      </c>
      <c r="B8603" s="2">
        <v>0.732368230819702</v>
      </c>
      <c r="C8603" s="2">
        <v>0.0041536348871886</v>
      </c>
      <c r="D8603" s="2">
        <v>0.368491262197494</v>
      </c>
      <c r="E8603" s="2">
        <v>0.648642122745513</v>
      </c>
      <c r="F8603" s="5">
        <v>0.160631000995636</v>
      </c>
      <c r="G8603" s="2">
        <v>0.0996281653642654</v>
      </c>
      <c r="H8603" s="2">
        <v>0.0</v>
      </c>
      <c r="I8603" s="2">
        <v>0.0</v>
      </c>
      <c r="J8603" s="2">
        <v>0.0</v>
      </c>
      <c r="K8603" s="2">
        <f t="shared" si="1"/>
        <v>1</v>
      </c>
      <c r="L8603" s="4">
        <v>1.0</v>
      </c>
      <c r="M8603" s="4"/>
    </row>
    <row r="8604" ht="14.25" customHeight="1">
      <c r="A8604" s="2" t="s">
        <v>8522</v>
      </c>
      <c r="B8604" s="2">
        <v>0.901516258716583</v>
      </c>
      <c r="C8604" s="2">
        <v>0.0060161212459206</v>
      </c>
      <c r="D8604" s="2">
        <v>0.73523062467575</v>
      </c>
      <c r="E8604" s="2">
        <v>0.802419006824493</v>
      </c>
      <c r="F8604" s="5">
        <v>0.205132022500038</v>
      </c>
      <c r="G8604" s="2">
        <v>0.127517700195312</v>
      </c>
      <c r="H8604" s="2">
        <v>0.0</v>
      </c>
      <c r="I8604" s="2">
        <v>0.0</v>
      </c>
      <c r="J8604" s="2">
        <v>0.0</v>
      </c>
      <c r="K8604" s="2">
        <f t="shared" si="1"/>
        <v>1</v>
      </c>
      <c r="L8604" s="4">
        <v>1.0</v>
      </c>
      <c r="M8604" s="4"/>
    </row>
    <row r="8605" ht="14.25" customHeight="1">
      <c r="A8605" s="2" t="s">
        <v>8523</v>
      </c>
      <c r="B8605" s="2">
        <v>0.947143912315368</v>
      </c>
      <c r="C8605" s="2">
        <v>0.0078062247484922</v>
      </c>
      <c r="D8605" s="2">
        <v>0.776056826114654</v>
      </c>
      <c r="E8605" s="2">
        <v>0.939322471618652</v>
      </c>
      <c r="F8605" s="5">
        <v>0.248523026704788</v>
      </c>
      <c r="G8605" s="2">
        <v>0.110888339579105</v>
      </c>
      <c r="H8605" s="2">
        <v>0.0</v>
      </c>
      <c r="I8605" s="2">
        <v>0.0</v>
      </c>
      <c r="J8605" s="2">
        <v>0.0</v>
      </c>
      <c r="K8605" s="2">
        <f t="shared" si="1"/>
        <v>1</v>
      </c>
      <c r="L8605" s="4">
        <v>1.0</v>
      </c>
      <c r="M8605" s="4"/>
    </row>
    <row r="8606" ht="14.25" customHeight="1">
      <c r="A8606" s="2" t="s">
        <v>8524</v>
      </c>
      <c r="B8606" s="2">
        <v>0.967910349369049</v>
      </c>
      <c r="C8606" s="2">
        <v>0.0116844279691576</v>
      </c>
      <c r="D8606" s="2">
        <v>0.959297657012939</v>
      </c>
      <c r="E8606" s="2">
        <v>0.885990858078002</v>
      </c>
      <c r="F8606" s="5">
        <v>0.305263519287109</v>
      </c>
      <c r="G8606" s="2">
        <v>0.182001799345016</v>
      </c>
      <c r="H8606" s="2">
        <v>0.0</v>
      </c>
      <c r="I8606" s="2">
        <v>0.0</v>
      </c>
      <c r="J8606" s="2">
        <v>0.0</v>
      </c>
      <c r="K8606" s="2">
        <f t="shared" si="1"/>
        <v>1</v>
      </c>
      <c r="L8606" s="4">
        <v>1.0</v>
      </c>
      <c r="M8606" s="4"/>
    </row>
    <row r="8607" ht="14.25" customHeight="1">
      <c r="A8607" s="2" t="s">
        <v>8525</v>
      </c>
      <c r="B8607" s="2">
        <v>0.977192461490631</v>
      </c>
      <c r="C8607" s="2">
        <v>0.0135158877819776</v>
      </c>
      <c r="D8607" s="2">
        <v>0.962571740150451</v>
      </c>
      <c r="E8607" s="2">
        <v>0.938840389251709</v>
      </c>
      <c r="F8607" s="5">
        <v>0.284534603357315</v>
      </c>
      <c r="G8607" s="2">
        <v>0.220172211527824</v>
      </c>
      <c r="H8607" s="2">
        <v>0.0</v>
      </c>
      <c r="I8607" s="2">
        <v>0.0</v>
      </c>
      <c r="J8607" s="2">
        <v>0.0</v>
      </c>
      <c r="K8607" s="2">
        <f t="shared" si="1"/>
        <v>1</v>
      </c>
      <c r="L8607" s="4">
        <v>1.0</v>
      </c>
      <c r="M8607" s="4"/>
    </row>
    <row r="8608" ht="14.25" customHeight="1">
      <c r="A8608" s="2" t="s">
        <v>8526</v>
      </c>
      <c r="B8608" s="2">
        <v>0.965689897537231</v>
      </c>
      <c r="C8608" s="2">
        <v>0.0163555331528186</v>
      </c>
      <c r="D8608" s="2">
        <v>0.835208415985107</v>
      </c>
      <c r="E8608" s="2">
        <v>0.970880806446075</v>
      </c>
      <c r="F8608" s="5">
        <v>0.211919724941253</v>
      </c>
      <c r="G8608" s="2">
        <v>0.130853965878486</v>
      </c>
      <c r="H8608" s="2">
        <v>0.0</v>
      </c>
      <c r="I8608" s="2">
        <v>0.0</v>
      </c>
      <c r="J8608" s="2">
        <v>0.0</v>
      </c>
      <c r="K8608" s="2">
        <f t="shared" si="1"/>
        <v>1</v>
      </c>
      <c r="L8608" s="4">
        <v>1.0</v>
      </c>
      <c r="M8608" s="4"/>
    </row>
    <row r="8609" ht="14.25" customHeight="1">
      <c r="A8609" s="2" t="s">
        <v>8527</v>
      </c>
      <c r="B8609" s="2">
        <v>0.974851608276367</v>
      </c>
      <c r="C8609" s="2">
        <v>0.016984649002552</v>
      </c>
      <c r="D8609" s="2">
        <v>0.864839434623718</v>
      </c>
      <c r="E8609" s="2">
        <v>0.973929405212402</v>
      </c>
      <c r="F8609" s="5">
        <v>0.372197121381759</v>
      </c>
      <c r="G8609" s="2">
        <v>0.125193417072296</v>
      </c>
      <c r="H8609" s="2">
        <v>0.0</v>
      </c>
      <c r="I8609" s="2">
        <v>0.0</v>
      </c>
      <c r="J8609" s="2">
        <v>0.0</v>
      </c>
      <c r="K8609" s="2">
        <f t="shared" si="1"/>
        <v>1</v>
      </c>
      <c r="L8609" s="4">
        <v>1.0</v>
      </c>
      <c r="M8609" s="4"/>
    </row>
    <row r="8610" ht="14.25" customHeight="1">
      <c r="A8610" s="2" t="s">
        <v>8528</v>
      </c>
      <c r="B8610" s="2">
        <v>0.977296471595764</v>
      </c>
      <c r="C8610" s="2">
        <v>0.0148596419021487</v>
      </c>
      <c r="D8610" s="2">
        <v>0.945059359073638</v>
      </c>
      <c r="E8610" s="2">
        <v>0.97257000207901</v>
      </c>
      <c r="F8610" s="5">
        <v>0.297103881835937</v>
      </c>
      <c r="G8610" s="2">
        <v>0.118016809225082</v>
      </c>
      <c r="H8610" s="2">
        <v>0.0</v>
      </c>
      <c r="I8610" s="2">
        <v>0.0</v>
      </c>
      <c r="J8610" s="2">
        <v>0.0</v>
      </c>
      <c r="K8610" s="2">
        <f t="shared" si="1"/>
        <v>1</v>
      </c>
      <c r="L8610" s="4">
        <v>1.0</v>
      </c>
      <c r="M8610" s="4"/>
    </row>
    <row r="8611" ht="14.25" customHeight="1">
      <c r="A8611" s="2" t="s">
        <v>8529</v>
      </c>
      <c r="B8611" s="2">
        <v>0.982022047042846</v>
      </c>
      <c r="C8611" s="2">
        <v>0.0143332695588469</v>
      </c>
      <c r="D8611" s="2">
        <v>0.951254487037658</v>
      </c>
      <c r="E8611" s="2">
        <v>0.9673832654953</v>
      </c>
      <c r="F8611" s="5">
        <v>0.323739886283874</v>
      </c>
      <c r="G8611" s="2">
        <v>0.178135082125663</v>
      </c>
      <c r="H8611" s="2">
        <v>0.0</v>
      </c>
      <c r="I8611" s="2">
        <v>0.0</v>
      </c>
      <c r="J8611" s="2">
        <v>0.0</v>
      </c>
      <c r="K8611" s="2">
        <f t="shared" si="1"/>
        <v>1</v>
      </c>
      <c r="L8611" s="4">
        <v>1.0</v>
      </c>
      <c r="M8611" s="4"/>
    </row>
    <row r="8612" ht="14.25" customHeight="1">
      <c r="A8612" s="2" t="s">
        <v>8530</v>
      </c>
      <c r="B8612" s="2">
        <v>0.981933891773224</v>
      </c>
      <c r="C8612" s="2">
        <v>0.0180398244410753</v>
      </c>
      <c r="D8612" s="2">
        <v>0.952623188495636</v>
      </c>
      <c r="E8612" s="2">
        <v>0.974937856197357</v>
      </c>
      <c r="F8612" s="5">
        <v>0.377038240432739</v>
      </c>
      <c r="G8612" s="2">
        <v>0.224860787391662</v>
      </c>
      <c r="H8612" s="2">
        <v>0.0</v>
      </c>
      <c r="I8612" s="2">
        <v>0.0</v>
      </c>
      <c r="J8612" s="2">
        <v>0.0</v>
      </c>
      <c r="K8612" s="2">
        <f t="shared" si="1"/>
        <v>1</v>
      </c>
      <c r="L8612" s="4">
        <v>1.0</v>
      </c>
      <c r="M8612" s="4"/>
    </row>
    <row r="8613" ht="14.25" customHeight="1">
      <c r="A8613" s="2" t="s">
        <v>8531</v>
      </c>
      <c r="B8613" s="2">
        <v>0.95923238992691</v>
      </c>
      <c r="C8613" s="2">
        <v>0.0113923279568552</v>
      </c>
      <c r="D8613" s="2">
        <v>0.899614155292511</v>
      </c>
      <c r="E8613" s="2">
        <v>0.944153547286987</v>
      </c>
      <c r="F8613" s="5">
        <v>0.259261161088943</v>
      </c>
      <c r="G8613" s="2">
        <v>0.125637039542198</v>
      </c>
      <c r="H8613" s="2">
        <v>0.0</v>
      </c>
      <c r="I8613" s="2">
        <v>0.0</v>
      </c>
      <c r="J8613" s="2">
        <v>0.0</v>
      </c>
      <c r="K8613" s="2">
        <f t="shared" si="1"/>
        <v>1</v>
      </c>
      <c r="L8613" s="4">
        <v>1.0</v>
      </c>
      <c r="M8613" s="4"/>
    </row>
    <row r="8614" ht="14.25" customHeight="1">
      <c r="A8614" s="2" t="s">
        <v>8532</v>
      </c>
      <c r="B8614" s="2">
        <v>0.969168305397033</v>
      </c>
      <c r="C8614" s="2">
        <v>0.0102889137342572</v>
      </c>
      <c r="D8614" s="2">
        <v>0.938994765281677</v>
      </c>
      <c r="E8614" s="2">
        <v>0.933524787425994</v>
      </c>
      <c r="F8614" s="5">
        <v>0.46599343419075</v>
      </c>
      <c r="G8614" s="2">
        <v>0.193533927202224</v>
      </c>
      <c r="H8614" s="2">
        <v>0.0</v>
      </c>
      <c r="I8614" s="2">
        <v>0.0</v>
      </c>
      <c r="J8614" s="2">
        <v>0.0</v>
      </c>
      <c r="K8614" s="2">
        <f t="shared" si="1"/>
        <v>1</v>
      </c>
      <c r="L8614" s="4">
        <v>1.0</v>
      </c>
      <c r="M8614" s="4"/>
    </row>
    <row r="8615" ht="14.25" customHeight="1">
      <c r="A8615" s="2" t="s">
        <v>8533</v>
      </c>
      <c r="B8615" s="2">
        <v>0.924708545207977</v>
      </c>
      <c r="C8615" s="2">
        <v>0.0084775108844041</v>
      </c>
      <c r="D8615" s="2">
        <v>0.860404014587402</v>
      </c>
      <c r="E8615" s="2">
        <v>0.828726947307586</v>
      </c>
      <c r="F8615" s="5">
        <v>0.433270782232284</v>
      </c>
      <c r="G8615" s="2">
        <v>0.125001668930053</v>
      </c>
      <c r="H8615" s="2">
        <v>0.0</v>
      </c>
      <c r="I8615" s="2">
        <v>0.0</v>
      </c>
      <c r="J8615" s="2">
        <v>0.0</v>
      </c>
      <c r="K8615" s="2">
        <f t="shared" si="1"/>
        <v>1</v>
      </c>
      <c r="L8615" s="4">
        <v>1.0</v>
      </c>
      <c r="M8615" s="4"/>
    </row>
    <row r="8616" ht="14.25" customHeight="1">
      <c r="A8616" s="2" t="s">
        <v>8534</v>
      </c>
      <c r="B8616" s="2">
        <v>0.956841111183166</v>
      </c>
      <c r="C8616" s="2">
        <v>0.0104643646627664</v>
      </c>
      <c r="D8616" s="2">
        <v>0.918246209621429</v>
      </c>
      <c r="E8616" s="2">
        <v>0.892213284969329</v>
      </c>
      <c r="F8616" s="5">
        <v>0.349911749362945</v>
      </c>
      <c r="G8616" s="2">
        <v>0.120119705796241</v>
      </c>
      <c r="H8616" s="2">
        <v>0.0</v>
      </c>
      <c r="I8616" s="2">
        <v>0.0</v>
      </c>
      <c r="J8616" s="2">
        <v>0.0</v>
      </c>
      <c r="K8616" s="2">
        <f t="shared" si="1"/>
        <v>1</v>
      </c>
      <c r="L8616" s="4">
        <v>1.0</v>
      </c>
      <c r="M8616" s="4"/>
    </row>
    <row r="8617" ht="14.25" customHeight="1">
      <c r="A8617" s="2" t="s">
        <v>8535</v>
      </c>
      <c r="B8617" s="2">
        <v>0.923307061195373</v>
      </c>
      <c r="C8617" s="2">
        <v>0.0110957436263561</v>
      </c>
      <c r="D8617" s="2">
        <v>0.793673396110534</v>
      </c>
      <c r="E8617" s="2">
        <v>0.78583288192749</v>
      </c>
      <c r="F8617" s="5">
        <v>0.492820411920547</v>
      </c>
      <c r="G8617" s="2">
        <v>0.109305866062641</v>
      </c>
      <c r="H8617" s="2">
        <v>0.0</v>
      </c>
      <c r="I8617" s="2">
        <v>0.0</v>
      </c>
      <c r="J8617" s="2">
        <v>0.0</v>
      </c>
      <c r="K8617" s="2">
        <f t="shared" si="1"/>
        <v>1</v>
      </c>
      <c r="L8617" s="4">
        <v>1.0</v>
      </c>
      <c r="M8617" s="4"/>
    </row>
    <row r="8618" ht="14.25" customHeight="1">
      <c r="A8618" s="2" t="s">
        <v>8536</v>
      </c>
      <c r="B8618" s="2">
        <v>0.954823851585388</v>
      </c>
      <c r="C8618" s="2">
        <v>0.0133457258343696</v>
      </c>
      <c r="D8618" s="2">
        <v>0.91672682762146</v>
      </c>
      <c r="E8618" s="2">
        <v>0.937519013881683</v>
      </c>
      <c r="F8618" s="5">
        <v>0.223896294832229</v>
      </c>
      <c r="G8618" s="2">
        <v>0.110492460429668</v>
      </c>
      <c r="H8618" s="2">
        <v>0.0</v>
      </c>
      <c r="I8618" s="2">
        <v>0.0</v>
      </c>
      <c r="J8618" s="2">
        <v>0.0</v>
      </c>
      <c r="K8618" s="2">
        <f t="shared" si="1"/>
        <v>1</v>
      </c>
      <c r="L8618" s="4">
        <v>1.0</v>
      </c>
      <c r="M8618" s="4"/>
    </row>
    <row r="8619" ht="14.25" customHeight="1">
      <c r="A8619" s="2" t="s">
        <v>8537</v>
      </c>
      <c r="B8619" s="2">
        <v>0.958782494068145</v>
      </c>
      <c r="C8619" s="2">
        <v>0.0108087891712784</v>
      </c>
      <c r="D8619" s="2">
        <v>0.835229039192199</v>
      </c>
      <c r="E8619" s="2">
        <v>0.881964683532714</v>
      </c>
      <c r="F8619" s="5">
        <v>0.417280912399292</v>
      </c>
      <c r="G8619" s="2">
        <v>0.0823564901947975</v>
      </c>
      <c r="H8619" s="2">
        <v>0.0</v>
      </c>
      <c r="I8619" s="2">
        <v>0.0</v>
      </c>
      <c r="J8619" s="2">
        <v>0.0</v>
      </c>
      <c r="K8619" s="2">
        <f t="shared" si="1"/>
        <v>1</v>
      </c>
      <c r="L8619" s="4">
        <v>1.0</v>
      </c>
      <c r="M8619" s="4"/>
    </row>
    <row r="8620" ht="14.25" customHeight="1">
      <c r="A8620" s="2" t="s">
        <v>8538</v>
      </c>
      <c r="B8620" s="2">
        <v>0.913824558258056</v>
      </c>
      <c r="C8620" s="2">
        <v>0.0074365199543535</v>
      </c>
      <c r="D8620" s="2">
        <v>0.87589555978775</v>
      </c>
      <c r="E8620" s="2">
        <v>0.829976677894592</v>
      </c>
      <c r="F8620" s="5">
        <v>0.149305686354637</v>
      </c>
      <c r="G8620" s="2">
        <v>0.0735074281692504</v>
      </c>
      <c r="H8620" s="2">
        <v>0.0</v>
      </c>
      <c r="I8620" s="2">
        <v>0.0</v>
      </c>
      <c r="J8620" s="2">
        <v>0.0</v>
      </c>
      <c r="K8620" s="2">
        <f t="shared" si="1"/>
        <v>1</v>
      </c>
      <c r="L8620" s="4">
        <v>1.0</v>
      </c>
      <c r="M8620" s="4"/>
    </row>
    <row r="8621" ht="14.25" customHeight="1">
      <c r="A8621" s="2" t="s">
        <v>8539</v>
      </c>
      <c r="B8621" s="2">
        <v>0.917357325553894</v>
      </c>
      <c r="C8621" s="2">
        <v>0.0077835698612034</v>
      </c>
      <c r="D8621" s="2">
        <v>0.840894818305969</v>
      </c>
      <c r="E8621" s="2">
        <v>0.818121492862701</v>
      </c>
      <c r="F8621" s="5">
        <v>0.160992309451103</v>
      </c>
      <c r="G8621" s="2">
        <v>0.0742883831262588</v>
      </c>
      <c r="H8621" s="2">
        <v>0.0</v>
      </c>
      <c r="I8621" s="2">
        <v>0.0</v>
      </c>
      <c r="J8621" s="2">
        <v>0.0</v>
      </c>
      <c r="K8621" s="2">
        <f t="shared" si="1"/>
        <v>1</v>
      </c>
      <c r="L8621" s="4">
        <v>1.0</v>
      </c>
      <c r="M8621" s="4"/>
    </row>
    <row r="8622" ht="14.25" customHeight="1">
      <c r="A8622" s="2" t="s">
        <v>8540</v>
      </c>
      <c r="B8622" s="2">
        <v>0.92940878868103</v>
      </c>
      <c r="C8622" s="2">
        <v>0.0088318884372711</v>
      </c>
      <c r="D8622" s="2">
        <v>0.84321391582489</v>
      </c>
      <c r="E8622" s="2">
        <v>0.815029025077819</v>
      </c>
      <c r="F8622" s="5">
        <v>0.156573668122291</v>
      </c>
      <c r="G8622" s="2">
        <v>0.100368216633796</v>
      </c>
      <c r="H8622" s="2">
        <v>0.0</v>
      </c>
      <c r="I8622" s="2">
        <v>0.0</v>
      </c>
      <c r="J8622" s="2">
        <v>0.0</v>
      </c>
      <c r="K8622" s="2">
        <f t="shared" si="1"/>
        <v>1</v>
      </c>
      <c r="L8622" s="4">
        <v>1.0</v>
      </c>
      <c r="M8622" s="4"/>
    </row>
    <row r="8623" ht="14.25" customHeight="1">
      <c r="A8623" s="2" t="s">
        <v>8541</v>
      </c>
      <c r="B8623" s="2">
        <v>0.886468112468719</v>
      </c>
      <c r="C8623" s="2">
        <v>0.0068800384178757</v>
      </c>
      <c r="D8623" s="2">
        <v>0.849768221378326</v>
      </c>
      <c r="E8623" s="2">
        <v>0.688498258590698</v>
      </c>
      <c r="F8623" s="5">
        <v>0.202496588230133</v>
      </c>
      <c r="G8623" s="2">
        <v>0.11140714585781</v>
      </c>
      <c r="H8623" s="2">
        <v>0.0</v>
      </c>
      <c r="I8623" s="2">
        <v>0.0</v>
      </c>
      <c r="J8623" s="2">
        <v>0.0</v>
      </c>
      <c r="K8623" s="2">
        <f t="shared" si="1"/>
        <v>1</v>
      </c>
      <c r="L8623" s="4">
        <v>1.0</v>
      </c>
      <c r="M8623" s="4"/>
    </row>
    <row r="8624" ht="14.25" customHeight="1">
      <c r="A8624" s="2" t="s">
        <v>8542</v>
      </c>
      <c r="B8624" s="2">
        <v>0.80013221502304</v>
      </c>
      <c r="C8624" s="2">
        <v>0.0049180868081748</v>
      </c>
      <c r="D8624" s="2">
        <v>0.657209813594818</v>
      </c>
      <c r="E8624" s="2">
        <v>0.604753255844116</v>
      </c>
      <c r="F8624" s="5">
        <v>0.173364520072937</v>
      </c>
      <c r="G8624" s="2">
        <v>0.0957109332084655</v>
      </c>
      <c r="H8624" s="2">
        <v>0.0</v>
      </c>
      <c r="I8624" s="2">
        <v>0.0</v>
      </c>
      <c r="J8624" s="2">
        <v>0.0</v>
      </c>
      <c r="K8624" s="2">
        <f t="shared" si="1"/>
        <v>1</v>
      </c>
      <c r="L8624" s="4">
        <v>1.0</v>
      </c>
      <c r="M8624" s="4"/>
    </row>
    <row r="8625" ht="14.25" customHeight="1">
      <c r="A8625" s="2" t="s">
        <v>8543</v>
      </c>
      <c r="B8625" s="2">
        <v>0.878069281578064</v>
      </c>
      <c r="C8625" s="2">
        <v>0.0064240260981023</v>
      </c>
      <c r="D8625" s="2">
        <v>0.603191792964935</v>
      </c>
      <c r="E8625" s="2">
        <v>0.828502655029296</v>
      </c>
      <c r="F8625" s="5">
        <v>0.276064127683639</v>
      </c>
      <c r="G8625" s="2">
        <v>0.0841738507151603</v>
      </c>
      <c r="H8625" s="2">
        <v>0.0</v>
      </c>
      <c r="I8625" s="2">
        <v>0.0</v>
      </c>
      <c r="J8625" s="2">
        <v>0.0</v>
      </c>
      <c r="K8625" s="2">
        <f t="shared" si="1"/>
        <v>1</v>
      </c>
      <c r="L8625" s="4">
        <v>1.0</v>
      </c>
      <c r="M8625" s="4"/>
    </row>
    <row r="8626" ht="14.25" customHeight="1">
      <c r="A8626" s="2" t="s">
        <v>8544</v>
      </c>
      <c r="B8626" s="2">
        <v>0.806642234325408</v>
      </c>
      <c r="C8626" s="2">
        <v>0.005554458592087</v>
      </c>
      <c r="D8626" s="2">
        <v>0.424633920192718</v>
      </c>
      <c r="E8626" s="2">
        <v>0.527081489562988</v>
      </c>
      <c r="F8626" s="5">
        <v>0.11190727353096</v>
      </c>
      <c r="G8626" s="2">
        <v>0.0654256343841552</v>
      </c>
      <c r="H8626" s="2">
        <v>0.0</v>
      </c>
      <c r="I8626" s="2">
        <v>0.0</v>
      </c>
      <c r="J8626" s="2">
        <v>0.0</v>
      </c>
      <c r="K8626" s="2">
        <f t="shared" si="1"/>
        <v>1</v>
      </c>
      <c r="L8626" s="4">
        <v>1.0</v>
      </c>
      <c r="M8626" s="4"/>
    </row>
    <row r="8627" ht="14.25" customHeight="1">
      <c r="A8627" s="2" t="s">
        <v>8545</v>
      </c>
      <c r="B8627" s="2">
        <v>0.768982052803039</v>
      </c>
      <c r="C8627" s="2">
        <v>0.0056832935661077</v>
      </c>
      <c r="D8627" s="2">
        <v>0.30863082408905</v>
      </c>
      <c r="E8627" s="2">
        <v>0.464992761611938</v>
      </c>
      <c r="F8627" s="5">
        <v>0.16308844089508</v>
      </c>
      <c r="G8627" s="2">
        <v>0.0683119595050811</v>
      </c>
      <c r="H8627" s="2">
        <v>0.0</v>
      </c>
      <c r="I8627" s="2">
        <v>0.0</v>
      </c>
      <c r="J8627" s="2">
        <v>0.0</v>
      </c>
      <c r="K8627" s="2">
        <f t="shared" si="1"/>
        <v>1</v>
      </c>
      <c r="L8627" s="4">
        <v>1.0</v>
      </c>
      <c r="M8627" s="4"/>
    </row>
    <row r="8628" ht="14.25" customHeight="1">
      <c r="A8628" s="2" t="s">
        <v>8546</v>
      </c>
      <c r="B8628" s="2">
        <v>0.496121913194656</v>
      </c>
      <c r="C8628" s="2">
        <v>0.0053957775235176</v>
      </c>
      <c r="D8628" s="2">
        <v>0.111507974565029</v>
      </c>
      <c r="E8628" s="2">
        <v>0.200097516179084</v>
      </c>
      <c r="F8628" s="5">
        <v>0.294933915138244</v>
      </c>
      <c r="G8628" s="2">
        <v>0.0823819637298584</v>
      </c>
      <c r="H8628" s="2">
        <v>0.0</v>
      </c>
      <c r="I8628" s="2">
        <v>0.0</v>
      </c>
      <c r="J8628" s="2">
        <v>0.0</v>
      </c>
      <c r="K8628" s="2">
        <f t="shared" si="1"/>
        <v>0</v>
      </c>
      <c r="L8628" s="4">
        <v>1.0</v>
      </c>
      <c r="M8628" s="4"/>
    </row>
    <row r="8629" ht="14.25" customHeight="1">
      <c r="A8629" s="2" t="s">
        <v>8547</v>
      </c>
      <c r="B8629" s="2">
        <v>0.389438301324844</v>
      </c>
      <c r="C8629" s="2">
        <v>0.0032243365421891</v>
      </c>
      <c r="D8629" s="2">
        <v>0.0257502682507038</v>
      </c>
      <c r="E8629" s="2">
        <v>0.0080128647387027</v>
      </c>
      <c r="F8629" s="5">
        <v>0.275918155908584</v>
      </c>
      <c r="G8629" s="2">
        <v>0.0816422030329704</v>
      </c>
      <c r="H8629" s="2">
        <v>0.0</v>
      </c>
      <c r="I8629" s="2">
        <v>0.0</v>
      </c>
      <c r="J8629" s="2">
        <v>0.0</v>
      </c>
      <c r="K8629" s="2">
        <f t="shared" si="1"/>
        <v>0</v>
      </c>
      <c r="L8629" s="4">
        <v>1.0</v>
      </c>
      <c r="M8629" s="4"/>
    </row>
    <row r="8630" ht="14.25" customHeight="1">
      <c r="A8630" s="2" t="s">
        <v>8548</v>
      </c>
      <c r="B8630" s="2">
        <v>0.307588338851928</v>
      </c>
      <c r="C8630" s="2">
        <v>0.004133194219321</v>
      </c>
      <c r="D8630" s="2">
        <v>0.0295334458351135</v>
      </c>
      <c r="E8630" s="2">
        <v>0.0170743335038423</v>
      </c>
      <c r="F8630" s="5">
        <v>0.173286572098732</v>
      </c>
      <c r="G8630" s="2">
        <v>0.129963725805282</v>
      </c>
      <c r="H8630" s="2">
        <v>0.0</v>
      </c>
      <c r="I8630" s="2">
        <v>0.0</v>
      </c>
      <c r="J8630" s="2">
        <v>0.0</v>
      </c>
      <c r="K8630" s="2">
        <f t="shared" si="1"/>
        <v>0</v>
      </c>
      <c r="L8630" s="4">
        <v>1.0</v>
      </c>
      <c r="M8630" s="4"/>
    </row>
    <row r="8631" ht="14.25" customHeight="1">
      <c r="A8631" s="2" t="s">
        <v>8549</v>
      </c>
      <c r="B8631" s="2">
        <v>0.307560980319976</v>
      </c>
      <c r="C8631" s="2">
        <v>0.0042635537683963</v>
      </c>
      <c r="D8631" s="2">
        <v>0.0351025834679603</v>
      </c>
      <c r="E8631" s="2">
        <v>0.0082929627969861</v>
      </c>
      <c r="F8631" s="5">
        <v>0.166120514273643</v>
      </c>
      <c r="G8631" s="2">
        <v>0.115381300449371</v>
      </c>
      <c r="H8631" s="2">
        <v>0.0</v>
      </c>
      <c r="I8631" s="2">
        <v>0.0</v>
      </c>
      <c r="J8631" s="2">
        <v>0.0</v>
      </c>
      <c r="K8631" s="2">
        <f t="shared" si="1"/>
        <v>0</v>
      </c>
      <c r="L8631" s="4">
        <v>1.0</v>
      </c>
      <c r="M8631" s="4"/>
    </row>
    <row r="8632" ht="14.25" customHeight="1">
      <c r="A8632" s="2" t="s">
        <v>8550</v>
      </c>
      <c r="B8632" s="2">
        <v>0.27880248427391</v>
      </c>
      <c r="C8632" s="2">
        <v>0.0034982881043106</v>
      </c>
      <c r="D8632" s="2">
        <v>0.0344485417008399</v>
      </c>
      <c r="E8632" s="2">
        <v>0.0121340341866016</v>
      </c>
      <c r="F8632" s="5">
        <v>0.120570436120033</v>
      </c>
      <c r="G8632" s="2">
        <v>0.121244043111801</v>
      </c>
      <c r="H8632" s="2">
        <v>0.0</v>
      </c>
      <c r="I8632" s="2">
        <v>0.0</v>
      </c>
      <c r="J8632" s="2">
        <v>0.0</v>
      </c>
      <c r="K8632" s="2">
        <f t="shared" si="1"/>
        <v>0</v>
      </c>
      <c r="L8632" s="4">
        <v>1.0</v>
      </c>
      <c r="M8632" s="4"/>
    </row>
    <row r="8633" ht="14.25" customHeight="1">
      <c r="A8633" s="2" t="s">
        <v>8551</v>
      </c>
      <c r="B8633" s="2">
        <v>0.480132550001144</v>
      </c>
      <c r="C8633" s="2">
        <v>0.0055042100138962</v>
      </c>
      <c r="D8633" s="2">
        <v>0.0218388400971889</v>
      </c>
      <c r="E8633" s="2">
        <v>0.0049522565677762</v>
      </c>
      <c r="F8633" s="5">
        <v>0.380379647016525</v>
      </c>
      <c r="G8633" s="2">
        <v>0.168906539678573</v>
      </c>
      <c r="H8633" s="2">
        <v>0.0</v>
      </c>
      <c r="I8633" s="2">
        <v>0.0</v>
      </c>
      <c r="J8633" s="2">
        <v>0.0</v>
      </c>
      <c r="K8633" s="2">
        <f t="shared" si="1"/>
        <v>0</v>
      </c>
      <c r="L8633" s="4">
        <v>1.0</v>
      </c>
      <c r="M8633" s="4"/>
    </row>
    <row r="8634" ht="14.25" customHeight="1">
      <c r="A8634" s="2" t="s">
        <v>8552</v>
      </c>
      <c r="B8634" s="2">
        <v>0.522327840328216</v>
      </c>
      <c r="C8634" s="2">
        <v>0.0056159268133342</v>
      </c>
      <c r="D8634" s="2">
        <v>0.117404125630855</v>
      </c>
      <c r="E8634" s="2">
        <v>0.0142872110009193</v>
      </c>
      <c r="F8634" s="5">
        <v>0.37087994813919</v>
      </c>
      <c r="G8634" s="2">
        <v>0.182518169283866</v>
      </c>
      <c r="H8634" s="2">
        <v>0.0</v>
      </c>
      <c r="I8634" s="2">
        <v>0.0</v>
      </c>
      <c r="J8634" s="2">
        <v>0.0</v>
      </c>
      <c r="K8634" s="2">
        <f t="shared" si="1"/>
        <v>1</v>
      </c>
      <c r="L8634" s="4">
        <v>1.0</v>
      </c>
      <c r="M8634" s="4"/>
    </row>
    <row r="8635" ht="14.25" customHeight="1">
      <c r="A8635" s="2" t="s">
        <v>8553</v>
      </c>
      <c r="B8635" s="2">
        <v>0.359450697898864</v>
      </c>
      <c r="C8635" s="2">
        <v>0.003210196038708</v>
      </c>
      <c r="D8635" s="2">
        <v>0.0393156707286834</v>
      </c>
      <c r="E8635" s="2">
        <v>0.0062931785359978</v>
      </c>
      <c r="F8635" s="5">
        <v>0.21202240884304</v>
      </c>
      <c r="G8635" s="2">
        <v>0.1554496884346</v>
      </c>
      <c r="H8635" s="2">
        <v>0.0</v>
      </c>
      <c r="I8635" s="2">
        <v>0.0</v>
      </c>
      <c r="J8635" s="2">
        <v>0.0</v>
      </c>
      <c r="K8635" s="2">
        <f t="shared" si="1"/>
        <v>0</v>
      </c>
      <c r="L8635" s="4">
        <v>1.0</v>
      </c>
      <c r="M8635" s="4"/>
    </row>
    <row r="8636" ht="14.25" customHeight="1">
      <c r="A8636" s="2" t="s">
        <v>8554</v>
      </c>
      <c r="B8636" s="2">
        <v>0.144135534763336</v>
      </c>
      <c r="C8636" s="2">
        <v>0.0018422735156491</v>
      </c>
      <c r="D8636" s="2">
        <v>0.0116901295259594</v>
      </c>
      <c r="E8636" s="2">
        <v>0.003659265814349</v>
      </c>
      <c r="F8636" s="5">
        <v>0.0733514055609703</v>
      </c>
      <c r="G8636" s="2">
        <v>0.0721904039382934</v>
      </c>
      <c r="H8636" s="2">
        <v>0.0</v>
      </c>
      <c r="I8636" s="2">
        <v>0.0</v>
      </c>
      <c r="J8636" s="2">
        <v>0.0</v>
      </c>
      <c r="K8636" s="2">
        <f t="shared" si="1"/>
        <v>0</v>
      </c>
      <c r="L8636" s="4">
        <v>1.0</v>
      </c>
      <c r="M8636" s="4"/>
    </row>
    <row r="8637" ht="14.25" customHeight="1">
      <c r="A8637" s="2" t="s">
        <v>8555</v>
      </c>
      <c r="B8637" s="2">
        <v>0.425439894199371</v>
      </c>
      <c r="C8637" s="2">
        <v>0.0037942356429994</v>
      </c>
      <c r="D8637" s="2">
        <v>0.0346950739622116</v>
      </c>
      <c r="E8637" s="2">
        <v>0.0072226426564157</v>
      </c>
      <c r="F8637" s="5">
        <v>0.375197857618331</v>
      </c>
      <c r="G8637" s="2">
        <v>0.117297165095806</v>
      </c>
      <c r="H8637" s="2">
        <v>0.0</v>
      </c>
      <c r="I8637" s="2">
        <v>0.0</v>
      </c>
      <c r="J8637" s="2">
        <v>0.0</v>
      </c>
      <c r="K8637" s="2">
        <f t="shared" si="1"/>
        <v>0</v>
      </c>
      <c r="L8637" s="4">
        <v>1.0</v>
      </c>
      <c r="M8637" s="4"/>
    </row>
    <row r="8638" ht="14.25" customHeight="1">
      <c r="A8638" s="2" t="s">
        <v>8556</v>
      </c>
      <c r="B8638" s="2">
        <v>0.421557694673538</v>
      </c>
      <c r="C8638" s="2">
        <v>0.0043462035246193</v>
      </c>
      <c r="D8638" s="2">
        <v>0.0335841812193393</v>
      </c>
      <c r="E8638" s="2">
        <v>0.0065143527463078</v>
      </c>
      <c r="F8638" s="5">
        <v>0.368248879909515</v>
      </c>
      <c r="G8638" s="2">
        <v>0.111074358224868</v>
      </c>
      <c r="H8638" s="2">
        <v>0.0</v>
      </c>
      <c r="I8638" s="2">
        <v>0.0</v>
      </c>
      <c r="J8638" s="2">
        <v>0.0</v>
      </c>
      <c r="K8638" s="2">
        <f t="shared" si="1"/>
        <v>0</v>
      </c>
      <c r="L8638" s="4">
        <v>1.0</v>
      </c>
      <c r="M8638" s="4"/>
    </row>
    <row r="8639" ht="14.25" customHeight="1">
      <c r="A8639" s="2" t="s">
        <v>8557</v>
      </c>
      <c r="B8639" s="2">
        <v>0.186632469296455</v>
      </c>
      <c r="C8639" s="2">
        <v>0.0021499779541045</v>
      </c>
      <c r="D8639" s="2">
        <v>0.0378187969326972</v>
      </c>
      <c r="E8639" s="2">
        <v>0.0031080609187483</v>
      </c>
      <c r="F8639" s="5">
        <v>0.0974654108285904</v>
      </c>
      <c r="G8639" s="2">
        <v>0.0866405814886093</v>
      </c>
      <c r="H8639" s="2">
        <v>0.0</v>
      </c>
      <c r="I8639" s="2">
        <v>0.0</v>
      </c>
      <c r="J8639" s="2">
        <v>0.0</v>
      </c>
      <c r="K8639" s="2">
        <f t="shared" si="1"/>
        <v>0</v>
      </c>
      <c r="L8639" s="4">
        <v>1.0</v>
      </c>
      <c r="M8639" s="4"/>
    </row>
    <row r="8640" ht="14.25" customHeight="1">
      <c r="A8640" s="2" t="s">
        <v>8558</v>
      </c>
      <c r="B8640" s="2">
        <v>0.198614567518234</v>
      </c>
      <c r="C8640" s="2">
        <v>0.0041448283009231</v>
      </c>
      <c r="D8640" s="2">
        <v>0.0449623428285121</v>
      </c>
      <c r="E8640" s="2">
        <v>0.0022918665781617</v>
      </c>
      <c r="F8640" s="5">
        <v>0.0842455178499221</v>
      </c>
      <c r="G8640" s="2">
        <v>0.0890282094478607</v>
      </c>
      <c r="H8640" s="2">
        <v>0.0</v>
      </c>
      <c r="I8640" s="2">
        <v>0.0</v>
      </c>
      <c r="J8640" s="2">
        <v>0.0</v>
      </c>
      <c r="K8640" s="2">
        <f t="shared" si="1"/>
        <v>0</v>
      </c>
      <c r="L8640" s="4">
        <v>1.0</v>
      </c>
      <c r="M8640" s="4"/>
    </row>
    <row r="8641" ht="14.25" customHeight="1">
      <c r="A8641" s="2" t="s">
        <v>8559</v>
      </c>
      <c r="B8641" s="2">
        <v>0.206891372799873</v>
      </c>
      <c r="C8641" s="2">
        <v>0.0120781138539314</v>
      </c>
      <c r="D8641" s="2">
        <v>0.0164101812988519</v>
      </c>
      <c r="E8641" s="2">
        <v>0.0013820357853546</v>
      </c>
      <c r="F8641" s="5">
        <v>0.0604132525622844</v>
      </c>
      <c r="G8641" s="2">
        <v>0.153283029794693</v>
      </c>
      <c r="H8641" s="2">
        <v>0.0</v>
      </c>
      <c r="I8641" s="2">
        <v>0.0</v>
      </c>
      <c r="J8641" s="2">
        <v>0.0</v>
      </c>
      <c r="K8641" s="2">
        <f t="shared" si="1"/>
        <v>0</v>
      </c>
      <c r="L8641" s="4">
        <v>1.0</v>
      </c>
      <c r="M8641" s="4"/>
    </row>
    <row r="8642" ht="14.25" customHeight="1">
      <c r="A8642" s="2" t="s">
        <v>8560</v>
      </c>
      <c r="B8642" s="2">
        <v>0.119963631033897</v>
      </c>
      <c r="C8642" s="2">
        <v>0.0056172739714384</v>
      </c>
      <c r="D8642" s="2">
        <v>0.0114297466352581</v>
      </c>
      <c r="E8642" s="2">
        <v>5.544441519305E-4</v>
      </c>
      <c r="F8642" s="5">
        <v>0.0329597629606723</v>
      </c>
      <c r="G8642" s="2">
        <v>0.0832900926470756</v>
      </c>
      <c r="H8642" s="2">
        <v>0.0</v>
      </c>
      <c r="I8642" s="2">
        <v>0.0</v>
      </c>
      <c r="J8642" s="2">
        <v>0.0</v>
      </c>
      <c r="K8642" s="2">
        <f t="shared" si="1"/>
        <v>0</v>
      </c>
      <c r="L8642" s="4">
        <v>1.0</v>
      </c>
      <c r="M8642" s="4"/>
    </row>
    <row r="8643" ht="14.25" customHeight="1">
      <c r="A8643" s="2" t="s">
        <v>8561</v>
      </c>
      <c r="B8643" s="2">
        <v>0.123565159738063</v>
      </c>
      <c r="C8643" s="2">
        <v>0.0067698853090405</v>
      </c>
      <c r="D8643" s="2">
        <v>0.0189689006656408</v>
      </c>
      <c r="E8643" s="2">
        <v>4.849762190133E-4</v>
      </c>
      <c r="F8643" s="5">
        <v>0.0275750141590833</v>
      </c>
      <c r="G8643" s="2">
        <v>0.0496824942529201</v>
      </c>
      <c r="H8643" s="2">
        <v>0.0</v>
      </c>
      <c r="I8643" s="2">
        <v>0.0</v>
      </c>
      <c r="J8643" s="2">
        <v>0.0</v>
      </c>
      <c r="K8643" s="2">
        <f t="shared" si="1"/>
        <v>0</v>
      </c>
      <c r="L8643" s="4">
        <v>1.0</v>
      </c>
      <c r="M8643" s="4"/>
    </row>
    <row r="8644" ht="14.25" customHeight="1">
      <c r="A8644" s="2" t="s">
        <v>8562</v>
      </c>
      <c r="B8644" s="2">
        <v>0.132211938500404</v>
      </c>
      <c r="C8644" s="2">
        <v>0.0048707630485296</v>
      </c>
      <c r="D8644" s="2">
        <v>0.0294041000306606</v>
      </c>
      <c r="E8644" s="2">
        <v>4.183924174867E-4</v>
      </c>
      <c r="F8644" s="5">
        <v>0.0182724110782146</v>
      </c>
      <c r="G8644" s="2">
        <v>0.0454580523073673</v>
      </c>
      <c r="H8644" s="2">
        <v>0.0</v>
      </c>
      <c r="I8644" s="2">
        <v>0.0</v>
      </c>
      <c r="J8644" s="2">
        <v>0.0</v>
      </c>
      <c r="K8644" s="2">
        <f t="shared" si="1"/>
        <v>0</v>
      </c>
      <c r="L8644" s="4">
        <v>1.0</v>
      </c>
      <c r="M8644" s="4"/>
    </row>
    <row r="8645" ht="14.25" customHeight="1">
      <c r="A8645" s="2" t="s">
        <v>8563</v>
      </c>
      <c r="B8645" s="2">
        <v>0.136795848608016</v>
      </c>
      <c r="C8645" s="2">
        <v>0.0180844608694314</v>
      </c>
      <c r="D8645" s="2">
        <v>0.004705995786935</v>
      </c>
      <c r="E8645" s="2">
        <v>1.355381100438E-4</v>
      </c>
      <c r="F8645" s="5">
        <v>0.0110054658725857</v>
      </c>
      <c r="G8645" s="2">
        <v>0.0212932731956243</v>
      </c>
      <c r="H8645" s="2">
        <v>0.0</v>
      </c>
      <c r="I8645" s="2">
        <v>0.0</v>
      </c>
      <c r="J8645" s="2">
        <v>0.0</v>
      </c>
      <c r="K8645" s="2">
        <f t="shared" si="1"/>
        <v>0</v>
      </c>
      <c r="L8645" s="4">
        <v>1.0</v>
      </c>
      <c r="M8645" s="4"/>
    </row>
    <row r="8646" ht="14.25" customHeight="1">
      <c r="A8646" s="2" t="s">
        <v>8564</v>
      </c>
      <c r="B8646" s="2">
        <v>0.0047100796364247</v>
      </c>
      <c r="C8646" s="2">
        <v>2.916580124292E-4</v>
      </c>
      <c r="D8646" s="2">
        <v>4.30045292887371E-5</v>
      </c>
      <c r="E8646" s="2">
        <v>2.36043956647336E-6</v>
      </c>
      <c r="F8646" s="5">
        <v>4.738407733384E-4</v>
      </c>
      <c r="G8646" s="2">
        <v>0.0016382880276069</v>
      </c>
      <c r="H8646" s="2">
        <v>0.0</v>
      </c>
      <c r="I8646" s="2">
        <v>0.0</v>
      </c>
      <c r="J8646" s="2">
        <v>0.0</v>
      </c>
      <c r="K8646" s="2">
        <f t="shared" si="1"/>
        <v>0</v>
      </c>
      <c r="L8646" s="4">
        <v>1.0</v>
      </c>
      <c r="M8646" s="4"/>
    </row>
    <row r="8647" ht="14.25" customHeight="1">
      <c r="A8647" s="2" t="s">
        <v>8565</v>
      </c>
      <c r="B8647" s="2">
        <v>6.066435598768E-4</v>
      </c>
      <c r="C8647" s="2">
        <v>8.30692351883044E-6</v>
      </c>
      <c r="D8647" s="2">
        <v>4.2055999074364E-6</v>
      </c>
      <c r="E8647" s="2">
        <v>2.53454629728366E-7</v>
      </c>
      <c r="F8647" s="5">
        <v>1.487943518441E-4</v>
      </c>
      <c r="G8647" s="2">
        <v>4.410115361679E-4</v>
      </c>
      <c r="H8647" s="2">
        <v>0.0</v>
      </c>
      <c r="I8647" s="2">
        <v>0.0</v>
      </c>
      <c r="J8647" s="2">
        <v>0.0</v>
      </c>
      <c r="K8647" s="2">
        <f t="shared" si="1"/>
        <v>0</v>
      </c>
      <c r="L8647" s="4">
        <v>1.0</v>
      </c>
      <c r="M8647" s="4"/>
    </row>
    <row r="8648" ht="14.25" customHeight="1">
      <c r="A8648" s="2" t="s">
        <v>8566</v>
      </c>
      <c r="B8648" s="2">
        <v>1.20410011732E-4</v>
      </c>
      <c r="C8648" s="2">
        <v>6.11881091572286E-7</v>
      </c>
      <c r="D8648" s="2">
        <v>8.55086682349792E-7</v>
      </c>
      <c r="E8648" s="2">
        <v>6.25106508778117E-8</v>
      </c>
      <c r="F8648" s="5">
        <v>5.39708707947284E-5</v>
      </c>
      <c r="G8648" s="2">
        <v>2.779251954052E-4</v>
      </c>
      <c r="H8648" s="2">
        <v>0.0</v>
      </c>
      <c r="I8648" s="2">
        <v>0.0</v>
      </c>
      <c r="J8648" s="2">
        <v>0.0</v>
      </c>
      <c r="K8648" s="2">
        <f t="shared" si="1"/>
        <v>0</v>
      </c>
      <c r="L8648" s="4">
        <v>1.0</v>
      </c>
      <c r="M8648" s="4"/>
    </row>
    <row r="8649" ht="14.25" customHeight="1">
      <c r="A8649" s="2" t="s">
        <v>8567</v>
      </c>
      <c r="B8649" s="2">
        <v>0.016988581046462</v>
      </c>
      <c r="C8649" s="2">
        <v>6.22329662292031E-6</v>
      </c>
      <c r="D8649" s="2">
        <v>1.26115468447E-4</v>
      </c>
      <c r="E8649" s="2">
        <v>1.618759415578E-4</v>
      </c>
      <c r="F8649" s="5">
        <v>0.0737865567207336</v>
      </c>
      <c r="G8649" s="2">
        <v>6.81078643538E-4</v>
      </c>
      <c r="H8649" s="2">
        <v>0.0</v>
      </c>
      <c r="I8649" s="2">
        <v>0.0</v>
      </c>
      <c r="J8649" s="2">
        <v>0.0</v>
      </c>
      <c r="K8649" s="2">
        <f t="shared" si="1"/>
        <v>0</v>
      </c>
      <c r="L8649" s="4">
        <v>1.0</v>
      </c>
      <c r="M8649" s="4"/>
    </row>
    <row r="8650" ht="14.25" customHeight="1">
      <c r="A8650" s="2" t="s">
        <v>8568</v>
      </c>
      <c r="B8650" s="2">
        <v>0.0174329243600368</v>
      </c>
      <c r="C8650" s="2">
        <v>7.83580799179617E-6</v>
      </c>
      <c r="D8650" s="2">
        <v>4.26981750933919E-5</v>
      </c>
      <c r="E8650" s="2">
        <v>1.389419630868E-4</v>
      </c>
      <c r="F8650" s="5">
        <v>0.104063816368579</v>
      </c>
      <c r="G8650" s="2">
        <v>4.217127279844E-4</v>
      </c>
      <c r="H8650" s="2">
        <v>0.0</v>
      </c>
      <c r="I8650" s="2">
        <v>0.0</v>
      </c>
      <c r="J8650" s="2">
        <v>0.0</v>
      </c>
      <c r="K8650" s="2">
        <f t="shared" si="1"/>
        <v>0</v>
      </c>
      <c r="L8650" s="4">
        <v>1.0</v>
      </c>
      <c r="M8650" s="4"/>
    </row>
    <row r="8651" ht="14.25" customHeight="1">
      <c r="A8651" s="2" t="s">
        <v>8569</v>
      </c>
      <c r="B8651" s="2">
        <v>0.0040403297170996</v>
      </c>
      <c r="C8651" s="2">
        <v>1.86046872840961E-6</v>
      </c>
      <c r="D8651" s="2">
        <v>8.15332714410033E-6</v>
      </c>
      <c r="E8651" s="2">
        <v>1.17763866001041E-5</v>
      </c>
      <c r="F8651" s="5">
        <v>0.0480903536081314</v>
      </c>
      <c r="G8651" s="2">
        <v>1.044517048285E-4</v>
      </c>
      <c r="H8651" s="2">
        <v>0.0</v>
      </c>
      <c r="I8651" s="2">
        <v>0.0</v>
      </c>
      <c r="J8651" s="2">
        <v>0.0</v>
      </c>
      <c r="K8651" s="2">
        <f t="shared" si="1"/>
        <v>0</v>
      </c>
      <c r="L8651" s="4">
        <v>1.0</v>
      </c>
      <c r="M8651" s="4"/>
    </row>
    <row r="8652" ht="14.25" customHeight="1">
      <c r="A8652" s="2" t="s">
        <v>8570</v>
      </c>
      <c r="B8652" s="2">
        <v>0.0170436929911375</v>
      </c>
      <c r="C8652" s="2">
        <v>1.79223461600486E-5</v>
      </c>
      <c r="D8652" s="2">
        <v>1.442305510863E-4</v>
      </c>
      <c r="E8652" s="2">
        <v>1.282482699025E-4</v>
      </c>
      <c r="F8652" s="5">
        <v>0.0695838332176208</v>
      </c>
      <c r="G8652" s="2">
        <v>0.0013557549100369</v>
      </c>
      <c r="H8652" s="2">
        <v>0.0</v>
      </c>
      <c r="I8652" s="2">
        <v>0.0</v>
      </c>
      <c r="J8652" s="2">
        <v>0.0</v>
      </c>
      <c r="K8652" s="2">
        <f t="shared" si="1"/>
        <v>0</v>
      </c>
      <c r="L8652" s="4">
        <v>1.0</v>
      </c>
      <c r="M8652" s="4"/>
    </row>
    <row r="8653" ht="14.25" customHeight="1">
      <c r="A8653" s="2" t="s">
        <v>8571</v>
      </c>
      <c r="B8653" s="2">
        <v>0.0238935910165309</v>
      </c>
      <c r="C8653" s="2">
        <v>8.6800915596541E-5</v>
      </c>
      <c r="D8653" s="2">
        <v>0.0015572706470265</v>
      </c>
      <c r="E8653" s="2">
        <v>4.509893769863E-4</v>
      </c>
      <c r="F8653" s="5">
        <v>0.0601237155497074</v>
      </c>
      <c r="G8653" s="2">
        <v>0.003271397203207</v>
      </c>
      <c r="H8653" s="2">
        <v>0.0</v>
      </c>
      <c r="I8653" s="2">
        <v>0.0</v>
      </c>
      <c r="J8653" s="2">
        <v>0.0</v>
      </c>
      <c r="K8653" s="2">
        <f t="shared" si="1"/>
        <v>0</v>
      </c>
      <c r="L8653" s="4">
        <v>1.0</v>
      </c>
      <c r="M8653" s="4"/>
    </row>
    <row r="8654" ht="14.25" customHeight="1">
      <c r="A8654" s="2" t="s">
        <v>8572</v>
      </c>
      <c r="B8654" s="2">
        <v>0.0379982888698577</v>
      </c>
      <c r="C8654" s="2">
        <v>1.654531079111E-4</v>
      </c>
      <c r="D8654" s="2">
        <v>0.0030293352901935</v>
      </c>
      <c r="E8654" s="2">
        <v>3.501377068459E-4</v>
      </c>
      <c r="F8654" s="5">
        <v>0.067435435950756</v>
      </c>
      <c r="G8654" s="2">
        <v>0.0054841795936226</v>
      </c>
      <c r="H8654" s="2">
        <v>0.0</v>
      </c>
      <c r="I8654" s="2">
        <v>0.0</v>
      </c>
      <c r="J8654" s="2">
        <v>0.0</v>
      </c>
      <c r="K8654" s="2">
        <f t="shared" si="1"/>
        <v>0</v>
      </c>
      <c r="L8654" s="4">
        <v>1.0</v>
      </c>
      <c r="M8654" s="4"/>
    </row>
    <row r="8655" ht="14.25" customHeight="1">
      <c r="A8655" s="2" t="s">
        <v>8573</v>
      </c>
      <c r="B8655" s="2">
        <v>0.119033254683017</v>
      </c>
      <c r="C8655" s="2">
        <v>3.209074493497E-4</v>
      </c>
      <c r="D8655" s="2">
        <v>0.0059651397168636</v>
      </c>
      <c r="E8655" s="2">
        <v>0.0030639339238405</v>
      </c>
      <c r="F8655" s="5">
        <v>0.211597874760627</v>
      </c>
      <c r="G8655" s="2">
        <v>0.0086999684572219</v>
      </c>
      <c r="H8655" s="2">
        <v>0.0</v>
      </c>
      <c r="I8655" s="2">
        <v>0.0</v>
      </c>
      <c r="J8655" s="2">
        <v>0.0</v>
      </c>
      <c r="K8655" s="2">
        <f t="shared" si="1"/>
        <v>0</v>
      </c>
      <c r="L8655" s="4">
        <v>1.0</v>
      </c>
      <c r="M8655" s="4"/>
    </row>
    <row r="8656" ht="14.25" customHeight="1">
      <c r="A8656" s="2" t="s">
        <v>8574</v>
      </c>
      <c r="B8656" s="2">
        <v>0.0837188512086868</v>
      </c>
      <c r="C8656" s="2">
        <v>3.983750066254E-4</v>
      </c>
      <c r="D8656" s="2">
        <v>0.0063588628545403</v>
      </c>
      <c r="E8656" s="2">
        <v>0.0026775610167533</v>
      </c>
      <c r="F8656" s="5">
        <v>0.119728237390518</v>
      </c>
      <c r="G8656" s="2">
        <v>0.0099262269213795</v>
      </c>
      <c r="H8656" s="2">
        <v>0.0</v>
      </c>
      <c r="I8656" s="2">
        <v>0.0</v>
      </c>
      <c r="J8656" s="2">
        <v>0.0</v>
      </c>
      <c r="K8656" s="2">
        <f t="shared" si="1"/>
        <v>0</v>
      </c>
      <c r="L8656" s="4">
        <v>1.0</v>
      </c>
      <c r="M8656" s="4"/>
    </row>
    <row r="8657" ht="14.25" customHeight="1">
      <c r="A8657" s="2" t="s">
        <v>8575</v>
      </c>
      <c r="B8657" s="2">
        <v>0.0502099394798278</v>
      </c>
      <c r="C8657" s="2">
        <v>2.932984207291E-4</v>
      </c>
      <c r="D8657" s="2">
        <v>0.0184751618653535</v>
      </c>
      <c r="E8657" s="2">
        <v>0.0024922194425016</v>
      </c>
      <c r="F8657" s="5">
        <v>0.051114771515131</v>
      </c>
      <c r="G8657" s="2">
        <v>0.0081670945510268</v>
      </c>
      <c r="H8657" s="2">
        <v>0.0</v>
      </c>
      <c r="I8657" s="2">
        <v>0.0</v>
      </c>
      <c r="J8657" s="2">
        <v>0.0</v>
      </c>
      <c r="K8657" s="2">
        <f t="shared" si="1"/>
        <v>0</v>
      </c>
      <c r="L8657" s="4">
        <v>1.0</v>
      </c>
      <c r="M8657" s="4"/>
    </row>
    <row r="8658" ht="14.25" customHeight="1">
      <c r="A8658" s="2" t="s">
        <v>8576</v>
      </c>
      <c r="B8658" s="2">
        <v>0.163012266159057</v>
      </c>
      <c r="C8658" s="2">
        <v>4.445188678801E-4</v>
      </c>
      <c r="D8658" s="2">
        <v>0.0253468304872512</v>
      </c>
      <c r="E8658" s="2">
        <v>0.0260575488209724</v>
      </c>
      <c r="F8658" s="5">
        <v>0.138673245906829</v>
      </c>
      <c r="G8658" s="2">
        <v>0.0104676792398095</v>
      </c>
      <c r="H8658" s="2">
        <v>0.0</v>
      </c>
      <c r="I8658" s="2">
        <v>0.0</v>
      </c>
      <c r="J8658" s="2">
        <v>0.0</v>
      </c>
      <c r="K8658" s="2">
        <f t="shared" si="1"/>
        <v>0</v>
      </c>
      <c r="L8658" s="4">
        <v>1.0</v>
      </c>
      <c r="M8658" s="4"/>
    </row>
    <row r="8659" ht="14.25" customHeight="1">
      <c r="A8659" s="2" t="s">
        <v>8577</v>
      </c>
      <c r="B8659" s="2">
        <v>0.22783450782299</v>
      </c>
      <c r="C8659" s="2">
        <v>4.111443413421E-4</v>
      </c>
      <c r="D8659" s="2">
        <v>0.0430515184998512</v>
      </c>
      <c r="E8659" s="2">
        <v>0.0092391772195696</v>
      </c>
      <c r="F8659" s="5">
        <v>0.211769238114357</v>
      </c>
      <c r="G8659" s="2">
        <v>0.0104608405381441</v>
      </c>
      <c r="H8659" s="2">
        <v>0.0</v>
      </c>
      <c r="I8659" s="2">
        <v>0.0</v>
      </c>
      <c r="J8659" s="2">
        <v>0.0</v>
      </c>
      <c r="K8659" s="2">
        <f t="shared" si="1"/>
        <v>0</v>
      </c>
      <c r="L8659" s="4">
        <v>1.0</v>
      </c>
      <c r="M8659" s="4"/>
    </row>
    <row r="8660" ht="14.25" customHeight="1">
      <c r="A8660" s="2" t="s">
        <v>8578</v>
      </c>
      <c r="B8660" s="2">
        <v>0.460861951112747</v>
      </c>
      <c r="C8660" s="2">
        <v>0.0010283441515639</v>
      </c>
      <c r="D8660" s="2">
        <v>0.0858202502131462</v>
      </c>
      <c r="E8660" s="2">
        <v>0.036157950758934</v>
      </c>
      <c r="F8660" s="5">
        <v>0.447043091058731</v>
      </c>
      <c r="G8660" s="2">
        <v>0.0222013816237449</v>
      </c>
      <c r="H8660" s="2">
        <v>0.0</v>
      </c>
      <c r="I8660" s="2">
        <v>0.0</v>
      </c>
      <c r="J8660" s="2">
        <v>0.0</v>
      </c>
      <c r="K8660" s="2">
        <f t="shared" si="1"/>
        <v>0</v>
      </c>
      <c r="L8660" s="4">
        <v>1.0</v>
      </c>
      <c r="M8660" s="4"/>
    </row>
    <row r="8661" ht="14.25" customHeight="1">
      <c r="A8661" s="2" t="s">
        <v>8579</v>
      </c>
      <c r="B8661" s="2">
        <v>0.742794752120971</v>
      </c>
      <c r="C8661" s="2">
        <v>0.0027154854033142</v>
      </c>
      <c r="D8661" s="2">
        <v>0.764411866664886</v>
      </c>
      <c r="E8661" s="2">
        <v>0.110114768147468</v>
      </c>
      <c r="F8661" s="5">
        <v>0.266598224639892</v>
      </c>
      <c r="G8661" s="2">
        <v>0.0577088333666324</v>
      </c>
      <c r="H8661" s="2">
        <v>0.0</v>
      </c>
      <c r="I8661" s="2">
        <v>0.0</v>
      </c>
      <c r="J8661" s="2">
        <v>0.0</v>
      </c>
      <c r="K8661" s="2">
        <f t="shared" si="1"/>
        <v>1</v>
      </c>
      <c r="L8661" s="4">
        <v>1.0</v>
      </c>
      <c r="M8661" s="4"/>
    </row>
    <row r="8662" ht="14.25" customHeight="1">
      <c r="A8662" s="2" t="s">
        <v>8580</v>
      </c>
      <c r="B8662" s="2">
        <v>0.682404279708862</v>
      </c>
      <c r="C8662" s="2">
        <v>0.001594832050614</v>
      </c>
      <c r="D8662" s="2">
        <v>0.711875557899475</v>
      </c>
      <c r="E8662" s="2">
        <v>0.113319456577301</v>
      </c>
      <c r="F8662" s="5">
        <v>0.141874477267265</v>
      </c>
      <c r="G8662" s="2">
        <v>0.0294718593358993</v>
      </c>
      <c r="H8662" s="2">
        <v>0.0</v>
      </c>
      <c r="I8662" s="2">
        <v>0.0</v>
      </c>
      <c r="J8662" s="2">
        <v>0.0</v>
      </c>
      <c r="K8662" s="2">
        <f t="shared" si="1"/>
        <v>1</v>
      </c>
      <c r="L8662" s="4">
        <v>1.0</v>
      </c>
      <c r="M8662" s="4"/>
    </row>
    <row r="8663" ht="14.25" customHeight="1">
      <c r="A8663" s="2" t="s">
        <v>8581</v>
      </c>
      <c r="B8663" s="2">
        <v>0.285811066627502</v>
      </c>
      <c r="C8663" s="2">
        <v>5.464035202749E-4</v>
      </c>
      <c r="D8663" s="2">
        <v>0.223236575722694</v>
      </c>
      <c r="E8663" s="2">
        <v>0.0206112135201692</v>
      </c>
      <c r="F8663" s="5">
        <v>0.0959326773881912</v>
      </c>
      <c r="G8663" s="2">
        <v>0.0126483775675296</v>
      </c>
      <c r="H8663" s="2">
        <v>0.0</v>
      </c>
      <c r="I8663" s="2">
        <v>0.0</v>
      </c>
      <c r="J8663" s="2">
        <v>0.0</v>
      </c>
      <c r="K8663" s="2">
        <f t="shared" si="1"/>
        <v>0</v>
      </c>
      <c r="L8663" s="4">
        <v>1.0</v>
      </c>
      <c r="M8663" s="4"/>
    </row>
    <row r="8664" ht="14.25" customHeight="1">
      <c r="A8664" s="2" t="s">
        <v>8582</v>
      </c>
      <c r="B8664" s="2">
        <v>0.400407999753952</v>
      </c>
      <c r="C8664" s="2">
        <v>0.0010878727771341</v>
      </c>
      <c r="D8664" s="2">
        <v>0.336709529161453</v>
      </c>
      <c r="E8664" s="2">
        <v>0.0160643365234136</v>
      </c>
      <c r="F8664" s="5">
        <v>0.188340544700622</v>
      </c>
      <c r="G8664" s="2">
        <v>0.0328512378036975</v>
      </c>
      <c r="H8664" s="2">
        <v>0.0</v>
      </c>
      <c r="I8664" s="2">
        <v>0.0</v>
      </c>
      <c r="J8664" s="2">
        <v>0.0</v>
      </c>
      <c r="K8664" s="2">
        <f t="shared" si="1"/>
        <v>0</v>
      </c>
      <c r="L8664" s="4">
        <v>1.0</v>
      </c>
      <c r="M8664" s="4"/>
    </row>
    <row r="8665" ht="14.25" customHeight="1">
      <c r="A8665" s="2" t="s">
        <v>8583</v>
      </c>
      <c r="B8665" s="2">
        <v>0.746523261070251</v>
      </c>
      <c r="C8665" s="2">
        <v>0.001404806273058</v>
      </c>
      <c r="D8665" s="2">
        <v>0.595825493335723</v>
      </c>
      <c r="E8665" s="2">
        <v>0.165269374847412</v>
      </c>
      <c r="F8665" s="5">
        <v>0.229016065597534</v>
      </c>
      <c r="G8665" s="2">
        <v>0.0391978658735752</v>
      </c>
      <c r="H8665" s="2">
        <v>0.0</v>
      </c>
      <c r="I8665" s="2">
        <v>0.0</v>
      </c>
      <c r="J8665" s="2">
        <v>0.0</v>
      </c>
      <c r="K8665" s="2">
        <f t="shared" si="1"/>
        <v>1</v>
      </c>
      <c r="L8665" s="4">
        <v>1.0</v>
      </c>
      <c r="M8665" s="4"/>
    </row>
    <row r="8666" ht="14.25" customHeight="1">
      <c r="A8666" s="2" t="s">
        <v>8584</v>
      </c>
      <c r="B8666" s="2">
        <v>0.319222807884216</v>
      </c>
      <c r="C8666" s="2">
        <v>5.535795353353E-4</v>
      </c>
      <c r="D8666" s="2">
        <v>0.0590269789099693</v>
      </c>
      <c r="E8666" s="2">
        <v>0.145924776792526</v>
      </c>
      <c r="F8666" s="5">
        <v>0.143415763974189</v>
      </c>
      <c r="G8666" s="2">
        <v>0.0143204219639301</v>
      </c>
      <c r="H8666" s="2">
        <v>0.0</v>
      </c>
      <c r="I8666" s="2">
        <v>0.0</v>
      </c>
      <c r="J8666" s="2">
        <v>0.0</v>
      </c>
      <c r="K8666" s="2">
        <f t="shared" si="1"/>
        <v>0</v>
      </c>
      <c r="L8666" s="4">
        <v>1.0</v>
      </c>
      <c r="M8666" s="4"/>
    </row>
    <row r="8667" ht="14.25" customHeight="1">
      <c r="A8667" s="2" t="s">
        <v>8585</v>
      </c>
      <c r="B8667" s="2">
        <v>0.470874309539794</v>
      </c>
      <c r="C8667" s="2">
        <v>6.697809440083E-4</v>
      </c>
      <c r="D8667" s="2">
        <v>0.0248362328857183</v>
      </c>
      <c r="E8667" s="2">
        <v>0.0670137107372284</v>
      </c>
      <c r="F8667" s="5">
        <v>0.527565538883209</v>
      </c>
      <c r="G8667" s="2">
        <v>0.0205980986356735</v>
      </c>
      <c r="H8667" s="2">
        <v>0.0</v>
      </c>
      <c r="I8667" s="2">
        <v>0.0</v>
      </c>
      <c r="J8667" s="2">
        <v>0.0</v>
      </c>
      <c r="K8667" s="2">
        <f t="shared" si="1"/>
        <v>0</v>
      </c>
      <c r="L8667" s="4">
        <v>1.0</v>
      </c>
      <c r="M8667" s="4"/>
    </row>
    <row r="8668" ht="14.25" customHeight="1">
      <c r="A8668" s="2" t="s">
        <v>8586</v>
      </c>
      <c r="B8668" s="2">
        <v>0.634550929069519</v>
      </c>
      <c r="C8668" s="2">
        <v>0.0014705166686326</v>
      </c>
      <c r="D8668" s="2">
        <v>0.144614055752754</v>
      </c>
      <c r="E8668" s="2">
        <v>0.300842076539993</v>
      </c>
      <c r="F8668" s="5">
        <v>0.363031893968582</v>
      </c>
      <c r="G8668" s="2">
        <v>0.0352731235325336</v>
      </c>
      <c r="H8668" s="2">
        <v>0.0</v>
      </c>
      <c r="I8668" s="2">
        <v>0.0</v>
      </c>
      <c r="J8668" s="2">
        <v>0.0</v>
      </c>
      <c r="K8668" s="2">
        <f t="shared" si="1"/>
        <v>1</v>
      </c>
      <c r="L8668" s="4">
        <v>1.0</v>
      </c>
      <c r="M8668" s="4"/>
    </row>
    <row r="8669" ht="14.25" customHeight="1">
      <c r="A8669" s="2" t="s">
        <v>8587</v>
      </c>
      <c r="B8669" s="2">
        <v>0.758247554302215</v>
      </c>
      <c r="C8669" s="2">
        <v>0.0011481564724817</v>
      </c>
      <c r="D8669" s="2">
        <v>0.194955796003341</v>
      </c>
      <c r="E8669" s="2">
        <v>0.42366549372673</v>
      </c>
      <c r="F8669" s="5">
        <v>0.392517775297164</v>
      </c>
      <c r="G8669" s="2">
        <v>0.0523253045976161</v>
      </c>
      <c r="H8669" s="2">
        <v>0.0</v>
      </c>
      <c r="I8669" s="2">
        <v>0.0</v>
      </c>
      <c r="J8669" s="2">
        <v>0.0</v>
      </c>
      <c r="K8669" s="2">
        <f t="shared" si="1"/>
        <v>1</v>
      </c>
      <c r="L8669" s="4">
        <v>1.0</v>
      </c>
      <c r="M8669" s="4"/>
    </row>
    <row r="8670" ht="14.25" customHeight="1">
      <c r="A8670" s="2" t="s">
        <v>8588</v>
      </c>
      <c r="B8670" s="2">
        <v>0.531563341617584</v>
      </c>
      <c r="C8670" s="2">
        <v>0.0010723480954766</v>
      </c>
      <c r="D8670" s="2">
        <v>0.0589328855276107</v>
      </c>
      <c r="E8670" s="2">
        <v>0.288153856992721</v>
      </c>
      <c r="F8670" s="5">
        <v>0.176103681325912</v>
      </c>
      <c r="G8670" s="2">
        <v>0.0476825237274169</v>
      </c>
      <c r="H8670" s="2">
        <v>0.0</v>
      </c>
      <c r="I8670" s="2">
        <v>0.0</v>
      </c>
      <c r="J8670" s="2">
        <v>0.0</v>
      </c>
      <c r="K8670" s="2">
        <f t="shared" si="1"/>
        <v>1</v>
      </c>
      <c r="L8670" s="4">
        <v>1.0</v>
      </c>
      <c r="M8670" s="4"/>
    </row>
    <row r="8671" ht="14.25" customHeight="1">
      <c r="A8671" s="2" t="s">
        <v>8589</v>
      </c>
      <c r="B8671" s="2">
        <v>0.446936070919036</v>
      </c>
      <c r="C8671" s="2">
        <v>0.001128080417402</v>
      </c>
      <c r="D8671" s="2">
        <v>0.0492581389844417</v>
      </c>
      <c r="E8671" s="2">
        <v>0.10018216818571</v>
      </c>
      <c r="F8671" s="5">
        <v>0.13390564918518</v>
      </c>
      <c r="G8671" s="2">
        <v>0.0698001086711883</v>
      </c>
      <c r="H8671" s="2">
        <v>0.0</v>
      </c>
      <c r="I8671" s="2">
        <v>0.0</v>
      </c>
      <c r="J8671" s="2">
        <v>0.0</v>
      </c>
      <c r="K8671" s="2">
        <f t="shared" si="1"/>
        <v>0</v>
      </c>
      <c r="L8671" s="4">
        <v>1.0</v>
      </c>
      <c r="M8671" s="4"/>
    </row>
    <row r="8672" ht="14.25" customHeight="1">
      <c r="A8672" s="2" t="s">
        <v>8590</v>
      </c>
      <c r="B8672" s="2">
        <v>0.519971132278442</v>
      </c>
      <c r="C8672" s="2">
        <v>0.0020190908107906</v>
      </c>
      <c r="D8672" s="2">
        <v>0.221527740359306</v>
      </c>
      <c r="E8672" s="2">
        <v>0.136780485510826</v>
      </c>
      <c r="F8672" s="5">
        <v>0.0801420360803604</v>
      </c>
      <c r="G8672" s="2">
        <v>0.139127731323242</v>
      </c>
      <c r="H8672" s="2">
        <v>0.0</v>
      </c>
      <c r="I8672" s="2">
        <v>0.0</v>
      </c>
      <c r="J8672" s="2">
        <v>0.0</v>
      </c>
      <c r="K8672" s="2">
        <f t="shared" si="1"/>
        <v>1</v>
      </c>
      <c r="L8672" s="4">
        <v>1.0</v>
      </c>
      <c r="M8672" s="4"/>
    </row>
    <row r="8673" ht="14.25" customHeight="1">
      <c r="A8673" s="2" t="s">
        <v>8591</v>
      </c>
      <c r="B8673" s="2">
        <v>0.783693373203277</v>
      </c>
      <c r="C8673" s="2">
        <v>0.0037438091821968</v>
      </c>
      <c r="D8673" s="2">
        <v>0.732232093811035</v>
      </c>
      <c r="E8673" s="2">
        <v>0.256641268730163</v>
      </c>
      <c r="F8673" s="5">
        <v>0.201480820775032</v>
      </c>
      <c r="G8673" s="2">
        <v>0.156204611063003</v>
      </c>
      <c r="H8673" s="2">
        <v>0.0</v>
      </c>
      <c r="I8673" s="2">
        <v>0.0</v>
      </c>
      <c r="J8673" s="2">
        <v>0.0</v>
      </c>
      <c r="K8673" s="2">
        <f t="shared" si="1"/>
        <v>1</v>
      </c>
      <c r="L8673" s="4">
        <v>1.0</v>
      </c>
      <c r="M8673" s="4"/>
    </row>
    <row r="8674" ht="14.25" customHeight="1">
      <c r="A8674" s="2" t="s">
        <v>8592</v>
      </c>
      <c r="B8674" s="2">
        <v>0.474712669849395</v>
      </c>
      <c r="C8674" s="2">
        <v>0.0029488715808838</v>
      </c>
      <c r="D8674" s="2">
        <v>0.257746905088424</v>
      </c>
      <c r="E8674" s="2">
        <v>0.254810512065887</v>
      </c>
      <c r="F8674" s="5">
        <v>0.114731408655643</v>
      </c>
      <c r="G8674" s="2">
        <v>0.0835135206580162</v>
      </c>
      <c r="H8674" s="2">
        <v>0.0</v>
      </c>
      <c r="I8674" s="2">
        <v>0.0</v>
      </c>
      <c r="J8674" s="2">
        <v>0.0</v>
      </c>
      <c r="K8674" s="2">
        <f t="shared" si="1"/>
        <v>0</v>
      </c>
      <c r="L8674" s="4">
        <v>1.0</v>
      </c>
      <c r="M8674" s="4"/>
    </row>
    <row r="8675" ht="14.25" customHeight="1">
      <c r="A8675" s="2" t="s">
        <v>8593</v>
      </c>
      <c r="B8675" s="2">
        <v>0.74556279182434</v>
      </c>
      <c r="C8675" s="2">
        <v>0.0048151304945349</v>
      </c>
      <c r="D8675" s="2">
        <v>0.610011219978332</v>
      </c>
      <c r="E8675" s="2">
        <v>0.300057470798492</v>
      </c>
      <c r="F8675" s="5">
        <v>0.191186979413032</v>
      </c>
      <c r="G8675" s="2">
        <v>0.173764958977699</v>
      </c>
      <c r="H8675" s="2">
        <v>0.0</v>
      </c>
      <c r="I8675" s="2">
        <v>0.0</v>
      </c>
      <c r="J8675" s="2">
        <v>0.0</v>
      </c>
      <c r="K8675" s="2">
        <f t="shared" si="1"/>
        <v>1</v>
      </c>
      <c r="L8675" s="4">
        <v>1.0</v>
      </c>
      <c r="M8675" s="4"/>
    </row>
    <row r="8676" ht="14.25" customHeight="1">
      <c r="A8676" s="2" t="s">
        <v>8594</v>
      </c>
      <c r="B8676" s="2">
        <v>0.919143736362457</v>
      </c>
      <c r="C8676" s="2">
        <v>0.0066725551150739</v>
      </c>
      <c r="D8676" s="2">
        <v>0.7778280377388</v>
      </c>
      <c r="E8676" s="2">
        <v>0.821670889854431</v>
      </c>
      <c r="F8676" s="5">
        <v>0.254415243864059</v>
      </c>
      <c r="G8676" s="2">
        <v>0.20392931997776</v>
      </c>
      <c r="H8676" s="2">
        <v>0.0</v>
      </c>
      <c r="I8676" s="2">
        <v>0.0</v>
      </c>
      <c r="J8676" s="2">
        <v>0.0</v>
      </c>
      <c r="K8676" s="2">
        <f t="shared" si="1"/>
        <v>1</v>
      </c>
      <c r="L8676" s="4">
        <v>1.0</v>
      </c>
      <c r="M8676" s="4"/>
    </row>
    <row r="8677" ht="14.25" customHeight="1">
      <c r="A8677" s="2" t="s">
        <v>8595</v>
      </c>
      <c r="B8677" s="2">
        <v>0.932123363018036</v>
      </c>
      <c r="C8677" s="2">
        <v>0.006631898228079</v>
      </c>
      <c r="D8677" s="2">
        <v>0.895966410636901</v>
      </c>
      <c r="E8677" s="2">
        <v>0.755690455436706</v>
      </c>
      <c r="F8677" s="5">
        <v>0.252149850130081</v>
      </c>
      <c r="G8677" s="2">
        <v>0.197549581527709</v>
      </c>
      <c r="H8677" s="2">
        <v>0.0</v>
      </c>
      <c r="I8677" s="2">
        <v>0.0</v>
      </c>
      <c r="J8677" s="2">
        <v>0.0</v>
      </c>
      <c r="K8677" s="2">
        <f t="shared" si="1"/>
        <v>1</v>
      </c>
      <c r="L8677" s="4">
        <v>1.0</v>
      </c>
      <c r="M8677" s="4"/>
    </row>
    <row r="8678" ht="14.25" customHeight="1">
      <c r="A8678" s="2" t="s">
        <v>8596</v>
      </c>
      <c r="B8678" s="2">
        <v>0.929393470287323</v>
      </c>
      <c r="C8678" s="2">
        <v>0.0059930733405053</v>
      </c>
      <c r="D8678" s="2">
        <v>0.924720406532287</v>
      </c>
      <c r="E8678" s="2">
        <v>0.731303632259368</v>
      </c>
      <c r="F8678" s="5">
        <v>0.201812550425529</v>
      </c>
      <c r="G8678" s="2">
        <v>0.2361631244421</v>
      </c>
      <c r="H8678" s="2">
        <v>0.0</v>
      </c>
      <c r="I8678" s="2">
        <v>0.0</v>
      </c>
      <c r="J8678" s="2">
        <v>0.0</v>
      </c>
      <c r="K8678" s="2">
        <f t="shared" si="1"/>
        <v>1</v>
      </c>
      <c r="L8678" s="4">
        <v>1.0</v>
      </c>
      <c r="M8678" s="4"/>
    </row>
    <row r="8679" ht="14.25" customHeight="1">
      <c r="A8679" s="2" t="s">
        <v>8597</v>
      </c>
      <c r="B8679" s="2">
        <v>0.964340507984161</v>
      </c>
      <c r="C8679" s="2">
        <v>0.0069780708290636</v>
      </c>
      <c r="D8679" s="2">
        <v>0.981417417526245</v>
      </c>
      <c r="E8679" s="2">
        <v>0.818891108036041</v>
      </c>
      <c r="F8679" s="5">
        <v>0.199510917067527</v>
      </c>
      <c r="G8679" s="2">
        <v>0.198957413434982</v>
      </c>
      <c r="H8679" s="2">
        <v>0.0</v>
      </c>
      <c r="I8679" s="2">
        <v>0.0</v>
      </c>
      <c r="J8679" s="2">
        <v>0.0</v>
      </c>
      <c r="K8679" s="2">
        <f t="shared" si="1"/>
        <v>1</v>
      </c>
      <c r="L8679" s="4">
        <v>1.0</v>
      </c>
      <c r="M8679" s="4"/>
    </row>
    <row r="8680" ht="14.25" customHeight="1">
      <c r="A8680" s="2" t="s">
        <v>8598</v>
      </c>
      <c r="B8680" s="2">
        <v>0.946465909481048</v>
      </c>
      <c r="C8680" s="2">
        <v>0.0053681242279708</v>
      </c>
      <c r="D8680" s="2">
        <v>0.949540257453918</v>
      </c>
      <c r="E8680" s="2">
        <v>0.841127038002014</v>
      </c>
      <c r="F8680" s="5">
        <v>0.169913709163665</v>
      </c>
      <c r="G8680" s="2">
        <v>0.140180096030235</v>
      </c>
      <c r="H8680" s="2">
        <v>0.0</v>
      </c>
      <c r="I8680" s="2">
        <v>0.0</v>
      </c>
      <c r="J8680" s="2">
        <v>0.0</v>
      </c>
      <c r="K8680" s="2">
        <f t="shared" si="1"/>
        <v>1</v>
      </c>
      <c r="L8680" s="4">
        <v>1.0</v>
      </c>
      <c r="M8680" s="4"/>
    </row>
    <row r="8681" ht="14.25" customHeight="1">
      <c r="A8681" s="2" t="s">
        <v>8599</v>
      </c>
      <c r="B8681" s="2">
        <v>0.951013386249542</v>
      </c>
      <c r="C8681" s="2">
        <v>0.005160869564861</v>
      </c>
      <c r="D8681" s="2">
        <v>0.95103234052658</v>
      </c>
      <c r="E8681" s="2">
        <v>0.893525838851928</v>
      </c>
      <c r="F8681" s="5">
        <v>0.171022042632102</v>
      </c>
      <c r="G8681" s="2">
        <v>0.160102263092994</v>
      </c>
      <c r="H8681" s="2">
        <v>0.0</v>
      </c>
      <c r="I8681" s="2">
        <v>0.0</v>
      </c>
      <c r="J8681" s="2">
        <v>0.0</v>
      </c>
      <c r="K8681" s="2">
        <f t="shared" si="1"/>
        <v>1</v>
      </c>
      <c r="L8681" s="4">
        <v>1.0</v>
      </c>
      <c r="M8681" s="4"/>
    </row>
    <row r="8682" ht="14.25" customHeight="1">
      <c r="A8682" s="2" t="s">
        <v>8600</v>
      </c>
      <c r="B8682" s="2">
        <v>0.965866804122924</v>
      </c>
      <c r="C8682" s="2">
        <v>0.0074070347473025</v>
      </c>
      <c r="D8682" s="2">
        <v>0.965831100940704</v>
      </c>
      <c r="E8682" s="2">
        <v>0.930851340293884</v>
      </c>
      <c r="F8682" s="5">
        <v>0.186868041753768</v>
      </c>
      <c r="G8682" s="2">
        <v>0.193607464432716</v>
      </c>
      <c r="H8682" s="2">
        <v>0.0</v>
      </c>
      <c r="I8682" s="2">
        <v>0.0</v>
      </c>
      <c r="J8682" s="2">
        <v>0.0</v>
      </c>
      <c r="K8682" s="2">
        <f t="shared" si="1"/>
        <v>1</v>
      </c>
      <c r="L8682" s="4">
        <v>1.0</v>
      </c>
      <c r="M8682" s="4"/>
    </row>
    <row r="8683" ht="14.25" customHeight="1">
      <c r="A8683" s="2" t="s">
        <v>8601</v>
      </c>
      <c r="B8683" s="2">
        <v>0.944627940654754</v>
      </c>
      <c r="C8683" s="2">
        <v>0.0063541582785546</v>
      </c>
      <c r="D8683" s="2">
        <v>0.951513886451721</v>
      </c>
      <c r="E8683" s="2">
        <v>0.823917388916015</v>
      </c>
      <c r="F8683" s="5">
        <v>0.205544665455818</v>
      </c>
      <c r="G8683" s="2">
        <v>0.209648072719573</v>
      </c>
      <c r="H8683" s="2">
        <v>0.0</v>
      </c>
      <c r="I8683" s="2">
        <v>0.0</v>
      </c>
      <c r="J8683" s="2">
        <v>0.0</v>
      </c>
      <c r="K8683" s="2">
        <f t="shared" si="1"/>
        <v>1</v>
      </c>
      <c r="L8683" s="4">
        <v>1.0</v>
      </c>
      <c r="M8683" s="4"/>
    </row>
    <row r="8684" ht="14.25" customHeight="1">
      <c r="A8684" s="2" t="s">
        <v>8602</v>
      </c>
      <c r="B8684" s="2">
        <v>0.915783405303955</v>
      </c>
      <c r="C8684" s="2">
        <v>0.0066898646764457</v>
      </c>
      <c r="D8684" s="2">
        <v>0.898556172847747</v>
      </c>
      <c r="E8684" s="2">
        <v>0.859645009040832</v>
      </c>
      <c r="F8684" s="5">
        <v>0.169358596205711</v>
      </c>
      <c r="G8684" s="2">
        <v>0.183676540851593</v>
      </c>
      <c r="H8684" s="2">
        <v>0.0</v>
      </c>
      <c r="I8684" s="2">
        <v>0.0</v>
      </c>
      <c r="J8684" s="2">
        <v>0.0</v>
      </c>
      <c r="K8684" s="2">
        <f t="shared" si="1"/>
        <v>1</v>
      </c>
      <c r="L8684" s="4">
        <v>1.0</v>
      </c>
      <c r="M8684" s="4"/>
    </row>
    <row r="8685" ht="14.25" customHeight="1">
      <c r="A8685" s="2" t="s">
        <v>8603</v>
      </c>
      <c r="B8685" s="2">
        <v>0.920279562473297</v>
      </c>
      <c r="C8685" s="2">
        <v>0.006302413996309</v>
      </c>
      <c r="D8685" s="2">
        <v>0.924696624279022</v>
      </c>
      <c r="E8685" s="2">
        <v>0.816796660423278</v>
      </c>
      <c r="F8685" s="5">
        <v>0.141072988510131</v>
      </c>
      <c r="G8685" s="2">
        <v>0.15305933356285</v>
      </c>
      <c r="H8685" s="2">
        <v>0.0</v>
      </c>
      <c r="I8685" s="2">
        <v>0.0</v>
      </c>
      <c r="J8685" s="2">
        <v>0.0</v>
      </c>
      <c r="K8685" s="2">
        <f t="shared" si="1"/>
        <v>1</v>
      </c>
      <c r="L8685" s="4">
        <v>1.0</v>
      </c>
      <c r="M8685" s="4"/>
    </row>
    <row r="8686" ht="14.25" customHeight="1">
      <c r="A8686" s="2" t="s">
        <v>8604</v>
      </c>
      <c r="B8686" s="2">
        <v>0.919721961021423</v>
      </c>
      <c r="C8686" s="2">
        <v>0.0067874300293624</v>
      </c>
      <c r="D8686" s="2">
        <v>0.927910804748535</v>
      </c>
      <c r="E8686" s="2">
        <v>0.789053440093994</v>
      </c>
      <c r="F8686" s="5">
        <v>0.133158773183822</v>
      </c>
      <c r="G8686" s="2">
        <v>0.130711808800697</v>
      </c>
      <c r="H8686" s="2">
        <v>0.0</v>
      </c>
      <c r="I8686" s="2">
        <v>0.0</v>
      </c>
      <c r="J8686" s="2">
        <v>0.0</v>
      </c>
      <c r="K8686" s="2">
        <f t="shared" si="1"/>
        <v>1</v>
      </c>
      <c r="L8686" s="4">
        <v>1.0</v>
      </c>
      <c r="M8686" s="4"/>
    </row>
    <row r="8687" ht="14.25" customHeight="1">
      <c r="A8687" s="2" t="s">
        <v>8605</v>
      </c>
      <c r="B8687" s="2">
        <v>0.930154800415039</v>
      </c>
      <c r="C8687" s="2">
        <v>0.0097714941948652</v>
      </c>
      <c r="D8687" s="2">
        <v>0.896397948265075</v>
      </c>
      <c r="E8687" s="2">
        <v>0.891598761081695</v>
      </c>
      <c r="F8687" s="5">
        <v>0.202875018119812</v>
      </c>
      <c r="G8687" s="2">
        <v>0.162082329392433</v>
      </c>
      <c r="H8687" s="2">
        <v>0.0</v>
      </c>
      <c r="I8687" s="2">
        <v>0.0</v>
      </c>
      <c r="J8687" s="2">
        <v>0.0</v>
      </c>
      <c r="K8687" s="2">
        <f t="shared" si="1"/>
        <v>1</v>
      </c>
      <c r="L8687" s="4">
        <v>1.0</v>
      </c>
      <c r="M8687" s="4"/>
    </row>
    <row r="8688" ht="14.25" customHeight="1">
      <c r="A8688" s="2" t="s">
        <v>8606</v>
      </c>
      <c r="B8688" s="2">
        <v>0.931736409664154</v>
      </c>
      <c r="C8688" s="2">
        <v>0.00647888565436</v>
      </c>
      <c r="D8688" s="2">
        <v>0.922443807125091</v>
      </c>
      <c r="E8688" s="2">
        <v>0.816003262996673</v>
      </c>
      <c r="F8688" s="5">
        <v>0.14184632897377</v>
      </c>
      <c r="G8688" s="2">
        <v>0.159304440021514</v>
      </c>
      <c r="H8688" s="2">
        <v>0.0</v>
      </c>
      <c r="I8688" s="2">
        <v>0.0</v>
      </c>
      <c r="J8688" s="2">
        <v>0.0</v>
      </c>
      <c r="K8688" s="2">
        <f t="shared" si="1"/>
        <v>1</v>
      </c>
      <c r="L8688" s="4">
        <v>1.0</v>
      </c>
      <c r="M8688" s="4"/>
    </row>
    <row r="8689" ht="14.25" customHeight="1">
      <c r="A8689" s="2" t="s">
        <v>8607</v>
      </c>
      <c r="B8689" s="2">
        <v>0.906314194202423</v>
      </c>
      <c r="C8689" s="2">
        <v>0.0123327188193798</v>
      </c>
      <c r="D8689" s="2">
        <v>0.896242976188659</v>
      </c>
      <c r="E8689" s="2">
        <v>0.783723533153533</v>
      </c>
      <c r="F8689" s="5">
        <v>0.189283519983291</v>
      </c>
      <c r="G8689" s="2">
        <v>0.228889554738998</v>
      </c>
      <c r="H8689" s="2">
        <v>0.0</v>
      </c>
      <c r="I8689" s="2">
        <v>0.0</v>
      </c>
      <c r="J8689" s="2">
        <v>0.0</v>
      </c>
      <c r="K8689" s="2">
        <f t="shared" si="1"/>
        <v>1</v>
      </c>
      <c r="L8689" s="4">
        <v>1.0</v>
      </c>
      <c r="M8689" s="4"/>
    </row>
    <row r="8690" ht="14.25" customHeight="1">
      <c r="A8690" s="2" t="s">
        <v>8608</v>
      </c>
      <c r="B8690" s="2">
        <v>0.883752763271331</v>
      </c>
      <c r="C8690" s="2">
        <v>0.0083716250956058</v>
      </c>
      <c r="D8690" s="2">
        <v>0.87389850616455</v>
      </c>
      <c r="E8690" s="2">
        <v>0.760507047176361</v>
      </c>
      <c r="F8690" s="5">
        <v>0.128137156367301</v>
      </c>
      <c r="G8690" s="2">
        <v>0.132824450731277</v>
      </c>
      <c r="H8690" s="2">
        <v>0.0</v>
      </c>
      <c r="I8690" s="2">
        <v>0.0</v>
      </c>
      <c r="J8690" s="2">
        <v>0.0</v>
      </c>
      <c r="K8690" s="2">
        <f t="shared" si="1"/>
        <v>1</v>
      </c>
      <c r="L8690" s="4">
        <v>1.0</v>
      </c>
      <c r="M8690" s="4"/>
    </row>
    <row r="8691" ht="14.25" customHeight="1">
      <c r="A8691" s="2" t="s">
        <v>8609</v>
      </c>
      <c r="B8691" s="2">
        <v>0.867131650447845</v>
      </c>
      <c r="C8691" s="2">
        <v>0.0064593292772769</v>
      </c>
      <c r="D8691" s="2">
        <v>0.864167094230651</v>
      </c>
      <c r="E8691" s="2">
        <v>0.659451842308044</v>
      </c>
      <c r="F8691" s="5">
        <v>0.132126152515411</v>
      </c>
      <c r="G8691" s="2">
        <v>0.132293924689292</v>
      </c>
      <c r="H8691" s="2">
        <v>0.0</v>
      </c>
      <c r="I8691" s="2">
        <v>0.0</v>
      </c>
      <c r="J8691" s="2">
        <v>0.0</v>
      </c>
      <c r="K8691" s="2">
        <f t="shared" si="1"/>
        <v>1</v>
      </c>
      <c r="L8691" s="4">
        <v>1.0</v>
      </c>
      <c r="M8691" s="4"/>
    </row>
    <row r="8692" ht="14.25" customHeight="1">
      <c r="A8692" s="2" t="s">
        <v>8610</v>
      </c>
      <c r="B8692" s="2">
        <v>0.899558842182159</v>
      </c>
      <c r="C8692" s="2">
        <v>0.0050010434351861</v>
      </c>
      <c r="D8692" s="2">
        <v>0.857226133346557</v>
      </c>
      <c r="E8692" s="2">
        <v>0.719533205032348</v>
      </c>
      <c r="F8692" s="5">
        <v>0.193811610341072</v>
      </c>
      <c r="G8692" s="2">
        <v>0.116167560219764</v>
      </c>
      <c r="H8692" s="2">
        <v>0.0</v>
      </c>
      <c r="I8692" s="2">
        <v>0.0</v>
      </c>
      <c r="J8692" s="2">
        <v>0.0</v>
      </c>
      <c r="K8692" s="2">
        <f t="shared" si="1"/>
        <v>1</v>
      </c>
      <c r="L8692" s="4">
        <v>1.0</v>
      </c>
      <c r="M8692" s="4"/>
    </row>
    <row r="8693" ht="14.25" customHeight="1">
      <c r="A8693" s="2" t="s">
        <v>8611</v>
      </c>
      <c r="B8693" s="2">
        <v>0.906345784664154</v>
      </c>
      <c r="C8693" s="2">
        <v>0.0048040659166872</v>
      </c>
      <c r="D8693" s="2">
        <v>0.88466876745224</v>
      </c>
      <c r="E8693" s="2">
        <v>0.635635018348693</v>
      </c>
      <c r="F8693" s="5">
        <v>0.196120172739028</v>
      </c>
      <c r="G8693" s="2">
        <v>0.135170325636863</v>
      </c>
      <c r="H8693" s="2">
        <v>0.0</v>
      </c>
      <c r="I8693" s="2">
        <v>0.0</v>
      </c>
      <c r="J8693" s="2">
        <v>0.0</v>
      </c>
      <c r="K8693" s="2">
        <f t="shared" si="1"/>
        <v>1</v>
      </c>
      <c r="L8693" s="4">
        <v>1.0</v>
      </c>
      <c r="M8693" s="4"/>
    </row>
    <row r="8694" ht="14.25" customHeight="1">
      <c r="A8694" s="2" t="s">
        <v>8612</v>
      </c>
      <c r="B8694" s="2">
        <v>0.768799841403961</v>
      </c>
      <c r="C8694" s="2">
        <v>0.00313152349554</v>
      </c>
      <c r="D8694" s="2">
        <v>0.666343927383422</v>
      </c>
      <c r="E8694" s="2">
        <v>0.490349352359771</v>
      </c>
      <c r="F8694" s="5">
        <v>0.171495288610458</v>
      </c>
      <c r="G8694" s="2">
        <v>0.0829204767942428</v>
      </c>
      <c r="H8694" s="2">
        <v>0.0</v>
      </c>
      <c r="I8694" s="2">
        <v>0.0</v>
      </c>
      <c r="J8694" s="2">
        <v>0.0</v>
      </c>
      <c r="K8694" s="2">
        <f t="shared" si="1"/>
        <v>1</v>
      </c>
      <c r="L8694" s="4">
        <v>1.0</v>
      </c>
      <c r="M8694" s="4"/>
    </row>
    <row r="8695" ht="14.25" customHeight="1">
      <c r="A8695" s="2" t="s">
        <v>8613</v>
      </c>
      <c r="B8695" s="2">
        <v>0.776813447475433</v>
      </c>
      <c r="C8695" s="2">
        <v>0.0049695777706801</v>
      </c>
      <c r="D8695" s="2">
        <v>0.630844712257385</v>
      </c>
      <c r="E8695" s="2">
        <v>0.551974415779113</v>
      </c>
      <c r="F8695" s="5">
        <v>0.169218182563781</v>
      </c>
      <c r="G8695" s="2">
        <v>0.0894624814391136</v>
      </c>
      <c r="H8695" s="2">
        <v>0.0</v>
      </c>
      <c r="I8695" s="2">
        <v>0.0</v>
      </c>
      <c r="J8695" s="2">
        <v>0.0</v>
      </c>
      <c r="K8695" s="2">
        <f t="shared" si="1"/>
        <v>1</v>
      </c>
      <c r="L8695" s="4">
        <v>1.0</v>
      </c>
      <c r="M8695" s="4"/>
    </row>
    <row r="8696" ht="14.25" customHeight="1">
      <c r="A8696" s="2" t="s">
        <v>8614</v>
      </c>
      <c r="B8696" s="2">
        <v>0.736763834953308</v>
      </c>
      <c r="C8696" s="2">
        <v>0.0032185134477913</v>
      </c>
      <c r="D8696" s="2">
        <v>0.343031406402587</v>
      </c>
      <c r="E8696" s="2">
        <v>0.31787696480751</v>
      </c>
      <c r="F8696" s="5">
        <v>0.170564860105514</v>
      </c>
      <c r="G8696" s="2">
        <v>0.0500515401363372</v>
      </c>
      <c r="H8696" s="2">
        <v>0.0</v>
      </c>
      <c r="I8696" s="2">
        <v>0.0</v>
      </c>
      <c r="J8696" s="2">
        <v>0.0</v>
      </c>
      <c r="K8696" s="2">
        <f t="shared" si="1"/>
        <v>1</v>
      </c>
      <c r="L8696" s="4">
        <v>1.0</v>
      </c>
      <c r="M8696" s="4"/>
    </row>
    <row r="8697" ht="14.25" customHeight="1">
      <c r="A8697" s="2" t="s">
        <v>8615</v>
      </c>
      <c r="B8697" s="2">
        <v>0.758963167667388</v>
      </c>
      <c r="C8697" s="2">
        <v>0.0032195984385907</v>
      </c>
      <c r="D8697" s="2">
        <v>0.355274111032485</v>
      </c>
      <c r="E8697" s="2">
        <v>0.499971598386764</v>
      </c>
      <c r="F8697" s="5">
        <v>0.145258396863937</v>
      </c>
      <c r="G8697" s="2">
        <v>0.0531923919916152</v>
      </c>
      <c r="H8697" s="2">
        <v>0.0</v>
      </c>
      <c r="I8697" s="2">
        <v>0.0</v>
      </c>
      <c r="J8697" s="2">
        <v>0.0</v>
      </c>
      <c r="K8697" s="2">
        <f t="shared" si="1"/>
        <v>1</v>
      </c>
      <c r="L8697" s="4">
        <v>1.0</v>
      </c>
      <c r="M8697" s="4"/>
    </row>
    <row r="8698" ht="14.25" customHeight="1">
      <c r="A8698" s="2" t="s">
        <v>8616</v>
      </c>
      <c r="B8698" s="2">
        <v>0.949266195297241</v>
      </c>
      <c r="C8698" s="2">
        <v>0.0078528905287384</v>
      </c>
      <c r="D8698" s="2">
        <v>0.936724543571472</v>
      </c>
      <c r="E8698" s="2">
        <v>0.901944875717163</v>
      </c>
      <c r="F8698" s="5">
        <v>0.146578893065452</v>
      </c>
      <c r="G8698" s="2">
        <v>0.168918654322624</v>
      </c>
      <c r="H8698" s="2">
        <v>0.0</v>
      </c>
      <c r="I8698" s="2">
        <v>0.0</v>
      </c>
      <c r="J8698" s="2">
        <v>0.0</v>
      </c>
      <c r="K8698" s="2">
        <f t="shared" si="1"/>
        <v>1</v>
      </c>
      <c r="L8698" s="4">
        <v>1.0</v>
      </c>
      <c r="M8698" s="4"/>
    </row>
    <row r="8699" ht="14.25" customHeight="1">
      <c r="A8699" s="2" t="s">
        <v>8617</v>
      </c>
      <c r="B8699" s="2">
        <v>0.188356444239616</v>
      </c>
      <c r="C8699" s="2">
        <v>0.0023446497507393</v>
      </c>
      <c r="D8699" s="2">
        <v>0.0261595267802476</v>
      </c>
      <c r="E8699" s="2">
        <v>0.007155745755881</v>
      </c>
      <c r="F8699" s="5">
        <v>0.0494077950716018</v>
      </c>
      <c r="G8699" s="2">
        <v>0.0784804970026016</v>
      </c>
      <c r="H8699" s="2">
        <v>0.0</v>
      </c>
      <c r="I8699" s="2">
        <v>0.0</v>
      </c>
      <c r="J8699" s="2">
        <v>0.0</v>
      </c>
      <c r="K8699" s="2">
        <f t="shared" si="1"/>
        <v>0</v>
      </c>
      <c r="L8699" s="4">
        <v>1.0</v>
      </c>
      <c r="M8699" s="4"/>
    </row>
    <row r="8700" ht="14.25" customHeight="1">
      <c r="A8700" s="2" t="s">
        <v>8618</v>
      </c>
      <c r="B8700" s="2">
        <v>0.108388602733612</v>
      </c>
      <c r="C8700" s="2">
        <v>0.0010726305190473</v>
      </c>
      <c r="D8700" s="2">
        <v>0.013137673959136</v>
      </c>
      <c r="E8700" s="2">
        <v>0.0084408558905124</v>
      </c>
      <c r="F8700" s="5">
        <v>0.0308410320430994</v>
      </c>
      <c r="G8700" s="2">
        <v>0.0366882011294364</v>
      </c>
      <c r="H8700" s="2">
        <v>0.0</v>
      </c>
      <c r="I8700" s="2">
        <v>0.0</v>
      </c>
      <c r="J8700" s="2">
        <v>0.0</v>
      </c>
      <c r="K8700" s="2">
        <f t="shared" si="1"/>
        <v>0</v>
      </c>
      <c r="L8700" s="4">
        <v>1.0</v>
      </c>
      <c r="M8700" s="4"/>
    </row>
    <row r="8701" ht="14.25" customHeight="1">
      <c r="A8701" s="2" t="s">
        <v>8619</v>
      </c>
      <c r="B8701" s="2">
        <v>0.239429116249084</v>
      </c>
      <c r="C8701" s="2">
        <v>0.0029122673440724</v>
      </c>
      <c r="D8701" s="2">
        <v>0.0594207942485809</v>
      </c>
      <c r="E8701" s="2">
        <v>0.0254868697375059</v>
      </c>
      <c r="F8701" s="5">
        <v>0.0758535265922546</v>
      </c>
      <c r="G8701" s="2">
        <v>0.0859059244394302</v>
      </c>
      <c r="H8701" s="2">
        <v>0.0</v>
      </c>
      <c r="I8701" s="2">
        <v>0.0</v>
      </c>
      <c r="J8701" s="2">
        <v>0.0</v>
      </c>
      <c r="K8701" s="2">
        <f t="shared" si="1"/>
        <v>0</v>
      </c>
      <c r="L8701" s="4">
        <v>1.0</v>
      </c>
      <c r="M8701" s="4"/>
    </row>
    <row r="8702" ht="14.25" customHeight="1">
      <c r="A8702" s="2" t="s">
        <v>8620</v>
      </c>
      <c r="B8702" s="2">
        <v>0.160338729619979</v>
      </c>
      <c r="C8702" s="2">
        <v>0.0014696710277348</v>
      </c>
      <c r="D8702" s="2">
        <v>0.0414983332157135</v>
      </c>
      <c r="E8702" s="2">
        <v>0.0082634193822741</v>
      </c>
      <c r="F8702" s="5">
        <v>0.0411907508969306</v>
      </c>
      <c r="G8702" s="2">
        <v>0.0692530870437622</v>
      </c>
      <c r="H8702" s="2">
        <v>0.0</v>
      </c>
      <c r="I8702" s="2">
        <v>0.0</v>
      </c>
      <c r="J8702" s="2">
        <v>0.0</v>
      </c>
      <c r="K8702" s="2">
        <f t="shared" si="1"/>
        <v>0</v>
      </c>
      <c r="L8702" s="4">
        <v>1.0</v>
      </c>
      <c r="M8702" s="4"/>
    </row>
    <row r="8703" ht="14.25" customHeight="1">
      <c r="A8703" s="2" t="s">
        <v>8621</v>
      </c>
      <c r="B8703" s="2">
        <v>0.139273822307586</v>
      </c>
      <c r="C8703" s="2">
        <v>0.0010539636714383</v>
      </c>
      <c r="D8703" s="2">
        <v>0.0393352359533309</v>
      </c>
      <c r="E8703" s="2">
        <v>0.0062666675075888</v>
      </c>
      <c r="F8703" s="5">
        <v>0.0417583733797073</v>
      </c>
      <c r="G8703" s="2">
        <v>0.0628216490149498</v>
      </c>
      <c r="H8703" s="2">
        <v>0.0</v>
      </c>
      <c r="I8703" s="2">
        <v>0.0</v>
      </c>
      <c r="J8703" s="2">
        <v>0.0</v>
      </c>
      <c r="K8703" s="2">
        <f t="shared" si="1"/>
        <v>0</v>
      </c>
      <c r="L8703" s="4">
        <v>1.0</v>
      </c>
      <c r="M8703" s="4"/>
    </row>
    <row r="8704" ht="14.25" customHeight="1">
      <c r="A8704" s="2" t="s">
        <v>8622</v>
      </c>
      <c r="B8704" s="2">
        <v>0.22000515460968</v>
      </c>
      <c r="C8704" s="2">
        <v>0.0024229369591921</v>
      </c>
      <c r="D8704" s="2">
        <v>0.0727228075265884</v>
      </c>
      <c r="E8704" s="2">
        <v>0.0138966673985123</v>
      </c>
      <c r="F8704" s="5">
        <v>0.0806881934404373</v>
      </c>
      <c r="G8704" s="2">
        <v>0.0841746032238006</v>
      </c>
      <c r="H8704" s="2">
        <v>0.0</v>
      </c>
      <c r="I8704" s="2">
        <v>0.0</v>
      </c>
      <c r="J8704" s="2">
        <v>0.0</v>
      </c>
      <c r="K8704" s="2">
        <f t="shared" si="1"/>
        <v>0</v>
      </c>
      <c r="L8704" s="4">
        <v>1.0</v>
      </c>
      <c r="M8704" s="4"/>
    </row>
    <row r="8705" ht="14.25" customHeight="1">
      <c r="A8705" s="2" t="s">
        <v>8623</v>
      </c>
      <c r="B8705" s="2">
        <v>0.144459620118141</v>
      </c>
      <c r="C8705" s="2">
        <v>0.0013046975946053</v>
      </c>
      <c r="D8705" s="2">
        <v>0.0206069443374872</v>
      </c>
      <c r="E8705" s="2">
        <v>0.0038071316666901</v>
      </c>
      <c r="F8705" s="5">
        <v>0.0340116135776042</v>
      </c>
      <c r="G8705" s="2">
        <v>0.0718641132116317</v>
      </c>
      <c r="H8705" s="2">
        <v>0.0</v>
      </c>
      <c r="I8705" s="2">
        <v>0.0</v>
      </c>
      <c r="J8705" s="2">
        <v>0.0</v>
      </c>
      <c r="K8705" s="2">
        <f t="shared" si="1"/>
        <v>0</v>
      </c>
      <c r="L8705" s="4">
        <v>1.0</v>
      </c>
      <c r="M8705" s="4"/>
    </row>
    <row r="8706" ht="14.25" customHeight="1">
      <c r="A8706" s="2" t="s">
        <v>8624</v>
      </c>
      <c r="B8706" s="2">
        <v>0.174077361822128</v>
      </c>
      <c r="C8706" s="2">
        <v>0.0012541131582111</v>
      </c>
      <c r="D8706" s="2">
        <v>0.027782654389739</v>
      </c>
      <c r="E8706" s="2">
        <v>0.0037135807797312</v>
      </c>
      <c r="F8706" s="5">
        <v>0.0620145611464977</v>
      </c>
      <c r="G8706" s="2">
        <v>0.0632250681519508</v>
      </c>
      <c r="H8706" s="2">
        <v>0.0</v>
      </c>
      <c r="I8706" s="2">
        <v>0.0</v>
      </c>
      <c r="J8706" s="2">
        <v>0.0</v>
      </c>
      <c r="K8706" s="2">
        <f t="shared" si="1"/>
        <v>0</v>
      </c>
      <c r="L8706" s="4">
        <v>1.0</v>
      </c>
      <c r="M8706" s="4"/>
    </row>
    <row r="8707" ht="14.25" customHeight="1">
      <c r="A8707" s="2" t="s">
        <v>8625</v>
      </c>
      <c r="B8707" s="2">
        <v>0.234066516160964</v>
      </c>
      <c r="C8707" s="2">
        <v>0.0016409342642873</v>
      </c>
      <c r="D8707" s="2">
        <v>0.0699899122118949</v>
      </c>
      <c r="E8707" s="2">
        <v>0.005865725222975</v>
      </c>
      <c r="F8707" s="5">
        <v>0.113302446901798</v>
      </c>
      <c r="G8707" s="2">
        <v>0.0887631177902221</v>
      </c>
      <c r="H8707" s="2">
        <v>0.0</v>
      </c>
      <c r="I8707" s="2">
        <v>0.0</v>
      </c>
      <c r="J8707" s="2">
        <v>0.0</v>
      </c>
      <c r="K8707" s="2">
        <f t="shared" si="1"/>
        <v>0</v>
      </c>
      <c r="L8707" s="4">
        <v>1.0</v>
      </c>
      <c r="M8707" s="4"/>
    </row>
    <row r="8708" ht="14.25" customHeight="1">
      <c r="A8708" s="2" t="s">
        <v>8626</v>
      </c>
      <c r="B8708" s="2">
        <v>0.258271187543869</v>
      </c>
      <c r="C8708" s="2">
        <v>0.0030170560348778</v>
      </c>
      <c r="D8708" s="2">
        <v>0.028326416388154</v>
      </c>
      <c r="E8708" s="2">
        <v>0.002914355834946</v>
      </c>
      <c r="F8708" s="5">
        <v>0.119944602251052</v>
      </c>
      <c r="G8708" s="2">
        <v>0.165131285786628</v>
      </c>
      <c r="H8708" s="2">
        <v>0.0</v>
      </c>
      <c r="I8708" s="2">
        <v>0.0</v>
      </c>
      <c r="J8708" s="2">
        <v>0.0</v>
      </c>
      <c r="K8708" s="2">
        <f t="shared" si="1"/>
        <v>0</v>
      </c>
      <c r="L8708" s="4">
        <v>1.0</v>
      </c>
      <c r="M8708" s="4"/>
    </row>
    <row r="8709" ht="14.25" customHeight="1">
      <c r="A8709" s="2" t="s">
        <v>8627</v>
      </c>
      <c r="B8709" s="2">
        <v>0.0806681662797927</v>
      </c>
      <c r="C8709" s="2">
        <v>0.0010844048811122</v>
      </c>
      <c r="D8709" s="2">
        <v>0.0152602614834904</v>
      </c>
      <c r="E8709" s="2">
        <v>0.0014475123025476</v>
      </c>
      <c r="F8709" s="5">
        <v>0.0464323982596397</v>
      </c>
      <c r="G8709" s="2">
        <v>0.0433185771107673</v>
      </c>
      <c r="H8709" s="2">
        <v>0.0</v>
      </c>
      <c r="I8709" s="2">
        <v>0.0</v>
      </c>
      <c r="J8709" s="2">
        <v>0.0</v>
      </c>
      <c r="K8709" s="2">
        <f t="shared" si="1"/>
        <v>0</v>
      </c>
      <c r="L8709" s="4">
        <v>1.0</v>
      </c>
      <c r="M8709" s="4"/>
    </row>
    <row r="8710" ht="14.25" customHeight="1">
      <c r="A8710" s="2" t="s">
        <v>8628</v>
      </c>
      <c r="B8710" s="2">
        <v>0.108451224863529</v>
      </c>
      <c r="C8710" s="2">
        <v>0.0032476671040058</v>
      </c>
      <c r="D8710" s="2">
        <v>0.0181885287165641</v>
      </c>
      <c r="E8710" s="2">
        <v>0.0010116130579262</v>
      </c>
      <c r="F8710" s="5">
        <v>0.0360716693103313</v>
      </c>
      <c r="G8710" s="2">
        <v>0.077700674533844</v>
      </c>
      <c r="H8710" s="2">
        <v>0.0</v>
      </c>
      <c r="I8710" s="2">
        <v>0.0</v>
      </c>
      <c r="J8710" s="2">
        <v>0.0</v>
      </c>
      <c r="K8710" s="2">
        <f t="shared" si="1"/>
        <v>0</v>
      </c>
      <c r="L8710" s="4">
        <v>1.0</v>
      </c>
      <c r="M8710" s="4"/>
    </row>
    <row r="8711" ht="14.25" customHeight="1">
      <c r="A8711" s="2" t="s">
        <v>8629</v>
      </c>
      <c r="B8711" s="2">
        <v>0.186375990509986</v>
      </c>
      <c r="C8711" s="2">
        <v>0.0105392755940556</v>
      </c>
      <c r="D8711" s="2">
        <v>0.0183051452040672</v>
      </c>
      <c r="E8711" s="2">
        <v>9.374164510518E-4</v>
      </c>
      <c r="F8711" s="5">
        <v>0.0495536811649799</v>
      </c>
      <c r="G8711" s="2">
        <v>0.160852134227752</v>
      </c>
      <c r="H8711" s="2">
        <v>0.0</v>
      </c>
      <c r="I8711" s="2">
        <v>0.0</v>
      </c>
      <c r="J8711" s="2">
        <v>0.0</v>
      </c>
      <c r="K8711" s="2">
        <f t="shared" si="1"/>
        <v>0</v>
      </c>
      <c r="L8711" s="4">
        <v>1.0</v>
      </c>
      <c r="M8711" s="4"/>
    </row>
    <row r="8712" ht="14.25" customHeight="1">
      <c r="A8712" s="2" t="s">
        <v>8630</v>
      </c>
      <c r="B8712" s="2">
        <v>0.0399980545043945</v>
      </c>
      <c r="C8712" s="2">
        <v>0.0018953030230477</v>
      </c>
      <c r="D8712" s="2">
        <v>0.0018402630230411</v>
      </c>
      <c r="E8712" s="2">
        <v>3.360316623002E-4</v>
      </c>
      <c r="F8712" s="5">
        <v>0.0138569604605436</v>
      </c>
      <c r="G8712" s="2">
        <v>0.0278066098690032</v>
      </c>
      <c r="H8712" s="2">
        <v>0.0</v>
      </c>
      <c r="I8712" s="2">
        <v>0.0</v>
      </c>
      <c r="J8712" s="2">
        <v>0.0</v>
      </c>
      <c r="K8712" s="2">
        <f t="shared" si="1"/>
        <v>0</v>
      </c>
      <c r="L8712" s="4">
        <v>1.0</v>
      </c>
      <c r="M8712" s="4"/>
    </row>
    <row r="8713" ht="14.25" customHeight="1">
      <c r="A8713" s="2" t="s">
        <v>8631</v>
      </c>
      <c r="B8713" s="2">
        <v>0.0581685602664947</v>
      </c>
      <c r="C8713" s="2">
        <v>0.0061141718178987</v>
      </c>
      <c r="D8713" s="2">
        <v>0.006372183561325</v>
      </c>
      <c r="E8713" s="2">
        <v>3.20936233038E-4</v>
      </c>
      <c r="F8713" s="5">
        <v>0.0187569931149482</v>
      </c>
      <c r="G8713" s="2">
        <v>0.0426205731928348</v>
      </c>
      <c r="H8713" s="2">
        <v>0.0</v>
      </c>
      <c r="I8713" s="2">
        <v>0.0</v>
      </c>
      <c r="J8713" s="2">
        <v>0.0</v>
      </c>
      <c r="K8713" s="2">
        <f t="shared" si="1"/>
        <v>0</v>
      </c>
      <c r="L8713" s="4">
        <v>1.0</v>
      </c>
      <c r="M8713" s="4"/>
    </row>
    <row r="8714" ht="14.25" customHeight="1">
      <c r="A8714" s="2" t="s">
        <v>8632</v>
      </c>
      <c r="B8714" s="2">
        <v>0.0440238006412982</v>
      </c>
      <c r="C8714" s="2">
        <v>0.0032713399268686</v>
      </c>
      <c r="D8714" s="2">
        <v>0.0055283233523368</v>
      </c>
      <c r="E8714" s="2">
        <v>1.766467612469E-4</v>
      </c>
      <c r="F8714" s="5">
        <v>0.0104958051815629</v>
      </c>
      <c r="G8714" s="2">
        <v>0.0288471542298793</v>
      </c>
      <c r="H8714" s="2">
        <v>0.0</v>
      </c>
      <c r="I8714" s="2">
        <v>0.0</v>
      </c>
      <c r="J8714" s="2">
        <v>0.0</v>
      </c>
      <c r="K8714" s="2">
        <f t="shared" si="1"/>
        <v>0</v>
      </c>
      <c r="L8714" s="4">
        <v>1.0</v>
      </c>
      <c r="M8714" s="4"/>
    </row>
    <row r="8715" ht="14.25" customHeight="1">
      <c r="A8715" s="2" t="s">
        <v>8633</v>
      </c>
      <c r="B8715" s="2">
        <v>0.0634655654430389</v>
      </c>
      <c r="C8715" s="2">
        <v>0.0051032896153628</v>
      </c>
      <c r="D8715" s="2">
        <v>0.0020248738583177</v>
      </c>
      <c r="E8715" s="2">
        <v>8.04361043265089E-5</v>
      </c>
      <c r="F8715" s="5">
        <v>0.0101808151230216</v>
      </c>
      <c r="G8715" s="2">
        <v>0.0075230887159705</v>
      </c>
      <c r="H8715" s="2">
        <v>0.0</v>
      </c>
      <c r="I8715" s="2">
        <v>0.0</v>
      </c>
      <c r="J8715" s="2">
        <v>0.0</v>
      </c>
      <c r="K8715" s="2">
        <f t="shared" si="1"/>
        <v>0</v>
      </c>
      <c r="L8715" s="4">
        <v>1.0</v>
      </c>
      <c r="M8715" s="4"/>
    </row>
    <row r="8716" ht="14.25" customHeight="1">
      <c r="A8716" s="2" t="s">
        <v>8634</v>
      </c>
      <c r="B8716" s="2">
        <v>0.00649628136307</v>
      </c>
      <c r="C8716" s="2">
        <v>4.281997971702E-4</v>
      </c>
      <c r="D8716" s="2">
        <v>7.83690411481075E-5</v>
      </c>
      <c r="E8716" s="2">
        <v>3.62278456123021E-6</v>
      </c>
      <c r="F8716" s="5">
        <v>6.292829057201E-4</v>
      </c>
      <c r="G8716" s="2">
        <v>0.0021915875840932</v>
      </c>
      <c r="H8716" s="2">
        <v>0.0</v>
      </c>
      <c r="I8716" s="2">
        <v>0.0</v>
      </c>
      <c r="J8716" s="2">
        <v>0.0</v>
      </c>
      <c r="K8716" s="2">
        <f t="shared" si="1"/>
        <v>0</v>
      </c>
      <c r="L8716" s="4">
        <v>1.0</v>
      </c>
      <c r="M8716" s="4"/>
    </row>
    <row r="8717" ht="14.25" customHeight="1">
      <c r="A8717" s="2" t="s">
        <v>8635</v>
      </c>
      <c r="B8717" s="2">
        <v>2.08779136301E-4</v>
      </c>
      <c r="C8717" s="2">
        <v>1.30444311707833E-6</v>
      </c>
      <c r="D8717" s="2">
        <v>1.93431401385169E-6</v>
      </c>
      <c r="E8717" s="2">
        <v>1.40990877639524E-7</v>
      </c>
      <c r="F8717" s="5">
        <v>8.69133073138073E-5</v>
      </c>
      <c r="G8717" s="2">
        <v>2.555844839662E-4</v>
      </c>
      <c r="H8717" s="2">
        <v>0.0</v>
      </c>
      <c r="I8717" s="2">
        <v>0.0</v>
      </c>
      <c r="J8717" s="2">
        <v>0.0</v>
      </c>
      <c r="K8717" s="2">
        <f t="shared" si="1"/>
        <v>0</v>
      </c>
      <c r="L8717" s="4">
        <v>1.0</v>
      </c>
      <c r="M8717" s="4"/>
    </row>
    <row r="8718" ht="14.25" customHeight="1">
      <c r="A8718" s="2" t="s">
        <v>8636</v>
      </c>
      <c r="B8718" s="2">
        <v>1.71360297827E-4</v>
      </c>
      <c r="C8718" s="2">
        <v>1.15972670755581E-6</v>
      </c>
      <c r="D8718" s="2">
        <v>2.00854628928937E-6</v>
      </c>
      <c r="E8718" s="2">
        <v>2.57457003272065E-7</v>
      </c>
      <c r="F8718" s="5">
        <v>7.77319291955791E-5</v>
      </c>
      <c r="G8718" s="2">
        <v>4.149380256421E-4</v>
      </c>
      <c r="H8718" s="2">
        <v>0.0</v>
      </c>
      <c r="I8718" s="2">
        <v>0.0</v>
      </c>
      <c r="J8718" s="2">
        <v>0.0</v>
      </c>
      <c r="K8718" s="2">
        <f t="shared" si="1"/>
        <v>0</v>
      </c>
      <c r="L8718" s="4">
        <v>1.0</v>
      </c>
      <c r="M8718" s="4"/>
    </row>
    <row r="8719" ht="14.25" customHeight="1">
      <c r="A8719" s="2" t="s">
        <v>8637</v>
      </c>
      <c r="B8719" s="2">
        <v>2.613053657114E-4</v>
      </c>
      <c r="C8719" s="2">
        <v>5.36930713224137E-7</v>
      </c>
      <c r="D8719" s="2">
        <v>5.75302192373783E-6</v>
      </c>
      <c r="E8719" s="2">
        <v>1.21081336601491E-6</v>
      </c>
      <c r="F8719" s="5">
        <v>1.19724216347E-4</v>
      </c>
      <c r="G8719" s="2">
        <v>6.938361912034E-4</v>
      </c>
      <c r="H8719" s="2">
        <v>0.0</v>
      </c>
      <c r="I8719" s="2">
        <v>0.0</v>
      </c>
      <c r="J8719" s="2">
        <v>0.0</v>
      </c>
      <c r="K8719" s="2">
        <f t="shared" si="1"/>
        <v>0</v>
      </c>
      <c r="L8719" s="4">
        <v>1.0</v>
      </c>
      <c r="M8719" s="4"/>
    </row>
    <row r="8720" ht="14.25" customHeight="1">
      <c r="A8720" s="2" t="s">
        <v>8638</v>
      </c>
      <c r="B8720" s="2">
        <v>0.0562785379588604</v>
      </c>
      <c r="C8720" s="2">
        <v>2.892907359637E-4</v>
      </c>
      <c r="D8720" s="2">
        <v>0.0010672539938241</v>
      </c>
      <c r="E8720" s="2">
        <v>5.638859583996E-4</v>
      </c>
      <c r="F8720" s="5">
        <v>0.0903163403272628</v>
      </c>
      <c r="G8720" s="2">
        <v>0.0104118175804615</v>
      </c>
      <c r="H8720" s="2">
        <v>0.0</v>
      </c>
      <c r="I8720" s="2">
        <v>0.0</v>
      </c>
      <c r="J8720" s="2">
        <v>0.0</v>
      </c>
      <c r="K8720" s="2">
        <f t="shared" si="1"/>
        <v>0</v>
      </c>
      <c r="L8720" s="4">
        <v>1.0</v>
      </c>
      <c r="M8720" s="4"/>
    </row>
    <row r="8721" ht="14.25" customHeight="1">
      <c r="A8721" s="2" t="s">
        <v>8639</v>
      </c>
      <c r="B8721" s="2">
        <v>0.0253562647849321</v>
      </c>
      <c r="C8721" s="2">
        <v>1.366187061648E-4</v>
      </c>
      <c r="D8721" s="2">
        <v>0.0013627930311486</v>
      </c>
      <c r="E8721" s="2">
        <v>2.464240242261E-4</v>
      </c>
      <c r="F8721" s="5">
        <v>0.041522342711687</v>
      </c>
      <c r="G8721" s="2">
        <v>0.004574675578624</v>
      </c>
      <c r="H8721" s="2">
        <v>0.0</v>
      </c>
      <c r="I8721" s="2">
        <v>0.0</v>
      </c>
      <c r="J8721" s="2">
        <v>0.0</v>
      </c>
      <c r="K8721" s="2">
        <f t="shared" si="1"/>
        <v>0</v>
      </c>
      <c r="L8721" s="4">
        <v>1.0</v>
      </c>
      <c r="M8721" s="4"/>
    </row>
    <row r="8722" ht="14.25" customHeight="1">
      <c r="A8722" s="2" t="s">
        <v>8640</v>
      </c>
      <c r="B8722" s="2">
        <v>0.016847426071763</v>
      </c>
      <c r="C8722" s="2">
        <v>4.929972346872E-4</v>
      </c>
      <c r="D8722" s="2">
        <v>0.0018424242734909</v>
      </c>
      <c r="E8722" s="2">
        <v>7.66102282796E-4</v>
      </c>
      <c r="F8722" s="5">
        <v>0.0116617195308208</v>
      </c>
      <c r="G8722" s="2">
        <v>0.009062236174941</v>
      </c>
      <c r="H8722" s="2">
        <v>0.0</v>
      </c>
      <c r="I8722" s="2">
        <v>0.0</v>
      </c>
      <c r="J8722" s="2">
        <v>0.0</v>
      </c>
      <c r="K8722" s="2">
        <f t="shared" si="1"/>
        <v>0</v>
      </c>
      <c r="L8722" s="4">
        <v>1.0</v>
      </c>
      <c r="M8722" s="4"/>
    </row>
    <row r="8723" ht="14.25" customHeight="1">
      <c r="A8723" s="2" t="s">
        <v>8641</v>
      </c>
      <c r="B8723" s="2">
        <v>0.938423752784729</v>
      </c>
      <c r="C8723" s="2">
        <v>0.0097736259922385</v>
      </c>
      <c r="D8723" s="2">
        <v>0.104669019579887</v>
      </c>
      <c r="E8723" s="2">
        <v>0.884954750537872</v>
      </c>
      <c r="F8723" s="5">
        <v>0.215409219264984</v>
      </c>
      <c r="G8723" s="2">
        <v>0.0595393292605876</v>
      </c>
      <c r="H8723" s="2">
        <v>0.0</v>
      </c>
      <c r="I8723" s="2">
        <v>0.0</v>
      </c>
      <c r="J8723" s="2">
        <v>0.0</v>
      </c>
      <c r="K8723" s="2">
        <f t="shared" si="1"/>
        <v>1</v>
      </c>
      <c r="L8723" s="4">
        <v>1.0</v>
      </c>
      <c r="M8723" s="4"/>
    </row>
    <row r="8724" ht="14.25" customHeight="1">
      <c r="A8724" s="2" t="s">
        <v>8642</v>
      </c>
      <c r="B8724" s="2">
        <v>0.941079914569854</v>
      </c>
      <c r="C8724" s="2">
        <v>0.01314577460289</v>
      </c>
      <c r="D8724" s="2">
        <v>0.586665987968444</v>
      </c>
      <c r="E8724" s="2">
        <v>0.736028969287872</v>
      </c>
      <c r="F8724" s="5">
        <v>0.23534382879734</v>
      </c>
      <c r="G8724" s="2">
        <v>0.102608114480972</v>
      </c>
      <c r="H8724" s="2">
        <v>0.0</v>
      </c>
      <c r="I8724" s="2">
        <v>0.0</v>
      </c>
      <c r="J8724" s="2">
        <v>0.0</v>
      </c>
      <c r="K8724" s="2">
        <f t="shared" si="1"/>
        <v>1</v>
      </c>
      <c r="L8724" s="4">
        <v>1.0</v>
      </c>
      <c r="M8724" s="4"/>
    </row>
    <row r="8725" ht="14.25" customHeight="1">
      <c r="A8725" s="2" t="s">
        <v>8643</v>
      </c>
      <c r="B8725" s="2">
        <v>0.98966109752655</v>
      </c>
      <c r="C8725" s="2">
        <v>0.0229260455816984</v>
      </c>
      <c r="D8725" s="2">
        <v>0.845766365528106</v>
      </c>
      <c r="E8725" s="2">
        <v>0.639358043670654</v>
      </c>
      <c r="F8725" s="5">
        <v>0.473731875419616</v>
      </c>
      <c r="G8725" s="2">
        <v>0.103178575634956</v>
      </c>
      <c r="H8725" s="2">
        <v>0.0</v>
      </c>
      <c r="I8725" s="2">
        <v>0.0</v>
      </c>
      <c r="J8725" s="2">
        <v>0.0</v>
      </c>
      <c r="K8725" s="2">
        <f t="shared" si="1"/>
        <v>1</v>
      </c>
      <c r="L8725" s="4">
        <v>1.0</v>
      </c>
      <c r="M8725" s="4"/>
    </row>
    <row r="8726" ht="14.25" customHeight="1">
      <c r="A8726" s="2" t="s">
        <v>8644</v>
      </c>
      <c r="B8726" s="2">
        <v>0.917439341545105</v>
      </c>
      <c r="C8726" s="2">
        <v>0.0093999616801738</v>
      </c>
      <c r="D8726" s="2">
        <v>0.759046792984008</v>
      </c>
      <c r="E8726" s="2">
        <v>0.312605738639831</v>
      </c>
      <c r="F8726" s="5">
        <v>0.217161566019058</v>
      </c>
      <c r="G8726" s="2">
        <v>0.0566607974469661</v>
      </c>
      <c r="H8726" s="2">
        <v>0.0</v>
      </c>
      <c r="I8726" s="2">
        <v>0.0</v>
      </c>
      <c r="J8726" s="2">
        <v>0.0</v>
      </c>
      <c r="K8726" s="2">
        <f t="shared" si="1"/>
        <v>1</v>
      </c>
      <c r="L8726" s="4">
        <v>1.0</v>
      </c>
      <c r="M8726" s="4"/>
    </row>
    <row r="8727" ht="14.25" customHeight="1">
      <c r="A8727" s="2" t="s">
        <v>8645</v>
      </c>
      <c r="B8727" s="2">
        <v>0.986015081405639</v>
      </c>
      <c r="C8727" s="2">
        <v>0.0080022634938359</v>
      </c>
      <c r="D8727" s="2">
        <v>0.556276798248291</v>
      </c>
      <c r="E8727" s="2">
        <v>0.57188856601715</v>
      </c>
      <c r="F8727" s="5">
        <v>0.876707255840301</v>
      </c>
      <c r="G8727" s="2">
        <v>0.0634575635194778</v>
      </c>
      <c r="H8727" s="2">
        <v>0.0</v>
      </c>
      <c r="I8727" s="2">
        <v>0.0</v>
      </c>
      <c r="J8727" s="2">
        <v>0.0</v>
      </c>
      <c r="K8727" s="2">
        <f t="shared" si="1"/>
        <v>1</v>
      </c>
      <c r="L8727" s="4">
        <v>1.0</v>
      </c>
      <c r="M8727" s="4"/>
    </row>
    <row r="8728" ht="14.25" customHeight="1">
      <c r="A8728" s="2" t="s">
        <v>8646</v>
      </c>
      <c r="B8728" s="2">
        <v>0.994537353515625</v>
      </c>
      <c r="C8728" s="2">
        <v>0.0142192235216498</v>
      </c>
      <c r="D8728" s="2">
        <v>0.395826548337936</v>
      </c>
      <c r="E8728" s="2">
        <v>0.88714599609375</v>
      </c>
      <c r="F8728" s="5">
        <v>0.976564228534698</v>
      </c>
      <c r="G8728" s="2">
        <v>0.0600747093558311</v>
      </c>
      <c r="H8728" s="2">
        <v>0.0</v>
      </c>
      <c r="I8728" s="2">
        <v>0.0</v>
      </c>
      <c r="J8728" s="2">
        <v>0.0</v>
      </c>
      <c r="K8728" s="2">
        <f t="shared" si="1"/>
        <v>1</v>
      </c>
      <c r="L8728" s="4">
        <v>1.0</v>
      </c>
      <c r="M8728" s="4"/>
    </row>
    <row r="8729" ht="14.25" customHeight="1">
      <c r="A8729" s="2" t="s">
        <v>8647</v>
      </c>
      <c r="B8729" s="2">
        <v>0.991459608078002</v>
      </c>
      <c r="C8729" s="2">
        <v>0.0140478527173399</v>
      </c>
      <c r="D8729" s="2">
        <v>0.644333958625793</v>
      </c>
      <c r="E8729" s="2">
        <v>0.895821869373321</v>
      </c>
      <c r="F8729" s="5">
        <v>0.953354120254516</v>
      </c>
      <c r="G8729" s="2">
        <v>0.0503997690975666</v>
      </c>
      <c r="H8729" s="2">
        <v>0.0</v>
      </c>
      <c r="I8729" s="2">
        <v>0.0</v>
      </c>
      <c r="J8729" s="2">
        <v>0.0</v>
      </c>
      <c r="K8729" s="2">
        <f t="shared" si="1"/>
        <v>1</v>
      </c>
      <c r="L8729" s="4">
        <v>1.0</v>
      </c>
      <c r="M8729" s="4"/>
    </row>
    <row r="8730" ht="14.25" customHeight="1">
      <c r="A8730" s="2" t="s">
        <v>8648</v>
      </c>
      <c r="B8730" s="2">
        <v>0.99324607849121</v>
      </c>
      <c r="C8730" s="2">
        <v>0.0123928906396031</v>
      </c>
      <c r="D8730" s="2">
        <v>0.79745602607727</v>
      </c>
      <c r="E8730" s="2">
        <v>0.970882356166839</v>
      </c>
      <c r="F8730" s="5">
        <v>0.907833814620971</v>
      </c>
      <c r="G8730" s="2">
        <v>0.0488261431455612</v>
      </c>
      <c r="H8730" s="2">
        <v>0.0</v>
      </c>
      <c r="I8730" s="2">
        <v>0.0</v>
      </c>
      <c r="J8730" s="2">
        <v>0.0</v>
      </c>
      <c r="K8730" s="2">
        <f t="shared" si="1"/>
        <v>1</v>
      </c>
      <c r="L8730" s="4">
        <v>1.0</v>
      </c>
      <c r="M8730" s="4"/>
    </row>
    <row r="8731" ht="14.25" customHeight="1">
      <c r="A8731" s="2" t="s">
        <v>8649</v>
      </c>
      <c r="B8731" s="2">
        <v>0.998130321502685</v>
      </c>
      <c r="C8731" s="2">
        <v>0.0163136553019285</v>
      </c>
      <c r="D8731" s="2">
        <v>0.955989837646484</v>
      </c>
      <c r="E8731" s="2">
        <v>0.977326989173889</v>
      </c>
      <c r="F8731" s="5">
        <v>0.822610855102539</v>
      </c>
      <c r="G8731" s="2">
        <v>0.0782187730073928</v>
      </c>
      <c r="H8731" s="2">
        <v>0.0</v>
      </c>
      <c r="I8731" s="2">
        <v>0.0</v>
      </c>
      <c r="J8731" s="2">
        <v>0.0</v>
      </c>
      <c r="K8731" s="2">
        <f t="shared" si="1"/>
        <v>1</v>
      </c>
      <c r="L8731" s="4">
        <v>1.0</v>
      </c>
      <c r="M8731" s="4"/>
    </row>
    <row r="8732" ht="14.25" customHeight="1">
      <c r="A8732" s="2" t="s">
        <v>8650</v>
      </c>
      <c r="B8732" s="2">
        <v>0.996471166610717</v>
      </c>
      <c r="C8732" s="2">
        <v>0.0128960954025387</v>
      </c>
      <c r="D8732" s="2">
        <v>0.968293964862823</v>
      </c>
      <c r="E8732" s="2">
        <v>0.98539137840271</v>
      </c>
      <c r="F8732" s="5">
        <v>0.559882998466491</v>
      </c>
      <c r="G8732" s="2">
        <v>0.0721371099352836</v>
      </c>
      <c r="H8732" s="2">
        <v>0.0</v>
      </c>
      <c r="I8732" s="2">
        <v>0.0</v>
      </c>
      <c r="J8732" s="2">
        <v>0.0</v>
      </c>
      <c r="K8732" s="2">
        <f t="shared" si="1"/>
        <v>1</v>
      </c>
      <c r="L8732" s="4">
        <v>1.0</v>
      </c>
      <c r="M8732" s="4"/>
    </row>
    <row r="8733" ht="14.25" customHeight="1">
      <c r="A8733" s="2" t="s">
        <v>8651</v>
      </c>
      <c r="B8733" s="2">
        <v>0.998529374599456</v>
      </c>
      <c r="C8733" s="2">
        <v>0.0110953673720359</v>
      </c>
      <c r="D8733" s="2">
        <v>0.833441734313964</v>
      </c>
      <c r="E8733" s="2">
        <v>0.995331764221191</v>
      </c>
      <c r="F8733" s="5">
        <v>0.825506448745727</v>
      </c>
      <c r="G8733" s="2">
        <v>0.0361454710364341</v>
      </c>
      <c r="H8733" s="2">
        <v>0.0</v>
      </c>
      <c r="I8733" s="2">
        <v>0.0</v>
      </c>
      <c r="J8733" s="2">
        <v>0.0</v>
      </c>
      <c r="K8733" s="2">
        <f t="shared" si="1"/>
        <v>1</v>
      </c>
      <c r="L8733" s="4">
        <v>1.0</v>
      </c>
      <c r="M8733" s="4"/>
    </row>
    <row r="8734" ht="14.25" customHeight="1">
      <c r="A8734" s="2" t="s">
        <v>8652</v>
      </c>
      <c r="B8734" s="2">
        <v>0.995102107524871</v>
      </c>
      <c r="C8734" s="2">
        <v>0.0103329215198755</v>
      </c>
      <c r="D8734" s="2">
        <v>0.602943181991577</v>
      </c>
      <c r="E8734" s="2">
        <v>0.996691048145294</v>
      </c>
      <c r="F8734" s="5">
        <v>0.246349424123764</v>
      </c>
      <c r="G8734" s="2">
        <v>0.0202817115932703</v>
      </c>
      <c r="H8734" s="2">
        <v>0.0</v>
      </c>
      <c r="I8734" s="2">
        <v>0.0</v>
      </c>
      <c r="J8734" s="2">
        <v>0.0</v>
      </c>
      <c r="K8734" s="2">
        <f t="shared" si="1"/>
        <v>1</v>
      </c>
      <c r="L8734" s="4">
        <v>1.0</v>
      </c>
      <c r="M8734" s="4"/>
    </row>
    <row r="8735" ht="14.25" customHeight="1">
      <c r="A8735" s="2" t="s">
        <v>8653</v>
      </c>
      <c r="B8735" s="2">
        <v>0.998064339160919</v>
      </c>
      <c r="C8735" s="2">
        <v>0.0240539945662021</v>
      </c>
      <c r="D8735" s="2">
        <v>0.64403748512268</v>
      </c>
      <c r="E8735" s="2">
        <v>0.998489201068878</v>
      </c>
      <c r="F8735" s="5">
        <v>0.91987806558609</v>
      </c>
      <c r="G8735" s="2">
        <v>0.0450806505978107</v>
      </c>
      <c r="H8735" s="2">
        <v>0.0</v>
      </c>
      <c r="I8735" s="2">
        <v>0.0</v>
      </c>
      <c r="J8735" s="2">
        <v>0.0</v>
      </c>
      <c r="K8735" s="2">
        <f t="shared" si="1"/>
        <v>1</v>
      </c>
      <c r="L8735" s="4">
        <v>1.0</v>
      </c>
      <c r="M8735" s="4"/>
    </row>
    <row r="8736" ht="14.25" customHeight="1">
      <c r="A8736" s="2" t="s">
        <v>8654</v>
      </c>
      <c r="B8736" s="2">
        <v>0.993778467178344</v>
      </c>
      <c r="C8736" s="2">
        <v>0.0109374560415744</v>
      </c>
      <c r="D8736" s="2">
        <v>0.339226454496383</v>
      </c>
      <c r="E8736" s="2">
        <v>0.994383573532104</v>
      </c>
      <c r="F8736" s="5">
        <v>0.727086663246154</v>
      </c>
      <c r="G8736" s="2">
        <v>0.0721390768885612</v>
      </c>
      <c r="H8736" s="2">
        <v>0.0</v>
      </c>
      <c r="I8736" s="2">
        <v>0.0</v>
      </c>
      <c r="J8736" s="2">
        <v>0.0</v>
      </c>
      <c r="K8736" s="2">
        <f t="shared" si="1"/>
        <v>1</v>
      </c>
      <c r="L8736" s="4">
        <v>1.0</v>
      </c>
      <c r="M8736" s="4"/>
    </row>
    <row r="8737" ht="14.25" customHeight="1">
      <c r="A8737" s="2" t="s">
        <v>8655</v>
      </c>
      <c r="B8737" s="2">
        <v>0.991810083389282</v>
      </c>
      <c r="C8737" s="2">
        <v>0.0061364751309156</v>
      </c>
      <c r="D8737" s="2">
        <v>0.272840350866317</v>
      </c>
      <c r="E8737" s="2">
        <v>0.989380896091461</v>
      </c>
      <c r="F8737" s="5">
        <v>0.832074880599975</v>
      </c>
      <c r="G8737" s="2">
        <v>0.0665878430008888</v>
      </c>
      <c r="H8737" s="2">
        <v>0.0</v>
      </c>
      <c r="I8737" s="2">
        <v>0.0</v>
      </c>
      <c r="J8737" s="2">
        <v>0.0</v>
      </c>
      <c r="K8737" s="2">
        <f t="shared" si="1"/>
        <v>1</v>
      </c>
      <c r="L8737" s="4">
        <v>1.0</v>
      </c>
      <c r="M8737" s="4"/>
    </row>
    <row r="8738" ht="14.25" customHeight="1">
      <c r="A8738" s="2" t="s">
        <v>8656</v>
      </c>
      <c r="B8738" s="2">
        <v>0.969278752803802</v>
      </c>
      <c r="C8738" s="2">
        <v>0.0045797531493008</v>
      </c>
      <c r="D8738" s="2">
        <v>0.237638741731643</v>
      </c>
      <c r="E8738" s="2">
        <v>0.904555141925811</v>
      </c>
      <c r="F8738" s="5">
        <v>0.833439588546752</v>
      </c>
      <c r="G8738" s="2">
        <v>0.0391481555998325</v>
      </c>
      <c r="H8738" s="2">
        <v>0.0</v>
      </c>
      <c r="I8738" s="2">
        <v>0.0</v>
      </c>
      <c r="J8738" s="2">
        <v>0.0</v>
      </c>
      <c r="K8738" s="2">
        <f t="shared" si="1"/>
        <v>1</v>
      </c>
      <c r="L8738" s="4">
        <v>1.0</v>
      </c>
      <c r="M8738" s="4"/>
    </row>
    <row r="8739" ht="14.25" customHeight="1">
      <c r="A8739" s="2" t="s">
        <v>8657</v>
      </c>
      <c r="B8739" s="2">
        <v>0.942310094833374</v>
      </c>
      <c r="C8739" s="2">
        <v>0.0029162757564336</v>
      </c>
      <c r="D8739" s="2">
        <v>0.236642107367515</v>
      </c>
      <c r="E8739" s="2">
        <v>0.965089857578277</v>
      </c>
      <c r="F8739" s="5">
        <v>0.10621303319931</v>
      </c>
      <c r="G8739" s="2">
        <v>0.0233082789927721</v>
      </c>
      <c r="H8739" s="2">
        <v>0.0</v>
      </c>
      <c r="I8739" s="2">
        <v>0.0</v>
      </c>
      <c r="J8739" s="2">
        <v>0.0</v>
      </c>
      <c r="K8739" s="2">
        <f t="shared" si="1"/>
        <v>1</v>
      </c>
      <c r="L8739" s="4">
        <v>1.0</v>
      </c>
      <c r="M8739" s="4"/>
    </row>
    <row r="8740" ht="14.25" customHeight="1">
      <c r="A8740" s="2" t="s">
        <v>8658</v>
      </c>
      <c r="B8740" s="2">
        <v>0.945786595344543</v>
      </c>
      <c r="C8740" s="2">
        <v>0.008065640926361</v>
      </c>
      <c r="D8740" s="2">
        <v>0.156837299466133</v>
      </c>
      <c r="E8740" s="2">
        <v>0.866451740264892</v>
      </c>
      <c r="F8740" s="5">
        <v>0.580474972724914</v>
      </c>
      <c r="G8740" s="2">
        <v>0.0386005900800228</v>
      </c>
      <c r="H8740" s="2">
        <v>0.0</v>
      </c>
      <c r="I8740" s="2">
        <v>0.0</v>
      </c>
      <c r="J8740" s="2">
        <v>0.0</v>
      </c>
      <c r="K8740" s="2">
        <f t="shared" si="1"/>
        <v>1</v>
      </c>
      <c r="L8740" s="4">
        <v>1.0</v>
      </c>
      <c r="M8740" s="4"/>
    </row>
    <row r="8741" ht="14.25" customHeight="1">
      <c r="A8741" s="2" t="s">
        <v>8659</v>
      </c>
      <c r="B8741" s="2">
        <v>0.740648984909057</v>
      </c>
      <c r="C8741" s="2">
        <v>0.0106000592932105</v>
      </c>
      <c r="D8741" s="2">
        <v>0.0852885618805885</v>
      </c>
      <c r="E8741" s="2">
        <v>0.176178410649299</v>
      </c>
      <c r="F8741" s="5">
        <v>0.641595959663391</v>
      </c>
      <c r="G8741" s="2">
        <v>0.0604084655642509</v>
      </c>
      <c r="H8741" s="2">
        <v>0.0</v>
      </c>
      <c r="I8741" s="2">
        <v>0.0</v>
      </c>
      <c r="J8741" s="2">
        <v>0.0</v>
      </c>
      <c r="K8741" s="2">
        <f t="shared" si="1"/>
        <v>1</v>
      </c>
      <c r="L8741" s="4">
        <v>1.0</v>
      </c>
      <c r="M8741" s="4"/>
    </row>
    <row r="8742" ht="14.25" customHeight="1">
      <c r="A8742" s="2" t="s">
        <v>8660</v>
      </c>
      <c r="B8742" s="2">
        <v>0.717867493629455</v>
      </c>
      <c r="C8742" s="2">
        <v>0.0132558168843388</v>
      </c>
      <c r="D8742" s="2">
        <v>0.024110360071063</v>
      </c>
      <c r="E8742" s="2">
        <v>0.0083748754113912</v>
      </c>
      <c r="F8742" s="5">
        <v>0.704495728015899</v>
      </c>
      <c r="G8742" s="2">
        <v>0.087473951280117</v>
      </c>
      <c r="H8742" s="2">
        <v>0.0</v>
      </c>
      <c r="I8742" s="2">
        <v>0.0</v>
      </c>
      <c r="J8742" s="2">
        <v>0.0</v>
      </c>
      <c r="K8742" s="2">
        <f t="shared" si="1"/>
        <v>1</v>
      </c>
      <c r="L8742" s="4">
        <v>1.0</v>
      </c>
      <c r="M8742" s="4"/>
    </row>
    <row r="8743" ht="14.25" customHeight="1">
      <c r="A8743" s="2" t="s">
        <v>8661</v>
      </c>
      <c r="B8743" s="2">
        <v>0.644811689853668</v>
      </c>
      <c r="C8743" s="2">
        <v>0.0048535536043345</v>
      </c>
      <c r="D8743" s="2">
        <v>0.0158285871148109</v>
      </c>
      <c r="E8743" s="2">
        <v>0.0164759401232004</v>
      </c>
      <c r="F8743" s="5">
        <v>0.607079744338989</v>
      </c>
      <c r="G8743" s="2">
        <v>0.0335391126573085</v>
      </c>
      <c r="H8743" s="2">
        <v>0.0</v>
      </c>
      <c r="I8743" s="2">
        <v>0.0</v>
      </c>
      <c r="J8743" s="2">
        <v>0.0</v>
      </c>
      <c r="K8743" s="2">
        <f t="shared" si="1"/>
        <v>1</v>
      </c>
      <c r="L8743" s="4">
        <v>1.0</v>
      </c>
      <c r="M8743" s="4"/>
    </row>
    <row r="8744" ht="14.25" customHeight="1">
      <c r="A8744" s="2" t="s">
        <v>8662</v>
      </c>
      <c r="B8744" s="2">
        <v>0.420747250318527</v>
      </c>
      <c r="C8744" s="2">
        <v>0.0109192673116922</v>
      </c>
      <c r="D8744" s="2">
        <v>0.008402207866311</v>
      </c>
      <c r="E8744" s="2">
        <v>0.0025989806745201</v>
      </c>
      <c r="F8744" s="5">
        <v>0.273607909679412</v>
      </c>
      <c r="G8744" s="2">
        <v>0.0855137705802917</v>
      </c>
      <c r="H8744" s="2">
        <v>0.0</v>
      </c>
      <c r="I8744" s="2">
        <v>0.0</v>
      </c>
      <c r="J8744" s="2">
        <v>0.0</v>
      </c>
      <c r="K8744" s="2">
        <f t="shared" si="1"/>
        <v>0</v>
      </c>
      <c r="L8744" s="4">
        <v>1.0</v>
      </c>
      <c r="M8744" s="4"/>
    </row>
    <row r="8745" ht="14.25" customHeight="1">
      <c r="A8745" s="2" t="s">
        <v>8663</v>
      </c>
      <c r="B8745" s="2">
        <v>0.439460039138793</v>
      </c>
      <c r="C8745" s="2">
        <v>0.0068696048110723</v>
      </c>
      <c r="D8745" s="2">
        <v>0.0104928286746144</v>
      </c>
      <c r="E8745" s="2">
        <v>0.0051636514253914</v>
      </c>
      <c r="F8745" s="5">
        <v>0.349296241998672</v>
      </c>
      <c r="G8745" s="2">
        <v>0.0581829845905303</v>
      </c>
      <c r="H8745" s="2">
        <v>0.0</v>
      </c>
      <c r="I8745" s="2">
        <v>0.0</v>
      </c>
      <c r="J8745" s="2">
        <v>0.0</v>
      </c>
      <c r="K8745" s="2">
        <f t="shared" si="1"/>
        <v>0</v>
      </c>
      <c r="L8745" s="4">
        <v>1.0</v>
      </c>
      <c r="M8745" s="4"/>
    </row>
    <row r="8746" ht="14.25" customHeight="1">
      <c r="A8746" s="2" t="s">
        <v>8664</v>
      </c>
      <c r="B8746" s="2">
        <v>0.263228505849838</v>
      </c>
      <c r="C8746" s="2">
        <v>0.0048116724938154</v>
      </c>
      <c r="D8746" s="2">
        <v>0.0223404876887798</v>
      </c>
      <c r="E8746" s="2">
        <v>0.0068311160430312</v>
      </c>
      <c r="F8746" s="5">
        <v>0.171656563878059</v>
      </c>
      <c r="G8746" s="2">
        <v>0.0429904833436012</v>
      </c>
      <c r="H8746" s="2">
        <v>0.0</v>
      </c>
      <c r="I8746" s="2">
        <v>0.0</v>
      </c>
      <c r="J8746" s="2">
        <v>0.0</v>
      </c>
      <c r="K8746" s="2">
        <f t="shared" si="1"/>
        <v>0</v>
      </c>
      <c r="L8746" s="4">
        <v>1.0</v>
      </c>
      <c r="M8746" s="4"/>
    </row>
    <row r="8747" ht="14.25" customHeight="1">
      <c r="A8747" s="2" t="s">
        <v>8665</v>
      </c>
      <c r="B8747" s="2">
        <v>0.343127191066741</v>
      </c>
      <c r="C8747" s="2">
        <v>0.0122386645525693</v>
      </c>
      <c r="D8747" s="2">
        <v>0.0158660151064395</v>
      </c>
      <c r="E8747" s="2">
        <v>0.0046804272569715</v>
      </c>
      <c r="F8747" s="5">
        <v>0.210908219218254</v>
      </c>
      <c r="G8747" s="2">
        <v>0.0902849435806274</v>
      </c>
      <c r="H8747" s="2">
        <v>0.0</v>
      </c>
      <c r="I8747" s="2">
        <v>0.0</v>
      </c>
      <c r="J8747" s="2">
        <v>0.0</v>
      </c>
      <c r="K8747" s="2">
        <f t="shared" si="1"/>
        <v>0</v>
      </c>
      <c r="L8747" s="4">
        <v>1.0</v>
      </c>
      <c r="M8747" s="4"/>
    </row>
    <row r="8748" ht="14.25" customHeight="1">
      <c r="A8748" s="2" t="s">
        <v>8666</v>
      </c>
      <c r="B8748" s="2">
        <v>0.261075407266616</v>
      </c>
      <c r="C8748" s="2">
        <v>0.0073601100593805</v>
      </c>
      <c r="D8748" s="2">
        <v>0.0134546793997287</v>
      </c>
      <c r="E8748" s="2">
        <v>0.0032991131301969</v>
      </c>
      <c r="F8748" s="5">
        <v>0.170129925012588</v>
      </c>
      <c r="G8748" s="2">
        <v>0.0644508749246597</v>
      </c>
      <c r="H8748" s="2">
        <v>0.0</v>
      </c>
      <c r="I8748" s="2">
        <v>0.0</v>
      </c>
      <c r="J8748" s="2">
        <v>0.0</v>
      </c>
      <c r="K8748" s="2">
        <f t="shared" si="1"/>
        <v>0</v>
      </c>
      <c r="L8748" s="4">
        <v>1.0</v>
      </c>
      <c r="M8748" s="4"/>
    </row>
    <row r="8749" ht="14.25" customHeight="1">
      <c r="A8749" s="2" t="s">
        <v>8667</v>
      </c>
      <c r="B8749" s="2">
        <v>0.732935309410095</v>
      </c>
      <c r="C8749" s="2">
        <v>0.0228189900517463</v>
      </c>
      <c r="D8749" s="2">
        <v>0.0568609647452831</v>
      </c>
      <c r="E8749" s="2">
        <v>0.0074237650260329</v>
      </c>
      <c r="F8749" s="5">
        <v>0.594477713108062</v>
      </c>
      <c r="G8749" s="2">
        <v>0.20250628888607</v>
      </c>
      <c r="H8749" s="2">
        <v>0.0</v>
      </c>
      <c r="I8749" s="2">
        <v>0.0</v>
      </c>
      <c r="J8749" s="2">
        <v>0.0</v>
      </c>
      <c r="K8749" s="2">
        <f t="shared" si="1"/>
        <v>1</v>
      </c>
      <c r="L8749" s="4">
        <v>1.0</v>
      </c>
      <c r="M8749" s="4"/>
    </row>
    <row r="8750" ht="14.25" customHeight="1">
      <c r="A8750" s="2" t="s">
        <v>8668</v>
      </c>
      <c r="B8750" s="2">
        <v>0.218130022287368</v>
      </c>
      <c r="C8750" s="2">
        <v>0.0070839840918779</v>
      </c>
      <c r="D8750" s="2">
        <v>0.0084522776305675</v>
      </c>
      <c r="E8750" s="2">
        <v>0.0053501590155065</v>
      </c>
      <c r="F8750" s="5">
        <v>0.113171026110649</v>
      </c>
      <c r="G8750" s="2">
        <v>0.0612361244857311</v>
      </c>
      <c r="H8750" s="2">
        <v>0.0</v>
      </c>
      <c r="I8750" s="2">
        <v>0.0</v>
      </c>
      <c r="J8750" s="2">
        <v>0.0</v>
      </c>
      <c r="K8750" s="2">
        <f t="shared" si="1"/>
        <v>0</v>
      </c>
      <c r="L8750" s="4">
        <v>1.0</v>
      </c>
      <c r="M8750" s="4"/>
    </row>
    <row r="8751" ht="14.25" customHeight="1">
      <c r="A8751" s="2" t="s">
        <v>8669</v>
      </c>
      <c r="B8751" s="2">
        <v>0.0186373647302389</v>
      </c>
      <c r="C8751" s="2">
        <v>0.0043038949370384</v>
      </c>
      <c r="D8751" s="2">
        <v>1.978230284294E-4</v>
      </c>
      <c r="E8751" s="2">
        <v>2.565791946835E-4</v>
      </c>
      <c r="F8751" s="5">
        <v>0.0046737012453377</v>
      </c>
      <c r="G8751" s="2">
        <v>0.009245928376913</v>
      </c>
      <c r="H8751" s="2">
        <v>0.0</v>
      </c>
      <c r="I8751" s="2">
        <v>0.0</v>
      </c>
      <c r="J8751" s="2">
        <v>0.0</v>
      </c>
      <c r="K8751" s="2">
        <f t="shared" si="1"/>
        <v>0</v>
      </c>
      <c r="L8751" s="4">
        <v>1.0</v>
      </c>
      <c r="M8751" s="4"/>
    </row>
    <row r="8752" ht="14.25" customHeight="1">
      <c r="A8752" s="2" t="s">
        <v>8670</v>
      </c>
      <c r="B8752" s="2">
        <v>0.0241649970412254</v>
      </c>
      <c r="C8752" s="2">
        <v>0.0041019585914909</v>
      </c>
      <c r="D8752" s="2">
        <v>4.136327770538E-4</v>
      </c>
      <c r="E8752" s="2">
        <v>4.447234096005E-4</v>
      </c>
      <c r="F8752" s="5">
        <v>0.0106232929974794</v>
      </c>
      <c r="G8752" s="2">
        <v>0.0130865518003702</v>
      </c>
      <c r="H8752" s="2">
        <v>0.0</v>
      </c>
      <c r="I8752" s="2">
        <v>0.0</v>
      </c>
      <c r="J8752" s="2">
        <v>0.0</v>
      </c>
      <c r="K8752" s="2">
        <f t="shared" si="1"/>
        <v>0</v>
      </c>
      <c r="L8752" s="4">
        <v>1.0</v>
      </c>
      <c r="M8752" s="4"/>
    </row>
    <row r="8753" ht="14.25" customHeight="1">
      <c r="A8753" s="2" t="s">
        <v>8671</v>
      </c>
      <c r="B8753" s="2">
        <v>0.0577539131045341</v>
      </c>
      <c r="C8753" s="2">
        <v>0.0040484811179339</v>
      </c>
      <c r="D8753" s="2">
        <v>0.0025166987907141</v>
      </c>
      <c r="E8753" s="2">
        <v>0.0024717331398278</v>
      </c>
      <c r="F8753" s="5">
        <v>0.0379252471029758</v>
      </c>
      <c r="G8753" s="2">
        <v>0.0271238703280687</v>
      </c>
      <c r="H8753" s="2">
        <v>0.0</v>
      </c>
      <c r="I8753" s="2">
        <v>0.0</v>
      </c>
      <c r="J8753" s="2">
        <v>0.0</v>
      </c>
      <c r="K8753" s="2">
        <f t="shared" si="1"/>
        <v>0</v>
      </c>
      <c r="L8753" s="4">
        <v>1.0</v>
      </c>
      <c r="M8753" s="4"/>
    </row>
    <row r="8754" ht="14.25" customHeight="1">
      <c r="A8754" s="2" t="s">
        <v>8672</v>
      </c>
      <c r="B8754" s="2">
        <v>0.13560351729393</v>
      </c>
      <c r="C8754" s="2">
        <v>0.004385766107589</v>
      </c>
      <c r="D8754" s="2">
        <v>0.0164396706968545</v>
      </c>
      <c r="E8754" s="2">
        <v>0.0101513052359223</v>
      </c>
      <c r="F8754" s="5">
        <v>0.064324177801609</v>
      </c>
      <c r="G8754" s="2">
        <v>0.058357436209917</v>
      </c>
      <c r="H8754" s="2">
        <v>0.0</v>
      </c>
      <c r="I8754" s="2">
        <v>0.0</v>
      </c>
      <c r="J8754" s="2">
        <v>0.0</v>
      </c>
      <c r="K8754" s="2">
        <f t="shared" si="1"/>
        <v>0</v>
      </c>
      <c r="L8754" s="4">
        <v>1.0</v>
      </c>
      <c r="M8754" s="4"/>
    </row>
    <row r="8755" ht="14.25" customHeight="1">
      <c r="A8755" s="2" t="s">
        <v>8673</v>
      </c>
      <c r="B8755" s="2">
        <v>0.0954747945070266</v>
      </c>
      <c r="C8755" s="2">
        <v>0.0026848020497709</v>
      </c>
      <c r="D8755" s="2">
        <v>0.0075142821297049</v>
      </c>
      <c r="E8755" s="2">
        <v>0.0126365507021546</v>
      </c>
      <c r="F8755" s="5">
        <v>0.0676523745059967</v>
      </c>
      <c r="G8755" s="2">
        <v>0.0455444939434528</v>
      </c>
      <c r="H8755" s="2">
        <v>0.0</v>
      </c>
      <c r="I8755" s="2">
        <v>0.0</v>
      </c>
      <c r="J8755" s="2">
        <v>0.0</v>
      </c>
      <c r="K8755" s="2">
        <f t="shared" si="1"/>
        <v>0</v>
      </c>
      <c r="L8755" s="4">
        <v>1.0</v>
      </c>
      <c r="M8755" s="4"/>
    </row>
    <row r="8756" ht="14.25" customHeight="1">
      <c r="A8756" s="2" t="s">
        <v>8674</v>
      </c>
      <c r="B8756" s="2">
        <v>0.0725899636745452</v>
      </c>
      <c r="C8756" s="2">
        <v>3.258108627051E-4</v>
      </c>
      <c r="D8756" s="2">
        <v>0.0018568221712484</v>
      </c>
      <c r="E8756" s="2">
        <v>0.0010094882454723</v>
      </c>
      <c r="F8756" s="5">
        <v>0.133712068200111</v>
      </c>
      <c r="G8756" s="2">
        <v>0.0055796951055526</v>
      </c>
      <c r="H8756" s="2">
        <v>0.0</v>
      </c>
      <c r="I8756" s="2">
        <v>0.0</v>
      </c>
      <c r="J8756" s="2">
        <v>0.0</v>
      </c>
      <c r="K8756" s="2">
        <f t="shared" si="1"/>
        <v>0</v>
      </c>
      <c r="L8756" s="4">
        <v>1.0</v>
      </c>
      <c r="M8756" s="4"/>
    </row>
    <row r="8757" ht="14.25" customHeight="1">
      <c r="A8757" s="2" t="s">
        <v>8675</v>
      </c>
      <c r="B8757" s="2">
        <v>0.102150484919548</v>
      </c>
      <c r="C8757" s="2">
        <v>2.543966402299E-4</v>
      </c>
      <c r="D8757" s="2">
        <v>0.0021606248337775</v>
      </c>
      <c r="E8757" s="2">
        <v>0.0020033973269164</v>
      </c>
      <c r="F8757" s="5">
        <v>0.163290053606033</v>
      </c>
      <c r="G8757" s="2">
        <v>0.0077891368418931</v>
      </c>
      <c r="H8757" s="2">
        <v>0.0</v>
      </c>
      <c r="I8757" s="2">
        <v>0.0</v>
      </c>
      <c r="J8757" s="2">
        <v>0.0</v>
      </c>
      <c r="K8757" s="2">
        <f t="shared" si="1"/>
        <v>0</v>
      </c>
      <c r="L8757" s="4">
        <v>1.0</v>
      </c>
      <c r="M8757" s="4"/>
    </row>
    <row r="8758" ht="14.25" customHeight="1">
      <c r="A8758" s="2" t="s">
        <v>8676</v>
      </c>
      <c r="B8758" s="2">
        <v>0.803773581981658</v>
      </c>
      <c r="C8758" s="2">
        <v>4.42254677182E-4</v>
      </c>
      <c r="D8758" s="2">
        <v>0.0044776289723813</v>
      </c>
      <c r="E8758" s="2">
        <v>0.0131825767457485</v>
      </c>
      <c r="F8758" s="5">
        <v>0.862403035163879</v>
      </c>
      <c r="G8758" s="2">
        <v>0.0231674425303936</v>
      </c>
      <c r="H8758" s="2">
        <v>0.0</v>
      </c>
      <c r="I8758" s="2">
        <v>0.0</v>
      </c>
      <c r="J8758" s="2">
        <v>0.0</v>
      </c>
      <c r="K8758" s="2">
        <f t="shared" si="1"/>
        <v>1</v>
      </c>
      <c r="L8758" s="4">
        <v>1.0</v>
      </c>
      <c r="M8758" s="4"/>
    </row>
    <row r="8759" ht="14.25" customHeight="1">
      <c r="A8759" s="2" t="s">
        <v>8677</v>
      </c>
      <c r="B8759" s="2">
        <v>0.238506987690925</v>
      </c>
      <c r="C8759" s="2">
        <v>3.476167912594E-4</v>
      </c>
      <c r="D8759" s="2">
        <v>0.0106576541438698</v>
      </c>
      <c r="E8759" s="2">
        <v>0.0091751646250486</v>
      </c>
      <c r="F8759" s="5">
        <v>0.30131259560585</v>
      </c>
      <c r="G8759" s="2">
        <v>0.0141813829541206</v>
      </c>
      <c r="H8759" s="2">
        <v>0.0</v>
      </c>
      <c r="I8759" s="2">
        <v>0.0</v>
      </c>
      <c r="J8759" s="2">
        <v>0.0</v>
      </c>
      <c r="K8759" s="2">
        <f t="shared" si="1"/>
        <v>0</v>
      </c>
      <c r="L8759" s="4">
        <v>1.0</v>
      </c>
      <c r="M8759" s="4"/>
    </row>
    <row r="8760" ht="14.25" customHeight="1">
      <c r="A8760" s="2" t="s">
        <v>8678</v>
      </c>
      <c r="B8760" s="2">
        <v>0.889138400554657</v>
      </c>
      <c r="C8760" s="2">
        <v>8.180231670849E-4</v>
      </c>
      <c r="D8760" s="2">
        <v>0.0084360521286726</v>
      </c>
      <c r="E8760" s="2">
        <v>0.0289539396762847</v>
      </c>
      <c r="F8760" s="5">
        <v>0.918736219406128</v>
      </c>
      <c r="G8760" s="2">
        <v>0.0264531765133142</v>
      </c>
      <c r="H8760" s="2">
        <v>0.0</v>
      </c>
      <c r="I8760" s="2">
        <v>0.0</v>
      </c>
      <c r="J8760" s="2">
        <v>0.0</v>
      </c>
      <c r="K8760" s="2">
        <f t="shared" si="1"/>
        <v>1</v>
      </c>
      <c r="L8760" s="4">
        <v>1.0</v>
      </c>
      <c r="M8760" s="4"/>
    </row>
    <row r="8761" ht="14.25" customHeight="1">
      <c r="A8761" s="2" t="s">
        <v>8679</v>
      </c>
      <c r="B8761" s="2">
        <v>0.960222840309143</v>
      </c>
      <c r="C8761" s="2">
        <v>6.214014720171E-4</v>
      </c>
      <c r="D8761" s="2">
        <v>0.0096619818359613</v>
      </c>
      <c r="E8761" s="2">
        <v>0.19587405025959</v>
      </c>
      <c r="F8761" s="5">
        <v>0.949764847755432</v>
      </c>
      <c r="G8761" s="2">
        <v>0.0205819439142942</v>
      </c>
      <c r="H8761" s="2">
        <v>0.0</v>
      </c>
      <c r="I8761" s="2">
        <v>0.0</v>
      </c>
      <c r="J8761" s="2">
        <v>0.0</v>
      </c>
      <c r="K8761" s="2">
        <f t="shared" si="1"/>
        <v>1</v>
      </c>
      <c r="L8761" s="4">
        <v>1.0</v>
      </c>
      <c r="M8761" s="4"/>
    </row>
    <row r="8762" ht="14.25" customHeight="1">
      <c r="A8762" s="2" t="s">
        <v>8680</v>
      </c>
      <c r="B8762" s="2">
        <v>0.837109744548797</v>
      </c>
      <c r="C8762" s="2">
        <v>4.207092861179E-4</v>
      </c>
      <c r="D8762" s="2">
        <v>0.0029335359577089</v>
      </c>
      <c r="E8762" s="2">
        <v>0.0419126376509666</v>
      </c>
      <c r="F8762" s="5">
        <v>0.886504232883453</v>
      </c>
      <c r="G8762" s="2">
        <v>0.0095814745873212</v>
      </c>
      <c r="H8762" s="2">
        <v>0.0</v>
      </c>
      <c r="I8762" s="2">
        <v>0.0</v>
      </c>
      <c r="J8762" s="2">
        <v>0.0</v>
      </c>
      <c r="K8762" s="2">
        <f t="shared" si="1"/>
        <v>1</v>
      </c>
      <c r="L8762" s="4">
        <v>1.0</v>
      </c>
      <c r="M8762" s="4"/>
    </row>
    <row r="8763" ht="14.25" customHeight="1">
      <c r="A8763" s="2" t="s">
        <v>8681</v>
      </c>
      <c r="B8763" s="2">
        <v>0.988905310630798</v>
      </c>
      <c r="C8763" s="2">
        <v>3.541485930327E-4</v>
      </c>
      <c r="D8763" s="2">
        <v>0.0013768338831141</v>
      </c>
      <c r="E8763" s="2">
        <v>0.0072323800995945</v>
      </c>
      <c r="F8763" s="5">
        <v>0.995431542396545</v>
      </c>
      <c r="G8763" s="2">
        <v>0.0060826488770544</v>
      </c>
      <c r="H8763" s="2">
        <v>0.0</v>
      </c>
      <c r="I8763" s="2">
        <v>0.0</v>
      </c>
      <c r="J8763" s="2">
        <v>0.0</v>
      </c>
      <c r="K8763" s="2">
        <f t="shared" si="1"/>
        <v>1</v>
      </c>
      <c r="L8763" s="4">
        <v>1.0</v>
      </c>
      <c r="M8763" s="4"/>
    </row>
    <row r="8764" ht="14.25" customHeight="1">
      <c r="A8764" s="2" t="s">
        <v>8682</v>
      </c>
      <c r="B8764" s="2">
        <v>0.995478689670562</v>
      </c>
      <c r="C8764" s="2">
        <v>0.0013344888575375</v>
      </c>
      <c r="D8764" s="2">
        <v>0.130858540534973</v>
      </c>
      <c r="E8764" s="2">
        <v>0.0336425490677356</v>
      </c>
      <c r="F8764" s="5">
        <v>0.992175638675689</v>
      </c>
      <c r="G8764" s="2">
        <v>0.023643447086215</v>
      </c>
      <c r="H8764" s="2">
        <v>0.0</v>
      </c>
      <c r="I8764" s="2">
        <v>0.0</v>
      </c>
      <c r="J8764" s="2">
        <v>0.0</v>
      </c>
      <c r="K8764" s="2">
        <f t="shared" si="1"/>
        <v>1</v>
      </c>
      <c r="L8764" s="4">
        <v>1.0</v>
      </c>
      <c r="M8764" s="4"/>
    </row>
    <row r="8765" ht="14.25" customHeight="1">
      <c r="A8765" s="2" t="s">
        <v>8683</v>
      </c>
      <c r="B8765" s="2">
        <v>0.999350547790527</v>
      </c>
      <c r="C8765" s="2">
        <v>0.0011045013088732</v>
      </c>
      <c r="D8765" s="2">
        <v>0.213815689086914</v>
      </c>
      <c r="E8765" s="2">
        <v>0.0207460168749094</v>
      </c>
      <c r="F8765" s="5">
        <v>0.999249994754791</v>
      </c>
      <c r="G8765" s="2">
        <v>0.0163703132420778</v>
      </c>
      <c r="H8765" s="2">
        <v>0.0</v>
      </c>
      <c r="I8765" s="2">
        <v>0.0</v>
      </c>
      <c r="J8765" s="2">
        <v>0.0</v>
      </c>
      <c r="K8765" s="2">
        <f t="shared" si="1"/>
        <v>1</v>
      </c>
      <c r="L8765" s="4">
        <v>1.0</v>
      </c>
      <c r="M8765" s="4"/>
    </row>
    <row r="8766" ht="14.25" customHeight="1">
      <c r="A8766" s="2" t="s">
        <v>8684</v>
      </c>
      <c r="B8766" s="2">
        <v>0.999755144119262</v>
      </c>
      <c r="C8766" s="2">
        <v>5.117559921927E-4</v>
      </c>
      <c r="D8766" s="2">
        <v>0.0026131537742912</v>
      </c>
      <c r="E8766" s="2">
        <v>0.0152201652526855</v>
      </c>
      <c r="F8766" s="5">
        <v>0.999968111515045</v>
      </c>
      <c r="G8766" s="2">
        <v>0.0030247347895056</v>
      </c>
      <c r="H8766" s="2">
        <v>0.0</v>
      </c>
      <c r="I8766" s="2">
        <v>0.0</v>
      </c>
      <c r="J8766" s="2">
        <v>0.0</v>
      </c>
      <c r="K8766" s="2">
        <f t="shared" si="1"/>
        <v>1</v>
      </c>
      <c r="L8766" s="4">
        <v>1.0</v>
      </c>
      <c r="M8766" s="4"/>
    </row>
    <row r="8767" ht="14.25" customHeight="1">
      <c r="A8767" s="2" t="s">
        <v>8685</v>
      </c>
      <c r="B8767" s="2">
        <v>0.999821364879608</v>
      </c>
      <c r="C8767" s="2">
        <v>0.0012757169315591</v>
      </c>
      <c r="D8767" s="2">
        <v>0.0039255521260201</v>
      </c>
      <c r="E8767" s="2">
        <v>0.040111269801855</v>
      </c>
      <c r="F8767" s="5">
        <v>0.999980688095092</v>
      </c>
      <c r="G8767" s="2">
        <v>0.0038295921403914</v>
      </c>
      <c r="H8767" s="2">
        <v>0.0</v>
      </c>
      <c r="I8767" s="2">
        <v>0.0</v>
      </c>
      <c r="J8767" s="2">
        <v>0.0</v>
      </c>
      <c r="K8767" s="2">
        <f t="shared" si="1"/>
        <v>1</v>
      </c>
      <c r="L8767" s="4">
        <v>1.0</v>
      </c>
      <c r="M8767" s="4"/>
    </row>
    <row r="8768" ht="14.25" customHeight="1">
      <c r="A8768" s="2" t="s">
        <v>8686</v>
      </c>
      <c r="B8768" s="2">
        <v>0.999799311161041</v>
      </c>
      <c r="C8768" s="2">
        <v>0.0021875360980629</v>
      </c>
      <c r="D8768" s="2">
        <v>0.0096763474866747</v>
      </c>
      <c r="E8768" s="2">
        <v>0.0581512302160263</v>
      </c>
      <c r="F8768" s="5">
        <v>0.999979674816131</v>
      </c>
      <c r="G8768" s="2">
        <v>0.0042838021181523</v>
      </c>
      <c r="H8768" s="2">
        <v>0.0</v>
      </c>
      <c r="I8768" s="2">
        <v>0.0</v>
      </c>
      <c r="J8768" s="2">
        <v>0.0</v>
      </c>
      <c r="K8768" s="2">
        <f t="shared" si="1"/>
        <v>1</v>
      </c>
      <c r="L8768" s="4">
        <v>1.0</v>
      </c>
      <c r="M8768" s="4"/>
    </row>
    <row r="8769" ht="14.25" customHeight="1">
      <c r="A8769" s="2" t="s">
        <v>8687</v>
      </c>
      <c r="B8769" s="2">
        <v>0.999772429466247</v>
      </c>
      <c r="C8769" s="2">
        <v>0.0035006725229322</v>
      </c>
      <c r="D8769" s="2">
        <v>0.0133784022182226</v>
      </c>
      <c r="E8769" s="2">
        <v>0.0597629807889461</v>
      </c>
      <c r="F8769" s="5">
        <v>0.999978721141815</v>
      </c>
      <c r="G8769" s="2">
        <v>0.0058451318182051</v>
      </c>
      <c r="H8769" s="2">
        <v>0.0</v>
      </c>
      <c r="I8769" s="2">
        <v>0.0</v>
      </c>
      <c r="J8769" s="2">
        <v>0.0</v>
      </c>
      <c r="K8769" s="2">
        <f t="shared" si="1"/>
        <v>1</v>
      </c>
      <c r="L8769" s="4">
        <v>1.0</v>
      </c>
      <c r="M8769" s="4"/>
    </row>
    <row r="8770" ht="14.25" customHeight="1">
      <c r="A8770" s="2" t="s">
        <v>8688</v>
      </c>
      <c r="B8770" s="2">
        <v>0.999905347824096</v>
      </c>
      <c r="C8770" s="2">
        <v>0.0029444966930896</v>
      </c>
      <c r="D8770" s="2">
        <v>0.0108228791505098</v>
      </c>
      <c r="E8770" s="2">
        <v>0.0817872285842895</v>
      </c>
      <c r="F8770" s="5">
        <v>0.999993562698364</v>
      </c>
      <c r="G8770" s="2">
        <v>0.0033868364989757</v>
      </c>
      <c r="H8770" s="2">
        <v>0.0</v>
      </c>
      <c r="I8770" s="2">
        <v>0.0</v>
      </c>
      <c r="J8770" s="2">
        <v>0.0</v>
      </c>
      <c r="K8770" s="2">
        <f t="shared" si="1"/>
        <v>1</v>
      </c>
      <c r="L8770" s="4">
        <v>1.0</v>
      </c>
      <c r="M8770" s="4"/>
    </row>
    <row r="8771" ht="14.25" customHeight="1">
      <c r="A8771" s="2" t="s">
        <v>8689</v>
      </c>
      <c r="B8771" s="2">
        <v>0.999644815921783</v>
      </c>
      <c r="C8771" s="2">
        <v>0.0049311579205095</v>
      </c>
      <c r="D8771" s="2">
        <v>0.0545250885188579</v>
      </c>
      <c r="E8771" s="2">
        <v>0.195700168609619</v>
      </c>
      <c r="F8771" s="5">
        <v>0.999939560890197</v>
      </c>
      <c r="G8771" s="2">
        <v>0.0058078742586076</v>
      </c>
      <c r="H8771" s="2">
        <v>0.0</v>
      </c>
      <c r="I8771" s="2">
        <v>0.0</v>
      </c>
      <c r="J8771" s="2">
        <v>0.0</v>
      </c>
      <c r="K8771" s="2">
        <f t="shared" si="1"/>
        <v>1</v>
      </c>
      <c r="L8771" s="4">
        <v>1.0</v>
      </c>
      <c r="M8771" s="4"/>
    </row>
    <row r="8772" ht="14.25" customHeight="1">
      <c r="A8772" s="2" t="s">
        <v>8690</v>
      </c>
      <c r="B8772" s="2">
        <v>0.999665200710296</v>
      </c>
      <c r="C8772" s="2">
        <v>0.0027839322574436</v>
      </c>
      <c r="D8772" s="2">
        <v>0.0685718283057212</v>
      </c>
      <c r="E8772" s="2">
        <v>0.0591063313186168</v>
      </c>
      <c r="F8772" s="5">
        <v>0.999896168708801</v>
      </c>
      <c r="G8772" s="2">
        <v>0.0037496897857636</v>
      </c>
      <c r="H8772" s="2">
        <v>0.0</v>
      </c>
      <c r="I8772" s="2">
        <v>0.0</v>
      </c>
      <c r="J8772" s="2">
        <v>0.0</v>
      </c>
      <c r="K8772" s="2">
        <f t="shared" si="1"/>
        <v>1</v>
      </c>
      <c r="L8772" s="4">
        <v>1.0</v>
      </c>
      <c r="M8772" s="4"/>
    </row>
    <row r="8773" ht="14.25" customHeight="1">
      <c r="A8773" s="2" t="s">
        <v>8691</v>
      </c>
      <c r="B8773" s="2">
        <v>0.998647212982177</v>
      </c>
      <c r="C8773" s="2">
        <v>0.0028979508206248</v>
      </c>
      <c r="D8773" s="2">
        <v>0.0595283694565296</v>
      </c>
      <c r="E8773" s="2">
        <v>0.0506201349198818</v>
      </c>
      <c r="F8773" s="5">
        <v>0.9993936419487</v>
      </c>
      <c r="G8773" s="2">
        <v>0.0050873258151113</v>
      </c>
      <c r="H8773" s="2">
        <v>0.0</v>
      </c>
      <c r="I8773" s="2">
        <v>0.0</v>
      </c>
      <c r="J8773" s="2">
        <v>0.0</v>
      </c>
      <c r="K8773" s="2">
        <f t="shared" si="1"/>
        <v>1</v>
      </c>
      <c r="L8773" s="4">
        <v>1.0</v>
      </c>
      <c r="M8773" s="4"/>
    </row>
    <row r="8774" ht="14.25" customHeight="1">
      <c r="A8774" s="2" t="s">
        <v>8692</v>
      </c>
      <c r="B8774" s="2">
        <v>0.999699652194976</v>
      </c>
      <c r="C8774" s="2">
        <v>0.0029444938991218</v>
      </c>
      <c r="D8774" s="2">
        <v>0.0065288734622299</v>
      </c>
      <c r="E8774" s="2">
        <v>0.0261273980140686</v>
      </c>
      <c r="F8774" s="5">
        <v>0.999965965747833</v>
      </c>
      <c r="G8774" s="2">
        <v>0.0042890137992799</v>
      </c>
      <c r="H8774" s="2">
        <v>0.0</v>
      </c>
      <c r="I8774" s="2">
        <v>0.0</v>
      </c>
      <c r="J8774" s="2">
        <v>0.0</v>
      </c>
      <c r="K8774" s="2">
        <f t="shared" si="1"/>
        <v>1</v>
      </c>
      <c r="L8774" s="4">
        <v>1.0</v>
      </c>
      <c r="M8774" s="4"/>
    </row>
    <row r="8775" ht="14.25" customHeight="1">
      <c r="A8775" s="2" t="s">
        <v>8693</v>
      </c>
      <c r="B8775" s="2">
        <v>0.999481558799743</v>
      </c>
      <c r="C8775" s="2">
        <v>0.0017957490636035</v>
      </c>
      <c r="D8775" s="2">
        <v>0.005423130467534</v>
      </c>
      <c r="E8775" s="2">
        <v>0.0195487681776285</v>
      </c>
      <c r="F8775" s="5">
        <v>0.999927043914794</v>
      </c>
      <c r="G8775" s="2">
        <v>0.0043549197725951</v>
      </c>
      <c r="H8775" s="2">
        <v>0.0</v>
      </c>
      <c r="I8775" s="2">
        <v>0.0</v>
      </c>
      <c r="J8775" s="2">
        <v>0.0</v>
      </c>
      <c r="K8775" s="2">
        <f t="shared" si="1"/>
        <v>1</v>
      </c>
      <c r="L8775" s="4">
        <v>1.0</v>
      </c>
      <c r="M8775" s="4"/>
    </row>
    <row r="8776" ht="14.25" customHeight="1">
      <c r="A8776" s="2" t="s">
        <v>8694</v>
      </c>
      <c r="B8776" s="2">
        <v>0.996582567691803</v>
      </c>
      <c r="C8776" s="2">
        <v>0.0023458022624254</v>
      </c>
      <c r="D8776" s="2">
        <v>0.0136548820883035</v>
      </c>
      <c r="E8776" s="2">
        <v>0.0074977143667638</v>
      </c>
      <c r="F8776" s="5">
        <v>0.998368322849273</v>
      </c>
      <c r="G8776" s="2">
        <v>0.007375618442893</v>
      </c>
      <c r="H8776" s="2">
        <v>0.0</v>
      </c>
      <c r="I8776" s="2">
        <v>0.0</v>
      </c>
      <c r="J8776" s="2">
        <v>0.0</v>
      </c>
      <c r="K8776" s="2">
        <f t="shared" si="1"/>
        <v>1</v>
      </c>
      <c r="L8776" s="4">
        <v>1.0</v>
      </c>
      <c r="M8776" s="4"/>
    </row>
    <row r="8777" ht="14.25" customHeight="1">
      <c r="A8777" s="2" t="s">
        <v>8695</v>
      </c>
      <c r="B8777" s="2">
        <v>0.996106147766113</v>
      </c>
      <c r="C8777" s="2">
        <v>0.0013530332362279</v>
      </c>
      <c r="D8777" s="2">
        <v>0.0072730714455246</v>
      </c>
      <c r="E8777" s="2">
        <v>0.0051075643859803</v>
      </c>
      <c r="F8777" s="5">
        <v>0.998849749565124</v>
      </c>
      <c r="G8777" s="2">
        <v>0.0047610369510948</v>
      </c>
      <c r="H8777" s="2">
        <v>0.0</v>
      </c>
      <c r="I8777" s="2">
        <v>0.0</v>
      </c>
      <c r="J8777" s="2">
        <v>0.0</v>
      </c>
      <c r="K8777" s="2">
        <f t="shared" si="1"/>
        <v>1</v>
      </c>
      <c r="L8777" s="4">
        <v>1.0</v>
      </c>
      <c r="M8777" s="4"/>
    </row>
    <row r="8778" ht="14.25" customHeight="1">
      <c r="A8778" s="2" t="s">
        <v>8696</v>
      </c>
      <c r="B8778" s="2">
        <v>0.995726108551025</v>
      </c>
      <c r="C8778" s="2">
        <v>0.001895495923236</v>
      </c>
      <c r="D8778" s="2">
        <v>0.0081608779728412</v>
      </c>
      <c r="E8778" s="2">
        <v>0.0061126481741666</v>
      </c>
      <c r="F8778" s="5">
        <v>0.99833208322525</v>
      </c>
      <c r="G8778" s="2">
        <v>0.0056936661712825</v>
      </c>
      <c r="H8778" s="2">
        <v>0.0</v>
      </c>
      <c r="I8778" s="2">
        <v>0.0</v>
      </c>
      <c r="J8778" s="2">
        <v>0.0</v>
      </c>
      <c r="K8778" s="2">
        <f t="shared" si="1"/>
        <v>1</v>
      </c>
      <c r="L8778" s="4">
        <v>1.0</v>
      </c>
      <c r="M8778" s="4"/>
    </row>
    <row r="8779" ht="14.25" customHeight="1">
      <c r="A8779" s="2" t="s">
        <v>8697</v>
      </c>
      <c r="B8779" s="2">
        <v>0.994520306587219</v>
      </c>
      <c r="C8779" s="2">
        <v>9.567564120516E-4</v>
      </c>
      <c r="D8779" s="2">
        <v>0.0108950119465589</v>
      </c>
      <c r="E8779" s="2">
        <v>0.008109463378787</v>
      </c>
      <c r="F8779" s="5">
        <v>0.99782246351242</v>
      </c>
      <c r="G8779" s="2">
        <v>0.0061537707224488</v>
      </c>
      <c r="H8779" s="2">
        <v>0.0</v>
      </c>
      <c r="I8779" s="2">
        <v>0.0</v>
      </c>
      <c r="J8779" s="2">
        <v>0.0</v>
      </c>
      <c r="K8779" s="2">
        <f t="shared" si="1"/>
        <v>1</v>
      </c>
      <c r="L8779" s="4">
        <v>1.0</v>
      </c>
      <c r="M8779" s="4"/>
    </row>
    <row r="8780" ht="14.25" customHeight="1">
      <c r="A8780" s="2" t="s">
        <v>8698</v>
      </c>
      <c r="B8780" s="2">
        <v>0.991724610328674</v>
      </c>
      <c r="C8780" s="2">
        <v>9.052606183104E-4</v>
      </c>
      <c r="D8780" s="2">
        <v>0.0111942663788795</v>
      </c>
      <c r="E8780" s="2">
        <v>0.0048906547017395</v>
      </c>
      <c r="F8780" s="5">
        <v>0.992744505405426</v>
      </c>
      <c r="G8780" s="2">
        <v>0.0069353398866951</v>
      </c>
      <c r="H8780" s="2">
        <v>0.0</v>
      </c>
      <c r="I8780" s="2">
        <v>0.0</v>
      </c>
      <c r="J8780" s="2">
        <v>0.0</v>
      </c>
      <c r="K8780" s="2">
        <f t="shared" si="1"/>
        <v>1</v>
      </c>
      <c r="L8780" s="4">
        <v>1.0</v>
      </c>
      <c r="M8780" s="4"/>
    </row>
    <row r="8781" ht="14.25" customHeight="1">
      <c r="A8781" s="2" t="s">
        <v>8699</v>
      </c>
      <c r="B8781" s="2">
        <v>0.994025409221649</v>
      </c>
      <c r="C8781" s="2">
        <v>0.0010577784851193</v>
      </c>
      <c r="D8781" s="2">
        <v>0.0108433626592159</v>
      </c>
      <c r="E8781" s="2">
        <v>0.0053521813824772</v>
      </c>
      <c r="F8781" s="5">
        <v>0.993905305862426</v>
      </c>
      <c r="G8781" s="2">
        <v>0.0067888088524341</v>
      </c>
      <c r="H8781" s="2">
        <v>0.0</v>
      </c>
      <c r="I8781" s="2">
        <v>0.0</v>
      </c>
      <c r="J8781" s="2">
        <v>0.0</v>
      </c>
      <c r="K8781" s="2">
        <f t="shared" si="1"/>
        <v>1</v>
      </c>
      <c r="L8781" s="4">
        <v>1.0</v>
      </c>
      <c r="M8781" s="4"/>
    </row>
    <row r="8782" ht="14.25" customHeight="1">
      <c r="A8782" s="2" t="s">
        <v>8700</v>
      </c>
      <c r="B8782" s="2">
        <v>0.997998714447021</v>
      </c>
      <c r="C8782" s="2">
        <v>5.01318834722E-4</v>
      </c>
      <c r="D8782" s="2">
        <v>0.0039402511902153</v>
      </c>
      <c r="E8782" s="2">
        <v>0.0031247725710272</v>
      </c>
      <c r="F8782" s="5">
        <v>0.998550713062286</v>
      </c>
      <c r="G8782" s="2">
        <v>0.0033621354959905</v>
      </c>
      <c r="H8782" s="2">
        <v>0.0</v>
      </c>
      <c r="I8782" s="2">
        <v>0.0</v>
      </c>
      <c r="J8782" s="2">
        <v>0.0</v>
      </c>
      <c r="K8782" s="2">
        <f t="shared" si="1"/>
        <v>1</v>
      </c>
      <c r="L8782" s="4">
        <v>1.0</v>
      </c>
      <c r="M8782" s="4"/>
    </row>
    <row r="8783" ht="14.25" customHeight="1">
      <c r="A8783" s="2" t="s">
        <v>8701</v>
      </c>
      <c r="B8783" s="2">
        <v>0.980407178401947</v>
      </c>
      <c r="C8783" s="2">
        <v>2.197121211793E-4</v>
      </c>
      <c r="D8783" s="2">
        <v>0.0090556526556611</v>
      </c>
      <c r="E8783" s="2">
        <v>0.0029995378572493</v>
      </c>
      <c r="F8783" s="5">
        <v>0.983338296413421</v>
      </c>
      <c r="G8783" s="2">
        <v>0.0052273073233664</v>
      </c>
      <c r="H8783" s="2">
        <v>0.0</v>
      </c>
      <c r="I8783" s="2">
        <v>0.0</v>
      </c>
      <c r="J8783" s="2">
        <v>0.0</v>
      </c>
      <c r="K8783" s="2">
        <f t="shared" si="1"/>
        <v>1</v>
      </c>
      <c r="L8783" s="4">
        <v>1.0</v>
      </c>
      <c r="M8783" s="4"/>
    </row>
    <row r="8784" ht="14.25" customHeight="1">
      <c r="A8784" s="2" t="s">
        <v>8702</v>
      </c>
      <c r="B8784" s="2">
        <v>0.901365339756012</v>
      </c>
      <c r="C8784" s="2">
        <v>2.041671104962E-4</v>
      </c>
      <c r="D8784" s="2">
        <v>0.020090814679861</v>
      </c>
      <c r="E8784" s="2">
        <v>0.0039117177948355</v>
      </c>
      <c r="F8784" s="5">
        <v>0.911269903182983</v>
      </c>
      <c r="G8784" s="2">
        <v>0.0054981685243546</v>
      </c>
      <c r="H8784" s="2">
        <v>0.0</v>
      </c>
      <c r="I8784" s="2">
        <v>0.0</v>
      </c>
      <c r="J8784" s="2">
        <v>0.0</v>
      </c>
      <c r="K8784" s="2">
        <f t="shared" si="1"/>
        <v>1</v>
      </c>
      <c r="L8784" s="4">
        <v>1.0</v>
      </c>
      <c r="M8784" s="4"/>
    </row>
    <row r="8785" ht="14.25" customHeight="1">
      <c r="A8785" s="2" t="s">
        <v>8703</v>
      </c>
      <c r="B8785" s="2">
        <v>0.109592579305171</v>
      </c>
      <c r="C8785" s="2">
        <v>1.367701770504E-4</v>
      </c>
      <c r="D8785" s="2">
        <v>0.0038247506599873</v>
      </c>
      <c r="E8785" s="2">
        <v>4.279757849872E-4</v>
      </c>
      <c r="F8785" s="5">
        <v>0.146426811814308</v>
      </c>
      <c r="G8785" s="2">
        <v>0.009026151150465</v>
      </c>
      <c r="H8785" s="2">
        <v>0.0</v>
      </c>
      <c r="I8785" s="2">
        <v>0.0</v>
      </c>
      <c r="J8785" s="2">
        <v>0.0</v>
      </c>
      <c r="K8785" s="2">
        <f t="shared" si="1"/>
        <v>0</v>
      </c>
      <c r="L8785" s="4">
        <v>1.0</v>
      </c>
      <c r="M8785" s="4"/>
    </row>
    <row r="8786" ht="14.25" customHeight="1">
      <c r="A8786" s="2" t="s">
        <v>8704</v>
      </c>
      <c r="B8786" s="2">
        <v>0.0133500155061483</v>
      </c>
      <c r="C8786" s="2">
        <v>1.890502026071E-4</v>
      </c>
      <c r="D8786" s="2">
        <v>9.601227939128E-4</v>
      </c>
      <c r="E8786" s="2">
        <v>5.86880632909014E-5</v>
      </c>
      <c r="F8786" s="5">
        <v>0.0054380679503083</v>
      </c>
      <c r="G8786" s="2">
        <v>0.0084190899506211</v>
      </c>
      <c r="H8786" s="2">
        <v>0.0</v>
      </c>
      <c r="I8786" s="2">
        <v>0.0</v>
      </c>
      <c r="J8786" s="2">
        <v>0.0</v>
      </c>
      <c r="K8786" s="2">
        <f t="shared" si="1"/>
        <v>0</v>
      </c>
      <c r="L8786" s="4">
        <v>1.0</v>
      </c>
      <c r="M8786" s="4"/>
    </row>
    <row r="8787" ht="14.25" customHeight="1">
      <c r="A8787" s="2" t="s">
        <v>8705</v>
      </c>
      <c r="B8787" s="2">
        <v>1.900766510516E-4</v>
      </c>
      <c r="C8787" s="2">
        <v>3.09721463054302E-6</v>
      </c>
      <c r="D8787" s="2">
        <v>2.95311934905839E-7</v>
      </c>
      <c r="E8787" s="2">
        <v>8.15927378994274E-8</v>
      </c>
      <c r="F8787" s="5">
        <v>4.40226795035414E-5</v>
      </c>
      <c r="G8787" s="2">
        <v>1.278511772397E-4</v>
      </c>
      <c r="H8787" s="2">
        <v>0.0</v>
      </c>
      <c r="I8787" s="2">
        <v>0.0</v>
      </c>
      <c r="J8787" s="2">
        <v>0.0</v>
      </c>
      <c r="K8787" s="2">
        <f t="shared" si="1"/>
        <v>0</v>
      </c>
      <c r="L8787" s="4">
        <v>1.0</v>
      </c>
      <c r="M8787" s="4"/>
    </row>
    <row r="8788" ht="14.25" customHeight="1">
      <c r="A8788" s="2" t="s">
        <v>8706</v>
      </c>
      <c r="B8788" s="2">
        <v>2.49264539888827E-5</v>
      </c>
      <c r="C8788" s="2">
        <v>3.94861672248225E-8</v>
      </c>
      <c r="D8788" s="2">
        <v>2.260258291642E-8</v>
      </c>
      <c r="E8788" s="2">
        <v>3.07436254232129E-9</v>
      </c>
      <c r="F8788" s="5">
        <v>3.8911070987524E-6</v>
      </c>
      <c r="G8788" s="2">
        <v>8.99080714589217E-6</v>
      </c>
      <c r="H8788" s="2">
        <v>0.0</v>
      </c>
      <c r="I8788" s="2">
        <v>0.0</v>
      </c>
      <c r="J8788" s="2">
        <v>0.0</v>
      </c>
      <c r="K8788" s="2">
        <f t="shared" si="1"/>
        <v>0</v>
      </c>
      <c r="L8788" s="4">
        <v>1.0</v>
      </c>
      <c r="M8788" s="4"/>
    </row>
    <row r="8789" ht="14.25" customHeight="1">
      <c r="A8789" s="2" t="s">
        <v>8707</v>
      </c>
      <c r="B8789" s="2">
        <v>7.12445325916633E-5</v>
      </c>
      <c r="C8789" s="2">
        <v>8.49905461564048E-7</v>
      </c>
      <c r="D8789" s="2">
        <v>2.03132177745146E-8</v>
      </c>
      <c r="E8789" s="2">
        <v>3.17027182283879E-9</v>
      </c>
      <c r="F8789" s="5">
        <v>5.26981511939084E-6</v>
      </c>
      <c r="G8789" s="2">
        <v>1.82616095116827E-5</v>
      </c>
      <c r="H8789" s="2">
        <v>0.0</v>
      </c>
      <c r="I8789" s="2">
        <v>0.0</v>
      </c>
      <c r="J8789" s="2">
        <v>0.0</v>
      </c>
      <c r="K8789" s="2">
        <f t="shared" si="1"/>
        <v>0</v>
      </c>
      <c r="L8789" s="4">
        <v>1.0</v>
      </c>
      <c r="M8789" s="4"/>
    </row>
    <row r="8790" ht="14.25" customHeight="1">
      <c r="A8790" s="2" t="s">
        <v>8708</v>
      </c>
      <c r="B8790" s="2">
        <v>5.27289148521958E-6</v>
      </c>
      <c r="C8790" s="2">
        <v>1.39275113664183E-9</v>
      </c>
      <c r="D8790" s="2">
        <v>2.90897368415699E-8</v>
      </c>
      <c r="E8790" s="2">
        <v>5.05108710413537E-9</v>
      </c>
      <c r="F8790" s="5">
        <v>1.62384765189926E-6</v>
      </c>
      <c r="G8790" s="2">
        <v>5.92154492551344E-6</v>
      </c>
      <c r="H8790" s="2">
        <v>0.0</v>
      </c>
      <c r="I8790" s="2">
        <v>0.0</v>
      </c>
      <c r="J8790" s="2">
        <v>0.0</v>
      </c>
      <c r="K8790" s="2">
        <f t="shared" si="1"/>
        <v>0</v>
      </c>
      <c r="L8790" s="4">
        <v>1.0</v>
      </c>
      <c r="M8790" s="4"/>
    </row>
    <row r="8791" ht="14.25" customHeight="1">
      <c r="A8791" s="2" t="s">
        <v>8709</v>
      </c>
      <c r="B8791" s="2">
        <v>1.41111067932797E-5</v>
      </c>
      <c r="C8791" s="2">
        <v>6.6915827046099E-11</v>
      </c>
      <c r="D8791" s="2">
        <v>7.32507956513473E-8</v>
      </c>
      <c r="E8791" s="2">
        <v>3.92249166480951E-9</v>
      </c>
      <c r="F8791" s="5">
        <v>4.09133099310565E-6</v>
      </c>
      <c r="G8791" s="2">
        <v>1.44522000482538E-5</v>
      </c>
      <c r="H8791" s="2">
        <v>0.0</v>
      </c>
      <c r="I8791" s="2">
        <v>0.0</v>
      </c>
      <c r="J8791" s="2">
        <v>0.0</v>
      </c>
      <c r="K8791" s="2">
        <f t="shared" si="1"/>
        <v>0</v>
      </c>
      <c r="L8791" s="4">
        <v>1.0</v>
      </c>
      <c r="M8791" s="4"/>
    </row>
    <row r="8792" ht="14.25" customHeight="1">
      <c r="A8792" s="2" t="s">
        <v>8710</v>
      </c>
      <c r="B8792" s="2">
        <v>0.0019750848878175</v>
      </c>
      <c r="C8792" s="2">
        <v>1.23703966892207E-5</v>
      </c>
      <c r="D8792" s="2">
        <v>1.25157484944793E-5</v>
      </c>
      <c r="E8792" s="2">
        <v>4.55464430615393E-8</v>
      </c>
      <c r="F8792" s="5">
        <v>0.0076034115627408</v>
      </c>
      <c r="G8792" s="2">
        <v>3.553165006451E-4</v>
      </c>
      <c r="H8792" s="2">
        <v>0.0</v>
      </c>
      <c r="I8792" s="2">
        <v>0.0</v>
      </c>
      <c r="J8792" s="2">
        <v>0.0</v>
      </c>
      <c r="K8792" s="2">
        <f t="shared" si="1"/>
        <v>0</v>
      </c>
      <c r="L8792" s="4">
        <v>1.0</v>
      </c>
      <c r="M8792" s="4"/>
    </row>
    <row r="8793" ht="14.25" customHeight="1">
      <c r="A8793" s="2" t="s">
        <v>8711</v>
      </c>
      <c r="B8793" s="2">
        <v>3.16533492878E-4</v>
      </c>
      <c r="C8793" s="2">
        <v>2.49461959356267E-6</v>
      </c>
      <c r="D8793" s="2">
        <v>9.30928820253029E-7</v>
      </c>
      <c r="E8793" s="2">
        <v>2.8002646867975E-9</v>
      </c>
      <c r="F8793" s="5">
        <v>0.0015055772382766</v>
      </c>
      <c r="G8793" s="2">
        <v>1.864699006546E-4</v>
      </c>
      <c r="H8793" s="2">
        <v>0.0</v>
      </c>
      <c r="I8793" s="2">
        <v>0.0</v>
      </c>
      <c r="J8793" s="2">
        <v>0.0</v>
      </c>
      <c r="K8793" s="2">
        <f t="shared" si="1"/>
        <v>0</v>
      </c>
      <c r="L8793" s="4">
        <v>1.0</v>
      </c>
      <c r="M8793" s="4"/>
    </row>
    <row r="8794" ht="14.25" customHeight="1">
      <c r="A8794" s="2" t="s">
        <v>8712</v>
      </c>
      <c r="B8794" s="2">
        <v>4.200344556011E-4</v>
      </c>
      <c r="C8794" s="2">
        <v>2.41664884015335E-6</v>
      </c>
      <c r="D8794" s="2">
        <v>4.57337336001728E-7</v>
      </c>
      <c r="E8794" s="2">
        <v>3.93487820105065E-9</v>
      </c>
      <c r="F8794" s="5">
        <v>0.0030543257016688</v>
      </c>
      <c r="G8794" s="2">
        <v>2.087773464154E-4</v>
      </c>
      <c r="H8794" s="2">
        <v>0.0</v>
      </c>
      <c r="I8794" s="2">
        <v>0.0</v>
      </c>
      <c r="J8794" s="2">
        <v>0.0</v>
      </c>
      <c r="K8794" s="2">
        <f t="shared" si="1"/>
        <v>0</v>
      </c>
      <c r="L8794" s="4">
        <v>1.0</v>
      </c>
      <c r="M8794" s="4"/>
    </row>
    <row r="8795" ht="14.25" customHeight="1">
      <c r="A8795" s="2" t="s">
        <v>8713</v>
      </c>
      <c r="B8795" s="2">
        <v>2.339133498026E-4</v>
      </c>
      <c r="C8795" s="2">
        <v>3.7835495731997E-6</v>
      </c>
      <c r="D8795" s="2">
        <v>7.61848241381812E-7</v>
      </c>
      <c r="E8795" s="2">
        <v>4.39622063197475E-8</v>
      </c>
      <c r="F8795" s="5">
        <v>0.0024665747769176</v>
      </c>
      <c r="G8795" s="2">
        <v>6.33495437796227E-5</v>
      </c>
      <c r="H8795" s="2">
        <v>0.0</v>
      </c>
      <c r="I8795" s="2">
        <v>0.0</v>
      </c>
      <c r="J8795" s="2">
        <v>0.0</v>
      </c>
      <c r="K8795" s="2">
        <f t="shared" si="1"/>
        <v>0</v>
      </c>
      <c r="L8795" s="4">
        <v>1.0</v>
      </c>
      <c r="M8795" s="4"/>
    </row>
    <row r="8796" ht="14.25" customHeight="1">
      <c r="A8796" s="2" t="s">
        <v>8714</v>
      </c>
      <c r="B8796" s="2">
        <v>0.006476636044681</v>
      </c>
      <c r="C8796" s="2">
        <v>2.30847945204004E-5</v>
      </c>
      <c r="D8796" s="2">
        <v>7.04264530213549E-5</v>
      </c>
      <c r="E8796" s="2">
        <v>1.75963450601557E-5</v>
      </c>
      <c r="F8796" s="5">
        <v>0.0217688865959644</v>
      </c>
      <c r="G8796" s="2">
        <v>7.060506031848E-4</v>
      </c>
      <c r="H8796" s="2">
        <v>0.0</v>
      </c>
      <c r="I8796" s="2">
        <v>0.0</v>
      </c>
      <c r="J8796" s="2">
        <v>0.0</v>
      </c>
      <c r="K8796" s="2">
        <f t="shared" si="1"/>
        <v>0</v>
      </c>
      <c r="L8796" s="4">
        <v>1.0</v>
      </c>
      <c r="M8796" s="4"/>
    </row>
    <row r="8797" ht="14.25" customHeight="1">
      <c r="A8797" s="2" t="s">
        <v>8715</v>
      </c>
      <c r="B8797" s="2">
        <v>0.0107843382284045</v>
      </c>
      <c r="C8797" s="2">
        <v>1.48475692185456E-5</v>
      </c>
      <c r="D8797" s="2">
        <v>4.39770665252581E-5</v>
      </c>
      <c r="E8797" s="2">
        <v>2.13943731068866E-5</v>
      </c>
      <c r="F8797" s="5">
        <v>0.0427704229950904</v>
      </c>
      <c r="G8797" s="2">
        <v>0.001345639466308</v>
      </c>
      <c r="H8797" s="2">
        <v>0.0</v>
      </c>
      <c r="I8797" s="2">
        <v>0.0</v>
      </c>
      <c r="J8797" s="2">
        <v>0.0</v>
      </c>
      <c r="K8797" s="2">
        <f t="shared" si="1"/>
        <v>0</v>
      </c>
      <c r="L8797" s="4">
        <v>1.0</v>
      </c>
      <c r="M8797" s="4"/>
    </row>
    <row r="8798" ht="14.25" customHeight="1">
      <c r="A8798" s="2" t="s">
        <v>8716</v>
      </c>
      <c r="B8798" s="2">
        <v>0.0642688795924186</v>
      </c>
      <c r="C8798" s="2">
        <v>1.633548527024E-4</v>
      </c>
      <c r="D8798" s="2">
        <v>0.0011337212054058</v>
      </c>
      <c r="E8798" s="2">
        <v>0.0018590062391012</v>
      </c>
      <c r="F8798" s="5">
        <v>0.126260042190551</v>
      </c>
      <c r="G8798" s="2">
        <v>0.0059181596152484</v>
      </c>
      <c r="H8798" s="2">
        <v>0.0</v>
      </c>
      <c r="I8798" s="2">
        <v>0.0</v>
      </c>
      <c r="J8798" s="2">
        <v>0.0</v>
      </c>
      <c r="K8798" s="2">
        <f t="shared" si="1"/>
        <v>0</v>
      </c>
      <c r="L8798" s="4">
        <v>1.0</v>
      </c>
      <c r="M8798" s="4"/>
    </row>
    <row r="8799" ht="14.25" customHeight="1">
      <c r="A8799" s="2" t="s">
        <v>8717</v>
      </c>
      <c r="B8799" s="2">
        <v>0.493354946374893</v>
      </c>
      <c r="C8799" s="2">
        <v>2.039991813944E-4</v>
      </c>
      <c r="D8799" s="2">
        <v>0.0049309288151562</v>
      </c>
      <c r="E8799" s="2">
        <v>0.472594410181045</v>
      </c>
      <c r="F8799" s="5">
        <v>0.0687957182526588</v>
      </c>
      <c r="G8799" s="2">
        <v>0.0035546482540667</v>
      </c>
      <c r="H8799" s="2">
        <v>0.0</v>
      </c>
      <c r="I8799" s="2">
        <v>0.0</v>
      </c>
      <c r="J8799" s="2">
        <v>0.0</v>
      </c>
      <c r="K8799" s="2">
        <f t="shared" si="1"/>
        <v>0</v>
      </c>
      <c r="L8799" s="4">
        <v>1.0</v>
      </c>
      <c r="M8799" s="4"/>
    </row>
    <row r="8800" ht="14.25" customHeight="1">
      <c r="A8800" s="2" t="s">
        <v>8718</v>
      </c>
      <c r="B8800" s="2">
        <v>0.881610870361328</v>
      </c>
      <c r="C8800" s="2">
        <v>3.800620906986E-4</v>
      </c>
      <c r="D8800" s="2">
        <v>0.0217911358922719</v>
      </c>
      <c r="E8800" s="2">
        <v>0.844432950019836</v>
      </c>
      <c r="F8800" s="5">
        <v>0.0809063166379928</v>
      </c>
      <c r="G8800" s="2">
        <v>0.0051919370889663</v>
      </c>
      <c r="H8800" s="2">
        <v>0.0</v>
      </c>
      <c r="I8800" s="2">
        <v>0.0</v>
      </c>
      <c r="J8800" s="2">
        <v>0.0</v>
      </c>
      <c r="K8800" s="2">
        <f t="shared" si="1"/>
        <v>1</v>
      </c>
      <c r="L8800" s="4">
        <v>1.0</v>
      </c>
      <c r="M8800" s="4"/>
    </row>
    <row r="8801" ht="14.25" customHeight="1">
      <c r="A8801" s="2" t="s">
        <v>8719</v>
      </c>
      <c r="B8801" s="2">
        <v>4.373064439278E-4</v>
      </c>
      <c r="C8801" s="2">
        <v>1.57905606101849E-6</v>
      </c>
      <c r="D8801" s="2">
        <v>9.95138407233753E-7</v>
      </c>
      <c r="E8801" s="2">
        <v>3.56929708011932E-9</v>
      </c>
      <c r="F8801" s="5">
        <v>0.0028297365643084</v>
      </c>
      <c r="G8801" s="2">
        <v>7.94204970588907E-5</v>
      </c>
      <c r="H8801" s="2">
        <v>0.0</v>
      </c>
      <c r="I8801" s="2">
        <v>0.0</v>
      </c>
      <c r="J8801" s="2">
        <v>0.0</v>
      </c>
      <c r="K8801" s="2">
        <f t="shared" si="1"/>
        <v>0</v>
      </c>
      <c r="L8801" s="4">
        <v>1.0</v>
      </c>
      <c r="M8801" s="4"/>
    </row>
    <row r="8802" ht="14.25" customHeight="1">
      <c r="A8802" s="2" t="s">
        <v>8720</v>
      </c>
      <c r="B8802" s="2">
        <v>0.726929068565368</v>
      </c>
      <c r="C8802" s="2">
        <v>4.395819851197E-4</v>
      </c>
      <c r="D8802" s="2">
        <v>0.0140721062198281</v>
      </c>
      <c r="E8802" s="2">
        <v>0.770847976207733</v>
      </c>
      <c r="F8802" s="5">
        <v>0.170966461300849</v>
      </c>
      <c r="G8802" s="2">
        <v>0.0075022508390247</v>
      </c>
      <c r="H8802" s="2">
        <v>0.0</v>
      </c>
      <c r="I8802" s="2">
        <v>0.0</v>
      </c>
      <c r="J8802" s="2">
        <v>0.0</v>
      </c>
      <c r="K8802" s="2">
        <f t="shared" si="1"/>
        <v>1</v>
      </c>
      <c r="L8802" s="4">
        <v>1.0</v>
      </c>
      <c r="M8802" s="4"/>
    </row>
    <row r="8803" ht="14.25" customHeight="1">
      <c r="A8803" s="2" t="s">
        <v>8721</v>
      </c>
      <c r="B8803" s="2">
        <v>0.580036401748657</v>
      </c>
      <c r="C8803" s="2">
        <v>5.591192748397E-4</v>
      </c>
      <c r="D8803" s="2">
        <v>0.0179450195282697</v>
      </c>
      <c r="E8803" s="2">
        <v>0.561340510845184</v>
      </c>
      <c r="F8803" s="5">
        <v>0.179817855358123</v>
      </c>
      <c r="G8803" s="2">
        <v>0.0124319083988666</v>
      </c>
      <c r="H8803" s="2">
        <v>0.0</v>
      </c>
      <c r="I8803" s="2">
        <v>0.0</v>
      </c>
      <c r="J8803" s="2">
        <v>0.0</v>
      </c>
      <c r="K8803" s="2">
        <f t="shared" si="1"/>
        <v>1</v>
      </c>
      <c r="L8803" s="4">
        <v>1.0</v>
      </c>
      <c r="M8803" s="4"/>
    </row>
    <row r="8804" ht="14.25" customHeight="1">
      <c r="A8804" s="2" t="s">
        <v>8722</v>
      </c>
      <c r="B8804" s="2">
        <v>0.948006153106689</v>
      </c>
      <c r="C8804" s="2">
        <v>7.311399676837E-4</v>
      </c>
      <c r="D8804" s="2">
        <v>0.723856687545776</v>
      </c>
      <c r="E8804" s="2">
        <v>0.351800113916397</v>
      </c>
      <c r="F8804" s="5">
        <v>0.0566391497850418</v>
      </c>
      <c r="G8804" s="2">
        <v>0.0125170992687344</v>
      </c>
      <c r="H8804" s="2">
        <v>0.0</v>
      </c>
      <c r="I8804" s="2">
        <v>0.0</v>
      </c>
      <c r="J8804" s="2">
        <v>0.0</v>
      </c>
      <c r="K8804" s="2">
        <f t="shared" si="1"/>
        <v>1</v>
      </c>
      <c r="L8804" s="4">
        <v>1.0</v>
      </c>
      <c r="M8804" s="4"/>
    </row>
    <row r="8805" ht="14.25" customHeight="1">
      <c r="A8805" s="2" t="s">
        <v>8723</v>
      </c>
      <c r="B8805" s="2">
        <v>0.945143461227417</v>
      </c>
      <c r="C8805" s="2">
        <v>8.631610544398E-4</v>
      </c>
      <c r="D8805" s="2">
        <v>0.613748729228973</v>
      </c>
      <c r="E8805" s="2">
        <v>0.544723749160766</v>
      </c>
      <c r="F8805" s="5">
        <v>0.0384125150740146</v>
      </c>
      <c r="G8805" s="2">
        <v>0.0131903635337948</v>
      </c>
      <c r="H8805" s="2">
        <v>0.0</v>
      </c>
      <c r="I8805" s="2">
        <v>0.0</v>
      </c>
      <c r="J8805" s="2">
        <v>0.0</v>
      </c>
      <c r="K8805" s="2">
        <f t="shared" si="1"/>
        <v>1</v>
      </c>
      <c r="L8805" s="4">
        <v>1.0</v>
      </c>
      <c r="M8805" s="4"/>
    </row>
    <row r="8806" ht="14.25" customHeight="1">
      <c r="A8806" s="2" t="s">
        <v>8724</v>
      </c>
      <c r="B8806" s="2">
        <v>0.950734853744506</v>
      </c>
      <c r="C8806" s="2">
        <v>4.791834799107E-4</v>
      </c>
      <c r="D8806" s="2">
        <v>0.245366647839546</v>
      </c>
      <c r="E8806" s="2">
        <v>0.770130574703216</v>
      </c>
      <c r="F8806" s="5">
        <v>0.0163955558091402</v>
      </c>
      <c r="G8806" s="2">
        <v>0.0036509651690721</v>
      </c>
      <c r="H8806" s="2">
        <v>0.0</v>
      </c>
      <c r="I8806" s="2">
        <v>0.0</v>
      </c>
      <c r="J8806" s="2">
        <v>0.0</v>
      </c>
      <c r="K8806" s="2">
        <f t="shared" si="1"/>
        <v>1</v>
      </c>
      <c r="L8806" s="4">
        <v>1.0</v>
      </c>
      <c r="M8806" s="4"/>
    </row>
    <row r="8807" ht="14.25" customHeight="1">
      <c r="A8807" s="2" t="s">
        <v>8725</v>
      </c>
      <c r="B8807" s="2">
        <v>0.971640646457672</v>
      </c>
      <c r="C8807" s="2">
        <v>5.065246368758E-4</v>
      </c>
      <c r="D8807" s="2">
        <v>0.034270167350769</v>
      </c>
      <c r="E8807" s="2">
        <v>0.91278451681137</v>
      </c>
      <c r="F8807" s="5">
        <v>0.0380575396120548</v>
      </c>
      <c r="G8807" s="2">
        <v>0.0043077385053038</v>
      </c>
      <c r="H8807" s="2">
        <v>0.0</v>
      </c>
      <c r="I8807" s="2">
        <v>0.0</v>
      </c>
      <c r="J8807" s="2">
        <v>0.0</v>
      </c>
      <c r="K8807" s="2">
        <f t="shared" si="1"/>
        <v>1</v>
      </c>
      <c r="L8807" s="4">
        <v>1.0</v>
      </c>
      <c r="M8807" s="4"/>
    </row>
    <row r="8808" ht="14.25" customHeight="1">
      <c r="A8808" s="2" t="s">
        <v>8726</v>
      </c>
      <c r="B8808" s="2">
        <v>0.973237693309784</v>
      </c>
      <c r="C8808" s="2">
        <v>0.0015110595850273</v>
      </c>
      <c r="D8808" s="2">
        <v>0.0818056538701057</v>
      </c>
      <c r="E8808" s="2">
        <v>0.887218713760376</v>
      </c>
      <c r="F8808" s="5">
        <v>0.122644208371639</v>
      </c>
      <c r="G8808" s="2">
        <v>0.0090269725769758</v>
      </c>
      <c r="H8808" s="2">
        <v>0.0</v>
      </c>
      <c r="I8808" s="2">
        <v>0.0</v>
      </c>
      <c r="J8808" s="2">
        <v>0.0</v>
      </c>
      <c r="K8808" s="2">
        <f t="shared" si="1"/>
        <v>1</v>
      </c>
      <c r="L8808" s="4">
        <v>1.0</v>
      </c>
      <c r="M8808" s="4"/>
    </row>
    <row r="8809" ht="14.25" customHeight="1">
      <c r="A8809" s="2" t="s">
        <v>8727</v>
      </c>
      <c r="B8809" s="2">
        <v>0.978350758552551</v>
      </c>
      <c r="C8809" s="2">
        <v>0.0010288978228345</v>
      </c>
      <c r="D8809" s="2">
        <v>0.0280177574604749</v>
      </c>
      <c r="E8809" s="2">
        <v>0.93989211320877</v>
      </c>
      <c r="F8809" s="5">
        <v>0.0636674165725708</v>
      </c>
      <c r="G8809" s="2">
        <v>0.0066326460801064</v>
      </c>
      <c r="H8809" s="2">
        <v>0.0</v>
      </c>
      <c r="I8809" s="2">
        <v>0.0</v>
      </c>
      <c r="J8809" s="2">
        <v>0.0</v>
      </c>
      <c r="K8809" s="2">
        <f t="shared" si="1"/>
        <v>1</v>
      </c>
      <c r="L8809" s="4">
        <v>1.0</v>
      </c>
      <c r="M8809" s="4"/>
    </row>
    <row r="8810" ht="14.25" customHeight="1">
      <c r="A8810" s="2" t="s">
        <v>8728</v>
      </c>
      <c r="B8810" s="2">
        <v>0.975457727909088</v>
      </c>
      <c r="C8810" s="2">
        <v>0.0014495869399979</v>
      </c>
      <c r="D8810" s="2">
        <v>0.0241903830319643</v>
      </c>
      <c r="E8810" s="2">
        <v>0.938622415065765</v>
      </c>
      <c r="F8810" s="5">
        <v>0.0988318100571632</v>
      </c>
      <c r="G8810" s="2">
        <v>0.0173345152288675</v>
      </c>
      <c r="H8810" s="2">
        <v>0.0</v>
      </c>
      <c r="I8810" s="2">
        <v>0.0</v>
      </c>
      <c r="J8810" s="2">
        <v>0.0</v>
      </c>
      <c r="K8810" s="2">
        <f t="shared" si="1"/>
        <v>1</v>
      </c>
      <c r="L8810" s="4">
        <v>1.0</v>
      </c>
      <c r="M8810" s="4"/>
    </row>
    <row r="8811" ht="14.25" customHeight="1">
      <c r="A8811" s="2" t="s">
        <v>8729</v>
      </c>
      <c r="B8811" s="2">
        <v>0.886768221855163</v>
      </c>
      <c r="C8811" s="2">
        <v>0.001385313575156</v>
      </c>
      <c r="D8811" s="2">
        <v>0.036720510572195</v>
      </c>
      <c r="E8811" s="2">
        <v>0.839609265327453</v>
      </c>
      <c r="F8811" s="5">
        <v>0.127166435122489</v>
      </c>
      <c r="G8811" s="2">
        <v>0.0144712617620825</v>
      </c>
      <c r="H8811" s="2">
        <v>0.0</v>
      </c>
      <c r="I8811" s="2">
        <v>0.0</v>
      </c>
      <c r="J8811" s="2">
        <v>0.0</v>
      </c>
      <c r="K8811" s="2">
        <f t="shared" si="1"/>
        <v>1</v>
      </c>
      <c r="L8811" s="4">
        <v>1.0</v>
      </c>
      <c r="M8811" s="4"/>
    </row>
    <row r="8812" ht="14.25" customHeight="1">
      <c r="A8812" s="2" t="s">
        <v>8730</v>
      </c>
      <c r="B8812" s="2">
        <v>0.57704097032547</v>
      </c>
      <c r="C8812" s="2">
        <v>0.0022752608638256</v>
      </c>
      <c r="D8812" s="2">
        <v>0.0351845622062683</v>
      </c>
      <c r="E8812" s="2">
        <v>0.106984086334705</v>
      </c>
      <c r="F8812" s="5">
        <v>0.549177050590515</v>
      </c>
      <c r="G8812" s="2">
        <v>0.0444194748997688</v>
      </c>
      <c r="H8812" s="2">
        <v>0.0</v>
      </c>
      <c r="I8812" s="2">
        <v>0.0</v>
      </c>
      <c r="J8812" s="2">
        <v>0.0</v>
      </c>
      <c r="K8812" s="2">
        <f t="shared" si="1"/>
        <v>1</v>
      </c>
      <c r="L8812" s="4">
        <v>1.0</v>
      </c>
      <c r="M8812" s="4"/>
    </row>
    <row r="8813" ht="14.25" customHeight="1">
      <c r="A8813" s="2" t="s">
        <v>8731</v>
      </c>
      <c r="B8813" s="2">
        <v>0.991911768913269</v>
      </c>
      <c r="C8813" s="2">
        <v>0.0044981357641518</v>
      </c>
      <c r="D8813" s="2">
        <v>0.120943695306777</v>
      </c>
      <c r="E8813" s="2">
        <v>0.975132763385772</v>
      </c>
      <c r="F8813" s="5">
        <v>0.672629475593566</v>
      </c>
      <c r="G8813" s="2">
        <v>0.0188773125410079</v>
      </c>
      <c r="H8813" s="2">
        <v>0.0</v>
      </c>
      <c r="I8813" s="2">
        <v>0.0</v>
      </c>
      <c r="J8813" s="2">
        <v>0.0</v>
      </c>
      <c r="K8813" s="2">
        <f t="shared" si="1"/>
        <v>1</v>
      </c>
      <c r="L8813" s="4">
        <v>1.0</v>
      </c>
      <c r="M8813" s="4"/>
    </row>
    <row r="8814" ht="14.25" customHeight="1">
      <c r="A8814" s="2" t="s">
        <v>8732</v>
      </c>
      <c r="B8814" s="2">
        <v>0.996299922466278</v>
      </c>
      <c r="C8814" s="2">
        <v>0.0044157737866044</v>
      </c>
      <c r="D8814" s="2">
        <v>0.117691241204738</v>
      </c>
      <c r="E8814" s="2">
        <v>0.973357021808624</v>
      </c>
      <c r="F8814" s="5">
        <v>0.92078423500061</v>
      </c>
      <c r="G8814" s="2">
        <v>0.0175997950136661</v>
      </c>
      <c r="H8814" s="2">
        <v>0.0</v>
      </c>
      <c r="I8814" s="2">
        <v>0.0</v>
      </c>
      <c r="J8814" s="2">
        <v>0.0</v>
      </c>
      <c r="K8814" s="2">
        <f t="shared" si="1"/>
        <v>1</v>
      </c>
      <c r="L8814" s="4">
        <v>1.0</v>
      </c>
      <c r="M8814" s="4"/>
    </row>
    <row r="8815" ht="14.25" customHeight="1">
      <c r="A8815" s="2" t="s">
        <v>8733</v>
      </c>
      <c r="B8815" s="2">
        <v>0.996652662754058</v>
      </c>
      <c r="C8815" s="2">
        <v>0.0121213225647807</v>
      </c>
      <c r="D8815" s="2">
        <v>0.87000834941864</v>
      </c>
      <c r="E8815" s="2">
        <v>0.974793970584869</v>
      </c>
      <c r="F8815" s="5">
        <v>0.516764879226684</v>
      </c>
      <c r="G8815" s="2">
        <v>0.143810778856277</v>
      </c>
      <c r="H8815" s="2">
        <v>0.0</v>
      </c>
      <c r="I8815" s="2">
        <v>0.0</v>
      </c>
      <c r="J8815" s="2">
        <v>0.0</v>
      </c>
      <c r="K8815" s="2">
        <f t="shared" si="1"/>
        <v>1</v>
      </c>
      <c r="L8815" s="4">
        <v>1.0</v>
      </c>
      <c r="M8815" s="4"/>
    </row>
    <row r="8816" ht="14.25" customHeight="1">
      <c r="A8816" s="2" t="s">
        <v>8734</v>
      </c>
      <c r="B8816" s="2">
        <v>0.998338878154754</v>
      </c>
      <c r="C8816" s="2">
        <v>0.0149161769077181</v>
      </c>
      <c r="D8816" s="2">
        <v>0.958164751529693</v>
      </c>
      <c r="E8816" s="2">
        <v>0.982768476009368</v>
      </c>
      <c r="F8816" s="5">
        <v>0.518529653549194</v>
      </c>
      <c r="G8816" s="2">
        <v>0.0649570822715759</v>
      </c>
      <c r="H8816" s="2">
        <v>0.0</v>
      </c>
      <c r="I8816" s="2">
        <v>0.0</v>
      </c>
      <c r="J8816" s="2">
        <v>0.0</v>
      </c>
      <c r="K8816" s="2">
        <f t="shared" si="1"/>
        <v>1</v>
      </c>
      <c r="L8816" s="4">
        <v>1.0</v>
      </c>
      <c r="M8816" s="4"/>
    </row>
    <row r="8817" ht="14.25" customHeight="1">
      <c r="A8817" s="2" t="s">
        <v>8735</v>
      </c>
      <c r="B8817" s="2">
        <v>0.998425722122192</v>
      </c>
      <c r="C8817" s="2">
        <v>0.0402693524956703</v>
      </c>
      <c r="D8817" s="2">
        <v>0.984120547771454</v>
      </c>
      <c r="E8817" s="2">
        <v>0.986814558506012</v>
      </c>
      <c r="F8817" s="5">
        <v>0.576670050621032</v>
      </c>
      <c r="G8817" s="2">
        <v>0.175388872623443</v>
      </c>
      <c r="H8817" s="2">
        <v>0.0</v>
      </c>
      <c r="I8817" s="2">
        <v>0.0</v>
      </c>
      <c r="J8817" s="2">
        <v>0.0</v>
      </c>
      <c r="K8817" s="2">
        <f t="shared" si="1"/>
        <v>1</v>
      </c>
      <c r="L8817" s="4">
        <v>1.0</v>
      </c>
      <c r="M8817" s="4"/>
    </row>
    <row r="8818" ht="14.25" customHeight="1">
      <c r="A8818" s="2" t="s">
        <v>8736</v>
      </c>
      <c r="B8818" s="2">
        <v>0.998460948467254</v>
      </c>
      <c r="C8818" s="2">
        <v>0.0162248443812131</v>
      </c>
      <c r="D8818" s="2">
        <v>0.992021143436432</v>
      </c>
      <c r="E8818" s="2">
        <v>0.982340157032012</v>
      </c>
      <c r="F8818" s="5">
        <v>0.244248107075691</v>
      </c>
      <c r="G8818" s="2">
        <v>0.11210024356842</v>
      </c>
      <c r="H8818" s="2">
        <v>0.0</v>
      </c>
      <c r="I8818" s="2">
        <v>0.0</v>
      </c>
      <c r="J8818" s="2">
        <v>0.0</v>
      </c>
      <c r="K8818" s="2">
        <f t="shared" si="1"/>
        <v>1</v>
      </c>
      <c r="L8818" s="4">
        <v>1.0</v>
      </c>
      <c r="M8818" s="4"/>
    </row>
    <row r="8819" ht="14.25" customHeight="1">
      <c r="A8819" s="2" t="s">
        <v>8737</v>
      </c>
      <c r="B8819" s="2">
        <v>0.998636364936828</v>
      </c>
      <c r="C8819" s="2">
        <v>0.0141677102074027</v>
      </c>
      <c r="D8819" s="2">
        <v>0.994108915328979</v>
      </c>
      <c r="E8819" s="2">
        <v>0.975888192653656</v>
      </c>
      <c r="F8819" s="5">
        <v>0.240090370178222</v>
      </c>
      <c r="G8819" s="2">
        <v>0.122418195009231</v>
      </c>
      <c r="H8819" s="2">
        <v>0.0</v>
      </c>
      <c r="I8819" s="2">
        <v>0.0</v>
      </c>
      <c r="J8819" s="2">
        <v>0.0</v>
      </c>
      <c r="K8819" s="2">
        <f t="shared" si="1"/>
        <v>1</v>
      </c>
      <c r="L8819" s="4">
        <v>1.0</v>
      </c>
      <c r="M8819" s="4"/>
    </row>
    <row r="8820" ht="14.25" customHeight="1">
      <c r="A8820" s="2" t="s">
        <v>8738</v>
      </c>
      <c r="B8820" s="2">
        <v>0.998970985412597</v>
      </c>
      <c r="C8820" s="2">
        <v>0.015834180638194</v>
      </c>
      <c r="D8820" s="2">
        <v>0.991746127605438</v>
      </c>
      <c r="E8820" s="2">
        <v>0.977572739124298</v>
      </c>
      <c r="F8820" s="5">
        <v>0.671389460563659</v>
      </c>
      <c r="G8820" s="2">
        <v>0.286570787429809</v>
      </c>
      <c r="H8820" s="2">
        <v>0.0</v>
      </c>
      <c r="I8820" s="2">
        <v>0.0</v>
      </c>
      <c r="J8820" s="2">
        <v>0.0</v>
      </c>
      <c r="K8820" s="2">
        <f t="shared" si="1"/>
        <v>1</v>
      </c>
      <c r="L8820" s="4">
        <v>1.0</v>
      </c>
      <c r="M8820" s="4"/>
    </row>
    <row r="8821" ht="14.25" customHeight="1">
      <c r="A8821" s="2" t="s">
        <v>8739</v>
      </c>
      <c r="B8821" s="2">
        <v>0.998676002025604</v>
      </c>
      <c r="C8821" s="2">
        <v>0.0134929930791258</v>
      </c>
      <c r="D8821" s="2">
        <v>0.975570261478424</v>
      </c>
      <c r="E8821" s="2">
        <v>0.99410879611969</v>
      </c>
      <c r="F8821" s="5">
        <v>0.486617922782897</v>
      </c>
      <c r="G8821" s="2">
        <v>0.230418026447296</v>
      </c>
      <c r="H8821" s="2">
        <v>0.0</v>
      </c>
      <c r="I8821" s="2">
        <v>0.0</v>
      </c>
      <c r="J8821" s="2">
        <v>0.0</v>
      </c>
      <c r="K8821" s="2">
        <f t="shared" si="1"/>
        <v>1</v>
      </c>
      <c r="L8821" s="4">
        <v>1.0</v>
      </c>
      <c r="M8821" s="4"/>
    </row>
    <row r="8822" ht="14.25" customHeight="1">
      <c r="A8822" s="2" t="s">
        <v>8740</v>
      </c>
      <c r="B8822" s="2">
        <v>0.998382210731506</v>
      </c>
      <c r="C8822" s="2">
        <v>0.0109602017328143</v>
      </c>
      <c r="D8822" s="2">
        <v>0.964145481586456</v>
      </c>
      <c r="E8822" s="2">
        <v>0.99367332458496</v>
      </c>
      <c r="F8822" s="5">
        <v>0.509213209152221</v>
      </c>
      <c r="G8822" s="2">
        <v>0.183159083127975</v>
      </c>
      <c r="H8822" s="2">
        <v>0.0</v>
      </c>
      <c r="I8822" s="2">
        <v>0.0</v>
      </c>
      <c r="J8822" s="2">
        <v>0.0</v>
      </c>
      <c r="K8822" s="2">
        <f t="shared" si="1"/>
        <v>1</v>
      </c>
      <c r="L8822" s="4">
        <v>1.0</v>
      </c>
      <c r="M8822" s="4"/>
    </row>
    <row r="8823" ht="14.25" customHeight="1">
      <c r="A8823" s="2" t="s">
        <v>8741</v>
      </c>
      <c r="B8823" s="2">
        <v>0.997499048709869</v>
      </c>
      <c r="C8823" s="2">
        <v>0.010486776009202</v>
      </c>
      <c r="D8823" s="2">
        <v>0.96159291267395</v>
      </c>
      <c r="E8823" s="2">
        <v>0.979105174541473</v>
      </c>
      <c r="F8823" s="5">
        <v>0.792021691799163</v>
      </c>
      <c r="G8823" s="2">
        <v>0.119265750050544</v>
      </c>
      <c r="H8823" s="2">
        <v>0.0</v>
      </c>
      <c r="I8823" s="2">
        <v>0.0</v>
      </c>
      <c r="J8823" s="2">
        <v>0.0</v>
      </c>
      <c r="K8823" s="2">
        <f t="shared" si="1"/>
        <v>1</v>
      </c>
      <c r="L8823" s="4">
        <v>1.0</v>
      </c>
      <c r="M8823" s="4"/>
    </row>
    <row r="8824" ht="14.25" customHeight="1">
      <c r="A8824" s="2" t="s">
        <v>8742</v>
      </c>
      <c r="B8824" s="2">
        <v>0.993049383163452</v>
      </c>
      <c r="C8824" s="2">
        <v>0.0094712348654866</v>
      </c>
      <c r="D8824" s="2">
        <v>0.713403105735778</v>
      </c>
      <c r="E8824" s="2">
        <v>0.995466589927673</v>
      </c>
      <c r="F8824" s="5">
        <v>0.624842286109924</v>
      </c>
      <c r="G8824" s="2">
        <v>0.123155683279037</v>
      </c>
      <c r="H8824" s="2">
        <v>0.0</v>
      </c>
      <c r="I8824" s="2">
        <v>0.0</v>
      </c>
      <c r="J8824" s="2">
        <v>0.0</v>
      </c>
      <c r="K8824" s="2">
        <f t="shared" si="1"/>
        <v>1</v>
      </c>
      <c r="L8824" s="4">
        <v>1.0</v>
      </c>
      <c r="M8824" s="4"/>
    </row>
    <row r="8825" ht="14.25" customHeight="1">
      <c r="A8825" s="2" t="s">
        <v>8743</v>
      </c>
      <c r="B8825" s="2">
        <v>0.990125596523284</v>
      </c>
      <c r="C8825" s="2">
        <v>0.0036657021846622</v>
      </c>
      <c r="D8825" s="2">
        <v>0.302101552486419</v>
      </c>
      <c r="E8825" s="2">
        <v>0.991492986679077</v>
      </c>
      <c r="F8825" s="5">
        <v>0.479351699352264</v>
      </c>
      <c r="G8825" s="2">
        <v>0.0336099676787853</v>
      </c>
      <c r="H8825" s="2">
        <v>0.0</v>
      </c>
      <c r="I8825" s="2">
        <v>0.0</v>
      </c>
      <c r="J8825" s="2">
        <v>0.0</v>
      </c>
      <c r="K8825" s="2">
        <f t="shared" si="1"/>
        <v>1</v>
      </c>
      <c r="L8825" s="4">
        <v>1.0</v>
      </c>
      <c r="M8825" s="4"/>
    </row>
    <row r="8826" ht="14.25" customHeight="1">
      <c r="A8826" s="2" t="s">
        <v>8744</v>
      </c>
      <c r="B8826" s="2">
        <v>0.983877420425415</v>
      </c>
      <c r="C8826" s="2">
        <v>0.0053246244788169</v>
      </c>
      <c r="D8826" s="2">
        <v>0.284233331680297</v>
      </c>
      <c r="E8826" s="2">
        <v>0.978061318397522</v>
      </c>
      <c r="F8826" s="5">
        <v>0.552688419818878</v>
      </c>
      <c r="G8826" s="2">
        <v>0.0755655094981193</v>
      </c>
      <c r="H8826" s="2">
        <v>0.0</v>
      </c>
      <c r="I8826" s="2">
        <v>0.0</v>
      </c>
      <c r="J8826" s="2">
        <v>0.0</v>
      </c>
      <c r="K8826" s="2">
        <f t="shared" si="1"/>
        <v>1</v>
      </c>
      <c r="L8826" s="4">
        <v>1.0</v>
      </c>
      <c r="M8826" s="4"/>
    </row>
    <row r="8827" ht="14.25" customHeight="1">
      <c r="A8827" s="2" t="s">
        <v>8745</v>
      </c>
      <c r="B8827" s="2">
        <v>0.967237710952758</v>
      </c>
      <c r="C8827" s="2">
        <v>0.0030583650805056</v>
      </c>
      <c r="D8827" s="2">
        <v>0.0909782946109771</v>
      </c>
      <c r="E8827" s="2">
        <v>0.679325222969055</v>
      </c>
      <c r="F8827" s="5">
        <v>0.882645666599273</v>
      </c>
      <c r="G8827" s="2">
        <v>0.0185145586729049</v>
      </c>
      <c r="H8827" s="2">
        <v>0.0</v>
      </c>
      <c r="I8827" s="2">
        <v>0.0</v>
      </c>
      <c r="J8827" s="2">
        <v>0.0</v>
      </c>
      <c r="K8827" s="2">
        <f t="shared" si="1"/>
        <v>1</v>
      </c>
      <c r="L8827" s="4">
        <v>1.0</v>
      </c>
      <c r="M8827" s="4"/>
    </row>
    <row r="8828" ht="14.25" customHeight="1">
      <c r="A8828" s="2" t="s">
        <v>8746</v>
      </c>
      <c r="B8828" s="2">
        <v>0.792454600334167</v>
      </c>
      <c r="C8828" s="2">
        <v>0.0012145165819674</v>
      </c>
      <c r="D8828" s="2">
        <v>0.020002108067274</v>
      </c>
      <c r="E8828" s="2">
        <v>0.0040531712584197</v>
      </c>
      <c r="F8828" s="5">
        <v>0.763185858726501</v>
      </c>
      <c r="G8828" s="2">
        <v>0.0152621893212199</v>
      </c>
      <c r="H8828" s="2">
        <v>0.0</v>
      </c>
      <c r="I8828" s="2">
        <v>0.0</v>
      </c>
      <c r="J8828" s="2">
        <v>0.0</v>
      </c>
      <c r="K8828" s="2">
        <f t="shared" si="1"/>
        <v>1</v>
      </c>
      <c r="L8828" s="4">
        <v>1.0</v>
      </c>
      <c r="M8828" s="4"/>
    </row>
    <row r="8829" ht="14.25" customHeight="1">
      <c r="A8829" s="2" t="s">
        <v>8747</v>
      </c>
      <c r="B8829" s="2">
        <v>0.645671606063842</v>
      </c>
      <c r="C8829" s="2">
        <v>0.003733986755833</v>
      </c>
      <c r="D8829" s="2">
        <v>0.0161098260432481</v>
      </c>
      <c r="E8829" s="2">
        <v>0.0011326891835778</v>
      </c>
      <c r="F8829" s="5">
        <v>0.470548689365386</v>
      </c>
      <c r="G8829" s="2">
        <v>0.177995979785919</v>
      </c>
      <c r="H8829" s="2">
        <v>0.0</v>
      </c>
      <c r="I8829" s="2">
        <v>0.0</v>
      </c>
      <c r="J8829" s="2">
        <v>0.0</v>
      </c>
      <c r="K8829" s="2">
        <f t="shared" si="1"/>
        <v>1</v>
      </c>
      <c r="L8829" s="4">
        <v>1.0</v>
      </c>
      <c r="M8829" s="4"/>
    </row>
    <row r="8830" ht="14.25" customHeight="1">
      <c r="A8830" s="2" t="s">
        <v>8748</v>
      </c>
      <c r="B8830" s="2">
        <v>0.271472513675689</v>
      </c>
      <c r="C8830" s="2">
        <v>0.0013353449758142</v>
      </c>
      <c r="D8830" s="2">
        <v>0.0090438211336731</v>
      </c>
      <c r="E8830" s="2">
        <v>0.0019752928055822</v>
      </c>
      <c r="F8830" s="5">
        <v>0.186153531074523</v>
      </c>
      <c r="G8830" s="2">
        <v>0.057308129966259</v>
      </c>
      <c r="H8830" s="2">
        <v>0.0</v>
      </c>
      <c r="I8830" s="2">
        <v>0.0</v>
      </c>
      <c r="J8830" s="2">
        <v>0.0</v>
      </c>
      <c r="K8830" s="2">
        <f t="shared" si="1"/>
        <v>0</v>
      </c>
      <c r="L8830" s="4">
        <v>1.0</v>
      </c>
      <c r="M8830" s="4"/>
    </row>
    <row r="8831" ht="14.25" customHeight="1">
      <c r="A8831" s="2" t="s">
        <v>8749</v>
      </c>
      <c r="B8831" s="2">
        <v>0.823878526687622</v>
      </c>
      <c r="C8831" s="2">
        <v>0.0010704026790335</v>
      </c>
      <c r="D8831" s="2">
        <v>0.0064268722198903</v>
      </c>
      <c r="E8831" s="2">
        <v>0.0024044355377554</v>
      </c>
      <c r="F8831" s="5">
        <v>0.892849028110504</v>
      </c>
      <c r="G8831" s="2">
        <v>0.027838047593832</v>
      </c>
      <c r="H8831" s="2">
        <v>0.0</v>
      </c>
      <c r="I8831" s="2">
        <v>0.0</v>
      </c>
      <c r="J8831" s="2">
        <v>0.0</v>
      </c>
      <c r="K8831" s="2">
        <f t="shared" si="1"/>
        <v>1</v>
      </c>
      <c r="L8831" s="4">
        <v>1.0</v>
      </c>
      <c r="M8831" s="4"/>
    </row>
    <row r="8832" ht="14.25" customHeight="1">
      <c r="A8832" s="2" t="s">
        <v>8750</v>
      </c>
      <c r="B8832" s="2">
        <v>0.742294311523437</v>
      </c>
      <c r="C8832" s="2">
        <v>0.0013905891682952</v>
      </c>
      <c r="D8832" s="2">
        <v>0.0089970957487821</v>
      </c>
      <c r="E8832" s="2">
        <v>0.0027475201059132</v>
      </c>
      <c r="F8832" s="5">
        <v>0.776209235191345</v>
      </c>
      <c r="G8832" s="2">
        <v>0.0347101613879203</v>
      </c>
      <c r="H8832" s="2">
        <v>0.0</v>
      </c>
      <c r="I8832" s="2">
        <v>0.0</v>
      </c>
      <c r="J8832" s="2">
        <v>0.0</v>
      </c>
      <c r="K8832" s="2">
        <f t="shared" si="1"/>
        <v>1</v>
      </c>
      <c r="L8832" s="4">
        <v>1.0</v>
      </c>
      <c r="M8832" s="4"/>
    </row>
    <row r="8833" ht="14.25" customHeight="1">
      <c r="A8833" s="2" t="s">
        <v>8751</v>
      </c>
      <c r="B8833" s="2">
        <v>0.54712563753128</v>
      </c>
      <c r="C8833" s="2">
        <v>0.0040037771686911</v>
      </c>
      <c r="D8833" s="2">
        <v>0.0144630959257483</v>
      </c>
      <c r="E8833" s="2">
        <v>0.0015747351571917</v>
      </c>
      <c r="F8833" s="5">
        <v>0.244792520999908</v>
      </c>
      <c r="G8833" s="2">
        <v>0.345950931310653</v>
      </c>
      <c r="H8833" s="2">
        <v>0.0</v>
      </c>
      <c r="I8833" s="2">
        <v>0.0</v>
      </c>
      <c r="J8833" s="2">
        <v>0.0</v>
      </c>
      <c r="K8833" s="2">
        <f t="shared" si="1"/>
        <v>1</v>
      </c>
      <c r="L8833" s="4">
        <v>1.0</v>
      </c>
      <c r="M8833" s="4"/>
    </row>
    <row r="8834" ht="14.25" customHeight="1">
      <c r="A8834" s="2" t="s">
        <v>8752</v>
      </c>
      <c r="B8834" s="2">
        <v>0.766231894493103</v>
      </c>
      <c r="C8834" s="2">
        <v>0.0038652522489428</v>
      </c>
      <c r="D8834" s="2">
        <v>0.0268928110599517</v>
      </c>
      <c r="E8834" s="2">
        <v>0.0026206485927104</v>
      </c>
      <c r="F8834" s="5">
        <v>0.21385683119297</v>
      </c>
      <c r="G8834" s="2">
        <v>0.682870626449585</v>
      </c>
      <c r="H8834" s="2">
        <v>0.0</v>
      </c>
      <c r="I8834" s="2">
        <v>0.0</v>
      </c>
      <c r="J8834" s="2">
        <v>0.0</v>
      </c>
      <c r="K8834" s="2">
        <f t="shared" si="1"/>
        <v>1</v>
      </c>
      <c r="L8834" s="4">
        <v>1.0</v>
      </c>
      <c r="M8834" s="4"/>
    </row>
    <row r="8835" ht="14.25" customHeight="1">
      <c r="A8835" s="2" t="s">
        <v>8753</v>
      </c>
      <c r="B8835" s="2">
        <v>0.781570196151733</v>
      </c>
      <c r="C8835" s="2">
        <v>0.0089622195810079</v>
      </c>
      <c r="D8835" s="2">
        <v>0.02368107996881</v>
      </c>
      <c r="E8835" s="2">
        <v>0.0028677249792963</v>
      </c>
      <c r="F8835" s="5">
        <v>0.140594989061355</v>
      </c>
      <c r="G8835" s="2">
        <v>0.711299657821655</v>
      </c>
      <c r="H8835" s="2">
        <v>0.0</v>
      </c>
      <c r="I8835" s="2">
        <v>0.0</v>
      </c>
      <c r="J8835" s="2">
        <v>0.0</v>
      </c>
      <c r="K8835" s="2">
        <f t="shared" si="1"/>
        <v>1</v>
      </c>
      <c r="L8835" s="4">
        <v>1.0</v>
      </c>
      <c r="M8835" s="4"/>
    </row>
    <row r="8836" ht="14.25" customHeight="1">
      <c r="A8836" s="2" t="s">
        <v>8754</v>
      </c>
      <c r="B8836" s="2">
        <v>0.615785360336303</v>
      </c>
      <c r="C8836" s="2">
        <v>0.0086928736418485</v>
      </c>
      <c r="D8836" s="2">
        <v>0.018495375290513</v>
      </c>
      <c r="E8836" s="2">
        <v>0.0025875587016344</v>
      </c>
      <c r="F8836" s="5">
        <v>0.143314599990844</v>
      </c>
      <c r="G8836" s="2">
        <v>0.542200863361358</v>
      </c>
      <c r="H8836" s="2">
        <v>0.0</v>
      </c>
      <c r="I8836" s="2">
        <v>0.0</v>
      </c>
      <c r="J8836" s="2">
        <v>0.0</v>
      </c>
      <c r="K8836" s="2">
        <f t="shared" si="1"/>
        <v>1</v>
      </c>
      <c r="L8836" s="4">
        <v>1.0</v>
      </c>
      <c r="M8836" s="4"/>
    </row>
    <row r="8837" ht="14.25" customHeight="1">
      <c r="A8837" s="2" t="s">
        <v>8755</v>
      </c>
      <c r="B8837" s="2">
        <v>0.660796880722045</v>
      </c>
      <c r="C8837" s="2">
        <v>0.0067134392447769</v>
      </c>
      <c r="D8837" s="2">
        <v>0.0091425366699695</v>
      </c>
      <c r="E8837" s="2">
        <v>0.0016559549840167</v>
      </c>
      <c r="F8837" s="5">
        <v>0.0730888172984123</v>
      </c>
      <c r="G8837" s="2">
        <v>0.633341073989868</v>
      </c>
      <c r="H8837" s="2">
        <v>0.0</v>
      </c>
      <c r="I8837" s="2">
        <v>0.0</v>
      </c>
      <c r="J8837" s="2">
        <v>0.0</v>
      </c>
      <c r="K8837" s="2">
        <f t="shared" si="1"/>
        <v>1</v>
      </c>
      <c r="L8837" s="4">
        <v>1.0</v>
      </c>
      <c r="M8837" s="4"/>
    </row>
    <row r="8838" ht="14.25" customHeight="1">
      <c r="A8838" s="2" t="s">
        <v>8756</v>
      </c>
      <c r="B8838" s="2">
        <v>0.273759335279464</v>
      </c>
      <c r="C8838" s="2">
        <v>0.005381996743381</v>
      </c>
      <c r="D8838" s="2">
        <v>0.0075005711987614</v>
      </c>
      <c r="E8838" s="2">
        <v>0.0018557850271463</v>
      </c>
      <c r="F8838" s="5">
        <v>0.0644050911068916</v>
      </c>
      <c r="G8838" s="2">
        <v>0.227623224258422</v>
      </c>
      <c r="H8838" s="2">
        <v>0.0</v>
      </c>
      <c r="I8838" s="2">
        <v>0.0</v>
      </c>
      <c r="J8838" s="2">
        <v>0.0</v>
      </c>
      <c r="K8838" s="2">
        <f t="shared" si="1"/>
        <v>0</v>
      </c>
      <c r="L8838" s="4">
        <v>1.0</v>
      </c>
      <c r="M8838" s="4"/>
    </row>
    <row r="8839" ht="14.25" customHeight="1">
      <c r="A8839" s="2" t="s">
        <v>8757</v>
      </c>
      <c r="B8839" s="2">
        <v>0.0070205689407885</v>
      </c>
      <c r="C8839" s="2">
        <v>8.727225358597E-4</v>
      </c>
      <c r="D8839" s="2">
        <v>1.993052865145E-4</v>
      </c>
      <c r="E8839" s="2">
        <v>3.9867572922958E-5</v>
      </c>
      <c r="F8839" s="5">
        <v>0.0034379712305963</v>
      </c>
      <c r="G8839" s="2">
        <v>0.0069806091487407</v>
      </c>
      <c r="H8839" s="2">
        <v>0.0</v>
      </c>
      <c r="I8839" s="2">
        <v>0.0</v>
      </c>
      <c r="J8839" s="2">
        <v>0.0</v>
      </c>
      <c r="K8839" s="2">
        <f t="shared" si="1"/>
        <v>0</v>
      </c>
      <c r="L8839" s="4">
        <v>1.0</v>
      </c>
      <c r="M8839" s="4"/>
    </row>
    <row r="8840" ht="14.25" customHeight="1">
      <c r="A8840" s="2" t="s">
        <v>8758</v>
      </c>
      <c r="B8840" s="2">
        <v>0.001314336550422</v>
      </c>
      <c r="C8840" s="2">
        <v>1.782395411282E-4</v>
      </c>
      <c r="D8840" s="2">
        <v>8.21585729227081E-7</v>
      </c>
      <c r="E8840" s="2">
        <v>2.63450090187689E-7</v>
      </c>
      <c r="F8840" s="5">
        <v>5.18193082825746E-5</v>
      </c>
      <c r="G8840" s="2">
        <v>4.260358109604E-4</v>
      </c>
      <c r="H8840" s="2">
        <v>0.0</v>
      </c>
      <c r="I8840" s="2">
        <v>0.0</v>
      </c>
      <c r="J8840" s="2">
        <v>0.0</v>
      </c>
      <c r="K8840" s="2">
        <f t="shared" si="1"/>
        <v>0</v>
      </c>
      <c r="L8840" s="4">
        <v>1.0</v>
      </c>
      <c r="M8840" s="4"/>
    </row>
    <row r="8841" ht="14.25" customHeight="1">
      <c r="A8841" s="2" t="s">
        <v>8759</v>
      </c>
      <c r="B8841" s="2">
        <v>2.508548204787E-4</v>
      </c>
      <c r="C8841" s="2">
        <v>5.41098870598943E-6</v>
      </c>
      <c r="D8841" s="2">
        <v>4.03909524493428E-7</v>
      </c>
      <c r="E8841" s="2">
        <v>1.42882527143228E-7</v>
      </c>
      <c r="F8841" s="5">
        <v>3.59493969881441E-5</v>
      </c>
      <c r="G8841" s="2">
        <v>1.311535452259E-4</v>
      </c>
      <c r="H8841" s="2">
        <v>0.0</v>
      </c>
      <c r="I8841" s="2">
        <v>0.0</v>
      </c>
      <c r="J8841" s="2">
        <v>0.0</v>
      </c>
      <c r="K8841" s="2">
        <f t="shared" si="1"/>
        <v>0</v>
      </c>
      <c r="L8841" s="4">
        <v>1.0</v>
      </c>
      <c r="M8841" s="4"/>
    </row>
    <row r="8842" ht="14.25" customHeight="1">
      <c r="A8842" s="2" t="s">
        <v>8760</v>
      </c>
      <c r="B8842" s="2">
        <v>2.53573252848582E-5</v>
      </c>
      <c r="C8842" s="2">
        <v>4.2081250484216E-8</v>
      </c>
      <c r="D8842" s="2">
        <v>3.10967038785747E-7</v>
      </c>
      <c r="E8842" s="2">
        <v>6.32697094715695E-8</v>
      </c>
      <c r="F8842" s="5">
        <v>1.07921687231282E-5</v>
      </c>
      <c r="G8842" s="2">
        <v>5.18548513355199E-5</v>
      </c>
      <c r="H8842" s="2">
        <v>0.0</v>
      </c>
      <c r="I8842" s="2">
        <v>0.0</v>
      </c>
      <c r="J8842" s="2">
        <v>0.0</v>
      </c>
      <c r="K8842" s="2">
        <f t="shared" si="1"/>
        <v>0</v>
      </c>
      <c r="L8842" s="4">
        <v>1.0</v>
      </c>
      <c r="M8842" s="4"/>
    </row>
    <row r="8843" ht="14.25" customHeight="1">
      <c r="A8843" s="2" t="s">
        <v>8761</v>
      </c>
      <c r="B8843" s="2">
        <v>1.86613178811967E-5</v>
      </c>
      <c r="C8843" s="2">
        <v>5.80017500695362E-9</v>
      </c>
      <c r="D8843" s="2">
        <v>1.41336727210728E-7</v>
      </c>
      <c r="E8843" s="2">
        <v>3.47497071118141E-8</v>
      </c>
      <c r="F8843" s="5">
        <v>4.93132893097936E-6</v>
      </c>
      <c r="G8843" s="2">
        <v>2.51736546488245E-5</v>
      </c>
      <c r="H8843" s="2">
        <v>0.0</v>
      </c>
      <c r="I8843" s="2">
        <v>0.0</v>
      </c>
      <c r="J8843" s="2">
        <v>0.0</v>
      </c>
      <c r="K8843" s="2">
        <f t="shared" si="1"/>
        <v>0</v>
      </c>
      <c r="L8843" s="4">
        <v>1.0</v>
      </c>
      <c r="M8843" s="4"/>
    </row>
    <row r="8844" ht="14.25" customHeight="1">
      <c r="A8844" s="2" t="s">
        <v>8762</v>
      </c>
      <c r="B8844" s="2">
        <v>0.0113131096586585</v>
      </c>
      <c r="C8844" s="2">
        <v>3.44634208886418E-5</v>
      </c>
      <c r="D8844" s="2">
        <v>5.35490507900249E-5</v>
      </c>
      <c r="E8844" s="2">
        <v>9.90970693237614E-6</v>
      </c>
      <c r="F8844" s="5">
        <v>0.0269322134554386</v>
      </c>
      <c r="G8844" s="2">
        <v>0.0010317891137674</v>
      </c>
      <c r="H8844" s="2">
        <v>0.0</v>
      </c>
      <c r="I8844" s="2">
        <v>0.0</v>
      </c>
      <c r="J8844" s="2">
        <v>0.0</v>
      </c>
      <c r="K8844" s="2">
        <f t="shared" si="1"/>
        <v>0</v>
      </c>
      <c r="L8844" s="4">
        <v>1.0</v>
      </c>
      <c r="M8844" s="4"/>
    </row>
    <row r="8845" ht="14.25" customHeight="1">
      <c r="A8845" s="2" t="s">
        <v>8763</v>
      </c>
      <c r="B8845" s="2">
        <v>0.0675109028816223</v>
      </c>
      <c r="C8845" s="2">
        <v>3.025554469786E-4</v>
      </c>
      <c r="D8845" s="2">
        <v>0.003444816917181</v>
      </c>
      <c r="E8845" s="2">
        <v>3.590505803003E-4</v>
      </c>
      <c r="F8845" s="5">
        <v>0.0844117999076843</v>
      </c>
      <c r="G8845" s="2">
        <v>0.0103788049891591</v>
      </c>
      <c r="H8845" s="2">
        <v>0.0</v>
      </c>
      <c r="I8845" s="2">
        <v>0.0</v>
      </c>
      <c r="J8845" s="2">
        <v>0.0</v>
      </c>
      <c r="K8845" s="2">
        <f t="shared" si="1"/>
        <v>0</v>
      </c>
      <c r="L8845" s="4">
        <v>1.0</v>
      </c>
      <c r="M8845" s="4"/>
    </row>
    <row r="8846" ht="14.25" customHeight="1">
      <c r="A8846" s="2" t="s">
        <v>8764</v>
      </c>
      <c r="B8846" s="2">
        <v>0.0374368317425251</v>
      </c>
      <c r="C8846" s="2">
        <v>0.0017740026814863</v>
      </c>
      <c r="D8846" s="2">
        <v>0.0067685670219361</v>
      </c>
      <c r="E8846" s="2">
        <v>3.034894471056E-4</v>
      </c>
      <c r="F8846" s="5">
        <v>0.0273163933306932</v>
      </c>
      <c r="G8846" s="2">
        <v>0.0141648454591631</v>
      </c>
      <c r="H8846" s="2">
        <v>0.0</v>
      </c>
      <c r="I8846" s="2">
        <v>0.0</v>
      </c>
      <c r="J8846" s="2">
        <v>0.0</v>
      </c>
      <c r="K8846" s="2">
        <f t="shared" si="1"/>
        <v>0</v>
      </c>
      <c r="L8846" s="4">
        <v>1.0</v>
      </c>
      <c r="M8846" s="4"/>
    </row>
    <row r="8847" ht="14.25" customHeight="1">
      <c r="A8847" s="2" t="s">
        <v>8765</v>
      </c>
      <c r="B8847" s="2">
        <v>0.866024911403656</v>
      </c>
      <c r="C8847" s="2">
        <v>0.0398936457931995</v>
      </c>
      <c r="D8847" s="2">
        <v>0.357858300209045</v>
      </c>
      <c r="E8847" s="2">
        <v>0.0173699650913476</v>
      </c>
      <c r="F8847" s="5">
        <v>0.631604135036468</v>
      </c>
      <c r="G8847" s="2">
        <v>0.23180016875267</v>
      </c>
      <c r="H8847" s="2">
        <v>0.0</v>
      </c>
      <c r="I8847" s="2">
        <v>0.0</v>
      </c>
      <c r="J8847" s="2">
        <v>0.0</v>
      </c>
      <c r="K8847" s="2">
        <f t="shared" si="1"/>
        <v>1</v>
      </c>
      <c r="L8847" s="4">
        <v>1.0</v>
      </c>
      <c r="M8847" s="4"/>
    </row>
    <row r="8848" ht="14.25" customHeight="1">
      <c r="A8848" s="2" t="s">
        <v>8766</v>
      </c>
      <c r="B8848" s="2">
        <v>0.603769302368164</v>
      </c>
      <c r="C8848" s="2">
        <v>0.0033775123301893</v>
      </c>
      <c r="D8848" s="2">
        <v>0.0347819812595844</v>
      </c>
      <c r="E8848" s="2">
        <v>0.0091115832328796</v>
      </c>
      <c r="F8848" s="5">
        <v>0.63578850030899</v>
      </c>
      <c r="G8848" s="2">
        <v>0.12422177195549</v>
      </c>
      <c r="H8848" s="2">
        <v>0.0</v>
      </c>
      <c r="I8848" s="2">
        <v>0.0</v>
      </c>
      <c r="J8848" s="2">
        <v>0.0</v>
      </c>
      <c r="K8848" s="2">
        <f t="shared" si="1"/>
        <v>1</v>
      </c>
      <c r="L8848" s="4">
        <v>1.0</v>
      </c>
      <c r="M8848" s="4"/>
    </row>
    <row r="8849" ht="14.25" customHeight="1">
      <c r="A8849" s="2" t="s">
        <v>8767</v>
      </c>
      <c r="B8849" s="2">
        <v>0.984420835971832</v>
      </c>
      <c r="C8849" s="2">
        <v>0.0057816691696643</v>
      </c>
      <c r="D8849" s="2">
        <v>0.411544978618621</v>
      </c>
      <c r="E8849" s="2">
        <v>0.0334443524479866</v>
      </c>
      <c r="F8849" s="5">
        <v>0.9589803814888</v>
      </c>
      <c r="G8849" s="2">
        <v>0.158108696341514</v>
      </c>
      <c r="H8849" s="2">
        <v>0.0</v>
      </c>
      <c r="I8849" s="2">
        <v>0.0</v>
      </c>
      <c r="J8849" s="2">
        <v>0.0</v>
      </c>
      <c r="K8849" s="2">
        <f t="shared" si="1"/>
        <v>1</v>
      </c>
      <c r="L8849" s="4">
        <v>1.0</v>
      </c>
      <c r="M8849" s="4"/>
    </row>
    <row r="8850" ht="14.25" customHeight="1">
      <c r="A8850" s="2" t="s">
        <v>8768</v>
      </c>
      <c r="B8850" s="2">
        <v>0.997873365879058</v>
      </c>
      <c r="C8850" s="2">
        <v>0.0027496244292706</v>
      </c>
      <c r="D8850" s="2">
        <v>0.241533696651458</v>
      </c>
      <c r="E8850" s="2">
        <v>0.0404087863862514</v>
      </c>
      <c r="F8850" s="5">
        <v>0.996732056140899</v>
      </c>
      <c r="G8850" s="2">
        <v>0.0330680273473262</v>
      </c>
      <c r="H8850" s="2">
        <v>0.0</v>
      </c>
      <c r="I8850" s="2">
        <v>0.0</v>
      </c>
      <c r="J8850" s="2">
        <v>0.0</v>
      </c>
      <c r="K8850" s="2">
        <f t="shared" si="1"/>
        <v>1</v>
      </c>
      <c r="L8850" s="4">
        <v>1.0</v>
      </c>
      <c r="M8850" s="4"/>
    </row>
    <row r="8851" ht="14.25" customHeight="1">
      <c r="A8851" s="2" t="s">
        <v>8769</v>
      </c>
      <c r="B8851" s="2">
        <v>0.999419927597046</v>
      </c>
      <c r="C8851" s="2">
        <v>0.0014809728600084</v>
      </c>
      <c r="D8851" s="2">
        <v>0.0259070936590433</v>
      </c>
      <c r="E8851" s="2">
        <v>0.0384797342121601</v>
      </c>
      <c r="F8851" s="5">
        <v>0.999734759330749</v>
      </c>
      <c r="G8851" s="2">
        <v>0.0110438615083694</v>
      </c>
      <c r="H8851" s="2">
        <v>0.0</v>
      </c>
      <c r="I8851" s="2">
        <v>0.0</v>
      </c>
      <c r="J8851" s="2">
        <v>0.0</v>
      </c>
      <c r="K8851" s="2">
        <f t="shared" si="1"/>
        <v>1</v>
      </c>
      <c r="L8851" s="4">
        <v>1.0</v>
      </c>
      <c r="M8851" s="4"/>
    </row>
    <row r="8852" ht="14.25" customHeight="1">
      <c r="A8852" s="2" t="s">
        <v>8770</v>
      </c>
      <c r="B8852" s="2">
        <v>0.999665796756744</v>
      </c>
      <c r="C8852" s="2">
        <v>0.0016937410691753</v>
      </c>
      <c r="D8852" s="2">
        <v>0.010730636306107</v>
      </c>
      <c r="E8852" s="2">
        <v>0.0299121886491775</v>
      </c>
      <c r="F8852" s="5">
        <v>0.999950110912323</v>
      </c>
      <c r="G8852" s="2">
        <v>0.0073180310428142</v>
      </c>
      <c r="H8852" s="2">
        <v>0.0</v>
      </c>
      <c r="I8852" s="2">
        <v>0.0</v>
      </c>
      <c r="J8852" s="2">
        <v>0.0</v>
      </c>
      <c r="K8852" s="2">
        <f t="shared" si="1"/>
        <v>1</v>
      </c>
      <c r="L8852" s="4">
        <v>1.0</v>
      </c>
      <c r="M8852" s="4"/>
    </row>
    <row r="8853" ht="14.25" customHeight="1">
      <c r="A8853" s="2" t="s">
        <v>8771</v>
      </c>
      <c r="B8853" s="2">
        <v>0.99972403049469</v>
      </c>
      <c r="C8853" s="2">
        <v>0.0042931968346238</v>
      </c>
      <c r="D8853" s="2">
        <v>0.0102294962853193</v>
      </c>
      <c r="E8853" s="2">
        <v>0.048835389316082</v>
      </c>
      <c r="F8853" s="5">
        <v>0.999971032142639</v>
      </c>
      <c r="G8853" s="2">
        <v>0.0143289724364876</v>
      </c>
      <c r="H8853" s="2">
        <v>0.0</v>
      </c>
      <c r="I8853" s="2">
        <v>0.0</v>
      </c>
      <c r="J8853" s="2">
        <v>0.0</v>
      </c>
      <c r="K8853" s="2">
        <f t="shared" si="1"/>
        <v>1</v>
      </c>
      <c r="L8853" s="4">
        <v>1.0</v>
      </c>
      <c r="M8853" s="4"/>
    </row>
    <row r="8854" ht="14.25" customHeight="1">
      <c r="A8854" s="2" t="s">
        <v>8772</v>
      </c>
      <c r="B8854" s="2">
        <v>0.99958062171936</v>
      </c>
      <c r="C8854" s="2">
        <v>0.0059597105719149</v>
      </c>
      <c r="D8854" s="2">
        <v>0.0126715209335088</v>
      </c>
      <c r="E8854" s="2">
        <v>0.10400591045618</v>
      </c>
      <c r="F8854" s="5">
        <v>0.99995756149292</v>
      </c>
      <c r="G8854" s="2">
        <v>0.022788468748331</v>
      </c>
      <c r="H8854" s="2">
        <v>0.0</v>
      </c>
      <c r="I8854" s="2">
        <v>0.0</v>
      </c>
      <c r="J8854" s="2">
        <v>0.0</v>
      </c>
      <c r="K8854" s="2">
        <f t="shared" si="1"/>
        <v>1</v>
      </c>
      <c r="L8854" s="4">
        <v>1.0</v>
      </c>
      <c r="M8854" s="4"/>
    </row>
    <row r="8855" ht="14.25" customHeight="1">
      <c r="A8855" s="2" t="s">
        <v>8773</v>
      </c>
      <c r="B8855" s="2">
        <v>0.999387562274932</v>
      </c>
      <c r="C8855" s="2">
        <v>0.0034254046622663</v>
      </c>
      <c r="D8855" s="2">
        <v>0.0073502785526216</v>
      </c>
      <c r="E8855" s="2">
        <v>0.0530695244669914</v>
      </c>
      <c r="F8855" s="5">
        <v>0.999947249889373</v>
      </c>
      <c r="G8855" s="2">
        <v>0.0130391977727413</v>
      </c>
      <c r="H8855" s="2">
        <v>0.0</v>
      </c>
      <c r="I8855" s="2">
        <v>0.0</v>
      </c>
      <c r="J8855" s="2">
        <v>0.0</v>
      </c>
      <c r="K8855" s="2">
        <f t="shared" si="1"/>
        <v>1</v>
      </c>
      <c r="L8855" s="4">
        <v>1.0</v>
      </c>
      <c r="M8855" s="4"/>
    </row>
    <row r="8856" ht="14.25" customHeight="1">
      <c r="A8856" s="2" t="s">
        <v>8774</v>
      </c>
      <c r="B8856" s="2">
        <v>0.997134089469909</v>
      </c>
      <c r="C8856" s="2">
        <v>0.0058329254388809</v>
      </c>
      <c r="D8856" s="2">
        <v>0.01749331317842</v>
      </c>
      <c r="E8856" s="2">
        <v>0.0953942611813545</v>
      </c>
      <c r="F8856" s="5">
        <v>0.999432742595672</v>
      </c>
      <c r="G8856" s="2">
        <v>0.0307154692709445</v>
      </c>
      <c r="H8856" s="2">
        <v>0.0</v>
      </c>
      <c r="I8856" s="2">
        <v>0.0</v>
      </c>
      <c r="J8856" s="2">
        <v>0.0</v>
      </c>
      <c r="K8856" s="2">
        <f t="shared" si="1"/>
        <v>1</v>
      </c>
      <c r="L8856" s="4">
        <v>1.0</v>
      </c>
      <c r="M8856" s="4"/>
    </row>
    <row r="8857" ht="14.25" customHeight="1">
      <c r="A8857" s="2" t="s">
        <v>8775</v>
      </c>
      <c r="B8857" s="2">
        <v>0.99699592590332</v>
      </c>
      <c r="C8857" s="2">
        <v>0.0098283803090453</v>
      </c>
      <c r="D8857" s="2">
        <v>0.0293191578239202</v>
      </c>
      <c r="E8857" s="2">
        <v>0.525389850139617</v>
      </c>
      <c r="F8857" s="5">
        <v>0.999412477016449</v>
      </c>
      <c r="G8857" s="2">
        <v>0.0405229590833187</v>
      </c>
      <c r="H8857" s="2">
        <v>0.0</v>
      </c>
      <c r="I8857" s="2">
        <v>0.0</v>
      </c>
      <c r="J8857" s="2">
        <v>0.0</v>
      </c>
      <c r="K8857" s="2">
        <f t="shared" si="1"/>
        <v>1</v>
      </c>
      <c r="L8857" s="4">
        <v>1.0</v>
      </c>
      <c r="M8857" s="4"/>
    </row>
    <row r="8858" ht="14.25" customHeight="1">
      <c r="A8858" s="2" t="s">
        <v>8776</v>
      </c>
      <c r="B8858" s="2">
        <v>0.997399747371673</v>
      </c>
      <c r="C8858" s="2">
        <v>0.017303118482232</v>
      </c>
      <c r="D8858" s="2">
        <v>0.0515698492527008</v>
      </c>
      <c r="E8858" s="2">
        <v>0.868920087814331</v>
      </c>
      <c r="F8858" s="5">
        <v>0.996613144874572</v>
      </c>
      <c r="G8858" s="2">
        <v>0.0753958374261856</v>
      </c>
      <c r="H8858" s="2">
        <v>0.0</v>
      </c>
      <c r="I8858" s="2">
        <v>0.0</v>
      </c>
      <c r="J8858" s="2">
        <v>0.0</v>
      </c>
      <c r="K8858" s="2">
        <f t="shared" si="1"/>
        <v>1</v>
      </c>
      <c r="L8858" s="4">
        <v>1.0</v>
      </c>
      <c r="M8858" s="4"/>
    </row>
    <row r="8859" ht="14.25" customHeight="1">
      <c r="A8859" s="2" t="s">
        <v>8777</v>
      </c>
      <c r="B8859" s="2">
        <v>0.995607495307922</v>
      </c>
      <c r="C8859" s="2">
        <v>0.0234921909868717</v>
      </c>
      <c r="D8859" s="2">
        <v>0.0867416486144065</v>
      </c>
      <c r="E8859" s="2">
        <v>0.889386773109436</v>
      </c>
      <c r="F8859" s="5">
        <v>0.989615321159362</v>
      </c>
      <c r="G8859" s="2">
        <v>0.194869995117187</v>
      </c>
      <c r="H8859" s="2">
        <v>0.0</v>
      </c>
      <c r="I8859" s="2">
        <v>0.0</v>
      </c>
      <c r="J8859" s="2">
        <v>0.0</v>
      </c>
      <c r="K8859" s="2">
        <f t="shared" si="1"/>
        <v>1</v>
      </c>
      <c r="L8859" s="4">
        <v>1.0</v>
      </c>
      <c r="M8859" s="4"/>
    </row>
    <row r="8860" ht="14.25" customHeight="1">
      <c r="A8860" s="2" t="s">
        <v>8778</v>
      </c>
      <c r="B8860" s="2">
        <v>0.997761011123657</v>
      </c>
      <c r="C8860" s="2">
        <v>0.0276207868009805</v>
      </c>
      <c r="D8860" s="2">
        <v>0.152252241969108</v>
      </c>
      <c r="E8860" s="2">
        <v>0.984403908252716</v>
      </c>
      <c r="F8860" s="5">
        <v>0.960966944694519</v>
      </c>
      <c r="G8860" s="2">
        <v>0.121673308312892</v>
      </c>
      <c r="H8860" s="2">
        <v>0.0</v>
      </c>
      <c r="I8860" s="2">
        <v>0.0</v>
      </c>
      <c r="J8860" s="2">
        <v>0.0</v>
      </c>
      <c r="K8860" s="2">
        <f t="shared" si="1"/>
        <v>1</v>
      </c>
      <c r="L8860" s="4">
        <v>1.0</v>
      </c>
      <c r="M8860" s="4"/>
    </row>
    <row r="8861" ht="14.25" customHeight="1">
      <c r="A8861" s="2" t="s">
        <v>8779</v>
      </c>
      <c r="B8861" s="2">
        <v>0.997066080570221</v>
      </c>
      <c r="C8861" s="2">
        <v>0.0179550983011722</v>
      </c>
      <c r="D8861" s="2">
        <v>0.243878096342086</v>
      </c>
      <c r="E8861" s="2">
        <v>0.952742397785186</v>
      </c>
      <c r="F8861" s="5">
        <v>0.952270150184631</v>
      </c>
      <c r="G8861" s="2">
        <v>0.063590295612812</v>
      </c>
      <c r="H8861" s="2">
        <v>0.0</v>
      </c>
      <c r="I8861" s="2">
        <v>0.0</v>
      </c>
      <c r="J8861" s="2">
        <v>0.0</v>
      </c>
      <c r="K8861" s="2">
        <f t="shared" si="1"/>
        <v>1</v>
      </c>
      <c r="L8861" s="4">
        <v>1.0</v>
      </c>
      <c r="M8861" s="4"/>
    </row>
    <row r="8862" ht="14.25" customHeight="1">
      <c r="A8862" s="2" t="s">
        <v>8780</v>
      </c>
      <c r="B8862" s="2">
        <v>0.998588144779205</v>
      </c>
      <c r="C8862" s="2">
        <v>0.0104778595268726</v>
      </c>
      <c r="D8862" s="2">
        <v>0.0366343930363655</v>
      </c>
      <c r="E8862" s="2">
        <v>0.813769161701202</v>
      </c>
      <c r="F8862" s="5">
        <v>0.999051034450531</v>
      </c>
      <c r="G8862" s="2">
        <v>0.0293847080320119</v>
      </c>
      <c r="H8862" s="2">
        <v>0.0</v>
      </c>
      <c r="I8862" s="2">
        <v>0.0</v>
      </c>
      <c r="J8862" s="2">
        <v>0.0</v>
      </c>
      <c r="K8862" s="2">
        <f t="shared" si="1"/>
        <v>1</v>
      </c>
      <c r="L8862" s="4">
        <v>1.0</v>
      </c>
      <c r="M8862" s="4"/>
    </row>
    <row r="8863" ht="14.25" customHeight="1">
      <c r="A8863" s="2" t="s">
        <v>8781</v>
      </c>
      <c r="B8863" s="2">
        <v>0.998591661453247</v>
      </c>
      <c r="C8863" s="2">
        <v>0.0027673454023897</v>
      </c>
      <c r="D8863" s="2">
        <v>0.0120804458856582</v>
      </c>
      <c r="E8863" s="2">
        <v>0.0272523649036884</v>
      </c>
      <c r="F8863" s="5">
        <v>0.999578297138214</v>
      </c>
      <c r="G8863" s="2">
        <v>0.0113171692937612</v>
      </c>
      <c r="H8863" s="2">
        <v>0.0</v>
      </c>
      <c r="I8863" s="2">
        <v>0.0</v>
      </c>
      <c r="J8863" s="2">
        <v>0.0</v>
      </c>
      <c r="K8863" s="2">
        <f t="shared" si="1"/>
        <v>1</v>
      </c>
      <c r="L8863" s="4">
        <v>1.0</v>
      </c>
      <c r="M8863" s="4"/>
    </row>
    <row r="8864" ht="14.25" customHeight="1">
      <c r="A8864" s="2" t="s">
        <v>8782</v>
      </c>
      <c r="B8864" s="2">
        <v>0.984596788883209</v>
      </c>
      <c r="C8864" s="2">
        <v>0.0018005376914516</v>
      </c>
      <c r="D8864" s="2">
        <v>0.0093483347445726</v>
      </c>
      <c r="E8864" s="2">
        <v>0.0055211633443832</v>
      </c>
      <c r="F8864" s="5">
        <v>0.989669501781463</v>
      </c>
      <c r="G8864" s="2">
        <v>0.0091758407652378</v>
      </c>
      <c r="H8864" s="2">
        <v>0.0</v>
      </c>
      <c r="I8864" s="2">
        <v>0.0</v>
      </c>
      <c r="J8864" s="2">
        <v>0.0</v>
      </c>
      <c r="K8864" s="2">
        <f t="shared" si="1"/>
        <v>1</v>
      </c>
      <c r="L8864" s="4">
        <v>1.0</v>
      </c>
      <c r="M8864" s="4"/>
    </row>
    <row r="8865" ht="14.25" customHeight="1">
      <c r="A8865" s="2" t="s">
        <v>8783</v>
      </c>
      <c r="B8865" s="2">
        <v>0.949546813964843</v>
      </c>
      <c r="C8865" s="2">
        <v>6.803091964684E-4</v>
      </c>
      <c r="D8865" s="2">
        <v>0.0103458752855658</v>
      </c>
      <c r="E8865" s="2">
        <v>0.0041072270832955</v>
      </c>
      <c r="F8865" s="5">
        <v>0.971599161624908</v>
      </c>
      <c r="G8865" s="2">
        <v>0.0081833461299538</v>
      </c>
      <c r="H8865" s="2">
        <v>0.0</v>
      </c>
      <c r="I8865" s="2">
        <v>0.0</v>
      </c>
      <c r="J8865" s="2">
        <v>0.0</v>
      </c>
      <c r="K8865" s="2">
        <f t="shared" si="1"/>
        <v>1</v>
      </c>
      <c r="L8865" s="4">
        <v>1.0</v>
      </c>
      <c r="M8865" s="4"/>
    </row>
    <row r="8866" ht="14.25" customHeight="1">
      <c r="A8866" s="2" t="s">
        <v>8784</v>
      </c>
      <c r="B8866" s="2">
        <v>0.952335715293884</v>
      </c>
      <c r="C8866" s="2">
        <v>4.620106483343E-4</v>
      </c>
      <c r="D8866" s="2">
        <v>0.0181664228439331</v>
      </c>
      <c r="E8866" s="2">
        <v>0.0037613126914948</v>
      </c>
      <c r="F8866" s="5">
        <v>0.950309336185455</v>
      </c>
      <c r="G8866" s="2">
        <v>0.0056002745404839</v>
      </c>
      <c r="H8866" s="2">
        <v>0.0</v>
      </c>
      <c r="I8866" s="2">
        <v>0.0</v>
      </c>
      <c r="J8866" s="2">
        <v>0.0</v>
      </c>
      <c r="K8866" s="2">
        <f t="shared" si="1"/>
        <v>1</v>
      </c>
      <c r="L8866" s="4">
        <v>1.0</v>
      </c>
      <c r="M8866" s="4"/>
    </row>
    <row r="8867" ht="14.25" customHeight="1">
      <c r="A8867" s="2" t="s">
        <v>8785</v>
      </c>
      <c r="B8867" s="2">
        <v>0.717783212661743</v>
      </c>
      <c r="C8867" s="2">
        <v>0.0012281512608751</v>
      </c>
      <c r="D8867" s="2">
        <v>0.0167534910142421</v>
      </c>
      <c r="E8867" s="2">
        <v>0.0013314951211214</v>
      </c>
      <c r="F8867" s="5">
        <v>0.630820035934448</v>
      </c>
      <c r="G8867" s="2">
        <v>0.117012292146682</v>
      </c>
      <c r="H8867" s="2">
        <v>0.0</v>
      </c>
      <c r="I8867" s="2">
        <v>0.0</v>
      </c>
      <c r="J8867" s="2">
        <v>0.0</v>
      </c>
      <c r="K8867" s="2">
        <f t="shared" si="1"/>
        <v>1</v>
      </c>
      <c r="L8867" s="4">
        <v>1.0</v>
      </c>
      <c r="M8867" s="4"/>
    </row>
    <row r="8868" ht="14.25" customHeight="1">
      <c r="A8868" s="2" t="s">
        <v>8786</v>
      </c>
      <c r="B8868" s="2">
        <v>0.311754703521728</v>
      </c>
      <c r="C8868" s="2">
        <v>0.0011325181694701</v>
      </c>
      <c r="D8868" s="2">
        <v>0.0133238425478339</v>
      </c>
      <c r="E8868" s="2">
        <v>7.042560027912E-4</v>
      </c>
      <c r="F8868" s="5">
        <v>0.168555796146392</v>
      </c>
      <c r="G8868" s="2">
        <v>0.114312894642353</v>
      </c>
      <c r="H8868" s="2">
        <v>0.0</v>
      </c>
      <c r="I8868" s="2">
        <v>0.0</v>
      </c>
      <c r="J8868" s="2">
        <v>0.0</v>
      </c>
      <c r="K8868" s="2">
        <f t="shared" si="1"/>
        <v>0</v>
      </c>
      <c r="L8868" s="4">
        <v>1.0</v>
      </c>
      <c r="M8868" s="4"/>
    </row>
    <row r="8869" ht="14.25" customHeight="1">
      <c r="A8869" s="2" t="s">
        <v>8787</v>
      </c>
      <c r="B8869" s="2">
        <v>0.904838621616363</v>
      </c>
      <c r="C8869" s="2">
        <v>0.0010714835952967</v>
      </c>
      <c r="D8869" s="2">
        <v>0.0218936502933502</v>
      </c>
      <c r="E8869" s="2">
        <v>0.0017536942614242</v>
      </c>
      <c r="F8869" s="5">
        <v>0.879899978637695</v>
      </c>
      <c r="G8869" s="2">
        <v>0.114855885505676</v>
      </c>
      <c r="H8869" s="2">
        <v>0.0</v>
      </c>
      <c r="I8869" s="2">
        <v>0.0</v>
      </c>
      <c r="J8869" s="2">
        <v>0.0</v>
      </c>
      <c r="K8869" s="2">
        <f t="shared" si="1"/>
        <v>1</v>
      </c>
      <c r="L8869" s="4">
        <v>1.0</v>
      </c>
      <c r="M8869" s="4"/>
    </row>
    <row r="8870" ht="14.25" customHeight="1">
      <c r="A8870" s="2" t="s">
        <v>8788</v>
      </c>
      <c r="B8870" s="2">
        <v>0.879004180431366</v>
      </c>
      <c r="C8870" s="2">
        <v>6.576061132363E-4</v>
      </c>
      <c r="D8870" s="2">
        <v>0.0172025114297866</v>
      </c>
      <c r="E8870" s="2">
        <v>0.0014825721736997</v>
      </c>
      <c r="F8870" s="5">
        <v>0.884775578975677</v>
      </c>
      <c r="G8870" s="2">
        <v>0.0429802499711513</v>
      </c>
      <c r="H8870" s="2">
        <v>0.0</v>
      </c>
      <c r="I8870" s="2">
        <v>0.0</v>
      </c>
      <c r="J8870" s="2">
        <v>0.0</v>
      </c>
      <c r="K8870" s="2">
        <f t="shared" si="1"/>
        <v>1</v>
      </c>
      <c r="L8870" s="4">
        <v>1.0</v>
      </c>
      <c r="M8870" s="4"/>
    </row>
    <row r="8871" ht="14.25" customHeight="1">
      <c r="A8871" s="2" t="s">
        <v>8789</v>
      </c>
      <c r="B8871" s="2">
        <v>0.421337336301803</v>
      </c>
      <c r="C8871" s="2">
        <v>0.0020139799453318</v>
      </c>
      <c r="D8871" s="2">
        <v>0.0077354866079986</v>
      </c>
      <c r="E8871" s="2">
        <v>4.350314848124E-4</v>
      </c>
      <c r="F8871" s="5">
        <v>0.150506004691123</v>
      </c>
      <c r="G8871" s="2">
        <v>0.254970669746398</v>
      </c>
      <c r="H8871" s="2">
        <v>0.0</v>
      </c>
      <c r="I8871" s="2">
        <v>0.0</v>
      </c>
      <c r="J8871" s="2">
        <v>0.0</v>
      </c>
      <c r="K8871" s="2">
        <f t="shared" si="1"/>
        <v>0</v>
      </c>
      <c r="L8871" s="4">
        <v>1.0</v>
      </c>
      <c r="M8871" s="4"/>
    </row>
    <row r="8872" ht="14.25" customHeight="1">
      <c r="A8872" s="2" t="s">
        <v>8790</v>
      </c>
      <c r="B8872" s="2">
        <v>0.154224887490272</v>
      </c>
      <c r="C8872" s="2">
        <v>7.715277606621E-4</v>
      </c>
      <c r="D8872" s="2">
        <v>5.09517500177E-4</v>
      </c>
      <c r="E8872" s="2">
        <v>4.32424749305937E-5</v>
      </c>
      <c r="F8872" s="5">
        <v>0.0035833215806633</v>
      </c>
      <c r="G8872" s="2">
        <v>0.138760432600975</v>
      </c>
      <c r="H8872" s="2">
        <v>0.0</v>
      </c>
      <c r="I8872" s="2">
        <v>0.0</v>
      </c>
      <c r="J8872" s="2">
        <v>0.0</v>
      </c>
      <c r="K8872" s="2">
        <f t="shared" si="1"/>
        <v>0</v>
      </c>
      <c r="L8872" s="4">
        <v>1.0</v>
      </c>
      <c r="M8872" s="4"/>
    </row>
    <row r="8873" ht="14.25" customHeight="1">
      <c r="A8873" s="2" t="s">
        <v>8791</v>
      </c>
      <c r="B8873" s="2">
        <v>0.0960298925638198</v>
      </c>
      <c r="C8873" s="2">
        <v>5.057659582234E-4</v>
      </c>
      <c r="D8873" s="2">
        <v>2.817034837789E-4</v>
      </c>
      <c r="E8873" s="2">
        <v>1.2078206964361E-5</v>
      </c>
      <c r="F8873" s="5">
        <v>0.0043365471065044</v>
      </c>
      <c r="G8873" s="2">
        <v>0.089896447956562</v>
      </c>
      <c r="H8873" s="2">
        <v>0.0</v>
      </c>
      <c r="I8873" s="2">
        <v>0.0</v>
      </c>
      <c r="J8873" s="2">
        <v>0.0</v>
      </c>
      <c r="K8873" s="2">
        <f t="shared" si="1"/>
        <v>0</v>
      </c>
      <c r="L8873" s="4">
        <v>1.0</v>
      </c>
      <c r="M8873" s="4"/>
    </row>
    <row r="8874" ht="14.25" customHeight="1">
      <c r="A8874" s="2" t="s">
        <v>8792</v>
      </c>
      <c r="B8874" s="2">
        <v>0.0258674286305904</v>
      </c>
      <c r="C8874" s="2">
        <v>1.42331526149E-4</v>
      </c>
      <c r="D8874" s="2">
        <v>4.516846092883E-4</v>
      </c>
      <c r="E8874" s="2">
        <v>1.51551421367912E-5</v>
      </c>
      <c r="F8874" s="5">
        <v>0.0060939830727875</v>
      </c>
      <c r="G8874" s="2">
        <v>0.0216976236552</v>
      </c>
      <c r="H8874" s="2">
        <v>0.0</v>
      </c>
      <c r="I8874" s="2">
        <v>0.0</v>
      </c>
      <c r="J8874" s="2">
        <v>0.0</v>
      </c>
      <c r="K8874" s="2">
        <f t="shared" si="1"/>
        <v>0</v>
      </c>
      <c r="L8874" s="4">
        <v>1.0</v>
      </c>
      <c r="M8874" s="4"/>
    </row>
    <row r="8875" ht="14.25" customHeight="1">
      <c r="A8875" s="2" t="s">
        <v>8793</v>
      </c>
      <c r="B8875" s="2">
        <v>2.14461775613E-4</v>
      </c>
      <c r="C8875" s="2">
        <v>1.94529138752841E-6</v>
      </c>
      <c r="D8875" s="2">
        <v>5.71339683119731E-7</v>
      </c>
      <c r="E8875" s="2">
        <v>6.62696706399401E-8</v>
      </c>
      <c r="F8875" s="5">
        <v>4.01871402573306E-5</v>
      </c>
      <c r="G8875" s="2">
        <v>2.119328273693E-4</v>
      </c>
      <c r="H8875" s="2">
        <v>0.0</v>
      </c>
      <c r="I8875" s="2">
        <v>0.0</v>
      </c>
      <c r="J8875" s="2">
        <v>0.0</v>
      </c>
      <c r="K8875" s="2">
        <f t="shared" si="1"/>
        <v>0</v>
      </c>
      <c r="L8875" s="4">
        <v>1.0</v>
      </c>
      <c r="M8875" s="4"/>
    </row>
    <row r="8876" ht="14.25" customHeight="1">
      <c r="A8876" s="2" t="s">
        <v>8794</v>
      </c>
      <c r="B8876" s="2">
        <v>9.44712664932012E-5</v>
      </c>
      <c r="C8876" s="2">
        <v>2.25343171678105E-7</v>
      </c>
      <c r="D8876" s="2">
        <v>4.13391738618429E-8</v>
      </c>
      <c r="E8876" s="2">
        <v>6.02722538545208E-9</v>
      </c>
      <c r="F8876" s="5">
        <v>3.98367501475149E-6</v>
      </c>
      <c r="G8876" s="2">
        <v>4.36189548054244E-5</v>
      </c>
      <c r="H8876" s="2">
        <v>0.0</v>
      </c>
      <c r="I8876" s="2">
        <v>0.0</v>
      </c>
      <c r="J8876" s="2">
        <v>0.0</v>
      </c>
      <c r="K8876" s="2">
        <f t="shared" si="1"/>
        <v>0</v>
      </c>
      <c r="L8876" s="4">
        <v>1.0</v>
      </c>
      <c r="M8876" s="4"/>
    </row>
    <row r="8877" ht="14.25" customHeight="1">
      <c r="A8877" s="2" t="s">
        <v>8795</v>
      </c>
      <c r="B8877" s="2">
        <v>1.20151007649838E-5</v>
      </c>
      <c r="C8877" s="2">
        <v>3.44243988870118E-9</v>
      </c>
      <c r="D8877" s="2">
        <v>9.29102572655438E-9</v>
      </c>
      <c r="E8877" s="2">
        <v>3.40621730821055E-9</v>
      </c>
      <c r="F8877" s="5">
        <v>1.09051757135603E-6</v>
      </c>
      <c r="G8877" s="2">
        <v>8.69207997311605E-6</v>
      </c>
      <c r="H8877" s="2">
        <v>0.0</v>
      </c>
      <c r="I8877" s="2">
        <v>0.0</v>
      </c>
      <c r="J8877" s="2">
        <v>0.0</v>
      </c>
      <c r="K8877" s="2">
        <f t="shared" si="1"/>
        <v>0</v>
      </c>
      <c r="L8877" s="4">
        <v>1.0</v>
      </c>
      <c r="M8877" s="4"/>
    </row>
    <row r="8878" ht="14.25" customHeight="1">
      <c r="A8878" s="2" t="s">
        <v>8796</v>
      </c>
      <c r="B8878" s="2">
        <v>4.79065647596144E-6</v>
      </c>
      <c r="C8878" s="2">
        <v>1.62276511672665E-10</v>
      </c>
      <c r="D8878" s="2">
        <v>1.41432554556786E-8</v>
      </c>
      <c r="E8878" s="2">
        <v>3.37664274319138E-9</v>
      </c>
      <c r="F8878" s="5">
        <v>1.24489963582163E-6</v>
      </c>
      <c r="G8878" s="2">
        <v>5.4998699852149E-6</v>
      </c>
      <c r="H8878" s="2">
        <v>0.0</v>
      </c>
      <c r="I8878" s="2">
        <v>0.0</v>
      </c>
      <c r="J8878" s="2">
        <v>0.0</v>
      </c>
      <c r="K8878" s="2">
        <f t="shared" si="1"/>
        <v>0</v>
      </c>
      <c r="L8878" s="4">
        <v>1.0</v>
      </c>
      <c r="M8878" s="4"/>
    </row>
    <row r="8879" ht="14.25" customHeight="1">
      <c r="A8879" s="2" t="s">
        <v>8797</v>
      </c>
      <c r="B8879" s="2">
        <v>3.04743753076763E-5</v>
      </c>
      <c r="C8879" s="2">
        <v>2.53889020918052E-10</v>
      </c>
      <c r="D8879" s="2">
        <v>1.87138084584148E-7</v>
      </c>
      <c r="E8879" s="2">
        <v>1.79699970459523E-8</v>
      </c>
      <c r="F8879" s="5">
        <v>9.71099689195398E-6</v>
      </c>
      <c r="G8879" s="2">
        <v>3.43254650942981E-5</v>
      </c>
      <c r="H8879" s="2">
        <v>0.0</v>
      </c>
      <c r="I8879" s="2">
        <v>0.0</v>
      </c>
      <c r="J8879" s="2">
        <v>0.0</v>
      </c>
      <c r="K8879" s="2">
        <f t="shared" si="1"/>
        <v>0</v>
      </c>
      <c r="L8879" s="4">
        <v>1.0</v>
      </c>
      <c r="M8879" s="4"/>
    </row>
    <row r="8880" ht="14.25" customHeight="1">
      <c r="A8880" s="2" t="s">
        <v>8798</v>
      </c>
      <c r="B8880" s="2">
        <v>0.0030905189923942</v>
      </c>
      <c r="C8880" s="2">
        <v>1.7904620790432E-6</v>
      </c>
      <c r="D8880" s="2">
        <v>1.39987178044975E-5</v>
      </c>
      <c r="E8880" s="2">
        <v>6.45903219265164E-6</v>
      </c>
      <c r="F8880" s="5">
        <v>0.0063777933828532</v>
      </c>
      <c r="G8880" s="2">
        <v>2.810317964758E-4</v>
      </c>
      <c r="H8880" s="2">
        <v>0.0</v>
      </c>
      <c r="I8880" s="2">
        <v>1.0</v>
      </c>
      <c r="J8880" s="2">
        <v>1.0</v>
      </c>
      <c r="K8880" s="2">
        <f t="shared" si="1"/>
        <v>0</v>
      </c>
      <c r="L8880" s="4">
        <v>1.0</v>
      </c>
      <c r="M8880" s="4"/>
    </row>
    <row r="8881" ht="14.25" customHeight="1">
      <c r="A8881" s="2" t="s">
        <v>8799</v>
      </c>
      <c r="B8881" s="2">
        <v>9.365388541482E-4</v>
      </c>
      <c r="C8881" s="2">
        <v>1.65672688012819E-7</v>
      </c>
      <c r="D8881" s="2">
        <v>2.47166804001608E-6</v>
      </c>
      <c r="E8881" s="2">
        <v>1.90825926438265E-6</v>
      </c>
      <c r="F8881" s="5">
        <v>0.0048618796281516</v>
      </c>
      <c r="G8881" s="2">
        <v>3.5914585168939E-5</v>
      </c>
      <c r="H8881" s="2">
        <v>0.0</v>
      </c>
      <c r="I8881" s="2">
        <v>1.0</v>
      </c>
      <c r="J8881" s="2">
        <v>1.0</v>
      </c>
      <c r="K8881" s="2">
        <f t="shared" si="1"/>
        <v>0</v>
      </c>
      <c r="L8881" s="4">
        <v>1.0</v>
      </c>
      <c r="M8881" s="4"/>
    </row>
    <row r="8882" ht="14.25" customHeight="1">
      <c r="A8882" s="2" t="s">
        <v>8800</v>
      </c>
      <c r="B8882" s="2">
        <v>0.0024537164717912</v>
      </c>
      <c r="C8882" s="2">
        <v>3.0028172659513E-6</v>
      </c>
      <c r="D8882" s="2">
        <v>9.09230220713652E-6</v>
      </c>
      <c r="E8882" s="2">
        <v>4.79029658890794E-5</v>
      </c>
      <c r="F8882" s="5">
        <v>0.0041523352265357</v>
      </c>
      <c r="G8882" s="2">
        <v>2.770241699181E-4</v>
      </c>
      <c r="H8882" s="2">
        <v>0.0</v>
      </c>
      <c r="I8882" s="2">
        <v>1.0</v>
      </c>
      <c r="J8882" s="2">
        <v>1.0</v>
      </c>
      <c r="K8882" s="2">
        <f t="shared" si="1"/>
        <v>0</v>
      </c>
      <c r="L8882" s="4">
        <v>1.0</v>
      </c>
      <c r="M8882" s="4"/>
    </row>
    <row r="8883" ht="14.25" customHeight="1">
      <c r="A8883" s="2" t="s">
        <v>8801</v>
      </c>
      <c r="B8883" s="2">
        <v>0.0715802535414695</v>
      </c>
      <c r="C8883" s="2">
        <v>1.331613748334E-4</v>
      </c>
      <c r="D8883" s="2">
        <v>5.955216474831E-4</v>
      </c>
      <c r="E8883" s="2">
        <v>0.0026925334241241</v>
      </c>
      <c r="F8883" s="5">
        <v>0.110879734158515</v>
      </c>
      <c r="G8883" s="2">
        <v>0.0048486022278666</v>
      </c>
      <c r="H8883" s="2">
        <v>0.0</v>
      </c>
      <c r="I8883" s="2">
        <v>1.0</v>
      </c>
      <c r="J8883" s="2">
        <v>1.0</v>
      </c>
      <c r="K8883" s="2">
        <f t="shared" si="1"/>
        <v>0</v>
      </c>
      <c r="L8883" s="4">
        <v>1.0</v>
      </c>
      <c r="M8883" s="4"/>
    </row>
    <row r="8884" ht="14.25" customHeight="1">
      <c r="A8884" s="2" t="s">
        <v>8802</v>
      </c>
      <c r="B8884" s="2">
        <v>0.202794164419174</v>
      </c>
      <c r="C8884" s="2">
        <v>4.437674069777E-4</v>
      </c>
      <c r="D8884" s="2">
        <v>0.0032231458462774</v>
      </c>
      <c r="E8884" s="2">
        <v>0.0401972420513629</v>
      </c>
      <c r="F8884" s="5">
        <v>0.169855445623397</v>
      </c>
      <c r="G8884" s="2">
        <v>0.0141570251435041</v>
      </c>
      <c r="H8884" s="2">
        <v>0.0</v>
      </c>
      <c r="I8884" s="2">
        <v>1.0</v>
      </c>
      <c r="J8884" s="2">
        <v>1.0</v>
      </c>
      <c r="K8884" s="2">
        <f t="shared" si="1"/>
        <v>0</v>
      </c>
      <c r="L8884" s="4">
        <v>1.0</v>
      </c>
      <c r="M8884" s="4"/>
    </row>
    <row r="8885" ht="14.25" customHeight="1">
      <c r="A8885" s="2" t="s">
        <v>8803</v>
      </c>
      <c r="B8885" s="2">
        <v>0.855619192123413</v>
      </c>
      <c r="C8885" s="2">
        <v>5.494061042554E-4</v>
      </c>
      <c r="D8885" s="2">
        <v>0.0132926097139716</v>
      </c>
      <c r="E8885" s="2">
        <v>0.235623463988304</v>
      </c>
      <c r="F8885" s="5">
        <v>0.763592422008514</v>
      </c>
      <c r="G8885" s="2">
        <v>0.0115319173783063</v>
      </c>
      <c r="H8885" s="2">
        <v>0.0</v>
      </c>
      <c r="I8885" s="2">
        <v>1.0</v>
      </c>
      <c r="J8885" s="2">
        <v>1.0</v>
      </c>
      <c r="K8885" s="2">
        <f t="shared" si="1"/>
        <v>1</v>
      </c>
      <c r="L8885" s="4">
        <v>1.0</v>
      </c>
      <c r="M8885" s="4"/>
    </row>
    <row r="8886" ht="14.25" customHeight="1">
      <c r="A8886" s="2" t="s">
        <v>8804</v>
      </c>
      <c r="B8886" s="2">
        <v>0.59359735250473</v>
      </c>
      <c r="C8886" s="2">
        <v>4.146756255067E-4</v>
      </c>
      <c r="D8886" s="2">
        <v>0.0035029556602239</v>
      </c>
      <c r="E8886" s="2">
        <v>0.0607483237981796</v>
      </c>
      <c r="F8886" s="5">
        <v>0.575584411621093</v>
      </c>
      <c r="G8886" s="2">
        <v>0.0085717001929879</v>
      </c>
      <c r="H8886" s="2">
        <v>0.0</v>
      </c>
      <c r="I8886" s="2">
        <v>1.0</v>
      </c>
      <c r="J8886" s="2">
        <v>1.0</v>
      </c>
      <c r="K8886" s="2">
        <f t="shared" si="1"/>
        <v>1</v>
      </c>
      <c r="L8886" s="4">
        <v>1.0</v>
      </c>
      <c r="M8886" s="4"/>
    </row>
    <row r="8887" ht="14.25" customHeight="1">
      <c r="A8887" s="2" t="s">
        <v>8805</v>
      </c>
      <c r="B8887" s="2">
        <v>0.92699509859085</v>
      </c>
      <c r="C8887" s="2">
        <v>4.902880755253E-4</v>
      </c>
      <c r="D8887" s="2">
        <v>0.0067197130993008</v>
      </c>
      <c r="E8887" s="2">
        <v>0.230290606617927</v>
      </c>
      <c r="F8887" s="5">
        <v>0.916773915290832</v>
      </c>
      <c r="G8887" s="2">
        <v>0.0138396192342042</v>
      </c>
      <c r="H8887" s="2">
        <v>0.0</v>
      </c>
      <c r="I8887" s="2">
        <v>1.0</v>
      </c>
      <c r="J8887" s="2">
        <v>1.0</v>
      </c>
      <c r="K8887" s="2">
        <f t="shared" si="1"/>
        <v>1</v>
      </c>
      <c r="L8887" s="4">
        <v>1.0</v>
      </c>
      <c r="M8887" s="4"/>
    </row>
    <row r="8888" ht="14.25" customHeight="1">
      <c r="A8888" s="2" t="s">
        <v>8806</v>
      </c>
      <c r="B8888" s="2">
        <v>0.982503414154052</v>
      </c>
      <c r="C8888" s="2">
        <v>2.989252971019E-4</v>
      </c>
      <c r="D8888" s="2">
        <v>0.0050082691013813</v>
      </c>
      <c r="E8888" s="2">
        <v>0.0499138534069061</v>
      </c>
      <c r="F8888" s="5">
        <v>0.982377529144287</v>
      </c>
      <c r="G8888" s="2">
        <v>0.0186050813645124</v>
      </c>
      <c r="H8888" s="2">
        <v>0.0</v>
      </c>
      <c r="I8888" s="2">
        <v>1.0</v>
      </c>
      <c r="J8888" s="2">
        <v>1.0</v>
      </c>
      <c r="K8888" s="2">
        <f t="shared" si="1"/>
        <v>1</v>
      </c>
      <c r="L8888" s="4">
        <v>1.0</v>
      </c>
      <c r="M8888" s="4"/>
    </row>
    <row r="8889" ht="14.25" customHeight="1">
      <c r="A8889" s="2" t="s">
        <v>8807</v>
      </c>
      <c r="B8889" s="2">
        <v>0.990654587745666</v>
      </c>
      <c r="C8889" s="2">
        <v>4.144211416132E-4</v>
      </c>
      <c r="D8889" s="2">
        <v>0.0113539453595876</v>
      </c>
      <c r="E8889" s="2">
        <v>0.300904095172882</v>
      </c>
      <c r="F8889" s="5">
        <v>0.984948694705963</v>
      </c>
      <c r="G8889" s="2">
        <v>0.0141781829297542</v>
      </c>
      <c r="H8889" s="2">
        <v>0.0</v>
      </c>
      <c r="I8889" s="2">
        <v>1.0</v>
      </c>
      <c r="J8889" s="2">
        <v>1.0</v>
      </c>
      <c r="K8889" s="2">
        <f t="shared" si="1"/>
        <v>1</v>
      </c>
      <c r="L8889" s="4">
        <v>1.0</v>
      </c>
      <c r="M8889" s="4"/>
    </row>
    <row r="8890" ht="14.25" customHeight="1">
      <c r="A8890" s="2" t="s">
        <v>8808</v>
      </c>
      <c r="B8890" s="2">
        <v>0.995567083358764</v>
      </c>
      <c r="C8890" s="2">
        <v>4.3842321611E-4</v>
      </c>
      <c r="D8890" s="2">
        <v>0.0087719736620783</v>
      </c>
      <c r="E8890" s="2">
        <v>0.785189032554626</v>
      </c>
      <c r="F8890" s="5">
        <v>0.98777163028717</v>
      </c>
      <c r="G8890" s="2">
        <v>0.0052661728113889</v>
      </c>
      <c r="H8890" s="2">
        <v>0.0</v>
      </c>
      <c r="I8890" s="2">
        <v>1.0</v>
      </c>
      <c r="J8890" s="2">
        <v>1.0</v>
      </c>
      <c r="K8890" s="2">
        <f t="shared" si="1"/>
        <v>1</v>
      </c>
      <c r="L8890" s="4">
        <v>1.0</v>
      </c>
      <c r="M8890" s="4"/>
    </row>
    <row r="8891" ht="14.25" customHeight="1">
      <c r="A8891" s="2" t="s">
        <v>8809</v>
      </c>
      <c r="B8891" s="2">
        <v>0.98970341682434</v>
      </c>
      <c r="C8891" s="2">
        <v>8.954313234426E-4</v>
      </c>
      <c r="D8891" s="2">
        <v>0.0178779754787683</v>
      </c>
      <c r="E8891" s="2">
        <v>0.8028284907341</v>
      </c>
      <c r="F8891" s="5">
        <v>0.957846999168396</v>
      </c>
      <c r="G8891" s="2">
        <v>0.0128140151500701</v>
      </c>
      <c r="H8891" s="2">
        <v>0.0</v>
      </c>
      <c r="I8891" s="2">
        <v>1.0</v>
      </c>
      <c r="J8891" s="2">
        <v>1.0</v>
      </c>
      <c r="K8891" s="2">
        <f t="shared" si="1"/>
        <v>1</v>
      </c>
      <c r="L8891" s="4">
        <v>1.0</v>
      </c>
      <c r="M8891" s="4"/>
    </row>
    <row r="8892" ht="14.25" customHeight="1">
      <c r="A8892" s="2" t="s">
        <v>8810</v>
      </c>
      <c r="B8892" s="2">
        <v>0.986919641494751</v>
      </c>
      <c r="C8892" s="2">
        <v>3.65555693861E-4</v>
      </c>
      <c r="D8892" s="2">
        <v>0.0083946585655212</v>
      </c>
      <c r="E8892" s="2">
        <v>0.735962033271789</v>
      </c>
      <c r="F8892" s="5">
        <v>0.913105070590972</v>
      </c>
      <c r="G8892" s="2">
        <v>0.0045765284448862</v>
      </c>
      <c r="H8892" s="2">
        <v>0.0</v>
      </c>
      <c r="I8892" s="2">
        <v>1.0</v>
      </c>
      <c r="J8892" s="2">
        <v>1.0</v>
      </c>
      <c r="K8892" s="2">
        <f t="shared" si="1"/>
        <v>1</v>
      </c>
      <c r="L8892" s="4">
        <v>1.0</v>
      </c>
      <c r="M8892" s="4"/>
    </row>
    <row r="8893" ht="14.25" customHeight="1">
      <c r="A8893" s="2" t="s">
        <v>8811</v>
      </c>
      <c r="B8893" s="2">
        <v>0.990642607212066</v>
      </c>
      <c r="C8893" s="2">
        <v>4.010663251392E-4</v>
      </c>
      <c r="D8893" s="2">
        <v>0.0075875427573919</v>
      </c>
      <c r="E8893" s="2">
        <v>0.862686514854431</v>
      </c>
      <c r="F8893" s="5">
        <v>0.908535301685333</v>
      </c>
      <c r="G8893" s="2">
        <v>0.0052795382216572</v>
      </c>
      <c r="H8893" s="2">
        <v>0.0</v>
      </c>
      <c r="I8893" s="2">
        <v>1.0</v>
      </c>
      <c r="J8893" s="2">
        <v>1.0</v>
      </c>
      <c r="K8893" s="2">
        <f t="shared" si="1"/>
        <v>1</v>
      </c>
      <c r="L8893" s="4">
        <v>1.0</v>
      </c>
      <c r="M8893" s="4"/>
    </row>
    <row r="8894" ht="14.25" customHeight="1">
      <c r="A8894" s="2" t="s">
        <v>8812</v>
      </c>
      <c r="B8894" s="2">
        <v>0.996263980865478</v>
      </c>
      <c r="C8894" s="2">
        <v>0.0010951362783089</v>
      </c>
      <c r="D8894" s="2">
        <v>0.0209247600287199</v>
      </c>
      <c r="E8894" s="2">
        <v>0.980807363986969</v>
      </c>
      <c r="F8894" s="5">
        <v>0.934796273708343</v>
      </c>
      <c r="G8894" s="2">
        <v>0.0124228373169898</v>
      </c>
      <c r="H8894" s="2">
        <v>0.0</v>
      </c>
      <c r="I8894" s="2">
        <v>1.0</v>
      </c>
      <c r="J8894" s="2">
        <v>1.0</v>
      </c>
      <c r="K8894" s="2">
        <f t="shared" si="1"/>
        <v>1</v>
      </c>
      <c r="L8894" s="4">
        <v>1.0</v>
      </c>
      <c r="M8894" s="4"/>
    </row>
    <row r="8895" ht="14.25" customHeight="1">
      <c r="A8895" s="2" t="s">
        <v>8813</v>
      </c>
      <c r="B8895" s="2">
        <v>0.998934984207153</v>
      </c>
      <c r="C8895" s="2">
        <v>0.001376403379254</v>
      </c>
      <c r="D8895" s="2">
        <v>0.0239506121724843</v>
      </c>
      <c r="E8895" s="2">
        <v>0.989139139652252</v>
      </c>
      <c r="F8895" s="5">
        <v>0.980674386024475</v>
      </c>
      <c r="G8895" s="2">
        <v>0.0193539671599864</v>
      </c>
      <c r="H8895" s="2">
        <v>0.0</v>
      </c>
      <c r="I8895" s="2">
        <v>1.0</v>
      </c>
      <c r="J8895" s="2">
        <v>1.0</v>
      </c>
      <c r="K8895" s="2">
        <f t="shared" si="1"/>
        <v>1</v>
      </c>
      <c r="L8895" s="4">
        <v>1.0</v>
      </c>
      <c r="M8895" s="4"/>
    </row>
    <row r="8896" ht="14.25" customHeight="1">
      <c r="A8896" s="2" t="s">
        <v>8814</v>
      </c>
      <c r="B8896" s="2">
        <v>0.996578216552734</v>
      </c>
      <c r="C8896" s="2">
        <v>0.0031425864435732</v>
      </c>
      <c r="D8896" s="2">
        <v>0.101499430835247</v>
      </c>
      <c r="E8896" s="2">
        <v>0.986287057399749</v>
      </c>
      <c r="F8896" s="5">
        <v>0.910391271114349</v>
      </c>
      <c r="G8896" s="2">
        <v>0.0449916906654834</v>
      </c>
      <c r="H8896" s="2">
        <v>0.0</v>
      </c>
      <c r="I8896" s="2">
        <v>1.0</v>
      </c>
      <c r="J8896" s="2">
        <v>1.0</v>
      </c>
      <c r="K8896" s="2">
        <f t="shared" si="1"/>
        <v>1</v>
      </c>
      <c r="L8896" s="4">
        <v>1.0</v>
      </c>
      <c r="M8896" s="4"/>
    </row>
    <row r="8897" ht="14.25" customHeight="1">
      <c r="A8897" s="2" t="s">
        <v>8815</v>
      </c>
      <c r="B8897" s="2">
        <v>0.997460663318634</v>
      </c>
      <c r="C8897" s="2">
        <v>0.0032786573283374</v>
      </c>
      <c r="D8897" s="2">
        <v>0.177348405122756</v>
      </c>
      <c r="E8897" s="2">
        <v>0.984836518764495</v>
      </c>
      <c r="F8897" s="5">
        <v>0.955906152725219</v>
      </c>
      <c r="G8897" s="2">
        <v>0.0499068424105644</v>
      </c>
      <c r="H8897" s="2">
        <v>0.0</v>
      </c>
      <c r="I8897" s="2">
        <v>1.0</v>
      </c>
      <c r="J8897" s="2">
        <v>1.0</v>
      </c>
      <c r="K8897" s="2">
        <f t="shared" si="1"/>
        <v>1</v>
      </c>
      <c r="L8897" s="4">
        <v>1.0</v>
      </c>
      <c r="M8897" s="4"/>
    </row>
    <row r="8898" ht="14.25" customHeight="1">
      <c r="A8898" s="2" t="s">
        <v>8816</v>
      </c>
      <c r="B8898" s="2">
        <v>0.995051085948944</v>
      </c>
      <c r="C8898" s="2">
        <v>0.0023868198040872</v>
      </c>
      <c r="D8898" s="2">
        <v>0.0996954888105392</v>
      </c>
      <c r="E8898" s="2">
        <v>0.940819203853607</v>
      </c>
      <c r="F8898" s="5">
        <v>0.969631671905517</v>
      </c>
      <c r="G8898" s="2">
        <v>0.0379794649779796</v>
      </c>
      <c r="H8898" s="2">
        <v>0.0</v>
      </c>
      <c r="I8898" s="2">
        <v>1.0</v>
      </c>
      <c r="J8898" s="2">
        <v>1.0</v>
      </c>
      <c r="K8898" s="2">
        <f t="shared" si="1"/>
        <v>1</v>
      </c>
      <c r="L8898" s="4">
        <v>1.0</v>
      </c>
      <c r="M8898" s="4"/>
    </row>
    <row r="8899" ht="14.25" customHeight="1">
      <c r="A8899" s="2" t="s">
        <v>8817</v>
      </c>
      <c r="B8899" s="2">
        <v>0.994224548339843</v>
      </c>
      <c r="C8899" s="2">
        <v>0.0044718384742736</v>
      </c>
      <c r="D8899" s="2">
        <v>0.0968779549002647</v>
      </c>
      <c r="E8899" s="2">
        <v>0.977920293807983</v>
      </c>
      <c r="F8899" s="5">
        <v>0.954296827316284</v>
      </c>
      <c r="G8899" s="2">
        <v>0.040396261960268</v>
      </c>
      <c r="H8899" s="2">
        <v>0.0</v>
      </c>
      <c r="I8899" s="2">
        <v>1.0</v>
      </c>
      <c r="J8899" s="2">
        <v>1.0</v>
      </c>
      <c r="K8899" s="2">
        <f t="shared" si="1"/>
        <v>1</v>
      </c>
      <c r="L8899" s="4">
        <v>1.0</v>
      </c>
      <c r="M8899" s="4"/>
    </row>
    <row r="8900" ht="14.25" customHeight="1">
      <c r="A8900" s="2" t="s">
        <v>8818</v>
      </c>
      <c r="B8900" s="2">
        <v>0.999081015586853</v>
      </c>
      <c r="C8900" s="2">
        <v>0.0077508371323347</v>
      </c>
      <c r="D8900" s="2">
        <v>0.123133435845375</v>
      </c>
      <c r="E8900" s="2">
        <v>0.922139465808868</v>
      </c>
      <c r="F8900" s="5">
        <v>0.999616622924804</v>
      </c>
      <c r="G8900" s="2">
        <v>0.0358107201755046</v>
      </c>
      <c r="H8900" s="2">
        <v>0.0</v>
      </c>
      <c r="I8900" s="2">
        <v>1.0</v>
      </c>
      <c r="J8900" s="2">
        <v>1.0</v>
      </c>
      <c r="K8900" s="2">
        <f t="shared" si="1"/>
        <v>1</v>
      </c>
      <c r="L8900" s="4">
        <v>1.0</v>
      </c>
      <c r="M8900" s="4"/>
    </row>
    <row r="8901" ht="14.25" customHeight="1">
      <c r="A8901" s="2" t="s">
        <v>8819</v>
      </c>
      <c r="B8901" s="2">
        <v>0.999588072299957</v>
      </c>
      <c r="C8901" s="2">
        <v>0.0087622236460447</v>
      </c>
      <c r="D8901" s="2">
        <v>0.245130330324172</v>
      </c>
      <c r="E8901" s="2">
        <v>0.95626413822174</v>
      </c>
      <c r="F8901" s="5">
        <v>0.999794065952301</v>
      </c>
      <c r="G8901" s="2">
        <v>0.0208688210695981</v>
      </c>
      <c r="H8901" s="2">
        <v>0.0</v>
      </c>
      <c r="I8901" s="2">
        <v>1.0</v>
      </c>
      <c r="J8901" s="2">
        <v>1.0</v>
      </c>
      <c r="K8901" s="2">
        <f t="shared" si="1"/>
        <v>1</v>
      </c>
      <c r="L8901" s="4">
        <v>1.0</v>
      </c>
      <c r="M8901" s="4"/>
    </row>
    <row r="8902" ht="14.25" customHeight="1">
      <c r="A8902" s="2" t="s">
        <v>8820</v>
      </c>
      <c r="B8902" s="2">
        <v>0.99967348575592</v>
      </c>
      <c r="C8902" s="2">
        <v>0.0060948063619434</v>
      </c>
      <c r="D8902" s="2">
        <v>0.0682087838649749</v>
      </c>
      <c r="E8902" s="2">
        <v>0.954328835010528</v>
      </c>
      <c r="F8902" s="5">
        <v>0.999944567680358</v>
      </c>
      <c r="G8902" s="2">
        <v>0.0113682029768824</v>
      </c>
      <c r="H8902" s="2">
        <v>0.0</v>
      </c>
      <c r="I8902" s="2">
        <v>1.0</v>
      </c>
      <c r="J8902" s="2">
        <v>1.0</v>
      </c>
      <c r="K8902" s="2">
        <f t="shared" si="1"/>
        <v>1</v>
      </c>
      <c r="L8902" s="4">
        <v>1.0</v>
      </c>
      <c r="M8902" s="4"/>
    </row>
    <row r="8903" ht="14.25" customHeight="1">
      <c r="A8903" s="2" t="s">
        <v>8821</v>
      </c>
      <c r="B8903" s="2">
        <v>0.993828535079956</v>
      </c>
      <c r="C8903" s="2">
        <v>0.0055637219920754</v>
      </c>
      <c r="D8903" s="2">
        <v>0.0996270179748535</v>
      </c>
      <c r="E8903" s="2">
        <v>0.983141243457794</v>
      </c>
      <c r="F8903" s="5">
        <v>0.959168612957</v>
      </c>
      <c r="G8903" s="2">
        <v>0.0451450273394584</v>
      </c>
      <c r="H8903" s="2">
        <v>0.0</v>
      </c>
      <c r="I8903" s="2">
        <v>1.0</v>
      </c>
      <c r="J8903" s="2">
        <v>1.0</v>
      </c>
      <c r="K8903" s="2">
        <f t="shared" si="1"/>
        <v>1</v>
      </c>
      <c r="L8903" s="4">
        <v>1.0</v>
      </c>
      <c r="M8903" s="4"/>
    </row>
    <row r="8904" ht="14.25" customHeight="1">
      <c r="A8904" s="2" t="s">
        <v>8822</v>
      </c>
      <c r="B8904" s="2">
        <v>0.992919147014618</v>
      </c>
      <c r="C8904" s="2">
        <v>0.0064633549191057</v>
      </c>
      <c r="D8904" s="2">
        <v>0.33861619234085</v>
      </c>
      <c r="E8904" s="2">
        <v>0.976889073848724</v>
      </c>
      <c r="F8904" s="5">
        <v>0.940510511398315</v>
      </c>
      <c r="G8904" s="2">
        <v>0.0559312365949153</v>
      </c>
      <c r="H8904" s="2">
        <v>0.0</v>
      </c>
      <c r="I8904" s="2">
        <v>1.0</v>
      </c>
      <c r="J8904" s="2">
        <v>1.0</v>
      </c>
      <c r="K8904" s="2">
        <f t="shared" si="1"/>
        <v>1</v>
      </c>
      <c r="L8904" s="4">
        <v>1.0</v>
      </c>
      <c r="M8904" s="4"/>
    </row>
    <row r="8905" ht="14.25" customHeight="1">
      <c r="A8905" s="2" t="s">
        <v>8823</v>
      </c>
      <c r="B8905" s="2">
        <v>0.992943227291107</v>
      </c>
      <c r="C8905" s="2">
        <v>0.0110576078295707</v>
      </c>
      <c r="D8905" s="2">
        <v>0.359093397855758</v>
      </c>
      <c r="E8905" s="2">
        <v>0.975750207901001</v>
      </c>
      <c r="F8905" s="5">
        <v>0.971370160579681</v>
      </c>
      <c r="G8905" s="2">
        <v>0.0519305244088172</v>
      </c>
      <c r="H8905" s="2">
        <v>0.0</v>
      </c>
      <c r="I8905" s="2">
        <v>1.0</v>
      </c>
      <c r="J8905" s="2">
        <v>1.0</v>
      </c>
      <c r="K8905" s="2">
        <f t="shared" si="1"/>
        <v>1</v>
      </c>
      <c r="L8905" s="4">
        <v>1.0</v>
      </c>
      <c r="M8905" s="4"/>
    </row>
    <row r="8906" ht="14.25" customHeight="1">
      <c r="A8906" s="2" t="s">
        <v>8824</v>
      </c>
      <c r="B8906" s="2">
        <v>0.996387422084808</v>
      </c>
      <c r="C8906" s="2">
        <v>0.0151316877454519</v>
      </c>
      <c r="D8906" s="2">
        <v>0.667567610740661</v>
      </c>
      <c r="E8906" s="2">
        <v>0.953109145164489</v>
      </c>
      <c r="F8906" s="5">
        <v>0.988637864589691</v>
      </c>
      <c r="G8906" s="2">
        <v>0.0795468166470527</v>
      </c>
      <c r="H8906" s="2">
        <v>0.0</v>
      </c>
      <c r="I8906" s="2">
        <v>1.0</v>
      </c>
      <c r="J8906" s="2">
        <v>1.0</v>
      </c>
      <c r="K8906" s="2">
        <f t="shared" si="1"/>
        <v>1</v>
      </c>
      <c r="L8906" s="4">
        <v>1.0</v>
      </c>
      <c r="M8906" s="4"/>
    </row>
    <row r="8907" ht="14.25" customHeight="1">
      <c r="A8907" s="2" t="s">
        <v>8825</v>
      </c>
      <c r="B8907" s="2">
        <v>0.999026179313659</v>
      </c>
      <c r="C8907" s="2">
        <v>0.0173427052795887</v>
      </c>
      <c r="D8907" s="2">
        <v>0.450174629688262</v>
      </c>
      <c r="E8907" s="2">
        <v>0.949366986751556</v>
      </c>
      <c r="F8907" s="5">
        <v>0.997767627239227</v>
      </c>
      <c r="G8907" s="2">
        <v>0.141713619232177</v>
      </c>
      <c r="H8907" s="2">
        <v>0.0</v>
      </c>
      <c r="I8907" s="2">
        <v>1.0</v>
      </c>
      <c r="J8907" s="2">
        <v>1.0</v>
      </c>
      <c r="K8907" s="2">
        <f t="shared" si="1"/>
        <v>1</v>
      </c>
      <c r="L8907" s="4">
        <v>1.0</v>
      </c>
      <c r="M8907" s="4"/>
    </row>
    <row r="8908" ht="14.25" customHeight="1">
      <c r="A8908" s="2" t="s">
        <v>8826</v>
      </c>
      <c r="B8908" s="2">
        <v>0.999153196811676</v>
      </c>
      <c r="C8908" s="2">
        <v>0.0127160549163818</v>
      </c>
      <c r="D8908" s="2">
        <v>0.361379414796829</v>
      </c>
      <c r="E8908" s="2">
        <v>0.93474793434143</v>
      </c>
      <c r="F8908" s="5">
        <v>0.998244404792785</v>
      </c>
      <c r="G8908" s="2">
        <v>0.101785495877265</v>
      </c>
      <c r="H8908" s="2">
        <v>0.0</v>
      </c>
      <c r="I8908" s="2">
        <v>1.0</v>
      </c>
      <c r="J8908" s="2">
        <v>1.0</v>
      </c>
      <c r="K8908" s="2">
        <f t="shared" si="1"/>
        <v>1</v>
      </c>
      <c r="L8908" s="4">
        <v>1.0</v>
      </c>
      <c r="M8908" s="4"/>
    </row>
    <row r="8909" ht="14.25" customHeight="1">
      <c r="A8909" s="2" t="s">
        <v>8827</v>
      </c>
      <c r="B8909" s="2">
        <v>0.999677538871765</v>
      </c>
      <c r="C8909" s="2">
        <v>0.0063304877839982</v>
      </c>
      <c r="D8909" s="2">
        <v>0.0951194539666175</v>
      </c>
      <c r="E8909" s="2">
        <v>0.88181060552597</v>
      </c>
      <c r="F8909" s="5">
        <v>0.99990028142929</v>
      </c>
      <c r="G8909" s="2">
        <v>0.0267493166029453</v>
      </c>
      <c r="H8909" s="2">
        <v>0.0</v>
      </c>
      <c r="I8909" s="2">
        <v>1.0</v>
      </c>
      <c r="J8909" s="2">
        <v>1.0</v>
      </c>
      <c r="K8909" s="2">
        <f t="shared" si="1"/>
        <v>1</v>
      </c>
      <c r="L8909" s="4">
        <v>1.0</v>
      </c>
      <c r="M8909" s="4"/>
    </row>
    <row r="8910" ht="14.25" customHeight="1">
      <c r="A8910" s="2" t="s">
        <v>8828</v>
      </c>
      <c r="B8910" s="2">
        <v>0.999858856201172</v>
      </c>
      <c r="C8910" s="2">
        <v>0.0093888463452458</v>
      </c>
      <c r="D8910" s="2">
        <v>0.0907008722424507</v>
      </c>
      <c r="E8910" s="2">
        <v>0.914945840835571</v>
      </c>
      <c r="F8910" s="5">
        <v>0.999984085559845</v>
      </c>
      <c r="G8910" s="2">
        <v>0.0132466526702046</v>
      </c>
      <c r="H8910" s="2">
        <v>0.0</v>
      </c>
      <c r="I8910" s="2">
        <v>1.0</v>
      </c>
      <c r="J8910" s="2">
        <v>1.0</v>
      </c>
      <c r="K8910" s="2">
        <f t="shared" si="1"/>
        <v>1</v>
      </c>
      <c r="L8910" s="4">
        <v>1.0</v>
      </c>
      <c r="M8910" s="4"/>
    </row>
    <row r="8911" ht="14.25" customHeight="1">
      <c r="A8911" s="2" t="s">
        <v>8829</v>
      </c>
      <c r="B8911" s="2">
        <v>0.999915897846222</v>
      </c>
      <c r="C8911" s="2">
        <v>0.011032523587346</v>
      </c>
      <c r="D8911" s="2">
        <v>0.132881492376327</v>
      </c>
      <c r="E8911" s="2">
        <v>0.888429105281829</v>
      </c>
      <c r="F8911" s="5">
        <v>0.999991297721862</v>
      </c>
      <c r="G8911" s="2">
        <v>0.0134543050080537</v>
      </c>
      <c r="H8911" s="2">
        <v>0.0</v>
      </c>
      <c r="I8911" s="2">
        <v>1.0</v>
      </c>
      <c r="J8911" s="2">
        <v>1.0</v>
      </c>
      <c r="K8911" s="2">
        <f t="shared" si="1"/>
        <v>1</v>
      </c>
      <c r="L8911" s="4">
        <v>1.0</v>
      </c>
      <c r="M8911" s="4"/>
    </row>
    <row r="8912" ht="14.25" customHeight="1">
      <c r="A8912" s="2" t="s">
        <v>8830</v>
      </c>
      <c r="B8912" s="2">
        <v>0.999818980693817</v>
      </c>
      <c r="C8912" s="2">
        <v>0.0094103794544935</v>
      </c>
      <c r="D8912" s="2">
        <v>0.0640433654189109</v>
      </c>
      <c r="E8912" s="2">
        <v>0.900659680366516</v>
      </c>
      <c r="F8912" s="5">
        <v>0.99998652935028</v>
      </c>
      <c r="G8912" s="2">
        <v>0.0113624585792422</v>
      </c>
      <c r="H8912" s="2">
        <v>0.0</v>
      </c>
      <c r="I8912" s="2">
        <v>1.0</v>
      </c>
      <c r="J8912" s="2">
        <v>1.0</v>
      </c>
      <c r="K8912" s="2">
        <f t="shared" si="1"/>
        <v>1</v>
      </c>
      <c r="L8912" s="4">
        <v>1.0</v>
      </c>
      <c r="M8912" s="4"/>
    </row>
    <row r="8913" ht="14.25" customHeight="1">
      <c r="A8913" s="2" t="s">
        <v>8831</v>
      </c>
      <c r="B8913" s="2">
        <v>0.999388873577118</v>
      </c>
      <c r="C8913" s="2">
        <v>0.0097695058211684</v>
      </c>
      <c r="D8913" s="2">
        <v>0.140264004468917</v>
      </c>
      <c r="E8913" s="2">
        <v>0.93704867362976</v>
      </c>
      <c r="F8913" s="5">
        <v>0.999854505062103</v>
      </c>
      <c r="G8913" s="2">
        <v>0.0139159820973873</v>
      </c>
      <c r="H8913" s="2">
        <v>0.0</v>
      </c>
      <c r="I8913" s="2">
        <v>1.0</v>
      </c>
      <c r="J8913" s="2">
        <v>1.0</v>
      </c>
      <c r="K8913" s="2">
        <f t="shared" si="1"/>
        <v>1</v>
      </c>
      <c r="L8913" s="4">
        <v>1.0</v>
      </c>
      <c r="M8913" s="4"/>
    </row>
    <row r="8914" ht="14.25" customHeight="1">
      <c r="A8914" s="2" t="s">
        <v>8832</v>
      </c>
      <c r="B8914" s="2">
        <v>0.997813403606414</v>
      </c>
      <c r="C8914" s="2">
        <v>0.0164526645094156</v>
      </c>
      <c r="D8914" s="2">
        <v>0.31276661157608</v>
      </c>
      <c r="E8914" s="2">
        <v>0.920487165451049</v>
      </c>
      <c r="F8914" s="5">
        <v>0.997935354709625</v>
      </c>
      <c r="G8914" s="2">
        <v>0.045802965760231</v>
      </c>
      <c r="H8914" s="2">
        <v>0.0</v>
      </c>
      <c r="I8914" s="2">
        <v>1.0</v>
      </c>
      <c r="J8914" s="2">
        <v>1.0</v>
      </c>
      <c r="K8914" s="2">
        <f t="shared" si="1"/>
        <v>1</v>
      </c>
      <c r="L8914" s="4">
        <v>1.0</v>
      </c>
      <c r="M8914" s="4"/>
    </row>
    <row r="8915" ht="14.25" customHeight="1">
      <c r="A8915" s="2" t="s">
        <v>8833</v>
      </c>
      <c r="B8915" s="2">
        <v>0.998840630054474</v>
      </c>
      <c r="C8915" s="2">
        <v>0.016187721863389</v>
      </c>
      <c r="D8915" s="2">
        <v>0.309798210859298</v>
      </c>
      <c r="E8915" s="2">
        <v>0.940228044986724</v>
      </c>
      <c r="F8915" s="5">
        <v>0.999184429645538</v>
      </c>
      <c r="G8915" s="2">
        <v>0.0423793345689773</v>
      </c>
      <c r="H8915" s="2">
        <v>0.0</v>
      </c>
      <c r="I8915" s="2">
        <v>1.0</v>
      </c>
      <c r="J8915" s="2">
        <v>1.0</v>
      </c>
      <c r="K8915" s="2">
        <f t="shared" si="1"/>
        <v>1</v>
      </c>
      <c r="L8915" s="4">
        <v>1.0</v>
      </c>
      <c r="M8915" s="4"/>
    </row>
    <row r="8916" ht="14.25" customHeight="1">
      <c r="A8916" s="2" t="s">
        <v>8834</v>
      </c>
      <c r="B8916" s="2">
        <v>0.996195435523986</v>
      </c>
      <c r="C8916" s="2">
        <v>0.0174637027084827</v>
      </c>
      <c r="D8916" s="2">
        <v>0.30459913611412</v>
      </c>
      <c r="E8916" s="2">
        <v>0.735566079616546</v>
      </c>
      <c r="F8916" s="5">
        <v>0.994805634021759</v>
      </c>
      <c r="G8916" s="2">
        <v>0.0568287521600723</v>
      </c>
      <c r="H8916" s="2">
        <v>0.0</v>
      </c>
      <c r="I8916" s="2">
        <v>1.0</v>
      </c>
      <c r="J8916" s="2">
        <v>1.0</v>
      </c>
      <c r="K8916" s="2">
        <f t="shared" si="1"/>
        <v>1</v>
      </c>
      <c r="L8916" s="4">
        <v>1.0</v>
      </c>
      <c r="M8916" s="4"/>
    </row>
    <row r="8917" ht="14.25" customHeight="1">
      <c r="A8917" s="2" t="s">
        <v>8835</v>
      </c>
      <c r="B8917" s="2">
        <v>0.956363081932068</v>
      </c>
      <c r="C8917" s="2">
        <v>0.0118976384401321</v>
      </c>
      <c r="D8917" s="2">
        <v>0.266336381435394</v>
      </c>
      <c r="E8917" s="2">
        <v>0.648274183273315</v>
      </c>
      <c r="F8917" s="5">
        <v>0.850360751152038</v>
      </c>
      <c r="G8917" s="2">
        <v>0.0905496329069137</v>
      </c>
      <c r="H8917" s="2">
        <v>0.0</v>
      </c>
      <c r="I8917" s="2">
        <v>1.0</v>
      </c>
      <c r="J8917" s="2">
        <v>1.0</v>
      </c>
      <c r="K8917" s="2">
        <f t="shared" si="1"/>
        <v>1</v>
      </c>
      <c r="L8917" s="4">
        <v>1.0</v>
      </c>
      <c r="M8917" s="4"/>
    </row>
    <row r="8918" ht="14.25" customHeight="1">
      <c r="A8918" s="2" t="s">
        <v>8836</v>
      </c>
      <c r="B8918" s="2">
        <v>0.986151695251464</v>
      </c>
      <c r="C8918" s="2">
        <v>0.013131208717823</v>
      </c>
      <c r="D8918" s="2">
        <v>0.125656619668006</v>
      </c>
      <c r="E8918" s="2">
        <v>0.650490403175354</v>
      </c>
      <c r="F8918" s="5">
        <v>0.984725773334503</v>
      </c>
      <c r="G8918" s="2">
        <v>0.0716441720724105</v>
      </c>
      <c r="H8918" s="2">
        <v>0.0</v>
      </c>
      <c r="I8918" s="2">
        <v>1.0</v>
      </c>
      <c r="J8918" s="2">
        <v>1.0</v>
      </c>
      <c r="K8918" s="2">
        <f t="shared" si="1"/>
        <v>1</v>
      </c>
      <c r="L8918" s="4">
        <v>1.0</v>
      </c>
      <c r="M8918" s="4"/>
    </row>
    <row r="8919" ht="14.25" customHeight="1">
      <c r="A8919" s="2" t="s">
        <v>8837</v>
      </c>
      <c r="B8919" s="2">
        <v>0.931906223297119</v>
      </c>
      <c r="C8919" s="2">
        <v>0.0212456788867712</v>
      </c>
      <c r="D8919" s="2">
        <v>0.0753885582089424</v>
      </c>
      <c r="E8919" s="2">
        <v>0.0151962414383888</v>
      </c>
      <c r="F8919" s="5">
        <v>0.882863581180572</v>
      </c>
      <c r="G8919" s="2">
        <v>0.365643978118896</v>
      </c>
      <c r="H8919" s="2">
        <v>0.0</v>
      </c>
      <c r="I8919" s="2">
        <v>1.0</v>
      </c>
      <c r="J8919" s="2">
        <v>1.0</v>
      </c>
      <c r="K8919" s="2">
        <f t="shared" si="1"/>
        <v>1</v>
      </c>
      <c r="L8919" s="4">
        <v>1.0</v>
      </c>
      <c r="M8919" s="4"/>
    </row>
    <row r="8920" ht="14.25" customHeight="1">
      <c r="A8920" s="2" t="s">
        <v>8838</v>
      </c>
      <c r="B8920" s="2">
        <v>0.956897675991058</v>
      </c>
      <c r="C8920" s="2">
        <v>0.0154806077480316</v>
      </c>
      <c r="D8920" s="2">
        <v>0.141216859221458</v>
      </c>
      <c r="E8920" s="2">
        <v>0.0072364043444395</v>
      </c>
      <c r="F8920" s="5">
        <v>0.917086362838745</v>
      </c>
      <c r="G8920" s="2">
        <v>0.328399926424026</v>
      </c>
      <c r="H8920" s="2">
        <v>0.0</v>
      </c>
      <c r="I8920" s="2">
        <v>1.0</v>
      </c>
      <c r="J8920" s="2">
        <v>1.0</v>
      </c>
      <c r="K8920" s="2">
        <f t="shared" si="1"/>
        <v>1</v>
      </c>
      <c r="L8920" s="4">
        <v>1.0</v>
      </c>
      <c r="M8920" s="4"/>
    </row>
    <row r="8921" ht="14.25" customHeight="1">
      <c r="A8921" s="2" t="s">
        <v>8839</v>
      </c>
      <c r="B8921" s="2">
        <v>0.727066159248352</v>
      </c>
      <c r="C8921" s="2">
        <v>0.0201707743108272</v>
      </c>
      <c r="D8921" s="2">
        <v>0.0589778535068035</v>
      </c>
      <c r="E8921" s="2">
        <v>0.0035657619591802</v>
      </c>
      <c r="F8921" s="5">
        <v>0.555811405181884</v>
      </c>
      <c r="G8921" s="2">
        <v>0.306516587734222</v>
      </c>
      <c r="H8921" s="2">
        <v>0.0</v>
      </c>
      <c r="I8921" s="2">
        <v>1.0</v>
      </c>
      <c r="J8921" s="2">
        <v>1.0</v>
      </c>
      <c r="K8921" s="2">
        <f t="shared" si="1"/>
        <v>1</v>
      </c>
      <c r="L8921" s="4">
        <v>1.0</v>
      </c>
      <c r="M8921" s="4"/>
    </row>
    <row r="8922" ht="14.25" customHeight="1">
      <c r="A8922" s="2" t="s">
        <v>8840</v>
      </c>
      <c r="B8922" s="2">
        <v>0.31353759765625</v>
      </c>
      <c r="C8922" s="2">
        <v>0.0069216680712997</v>
      </c>
      <c r="D8922" s="2">
        <v>0.011447793804109</v>
      </c>
      <c r="E8922" s="2">
        <v>0.0011917060473933</v>
      </c>
      <c r="F8922" s="5">
        <v>0.0480497255921363</v>
      </c>
      <c r="G8922" s="2">
        <v>0.240941405296325</v>
      </c>
      <c r="H8922" s="2">
        <v>0.0</v>
      </c>
      <c r="I8922" s="2">
        <v>1.0</v>
      </c>
      <c r="J8922" s="2">
        <v>1.0</v>
      </c>
      <c r="K8922" s="2">
        <f t="shared" si="1"/>
        <v>0</v>
      </c>
      <c r="L8922" s="4">
        <v>1.0</v>
      </c>
      <c r="M8922" s="4"/>
    </row>
    <row r="8923" ht="14.25" customHeight="1">
      <c r="A8923" s="2" t="s">
        <v>8841</v>
      </c>
      <c r="B8923" s="2">
        <v>0.248327165842056</v>
      </c>
      <c r="C8923" s="2">
        <v>0.0034912172704935</v>
      </c>
      <c r="D8923" s="2">
        <v>0.0029591533821076</v>
      </c>
      <c r="E8923" s="2">
        <v>2.40153982304E-4</v>
      </c>
      <c r="F8923" s="5">
        <v>0.0159684997051954</v>
      </c>
      <c r="G8923" s="2">
        <v>0.233154594898223</v>
      </c>
      <c r="H8923" s="2">
        <v>0.0</v>
      </c>
      <c r="I8923" s="2">
        <v>1.0</v>
      </c>
      <c r="J8923" s="2">
        <v>1.0</v>
      </c>
      <c r="K8923" s="2">
        <f t="shared" si="1"/>
        <v>0</v>
      </c>
      <c r="L8923" s="4">
        <v>1.0</v>
      </c>
      <c r="M8923" s="4"/>
    </row>
    <row r="8924" ht="14.25" customHeight="1">
      <c r="A8924" s="2" t="s">
        <v>8842</v>
      </c>
      <c r="B8924" s="2">
        <v>0.0588222071528434</v>
      </c>
      <c r="C8924" s="2">
        <v>3.607250400818E-4</v>
      </c>
      <c r="D8924" s="2">
        <v>0.0026360959745943</v>
      </c>
      <c r="E8924" s="2">
        <v>4.486227699089E-4</v>
      </c>
      <c r="F8924" s="5">
        <v>0.0160227250307798</v>
      </c>
      <c r="G8924" s="2">
        <v>0.0359773747622966</v>
      </c>
      <c r="H8924" s="2">
        <v>0.0</v>
      </c>
      <c r="I8924" s="2">
        <v>1.0</v>
      </c>
      <c r="J8924" s="2">
        <v>1.0</v>
      </c>
      <c r="K8924" s="2">
        <f t="shared" si="1"/>
        <v>0</v>
      </c>
      <c r="L8924" s="4">
        <v>1.0</v>
      </c>
      <c r="M8924" s="4"/>
    </row>
    <row r="8925" ht="14.25" customHeight="1">
      <c r="A8925" s="2" t="s">
        <v>8843</v>
      </c>
      <c r="B8925" s="2">
        <v>0.157667785882949</v>
      </c>
      <c r="C8925" s="2">
        <v>0.0012494358234107</v>
      </c>
      <c r="D8925" s="2">
        <v>0.0012348543386906</v>
      </c>
      <c r="E8925" s="2">
        <v>5.046225269325E-4</v>
      </c>
      <c r="F8925" s="5">
        <v>0.0162488371133804</v>
      </c>
      <c r="G8925" s="2">
        <v>0.0991536006331443</v>
      </c>
      <c r="H8925" s="2">
        <v>0.0</v>
      </c>
      <c r="I8925" s="2">
        <v>1.0</v>
      </c>
      <c r="J8925" s="2">
        <v>1.0</v>
      </c>
      <c r="K8925" s="2">
        <f t="shared" si="1"/>
        <v>0</v>
      </c>
      <c r="L8925" s="4">
        <v>1.0</v>
      </c>
      <c r="M8925" s="4"/>
    </row>
    <row r="8926" ht="14.25" customHeight="1">
      <c r="A8926" s="2" t="s">
        <v>8844</v>
      </c>
      <c r="B8926" s="2">
        <v>0.0452739298343658</v>
      </c>
      <c r="C8926" s="2">
        <v>4.166292783338E-4</v>
      </c>
      <c r="D8926" s="2">
        <v>0.0014809255953878</v>
      </c>
      <c r="E8926" s="2">
        <v>2.84212117549E-4</v>
      </c>
      <c r="F8926" s="5">
        <v>0.0139664364978671</v>
      </c>
      <c r="G8926" s="2">
        <v>0.0225967429578304</v>
      </c>
      <c r="H8926" s="2">
        <v>0.0</v>
      </c>
      <c r="I8926" s="2">
        <v>1.0</v>
      </c>
      <c r="J8926" s="2">
        <v>1.0</v>
      </c>
      <c r="K8926" s="2">
        <f t="shared" si="1"/>
        <v>0</v>
      </c>
      <c r="L8926" s="4">
        <v>1.0</v>
      </c>
      <c r="M8926" s="4"/>
    </row>
    <row r="8927" ht="14.25" customHeight="1">
      <c r="A8927" s="2" t="s">
        <v>8845</v>
      </c>
      <c r="B8927" s="2">
        <v>0.0539762042462825</v>
      </c>
      <c r="C8927" s="2">
        <v>5.056278314441E-4</v>
      </c>
      <c r="D8927" s="2">
        <v>0.0016812729882076</v>
      </c>
      <c r="E8927" s="2">
        <v>9.23686238820664E-5</v>
      </c>
      <c r="F8927" s="5">
        <v>0.0069217667914927</v>
      </c>
      <c r="G8927" s="2">
        <v>0.0508698709309101</v>
      </c>
      <c r="H8927" s="2">
        <v>0.0</v>
      </c>
      <c r="I8927" s="2">
        <v>1.0</v>
      </c>
      <c r="J8927" s="2">
        <v>1.0</v>
      </c>
      <c r="K8927" s="2">
        <f t="shared" si="1"/>
        <v>0</v>
      </c>
      <c r="L8927" s="4">
        <v>1.0</v>
      </c>
      <c r="M8927" s="4"/>
    </row>
    <row r="8928" ht="14.25" customHeight="1">
      <c r="A8928" s="2" t="s">
        <v>8846</v>
      </c>
      <c r="B8928" s="2">
        <v>5.735457525588E-4</v>
      </c>
      <c r="C8928" s="2">
        <v>2.2801630620961E-5</v>
      </c>
      <c r="D8928" s="2">
        <v>4.41908832726767E-6</v>
      </c>
      <c r="E8928" s="2">
        <v>2.08209826269012E-6</v>
      </c>
      <c r="F8928" s="5">
        <v>1.451243588235E-4</v>
      </c>
      <c r="G8928" s="2">
        <v>4.962729290127E-4</v>
      </c>
      <c r="H8928" s="2">
        <v>0.0</v>
      </c>
      <c r="I8928" s="2">
        <v>1.0</v>
      </c>
      <c r="J8928" s="2">
        <v>1.0</v>
      </c>
      <c r="K8928" s="2">
        <f t="shared" si="1"/>
        <v>0</v>
      </c>
      <c r="L8928" s="4">
        <v>1.0</v>
      </c>
      <c r="M8928" s="4"/>
    </row>
    <row r="8929" ht="14.25" customHeight="1">
      <c r="A8929" s="2" t="s">
        <v>8847</v>
      </c>
      <c r="B8929" s="2">
        <v>2.628130023367E-4</v>
      </c>
      <c r="C8929" s="2">
        <v>3.0824076020508E-6</v>
      </c>
      <c r="D8929" s="2">
        <v>1.10594541524733E-7</v>
      </c>
      <c r="E8929" s="2">
        <v>1.9396839689989E-8</v>
      </c>
      <c r="F8929" s="5">
        <v>1.55404013639781E-5</v>
      </c>
      <c r="G8929" s="2">
        <v>7.97240136307664E-5</v>
      </c>
      <c r="H8929" s="2">
        <v>0.0</v>
      </c>
      <c r="I8929" s="2">
        <v>1.0</v>
      </c>
      <c r="J8929" s="2">
        <v>1.0</v>
      </c>
      <c r="K8929" s="2">
        <f t="shared" si="1"/>
        <v>0</v>
      </c>
      <c r="L8929" s="4">
        <v>1.0</v>
      </c>
      <c r="M8929" s="4"/>
    </row>
    <row r="8930" ht="14.25" customHeight="1">
      <c r="A8930" s="2" t="s">
        <v>8848</v>
      </c>
      <c r="B8930" s="2">
        <v>7.71219783928245E-5</v>
      </c>
      <c r="C8930" s="2">
        <v>2.52866726668798E-7</v>
      </c>
      <c r="D8930" s="2">
        <v>9.87206121294548E-8</v>
      </c>
      <c r="E8930" s="2">
        <v>2.97027149542827E-8</v>
      </c>
      <c r="F8930" s="5">
        <v>1.09074462670832E-5</v>
      </c>
      <c r="G8930" s="2">
        <v>5.04780800838489E-5</v>
      </c>
      <c r="H8930" s="2">
        <v>0.0</v>
      </c>
      <c r="I8930" s="2">
        <v>1.0</v>
      </c>
      <c r="J8930" s="2">
        <v>1.0</v>
      </c>
      <c r="K8930" s="2">
        <f t="shared" si="1"/>
        <v>0</v>
      </c>
      <c r="L8930" s="4">
        <v>1.0</v>
      </c>
      <c r="M8930" s="4"/>
    </row>
    <row r="8931" ht="14.25" customHeight="1">
      <c r="A8931" s="2" t="s">
        <v>8849</v>
      </c>
      <c r="B8931" s="2">
        <v>3.85635648854076E-5</v>
      </c>
      <c r="C8931" s="2">
        <v>4.11835081592926E-8</v>
      </c>
      <c r="D8931" s="2">
        <v>2.85821329271129E-7</v>
      </c>
      <c r="E8931" s="2">
        <v>7.98983847971612E-8</v>
      </c>
      <c r="F8931" s="5">
        <v>1.18805482998141E-5</v>
      </c>
      <c r="G8931" s="2">
        <v>2.99105413432698E-5</v>
      </c>
      <c r="H8931" s="2">
        <v>0.0</v>
      </c>
      <c r="I8931" s="2">
        <v>1.0</v>
      </c>
      <c r="J8931" s="2">
        <v>1.0</v>
      </c>
      <c r="K8931" s="2">
        <f t="shared" si="1"/>
        <v>0</v>
      </c>
      <c r="L8931" s="4">
        <v>1.0</v>
      </c>
      <c r="M8931" s="4"/>
    </row>
    <row r="8932" ht="14.25" customHeight="1">
      <c r="A8932" s="2" t="s">
        <v>8850</v>
      </c>
      <c r="B8932" s="2">
        <v>1.1682548574754E-5</v>
      </c>
      <c r="C8932" s="2">
        <v>2.35332797693388E-9</v>
      </c>
      <c r="D8932" s="2">
        <v>6.24293932105502E-8</v>
      </c>
      <c r="E8932" s="2">
        <v>1.03754311808756E-8</v>
      </c>
      <c r="F8932" s="5">
        <v>2.31039598475035E-6</v>
      </c>
      <c r="G8932" s="2">
        <v>1.38327404783922E-5</v>
      </c>
      <c r="H8932" s="2">
        <v>0.0</v>
      </c>
      <c r="I8932" s="2">
        <v>1.0</v>
      </c>
      <c r="J8932" s="2">
        <v>1.0</v>
      </c>
      <c r="K8932" s="2">
        <f t="shared" si="1"/>
        <v>0</v>
      </c>
      <c r="L8932" s="4">
        <v>1.0</v>
      </c>
      <c r="M8932" s="4"/>
    </row>
    <row r="8933" ht="14.25" customHeight="1">
      <c r="A8933" s="2" t="s">
        <v>8851</v>
      </c>
      <c r="B8933" s="2">
        <v>2.78370771411573E-5</v>
      </c>
      <c r="C8933" s="2">
        <v>2.24862878317466E-10</v>
      </c>
      <c r="D8933" s="2">
        <v>1.48021641166451E-7</v>
      </c>
      <c r="E8933" s="2">
        <v>1.18755627553923E-8</v>
      </c>
      <c r="F8933" s="5">
        <v>7.3609230639704E-6</v>
      </c>
      <c r="G8933" s="2">
        <v>3.13176642521284E-5</v>
      </c>
      <c r="H8933" s="2">
        <v>0.0</v>
      </c>
      <c r="I8933" s="2">
        <v>1.0</v>
      </c>
      <c r="J8933" s="2">
        <v>1.0</v>
      </c>
      <c r="K8933" s="2">
        <f t="shared" si="1"/>
        <v>0</v>
      </c>
      <c r="L8933" s="4">
        <v>1.0</v>
      </c>
      <c r="M8933" s="4"/>
    </row>
    <row r="8934" ht="14.25" customHeight="1">
      <c r="A8934" s="2" t="s">
        <v>8852</v>
      </c>
      <c r="B8934" s="2">
        <v>7.456472958438E-4</v>
      </c>
      <c r="C8934" s="2">
        <v>1.0146561635338E-6</v>
      </c>
      <c r="D8934" s="2">
        <v>4.76056993647944E-6</v>
      </c>
      <c r="E8934" s="2">
        <v>4.32672599970374E-8</v>
      </c>
      <c r="F8934" s="5">
        <v>0.0023733701091259</v>
      </c>
      <c r="G8934" s="2">
        <v>1.82066738489E-4</v>
      </c>
      <c r="H8934" s="2">
        <v>0.0</v>
      </c>
      <c r="I8934" s="2">
        <v>0.0</v>
      </c>
      <c r="J8934" s="2">
        <v>0.0</v>
      </c>
      <c r="K8934" s="2">
        <f t="shared" si="1"/>
        <v>0</v>
      </c>
      <c r="L8934" s="4">
        <v>1.0</v>
      </c>
      <c r="M8934" s="4"/>
    </row>
    <row r="8935" ht="14.25" customHeight="1">
      <c r="A8935" s="2" t="s">
        <v>8853</v>
      </c>
      <c r="B8935" s="2">
        <v>1.050528371706E-4</v>
      </c>
      <c r="C8935" s="2">
        <v>1.85366488381078E-7</v>
      </c>
      <c r="D8935" s="2">
        <v>3.17674505367904E-7</v>
      </c>
      <c r="E8935" s="2">
        <v>1.71705816232048E-9</v>
      </c>
      <c r="F8935" s="5">
        <v>3.096425207331E-4</v>
      </c>
      <c r="G8935" s="2">
        <v>7.0628484536428E-5</v>
      </c>
      <c r="H8935" s="2">
        <v>0.0</v>
      </c>
      <c r="I8935" s="2">
        <v>0.0</v>
      </c>
      <c r="J8935" s="2">
        <v>0.0</v>
      </c>
      <c r="K8935" s="2">
        <f t="shared" si="1"/>
        <v>0</v>
      </c>
      <c r="L8935" s="4">
        <v>1.0</v>
      </c>
      <c r="M8935" s="4"/>
    </row>
    <row r="8936" ht="14.25" customHeight="1">
      <c r="A8936" s="2" t="s">
        <v>8854</v>
      </c>
      <c r="B8936" s="2">
        <v>0.0016775705153122</v>
      </c>
      <c r="C8936" s="2">
        <v>1.3479952031048E-5</v>
      </c>
      <c r="D8936" s="2">
        <v>1.81315117515623E-5</v>
      </c>
      <c r="E8936" s="2">
        <v>7.97240488736861E-7</v>
      </c>
      <c r="F8936" s="5">
        <v>0.0042479154653847</v>
      </c>
      <c r="G8936" s="2">
        <v>9.692633175291E-4</v>
      </c>
      <c r="H8936" s="2">
        <v>0.0</v>
      </c>
      <c r="I8936" s="2">
        <v>0.0</v>
      </c>
      <c r="J8936" s="2">
        <v>0.0</v>
      </c>
      <c r="K8936" s="2">
        <f t="shared" si="1"/>
        <v>0</v>
      </c>
      <c r="L8936" s="4">
        <v>1.0</v>
      </c>
      <c r="M8936" s="4"/>
    </row>
    <row r="8937" ht="14.25" customHeight="1">
      <c r="A8937" s="2" t="s">
        <v>8855</v>
      </c>
      <c r="B8937" s="2">
        <v>0.0066211950033903</v>
      </c>
      <c r="C8937" s="2">
        <v>4.4460186472861E-5</v>
      </c>
      <c r="D8937" s="2">
        <v>0.0019087246619164</v>
      </c>
      <c r="E8937" s="2">
        <v>2.8734120860463E-5</v>
      </c>
      <c r="F8937" s="5">
        <v>0.0067588742822408</v>
      </c>
      <c r="G8937" s="2">
        <v>0.0023431198205798</v>
      </c>
      <c r="H8937" s="2">
        <v>0.0</v>
      </c>
      <c r="I8937" s="2">
        <v>0.0</v>
      </c>
      <c r="J8937" s="2">
        <v>0.0</v>
      </c>
      <c r="K8937" s="2">
        <f t="shared" si="1"/>
        <v>0</v>
      </c>
      <c r="L8937" s="4">
        <v>1.0</v>
      </c>
      <c r="M8937" s="4"/>
    </row>
    <row r="8938" ht="14.25" customHeight="1">
      <c r="A8938" s="2" t="s">
        <v>8856</v>
      </c>
      <c r="B8938" s="2">
        <v>0.0053939120844006</v>
      </c>
      <c r="C8938" s="2">
        <v>1.092140882974E-4</v>
      </c>
      <c r="D8938" s="2">
        <v>0.0010382971959188</v>
      </c>
      <c r="E8938" s="2">
        <v>5.10711215611081E-5</v>
      </c>
      <c r="F8938" s="5">
        <v>0.0043454873375594</v>
      </c>
      <c r="G8938" s="2">
        <v>0.0026860418729484</v>
      </c>
      <c r="H8938" s="2">
        <v>0.0</v>
      </c>
      <c r="I8938" s="2">
        <v>0.0</v>
      </c>
      <c r="J8938" s="2">
        <v>0.0</v>
      </c>
      <c r="K8938" s="2">
        <f t="shared" si="1"/>
        <v>0</v>
      </c>
      <c r="L8938" s="4">
        <v>1.0</v>
      </c>
      <c r="M8938" s="4"/>
    </row>
    <row r="8939" ht="14.25" customHeight="1">
      <c r="A8939" s="2" t="s">
        <v>8857</v>
      </c>
      <c r="B8939" s="2">
        <v>0.0184328351169824</v>
      </c>
      <c r="C8939" s="2">
        <v>4.734890535473E-4</v>
      </c>
      <c r="D8939" s="2">
        <v>0.0044657713733613</v>
      </c>
      <c r="E8939" s="2">
        <v>2.055394288618E-4</v>
      </c>
      <c r="F8939" s="5">
        <v>0.012480610050261</v>
      </c>
      <c r="G8939" s="2">
        <v>0.0079130660742521</v>
      </c>
      <c r="H8939" s="2">
        <v>0.0</v>
      </c>
      <c r="I8939" s="2">
        <v>0.0</v>
      </c>
      <c r="J8939" s="2">
        <v>0.0</v>
      </c>
      <c r="K8939" s="2">
        <f t="shared" si="1"/>
        <v>0</v>
      </c>
      <c r="L8939" s="4">
        <v>1.0</v>
      </c>
      <c r="M8939" s="4"/>
    </row>
    <row r="8940" ht="14.25" customHeight="1">
      <c r="A8940" s="2" t="s">
        <v>8858</v>
      </c>
      <c r="B8940" s="2">
        <v>0.0801297202706337</v>
      </c>
      <c r="C8940" s="2">
        <v>0.0013069404521957</v>
      </c>
      <c r="D8940" s="2">
        <v>0.0365178436040878</v>
      </c>
      <c r="E8940" s="2">
        <v>7.26610131096E-4</v>
      </c>
      <c r="F8940" s="5">
        <v>0.0516623146831989</v>
      </c>
      <c r="G8940" s="2">
        <v>0.0153334941715002</v>
      </c>
      <c r="H8940" s="2">
        <v>0.0</v>
      </c>
      <c r="I8940" s="2">
        <v>0.0</v>
      </c>
      <c r="J8940" s="2">
        <v>0.0</v>
      </c>
      <c r="K8940" s="2">
        <f t="shared" si="1"/>
        <v>0</v>
      </c>
      <c r="L8940" s="4">
        <v>1.0</v>
      </c>
      <c r="M8940" s="4"/>
    </row>
    <row r="8941" ht="14.25" customHeight="1">
      <c r="A8941" s="2" t="s">
        <v>8859</v>
      </c>
      <c r="B8941" s="2">
        <v>0.0017168760532513</v>
      </c>
      <c r="C8941" s="2">
        <v>7.48392994864843E-5</v>
      </c>
      <c r="D8941" s="2">
        <v>0.0012972893891856</v>
      </c>
      <c r="E8941" s="2">
        <v>3.62660866812802E-5</v>
      </c>
      <c r="F8941" s="5">
        <v>5.52607642021E-4</v>
      </c>
      <c r="G8941" s="2">
        <v>0.0012501059100031</v>
      </c>
      <c r="H8941" s="2">
        <v>0.0</v>
      </c>
      <c r="I8941" s="2">
        <v>0.0</v>
      </c>
      <c r="J8941" s="2">
        <v>0.0</v>
      </c>
      <c r="K8941" s="2">
        <f t="shared" si="1"/>
        <v>0</v>
      </c>
      <c r="L8941" s="4">
        <v>1.0</v>
      </c>
      <c r="M8941" s="4"/>
    </row>
    <row r="8942" ht="14.25" customHeight="1">
      <c r="A8942" s="2" t="s">
        <v>8860</v>
      </c>
      <c r="B8942" s="2">
        <v>0.0201391316950321</v>
      </c>
      <c r="C8942" s="2">
        <v>6.32515730103477E-5</v>
      </c>
      <c r="D8942" s="2">
        <v>7.671400089748E-4</v>
      </c>
      <c r="E8942" s="2">
        <v>1.615345827303E-4</v>
      </c>
      <c r="F8942" s="5">
        <v>0.0201197639107704</v>
      </c>
      <c r="G8942" s="2">
        <v>0.002742203650996</v>
      </c>
      <c r="H8942" s="2">
        <v>0.0</v>
      </c>
      <c r="I8942" s="2">
        <v>0.0</v>
      </c>
      <c r="J8942" s="2">
        <v>0.0</v>
      </c>
      <c r="K8942" s="2">
        <f t="shared" si="1"/>
        <v>0</v>
      </c>
      <c r="L8942" s="4">
        <v>1.0</v>
      </c>
      <c r="M8942" s="4"/>
    </row>
    <row r="8943" ht="14.25" customHeight="1">
      <c r="A8943" s="2" t="s">
        <v>8861</v>
      </c>
      <c r="B8943" s="2">
        <v>0.0203371811658144</v>
      </c>
      <c r="C8943" s="2">
        <v>2.555162936914E-4</v>
      </c>
      <c r="D8943" s="2">
        <v>0.0019822472240775</v>
      </c>
      <c r="E8943" s="2">
        <v>6.41528677078895E-5</v>
      </c>
      <c r="F8943" s="5">
        <v>0.0144258430227637</v>
      </c>
      <c r="G8943" s="2">
        <v>0.0073377266526222</v>
      </c>
      <c r="H8943" s="2">
        <v>0.0</v>
      </c>
      <c r="I8943" s="2">
        <v>0.0</v>
      </c>
      <c r="J8943" s="2">
        <v>0.0</v>
      </c>
      <c r="K8943" s="2">
        <f t="shared" si="1"/>
        <v>0</v>
      </c>
      <c r="L8943" s="4">
        <v>1.0</v>
      </c>
      <c r="M8943" s="4"/>
    </row>
    <row r="8944" ht="14.25" customHeight="1">
      <c r="A8944" s="2" t="s">
        <v>8862</v>
      </c>
      <c r="B8944" s="2">
        <v>0.0113180065527558</v>
      </c>
      <c r="C8944" s="2">
        <v>1.726867631077E-4</v>
      </c>
      <c r="D8944" s="2">
        <v>0.0026210257783532</v>
      </c>
      <c r="E8944" s="2">
        <v>1.044770979206E-4</v>
      </c>
      <c r="F8944" s="5">
        <v>0.0047842822968959</v>
      </c>
      <c r="G8944" s="2">
        <v>0.0059365658089518</v>
      </c>
      <c r="H8944" s="2">
        <v>0.0</v>
      </c>
      <c r="I8944" s="2">
        <v>0.0</v>
      </c>
      <c r="J8944" s="2">
        <v>0.0</v>
      </c>
      <c r="K8944" s="2">
        <f t="shared" si="1"/>
        <v>0</v>
      </c>
      <c r="L8944" s="4">
        <v>1.0</v>
      </c>
      <c r="M8944" s="4"/>
    </row>
    <row r="8945" ht="14.25" customHeight="1">
      <c r="A8945" s="2" t="s">
        <v>8863</v>
      </c>
      <c r="B8945" s="2">
        <v>0.0041233943775296</v>
      </c>
      <c r="C8945" s="2">
        <v>9.16524077183567E-5</v>
      </c>
      <c r="D8945" s="2">
        <v>6.35992444586E-4</v>
      </c>
      <c r="E8945" s="2">
        <v>4.63458309241104E-5</v>
      </c>
      <c r="F8945" s="5">
        <v>8.764154044911E-4</v>
      </c>
      <c r="G8945" s="2">
        <v>0.0033132235985249</v>
      </c>
      <c r="H8945" s="2">
        <v>0.0</v>
      </c>
      <c r="I8945" s="2">
        <v>0.0</v>
      </c>
      <c r="J8945" s="2">
        <v>0.0</v>
      </c>
      <c r="K8945" s="2">
        <f t="shared" si="1"/>
        <v>0</v>
      </c>
      <c r="L8945" s="4">
        <v>1.0</v>
      </c>
      <c r="M8945" s="4"/>
    </row>
    <row r="8946" ht="14.25" customHeight="1">
      <c r="A8946" s="2" t="s">
        <v>8864</v>
      </c>
      <c r="B8946" s="2">
        <v>0.0268371868878602</v>
      </c>
      <c r="C8946" s="2">
        <v>6.254412000998E-4</v>
      </c>
      <c r="D8946" s="2">
        <v>0.0040985974483191</v>
      </c>
      <c r="E8946" s="2">
        <v>1.020421550492E-4</v>
      </c>
      <c r="F8946" s="5">
        <v>0.0076986150816082</v>
      </c>
      <c r="G8946" s="2">
        <v>0.0136977331712841</v>
      </c>
      <c r="H8946" s="2">
        <v>0.0</v>
      </c>
      <c r="I8946" s="2">
        <v>0.0</v>
      </c>
      <c r="J8946" s="2">
        <v>0.0</v>
      </c>
      <c r="K8946" s="2">
        <f t="shared" si="1"/>
        <v>0</v>
      </c>
      <c r="L8946" s="4">
        <v>1.0</v>
      </c>
      <c r="M8946" s="4"/>
    </row>
    <row r="8947" ht="14.25" customHeight="1">
      <c r="A8947" s="2" t="s">
        <v>8865</v>
      </c>
      <c r="B8947" s="2">
        <v>0.0270213633775711</v>
      </c>
      <c r="C8947" s="2">
        <v>3.832572838291E-4</v>
      </c>
      <c r="D8947" s="2">
        <v>0.0081214737147092</v>
      </c>
      <c r="E8947" s="2">
        <v>1.110499651986E-4</v>
      </c>
      <c r="F8947" s="5">
        <v>0.0116545278578996</v>
      </c>
      <c r="G8947" s="2">
        <v>0.0063380384817719</v>
      </c>
      <c r="H8947" s="2">
        <v>0.0</v>
      </c>
      <c r="I8947" s="2">
        <v>0.0</v>
      </c>
      <c r="J8947" s="2">
        <v>0.0</v>
      </c>
      <c r="K8947" s="2">
        <f t="shared" si="1"/>
        <v>0</v>
      </c>
      <c r="L8947" s="4">
        <v>1.0</v>
      </c>
      <c r="M8947" s="4"/>
    </row>
    <row r="8948" ht="14.25" customHeight="1">
      <c r="A8948" s="2" t="s">
        <v>8866</v>
      </c>
      <c r="B8948" s="2">
        <v>0.0014944117283448</v>
      </c>
      <c r="C8948" s="2">
        <v>1.72870732058072E-5</v>
      </c>
      <c r="D8948" s="2">
        <v>2.458317321725E-4</v>
      </c>
      <c r="E8948" s="2">
        <v>2.30277382797794E-5</v>
      </c>
      <c r="F8948" s="5">
        <v>6.855831597931E-4</v>
      </c>
      <c r="G8948" s="2">
        <v>8.540874696336E-4</v>
      </c>
      <c r="H8948" s="2">
        <v>0.0</v>
      </c>
      <c r="I8948" s="2">
        <v>0.0</v>
      </c>
      <c r="J8948" s="2">
        <v>0.0</v>
      </c>
      <c r="K8948" s="2">
        <f t="shared" si="1"/>
        <v>0</v>
      </c>
      <c r="L8948" s="4">
        <v>1.0</v>
      </c>
      <c r="M8948" s="4"/>
    </row>
    <row r="8949" ht="14.25" customHeight="1">
      <c r="A8949" s="2" t="s">
        <v>8867</v>
      </c>
      <c r="B8949" s="2">
        <v>0.419221371412277</v>
      </c>
      <c r="C8949" s="2">
        <v>0.0085281627252697</v>
      </c>
      <c r="D8949" s="2">
        <v>0.0742896720767021</v>
      </c>
      <c r="E8949" s="2">
        <v>0.003543880302459</v>
      </c>
      <c r="F8949" s="5">
        <v>0.305557638406753</v>
      </c>
      <c r="G8949" s="2">
        <v>0.0914382189512252</v>
      </c>
      <c r="H8949" s="2">
        <v>0.0</v>
      </c>
      <c r="I8949" s="2">
        <v>0.0</v>
      </c>
      <c r="J8949" s="2">
        <v>0.0</v>
      </c>
      <c r="K8949" s="2">
        <f t="shared" si="1"/>
        <v>0</v>
      </c>
      <c r="L8949" s="4">
        <v>1.0</v>
      </c>
      <c r="M8949" s="4"/>
    </row>
    <row r="8950" ht="14.25" customHeight="1">
      <c r="A8950" s="2" t="s">
        <v>8868</v>
      </c>
      <c r="B8950" s="2">
        <v>0.0362317636609077</v>
      </c>
      <c r="C8950" s="2">
        <v>5.90790354181E-4</v>
      </c>
      <c r="D8950" s="2">
        <v>0.0065359259024262</v>
      </c>
      <c r="E8950" s="2">
        <v>0.0052551291882991</v>
      </c>
      <c r="F8950" s="5">
        <v>0.0325522236526012</v>
      </c>
      <c r="G8950" s="2">
        <v>0.0070717688649892</v>
      </c>
      <c r="H8950" s="2">
        <v>0.0</v>
      </c>
      <c r="I8950" s="2">
        <v>0.0</v>
      </c>
      <c r="J8950" s="2">
        <v>0.0</v>
      </c>
      <c r="K8950" s="2">
        <f t="shared" si="1"/>
        <v>0</v>
      </c>
      <c r="L8950" s="4">
        <v>1.0</v>
      </c>
      <c r="M8950" s="4"/>
    </row>
    <row r="8951" ht="14.25" customHeight="1">
      <c r="A8951" s="2" t="s">
        <v>8869</v>
      </c>
      <c r="B8951" s="2">
        <v>0.0456024855375289</v>
      </c>
      <c r="C8951" s="2">
        <v>8.526413002982E-4</v>
      </c>
      <c r="D8951" s="2">
        <v>0.0156778134405612</v>
      </c>
      <c r="E8951" s="2">
        <v>0.0205011870712041</v>
      </c>
      <c r="F8951" s="5">
        <v>0.0145315574482083</v>
      </c>
      <c r="G8951" s="2">
        <v>0.0078609297052025</v>
      </c>
      <c r="H8951" s="2">
        <v>0.0</v>
      </c>
      <c r="I8951" s="2">
        <v>0.0</v>
      </c>
      <c r="J8951" s="2">
        <v>0.0</v>
      </c>
      <c r="K8951" s="2">
        <f t="shared" si="1"/>
        <v>0</v>
      </c>
      <c r="L8951" s="4">
        <v>1.0</v>
      </c>
      <c r="M8951" s="4"/>
    </row>
    <row r="8952" ht="14.25" customHeight="1">
      <c r="A8952" s="2" t="s">
        <v>8870</v>
      </c>
      <c r="B8952" s="2">
        <v>0.0576551668345928</v>
      </c>
      <c r="C8952" s="2">
        <v>8.057659724727E-4</v>
      </c>
      <c r="D8952" s="2">
        <v>0.0127875506877899</v>
      </c>
      <c r="E8952" s="2">
        <v>0.010036458261311</v>
      </c>
      <c r="F8952" s="5">
        <v>0.026641447097063</v>
      </c>
      <c r="G8952" s="2">
        <v>0.009260288439691</v>
      </c>
      <c r="H8952" s="2">
        <v>0.0</v>
      </c>
      <c r="I8952" s="2">
        <v>0.0</v>
      </c>
      <c r="J8952" s="2">
        <v>0.0</v>
      </c>
      <c r="K8952" s="2">
        <f t="shared" si="1"/>
        <v>0</v>
      </c>
      <c r="L8952" s="4">
        <v>1.0</v>
      </c>
      <c r="M8952" s="4"/>
    </row>
    <row r="8953" ht="14.25" customHeight="1">
      <c r="A8953" s="2" t="s">
        <v>8871</v>
      </c>
      <c r="B8953" s="2">
        <v>0.0043923067860305</v>
      </c>
      <c r="C8953" s="2">
        <v>1.893278240459E-4</v>
      </c>
      <c r="D8953" s="2">
        <v>0.0010291433427482</v>
      </c>
      <c r="E8953" s="2">
        <v>8.69458090164698E-5</v>
      </c>
      <c r="F8953" s="5">
        <v>0.0012178551405668</v>
      </c>
      <c r="G8953" s="2">
        <v>0.0028858096338808</v>
      </c>
      <c r="H8953" s="2">
        <v>0.0</v>
      </c>
      <c r="I8953" s="2">
        <v>0.0</v>
      </c>
      <c r="J8953" s="2">
        <v>0.0</v>
      </c>
      <c r="K8953" s="2">
        <f t="shared" si="1"/>
        <v>0</v>
      </c>
      <c r="L8953" s="4">
        <v>1.0</v>
      </c>
      <c r="M8953" s="4"/>
    </row>
    <row r="8954" ht="14.25" customHeight="1">
      <c r="A8954" s="2" t="s">
        <v>8872</v>
      </c>
      <c r="B8954" s="2">
        <v>0.240685626864433</v>
      </c>
      <c r="C8954" s="2">
        <v>8.950410992838E-4</v>
      </c>
      <c r="D8954" s="2">
        <v>0.004785178694874</v>
      </c>
      <c r="E8954" s="2">
        <v>2.186763304052E-4</v>
      </c>
      <c r="F8954" s="5">
        <v>0.151226073503494</v>
      </c>
      <c r="G8954" s="2">
        <v>0.0133062461391091</v>
      </c>
      <c r="H8954" s="2">
        <v>0.0</v>
      </c>
      <c r="I8954" s="2">
        <v>0.0</v>
      </c>
      <c r="J8954" s="2">
        <v>0.0</v>
      </c>
      <c r="K8954" s="2">
        <f t="shared" si="1"/>
        <v>0</v>
      </c>
      <c r="L8954" s="4">
        <v>1.0</v>
      </c>
      <c r="M8954" s="4"/>
    </row>
    <row r="8955" ht="14.25" customHeight="1">
      <c r="A8955" s="2" t="s">
        <v>8873</v>
      </c>
      <c r="B8955" s="2">
        <v>0.0117662660777568</v>
      </c>
      <c r="C8955" s="2">
        <v>4.054643504787E-4</v>
      </c>
      <c r="D8955" s="2">
        <v>0.0021750188898295</v>
      </c>
      <c r="E8955" s="2">
        <v>1.315019326284E-4</v>
      </c>
      <c r="F8955" s="5">
        <v>0.0054087643511593</v>
      </c>
      <c r="G8955" s="2">
        <v>0.0059045497328042</v>
      </c>
      <c r="H8955" s="2">
        <v>0.0</v>
      </c>
      <c r="I8955" s="2">
        <v>0.0</v>
      </c>
      <c r="J8955" s="2">
        <v>0.0</v>
      </c>
      <c r="K8955" s="2">
        <f t="shared" si="1"/>
        <v>0</v>
      </c>
      <c r="L8955" s="4">
        <v>1.0</v>
      </c>
      <c r="M8955" s="4"/>
    </row>
    <row r="8956" ht="14.25" customHeight="1">
      <c r="A8956" s="2" t="s">
        <v>8874</v>
      </c>
      <c r="B8956" s="2">
        <v>0.105310074985027</v>
      </c>
      <c r="C8956" s="2">
        <v>3.809331392403E-4</v>
      </c>
      <c r="D8956" s="2">
        <v>0.0101505191996693</v>
      </c>
      <c r="E8956" s="2">
        <v>7.020640769042E-4</v>
      </c>
      <c r="F8956" s="5">
        <v>0.120807357132434</v>
      </c>
      <c r="G8956" s="2">
        <v>0.004535224288702</v>
      </c>
      <c r="H8956" s="2">
        <v>0.0</v>
      </c>
      <c r="I8956" s="2">
        <v>0.0</v>
      </c>
      <c r="J8956" s="2">
        <v>0.0</v>
      </c>
      <c r="K8956" s="2">
        <f t="shared" si="1"/>
        <v>0</v>
      </c>
      <c r="L8956" s="4">
        <v>1.0</v>
      </c>
      <c r="M8956" s="4"/>
    </row>
    <row r="8957" ht="14.25" customHeight="1">
      <c r="A8957" s="2" t="s">
        <v>8875</v>
      </c>
      <c r="B8957" s="2">
        <v>0.468756705522537</v>
      </c>
      <c r="C8957" s="2">
        <v>5.243251216597E-4</v>
      </c>
      <c r="D8957" s="2">
        <v>0.0123083777725696</v>
      </c>
      <c r="E8957" s="2">
        <v>0.0013916932512074</v>
      </c>
      <c r="F8957" s="5">
        <v>0.387893229722976</v>
      </c>
      <c r="G8957" s="2">
        <v>0.0055351513437926</v>
      </c>
      <c r="H8957" s="2">
        <v>0.0</v>
      </c>
      <c r="I8957" s="2">
        <v>0.0</v>
      </c>
      <c r="J8957" s="2">
        <v>0.0</v>
      </c>
      <c r="K8957" s="2">
        <f t="shared" si="1"/>
        <v>0</v>
      </c>
      <c r="L8957" s="4">
        <v>1.0</v>
      </c>
      <c r="M8957" s="4"/>
    </row>
    <row r="8958" ht="14.25" customHeight="1">
      <c r="A8958" s="2" t="s">
        <v>8876</v>
      </c>
      <c r="B8958" s="2">
        <v>0.0091058667749166</v>
      </c>
      <c r="C8958" s="2">
        <v>7.3308365244884E-5</v>
      </c>
      <c r="D8958" s="2">
        <v>0.003459301777184</v>
      </c>
      <c r="E8958" s="2">
        <v>2.001183747779E-4</v>
      </c>
      <c r="F8958" s="5">
        <v>0.0051452689804136</v>
      </c>
      <c r="G8958" s="2">
        <v>0.0022172597236931</v>
      </c>
      <c r="H8958" s="2">
        <v>0.0</v>
      </c>
      <c r="I8958" s="2">
        <v>0.0</v>
      </c>
      <c r="J8958" s="2">
        <v>0.0</v>
      </c>
      <c r="K8958" s="2">
        <f t="shared" si="1"/>
        <v>0</v>
      </c>
      <c r="L8958" s="4">
        <v>1.0</v>
      </c>
      <c r="M8958" s="4"/>
    </row>
    <row r="8959" ht="14.25" customHeight="1">
      <c r="A8959" s="2" t="s">
        <v>8877</v>
      </c>
      <c r="B8959" s="2">
        <v>0.1089538782835</v>
      </c>
      <c r="C8959" s="2">
        <v>6.568387616425E-4</v>
      </c>
      <c r="D8959" s="2">
        <v>0.0048726703971624</v>
      </c>
      <c r="E8959" s="2">
        <v>2.622067986521E-4</v>
      </c>
      <c r="F8959" s="5">
        <v>0.112598903477191</v>
      </c>
      <c r="G8959" s="2">
        <v>0.0176001098006963</v>
      </c>
      <c r="H8959" s="2">
        <v>0.0</v>
      </c>
      <c r="I8959" s="2">
        <v>0.0</v>
      </c>
      <c r="J8959" s="2">
        <v>0.0</v>
      </c>
      <c r="K8959" s="2">
        <f t="shared" si="1"/>
        <v>0</v>
      </c>
      <c r="L8959" s="4">
        <v>1.0</v>
      </c>
      <c r="M8959" s="4"/>
    </row>
    <row r="8960" ht="14.25" customHeight="1">
      <c r="A8960" s="2" t="s">
        <v>8878</v>
      </c>
      <c r="B8960" s="2">
        <v>0.0101333484053611</v>
      </c>
      <c r="C8960" s="2">
        <v>7.90658668847754E-5</v>
      </c>
      <c r="D8960" s="2">
        <v>5.612467648461E-4</v>
      </c>
      <c r="E8960" s="2">
        <v>2.60424767475342E-5</v>
      </c>
      <c r="F8960" s="5">
        <v>0.0044094091281294</v>
      </c>
      <c r="G8960" s="2">
        <v>0.0060128369368612</v>
      </c>
      <c r="H8960" s="2">
        <v>0.0</v>
      </c>
      <c r="I8960" s="2">
        <v>0.0</v>
      </c>
      <c r="J8960" s="2">
        <v>0.0</v>
      </c>
      <c r="K8960" s="2">
        <f t="shared" si="1"/>
        <v>0</v>
      </c>
      <c r="L8960" s="4">
        <v>1.0</v>
      </c>
      <c r="M8960" s="4"/>
    </row>
    <row r="8961" ht="14.25" customHeight="1">
      <c r="A8961" s="2" t="s">
        <v>8879</v>
      </c>
      <c r="B8961" s="2">
        <v>0.406091064214706</v>
      </c>
      <c r="C8961" s="2">
        <v>0.0011464313138276</v>
      </c>
      <c r="D8961" s="2">
        <v>0.0297021903097629</v>
      </c>
      <c r="E8961" s="2">
        <v>0.0029418126214295</v>
      </c>
      <c r="F8961" s="5">
        <v>0.29604947566986</v>
      </c>
      <c r="G8961" s="2">
        <v>0.063814103603363</v>
      </c>
      <c r="H8961" s="2">
        <v>0.0</v>
      </c>
      <c r="I8961" s="2">
        <v>0.0</v>
      </c>
      <c r="J8961" s="2">
        <v>0.0</v>
      </c>
      <c r="K8961" s="2">
        <f t="shared" si="1"/>
        <v>0</v>
      </c>
      <c r="L8961" s="4">
        <v>1.0</v>
      </c>
      <c r="M8961" s="4"/>
    </row>
    <row r="8962" ht="14.25" customHeight="1">
      <c r="A8962" s="2" t="s">
        <v>8880</v>
      </c>
      <c r="B8962" s="2">
        <v>0.355356454849243</v>
      </c>
      <c r="C8962" s="2">
        <v>6.212450680322E-4</v>
      </c>
      <c r="D8962" s="2">
        <v>0.0082230875268578</v>
      </c>
      <c r="E8962" s="2">
        <v>8.65600653924E-4</v>
      </c>
      <c r="F8962" s="5">
        <v>0.353273749351501</v>
      </c>
      <c r="G8962" s="2">
        <v>0.044241439551115</v>
      </c>
      <c r="H8962" s="2">
        <v>0.0</v>
      </c>
      <c r="I8962" s="2">
        <v>0.0</v>
      </c>
      <c r="J8962" s="2">
        <v>0.0</v>
      </c>
      <c r="K8962" s="2">
        <f t="shared" si="1"/>
        <v>0</v>
      </c>
      <c r="L8962" s="4">
        <v>1.0</v>
      </c>
      <c r="M8962" s="4"/>
    </row>
    <row r="8963" ht="14.25" customHeight="1">
      <c r="A8963" s="2" t="s">
        <v>8881</v>
      </c>
      <c r="B8963" s="2">
        <v>0.839817106723785</v>
      </c>
      <c r="C8963" s="2">
        <v>2.292436402058E-4</v>
      </c>
      <c r="D8963" s="2">
        <v>0.0089943101629614</v>
      </c>
      <c r="E8963" s="2">
        <v>0.0015667813131585</v>
      </c>
      <c r="F8963" s="5">
        <v>0.907093346118927</v>
      </c>
      <c r="G8963" s="2">
        <v>0.0075972652994096</v>
      </c>
      <c r="H8963" s="2">
        <v>0.0</v>
      </c>
      <c r="I8963" s="2">
        <v>0.0</v>
      </c>
      <c r="J8963" s="2">
        <v>0.0</v>
      </c>
      <c r="K8963" s="2">
        <f t="shared" si="1"/>
        <v>1</v>
      </c>
      <c r="L8963" s="4">
        <v>1.0</v>
      </c>
      <c r="M8963" s="4"/>
    </row>
    <row r="8964" ht="14.25" customHeight="1">
      <c r="A8964" s="2" t="s">
        <v>8882</v>
      </c>
      <c r="B8964" s="2">
        <v>0.0367741920053958</v>
      </c>
      <c r="C8964" s="2">
        <v>1.744087639963E-4</v>
      </c>
      <c r="D8964" s="2">
        <v>0.0028993787709623</v>
      </c>
      <c r="E8964" s="2">
        <v>1.629766629775E-4</v>
      </c>
      <c r="F8964" s="5">
        <v>0.0244588106870651</v>
      </c>
      <c r="G8964" s="2">
        <v>0.0103907473385334</v>
      </c>
      <c r="H8964" s="2">
        <v>0.0</v>
      </c>
      <c r="I8964" s="2">
        <v>0.0</v>
      </c>
      <c r="J8964" s="2">
        <v>0.0</v>
      </c>
      <c r="K8964" s="2">
        <f t="shared" si="1"/>
        <v>0</v>
      </c>
      <c r="L8964" s="4">
        <v>1.0</v>
      </c>
      <c r="M8964" s="4"/>
    </row>
    <row r="8965" ht="14.25" customHeight="1">
      <c r="A8965" s="2" t="s">
        <v>8883</v>
      </c>
      <c r="B8965" s="2">
        <v>0.151730924844741</v>
      </c>
      <c r="C8965" s="2">
        <v>0.0022432606201618</v>
      </c>
      <c r="D8965" s="2">
        <v>0.0031272261403501</v>
      </c>
      <c r="E8965" s="2">
        <v>2.912953495979E-4</v>
      </c>
      <c r="F8965" s="5">
        <v>0.0505434721708297</v>
      </c>
      <c r="G8965" s="2">
        <v>0.0870529487729072</v>
      </c>
      <c r="H8965" s="2">
        <v>0.0</v>
      </c>
      <c r="I8965" s="2">
        <v>0.0</v>
      </c>
      <c r="J8965" s="2">
        <v>0.0</v>
      </c>
      <c r="K8965" s="2">
        <f t="shared" si="1"/>
        <v>0</v>
      </c>
      <c r="L8965" s="4">
        <v>1.0</v>
      </c>
      <c r="M8965" s="4"/>
    </row>
    <row r="8966" ht="14.25" customHeight="1">
      <c r="A8966" s="2" t="s">
        <v>8884</v>
      </c>
      <c r="B8966" s="2">
        <v>0.0167300216853618</v>
      </c>
      <c r="C8966" s="2">
        <v>3.240442310925E-4</v>
      </c>
      <c r="D8966" s="2">
        <v>4.25234233262E-4</v>
      </c>
      <c r="E8966" s="2">
        <v>2.52658410317963E-5</v>
      </c>
      <c r="F8966" s="5">
        <v>0.003351897932589</v>
      </c>
      <c r="G8966" s="2">
        <v>0.0149510959163308</v>
      </c>
      <c r="H8966" s="2">
        <v>0.0</v>
      </c>
      <c r="I8966" s="2">
        <v>0.0</v>
      </c>
      <c r="J8966" s="2">
        <v>0.0</v>
      </c>
      <c r="K8966" s="2">
        <f t="shared" si="1"/>
        <v>0</v>
      </c>
      <c r="L8966" s="4">
        <v>1.0</v>
      </c>
      <c r="M8966" s="4"/>
    </row>
    <row r="8967" ht="14.25" customHeight="1">
      <c r="A8967" s="2" t="s">
        <v>8885</v>
      </c>
      <c r="B8967" s="2">
        <v>0.0015970522072166</v>
      </c>
      <c r="C8967" s="2">
        <v>7.18182054697535E-5</v>
      </c>
      <c r="D8967" s="2">
        <v>2.49340610025683E-5</v>
      </c>
      <c r="E8967" s="2">
        <v>3.06508923131332E-6</v>
      </c>
      <c r="F8967" s="5">
        <v>8.74828081578E-4</v>
      </c>
      <c r="G8967" s="2">
        <v>0.001748128561303</v>
      </c>
      <c r="H8967" s="2">
        <v>0.0</v>
      </c>
      <c r="I8967" s="2">
        <v>0.0</v>
      </c>
      <c r="J8967" s="2">
        <v>0.0</v>
      </c>
      <c r="K8967" s="2">
        <f t="shared" si="1"/>
        <v>0</v>
      </c>
      <c r="L8967" s="4">
        <v>1.0</v>
      </c>
      <c r="M8967" s="4"/>
    </row>
    <row r="8968" ht="14.25" customHeight="1">
      <c r="A8968" s="2" t="s">
        <v>8886</v>
      </c>
      <c r="B8968" s="2">
        <v>1.302837627008E-4</v>
      </c>
      <c r="C8968" s="2">
        <v>1.0415123142593E-5</v>
      </c>
      <c r="D8968" s="2">
        <v>5.10668307640571E-8</v>
      </c>
      <c r="E8968" s="2">
        <v>1.29483401778429E-8</v>
      </c>
      <c r="F8968" s="5">
        <v>2.21990740101318E-5</v>
      </c>
      <c r="G8968" s="2">
        <v>6.16801335127092E-5</v>
      </c>
      <c r="H8968" s="2">
        <v>0.0</v>
      </c>
      <c r="I8968" s="2">
        <v>0.0</v>
      </c>
      <c r="J8968" s="2">
        <v>0.0</v>
      </c>
      <c r="K8968" s="2">
        <f t="shared" si="1"/>
        <v>0</v>
      </c>
      <c r="L8968" s="4">
        <v>1.0</v>
      </c>
      <c r="M8968" s="4"/>
    </row>
    <row r="8969" ht="14.25" customHeight="1">
      <c r="A8969" s="2" t="s">
        <v>8887</v>
      </c>
      <c r="B8969" s="2">
        <v>1.83854499482549E-5</v>
      </c>
      <c r="C8969" s="2">
        <v>1.53377897049722E-7</v>
      </c>
      <c r="D8969" s="2">
        <v>2.22134470817536E-8</v>
      </c>
      <c r="E8969" s="2">
        <v>6.6746230764636E-9</v>
      </c>
      <c r="F8969" s="5">
        <v>7.07024355506291E-6</v>
      </c>
      <c r="G8969" s="2">
        <v>2.19817738980054E-5</v>
      </c>
      <c r="H8969" s="2">
        <v>0.0</v>
      </c>
      <c r="I8969" s="2">
        <v>0.0</v>
      </c>
      <c r="J8969" s="2">
        <v>0.0</v>
      </c>
      <c r="K8969" s="2">
        <f t="shared" si="1"/>
        <v>0</v>
      </c>
      <c r="L8969" s="4">
        <v>1.0</v>
      </c>
      <c r="M8969" s="4"/>
    </row>
    <row r="8970" ht="14.25" customHeight="1">
      <c r="A8970" s="2" t="s">
        <v>8888</v>
      </c>
      <c r="B8970" s="2">
        <v>0.0519766323268413</v>
      </c>
      <c r="C8970" s="2">
        <v>1.130424570874E-4</v>
      </c>
      <c r="D8970" s="2">
        <v>5.375319160521E-4</v>
      </c>
      <c r="E8970" s="2">
        <v>5.02463917655404E-5</v>
      </c>
      <c r="F8970" s="5">
        <v>0.146243438124656</v>
      </c>
      <c r="G8970" s="2">
        <v>0.0040791546925902</v>
      </c>
      <c r="H8970" s="2">
        <v>1.0</v>
      </c>
      <c r="I8970" s="2">
        <v>1.0</v>
      </c>
      <c r="J8970" s="2">
        <v>0.0</v>
      </c>
      <c r="K8970" s="2">
        <f t="shared" si="1"/>
        <v>0</v>
      </c>
      <c r="L8970" s="4">
        <v>1.0</v>
      </c>
      <c r="M8970" s="4"/>
    </row>
    <row r="8971" ht="14.25" customHeight="1">
      <c r="A8971" s="2" t="s">
        <v>8889</v>
      </c>
      <c r="B8971" s="2">
        <v>0.195893108844757</v>
      </c>
      <c r="C8971" s="2">
        <v>1.822256599552E-4</v>
      </c>
      <c r="D8971" s="2">
        <v>0.0042080539278686</v>
      </c>
      <c r="E8971" s="2">
        <v>3.11007577693E-4</v>
      </c>
      <c r="F8971" s="5">
        <v>0.35791277885437</v>
      </c>
      <c r="G8971" s="2">
        <v>0.0077056963928043</v>
      </c>
      <c r="H8971" s="2">
        <v>1.0</v>
      </c>
      <c r="I8971" s="2">
        <v>1.0</v>
      </c>
      <c r="J8971" s="2">
        <v>0.0</v>
      </c>
      <c r="K8971" s="2">
        <f t="shared" si="1"/>
        <v>0</v>
      </c>
      <c r="L8971" s="4">
        <v>1.0</v>
      </c>
      <c r="M8971" s="4"/>
    </row>
    <row r="8972" ht="14.25" customHeight="1">
      <c r="A8972" s="2" t="s">
        <v>8890</v>
      </c>
      <c r="B8972" s="2">
        <v>0.126704961061477</v>
      </c>
      <c r="C8972" s="2">
        <v>2.062400890281E-4</v>
      </c>
      <c r="D8972" s="2">
        <v>0.0015919669531285</v>
      </c>
      <c r="E8972" s="2">
        <v>3.322667907923E-4</v>
      </c>
      <c r="F8972" s="5">
        <v>0.321207076311111</v>
      </c>
      <c r="G8972" s="2">
        <v>0.0054288068786263</v>
      </c>
      <c r="H8972" s="2">
        <v>1.0</v>
      </c>
      <c r="I8972" s="2">
        <v>1.0</v>
      </c>
      <c r="J8972" s="2">
        <v>0.0</v>
      </c>
      <c r="K8972" s="2">
        <f t="shared" si="1"/>
        <v>0</v>
      </c>
      <c r="L8972" s="4">
        <v>1.0</v>
      </c>
      <c r="M8972" s="4"/>
    </row>
    <row r="8973" ht="14.25" customHeight="1">
      <c r="A8973" s="2" t="s">
        <v>8891</v>
      </c>
      <c r="B8973" s="2">
        <v>0.0326451510190963</v>
      </c>
      <c r="C8973" s="2">
        <v>3.79992161469999E-5</v>
      </c>
      <c r="D8973" s="2">
        <v>2.822667593136E-4</v>
      </c>
      <c r="E8973" s="2">
        <v>1.42485499964E-4</v>
      </c>
      <c r="F8973" s="5">
        <v>0.144825875759124</v>
      </c>
      <c r="G8973" s="2">
        <v>0.0013104398967698</v>
      </c>
      <c r="H8973" s="2">
        <v>1.0</v>
      </c>
      <c r="I8973" s="2">
        <v>1.0</v>
      </c>
      <c r="J8973" s="2">
        <v>0.0</v>
      </c>
      <c r="K8973" s="2">
        <f t="shared" si="1"/>
        <v>0</v>
      </c>
      <c r="L8973" s="4">
        <v>1.0</v>
      </c>
      <c r="M8973" s="4"/>
    </row>
    <row r="8974" ht="14.25" customHeight="1">
      <c r="A8974" s="2" t="s">
        <v>8892</v>
      </c>
      <c r="B8974" s="2">
        <v>0.140959605574607</v>
      </c>
      <c r="C8974" s="2">
        <v>1.250641216756E-4</v>
      </c>
      <c r="D8974" s="2">
        <v>0.0023110907059162</v>
      </c>
      <c r="E8974" s="2">
        <v>0.0033422983251512</v>
      </c>
      <c r="F8974" s="5">
        <v>0.25371253490448</v>
      </c>
      <c r="G8974" s="2">
        <v>0.0089519163593649</v>
      </c>
      <c r="H8974" s="2">
        <v>1.0</v>
      </c>
      <c r="I8974" s="2">
        <v>1.0</v>
      </c>
      <c r="J8974" s="2">
        <v>0.0</v>
      </c>
      <c r="K8974" s="2">
        <f t="shared" si="1"/>
        <v>0</v>
      </c>
      <c r="L8974" s="4">
        <v>1.0</v>
      </c>
      <c r="M8974" s="4"/>
    </row>
    <row r="8975" ht="14.25" customHeight="1">
      <c r="A8975" s="2" t="s">
        <v>8893</v>
      </c>
      <c r="B8975" s="2">
        <v>0.637146949768066</v>
      </c>
      <c r="C8975" s="2">
        <v>9.4245420768857E-5</v>
      </c>
      <c r="D8975" s="2">
        <v>0.0018748984439298</v>
      </c>
      <c r="E8975" s="2">
        <v>0.0097575280815362</v>
      </c>
      <c r="F8975" s="5">
        <v>0.771763324737548</v>
      </c>
      <c r="G8975" s="2">
        <v>0.0056345327757298</v>
      </c>
      <c r="H8975" s="2">
        <v>1.0</v>
      </c>
      <c r="I8975" s="2">
        <v>1.0</v>
      </c>
      <c r="J8975" s="2">
        <v>0.0</v>
      </c>
      <c r="K8975" s="2">
        <f t="shared" si="1"/>
        <v>1</v>
      </c>
      <c r="L8975" s="4">
        <v>1.0</v>
      </c>
      <c r="M8975" s="4"/>
    </row>
    <row r="8976" ht="14.25" customHeight="1">
      <c r="A8976" s="2" t="s">
        <v>8894</v>
      </c>
      <c r="B8976" s="2">
        <v>0.861433327198028</v>
      </c>
      <c r="C8976" s="2">
        <v>1.317554706474E-4</v>
      </c>
      <c r="D8976" s="2">
        <v>0.0024225439410656</v>
      </c>
      <c r="E8976" s="2">
        <v>0.0208402071148157</v>
      </c>
      <c r="F8976" s="5">
        <v>0.911150515079498</v>
      </c>
      <c r="G8976" s="2">
        <v>0.0072532403282821</v>
      </c>
      <c r="H8976" s="2">
        <v>1.0</v>
      </c>
      <c r="I8976" s="2">
        <v>1.0</v>
      </c>
      <c r="J8976" s="2">
        <v>0.0</v>
      </c>
      <c r="K8976" s="2">
        <f t="shared" si="1"/>
        <v>1</v>
      </c>
      <c r="L8976" s="4">
        <v>1.0</v>
      </c>
      <c r="M8976" s="4"/>
    </row>
    <row r="8977" ht="14.25" customHeight="1">
      <c r="A8977" s="2" t="s">
        <v>8895</v>
      </c>
      <c r="B8977" s="2">
        <v>0.109929360449314</v>
      </c>
      <c r="C8977" s="2">
        <v>3.45123669831E-4</v>
      </c>
      <c r="D8977" s="2">
        <v>0.0059279580600559</v>
      </c>
      <c r="E8977" s="2">
        <v>0.0025635496713221</v>
      </c>
      <c r="F8977" s="5">
        <v>0.159493044018745</v>
      </c>
      <c r="G8977" s="2">
        <v>0.0209198947995901</v>
      </c>
      <c r="H8977" s="2">
        <v>1.0</v>
      </c>
      <c r="I8977" s="2">
        <v>1.0</v>
      </c>
      <c r="J8977" s="2">
        <v>0.0</v>
      </c>
      <c r="K8977" s="2">
        <f t="shared" si="1"/>
        <v>0</v>
      </c>
      <c r="L8977" s="4">
        <v>1.0</v>
      </c>
      <c r="M8977" s="4"/>
    </row>
    <row r="8978" ht="14.25" customHeight="1">
      <c r="A8978" s="2" t="s">
        <v>8896</v>
      </c>
      <c r="B8978" s="2">
        <v>0.891572952270507</v>
      </c>
      <c r="C8978" s="2">
        <v>0.0014748614048585</v>
      </c>
      <c r="D8978" s="2">
        <v>0.0132193611934781</v>
      </c>
      <c r="E8978" s="2">
        <v>0.0131750795990228</v>
      </c>
      <c r="F8978" s="5">
        <v>0.840790867805481</v>
      </c>
      <c r="G8978" s="2">
        <v>0.0702484101057052</v>
      </c>
      <c r="H8978" s="2">
        <v>1.0</v>
      </c>
      <c r="I8978" s="2">
        <v>1.0</v>
      </c>
      <c r="J8978" s="2">
        <v>0.0</v>
      </c>
      <c r="K8978" s="2">
        <f t="shared" si="1"/>
        <v>1</v>
      </c>
      <c r="L8978" s="4">
        <v>1.0</v>
      </c>
      <c r="M8978" s="4"/>
    </row>
    <row r="8979" ht="14.25" customHeight="1">
      <c r="A8979" s="2" t="s">
        <v>8897</v>
      </c>
      <c r="B8979" s="2">
        <v>0.972086906433105</v>
      </c>
      <c r="C8979" s="2">
        <v>0.001273441244848</v>
      </c>
      <c r="D8979" s="2">
        <v>0.0093380473554134</v>
      </c>
      <c r="E8979" s="2">
        <v>0.0155732054263353</v>
      </c>
      <c r="F8979" s="5">
        <v>0.978354096412658</v>
      </c>
      <c r="G8979" s="2">
        <v>0.0313718989491462</v>
      </c>
      <c r="H8979" s="2">
        <v>1.0</v>
      </c>
      <c r="I8979" s="2">
        <v>1.0</v>
      </c>
      <c r="J8979" s="2">
        <v>0.0</v>
      </c>
      <c r="K8979" s="2">
        <f t="shared" si="1"/>
        <v>1</v>
      </c>
      <c r="L8979" s="4">
        <v>1.0</v>
      </c>
      <c r="M8979" s="4"/>
    </row>
    <row r="8980" ht="14.25" customHeight="1">
      <c r="A8980" s="2" t="s">
        <v>8898</v>
      </c>
      <c r="B8980" s="2">
        <v>0.982823610305786</v>
      </c>
      <c r="C8980" s="2">
        <v>0.0015767277218401</v>
      </c>
      <c r="D8980" s="2">
        <v>0.0179089866578578</v>
      </c>
      <c r="E8980" s="2">
        <v>0.0373641029000282</v>
      </c>
      <c r="F8980" s="5">
        <v>0.993879616260528</v>
      </c>
      <c r="G8980" s="2">
        <v>0.0150535833090543</v>
      </c>
      <c r="H8980" s="2">
        <v>1.0</v>
      </c>
      <c r="I8980" s="2">
        <v>1.0</v>
      </c>
      <c r="J8980" s="2">
        <v>0.0</v>
      </c>
      <c r="K8980" s="2">
        <f t="shared" si="1"/>
        <v>1</v>
      </c>
      <c r="L8980" s="4">
        <v>1.0</v>
      </c>
      <c r="M8980" s="4"/>
    </row>
    <row r="8981" ht="14.25" customHeight="1">
      <c r="A8981" s="2" t="s">
        <v>8899</v>
      </c>
      <c r="B8981" s="2">
        <v>0.986110627651214</v>
      </c>
      <c r="C8981" s="2">
        <v>6.534708081744E-4</v>
      </c>
      <c r="D8981" s="2">
        <v>0.0030660920310765</v>
      </c>
      <c r="E8981" s="2">
        <v>0.0329498723149299</v>
      </c>
      <c r="F8981" s="5">
        <v>0.994175791740417</v>
      </c>
      <c r="G8981" s="2">
        <v>0.0115885343402624</v>
      </c>
      <c r="H8981" s="2">
        <v>1.0</v>
      </c>
      <c r="I8981" s="2">
        <v>1.0</v>
      </c>
      <c r="J8981" s="2">
        <v>0.0</v>
      </c>
      <c r="K8981" s="2">
        <f t="shared" si="1"/>
        <v>1</v>
      </c>
      <c r="L8981" s="4">
        <v>1.0</v>
      </c>
      <c r="M8981" s="4"/>
    </row>
    <row r="8982" ht="14.25" customHeight="1">
      <c r="A8982" s="2" t="s">
        <v>8900</v>
      </c>
      <c r="B8982" s="2">
        <v>0.998365223407745</v>
      </c>
      <c r="C8982" s="2">
        <v>0.0012379675172269</v>
      </c>
      <c r="D8982" s="2">
        <v>0.0084422687068581</v>
      </c>
      <c r="E8982" s="2">
        <v>0.07338148355484</v>
      </c>
      <c r="F8982" s="5">
        <v>0.999594390392303</v>
      </c>
      <c r="G8982" s="2">
        <v>0.0189328622072935</v>
      </c>
      <c r="H8982" s="2">
        <v>1.0</v>
      </c>
      <c r="I8982" s="2">
        <v>1.0</v>
      </c>
      <c r="J8982" s="2">
        <v>0.0</v>
      </c>
      <c r="K8982" s="2">
        <f t="shared" si="1"/>
        <v>1</v>
      </c>
      <c r="L8982" s="4">
        <v>1.0</v>
      </c>
      <c r="M8982" s="4"/>
    </row>
    <row r="8983" ht="14.25" customHeight="1">
      <c r="A8983" s="2" t="s">
        <v>8901</v>
      </c>
      <c r="B8983" s="2">
        <v>0.999584019184112</v>
      </c>
      <c r="C8983" s="2">
        <v>7.69993814174E-4</v>
      </c>
      <c r="D8983" s="2">
        <v>0.0046066343784332</v>
      </c>
      <c r="E8983" s="2">
        <v>0.0298453923314809</v>
      </c>
      <c r="F8983" s="5">
        <v>0.999927461147308</v>
      </c>
      <c r="G8983" s="2">
        <v>0.0084874015301465</v>
      </c>
      <c r="H8983" s="2">
        <v>1.0</v>
      </c>
      <c r="I8983" s="2">
        <v>1.0</v>
      </c>
      <c r="J8983" s="2">
        <v>0.0</v>
      </c>
      <c r="K8983" s="2">
        <f t="shared" si="1"/>
        <v>1</v>
      </c>
      <c r="L8983" s="4">
        <v>1.0</v>
      </c>
      <c r="M8983" s="4"/>
    </row>
    <row r="8984" ht="14.25" customHeight="1">
      <c r="A8984" s="2" t="s">
        <v>8902</v>
      </c>
      <c r="B8984" s="2">
        <v>0.999755084514618</v>
      </c>
      <c r="C8984" s="2">
        <v>4.170168831478E-4</v>
      </c>
      <c r="D8984" s="2">
        <v>0.0010957373306155</v>
      </c>
      <c r="E8984" s="2">
        <v>0.0238973032683134</v>
      </c>
      <c r="F8984" s="5">
        <v>0.999974966049194</v>
      </c>
      <c r="G8984" s="2">
        <v>0.002214330015704</v>
      </c>
      <c r="H8984" s="2">
        <v>1.0</v>
      </c>
      <c r="I8984" s="2">
        <v>1.0</v>
      </c>
      <c r="J8984" s="2">
        <v>0.0</v>
      </c>
      <c r="K8984" s="2">
        <f t="shared" si="1"/>
        <v>1</v>
      </c>
      <c r="L8984" s="4">
        <v>1.0</v>
      </c>
      <c r="M8984" s="4"/>
    </row>
    <row r="8985" ht="14.25" customHeight="1">
      <c r="A8985" s="2" t="s">
        <v>8903</v>
      </c>
      <c r="B8985" s="2">
        <v>0.999917924404144</v>
      </c>
      <c r="C8985" s="2">
        <v>3.192812437191E-4</v>
      </c>
      <c r="D8985" s="2">
        <v>0.00120158737991</v>
      </c>
      <c r="E8985" s="2">
        <v>0.0393916741013526</v>
      </c>
      <c r="F8985" s="5">
        <v>0.999992728233337</v>
      </c>
      <c r="G8985" s="2">
        <v>0.0016218710225075</v>
      </c>
      <c r="H8985" s="2">
        <v>1.0</v>
      </c>
      <c r="I8985" s="2">
        <v>1.0</v>
      </c>
      <c r="J8985" s="2">
        <v>0.0</v>
      </c>
      <c r="K8985" s="2">
        <f t="shared" si="1"/>
        <v>1</v>
      </c>
      <c r="L8985" s="4">
        <v>1.0</v>
      </c>
      <c r="M8985" s="4"/>
    </row>
    <row r="8986" ht="14.25" customHeight="1">
      <c r="A8986" s="2" t="s">
        <v>8904</v>
      </c>
      <c r="B8986" s="2">
        <v>0.999965250492096</v>
      </c>
      <c r="C8986" s="2">
        <v>3.701418463606E-4</v>
      </c>
      <c r="D8986" s="2">
        <v>0.0019680489785969</v>
      </c>
      <c r="E8986" s="2">
        <v>0.0638549700379371</v>
      </c>
      <c r="F8986" s="5">
        <v>0.999997615814209</v>
      </c>
      <c r="G8986" s="2">
        <v>0.001368758152239</v>
      </c>
      <c r="H8986" s="2">
        <v>1.0</v>
      </c>
      <c r="I8986" s="2">
        <v>1.0</v>
      </c>
      <c r="J8986" s="2">
        <v>0.0</v>
      </c>
      <c r="K8986" s="2">
        <f t="shared" si="1"/>
        <v>1</v>
      </c>
      <c r="L8986" s="4">
        <v>1.0</v>
      </c>
      <c r="M8986" s="4"/>
    </row>
    <row r="8987" ht="14.25" customHeight="1">
      <c r="A8987" s="2" t="s">
        <v>8905</v>
      </c>
      <c r="B8987" s="2">
        <v>0.999985516071319</v>
      </c>
      <c r="C8987" s="2">
        <v>4.845199582632E-4</v>
      </c>
      <c r="D8987" s="2">
        <v>0.0012886082986369</v>
      </c>
      <c r="E8987" s="2">
        <v>0.2698335647583</v>
      </c>
      <c r="F8987" s="5">
        <v>0.999999344348907</v>
      </c>
      <c r="G8987" s="2">
        <v>0.0012476091505959</v>
      </c>
      <c r="H8987" s="2">
        <v>1.0</v>
      </c>
      <c r="I8987" s="2">
        <v>1.0</v>
      </c>
      <c r="J8987" s="2">
        <v>0.0</v>
      </c>
      <c r="K8987" s="2">
        <f t="shared" si="1"/>
        <v>1</v>
      </c>
      <c r="L8987" s="4">
        <v>1.0</v>
      </c>
      <c r="M8987" s="4"/>
    </row>
    <row r="8988" ht="14.25" customHeight="1">
      <c r="A8988" s="2" t="s">
        <v>8906</v>
      </c>
      <c r="B8988" s="2">
        <v>0.99997067451477</v>
      </c>
      <c r="C8988" s="2">
        <v>6.655437755398E-4</v>
      </c>
      <c r="D8988" s="2">
        <v>0.0020749666728079</v>
      </c>
      <c r="E8988" s="2">
        <v>0.112134583294391</v>
      </c>
      <c r="F8988" s="5">
        <v>0.999998986721038</v>
      </c>
      <c r="G8988" s="2">
        <v>0.0015592706622555</v>
      </c>
      <c r="H8988" s="2">
        <v>1.0</v>
      </c>
      <c r="I8988" s="2">
        <v>1.0</v>
      </c>
      <c r="J8988" s="2">
        <v>0.0</v>
      </c>
      <c r="K8988" s="2">
        <f t="shared" si="1"/>
        <v>1</v>
      </c>
      <c r="L8988" s="4">
        <v>1.0</v>
      </c>
      <c r="M8988" s="4"/>
    </row>
    <row r="8989" ht="14.25" customHeight="1">
      <c r="A8989" s="2" t="s">
        <v>8907</v>
      </c>
      <c r="B8989" s="2">
        <v>0.99996268749237</v>
      </c>
      <c r="C8989" s="2">
        <v>0.0011920052347704</v>
      </c>
      <c r="D8989" s="2">
        <v>0.0026241079904139</v>
      </c>
      <c r="E8989" s="2">
        <v>0.199137195944786</v>
      </c>
      <c r="F8989" s="5">
        <v>0.999999105930328</v>
      </c>
      <c r="G8989" s="2">
        <v>0.0029070931486785</v>
      </c>
      <c r="H8989" s="2">
        <v>1.0</v>
      </c>
      <c r="I8989" s="2">
        <v>1.0</v>
      </c>
      <c r="J8989" s="2">
        <v>0.0</v>
      </c>
      <c r="K8989" s="2">
        <f t="shared" si="1"/>
        <v>1</v>
      </c>
      <c r="L8989" s="4">
        <v>1.0</v>
      </c>
      <c r="M8989" s="4"/>
    </row>
    <row r="8990" ht="14.25" customHeight="1">
      <c r="A8990" s="2" t="s">
        <v>8908</v>
      </c>
      <c r="B8990" s="2">
        <v>0.9999840259552</v>
      </c>
      <c r="C8990" s="2">
        <v>9.411787614226E-4</v>
      </c>
      <c r="D8990" s="2">
        <v>0.0014761370839551</v>
      </c>
      <c r="E8990" s="2">
        <v>0.108429215848445</v>
      </c>
      <c r="F8990" s="5">
        <v>0.99999976158142</v>
      </c>
      <c r="G8990" s="2">
        <v>0.001634593354538</v>
      </c>
      <c r="H8990" s="2">
        <v>1.0</v>
      </c>
      <c r="I8990" s="2">
        <v>1.0</v>
      </c>
      <c r="J8990" s="2">
        <v>0.0</v>
      </c>
      <c r="K8990" s="2">
        <f t="shared" si="1"/>
        <v>1</v>
      </c>
      <c r="L8990" s="4">
        <v>1.0</v>
      </c>
      <c r="M8990" s="4"/>
    </row>
    <row r="8991" ht="14.25" customHeight="1">
      <c r="A8991" s="2" t="s">
        <v>8909</v>
      </c>
      <c r="B8991" s="2">
        <v>0.999830901622772</v>
      </c>
      <c r="C8991" s="2">
        <v>0.0024734889157116</v>
      </c>
      <c r="D8991" s="2">
        <v>0.0067629409022629</v>
      </c>
      <c r="E8991" s="2">
        <v>0.260539531707763</v>
      </c>
      <c r="F8991" s="5">
        <v>0.999993681907653</v>
      </c>
      <c r="G8991" s="2">
        <v>0.0046994020231068</v>
      </c>
      <c r="H8991" s="2">
        <v>1.0</v>
      </c>
      <c r="I8991" s="2">
        <v>1.0</v>
      </c>
      <c r="J8991" s="2">
        <v>0.0</v>
      </c>
      <c r="K8991" s="2">
        <f t="shared" si="1"/>
        <v>1</v>
      </c>
      <c r="L8991" s="4">
        <v>1.0</v>
      </c>
      <c r="M8991" s="4"/>
    </row>
    <row r="8992" ht="14.25" customHeight="1">
      <c r="A8992" s="2" t="s">
        <v>8910</v>
      </c>
      <c r="B8992" s="2">
        <v>0.999981045722961</v>
      </c>
      <c r="C8992" s="2">
        <v>0.0020240135490894</v>
      </c>
      <c r="D8992" s="2">
        <v>0.0041718538850545</v>
      </c>
      <c r="E8992" s="2">
        <v>0.720497608184814</v>
      </c>
      <c r="F8992" s="5">
        <v>0.999999523162841</v>
      </c>
      <c r="G8992" s="2">
        <v>0.0017674941336736</v>
      </c>
      <c r="H8992" s="2">
        <v>1.0</v>
      </c>
      <c r="I8992" s="2">
        <v>1.0</v>
      </c>
      <c r="J8992" s="2">
        <v>0.0</v>
      </c>
      <c r="K8992" s="2">
        <f t="shared" si="1"/>
        <v>1</v>
      </c>
      <c r="L8992" s="4">
        <v>1.0</v>
      </c>
      <c r="M8992" s="4"/>
    </row>
    <row r="8993" ht="14.25" customHeight="1">
      <c r="A8993" s="2" t="s">
        <v>8911</v>
      </c>
      <c r="B8993" s="2">
        <v>0.999990582466125</v>
      </c>
      <c r="C8993" s="2">
        <v>0.0017608266789466</v>
      </c>
      <c r="D8993" s="2">
        <v>0.0022610549349337</v>
      </c>
      <c r="E8993" s="2">
        <v>0.65378737449646</v>
      </c>
      <c r="F8993" s="5">
        <v>0.99999976158142</v>
      </c>
      <c r="G8993" s="2">
        <v>0.0011725365184247</v>
      </c>
      <c r="H8993" s="2">
        <v>1.0</v>
      </c>
      <c r="I8993" s="2">
        <v>1.0</v>
      </c>
      <c r="J8993" s="2">
        <v>0.0</v>
      </c>
      <c r="K8993" s="2">
        <f t="shared" si="1"/>
        <v>1</v>
      </c>
      <c r="L8993" s="4">
        <v>1.0</v>
      </c>
      <c r="M8993" s="4"/>
    </row>
    <row r="8994" ht="14.25" customHeight="1">
      <c r="A8994" s="2" t="s">
        <v>8912</v>
      </c>
      <c r="B8994" s="2">
        <v>0.999988973140716</v>
      </c>
      <c r="C8994" s="2">
        <v>0.0019001902546733</v>
      </c>
      <c r="D8994" s="2">
        <v>0.0029093441553413</v>
      </c>
      <c r="E8994" s="2">
        <v>0.481741786003112</v>
      </c>
      <c r="F8994" s="5">
        <v>0.999999821186065</v>
      </c>
      <c r="G8994" s="2">
        <v>0.0014718286693096</v>
      </c>
      <c r="H8994" s="2">
        <v>1.0</v>
      </c>
      <c r="I8994" s="2">
        <v>1.0</v>
      </c>
      <c r="J8994" s="2">
        <v>0.0</v>
      </c>
      <c r="K8994" s="2">
        <f t="shared" si="1"/>
        <v>1</v>
      </c>
      <c r="L8994" s="4">
        <v>1.0</v>
      </c>
      <c r="M8994" s="4"/>
    </row>
    <row r="8995" ht="14.25" customHeight="1">
      <c r="A8995" s="2" t="s">
        <v>8913</v>
      </c>
      <c r="B8995" s="2">
        <v>0.99991238117218</v>
      </c>
      <c r="C8995" s="2">
        <v>0.0043125431984663</v>
      </c>
      <c r="D8995" s="2">
        <v>0.0100872255861759</v>
      </c>
      <c r="E8995" s="2">
        <v>0.426366567611694</v>
      </c>
      <c r="F8995" s="5">
        <v>0.9999960064888</v>
      </c>
      <c r="G8995" s="2">
        <v>0.0058237556368112</v>
      </c>
      <c r="H8995" s="2">
        <v>1.0</v>
      </c>
      <c r="I8995" s="2">
        <v>1.0</v>
      </c>
      <c r="J8995" s="2">
        <v>0.0</v>
      </c>
      <c r="K8995" s="2">
        <f t="shared" si="1"/>
        <v>1</v>
      </c>
      <c r="L8995" s="4">
        <v>1.0</v>
      </c>
      <c r="M8995" s="4"/>
    </row>
    <row r="8996" ht="14.25" customHeight="1">
      <c r="A8996" s="2" t="s">
        <v>8914</v>
      </c>
      <c r="B8996" s="2">
        <v>0.999923288822174</v>
      </c>
      <c r="C8996" s="2">
        <v>0.0028268923051655</v>
      </c>
      <c r="D8996" s="2">
        <v>0.0046513616107404</v>
      </c>
      <c r="E8996" s="2">
        <v>0.114378057420253</v>
      </c>
      <c r="F8996" s="5">
        <v>0.999996960163116</v>
      </c>
      <c r="G8996" s="2">
        <v>0.003907277714461</v>
      </c>
      <c r="H8996" s="2">
        <v>1.0</v>
      </c>
      <c r="I8996" s="2">
        <v>1.0</v>
      </c>
      <c r="J8996" s="2">
        <v>0.0</v>
      </c>
      <c r="K8996" s="2">
        <f t="shared" si="1"/>
        <v>1</v>
      </c>
      <c r="L8996" s="4">
        <v>1.0</v>
      </c>
      <c r="M8996" s="4"/>
    </row>
    <row r="8997" ht="14.25" customHeight="1">
      <c r="A8997" s="2" t="s">
        <v>8915</v>
      </c>
      <c r="B8997" s="2">
        <v>0.999722182750702</v>
      </c>
      <c r="C8997" s="2">
        <v>0.0036465898156166</v>
      </c>
      <c r="D8997" s="2">
        <v>0.0058888690546154</v>
      </c>
      <c r="E8997" s="2">
        <v>0.026540445163846</v>
      </c>
      <c r="F8997" s="5">
        <v>0.999978363513946</v>
      </c>
      <c r="G8997" s="2">
        <v>0.0060367151163518</v>
      </c>
      <c r="H8997" s="2">
        <v>1.0</v>
      </c>
      <c r="I8997" s="2">
        <v>1.0</v>
      </c>
      <c r="J8997" s="2">
        <v>0.0</v>
      </c>
      <c r="K8997" s="2">
        <f t="shared" si="1"/>
        <v>1</v>
      </c>
      <c r="L8997" s="4">
        <v>1.0</v>
      </c>
      <c r="M8997" s="4"/>
    </row>
    <row r="8998" ht="14.25" customHeight="1">
      <c r="A8998" s="2" t="s">
        <v>8916</v>
      </c>
      <c r="B8998" s="2">
        <v>0.999904215335846</v>
      </c>
      <c r="C8998" s="2">
        <v>0.0018304103286936</v>
      </c>
      <c r="D8998" s="2">
        <v>0.0034096580930054</v>
      </c>
      <c r="E8998" s="2">
        <v>0.0217820592224597</v>
      </c>
      <c r="F8998" s="5">
        <v>0.999994039535522</v>
      </c>
      <c r="G8998" s="2">
        <v>0.0030323972459882</v>
      </c>
      <c r="H8998" s="2">
        <v>1.0</v>
      </c>
      <c r="I8998" s="2">
        <v>1.0</v>
      </c>
      <c r="J8998" s="2">
        <v>0.0</v>
      </c>
      <c r="K8998" s="2">
        <f t="shared" si="1"/>
        <v>1</v>
      </c>
      <c r="L8998" s="4">
        <v>1.0</v>
      </c>
      <c r="M8998" s="4"/>
    </row>
    <row r="8999" ht="14.25" customHeight="1">
      <c r="A8999" s="2" t="s">
        <v>8917</v>
      </c>
      <c r="B8999" s="2">
        <v>0.999941885471344</v>
      </c>
      <c r="C8999" s="2">
        <v>0.0017211695667356</v>
      </c>
      <c r="D8999" s="2">
        <v>0.0020836933981627</v>
      </c>
      <c r="E8999" s="2">
        <v>0.0110293291509151</v>
      </c>
      <c r="F8999" s="5">
        <v>0.999996364116668</v>
      </c>
      <c r="G8999" s="2">
        <v>0.0030230688862502</v>
      </c>
      <c r="H8999" s="2">
        <v>1.0</v>
      </c>
      <c r="I8999" s="2">
        <v>1.0</v>
      </c>
      <c r="J8999" s="2">
        <v>0.0</v>
      </c>
      <c r="K8999" s="2">
        <f t="shared" si="1"/>
        <v>1</v>
      </c>
      <c r="L8999" s="4">
        <v>1.0</v>
      </c>
      <c r="M8999" s="4"/>
    </row>
    <row r="9000" ht="14.25" customHeight="1">
      <c r="A9000" s="2" t="s">
        <v>8918</v>
      </c>
      <c r="B9000" s="2">
        <v>0.999752163887024</v>
      </c>
      <c r="C9000" s="2">
        <v>0.0016313204541802</v>
      </c>
      <c r="D9000" s="2">
        <v>0.0026366426609456</v>
      </c>
      <c r="E9000" s="2">
        <v>0.0060667539946734</v>
      </c>
      <c r="F9000" s="5">
        <v>0.999967515468597</v>
      </c>
      <c r="G9000" s="2">
        <v>0.0052549322135746</v>
      </c>
      <c r="H9000" s="2">
        <v>1.0</v>
      </c>
      <c r="I9000" s="2">
        <v>1.0</v>
      </c>
      <c r="J9000" s="2">
        <v>0.0</v>
      </c>
      <c r="K9000" s="2">
        <f t="shared" si="1"/>
        <v>1</v>
      </c>
      <c r="L9000" s="4">
        <v>1.0</v>
      </c>
      <c r="M9000" s="4"/>
    </row>
    <row r="9001" ht="14.25" customHeight="1">
      <c r="A9001" s="2" t="s">
        <v>8919</v>
      </c>
      <c r="B9001" s="2">
        <v>0.999750852584838</v>
      </c>
      <c r="C9001" s="2">
        <v>0.0010914317099377</v>
      </c>
      <c r="D9001" s="2">
        <v>0.0027610273100435</v>
      </c>
      <c r="E9001" s="2">
        <v>0.0163650941103696</v>
      </c>
      <c r="F9001" s="5">
        <v>0.999977350234985</v>
      </c>
      <c r="G9001" s="2">
        <v>0.0036506459582597</v>
      </c>
      <c r="H9001" s="2">
        <v>1.0</v>
      </c>
      <c r="I9001" s="2">
        <v>1.0</v>
      </c>
      <c r="J9001" s="2">
        <v>0.0</v>
      </c>
      <c r="K9001" s="2">
        <f t="shared" si="1"/>
        <v>1</v>
      </c>
      <c r="L9001" s="4">
        <v>1.0</v>
      </c>
      <c r="M9001" s="4"/>
    </row>
    <row r="9002" ht="14.25" customHeight="1">
      <c r="A9002" s="2" t="s">
        <v>8920</v>
      </c>
      <c r="B9002" s="2">
        <v>0.999472022056579</v>
      </c>
      <c r="C9002" s="2">
        <v>0.0010590832680463</v>
      </c>
      <c r="D9002" s="2">
        <v>0.0032624742016196</v>
      </c>
      <c r="E9002" s="2">
        <v>0.0237502381205558</v>
      </c>
      <c r="F9002" s="5">
        <v>0.999950528144836</v>
      </c>
      <c r="G9002" s="2">
        <v>0.0031080876942723</v>
      </c>
      <c r="H9002" s="2">
        <v>1.0</v>
      </c>
      <c r="I9002" s="2">
        <v>1.0</v>
      </c>
      <c r="J9002" s="2">
        <v>0.0</v>
      </c>
      <c r="K9002" s="2">
        <f t="shared" si="1"/>
        <v>1</v>
      </c>
      <c r="L9002" s="4">
        <v>1.0</v>
      </c>
      <c r="M9002" s="4"/>
    </row>
    <row r="9003" ht="14.25" customHeight="1">
      <c r="A9003" s="2" t="s">
        <v>8921</v>
      </c>
      <c r="B9003" s="2">
        <v>0.999408304691314</v>
      </c>
      <c r="C9003" s="2">
        <v>7.266157190315E-4</v>
      </c>
      <c r="D9003" s="2">
        <v>0.0034475829452276</v>
      </c>
      <c r="E9003" s="2">
        <v>0.0248634181916713</v>
      </c>
      <c r="F9003" s="5">
        <v>0.999915122985839</v>
      </c>
      <c r="G9003" s="2">
        <v>0.0039138700813055</v>
      </c>
      <c r="H9003" s="2">
        <v>1.0</v>
      </c>
      <c r="I9003" s="2">
        <v>1.0</v>
      </c>
      <c r="J9003" s="2">
        <v>0.0</v>
      </c>
      <c r="K9003" s="2">
        <f t="shared" si="1"/>
        <v>1</v>
      </c>
      <c r="L9003" s="4">
        <v>1.0</v>
      </c>
      <c r="M9003" s="4"/>
    </row>
    <row r="9004" ht="14.25" customHeight="1">
      <c r="A9004" s="2" t="s">
        <v>8922</v>
      </c>
      <c r="B9004" s="2">
        <v>0.996670842170715</v>
      </c>
      <c r="C9004" s="2">
        <v>6.404348532669E-4</v>
      </c>
      <c r="D9004" s="2">
        <v>0.0064449408091604</v>
      </c>
      <c r="E9004" s="2">
        <v>0.0100547233596444</v>
      </c>
      <c r="F9004" s="5">
        <v>0.998136937618255</v>
      </c>
      <c r="G9004" s="2">
        <v>0.0093983905389904</v>
      </c>
      <c r="H9004" s="2">
        <v>1.0</v>
      </c>
      <c r="I9004" s="2">
        <v>1.0</v>
      </c>
      <c r="J9004" s="2">
        <v>0.0</v>
      </c>
      <c r="K9004" s="2">
        <f t="shared" si="1"/>
        <v>1</v>
      </c>
      <c r="L9004" s="4">
        <v>1.0</v>
      </c>
      <c r="M9004" s="4"/>
    </row>
    <row r="9005" ht="14.25" customHeight="1">
      <c r="A9005" s="2" t="s">
        <v>8923</v>
      </c>
      <c r="B9005" s="2">
        <v>0.991775274276733</v>
      </c>
      <c r="C9005" s="2">
        <v>0.0010367275681346</v>
      </c>
      <c r="D9005" s="2">
        <v>0.0110361026600003</v>
      </c>
      <c r="E9005" s="2">
        <v>0.0142213022336363</v>
      </c>
      <c r="F9005" s="5">
        <v>0.996897459030151</v>
      </c>
      <c r="G9005" s="2">
        <v>0.0137271080166101</v>
      </c>
      <c r="H9005" s="2">
        <v>1.0</v>
      </c>
      <c r="I9005" s="2">
        <v>1.0</v>
      </c>
      <c r="J9005" s="2">
        <v>0.0</v>
      </c>
      <c r="K9005" s="2">
        <f t="shared" si="1"/>
        <v>1</v>
      </c>
      <c r="L9005" s="4">
        <v>1.0</v>
      </c>
      <c r="M9005" s="4"/>
    </row>
    <row r="9006" ht="14.25" customHeight="1">
      <c r="A9006" s="2" t="s">
        <v>8924</v>
      </c>
      <c r="B9006" s="2">
        <v>0.980977773666381</v>
      </c>
      <c r="C9006" s="2">
        <v>0.0013091488508507</v>
      </c>
      <c r="D9006" s="2">
        <v>0.0206476300954818</v>
      </c>
      <c r="E9006" s="2">
        <v>0.0117687219753861</v>
      </c>
      <c r="F9006" s="5">
        <v>0.990582764148712</v>
      </c>
      <c r="G9006" s="2">
        <v>0.0294706262648105</v>
      </c>
      <c r="H9006" s="2">
        <v>1.0</v>
      </c>
      <c r="I9006" s="2">
        <v>1.0</v>
      </c>
      <c r="J9006" s="2">
        <v>0.0</v>
      </c>
      <c r="K9006" s="2">
        <f t="shared" si="1"/>
        <v>1</v>
      </c>
      <c r="L9006" s="4">
        <v>1.0</v>
      </c>
      <c r="M9006" s="4"/>
    </row>
    <row r="9007" ht="14.25" customHeight="1">
      <c r="A9007" s="2" t="s">
        <v>8925</v>
      </c>
      <c r="B9007" s="2">
        <v>0.975166320800781</v>
      </c>
      <c r="C9007" s="2">
        <v>6.499819573946E-4</v>
      </c>
      <c r="D9007" s="2">
        <v>0.0217790324240922</v>
      </c>
      <c r="E9007" s="2">
        <v>0.0101404394954442</v>
      </c>
      <c r="F9007" s="5">
        <v>0.979395985603332</v>
      </c>
      <c r="G9007" s="2">
        <v>0.0174728371202945</v>
      </c>
      <c r="H9007" s="2">
        <v>1.0</v>
      </c>
      <c r="I9007" s="2">
        <v>1.0</v>
      </c>
      <c r="J9007" s="2">
        <v>0.0</v>
      </c>
      <c r="K9007" s="2">
        <f t="shared" si="1"/>
        <v>1</v>
      </c>
      <c r="L9007" s="4">
        <v>1.0</v>
      </c>
      <c r="M9007" s="4"/>
    </row>
    <row r="9008" ht="14.25" customHeight="1">
      <c r="A9008" s="2" t="s">
        <v>8926</v>
      </c>
      <c r="B9008" s="2">
        <v>0.999917149543762</v>
      </c>
      <c r="C9008" s="2">
        <v>0.001574729103595</v>
      </c>
      <c r="D9008" s="2">
        <v>0.0015117530710995</v>
      </c>
      <c r="E9008" s="2">
        <v>0.0058565181680023</v>
      </c>
      <c r="F9008" s="5">
        <v>0.999993443489074</v>
      </c>
      <c r="G9008" s="2">
        <v>0.002523333299905</v>
      </c>
      <c r="H9008" s="2">
        <v>1.0</v>
      </c>
      <c r="I9008" s="2">
        <v>1.0</v>
      </c>
      <c r="J9008" s="2">
        <v>0.0</v>
      </c>
      <c r="K9008" s="2">
        <f t="shared" si="1"/>
        <v>1</v>
      </c>
      <c r="L9008" s="4">
        <v>1.0</v>
      </c>
      <c r="M9008" s="4"/>
    </row>
    <row r="9009" ht="14.25" customHeight="1">
      <c r="A9009" s="2" t="s">
        <v>8927</v>
      </c>
      <c r="B9009" s="2">
        <v>0.997419834136962</v>
      </c>
      <c r="C9009" s="2">
        <v>4.772914107888E-4</v>
      </c>
      <c r="D9009" s="2">
        <v>0.0081383492797613</v>
      </c>
      <c r="E9009" s="2">
        <v>0.0041539231315255</v>
      </c>
      <c r="F9009" s="5">
        <v>0.997885584831237</v>
      </c>
      <c r="G9009" s="2">
        <v>0.0104838423430919</v>
      </c>
      <c r="H9009" s="2">
        <v>1.0</v>
      </c>
      <c r="I9009" s="2">
        <v>1.0</v>
      </c>
      <c r="J9009" s="2">
        <v>0.0</v>
      </c>
      <c r="K9009" s="2">
        <f t="shared" si="1"/>
        <v>1</v>
      </c>
      <c r="L9009" s="4">
        <v>1.0</v>
      </c>
      <c r="M9009" s="4"/>
    </row>
    <row r="9010" ht="14.25" customHeight="1">
      <c r="A9010" s="2" t="s">
        <v>8928</v>
      </c>
      <c r="B9010" s="2">
        <v>0.727110385894775</v>
      </c>
      <c r="C9010" s="2">
        <v>3.425761533435E-4</v>
      </c>
      <c r="D9010" s="2">
        <v>0.0113247642293572</v>
      </c>
      <c r="E9010" s="2">
        <v>0.0012715129414573</v>
      </c>
      <c r="F9010" s="5">
        <v>0.826447486877441</v>
      </c>
      <c r="G9010" s="2">
        <v>0.0151833221316337</v>
      </c>
      <c r="H9010" s="2">
        <v>1.0</v>
      </c>
      <c r="I9010" s="2">
        <v>1.0</v>
      </c>
      <c r="J9010" s="2">
        <v>0.0</v>
      </c>
      <c r="K9010" s="2">
        <f t="shared" si="1"/>
        <v>1</v>
      </c>
      <c r="L9010" s="4">
        <v>1.0</v>
      </c>
      <c r="M9010" s="4"/>
    </row>
    <row r="9011" ht="14.25" customHeight="1">
      <c r="A9011" s="2" t="s">
        <v>8929</v>
      </c>
      <c r="B9011" s="2">
        <v>0.353415995836257</v>
      </c>
      <c r="C9011" s="2">
        <v>4.186487640254E-4</v>
      </c>
      <c r="D9011" s="2">
        <v>0.0071732169017195</v>
      </c>
      <c r="E9011" s="2">
        <v>6.138333701528E-4</v>
      </c>
      <c r="F9011" s="5">
        <v>0.444524437189102</v>
      </c>
      <c r="G9011" s="2">
        <v>0.0257182922214269</v>
      </c>
      <c r="H9011" s="2">
        <v>1.0</v>
      </c>
      <c r="I9011" s="2">
        <v>1.0</v>
      </c>
      <c r="J9011" s="2">
        <v>0.0</v>
      </c>
      <c r="K9011" s="2">
        <f t="shared" si="1"/>
        <v>0</v>
      </c>
      <c r="L9011" s="4">
        <v>1.0</v>
      </c>
      <c r="M9011" s="4"/>
    </row>
    <row r="9012" ht="14.25" customHeight="1">
      <c r="A9012" s="2" t="s">
        <v>8930</v>
      </c>
      <c r="B9012" s="2">
        <v>0.0838814079761505</v>
      </c>
      <c r="C9012" s="2">
        <v>0.0012816364178434</v>
      </c>
      <c r="D9012" s="2">
        <v>0.0027604994829744</v>
      </c>
      <c r="E9012" s="2">
        <v>2.031838812399E-4</v>
      </c>
      <c r="F9012" s="5">
        <v>0.0662935674190521</v>
      </c>
      <c r="G9012" s="2">
        <v>0.0390783995389938</v>
      </c>
      <c r="H9012" s="2">
        <v>1.0</v>
      </c>
      <c r="I9012" s="2">
        <v>1.0</v>
      </c>
      <c r="J9012" s="2">
        <v>0.0</v>
      </c>
      <c r="K9012" s="2">
        <f t="shared" si="1"/>
        <v>0</v>
      </c>
      <c r="L9012" s="4">
        <v>1.0</v>
      </c>
      <c r="M9012" s="4"/>
    </row>
    <row r="9013" ht="14.25" customHeight="1">
      <c r="A9013" s="2" t="s">
        <v>8931</v>
      </c>
      <c r="B9013" s="2">
        <v>0.340533196926116</v>
      </c>
      <c r="C9013" s="2">
        <v>8.535355445928E-4</v>
      </c>
      <c r="D9013" s="2">
        <v>0.0093485824763774</v>
      </c>
      <c r="E9013" s="2">
        <v>0.0010769945802167</v>
      </c>
      <c r="F9013" s="5">
        <v>0.45085060596466</v>
      </c>
      <c r="G9013" s="2">
        <v>0.0223675146698951</v>
      </c>
      <c r="H9013" s="2">
        <v>1.0</v>
      </c>
      <c r="I9013" s="2">
        <v>1.0</v>
      </c>
      <c r="J9013" s="2">
        <v>0.0</v>
      </c>
      <c r="K9013" s="2">
        <f t="shared" si="1"/>
        <v>0</v>
      </c>
      <c r="L9013" s="4">
        <v>1.0</v>
      </c>
      <c r="M9013" s="4"/>
    </row>
    <row r="9014" ht="14.25" customHeight="1">
      <c r="A9014" s="2" t="s">
        <v>8932</v>
      </c>
      <c r="B9014" s="2">
        <v>0.0045717046596109</v>
      </c>
      <c r="C9014" s="2">
        <v>2.585180918686E-4</v>
      </c>
      <c r="D9014" s="2">
        <v>7.87507960922084E-5</v>
      </c>
      <c r="E9014" s="2">
        <v>7.45964007364818E-6</v>
      </c>
      <c r="F9014" s="5">
        <v>0.0013285853201523</v>
      </c>
      <c r="G9014" s="2">
        <v>0.0041597164236009</v>
      </c>
      <c r="H9014" s="2">
        <v>1.0</v>
      </c>
      <c r="I9014" s="2">
        <v>1.0</v>
      </c>
      <c r="J9014" s="2">
        <v>0.0</v>
      </c>
      <c r="K9014" s="2">
        <f t="shared" si="1"/>
        <v>0</v>
      </c>
      <c r="L9014" s="4">
        <v>1.0</v>
      </c>
      <c r="M9014" s="4"/>
    </row>
    <row r="9015" ht="14.25" customHeight="1">
      <c r="A9015" s="2" t="s">
        <v>8933</v>
      </c>
      <c r="B9015" s="2">
        <v>1.142930341302E-4</v>
      </c>
      <c r="C9015" s="2">
        <v>1.36697929065121E-6</v>
      </c>
      <c r="D9015" s="2">
        <v>5.33683497394577E-8</v>
      </c>
      <c r="E9015" s="2">
        <v>9.76346825609653E-9</v>
      </c>
      <c r="F9015" s="5">
        <v>1.07010191641165E-5</v>
      </c>
      <c r="G9015" s="2">
        <v>3.4698980016401E-5</v>
      </c>
      <c r="H9015" s="2">
        <v>1.0</v>
      </c>
      <c r="I9015" s="2">
        <v>1.0</v>
      </c>
      <c r="J9015" s="2">
        <v>0.0</v>
      </c>
      <c r="K9015" s="2">
        <f t="shared" si="1"/>
        <v>0</v>
      </c>
      <c r="L9015" s="4">
        <v>1.0</v>
      </c>
      <c r="M9015" s="4"/>
    </row>
    <row r="9016" ht="14.25" customHeight="1">
      <c r="A9016" s="2" t="s">
        <v>8934</v>
      </c>
      <c r="B9016" s="2">
        <v>3.72421418433077E-5</v>
      </c>
      <c r="C9016" s="2">
        <v>1.06798644594618E-7</v>
      </c>
      <c r="D9016" s="2">
        <v>5.11317423956825E-8</v>
      </c>
      <c r="E9016" s="2">
        <v>9.74040403889375E-9</v>
      </c>
      <c r="F9016" s="5">
        <v>7.92548235040158E-6</v>
      </c>
      <c r="G9016" s="2">
        <v>1.97945573745528E-5</v>
      </c>
      <c r="H9016" s="2">
        <v>1.0</v>
      </c>
      <c r="I9016" s="2">
        <v>1.0</v>
      </c>
      <c r="J9016" s="2">
        <v>0.0</v>
      </c>
      <c r="K9016" s="2">
        <f t="shared" si="1"/>
        <v>0</v>
      </c>
      <c r="L9016" s="4">
        <v>1.0</v>
      </c>
      <c r="M9016" s="4"/>
    </row>
    <row r="9017" ht="14.25" customHeight="1">
      <c r="A9017" s="2" t="s">
        <v>8935</v>
      </c>
      <c r="B9017" s="2">
        <v>1.18040579764056E-5</v>
      </c>
      <c r="C9017" s="2">
        <v>4.25095914025064E-9</v>
      </c>
      <c r="D9017" s="2">
        <v>7.88296929954412E-8</v>
      </c>
      <c r="E9017" s="2">
        <v>1.63936366703865E-8</v>
      </c>
      <c r="F9017" s="5">
        <v>3.35212985191901E-6</v>
      </c>
      <c r="G9017" s="2">
        <v>1.66724257724126E-5</v>
      </c>
      <c r="H9017" s="2">
        <v>1.0</v>
      </c>
      <c r="I9017" s="2">
        <v>1.0</v>
      </c>
      <c r="J9017" s="2">
        <v>0.0</v>
      </c>
      <c r="K9017" s="2">
        <f t="shared" si="1"/>
        <v>0</v>
      </c>
      <c r="L9017" s="4">
        <v>1.0</v>
      </c>
      <c r="M9017" s="4"/>
    </row>
    <row r="9018" ht="14.25" customHeight="1">
      <c r="A9018" s="2" t="s">
        <v>8936</v>
      </c>
      <c r="B9018" s="2">
        <v>5.396032938733E-4</v>
      </c>
      <c r="C9018" s="2">
        <v>4.93004506552097E-7</v>
      </c>
      <c r="D9018" s="2">
        <v>4.55247245554346E-5</v>
      </c>
      <c r="E9018" s="2">
        <v>1.20074491860577E-5</v>
      </c>
      <c r="F9018" s="5">
        <v>0.0017911981558427</v>
      </c>
      <c r="G9018" s="2">
        <v>2.654397685546E-4</v>
      </c>
      <c r="H9018" s="2">
        <v>1.0</v>
      </c>
      <c r="I9018" s="2">
        <v>1.0</v>
      </c>
      <c r="J9018" s="2">
        <v>0.0</v>
      </c>
      <c r="K9018" s="2">
        <f t="shared" si="1"/>
        <v>0</v>
      </c>
      <c r="L9018" s="4">
        <v>1.0</v>
      </c>
      <c r="M9018" s="4"/>
    </row>
    <row r="9019" ht="14.25" customHeight="1">
      <c r="A9019" s="2" t="s">
        <v>8937</v>
      </c>
      <c r="B9019" s="2">
        <v>1.015280286082E-4</v>
      </c>
      <c r="C9019" s="2">
        <v>2.34848176461355E-8</v>
      </c>
      <c r="D9019" s="2">
        <v>3.1335919175035E-6</v>
      </c>
      <c r="E9019" s="2">
        <v>1.25340045542543E-6</v>
      </c>
      <c r="F9019" s="5">
        <v>3.623123338911E-4</v>
      </c>
      <c r="G9019" s="2">
        <v>4.9530735850567E-5</v>
      </c>
      <c r="H9019" s="2">
        <v>1.0</v>
      </c>
      <c r="I9019" s="2">
        <v>1.0</v>
      </c>
      <c r="J9019" s="2">
        <v>0.0</v>
      </c>
      <c r="K9019" s="2">
        <f t="shared" si="1"/>
        <v>0</v>
      </c>
      <c r="L9019" s="4">
        <v>1.0</v>
      </c>
      <c r="M9019" s="4"/>
    </row>
    <row r="9020" ht="14.25" customHeight="1">
      <c r="A9020" s="2" t="s">
        <v>8938</v>
      </c>
      <c r="B9020" s="2">
        <v>1.00643783298437E-5</v>
      </c>
      <c r="C9020" s="2">
        <v>3.71684960587259E-10</v>
      </c>
      <c r="D9020" s="2">
        <v>2.59975365679565E-7</v>
      </c>
      <c r="E9020" s="2">
        <v>1.40034321916004E-8</v>
      </c>
      <c r="F9020" s="5">
        <v>3.66211315849796E-5</v>
      </c>
      <c r="G9020" s="2">
        <v>4.74639909953111E-6</v>
      </c>
      <c r="H9020" s="2">
        <v>1.0</v>
      </c>
      <c r="I9020" s="2">
        <v>1.0</v>
      </c>
      <c r="J9020" s="2">
        <v>0.0</v>
      </c>
      <c r="K9020" s="2">
        <f t="shared" si="1"/>
        <v>0</v>
      </c>
      <c r="L9020" s="4">
        <v>1.0</v>
      </c>
      <c r="M9020" s="4"/>
    </row>
    <row r="9021" ht="14.25" customHeight="1">
      <c r="A9021" s="2" t="s">
        <v>8939</v>
      </c>
      <c r="B9021" s="2">
        <v>1.030269340844E-4</v>
      </c>
      <c r="C9021" s="2">
        <v>2.25137775089478E-8</v>
      </c>
      <c r="D9021" s="2">
        <v>4.60702813143143E-6</v>
      </c>
      <c r="E9021" s="2">
        <v>1.22595452012319E-6</v>
      </c>
      <c r="F9021" s="5">
        <v>3.967517404817E-4</v>
      </c>
      <c r="G9021" s="2">
        <v>4.87667784909717E-5</v>
      </c>
      <c r="H9021" s="2">
        <v>1.0</v>
      </c>
      <c r="I9021" s="2">
        <v>1.0</v>
      </c>
      <c r="J9021" s="2">
        <v>0.0</v>
      </c>
      <c r="K9021" s="2">
        <f t="shared" si="1"/>
        <v>0</v>
      </c>
      <c r="L9021" s="4">
        <v>1.0</v>
      </c>
      <c r="M9021" s="4"/>
    </row>
    <row r="9022" ht="14.25" customHeight="1">
      <c r="A9022" s="2" t="s">
        <v>8940</v>
      </c>
      <c r="B9022" s="2">
        <v>8.41374367155367E-6</v>
      </c>
      <c r="C9022" s="2">
        <v>1.54977419786206E-10</v>
      </c>
      <c r="D9022" s="2">
        <v>1.3258099329505E-7</v>
      </c>
      <c r="E9022" s="2">
        <v>2.11431601115918E-8</v>
      </c>
      <c r="F9022" s="5">
        <v>2.95749414362944E-5</v>
      </c>
      <c r="G9022" s="2">
        <v>3.30839066009502E-6</v>
      </c>
      <c r="H9022" s="2">
        <v>1.0</v>
      </c>
      <c r="I9022" s="2">
        <v>1.0</v>
      </c>
      <c r="J9022" s="2">
        <v>0.0</v>
      </c>
      <c r="K9022" s="2">
        <f t="shared" si="1"/>
        <v>0</v>
      </c>
      <c r="L9022" s="4">
        <v>1.0</v>
      </c>
      <c r="M9022" s="4"/>
    </row>
    <row r="9023" ht="14.25" customHeight="1">
      <c r="A9023" s="2" t="s">
        <v>8941</v>
      </c>
      <c r="B9023" s="2">
        <v>1.08129479485796E-5</v>
      </c>
      <c r="C9023" s="2">
        <v>1.10809757203345E-10</v>
      </c>
      <c r="D9023" s="2">
        <v>2.8486724090726E-7</v>
      </c>
      <c r="E9023" s="2">
        <v>2.06314112460859E-8</v>
      </c>
      <c r="F9023" s="5">
        <v>2.86082104139495E-5</v>
      </c>
      <c r="G9023" s="2">
        <v>4.70352006232133E-6</v>
      </c>
      <c r="H9023" s="2">
        <v>1.0</v>
      </c>
      <c r="I9023" s="2">
        <v>1.0</v>
      </c>
      <c r="J9023" s="2">
        <v>0.0</v>
      </c>
      <c r="K9023" s="2">
        <f t="shared" si="1"/>
        <v>0</v>
      </c>
      <c r="L9023" s="4">
        <v>1.0</v>
      </c>
      <c r="M9023" s="4"/>
    </row>
    <row r="9024" ht="14.25" customHeight="1">
      <c r="A9024" s="2" t="s">
        <v>8942</v>
      </c>
      <c r="B9024" s="2">
        <v>1.53790933836717E-5</v>
      </c>
      <c r="C9024" s="2">
        <v>4.80114337175763E-10</v>
      </c>
      <c r="D9024" s="2">
        <v>5.36167419795674E-7</v>
      </c>
      <c r="E9024" s="2">
        <v>3.73434829725738E-8</v>
      </c>
      <c r="F9024" s="5">
        <v>3.79891789634712E-5</v>
      </c>
      <c r="G9024" s="2">
        <v>8.53463279781863E-6</v>
      </c>
      <c r="H9024" s="2">
        <v>1.0</v>
      </c>
      <c r="I9024" s="2">
        <v>1.0</v>
      </c>
      <c r="J9024" s="2">
        <v>0.0</v>
      </c>
      <c r="K9024" s="2">
        <f t="shared" si="1"/>
        <v>0</v>
      </c>
      <c r="L9024" s="4">
        <v>1.0</v>
      </c>
      <c r="M9024" s="4"/>
    </row>
    <row r="9025" ht="14.25" customHeight="1">
      <c r="A9025" s="2" t="s">
        <v>8943</v>
      </c>
      <c r="B9025" s="2">
        <v>3.46888555213809E-5</v>
      </c>
      <c r="C9025" s="2">
        <v>1.58369661829027E-9</v>
      </c>
      <c r="D9025" s="2">
        <v>9.89787054095359E-7</v>
      </c>
      <c r="E9025" s="2">
        <v>1.04035535741786E-7</v>
      </c>
      <c r="F9025" s="5">
        <v>8.94604236236773E-5</v>
      </c>
      <c r="G9025" s="2">
        <v>1.74928936758078E-5</v>
      </c>
      <c r="H9025" s="2">
        <v>1.0</v>
      </c>
      <c r="I9025" s="2">
        <v>1.0</v>
      </c>
      <c r="J9025" s="2">
        <v>0.0</v>
      </c>
      <c r="K9025" s="2">
        <f t="shared" si="1"/>
        <v>0</v>
      </c>
      <c r="L9025" s="4">
        <v>1.0</v>
      </c>
      <c r="M9025" s="4"/>
    </row>
    <row r="9026" ht="14.25" customHeight="1">
      <c r="A9026" s="2" t="s">
        <v>8944</v>
      </c>
      <c r="B9026" s="2">
        <v>2.45691207965137E-5</v>
      </c>
      <c r="C9026" s="2">
        <v>1.45122658334884E-9</v>
      </c>
      <c r="D9026" s="2">
        <v>6.44058957277593E-7</v>
      </c>
      <c r="E9026" s="2">
        <v>7.77078312808043E-8</v>
      </c>
      <c r="F9026" s="5">
        <v>9.01652019820176E-5</v>
      </c>
      <c r="G9026" s="2">
        <v>1.1845071639982E-5</v>
      </c>
      <c r="H9026" s="2">
        <v>1.0</v>
      </c>
      <c r="I9026" s="2">
        <v>1.0</v>
      </c>
      <c r="J9026" s="2">
        <v>0.0</v>
      </c>
      <c r="K9026" s="2">
        <f t="shared" si="1"/>
        <v>0</v>
      </c>
      <c r="L9026" s="4">
        <v>1.0</v>
      </c>
      <c r="M9026" s="4"/>
    </row>
    <row r="9027" ht="14.25" customHeight="1">
      <c r="A9027" s="2" t="s">
        <v>8945</v>
      </c>
      <c r="B9027" s="2">
        <v>2.13495532079832E-5</v>
      </c>
      <c r="C9027" s="2">
        <v>1.61186730629481E-9</v>
      </c>
      <c r="D9027" s="2">
        <v>4.72799371209475E-7</v>
      </c>
      <c r="E9027" s="2">
        <v>5.42945599590893E-8</v>
      </c>
      <c r="F9027" s="5">
        <v>8.00008419901132E-5</v>
      </c>
      <c r="G9027" s="2">
        <v>6.64105118630686E-6</v>
      </c>
      <c r="H9027" s="2">
        <v>1.0</v>
      </c>
      <c r="I9027" s="2">
        <v>1.0</v>
      </c>
      <c r="J9027" s="2">
        <v>0.0</v>
      </c>
      <c r="K9027" s="2">
        <f t="shared" si="1"/>
        <v>0</v>
      </c>
      <c r="L9027" s="4">
        <v>1.0</v>
      </c>
      <c r="M9027" s="4"/>
    </row>
    <row r="9028" ht="14.25" customHeight="1">
      <c r="A9028" s="2" t="s">
        <v>8946</v>
      </c>
      <c r="B9028" s="2">
        <v>1.035586174111E-4</v>
      </c>
      <c r="C9028" s="2">
        <v>1.65815023933646E-8</v>
      </c>
      <c r="D9028" s="2">
        <v>1.05400044958514E-6</v>
      </c>
      <c r="E9028" s="2">
        <v>1.41834618716529E-6</v>
      </c>
      <c r="F9028" s="5">
        <v>3.235392214264E-4</v>
      </c>
      <c r="G9028" s="2">
        <v>2.20868605538271E-5</v>
      </c>
      <c r="H9028" s="2">
        <v>1.0</v>
      </c>
      <c r="I9028" s="2">
        <v>1.0</v>
      </c>
      <c r="J9028" s="2">
        <v>0.0</v>
      </c>
      <c r="K9028" s="2">
        <f t="shared" si="1"/>
        <v>0</v>
      </c>
      <c r="L9028" s="4">
        <v>1.0</v>
      </c>
      <c r="M9028" s="4"/>
    </row>
    <row r="9029" ht="14.25" customHeight="1">
      <c r="A9029" s="2" t="s">
        <v>8947</v>
      </c>
      <c r="B9029" s="2">
        <v>3.84939012292306E-5</v>
      </c>
      <c r="C9029" s="2">
        <v>1.13331903861535E-8</v>
      </c>
      <c r="D9029" s="2">
        <v>2.96172999014743E-7</v>
      </c>
      <c r="E9029" s="2">
        <v>4.15189077784816E-7</v>
      </c>
      <c r="F9029" s="5">
        <v>1.800594181986E-4</v>
      </c>
      <c r="G9029" s="2">
        <v>8.06451953394571E-6</v>
      </c>
      <c r="H9029" s="2">
        <v>1.0</v>
      </c>
      <c r="I9029" s="2">
        <v>1.0</v>
      </c>
      <c r="J9029" s="2">
        <v>0.0</v>
      </c>
      <c r="K9029" s="2">
        <f t="shared" si="1"/>
        <v>0</v>
      </c>
      <c r="L9029" s="4">
        <v>1.0</v>
      </c>
      <c r="M9029" s="4"/>
    </row>
    <row r="9030" ht="14.25" customHeight="1">
      <c r="A9030" s="2" t="s">
        <v>8948</v>
      </c>
      <c r="B9030" s="2">
        <v>6.99934098520316E-5</v>
      </c>
      <c r="C9030" s="2">
        <v>1.29846959850965E-8</v>
      </c>
      <c r="D9030" s="2">
        <v>3.03602746498654E-7</v>
      </c>
      <c r="E9030" s="2">
        <v>2.75902237945047E-7</v>
      </c>
      <c r="F9030" s="5">
        <v>2.605120826046E-4</v>
      </c>
      <c r="G9030" s="2">
        <v>1.29625977933756E-5</v>
      </c>
      <c r="H9030" s="2">
        <v>1.0</v>
      </c>
      <c r="I9030" s="2">
        <v>1.0</v>
      </c>
      <c r="J9030" s="2">
        <v>0.0</v>
      </c>
      <c r="K9030" s="2">
        <f t="shared" si="1"/>
        <v>0</v>
      </c>
      <c r="L9030" s="4">
        <v>1.0</v>
      </c>
      <c r="M9030" s="4"/>
    </row>
    <row r="9031" ht="14.25" customHeight="1">
      <c r="A9031" s="2" t="s">
        <v>8949</v>
      </c>
      <c r="B9031" s="2">
        <v>3.39237267326097E-5</v>
      </c>
      <c r="C9031" s="2">
        <v>2.1540362382666E-8</v>
      </c>
      <c r="D9031" s="2">
        <v>4.07232363386356E-7</v>
      </c>
      <c r="E9031" s="2">
        <v>1.21163651556344E-7</v>
      </c>
      <c r="F9031" s="5">
        <v>6.32854134892113E-5</v>
      </c>
      <c r="G9031" s="2">
        <v>2.13538278330816E-5</v>
      </c>
      <c r="H9031" s="2">
        <v>1.0</v>
      </c>
      <c r="I9031" s="2">
        <v>1.0</v>
      </c>
      <c r="J9031" s="2">
        <v>0.0</v>
      </c>
      <c r="K9031" s="2">
        <f t="shared" si="1"/>
        <v>0</v>
      </c>
      <c r="L9031" s="4">
        <v>1.0</v>
      </c>
      <c r="M9031" s="4"/>
    </row>
    <row r="9032" ht="14.25" customHeight="1">
      <c r="A9032" s="2" t="s">
        <v>8950</v>
      </c>
      <c r="B9032" s="2">
        <v>6.01423198531847E-5</v>
      </c>
      <c r="C9032" s="2">
        <v>4.22728732019095E-8</v>
      </c>
      <c r="D9032" s="2">
        <v>2.32924730880768E-6</v>
      </c>
      <c r="E9032" s="2">
        <v>4.16826395621683E-7</v>
      </c>
      <c r="F9032" s="5">
        <v>2.147338964277E-4</v>
      </c>
      <c r="G9032" s="2">
        <v>3.40235819749068E-5</v>
      </c>
      <c r="H9032" s="2">
        <v>1.0</v>
      </c>
      <c r="I9032" s="2">
        <v>1.0</v>
      </c>
      <c r="J9032" s="2">
        <v>0.0</v>
      </c>
      <c r="K9032" s="2">
        <f t="shared" si="1"/>
        <v>0</v>
      </c>
      <c r="L9032" s="4">
        <v>1.0</v>
      </c>
      <c r="M9032" s="4"/>
    </row>
    <row r="9033" ht="14.25" customHeight="1">
      <c r="A9033" s="2" t="s">
        <v>8951</v>
      </c>
      <c r="B9033" s="2">
        <v>5.29057360836304E-5</v>
      </c>
      <c r="C9033" s="2">
        <v>4.98885356137179E-7</v>
      </c>
      <c r="D9033" s="2">
        <v>2.67572289658346E-7</v>
      </c>
      <c r="E9033" s="2">
        <v>3.09553520594363E-8</v>
      </c>
      <c r="F9033" s="5">
        <v>1.042228686856E-4</v>
      </c>
      <c r="G9033" s="2">
        <v>3.31470182572957E-5</v>
      </c>
      <c r="H9033" s="2">
        <v>1.0</v>
      </c>
      <c r="I9033" s="2">
        <v>1.0</v>
      </c>
      <c r="J9033" s="2">
        <v>0.0</v>
      </c>
      <c r="K9033" s="2">
        <f t="shared" si="1"/>
        <v>0</v>
      </c>
      <c r="L9033" s="4">
        <v>1.0</v>
      </c>
      <c r="M9033" s="4"/>
    </row>
    <row r="9034" ht="14.25" customHeight="1">
      <c r="A9034" s="2" t="s">
        <v>8952</v>
      </c>
      <c r="B9034" s="2">
        <v>8.80583102116361E-5</v>
      </c>
      <c r="C9034" s="2">
        <v>1.20358220101479E-6</v>
      </c>
      <c r="D9034" s="2">
        <v>1.3800439546685E-6</v>
      </c>
      <c r="E9034" s="2">
        <v>4.79459565383422E-8</v>
      </c>
      <c r="F9034" s="5">
        <v>2.507173339836E-4</v>
      </c>
      <c r="G9034" s="2">
        <v>4.73677609988953E-5</v>
      </c>
      <c r="H9034" s="2">
        <v>1.0</v>
      </c>
      <c r="I9034" s="2">
        <v>1.0</v>
      </c>
      <c r="J9034" s="2">
        <v>0.0</v>
      </c>
      <c r="K9034" s="2">
        <f t="shared" si="1"/>
        <v>0</v>
      </c>
      <c r="L9034" s="4">
        <v>1.0</v>
      </c>
      <c r="M9034" s="4"/>
    </row>
    <row r="9035" ht="14.25" customHeight="1">
      <c r="A9035" s="2" t="s">
        <v>8953</v>
      </c>
      <c r="B9035" s="2">
        <v>2.71333447017241E-5</v>
      </c>
      <c r="C9035" s="2">
        <v>3.49718582981495E-8</v>
      </c>
      <c r="D9035" s="2">
        <v>5.61966601253516E-7</v>
      </c>
      <c r="E9035" s="2">
        <v>5.86230584076475E-8</v>
      </c>
      <c r="F9035" s="5">
        <v>7.66566081438213E-5</v>
      </c>
      <c r="G9035" s="2">
        <v>1.77014389919349E-5</v>
      </c>
      <c r="H9035" s="2">
        <v>1.0</v>
      </c>
      <c r="I9035" s="2">
        <v>1.0</v>
      </c>
      <c r="J9035" s="2">
        <v>0.0</v>
      </c>
      <c r="K9035" s="2">
        <f t="shared" si="1"/>
        <v>0</v>
      </c>
      <c r="L9035" s="4">
        <v>1.0</v>
      </c>
      <c r="M9035" s="4"/>
    </row>
    <row r="9036" ht="14.25" customHeight="1">
      <c r="A9036" s="2" t="s">
        <v>8954</v>
      </c>
      <c r="B9036" s="2">
        <v>7.49402097426354E-5</v>
      </c>
      <c r="C9036" s="2">
        <v>4.46450542312959E-7</v>
      </c>
      <c r="D9036" s="2">
        <v>1.02187087236416E-7</v>
      </c>
      <c r="E9036" s="2">
        <v>3.69714783232666E-8</v>
      </c>
      <c r="F9036" s="5">
        <v>3.734788333531E-4</v>
      </c>
      <c r="G9036" s="2">
        <v>2.00861486518988E-5</v>
      </c>
      <c r="H9036" s="2">
        <v>1.0</v>
      </c>
      <c r="I9036" s="2">
        <v>1.0</v>
      </c>
      <c r="J9036" s="2">
        <v>0.0</v>
      </c>
      <c r="K9036" s="2">
        <f t="shared" si="1"/>
        <v>0</v>
      </c>
      <c r="L9036" s="4">
        <v>1.0</v>
      </c>
      <c r="M9036" s="4"/>
    </row>
    <row r="9037" ht="14.25" customHeight="1">
      <c r="A9037" s="2" t="s">
        <v>8955</v>
      </c>
      <c r="B9037" s="2">
        <v>1.244863524334E-4</v>
      </c>
      <c r="C9037" s="2">
        <v>6.86617170231329E-7</v>
      </c>
      <c r="D9037" s="2">
        <v>1.37171937808489E-7</v>
      </c>
      <c r="E9037" s="2">
        <v>1.35649486310285E-7</v>
      </c>
      <c r="F9037" s="5">
        <v>4.904175293631E-4</v>
      </c>
      <c r="G9037" s="2">
        <v>2.25936801143689E-5</v>
      </c>
      <c r="H9037" s="2">
        <v>1.0</v>
      </c>
      <c r="I9037" s="2">
        <v>1.0</v>
      </c>
      <c r="J9037" s="2">
        <v>0.0</v>
      </c>
      <c r="K9037" s="2">
        <f t="shared" si="1"/>
        <v>0</v>
      </c>
      <c r="L9037" s="4">
        <v>1.0</v>
      </c>
      <c r="M9037" s="4"/>
    </row>
    <row r="9038" ht="14.25" customHeight="1">
      <c r="A9038" s="2" t="s">
        <v>8956</v>
      </c>
      <c r="B9038" s="2">
        <v>6.767345475964E-4</v>
      </c>
      <c r="C9038" s="2">
        <v>2.70116129286179E-6</v>
      </c>
      <c r="D9038" s="2">
        <v>1.02875026186666E-6</v>
      </c>
      <c r="E9038" s="2">
        <v>1.03237596249528E-6</v>
      </c>
      <c r="F9038" s="5">
        <v>0.0017916177166625</v>
      </c>
      <c r="G9038" s="2">
        <v>9.22421386349015E-5</v>
      </c>
      <c r="H9038" s="2">
        <v>1.0</v>
      </c>
      <c r="I9038" s="2">
        <v>1.0</v>
      </c>
      <c r="J9038" s="2">
        <v>0.0</v>
      </c>
      <c r="K9038" s="2">
        <f t="shared" si="1"/>
        <v>0</v>
      </c>
      <c r="L9038" s="4">
        <v>1.0</v>
      </c>
      <c r="M9038" s="4"/>
    </row>
    <row r="9039" ht="14.25" customHeight="1">
      <c r="A9039" s="2" t="s">
        <v>8957</v>
      </c>
      <c r="B9039" s="2">
        <v>0.0020227434579283</v>
      </c>
      <c r="C9039" s="2">
        <v>7.54662869439926E-6</v>
      </c>
      <c r="D9039" s="2">
        <v>2.53939560934668E-6</v>
      </c>
      <c r="E9039" s="2">
        <v>3.60401077159622E-6</v>
      </c>
      <c r="F9039" s="5">
        <v>0.0040726205334067</v>
      </c>
      <c r="G9039" s="2">
        <v>2.181762829422E-4</v>
      </c>
      <c r="H9039" s="2">
        <v>1.0</v>
      </c>
      <c r="I9039" s="2">
        <v>1.0</v>
      </c>
      <c r="J9039" s="2">
        <v>0.0</v>
      </c>
      <c r="K9039" s="2">
        <f t="shared" si="1"/>
        <v>0</v>
      </c>
      <c r="L9039" s="4">
        <v>1.0</v>
      </c>
      <c r="M9039" s="4"/>
    </row>
    <row r="9040" ht="14.25" customHeight="1">
      <c r="A9040" s="2" t="s">
        <v>8958</v>
      </c>
      <c r="B9040" s="2">
        <v>0.0030503484886139</v>
      </c>
      <c r="C9040" s="2">
        <v>5.16367663294659E-6</v>
      </c>
      <c r="D9040" s="2">
        <v>4.84306019643554E-6</v>
      </c>
      <c r="E9040" s="2">
        <v>7.88899978942936E-6</v>
      </c>
      <c r="F9040" s="5">
        <v>0.0085534928366541</v>
      </c>
      <c r="G9040" s="2">
        <v>1.849587279139E-4</v>
      </c>
      <c r="H9040" s="2">
        <v>1.0</v>
      </c>
      <c r="I9040" s="2">
        <v>1.0</v>
      </c>
      <c r="J9040" s="2">
        <v>0.0</v>
      </c>
      <c r="K9040" s="2">
        <f t="shared" si="1"/>
        <v>0</v>
      </c>
      <c r="L9040" s="4">
        <v>1.0</v>
      </c>
      <c r="M9040" s="4"/>
    </row>
    <row r="9041" ht="14.25" customHeight="1">
      <c r="A9041" s="2" t="s">
        <v>8959</v>
      </c>
      <c r="B9041" s="2">
        <v>0.0013634325005114</v>
      </c>
      <c r="C9041" s="2">
        <v>6.05647437623702E-6</v>
      </c>
      <c r="D9041" s="2">
        <v>4.37861490354407E-6</v>
      </c>
      <c r="E9041" s="2">
        <v>8.73484168550931E-6</v>
      </c>
      <c r="F9041" s="5">
        <v>0.0050541753880679</v>
      </c>
      <c r="G9041" s="2">
        <v>1.730299263726E-4</v>
      </c>
      <c r="H9041" s="2">
        <v>1.0</v>
      </c>
      <c r="I9041" s="2">
        <v>1.0</v>
      </c>
      <c r="J9041" s="2">
        <v>0.0</v>
      </c>
      <c r="K9041" s="2">
        <f t="shared" si="1"/>
        <v>0</v>
      </c>
      <c r="L9041" s="4">
        <v>1.0</v>
      </c>
      <c r="M9041" s="4"/>
    </row>
    <row r="9042" ht="14.25" customHeight="1">
      <c r="A9042" s="2" t="s">
        <v>8960</v>
      </c>
      <c r="B9042" s="2">
        <v>0.0016721528954803</v>
      </c>
      <c r="C9042" s="2">
        <v>8.79766776051838E-6</v>
      </c>
      <c r="D9042" s="2">
        <v>7.01419867255026E-6</v>
      </c>
      <c r="E9042" s="2">
        <v>6.6792622419598E-6</v>
      </c>
      <c r="F9042" s="5">
        <v>0.0041520600207149</v>
      </c>
      <c r="G9042" s="2">
        <v>2.697623858693E-4</v>
      </c>
      <c r="H9042" s="2">
        <v>1.0</v>
      </c>
      <c r="I9042" s="2">
        <v>1.0</v>
      </c>
      <c r="J9042" s="2">
        <v>0.0</v>
      </c>
      <c r="K9042" s="2">
        <f t="shared" si="1"/>
        <v>0</v>
      </c>
      <c r="L9042" s="4">
        <v>1.0</v>
      </c>
      <c r="M9042" s="4"/>
    </row>
    <row r="9043" ht="14.25" customHeight="1">
      <c r="A9043" s="2" t="s">
        <v>8961</v>
      </c>
      <c r="B9043" s="2">
        <v>0.0315719544887542</v>
      </c>
      <c r="C9043" s="2">
        <v>3.87593026971444E-5</v>
      </c>
      <c r="D9043" s="2">
        <v>2.578772837296E-4</v>
      </c>
      <c r="E9043" s="2">
        <v>3.913957334589E-4</v>
      </c>
      <c r="F9043" s="5">
        <v>0.075642704963684</v>
      </c>
      <c r="G9043" s="2">
        <v>0.0011745642405003</v>
      </c>
      <c r="H9043" s="2">
        <v>1.0</v>
      </c>
      <c r="I9043" s="2">
        <v>1.0</v>
      </c>
      <c r="J9043" s="2">
        <v>0.0</v>
      </c>
      <c r="K9043" s="2">
        <f t="shared" si="1"/>
        <v>0</v>
      </c>
      <c r="L9043" s="4">
        <v>1.0</v>
      </c>
      <c r="M9043" s="4"/>
    </row>
    <row r="9044" ht="14.25" customHeight="1">
      <c r="A9044" s="2" t="s">
        <v>8962</v>
      </c>
      <c r="B9044" s="2">
        <v>0.0028134437743574</v>
      </c>
      <c r="C9044" s="2">
        <v>5.14607199875172E-6</v>
      </c>
      <c r="D9044" s="2">
        <v>5.62037575946305E-6</v>
      </c>
      <c r="E9044" s="2">
        <v>1.82684379979036E-5</v>
      </c>
      <c r="F9044" s="5">
        <v>0.0083612399175763</v>
      </c>
      <c r="G9044" s="2">
        <v>1.587250444572E-4</v>
      </c>
      <c r="H9044" s="2">
        <v>1.0</v>
      </c>
      <c r="I9044" s="2">
        <v>1.0</v>
      </c>
      <c r="J9044" s="2">
        <v>0.0</v>
      </c>
      <c r="K9044" s="2">
        <f t="shared" si="1"/>
        <v>0</v>
      </c>
      <c r="L9044" s="4">
        <v>1.0</v>
      </c>
      <c r="M9044" s="4"/>
    </row>
    <row r="9045" ht="14.25" customHeight="1">
      <c r="A9045" s="2" t="s">
        <v>8963</v>
      </c>
      <c r="B9045" s="2">
        <v>0.0023569401819258</v>
      </c>
      <c r="C9045" s="2">
        <v>1.66992901995399E-6</v>
      </c>
      <c r="D9045" s="2">
        <v>4.93457037009648E-6</v>
      </c>
      <c r="E9045" s="2">
        <v>1.1670977983158E-5</v>
      </c>
      <c r="F9045" s="5">
        <v>0.0091639524325728</v>
      </c>
      <c r="G9045" s="2">
        <v>8.68737770360894E-5</v>
      </c>
      <c r="H9045" s="2">
        <v>1.0</v>
      </c>
      <c r="I9045" s="2">
        <v>1.0</v>
      </c>
      <c r="J9045" s="2">
        <v>0.0</v>
      </c>
      <c r="K9045" s="2">
        <f t="shared" si="1"/>
        <v>0</v>
      </c>
      <c r="L9045" s="4">
        <v>1.0</v>
      </c>
      <c r="M9045" s="4"/>
    </row>
    <row r="9046" ht="14.25" customHeight="1">
      <c r="A9046" s="2" t="s">
        <v>8964</v>
      </c>
      <c r="B9046" s="2">
        <v>3.85526436730288E-5</v>
      </c>
      <c r="C9046" s="2">
        <v>2.10108179743429E-8</v>
      </c>
      <c r="D9046" s="2">
        <v>1.28379056718586E-7</v>
      </c>
      <c r="E9046" s="2">
        <v>8.87920279524223E-8</v>
      </c>
      <c r="F9046" s="5">
        <v>1.448288094252E-4</v>
      </c>
      <c r="G9046" s="2">
        <v>7.72228213463677E-6</v>
      </c>
      <c r="H9046" s="2">
        <v>1.0</v>
      </c>
      <c r="I9046" s="2">
        <v>1.0</v>
      </c>
      <c r="J9046" s="2">
        <v>0.0</v>
      </c>
      <c r="K9046" s="2">
        <f t="shared" si="1"/>
        <v>0</v>
      </c>
      <c r="L9046" s="4">
        <v>1.0</v>
      </c>
      <c r="M9046" s="4"/>
    </row>
    <row r="9047" ht="14.25" customHeight="1">
      <c r="A9047" s="2" t="s">
        <v>8965</v>
      </c>
      <c r="B9047" s="2">
        <v>0.0125806462019681</v>
      </c>
      <c r="C9047" s="2">
        <v>6.19251113676E-6</v>
      </c>
      <c r="D9047" s="2">
        <v>2.49566619459074E-5</v>
      </c>
      <c r="E9047" s="2">
        <v>6.58985009067691E-5</v>
      </c>
      <c r="F9047" s="5">
        <v>0.0434661693871021</v>
      </c>
      <c r="G9047" s="2">
        <v>3.129319229628E-4</v>
      </c>
      <c r="H9047" s="2">
        <v>1.0</v>
      </c>
      <c r="I9047" s="2">
        <v>1.0</v>
      </c>
      <c r="J9047" s="2">
        <v>0.0</v>
      </c>
      <c r="K9047" s="2">
        <f t="shared" si="1"/>
        <v>0</v>
      </c>
      <c r="L9047" s="4">
        <v>1.0</v>
      </c>
      <c r="M9047" s="4"/>
    </row>
    <row r="9048" ht="14.25" customHeight="1">
      <c r="A9048" s="2" t="s">
        <v>8966</v>
      </c>
      <c r="B9048" s="2">
        <v>0.0011804006062448</v>
      </c>
      <c r="C9048" s="2">
        <v>3.06359879687079E-6</v>
      </c>
      <c r="D9048" s="2">
        <v>4.06526032747933E-6</v>
      </c>
      <c r="E9048" s="2">
        <v>4.44363331553177E-6</v>
      </c>
      <c r="F9048" s="5">
        <v>0.00386180030182</v>
      </c>
      <c r="G9048" s="2">
        <v>1.065055039362E-4</v>
      </c>
      <c r="H9048" s="2">
        <v>1.0</v>
      </c>
      <c r="I9048" s="2">
        <v>1.0</v>
      </c>
      <c r="J9048" s="2">
        <v>0.0</v>
      </c>
      <c r="K9048" s="2">
        <f t="shared" si="1"/>
        <v>0</v>
      </c>
      <c r="L9048" s="4">
        <v>1.0</v>
      </c>
      <c r="M9048" s="4"/>
    </row>
    <row r="9049" ht="14.25" customHeight="1">
      <c r="A9049" s="2" t="s">
        <v>8967</v>
      </c>
      <c r="B9049" s="2">
        <v>0.0017604276072233</v>
      </c>
      <c r="C9049" s="2">
        <v>3.99702003051061E-6</v>
      </c>
      <c r="D9049" s="2">
        <v>7.99961799202719E-6</v>
      </c>
      <c r="E9049" s="2">
        <v>2.06272216018987E-5</v>
      </c>
      <c r="F9049" s="5">
        <v>0.0050694611854851</v>
      </c>
      <c r="G9049" s="2">
        <v>1.049885395332E-4</v>
      </c>
      <c r="H9049" s="2">
        <v>1.0</v>
      </c>
      <c r="I9049" s="2">
        <v>1.0</v>
      </c>
      <c r="J9049" s="2">
        <v>0.0</v>
      </c>
      <c r="K9049" s="2">
        <f t="shared" si="1"/>
        <v>0</v>
      </c>
      <c r="L9049" s="4">
        <v>1.0</v>
      </c>
      <c r="M9049" s="4"/>
    </row>
    <row r="9050" ht="14.25" customHeight="1">
      <c r="A9050" s="2" t="s">
        <v>8968</v>
      </c>
      <c r="B9050" s="2">
        <v>0.0153538240119814</v>
      </c>
      <c r="C9050" s="2">
        <v>9.16442695597652E-6</v>
      </c>
      <c r="D9050" s="2">
        <v>5.14038147230166E-5</v>
      </c>
      <c r="E9050" s="2">
        <v>1.487127883592E-4</v>
      </c>
      <c r="F9050" s="5">
        <v>0.0484831072390079</v>
      </c>
      <c r="G9050" s="2">
        <v>3.592660941649E-4</v>
      </c>
      <c r="H9050" s="2">
        <v>1.0</v>
      </c>
      <c r="I9050" s="2">
        <v>1.0</v>
      </c>
      <c r="J9050" s="2">
        <v>0.0</v>
      </c>
      <c r="K9050" s="2">
        <f t="shared" si="1"/>
        <v>0</v>
      </c>
      <c r="L9050" s="4">
        <v>1.0</v>
      </c>
      <c r="M9050" s="4"/>
    </row>
    <row r="9051" ht="14.25" customHeight="1">
      <c r="A9051" s="2" t="s">
        <v>8969</v>
      </c>
      <c r="B9051" s="2">
        <v>0.0043583307415246</v>
      </c>
      <c r="C9051" s="2">
        <v>2.26999759433965E-6</v>
      </c>
      <c r="D9051" s="2">
        <v>3.98252377635799E-5</v>
      </c>
      <c r="E9051" s="2">
        <v>4.80108028568793E-5</v>
      </c>
      <c r="F9051" s="5">
        <v>0.0165382716804742</v>
      </c>
      <c r="G9051" s="2">
        <v>1.808997330954E-4</v>
      </c>
      <c r="H9051" s="2">
        <v>1.0</v>
      </c>
      <c r="I9051" s="2">
        <v>1.0</v>
      </c>
      <c r="J9051" s="2">
        <v>0.0</v>
      </c>
      <c r="K9051" s="2">
        <f t="shared" si="1"/>
        <v>0</v>
      </c>
      <c r="L9051" s="4">
        <v>1.0</v>
      </c>
      <c r="M9051" s="4"/>
    </row>
    <row r="9052" ht="14.25" customHeight="1">
      <c r="A9052" s="2" t="s">
        <v>8970</v>
      </c>
      <c r="B9052" s="2">
        <v>0.0096784718334674</v>
      </c>
      <c r="C9052" s="2">
        <v>7.79991023591719E-6</v>
      </c>
      <c r="D9052" s="2">
        <v>2.7144369596499E-5</v>
      </c>
      <c r="E9052" s="2">
        <v>4.80741218780167E-5</v>
      </c>
      <c r="F9052" s="5">
        <v>0.0310482066124677</v>
      </c>
      <c r="G9052" s="2">
        <v>3.197311307303E-4</v>
      </c>
      <c r="H9052" s="2">
        <v>1.0</v>
      </c>
      <c r="I9052" s="2">
        <v>1.0</v>
      </c>
      <c r="J9052" s="2">
        <v>0.0</v>
      </c>
      <c r="K9052" s="2">
        <f t="shared" si="1"/>
        <v>0</v>
      </c>
      <c r="L9052" s="4">
        <v>1.0</v>
      </c>
      <c r="M9052" s="4"/>
    </row>
    <row r="9053" ht="14.25" customHeight="1">
      <c r="A9053" s="2" t="s">
        <v>8971</v>
      </c>
      <c r="B9053" s="2">
        <v>0.0541831813752651</v>
      </c>
      <c r="C9053" s="2">
        <v>2.83342269540298E-5</v>
      </c>
      <c r="D9053" s="2">
        <v>1.262770820176E-4</v>
      </c>
      <c r="E9053" s="2">
        <v>5.443841801024E-4</v>
      </c>
      <c r="F9053" s="5">
        <v>0.126409411430358</v>
      </c>
      <c r="G9053" s="2">
        <v>0.0012345120776444</v>
      </c>
      <c r="H9053" s="2">
        <v>1.0</v>
      </c>
      <c r="I9053" s="2">
        <v>1.0</v>
      </c>
      <c r="J9053" s="2">
        <v>0.0</v>
      </c>
      <c r="K9053" s="2">
        <f t="shared" si="1"/>
        <v>0</v>
      </c>
      <c r="L9053" s="4">
        <v>1.0</v>
      </c>
      <c r="M9053" s="4"/>
    </row>
    <row r="9054" ht="14.25" customHeight="1">
      <c r="A9054" s="2" t="s">
        <v>8972</v>
      </c>
      <c r="B9054" s="2">
        <v>0.010942181572318</v>
      </c>
      <c r="C9054" s="2">
        <v>2.83853150904178E-5</v>
      </c>
      <c r="D9054" s="2">
        <v>5.27183910890016E-5</v>
      </c>
      <c r="E9054" s="2">
        <v>1.439132174709E-4</v>
      </c>
      <c r="F9054" s="5">
        <v>0.0312216840684413</v>
      </c>
      <c r="G9054" s="2">
        <v>7.486423710361E-4</v>
      </c>
      <c r="H9054" s="2">
        <v>1.0</v>
      </c>
      <c r="I9054" s="2">
        <v>1.0</v>
      </c>
      <c r="J9054" s="2">
        <v>0.0</v>
      </c>
      <c r="K9054" s="2">
        <f t="shared" si="1"/>
        <v>0</v>
      </c>
      <c r="L9054" s="4">
        <v>1.0</v>
      </c>
      <c r="M9054" s="4"/>
    </row>
    <row r="9055" ht="14.25" customHeight="1">
      <c r="A9055" s="2" t="s">
        <v>8973</v>
      </c>
      <c r="B9055" s="2">
        <v>0.0047871866263449</v>
      </c>
      <c r="C9055" s="2">
        <v>2.93651482934365E-5</v>
      </c>
      <c r="D9055" s="2">
        <v>5.44925860594958E-5</v>
      </c>
      <c r="E9055" s="2">
        <v>8.48201016196981E-5</v>
      </c>
      <c r="F9055" s="5">
        <v>0.0096221761777997</v>
      </c>
      <c r="G9055" s="2">
        <v>7.653305656276E-4</v>
      </c>
      <c r="H9055" s="2">
        <v>1.0</v>
      </c>
      <c r="I9055" s="2">
        <v>1.0</v>
      </c>
      <c r="J9055" s="2">
        <v>0.0</v>
      </c>
      <c r="K9055" s="2">
        <f t="shared" si="1"/>
        <v>0</v>
      </c>
      <c r="L9055" s="4">
        <v>1.0</v>
      </c>
      <c r="M9055" s="4"/>
    </row>
    <row r="9056" ht="14.25" customHeight="1">
      <c r="A9056" s="2" t="s">
        <v>8974</v>
      </c>
      <c r="B9056" s="2">
        <v>0.0317514427006244</v>
      </c>
      <c r="C9056" s="2">
        <v>7.33284323359839E-5</v>
      </c>
      <c r="D9056" s="2">
        <v>2.047039306489E-4</v>
      </c>
      <c r="E9056" s="2">
        <v>7.436944288201E-4</v>
      </c>
      <c r="F9056" s="5">
        <v>0.0621448643505573</v>
      </c>
      <c r="G9056" s="2">
        <v>0.0017190367216244</v>
      </c>
      <c r="H9056" s="2">
        <v>1.0</v>
      </c>
      <c r="I9056" s="2">
        <v>1.0</v>
      </c>
      <c r="J9056" s="2">
        <v>0.0</v>
      </c>
      <c r="K9056" s="2">
        <f t="shared" si="1"/>
        <v>0</v>
      </c>
      <c r="L9056" s="4">
        <v>1.0</v>
      </c>
      <c r="M9056" s="4"/>
    </row>
    <row r="9057" ht="14.25" customHeight="1">
      <c r="A9057" s="2" t="s">
        <v>8975</v>
      </c>
      <c r="B9057" s="2">
        <v>0.0201742686331272</v>
      </c>
      <c r="C9057" s="2">
        <v>6.10865172347985E-5</v>
      </c>
      <c r="D9057" s="2">
        <v>1.102523965528E-4</v>
      </c>
      <c r="E9057" s="2">
        <v>3.149203839711E-4</v>
      </c>
      <c r="F9057" s="5">
        <v>0.0337891206145286</v>
      </c>
      <c r="G9057" s="2">
        <v>0.0019103952217847</v>
      </c>
      <c r="H9057" s="2">
        <v>1.0</v>
      </c>
      <c r="I9057" s="2">
        <v>1.0</v>
      </c>
      <c r="J9057" s="2">
        <v>0.0</v>
      </c>
      <c r="K9057" s="2">
        <f t="shared" si="1"/>
        <v>0</v>
      </c>
      <c r="L9057" s="4">
        <v>1.0</v>
      </c>
      <c r="M9057" s="4"/>
    </row>
    <row r="9058" ht="14.25" customHeight="1">
      <c r="A9058" s="2" t="s">
        <v>8976</v>
      </c>
      <c r="B9058" s="2">
        <v>0.212098509073257</v>
      </c>
      <c r="C9058" s="2">
        <v>2.174873661715E-4</v>
      </c>
      <c r="D9058" s="2">
        <v>0.0022976156324148</v>
      </c>
      <c r="E9058" s="2">
        <v>0.0032070577144622</v>
      </c>
      <c r="F9058" s="5">
        <v>0.365870893001556</v>
      </c>
      <c r="G9058" s="2">
        <v>0.0060008619911968</v>
      </c>
      <c r="H9058" s="2">
        <v>1.0</v>
      </c>
      <c r="I9058" s="2">
        <v>1.0</v>
      </c>
      <c r="J9058" s="2">
        <v>0.0</v>
      </c>
      <c r="K9058" s="2">
        <f t="shared" si="1"/>
        <v>0</v>
      </c>
      <c r="L9058" s="4">
        <v>1.0</v>
      </c>
      <c r="M9058" s="4"/>
    </row>
    <row r="9059" ht="14.25" customHeight="1">
      <c r="A9059" s="2" t="s">
        <v>8977</v>
      </c>
      <c r="B9059" s="2">
        <v>0.0917899087071418</v>
      </c>
      <c r="C9059" s="2">
        <v>8.23769732960499E-5</v>
      </c>
      <c r="D9059" s="2">
        <v>0.0014477480435743</v>
      </c>
      <c r="E9059" s="2">
        <v>6.296497303992E-4</v>
      </c>
      <c r="F9059" s="5">
        <v>0.152763724327087</v>
      </c>
      <c r="G9059" s="2">
        <v>0.002911425428465</v>
      </c>
      <c r="H9059" s="2">
        <v>1.0</v>
      </c>
      <c r="I9059" s="2">
        <v>1.0</v>
      </c>
      <c r="J9059" s="2">
        <v>0.0</v>
      </c>
      <c r="K9059" s="2">
        <f t="shared" si="1"/>
        <v>0</v>
      </c>
      <c r="L9059" s="4">
        <v>1.0</v>
      </c>
      <c r="M9059" s="4"/>
    </row>
    <row r="9060" ht="14.25" customHeight="1">
      <c r="A9060" s="2" t="s">
        <v>8978</v>
      </c>
      <c r="B9060" s="2">
        <v>0.102122664451599</v>
      </c>
      <c r="C9060" s="2">
        <v>1.398292661178E-4</v>
      </c>
      <c r="D9060" s="2">
        <v>8.086512680165E-4</v>
      </c>
      <c r="E9060" s="2">
        <v>0.0013630845351144</v>
      </c>
      <c r="F9060" s="5">
        <v>0.12298908829689</v>
      </c>
      <c r="G9060" s="2">
        <v>0.0065965140238404</v>
      </c>
      <c r="H9060" s="2">
        <v>1.0</v>
      </c>
      <c r="I9060" s="2">
        <v>1.0</v>
      </c>
      <c r="J9060" s="2">
        <v>0.0</v>
      </c>
      <c r="K9060" s="2">
        <f t="shared" si="1"/>
        <v>0</v>
      </c>
      <c r="L9060" s="4">
        <v>1.0</v>
      </c>
      <c r="M9060" s="4"/>
    </row>
    <row r="9061" ht="14.25" customHeight="1">
      <c r="A9061" s="2" t="s">
        <v>8979</v>
      </c>
      <c r="B9061" s="2">
        <v>0.150569289922714</v>
      </c>
      <c r="C9061" s="2">
        <v>2.124922757502E-4</v>
      </c>
      <c r="D9061" s="2">
        <v>0.0016233834903687</v>
      </c>
      <c r="E9061" s="2">
        <v>0.0044738003052771</v>
      </c>
      <c r="F9061" s="5">
        <v>0.168604910373687</v>
      </c>
      <c r="G9061" s="2">
        <v>0.008775308728218</v>
      </c>
      <c r="H9061" s="2">
        <v>1.0</v>
      </c>
      <c r="I9061" s="2">
        <v>1.0</v>
      </c>
      <c r="J9061" s="2">
        <v>0.0</v>
      </c>
      <c r="K9061" s="2">
        <f t="shared" si="1"/>
        <v>0</v>
      </c>
      <c r="L9061" s="4">
        <v>1.0</v>
      </c>
      <c r="M9061" s="4"/>
    </row>
    <row r="9062" ht="14.25" customHeight="1">
      <c r="A9062" s="2" t="s">
        <v>8980</v>
      </c>
      <c r="B9062" s="2">
        <v>0.0803758427500724</v>
      </c>
      <c r="C9062" s="2">
        <v>7.98769688117317E-5</v>
      </c>
      <c r="D9062" s="2">
        <v>6.153783760964E-4</v>
      </c>
      <c r="E9062" s="2">
        <v>0.0019291340140625</v>
      </c>
      <c r="F9062" s="5">
        <v>0.0740961879491806</v>
      </c>
      <c r="G9062" s="2">
        <v>0.0053733410313725</v>
      </c>
      <c r="H9062" s="2">
        <v>1.0</v>
      </c>
      <c r="I9062" s="2">
        <v>1.0</v>
      </c>
      <c r="J9062" s="2">
        <v>0.0</v>
      </c>
      <c r="K9062" s="2">
        <f t="shared" si="1"/>
        <v>0</v>
      </c>
      <c r="L9062" s="4">
        <v>1.0</v>
      </c>
      <c r="M9062" s="4"/>
    </row>
    <row r="9063" ht="14.25" customHeight="1">
      <c r="A9063" s="2" t="s">
        <v>8981</v>
      </c>
      <c r="B9063" s="2">
        <v>0.0461019910871982</v>
      </c>
      <c r="C9063" s="2">
        <v>1.081962618627E-4</v>
      </c>
      <c r="D9063" s="2">
        <v>7.464677328243E-4</v>
      </c>
      <c r="E9063" s="2">
        <v>0.0013495134189724</v>
      </c>
      <c r="F9063" s="5">
        <v>0.0265823397785425</v>
      </c>
      <c r="G9063" s="2">
        <v>0.0065140100196003</v>
      </c>
      <c r="H9063" s="2">
        <v>1.0</v>
      </c>
      <c r="I9063" s="2">
        <v>1.0</v>
      </c>
      <c r="J9063" s="2">
        <v>0.0</v>
      </c>
      <c r="K9063" s="2">
        <f t="shared" si="1"/>
        <v>0</v>
      </c>
      <c r="L9063" s="4">
        <v>1.0</v>
      </c>
      <c r="M9063" s="4"/>
    </row>
    <row r="9064" ht="14.25" customHeight="1">
      <c r="A9064" s="2" t="s">
        <v>8982</v>
      </c>
      <c r="B9064" s="2">
        <v>0.0470996499061584</v>
      </c>
      <c r="C9064" s="2">
        <v>1.990120654227E-4</v>
      </c>
      <c r="D9064" s="2">
        <v>7.392111583612E-4</v>
      </c>
      <c r="E9064" s="2">
        <v>0.00100729172118</v>
      </c>
      <c r="F9064" s="5">
        <v>0.0197812877595424</v>
      </c>
      <c r="G9064" s="2">
        <v>0.0127003202214837</v>
      </c>
      <c r="H9064" s="2">
        <v>1.0</v>
      </c>
      <c r="I9064" s="2">
        <v>1.0</v>
      </c>
      <c r="J9064" s="2">
        <v>0.0</v>
      </c>
      <c r="K9064" s="2">
        <f t="shared" si="1"/>
        <v>0</v>
      </c>
      <c r="L9064" s="4">
        <v>1.0</v>
      </c>
      <c r="M9064" s="4"/>
    </row>
    <row r="9065" ht="14.25" customHeight="1">
      <c r="A9065" s="2" t="s">
        <v>8983</v>
      </c>
      <c r="B9065" s="2">
        <v>0.0458405241370201</v>
      </c>
      <c r="C9065" s="2">
        <v>1.859261101344E-4</v>
      </c>
      <c r="D9065" s="2">
        <v>0.0013013670686632</v>
      </c>
      <c r="E9065" s="2">
        <v>0.001763702253811</v>
      </c>
      <c r="F9065" s="5">
        <v>0.0285088680684566</v>
      </c>
      <c r="G9065" s="2">
        <v>0.0090548703446984</v>
      </c>
      <c r="H9065" s="2">
        <v>1.0</v>
      </c>
      <c r="I9065" s="2">
        <v>1.0</v>
      </c>
      <c r="J9065" s="2">
        <v>0.0</v>
      </c>
      <c r="K9065" s="2">
        <f t="shared" si="1"/>
        <v>0</v>
      </c>
      <c r="L9065" s="4">
        <v>1.0</v>
      </c>
      <c r="M9065" s="4"/>
    </row>
    <row r="9066" ht="14.25" customHeight="1">
      <c r="A9066" s="2" t="s">
        <v>8984</v>
      </c>
      <c r="B9066" s="2">
        <v>0.070189744234085</v>
      </c>
      <c r="C9066" s="2">
        <v>2.248978853458E-4</v>
      </c>
      <c r="D9066" s="2">
        <v>0.0011458636727184</v>
      </c>
      <c r="E9066" s="2">
        <v>0.002096060430631</v>
      </c>
      <c r="F9066" s="5">
        <v>0.0298336315900087</v>
      </c>
      <c r="G9066" s="2">
        <v>0.0178605522960424</v>
      </c>
      <c r="H9066" s="2">
        <v>1.0</v>
      </c>
      <c r="I9066" s="2">
        <v>1.0</v>
      </c>
      <c r="J9066" s="2">
        <v>0.0</v>
      </c>
      <c r="K9066" s="2">
        <f t="shared" si="1"/>
        <v>0</v>
      </c>
      <c r="L9066" s="4">
        <v>1.0</v>
      </c>
      <c r="M9066" s="4"/>
    </row>
    <row r="9067" ht="14.25" customHeight="1">
      <c r="A9067" s="2" t="s">
        <v>8985</v>
      </c>
      <c r="B9067" s="2">
        <v>0.0445065349340438</v>
      </c>
      <c r="C9067" s="2">
        <v>8.0256286310032E-5</v>
      </c>
      <c r="D9067" s="2">
        <v>8.127901237457E-4</v>
      </c>
      <c r="E9067" s="2">
        <v>0.0014059024397283</v>
      </c>
      <c r="F9067" s="5">
        <v>0.0194341987371444</v>
      </c>
      <c r="G9067" s="2">
        <v>0.0084500834345817</v>
      </c>
      <c r="H9067" s="2">
        <v>1.0</v>
      </c>
      <c r="I9067" s="2">
        <v>1.0</v>
      </c>
      <c r="J9067" s="2">
        <v>0.0</v>
      </c>
      <c r="K9067" s="2">
        <f t="shared" si="1"/>
        <v>0</v>
      </c>
      <c r="L9067" s="4">
        <v>1.0</v>
      </c>
      <c r="M9067" s="4"/>
    </row>
    <row r="9068" ht="14.25" customHeight="1">
      <c r="A9068" s="2" t="s">
        <v>8986</v>
      </c>
      <c r="B9068" s="2">
        <v>0.0432243980467319</v>
      </c>
      <c r="C9068" s="2">
        <v>1.083664319594E-4</v>
      </c>
      <c r="D9068" s="2">
        <v>4.770192608702E-4</v>
      </c>
      <c r="E9068" s="2">
        <v>4.770074156112E-4</v>
      </c>
      <c r="F9068" s="5">
        <v>0.0230567902326583</v>
      </c>
      <c r="G9068" s="2">
        <v>0.0096087539568543</v>
      </c>
      <c r="H9068" s="2">
        <v>1.0</v>
      </c>
      <c r="I9068" s="2">
        <v>1.0</v>
      </c>
      <c r="J9068" s="2">
        <v>0.0</v>
      </c>
      <c r="K9068" s="2">
        <f t="shared" si="1"/>
        <v>0</v>
      </c>
      <c r="L9068" s="4">
        <v>1.0</v>
      </c>
      <c r="M9068" s="4"/>
    </row>
    <row r="9069" ht="14.25" customHeight="1">
      <c r="A9069" s="2" t="s">
        <v>8987</v>
      </c>
      <c r="B9069" s="2">
        <v>0.0618030242621898</v>
      </c>
      <c r="C9069" s="2">
        <v>4.593781777657E-4</v>
      </c>
      <c r="D9069" s="2">
        <v>0.0019729929044842</v>
      </c>
      <c r="E9069" s="2">
        <v>0.0011372100561857</v>
      </c>
      <c r="F9069" s="5">
        <v>0.0277772098779678</v>
      </c>
      <c r="G9069" s="2">
        <v>0.0201335921883583</v>
      </c>
      <c r="H9069" s="2">
        <v>1.0</v>
      </c>
      <c r="I9069" s="2">
        <v>1.0</v>
      </c>
      <c r="J9069" s="2">
        <v>0.0</v>
      </c>
      <c r="K9069" s="2">
        <f t="shared" si="1"/>
        <v>0</v>
      </c>
      <c r="L9069" s="4">
        <v>1.0</v>
      </c>
      <c r="M9069" s="4"/>
    </row>
    <row r="9070" ht="14.25" customHeight="1">
      <c r="A9070" s="2" t="s">
        <v>8988</v>
      </c>
      <c r="B9070" s="2">
        <v>0.0853482782840728</v>
      </c>
      <c r="C9070" s="2">
        <v>0.0010779984295368</v>
      </c>
      <c r="D9070" s="2">
        <v>0.0026900749653577</v>
      </c>
      <c r="E9070" s="2">
        <v>0.002347195520997</v>
      </c>
      <c r="F9070" s="5">
        <v>0.0345807187259197</v>
      </c>
      <c r="G9070" s="2">
        <v>0.0364191569387912</v>
      </c>
      <c r="H9070" s="2">
        <v>1.0</v>
      </c>
      <c r="I9070" s="2">
        <v>1.0</v>
      </c>
      <c r="J9070" s="2">
        <v>0.0</v>
      </c>
      <c r="K9070" s="2">
        <f t="shared" si="1"/>
        <v>0</v>
      </c>
      <c r="L9070" s="4">
        <v>1.0</v>
      </c>
      <c r="M9070" s="4"/>
    </row>
    <row r="9071" ht="14.25" customHeight="1">
      <c r="A9071" s="2" t="s">
        <v>8989</v>
      </c>
      <c r="B9071" s="2">
        <v>0.07871063798666</v>
      </c>
      <c r="C9071" s="2">
        <v>0.001113663893193</v>
      </c>
      <c r="D9071" s="2">
        <v>0.004421966150403</v>
      </c>
      <c r="E9071" s="2">
        <v>0.0043569668196141</v>
      </c>
      <c r="F9071" s="5">
        <v>0.0366573370993137</v>
      </c>
      <c r="G9071" s="2">
        <v>0.0311291385442018</v>
      </c>
      <c r="H9071" s="2">
        <v>1.0</v>
      </c>
      <c r="I9071" s="2">
        <v>1.0</v>
      </c>
      <c r="J9071" s="2">
        <v>0.0</v>
      </c>
      <c r="K9071" s="2">
        <f t="shared" si="1"/>
        <v>0</v>
      </c>
      <c r="L9071" s="4">
        <v>1.0</v>
      </c>
      <c r="M9071" s="4"/>
    </row>
    <row r="9072" ht="14.25" customHeight="1">
      <c r="A9072" s="2" t="s">
        <v>8990</v>
      </c>
      <c r="B9072" s="2">
        <v>0.070192851126194</v>
      </c>
      <c r="C9072" s="2">
        <v>4.35383117292E-4</v>
      </c>
      <c r="D9072" s="2">
        <v>0.0015461714938282</v>
      </c>
      <c r="E9072" s="2">
        <v>0.0019883504137396</v>
      </c>
      <c r="F9072" s="5">
        <v>0.0311115682125091</v>
      </c>
      <c r="G9072" s="2">
        <v>0.0194102767854928</v>
      </c>
      <c r="H9072" s="2">
        <v>1.0</v>
      </c>
      <c r="I9072" s="2">
        <v>1.0</v>
      </c>
      <c r="J9072" s="2">
        <v>0.0</v>
      </c>
      <c r="K9072" s="2">
        <f t="shared" si="1"/>
        <v>0</v>
      </c>
      <c r="L9072" s="4">
        <v>1.0</v>
      </c>
      <c r="M9072" s="4"/>
    </row>
    <row r="9073" ht="14.25" customHeight="1">
      <c r="A9073" s="2" t="s">
        <v>8991</v>
      </c>
      <c r="B9073" s="2">
        <v>0.0901436209678649</v>
      </c>
      <c r="C9073" s="2">
        <v>0.0017966229934245</v>
      </c>
      <c r="D9073" s="2">
        <v>0.0047614639624953</v>
      </c>
      <c r="E9073" s="2">
        <v>0.0021773681510239</v>
      </c>
      <c r="F9073" s="5">
        <v>0.0343460738658905</v>
      </c>
      <c r="G9073" s="2">
        <v>0.0466842092573642</v>
      </c>
      <c r="H9073" s="2">
        <v>1.0</v>
      </c>
      <c r="I9073" s="2">
        <v>1.0</v>
      </c>
      <c r="J9073" s="2">
        <v>0.0</v>
      </c>
      <c r="K9073" s="2">
        <f t="shared" si="1"/>
        <v>0</v>
      </c>
      <c r="L9073" s="4">
        <v>1.0</v>
      </c>
      <c r="M9073" s="4"/>
    </row>
    <row r="9074" ht="14.25" customHeight="1">
      <c r="A9074" s="2" t="s">
        <v>8992</v>
      </c>
      <c r="B9074" s="2">
        <v>0.133095845580101</v>
      </c>
      <c r="C9074" s="2">
        <v>0.0060216947458684</v>
      </c>
      <c r="D9074" s="2">
        <v>0.0067106131464242</v>
      </c>
      <c r="E9074" s="2">
        <v>0.0022266621235758</v>
      </c>
      <c r="F9074" s="5">
        <v>0.0315057151019573</v>
      </c>
      <c r="G9074" s="2">
        <v>0.0772881880402565</v>
      </c>
      <c r="H9074" s="2">
        <v>1.0</v>
      </c>
      <c r="I9074" s="2">
        <v>1.0</v>
      </c>
      <c r="J9074" s="2">
        <v>0.0</v>
      </c>
      <c r="K9074" s="2">
        <f t="shared" si="1"/>
        <v>0</v>
      </c>
      <c r="L9074" s="4">
        <v>1.0</v>
      </c>
      <c r="M9074" s="4"/>
    </row>
    <row r="9075" ht="14.25" customHeight="1">
      <c r="A9075" s="2" t="s">
        <v>8993</v>
      </c>
      <c r="B9075" s="2">
        <v>0.138810575008392</v>
      </c>
      <c r="C9075" s="2">
        <v>0.0090043982490897</v>
      </c>
      <c r="D9075" s="2">
        <v>0.0045430460013449</v>
      </c>
      <c r="E9075" s="2">
        <v>0.0019987812265753</v>
      </c>
      <c r="F9075" s="5">
        <v>0.0415209271013736</v>
      </c>
      <c r="G9075" s="2">
        <v>0.0677255913615226</v>
      </c>
      <c r="H9075" s="2">
        <v>1.0</v>
      </c>
      <c r="I9075" s="2">
        <v>1.0</v>
      </c>
      <c r="J9075" s="2">
        <v>0.0</v>
      </c>
      <c r="K9075" s="2">
        <f t="shared" si="1"/>
        <v>0</v>
      </c>
      <c r="L9075" s="4">
        <v>1.0</v>
      </c>
      <c r="M9075" s="4"/>
    </row>
    <row r="9076" ht="14.25" customHeight="1">
      <c r="A9076" s="2" t="s">
        <v>8994</v>
      </c>
      <c r="B9076" s="2">
        <v>0.0885312855243682</v>
      </c>
      <c r="C9076" s="2">
        <v>0.0100408596917986</v>
      </c>
      <c r="D9076" s="2">
        <v>0.0038342133630067</v>
      </c>
      <c r="E9076" s="2">
        <v>8.102637948468E-4</v>
      </c>
      <c r="F9076" s="5">
        <v>0.0231666136533021</v>
      </c>
      <c r="G9076" s="2">
        <v>0.0504073090851306</v>
      </c>
      <c r="H9076" s="2">
        <v>1.0</v>
      </c>
      <c r="I9076" s="2">
        <v>1.0</v>
      </c>
      <c r="J9076" s="2">
        <v>0.0</v>
      </c>
      <c r="K9076" s="2">
        <f t="shared" si="1"/>
        <v>0</v>
      </c>
      <c r="L9076" s="4">
        <v>1.0</v>
      </c>
      <c r="M9076" s="4"/>
    </row>
    <row r="9077" ht="14.25" customHeight="1">
      <c r="A9077" s="2" t="s">
        <v>8995</v>
      </c>
      <c r="B9077" s="2">
        <v>0.0656085833907127</v>
      </c>
      <c r="C9077" s="2">
        <v>0.008369855582714</v>
      </c>
      <c r="D9077" s="2">
        <v>0.0046950108371675</v>
      </c>
      <c r="E9077" s="2">
        <v>3.507923975121E-4</v>
      </c>
      <c r="F9077" s="5">
        <v>0.0160612855106592</v>
      </c>
      <c r="G9077" s="2">
        <v>0.0364866629242897</v>
      </c>
      <c r="H9077" s="2">
        <v>1.0</v>
      </c>
      <c r="I9077" s="2">
        <v>1.0</v>
      </c>
      <c r="J9077" s="2">
        <v>0.0</v>
      </c>
      <c r="K9077" s="2">
        <f t="shared" si="1"/>
        <v>0</v>
      </c>
      <c r="L9077" s="4">
        <v>1.0</v>
      </c>
      <c r="M9077" s="4"/>
    </row>
    <row r="9078" ht="14.25" customHeight="1">
      <c r="A9078" s="2" t="s">
        <v>8996</v>
      </c>
      <c r="B9078" s="2">
        <v>0.0032925487030297</v>
      </c>
      <c r="C9078" s="2">
        <v>6.159501499496E-4</v>
      </c>
      <c r="D9078" s="2">
        <v>3.97408257413189E-5</v>
      </c>
      <c r="E9078" s="2">
        <v>2.85416135739069E-5</v>
      </c>
      <c r="F9078" s="5">
        <v>0.0012005039025098</v>
      </c>
      <c r="G9078" s="2">
        <v>0.00327964220196</v>
      </c>
      <c r="H9078" s="2">
        <v>1.0</v>
      </c>
      <c r="I9078" s="2">
        <v>1.0</v>
      </c>
      <c r="J9078" s="2">
        <v>0.0</v>
      </c>
      <c r="K9078" s="2">
        <f t="shared" si="1"/>
        <v>0</v>
      </c>
      <c r="L9078" s="4">
        <v>1.0</v>
      </c>
      <c r="M9078" s="4"/>
    </row>
    <row r="9079" ht="14.25" customHeight="1">
      <c r="A9079" s="2" t="s">
        <v>8997</v>
      </c>
      <c r="B9079" s="2">
        <v>1.29799300339E-4</v>
      </c>
      <c r="C9079" s="2">
        <v>5.38403128302888E-6</v>
      </c>
      <c r="D9079" s="2">
        <v>6.13600761312227E-8</v>
      </c>
      <c r="E9079" s="2">
        <v>2.75339928634821E-8</v>
      </c>
      <c r="F9079" s="5">
        <v>1.04295850178459E-5</v>
      </c>
      <c r="G9079" s="2">
        <v>8.46246766741387E-5</v>
      </c>
      <c r="H9079" s="2">
        <v>1.0</v>
      </c>
      <c r="I9079" s="2">
        <v>1.0</v>
      </c>
      <c r="J9079" s="2">
        <v>0.0</v>
      </c>
      <c r="K9079" s="2">
        <f t="shared" si="1"/>
        <v>0</v>
      </c>
      <c r="L9079" s="4">
        <v>1.0</v>
      </c>
      <c r="M9079" s="4"/>
    </row>
    <row r="9080" ht="14.25" customHeight="1">
      <c r="A9080" s="2" t="s">
        <v>8998</v>
      </c>
      <c r="B9080" s="2">
        <v>4.28182975156232E-5</v>
      </c>
      <c r="C9080" s="2">
        <v>4.8915671868599E-7</v>
      </c>
      <c r="D9080" s="2">
        <v>5.49952687833865E-8</v>
      </c>
      <c r="E9080" s="2">
        <v>1.31062201091936E-8</v>
      </c>
      <c r="F9080" s="5">
        <v>8.12786402093479E-6</v>
      </c>
      <c r="G9080" s="2">
        <v>5.21198417118284E-5</v>
      </c>
      <c r="H9080" s="2">
        <v>1.0</v>
      </c>
      <c r="I9080" s="2">
        <v>1.0</v>
      </c>
      <c r="J9080" s="2">
        <v>0.0</v>
      </c>
      <c r="K9080" s="2">
        <f t="shared" si="1"/>
        <v>0</v>
      </c>
      <c r="L9080" s="4">
        <v>1.0</v>
      </c>
      <c r="M9080" s="4"/>
    </row>
    <row r="9081" ht="14.25" customHeight="1">
      <c r="A9081" s="2" t="s">
        <v>8999</v>
      </c>
      <c r="B9081" s="2">
        <v>0.0015544780762866</v>
      </c>
      <c r="C9081" s="2">
        <v>1.91353501577395E-6</v>
      </c>
      <c r="D9081" s="2">
        <v>0.0011742225615307</v>
      </c>
      <c r="E9081" s="2">
        <v>6.05430295763653E-6</v>
      </c>
      <c r="F9081" s="5">
        <v>6.981492042541E-4</v>
      </c>
      <c r="G9081" s="2">
        <v>0.0017378290649503</v>
      </c>
      <c r="H9081" s="2">
        <v>1.0</v>
      </c>
      <c r="I9081" s="2">
        <v>1.0</v>
      </c>
      <c r="J9081" s="2">
        <v>0.0</v>
      </c>
      <c r="K9081" s="2">
        <f t="shared" si="1"/>
        <v>0</v>
      </c>
      <c r="L9081" s="4">
        <v>1.0</v>
      </c>
      <c r="M9081" s="4"/>
    </row>
    <row r="9082" ht="14.25" customHeight="1">
      <c r="A9082" s="2" t="s">
        <v>9000</v>
      </c>
      <c r="B9082" s="2">
        <v>0.100857302546501</v>
      </c>
      <c r="C9082" s="2">
        <v>3.598586190491E-4</v>
      </c>
      <c r="D9082" s="2">
        <v>0.0017638517310842</v>
      </c>
      <c r="E9082" s="2">
        <v>5.72216886212118E-5</v>
      </c>
      <c r="F9082" s="5">
        <v>0.140620544552803</v>
      </c>
      <c r="G9082" s="2">
        <v>0.0151196401566267</v>
      </c>
      <c r="H9082" s="2">
        <v>1.0</v>
      </c>
      <c r="I9082" s="2">
        <v>1.0</v>
      </c>
      <c r="J9082" s="2">
        <v>1.0</v>
      </c>
      <c r="K9082" s="2">
        <f t="shared" si="1"/>
        <v>0</v>
      </c>
      <c r="L9082" s="4">
        <v>1.0</v>
      </c>
      <c r="M9082" s="4"/>
    </row>
    <row r="9083" ht="14.25" customHeight="1">
      <c r="A9083" s="2" t="s">
        <v>9001</v>
      </c>
      <c r="B9083" s="2">
        <v>0.117869280278682</v>
      </c>
      <c r="C9083" s="2">
        <v>5.262417835183E-4</v>
      </c>
      <c r="D9083" s="2">
        <v>0.0025126463733613</v>
      </c>
      <c r="E9083" s="2">
        <v>1.872760185506E-4</v>
      </c>
      <c r="F9083" s="5">
        <v>0.179998114705085</v>
      </c>
      <c r="G9083" s="2">
        <v>0.0164605844765901</v>
      </c>
      <c r="H9083" s="2">
        <v>1.0</v>
      </c>
      <c r="I9083" s="2">
        <v>1.0</v>
      </c>
      <c r="J9083" s="2">
        <v>1.0</v>
      </c>
      <c r="K9083" s="2">
        <f t="shared" si="1"/>
        <v>0</v>
      </c>
      <c r="L9083" s="4">
        <v>1.0</v>
      </c>
      <c r="M9083" s="4"/>
    </row>
    <row r="9084" ht="14.25" customHeight="1">
      <c r="A9084" s="2" t="s">
        <v>9002</v>
      </c>
      <c r="B9084" s="2">
        <v>0.0023313520941883</v>
      </c>
      <c r="C9084" s="2">
        <v>1.78963000507792E-5</v>
      </c>
      <c r="D9084" s="2">
        <v>2.30370733333984E-5</v>
      </c>
      <c r="E9084" s="2">
        <v>1.58377815751009E-6</v>
      </c>
      <c r="F9084" s="5">
        <v>0.0067494437098503</v>
      </c>
      <c r="G9084" s="2">
        <v>4.629275936167E-4</v>
      </c>
      <c r="H9084" s="2">
        <v>1.0</v>
      </c>
      <c r="I9084" s="2">
        <v>1.0</v>
      </c>
      <c r="J9084" s="2">
        <v>1.0</v>
      </c>
      <c r="K9084" s="2">
        <f t="shared" si="1"/>
        <v>0</v>
      </c>
      <c r="L9084" s="4">
        <v>1.0</v>
      </c>
      <c r="M9084" s="4"/>
    </row>
    <row r="9085" ht="14.25" customHeight="1">
      <c r="A9085" s="2" t="s">
        <v>9003</v>
      </c>
      <c r="B9085" s="2">
        <v>0.408918380737304</v>
      </c>
      <c r="C9085" s="2">
        <v>2.91316449875E-4</v>
      </c>
      <c r="D9085" s="2">
        <v>0.0025642132386565</v>
      </c>
      <c r="E9085" s="2">
        <v>0.003812052309513</v>
      </c>
      <c r="F9085" s="5">
        <v>0.583078980445861</v>
      </c>
      <c r="G9085" s="2">
        <v>0.0065575665794312</v>
      </c>
      <c r="H9085" s="2">
        <v>1.0</v>
      </c>
      <c r="I9085" s="2">
        <v>1.0</v>
      </c>
      <c r="J9085" s="2">
        <v>1.0</v>
      </c>
      <c r="K9085" s="2">
        <f t="shared" si="1"/>
        <v>0</v>
      </c>
      <c r="L9085" s="4">
        <v>1.0</v>
      </c>
      <c r="M9085" s="4"/>
    </row>
    <row r="9086" ht="14.25" customHeight="1">
      <c r="A9086" s="2" t="s">
        <v>9004</v>
      </c>
      <c r="B9086" s="2">
        <v>0.822091341018676</v>
      </c>
      <c r="C9086" s="2">
        <v>2.826089912559E-4</v>
      </c>
      <c r="D9086" s="2">
        <v>0.0023093544878065</v>
      </c>
      <c r="E9086" s="2">
        <v>0.0102735999971628</v>
      </c>
      <c r="F9086" s="5">
        <v>0.899153113365173</v>
      </c>
      <c r="G9086" s="2">
        <v>0.0073093180544674</v>
      </c>
      <c r="H9086" s="2">
        <v>1.0</v>
      </c>
      <c r="I9086" s="2">
        <v>1.0</v>
      </c>
      <c r="J9086" s="2">
        <v>1.0</v>
      </c>
      <c r="K9086" s="2">
        <f t="shared" si="1"/>
        <v>1</v>
      </c>
      <c r="L9086" s="4">
        <v>1.0</v>
      </c>
      <c r="M9086" s="4"/>
    </row>
    <row r="9087" ht="14.25" customHeight="1">
      <c r="A9087" s="2" t="s">
        <v>9005</v>
      </c>
      <c r="B9087" s="2">
        <v>0.79018896818161</v>
      </c>
      <c r="C9087" s="2">
        <v>2.41198533331E-4</v>
      </c>
      <c r="D9087" s="2">
        <v>0.001763608190231</v>
      </c>
      <c r="E9087" s="2">
        <v>0.0107756685465574</v>
      </c>
      <c r="F9087" s="5">
        <v>0.872800409793853</v>
      </c>
      <c r="G9087" s="2">
        <v>0.0051641492173075</v>
      </c>
      <c r="H9087" s="2">
        <v>1.0</v>
      </c>
      <c r="I9087" s="2">
        <v>1.0</v>
      </c>
      <c r="J9087" s="2">
        <v>1.0</v>
      </c>
      <c r="K9087" s="2">
        <f t="shared" si="1"/>
        <v>1</v>
      </c>
      <c r="L9087" s="4">
        <v>1.0</v>
      </c>
      <c r="M9087" s="4"/>
    </row>
    <row r="9088" ht="14.25" customHeight="1">
      <c r="A9088" s="2" t="s">
        <v>9006</v>
      </c>
      <c r="B9088" s="2">
        <v>0.136508151888847</v>
      </c>
      <c r="C9088" s="2">
        <v>1.371885155094E-4</v>
      </c>
      <c r="D9088" s="2">
        <v>6.662646774202E-4</v>
      </c>
      <c r="E9088" s="2">
        <v>0.0016390362288802</v>
      </c>
      <c r="F9088" s="5">
        <v>0.258132219314575</v>
      </c>
      <c r="G9088" s="2">
        <v>0.0028083659708499</v>
      </c>
      <c r="H9088" s="2">
        <v>1.0</v>
      </c>
      <c r="I9088" s="2">
        <v>1.0</v>
      </c>
      <c r="J9088" s="2">
        <v>1.0</v>
      </c>
      <c r="K9088" s="2">
        <f t="shared" si="1"/>
        <v>0</v>
      </c>
      <c r="L9088" s="4">
        <v>1.0</v>
      </c>
      <c r="M9088" s="4"/>
    </row>
    <row r="9089" ht="14.25" customHeight="1">
      <c r="A9089" s="2" t="s">
        <v>9007</v>
      </c>
      <c r="B9089" s="2">
        <v>0.201718226075172</v>
      </c>
      <c r="C9089" s="2">
        <v>1.818954769987E-4</v>
      </c>
      <c r="D9089" s="2">
        <v>9.340081596747E-4</v>
      </c>
      <c r="E9089" s="2">
        <v>0.0021931796800345</v>
      </c>
      <c r="F9089" s="5">
        <v>0.377360522747039</v>
      </c>
      <c r="G9089" s="2">
        <v>0.0027929523494094</v>
      </c>
      <c r="H9089" s="2">
        <v>1.0</v>
      </c>
      <c r="I9089" s="2">
        <v>1.0</v>
      </c>
      <c r="J9089" s="2">
        <v>1.0</v>
      </c>
      <c r="K9089" s="2">
        <f t="shared" si="1"/>
        <v>0</v>
      </c>
      <c r="L9089" s="4">
        <v>1.0</v>
      </c>
      <c r="M9089" s="4"/>
    </row>
    <row r="9090" ht="14.25" customHeight="1">
      <c r="A9090" s="2" t="s">
        <v>9008</v>
      </c>
      <c r="B9090" s="2">
        <v>0.0909724310040474</v>
      </c>
      <c r="C9090" s="2">
        <v>2.341391664231E-4</v>
      </c>
      <c r="D9090" s="2">
        <v>0.0046500042080879</v>
      </c>
      <c r="E9090" s="2">
        <v>0.0069959494285285</v>
      </c>
      <c r="F9090" s="5">
        <v>0.104648046195507</v>
      </c>
      <c r="G9090" s="2">
        <v>0.0062321503646671</v>
      </c>
      <c r="H9090" s="2">
        <v>1.0</v>
      </c>
      <c r="I9090" s="2">
        <v>1.0</v>
      </c>
      <c r="J9090" s="2">
        <v>1.0</v>
      </c>
      <c r="K9090" s="2">
        <f t="shared" si="1"/>
        <v>0</v>
      </c>
      <c r="L9090" s="4">
        <v>1.0</v>
      </c>
      <c r="M9090" s="4"/>
    </row>
    <row r="9091" ht="14.25" customHeight="1">
      <c r="A9091" s="2" t="s">
        <v>9009</v>
      </c>
      <c r="B9091" s="2">
        <v>0.176907479763031</v>
      </c>
      <c r="C9091" s="2">
        <v>2.264047798234E-4</v>
      </c>
      <c r="D9091" s="2">
        <v>0.0034413349349051</v>
      </c>
      <c r="E9091" s="2">
        <v>0.0063898796215653</v>
      </c>
      <c r="F9091" s="5">
        <v>0.225355848670005</v>
      </c>
      <c r="G9091" s="2">
        <v>0.0067528556101024</v>
      </c>
      <c r="H9091" s="2">
        <v>1.0</v>
      </c>
      <c r="I9091" s="2">
        <v>1.0</v>
      </c>
      <c r="J9091" s="2">
        <v>1.0</v>
      </c>
      <c r="K9091" s="2">
        <f t="shared" si="1"/>
        <v>0</v>
      </c>
      <c r="L9091" s="4">
        <v>1.0</v>
      </c>
      <c r="M9091" s="4"/>
    </row>
    <row r="9092" ht="14.25" customHeight="1">
      <c r="A9092" s="2" t="s">
        <v>9010</v>
      </c>
      <c r="B9092" s="2">
        <v>0.540445327758789</v>
      </c>
      <c r="C9092" s="2">
        <v>0.001290492597036</v>
      </c>
      <c r="D9092" s="2">
        <v>0.0275789182633161</v>
      </c>
      <c r="E9092" s="2">
        <v>0.0903242230415344</v>
      </c>
      <c r="F9092" s="5">
        <v>0.481585562229156</v>
      </c>
      <c r="G9092" s="2">
        <v>0.0283513683825731</v>
      </c>
      <c r="H9092" s="2">
        <v>1.0</v>
      </c>
      <c r="I9092" s="2">
        <v>1.0</v>
      </c>
      <c r="J9092" s="2">
        <v>1.0</v>
      </c>
      <c r="K9092" s="2">
        <f t="shared" si="1"/>
        <v>1</v>
      </c>
      <c r="L9092" s="4">
        <v>1.0</v>
      </c>
      <c r="M9092" s="4"/>
    </row>
    <row r="9093" ht="14.25" customHeight="1">
      <c r="A9093" s="2" t="s">
        <v>9011</v>
      </c>
      <c r="B9093" s="2">
        <v>0.853670239448547</v>
      </c>
      <c r="C9093" s="2">
        <v>0.0018334839260205</v>
      </c>
      <c r="D9093" s="2">
        <v>0.228360280394554</v>
      </c>
      <c r="E9093" s="2">
        <v>0.0976742208003997</v>
      </c>
      <c r="F9093" s="5">
        <v>0.818652808666229</v>
      </c>
      <c r="G9093" s="2">
        <v>0.03837700933218</v>
      </c>
      <c r="H9093" s="2">
        <v>1.0</v>
      </c>
      <c r="I9093" s="2">
        <v>1.0</v>
      </c>
      <c r="J9093" s="2">
        <v>1.0</v>
      </c>
      <c r="K9093" s="2">
        <f t="shared" si="1"/>
        <v>1</v>
      </c>
      <c r="L9093" s="4">
        <v>1.0</v>
      </c>
      <c r="M9093" s="4"/>
    </row>
    <row r="9094" ht="14.25" customHeight="1">
      <c r="A9094" s="2" t="s">
        <v>9012</v>
      </c>
      <c r="B9094" s="2">
        <v>0.482067674398422</v>
      </c>
      <c r="C9094" s="2">
        <v>9.748705779202E-4</v>
      </c>
      <c r="D9094" s="2">
        <v>0.0195896513760089</v>
      </c>
      <c r="E9094" s="2">
        <v>0.0048882346600294</v>
      </c>
      <c r="F9094" s="5">
        <v>0.52034968137741</v>
      </c>
      <c r="G9094" s="2">
        <v>0.0169506706297397</v>
      </c>
      <c r="H9094" s="2">
        <v>1.0</v>
      </c>
      <c r="I9094" s="2">
        <v>1.0</v>
      </c>
      <c r="J9094" s="2">
        <v>1.0</v>
      </c>
      <c r="K9094" s="2">
        <f t="shared" si="1"/>
        <v>0</v>
      </c>
      <c r="L9094" s="4">
        <v>1.0</v>
      </c>
      <c r="M9094" s="4"/>
    </row>
    <row r="9095" ht="14.25" customHeight="1">
      <c r="A9095" s="2" t="s">
        <v>9013</v>
      </c>
      <c r="B9095" s="2">
        <v>0.412666231393814</v>
      </c>
      <c r="C9095" s="2">
        <v>7.678457768633E-4</v>
      </c>
      <c r="D9095" s="2">
        <v>0.0055681448429822</v>
      </c>
      <c r="E9095" s="2">
        <v>0.0038138257805258</v>
      </c>
      <c r="F9095" s="5">
        <v>0.310706943273544</v>
      </c>
      <c r="G9095" s="2">
        <v>0.0712716802954673</v>
      </c>
      <c r="H9095" s="2">
        <v>1.0</v>
      </c>
      <c r="I9095" s="2">
        <v>1.0</v>
      </c>
      <c r="J9095" s="2">
        <v>1.0</v>
      </c>
      <c r="K9095" s="2">
        <f t="shared" si="1"/>
        <v>0</v>
      </c>
      <c r="L9095" s="4">
        <v>1.0</v>
      </c>
      <c r="M9095" s="4"/>
    </row>
    <row r="9096" ht="14.25" customHeight="1">
      <c r="A9096" s="2" t="s">
        <v>9014</v>
      </c>
      <c r="B9096" s="2">
        <v>0.665764033794403</v>
      </c>
      <c r="C9096" s="2">
        <v>0.0013796823332086</v>
      </c>
      <c r="D9096" s="2">
        <v>0.0213745813816785</v>
      </c>
      <c r="E9096" s="2">
        <v>0.050140805542469</v>
      </c>
      <c r="F9096" s="5">
        <v>0.637744843959808</v>
      </c>
      <c r="G9096" s="2">
        <v>0.0585790984332561</v>
      </c>
      <c r="H9096" s="2">
        <v>1.0</v>
      </c>
      <c r="I9096" s="2">
        <v>1.0</v>
      </c>
      <c r="J9096" s="2">
        <v>1.0</v>
      </c>
      <c r="K9096" s="2">
        <f t="shared" si="1"/>
        <v>1</v>
      </c>
      <c r="L9096" s="4">
        <v>1.0</v>
      </c>
      <c r="M9096" s="4"/>
    </row>
    <row r="9097" ht="14.25" customHeight="1">
      <c r="A9097" s="2" t="s">
        <v>9015</v>
      </c>
      <c r="B9097" s="2">
        <v>0.965493321418762</v>
      </c>
      <c r="C9097" s="2">
        <v>5.117020336911E-4</v>
      </c>
      <c r="D9097" s="2">
        <v>0.0068088108673691</v>
      </c>
      <c r="E9097" s="2">
        <v>0.0093243168666958</v>
      </c>
      <c r="F9097" s="5">
        <v>0.980628669261932</v>
      </c>
      <c r="G9097" s="2">
        <v>0.0134284375235438</v>
      </c>
      <c r="H9097" s="2">
        <v>1.0</v>
      </c>
      <c r="I9097" s="2">
        <v>1.0</v>
      </c>
      <c r="J9097" s="2">
        <v>1.0</v>
      </c>
      <c r="K9097" s="2">
        <f t="shared" si="1"/>
        <v>1</v>
      </c>
      <c r="L9097" s="4">
        <v>1.0</v>
      </c>
      <c r="M9097" s="4"/>
    </row>
    <row r="9098" ht="14.25" customHeight="1">
      <c r="A9098" s="2" t="s">
        <v>9016</v>
      </c>
      <c r="B9098" s="2">
        <v>0.997686207294464</v>
      </c>
      <c r="C9098" s="2">
        <v>5.408115102909E-4</v>
      </c>
      <c r="D9098" s="2">
        <v>0.0104522351175546</v>
      </c>
      <c r="E9098" s="2">
        <v>0.0142161371186375</v>
      </c>
      <c r="F9098" s="5">
        <v>0.998838126659393</v>
      </c>
      <c r="G9098" s="2">
        <v>0.007158116903156</v>
      </c>
      <c r="H9098" s="2">
        <v>1.0</v>
      </c>
      <c r="I9098" s="2">
        <v>1.0</v>
      </c>
      <c r="J9098" s="2">
        <v>1.0</v>
      </c>
      <c r="K9098" s="2">
        <f t="shared" si="1"/>
        <v>1</v>
      </c>
      <c r="L9098" s="4">
        <v>1.0</v>
      </c>
      <c r="M9098" s="4"/>
    </row>
    <row r="9099" ht="14.25" customHeight="1">
      <c r="A9099" s="2" t="s">
        <v>9017</v>
      </c>
      <c r="B9099" s="2">
        <v>0.997585773468017</v>
      </c>
      <c r="C9099" s="2">
        <v>5.073216743767E-4</v>
      </c>
      <c r="D9099" s="2">
        <v>0.00430020224303</v>
      </c>
      <c r="E9099" s="2">
        <v>0.009254147298634</v>
      </c>
      <c r="F9099" s="5">
        <v>0.999159276485443</v>
      </c>
      <c r="G9099" s="2">
        <v>0.0070032710209488</v>
      </c>
      <c r="H9099" s="2">
        <v>1.0</v>
      </c>
      <c r="I9099" s="2">
        <v>1.0</v>
      </c>
      <c r="J9099" s="2">
        <v>1.0</v>
      </c>
      <c r="K9099" s="2">
        <f t="shared" si="1"/>
        <v>1</v>
      </c>
      <c r="L9099" s="4">
        <v>1.0</v>
      </c>
      <c r="M9099" s="4"/>
    </row>
    <row r="9100" ht="14.25" customHeight="1">
      <c r="A9100" s="2" t="s">
        <v>9018</v>
      </c>
      <c r="B9100" s="2">
        <v>0.981957733631134</v>
      </c>
      <c r="C9100" s="2">
        <v>0.0029307254590094</v>
      </c>
      <c r="D9100" s="2">
        <v>0.0367507636547088</v>
      </c>
      <c r="E9100" s="2">
        <v>0.0198580101132392</v>
      </c>
      <c r="F9100" s="5">
        <v>0.977351009845733</v>
      </c>
      <c r="G9100" s="2">
        <v>0.0208888780325651</v>
      </c>
      <c r="H9100" s="2">
        <v>1.0</v>
      </c>
      <c r="I9100" s="2">
        <v>1.0</v>
      </c>
      <c r="J9100" s="2">
        <v>1.0</v>
      </c>
      <c r="K9100" s="2">
        <f t="shared" si="1"/>
        <v>1</v>
      </c>
      <c r="L9100" s="4">
        <v>1.0</v>
      </c>
      <c r="M9100" s="4"/>
    </row>
    <row r="9101" ht="14.25" customHeight="1">
      <c r="A9101" s="2" t="s">
        <v>9019</v>
      </c>
      <c r="B9101" s="2">
        <v>0.987871170043945</v>
      </c>
      <c r="C9101" s="2">
        <v>0.0038587474264204</v>
      </c>
      <c r="D9101" s="2">
        <v>0.0302781332284212</v>
      </c>
      <c r="E9101" s="2">
        <v>0.0342331193387508</v>
      </c>
      <c r="F9101" s="5">
        <v>0.990456104278564</v>
      </c>
      <c r="G9101" s="2">
        <v>0.0178405810147523</v>
      </c>
      <c r="H9101" s="2">
        <v>1.0</v>
      </c>
      <c r="I9101" s="2">
        <v>1.0</v>
      </c>
      <c r="J9101" s="2">
        <v>1.0</v>
      </c>
      <c r="K9101" s="2">
        <f t="shared" si="1"/>
        <v>1</v>
      </c>
      <c r="L9101" s="4">
        <v>1.0</v>
      </c>
      <c r="M9101" s="4"/>
    </row>
    <row r="9102" ht="14.25" customHeight="1">
      <c r="A9102" s="2" t="s">
        <v>9020</v>
      </c>
      <c r="B9102" s="2">
        <v>0.959233105182647</v>
      </c>
      <c r="C9102" s="2">
        <v>0.0057807015255093</v>
      </c>
      <c r="D9102" s="2">
        <v>0.0302799623459577</v>
      </c>
      <c r="E9102" s="2">
        <v>0.0123379882425069</v>
      </c>
      <c r="F9102" s="5">
        <v>0.95539516210556</v>
      </c>
      <c r="G9102" s="2">
        <v>0.0328672491014003</v>
      </c>
      <c r="H9102" s="2">
        <v>1.0</v>
      </c>
      <c r="I9102" s="2">
        <v>1.0</v>
      </c>
      <c r="J9102" s="2">
        <v>1.0</v>
      </c>
      <c r="K9102" s="2">
        <f t="shared" si="1"/>
        <v>1</v>
      </c>
      <c r="L9102" s="4">
        <v>1.0</v>
      </c>
      <c r="M9102" s="4"/>
    </row>
    <row r="9103" ht="14.25" customHeight="1">
      <c r="A9103" s="2" t="s">
        <v>9021</v>
      </c>
      <c r="B9103" s="2">
        <v>0.976478934288024</v>
      </c>
      <c r="C9103" s="2">
        <v>0.006778675597161</v>
      </c>
      <c r="D9103" s="2">
        <v>0.0331737473607063</v>
      </c>
      <c r="E9103" s="2">
        <v>0.0300995912402868</v>
      </c>
      <c r="F9103" s="5">
        <v>0.985751390457153</v>
      </c>
      <c r="G9103" s="2">
        <v>0.0252103898674249</v>
      </c>
      <c r="H9103" s="2">
        <v>1.0</v>
      </c>
      <c r="I9103" s="2">
        <v>1.0</v>
      </c>
      <c r="J9103" s="2">
        <v>1.0</v>
      </c>
      <c r="K9103" s="2">
        <f t="shared" si="1"/>
        <v>1</v>
      </c>
      <c r="L9103" s="4">
        <v>1.0</v>
      </c>
      <c r="M9103" s="4"/>
    </row>
    <row r="9104" ht="14.25" customHeight="1">
      <c r="A9104" s="2" t="s">
        <v>9022</v>
      </c>
      <c r="B9104" s="2">
        <v>0.960674285888672</v>
      </c>
      <c r="C9104" s="2">
        <v>0.0044560492970049</v>
      </c>
      <c r="D9104" s="2">
        <v>0.0267300941050052</v>
      </c>
      <c r="E9104" s="2">
        <v>0.0186312459409236</v>
      </c>
      <c r="F9104" s="5">
        <v>0.977669596672058</v>
      </c>
      <c r="G9104" s="2">
        <v>0.0292960274964571</v>
      </c>
      <c r="H9104" s="2">
        <v>1.0</v>
      </c>
      <c r="I9104" s="2">
        <v>1.0</v>
      </c>
      <c r="J9104" s="2">
        <v>1.0</v>
      </c>
      <c r="K9104" s="2">
        <f t="shared" si="1"/>
        <v>1</v>
      </c>
      <c r="L9104" s="4">
        <v>1.0</v>
      </c>
      <c r="M9104" s="4"/>
    </row>
    <row r="9105" ht="14.25" customHeight="1">
      <c r="A9105" s="2" t="s">
        <v>9023</v>
      </c>
      <c r="B9105" s="2">
        <v>0.936240792274475</v>
      </c>
      <c r="C9105" s="2">
        <v>0.003265036502853</v>
      </c>
      <c r="D9105" s="2">
        <v>0.0195876695215702</v>
      </c>
      <c r="E9105" s="2">
        <v>0.0105662262067198</v>
      </c>
      <c r="F9105" s="5">
        <v>0.966821491718292</v>
      </c>
      <c r="G9105" s="2">
        <v>0.0165065415203571</v>
      </c>
      <c r="H9105" s="2">
        <v>1.0</v>
      </c>
      <c r="I9105" s="2">
        <v>1.0</v>
      </c>
      <c r="J9105" s="2">
        <v>1.0</v>
      </c>
      <c r="K9105" s="2">
        <f t="shared" si="1"/>
        <v>1</v>
      </c>
      <c r="L9105" s="4">
        <v>1.0</v>
      </c>
      <c r="M9105" s="4"/>
    </row>
    <row r="9106" ht="14.25" customHeight="1">
      <c r="A9106" s="2" t="s">
        <v>9024</v>
      </c>
      <c r="B9106" s="2">
        <v>0.793077170848846</v>
      </c>
      <c r="C9106" s="2">
        <v>0.0027430460322648</v>
      </c>
      <c r="D9106" s="2">
        <v>0.0639857575297355</v>
      </c>
      <c r="E9106" s="2">
        <v>0.0208493564277887</v>
      </c>
      <c r="F9106" s="5">
        <v>0.783946335315704</v>
      </c>
      <c r="G9106" s="2">
        <v>0.0308508425951004</v>
      </c>
      <c r="H9106" s="2">
        <v>1.0</v>
      </c>
      <c r="I9106" s="2">
        <v>1.0</v>
      </c>
      <c r="J9106" s="2">
        <v>1.0</v>
      </c>
      <c r="K9106" s="2">
        <f t="shared" si="1"/>
        <v>1</v>
      </c>
      <c r="L9106" s="4">
        <v>1.0</v>
      </c>
      <c r="M9106" s="4"/>
    </row>
    <row r="9107" ht="14.25" customHeight="1">
      <c r="A9107" s="2" t="s">
        <v>9025</v>
      </c>
      <c r="B9107" s="2">
        <v>0.96630311012268</v>
      </c>
      <c r="C9107" s="2">
        <v>0.0052302661351859</v>
      </c>
      <c r="D9107" s="2">
        <v>0.225833550095558</v>
      </c>
      <c r="E9107" s="2">
        <v>0.0241480655968189</v>
      </c>
      <c r="F9107" s="5">
        <v>0.946851313114166</v>
      </c>
      <c r="G9107" s="2">
        <v>0.0257307309657335</v>
      </c>
      <c r="H9107" s="2">
        <v>1.0</v>
      </c>
      <c r="I9107" s="2">
        <v>1.0</v>
      </c>
      <c r="J9107" s="2">
        <v>1.0</v>
      </c>
      <c r="K9107" s="2">
        <f t="shared" si="1"/>
        <v>1</v>
      </c>
      <c r="L9107" s="4">
        <v>1.0</v>
      </c>
      <c r="M9107" s="4"/>
    </row>
    <row r="9108" ht="14.25" customHeight="1">
      <c r="A9108" s="2" t="s">
        <v>9026</v>
      </c>
      <c r="B9108" s="2">
        <v>0.97278082370758</v>
      </c>
      <c r="C9108" s="2">
        <v>0.0031996092293411</v>
      </c>
      <c r="D9108" s="2">
        <v>0.0179784018546342</v>
      </c>
      <c r="E9108" s="2">
        <v>0.0130272563546895</v>
      </c>
      <c r="F9108" s="5">
        <v>0.985420882701873</v>
      </c>
      <c r="G9108" s="2">
        <v>0.014845261350274</v>
      </c>
      <c r="H9108" s="2">
        <v>1.0</v>
      </c>
      <c r="I9108" s="2">
        <v>1.0</v>
      </c>
      <c r="J9108" s="2">
        <v>1.0</v>
      </c>
      <c r="K9108" s="2">
        <f t="shared" si="1"/>
        <v>1</v>
      </c>
      <c r="L9108" s="4">
        <v>1.0</v>
      </c>
      <c r="M9108" s="4"/>
    </row>
    <row r="9109" ht="14.25" customHeight="1">
      <c r="A9109" s="2" t="s">
        <v>9027</v>
      </c>
      <c r="B9109" s="2">
        <v>0.97025865316391</v>
      </c>
      <c r="C9109" s="2">
        <v>0.0034871173556894</v>
      </c>
      <c r="D9109" s="2">
        <v>0.042368222028017</v>
      </c>
      <c r="E9109" s="2">
        <v>0.0891391262412071</v>
      </c>
      <c r="F9109" s="5">
        <v>0.977642774581909</v>
      </c>
      <c r="G9109" s="2">
        <v>0.0132117755711078</v>
      </c>
      <c r="H9109" s="2">
        <v>1.0</v>
      </c>
      <c r="I9109" s="2">
        <v>1.0</v>
      </c>
      <c r="J9109" s="2">
        <v>1.0</v>
      </c>
      <c r="K9109" s="2">
        <f t="shared" si="1"/>
        <v>1</v>
      </c>
      <c r="L9109" s="4">
        <v>1.0</v>
      </c>
      <c r="M9109" s="4"/>
    </row>
    <row r="9110" ht="14.25" customHeight="1">
      <c r="A9110" s="2" t="s">
        <v>9028</v>
      </c>
      <c r="B9110" s="2">
        <v>0.943571865558624</v>
      </c>
      <c r="C9110" s="2">
        <v>0.0024416544474661</v>
      </c>
      <c r="D9110" s="2">
        <v>0.015996690839529</v>
      </c>
      <c r="E9110" s="2">
        <v>0.0045735645107924</v>
      </c>
      <c r="F9110" s="5">
        <v>0.955368280410766</v>
      </c>
      <c r="G9110" s="2">
        <v>0.0127482470124959</v>
      </c>
      <c r="H9110" s="2">
        <v>1.0</v>
      </c>
      <c r="I9110" s="2">
        <v>1.0</v>
      </c>
      <c r="J9110" s="2">
        <v>1.0</v>
      </c>
      <c r="K9110" s="2">
        <f t="shared" si="1"/>
        <v>1</v>
      </c>
      <c r="L9110" s="4">
        <v>1.0</v>
      </c>
      <c r="M9110" s="4"/>
    </row>
    <row r="9111" ht="14.25" customHeight="1">
      <c r="A9111" s="2" t="s">
        <v>9029</v>
      </c>
      <c r="B9111" s="2">
        <v>0.904007673263549</v>
      </c>
      <c r="C9111" s="2">
        <v>0.0025482885539531</v>
      </c>
      <c r="D9111" s="2">
        <v>0.0157458875328302</v>
      </c>
      <c r="E9111" s="2">
        <v>0.0056174420751631</v>
      </c>
      <c r="F9111" s="5">
        <v>0.922097146511078</v>
      </c>
      <c r="G9111" s="2">
        <v>0.0150454901158809</v>
      </c>
      <c r="H9111" s="2">
        <v>1.0</v>
      </c>
      <c r="I9111" s="2">
        <v>1.0</v>
      </c>
      <c r="J9111" s="2">
        <v>1.0</v>
      </c>
      <c r="K9111" s="2">
        <f t="shared" si="1"/>
        <v>1</v>
      </c>
      <c r="L9111" s="4">
        <v>1.0</v>
      </c>
      <c r="M9111" s="4"/>
    </row>
    <row r="9112" ht="14.25" customHeight="1">
      <c r="A9112" s="2" t="s">
        <v>9030</v>
      </c>
      <c r="B9112" s="2">
        <v>0.748277902603149</v>
      </c>
      <c r="C9112" s="2">
        <v>0.0054664611816406</v>
      </c>
      <c r="D9112" s="2">
        <v>0.0255018677562475</v>
      </c>
      <c r="E9112" s="2">
        <v>0.0049564209766685</v>
      </c>
      <c r="F9112" s="5">
        <v>0.776231169700622</v>
      </c>
      <c r="G9112" s="2">
        <v>0.0549950525164604</v>
      </c>
      <c r="H9112" s="2">
        <v>1.0</v>
      </c>
      <c r="I9112" s="2">
        <v>1.0</v>
      </c>
      <c r="J9112" s="2">
        <v>1.0</v>
      </c>
      <c r="K9112" s="2">
        <f t="shared" si="1"/>
        <v>1</v>
      </c>
      <c r="L9112" s="4">
        <v>1.0</v>
      </c>
      <c r="M9112" s="4"/>
    </row>
    <row r="9113" ht="14.25" customHeight="1">
      <c r="A9113" s="2" t="s">
        <v>9031</v>
      </c>
      <c r="B9113" s="2">
        <v>0.323250859975814</v>
      </c>
      <c r="C9113" s="2">
        <v>0.0012216798495501</v>
      </c>
      <c r="D9113" s="2">
        <v>0.0091429091989994</v>
      </c>
      <c r="E9113" s="2">
        <v>0.0011963271535933</v>
      </c>
      <c r="F9113" s="5">
        <v>0.292719215154647</v>
      </c>
      <c r="G9113" s="2">
        <v>0.0215398240834474</v>
      </c>
      <c r="H9113" s="2">
        <v>1.0</v>
      </c>
      <c r="I9113" s="2">
        <v>1.0</v>
      </c>
      <c r="J9113" s="2">
        <v>1.0</v>
      </c>
      <c r="K9113" s="2">
        <f t="shared" si="1"/>
        <v>0</v>
      </c>
      <c r="L9113" s="4">
        <v>1.0</v>
      </c>
      <c r="M9113" s="4"/>
    </row>
    <row r="9114" ht="14.25" customHeight="1">
      <c r="A9114" s="2" t="s">
        <v>9032</v>
      </c>
      <c r="B9114" s="2">
        <v>0.0833064243197441</v>
      </c>
      <c r="C9114" s="2">
        <v>0.0011307826498523</v>
      </c>
      <c r="D9114" s="2">
        <v>0.0060881543904542</v>
      </c>
      <c r="E9114" s="2">
        <v>6.560289184562E-4</v>
      </c>
      <c r="F9114" s="5">
        <v>0.0469423122704029</v>
      </c>
      <c r="G9114" s="2">
        <v>0.0226717889308929</v>
      </c>
      <c r="H9114" s="2">
        <v>1.0</v>
      </c>
      <c r="I9114" s="2">
        <v>1.0</v>
      </c>
      <c r="J9114" s="2">
        <v>1.0</v>
      </c>
      <c r="K9114" s="2">
        <f t="shared" si="1"/>
        <v>0</v>
      </c>
      <c r="L9114" s="4">
        <v>1.0</v>
      </c>
      <c r="M9114" s="4"/>
    </row>
    <row r="9115" ht="14.25" customHeight="1">
      <c r="A9115" s="2" t="s">
        <v>9033</v>
      </c>
      <c r="B9115" s="2">
        <v>0.165746882557868</v>
      </c>
      <c r="C9115" s="2">
        <v>0.0013011527480557</v>
      </c>
      <c r="D9115" s="2">
        <v>0.0267091654241085</v>
      </c>
      <c r="E9115" s="2">
        <v>0.0019180831732228</v>
      </c>
      <c r="F9115" s="5">
        <v>0.103216022253036</v>
      </c>
      <c r="G9115" s="2">
        <v>0.0259340219199657</v>
      </c>
      <c r="H9115" s="2">
        <v>1.0</v>
      </c>
      <c r="I9115" s="2">
        <v>1.0</v>
      </c>
      <c r="J9115" s="2">
        <v>1.0</v>
      </c>
      <c r="K9115" s="2">
        <f t="shared" si="1"/>
        <v>0</v>
      </c>
      <c r="L9115" s="4">
        <v>1.0</v>
      </c>
      <c r="M9115" s="4"/>
    </row>
    <row r="9116" ht="14.25" customHeight="1">
      <c r="A9116" s="2" t="s">
        <v>9034</v>
      </c>
      <c r="B9116" s="2">
        <v>0.0627679303288459</v>
      </c>
      <c r="C9116" s="2">
        <v>9.077991708181E-4</v>
      </c>
      <c r="D9116" s="2">
        <v>0.0125244157388806</v>
      </c>
      <c r="E9116" s="2">
        <v>0.0013721465365961</v>
      </c>
      <c r="F9116" s="5">
        <v>0.0292928609997034</v>
      </c>
      <c r="G9116" s="2">
        <v>0.0224179588258266</v>
      </c>
      <c r="H9116" s="2">
        <v>1.0</v>
      </c>
      <c r="I9116" s="2">
        <v>1.0</v>
      </c>
      <c r="J9116" s="2">
        <v>1.0</v>
      </c>
      <c r="K9116" s="2">
        <f t="shared" si="1"/>
        <v>0</v>
      </c>
      <c r="L9116" s="4">
        <v>1.0</v>
      </c>
      <c r="M9116" s="4"/>
    </row>
    <row r="9117" ht="14.25" customHeight="1">
      <c r="A9117" s="2" t="s">
        <v>9035</v>
      </c>
      <c r="B9117" s="2">
        <v>0.0703186690807342</v>
      </c>
      <c r="C9117" s="2">
        <v>3.099703753832E-4</v>
      </c>
      <c r="D9117" s="2">
        <v>0.008354865014553</v>
      </c>
      <c r="E9117" s="2">
        <v>0.0039758938364684</v>
      </c>
      <c r="F9117" s="5">
        <v>0.0469697825610637</v>
      </c>
      <c r="G9117" s="2">
        <v>0.0078653311356902</v>
      </c>
      <c r="H9117" s="2">
        <v>1.0</v>
      </c>
      <c r="I9117" s="2">
        <v>1.0</v>
      </c>
      <c r="J9117" s="2">
        <v>1.0</v>
      </c>
      <c r="K9117" s="2">
        <f t="shared" si="1"/>
        <v>0</v>
      </c>
      <c r="L9117" s="4">
        <v>1.0</v>
      </c>
      <c r="M9117" s="4"/>
    </row>
    <row r="9118" ht="14.25" customHeight="1">
      <c r="A9118" s="2" t="s">
        <v>9036</v>
      </c>
      <c r="B9118" s="2">
        <v>0.260010927915573</v>
      </c>
      <c r="C9118" s="2">
        <v>3.01611929899E-4</v>
      </c>
      <c r="D9118" s="2">
        <v>0.0100433491170406</v>
      </c>
      <c r="E9118" s="2">
        <v>0.002204296644777</v>
      </c>
      <c r="F9118" s="5">
        <v>0.300705909729003</v>
      </c>
      <c r="G9118" s="2">
        <v>0.009619427844882</v>
      </c>
      <c r="H9118" s="2">
        <v>1.0</v>
      </c>
      <c r="I9118" s="2">
        <v>1.0</v>
      </c>
      <c r="J9118" s="2">
        <v>1.0</v>
      </c>
      <c r="K9118" s="2">
        <f t="shared" si="1"/>
        <v>0</v>
      </c>
      <c r="L9118" s="4">
        <v>1.0</v>
      </c>
      <c r="M9118" s="4"/>
    </row>
    <row r="9119" ht="14.25" customHeight="1">
      <c r="A9119" s="2" t="s">
        <v>9037</v>
      </c>
      <c r="B9119" s="2">
        <v>0.0241454727947711</v>
      </c>
      <c r="C9119" s="2">
        <v>1.769846276147E-4</v>
      </c>
      <c r="D9119" s="2">
        <v>0.003559133503586</v>
      </c>
      <c r="E9119" s="2">
        <v>1.285486068809E-4</v>
      </c>
      <c r="F9119" s="5">
        <v>0.011191964149475</v>
      </c>
      <c r="G9119" s="2">
        <v>0.0070169959217309</v>
      </c>
      <c r="H9119" s="2">
        <v>1.0</v>
      </c>
      <c r="I9119" s="2">
        <v>1.0</v>
      </c>
      <c r="J9119" s="2">
        <v>1.0</v>
      </c>
      <c r="K9119" s="2">
        <f t="shared" si="1"/>
        <v>0</v>
      </c>
      <c r="L9119" s="4">
        <v>1.0</v>
      </c>
      <c r="M9119" s="4"/>
    </row>
    <row r="9120" ht="14.25" customHeight="1">
      <c r="A9120" s="2" t="s">
        <v>9038</v>
      </c>
      <c r="B9120" s="2">
        <v>0.0349401161074638</v>
      </c>
      <c r="C9120" s="2">
        <v>1.344769261777E-4</v>
      </c>
      <c r="D9120" s="2">
        <v>0.0042645819485187</v>
      </c>
      <c r="E9120" s="2">
        <v>2.904151624534E-4</v>
      </c>
      <c r="F9120" s="5">
        <v>0.0248765740543603</v>
      </c>
      <c r="G9120" s="2">
        <v>0.0059118936769664</v>
      </c>
      <c r="H9120" s="2">
        <v>1.0</v>
      </c>
      <c r="I9120" s="2">
        <v>1.0</v>
      </c>
      <c r="J9120" s="2">
        <v>1.0</v>
      </c>
      <c r="K9120" s="2">
        <f t="shared" si="1"/>
        <v>0</v>
      </c>
      <c r="L9120" s="4">
        <v>1.0</v>
      </c>
      <c r="M9120" s="4"/>
    </row>
    <row r="9121" ht="14.25" customHeight="1">
      <c r="A9121" s="2" t="s">
        <v>9039</v>
      </c>
      <c r="B9121" s="2">
        <v>0.0273617841303348</v>
      </c>
      <c r="C9121" s="2">
        <v>4.16674884036183E-5</v>
      </c>
      <c r="D9121" s="2">
        <v>0.0110824350267648</v>
      </c>
      <c r="E9121" s="2">
        <v>8.043093257583E-4</v>
      </c>
      <c r="F9121" s="5">
        <v>0.0159278213977813</v>
      </c>
      <c r="G9121" s="2">
        <v>0.003012187546119</v>
      </c>
      <c r="H9121" s="2">
        <v>1.0</v>
      </c>
      <c r="I9121" s="2">
        <v>1.0</v>
      </c>
      <c r="J9121" s="2">
        <v>1.0</v>
      </c>
      <c r="K9121" s="2">
        <f t="shared" si="1"/>
        <v>0</v>
      </c>
      <c r="L9121" s="4">
        <v>1.0</v>
      </c>
      <c r="M9121" s="4"/>
    </row>
    <row r="9122" ht="14.25" customHeight="1">
      <c r="A9122" s="2" t="s">
        <v>9040</v>
      </c>
      <c r="B9122" s="2">
        <v>0.0119939167052507</v>
      </c>
      <c r="C9122" s="2">
        <v>5.62639434065204E-5</v>
      </c>
      <c r="D9122" s="2">
        <v>0.0021222005598247</v>
      </c>
      <c r="E9122" s="2">
        <v>1.3449540711E-4</v>
      </c>
      <c r="F9122" s="5">
        <v>0.0049188123084604</v>
      </c>
      <c r="G9122" s="2">
        <v>0.0053968396969139</v>
      </c>
      <c r="H9122" s="2">
        <v>1.0</v>
      </c>
      <c r="I9122" s="2">
        <v>1.0</v>
      </c>
      <c r="J9122" s="2">
        <v>1.0</v>
      </c>
      <c r="K9122" s="2">
        <f t="shared" si="1"/>
        <v>0</v>
      </c>
      <c r="L9122" s="4">
        <v>1.0</v>
      </c>
      <c r="M9122" s="4"/>
    </row>
    <row r="9123" ht="14.25" customHeight="1">
      <c r="A9123" s="2" t="s">
        <v>9041</v>
      </c>
      <c r="B9123" s="2">
        <v>0.299361824989318</v>
      </c>
      <c r="C9123" s="2">
        <v>9.482576278969E-4</v>
      </c>
      <c r="D9123" s="2">
        <v>0.0123712634667754</v>
      </c>
      <c r="E9123" s="2">
        <v>0.0010543960379436</v>
      </c>
      <c r="F9123" s="5">
        <v>0.29665794968605</v>
      </c>
      <c r="G9123" s="2">
        <v>0.0395025573670864</v>
      </c>
      <c r="H9123" s="2">
        <v>1.0</v>
      </c>
      <c r="I9123" s="2">
        <v>1.0</v>
      </c>
      <c r="J9123" s="2">
        <v>1.0</v>
      </c>
      <c r="K9123" s="2">
        <f t="shared" si="1"/>
        <v>0</v>
      </c>
      <c r="L9123" s="4">
        <v>1.0</v>
      </c>
      <c r="M9123" s="4"/>
    </row>
    <row r="9124" ht="14.25" customHeight="1">
      <c r="A9124" s="2" t="s">
        <v>9042</v>
      </c>
      <c r="B9124" s="2">
        <v>0.418787509202957</v>
      </c>
      <c r="C9124" s="2">
        <v>0.0032274322584271</v>
      </c>
      <c r="D9124" s="2">
        <v>0.0062625682912766</v>
      </c>
      <c r="E9124" s="2">
        <v>3.740566025953E-4</v>
      </c>
      <c r="F9124" s="5">
        <v>0.146897241473197</v>
      </c>
      <c r="G9124" s="2">
        <v>0.268333673477172</v>
      </c>
      <c r="H9124" s="2">
        <v>1.0</v>
      </c>
      <c r="I9124" s="2">
        <v>1.0</v>
      </c>
      <c r="J9124" s="2">
        <v>1.0</v>
      </c>
      <c r="K9124" s="2">
        <f t="shared" si="1"/>
        <v>0</v>
      </c>
      <c r="L9124" s="4">
        <v>1.0</v>
      </c>
      <c r="M9124" s="4"/>
    </row>
    <row r="9125" ht="14.25" customHeight="1">
      <c r="A9125" s="2" t="s">
        <v>9043</v>
      </c>
      <c r="B9125" s="2">
        <v>0.0623468235135078</v>
      </c>
      <c r="C9125" s="2">
        <v>0.0014598367270082</v>
      </c>
      <c r="D9125" s="2">
        <v>7.061447831802E-4</v>
      </c>
      <c r="E9125" s="2">
        <v>6.07042384217493E-5</v>
      </c>
      <c r="F9125" s="5">
        <v>0.0049256603233516</v>
      </c>
      <c r="G9125" s="2">
        <v>0.0586635917425155</v>
      </c>
      <c r="H9125" s="2">
        <v>1.0</v>
      </c>
      <c r="I9125" s="2">
        <v>1.0</v>
      </c>
      <c r="J9125" s="2">
        <v>1.0</v>
      </c>
      <c r="K9125" s="2">
        <f t="shared" si="1"/>
        <v>0</v>
      </c>
      <c r="L9125" s="4">
        <v>1.0</v>
      </c>
      <c r="M9125" s="4"/>
    </row>
    <row r="9126" ht="14.25" customHeight="1">
      <c r="A9126" s="2" t="s">
        <v>9044</v>
      </c>
      <c r="B9126" s="2">
        <v>0.0044042081572115</v>
      </c>
      <c r="C9126" s="2">
        <v>0.0010887815151363</v>
      </c>
      <c r="D9126" s="2">
        <v>9.75482980720698E-5</v>
      </c>
      <c r="E9126" s="2">
        <v>6.02315276410081E-6</v>
      </c>
      <c r="F9126" s="5">
        <v>0.0010753730311989</v>
      </c>
      <c r="G9126" s="2">
        <v>0.0054867682047188</v>
      </c>
      <c r="H9126" s="2">
        <v>1.0</v>
      </c>
      <c r="I9126" s="2">
        <v>1.0</v>
      </c>
      <c r="J9126" s="2">
        <v>1.0</v>
      </c>
      <c r="K9126" s="2">
        <f t="shared" si="1"/>
        <v>0</v>
      </c>
      <c r="L9126" s="4">
        <v>1.0</v>
      </c>
      <c r="M9126" s="4"/>
    </row>
    <row r="9127" ht="14.25" customHeight="1">
      <c r="A9127" s="2" t="s">
        <v>9045</v>
      </c>
      <c r="B9127" s="2">
        <v>0.0011563318548724</v>
      </c>
      <c r="C9127" s="2">
        <v>5.048825987614E-4</v>
      </c>
      <c r="D9127" s="2">
        <v>9.92855802905978E-7</v>
      </c>
      <c r="E9127" s="2">
        <v>2.15818801052591E-7</v>
      </c>
      <c r="F9127" s="5">
        <v>8.32524528959766E-5</v>
      </c>
      <c r="G9127" s="2">
        <v>3.777461242862E-4</v>
      </c>
      <c r="H9127" s="2">
        <v>1.0</v>
      </c>
      <c r="I9127" s="2">
        <v>1.0</v>
      </c>
      <c r="J9127" s="2">
        <v>1.0</v>
      </c>
      <c r="K9127" s="2">
        <f t="shared" si="1"/>
        <v>0</v>
      </c>
      <c r="L9127" s="4">
        <v>1.0</v>
      </c>
      <c r="M9127" s="4"/>
    </row>
    <row r="9128" ht="14.25" customHeight="1">
      <c r="A9128" s="2" t="s">
        <v>9046</v>
      </c>
      <c r="B9128" s="2">
        <v>6.605249363929E-4</v>
      </c>
      <c r="C9128" s="2">
        <v>1.157218721345E-4</v>
      </c>
      <c r="D9128" s="2">
        <v>9.56186909206735E-7</v>
      </c>
      <c r="E9128" s="2">
        <v>2.47049371182583E-7</v>
      </c>
      <c r="F9128" s="5">
        <v>9.37131917453371E-5</v>
      </c>
      <c r="G9128" s="2">
        <v>4.345252236817E-4</v>
      </c>
      <c r="H9128" s="2">
        <v>1.0</v>
      </c>
      <c r="I9128" s="2">
        <v>1.0</v>
      </c>
      <c r="J9128" s="2">
        <v>1.0</v>
      </c>
      <c r="K9128" s="2">
        <f t="shared" si="1"/>
        <v>0</v>
      </c>
      <c r="L9128" s="4">
        <v>1.0</v>
      </c>
      <c r="M9128" s="4"/>
    </row>
    <row r="9129" ht="14.25" customHeight="1">
      <c r="A9129" s="2" t="s">
        <v>9047</v>
      </c>
      <c r="B9129" s="2">
        <v>8.4774823335465E-5</v>
      </c>
      <c r="C9129" s="2">
        <v>1.47070727507525E-6</v>
      </c>
      <c r="D9129" s="2">
        <v>2.5113519086517E-7</v>
      </c>
      <c r="E9129" s="2">
        <v>6.34949302025233E-8</v>
      </c>
      <c r="F9129" s="5">
        <v>1.7207352357218E-5</v>
      </c>
      <c r="G9129" s="2">
        <v>9.98508694465272E-5</v>
      </c>
      <c r="H9129" s="2">
        <v>1.0</v>
      </c>
      <c r="I9129" s="2">
        <v>1.0</v>
      </c>
      <c r="J9129" s="2">
        <v>1.0</v>
      </c>
      <c r="K9129" s="2">
        <f t="shared" si="1"/>
        <v>0</v>
      </c>
      <c r="L9129" s="4">
        <v>1.0</v>
      </c>
      <c r="M9129" s="4"/>
    </row>
    <row r="9130" ht="14.25" customHeight="1">
      <c r="A9130" s="2" t="s">
        <v>9048</v>
      </c>
      <c r="B9130" s="2">
        <v>1.99744754354469E-5</v>
      </c>
      <c r="C9130" s="2">
        <v>3.0151536378753E-8</v>
      </c>
      <c r="D9130" s="2">
        <v>1.65604774338135E-7</v>
      </c>
      <c r="E9130" s="2">
        <v>4.7172743933288E-8</v>
      </c>
      <c r="F9130" s="5">
        <v>7.75715125200804E-6</v>
      </c>
      <c r="G9130" s="2">
        <v>3.15876786771696E-5</v>
      </c>
      <c r="H9130" s="2">
        <v>1.0</v>
      </c>
      <c r="I9130" s="2">
        <v>1.0</v>
      </c>
      <c r="J9130" s="2">
        <v>1.0</v>
      </c>
      <c r="K9130" s="2">
        <f t="shared" si="1"/>
        <v>0</v>
      </c>
      <c r="L9130" s="4">
        <v>1.0</v>
      </c>
      <c r="M9130" s="4"/>
    </row>
    <row r="9131" ht="14.25" customHeight="1">
      <c r="A9131" s="2" t="s">
        <v>9049</v>
      </c>
      <c r="B9131" s="2">
        <v>0.0444939024746418</v>
      </c>
      <c r="C9131" s="2">
        <v>3.288795123808E-4</v>
      </c>
      <c r="D9131" s="2">
        <v>0.0012108859373256</v>
      </c>
      <c r="E9131" s="2">
        <v>1.014827284961E-4</v>
      </c>
      <c r="F9131" s="5">
        <v>0.00776446191594</v>
      </c>
      <c r="G9131" s="2">
        <v>0.0294775534421205</v>
      </c>
      <c r="H9131" s="2">
        <v>1.0</v>
      </c>
      <c r="I9131" s="2">
        <v>1.0</v>
      </c>
      <c r="J9131" s="2">
        <v>1.0</v>
      </c>
      <c r="K9131" s="2">
        <f t="shared" si="1"/>
        <v>0</v>
      </c>
      <c r="L9131" s="4">
        <v>1.0</v>
      </c>
      <c r="M9131" s="4"/>
    </row>
    <row r="9132" ht="14.25" customHeight="1">
      <c r="A9132" s="2" t="s">
        <v>9050</v>
      </c>
      <c r="B9132" s="2">
        <v>0.0047689289785921</v>
      </c>
      <c r="C9132" s="2">
        <v>9.39280926104402E-6</v>
      </c>
      <c r="D9132" s="2">
        <v>4.77533176308497E-5</v>
      </c>
      <c r="E9132" s="2">
        <v>4.84430238429922E-5</v>
      </c>
      <c r="F9132" s="5">
        <v>0.0172362979501485</v>
      </c>
      <c r="G9132" s="2">
        <v>3.743976412806E-4</v>
      </c>
      <c r="H9132" s="2">
        <v>1.0</v>
      </c>
      <c r="I9132" s="2">
        <v>1.0</v>
      </c>
      <c r="J9132" s="2">
        <v>1.0</v>
      </c>
      <c r="K9132" s="2">
        <f t="shared" si="1"/>
        <v>0</v>
      </c>
      <c r="L9132" s="4">
        <v>1.0</v>
      </c>
      <c r="M9132" s="4"/>
    </row>
    <row r="9133" ht="14.25" customHeight="1">
      <c r="A9133" s="2" t="s">
        <v>9051</v>
      </c>
      <c r="B9133" s="2">
        <v>0.0899535790085792</v>
      </c>
      <c r="C9133" s="2">
        <v>5.6953515013447E-5</v>
      </c>
      <c r="D9133" s="2">
        <v>2.975916431751E-4</v>
      </c>
      <c r="E9133" s="2">
        <v>0.0074818981811404</v>
      </c>
      <c r="F9133" s="5">
        <v>0.14898632466793</v>
      </c>
      <c r="G9133" s="2">
        <v>0.0010391492396593</v>
      </c>
      <c r="H9133" s="2">
        <v>1.0</v>
      </c>
      <c r="I9133" s="2">
        <v>1.0</v>
      </c>
      <c r="J9133" s="2">
        <v>1.0</v>
      </c>
      <c r="K9133" s="2">
        <f t="shared" si="1"/>
        <v>0</v>
      </c>
      <c r="L9133" s="4">
        <v>1.0</v>
      </c>
      <c r="M9133" s="4"/>
    </row>
    <row r="9134" ht="14.25" customHeight="1">
      <c r="A9134" s="2" t="s">
        <v>9052</v>
      </c>
      <c r="B9134" s="2">
        <v>0.126644223928451</v>
      </c>
      <c r="C9134" s="2">
        <v>4.67825520900078E-5</v>
      </c>
      <c r="D9134" s="2">
        <v>2.595306141301E-4</v>
      </c>
      <c r="E9134" s="2">
        <v>0.0019662976264953</v>
      </c>
      <c r="F9134" s="5">
        <v>0.293632060289382</v>
      </c>
      <c r="G9134" s="2">
        <v>0.0012874092208221</v>
      </c>
      <c r="H9134" s="2">
        <v>1.0</v>
      </c>
      <c r="I9134" s="2">
        <v>1.0</v>
      </c>
      <c r="J9134" s="2">
        <v>1.0</v>
      </c>
      <c r="K9134" s="2">
        <f t="shared" si="1"/>
        <v>0</v>
      </c>
      <c r="L9134" s="4">
        <v>1.0</v>
      </c>
      <c r="M9134" s="4"/>
    </row>
    <row r="9135" ht="14.25" customHeight="1">
      <c r="A9135" s="2" t="s">
        <v>9053</v>
      </c>
      <c r="B9135" s="2">
        <v>0.0864539816975593</v>
      </c>
      <c r="C9135" s="2">
        <v>4.638377286028E-4</v>
      </c>
      <c r="D9135" s="2">
        <v>0.0053250608034431</v>
      </c>
      <c r="E9135" s="2">
        <v>0.0036057080142199</v>
      </c>
      <c r="F9135" s="5">
        <v>0.0964884683489799</v>
      </c>
      <c r="G9135" s="2">
        <v>0.0150404535233974</v>
      </c>
      <c r="H9135" s="2">
        <v>1.0</v>
      </c>
      <c r="I9135" s="2">
        <v>1.0</v>
      </c>
      <c r="J9135" s="2">
        <v>1.0</v>
      </c>
      <c r="K9135" s="2">
        <f t="shared" si="1"/>
        <v>0</v>
      </c>
      <c r="L9135" s="4">
        <v>1.0</v>
      </c>
      <c r="M9135" s="4"/>
    </row>
    <row r="9136" ht="14.25" customHeight="1">
      <c r="A9136" s="2" t="s">
        <v>9054</v>
      </c>
      <c r="B9136" s="2">
        <v>0.120847553014755</v>
      </c>
      <c r="C9136" s="2">
        <v>3.11915675411E-4</v>
      </c>
      <c r="D9136" s="2">
        <v>0.009327576495707</v>
      </c>
      <c r="E9136" s="2">
        <v>0.0028140966314822</v>
      </c>
      <c r="F9136" s="5">
        <v>0.136672660708427</v>
      </c>
      <c r="G9136" s="2">
        <v>0.0126709071919322</v>
      </c>
      <c r="H9136" s="2">
        <v>1.0</v>
      </c>
      <c r="I9136" s="2">
        <v>1.0</v>
      </c>
      <c r="J9136" s="2">
        <v>1.0</v>
      </c>
      <c r="K9136" s="2">
        <f t="shared" si="1"/>
        <v>0</v>
      </c>
      <c r="L9136" s="4">
        <v>1.0</v>
      </c>
      <c r="M9136" s="4"/>
    </row>
    <row r="9137" ht="14.25" customHeight="1">
      <c r="A9137" s="2" t="s">
        <v>9055</v>
      </c>
      <c r="B9137" s="2">
        <v>0.675007462501525</v>
      </c>
      <c r="C9137" s="2">
        <v>8.758977637626E-4</v>
      </c>
      <c r="D9137" s="2">
        <v>0.17176154255867</v>
      </c>
      <c r="E9137" s="2">
        <v>0.0389806851744651</v>
      </c>
      <c r="F9137" s="5">
        <v>0.585777997970581</v>
      </c>
      <c r="G9137" s="2">
        <v>0.040506649762392</v>
      </c>
      <c r="H9137" s="2">
        <v>1.0</v>
      </c>
      <c r="I9137" s="2">
        <v>1.0</v>
      </c>
      <c r="J9137" s="2">
        <v>1.0</v>
      </c>
      <c r="K9137" s="2">
        <f t="shared" si="1"/>
        <v>1</v>
      </c>
      <c r="L9137" s="4">
        <v>1.0</v>
      </c>
      <c r="M9137" s="4"/>
    </row>
    <row r="9138" ht="14.25" customHeight="1">
      <c r="A9138" s="2" t="s">
        <v>9056</v>
      </c>
      <c r="B9138" s="2">
        <v>0.290663927793502</v>
      </c>
      <c r="C9138" s="2">
        <v>5.463181296363E-4</v>
      </c>
      <c r="D9138" s="2">
        <v>0.0382671952247619</v>
      </c>
      <c r="E9138" s="2">
        <v>0.0083630234003067</v>
      </c>
      <c r="F9138" s="5">
        <v>0.255955874919891</v>
      </c>
      <c r="G9138" s="2">
        <v>0.0317340716719627</v>
      </c>
      <c r="H9138" s="2">
        <v>1.0</v>
      </c>
      <c r="I9138" s="2">
        <v>1.0</v>
      </c>
      <c r="J9138" s="2">
        <v>1.0</v>
      </c>
      <c r="K9138" s="2">
        <f t="shared" si="1"/>
        <v>0</v>
      </c>
      <c r="L9138" s="4">
        <v>1.0</v>
      </c>
      <c r="M9138" s="4"/>
    </row>
    <row r="9139" ht="14.25" customHeight="1">
      <c r="A9139" s="2" t="s">
        <v>9057</v>
      </c>
      <c r="B9139" s="2">
        <v>0.36386826634407</v>
      </c>
      <c r="C9139" s="2">
        <v>6.160576012916E-4</v>
      </c>
      <c r="D9139" s="2">
        <v>0.0282627139240503</v>
      </c>
      <c r="E9139" s="2">
        <v>0.0148444883525371</v>
      </c>
      <c r="F9139" s="5">
        <v>0.355409950017929</v>
      </c>
      <c r="G9139" s="2">
        <v>0.0144320679828524</v>
      </c>
      <c r="H9139" s="2">
        <v>1.0</v>
      </c>
      <c r="I9139" s="2">
        <v>1.0</v>
      </c>
      <c r="J9139" s="2">
        <v>1.0</v>
      </c>
      <c r="K9139" s="2">
        <f t="shared" si="1"/>
        <v>0</v>
      </c>
      <c r="L9139" s="4">
        <v>1.0</v>
      </c>
      <c r="M9139" s="4"/>
    </row>
    <row r="9140" ht="14.25" customHeight="1">
      <c r="A9140" s="2" t="s">
        <v>9058</v>
      </c>
      <c r="B9140" s="2">
        <v>0.276332676410675</v>
      </c>
      <c r="C9140" s="2">
        <v>7.400256581604E-4</v>
      </c>
      <c r="D9140" s="2">
        <v>0.0519536882638931</v>
      </c>
      <c r="E9140" s="2">
        <v>0.0163221508264541</v>
      </c>
      <c r="F9140" s="5">
        <v>0.216631904244422</v>
      </c>
      <c r="G9140" s="2">
        <v>0.0205661952495574</v>
      </c>
      <c r="H9140" s="2">
        <v>1.0</v>
      </c>
      <c r="I9140" s="2">
        <v>1.0</v>
      </c>
      <c r="J9140" s="2">
        <v>1.0</v>
      </c>
      <c r="K9140" s="2">
        <f t="shared" si="1"/>
        <v>0</v>
      </c>
      <c r="L9140" s="4">
        <v>1.0</v>
      </c>
      <c r="M9140" s="4"/>
    </row>
    <row r="9141" ht="14.25" customHeight="1">
      <c r="A9141" s="2" t="s">
        <v>9059</v>
      </c>
      <c r="B9141" s="2">
        <v>0.157646626234054</v>
      </c>
      <c r="C9141" s="2">
        <v>5.577891133725E-4</v>
      </c>
      <c r="D9141" s="2">
        <v>0.0420845188200473</v>
      </c>
      <c r="E9141" s="2">
        <v>0.0077059594914317</v>
      </c>
      <c r="F9141" s="5">
        <v>0.0736962556838989</v>
      </c>
      <c r="G9141" s="2">
        <v>0.0225266255438327</v>
      </c>
      <c r="H9141" s="2">
        <v>1.0</v>
      </c>
      <c r="I9141" s="2">
        <v>1.0</v>
      </c>
      <c r="J9141" s="2">
        <v>1.0</v>
      </c>
      <c r="K9141" s="2">
        <f t="shared" si="1"/>
        <v>0</v>
      </c>
      <c r="L9141" s="4">
        <v>1.0</v>
      </c>
      <c r="M9141" s="4"/>
    </row>
    <row r="9142" ht="14.25" customHeight="1">
      <c r="A9142" s="2" t="s">
        <v>9060</v>
      </c>
      <c r="B9142" s="2">
        <v>0.141187608242034</v>
      </c>
      <c r="C9142" s="2">
        <v>9.498037979938E-4</v>
      </c>
      <c r="D9142" s="2">
        <v>0.0298413541167974</v>
      </c>
      <c r="E9142" s="2">
        <v>0.0105808731168508</v>
      </c>
      <c r="F9142" s="5">
        <v>0.0390194468200206</v>
      </c>
      <c r="G9142" s="2">
        <v>0.0312959477305412</v>
      </c>
      <c r="H9142" s="2">
        <v>1.0</v>
      </c>
      <c r="I9142" s="2">
        <v>1.0</v>
      </c>
      <c r="J9142" s="2">
        <v>1.0</v>
      </c>
      <c r="K9142" s="2">
        <f t="shared" si="1"/>
        <v>0</v>
      </c>
      <c r="L9142" s="4">
        <v>1.0</v>
      </c>
      <c r="M9142" s="4"/>
    </row>
    <row r="9143" ht="14.25" customHeight="1">
      <c r="A9143" s="2" t="s">
        <v>9061</v>
      </c>
      <c r="B9143" s="2">
        <v>0.227819263935089</v>
      </c>
      <c r="C9143" s="2">
        <v>0.0025231579784303</v>
      </c>
      <c r="D9143" s="2">
        <v>0.0651800334453582</v>
      </c>
      <c r="E9143" s="2">
        <v>0.0270905699580907</v>
      </c>
      <c r="F9143" s="5">
        <v>0.0628429949283599</v>
      </c>
      <c r="G9143" s="2">
        <v>0.0806398093700409</v>
      </c>
      <c r="H9143" s="2">
        <v>1.0</v>
      </c>
      <c r="I9143" s="2">
        <v>1.0</v>
      </c>
      <c r="J9143" s="2">
        <v>1.0</v>
      </c>
      <c r="K9143" s="2">
        <f t="shared" si="1"/>
        <v>0</v>
      </c>
      <c r="L9143" s="4">
        <v>1.0</v>
      </c>
      <c r="M9143" s="4"/>
    </row>
    <row r="9144" ht="14.25" customHeight="1">
      <c r="A9144" s="2" t="s">
        <v>9062</v>
      </c>
      <c r="B9144" s="2">
        <v>0.115087896585464</v>
      </c>
      <c r="C9144" s="2">
        <v>7.436777814291E-4</v>
      </c>
      <c r="D9144" s="2">
        <v>0.0192908439785242</v>
      </c>
      <c r="E9144" s="2">
        <v>0.0071670692414045</v>
      </c>
      <c r="F9144" s="5">
        <v>0.0386340469121933</v>
      </c>
      <c r="G9144" s="2">
        <v>0.0249523911625146</v>
      </c>
      <c r="H9144" s="2">
        <v>1.0</v>
      </c>
      <c r="I9144" s="2">
        <v>1.0</v>
      </c>
      <c r="J9144" s="2">
        <v>1.0</v>
      </c>
      <c r="K9144" s="2">
        <f t="shared" si="1"/>
        <v>0</v>
      </c>
      <c r="L9144" s="4">
        <v>1.0</v>
      </c>
      <c r="M9144" s="4"/>
    </row>
    <row r="9145" ht="14.25" customHeight="1">
      <c r="A9145" s="2" t="s">
        <v>9063</v>
      </c>
      <c r="B9145" s="2">
        <v>0.185793116688728</v>
      </c>
      <c r="C9145" s="2">
        <v>5.087251774966E-4</v>
      </c>
      <c r="D9145" s="2">
        <v>0.0068346499465405</v>
      </c>
      <c r="E9145" s="2">
        <v>0.0102865016087889</v>
      </c>
      <c r="F9145" s="5">
        <v>0.242510885000228</v>
      </c>
      <c r="G9145" s="2">
        <v>0.0154633708298206</v>
      </c>
      <c r="H9145" s="2">
        <v>1.0</v>
      </c>
      <c r="I9145" s="2">
        <v>1.0</v>
      </c>
      <c r="J9145" s="2">
        <v>1.0</v>
      </c>
      <c r="K9145" s="2">
        <f t="shared" si="1"/>
        <v>0</v>
      </c>
      <c r="L9145" s="4">
        <v>1.0</v>
      </c>
      <c r="M9145" s="4"/>
    </row>
    <row r="9146" ht="14.25" customHeight="1">
      <c r="A9146" s="2" t="s">
        <v>9064</v>
      </c>
      <c r="B9146" s="2">
        <v>0.202832266688346</v>
      </c>
      <c r="C9146" s="2">
        <v>0.0023380992934107</v>
      </c>
      <c r="D9146" s="2">
        <v>0.0470453687012195</v>
      </c>
      <c r="E9146" s="2">
        <v>0.0299671981483697</v>
      </c>
      <c r="F9146" s="5">
        <v>0.0621072687208652</v>
      </c>
      <c r="G9146" s="2">
        <v>0.060381032526493</v>
      </c>
      <c r="H9146" s="2">
        <v>1.0</v>
      </c>
      <c r="I9146" s="2">
        <v>1.0</v>
      </c>
      <c r="J9146" s="2">
        <v>1.0</v>
      </c>
      <c r="K9146" s="2">
        <f t="shared" si="1"/>
        <v>0</v>
      </c>
      <c r="L9146" s="4">
        <v>1.0</v>
      </c>
      <c r="M9146" s="4"/>
    </row>
    <row r="9147" ht="14.25" customHeight="1">
      <c r="A9147" s="2" t="s">
        <v>9065</v>
      </c>
      <c r="B9147" s="2">
        <v>0.156292393803596</v>
      </c>
      <c r="C9147" s="2">
        <v>0.0013459584442898</v>
      </c>
      <c r="D9147" s="2">
        <v>0.0315623693168163</v>
      </c>
      <c r="E9147" s="2">
        <v>0.0268220547586679</v>
      </c>
      <c r="F9147" s="5">
        <v>0.0520715974271297</v>
      </c>
      <c r="G9147" s="2">
        <v>0.0335822515189647</v>
      </c>
      <c r="H9147" s="2">
        <v>1.0</v>
      </c>
      <c r="I9147" s="2">
        <v>1.0</v>
      </c>
      <c r="J9147" s="2">
        <v>1.0</v>
      </c>
      <c r="K9147" s="2">
        <f t="shared" si="1"/>
        <v>0</v>
      </c>
      <c r="L9147" s="4">
        <v>1.0</v>
      </c>
      <c r="M9147" s="4"/>
    </row>
    <row r="9148" ht="14.25" customHeight="1">
      <c r="A9148" s="2" t="s">
        <v>9066</v>
      </c>
      <c r="B9148" s="2">
        <v>0.276581525802612</v>
      </c>
      <c r="C9148" s="2">
        <v>0.0049679111689329</v>
      </c>
      <c r="D9148" s="2">
        <v>0.0616064257919788</v>
      </c>
      <c r="E9148" s="2">
        <v>0.0320351980626583</v>
      </c>
      <c r="F9148" s="5">
        <v>0.109358504414558</v>
      </c>
      <c r="G9148" s="2">
        <v>0.0959184393286705</v>
      </c>
      <c r="H9148" s="2">
        <v>1.0</v>
      </c>
      <c r="I9148" s="2">
        <v>1.0</v>
      </c>
      <c r="J9148" s="2">
        <v>1.0</v>
      </c>
      <c r="K9148" s="2">
        <f t="shared" si="1"/>
        <v>0</v>
      </c>
      <c r="L9148" s="4">
        <v>1.0</v>
      </c>
      <c r="M9148" s="4"/>
    </row>
    <row r="9149" ht="14.25" customHeight="1">
      <c r="A9149" s="2" t="s">
        <v>9067</v>
      </c>
      <c r="B9149" s="2">
        <v>0.294456660747528</v>
      </c>
      <c r="C9149" s="2">
        <v>0.0051312311552464</v>
      </c>
      <c r="D9149" s="2">
        <v>0.100814670324325</v>
      </c>
      <c r="E9149" s="2">
        <v>0.0226063746958971</v>
      </c>
      <c r="F9149" s="5">
        <v>0.0828089267015457</v>
      </c>
      <c r="G9149" s="2">
        <v>0.112607851624488</v>
      </c>
      <c r="H9149" s="2">
        <v>1.0</v>
      </c>
      <c r="I9149" s="2">
        <v>1.0</v>
      </c>
      <c r="J9149" s="2">
        <v>1.0</v>
      </c>
      <c r="K9149" s="2">
        <f t="shared" si="1"/>
        <v>0</v>
      </c>
      <c r="L9149" s="4">
        <v>1.0</v>
      </c>
      <c r="M9149" s="4"/>
    </row>
    <row r="9150" ht="14.25" customHeight="1">
      <c r="A9150" s="2" t="s">
        <v>9068</v>
      </c>
      <c r="B9150" s="2">
        <v>0.205039143562316</v>
      </c>
      <c r="C9150" s="2">
        <v>0.0032134342473</v>
      </c>
      <c r="D9150" s="2">
        <v>0.0529945716261863</v>
      </c>
      <c r="E9150" s="2">
        <v>0.0096068698912858</v>
      </c>
      <c r="F9150" s="5">
        <v>0.0673070102930069</v>
      </c>
      <c r="G9150" s="2">
        <v>0.0715283900499343</v>
      </c>
      <c r="H9150" s="2">
        <v>1.0</v>
      </c>
      <c r="I9150" s="2">
        <v>1.0</v>
      </c>
      <c r="J9150" s="2">
        <v>1.0</v>
      </c>
      <c r="K9150" s="2">
        <f t="shared" si="1"/>
        <v>0</v>
      </c>
      <c r="L9150" s="4">
        <v>1.0</v>
      </c>
      <c r="M9150" s="4"/>
    </row>
    <row r="9151" ht="14.25" customHeight="1">
      <c r="A9151" s="2" t="s">
        <v>9069</v>
      </c>
      <c r="B9151" s="2">
        <v>0.197222396731376</v>
      </c>
      <c r="C9151" s="2">
        <v>0.0025838755536824</v>
      </c>
      <c r="D9151" s="2">
        <v>0.0448214821517467</v>
      </c>
      <c r="E9151" s="2">
        <v>0.0122205829247832</v>
      </c>
      <c r="F9151" s="5">
        <v>0.0705156400799751</v>
      </c>
      <c r="G9151" s="2">
        <v>0.0636722221970558</v>
      </c>
      <c r="H9151" s="2">
        <v>1.0</v>
      </c>
      <c r="I9151" s="2">
        <v>1.0</v>
      </c>
      <c r="J9151" s="2">
        <v>1.0</v>
      </c>
      <c r="K9151" s="2">
        <f t="shared" si="1"/>
        <v>0</v>
      </c>
      <c r="L9151" s="4">
        <v>1.0</v>
      </c>
      <c r="M9151" s="4"/>
    </row>
    <row r="9152" ht="14.25" customHeight="1">
      <c r="A9152" s="2" t="s">
        <v>9070</v>
      </c>
      <c r="B9152" s="2">
        <v>0.277100980281829</v>
      </c>
      <c r="C9152" s="2">
        <v>0.0038013362791389</v>
      </c>
      <c r="D9152" s="2">
        <v>0.158955797553062</v>
      </c>
      <c r="E9152" s="2">
        <v>0.0094520132988691</v>
      </c>
      <c r="F9152" s="5">
        <v>0.0996187180280685</v>
      </c>
      <c r="G9152" s="2">
        <v>0.0967950224876403</v>
      </c>
      <c r="H9152" s="2">
        <v>1.0</v>
      </c>
      <c r="I9152" s="2">
        <v>1.0</v>
      </c>
      <c r="J9152" s="2">
        <v>1.0</v>
      </c>
      <c r="K9152" s="2">
        <f t="shared" si="1"/>
        <v>0</v>
      </c>
      <c r="L9152" s="4">
        <v>1.0</v>
      </c>
      <c r="M9152" s="4"/>
    </row>
    <row r="9153" ht="14.25" customHeight="1">
      <c r="A9153" s="2" t="s">
        <v>9071</v>
      </c>
      <c r="B9153" s="2">
        <v>0.113704234361648</v>
      </c>
      <c r="C9153" s="2">
        <v>2.902723499573E-4</v>
      </c>
      <c r="D9153" s="2">
        <v>0.0029805214144289</v>
      </c>
      <c r="E9153" s="2">
        <v>0.0031036173459142</v>
      </c>
      <c r="F9153" s="5">
        <v>0.188287481665611</v>
      </c>
      <c r="G9153" s="2">
        <v>0.0060201371088624</v>
      </c>
      <c r="H9153" s="2">
        <v>1.0</v>
      </c>
      <c r="I9153" s="2">
        <v>1.0</v>
      </c>
      <c r="J9153" s="2">
        <v>1.0</v>
      </c>
      <c r="K9153" s="2">
        <f t="shared" si="1"/>
        <v>0</v>
      </c>
      <c r="L9153" s="4">
        <v>1.0</v>
      </c>
      <c r="M9153" s="4"/>
    </row>
    <row r="9154" ht="14.25" customHeight="1">
      <c r="A9154" s="2" t="s">
        <v>9072</v>
      </c>
      <c r="B9154" s="2">
        <v>0.0812587216496467</v>
      </c>
      <c r="C9154" s="2">
        <v>9.562671184539E-4</v>
      </c>
      <c r="D9154" s="2">
        <v>0.0270976163446903</v>
      </c>
      <c r="E9154" s="2">
        <v>0.0012355084763839</v>
      </c>
      <c r="F9154" s="5">
        <v>0.0431643724441528</v>
      </c>
      <c r="G9154" s="2">
        <v>0.0274165552109479</v>
      </c>
      <c r="H9154" s="2">
        <v>1.0</v>
      </c>
      <c r="I9154" s="2">
        <v>1.0</v>
      </c>
      <c r="J9154" s="2">
        <v>1.0</v>
      </c>
      <c r="K9154" s="2">
        <f t="shared" si="1"/>
        <v>0</v>
      </c>
      <c r="L9154" s="4">
        <v>1.0</v>
      </c>
      <c r="M9154" s="4"/>
    </row>
    <row r="9155" ht="14.25" customHeight="1">
      <c r="A9155" s="2" t="s">
        <v>9073</v>
      </c>
      <c r="B9155" s="2">
        <v>0.0950884521007537</v>
      </c>
      <c r="C9155" s="2">
        <v>0.0023512723855674</v>
      </c>
      <c r="D9155" s="2">
        <v>0.0125151788815855</v>
      </c>
      <c r="E9155" s="2">
        <v>8.271280094049E-4</v>
      </c>
      <c r="F9155" s="5">
        <v>0.0283097382634878</v>
      </c>
      <c r="G9155" s="2">
        <v>0.0309341493993997</v>
      </c>
      <c r="H9155" s="2">
        <v>1.0</v>
      </c>
      <c r="I9155" s="2">
        <v>1.0</v>
      </c>
      <c r="J9155" s="2">
        <v>1.0</v>
      </c>
      <c r="K9155" s="2">
        <f t="shared" si="1"/>
        <v>0</v>
      </c>
      <c r="L9155" s="4">
        <v>1.0</v>
      </c>
      <c r="M9155" s="4"/>
    </row>
    <row r="9156" ht="14.25" customHeight="1">
      <c r="A9156" s="2" t="s">
        <v>9074</v>
      </c>
      <c r="B9156" s="2">
        <v>0.0034548379480838</v>
      </c>
      <c r="C9156" s="2">
        <v>3.177980252075E-4</v>
      </c>
      <c r="D9156" s="2">
        <v>6.9584377342835E-5</v>
      </c>
      <c r="E9156" s="2">
        <v>2.65812377620022E-5</v>
      </c>
      <c r="F9156" s="5">
        <v>9.1790757142E-4</v>
      </c>
      <c r="G9156" s="2">
        <v>0.001859247800894</v>
      </c>
      <c r="H9156" s="2">
        <v>1.0</v>
      </c>
      <c r="I9156" s="2">
        <v>1.0</v>
      </c>
      <c r="J9156" s="2">
        <v>1.0</v>
      </c>
      <c r="K9156" s="2">
        <f t="shared" si="1"/>
        <v>0</v>
      </c>
      <c r="L9156" s="4">
        <v>1.0</v>
      </c>
      <c r="M9156" s="4"/>
    </row>
    <row r="9157" ht="14.25" customHeight="1">
      <c r="A9157" s="2" t="s">
        <v>9075</v>
      </c>
      <c r="B9157" s="2">
        <v>0.165134772658348</v>
      </c>
      <c r="C9157" s="2">
        <v>0.0018962303875014</v>
      </c>
      <c r="D9157" s="2">
        <v>0.137233406305313</v>
      </c>
      <c r="E9157" s="2">
        <v>0.0087931817397475</v>
      </c>
      <c r="F9157" s="5">
        <v>0.0674685090780258</v>
      </c>
      <c r="G9157" s="2">
        <v>0.0384511984884738</v>
      </c>
      <c r="H9157" s="2">
        <v>1.0</v>
      </c>
      <c r="I9157" s="2">
        <v>1.0</v>
      </c>
      <c r="J9157" s="2">
        <v>1.0</v>
      </c>
      <c r="K9157" s="2">
        <f t="shared" si="1"/>
        <v>0</v>
      </c>
      <c r="L9157" s="4">
        <v>1.0</v>
      </c>
      <c r="M9157" s="4"/>
    </row>
    <row r="9158" ht="14.25" customHeight="1">
      <c r="A9158" s="2" t="s">
        <v>9076</v>
      </c>
      <c r="B9158" s="2">
        <v>1.493452873546E-4</v>
      </c>
      <c r="C9158" s="2">
        <v>9.26612301554996E-6</v>
      </c>
      <c r="D9158" s="2">
        <v>3.86414207298457E-8</v>
      </c>
      <c r="E9158" s="2">
        <v>7.57137907925198E-9</v>
      </c>
      <c r="F9158" s="5">
        <v>6.07358924753498E-6</v>
      </c>
      <c r="G9158" s="2">
        <v>1.067140183295E-4</v>
      </c>
      <c r="H9158" s="2">
        <v>1.0</v>
      </c>
      <c r="I9158" s="2">
        <v>1.0</v>
      </c>
      <c r="J9158" s="2">
        <v>1.0</v>
      </c>
      <c r="K9158" s="2">
        <f t="shared" si="1"/>
        <v>0</v>
      </c>
      <c r="L9158" s="4">
        <v>1.0</v>
      </c>
      <c r="M9158" s="4"/>
    </row>
    <row r="9159" ht="14.25" customHeight="1">
      <c r="A9159" s="2" t="s">
        <v>9077</v>
      </c>
      <c r="B9159" s="2">
        <v>1.332437968812E-4</v>
      </c>
      <c r="C9159" s="2">
        <v>2.54084898188011E-6</v>
      </c>
      <c r="D9159" s="2">
        <v>5.83876058612986E-8</v>
      </c>
      <c r="E9159" s="2">
        <v>5.53622392374109E-9</v>
      </c>
      <c r="F9159" s="5">
        <v>8.18733042251551E-6</v>
      </c>
      <c r="G9159" s="2">
        <v>8.07564501883462E-5</v>
      </c>
      <c r="H9159" s="2">
        <v>1.0</v>
      </c>
      <c r="I9159" s="2">
        <v>1.0</v>
      </c>
      <c r="J9159" s="2">
        <v>1.0</v>
      </c>
      <c r="K9159" s="2">
        <f t="shared" si="1"/>
        <v>0</v>
      </c>
      <c r="L9159" s="4">
        <v>1.0</v>
      </c>
      <c r="M9159" s="4"/>
    </row>
    <row r="9160" ht="14.25" customHeight="1">
      <c r="A9160" s="2" t="s">
        <v>9078</v>
      </c>
      <c r="B9160" s="2">
        <v>4.65454140794463E-5</v>
      </c>
      <c r="C9160" s="2">
        <v>1.43966232712955E-7</v>
      </c>
      <c r="D9160" s="2">
        <v>3.07353246853381E-7</v>
      </c>
      <c r="E9160" s="2">
        <v>2.17160973647878E-8</v>
      </c>
      <c r="F9160" s="5">
        <v>9.18553996598348E-6</v>
      </c>
      <c r="G9160" s="2">
        <v>1.046151664922E-4</v>
      </c>
      <c r="H9160" s="2">
        <v>1.0</v>
      </c>
      <c r="I9160" s="2">
        <v>1.0</v>
      </c>
      <c r="J9160" s="2">
        <v>1.0</v>
      </c>
      <c r="K9160" s="2">
        <f t="shared" si="1"/>
        <v>0</v>
      </c>
      <c r="L9160" s="4">
        <v>1.0</v>
      </c>
      <c r="M9160" s="4"/>
    </row>
    <row r="9161" ht="14.25" customHeight="1">
      <c r="A9161" s="2" t="s">
        <v>9079</v>
      </c>
      <c r="B9161" s="2">
        <v>0.111829027533531</v>
      </c>
      <c r="C9161" s="2">
        <v>8.899935055524E-4</v>
      </c>
      <c r="D9161" s="2">
        <v>0.0483351498842239</v>
      </c>
      <c r="E9161" s="2">
        <v>0.0047176210209727</v>
      </c>
      <c r="F9161" s="5">
        <v>0.0664883404970169</v>
      </c>
      <c r="G9161" s="2">
        <v>0.0255128443241119</v>
      </c>
      <c r="H9161" s="2">
        <v>1.0</v>
      </c>
      <c r="I9161" s="2">
        <v>1.0</v>
      </c>
      <c r="J9161" s="2">
        <v>1.0</v>
      </c>
      <c r="K9161" s="2">
        <f t="shared" si="1"/>
        <v>0</v>
      </c>
      <c r="L9161" s="4">
        <v>1.0</v>
      </c>
      <c r="M9161" s="4"/>
    </row>
    <row r="9162" ht="14.25" customHeight="1">
      <c r="A9162" s="2" t="s">
        <v>9080</v>
      </c>
      <c r="B9162" s="2">
        <v>0.0789434015750885</v>
      </c>
      <c r="C9162" s="2">
        <v>5.144191673025E-4</v>
      </c>
      <c r="D9162" s="2">
        <v>0.002553149824962</v>
      </c>
      <c r="E9162" s="2">
        <v>2.96244455967E-4</v>
      </c>
      <c r="F9162" s="5">
        <v>0.107140660285949</v>
      </c>
      <c r="G9162" s="2">
        <v>0.010877601802349</v>
      </c>
      <c r="H9162" s="2">
        <v>0.0</v>
      </c>
      <c r="I9162" s="2">
        <v>0.0</v>
      </c>
      <c r="J9162" s="2">
        <v>0.0</v>
      </c>
      <c r="K9162" s="2">
        <f t="shared" si="1"/>
        <v>0</v>
      </c>
      <c r="L9162" s="4">
        <v>1.0</v>
      </c>
      <c r="M9162" s="4"/>
    </row>
    <row r="9163" ht="14.25" customHeight="1">
      <c r="A9163" s="2" t="s">
        <v>9081</v>
      </c>
      <c r="B9163" s="2">
        <v>0.987967371940612</v>
      </c>
      <c r="C9163" s="2">
        <v>0.0010358162689954</v>
      </c>
      <c r="D9163" s="2">
        <v>0.0151397557929158</v>
      </c>
      <c r="E9163" s="2">
        <v>0.0524859242141246</v>
      </c>
      <c r="F9163" s="5">
        <v>0.986657798290252</v>
      </c>
      <c r="G9163" s="2">
        <v>0.0405772887170314</v>
      </c>
      <c r="H9163" s="2">
        <v>0.0</v>
      </c>
      <c r="I9163" s="2">
        <v>0.0</v>
      </c>
      <c r="J9163" s="2">
        <v>0.0</v>
      </c>
      <c r="K9163" s="2">
        <f t="shared" si="1"/>
        <v>1</v>
      </c>
      <c r="L9163" s="4">
        <v>1.0</v>
      </c>
      <c r="M9163" s="4"/>
    </row>
    <row r="9164" ht="14.25" customHeight="1">
      <c r="A9164" s="2" t="s">
        <v>9082</v>
      </c>
      <c r="B9164" s="2">
        <v>0.997038960456848</v>
      </c>
      <c r="C9164" s="2">
        <v>5.854651681147E-4</v>
      </c>
      <c r="D9164" s="2">
        <v>0.015789471566677</v>
      </c>
      <c r="E9164" s="2">
        <v>0.0474094934761524</v>
      </c>
      <c r="F9164" s="5">
        <v>0.996479868888855</v>
      </c>
      <c r="G9164" s="2">
        <v>0.0250686202198267</v>
      </c>
      <c r="H9164" s="2">
        <v>0.0</v>
      </c>
      <c r="I9164" s="2">
        <v>0.0</v>
      </c>
      <c r="J9164" s="2">
        <v>0.0</v>
      </c>
      <c r="K9164" s="2">
        <f t="shared" si="1"/>
        <v>1</v>
      </c>
      <c r="L9164" s="4">
        <v>1.0</v>
      </c>
      <c r="M9164" s="4"/>
    </row>
    <row r="9165" ht="14.25" customHeight="1">
      <c r="A9165" s="2" t="s">
        <v>9083</v>
      </c>
      <c r="B9165" s="2">
        <v>0.99000084400177</v>
      </c>
      <c r="C9165" s="2">
        <v>0.0016150582814589</v>
      </c>
      <c r="D9165" s="2">
        <v>0.395922034978866</v>
      </c>
      <c r="E9165" s="2">
        <v>0.427435159683227</v>
      </c>
      <c r="F9165" s="5">
        <v>0.944851040840148</v>
      </c>
      <c r="G9165" s="2">
        <v>0.056834015995264</v>
      </c>
      <c r="H9165" s="2">
        <v>0.0</v>
      </c>
      <c r="I9165" s="2">
        <v>0.0</v>
      </c>
      <c r="J9165" s="2">
        <v>0.0</v>
      </c>
      <c r="K9165" s="2">
        <f t="shared" si="1"/>
        <v>1</v>
      </c>
      <c r="L9165" s="4">
        <v>1.0</v>
      </c>
      <c r="M9165" s="4"/>
    </row>
    <row r="9166" ht="14.25" customHeight="1">
      <c r="A9166" s="2" t="s">
        <v>9084</v>
      </c>
      <c r="B9166" s="2">
        <v>0.989123523235321</v>
      </c>
      <c r="C9166" s="2">
        <v>0.0069532771594822</v>
      </c>
      <c r="D9166" s="2">
        <v>0.664448022842407</v>
      </c>
      <c r="E9166" s="2">
        <v>0.984053671360016</v>
      </c>
      <c r="F9166" s="5">
        <v>0.159150928258895</v>
      </c>
      <c r="G9166" s="2">
        <v>0.0425058268010616</v>
      </c>
      <c r="H9166" s="2">
        <v>0.0</v>
      </c>
      <c r="I9166" s="2">
        <v>0.0</v>
      </c>
      <c r="J9166" s="2">
        <v>0.0</v>
      </c>
      <c r="K9166" s="2">
        <f t="shared" si="1"/>
        <v>1</v>
      </c>
      <c r="L9166" s="4">
        <v>1.0</v>
      </c>
      <c r="M9166" s="4"/>
    </row>
    <row r="9167" ht="14.25" customHeight="1">
      <c r="A9167" s="2" t="s">
        <v>9085</v>
      </c>
      <c r="B9167" s="2">
        <v>0.896069586277008</v>
      </c>
      <c r="C9167" s="2">
        <v>0.003570583416149</v>
      </c>
      <c r="D9167" s="2">
        <v>0.585235118865966</v>
      </c>
      <c r="E9167" s="2">
        <v>0.400321006774902</v>
      </c>
      <c r="F9167" s="5">
        <v>0.612827777862548</v>
      </c>
      <c r="G9167" s="2">
        <v>0.101788587868213</v>
      </c>
      <c r="H9167" s="2">
        <v>0.0</v>
      </c>
      <c r="I9167" s="2">
        <v>0.0</v>
      </c>
      <c r="J9167" s="2">
        <v>0.0</v>
      </c>
      <c r="K9167" s="2">
        <f t="shared" si="1"/>
        <v>1</v>
      </c>
      <c r="L9167" s="4">
        <v>1.0</v>
      </c>
      <c r="M9167" s="4"/>
    </row>
    <row r="9168" ht="14.25" customHeight="1">
      <c r="A9168" s="2" t="s">
        <v>9086</v>
      </c>
      <c r="B9168" s="2">
        <v>0.967359662055969</v>
      </c>
      <c r="C9168" s="2">
        <v>0.0020849807187914</v>
      </c>
      <c r="D9168" s="2">
        <v>0.603107750415802</v>
      </c>
      <c r="E9168" s="2">
        <v>0.657036125659942</v>
      </c>
      <c r="F9168" s="5">
        <v>0.364960134029388</v>
      </c>
      <c r="G9168" s="2">
        <v>0.0333496555685997</v>
      </c>
      <c r="H9168" s="2">
        <v>0.0</v>
      </c>
      <c r="I9168" s="2">
        <v>0.0</v>
      </c>
      <c r="J9168" s="2">
        <v>0.0</v>
      </c>
      <c r="K9168" s="2">
        <f t="shared" si="1"/>
        <v>1</v>
      </c>
      <c r="L9168" s="4">
        <v>1.0</v>
      </c>
      <c r="M9168" s="4"/>
    </row>
    <row r="9169" ht="14.25" customHeight="1">
      <c r="A9169" s="2" t="s">
        <v>9087</v>
      </c>
      <c r="B9169" s="2">
        <v>0.927025437355041</v>
      </c>
      <c r="C9169" s="2">
        <v>0.001878278912045</v>
      </c>
      <c r="D9169" s="2">
        <v>0.353472262620925</v>
      </c>
      <c r="E9169" s="2">
        <v>0.707724869251251</v>
      </c>
      <c r="F9169" s="5">
        <v>0.206013888120651</v>
      </c>
      <c r="G9169" s="2">
        <v>0.0209937170147895</v>
      </c>
      <c r="H9169" s="2">
        <v>0.0</v>
      </c>
      <c r="I9169" s="2">
        <v>0.0</v>
      </c>
      <c r="J9169" s="2">
        <v>0.0</v>
      </c>
      <c r="K9169" s="2">
        <f t="shared" si="1"/>
        <v>1</v>
      </c>
      <c r="L9169" s="4">
        <v>1.0</v>
      </c>
      <c r="M9169" s="4"/>
    </row>
    <row r="9170" ht="14.25" customHeight="1">
      <c r="A9170" s="2" t="s">
        <v>9088</v>
      </c>
      <c r="B9170" s="2">
        <v>0.864322185516357</v>
      </c>
      <c r="C9170" s="2">
        <v>0.0011826667468994</v>
      </c>
      <c r="D9170" s="2">
        <v>0.297204226255416</v>
      </c>
      <c r="E9170" s="2">
        <v>0.620251059532165</v>
      </c>
      <c r="F9170" s="5">
        <v>0.0179728493094444</v>
      </c>
      <c r="G9170" s="2">
        <v>0.0137016512453556</v>
      </c>
      <c r="H9170" s="2">
        <v>0.0</v>
      </c>
      <c r="I9170" s="2">
        <v>0.0</v>
      </c>
      <c r="J9170" s="2">
        <v>0.0</v>
      </c>
      <c r="K9170" s="2">
        <f t="shared" si="1"/>
        <v>1</v>
      </c>
      <c r="L9170" s="4">
        <v>1.0</v>
      </c>
      <c r="M9170" s="4"/>
    </row>
    <row r="9171" ht="14.25" customHeight="1">
      <c r="A9171" s="2" t="s">
        <v>9089</v>
      </c>
      <c r="B9171" s="2">
        <v>0.0101121915504336</v>
      </c>
      <c r="C9171" s="2">
        <v>5.89007831877097E-5</v>
      </c>
      <c r="D9171" s="2">
        <v>6.295437924563E-4</v>
      </c>
      <c r="E9171" s="2">
        <v>6.85657141730189E-5</v>
      </c>
      <c r="F9171" s="5">
        <v>5.531731294468E-4</v>
      </c>
      <c r="G9171" s="2">
        <v>0.0076640434563159</v>
      </c>
      <c r="H9171" s="2">
        <v>0.0</v>
      </c>
      <c r="I9171" s="2">
        <v>0.0</v>
      </c>
      <c r="J9171" s="2">
        <v>0.0</v>
      </c>
      <c r="K9171" s="2">
        <f t="shared" si="1"/>
        <v>0</v>
      </c>
      <c r="L9171" s="4">
        <v>1.0</v>
      </c>
      <c r="M9171" s="4"/>
    </row>
    <row r="9172" ht="14.25" customHeight="1">
      <c r="A9172" s="2" t="s">
        <v>9090</v>
      </c>
      <c r="B9172" s="2">
        <v>0.0618710070848465</v>
      </c>
      <c r="C9172" s="2">
        <v>3.496322024147E-4</v>
      </c>
      <c r="D9172" s="2">
        <v>0.0141176069155335</v>
      </c>
      <c r="E9172" s="2">
        <v>0.0013896338641643</v>
      </c>
      <c r="F9172" s="5">
        <v>0.0274364240467548</v>
      </c>
      <c r="G9172" s="2">
        <v>0.0196382347494363</v>
      </c>
      <c r="H9172" s="2">
        <v>0.0</v>
      </c>
      <c r="I9172" s="2">
        <v>0.0</v>
      </c>
      <c r="J9172" s="2">
        <v>0.0</v>
      </c>
      <c r="K9172" s="2">
        <f t="shared" si="1"/>
        <v>0</v>
      </c>
      <c r="L9172" s="4">
        <v>1.0</v>
      </c>
      <c r="M9172" s="4"/>
    </row>
    <row r="9173" ht="14.25" customHeight="1">
      <c r="A9173" s="2" t="s">
        <v>9091</v>
      </c>
      <c r="B9173" s="2">
        <v>0.0212889071553945</v>
      </c>
      <c r="C9173" s="2">
        <v>1.455245655961E-4</v>
      </c>
      <c r="D9173" s="2">
        <v>6.639520870521E-4</v>
      </c>
      <c r="E9173" s="2">
        <v>9.33597111725248E-5</v>
      </c>
      <c r="F9173" s="5">
        <v>0.0480694770812988</v>
      </c>
      <c r="G9173" s="2">
        <v>0.0024213178548961</v>
      </c>
      <c r="H9173" s="2">
        <v>0.0</v>
      </c>
      <c r="I9173" s="2">
        <v>0.0</v>
      </c>
      <c r="J9173" s="2">
        <v>0.0</v>
      </c>
      <c r="K9173" s="2">
        <f t="shared" si="1"/>
        <v>0</v>
      </c>
      <c r="L9173" s="4">
        <v>1.0</v>
      </c>
      <c r="M9173" s="4"/>
    </row>
    <row r="9174" ht="14.25" customHeight="1">
      <c r="A9174" s="2" t="s">
        <v>9092</v>
      </c>
      <c r="B9174" s="2">
        <v>0.0097087835893034</v>
      </c>
      <c r="C9174" s="2">
        <v>3.26389563269913E-5</v>
      </c>
      <c r="D9174" s="2">
        <v>0.0047712922096252</v>
      </c>
      <c r="E9174" s="2">
        <v>7.680367561988E-4</v>
      </c>
      <c r="F9174" s="5">
        <v>0.0018619108013808</v>
      </c>
      <c r="G9174" s="2">
        <v>0.0035271602682769</v>
      </c>
      <c r="H9174" s="2">
        <v>0.0</v>
      </c>
      <c r="I9174" s="2">
        <v>0.0</v>
      </c>
      <c r="J9174" s="2">
        <v>0.0</v>
      </c>
      <c r="K9174" s="2">
        <f t="shared" si="1"/>
        <v>0</v>
      </c>
      <c r="L9174" s="4">
        <v>1.0</v>
      </c>
      <c r="M9174" s="4"/>
    </row>
    <row r="9175" ht="14.25" customHeight="1">
      <c r="A9175" s="2" t="s">
        <v>9093</v>
      </c>
      <c r="B9175" s="2">
        <v>0.0075779585167765</v>
      </c>
      <c r="C9175" s="2">
        <v>3.52799615939147E-5</v>
      </c>
      <c r="D9175" s="2">
        <v>0.0010492631699889</v>
      </c>
      <c r="E9175" s="2">
        <v>6.51281443424522E-5</v>
      </c>
      <c r="F9175" s="5">
        <v>0.0017509364988654</v>
      </c>
      <c r="G9175" s="2">
        <v>0.004956463817507</v>
      </c>
      <c r="H9175" s="2">
        <v>0.0</v>
      </c>
      <c r="I9175" s="2">
        <v>0.0</v>
      </c>
      <c r="J9175" s="2">
        <v>0.0</v>
      </c>
      <c r="K9175" s="2">
        <f t="shared" si="1"/>
        <v>0</v>
      </c>
      <c r="L9175" s="4">
        <v>1.0</v>
      </c>
      <c r="M9175" s="4"/>
    </row>
    <row r="9176" ht="14.25" customHeight="1">
      <c r="A9176" s="2" t="s">
        <v>9094</v>
      </c>
      <c r="B9176" s="2">
        <v>0.0151252513751387</v>
      </c>
      <c r="C9176" s="2">
        <v>7.47318990761414E-5</v>
      </c>
      <c r="D9176" s="2">
        <v>8.230918901972E-4</v>
      </c>
      <c r="E9176" s="2">
        <v>3.72302456526085E-5</v>
      </c>
      <c r="F9176" s="5">
        <v>0.0011329470435157</v>
      </c>
      <c r="G9176" s="2">
        <v>0.0132213216274976</v>
      </c>
      <c r="H9176" s="2">
        <v>0.0</v>
      </c>
      <c r="I9176" s="2">
        <v>0.0</v>
      </c>
      <c r="J9176" s="2">
        <v>0.0</v>
      </c>
      <c r="K9176" s="2">
        <f t="shared" si="1"/>
        <v>0</v>
      </c>
      <c r="L9176" s="4">
        <v>1.0</v>
      </c>
      <c r="M9176" s="4"/>
    </row>
    <row r="9177" ht="14.25" customHeight="1">
      <c r="A9177" s="2" t="s">
        <v>9095</v>
      </c>
      <c r="B9177" s="2">
        <v>0.0017641849117353</v>
      </c>
      <c r="C9177" s="2">
        <v>2.79969776784128E-6</v>
      </c>
      <c r="D9177" s="2">
        <v>2.037093800026E-4</v>
      </c>
      <c r="E9177" s="2">
        <v>8.39627045934321E-6</v>
      </c>
      <c r="F9177" s="5">
        <v>1.949300058186E-4</v>
      </c>
      <c r="G9177" s="2">
        <v>0.0015742240939289</v>
      </c>
      <c r="H9177" s="2">
        <v>0.0</v>
      </c>
      <c r="I9177" s="2">
        <v>0.0</v>
      </c>
      <c r="J9177" s="2">
        <v>0.0</v>
      </c>
      <c r="K9177" s="2">
        <f t="shared" si="1"/>
        <v>0</v>
      </c>
      <c r="L9177" s="4">
        <v>1.0</v>
      </c>
      <c r="M9177" s="4"/>
    </row>
    <row r="9178" ht="14.25" customHeight="1">
      <c r="A9178" s="2" t="s">
        <v>9096</v>
      </c>
      <c r="B9178" s="2">
        <v>0.0019334651296958</v>
      </c>
      <c r="C9178" s="2">
        <v>2.43862200477451E-6</v>
      </c>
      <c r="D9178" s="2">
        <v>9.208171395584E-4</v>
      </c>
      <c r="E9178" s="2">
        <v>2.43746508203912E-5</v>
      </c>
      <c r="F9178" s="5">
        <v>8.567867334932E-4</v>
      </c>
      <c r="G9178" s="2">
        <v>8.902474073693E-4</v>
      </c>
      <c r="H9178" s="2">
        <v>0.0</v>
      </c>
      <c r="I9178" s="2">
        <v>0.0</v>
      </c>
      <c r="J9178" s="2">
        <v>0.0</v>
      </c>
      <c r="K9178" s="2">
        <f t="shared" si="1"/>
        <v>0</v>
      </c>
      <c r="L9178" s="4">
        <v>1.0</v>
      </c>
      <c r="M9178" s="4"/>
    </row>
    <row r="9179" ht="14.25" customHeight="1">
      <c r="A9179" s="2" t="s">
        <v>9097</v>
      </c>
      <c r="B9179" s="2">
        <v>0.0019894740544259</v>
      </c>
      <c r="C9179" s="2">
        <v>2.93373000204155E-6</v>
      </c>
      <c r="D9179" s="2">
        <v>2.35231796978E-4</v>
      </c>
      <c r="E9179" s="2">
        <v>6.69143992126919E-6</v>
      </c>
      <c r="F9179" s="5">
        <v>8.079488179646E-4</v>
      </c>
      <c r="G9179" s="2">
        <v>6.549743702635E-4</v>
      </c>
      <c r="H9179" s="2">
        <v>0.0</v>
      </c>
      <c r="I9179" s="2">
        <v>0.0</v>
      </c>
      <c r="J9179" s="2">
        <v>0.0</v>
      </c>
      <c r="K9179" s="2">
        <f t="shared" si="1"/>
        <v>0</v>
      </c>
      <c r="L9179" s="4">
        <v>1.0</v>
      </c>
      <c r="M9179" s="4"/>
    </row>
    <row r="9180" ht="14.25" customHeight="1">
      <c r="A9180" s="2" t="s">
        <v>9098</v>
      </c>
      <c r="B9180" s="2">
        <v>0.0133188981562852</v>
      </c>
      <c r="C9180" s="2">
        <v>1.112105164793E-4</v>
      </c>
      <c r="D9180" s="2">
        <v>7.588375010527E-4</v>
      </c>
      <c r="E9180" s="2">
        <v>4.0231807361124E-5</v>
      </c>
      <c r="F9180" s="5">
        <v>0.0021991292014718</v>
      </c>
      <c r="G9180" s="2">
        <v>0.008563402108848</v>
      </c>
      <c r="H9180" s="2">
        <v>0.0</v>
      </c>
      <c r="I9180" s="2">
        <v>0.0</v>
      </c>
      <c r="J9180" s="2">
        <v>0.0</v>
      </c>
      <c r="K9180" s="2">
        <f t="shared" si="1"/>
        <v>0</v>
      </c>
      <c r="L9180" s="4">
        <v>1.0</v>
      </c>
      <c r="M9180" s="4"/>
    </row>
    <row r="9181" ht="14.25" customHeight="1">
      <c r="A9181" s="2" t="s">
        <v>9099</v>
      </c>
      <c r="B9181" s="2">
        <v>0.0179628767073154</v>
      </c>
      <c r="C9181" s="2">
        <v>1.383866328978E-4</v>
      </c>
      <c r="D9181" s="2">
        <v>1.405989751219E-4</v>
      </c>
      <c r="E9181" s="2">
        <v>2.51419842243194E-5</v>
      </c>
      <c r="F9181" s="5">
        <v>0.0011159047717228</v>
      </c>
      <c r="G9181" s="2">
        <v>0.0133039290085434</v>
      </c>
      <c r="H9181" s="2">
        <v>0.0</v>
      </c>
      <c r="I9181" s="2">
        <v>0.0</v>
      </c>
      <c r="J9181" s="2">
        <v>0.0</v>
      </c>
      <c r="K9181" s="2">
        <f t="shared" si="1"/>
        <v>0</v>
      </c>
      <c r="L9181" s="4">
        <v>1.0</v>
      </c>
      <c r="M9181" s="4"/>
    </row>
    <row r="9182" ht="14.25" customHeight="1">
      <c r="A9182" s="2" t="s">
        <v>9100</v>
      </c>
      <c r="B9182" s="2">
        <v>2.40702447626972E-5</v>
      </c>
      <c r="C9182" s="2">
        <v>2.70799862533976E-8</v>
      </c>
      <c r="D9182" s="2">
        <v>1.00165699734589E-7</v>
      </c>
      <c r="E9182" s="2">
        <v>4.2920973442051E-8</v>
      </c>
      <c r="F9182" s="5">
        <v>1.10902165033621E-5</v>
      </c>
      <c r="G9182" s="2">
        <v>2.16280459426343E-5</v>
      </c>
      <c r="H9182" s="2">
        <v>0.0</v>
      </c>
      <c r="I9182" s="2">
        <v>0.0</v>
      </c>
      <c r="J9182" s="2">
        <v>0.0</v>
      </c>
      <c r="K9182" s="2">
        <f t="shared" si="1"/>
        <v>0</v>
      </c>
      <c r="L9182" s="4">
        <v>1.0</v>
      </c>
      <c r="M9182" s="4"/>
    </row>
    <row r="9183" ht="14.25" customHeight="1">
      <c r="A9183" s="2" t="s">
        <v>9101</v>
      </c>
      <c r="B9183" s="2">
        <v>5.59295131097314E-6</v>
      </c>
      <c r="C9183" s="2">
        <v>1.34282585051437E-9</v>
      </c>
      <c r="D9183" s="2">
        <v>5.01394969987245E-9</v>
      </c>
      <c r="E9183" s="2">
        <v>2.42539233141769E-9</v>
      </c>
      <c r="F9183" s="5">
        <v>1.02831870663067E-6</v>
      </c>
      <c r="G9183" s="2">
        <v>2.11196970667515E-6</v>
      </c>
      <c r="H9183" s="2">
        <v>0.0</v>
      </c>
      <c r="I9183" s="2">
        <v>0.0</v>
      </c>
      <c r="J9183" s="2">
        <v>0.0</v>
      </c>
      <c r="K9183" s="2">
        <f t="shared" si="1"/>
        <v>0</v>
      </c>
      <c r="L9183" s="4">
        <v>1.0</v>
      </c>
      <c r="M9183" s="4"/>
    </row>
    <row r="9184" ht="14.25" customHeight="1">
      <c r="A9184" s="2" t="s">
        <v>9102</v>
      </c>
      <c r="B9184" s="2">
        <v>0.379734694957733</v>
      </c>
      <c r="C9184" s="2">
        <v>8.774535963311E-4</v>
      </c>
      <c r="D9184" s="2">
        <v>0.007936593145132</v>
      </c>
      <c r="E9184" s="2">
        <v>0.0080150607973337</v>
      </c>
      <c r="F9184" s="5">
        <v>0.531129837036132</v>
      </c>
      <c r="G9184" s="2">
        <v>0.0119110867381095</v>
      </c>
      <c r="H9184" s="2">
        <v>0.0</v>
      </c>
      <c r="I9184" s="2">
        <v>0.0</v>
      </c>
      <c r="J9184" s="2">
        <v>0.0</v>
      </c>
      <c r="K9184" s="2">
        <f t="shared" si="1"/>
        <v>0</v>
      </c>
      <c r="L9184" s="4">
        <v>1.0</v>
      </c>
      <c r="M9184" s="4"/>
    </row>
    <row r="9185" ht="14.25" customHeight="1">
      <c r="A9185" s="2" t="s">
        <v>9103</v>
      </c>
      <c r="B9185" s="2">
        <v>3.74411979464639E-6</v>
      </c>
      <c r="C9185" s="2">
        <v>2.06703834604304E-10</v>
      </c>
      <c r="D9185" s="2">
        <v>6.09862116363046E-9</v>
      </c>
      <c r="E9185" s="2">
        <v>4.01621536028073E-9</v>
      </c>
      <c r="F9185" s="5">
        <v>1.68525900789973E-6</v>
      </c>
      <c r="G9185" s="2">
        <v>1.52931522734434E-6</v>
      </c>
      <c r="H9185" s="2">
        <v>0.0</v>
      </c>
      <c r="I9185" s="2">
        <v>0.0</v>
      </c>
      <c r="J9185" s="2">
        <v>0.0</v>
      </c>
      <c r="K9185" s="2">
        <f t="shared" si="1"/>
        <v>0</v>
      </c>
      <c r="L9185" s="4">
        <v>1.0</v>
      </c>
      <c r="M9185" s="4"/>
    </row>
    <row r="9186" ht="14.25" customHeight="1">
      <c r="A9186" s="2" t="s">
        <v>9104</v>
      </c>
      <c r="B9186" s="2">
        <v>0.862659692764282</v>
      </c>
      <c r="C9186" s="2">
        <v>9.649171261116E-4</v>
      </c>
      <c r="D9186" s="2">
        <v>0.0118796452879905</v>
      </c>
      <c r="E9186" s="2">
        <v>0.184736356139183</v>
      </c>
      <c r="F9186" s="5">
        <v>0.864578008651733</v>
      </c>
      <c r="G9186" s="2">
        <v>0.0119196381419897</v>
      </c>
      <c r="H9186" s="2">
        <v>0.0</v>
      </c>
      <c r="I9186" s="2">
        <v>0.0</v>
      </c>
      <c r="J9186" s="2">
        <v>0.0</v>
      </c>
      <c r="K9186" s="2">
        <f t="shared" si="1"/>
        <v>1</v>
      </c>
      <c r="L9186" s="4">
        <v>1.0</v>
      </c>
      <c r="M9186" s="4"/>
    </row>
    <row r="9187" ht="14.25" customHeight="1">
      <c r="A9187" s="2" t="s">
        <v>9105</v>
      </c>
      <c r="B9187" s="2">
        <v>0.963310301303863</v>
      </c>
      <c r="C9187" s="2">
        <v>7.65070610214E-4</v>
      </c>
      <c r="D9187" s="2">
        <v>0.0129298102110624</v>
      </c>
      <c r="E9187" s="2">
        <v>0.394959300756454</v>
      </c>
      <c r="F9187" s="5">
        <v>0.952767848968506</v>
      </c>
      <c r="G9187" s="2">
        <v>0.0128515930846333</v>
      </c>
      <c r="H9187" s="2">
        <v>0.0</v>
      </c>
      <c r="I9187" s="2">
        <v>0.0</v>
      </c>
      <c r="J9187" s="2">
        <v>0.0</v>
      </c>
      <c r="K9187" s="2">
        <f t="shared" si="1"/>
        <v>1</v>
      </c>
      <c r="L9187" s="4">
        <v>1.0</v>
      </c>
      <c r="M9187" s="4"/>
    </row>
    <row r="9188" ht="14.25" customHeight="1">
      <c r="A9188" s="2" t="s">
        <v>9106</v>
      </c>
      <c r="B9188" s="2">
        <v>0.967634677886962</v>
      </c>
      <c r="C9188" s="2">
        <v>3.49251931766E-4</v>
      </c>
      <c r="D9188" s="2">
        <v>0.0016552755841985</v>
      </c>
      <c r="E9188" s="2">
        <v>0.0161227397620677</v>
      </c>
      <c r="F9188" s="5">
        <v>0.984577298164367</v>
      </c>
      <c r="G9188" s="2">
        <v>0.0093291578814387</v>
      </c>
      <c r="H9188" s="2">
        <v>0.0</v>
      </c>
      <c r="I9188" s="2">
        <v>0.0</v>
      </c>
      <c r="J9188" s="2">
        <v>0.0</v>
      </c>
      <c r="K9188" s="2">
        <f t="shared" si="1"/>
        <v>1</v>
      </c>
      <c r="L9188" s="4">
        <v>1.0</v>
      </c>
      <c r="M9188" s="4"/>
    </row>
    <row r="9189" ht="14.25" customHeight="1">
      <c r="A9189" s="2" t="s">
        <v>9107</v>
      </c>
      <c r="B9189" s="2">
        <v>0.948359072208404</v>
      </c>
      <c r="C9189" s="2">
        <v>6.55164476484E-4</v>
      </c>
      <c r="D9189" s="2">
        <v>0.0048844553530216</v>
      </c>
      <c r="E9189" s="2">
        <v>0.295366942882537</v>
      </c>
      <c r="F9189" s="5">
        <v>0.950754702091217</v>
      </c>
      <c r="G9189" s="2">
        <v>0.0155985048040747</v>
      </c>
      <c r="H9189" s="2">
        <v>0.0</v>
      </c>
      <c r="I9189" s="2">
        <v>0.0</v>
      </c>
      <c r="J9189" s="2">
        <v>0.0</v>
      </c>
      <c r="K9189" s="2">
        <f t="shared" si="1"/>
        <v>1</v>
      </c>
      <c r="L9189" s="4">
        <v>1.0</v>
      </c>
      <c r="M9189" s="4"/>
    </row>
    <row r="9190" ht="14.25" customHeight="1">
      <c r="A9190" s="2" t="s">
        <v>9108</v>
      </c>
      <c r="B9190" s="2">
        <v>0.987664818763732</v>
      </c>
      <c r="C9190" s="2">
        <v>8.231435786001E-4</v>
      </c>
      <c r="D9190" s="2">
        <v>0.0081130731850862</v>
      </c>
      <c r="E9190" s="2">
        <v>0.364015221595764</v>
      </c>
      <c r="F9190" s="5">
        <v>0.989028334617614</v>
      </c>
      <c r="G9190" s="2">
        <v>0.0243371240794658</v>
      </c>
      <c r="H9190" s="2">
        <v>0.0</v>
      </c>
      <c r="I9190" s="2">
        <v>0.0</v>
      </c>
      <c r="J9190" s="2">
        <v>0.0</v>
      </c>
      <c r="K9190" s="2">
        <f t="shared" si="1"/>
        <v>1</v>
      </c>
      <c r="L9190" s="4">
        <v>1.0</v>
      </c>
      <c r="M9190" s="4"/>
    </row>
    <row r="9191" ht="14.25" customHeight="1">
      <c r="A9191" s="2" t="s">
        <v>9109</v>
      </c>
      <c r="B9191" s="2">
        <v>0.947375178337097</v>
      </c>
      <c r="C9191" s="2">
        <v>4.53913147794E-4</v>
      </c>
      <c r="D9191" s="2">
        <v>0.0022779200226068</v>
      </c>
      <c r="E9191" s="2">
        <v>0.0132579579949378</v>
      </c>
      <c r="F9191" s="5">
        <v>0.967438578605652</v>
      </c>
      <c r="G9191" s="2">
        <v>0.0132531179115176</v>
      </c>
      <c r="H9191" s="2">
        <v>0.0</v>
      </c>
      <c r="I9191" s="2">
        <v>0.0</v>
      </c>
      <c r="J9191" s="2">
        <v>0.0</v>
      </c>
      <c r="K9191" s="2">
        <f t="shared" si="1"/>
        <v>1</v>
      </c>
      <c r="L9191" s="4">
        <v>1.0</v>
      </c>
      <c r="M9191" s="4"/>
    </row>
    <row r="9192" ht="14.25" customHeight="1">
      <c r="A9192" s="2" t="s">
        <v>9110</v>
      </c>
      <c r="B9192" s="2">
        <v>0.044500209391117</v>
      </c>
      <c r="C9192" s="2">
        <v>3.747849259525E-4</v>
      </c>
      <c r="D9192" s="2">
        <v>0.0046411696821451</v>
      </c>
      <c r="E9192" s="2">
        <v>1.269922940991E-4</v>
      </c>
      <c r="F9192" s="5">
        <v>0.0700541138648986</v>
      </c>
      <c r="G9192" s="2">
        <v>0.0062427702359855</v>
      </c>
      <c r="H9192" s="2">
        <v>0.0</v>
      </c>
      <c r="I9192" s="2">
        <v>0.0</v>
      </c>
      <c r="J9192" s="2">
        <v>0.0</v>
      </c>
      <c r="K9192" s="2">
        <f t="shared" si="1"/>
        <v>0</v>
      </c>
      <c r="L9192" s="4">
        <v>1.0</v>
      </c>
      <c r="M9192" s="4"/>
    </row>
    <row r="9193" ht="14.25" customHeight="1">
      <c r="A9193" s="2" t="s">
        <v>9111</v>
      </c>
      <c r="B9193" s="2">
        <v>0.987960398197174</v>
      </c>
      <c r="C9193" s="2">
        <v>0.00140519766137</v>
      </c>
      <c r="D9193" s="2">
        <v>0.0238371603190898</v>
      </c>
      <c r="E9193" s="2">
        <v>0.078609824180603</v>
      </c>
      <c r="F9193" s="5">
        <v>0.992292165756225</v>
      </c>
      <c r="G9193" s="2">
        <v>0.0538101941347122</v>
      </c>
      <c r="H9193" s="2">
        <v>0.0</v>
      </c>
      <c r="I9193" s="2">
        <v>0.0</v>
      </c>
      <c r="J9193" s="2">
        <v>0.0</v>
      </c>
      <c r="K9193" s="2">
        <f t="shared" si="1"/>
        <v>1</v>
      </c>
      <c r="L9193" s="4">
        <v>1.0</v>
      </c>
      <c r="M9193" s="4"/>
    </row>
    <row r="9194" ht="14.25" customHeight="1">
      <c r="A9194" s="2" t="s">
        <v>9112</v>
      </c>
      <c r="B9194" s="2">
        <v>0.996397018432617</v>
      </c>
      <c r="C9194" s="2">
        <v>9.941071039065E-4</v>
      </c>
      <c r="D9194" s="2">
        <v>0.0139818750321865</v>
      </c>
      <c r="E9194" s="2">
        <v>0.0487815104424953</v>
      </c>
      <c r="F9194" s="5">
        <v>0.997746884822845</v>
      </c>
      <c r="G9194" s="2">
        <v>0.0370008647441864</v>
      </c>
      <c r="H9194" s="2">
        <v>0.0</v>
      </c>
      <c r="I9194" s="2">
        <v>0.0</v>
      </c>
      <c r="J9194" s="2">
        <v>0.0</v>
      </c>
      <c r="K9194" s="2">
        <f t="shared" si="1"/>
        <v>1</v>
      </c>
      <c r="L9194" s="4">
        <v>1.0</v>
      </c>
      <c r="M9194" s="4"/>
    </row>
    <row r="9195" ht="14.25" customHeight="1">
      <c r="A9195" s="2" t="s">
        <v>9113</v>
      </c>
      <c r="B9195" s="2">
        <v>0.977780997753143</v>
      </c>
      <c r="C9195" s="2">
        <v>0.0043460754677653</v>
      </c>
      <c r="D9195" s="2">
        <v>0.591045796871185</v>
      </c>
      <c r="E9195" s="2">
        <v>0.341283112764358</v>
      </c>
      <c r="F9195" s="5">
        <v>0.915558636188507</v>
      </c>
      <c r="G9195" s="2">
        <v>0.286988824605941</v>
      </c>
      <c r="H9195" s="2">
        <v>0.0</v>
      </c>
      <c r="I9195" s="2">
        <v>0.0</v>
      </c>
      <c r="J9195" s="2">
        <v>0.0</v>
      </c>
      <c r="K9195" s="2">
        <f t="shared" si="1"/>
        <v>1</v>
      </c>
      <c r="L9195" s="4">
        <v>1.0</v>
      </c>
      <c r="M9195" s="4"/>
    </row>
    <row r="9196" ht="14.25" customHeight="1">
      <c r="A9196" s="2" t="s">
        <v>9114</v>
      </c>
      <c r="B9196" s="2">
        <v>0.986474514007568</v>
      </c>
      <c r="C9196" s="2">
        <v>0.0171792022883892</v>
      </c>
      <c r="D9196" s="2">
        <v>0.612766921520233</v>
      </c>
      <c r="E9196" s="2">
        <v>0.987137079238891</v>
      </c>
      <c r="F9196" s="5">
        <v>0.555796563625335</v>
      </c>
      <c r="G9196" s="2">
        <v>0.118496440351009</v>
      </c>
      <c r="H9196" s="2">
        <v>0.0</v>
      </c>
      <c r="I9196" s="2">
        <v>0.0</v>
      </c>
      <c r="J9196" s="2">
        <v>0.0</v>
      </c>
      <c r="K9196" s="2">
        <f t="shared" si="1"/>
        <v>1</v>
      </c>
      <c r="L9196" s="4">
        <v>1.0</v>
      </c>
      <c r="M9196" s="4"/>
    </row>
    <row r="9197" ht="14.25" customHeight="1">
      <c r="A9197" s="2" t="s">
        <v>9115</v>
      </c>
      <c r="B9197" s="2">
        <v>0.796268463134765</v>
      </c>
      <c r="C9197" s="2">
        <v>0.0092876125127077</v>
      </c>
      <c r="D9197" s="2">
        <v>0.564825177192688</v>
      </c>
      <c r="E9197" s="2">
        <v>0.503935515880584</v>
      </c>
      <c r="F9197" s="5">
        <v>0.377931773662567</v>
      </c>
      <c r="G9197" s="2">
        <v>0.162087261676788</v>
      </c>
      <c r="H9197" s="2">
        <v>0.0</v>
      </c>
      <c r="I9197" s="2">
        <v>0.0</v>
      </c>
      <c r="J9197" s="2">
        <v>0.0</v>
      </c>
      <c r="K9197" s="2">
        <f t="shared" si="1"/>
        <v>1</v>
      </c>
      <c r="L9197" s="4">
        <v>1.0</v>
      </c>
      <c r="M9197" s="4"/>
    </row>
    <row r="9198" ht="14.25" customHeight="1">
      <c r="A9198" s="2" t="s">
        <v>9116</v>
      </c>
      <c r="B9198" s="2">
        <v>0.886354446411132</v>
      </c>
      <c r="C9198" s="2">
        <v>0.005788305774331</v>
      </c>
      <c r="D9198" s="2">
        <v>0.233272552490234</v>
      </c>
      <c r="E9198" s="2">
        <v>0.582798898220062</v>
      </c>
      <c r="F9198" s="5">
        <v>0.747519791126251</v>
      </c>
      <c r="G9198" s="2">
        <v>0.0707808434963226</v>
      </c>
      <c r="H9198" s="2">
        <v>0.0</v>
      </c>
      <c r="I9198" s="2">
        <v>0.0</v>
      </c>
      <c r="J9198" s="2">
        <v>0.0</v>
      </c>
      <c r="K9198" s="2">
        <f t="shared" si="1"/>
        <v>1</v>
      </c>
      <c r="L9198" s="4">
        <v>1.0</v>
      </c>
      <c r="M9198" s="4"/>
    </row>
    <row r="9199" ht="14.25" customHeight="1">
      <c r="A9199" s="2" t="s">
        <v>9117</v>
      </c>
      <c r="B9199" s="2">
        <v>0.953164100646972</v>
      </c>
      <c r="C9199" s="2">
        <v>0.0073845395818352</v>
      </c>
      <c r="D9199" s="2">
        <v>0.282919466495513</v>
      </c>
      <c r="E9199" s="2">
        <v>0.611661553382873</v>
      </c>
      <c r="F9199" s="5">
        <v>0.887407064437866</v>
      </c>
      <c r="G9199" s="2">
        <v>0.0468024685978889</v>
      </c>
      <c r="H9199" s="2">
        <v>0.0</v>
      </c>
      <c r="I9199" s="2">
        <v>0.0</v>
      </c>
      <c r="J9199" s="2">
        <v>0.0</v>
      </c>
      <c r="K9199" s="2">
        <f t="shared" si="1"/>
        <v>1</v>
      </c>
      <c r="L9199" s="4">
        <v>1.0</v>
      </c>
      <c r="M9199" s="4"/>
    </row>
    <row r="9200" ht="14.25" customHeight="1">
      <c r="A9200" s="2" t="s">
        <v>9118</v>
      </c>
      <c r="B9200" s="2">
        <v>0.489025712013244</v>
      </c>
      <c r="C9200" s="2">
        <v>0.0028309668414294</v>
      </c>
      <c r="D9200" s="2">
        <v>0.117308683693408</v>
      </c>
      <c r="E9200" s="2">
        <v>0.2740139067173</v>
      </c>
      <c r="F9200" s="5">
        <v>0.227586135268211</v>
      </c>
      <c r="G9200" s="2">
        <v>0.0339761823415756</v>
      </c>
      <c r="H9200" s="2">
        <v>0.0</v>
      </c>
      <c r="I9200" s="2">
        <v>0.0</v>
      </c>
      <c r="J9200" s="2">
        <v>0.0</v>
      </c>
      <c r="K9200" s="2">
        <f t="shared" si="1"/>
        <v>0</v>
      </c>
      <c r="L9200" s="4">
        <v>1.0</v>
      </c>
      <c r="M9200" s="4"/>
    </row>
    <row r="9201" ht="14.25" customHeight="1">
      <c r="A9201" s="2" t="s">
        <v>9119</v>
      </c>
      <c r="B9201" s="2">
        <v>0.425674080848693</v>
      </c>
      <c r="C9201" s="2">
        <v>0.0021624811924993</v>
      </c>
      <c r="D9201" s="2">
        <v>0.0533374287188053</v>
      </c>
      <c r="E9201" s="2">
        <v>0.0246980264782905</v>
      </c>
      <c r="F9201" s="5">
        <v>0.466998010873794</v>
      </c>
      <c r="G9201" s="2">
        <v>0.0349083095788955</v>
      </c>
      <c r="H9201" s="2">
        <v>0.0</v>
      </c>
      <c r="I9201" s="2">
        <v>0.0</v>
      </c>
      <c r="J9201" s="2">
        <v>0.0</v>
      </c>
      <c r="K9201" s="2">
        <f t="shared" si="1"/>
        <v>0</v>
      </c>
      <c r="L9201" s="4">
        <v>1.0</v>
      </c>
      <c r="M9201" s="4"/>
    </row>
    <row r="9202" ht="14.25" customHeight="1">
      <c r="A9202" s="2" t="s">
        <v>9120</v>
      </c>
      <c r="B9202" s="2">
        <v>0.47096237540245</v>
      </c>
      <c r="C9202" s="2">
        <v>0.0015466471668332</v>
      </c>
      <c r="D9202" s="2">
        <v>0.0920020341873169</v>
      </c>
      <c r="E9202" s="2">
        <v>0.0212812926620244</v>
      </c>
      <c r="F9202" s="5">
        <v>0.351553559303283</v>
      </c>
      <c r="G9202" s="2">
        <v>0.0659512802958488</v>
      </c>
      <c r="H9202" s="2">
        <v>0.0</v>
      </c>
      <c r="I9202" s="2">
        <v>0.0</v>
      </c>
      <c r="J9202" s="2">
        <v>0.0</v>
      </c>
      <c r="K9202" s="2">
        <f t="shared" si="1"/>
        <v>0</v>
      </c>
      <c r="L9202" s="4">
        <v>1.0</v>
      </c>
      <c r="M9202" s="4"/>
    </row>
    <row r="9203" ht="14.25" customHeight="1">
      <c r="A9203" s="2" t="s">
        <v>9121</v>
      </c>
      <c r="B9203" s="2">
        <v>0.0422451458871364</v>
      </c>
      <c r="C9203" s="2">
        <v>2.480739203747E-4</v>
      </c>
      <c r="D9203" s="2">
        <v>0.0018513421528041</v>
      </c>
      <c r="E9203" s="2">
        <v>6.601876229979E-4</v>
      </c>
      <c r="F9203" s="5">
        <v>0.116524152457714</v>
      </c>
      <c r="G9203" s="2">
        <v>0.0037490858230739</v>
      </c>
      <c r="H9203" s="2">
        <v>0.0</v>
      </c>
      <c r="I9203" s="2">
        <v>0.0</v>
      </c>
      <c r="J9203" s="2">
        <v>0.0</v>
      </c>
      <c r="K9203" s="2">
        <f t="shared" si="1"/>
        <v>0</v>
      </c>
      <c r="L9203" s="4">
        <v>1.0</v>
      </c>
      <c r="M9203" s="4"/>
    </row>
    <row r="9204" ht="14.25" customHeight="1">
      <c r="A9204" s="2" t="s">
        <v>9122</v>
      </c>
      <c r="B9204" s="2">
        <v>0.641988337039947</v>
      </c>
      <c r="C9204" s="2">
        <v>0.001114907558076</v>
      </c>
      <c r="D9204" s="2">
        <v>0.0681474655866622</v>
      </c>
      <c r="E9204" s="2">
        <v>0.0305158458650112</v>
      </c>
      <c r="F9204" s="5">
        <v>0.638385653495788</v>
      </c>
      <c r="G9204" s="2">
        <v>0.0388133451342582</v>
      </c>
      <c r="H9204" s="2">
        <v>0.0</v>
      </c>
      <c r="I9204" s="2">
        <v>0.0</v>
      </c>
      <c r="J9204" s="2">
        <v>0.0</v>
      </c>
      <c r="K9204" s="2">
        <f t="shared" si="1"/>
        <v>1</v>
      </c>
      <c r="L9204" s="4">
        <v>1.0</v>
      </c>
      <c r="M9204" s="4"/>
    </row>
    <row r="9205" ht="14.25" customHeight="1">
      <c r="A9205" s="2" t="s">
        <v>9123</v>
      </c>
      <c r="B9205" s="2">
        <v>0.733746170997619</v>
      </c>
      <c r="C9205" s="2">
        <v>6.791461491957E-4</v>
      </c>
      <c r="D9205" s="2">
        <v>0.011367448605597</v>
      </c>
      <c r="E9205" s="2">
        <v>0.0025960183702409</v>
      </c>
      <c r="F9205" s="5">
        <v>0.769302368164062</v>
      </c>
      <c r="G9205" s="2">
        <v>0.037066426128149</v>
      </c>
      <c r="H9205" s="2">
        <v>0.0</v>
      </c>
      <c r="I9205" s="2">
        <v>0.0</v>
      </c>
      <c r="J9205" s="2">
        <v>0.0</v>
      </c>
      <c r="K9205" s="2">
        <f t="shared" si="1"/>
        <v>1</v>
      </c>
      <c r="L9205" s="4">
        <v>1.0</v>
      </c>
      <c r="M9205" s="4"/>
    </row>
    <row r="9206" ht="14.25" customHeight="1">
      <c r="A9206" s="2" t="s">
        <v>9124</v>
      </c>
      <c r="B9206" s="2">
        <v>0.0027198626194149</v>
      </c>
      <c r="C9206" s="2">
        <v>6.65621155349072E-6</v>
      </c>
      <c r="D9206" s="2">
        <v>5.017978255636E-4</v>
      </c>
      <c r="E9206" s="2">
        <v>1.82517196662956E-5</v>
      </c>
      <c r="F9206" s="5">
        <v>4.421912890393E-4</v>
      </c>
      <c r="G9206" s="2">
        <v>0.001834160531871</v>
      </c>
      <c r="H9206" s="2">
        <v>0.0</v>
      </c>
      <c r="I9206" s="2">
        <v>0.0</v>
      </c>
      <c r="J9206" s="2">
        <v>0.0</v>
      </c>
      <c r="K9206" s="2">
        <f t="shared" si="1"/>
        <v>0</v>
      </c>
      <c r="L9206" s="4">
        <v>1.0</v>
      </c>
      <c r="M9206" s="4"/>
    </row>
    <row r="9207" ht="14.25" customHeight="1">
      <c r="A9207" s="2" t="s">
        <v>9125</v>
      </c>
      <c r="B9207" s="2">
        <v>0.001206794171594</v>
      </c>
      <c r="C9207" s="2">
        <v>7.81710923547507E-7</v>
      </c>
      <c r="D9207" s="2">
        <v>2.242069895146E-4</v>
      </c>
      <c r="E9207" s="2">
        <v>8.3939567048219E-6</v>
      </c>
      <c r="F9207" s="5">
        <v>2.482840791344E-4</v>
      </c>
      <c r="G9207" s="2">
        <v>7.679851842112E-4</v>
      </c>
      <c r="H9207" s="2">
        <v>0.0</v>
      </c>
      <c r="I9207" s="2">
        <v>0.0</v>
      </c>
      <c r="J9207" s="2">
        <v>0.0</v>
      </c>
      <c r="K9207" s="2">
        <f t="shared" si="1"/>
        <v>0</v>
      </c>
      <c r="L9207" s="4">
        <v>1.0</v>
      </c>
      <c r="M9207" s="4"/>
    </row>
    <row r="9208" ht="14.25" customHeight="1">
      <c r="A9208" s="2" t="s">
        <v>9126</v>
      </c>
      <c r="B9208" s="2">
        <v>0.0014096100348979</v>
      </c>
      <c r="C9208" s="2">
        <v>1.2491309462348E-6</v>
      </c>
      <c r="D9208" s="2">
        <v>2.70792399533E-4</v>
      </c>
      <c r="E9208" s="2">
        <v>9.52104437601519E-6</v>
      </c>
      <c r="F9208" s="5">
        <v>3.549346583895E-4</v>
      </c>
      <c r="G9208" s="2">
        <v>0.0010090816067531</v>
      </c>
      <c r="H9208" s="2">
        <v>0.0</v>
      </c>
      <c r="I9208" s="2">
        <v>0.0</v>
      </c>
      <c r="J9208" s="2">
        <v>0.0</v>
      </c>
      <c r="K9208" s="2">
        <f t="shared" si="1"/>
        <v>0</v>
      </c>
      <c r="L9208" s="4">
        <v>1.0</v>
      </c>
      <c r="M9208" s="4"/>
    </row>
    <row r="9209" ht="14.25" customHeight="1">
      <c r="A9209" s="2" t="s">
        <v>9127</v>
      </c>
      <c r="B9209" s="2">
        <v>0.0019016929436475</v>
      </c>
      <c r="C9209" s="2">
        <v>2.93460311695525E-6</v>
      </c>
      <c r="D9209" s="2">
        <v>1.695254904916E-4</v>
      </c>
      <c r="E9209" s="2">
        <v>6.83749931340571E-6</v>
      </c>
      <c r="F9209" s="5">
        <v>6.71464134939E-4</v>
      </c>
      <c r="G9209" s="2">
        <v>7.485792739316E-4</v>
      </c>
      <c r="H9209" s="2">
        <v>0.0</v>
      </c>
      <c r="I9209" s="2">
        <v>0.0</v>
      </c>
      <c r="J9209" s="2">
        <v>0.0</v>
      </c>
      <c r="K9209" s="2">
        <f t="shared" si="1"/>
        <v>0</v>
      </c>
      <c r="L9209" s="4">
        <v>1.0</v>
      </c>
      <c r="M9209" s="4"/>
    </row>
    <row r="9210" ht="14.25" customHeight="1">
      <c r="A9210" s="2" t="s">
        <v>9128</v>
      </c>
      <c r="B9210" s="2">
        <v>0.0018116219434887</v>
      </c>
      <c r="C9210" s="2">
        <v>3.80188771487155E-6</v>
      </c>
      <c r="D9210" s="2">
        <v>1.336768473265E-4</v>
      </c>
      <c r="E9210" s="2">
        <v>8.06112075224518E-6</v>
      </c>
      <c r="F9210" s="5">
        <v>5.23314345628E-4</v>
      </c>
      <c r="G9210" s="2">
        <v>0.0010098244529217</v>
      </c>
      <c r="H9210" s="2">
        <v>0.0</v>
      </c>
      <c r="I9210" s="2">
        <v>0.0</v>
      </c>
      <c r="J9210" s="2">
        <v>0.0</v>
      </c>
      <c r="K9210" s="2">
        <f t="shared" si="1"/>
        <v>0</v>
      </c>
      <c r="L9210" s="4">
        <v>1.0</v>
      </c>
      <c r="M9210" s="4"/>
    </row>
    <row r="9211" ht="14.25" customHeight="1">
      <c r="A9211" s="2" t="s">
        <v>9129</v>
      </c>
      <c r="B9211" s="2">
        <v>0.0246799606829881</v>
      </c>
      <c r="C9211" s="2">
        <v>1.872863795142E-4</v>
      </c>
      <c r="D9211" s="2">
        <v>2.050784387392E-4</v>
      </c>
      <c r="E9211" s="2">
        <v>4.6662607928738E-5</v>
      </c>
      <c r="F9211" s="5">
        <v>0.0018811839399859</v>
      </c>
      <c r="G9211" s="2">
        <v>0.0167942978441715</v>
      </c>
      <c r="H9211" s="2">
        <v>0.0</v>
      </c>
      <c r="I9211" s="2">
        <v>0.0</v>
      </c>
      <c r="J9211" s="2">
        <v>0.0</v>
      </c>
      <c r="K9211" s="2">
        <f t="shared" si="1"/>
        <v>0</v>
      </c>
      <c r="L9211" s="4">
        <v>1.0</v>
      </c>
      <c r="M9211" s="4"/>
    </row>
    <row r="9212" ht="14.25" customHeight="1">
      <c r="A9212" s="2" t="s">
        <v>9130</v>
      </c>
      <c r="B9212" s="2">
        <v>3.88425542041659E-5</v>
      </c>
      <c r="C9212" s="2">
        <v>3.28267120153213E-8</v>
      </c>
      <c r="D9212" s="2">
        <v>2.22426834284306E-7</v>
      </c>
      <c r="E9212" s="2">
        <v>7.04560250142094E-8</v>
      </c>
      <c r="F9212" s="5">
        <v>2.32866677833953E-5</v>
      </c>
      <c r="G9212" s="2">
        <v>3.60684171027969E-5</v>
      </c>
      <c r="H9212" s="2">
        <v>0.0</v>
      </c>
      <c r="I9212" s="2">
        <v>0.0</v>
      </c>
      <c r="J9212" s="2">
        <v>0.0</v>
      </c>
      <c r="K9212" s="2">
        <f t="shared" si="1"/>
        <v>0</v>
      </c>
      <c r="L9212" s="4">
        <v>1.0</v>
      </c>
      <c r="M9212" s="4"/>
    </row>
    <row r="9213" ht="14.25" customHeight="1">
      <c r="A9213" s="2" t="s">
        <v>9131</v>
      </c>
      <c r="B9213" s="2">
        <v>9.03990712686209E-6</v>
      </c>
      <c r="C9213" s="2">
        <v>2.21194040861405E-9</v>
      </c>
      <c r="D9213" s="2">
        <v>9.33231891764308E-9</v>
      </c>
      <c r="E9213" s="2">
        <v>3.93590671166066E-9</v>
      </c>
      <c r="F9213" s="5">
        <v>2.13673251892032E-6</v>
      </c>
      <c r="G9213" s="2">
        <v>3.43143642567156E-6</v>
      </c>
      <c r="H9213" s="2">
        <v>0.0</v>
      </c>
      <c r="I9213" s="2">
        <v>0.0</v>
      </c>
      <c r="J9213" s="2">
        <v>0.0</v>
      </c>
      <c r="K9213" s="2">
        <f t="shared" si="1"/>
        <v>0</v>
      </c>
      <c r="L9213" s="4">
        <v>1.0</v>
      </c>
      <c r="M9213" s="4"/>
    </row>
    <row r="9214" ht="14.25" customHeight="1">
      <c r="A9214" s="2" t="s">
        <v>9132</v>
      </c>
      <c r="B9214" s="2">
        <v>0.161121994256973</v>
      </c>
      <c r="C9214" s="2">
        <v>4.077086923643E-4</v>
      </c>
      <c r="D9214" s="2">
        <v>0.0042393077164888</v>
      </c>
      <c r="E9214" s="2">
        <v>0.005040165502578</v>
      </c>
      <c r="F9214" s="5">
        <v>0.261514157056808</v>
      </c>
      <c r="G9214" s="2">
        <v>0.0058025075122714</v>
      </c>
      <c r="H9214" s="2">
        <v>0.0</v>
      </c>
      <c r="I9214" s="2">
        <v>0.0</v>
      </c>
      <c r="J9214" s="2">
        <v>0.0</v>
      </c>
      <c r="K9214" s="2">
        <f t="shared" si="1"/>
        <v>0</v>
      </c>
      <c r="L9214" s="4">
        <v>1.0</v>
      </c>
      <c r="M9214" s="4"/>
    </row>
    <row r="9215" ht="14.25" customHeight="1">
      <c r="A9215" s="2" t="s">
        <v>9133</v>
      </c>
      <c r="B9215" s="2">
        <v>4.8507845349377E-6</v>
      </c>
      <c r="C9215" s="2">
        <v>2.27431490307239E-10</v>
      </c>
      <c r="D9215" s="2">
        <v>6.51878684365669E-9</v>
      </c>
      <c r="E9215" s="2">
        <v>3.97134103380381E-9</v>
      </c>
      <c r="F9215" s="5">
        <v>2.42655164583993E-6</v>
      </c>
      <c r="G9215" s="2">
        <v>1.74428032551077E-6</v>
      </c>
      <c r="H9215" s="2">
        <v>0.0</v>
      </c>
      <c r="I9215" s="2">
        <v>0.0</v>
      </c>
      <c r="J9215" s="2">
        <v>0.0</v>
      </c>
      <c r="K9215" s="2">
        <f t="shared" si="1"/>
        <v>0</v>
      </c>
      <c r="L9215" s="4">
        <v>1.0</v>
      </c>
      <c r="M9215" s="4"/>
    </row>
    <row r="9216" ht="14.25" customHeight="1">
      <c r="A9216" s="2" t="s">
        <v>9134</v>
      </c>
      <c r="B9216" s="2">
        <v>0.816661119461059</v>
      </c>
      <c r="C9216" s="2">
        <v>9.219117346219E-4</v>
      </c>
      <c r="D9216" s="2">
        <v>0.0078563569113612</v>
      </c>
      <c r="E9216" s="2">
        <v>0.0853400006890297</v>
      </c>
      <c r="F9216" s="5">
        <v>0.849293947219848</v>
      </c>
      <c r="G9216" s="2">
        <v>0.0128337843343615</v>
      </c>
      <c r="H9216" s="2">
        <v>0.0</v>
      </c>
      <c r="I9216" s="2">
        <v>0.0</v>
      </c>
      <c r="J9216" s="2">
        <v>0.0</v>
      </c>
      <c r="K9216" s="2">
        <f t="shared" si="1"/>
        <v>1</v>
      </c>
      <c r="L9216" s="4">
        <v>1.0</v>
      </c>
      <c r="M9216" s="4"/>
    </row>
    <row r="9217" ht="14.25" customHeight="1">
      <c r="A9217" s="2" t="s">
        <v>9135</v>
      </c>
      <c r="B9217" s="2">
        <v>0.925001263618469</v>
      </c>
      <c r="C9217" s="2">
        <v>9.711366146802E-4</v>
      </c>
      <c r="D9217" s="2">
        <v>0.0207116454839706</v>
      </c>
      <c r="E9217" s="2">
        <v>0.399772942066192</v>
      </c>
      <c r="F9217" s="5">
        <v>0.888212621212005</v>
      </c>
      <c r="G9217" s="2">
        <v>0.0173561107367277</v>
      </c>
      <c r="H9217" s="2">
        <v>0.0</v>
      </c>
      <c r="I9217" s="2">
        <v>0.0</v>
      </c>
      <c r="J9217" s="2">
        <v>0.0</v>
      </c>
      <c r="K9217" s="2">
        <f t="shared" si="1"/>
        <v>1</v>
      </c>
      <c r="L9217" s="4">
        <v>1.0</v>
      </c>
      <c r="M9217" s="4"/>
    </row>
    <row r="9218" ht="14.25" customHeight="1">
      <c r="A9218" s="2" t="s">
        <v>9136</v>
      </c>
      <c r="B9218" s="2">
        <v>0.986936271190643</v>
      </c>
      <c r="C9218" s="2">
        <v>5.318610928952E-4</v>
      </c>
      <c r="D9218" s="2">
        <v>0.0076357396319508</v>
      </c>
      <c r="E9218" s="2">
        <v>0.245866954326629</v>
      </c>
      <c r="F9218" s="5">
        <v>0.989277184009552</v>
      </c>
      <c r="G9218" s="2">
        <v>0.0118336947634816</v>
      </c>
      <c r="H9218" s="2">
        <v>0.0</v>
      </c>
      <c r="I9218" s="2">
        <v>0.0</v>
      </c>
      <c r="J9218" s="2">
        <v>0.0</v>
      </c>
      <c r="K9218" s="2">
        <f t="shared" si="1"/>
        <v>1</v>
      </c>
      <c r="L9218" s="4">
        <v>1.0</v>
      </c>
      <c r="M9218" s="4"/>
    </row>
    <row r="9219" ht="14.25" customHeight="1">
      <c r="A9219" s="2" t="s">
        <v>9137</v>
      </c>
      <c r="B9219" s="2">
        <v>0.986872851848602</v>
      </c>
      <c r="C9219" s="2">
        <v>9.133931598626E-4</v>
      </c>
      <c r="D9219" s="2">
        <v>0.0100927073508501</v>
      </c>
      <c r="E9219" s="2">
        <v>0.776700556278228</v>
      </c>
      <c r="F9219" s="5">
        <v>0.959562182426452</v>
      </c>
      <c r="G9219" s="2">
        <v>0.0190963149070739</v>
      </c>
      <c r="H9219" s="2">
        <v>0.0</v>
      </c>
      <c r="I9219" s="2">
        <v>0.0</v>
      </c>
      <c r="J9219" s="2">
        <v>0.0</v>
      </c>
      <c r="K9219" s="2">
        <f t="shared" si="1"/>
        <v>1</v>
      </c>
      <c r="L9219" s="4">
        <v>1.0</v>
      </c>
      <c r="M9219" s="4"/>
    </row>
    <row r="9220" ht="14.25" customHeight="1">
      <c r="A9220" s="2" t="s">
        <v>9138</v>
      </c>
      <c r="B9220" s="2">
        <v>0.972887217998504</v>
      </c>
      <c r="C9220" s="2">
        <v>6.696622585877E-4</v>
      </c>
      <c r="D9220" s="2">
        <v>0.0059149987064301</v>
      </c>
      <c r="E9220" s="2">
        <v>0.296260595321655</v>
      </c>
      <c r="F9220" s="5">
        <v>0.977181732654571</v>
      </c>
      <c r="G9220" s="2">
        <v>0.0129549503326416</v>
      </c>
      <c r="H9220" s="2">
        <v>0.0</v>
      </c>
      <c r="I9220" s="2">
        <v>0.0</v>
      </c>
      <c r="J9220" s="2">
        <v>0.0</v>
      </c>
      <c r="K9220" s="2">
        <f t="shared" si="1"/>
        <v>1</v>
      </c>
      <c r="L9220" s="4">
        <v>1.0</v>
      </c>
      <c r="M9220" s="4"/>
    </row>
    <row r="9221" ht="14.25" customHeight="1">
      <c r="A9221" s="2" t="s">
        <v>9139</v>
      </c>
      <c r="B9221" s="2">
        <v>0.968519389629364</v>
      </c>
      <c r="C9221" s="2">
        <v>7.092093001119E-4</v>
      </c>
      <c r="D9221" s="2">
        <v>0.0059904502704739</v>
      </c>
      <c r="E9221" s="2">
        <v>0.0256194844841957</v>
      </c>
      <c r="F9221" s="5">
        <v>0.97981572151184</v>
      </c>
      <c r="G9221" s="2">
        <v>0.0401871800422668</v>
      </c>
      <c r="H9221" s="2">
        <v>0.0</v>
      </c>
      <c r="I9221" s="2">
        <v>0.0</v>
      </c>
      <c r="J9221" s="2">
        <v>0.0</v>
      </c>
      <c r="K9221" s="2">
        <f t="shared" si="1"/>
        <v>1</v>
      </c>
      <c r="L9221" s="4">
        <v>1.0</v>
      </c>
      <c r="M9221" s="4"/>
    </row>
    <row r="9222" ht="14.25" customHeight="1">
      <c r="A9222" s="2" t="s">
        <v>9140</v>
      </c>
      <c r="B9222" s="2">
        <v>0.007412439212203</v>
      </c>
      <c r="C9222" s="2">
        <v>8.941610576584E-4</v>
      </c>
      <c r="D9222" s="2">
        <v>4.92356084578204E-5</v>
      </c>
      <c r="E9222" s="2">
        <v>3.49429654988853E-7</v>
      </c>
      <c r="F9222" s="5">
        <v>0.0046585951931774</v>
      </c>
      <c r="G9222" s="2">
        <v>0.0018223311053588</v>
      </c>
      <c r="H9222" s="2">
        <v>0.0</v>
      </c>
      <c r="I9222" s="2">
        <v>1.0</v>
      </c>
      <c r="J9222" s="2">
        <v>0.0</v>
      </c>
      <c r="K9222" s="2">
        <f t="shared" si="1"/>
        <v>0</v>
      </c>
      <c r="L9222" s="4">
        <v>1.0</v>
      </c>
      <c r="M9222" s="4"/>
    </row>
    <row r="9223" ht="14.25" customHeight="1">
      <c r="A9223" s="2" t="s">
        <v>9141</v>
      </c>
      <c r="B9223" s="2">
        <v>0.0057389661669731</v>
      </c>
      <c r="C9223" s="2">
        <v>6.476600538007E-4</v>
      </c>
      <c r="D9223" s="2">
        <v>7.19404779374599E-5</v>
      </c>
      <c r="E9223" s="2">
        <v>1.00273496173031E-6</v>
      </c>
      <c r="F9223" s="5">
        <v>0.006562951952219</v>
      </c>
      <c r="G9223" s="2">
        <v>0.001402631169185</v>
      </c>
      <c r="H9223" s="2">
        <v>0.0</v>
      </c>
      <c r="I9223" s="2">
        <v>1.0</v>
      </c>
      <c r="J9223" s="2">
        <v>0.0</v>
      </c>
      <c r="K9223" s="2">
        <f t="shared" si="1"/>
        <v>0</v>
      </c>
      <c r="L9223" s="4">
        <v>1.0</v>
      </c>
      <c r="M9223" s="4"/>
    </row>
    <row r="9224" ht="14.25" customHeight="1">
      <c r="A9224" s="2" t="s">
        <v>9142</v>
      </c>
      <c r="B9224" s="2">
        <v>0.0100071681663393</v>
      </c>
      <c r="C9224" s="2">
        <v>7.72712810430675E-5</v>
      </c>
      <c r="D9224" s="2">
        <v>1.453650620533E-4</v>
      </c>
      <c r="E9224" s="2">
        <v>6.29113346803933E-5</v>
      </c>
      <c r="F9224" s="5">
        <v>0.0215736962854862</v>
      </c>
      <c r="G9224" s="2">
        <v>0.0012590669794008</v>
      </c>
      <c r="H9224" s="2">
        <v>0.0</v>
      </c>
      <c r="I9224" s="2">
        <v>1.0</v>
      </c>
      <c r="J9224" s="2">
        <v>0.0</v>
      </c>
      <c r="K9224" s="2">
        <f t="shared" si="1"/>
        <v>0</v>
      </c>
      <c r="L9224" s="4">
        <v>1.0</v>
      </c>
      <c r="M9224" s="4"/>
    </row>
    <row r="9225" ht="14.25" customHeight="1">
      <c r="A9225" s="2" t="s">
        <v>9143</v>
      </c>
      <c r="B9225" s="2">
        <v>5.357991321943E-4</v>
      </c>
      <c r="C9225" s="2">
        <v>6.11752984696067E-5</v>
      </c>
      <c r="D9225" s="2">
        <v>2.24729137698886E-5</v>
      </c>
      <c r="E9225" s="2">
        <v>8.75962427926424E-7</v>
      </c>
      <c r="F9225" s="5">
        <v>4.571246390696E-4</v>
      </c>
      <c r="G9225" s="2">
        <v>3.655609325505E-4</v>
      </c>
      <c r="H9225" s="2">
        <v>0.0</v>
      </c>
      <c r="I9225" s="2">
        <v>1.0</v>
      </c>
      <c r="J9225" s="2">
        <v>0.0</v>
      </c>
      <c r="K9225" s="2">
        <f t="shared" si="1"/>
        <v>0</v>
      </c>
      <c r="L9225" s="4">
        <v>1.0</v>
      </c>
      <c r="M9225" s="4"/>
    </row>
    <row r="9226" ht="14.25" customHeight="1">
      <c r="A9226" s="2" t="s">
        <v>9144</v>
      </c>
      <c r="B9226" s="2">
        <v>0.0284089390188455</v>
      </c>
      <c r="C9226" s="2">
        <v>4.47558122687E-4</v>
      </c>
      <c r="D9226" s="2">
        <v>0.0031248305458575</v>
      </c>
      <c r="E9226" s="2">
        <v>0.0033783216495066</v>
      </c>
      <c r="F9226" s="5">
        <v>0.0331258960068225</v>
      </c>
      <c r="G9226" s="2">
        <v>0.0064985221251845</v>
      </c>
      <c r="H9226" s="2">
        <v>0.0</v>
      </c>
      <c r="I9226" s="2">
        <v>1.0</v>
      </c>
      <c r="J9226" s="2">
        <v>0.0</v>
      </c>
      <c r="K9226" s="2">
        <f t="shared" si="1"/>
        <v>0</v>
      </c>
      <c r="L9226" s="4">
        <v>1.0</v>
      </c>
      <c r="M9226" s="4"/>
    </row>
    <row r="9227" ht="14.25" customHeight="1">
      <c r="A9227" s="2" t="s">
        <v>9145</v>
      </c>
      <c r="B9227" s="2">
        <v>0.0865480378270149</v>
      </c>
      <c r="C9227" s="2">
        <v>5.460770917125E-4</v>
      </c>
      <c r="D9227" s="2">
        <v>0.0151156662032008</v>
      </c>
      <c r="E9227" s="2">
        <v>0.0020701743196696</v>
      </c>
      <c r="F9227" s="5">
        <v>0.0935740023851394</v>
      </c>
      <c r="G9227" s="2">
        <v>0.007041145581752</v>
      </c>
      <c r="H9227" s="2">
        <v>0.0</v>
      </c>
      <c r="I9227" s="2">
        <v>1.0</v>
      </c>
      <c r="J9227" s="2">
        <v>0.0</v>
      </c>
      <c r="K9227" s="2">
        <f t="shared" si="1"/>
        <v>0</v>
      </c>
      <c r="L9227" s="4">
        <v>1.0</v>
      </c>
      <c r="M9227" s="4"/>
    </row>
    <row r="9228" ht="14.25" customHeight="1">
      <c r="A9228" s="2" t="s">
        <v>9146</v>
      </c>
      <c r="B9228" s="2">
        <v>0.100733242928981</v>
      </c>
      <c r="C9228" s="2">
        <v>0.0026023983955383</v>
      </c>
      <c r="D9228" s="2">
        <v>0.0585508532822132</v>
      </c>
      <c r="E9228" s="2">
        <v>0.0039680670015513</v>
      </c>
      <c r="F9228" s="5">
        <v>0.0516582615673542</v>
      </c>
      <c r="G9228" s="2">
        <v>0.0351988077163696</v>
      </c>
      <c r="H9228" s="2">
        <v>0.0</v>
      </c>
      <c r="I9228" s="2">
        <v>1.0</v>
      </c>
      <c r="J9228" s="2">
        <v>0.0</v>
      </c>
      <c r="K9228" s="2">
        <f t="shared" si="1"/>
        <v>0</v>
      </c>
      <c r="L9228" s="4">
        <v>1.0</v>
      </c>
      <c r="M9228" s="4"/>
    </row>
    <row r="9229" ht="14.25" customHeight="1">
      <c r="A9229" s="2" t="s">
        <v>9147</v>
      </c>
      <c r="B9229" s="2">
        <v>0.929011583328247</v>
      </c>
      <c r="C9229" s="2">
        <v>0.0224512312561273</v>
      </c>
      <c r="D9229" s="2">
        <v>0.899833619594574</v>
      </c>
      <c r="E9229" s="2">
        <v>0.0124206384643912</v>
      </c>
      <c r="F9229" s="5">
        <v>0.239694386720657</v>
      </c>
      <c r="G9229" s="2">
        <v>0.12333021312952</v>
      </c>
      <c r="H9229" s="2">
        <v>0.0</v>
      </c>
      <c r="I9229" s="2">
        <v>1.0</v>
      </c>
      <c r="J9229" s="2">
        <v>0.0</v>
      </c>
      <c r="K9229" s="2">
        <f t="shared" si="1"/>
        <v>1</v>
      </c>
      <c r="L9229" s="4">
        <v>1.0</v>
      </c>
      <c r="M9229" s="4"/>
    </row>
    <row r="9230" ht="14.25" customHeight="1">
      <c r="A9230" s="2" t="s">
        <v>9148</v>
      </c>
      <c r="B9230" s="2">
        <v>0.931344747543335</v>
      </c>
      <c r="C9230" s="2">
        <v>0.0496119707822799</v>
      </c>
      <c r="D9230" s="2">
        <v>0.928736627101898</v>
      </c>
      <c r="E9230" s="2">
        <v>0.0173918567597866</v>
      </c>
      <c r="F9230" s="5">
        <v>0.148252636194229</v>
      </c>
      <c r="G9230" s="2">
        <v>0.191523998975753</v>
      </c>
      <c r="H9230" s="2">
        <v>0.0</v>
      </c>
      <c r="I9230" s="2">
        <v>1.0</v>
      </c>
      <c r="J9230" s="2">
        <v>0.0</v>
      </c>
      <c r="K9230" s="2">
        <f t="shared" si="1"/>
        <v>1</v>
      </c>
      <c r="L9230" s="4">
        <v>1.0</v>
      </c>
      <c r="M9230" s="4"/>
    </row>
    <row r="9231" ht="14.25" customHeight="1">
      <c r="A9231" s="2" t="s">
        <v>9149</v>
      </c>
      <c r="B9231" s="2">
        <v>0.960258483886718</v>
      </c>
      <c r="C9231" s="2">
        <v>0.0406396947801113</v>
      </c>
      <c r="D9231" s="2">
        <v>0.914668262004852</v>
      </c>
      <c r="E9231" s="2">
        <v>0.052951905876398</v>
      </c>
      <c r="F9231" s="5">
        <v>0.24372324347496</v>
      </c>
      <c r="G9231" s="2">
        <v>0.0980712547898292</v>
      </c>
      <c r="H9231" s="2">
        <v>0.0</v>
      </c>
      <c r="I9231" s="2">
        <v>1.0</v>
      </c>
      <c r="J9231" s="2">
        <v>0.0</v>
      </c>
      <c r="K9231" s="2">
        <f t="shared" si="1"/>
        <v>1</v>
      </c>
      <c r="L9231" s="4">
        <v>1.0</v>
      </c>
      <c r="M9231" s="4"/>
    </row>
    <row r="9232" ht="14.25" customHeight="1">
      <c r="A9232" s="2" t="s">
        <v>9150</v>
      </c>
      <c r="B9232" s="2">
        <v>0.98700875043869</v>
      </c>
      <c r="C9232" s="2">
        <v>0.0514926798641681</v>
      </c>
      <c r="D9232" s="2">
        <v>0.980907440185546</v>
      </c>
      <c r="E9232" s="2">
        <v>0.0149718038737773</v>
      </c>
      <c r="F9232" s="5">
        <v>0.185271739959716</v>
      </c>
      <c r="G9232" s="2">
        <v>0.113897882401943</v>
      </c>
      <c r="H9232" s="2">
        <v>0.0</v>
      </c>
      <c r="I9232" s="2">
        <v>1.0</v>
      </c>
      <c r="J9232" s="2">
        <v>0.0</v>
      </c>
      <c r="K9232" s="2">
        <f t="shared" si="1"/>
        <v>1</v>
      </c>
      <c r="L9232" s="4">
        <v>1.0</v>
      </c>
      <c r="M9232" s="4"/>
    </row>
    <row r="9233" ht="14.25" customHeight="1">
      <c r="A9233" s="2" t="s">
        <v>9151</v>
      </c>
      <c r="B9233" s="2">
        <v>0.996163964271545</v>
      </c>
      <c r="C9233" s="2">
        <v>0.0312972851097583</v>
      </c>
      <c r="D9233" s="2">
        <v>0.936943173408508</v>
      </c>
      <c r="E9233" s="2">
        <v>0.614251017570495</v>
      </c>
      <c r="F9233" s="5">
        <v>0.579683184623718</v>
      </c>
      <c r="G9233" s="2">
        <v>0.0548413731157779</v>
      </c>
      <c r="H9233" s="2">
        <v>0.0</v>
      </c>
      <c r="I9233" s="2">
        <v>1.0</v>
      </c>
      <c r="J9233" s="2">
        <v>0.0</v>
      </c>
      <c r="K9233" s="2">
        <f t="shared" si="1"/>
        <v>1</v>
      </c>
      <c r="L9233" s="4">
        <v>1.0</v>
      </c>
      <c r="M9233" s="4"/>
    </row>
    <row r="9234" ht="14.25" customHeight="1">
      <c r="A9234" s="2" t="s">
        <v>9152</v>
      </c>
      <c r="B9234" s="2">
        <v>0.99159950017929</v>
      </c>
      <c r="C9234" s="2">
        <v>0.0721697732806205</v>
      </c>
      <c r="D9234" s="2">
        <v>0.977896630764007</v>
      </c>
      <c r="E9234" s="2">
        <v>0.0610127337276935</v>
      </c>
      <c r="F9234" s="5">
        <v>0.298312246799469</v>
      </c>
      <c r="G9234" s="2">
        <v>0.0580684728920459</v>
      </c>
      <c r="H9234" s="2">
        <v>0.0</v>
      </c>
      <c r="I9234" s="2">
        <v>1.0</v>
      </c>
      <c r="J9234" s="2">
        <v>0.0</v>
      </c>
      <c r="K9234" s="2">
        <f t="shared" si="1"/>
        <v>1</v>
      </c>
      <c r="L9234" s="4">
        <v>1.0</v>
      </c>
      <c r="M9234" s="4"/>
    </row>
    <row r="9235" ht="14.25" customHeight="1">
      <c r="A9235" s="2" t="s">
        <v>9153</v>
      </c>
      <c r="B9235" s="2">
        <v>0.993412017822265</v>
      </c>
      <c r="C9235" s="2">
        <v>0.112924329936504</v>
      </c>
      <c r="D9235" s="2">
        <v>0.989112138748169</v>
      </c>
      <c r="E9235" s="2">
        <v>0.0161531884223222</v>
      </c>
      <c r="F9235" s="5">
        <v>0.174947082996368</v>
      </c>
      <c r="G9235" s="2">
        <v>0.0947061628103256</v>
      </c>
      <c r="H9235" s="2">
        <v>0.0</v>
      </c>
      <c r="I9235" s="2">
        <v>1.0</v>
      </c>
      <c r="J9235" s="2">
        <v>0.0</v>
      </c>
      <c r="K9235" s="2">
        <f t="shared" si="1"/>
        <v>1</v>
      </c>
      <c r="L9235" s="4">
        <v>1.0</v>
      </c>
      <c r="M9235" s="4"/>
    </row>
    <row r="9236" ht="14.25" customHeight="1">
      <c r="A9236" s="2" t="s">
        <v>9154</v>
      </c>
      <c r="B9236" s="2">
        <v>0.997141599655151</v>
      </c>
      <c r="C9236" s="2">
        <v>0.0807943046092987</v>
      </c>
      <c r="D9236" s="2">
        <v>0.995666027069091</v>
      </c>
      <c r="E9236" s="2">
        <v>0.426667869091033</v>
      </c>
      <c r="F9236" s="5">
        <v>0.447569131851196</v>
      </c>
      <c r="G9236" s="2">
        <v>0.128917843103408</v>
      </c>
      <c r="H9236" s="2">
        <v>0.0</v>
      </c>
      <c r="I9236" s="2">
        <v>1.0</v>
      </c>
      <c r="J9236" s="2">
        <v>0.0</v>
      </c>
      <c r="K9236" s="2">
        <f t="shared" si="1"/>
        <v>1</v>
      </c>
      <c r="L9236" s="4">
        <v>1.0</v>
      </c>
      <c r="M9236" s="4"/>
    </row>
    <row r="9237" ht="14.25" customHeight="1">
      <c r="A9237" s="2" t="s">
        <v>9155</v>
      </c>
      <c r="B9237" s="2">
        <v>0.99222058057785</v>
      </c>
      <c r="C9237" s="2">
        <v>0.108800910413265</v>
      </c>
      <c r="D9237" s="2">
        <v>0.976146161556244</v>
      </c>
      <c r="E9237" s="2">
        <v>0.433925867080688</v>
      </c>
      <c r="F9237" s="5">
        <v>0.270947456359863</v>
      </c>
      <c r="G9237" s="2">
        <v>0.0723853781819343</v>
      </c>
      <c r="H9237" s="2">
        <v>0.0</v>
      </c>
      <c r="I9237" s="2">
        <v>1.0</v>
      </c>
      <c r="J9237" s="2">
        <v>0.0</v>
      </c>
      <c r="K9237" s="2">
        <f t="shared" si="1"/>
        <v>1</v>
      </c>
      <c r="L9237" s="4">
        <v>1.0</v>
      </c>
      <c r="M9237" s="4"/>
    </row>
    <row r="9238" ht="14.25" customHeight="1">
      <c r="A9238" s="2" t="s">
        <v>9156</v>
      </c>
      <c r="B9238" s="2">
        <v>0.996305286884308</v>
      </c>
      <c r="C9238" s="2">
        <v>0.103762462735176</v>
      </c>
      <c r="D9238" s="2">
        <v>0.992953956127166</v>
      </c>
      <c r="E9238" s="2">
        <v>0.441570341587066</v>
      </c>
      <c r="F9238" s="5">
        <v>0.540395259857177</v>
      </c>
      <c r="G9238" s="2">
        <v>0.111451625823974</v>
      </c>
      <c r="H9238" s="2">
        <v>0.0</v>
      </c>
      <c r="I9238" s="2">
        <v>1.0</v>
      </c>
      <c r="J9238" s="2">
        <v>0.0</v>
      </c>
      <c r="K9238" s="2">
        <f t="shared" si="1"/>
        <v>1</v>
      </c>
      <c r="L9238" s="4">
        <v>1.0</v>
      </c>
      <c r="M9238" s="4"/>
    </row>
    <row r="9239" ht="14.25" customHeight="1">
      <c r="A9239" s="2" t="s">
        <v>9157</v>
      </c>
      <c r="B9239" s="2">
        <v>0.994584679603576</v>
      </c>
      <c r="C9239" s="2">
        <v>0.100606732070446</v>
      </c>
      <c r="D9239" s="2">
        <v>0.990845680236816</v>
      </c>
      <c r="E9239" s="2">
        <v>0.66001683473587</v>
      </c>
      <c r="F9239" s="5">
        <v>0.33433398604393</v>
      </c>
      <c r="G9239" s="2">
        <v>0.171815276145935</v>
      </c>
      <c r="H9239" s="2">
        <v>0.0</v>
      </c>
      <c r="I9239" s="2">
        <v>1.0</v>
      </c>
      <c r="J9239" s="2">
        <v>0.0</v>
      </c>
      <c r="K9239" s="2">
        <f t="shared" si="1"/>
        <v>1</v>
      </c>
      <c r="L9239" s="4">
        <v>1.0</v>
      </c>
      <c r="M9239" s="4"/>
    </row>
    <row r="9240" ht="14.25" customHeight="1">
      <c r="A9240" s="2" t="s">
        <v>9158</v>
      </c>
      <c r="B9240" s="2">
        <v>0.994220912456512</v>
      </c>
      <c r="C9240" s="2">
        <v>0.0951850786805152</v>
      </c>
      <c r="D9240" s="2">
        <v>0.988743543624878</v>
      </c>
      <c r="E9240" s="2">
        <v>0.856374144554138</v>
      </c>
      <c r="F9240" s="5">
        <v>0.233392491936683</v>
      </c>
      <c r="G9240" s="2">
        <v>0.0772552266716957</v>
      </c>
      <c r="H9240" s="2">
        <v>0.0</v>
      </c>
      <c r="I9240" s="2">
        <v>1.0</v>
      </c>
      <c r="J9240" s="2">
        <v>0.0</v>
      </c>
      <c r="K9240" s="2">
        <f t="shared" si="1"/>
        <v>1</v>
      </c>
      <c r="L9240" s="4">
        <v>1.0</v>
      </c>
      <c r="M9240" s="4"/>
    </row>
    <row r="9241" ht="14.25" customHeight="1">
      <c r="A9241" s="2" t="s">
        <v>9159</v>
      </c>
      <c r="B9241" s="2">
        <v>0.998431146144866</v>
      </c>
      <c r="C9241" s="2">
        <v>0.042139858007431</v>
      </c>
      <c r="D9241" s="2">
        <v>0.977169632911682</v>
      </c>
      <c r="E9241" s="2">
        <v>0.996566712856292</v>
      </c>
      <c r="F9241" s="5">
        <v>0.12140779197216</v>
      </c>
      <c r="G9241" s="2">
        <v>0.0357107892632484</v>
      </c>
      <c r="H9241" s="2">
        <v>0.0</v>
      </c>
      <c r="I9241" s="2">
        <v>1.0</v>
      </c>
      <c r="J9241" s="2">
        <v>0.0</v>
      </c>
      <c r="K9241" s="2">
        <f t="shared" si="1"/>
        <v>1</v>
      </c>
      <c r="L9241" s="4">
        <v>1.0</v>
      </c>
      <c r="M9241" s="4"/>
    </row>
    <row r="9242" ht="14.25" customHeight="1">
      <c r="A9242" s="2" t="s">
        <v>9160</v>
      </c>
      <c r="B9242" s="2">
        <v>0.997514188289642</v>
      </c>
      <c r="C9242" s="2">
        <v>0.0383633710443973</v>
      </c>
      <c r="D9242" s="2">
        <v>0.977210998535156</v>
      </c>
      <c r="E9242" s="2">
        <v>0.99457985162735</v>
      </c>
      <c r="F9242" s="5">
        <v>0.124195136129856</v>
      </c>
      <c r="G9242" s="2">
        <v>0.0483950488269329</v>
      </c>
      <c r="H9242" s="2">
        <v>0.0</v>
      </c>
      <c r="I9242" s="2">
        <v>1.0</v>
      </c>
      <c r="J9242" s="2">
        <v>0.0</v>
      </c>
      <c r="K9242" s="2">
        <f t="shared" si="1"/>
        <v>1</v>
      </c>
      <c r="L9242" s="4">
        <v>1.0</v>
      </c>
      <c r="M9242" s="4"/>
    </row>
    <row r="9243" ht="14.25" customHeight="1">
      <c r="A9243" s="2" t="s">
        <v>9161</v>
      </c>
      <c r="B9243" s="2">
        <v>0.992700099945068</v>
      </c>
      <c r="C9243" s="2">
        <v>0.0156491640955209</v>
      </c>
      <c r="D9243" s="2">
        <v>0.971136569976806</v>
      </c>
      <c r="E9243" s="2">
        <v>0.951342821121215</v>
      </c>
      <c r="F9243" s="5">
        <v>0.358222872018814</v>
      </c>
      <c r="G9243" s="2">
        <v>0.0323710367083549</v>
      </c>
      <c r="H9243" s="2">
        <v>0.0</v>
      </c>
      <c r="I9243" s="2">
        <v>1.0</v>
      </c>
      <c r="J9243" s="2">
        <v>0.0</v>
      </c>
      <c r="K9243" s="2">
        <f t="shared" si="1"/>
        <v>1</v>
      </c>
      <c r="L9243" s="4">
        <v>1.0</v>
      </c>
      <c r="M9243" s="4"/>
    </row>
    <row r="9244" ht="14.25" customHeight="1">
      <c r="A9244" s="2" t="s">
        <v>9162</v>
      </c>
      <c r="B9244" s="2">
        <v>0.993054628372192</v>
      </c>
      <c r="C9244" s="2">
        <v>0.0115188844501972</v>
      </c>
      <c r="D9244" s="2">
        <v>0.980035662651062</v>
      </c>
      <c r="E9244" s="2">
        <v>0.851150155067443</v>
      </c>
      <c r="F9244" s="5">
        <v>0.209216386079788</v>
      </c>
      <c r="G9244" s="2">
        <v>0.0217081811279058</v>
      </c>
      <c r="H9244" s="2">
        <v>0.0</v>
      </c>
      <c r="I9244" s="2">
        <v>1.0</v>
      </c>
      <c r="J9244" s="2">
        <v>0.0</v>
      </c>
      <c r="K9244" s="2">
        <f t="shared" si="1"/>
        <v>1</v>
      </c>
      <c r="L9244" s="4">
        <v>1.0</v>
      </c>
      <c r="M9244" s="4"/>
    </row>
    <row r="9245" ht="14.25" customHeight="1">
      <c r="A9245" s="2" t="s">
        <v>9163</v>
      </c>
      <c r="B9245" s="2">
        <v>0.989644944667816</v>
      </c>
      <c r="C9245" s="2">
        <v>0.0082368571311235</v>
      </c>
      <c r="D9245" s="2">
        <v>0.988833308219909</v>
      </c>
      <c r="E9245" s="2">
        <v>0.293316721916198</v>
      </c>
      <c r="F9245" s="5">
        <v>0.186194285750389</v>
      </c>
      <c r="G9245" s="2">
        <v>0.0824318677186966</v>
      </c>
      <c r="H9245" s="2">
        <v>0.0</v>
      </c>
      <c r="I9245" s="2">
        <v>1.0</v>
      </c>
      <c r="J9245" s="2">
        <v>0.0</v>
      </c>
      <c r="K9245" s="2">
        <f t="shared" si="1"/>
        <v>1</v>
      </c>
      <c r="L9245" s="4">
        <v>1.0</v>
      </c>
      <c r="M9245" s="4"/>
    </row>
    <row r="9246" ht="14.25" customHeight="1">
      <c r="A9246" s="2" t="s">
        <v>9164</v>
      </c>
      <c r="B9246" s="2">
        <v>0.992241203784942</v>
      </c>
      <c r="C9246" s="2">
        <v>0.0059256376698613</v>
      </c>
      <c r="D9246" s="2">
        <v>0.907553315162658</v>
      </c>
      <c r="E9246" s="2">
        <v>0.0105321127921342</v>
      </c>
      <c r="F9246" s="5">
        <v>0.608212828636169</v>
      </c>
      <c r="G9246" s="2">
        <v>0.022420160472393</v>
      </c>
      <c r="H9246" s="2">
        <v>0.0</v>
      </c>
      <c r="I9246" s="2">
        <v>1.0</v>
      </c>
      <c r="J9246" s="2">
        <v>0.0</v>
      </c>
      <c r="K9246" s="2">
        <f t="shared" si="1"/>
        <v>1</v>
      </c>
      <c r="L9246" s="4">
        <v>1.0</v>
      </c>
      <c r="M9246" s="4"/>
    </row>
    <row r="9247" ht="14.25" customHeight="1">
      <c r="A9247" s="2" t="s">
        <v>9165</v>
      </c>
      <c r="B9247" s="2">
        <v>0.723262667655944</v>
      </c>
      <c r="C9247" s="2">
        <v>0.0015598558820784</v>
      </c>
      <c r="D9247" s="2">
        <v>0.0182650499045848</v>
      </c>
      <c r="E9247" s="2">
        <v>0.0031545970123261</v>
      </c>
      <c r="F9247" s="5">
        <v>0.7383553981781</v>
      </c>
      <c r="G9247" s="2">
        <v>0.012538424693048</v>
      </c>
      <c r="H9247" s="2">
        <v>0.0</v>
      </c>
      <c r="I9247" s="2">
        <v>1.0</v>
      </c>
      <c r="J9247" s="2">
        <v>0.0</v>
      </c>
      <c r="K9247" s="2">
        <f t="shared" si="1"/>
        <v>1</v>
      </c>
      <c r="L9247" s="4">
        <v>1.0</v>
      </c>
      <c r="M9247" s="4"/>
    </row>
    <row r="9248" ht="14.25" customHeight="1">
      <c r="A9248" s="2" t="s">
        <v>9166</v>
      </c>
      <c r="B9248" s="2">
        <v>0.155071109533309</v>
      </c>
      <c r="C9248" s="2">
        <v>0.0031694106291979</v>
      </c>
      <c r="D9248" s="2">
        <v>0.0254912991076707</v>
      </c>
      <c r="E9248" s="2">
        <v>0.003417806699872</v>
      </c>
      <c r="F9248" s="5">
        <v>0.088129922747612</v>
      </c>
      <c r="G9248" s="2">
        <v>0.0380450300872325</v>
      </c>
      <c r="H9248" s="2">
        <v>0.0</v>
      </c>
      <c r="I9248" s="2">
        <v>1.0</v>
      </c>
      <c r="J9248" s="2">
        <v>0.0</v>
      </c>
      <c r="K9248" s="2">
        <f t="shared" si="1"/>
        <v>0</v>
      </c>
      <c r="L9248" s="4">
        <v>1.0</v>
      </c>
      <c r="M9248" s="4"/>
    </row>
    <row r="9249" ht="14.25" customHeight="1">
      <c r="A9249" s="2" t="s">
        <v>9167</v>
      </c>
      <c r="B9249" s="2">
        <v>0.450606316328048</v>
      </c>
      <c r="C9249" s="2">
        <v>0.0025291717611253</v>
      </c>
      <c r="D9249" s="2">
        <v>0.0098152523860335</v>
      </c>
      <c r="E9249" s="2">
        <v>7.843082421459E-4</v>
      </c>
      <c r="F9249" s="5">
        <v>0.30169528722763</v>
      </c>
      <c r="G9249" s="2">
        <v>0.0610521622002124</v>
      </c>
      <c r="H9249" s="2">
        <v>0.0</v>
      </c>
      <c r="I9249" s="2">
        <v>1.0</v>
      </c>
      <c r="J9249" s="2">
        <v>0.0</v>
      </c>
      <c r="K9249" s="2">
        <f t="shared" si="1"/>
        <v>0</v>
      </c>
      <c r="L9249" s="4">
        <v>1.0</v>
      </c>
      <c r="M9249" s="4"/>
    </row>
    <row r="9250" ht="14.25" customHeight="1">
      <c r="A9250" s="2" t="s">
        <v>9168</v>
      </c>
      <c r="B9250" s="2">
        <v>0.444446384906768</v>
      </c>
      <c r="C9250" s="2">
        <v>0.0022130459547042</v>
      </c>
      <c r="D9250" s="2">
        <v>0.0975593030452728</v>
      </c>
      <c r="E9250" s="2">
        <v>0.0084755271673202</v>
      </c>
      <c r="F9250" s="5">
        <v>0.328631609678268</v>
      </c>
      <c r="G9250" s="2">
        <v>0.0344873405992984</v>
      </c>
      <c r="H9250" s="2">
        <v>0.0</v>
      </c>
      <c r="I9250" s="2">
        <v>1.0</v>
      </c>
      <c r="J9250" s="2">
        <v>0.0</v>
      </c>
      <c r="K9250" s="2">
        <f t="shared" si="1"/>
        <v>0</v>
      </c>
      <c r="L9250" s="4">
        <v>1.0</v>
      </c>
      <c r="M9250" s="4"/>
    </row>
    <row r="9251" ht="14.25" customHeight="1">
      <c r="A9251" s="2" t="s">
        <v>9169</v>
      </c>
      <c r="B9251" s="2">
        <v>0.0712946429848671</v>
      </c>
      <c r="C9251" s="2">
        <v>0.001049988088198</v>
      </c>
      <c r="D9251" s="2">
        <v>0.0070192893035709</v>
      </c>
      <c r="E9251" s="2">
        <v>5.716225714422E-4</v>
      </c>
      <c r="F9251" s="5">
        <v>0.0292926654219627</v>
      </c>
      <c r="G9251" s="2">
        <v>0.027144368737936</v>
      </c>
      <c r="H9251" s="2">
        <v>0.0</v>
      </c>
      <c r="I9251" s="2">
        <v>1.0</v>
      </c>
      <c r="J9251" s="2">
        <v>0.0</v>
      </c>
      <c r="K9251" s="2">
        <f t="shared" si="1"/>
        <v>0</v>
      </c>
      <c r="L9251" s="4">
        <v>1.0</v>
      </c>
      <c r="M9251" s="4"/>
    </row>
    <row r="9252" ht="14.25" customHeight="1">
      <c r="A9252" s="2" t="s">
        <v>9170</v>
      </c>
      <c r="B9252" s="2">
        <v>0.177751645445823</v>
      </c>
      <c r="C9252" s="2">
        <v>0.003097016364336</v>
      </c>
      <c r="D9252" s="2">
        <v>0.0402098633348941</v>
      </c>
      <c r="E9252" s="2">
        <v>0.0011092578060925</v>
      </c>
      <c r="F9252" s="5">
        <v>0.0545898601412773</v>
      </c>
      <c r="G9252" s="2">
        <v>0.1116783618927</v>
      </c>
      <c r="H9252" s="2">
        <v>0.0</v>
      </c>
      <c r="I9252" s="2">
        <v>1.0</v>
      </c>
      <c r="J9252" s="2">
        <v>0.0</v>
      </c>
      <c r="K9252" s="2">
        <f t="shared" si="1"/>
        <v>0</v>
      </c>
      <c r="L9252" s="4">
        <v>1.0</v>
      </c>
      <c r="M9252" s="4"/>
    </row>
    <row r="9253" ht="14.25" customHeight="1">
      <c r="A9253" s="2" t="s">
        <v>9171</v>
      </c>
      <c r="B9253" s="2">
        <v>0.182210728526115</v>
      </c>
      <c r="C9253" s="2">
        <v>0.0022094754967838</v>
      </c>
      <c r="D9253" s="2">
        <v>0.0048423409461975</v>
      </c>
      <c r="E9253" s="2">
        <v>2.460723335389E-4</v>
      </c>
      <c r="F9253" s="5">
        <v>0.0258538033813238</v>
      </c>
      <c r="G9253" s="2">
        <v>0.188331753015518</v>
      </c>
      <c r="H9253" s="2">
        <v>0.0</v>
      </c>
      <c r="I9253" s="2">
        <v>1.0</v>
      </c>
      <c r="J9253" s="2">
        <v>0.0</v>
      </c>
      <c r="K9253" s="2">
        <f t="shared" si="1"/>
        <v>0</v>
      </c>
      <c r="L9253" s="4">
        <v>1.0</v>
      </c>
      <c r="M9253" s="4"/>
    </row>
    <row r="9254" ht="14.25" customHeight="1">
      <c r="A9254" s="2" t="s">
        <v>9172</v>
      </c>
      <c r="B9254" s="2">
        <v>0.188339427113533</v>
      </c>
      <c r="C9254" s="2">
        <v>0.0020834130700677</v>
      </c>
      <c r="D9254" s="2">
        <v>0.0048814043402671</v>
      </c>
      <c r="E9254" s="2">
        <v>3.602949436753E-4</v>
      </c>
      <c r="F9254" s="5">
        <v>0.115552887320518</v>
      </c>
      <c r="G9254" s="2">
        <v>0.115993745625019</v>
      </c>
      <c r="H9254" s="2">
        <v>0.0</v>
      </c>
      <c r="I9254" s="2">
        <v>1.0</v>
      </c>
      <c r="J9254" s="2">
        <v>0.0</v>
      </c>
      <c r="K9254" s="2">
        <f t="shared" si="1"/>
        <v>0</v>
      </c>
      <c r="L9254" s="4">
        <v>1.0</v>
      </c>
      <c r="M9254" s="4"/>
    </row>
    <row r="9255" ht="14.25" customHeight="1">
      <c r="A9255" s="2" t="s">
        <v>9173</v>
      </c>
      <c r="B9255" s="2">
        <v>0.0554835088551044</v>
      </c>
      <c r="C9255" s="2">
        <v>0.0013684650184586</v>
      </c>
      <c r="D9255" s="2">
        <v>0.0020990637131035</v>
      </c>
      <c r="E9255" s="2">
        <v>1.035441018757E-4</v>
      </c>
      <c r="F9255" s="5">
        <v>0.0141166849061846</v>
      </c>
      <c r="G9255" s="2">
        <v>0.0578202493488788</v>
      </c>
      <c r="H9255" s="2">
        <v>0.0</v>
      </c>
      <c r="I9255" s="2">
        <v>1.0</v>
      </c>
      <c r="J9255" s="2">
        <v>0.0</v>
      </c>
      <c r="K9255" s="2">
        <f t="shared" si="1"/>
        <v>0</v>
      </c>
      <c r="L9255" s="4">
        <v>1.0</v>
      </c>
      <c r="M9255" s="4"/>
    </row>
    <row r="9256" ht="14.25" customHeight="1">
      <c r="A9256" s="2" t="s">
        <v>9174</v>
      </c>
      <c r="B9256" s="2">
        <v>0.0187032744288444</v>
      </c>
      <c r="C9256" s="2">
        <v>7.395909633487E-4</v>
      </c>
      <c r="D9256" s="2">
        <v>4.21270757215E-4</v>
      </c>
      <c r="E9256" s="2">
        <v>4.15734248235821E-5</v>
      </c>
      <c r="F9256" s="5">
        <v>0.0044182832352817</v>
      </c>
      <c r="G9256" s="2">
        <v>0.0188582967966794</v>
      </c>
      <c r="H9256" s="2">
        <v>0.0</v>
      </c>
      <c r="I9256" s="2">
        <v>1.0</v>
      </c>
      <c r="J9256" s="2">
        <v>0.0</v>
      </c>
      <c r="K9256" s="2">
        <f t="shared" si="1"/>
        <v>0</v>
      </c>
      <c r="L9256" s="4">
        <v>1.0</v>
      </c>
      <c r="M9256" s="4"/>
    </row>
    <row r="9257" ht="14.25" customHeight="1">
      <c r="A9257" s="2" t="s">
        <v>9175</v>
      </c>
      <c r="B9257" s="2">
        <v>0.0769561529159545</v>
      </c>
      <c r="C9257" s="2">
        <v>8.183919708244E-4</v>
      </c>
      <c r="D9257" s="2">
        <v>0.0032432461157441</v>
      </c>
      <c r="E9257" s="2">
        <v>2.800170623231E-4</v>
      </c>
      <c r="F9257" s="5">
        <v>0.0436709485948085</v>
      </c>
      <c r="G9257" s="2">
        <v>0.0521836541593074</v>
      </c>
      <c r="H9257" s="2">
        <v>0.0</v>
      </c>
      <c r="I9257" s="2">
        <v>1.0</v>
      </c>
      <c r="J9257" s="2">
        <v>0.0</v>
      </c>
      <c r="K9257" s="2">
        <f t="shared" si="1"/>
        <v>0</v>
      </c>
      <c r="L9257" s="4">
        <v>1.0</v>
      </c>
      <c r="M9257" s="4"/>
    </row>
    <row r="9258" ht="14.25" customHeight="1">
      <c r="A9258" s="2" t="s">
        <v>9176</v>
      </c>
      <c r="B9258" s="2">
        <v>1.383380731567E-4</v>
      </c>
      <c r="C9258" s="2">
        <v>1.65638539328938E-6</v>
      </c>
      <c r="D9258" s="2">
        <v>2.79780998369005E-8</v>
      </c>
      <c r="E9258" s="2">
        <v>6.47059916758507E-9</v>
      </c>
      <c r="F9258" s="5">
        <v>1.15416332846507E-5</v>
      </c>
      <c r="G9258" s="2">
        <v>4.12706503993831E-5</v>
      </c>
      <c r="H9258" s="2">
        <v>0.0</v>
      </c>
      <c r="I9258" s="2">
        <v>1.0</v>
      </c>
      <c r="J9258" s="2">
        <v>0.0</v>
      </c>
      <c r="K9258" s="2">
        <f t="shared" si="1"/>
        <v>0</v>
      </c>
      <c r="L9258" s="4">
        <v>1.0</v>
      </c>
      <c r="M9258" s="4"/>
    </row>
    <row r="9259" ht="14.25" customHeight="1">
      <c r="A9259" s="2" t="s">
        <v>9177</v>
      </c>
      <c r="B9259" s="2">
        <v>4.23735473304986E-5</v>
      </c>
      <c r="C9259" s="2">
        <v>2.04507998091685E-7</v>
      </c>
      <c r="D9259" s="2">
        <v>2.44422473372196E-8</v>
      </c>
      <c r="E9259" s="2">
        <v>6.07112671247023E-9</v>
      </c>
      <c r="F9259" s="5">
        <v>6.07068250246811E-6</v>
      </c>
      <c r="G9259" s="2">
        <v>2.06441072805318E-5</v>
      </c>
      <c r="H9259" s="2">
        <v>0.0</v>
      </c>
      <c r="I9259" s="2">
        <v>1.0</v>
      </c>
      <c r="J9259" s="2">
        <v>0.0</v>
      </c>
      <c r="K9259" s="2">
        <f t="shared" si="1"/>
        <v>0</v>
      </c>
      <c r="L9259" s="4">
        <v>1.0</v>
      </c>
      <c r="M9259" s="4"/>
    </row>
    <row r="9260" ht="14.25" customHeight="1">
      <c r="A9260" s="2" t="s">
        <v>9178</v>
      </c>
      <c r="B9260" s="2">
        <v>0.638132214546203</v>
      </c>
      <c r="C9260" s="2">
        <v>5.35923289135E-4</v>
      </c>
      <c r="D9260" s="2">
        <v>0.0042257043533027</v>
      </c>
      <c r="E9260" s="2">
        <v>8.043790003284E-4</v>
      </c>
      <c r="F9260" s="5">
        <v>0.774984061717987</v>
      </c>
      <c r="G9260" s="2">
        <v>0.0210484825074672</v>
      </c>
      <c r="H9260" s="2">
        <v>0.0</v>
      </c>
      <c r="I9260" s="2">
        <v>0.0</v>
      </c>
      <c r="J9260" s="2">
        <v>0.0</v>
      </c>
      <c r="K9260" s="2">
        <f t="shared" si="1"/>
        <v>1</v>
      </c>
      <c r="L9260" s="4">
        <v>1.0</v>
      </c>
      <c r="M9260" s="4"/>
    </row>
    <row r="9261" ht="14.25" customHeight="1">
      <c r="A9261" s="2" t="s">
        <v>9179</v>
      </c>
      <c r="B9261" s="2">
        <v>0.871354043483734</v>
      </c>
      <c r="C9261" s="2">
        <v>4.25951933721E-4</v>
      </c>
      <c r="D9261" s="2">
        <v>0.0055229887366294</v>
      </c>
      <c r="E9261" s="2">
        <v>0.0025042123161256</v>
      </c>
      <c r="F9261" s="5">
        <v>0.875880897045135</v>
      </c>
      <c r="G9261" s="2">
        <v>0.0522077642381191</v>
      </c>
      <c r="H9261" s="2">
        <v>0.0</v>
      </c>
      <c r="I9261" s="2">
        <v>0.0</v>
      </c>
      <c r="J9261" s="2">
        <v>0.0</v>
      </c>
      <c r="K9261" s="2">
        <f t="shared" si="1"/>
        <v>1</v>
      </c>
      <c r="L9261" s="4">
        <v>1.0</v>
      </c>
      <c r="M9261" s="4"/>
    </row>
    <row r="9262" ht="14.25" customHeight="1">
      <c r="A9262" s="2" t="s">
        <v>9180</v>
      </c>
      <c r="B9262" s="2">
        <v>0.609125018119812</v>
      </c>
      <c r="C9262" s="2">
        <v>2.29038472753E-4</v>
      </c>
      <c r="D9262" s="2">
        <v>0.005184369161725</v>
      </c>
      <c r="E9262" s="2">
        <v>0.0031017027795314</v>
      </c>
      <c r="F9262" s="5">
        <v>0.618544697761535</v>
      </c>
      <c r="G9262" s="2">
        <v>0.020349046215415</v>
      </c>
      <c r="H9262" s="2">
        <v>0.0</v>
      </c>
      <c r="I9262" s="2">
        <v>0.0</v>
      </c>
      <c r="J9262" s="2">
        <v>0.0</v>
      </c>
      <c r="K9262" s="2">
        <f t="shared" si="1"/>
        <v>1</v>
      </c>
      <c r="L9262" s="4">
        <v>1.0</v>
      </c>
      <c r="M9262" s="4"/>
    </row>
    <row r="9263" ht="14.25" customHeight="1">
      <c r="A9263" s="2" t="s">
        <v>9181</v>
      </c>
      <c r="B9263" s="2">
        <v>0.112825877964496</v>
      </c>
      <c r="C9263" s="2">
        <v>5.23759917996358E-5</v>
      </c>
      <c r="D9263" s="2">
        <v>0.0014825093094259</v>
      </c>
      <c r="E9263" s="2">
        <v>5.193813121877E-4</v>
      </c>
      <c r="F9263" s="5">
        <v>0.223555594682693</v>
      </c>
      <c r="G9263" s="2">
        <v>0.0041016587056219</v>
      </c>
      <c r="H9263" s="2">
        <v>0.0</v>
      </c>
      <c r="I9263" s="2">
        <v>0.0</v>
      </c>
      <c r="J9263" s="2">
        <v>0.0</v>
      </c>
      <c r="K9263" s="2">
        <f t="shared" si="1"/>
        <v>0</v>
      </c>
      <c r="L9263" s="4">
        <v>1.0</v>
      </c>
      <c r="M9263" s="4"/>
    </row>
    <row r="9264" ht="14.25" customHeight="1">
      <c r="A9264" s="2" t="s">
        <v>9182</v>
      </c>
      <c r="B9264" s="2">
        <v>0.88077163696289</v>
      </c>
      <c r="C9264" s="2">
        <v>1.523932587588E-4</v>
      </c>
      <c r="D9264" s="2">
        <v>0.0036780980881303</v>
      </c>
      <c r="E9264" s="2">
        <v>0.0184953026473522</v>
      </c>
      <c r="F9264" s="5">
        <v>0.932801306247711</v>
      </c>
      <c r="G9264" s="2">
        <v>0.009995930828154</v>
      </c>
      <c r="H9264" s="2">
        <v>0.0</v>
      </c>
      <c r="I9264" s="2">
        <v>0.0</v>
      </c>
      <c r="J9264" s="2">
        <v>0.0</v>
      </c>
      <c r="K9264" s="2">
        <f t="shared" si="1"/>
        <v>1</v>
      </c>
      <c r="L9264" s="4">
        <v>1.0</v>
      </c>
      <c r="M9264" s="4"/>
    </row>
    <row r="9265" ht="14.25" customHeight="1">
      <c r="A9265" s="2" t="s">
        <v>9183</v>
      </c>
      <c r="B9265" s="2">
        <v>0.964446425437927</v>
      </c>
      <c r="C9265" s="2">
        <v>1.501055376138E-4</v>
      </c>
      <c r="D9265" s="2">
        <v>0.0029106973670423</v>
      </c>
      <c r="E9265" s="2">
        <v>0.0157778449356555</v>
      </c>
      <c r="F9265" s="5">
        <v>0.965662121772766</v>
      </c>
      <c r="G9265" s="2">
        <v>0.0128667140379548</v>
      </c>
      <c r="H9265" s="2">
        <v>0.0</v>
      </c>
      <c r="I9265" s="2">
        <v>0.0</v>
      </c>
      <c r="J9265" s="2">
        <v>0.0</v>
      </c>
      <c r="K9265" s="2">
        <f t="shared" si="1"/>
        <v>1</v>
      </c>
      <c r="L9265" s="4">
        <v>1.0</v>
      </c>
      <c r="M9265" s="4"/>
    </row>
    <row r="9266" ht="14.25" customHeight="1">
      <c r="A9266" s="2" t="s">
        <v>9184</v>
      </c>
      <c r="B9266" s="2">
        <v>0.622273325920105</v>
      </c>
      <c r="C9266" s="2">
        <v>2.363297535339E-4</v>
      </c>
      <c r="D9266" s="2">
        <v>0.0021126212086528</v>
      </c>
      <c r="E9266" s="2">
        <v>0.0066593415103852</v>
      </c>
      <c r="F9266" s="5">
        <v>0.718292713165283</v>
      </c>
      <c r="G9266" s="2">
        <v>0.0130796572193503</v>
      </c>
      <c r="H9266" s="2">
        <v>0.0</v>
      </c>
      <c r="I9266" s="2">
        <v>0.0</v>
      </c>
      <c r="J9266" s="2">
        <v>0.0</v>
      </c>
      <c r="K9266" s="2">
        <f t="shared" si="1"/>
        <v>1</v>
      </c>
      <c r="L9266" s="4">
        <v>1.0</v>
      </c>
      <c r="M9266" s="4"/>
    </row>
    <row r="9267" ht="14.25" customHeight="1">
      <c r="A9267" s="2" t="s">
        <v>9185</v>
      </c>
      <c r="B9267" s="2">
        <v>0.894110679626464</v>
      </c>
      <c r="C9267" s="2">
        <v>3.729218442458E-4</v>
      </c>
      <c r="D9267" s="2">
        <v>0.0061621111817657</v>
      </c>
      <c r="E9267" s="2">
        <v>0.0142715135589241</v>
      </c>
      <c r="F9267" s="5">
        <v>0.891504287719726</v>
      </c>
      <c r="G9267" s="2">
        <v>0.0145662054419517</v>
      </c>
      <c r="H9267" s="2">
        <v>0.0</v>
      </c>
      <c r="I9267" s="2">
        <v>0.0</v>
      </c>
      <c r="J9267" s="2">
        <v>0.0</v>
      </c>
      <c r="K9267" s="2">
        <f t="shared" si="1"/>
        <v>1</v>
      </c>
      <c r="L9267" s="4">
        <v>1.0</v>
      </c>
      <c r="M9267" s="4"/>
    </row>
    <row r="9268" ht="14.25" customHeight="1">
      <c r="A9268" s="2" t="s">
        <v>9186</v>
      </c>
      <c r="B9268" s="2">
        <v>0.918226838111877</v>
      </c>
      <c r="C9268" s="2">
        <v>3.329409228172E-4</v>
      </c>
      <c r="D9268" s="2">
        <v>0.0021454531233757</v>
      </c>
      <c r="E9268" s="2">
        <v>0.0081448927521705</v>
      </c>
      <c r="F9268" s="5">
        <v>0.942151248455047</v>
      </c>
      <c r="G9268" s="2">
        <v>0.0067251096479594</v>
      </c>
      <c r="H9268" s="2">
        <v>0.0</v>
      </c>
      <c r="I9268" s="2">
        <v>0.0</v>
      </c>
      <c r="J9268" s="2">
        <v>0.0</v>
      </c>
      <c r="K9268" s="2">
        <f t="shared" si="1"/>
        <v>1</v>
      </c>
      <c r="L9268" s="4">
        <v>1.0</v>
      </c>
      <c r="M9268" s="4"/>
    </row>
    <row r="9269" ht="14.25" customHeight="1">
      <c r="A9269" s="2" t="s">
        <v>9187</v>
      </c>
      <c r="B9269" s="2">
        <v>0.856332182884216</v>
      </c>
      <c r="C9269" s="2">
        <v>2.309757692273E-4</v>
      </c>
      <c r="D9269" s="2">
        <v>7.488867850042E-4</v>
      </c>
      <c r="E9269" s="2">
        <v>0.0063810423016548</v>
      </c>
      <c r="F9269" s="5">
        <v>0.91697096824646</v>
      </c>
      <c r="G9269" s="2">
        <v>0.0023681023158133</v>
      </c>
      <c r="H9269" s="2">
        <v>0.0</v>
      </c>
      <c r="I9269" s="2">
        <v>0.0</v>
      </c>
      <c r="J9269" s="2">
        <v>0.0</v>
      </c>
      <c r="K9269" s="2">
        <f t="shared" si="1"/>
        <v>1</v>
      </c>
      <c r="L9269" s="4">
        <v>1.0</v>
      </c>
      <c r="M9269" s="4"/>
    </row>
    <row r="9270" ht="14.25" customHeight="1">
      <c r="A9270" s="2" t="s">
        <v>9188</v>
      </c>
      <c r="B9270" s="2">
        <v>0.949817955493927</v>
      </c>
      <c r="C9270" s="2">
        <v>4.640128754545E-4</v>
      </c>
      <c r="D9270" s="2">
        <v>0.0029010951984673</v>
      </c>
      <c r="E9270" s="2">
        <v>0.136120423674583</v>
      </c>
      <c r="F9270" s="5">
        <v>0.95098876953125</v>
      </c>
      <c r="G9270" s="2">
        <v>0.0036918111145496</v>
      </c>
      <c r="H9270" s="2">
        <v>0.0</v>
      </c>
      <c r="I9270" s="2">
        <v>0.0</v>
      </c>
      <c r="J9270" s="2">
        <v>0.0</v>
      </c>
      <c r="K9270" s="2">
        <f t="shared" si="1"/>
        <v>1</v>
      </c>
      <c r="L9270" s="4">
        <v>1.0</v>
      </c>
      <c r="M9270" s="4"/>
    </row>
    <row r="9271" ht="14.25" customHeight="1">
      <c r="A9271" s="2" t="s">
        <v>9189</v>
      </c>
      <c r="B9271" s="2">
        <v>0.977377116680145</v>
      </c>
      <c r="C9271" s="2">
        <v>4.819192690774E-4</v>
      </c>
      <c r="D9271" s="2">
        <v>0.0052897525019943</v>
      </c>
      <c r="E9271" s="2">
        <v>0.345901429653167</v>
      </c>
      <c r="F9271" s="5">
        <v>0.977266132831573</v>
      </c>
      <c r="G9271" s="2">
        <v>0.005327433347702</v>
      </c>
      <c r="H9271" s="2">
        <v>0.0</v>
      </c>
      <c r="I9271" s="2">
        <v>0.0</v>
      </c>
      <c r="J9271" s="2">
        <v>0.0</v>
      </c>
      <c r="K9271" s="2">
        <f t="shared" si="1"/>
        <v>1</v>
      </c>
      <c r="L9271" s="4">
        <v>1.0</v>
      </c>
      <c r="M9271" s="4"/>
    </row>
    <row r="9272" ht="14.25" customHeight="1">
      <c r="A9272" s="2" t="s">
        <v>9190</v>
      </c>
      <c r="B9272" s="2">
        <v>0.862385392189025</v>
      </c>
      <c r="C9272" s="2">
        <v>5.212088581174E-4</v>
      </c>
      <c r="D9272" s="2">
        <v>0.0036495516542345</v>
      </c>
      <c r="E9272" s="2">
        <v>0.0532504469156265</v>
      </c>
      <c r="F9272" s="5">
        <v>0.914736092090606</v>
      </c>
      <c r="G9272" s="2">
        <v>0.0079779801890254</v>
      </c>
      <c r="H9272" s="2">
        <v>0.0</v>
      </c>
      <c r="I9272" s="2">
        <v>0.0</v>
      </c>
      <c r="J9272" s="2">
        <v>0.0</v>
      </c>
      <c r="K9272" s="2">
        <f t="shared" si="1"/>
        <v>1</v>
      </c>
      <c r="L9272" s="4">
        <v>1.0</v>
      </c>
      <c r="M9272" s="4"/>
    </row>
    <row r="9273" ht="14.25" customHeight="1">
      <c r="A9273" s="2" t="s">
        <v>9191</v>
      </c>
      <c r="B9273" s="2">
        <v>0.95016074180603</v>
      </c>
      <c r="C9273" s="2">
        <v>2.36007530475E-4</v>
      </c>
      <c r="D9273" s="2">
        <v>0.0011910120956599</v>
      </c>
      <c r="E9273" s="2">
        <v>0.0107253231108188</v>
      </c>
      <c r="F9273" s="5">
        <v>0.980562269687652</v>
      </c>
      <c r="G9273" s="2">
        <v>0.0034217641223222</v>
      </c>
      <c r="H9273" s="2">
        <v>0.0</v>
      </c>
      <c r="I9273" s="2">
        <v>0.0</v>
      </c>
      <c r="J9273" s="2">
        <v>0.0</v>
      </c>
      <c r="K9273" s="2">
        <f t="shared" si="1"/>
        <v>1</v>
      </c>
      <c r="L9273" s="4">
        <v>1.0</v>
      </c>
      <c r="M9273" s="4"/>
    </row>
    <row r="9274" ht="14.25" customHeight="1">
      <c r="A9274" s="2" t="s">
        <v>9192</v>
      </c>
      <c r="B9274" s="2">
        <v>0.986629426479339</v>
      </c>
      <c r="C9274" s="2">
        <v>1.599843963049E-4</v>
      </c>
      <c r="D9274" s="2">
        <v>0.0020000059157609</v>
      </c>
      <c r="E9274" s="2">
        <v>0.0084933107718825</v>
      </c>
      <c r="F9274" s="5">
        <v>0.993882834911346</v>
      </c>
      <c r="G9274" s="2">
        <v>0.0026423253584653</v>
      </c>
      <c r="H9274" s="2">
        <v>0.0</v>
      </c>
      <c r="I9274" s="2">
        <v>0.0</v>
      </c>
      <c r="J9274" s="2">
        <v>0.0</v>
      </c>
      <c r="K9274" s="2">
        <f t="shared" si="1"/>
        <v>1</v>
      </c>
      <c r="L9274" s="4">
        <v>1.0</v>
      </c>
      <c r="M9274" s="4"/>
    </row>
    <row r="9275" ht="14.25" customHeight="1">
      <c r="A9275" s="2" t="s">
        <v>9193</v>
      </c>
      <c r="B9275" s="2">
        <v>0.982641220092773</v>
      </c>
      <c r="C9275" s="2">
        <v>2.573283563833E-4</v>
      </c>
      <c r="D9275" s="2">
        <v>0.0031544049270451</v>
      </c>
      <c r="E9275" s="2">
        <v>0.0164236240088939</v>
      </c>
      <c r="F9275" s="5">
        <v>0.990212261676788</v>
      </c>
      <c r="G9275" s="2">
        <v>0.0037519636098295</v>
      </c>
      <c r="H9275" s="2">
        <v>0.0</v>
      </c>
      <c r="I9275" s="2">
        <v>0.0</v>
      </c>
      <c r="J9275" s="2">
        <v>0.0</v>
      </c>
      <c r="K9275" s="2">
        <f t="shared" si="1"/>
        <v>1</v>
      </c>
      <c r="L9275" s="4">
        <v>1.0</v>
      </c>
      <c r="M9275" s="4"/>
    </row>
    <row r="9276" ht="14.25" customHeight="1">
      <c r="A9276" s="2" t="s">
        <v>9194</v>
      </c>
      <c r="B9276" s="2">
        <v>0.969299674034118</v>
      </c>
      <c r="C9276" s="2">
        <v>2.676879230421E-4</v>
      </c>
      <c r="D9276" s="2">
        <v>0.0070893126539886</v>
      </c>
      <c r="E9276" s="2">
        <v>0.0850550532341003</v>
      </c>
      <c r="F9276" s="5">
        <v>0.960391819477081</v>
      </c>
      <c r="G9276" s="2">
        <v>0.0048381425440311</v>
      </c>
      <c r="H9276" s="2">
        <v>0.0</v>
      </c>
      <c r="I9276" s="2">
        <v>0.0</v>
      </c>
      <c r="J9276" s="2">
        <v>0.0</v>
      </c>
      <c r="K9276" s="2">
        <f t="shared" si="1"/>
        <v>1</v>
      </c>
      <c r="L9276" s="4">
        <v>1.0</v>
      </c>
      <c r="M9276" s="4"/>
    </row>
    <row r="9277" ht="14.25" customHeight="1">
      <c r="A9277" s="2" t="s">
        <v>9195</v>
      </c>
      <c r="B9277" s="2">
        <v>0.935122609138488</v>
      </c>
      <c r="C9277" s="2">
        <v>7.398179150186E-4</v>
      </c>
      <c r="D9277" s="2">
        <v>0.0225269757211208</v>
      </c>
      <c r="E9277" s="2">
        <v>0.403545171022415</v>
      </c>
      <c r="F9277" s="5">
        <v>0.892432808876037</v>
      </c>
      <c r="G9277" s="2">
        <v>0.0070753265172243</v>
      </c>
      <c r="H9277" s="2">
        <v>0.0</v>
      </c>
      <c r="I9277" s="2">
        <v>0.0</v>
      </c>
      <c r="J9277" s="2">
        <v>0.0</v>
      </c>
      <c r="K9277" s="2">
        <f t="shared" si="1"/>
        <v>1</v>
      </c>
      <c r="L9277" s="4">
        <v>1.0</v>
      </c>
      <c r="M9277" s="4"/>
    </row>
    <row r="9278" ht="14.25" customHeight="1">
      <c r="A9278" s="2" t="s">
        <v>9196</v>
      </c>
      <c r="B9278" s="2">
        <v>0.71034300327301</v>
      </c>
      <c r="C9278" s="2">
        <v>0.001264808117412</v>
      </c>
      <c r="D9278" s="2">
        <v>0.0416657701134681</v>
      </c>
      <c r="E9278" s="2">
        <v>0.415582239627838</v>
      </c>
      <c r="F9278" s="5">
        <v>0.40900719165802</v>
      </c>
      <c r="G9278" s="2">
        <v>0.013042346574366</v>
      </c>
      <c r="H9278" s="2">
        <v>0.0</v>
      </c>
      <c r="I9278" s="2">
        <v>0.0</v>
      </c>
      <c r="J9278" s="2">
        <v>0.0</v>
      </c>
      <c r="K9278" s="2">
        <f t="shared" si="1"/>
        <v>1</v>
      </c>
      <c r="L9278" s="4">
        <v>1.0</v>
      </c>
      <c r="M9278" s="4"/>
    </row>
    <row r="9279" ht="14.25" customHeight="1">
      <c r="A9279" s="2" t="s">
        <v>9197</v>
      </c>
      <c r="B9279" s="2">
        <v>0.113513842225074</v>
      </c>
      <c r="C9279" s="2">
        <v>6.983002531342E-4</v>
      </c>
      <c r="D9279" s="2">
        <v>0.0329415909945964</v>
      </c>
      <c r="E9279" s="2">
        <v>0.0696170404553413</v>
      </c>
      <c r="F9279" s="5">
        <v>0.0555991195142269</v>
      </c>
      <c r="G9279" s="2">
        <v>0.009560789912939</v>
      </c>
      <c r="H9279" s="2">
        <v>0.0</v>
      </c>
      <c r="I9279" s="2">
        <v>0.0</v>
      </c>
      <c r="J9279" s="2">
        <v>0.0</v>
      </c>
      <c r="K9279" s="2">
        <f t="shared" si="1"/>
        <v>0</v>
      </c>
      <c r="L9279" s="4">
        <v>1.0</v>
      </c>
      <c r="M9279" s="4"/>
    </row>
    <row r="9280" ht="14.25" customHeight="1">
      <c r="A9280" s="2" t="s">
        <v>9198</v>
      </c>
      <c r="B9280" s="2">
        <v>0.0353096425533294</v>
      </c>
      <c r="C9280" s="2">
        <v>3.691668971441E-4</v>
      </c>
      <c r="D9280" s="2">
        <v>0.0214517600834369</v>
      </c>
      <c r="E9280" s="2">
        <v>0.0099966069683432</v>
      </c>
      <c r="F9280" s="5">
        <v>0.0157832782715559</v>
      </c>
      <c r="G9280" s="2">
        <v>0.0058407583273947</v>
      </c>
      <c r="H9280" s="2">
        <v>0.0</v>
      </c>
      <c r="I9280" s="2">
        <v>0.0</v>
      </c>
      <c r="J9280" s="2">
        <v>0.0</v>
      </c>
      <c r="K9280" s="2">
        <f t="shared" si="1"/>
        <v>0</v>
      </c>
      <c r="L9280" s="4">
        <v>1.0</v>
      </c>
      <c r="M9280" s="4"/>
    </row>
    <row r="9281" ht="14.25" customHeight="1">
      <c r="A9281" s="2" t="s">
        <v>9199</v>
      </c>
      <c r="B9281" s="2">
        <v>0.07382532954216</v>
      </c>
      <c r="C9281" s="2">
        <v>4.074674507137E-4</v>
      </c>
      <c r="D9281" s="2">
        <v>0.027443466708064</v>
      </c>
      <c r="E9281" s="2">
        <v>0.0469218902289867</v>
      </c>
      <c r="F9281" s="5">
        <v>0.0243802014738321</v>
      </c>
      <c r="G9281" s="2">
        <v>0.0048881098628044</v>
      </c>
      <c r="H9281" s="2">
        <v>0.0</v>
      </c>
      <c r="I9281" s="2">
        <v>0.0</v>
      </c>
      <c r="J9281" s="2">
        <v>0.0</v>
      </c>
      <c r="K9281" s="2">
        <f t="shared" si="1"/>
        <v>0</v>
      </c>
      <c r="L9281" s="4">
        <v>1.0</v>
      </c>
      <c r="M9281" s="4"/>
    </row>
    <row r="9282" ht="14.25" customHeight="1">
      <c r="A9282" s="2" t="s">
        <v>9200</v>
      </c>
      <c r="B9282" s="2">
        <v>0.37591814994812</v>
      </c>
      <c r="C9282" s="2">
        <v>7.164761191233E-4</v>
      </c>
      <c r="D9282" s="2">
        <v>0.0507021583616733</v>
      </c>
      <c r="E9282" s="2">
        <v>0.320568889379501</v>
      </c>
      <c r="F9282" s="5">
        <v>0.0318163111805915</v>
      </c>
      <c r="G9282" s="2">
        <v>0.005629688501358</v>
      </c>
      <c r="H9282" s="2">
        <v>0.0</v>
      </c>
      <c r="I9282" s="2">
        <v>0.0</v>
      </c>
      <c r="J9282" s="2">
        <v>0.0</v>
      </c>
      <c r="K9282" s="2">
        <f t="shared" si="1"/>
        <v>0</v>
      </c>
      <c r="L9282" s="4">
        <v>1.0</v>
      </c>
      <c r="M9282" s="4"/>
    </row>
    <row r="9283" ht="14.25" customHeight="1">
      <c r="A9283" s="2" t="s">
        <v>9201</v>
      </c>
      <c r="B9283" s="2">
        <v>0.0581388399004936</v>
      </c>
      <c r="C9283" s="2">
        <v>4.869140102528E-4</v>
      </c>
      <c r="D9283" s="2">
        <v>0.0238466523587703</v>
      </c>
      <c r="E9283" s="2">
        <v>0.0263005755841732</v>
      </c>
      <c r="F9283" s="5">
        <v>0.0305109228938817</v>
      </c>
      <c r="G9283" s="2">
        <v>0.0064276452176272</v>
      </c>
      <c r="H9283" s="2">
        <v>0.0</v>
      </c>
      <c r="I9283" s="2">
        <v>0.0</v>
      </c>
      <c r="J9283" s="2">
        <v>0.0</v>
      </c>
      <c r="K9283" s="2">
        <f t="shared" si="1"/>
        <v>0</v>
      </c>
      <c r="L9283" s="4">
        <v>1.0</v>
      </c>
      <c r="M9283" s="4"/>
    </row>
    <row r="9284" ht="14.25" customHeight="1">
      <c r="A9284" s="2" t="s">
        <v>9202</v>
      </c>
      <c r="B9284" s="2">
        <v>0.196566954255104</v>
      </c>
      <c r="C9284" s="2">
        <v>8.032614714466E-4</v>
      </c>
      <c r="D9284" s="2">
        <v>0.0244732834398746</v>
      </c>
      <c r="E9284" s="2">
        <v>0.0428427197039127</v>
      </c>
      <c r="F9284" s="5">
        <v>0.176069691777229</v>
      </c>
      <c r="G9284" s="2">
        <v>0.0097925234586</v>
      </c>
      <c r="H9284" s="2">
        <v>0.0</v>
      </c>
      <c r="I9284" s="2">
        <v>0.0</v>
      </c>
      <c r="J9284" s="2">
        <v>0.0</v>
      </c>
      <c r="K9284" s="2">
        <f t="shared" si="1"/>
        <v>0</v>
      </c>
      <c r="L9284" s="4">
        <v>1.0</v>
      </c>
      <c r="M9284" s="4"/>
    </row>
    <row r="9285" ht="14.25" customHeight="1">
      <c r="A9285" s="2" t="s">
        <v>9203</v>
      </c>
      <c r="B9285" s="2">
        <v>0.0994573086500167</v>
      </c>
      <c r="C9285" s="2">
        <v>4.135980852879E-4</v>
      </c>
      <c r="D9285" s="2">
        <v>0.0384861305356025</v>
      </c>
      <c r="E9285" s="2">
        <v>0.019460717216134</v>
      </c>
      <c r="F9285" s="5">
        <v>0.055922582745552</v>
      </c>
      <c r="G9285" s="2">
        <v>0.0063936007209122</v>
      </c>
      <c r="H9285" s="2">
        <v>0.0</v>
      </c>
      <c r="I9285" s="2">
        <v>0.0</v>
      </c>
      <c r="J9285" s="2">
        <v>0.0</v>
      </c>
      <c r="K9285" s="2">
        <f t="shared" si="1"/>
        <v>0</v>
      </c>
      <c r="L9285" s="4">
        <v>1.0</v>
      </c>
      <c r="M9285" s="4"/>
    </row>
    <row r="9286" ht="14.25" customHeight="1">
      <c r="A9286" s="2" t="s">
        <v>9204</v>
      </c>
      <c r="B9286" s="2">
        <v>0.0687587484717369</v>
      </c>
      <c r="C9286" s="2">
        <v>5.659959279E-4</v>
      </c>
      <c r="D9286" s="2">
        <v>0.0216560028493404</v>
      </c>
      <c r="E9286" s="2">
        <v>0.0111444452777504</v>
      </c>
      <c r="F9286" s="5">
        <v>0.0376839451491832</v>
      </c>
      <c r="G9286" s="2">
        <v>0.0095812520012259</v>
      </c>
      <c r="H9286" s="2">
        <v>0.0</v>
      </c>
      <c r="I9286" s="2">
        <v>0.0</v>
      </c>
      <c r="J9286" s="2">
        <v>0.0</v>
      </c>
      <c r="K9286" s="2">
        <f t="shared" si="1"/>
        <v>0</v>
      </c>
      <c r="L9286" s="4">
        <v>1.0</v>
      </c>
      <c r="M9286" s="4"/>
    </row>
    <row r="9287" ht="14.25" customHeight="1">
      <c r="A9287" s="2" t="s">
        <v>9205</v>
      </c>
      <c r="B9287" s="2">
        <v>0.328886419534683</v>
      </c>
      <c r="C9287" s="2">
        <v>0.0012336751678958</v>
      </c>
      <c r="D9287" s="2">
        <v>0.102684967219829</v>
      </c>
      <c r="E9287" s="2">
        <v>0.0756908357143402</v>
      </c>
      <c r="F9287" s="5">
        <v>0.192574918270111</v>
      </c>
      <c r="G9287" s="2">
        <v>0.0128227714449167</v>
      </c>
      <c r="H9287" s="2">
        <v>0.0</v>
      </c>
      <c r="I9287" s="2">
        <v>0.0</v>
      </c>
      <c r="J9287" s="2">
        <v>0.0</v>
      </c>
      <c r="K9287" s="2">
        <f t="shared" si="1"/>
        <v>0</v>
      </c>
      <c r="L9287" s="4">
        <v>1.0</v>
      </c>
      <c r="M9287" s="4"/>
    </row>
    <row r="9288" ht="14.25" customHeight="1">
      <c r="A9288" s="2" t="s">
        <v>9206</v>
      </c>
      <c r="B9288" s="2">
        <v>0.243645459413528</v>
      </c>
      <c r="C9288" s="2">
        <v>0.0015774025814607</v>
      </c>
      <c r="D9288" s="2">
        <v>0.0286152698099613</v>
      </c>
      <c r="E9288" s="2">
        <v>0.0383325889706611</v>
      </c>
      <c r="F9288" s="5">
        <v>0.23705580830574</v>
      </c>
      <c r="G9288" s="2">
        <v>0.0178976450115442</v>
      </c>
      <c r="H9288" s="2">
        <v>0.0</v>
      </c>
      <c r="I9288" s="2">
        <v>0.0</v>
      </c>
      <c r="J9288" s="2">
        <v>0.0</v>
      </c>
      <c r="K9288" s="2">
        <f t="shared" si="1"/>
        <v>0</v>
      </c>
      <c r="L9288" s="4">
        <v>1.0</v>
      </c>
      <c r="M9288" s="4"/>
    </row>
    <row r="9289" ht="14.25" customHeight="1">
      <c r="A9289" s="2" t="s">
        <v>9207</v>
      </c>
      <c r="B9289" s="2">
        <v>0.443512558937072</v>
      </c>
      <c r="C9289" s="2">
        <v>0.0015688950661569</v>
      </c>
      <c r="D9289" s="2">
        <v>0.0248382519930601</v>
      </c>
      <c r="E9289" s="2">
        <v>0.0208399724215269</v>
      </c>
      <c r="F9289" s="5">
        <v>0.429788917303085</v>
      </c>
      <c r="G9289" s="2">
        <v>0.0265594292432069</v>
      </c>
      <c r="H9289" s="2">
        <v>0.0</v>
      </c>
      <c r="I9289" s="2">
        <v>0.0</v>
      </c>
      <c r="J9289" s="2">
        <v>0.0</v>
      </c>
      <c r="K9289" s="2">
        <f t="shared" si="1"/>
        <v>0</v>
      </c>
      <c r="L9289" s="4">
        <v>1.0</v>
      </c>
      <c r="M9289" s="4"/>
    </row>
    <row r="9290" ht="14.25" customHeight="1">
      <c r="A9290" s="2" t="s">
        <v>9208</v>
      </c>
      <c r="B9290" s="2">
        <v>0.162216678261756</v>
      </c>
      <c r="C9290" s="2">
        <v>8.070116746239E-4</v>
      </c>
      <c r="D9290" s="2">
        <v>0.0144440373405814</v>
      </c>
      <c r="E9290" s="2">
        <v>0.0025877715088427</v>
      </c>
      <c r="F9290" s="5">
        <v>0.0928496196866035</v>
      </c>
      <c r="G9290" s="2">
        <v>0.0242019053548574</v>
      </c>
      <c r="H9290" s="2">
        <v>0.0</v>
      </c>
      <c r="I9290" s="2">
        <v>0.0</v>
      </c>
      <c r="J9290" s="2">
        <v>0.0</v>
      </c>
      <c r="K9290" s="2">
        <f t="shared" si="1"/>
        <v>0</v>
      </c>
      <c r="L9290" s="4">
        <v>1.0</v>
      </c>
      <c r="M9290" s="4"/>
    </row>
    <row r="9291" ht="14.25" customHeight="1">
      <c r="A9291" s="2" t="s">
        <v>9209</v>
      </c>
      <c r="B9291" s="2">
        <v>0.0677558183670044</v>
      </c>
      <c r="C9291" s="2">
        <v>1.993125042645E-4</v>
      </c>
      <c r="D9291" s="2">
        <v>0.0090183019638061</v>
      </c>
      <c r="E9291" s="2">
        <v>0.001323047792539</v>
      </c>
      <c r="F9291" s="5">
        <v>0.0553313232958316</v>
      </c>
      <c r="G9291" s="2">
        <v>0.0049390168860554</v>
      </c>
      <c r="H9291" s="2">
        <v>0.0</v>
      </c>
      <c r="I9291" s="2">
        <v>0.0</v>
      </c>
      <c r="J9291" s="2">
        <v>0.0</v>
      </c>
      <c r="K9291" s="2">
        <f t="shared" si="1"/>
        <v>0</v>
      </c>
      <c r="L9291" s="4">
        <v>1.0</v>
      </c>
      <c r="M9291" s="4"/>
    </row>
    <row r="9292" ht="14.25" customHeight="1">
      <c r="A9292" s="2" t="s">
        <v>9210</v>
      </c>
      <c r="B9292" s="2">
        <v>0.170279830694198</v>
      </c>
      <c r="C9292" s="2">
        <v>4.436515155248E-4</v>
      </c>
      <c r="D9292" s="2">
        <v>0.0101059982553124</v>
      </c>
      <c r="E9292" s="2">
        <v>0.0023489883169531</v>
      </c>
      <c r="F9292" s="5">
        <v>0.133788183331489</v>
      </c>
      <c r="G9292" s="2">
        <v>0.0160753894597291</v>
      </c>
      <c r="H9292" s="2">
        <v>0.0</v>
      </c>
      <c r="I9292" s="2">
        <v>0.0</v>
      </c>
      <c r="J9292" s="2">
        <v>0.0</v>
      </c>
      <c r="K9292" s="2">
        <f t="shared" si="1"/>
        <v>0</v>
      </c>
      <c r="L9292" s="4">
        <v>1.0</v>
      </c>
      <c r="M9292" s="4"/>
    </row>
    <row r="9293" ht="14.25" customHeight="1">
      <c r="A9293" s="2" t="s">
        <v>9211</v>
      </c>
      <c r="B9293" s="2">
        <v>0.213912159204483</v>
      </c>
      <c r="C9293" s="2">
        <v>5.802943487651E-4</v>
      </c>
      <c r="D9293" s="2">
        <v>0.0091403210535645</v>
      </c>
      <c r="E9293" s="2">
        <v>0.0016390315722674</v>
      </c>
      <c r="F9293" s="5">
        <v>0.258940190076828</v>
      </c>
      <c r="G9293" s="2">
        <v>0.0090768840163946</v>
      </c>
      <c r="H9293" s="2">
        <v>0.0</v>
      </c>
      <c r="I9293" s="2">
        <v>0.0</v>
      </c>
      <c r="J9293" s="2">
        <v>0.0</v>
      </c>
      <c r="K9293" s="2">
        <f t="shared" si="1"/>
        <v>0</v>
      </c>
      <c r="L9293" s="4">
        <v>1.0</v>
      </c>
      <c r="M9293" s="4"/>
    </row>
    <row r="9294" ht="14.25" customHeight="1">
      <c r="A9294" s="2" t="s">
        <v>9212</v>
      </c>
      <c r="B9294" s="2">
        <v>0.111432529985904</v>
      </c>
      <c r="C9294" s="2">
        <v>5.020315875299E-4</v>
      </c>
      <c r="D9294" s="2">
        <v>0.0071150898002088</v>
      </c>
      <c r="E9294" s="2">
        <v>0.0014101343695074</v>
      </c>
      <c r="F9294" s="5">
        <v>0.0988610386848449</v>
      </c>
      <c r="G9294" s="2">
        <v>0.015103111974895</v>
      </c>
      <c r="H9294" s="2">
        <v>0.0</v>
      </c>
      <c r="I9294" s="2">
        <v>0.0</v>
      </c>
      <c r="J9294" s="2">
        <v>0.0</v>
      </c>
      <c r="K9294" s="2">
        <f t="shared" si="1"/>
        <v>0</v>
      </c>
      <c r="L9294" s="4">
        <v>1.0</v>
      </c>
      <c r="M9294" s="4"/>
    </row>
    <row r="9295" ht="14.25" customHeight="1">
      <c r="A9295" s="2" t="s">
        <v>9213</v>
      </c>
      <c r="B9295" s="2">
        <v>0.0448132269084453</v>
      </c>
      <c r="C9295" s="2">
        <v>2.041791885858E-4</v>
      </c>
      <c r="D9295" s="2">
        <v>0.0046271784231066</v>
      </c>
      <c r="E9295" s="2">
        <v>0.0015211289282888</v>
      </c>
      <c r="F9295" s="5">
        <v>0.0300525277853012</v>
      </c>
      <c r="G9295" s="2">
        <v>0.0088818380609154</v>
      </c>
      <c r="H9295" s="2">
        <v>0.0</v>
      </c>
      <c r="I9295" s="2">
        <v>0.0</v>
      </c>
      <c r="J9295" s="2">
        <v>0.0</v>
      </c>
      <c r="K9295" s="2">
        <f t="shared" si="1"/>
        <v>0</v>
      </c>
      <c r="L9295" s="4">
        <v>1.0</v>
      </c>
      <c r="M9295" s="4"/>
    </row>
    <row r="9296" ht="14.25" customHeight="1">
      <c r="A9296" s="2" t="s">
        <v>9214</v>
      </c>
      <c r="B9296" s="2">
        <v>0.196402996778488</v>
      </c>
      <c r="C9296" s="2">
        <v>2.093793737003E-4</v>
      </c>
      <c r="D9296" s="2">
        <v>0.0082143116742372</v>
      </c>
      <c r="E9296" s="2">
        <v>0.0018698187777772</v>
      </c>
      <c r="F9296" s="5">
        <v>0.225905641913414</v>
      </c>
      <c r="G9296" s="2">
        <v>0.009823546744883</v>
      </c>
      <c r="H9296" s="2">
        <v>0.0</v>
      </c>
      <c r="I9296" s="2">
        <v>0.0</v>
      </c>
      <c r="J9296" s="2">
        <v>0.0</v>
      </c>
      <c r="K9296" s="2">
        <f t="shared" si="1"/>
        <v>0</v>
      </c>
      <c r="L9296" s="4">
        <v>1.0</v>
      </c>
      <c r="M9296" s="4"/>
    </row>
    <row r="9297" ht="14.25" customHeight="1">
      <c r="A9297" s="2" t="s">
        <v>9215</v>
      </c>
      <c r="B9297" s="2">
        <v>0.368691802024841</v>
      </c>
      <c r="C9297" s="2">
        <v>1.124246555264E-4</v>
      </c>
      <c r="D9297" s="2">
        <v>0.0097645381465554</v>
      </c>
      <c r="E9297" s="2">
        <v>0.001976165222004</v>
      </c>
      <c r="F9297" s="5">
        <v>0.491834223270416</v>
      </c>
      <c r="G9297" s="2">
        <v>0.0042730397544801</v>
      </c>
      <c r="H9297" s="2">
        <v>0.0</v>
      </c>
      <c r="I9297" s="2">
        <v>0.0</v>
      </c>
      <c r="J9297" s="2">
        <v>0.0</v>
      </c>
      <c r="K9297" s="2">
        <f t="shared" si="1"/>
        <v>0</v>
      </c>
      <c r="L9297" s="4">
        <v>1.0</v>
      </c>
      <c r="M9297" s="4"/>
    </row>
    <row r="9298" ht="14.25" customHeight="1">
      <c r="A9298" s="2" t="s">
        <v>9216</v>
      </c>
      <c r="B9298" s="2">
        <v>0.324770480394363</v>
      </c>
      <c r="C9298" s="2">
        <v>2.71526601864E-4</v>
      </c>
      <c r="D9298" s="2">
        <v>0.011272557079792</v>
      </c>
      <c r="E9298" s="2">
        <v>0.0015616606688126</v>
      </c>
      <c r="F9298" s="5">
        <v>0.390445113182067</v>
      </c>
      <c r="G9298" s="2">
        <v>0.008813944645226</v>
      </c>
      <c r="H9298" s="2">
        <v>0.0</v>
      </c>
      <c r="I9298" s="2">
        <v>0.0</v>
      </c>
      <c r="J9298" s="2">
        <v>0.0</v>
      </c>
      <c r="K9298" s="2">
        <f t="shared" si="1"/>
        <v>0</v>
      </c>
      <c r="L9298" s="4">
        <v>1.0</v>
      </c>
      <c r="M9298" s="4"/>
    </row>
    <row r="9299" ht="14.25" customHeight="1">
      <c r="A9299" s="2" t="s">
        <v>9217</v>
      </c>
      <c r="B9299" s="2">
        <v>0.101594552397727</v>
      </c>
      <c r="C9299" s="2">
        <v>8.285202784463E-4</v>
      </c>
      <c r="D9299" s="2">
        <v>0.0054081976413726</v>
      </c>
      <c r="E9299" s="2">
        <v>4.388645465951E-4</v>
      </c>
      <c r="F9299" s="5">
        <v>0.0676454305648803</v>
      </c>
      <c r="G9299" s="2">
        <v>0.0338204801082611</v>
      </c>
      <c r="H9299" s="2">
        <v>0.0</v>
      </c>
      <c r="I9299" s="2">
        <v>0.0</v>
      </c>
      <c r="J9299" s="2">
        <v>0.0</v>
      </c>
      <c r="K9299" s="2">
        <f t="shared" si="1"/>
        <v>0</v>
      </c>
      <c r="L9299" s="4">
        <v>1.0</v>
      </c>
      <c r="M9299" s="4"/>
    </row>
    <row r="9300" ht="14.25" customHeight="1">
      <c r="A9300" s="2" t="s">
        <v>9218</v>
      </c>
      <c r="B9300" s="2">
        <v>0.0314155779778957</v>
      </c>
      <c r="C9300" s="2">
        <v>3.207933623343E-4</v>
      </c>
      <c r="D9300" s="2">
        <v>0.0032963254489004</v>
      </c>
      <c r="E9300" s="2">
        <v>2.426012651994E-4</v>
      </c>
      <c r="F9300" s="5">
        <v>0.019920090213418</v>
      </c>
      <c r="G9300" s="2">
        <v>0.0107786739245057</v>
      </c>
      <c r="H9300" s="2">
        <v>0.0</v>
      </c>
      <c r="I9300" s="2">
        <v>0.0</v>
      </c>
      <c r="J9300" s="2">
        <v>0.0</v>
      </c>
      <c r="K9300" s="2">
        <f t="shared" si="1"/>
        <v>0</v>
      </c>
      <c r="L9300" s="4">
        <v>1.0</v>
      </c>
      <c r="M9300" s="4"/>
    </row>
    <row r="9301" ht="14.25" customHeight="1">
      <c r="A9301" s="2" t="s">
        <v>9219</v>
      </c>
      <c r="B9301" s="2">
        <v>0.0688667818903923</v>
      </c>
      <c r="C9301" s="2">
        <v>7.958383648656E-4</v>
      </c>
      <c r="D9301" s="2">
        <v>0.0033355590421706</v>
      </c>
      <c r="E9301" s="2">
        <v>5.140559514984E-4</v>
      </c>
      <c r="F9301" s="5">
        <v>0.0572698749601841</v>
      </c>
      <c r="G9301" s="2">
        <v>0.0177788883447647</v>
      </c>
      <c r="H9301" s="2">
        <v>0.0</v>
      </c>
      <c r="I9301" s="2">
        <v>0.0</v>
      </c>
      <c r="J9301" s="2">
        <v>0.0</v>
      </c>
      <c r="K9301" s="2">
        <f t="shared" si="1"/>
        <v>0</v>
      </c>
      <c r="L9301" s="4">
        <v>1.0</v>
      </c>
      <c r="M9301" s="4"/>
    </row>
    <row r="9302" ht="14.25" customHeight="1">
      <c r="A9302" s="2" t="s">
        <v>9220</v>
      </c>
      <c r="B9302" s="2">
        <v>0.0356295928359031</v>
      </c>
      <c r="C9302" s="2">
        <v>5.374284228309E-4</v>
      </c>
      <c r="D9302" s="2">
        <v>0.0016741537256166</v>
      </c>
      <c r="E9302" s="2">
        <v>2.692534180823E-4</v>
      </c>
      <c r="F9302" s="5">
        <v>0.0249869395047426</v>
      </c>
      <c r="G9302" s="2">
        <v>0.0129120396450161</v>
      </c>
      <c r="H9302" s="2">
        <v>0.0</v>
      </c>
      <c r="I9302" s="2">
        <v>0.0</v>
      </c>
      <c r="J9302" s="2">
        <v>0.0</v>
      </c>
      <c r="K9302" s="2">
        <f t="shared" si="1"/>
        <v>0</v>
      </c>
      <c r="L9302" s="4">
        <v>1.0</v>
      </c>
      <c r="M9302" s="4"/>
    </row>
    <row r="9303" ht="14.25" customHeight="1">
      <c r="A9303" s="2" t="s">
        <v>9221</v>
      </c>
      <c r="B9303" s="2">
        <v>0.0134991509839892</v>
      </c>
      <c r="C9303" s="2">
        <v>0.0012284986441954</v>
      </c>
      <c r="D9303" s="2">
        <v>7.879561162553E-4</v>
      </c>
      <c r="E9303" s="2">
        <v>6.96425413480028E-5</v>
      </c>
      <c r="F9303" s="5">
        <v>0.0056040445342659</v>
      </c>
      <c r="G9303" s="2">
        <v>0.0094919558614492</v>
      </c>
      <c r="H9303" s="2">
        <v>0.0</v>
      </c>
      <c r="I9303" s="2">
        <v>0.0</v>
      </c>
      <c r="J9303" s="2">
        <v>0.0</v>
      </c>
      <c r="K9303" s="2">
        <f t="shared" si="1"/>
        <v>0</v>
      </c>
      <c r="L9303" s="4">
        <v>1.0</v>
      </c>
      <c r="M9303" s="4"/>
    </row>
    <row r="9304" ht="14.25" customHeight="1">
      <c r="A9304" s="2" t="s">
        <v>9222</v>
      </c>
      <c r="B9304" s="2">
        <v>4.148570878896E-4</v>
      </c>
      <c r="C9304" s="2">
        <v>3.88456683140248E-5</v>
      </c>
      <c r="D9304" s="2">
        <v>1.16210884471001E-7</v>
      </c>
      <c r="E9304" s="2">
        <v>1.94895886096446E-8</v>
      </c>
      <c r="F9304" s="5">
        <v>2.45155461016111E-5</v>
      </c>
      <c r="G9304" s="2">
        <v>9.11761890165507E-5</v>
      </c>
      <c r="H9304" s="2">
        <v>0.0</v>
      </c>
      <c r="I9304" s="2">
        <v>0.0</v>
      </c>
      <c r="J9304" s="2">
        <v>0.0</v>
      </c>
      <c r="K9304" s="2">
        <f t="shared" si="1"/>
        <v>0</v>
      </c>
      <c r="L9304" s="4">
        <v>1.0</v>
      </c>
      <c r="M9304" s="4"/>
    </row>
    <row r="9305" ht="14.25" customHeight="1">
      <c r="A9305" s="2" t="s">
        <v>9223</v>
      </c>
      <c r="B9305" s="2">
        <v>1.683670707279E-4</v>
      </c>
      <c r="C9305" s="2">
        <v>9.26385200727963E-6</v>
      </c>
      <c r="D9305" s="2">
        <v>9.64328350505639E-8</v>
      </c>
      <c r="E9305" s="2">
        <v>2.79827432336787E-8</v>
      </c>
      <c r="F9305" s="5">
        <v>2.12852282857056E-5</v>
      </c>
      <c r="G9305" s="2">
        <v>6.08283589826896E-5</v>
      </c>
      <c r="H9305" s="2">
        <v>0.0</v>
      </c>
      <c r="I9305" s="2">
        <v>0.0</v>
      </c>
      <c r="J9305" s="2">
        <v>0.0</v>
      </c>
      <c r="K9305" s="2">
        <f t="shared" si="1"/>
        <v>0</v>
      </c>
      <c r="L9305" s="4">
        <v>1.0</v>
      </c>
      <c r="M9305" s="4"/>
    </row>
    <row r="9306" ht="14.25" customHeight="1">
      <c r="A9306" s="2" t="s">
        <v>9224</v>
      </c>
      <c r="B9306" s="2">
        <v>7.66673547332175E-5</v>
      </c>
      <c r="C9306" s="2">
        <v>1.42409567160939E-6</v>
      </c>
      <c r="D9306" s="2">
        <v>1.40284328153939E-7</v>
      </c>
      <c r="E9306" s="2">
        <v>6.08393833090303E-8</v>
      </c>
      <c r="F9306" s="5">
        <v>2.34904182434547E-5</v>
      </c>
      <c r="G9306" s="2">
        <v>3.56638665834907E-5</v>
      </c>
      <c r="H9306" s="2">
        <v>0.0</v>
      </c>
      <c r="I9306" s="2">
        <v>0.0</v>
      </c>
      <c r="J9306" s="2">
        <v>0.0</v>
      </c>
      <c r="K9306" s="2">
        <f t="shared" si="1"/>
        <v>0</v>
      </c>
      <c r="L9306" s="4">
        <v>1.0</v>
      </c>
      <c r="M9306" s="4"/>
    </row>
    <row r="9307" ht="14.25" customHeight="1">
      <c r="A9307" s="2" t="s">
        <v>9225</v>
      </c>
      <c r="B9307" s="2">
        <v>1.14652912088786E-5</v>
      </c>
      <c r="C9307" s="2">
        <v>1.89999145305819E-8</v>
      </c>
      <c r="D9307" s="2">
        <v>6.56547030075671E-8</v>
      </c>
      <c r="E9307" s="2">
        <v>2.28172982730257E-8</v>
      </c>
      <c r="F9307" s="5">
        <v>3.56832310899335E-6</v>
      </c>
      <c r="G9307" s="2">
        <v>1.48012122735963E-5</v>
      </c>
      <c r="H9307" s="2">
        <v>0.0</v>
      </c>
      <c r="I9307" s="2">
        <v>0.0</v>
      </c>
      <c r="J9307" s="2">
        <v>0.0</v>
      </c>
      <c r="K9307" s="2">
        <f t="shared" si="1"/>
        <v>0</v>
      </c>
      <c r="L9307" s="4">
        <v>1.0</v>
      </c>
      <c r="M9307" s="4"/>
    </row>
    <row r="9308" ht="14.25" customHeight="1">
      <c r="A9308" s="2" t="s">
        <v>9226</v>
      </c>
      <c r="B9308" s="2">
        <v>1.3965569451102E-5</v>
      </c>
      <c r="C9308" s="2">
        <v>1.52643164774701E-9</v>
      </c>
      <c r="D9308" s="2">
        <v>8.23133348148985E-8</v>
      </c>
      <c r="E9308" s="2">
        <v>1.02585451244863E-8</v>
      </c>
      <c r="F9308" s="5">
        <v>2.76206833405012E-6</v>
      </c>
      <c r="G9308" s="2">
        <v>1.58427610585931E-5</v>
      </c>
      <c r="H9308" s="2">
        <v>0.0</v>
      </c>
      <c r="I9308" s="2">
        <v>0.0</v>
      </c>
      <c r="J9308" s="2">
        <v>0.0</v>
      </c>
      <c r="K9308" s="2">
        <f t="shared" si="1"/>
        <v>0</v>
      </c>
      <c r="L9308" s="4">
        <v>1.0</v>
      </c>
      <c r="M9308" s="4"/>
    </row>
    <row r="9309" ht="14.25" customHeight="1">
      <c r="A9309" s="2" t="s">
        <v>9227</v>
      </c>
      <c r="B9309" s="2">
        <v>2.78370771411573E-5</v>
      </c>
      <c r="C9309" s="2">
        <v>2.24862878317466E-10</v>
      </c>
      <c r="D9309" s="2">
        <v>1.48021641166451E-7</v>
      </c>
      <c r="E9309" s="2">
        <v>1.18755627553923E-8</v>
      </c>
      <c r="F9309" s="5">
        <v>7.3609230639704E-6</v>
      </c>
      <c r="G9309" s="2">
        <v>3.13176642521284E-5</v>
      </c>
      <c r="H9309" s="2">
        <v>0.0</v>
      </c>
      <c r="I9309" s="2">
        <v>0.0</v>
      </c>
      <c r="J9309" s="2">
        <v>0.0</v>
      </c>
      <c r="K9309" s="2">
        <f t="shared" si="1"/>
        <v>0</v>
      </c>
      <c r="L9309" s="4">
        <v>1.0</v>
      </c>
      <c r="M9309" s="4"/>
    </row>
    <row r="9310" ht="14.25" customHeight="1">
      <c r="A9310" s="2" t="s">
        <v>9228</v>
      </c>
      <c r="B9310" s="2">
        <v>0.315432786941528</v>
      </c>
      <c r="C9310" s="2">
        <v>5.113646038807E-4</v>
      </c>
      <c r="D9310" s="2">
        <v>0.0020189774222671</v>
      </c>
      <c r="E9310" s="2">
        <v>8.804962853901E-4</v>
      </c>
      <c r="F9310" s="5">
        <v>0.500534415245056</v>
      </c>
      <c r="G9310" s="2">
        <v>0.0154803181067109</v>
      </c>
      <c r="H9310" s="2">
        <v>0.0</v>
      </c>
      <c r="I9310" s="2">
        <v>0.0</v>
      </c>
      <c r="J9310" s="2">
        <v>0.0</v>
      </c>
      <c r="K9310" s="2">
        <f t="shared" si="1"/>
        <v>0</v>
      </c>
      <c r="L9310" s="4">
        <v>1.0</v>
      </c>
      <c r="M9310" s="4"/>
    </row>
    <row r="9311" ht="14.25" customHeight="1">
      <c r="A9311" s="2" t="s">
        <v>9229</v>
      </c>
      <c r="B9311" s="2">
        <v>0.185344725847244</v>
      </c>
      <c r="C9311" s="2">
        <v>3.309604653622E-4</v>
      </c>
      <c r="D9311" s="2">
        <v>9.943769546225E-4</v>
      </c>
      <c r="E9311" s="2">
        <v>5.592507077381E-4</v>
      </c>
      <c r="F9311" s="5">
        <v>0.345040142536163</v>
      </c>
      <c r="G9311" s="2">
        <v>0.0074711595661938</v>
      </c>
      <c r="H9311" s="2">
        <v>0.0</v>
      </c>
      <c r="I9311" s="2">
        <v>0.0</v>
      </c>
      <c r="J9311" s="2">
        <v>0.0</v>
      </c>
      <c r="K9311" s="2">
        <f t="shared" si="1"/>
        <v>0</v>
      </c>
      <c r="L9311" s="4">
        <v>1.0</v>
      </c>
      <c r="M9311" s="4"/>
    </row>
    <row r="9312" ht="14.25" customHeight="1">
      <c r="A9312" s="2" t="s">
        <v>9230</v>
      </c>
      <c r="B9312" s="2">
        <v>0.277123928070068</v>
      </c>
      <c r="C9312" s="2">
        <v>2.486571902409E-4</v>
      </c>
      <c r="D9312" s="2">
        <v>0.0018242967780679</v>
      </c>
      <c r="E9312" s="2">
        <v>8.74537974596E-4</v>
      </c>
      <c r="F9312" s="5">
        <v>0.426588535308837</v>
      </c>
      <c r="G9312" s="2">
        <v>0.0079721705988049</v>
      </c>
      <c r="H9312" s="2">
        <v>0.0</v>
      </c>
      <c r="I9312" s="2">
        <v>0.0</v>
      </c>
      <c r="J9312" s="2">
        <v>0.0</v>
      </c>
      <c r="K9312" s="2">
        <f t="shared" si="1"/>
        <v>0</v>
      </c>
      <c r="L9312" s="4">
        <v>1.0</v>
      </c>
      <c r="M9312" s="4"/>
    </row>
    <row r="9313" ht="14.25" customHeight="1">
      <c r="A9313" s="2" t="s">
        <v>9231</v>
      </c>
      <c r="B9313" s="2">
        <v>0.913319706916809</v>
      </c>
      <c r="C9313" s="2">
        <v>3.814691735897E-4</v>
      </c>
      <c r="D9313" s="2">
        <v>0.0054765027016401</v>
      </c>
      <c r="E9313" s="2">
        <v>0.235007539391517</v>
      </c>
      <c r="F9313" s="5">
        <v>0.904550909996032</v>
      </c>
      <c r="G9313" s="2">
        <v>0.0084911501035094</v>
      </c>
      <c r="H9313" s="2">
        <v>0.0</v>
      </c>
      <c r="I9313" s="2">
        <v>0.0</v>
      </c>
      <c r="J9313" s="2">
        <v>0.0</v>
      </c>
      <c r="K9313" s="2">
        <f t="shared" si="1"/>
        <v>1</v>
      </c>
      <c r="L9313" s="4">
        <v>1.0</v>
      </c>
      <c r="M9313" s="4"/>
    </row>
    <row r="9314" ht="14.25" customHeight="1">
      <c r="A9314" s="2" t="s">
        <v>9232</v>
      </c>
      <c r="B9314" s="2">
        <v>0.804953217506408</v>
      </c>
      <c r="C9314" s="2">
        <v>3.701873356476E-4</v>
      </c>
      <c r="D9314" s="2">
        <v>0.0030760278459638</v>
      </c>
      <c r="E9314" s="2">
        <v>0.162280321121215</v>
      </c>
      <c r="F9314" s="5">
        <v>0.823324382305145</v>
      </c>
      <c r="G9314" s="2">
        <v>0.0070925722829997</v>
      </c>
      <c r="H9314" s="2">
        <v>0.0</v>
      </c>
      <c r="I9314" s="2">
        <v>0.0</v>
      </c>
      <c r="J9314" s="2">
        <v>0.0</v>
      </c>
      <c r="K9314" s="2">
        <f t="shared" si="1"/>
        <v>1</v>
      </c>
      <c r="L9314" s="4">
        <v>1.0</v>
      </c>
      <c r="M9314" s="4"/>
    </row>
    <row r="9315" ht="14.25" customHeight="1">
      <c r="A9315" s="2" t="s">
        <v>9233</v>
      </c>
      <c r="B9315" s="2">
        <v>0.909689366817474</v>
      </c>
      <c r="C9315" s="2">
        <v>5.823682877235E-4</v>
      </c>
      <c r="D9315" s="2">
        <v>0.0096014495939016</v>
      </c>
      <c r="E9315" s="2">
        <v>0.59468400478363</v>
      </c>
      <c r="F9315" s="5">
        <v>0.836935758590698</v>
      </c>
      <c r="G9315" s="2">
        <v>0.01321283262223</v>
      </c>
      <c r="H9315" s="2">
        <v>0.0</v>
      </c>
      <c r="I9315" s="2">
        <v>0.0</v>
      </c>
      <c r="J9315" s="2">
        <v>0.0</v>
      </c>
      <c r="K9315" s="2">
        <f t="shared" si="1"/>
        <v>1</v>
      </c>
      <c r="L9315" s="4">
        <v>1.0</v>
      </c>
      <c r="M9315" s="4"/>
    </row>
    <row r="9316" ht="14.25" customHeight="1">
      <c r="A9316" s="2" t="s">
        <v>9234</v>
      </c>
      <c r="B9316" s="2">
        <v>0.87624043226242</v>
      </c>
      <c r="C9316" s="2">
        <v>0.001233899150975</v>
      </c>
      <c r="D9316" s="2">
        <v>0.0162829514592885</v>
      </c>
      <c r="E9316" s="2">
        <v>0.575616002082824</v>
      </c>
      <c r="F9316" s="5">
        <v>0.766169905662536</v>
      </c>
      <c r="G9316" s="2">
        <v>0.0207700561732053</v>
      </c>
      <c r="H9316" s="2">
        <v>0.0</v>
      </c>
      <c r="I9316" s="2">
        <v>0.0</v>
      </c>
      <c r="J9316" s="2">
        <v>0.0</v>
      </c>
      <c r="K9316" s="2">
        <f t="shared" si="1"/>
        <v>1</v>
      </c>
      <c r="L9316" s="4">
        <v>1.0</v>
      </c>
      <c r="M9316" s="4"/>
    </row>
    <row r="9317" ht="14.25" customHeight="1">
      <c r="A9317" s="2" t="s">
        <v>9235</v>
      </c>
      <c r="B9317" s="2">
        <v>0.94436490535736</v>
      </c>
      <c r="C9317" s="2">
        <v>0.0017242669127881</v>
      </c>
      <c r="D9317" s="2">
        <v>0.094704084098339</v>
      </c>
      <c r="E9317" s="2">
        <v>0.826749324798584</v>
      </c>
      <c r="F9317" s="5">
        <v>0.598447322845459</v>
      </c>
      <c r="G9317" s="2">
        <v>0.0287669766694307</v>
      </c>
      <c r="H9317" s="2">
        <v>0.0</v>
      </c>
      <c r="I9317" s="2">
        <v>0.0</v>
      </c>
      <c r="J9317" s="2">
        <v>0.0</v>
      </c>
      <c r="K9317" s="2">
        <f t="shared" si="1"/>
        <v>1</v>
      </c>
      <c r="L9317" s="4">
        <v>1.0</v>
      </c>
      <c r="M9317" s="4"/>
    </row>
    <row r="9318" ht="14.25" customHeight="1">
      <c r="A9318" s="2" t="s">
        <v>9236</v>
      </c>
      <c r="B9318" s="2">
        <v>0.990364491939544</v>
      </c>
      <c r="C9318" s="2">
        <v>8.305576629936E-4</v>
      </c>
      <c r="D9318" s="2">
        <v>0.0230481401085853</v>
      </c>
      <c r="E9318" s="2">
        <v>0.915606319904327</v>
      </c>
      <c r="F9318" s="5">
        <v>0.537183880805969</v>
      </c>
      <c r="G9318" s="2">
        <v>0.0071068140678107</v>
      </c>
      <c r="H9318" s="2">
        <v>0.0</v>
      </c>
      <c r="I9318" s="2">
        <v>0.0</v>
      </c>
      <c r="J9318" s="2">
        <v>0.0</v>
      </c>
      <c r="K9318" s="2">
        <f t="shared" si="1"/>
        <v>1</v>
      </c>
      <c r="L9318" s="4">
        <v>1.0</v>
      </c>
      <c r="M9318" s="4"/>
    </row>
    <row r="9319" ht="14.25" customHeight="1">
      <c r="A9319" s="2" t="s">
        <v>9237</v>
      </c>
      <c r="B9319" s="2">
        <v>0.988000512123108</v>
      </c>
      <c r="C9319" s="2">
        <v>9.383431170135E-4</v>
      </c>
      <c r="D9319" s="2">
        <v>0.0109519809484481</v>
      </c>
      <c r="E9319" s="2">
        <v>0.90972352027893</v>
      </c>
      <c r="F9319" s="5">
        <v>0.677473664283752</v>
      </c>
      <c r="G9319" s="2">
        <v>0.0059229866601526</v>
      </c>
      <c r="H9319" s="2">
        <v>0.0</v>
      </c>
      <c r="I9319" s="2">
        <v>0.0</v>
      </c>
      <c r="J9319" s="2">
        <v>0.0</v>
      </c>
      <c r="K9319" s="2">
        <f t="shared" si="1"/>
        <v>1</v>
      </c>
      <c r="L9319" s="4">
        <v>1.0</v>
      </c>
      <c r="M9319" s="4"/>
    </row>
    <row r="9320" ht="14.25" customHeight="1">
      <c r="A9320" s="2" t="s">
        <v>9238</v>
      </c>
      <c r="B9320" s="2">
        <v>0.979492545127868</v>
      </c>
      <c r="C9320" s="2">
        <v>0.0025872397236526</v>
      </c>
      <c r="D9320" s="2">
        <v>0.152281925082206</v>
      </c>
      <c r="E9320" s="2">
        <v>0.751477599143981</v>
      </c>
      <c r="F9320" s="5">
        <v>0.75466102361679</v>
      </c>
      <c r="G9320" s="2">
        <v>0.0172418784350156</v>
      </c>
      <c r="H9320" s="2">
        <v>0.0</v>
      </c>
      <c r="I9320" s="2">
        <v>0.0</v>
      </c>
      <c r="J9320" s="2">
        <v>0.0</v>
      </c>
      <c r="K9320" s="2">
        <f t="shared" si="1"/>
        <v>1</v>
      </c>
      <c r="L9320" s="4">
        <v>1.0</v>
      </c>
      <c r="M9320" s="4"/>
    </row>
    <row r="9321" ht="14.25" customHeight="1">
      <c r="A9321" s="2" t="s">
        <v>9239</v>
      </c>
      <c r="B9321" s="2">
        <v>0.992195785045623</v>
      </c>
      <c r="C9321" s="2">
        <v>0.0010076579637825</v>
      </c>
      <c r="D9321" s="2">
        <v>0.0184182357043027</v>
      </c>
      <c r="E9321" s="2">
        <v>0.854587376117706</v>
      </c>
      <c r="F9321" s="5">
        <v>0.902396380901336</v>
      </c>
      <c r="G9321" s="2">
        <v>0.0083586750552058</v>
      </c>
      <c r="H9321" s="2">
        <v>0.0</v>
      </c>
      <c r="I9321" s="2">
        <v>0.0</v>
      </c>
      <c r="J9321" s="2">
        <v>0.0</v>
      </c>
      <c r="K9321" s="2">
        <f t="shared" si="1"/>
        <v>1</v>
      </c>
      <c r="L9321" s="4">
        <v>1.0</v>
      </c>
      <c r="M9321" s="4"/>
    </row>
    <row r="9322" ht="14.25" customHeight="1">
      <c r="A9322" s="2" t="s">
        <v>9240</v>
      </c>
      <c r="B9322" s="2">
        <v>0.987233161926269</v>
      </c>
      <c r="C9322" s="2">
        <v>0.0029983746353536</v>
      </c>
      <c r="D9322" s="2">
        <v>0.181997865438461</v>
      </c>
      <c r="E9322" s="2">
        <v>0.944002270698547</v>
      </c>
      <c r="F9322" s="5">
        <v>0.829421758651733</v>
      </c>
      <c r="G9322" s="2">
        <v>0.0275068264454603</v>
      </c>
      <c r="H9322" s="2">
        <v>0.0</v>
      </c>
      <c r="I9322" s="2">
        <v>0.0</v>
      </c>
      <c r="J9322" s="2">
        <v>0.0</v>
      </c>
      <c r="K9322" s="2">
        <f t="shared" si="1"/>
        <v>1</v>
      </c>
      <c r="L9322" s="4">
        <v>1.0</v>
      </c>
      <c r="M9322" s="4"/>
    </row>
    <row r="9323" ht="14.25" customHeight="1">
      <c r="A9323" s="2" t="s">
        <v>9241</v>
      </c>
      <c r="B9323" s="2">
        <v>0.986301243305206</v>
      </c>
      <c r="C9323" s="2">
        <v>0.0022612472530454</v>
      </c>
      <c r="D9323" s="2">
        <v>0.0701894089579582</v>
      </c>
      <c r="E9323" s="2">
        <v>0.761489272117614</v>
      </c>
      <c r="F9323" s="5">
        <v>0.979607582092285</v>
      </c>
      <c r="G9323" s="2">
        <v>0.0277681238949298</v>
      </c>
      <c r="H9323" s="2">
        <v>0.0</v>
      </c>
      <c r="I9323" s="2">
        <v>0.0</v>
      </c>
      <c r="J9323" s="2">
        <v>0.0</v>
      </c>
      <c r="K9323" s="2">
        <f t="shared" si="1"/>
        <v>1</v>
      </c>
      <c r="L9323" s="4">
        <v>1.0</v>
      </c>
      <c r="M9323" s="4"/>
    </row>
    <row r="9324" ht="14.25" customHeight="1">
      <c r="A9324" s="2" t="s">
        <v>9242</v>
      </c>
      <c r="B9324" s="2">
        <v>0.986488938331604</v>
      </c>
      <c r="C9324" s="2">
        <v>0.0020955118816345</v>
      </c>
      <c r="D9324" s="2">
        <v>0.0447924844920635</v>
      </c>
      <c r="E9324" s="2">
        <v>0.424354881048202</v>
      </c>
      <c r="F9324" s="5">
        <v>0.99405288696289</v>
      </c>
      <c r="G9324" s="2">
        <v>0.0352338999509811</v>
      </c>
      <c r="H9324" s="2">
        <v>0.0</v>
      </c>
      <c r="I9324" s="2">
        <v>0.0</v>
      </c>
      <c r="J9324" s="2">
        <v>0.0</v>
      </c>
      <c r="K9324" s="2">
        <f t="shared" si="1"/>
        <v>1</v>
      </c>
      <c r="L9324" s="4">
        <v>1.0</v>
      </c>
      <c r="M9324" s="4"/>
    </row>
    <row r="9325" ht="14.25" customHeight="1">
      <c r="A9325" s="2" t="s">
        <v>9243</v>
      </c>
      <c r="B9325" s="2">
        <v>0.995657563209533</v>
      </c>
      <c r="C9325" s="2">
        <v>0.0014427865389734</v>
      </c>
      <c r="D9325" s="2">
        <v>0.0182822067290544</v>
      </c>
      <c r="E9325" s="2">
        <v>0.441548138856887</v>
      </c>
      <c r="F9325" s="5">
        <v>0.998661041259765</v>
      </c>
      <c r="G9325" s="2">
        <v>0.0172799192368984</v>
      </c>
      <c r="H9325" s="2">
        <v>0.0</v>
      </c>
      <c r="I9325" s="2">
        <v>0.0</v>
      </c>
      <c r="J9325" s="2">
        <v>0.0</v>
      </c>
      <c r="K9325" s="2">
        <f t="shared" si="1"/>
        <v>1</v>
      </c>
      <c r="L9325" s="4">
        <v>1.0</v>
      </c>
      <c r="M9325" s="4"/>
    </row>
    <row r="9326" ht="14.25" customHeight="1">
      <c r="A9326" s="2" t="s">
        <v>9244</v>
      </c>
      <c r="B9326" s="2">
        <v>0.998499393463134</v>
      </c>
      <c r="C9326" s="2">
        <v>0.0030483957380056</v>
      </c>
      <c r="D9326" s="2">
        <v>0.0223658010363578</v>
      </c>
      <c r="E9326" s="2">
        <v>0.83860182762146</v>
      </c>
      <c r="F9326" s="5">
        <v>0.999421119689941</v>
      </c>
      <c r="G9326" s="2">
        <v>0.0322604216635227</v>
      </c>
      <c r="H9326" s="2">
        <v>0.0</v>
      </c>
      <c r="I9326" s="2">
        <v>0.0</v>
      </c>
      <c r="J9326" s="2">
        <v>0.0</v>
      </c>
      <c r="K9326" s="2">
        <f t="shared" si="1"/>
        <v>1</v>
      </c>
      <c r="L9326" s="4">
        <v>1.0</v>
      </c>
      <c r="M9326" s="4"/>
    </row>
    <row r="9327" ht="14.25" customHeight="1">
      <c r="A9327" s="2" t="s">
        <v>9245</v>
      </c>
      <c r="B9327" s="2">
        <v>0.999197840690612</v>
      </c>
      <c r="C9327" s="2">
        <v>0.0039619486778974</v>
      </c>
      <c r="D9327" s="2">
        <v>0.0316617935895919</v>
      </c>
      <c r="E9327" s="2">
        <v>0.805200397968292</v>
      </c>
      <c r="F9327" s="5">
        <v>0.999614655971527</v>
      </c>
      <c r="G9327" s="2">
        <v>0.0553800575435161</v>
      </c>
      <c r="H9327" s="2">
        <v>0.0</v>
      </c>
      <c r="I9327" s="2">
        <v>0.0</v>
      </c>
      <c r="J9327" s="2">
        <v>0.0</v>
      </c>
      <c r="K9327" s="2">
        <f t="shared" si="1"/>
        <v>1</v>
      </c>
      <c r="L9327" s="4">
        <v>1.0</v>
      </c>
      <c r="M9327" s="4"/>
    </row>
    <row r="9328" ht="14.25" customHeight="1">
      <c r="A9328" s="2" t="s">
        <v>9246</v>
      </c>
      <c r="B9328" s="2">
        <v>0.997096002101898</v>
      </c>
      <c r="C9328" s="2">
        <v>0.0047174557112157</v>
      </c>
      <c r="D9328" s="2">
        <v>0.0810418799519538</v>
      </c>
      <c r="E9328" s="2">
        <v>0.667677223682403</v>
      </c>
      <c r="F9328" s="5">
        <v>0.99624103307724</v>
      </c>
      <c r="G9328" s="2">
        <v>0.15813298523426</v>
      </c>
      <c r="H9328" s="2">
        <v>0.0</v>
      </c>
      <c r="I9328" s="2">
        <v>0.0</v>
      </c>
      <c r="J9328" s="2">
        <v>0.0</v>
      </c>
      <c r="K9328" s="2">
        <f t="shared" si="1"/>
        <v>1</v>
      </c>
      <c r="L9328" s="4">
        <v>1.0</v>
      </c>
      <c r="M9328" s="4"/>
    </row>
    <row r="9329" ht="14.25" customHeight="1">
      <c r="A9329" s="2" t="s">
        <v>9247</v>
      </c>
      <c r="B9329" s="2">
        <v>0.99530816078186</v>
      </c>
      <c r="C9329" s="2">
        <v>0.0057256738655269</v>
      </c>
      <c r="D9329" s="2">
        <v>0.15440234541893</v>
      </c>
      <c r="E9329" s="2">
        <v>0.874582886695861</v>
      </c>
      <c r="F9329" s="5">
        <v>0.98573899269104</v>
      </c>
      <c r="G9329" s="2">
        <v>0.208113580942153</v>
      </c>
      <c r="H9329" s="2">
        <v>0.0</v>
      </c>
      <c r="I9329" s="2">
        <v>0.0</v>
      </c>
      <c r="J9329" s="2">
        <v>0.0</v>
      </c>
      <c r="K9329" s="2">
        <f t="shared" si="1"/>
        <v>1</v>
      </c>
      <c r="L9329" s="4">
        <v>1.0</v>
      </c>
      <c r="M9329" s="4"/>
    </row>
    <row r="9330" ht="14.25" customHeight="1">
      <c r="A9330" s="2" t="s">
        <v>9248</v>
      </c>
      <c r="B9330" s="2">
        <v>0.995860755443573</v>
      </c>
      <c r="C9330" s="2">
        <v>0.0128641705960035</v>
      </c>
      <c r="D9330" s="2">
        <v>0.622372150421142</v>
      </c>
      <c r="E9330" s="2">
        <v>0.874426305294036</v>
      </c>
      <c r="F9330" s="5">
        <v>0.956460416316986</v>
      </c>
      <c r="G9330" s="2">
        <v>0.295851022005081</v>
      </c>
      <c r="H9330" s="2">
        <v>0.0</v>
      </c>
      <c r="I9330" s="2">
        <v>0.0</v>
      </c>
      <c r="J9330" s="2">
        <v>0.0</v>
      </c>
      <c r="K9330" s="2">
        <f t="shared" si="1"/>
        <v>1</v>
      </c>
      <c r="L9330" s="4">
        <v>1.0</v>
      </c>
      <c r="M9330" s="4"/>
    </row>
    <row r="9331" ht="14.25" customHeight="1">
      <c r="A9331" s="2" t="s">
        <v>9249</v>
      </c>
      <c r="B9331" s="2">
        <v>0.998209953308105</v>
      </c>
      <c r="C9331" s="2">
        <v>0.0157426502555608</v>
      </c>
      <c r="D9331" s="2">
        <v>0.733733892440795</v>
      </c>
      <c r="E9331" s="2">
        <v>0.953030526638031</v>
      </c>
      <c r="F9331" s="5">
        <v>0.97559642791748</v>
      </c>
      <c r="G9331" s="2">
        <v>0.100898578763008</v>
      </c>
      <c r="H9331" s="2">
        <v>0.0</v>
      </c>
      <c r="I9331" s="2">
        <v>0.0</v>
      </c>
      <c r="J9331" s="2">
        <v>0.0</v>
      </c>
      <c r="K9331" s="2">
        <f t="shared" si="1"/>
        <v>1</v>
      </c>
      <c r="L9331" s="4">
        <v>1.0</v>
      </c>
      <c r="M9331" s="4"/>
    </row>
    <row r="9332" ht="14.25" customHeight="1">
      <c r="A9332" s="2" t="s">
        <v>9250</v>
      </c>
      <c r="B9332" s="2">
        <v>0.996178925037384</v>
      </c>
      <c r="C9332" s="2">
        <v>0.0206860601902008</v>
      </c>
      <c r="D9332" s="2">
        <v>0.383301168680191</v>
      </c>
      <c r="E9332" s="2">
        <v>0.995699822902679</v>
      </c>
      <c r="F9332" s="5">
        <v>0.917393386363983</v>
      </c>
      <c r="G9332" s="2">
        <v>0.0504954494535923</v>
      </c>
      <c r="H9332" s="2">
        <v>0.0</v>
      </c>
      <c r="I9332" s="2">
        <v>0.0</v>
      </c>
      <c r="J9332" s="2">
        <v>0.0</v>
      </c>
      <c r="K9332" s="2">
        <f t="shared" si="1"/>
        <v>1</v>
      </c>
      <c r="L9332" s="4">
        <v>1.0</v>
      </c>
      <c r="M9332" s="4"/>
    </row>
    <row r="9333" ht="14.25" customHeight="1">
      <c r="A9333" s="2" t="s">
        <v>9251</v>
      </c>
      <c r="B9333" s="2">
        <v>0.987787127494812</v>
      </c>
      <c r="C9333" s="2">
        <v>0.0188774783164262</v>
      </c>
      <c r="D9333" s="2">
        <v>0.510686039924621</v>
      </c>
      <c r="E9333" s="2">
        <v>0.994826853275299</v>
      </c>
      <c r="F9333" s="5">
        <v>0.749693393707275</v>
      </c>
      <c r="G9333" s="2">
        <v>0.0442684665322303</v>
      </c>
      <c r="H9333" s="2">
        <v>0.0</v>
      </c>
      <c r="I9333" s="2">
        <v>0.0</v>
      </c>
      <c r="J9333" s="2">
        <v>0.0</v>
      </c>
      <c r="K9333" s="2">
        <f t="shared" si="1"/>
        <v>1</v>
      </c>
      <c r="L9333" s="4">
        <v>1.0</v>
      </c>
      <c r="M9333" s="4"/>
    </row>
    <row r="9334" ht="14.25" customHeight="1">
      <c r="A9334" s="2" t="s">
        <v>9252</v>
      </c>
      <c r="B9334" s="2">
        <v>0.991521418094635</v>
      </c>
      <c r="C9334" s="2">
        <v>0.0297036189585924</v>
      </c>
      <c r="D9334" s="2">
        <v>0.425192654132843</v>
      </c>
      <c r="E9334" s="2">
        <v>0.996992707252502</v>
      </c>
      <c r="F9334" s="5">
        <v>0.778591215610504</v>
      </c>
      <c r="G9334" s="2">
        <v>0.0558442808687686</v>
      </c>
      <c r="H9334" s="2">
        <v>0.0</v>
      </c>
      <c r="I9334" s="2">
        <v>0.0</v>
      </c>
      <c r="J9334" s="2">
        <v>0.0</v>
      </c>
      <c r="K9334" s="2">
        <f t="shared" si="1"/>
        <v>1</v>
      </c>
      <c r="L9334" s="4">
        <v>1.0</v>
      </c>
      <c r="M9334" s="4"/>
    </row>
    <row r="9335" ht="14.25" customHeight="1">
      <c r="A9335" s="2" t="s">
        <v>9253</v>
      </c>
      <c r="B9335" s="2">
        <v>0.978253781795501</v>
      </c>
      <c r="C9335" s="2">
        <v>0.005850049201399</v>
      </c>
      <c r="D9335" s="2">
        <v>0.239837482571601</v>
      </c>
      <c r="E9335" s="2">
        <v>0.990566134452819</v>
      </c>
      <c r="F9335" s="5">
        <v>0.0588731914758682</v>
      </c>
      <c r="G9335" s="2">
        <v>0.0168587062507867</v>
      </c>
      <c r="H9335" s="2">
        <v>0.0</v>
      </c>
      <c r="I9335" s="2">
        <v>0.0</v>
      </c>
      <c r="J9335" s="2">
        <v>0.0</v>
      </c>
      <c r="K9335" s="2">
        <f t="shared" si="1"/>
        <v>1</v>
      </c>
      <c r="L9335" s="4">
        <v>1.0</v>
      </c>
      <c r="M9335" s="4"/>
    </row>
    <row r="9336" ht="14.25" customHeight="1">
      <c r="A9336" s="2" t="s">
        <v>9254</v>
      </c>
      <c r="B9336" s="2">
        <v>0.97000366449356</v>
      </c>
      <c r="C9336" s="2">
        <v>0.0052141002379357</v>
      </c>
      <c r="D9336" s="2">
        <v>0.174568638205528</v>
      </c>
      <c r="E9336" s="2">
        <v>0.983740270137786</v>
      </c>
      <c r="F9336" s="5">
        <v>0.0308223441243171</v>
      </c>
      <c r="G9336" s="2">
        <v>0.0176861248910427</v>
      </c>
      <c r="H9336" s="2">
        <v>0.0</v>
      </c>
      <c r="I9336" s="2">
        <v>0.0</v>
      </c>
      <c r="J9336" s="2">
        <v>0.0</v>
      </c>
      <c r="K9336" s="2">
        <f t="shared" si="1"/>
        <v>1</v>
      </c>
      <c r="L9336" s="4">
        <v>1.0</v>
      </c>
      <c r="M9336" s="4"/>
    </row>
    <row r="9337" ht="14.25" customHeight="1">
      <c r="A9337" s="2" t="s">
        <v>9255</v>
      </c>
      <c r="B9337" s="2">
        <v>0.955267310142517</v>
      </c>
      <c r="C9337" s="2">
        <v>0.0160171948373317</v>
      </c>
      <c r="D9337" s="2">
        <v>0.614909887313842</v>
      </c>
      <c r="E9337" s="2">
        <v>0.951986670494079</v>
      </c>
      <c r="F9337" s="5">
        <v>0.215248256921768</v>
      </c>
      <c r="G9337" s="2">
        <v>0.0635630041360855</v>
      </c>
      <c r="H9337" s="2">
        <v>0.0</v>
      </c>
      <c r="I9337" s="2">
        <v>0.0</v>
      </c>
      <c r="J9337" s="2">
        <v>0.0</v>
      </c>
      <c r="K9337" s="2">
        <f t="shared" si="1"/>
        <v>1</v>
      </c>
      <c r="L9337" s="4">
        <v>1.0</v>
      </c>
      <c r="M9337" s="4"/>
    </row>
    <row r="9338" ht="14.25" customHeight="1">
      <c r="A9338" s="2" t="s">
        <v>9256</v>
      </c>
      <c r="B9338" s="2">
        <v>0.963312566280365</v>
      </c>
      <c r="C9338" s="2">
        <v>0.0166336558759212</v>
      </c>
      <c r="D9338" s="2">
        <v>0.531901001930236</v>
      </c>
      <c r="E9338" s="2">
        <v>0.923656642436981</v>
      </c>
      <c r="F9338" s="5">
        <v>0.494106292724609</v>
      </c>
      <c r="G9338" s="2">
        <v>0.106947727501392</v>
      </c>
      <c r="H9338" s="2">
        <v>0.0</v>
      </c>
      <c r="I9338" s="2">
        <v>0.0</v>
      </c>
      <c r="J9338" s="2">
        <v>0.0</v>
      </c>
      <c r="K9338" s="2">
        <f t="shared" si="1"/>
        <v>1</v>
      </c>
      <c r="L9338" s="4">
        <v>1.0</v>
      </c>
      <c r="M9338" s="4"/>
    </row>
    <row r="9339" ht="14.25" customHeight="1">
      <c r="A9339" s="2" t="s">
        <v>9257</v>
      </c>
      <c r="B9339" s="2">
        <v>0.968668460845947</v>
      </c>
      <c r="C9339" s="2">
        <v>0.00846978276968</v>
      </c>
      <c r="D9339" s="2">
        <v>0.574278235435485</v>
      </c>
      <c r="E9339" s="2">
        <v>0.927703380584716</v>
      </c>
      <c r="F9339" s="5">
        <v>0.327008038759231</v>
      </c>
      <c r="G9339" s="2">
        <v>0.0403024218976497</v>
      </c>
      <c r="H9339" s="2">
        <v>0.0</v>
      </c>
      <c r="I9339" s="2">
        <v>0.0</v>
      </c>
      <c r="J9339" s="2">
        <v>0.0</v>
      </c>
      <c r="K9339" s="2">
        <f t="shared" si="1"/>
        <v>1</v>
      </c>
      <c r="L9339" s="4">
        <v>1.0</v>
      </c>
      <c r="M9339" s="4"/>
    </row>
    <row r="9340" ht="14.25" customHeight="1">
      <c r="A9340" s="2" t="s">
        <v>9258</v>
      </c>
      <c r="B9340" s="2">
        <v>0.980881989002227</v>
      </c>
      <c r="C9340" s="2">
        <v>0.0084726149216294</v>
      </c>
      <c r="D9340" s="2">
        <v>0.543207764625549</v>
      </c>
      <c r="E9340" s="2">
        <v>0.532194912433624</v>
      </c>
      <c r="F9340" s="5">
        <v>0.862438201904296</v>
      </c>
      <c r="G9340" s="2">
        <v>0.0397659018635749</v>
      </c>
      <c r="H9340" s="2">
        <v>0.0</v>
      </c>
      <c r="I9340" s="2">
        <v>0.0</v>
      </c>
      <c r="J9340" s="2">
        <v>0.0</v>
      </c>
      <c r="K9340" s="2">
        <f t="shared" si="1"/>
        <v>1</v>
      </c>
      <c r="L9340" s="4">
        <v>1.0</v>
      </c>
      <c r="M9340" s="4"/>
    </row>
    <row r="9341" ht="14.25" customHeight="1">
      <c r="A9341" s="2" t="s">
        <v>9259</v>
      </c>
      <c r="B9341" s="2">
        <v>0.985861718654632</v>
      </c>
      <c r="C9341" s="2">
        <v>0.0022662132978439</v>
      </c>
      <c r="D9341" s="2">
        <v>0.196920990943908</v>
      </c>
      <c r="E9341" s="2">
        <v>0.15034195780754</v>
      </c>
      <c r="F9341" s="5">
        <v>0.963512063026428</v>
      </c>
      <c r="G9341" s="2">
        <v>0.0129294032230973</v>
      </c>
      <c r="H9341" s="2">
        <v>0.0</v>
      </c>
      <c r="I9341" s="2">
        <v>0.0</v>
      </c>
      <c r="J9341" s="2">
        <v>0.0</v>
      </c>
      <c r="K9341" s="2">
        <f t="shared" si="1"/>
        <v>1</v>
      </c>
      <c r="L9341" s="4">
        <v>1.0</v>
      </c>
      <c r="M9341" s="4"/>
    </row>
    <row r="9342" ht="14.25" customHeight="1">
      <c r="A9342" s="2" t="s">
        <v>9260</v>
      </c>
      <c r="B9342" s="2">
        <v>0.96744292974472</v>
      </c>
      <c r="C9342" s="2">
        <v>0.0038915956392884</v>
      </c>
      <c r="D9342" s="2">
        <v>0.0745811313390731</v>
      </c>
      <c r="E9342" s="2">
        <v>0.403176426887512</v>
      </c>
      <c r="F9342" s="5">
        <v>0.963178396224975</v>
      </c>
      <c r="G9342" s="2">
        <v>0.0260461196303367</v>
      </c>
      <c r="H9342" s="2">
        <v>0.0</v>
      </c>
      <c r="I9342" s="2">
        <v>0.0</v>
      </c>
      <c r="J9342" s="2">
        <v>0.0</v>
      </c>
      <c r="K9342" s="2">
        <f t="shared" si="1"/>
        <v>1</v>
      </c>
      <c r="L9342" s="4">
        <v>1.0</v>
      </c>
      <c r="M9342" s="4"/>
    </row>
    <row r="9343" ht="14.25" customHeight="1">
      <c r="A9343" s="2" t="s">
        <v>9261</v>
      </c>
      <c r="B9343" s="2">
        <v>0.97235894203186</v>
      </c>
      <c r="C9343" s="2">
        <v>0.002494734711945</v>
      </c>
      <c r="D9343" s="2">
        <v>0.0290401205420494</v>
      </c>
      <c r="E9343" s="2">
        <v>0.0176535546779632</v>
      </c>
      <c r="F9343" s="5">
        <v>0.974447131156921</v>
      </c>
      <c r="G9343" s="2">
        <v>0.0204003062099218</v>
      </c>
      <c r="H9343" s="2">
        <v>0.0</v>
      </c>
      <c r="I9343" s="2">
        <v>0.0</v>
      </c>
      <c r="J9343" s="2">
        <v>0.0</v>
      </c>
      <c r="K9343" s="2">
        <f t="shared" si="1"/>
        <v>1</v>
      </c>
      <c r="L9343" s="4">
        <v>1.0</v>
      </c>
      <c r="M9343" s="4"/>
    </row>
    <row r="9344" ht="14.25" customHeight="1">
      <c r="A9344" s="2" t="s">
        <v>9262</v>
      </c>
      <c r="B9344" s="2">
        <v>0.602838158607482</v>
      </c>
      <c r="C9344" s="2">
        <v>0.0020896159112453</v>
      </c>
      <c r="D9344" s="2">
        <v>0.0204566624015569</v>
      </c>
      <c r="E9344" s="2">
        <v>0.0117024267092347</v>
      </c>
      <c r="F9344" s="5">
        <v>0.668166279792785</v>
      </c>
      <c r="G9344" s="2">
        <v>0.0194457843899726</v>
      </c>
      <c r="H9344" s="2">
        <v>0.0</v>
      </c>
      <c r="I9344" s="2">
        <v>0.0</v>
      </c>
      <c r="J9344" s="2">
        <v>0.0</v>
      </c>
      <c r="K9344" s="2">
        <f t="shared" si="1"/>
        <v>1</v>
      </c>
      <c r="L9344" s="4">
        <v>1.0</v>
      </c>
      <c r="M9344" s="4"/>
    </row>
    <row r="9345" ht="14.25" customHeight="1">
      <c r="A9345" s="2" t="s">
        <v>9263</v>
      </c>
      <c r="B9345" s="2">
        <v>0.972679018974304</v>
      </c>
      <c r="C9345" s="2">
        <v>0.0025446754880249</v>
      </c>
      <c r="D9345" s="2">
        <v>0.0122731076553463</v>
      </c>
      <c r="E9345" s="2">
        <v>0.0066124005243182</v>
      </c>
      <c r="F9345" s="5">
        <v>0.985045194625854</v>
      </c>
      <c r="G9345" s="2">
        <v>0.0194567758589983</v>
      </c>
      <c r="H9345" s="2">
        <v>0.0</v>
      </c>
      <c r="I9345" s="2">
        <v>0.0</v>
      </c>
      <c r="J9345" s="2">
        <v>0.0</v>
      </c>
      <c r="K9345" s="2">
        <f t="shared" si="1"/>
        <v>1</v>
      </c>
      <c r="L9345" s="4">
        <v>1.0</v>
      </c>
      <c r="M9345" s="4"/>
    </row>
    <row r="9346" ht="14.25" customHeight="1">
      <c r="A9346" s="2" t="s">
        <v>9264</v>
      </c>
      <c r="B9346" s="2">
        <v>0.654727816581726</v>
      </c>
      <c r="C9346" s="2">
        <v>0.0033452555071562</v>
      </c>
      <c r="D9346" s="2">
        <v>0.0167352054268121</v>
      </c>
      <c r="E9346" s="2">
        <v>0.0028905374929308</v>
      </c>
      <c r="F9346" s="5">
        <v>0.655402600765228</v>
      </c>
      <c r="G9346" s="2">
        <v>0.033387042582035</v>
      </c>
      <c r="H9346" s="2">
        <v>0.0</v>
      </c>
      <c r="I9346" s="2">
        <v>0.0</v>
      </c>
      <c r="J9346" s="2">
        <v>0.0</v>
      </c>
      <c r="K9346" s="2">
        <f t="shared" si="1"/>
        <v>1</v>
      </c>
      <c r="L9346" s="4">
        <v>1.0</v>
      </c>
      <c r="M9346" s="4"/>
    </row>
    <row r="9347" ht="14.25" customHeight="1">
      <c r="A9347" s="2" t="s">
        <v>9265</v>
      </c>
      <c r="B9347" s="2">
        <v>0.630975306034088</v>
      </c>
      <c r="C9347" s="2">
        <v>0.0057978280819952</v>
      </c>
      <c r="D9347" s="2">
        <v>0.0249108560383319</v>
      </c>
      <c r="E9347" s="2">
        <v>0.0038096120115369</v>
      </c>
      <c r="F9347" s="5">
        <v>0.58073091506958</v>
      </c>
      <c r="G9347" s="2">
        <v>0.0547879599034786</v>
      </c>
      <c r="H9347" s="2">
        <v>0.0</v>
      </c>
      <c r="I9347" s="2">
        <v>0.0</v>
      </c>
      <c r="J9347" s="2">
        <v>0.0</v>
      </c>
      <c r="K9347" s="2">
        <f t="shared" si="1"/>
        <v>1</v>
      </c>
      <c r="L9347" s="4">
        <v>1.0</v>
      </c>
      <c r="M9347" s="4"/>
    </row>
    <row r="9348" ht="14.25" customHeight="1">
      <c r="A9348" s="2" t="s">
        <v>9266</v>
      </c>
      <c r="B9348" s="2">
        <v>0.162224486470222</v>
      </c>
      <c r="C9348" s="2">
        <v>0.0018614686559885</v>
      </c>
      <c r="D9348" s="2">
        <v>0.0068700765259563</v>
      </c>
      <c r="E9348" s="2">
        <v>0.001139213796705</v>
      </c>
      <c r="F9348" s="5">
        <v>0.125392198562622</v>
      </c>
      <c r="G9348" s="2">
        <v>0.0260494239628314</v>
      </c>
      <c r="H9348" s="2">
        <v>0.0</v>
      </c>
      <c r="I9348" s="2">
        <v>0.0</v>
      </c>
      <c r="J9348" s="2">
        <v>0.0</v>
      </c>
      <c r="K9348" s="2">
        <f t="shared" si="1"/>
        <v>0</v>
      </c>
      <c r="L9348" s="4">
        <v>1.0</v>
      </c>
      <c r="M9348" s="4"/>
    </row>
    <row r="9349" ht="14.25" customHeight="1">
      <c r="A9349" s="2" t="s">
        <v>9267</v>
      </c>
      <c r="B9349" s="2">
        <v>0.209073007106781</v>
      </c>
      <c r="C9349" s="2">
        <v>0.0016885758377611</v>
      </c>
      <c r="D9349" s="2">
        <v>0.0089362263679504</v>
      </c>
      <c r="E9349" s="2">
        <v>0.0012539823073893</v>
      </c>
      <c r="F9349" s="5">
        <v>0.161681368947029</v>
      </c>
      <c r="G9349" s="2">
        <v>0.0274424608796834</v>
      </c>
      <c r="H9349" s="2">
        <v>0.0</v>
      </c>
      <c r="I9349" s="2">
        <v>0.0</v>
      </c>
      <c r="J9349" s="2">
        <v>0.0</v>
      </c>
      <c r="K9349" s="2">
        <f t="shared" si="1"/>
        <v>0</v>
      </c>
      <c r="L9349" s="4">
        <v>1.0</v>
      </c>
      <c r="M9349" s="4"/>
    </row>
    <row r="9350" ht="14.25" customHeight="1">
      <c r="A9350" s="2" t="s">
        <v>9268</v>
      </c>
      <c r="B9350" s="2">
        <v>0.941579401493072</v>
      </c>
      <c r="C9350" s="2">
        <v>5.606204504147E-4</v>
      </c>
      <c r="D9350" s="2">
        <v>0.0125818438827991</v>
      </c>
      <c r="E9350" s="2">
        <v>0.0050850068219006</v>
      </c>
      <c r="F9350" s="5">
        <v>0.956044375896454</v>
      </c>
      <c r="G9350" s="2">
        <v>0.0066314935684204</v>
      </c>
      <c r="H9350" s="2">
        <v>0.0</v>
      </c>
      <c r="I9350" s="2">
        <v>0.0</v>
      </c>
      <c r="J9350" s="2">
        <v>0.0</v>
      </c>
      <c r="K9350" s="2">
        <f t="shared" si="1"/>
        <v>1</v>
      </c>
      <c r="L9350" s="4">
        <v>1.0</v>
      </c>
      <c r="M9350" s="4"/>
    </row>
    <row r="9351" ht="14.25" customHeight="1">
      <c r="A9351" s="2" t="s">
        <v>9269</v>
      </c>
      <c r="B9351" s="2">
        <v>0.519650876522064</v>
      </c>
      <c r="C9351" s="2">
        <v>0.0035465438850224</v>
      </c>
      <c r="D9351" s="2">
        <v>0.0508905127644538</v>
      </c>
      <c r="E9351" s="2">
        <v>0.0037456590216606</v>
      </c>
      <c r="F9351" s="5">
        <v>0.440208703279495</v>
      </c>
      <c r="G9351" s="2">
        <v>0.0648579001426696</v>
      </c>
      <c r="H9351" s="2">
        <v>0.0</v>
      </c>
      <c r="I9351" s="2">
        <v>0.0</v>
      </c>
      <c r="J9351" s="2">
        <v>0.0</v>
      </c>
      <c r="K9351" s="2">
        <f t="shared" si="1"/>
        <v>1</v>
      </c>
      <c r="L9351" s="4">
        <v>1.0</v>
      </c>
      <c r="M9351" s="4"/>
    </row>
    <row r="9352" ht="14.25" customHeight="1">
      <c r="A9352" s="2" t="s">
        <v>9270</v>
      </c>
      <c r="B9352" s="2">
        <v>0.352025955915451</v>
      </c>
      <c r="C9352" s="2">
        <v>0.0012996931327506</v>
      </c>
      <c r="D9352" s="2">
        <v>0.0117379501461982</v>
      </c>
      <c r="E9352" s="2">
        <v>0.0017215833067893</v>
      </c>
      <c r="F9352" s="5">
        <v>0.326876759529113</v>
      </c>
      <c r="G9352" s="2">
        <v>0.0407217517495155</v>
      </c>
      <c r="H9352" s="2">
        <v>0.0</v>
      </c>
      <c r="I9352" s="2">
        <v>0.0</v>
      </c>
      <c r="J9352" s="2">
        <v>0.0</v>
      </c>
      <c r="K9352" s="2">
        <f t="shared" si="1"/>
        <v>0</v>
      </c>
      <c r="L9352" s="4">
        <v>1.0</v>
      </c>
      <c r="M9352" s="4"/>
    </row>
    <row r="9353" ht="14.25" customHeight="1">
      <c r="A9353" s="2" t="s">
        <v>9271</v>
      </c>
      <c r="B9353" s="2">
        <v>0.114012971520423</v>
      </c>
      <c r="C9353" s="2">
        <v>0.0010283342562615</v>
      </c>
      <c r="D9353" s="2">
        <v>0.0047037559561431</v>
      </c>
      <c r="E9353" s="2">
        <v>7.282554870471E-4</v>
      </c>
      <c r="F9353" s="5">
        <v>0.0812517553567886</v>
      </c>
      <c r="G9353" s="2">
        <v>0.0348639674484729</v>
      </c>
      <c r="H9353" s="2">
        <v>0.0</v>
      </c>
      <c r="I9353" s="2">
        <v>0.0</v>
      </c>
      <c r="J9353" s="2">
        <v>0.0</v>
      </c>
      <c r="K9353" s="2">
        <f t="shared" si="1"/>
        <v>0</v>
      </c>
      <c r="L9353" s="4">
        <v>1.0</v>
      </c>
      <c r="M9353" s="4"/>
    </row>
    <row r="9354" ht="14.25" customHeight="1">
      <c r="A9354" s="2" t="s">
        <v>9272</v>
      </c>
      <c r="B9354" s="2">
        <v>0.112526148557662</v>
      </c>
      <c r="C9354" s="2">
        <v>0.0011598902055993</v>
      </c>
      <c r="D9354" s="2">
        <v>0.0028487367089837</v>
      </c>
      <c r="E9354" s="2">
        <v>3.691609308589E-4</v>
      </c>
      <c r="F9354" s="5">
        <v>0.041761752218008</v>
      </c>
      <c r="G9354" s="2">
        <v>0.0826679244637489</v>
      </c>
      <c r="H9354" s="2">
        <v>0.0</v>
      </c>
      <c r="I9354" s="2">
        <v>0.0</v>
      </c>
      <c r="J9354" s="2">
        <v>0.0</v>
      </c>
      <c r="K9354" s="2">
        <f t="shared" si="1"/>
        <v>0</v>
      </c>
      <c r="L9354" s="4">
        <v>1.0</v>
      </c>
      <c r="M9354" s="4"/>
    </row>
    <row r="9355" ht="14.25" customHeight="1">
      <c r="A9355" s="2" t="s">
        <v>9273</v>
      </c>
      <c r="B9355" s="2">
        <v>0.39172425866127</v>
      </c>
      <c r="C9355" s="2">
        <v>0.002566814655438</v>
      </c>
      <c r="D9355" s="2">
        <v>0.0087070083245635</v>
      </c>
      <c r="E9355" s="2">
        <v>0.0011128839105367</v>
      </c>
      <c r="F9355" s="5">
        <v>0.278472155332565</v>
      </c>
      <c r="G9355" s="2">
        <v>0.157794490456581</v>
      </c>
      <c r="H9355" s="2">
        <v>0.0</v>
      </c>
      <c r="I9355" s="2">
        <v>0.0</v>
      </c>
      <c r="J9355" s="2">
        <v>0.0</v>
      </c>
      <c r="K9355" s="2">
        <f t="shared" si="1"/>
        <v>0</v>
      </c>
      <c r="L9355" s="4">
        <v>1.0</v>
      </c>
      <c r="M9355" s="4"/>
    </row>
    <row r="9356" ht="14.25" customHeight="1">
      <c r="A9356" s="2" t="s">
        <v>9274</v>
      </c>
      <c r="B9356" s="2">
        <v>0.0817015618085861</v>
      </c>
      <c r="C9356" s="2">
        <v>0.0010775425471365</v>
      </c>
      <c r="D9356" s="2">
        <v>0.0025718612596392</v>
      </c>
      <c r="E9356" s="2">
        <v>3.089316014666E-4</v>
      </c>
      <c r="F9356" s="5">
        <v>0.0349675677716732</v>
      </c>
      <c r="G9356" s="2">
        <v>0.0529638864099979</v>
      </c>
      <c r="H9356" s="2">
        <v>0.0</v>
      </c>
      <c r="I9356" s="2">
        <v>0.0</v>
      </c>
      <c r="J9356" s="2">
        <v>0.0</v>
      </c>
      <c r="K9356" s="2">
        <f t="shared" si="1"/>
        <v>0</v>
      </c>
      <c r="L9356" s="4">
        <v>1.0</v>
      </c>
      <c r="M9356" s="4"/>
    </row>
    <row r="9357" ht="14.25" customHeight="1">
      <c r="A9357" s="2" t="s">
        <v>9275</v>
      </c>
      <c r="B9357" s="2">
        <v>1.75616776687E-4</v>
      </c>
      <c r="C9357" s="2">
        <v>2.0403203961905E-6</v>
      </c>
      <c r="D9357" s="2">
        <v>4.16167438288539E-7</v>
      </c>
      <c r="E9357" s="2">
        <v>5.83008059606982E-8</v>
      </c>
      <c r="F9357" s="5">
        <v>5.50917429791297E-5</v>
      </c>
      <c r="G9357" s="2">
        <v>1.610676263226E-4</v>
      </c>
      <c r="H9357" s="2">
        <v>0.0</v>
      </c>
      <c r="I9357" s="2">
        <v>0.0</v>
      </c>
      <c r="J9357" s="2">
        <v>0.0</v>
      </c>
      <c r="K9357" s="2">
        <f t="shared" si="1"/>
        <v>0</v>
      </c>
      <c r="L9357" s="4">
        <v>1.0</v>
      </c>
      <c r="M9357" s="4"/>
    </row>
    <row r="9358" ht="14.25" customHeight="1">
      <c r="A9358" s="2" t="s">
        <v>9276</v>
      </c>
      <c r="B9358" s="2">
        <v>8.61675289343111E-5</v>
      </c>
      <c r="C9358" s="2">
        <v>2.3430082762843E-7</v>
      </c>
      <c r="D9358" s="2">
        <v>1.56006905172034E-7</v>
      </c>
      <c r="E9358" s="2">
        <v>3.79868012601036E-8</v>
      </c>
      <c r="F9358" s="5">
        <v>3.28659334627445E-5</v>
      </c>
      <c r="G9358" s="2">
        <v>4.8662579501979E-5</v>
      </c>
      <c r="H9358" s="2">
        <v>0.0</v>
      </c>
      <c r="I9358" s="2">
        <v>0.0</v>
      </c>
      <c r="J9358" s="2">
        <v>0.0</v>
      </c>
      <c r="K9358" s="2">
        <f t="shared" si="1"/>
        <v>0</v>
      </c>
      <c r="L9358" s="4">
        <v>1.0</v>
      </c>
      <c r="M9358" s="4"/>
    </row>
    <row r="9359" ht="14.25" customHeight="1">
      <c r="A9359" s="2" t="s">
        <v>9277</v>
      </c>
      <c r="B9359" s="2">
        <v>1.28293331727036E-5</v>
      </c>
      <c r="C9359" s="2">
        <v>6.07857719714388E-9</v>
      </c>
      <c r="D9359" s="2">
        <v>4.350127724706E-8</v>
      </c>
      <c r="E9359" s="2">
        <v>8.7056486464121E-9</v>
      </c>
      <c r="F9359" s="5">
        <v>5.74077284909435E-6</v>
      </c>
      <c r="G9359" s="2">
        <v>1.64868997671874E-5</v>
      </c>
      <c r="H9359" s="2">
        <v>0.0</v>
      </c>
      <c r="I9359" s="2">
        <v>0.0</v>
      </c>
      <c r="J9359" s="2">
        <v>0.0</v>
      </c>
      <c r="K9359" s="2">
        <f t="shared" si="1"/>
        <v>0</v>
      </c>
      <c r="L9359" s="4">
        <v>1.0</v>
      </c>
      <c r="M9359" s="4"/>
    </row>
    <row r="9360" ht="14.25" customHeight="1">
      <c r="A9360" s="2" t="s">
        <v>9278</v>
      </c>
      <c r="B9360" s="2">
        <v>1.48771632666466E-5</v>
      </c>
      <c r="C9360" s="2">
        <v>4.48659509544313E-9</v>
      </c>
      <c r="D9360" s="2">
        <v>1.9312525978421E-7</v>
      </c>
      <c r="E9360" s="2">
        <v>4.35299121193111E-8</v>
      </c>
      <c r="F9360" s="5">
        <v>5.35242907062638E-6</v>
      </c>
      <c r="G9360" s="2">
        <v>3.28857495333068E-5</v>
      </c>
      <c r="H9360" s="2">
        <v>0.0</v>
      </c>
      <c r="I9360" s="2">
        <v>0.0</v>
      </c>
      <c r="J9360" s="2">
        <v>0.0</v>
      </c>
      <c r="K9360" s="2">
        <f t="shared" si="1"/>
        <v>0</v>
      </c>
      <c r="L9360" s="4">
        <v>1.0</v>
      </c>
      <c r="M9360" s="4"/>
    </row>
    <row r="9361" ht="14.25" customHeight="1">
      <c r="A9361" s="2" t="s">
        <v>9279</v>
      </c>
      <c r="B9361" s="2">
        <v>4.95775675517506E-5</v>
      </c>
      <c r="C9361" s="2">
        <v>9.12482978066009E-10</v>
      </c>
      <c r="D9361" s="2">
        <v>4.75799652122077E-7</v>
      </c>
      <c r="E9361" s="2">
        <v>4.31968416592098E-8</v>
      </c>
      <c r="F9361" s="5">
        <v>1.74509405042044E-5</v>
      </c>
      <c r="G9361" s="2">
        <v>6.79867735016159E-5</v>
      </c>
      <c r="H9361" s="2">
        <v>0.0</v>
      </c>
      <c r="I9361" s="2">
        <v>0.0</v>
      </c>
      <c r="J9361" s="2">
        <v>0.0</v>
      </c>
      <c r="K9361" s="2">
        <f t="shared" si="1"/>
        <v>0</v>
      </c>
      <c r="L9361" s="4">
        <v>1.0</v>
      </c>
      <c r="M9361" s="4"/>
    </row>
    <row r="9362" ht="14.25" customHeight="1">
      <c r="A9362" s="2" t="s">
        <v>9280</v>
      </c>
      <c r="B9362" s="2">
        <v>6.75508708809502E-5</v>
      </c>
      <c r="C9362" s="2">
        <v>7.94907109025189E-8</v>
      </c>
      <c r="D9362" s="2">
        <v>1.40093277423147E-7</v>
      </c>
      <c r="E9362" s="2">
        <v>4.0812127011236E-9</v>
      </c>
      <c r="F9362" s="5">
        <v>6.623858935199E-4</v>
      </c>
      <c r="G9362" s="2">
        <v>2.51102915171941E-6</v>
      </c>
      <c r="H9362" s="2">
        <v>0.0</v>
      </c>
      <c r="I9362" s="2">
        <v>0.0</v>
      </c>
      <c r="J9362" s="2">
        <v>0.0</v>
      </c>
      <c r="K9362" s="2">
        <f t="shared" si="1"/>
        <v>0</v>
      </c>
      <c r="L9362" s="4">
        <v>1.0</v>
      </c>
      <c r="M9362" s="4"/>
    </row>
    <row r="9363" ht="14.25" customHeight="1">
      <c r="A9363" s="2" t="s">
        <v>9281</v>
      </c>
      <c r="B9363" s="2">
        <v>0.0032580906990915</v>
      </c>
      <c r="C9363" s="2">
        <v>8.50627566251205E-6</v>
      </c>
      <c r="D9363" s="2">
        <v>1.69735540112014E-5</v>
      </c>
      <c r="E9363" s="2">
        <v>5.81486574446898E-6</v>
      </c>
      <c r="F9363" s="5">
        <v>0.0192890856415033</v>
      </c>
      <c r="G9363" s="2">
        <v>1.785353233572E-4</v>
      </c>
      <c r="H9363" s="2">
        <v>0.0</v>
      </c>
      <c r="I9363" s="2">
        <v>0.0</v>
      </c>
      <c r="J9363" s="2">
        <v>0.0</v>
      </c>
      <c r="K9363" s="2">
        <f t="shared" si="1"/>
        <v>0</v>
      </c>
      <c r="L9363" s="4">
        <v>1.0</v>
      </c>
      <c r="M9363" s="4"/>
    </row>
    <row r="9364" ht="14.25" customHeight="1">
      <c r="A9364" s="2" t="s">
        <v>9282</v>
      </c>
      <c r="B9364" s="2">
        <v>0.0438133440911769</v>
      </c>
      <c r="C9364" s="2">
        <v>7.11891843820922E-5</v>
      </c>
      <c r="D9364" s="2">
        <v>1.072914310498E-4</v>
      </c>
      <c r="E9364" s="2">
        <v>1.598008238943E-4</v>
      </c>
      <c r="F9364" s="5">
        <v>0.133346110582351</v>
      </c>
      <c r="G9364" s="2">
        <v>0.0010396433062851</v>
      </c>
      <c r="H9364" s="2">
        <v>0.0</v>
      </c>
      <c r="I9364" s="2">
        <v>0.0</v>
      </c>
      <c r="J9364" s="2">
        <v>0.0</v>
      </c>
      <c r="K9364" s="2">
        <f t="shared" si="1"/>
        <v>0</v>
      </c>
      <c r="L9364" s="4">
        <v>1.0</v>
      </c>
      <c r="M9364" s="4"/>
    </row>
    <row r="9365" ht="14.25" customHeight="1">
      <c r="A9365" s="2" t="s">
        <v>9283</v>
      </c>
      <c r="B9365" s="2">
        <v>0.0013102277880534</v>
      </c>
      <c r="C9365" s="2">
        <v>3.48680691786285E-6</v>
      </c>
      <c r="D9365" s="2">
        <v>1.70247255937283E-6</v>
      </c>
      <c r="E9365" s="2">
        <v>5.46762578323978E-7</v>
      </c>
      <c r="F9365" s="5">
        <v>0.0068815019913017</v>
      </c>
      <c r="G9365" s="2">
        <v>8.51148652145639E-5</v>
      </c>
      <c r="H9365" s="2">
        <v>0.0</v>
      </c>
      <c r="I9365" s="2">
        <v>0.0</v>
      </c>
      <c r="J9365" s="2">
        <v>0.0</v>
      </c>
      <c r="K9365" s="2">
        <f t="shared" si="1"/>
        <v>0</v>
      </c>
      <c r="L9365" s="4">
        <v>1.0</v>
      </c>
      <c r="M9365" s="4"/>
    </row>
    <row r="9366" ht="14.25" customHeight="1">
      <c r="A9366" s="2" t="s">
        <v>9284</v>
      </c>
      <c r="B9366" s="2">
        <v>0.130553930997848</v>
      </c>
      <c r="C9366" s="2">
        <v>1.158559171017E-4</v>
      </c>
      <c r="D9366" s="2">
        <v>7.362749311141E-4</v>
      </c>
      <c r="E9366" s="2">
        <v>0.001199729507789</v>
      </c>
      <c r="F9366" s="5">
        <v>0.288579732179641</v>
      </c>
      <c r="G9366" s="2">
        <v>0.002978429198265</v>
      </c>
      <c r="H9366" s="2">
        <v>0.0</v>
      </c>
      <c r="I9366" s="2">
        <v>0.0</v>
      </c>
      <c r="J9366" s="2">
        <v>0.0</v>
      </c>
      <c r="K9366" s="2">
        <f t="shared" si="1"/>
        <v>0</v>
      </c>
      <c r="L9366" s="4">
        <v>1.0</v>
      </c>
      <c r="M9366" s="4"/>
    </row>
    <row r="9367" ht="14.25" customHeight="1">
      <c r="A9367" s="2" t="s">
        <v>9285</v>
      </c>
      <c r="B9367" s="2">
        <v>0.182757094502449</v>
      </c>
      <c r="C9367" s="2">
        <v>6.22007937636226E-5</v>
      </c>
      <c r="D9367" s="2">
        <v>7.30360741727E-4</v>
      </c>
      <c r="E9367" s="2">
        <v>0.0028728044126182</v>
      </c>
      <c r="F9367" s="5">
        <v>0.297334015369415</v>
      </c>
      <c r="G9367" s="2">
        <v>0.0019265045411884</v>
      </c>
      <c r="H9367" s="2">
        <v>0.0</v>
      </c>
      <c r="I9367" s="2">
        <v>0.0</v>
      </c>
      <c r="J9367" s="2">
        <v>0.0</v>
      </c>
      <c r="K9367" s="2">
        <f t="shared" si="1"/>
        <v>0</v>
      </c>
      <c r="L9367" s="4">
        <v>1.0</v>
      </c>
      <c r="M9367" s="4"/>
    </row>
    <row r="9368" ht="14.25" customHeight="1">
      <c r="A9368" s="2" t="s">
        <v>9286</v>
      </c>
      <c r="B9368" s="2">
        <v>0.0781229585409164</v>
      </c>
      <c r="C9368" s="2">
        <v>4.03324957005679E-5</v>
      </c>
      <c r="D9368" s="2">
        <v>5.121390568092E-4</v>
      </c>
      <c r="E9368" s="2">
        <v>0.0018853436922654</v>
      </c>
      <c r="F9368" s="5">
        <v>0.169538766145706</v>
      </c>
      <c r="G9368" s="2">
        <v>0.0013691016938537</v>
      </c>
      <c r="H9368" s="2">
        <v>0.0</v>
      </c>
      <c r="I9368" s="2">
        <v>0.0</v>
      </c>
      <c r="J9368" s="2">
        <v>0.0</v>
      </c>
      <c r="K9368" s="2">
        <f t="shared" si="1"/>
        <v>0</v>
      </c>
      <c r="L9368" s="4">
        <v>1.0</v>
      </c>
      <c r="M9368" s="4"/>
    </row>
    <row r="9369" ht="14.25" customHeight="1">
      <c r="A9369" s="2" t="s">
        <v>9287</v>
      </c>
      <c r="B9369" s="2">
        <v>0.0852046534419059</v>
      </c>
      <c r="C9369" s="2">
        <v>7.4803625466302E-5</v>
      </c>
      <c r="D9369" s="2">
        <v>0.0015416082460433</v>
      </c>
      <c r="E9369" s="2">
        <v>0.001398897380568</v>
      </c>
      <c r="F9369" s="5">
        <v>0.145778000354766</v>
      </c>
      <c r="G9369" s="2">
        <v>0.0029751430265605</v>
      </c>
      <c r="H9369" s="2">
        <v>0.0</v>
      </c>
      <c r="I9369" s="2">
        <v>0.0</v>
      </c>
      <c r="J9369" s="2">
        <v>0.0</v>
      </c>
      <c r="K9369" s="2">
        <f t="shared" si="1"/>
        <v>0</v>
      </c>
      <c r="L9369" s="4">
        <v>1.0</v>
      </c>
      <c r="M9369" s="4"/>
    </row>
    <row r="9370" ht="14.25" customHeight="1">
      <c r="A9370" s="2" t="s">
        <v>9288</v>
      </c>
      <c r="B9370" s="2">
        <v>0.133270353078842</v>
      </c>
      <c r="C9370" s="2">
        <v>6.2573941249866E-5</v>
      </c>
      <c r="D9370" s="2">
        <v>0.022252332419157</v>
      </c>
      <c r="E9370" s="2">
        <v>0.0039728097617626</v>
      </c>
      <c r="F9370" s="5">
        <v>0.107528917491436</v>
      </c>
      <c r="G9370" s="2">
        <v>0.0046962383203208</v>
      </c>
      <c r="H9370" s="2">
        <v>0.0</v>
      </c>
      <c r="I9370" s="2">
        <v>0.0</v>
      </c>
      <c r="J9370" s="2">
        <v>0.0</v>
      </c>
      <c r="K9370" s="2">
        <f t="shared" si="1"/>
        <v>0</v>
      </c>
      <c r="L9370" s="4">
        <v>1.0</v>
      </c>
      <c r="M9370" s="4"/>
    </row>
    <row r="9371" ht="14.25" customHeight="1">
      <c r="A9371" s="2" t="s">
        <v>9289</v>
      </c>
      <c r="B9371" s="2">
        <v>0.143875181674957</v>
      </c>
      <c r="C9371" s="2">
        <v>8.0126519605983E-5</v>
      </c>
      <c r="D9371" s="2">
        <v>0.0137707265093922</v>
      </c>
      <c r="E9371" s="2">
        <v>0.0046285884454846</v>
      </c>
      <c r="F9371" s="5">
        <v>0.15580116212368</v>
      </c>
      <c r="G9371" s="2">
        <v>0.0029888947028666</v>
      </c>
      <c r="H9371" s="2">
        <v>0.0</v>
      </c>
      <c r="I9371" s="2">
        <v>0.0</v>
      </c>
      <c r="J9371" s="2">
        <v>0.0</v>
      </c>
      <c r="K9371" s="2">
        <f t="shared" si="1"/>
        <v>0</v>
      </c>
      <c r="L9371" s="4">
        <v>1.0</v>
      </c>
      <c r="M9371" s="4"/>
    </row>
    <row r="9372" ht="14.25" customHeight="1">
      <c r="A9372" s="2" t="s">
        <v>9290</v>
      </c>
      <c r="B9372" s="2">
        <v>0.35558870434761</v>
      </c>
      <c r="C9372" s="2">
        <v>1.69546023244E-4</v>
      </c>
      <c r="D9372" s="2">
        <v>0.0260536037385463</v>
      </c>
      <c r="E9372" s="2">
        <v>0.0135133322328329</v>
      </c>
      <c r="F9372" s="5">
        <v>0.316290736198425</v>
      </c>
      <c r="G9372" s="2">
        <v>0.0085539203137159</v>
      </c>
      <c r="H9372" s="2">
        <v>0.0</v>
      </c>
      <c r="I9372" s="2">
        <v>0.0</v>
      </c>
      <c r="J9372" s="2">
        <v>0.0</v>
      </c>
      <c r="K9372" s="2">
        <f t="shared" si="1"/>
        <v>0</v>
      </c>
      <c r="L9372" s="4">
        <v>1.0</v>
      </c>
      <c r="M9372" s="4"/>
    </row>
    <row r="9373" ht="14.25" customHeight="1">
      <c r="A9373" s="2" t="s">
        <v>9291</v>
      </c>
      <c r="B9373" s="2">
        <v>0.450333297252655</v>
      </c>
      <c r="C9373" s="2">
        <v>1.867483661044E-4</v>
      </c>
      <c r="D9373" s="2">
        <v>0.0214323941618204</v>
      </c>
      <c r="E9373" s="2">
        <v>0.0178575403988361</v>
      </c>
      <c r="F9373" s="5">
        <v>0.341563194990158</v>
      </c>
      <c r="G9373" s="2">
        <v>0.0097324782982468</v>
      </c>
      <c r="H9373" s="2">
        <v>0.0</v>
      </c>
      <c r="I9373" s="2">
        <v>0.0</v>
      </c>
      <c r="J9373" s="2">
        <v>0.0</v>
      </c>
      <c r="K9373" s="2">
        <f t="shared" si="1"/>
        <v>0</v>
      </c>
      <c r="L9373" s="4">
        <v>1.0</v>
      </c>
      <c r="M9373" s="4"/>
    </row>
    <row r="9374" ht="14.25" customHeight="1">
      <c r="A9374" s="2" t="s">
        <v>9292</v>
      </c>
      <c r="B9374" s="2">
        <v>0.0214497875422239</v>
      </c>
      <c r="C9374" s="2">
        <v>1.44181140058208E-5</v>
      </c>
      <c r="D9374" s="2">
        <v>6.19596758042462E-5</v>
      </c>
      <c r="E9374" s="2">
        <v>1.108128126361E-4</v>
      </c>
      <c r="F9374" s="5">
        <v>0.0633815824985504</v>
      </c>
      <c r="G9374" s="2">
        <v>4.00422286475E-4</v>
      </c>
      <c r="H9374" s="2">
        <v>0.0</v>
      </c>
      <c r="I9374" s="2">
        <v>0.0</v>
      </c>
      <c r="J9374" s="2">
        <v>0.0</v>
      </c>
      <c r="K9374" s="2">
        <f t="shared" si="1"/>
        <v>0</v>
      </c>
      <c r="L9374" s="4">
        <v>1.0</v>
      </c>
      <c r="M9374" s="4"/>
    </row>
    <row r="9375" ht="14.25" customHeight="1">
      <c r="A9375" s="2" t="s">
        <v>9293</v>
      </c>
      <c r="B9375" s="2">
        <v>0.38744831085205</v>
      </c>
      <c r="C9375" s="2">
        <v>5.392348975874E-4</v>
      </c>
      <c r="D9375" s="2">
        <v>0.0785951018333435</v>
      </c>
      <c r="E9375" s="2">
        <v>0.0156912431120872</v>
      </c>
      <c r="F9375" s="5">
        <v>0.263789743185043</v>
      </c>
      <c r="G9375" s="2">
        <v>0.0169581416994333</v>
      </c>
      <c r="H9375" s="2">
        <v>0.0</v>
      </c>
      <c r="I9375" s="2">
        <v>0.0</v>
      </c>
      <c r="J9375" s="2">
        <v>0.0</v>
      </c>
      <c r="K9375" s="2">
        <f t="shared" si="1"/>
        <v>0</v>
      </c>
      <c r="L9375" s="4">
        <v>1.0</v>
      </c>
      <c r="M9375" s="4"/>
    </row>
    <row r="9376" ht="14.25" customHeight="1">
      <c r="A9376" s="2" t="s">
        <v>9294</v>
      </c>
      <c r="B9376" s="2">
        <v>0.261332511901855</v>
      </c>
      <c r="C9376" s="2">
        <v>4.079433565493E-4</v>
      </c>
      <c r="D9376" s="2">
        <v>0.0902854576706886</v>
      </c>
      <c r="E9376" s="2">
        <v>0.0238289050757884</v>
      </c>
      <c r="F9376" s="5">
        <v>0.171398013830184</v>
      </c>
      <c r="G9376" s="2">
        <v>0.01318886782974</v>
      </c>
      <c r="H9376" s="2">
        <v>0.0</v>
      </c>
      <c r="I9376" s="2">
        <v>0.0</v>
      </c>
      <c r="J9376" s="2">
        <v>0.0</v>
      </c>
      <c r="K9376" s="2">
        <f t="shared" si="1"/>
        <v>0</v>
      </c>
      <c r="L9376" s="4">
        <v>1.0</v>
      </c>
      <c r="M9376" s="4"/>
    </row>
    <row r="9377" ht="14.25" customHeight="1">
      <c r="A9377" s="2" t="s">
        <v>9295</v>
      </c>
      <c r="B9377" s="2">
        <v>0.239684969186782</v>
      </c>
      <c r="C9377" s="2">
        <v>5.320966010913E-4</v>
      </c>
      <c r="D9377" s="2">
        <v>0.0379846692085266</v>
      </c>
      <c r="E9377" s="2">
        <v>0.0176707133650779</v>
      </c>
      <c r="F9377" s="5">
        <v>0.139162555336952</v>
      </c>
      <c r="G9377" s="2">
        <v>0.0178492050617933</v>
      </c>
      <c r="H9377" s="2">
        <v>0.0</v>
      </c>
      <c r="I9377" s="2">
        <v>0.0</v>
      </c>
      <c r="J9377" s="2">
        <v>0.0</v>
      </c>
      <c r="K9377" s="2">
        <f t="shared" si="1"/>
        <v>0</v>
      </c>
      <c r="L9377" s="4">
        <v>1.0</v>
      </c>
      <c r="M9377" s="4"/>
    </row>
    <row r="9378" ht="14.25" customHeight="1">
      <c r="A9378" s="2" t="s">
        <v>9296</v>
      </c>
      <c r="B9378" s="2">
        <v>0.548881411552429</v>
      </c>
      <c r="C9378" s="2">
        <v>0.0026033106260001</v>
      </c>
      <c r="D9378" s="2">
        <v>0.260475933551788</v>
      </c>
      <c r="E9378" s="2">
        <v>0.0373044908046722</v>
      </c>
      <c r="F9378" s="5">
        <v>0.20396465063095</v>
      </c>
      <c r="G9378" s="2">
        <v>0.0844141915440559</v>
      </c>
      <c r="H9378" s="2">
        <v>0.0</v>
      </c>
      <c r="I9378" s="2">
        <v>0.0</v>
      </c>
      <c r="J9378" s="2">
        <v>0.0</v>
      </c>
      <c r="K9378" s="2">
        <f t="shared" si="1"/>
        <v>1</v>
      </c>
      <c r="L9378" s="4">
        <v>1.0</v>
      </c>
      <c r="M9378" s="4"/>
    </row>
    <row r="9379" ht="14.25" customHeight="1">
      <c r="A9379" s="2" t="s">
        <v>9297</v>
      </c>
      <c r="B9379" s="2">
        <v>0.374083817005157</v>
      </c>
      <c r="C9379" s="2">
        <v>0.0055377399548888</v>
      </c>
      <c r="D9379" s="2">
        <v>0.170001089572906</v>
      </c>
      <c r="E9379" s="2">
        <v>0.122002944350242</v>
      </c>
      <c r="F9379" s="5">
        <v>0.181246161460876</v>
      </c>
      <c r="G9379" s="2">
        <v>0.0773129984736442</v>
      </c>
      <c r="H9379" s="2">
        <v>0.0</v>
      </c>
      <c r="I9379" s="2">
        <v>0.0</v>
      </c>
      <c r="J9379" s="2">
        <v>0.0</v>
      </c>
      <c r="K9379" s="2">
        <f t="shared" si="1"/>
        <v>0</v>
      </c>
      <c r="L9379" s="4">
        <v>1.0</v>
      </c>
      <c r="M9379" s="4"/>
    </row>
    <row r="9380" ht="14.25" customHeight="1">
      <c r="A9380" s="2" t="s">
        <v>9298</v>
      </c>
      <c r="B9380" s="2">
        <v>0.603744745254516</v>
      </c>
      <c r="C9380" s="2">
        <v>0.0065229195170104</v>
      </c>
      <c r="D9380" s="2">
        <v>0.465473979711532</v>
      </c>
      <c r="E9380" s="2">
        <v>0.410527825355529</v>
      </c>
      <c r="F9380" s="5">
        <v>0.190183624625206</v>
      </c>
      <c r="G9380" s="2">
        <v>0.0732205137610435</v>
      </c>
      <c r="H9380" s="2">
        <v>0.0</v>
      </c>
      <c r="I9380" s="2">
        <v>0.0</v>
      </c>
      <c r="J9380" s="2">
        <v>0.0</v>
      </c>
      <c r="K9380" s="2">
        <f t="shared" si="1"/>
        <v>1</v>
      </c>
      <c r="L9380" s="4">
        <v>1.0</v>
      </c>
      <c r="M9380" s="4"/>
    </row>
    <row r="9381" ht="14.25" customHeight="1">
      <c r="A9381" s="2" t="s">
        <v>9299</v>
      </c>
      <c r="B9381" s="2">
        <v>0.493417888879776</v>
      </c>
      <c r="C9381" s="2">
        <v>0.0044919969514012</v>
      </c>
      <c r="D9381" s="2">
        <v>0.37959799170494</v>
      </c>
      <c r="E9381" s="2">
        <v>0.129223495721817</v>
      </c>
      <c r="F9381" s="5">
        <v>0.189764529466629</v>
      </c>
      <c r="G9381" s="2">
        <v>0.0676002576947212</v>
      </c>
      <c r="H9381" s="2">
        <v>0.0</v>
      </c>
      <c r="I9381" s="2">
        <v>0.0</v>
      </c>
      <c r="J9381" s="2">
        <v>0.0</v>
      </c>
      <c r="K9381" s="2">
        <f t="shared" si="1"/>
        <v>0</v>
      </c>
      <c r="L9381" s="4">
        <v>1.0</v>
      </c>
      <c r="M9381" s="4"/>
    </row>
    <row r="9382" ht="14.25" customHeight="1">
      <c r="A9382" s="2" t="s">
        <v>9300</v>
      </c>
      <c r="B9382" s="2">
        <v>0.52003937959671</v>
      </c>
      <c r="C9382" s="2">
        <v>0.0099820820614695</v>
      </c>
      <c r="D9382" s="2">
        <v>0.435370415449142</v>
      </c>
      <c r="E9382" s="2">
        <v>0.169629201292991</v>
      </c>
      <c r="F9382" s="5">
        <v>0.177699565887451</v>
      </c>
      <c r="G9382" s="2">
        <v>0.11981127411127</v>
      </c>
      <c r="H9382" s="2">
        <v>0.0</v>
      </c>
      <c r="I9382" s="2">
        <v>0.0</v>
      </c>
      <c r="J9382" s="2">
        <v>0.0</v>
      </c>
      <c r="K9382" s="2">
        <f t="shared" si="1"/>
        <v>1</v>
      </c>
      <c r="L9382" s="4">
        <v>1.0</v>
      </c>
      <c r="M9382" s="4"/>
    </row>
    <row r="9383" ht="14.25" customHeight="1">
      <c r="A9383" s="2" t="s">
        <v>9301</v>
      </c>
      <c r="B9383" s="2">
        <v>0.515685021877288</v>
      </c>
      <c r="C9383" s="2">
        <v>0.0086184022948145</v>
      </c>
      <c r="D9383" s="2">
        <v>0.32156828045845</v>
      </c>
      <c r="E9383" s="2">
        <v>0.261303812265396</v>
      </c>
      <c r="F9383" s="5">
        <v>0.204948142170906</v>
      </c>
      <c r="G9383" s="2">
        <v>0.113037757575511</v>
      </c>
      <c r="H9383" s="2">
        <v>0.0</v>
      </c>
      <c r="I9383" s="2">
        <v>0.0</v>
      </c>
      <c r="J9383" s="2">
        <v>0.0</v>
      </c>
      <c r="K9383" s="2">
        <f t="shared" si="1"/>
        <v>1</v>
      </c>
      <c r="L9383" s="4">
        <v>1.0</v>
      </c>
      <c r="M9383" s="4"/>
    </row>
    <row r="9384" ht="14.25" customHeight="1">
      <c r="A9384" s="2" t="s">
        <v>9302</v>
      </c>
      <c r="B9384" s="2">
        <v>0.234626650810241</v>
      </c>
      <c r="C9384" s="2">
        <v>0.0032393638975918</v>
      </c>
      <c r="D9384" s="2">
        <v>0.0601462572813034</v>
      </c>
      <c r="E9384" s="2">
        <v>0.0057758199982345</v>
      </c>
      <c r="F9384" s="5">
        <v>0.06501305103302</v>
      </c>
      <c r="G9384" s="2">
        <v>0.114472672343254</v>
      </c>
      <c r="H9384" s="2">
        <v>0.0</v>
      </c>
      <c r="I9384" s="2">
        <v>0.0</v>
      </c>
      <c r="J9384" s="2">
        <v>0.0</v>
      </c>
      <c r="K9384" s="2">
        <f t="shared" si="1"/>
        <v>0</v>
      </c>
      <c r="L9384" s="4">
        <v>1.0</v>
      </c>
      <c r="M9384" s="4"/>
    </row>
    <row r="9385" ht="14.25" customHeight="1">
      <c r="A9385" s="2" t="s">
        <v>9303</v>
      </c>
      <c r="B9385" s="2">
        <v>0.282949060201644</v>
      </c>
      <c r="C9385" s="2">
        <v>0.0028173632454127</v>
      </c>
      <c r="D9385" s="2">
        <v>0.0291449259966611</v>
      </c>
      <c r="E9385" s="2">
        <v>0.0027052797377109</v>
      </c>
      <c r="F9385" s="5">
        <v>0.0765098482370376</v>
      </c>
      <c r="G9385" s="2">
        <v>0.163418903946876</v>
      </c>
      <c r="H9385" s="2">
        <v>0.0</v>
      </c>
      <c r="I9385" s="2">
        <v>0.0</v>
      </c>
      <c r="J9385" s="2">
        <v>0.0</v>
      </c>
      <c r="K9385" s="2">
        <f t="shared" si="1"/>
        <v>0</v>
      </c>
      <c r="L9385" s="4">
        <v>1.0</v>
      </c>
      <c r="M9385" s="4"/>
    </row>
    <row r="9386" ht="14.25" customHeight="1">
      <c r="A9386" s="2" t="s">
        <v>9304</v>
      </c>
      <c r="B9386" s="2">
        <v>0.174619928002357</v>
      </c>
      <c r="C9386" s="2">
        <v>0.0015957345021888</v>
      </c>
      <c r="D9386" s="2">
        <v>0.0612717419862747</v>
      </c>
      <c r="E9386" s="2">
        <v>0.0025401266757398</v>
      </c>
      <c r="F9386" s="5">
        <v>0.0455915257334709</v>
      </c>
      <c r="G9386" s="2">
        <v>0.0689594894647598</v>
      </c>
      <c r="H9386" s="2">
        <v>0.0</v>
      </c>
      <c r="I9386" s="2">
        <v>0.0</v>
      </c>
      <c r="J9386" s="2">
        <v>0.0</v>
      </c>
      <c r="K9386" s="2">
        <f t="shared" si="1"/>
        <v>0</v>
      </c>
      <c r="L9386" s="4">
        <v>1.0</v>
      </c>
      <c r="M9386" s="4"/>
    </row>
    <row r="9387" ht="14.25" customHeight="1">
      <c r="A9387" s="2" t="s">
        <v>9305</v>
      </c>
      <c r="B9387" s="2">
        <v>0.18080735206604</v>
      </c>
      <c r="C9387" s="2">
        <v>0.0018277107737958</v>
      </c>
      <c r="D9387" s="2">
        <v>0.0340947955846786</v>
      </c>
      <c r="E9387" s="2">
        <v>0.0048248539678752</v>
      </c>
      <c r="F9387" s="5">
        <v>0.0617090389132499</v>
      </c>
      <c r="G9387" s="2">
        <v>0.0736013576388359</v>
      </c>
      <c r="H9387" s="2">
        <v>0.0</v>
      </c>
      <c r="I9387" s="2">
        <v>0.0</v>
      </c>
      <c r="J9387" s="2">
        <v>0.0</v>
      </c>
      <c r="K9387" s="2">
        <f t="shared" si="1"/>
        <v>0</v>
      </c>
      <c r="L9387" s="4">
        <v>1.0</v>
      </c>
      <c r="M9387" s="4"/>
    </row>
    <row r="9388" ht="14.25" customHeight="1">
      <c r="A9388" s="2" t="s">
        <v>9306</v>
      </c>
      <c r="B9388" s="2">
        <v>0.155294626951217</v>
      </c>
      <c r="C9388" s="2">
        <v>0.0017793931765481</v>
      </c>
      <c r="D9388" s="2">
        <v>0.0053191110491752</v>
      </c>
      <c r="E9388" s="2">
        <v>0.00100244267378</v>
      </c>
      <c r="F9388" s="5">
        <v>0.0432003960013389</v>
      </c>
      <c r="G9388" s="2">
        <v>0.11837738007307</v>
      </c>
      <c r="H9388" s="2">
        <v>0.0</v>
      </c>
      <c r="I9388" s="2">
        <v>0.0</v>
      </c>
      <c r="J9388" s="2">
        <v>0.0</v>
      </c>
      <c r="K9388" s="2">
        <f t="shared" si="1"/>
        <v>0</v>
      </c>
      <c r="L9388" s="4">
        <v>1.0</v>
      </c>
      <c r="M9388" s="4"/>
    </row>
    <row r="9389" ht="14.25" customHeight="1">
      <c r="A9389" s="2" t="s">
        <v>9307</v>
      </c>
      <c r="B9389" s="2">
        <v>0.399475961923599</v>
      </c>
      <c r="C9389" s="2">
        <v>0.0058449129574</v>
      </c>
      <c r="D9389" s="2">
        <v>0.116493366658687</v>
      </c>
      <c r="E9389" s="2">
        <v>0.0027989167720079</v>
      </c>
      <c r="F9389" s="5">
        <v>0.0223152972757816</v>
      </c>
      <c r="G9389" s="2">
        <v>0.116897545754909</v>
      </c>
      <c r="H9389" s="2">
        <v>0.0</v>
      </c>
      <c r="I9389" s="2">
        <v>0.0</v>
      </c>
      <c r="J9389" s="2">
        <v>0.0</v>
      </c>
      <c r="K9389" s="2">
        <f t="shared" si="1"/>
        <v>0</v>
      </c>
      <c r="L9389" s="4">
        <v>1.0</v>
      </c>
      <c r="M9389" s="4"/>
    </row>
    <row r="9390" ht="14.25" customHeight="1">
      <c r="A9390" s="2" t="s">
        <v>9308</v>
      </c>
      <c r="B9390" s="2">
        <v>0.339007556438446</v>
      </c>
      <c r="C9390" s="2">
        <v>0.0083293672651052</v>
      </c>
      <c r="D9390" s="2">
        <v>0.0762413963675499</v>
      </c>
      <c r="E9390" s="2">
        <v>0.0016363231698051</v>
      </c>
      <c r="F9390" s="5">
        <v>0.0236617550253868</v>
      </c>
      <c r="G9390" s="2">
        <v>0.0770759209990501</v>
      </c>
      <c r="H9390" s="2">
        <v>0.0</v>
      </c>
      <c r="I9390" s="2">
        <v>0.0</v>
      </c>
      <c r="J9390" s="2">
        <v>0.0</v>
      </c>
      <c r="K9390" s="2">
        <f t="shared" si="1"/>
        <v>0</v>
      </c>
      <c r="L9390" s="4">
        <v>1.0</v>
      </c>
      <c r="M9390" s="4"/>
    </row>
    <row r="9391" ht="14.25" customHeight="1">
      <c r="A9391" s="2" t="s">
        <v>9309</v>
      </c>
      <c r="B9391" s="2">
        <v>0.51603090763092</v>
      </c>
      <c r="C9391" s="2">
        <v>0.0697561800479888</v>
      </c>
      <c r="D9391" s="2">
        <v>0.022123634815216</v>
      </c>
      <c r="E9391" s="2">
        <v>4.806817742064E-4</v>
      </c>
      <c r="F9391" s="5">
        <v>0.0174911078065633</v>
      </c>
      <c r="G9391" s="2">
        <v>0.0915775597095489</v>
      </c>
      <c r="H9391" s="2">
        <v>0.0</v>
      </c>
      <c r="I9391" s="2">
        <v>0.0</v>
      </c>
      <c r="J9391" s="2">
        <v>0.0</v>
      </c>
      <c r="K9391" s="2">
        <f t="shared" si="1"/>
        <v>1</v>
      </c>
      <c r="L9391" s="4">
        <v>1.0</v>
      </c>
      <c r="M9391" s="4"/>
    </row>
    <row r="9392" ht="14.25" customHeight="1">
      <c r="A9392" s="2" t="s">
        <v>9310</v>
      </c>
      <c r="B9392" s="2">
        <v>0.0275547318160533</v>
      </c>
      <c r="C9392" s="2">
        <v>0.0042724595405161</v>
      </c>
      <c r="D9392" s="2">
        <v>2.527909819036E-4</v>
      </c>
      <c r="E9392" s="2">
        <v>4.21573859057389E-5</v>
      </c>
      <c r="F9392" s="5">
        <v>0.0017306676600128</v>
      </c>
      <c r="G9392" s="2">
        <v>0.0095460452139377</v>
      </c>
      <c r="H9392" s="2">
        <v>0.0</v>
      </c>
      <c r="I9392" s="2">
        <v>0.0</v>
      </c>
      <c r="J9392" s="2">
        <v>0.0</v>
      </c>
      <c r="K9392" s="2">
        <f t="shared" si="1"/>
        <v>0</v>
      </c>
      <c r="L9392" s="4">
        <v>1.0</v>
      </c>
      <c r="M9392" s="4"/>
    </row>
    <row r="9393" ht="14.25" customHeight="1">
      <c r="A9393" s="2" t="s">
        <v>9311</v>
      </c>
      <c r="B9393" s="2">
        <v>6.08274312980938E-5</v>
      </c>
      <c r="C9393" s="2">
        <v>6.2573406012234E-7</v>
      </c>
      <c r="D9393" s="2">
        <v>3.22814344144717E-8</v>
      </c>
      <c r="E9393" s="2">
        <v>3.98230914910868E-9</v>
      </c>
      <c r="F9393" s="5">
        <v>3.91939738619839E-6</v>
      </c>
      <c r="G9393" s="2">
        <v>3.12101547024212E-5</v>
      </c>
      <c r="H9393" s="2">
        <v>0.0</v>
      </c>
      <c r="I9393" s="2">
        <v>0.0</v>
      </c>
      <c r="J9393" s="2">
        <v>0.0</v>
      </c>
      <c r="K9393" s="2">
        <f t="shared" si="1"/>
        <v>0</v>
      </c>
      <c r="L9393" s="4">
        <v>1.0</v>
      </c>
      <c r="M9393" s="4"/>
    </row>
    <row r="9394" ht="14.25" customHeight="1">
      <c r="A9394" s="2" t="s">
        <v>9312</v>
      </c>
      <c r="B9394" s="2">
        <v>8.57587438076734E-5</v>
      </c>
      <c r="C9394" s="2">
        <v>1.18459365694434E-6</v>
      </c>
      <c r="D9394" s="2">
        <v>1.61554410738062E-7</v>
      </c>
      <c r="E9394" s="2">
        <v>1.28954980027629E-8</v>
      </c>
      <c r="F9394" s="5">
        <v>1.28796446006163E-5</v>
      </c>
      <c r="G9394" s="2">
        <v>1.178264719783E-4</v>
      </c>
      <c r="H9394" s="2">
        <v>0.0</v>
      </c>
      <c r="I9394" s="2">
        <v>0.0</v>
      </c>
      <c r="J9394" s="2">
        <v>0.0</v>
      </c>
      <c r="K9394" s="2">
        <f t="shared" si="1"/>
        <v>0</v>
      </c>
      <c r="L9394" s="4">
        <v>1.0</v>
      </c>
      <c r="M9394" s="4"/>
    </row>
    <row r="9395" ht="14.25" customHeight="1">
      <c r="A9395" s="2" t="s">
        <v>9313</v>
      </c>
      <c r="B9395" s="2">
        <v>0.290852785110473</v>
      </c>
      <c r="C9395" s="2">
        <v>0.00372093799524</v>
      </c>
      <c r="D9395" s="2">
        <v>0.0678633227944374</v>
      </c>
      <c r="E9395" s="2">
        <v>0.0142411570996046</v>
      </c>
      <c r="F9395" s="5">
        <v>0.103779532015323</v>
      </c>
      <c r="G9395" s="2">
        <v>0.115343607962131</v>
      </c>
      <c r="H9395" s="2">
        <v>0.0</v>
      </c>
      <c r="I9395" s="2">
        <v>0.0</v>
      </c>
      <c r="J9395" s="2">
        <v>0.0</v>
      </c>
      <c r="K9395" s="2">
        <f t="shared" si="1"/>
        <v>0</v>
      </c>
      <c r="L9395" s="4">
        <v>1.0</v>
      </c>
      <c r="M9395" s="4"/>
    </row>
    <row r="9396" ht="14.25" customHeight="1">
      <c r="A9396" s="2" t="s">
        <v>9314</v>
      </c>
      <c r="B9396" s="2">
        <v>0.315892904996871</v>
      </c>
      <c r="C9396" s="2">
        <v>0.0038365870714187</v>
      </c>
      <c r="D9396" s="2">
        <v>0.153886035084724</v>
      </c>
      <c r="E9396" s="2">
        <v>0.0742290765047073</v>
      </c>
      <c r="F9396" s="5">
        <v>0.105797454714775</v>
      </c>
      <c r="G9396" s="2">
        <v>0.0717764645814895</v>
      </c>
      <c r="H9396" s="2">
        <v>0.0</v>
      </c>
      <c r="I9396" s="2">
        <v>0.0</v>
      </c>
      <c r="J9396" s="2">
        <v>0.0</v>
      </c>
      <c r="K9396" s="2">
        <f t="shared" si="1"/>
        <v>0</v>
      </c>
      <c r="L9396" s="4">
        <v>1.0</v>
      </c>
      <c r="M9396" s="4"/>
    </row>
    <row r="9397" ht="14.25" customHeight="1">
      <c r="A9397" s="2" t="s">
        <v>9315</v>
      </c>
      <c r="B9397" s="2">
        <v>1.05923791124951E-5</v>
      </c>
      <c r="C9397" s="2">
        <v>1.66635860665564E-8</v>
      </c>
      <c r="D9397" s="2">
        <v>1.01395709606322E-8</v>
      </c>
      <c r="E9397" s="2">
        <v>6.19633677700903E-10</v>
      </c>
      <c r="F9397" s="5">
        <v>1.599136157892E-4</v>
      </c>
      <c r="G9397" s="2">
        <v>4.73824457003502E-7</v>
      </c>
      <c r="H9397" s="2">
        <v>0.0</v>
      </c>
      <c r="I9397" s="2">
        <v>0.0</v>
      </c>
      <c r="J9397" s="2">
        <v>0.0</v>
      </c>
      <c r="K9397" s="2">
        <f t="shared" si="1"/>
        <v>0</v>
      </c>
      <c r="L9397" s="4">
        <v>1.0</v>
      </c>
      <c r="M9397" s="4"/>
    </row>
    <row r="9398" ht="14.25" customHeight="1">
      <c r="A9398" s="2" t="s">
        <v>9316</v>
      </c>
      <c r="B9398" s="2">
        <v>0.0042568780481815</v>
      </c>
      <c r="C9398" s="2">
        <v>7.97851316747255E-6</v>
      </c>
      <c r="D9398" s="2">
        <v>1.66482750501018E-5</v>
      </c>
      <c r="E9398" s="2">
        <v>2.13268231163965E-5</v>
      </c>
      <c r="F9398" s="5">
        <v>0.0232290104031562</v>
      </c>
      <c r="G9398" s="2">
        <v>1.649938640184E-4</v>
      </c>
      <c r="H9398" s="2">
        <v>0.0</v>
      </c>
      <c r="I9398" s="2">
        <v>0.0</v>
      </c>
      <c r="J9398" s="2">
        <v>0.0</v>
      </c>
      <c r="K9398" s="2">
        <f t="shared" si="1"/>
        <v>0</v>
      </c>
      <c r="L9398" s="4">
        <v>1.0</v>
      </c>
      <c r="M9398" s="4"/>
    </row>
    <row r="9399" ht="14.25" customHeight="1">
      <c r="A9399" s="2" t="s">
        <v>9317</v>
      </c>
      <c r="B9399" s="2">
        <v>0.0022924793884158</v>
      </c>
      <c r="C9399" s="2">
        <v>1.03870424936758E-5</v>
      </c>
      <c r="D9399" s="2">
        <v>1.31740853248629E-5</v>
      </c>
      <c r="E9399" s="2">
        <v>2.97872475130134E-6</v>
      </c>
      <c r="F9399" s="5">
        <v>0.0094631100073456</v>
      </c>
      <c r="G9399" s="2">
        <v>1.258840638911E-4</v>
      </c>
      <c r="H9399" s="2">
        <v>0.0</v>
      </c>
      <c r="I9399" s="2">
        <v>0.0</v>
      </c>
      <c r="J9399" s="2">
        <v>0.0</v>
      </c>
      <c r="K9399" s="2">
        <f t="shared" si="1"/>
        <v>0</v>
      </c>
      <c r="L9399" s="4">
        <v>1.0</v>
      </c>
      <c r="M9399" s="4"/>
    </row>
    <row r="9400" ht="14.25" customHeight="1">
      <c r="A9400" s="2" t="s">
        <v>9318</v>
      </c>
      <c r="B9400" s="2">
        <v>0.0130326161161065</v>
      </c>
      <c r="C9400" s="2">
        <v>1.85972894541919E-5</v>
      </c>
      <c r="D9400" s="2">
        <v>2.95573190669529E-5</v>
      </c>
      <c r="E9400" s="2">
        <v>5.30320721736643E-5</v>
      </c>
      <c r="F9400" s="5">
        <v>0.0461083278059959</v>
      </c>
      <c r="G9400" s="2">
        <v>3.281100653111E-4</v>
      </c>
      <c r="H9400" s="2">
        <v>0.0</v>
      </c>
      <c r="I9400" s="2">
        <v>0.0</v>
      </c>
      <c r="J9400" s="2">
        <v>0.0</v>
      </c>
      <c r="K9400" s="2">
        <f t="shared" si="1"/>
        <v>0</v>
      </c>
      <c r="L9400" s="4">
        <v>1.0</v>
      </c>
      <c r="M9400" s="4"/>
    </row>
    <row r="9401" ht="14.25" customHeight="1">
      <c r="A9401" s="2" t="s">
        <v>9319</v>
      </c>
      <c r="B9401" s="2">
        <v>0.0479848533868789</v>
      </c>
      <c r="C9401" s="2">
        <v>3.53160794475115E-5</v>
      </c>
      <c r="D9401" s="2">
        <v>1.617420202819E-4</v>
      </c>
      <c r="E9401" s="2">
        <v>2.395189512753E-4</v>
      </c>
      <c r="F9401" s="5">
        <v>0.159646704792976</v>
      </c>
      <c r="G9401" s="2">
        <v>9.51740599703E-4</v>
      </c>
      <c r="H9401" s="2">
        <v>0.0</v>
      </c>
      <c r="I9401" s="2">
        <v>0.0</v>
      </c>
      <c r="J9401" s="2">
        <v>0.0</v>
      </c>
      <c r="K9401" s="2">
        <f t="shared" si="1"/>
        <v>0</v>
      </c>
      <c r="L9401" s="4">
        <v>1.0</v>
      </c>
      <c r="M9401" s="4"/>
    </row>
    <row r="9402" ht="14.25" customHeight="1">
      <c r="A9402" s="2" t="s">
        <v>9320</v>
      </c>
      <c r="B9402" s="2">
        <v>0.0940153747797012</v>
      </c>
      <c r="C9402" s="2">
        <v>4.47834572696592E-5</v>
      </c>
      <c r="D9402" s="2">
        <v>2.572734083514E-4</v>
      </c>
      <c r="E9402" s="2">
        <v>0.0014164249878376</v>
      </c>
      <c r="F9402" s="5">
        <v>0.204460233449935</v>
      </c>
      <c r="G9402" s="2">
        <v>0.0012102033942937</v>
      </c>
      <c r="H9402" s="2">
        <v>0.0</v>
      </c>
      <c r="I9402" s="2">
        <v>0.0</v>
      </c>
      <c r="J9402" s="2">
        <v>0.0</v>
      </c>
      <c r="K9402" s="2">
        <f t="shared" si="1"/>
        <v>0</v>
      </c>
      <c r="L9402" s="4">
        <v>1.0</v>
      </c>
      <c r="M9402" s="4"/>
    </row>
    <row r="9403" ht="14.25" customHeight="1">
      <c r="A9403" s="2" t="s">
        <v>9321</v>
      </c>
      <c r="B9403" s="2">
        <v>0.0387650914490222</v>
      </c>
      <c r="C9403" s="2">
        <v>3.727653529495E-5</v>
      </c>
      <c r="D9403" s="2">
        <v>5.111850914545E-4</v>
      </c>
      <c r="E9403" s="2">
        <v>0.001280850614421</v>
      </c>
      <c r="F9403" s="5">
        <v>0.0846404731273651</v>
      </c>
      <c r="G9403" s="2">
        <v>0.0012272495077922</v>
      </c>
      <c r="H9403" s="2">
        <v>0.0</v>
      </c>
      <c r="I9403" s="2">
        <v>0.0</v>
      </c>
      <c r="J9403" s="2">
        <v>0.0</v>
      </c>
      <c r="K9403" s="2">
        <f t="shared" si="1"/>
        <v>0</v>
      </c>
      <c r="L9403" s="4">
        <v>1.0</v>
      </c>
      <c r="M9403" s="4"/>
    </row>
    <row r="9404" ht="14.25" customHeight="1">
      <c r="A9404" s="2" t="s">
        <v>9322</v>
      </c>
      <c r="B9404" s="2">
        <v>0.0364581979811191</v>
      </c>
      <c r="C9404" s="2">
        <v>3.14908902510069E-5</v>
      </c>
      <c r="D9404" s="2">
        <v>0.0016037959139794</v>
      </c>
      <c r="E9404" s="2">
        <v>9.575999574735E-4</v>
      </c>
      <c r="F9404" s="5">
        <v>0.070741668343544</v>
      </c>
      <c r="G9404" s="2">
        <v>0.0014297399902716</v>
      </c>
      <c r="H9404" s="2">
        <v>0.0</v>
      </c>
      <c r="I9404" s="2">
        <v>0.0</v>
      </c>
      <c r="J9404" s="2">
        <v>0.0</v>
      </c>
      <c r="K9404" s="2">
        <f t="shared" si="1"/>
        <v>0</v>
      </c>
      <c r="L9404" s="4">
        <v>1.0</v>
      </c>
      <c r="M9404" s="4"/>
    </row>
    <row r="9405" ht="14.25" customHeight="1">
      <c r="A9405" s="2" t="s">
        <v>9323</v>
      </c>
      <c r="B9405" s="2">
        <v>0.209362149238586</v>
      </c>
      <c r="C9405" s="2">
        <v>7.30286483303643E-5</v>
      </c>
      <c r="D9405" s="2">
        <v>0.0045919059775769</v>
      </c>
      <c r="E9405" s="2">
        <v>0.0038277879357337</v>
      </c>
      <c r="F9405" s="5">
        <v>0.280341267585754</v>
      </c>
      <c r="G9405" s="2">
        <v>0.0036160664167255</v>
      </c>
      <c r="H9405" s="2">
        <v>0.0</v>
      </c>
      <c r="I9405" s="2">
        <v>0.0</v>
      </c>
      <c r="J9405" s="2">
        <v>0.0</v>
      </c>
      <c r="K9405" s="2">
        <f t="shared" si="1"/>
        <v>0</v>
      </c>
      <c r="L9405" s="4">
        <v>1.0</v>
      </c>
      <c r="M9405" s="4"/>
    </row>
    <row r="9406" ht="14.25" customHeight="1">
      <c r="A9406" s="2" t="s">
        <v>9324</v>
      </c>
      <c r="B9406" s="2">
        <v>0.0330541729927063</v>
      </c>
      <c r="C9406" s="2">
        <v>2.22824928641784E-5</v>
      </c>
      <c r="D9406" s="2">
        <v>3.32474992319475E-5</v>
      </c>
      <c r="E9406" s="2">
        <v>3.625531389843E-4</v>
      </c>
      <c r="F9406" s="5">
        <v>0.0870228707790374</v>
      </c>
      <c r="G9406" s="2">
        <v>3.711573081091E-4</v>
      </c>
      <c r="H9406" s="2">
        <v>0.0</v>
      </c>
      <c r="I9406" s="2">
        <v>0.0</v>
      </c>
      <c r="J9406" s="2">
        <v>0.0</v>
      </c>
      <c r="K9406" s="2">
        <f t="shared" si="1"/>
        <v>0</v>
      </c>
      <c r="L9406" s="4">
        <v>1.0</v>
      </c>
      <c r="M9406" s="4"/>
    </row>
    <row r="9407" ht="14.25" customHeight="1">
      <c r="A9407" s="2" t="s">
        <v>9325</v>
      </c>
      <c r="B9407" s="2">
        <v>0.122662864625453</v>
      </c>
      <c r="C9407" s="2">
        <v>1.328705111518E-4</v>
      </c>
      <c r="D9407" s="2">
        <v>0.0040648486465215</v>
      </c>
      <c r="E9407" s="2">
        <v>0.0046306932345032</v>
      </c>
      <c r="F9407" s="5">
        <v>0.15808118879795</v>
      </c>
      <c r="G9407" s="2">
        <v>0.0063711125403642</v>
      </c>
      <c r="H9407" s="2">
        <v>0.0</v>
      </c>
      <c r="I9407" s="2">
        <v>0.0</v>
      </c>
      <c r="J9407" s="2">
        <v>0.0</v>
      </c>
      <c r="K9407" s="2">
        <f t="shared" si="1"/>
        <v>0</v>
      </c>
      <c r="L9407" s="4">
        <v>1.0</v>
      </c>
      <c r="M9407" s="4"/>
    </row>
    <row r="9408" ht="14.25" customHeight="1">
      <c r="A9408" s="2" t="s">
        <v>9326</v>
      </c>
      <c r="B9408" s="2">
        <v>0.469176560640335</v>
      </c>
      <c r="C9408" s="2">
        <v>6.438308046199E-4</v>
      </c>
      <c r="D9408" s="2">
        <v>0.208355695009231</v>
      </c>
      <c r="E9408" s="2">
        <v>0.0819473788142204</v>
      </c>
      <c r="F9408" s="5">
        <v>0.254048407077789</v>
      </c>
      <c r="G9408" s="2">
        <v>0.0293508470058441</v>
      </c>
      <c r="H9408" s="2">
        <v>0.0</v>
      </c>
      <c r="I9408" s="2">
        <v>0.0</v>
      </c>
      <c r="J9408" s="2">
        <v>0.0</v>
      </c>
      <c r="K9408" s="2">
        <f t="shared" si="1"/>
        <v>0</v>
      </c>
      <c r="L9408" s="4">
        <v>1.0</v>
      </c>
      <c r="M9408" s="4"/>
    </row>
    <row r="9409" ht="14.25" customHeight="1">
      <c r="A9409" s="2" t="s">
        <v>9327</v>
      </c>
      <c r="B9409" s="2">
        <v>0.188106641173362</v>
      </c>
      <c r="C9409" s="2">
        <v>5.695762811228E-4</v>
      </c>
      <c r="D9409" s="2">
        <v>0.0418362133204937</v>
      </c>
      <c r="E9409" s="2">
        <v>0.0211439784616231</v>
      </c>
      <c r="F9409" s="5">
        <v>0.138166934251785</v>
      </c>
      <c r="G9409" s="2">
        <v>0.0163195617496967</v>
      </c>
      <c r="H9409" s="2">
        <v>0.0</v>
      </c>
      <c r="I9409" s="2">
        <v>0.0</v>
      </c>
      <c r="J9409" s="2">
        <v>0.0</v>
      </c>
      <c r="K9409" s="2">
        <f t="shared" si="1"/>
        <v>0</v>
      </c>
      <c r="L9409" s="4">
        <v>1.0</v>
      </c>
      <c r="M9409" s="4"/>
    </row>
    <row r="9410" ht="14.25" customHeight="1">
      <c r="A9410" s="2" t="s">
        <v>9328</v>
      </c>
      <c r="B9410" s="2">
        <v>0.446871489286422</v>
      </c>
      <c r="C9410" s="2">
        <v>5.440762615762E-4</v>
      </c>
      <c r="D9410" s="2">
        <v>0.218157440423965</v>
      </c>
      <c r="E9410" s="2">
        <v>0.134839504957199</v>
      </c>
      <c r="F9410" s="5">
        <v>0.138275384902954</v>
      </c>
      <c r="G9410" s="2">
        <v>0.0151928877457976</v>
      </c>
      <c r="H9410" s="2">
        <v>0.0</v>
      </c>
      <c r="I9410" s="2">
        <v>0.0</v>
      </c>
      <c r="J9410" s="2">
        <v>0.0</v>
      </c>
      <c r="K9410" s="2">
        <f t="shared" si="1"/>
        <v>0</v>
      </c>
      <c r="L9410" s="4">
        <v>1.0</v>
      </c>
      <c r="M9410" s="4"/>
    </row>
    <row r="9411" ht="14.25" customHeight="1">
      <c r="A9411" s="2" t="s">
        <v>9329</v>
      </c>
      <c r="B9411" s="2">
        <v>0.304965287446975</v>
      </c>
      <c r="C9411" s="2">
        <v>8.344426751136E-4</v>
      </c>
      <c r="D9411" s="2">
        <v>0.0481570363044738</v>
      </c>
      <c r="E9411" s="2">
        <v>0.0368107371032238</v>
      </c>
      <c r="F9411" s="5">
        <v>0.181602299213409</v>
      </c>
      <c r="G9411" s="2">
        <v>0.02762371301651</v>
      </c>
      <c r="H9411" s="2">
        <v>0.0</v>
      </c>
      <c r="I9411" s="2">
        <v>0.0</v>
      </c>
      <c r="J9411" s="2">
        <v>0.0</v>
      </c>
      <c r="K9411" s="2">
        <f t="shared" si="1"/>
        <v>0</v>
      </c>
      <c r="L9411" s="4">
        <v>1.0</v>
      </c>
      <c r="M9411" s="4"/>
    </row>
    <row r="9412" ht="14.25" customHeight="1">
      <c r="A9412" s="2" t="s">
        <v>9330</v>
      </c>
      <c r="B9412" s="2">
        <v>0.275033980607986</v>
      </c>
      <c r="C9412" s="2">
        <v>0.0016324809985235</v>
      </c>
      <c r="D9412" s="2">
        <v>0.0561739318072795</v>
      </c>
      <c r="E9412" s="2">
        <v>0.0320386216044425</v>
      </c>
      <c r="F9412" s="5">
        <v>0.160021290183067</v>
      </c>
      <c r="G9412" s="2">
        <v>0.041255909949541</v>
      </c>
      <c r="H9412" s="2">
        <v>0.0</v>
      </c>
      <c r="I9412" s="2">
        <v>0.0</v>
      </c>
      <c r="J9412" s="2">
        <v>0.0</v>
      </c>
      <c r="K9412" s="2">
        <f t="shared" si="1"/>
        <v>0</v>
      </c>
      <c r="L9412" s="4">
        <v>1.0</v>
      </c>
      <c r="M9412" s="4"/>
    </row>
    <row r="9413" ht="14.25" customHeight="1">
      <c r="A9413" s="2" t="s">
        <v>9331</v>
      </c>
      <c r="B9413" s="2">
        <v>0.391417145729064</v>
      </c>
      <c r="C9413" s="2">
        <v>0.003144945949316</v>
      </c>
      <c r="D9413" s="2">
        <v>0.196287885308265</v>
      </c>
      <c r="E9413" s="2">
        <v>0.0780729725956916</v>
      </c>
      <c r="F9413" s="5">
        <v>0.167264223098754</v>
      </c>
      <c r="G9413" s="2">
        <v>0.0779697820544242</v>
      </c>
      <c r="H9413" s="2">
        <v>0.0</v>
      </c>
      <c r="I9413" s="2">
        <v>0.0</v>
      </c>
      <c r="J9413" s="2">
        <v>0.0</v>
      </c>
      <c r="K9413" s="2">
        <f t="shared" si="1"/>
        <v>0</v>
      </c>
      <c r="L9413" s="4">
        <v>1.0</v>
      </c>
      <c r="M9413" s="4"/>
    </row>
    <row r="9414" ht="14.25" customHeight="1">
      <c r="A9414" s="2" t="s">
        <v>9332</v>
      </c>
      <c r="B9414" s="2">
        <v>0.447138935327529</v>
      </c>
      <c r="C9414" s="2">
        <v>0.0033210129477083</v>
      </c>
      <c r="D9414" s="2">
        <v>0.187081262469291</v>
      </c>
      <c r="E9414" s="2">
        <v>0.136077925562858</v>
      </c>
      <c r="F9414" s="5">
        <v>0.1750268638134</v>
      </c>
      <c r="G9414" s="2">
        <v>0.071278765797615</v>
      </c>
      <c r="H9414" s="2">
        <v>0.0</v>
      </c>
      <c r="I9414" s="2">
        <v>0.0</v>
      </c>
      <c r="J9414" s="2">
        <v>0.0</v>
      </c>
      <c r="K9414" s="2">
        <f t="shared" si="1"/>
        <v>0</v>
      </c>
      <c r="L9414" s="4">
        <v>1.0</v>
      </c>
      <c r="M9414" s="4"/>
    </row>
    <row r="9415" ht="14.25" customHeight="1">
      <c r="A9415" s="2" t="s">
        <v>9333</v>
      </c>
      <c r="B9415" s="2">
        <v>0.285987645387649</v>
      </c>
      <c r="C9415" s="2">
        <v>0.0024470586795359</v>
      </c>
      <c r="D9415" s="2">
        <v>0.159865081310272</v>
      </c>
      <c r="E9415" s="2">
        <v>0.0383059941232204</v>
      </c>
      <c r="F9415" s="5">
        <v>0.123877041041851</v>
      </c>
      <c r="G9415" s="2">
        <v>0.0609612725675106</v>
      </c>
      <c r="H9415" s="2">
        <v>0.0</v>
      </c>
      <c r="I9415" s="2">
        <v>0.0</v>
      </c>
      <c r="J9415" s="2">
        <v>0.0</v>
      </c>
      <c r="K9415" s="2">
        <f t="shared" si="1"/>
        <v>0</v>
      </c>
      <c r="L9415" s="4">
        <v>1.0</v>
      </c>
      <c r="M9415" s="4"/>
    </row>
    <row r="9416" ht="14.25" customHeight="1">
      <c r="A9416" s="2" t="s">
        <v>9334</v>
      </c>
      <c r="B9416" s="2">
        <v>0.420577585697174</v>
      </c>
      <c r="C9416" s="2">
        <v>0.0041716741397976</v>
      </c>
      <c r="D9416" s="2">
        <v>0.176247149705886</v>
      </c>
      <c r="E9416" s="2">
        <v>0.144475296139717</v>
      </c>
      <c r="F9416" s="5">
        <v>0.142703726887702</v>
      </c>
      <c r="G9416" s="2">
        <v>0.0980617105960846</v>
      </c>
      <c r="H9416" s="2">
        <v>0.0</v>
      </c>
      <c r="I9416" s="2">
        <v>0.0</v>
      </c>
      <c r="J9416" s="2">
        <v>0.0</v>
      </c>
      <c r="K9416" s="2">
        <f t="shared" si="1"/>
        <v>0</v>
      </c>
      <c r="L9416" s="4">
        <v>1.0</v>
      </c>
      <c r="M9416" s="4"/>
    </row>
    <row r="9417" ht="14.25" customHeight="1">
      <c r="A9417" s="2" t="s">
        <v>9335</v>
      </c>
      <c r="B9417" s="2">
        <v>0.032339684665203</v>
      </c>
      <c r="C9417" s="2">
        <v>7.36956280888989E-5</v>
      </c>
      <c r="D9417" s="2">
        <v>2.585013280622E-4</v>
      </c>
      <c r="E9417" s="2">
        <v>9.213809971697E-4</v>
      </c>
      <c r="F9417" s="5">
        <v>0.0720540806651115</v>
      </c>
      <c r="G9417" s="2">
        <v>0.0014480685349553</v>
      </c>
      <c r="H9417" s="2">
        <v>0.0</v>
      </c>
      <c r="I9417" s="2">
        <v>0.0</v>
      </c>
      <c r="J9417" s="2">
        <v>0.0</v>
      </c>
      <c r="K9417" s="2">
        <f t="shared" si="1"/>
        <v>0</v>
      </c>
      <c r="L9417" s="4">
        <v>1.0</v>
      </c>
      <c r="M9417" s="4"/>
    </row>
    <row r="9418" ht="14.25" customHeight="1">
      <c r="A9418" s="2" t="s">
        <v>9336</v>
      </c>
      <c r="B9418" s="2">
        <v>0.418726652860641</v>
      </c>
      <c r="C9418" s="2">
        <v>0.0069971522316336</v>
      </c>
      <c r="D9418" s="2">
        <v>0.232443019747734</v>
      </c>
      <c r="E9418" s="2">
        <v>0.174650818109512</v>
      </c>
      <c r="F9418" s="5">
        <v>0.145833939313888</v>
      </c>
      <c r="G9418" s="2">
        <v>0.100695937871932</v>
      </c>
      <c r="H9418" s="2">
        <v>0.0</v>
      </c>
      <c r="I9418" s="2">
        <v>0.0</v>
      </c>
      <c r="J9418" s="2">
        <v>0.0</v>
      </c>
      <c r="K9418" s="2">
        <f t="shared" si="1"/>
        <v>0</v>
      </c>
      <c r="L9418" s="4">
        <v>1.0</v>
      </c>
      <c r="M9418" s="4"/>
    </row>
    <row r="9419" ht="14.25" customHeight="1">
      <c r="A9419" s="2" t="s">
        <v>9337</v>
      </c>
      <c r="B9419" s="2">
        <v>0.546931147575378</v>
      </c>
      <c r="C9419" s="2">
        <v>0.0064559974707663</v>
      </c>
      <c r="D9419" s="2">
        <v>0.352874666452407</v>
      </c>
      <c r="E9419" s="2">
        <v>0.229657754302024</v>
      </c>
      <c r="F9419" s="5">
        <v>0.148061200976371</v>
      </c>
      <c r="G9419" s="2">
        <v>0.0873559787869453</v>
      </c>
      <c r="H9419" s="2">
        <v>0.0</v>
      </c>
      <c r="I9419" s="2">
        <v>0.0</v>
      </c>
      <c r="J9419" s="2">
        <v>0.0</v>
      </c>
      <c r="K9419" s="2">
        <f t="shared" si="1"/>
        <v>1</v>
      </c>
      <c r="L9419" s="4">
        <v>1.0</v>
      </c>
      <c r="M9419" s="4"/>
    </row>
    <row r="9420" ht="14.25" customHeight="1">
      <c r="A9420" s="2" t="s">
        <v>9338</v>
      </c>
      <c r="B9420" s="2">
        <v>0.181361138820648</v>
      </c>
      <c r="C9420" s="2">
        <v>0.0012836563400924</v>
      </c>
      <c r="D9420" s="2">
        <v>0.0119266211986541</v>
      </c>
      <c r="E9420" s="2">
        <v>0.0020575672388076</v>
      </c>
      <c r="F9420" s="5">
        <v>0.040407333523035</v>
      </c>
      <c r="G9420" s="2">
        <v>0.112063430249691</v>
      </c>
      <c r="H9420" s="2">
        <v>0.0</v>
      </c>
      <c r="I9420" s="2">
        <v>0.0</v>
      </c>
      <c r="J9420" s="2">
        <v>0.0</v>
      </c>
      <c r="K9420" s="2">
        <f t="shared" si="1"/>
        <v>0</v>
      </c>
      <c r="L9420" s="4">
        <v>1.0</v>
      </c>
      <c r="M9420" s="4"/>
    </row>
    <row r="9421" ht="14.25" customHeight="1">
      <c r="A9421" s="2" t="s">
        <v>9339</v>
      </c>
      <c r="B9421" s="2">
        <v>0.282679617404937</v>
      </c>
      <c r="C9421" s="2">
        <v>0.0041080815717577</v>
      </c>
      <c r="D9421" s="2">
        <v>0.0634902045130729</v>
      </c>
      <c r="E9421" s="2">
        <v>0.0110980821773409</v>
      </c>
      <c r="F9421" s="5">
        <v>0.0743630602955818</v>
      </c>
      <c r="G9421" s="2">
        <v>0.147418603301048</v>
      </c>
      <c r="H9421" s="2">
        <v>0.0</v>
      </c>
      <c r="I9421" s="2">
        <v>0.0</v>
      </c>
      <c r="J9421" s="2">
        <v>0.0</v>
      </c>
      <c r="K9421" s="2">
        <f t="shared" si="1"/>
        <v>0</v>
      </c>
      <c r="L9421" s="4">
        <v>1.0</v>
      </c>
      <c r="M9421" s="4"/>
    </row>
    <row r="9422" ht="14.25" customHeight="1">
      <c r="A9422" s="2" t="s">
        <v>9340</v>
      </c>
      <c r="B9422" s="2">
        <v>0.165924102067947</v>
      </c>
      <c r="C9422" s="2">
        <v>0.0018487401539459</v>
      </c>
      <c r="D9422" s="2">
        <v>0.0430338345468044</v>
      </c>
      <c r="E9422" s="2">
        <v>0.0039314557798206</v>
      </c>
      <c r="F9422" s="5">
        <v>0.0510530062019825</v>
      </c>
      <c r="G9422" s="2">
        <v>0.0763581618666648</v>
      </c>
      <c r="H9422" s="2">
        <v>0.0</v>
      </c>
      <c r="I9422" s="2">
        <v>0.0</v>
      </c>
      <c r="J9422" s="2">
        <v>0.0</v>
      </c>
      <c r="K9422" s="2">
        <f t="shared" si="1"/>
        <v>0</v>
      </c>
      <c r="L9422" s="4">
        <v>1.0</v>
      </c>
      <c r="M9422" s="4"/>
    </row>
    <row r="9423" ht="14.25" customHeight="1">
      <c r="A9423" s="2" t="s">
        <v>9341</v>
      </c>
      <c r="B9423" s="2">
        <v>0.310794681310653</v>
      </c>
      <c r="C9423" s="2">
        <v>0.0025395900011062</v>
      </c>
      <c r="D9423" s="2">
        <v>0.0538101159036159</v>
      </c>
      <c r="E9423" s="2">
        <v>0.0035334776621311</v>
      </c>
      <c r="F9423" s="5">
        <v>0.0373824089765548</v>
      </c>
      <c r="G9423" s="2">
        <v>0.162359625101089</v>
      </c>
      <c r="H9423" s="2">
        <v>0.0</v>
      </c>
      <c r="I9423" s="2">
        <v>0.0</v>
      </c>
      <c r="J9423" s="2">
        <v>0.0</v>
      </c>
      <c r="K9423" s="2">
        <f t="shared" si="1"/>
        <v>0</v>
      </c>
      <c r="L9423" s="4">
        <v>1.0</v>
      </c>
      <c r="M9423" s="4"/>
    </row>
    <row r="9424" ht="14.25" customHeight="1">
      <c r="A9424" s="2" t="s">
        <v>9342</v>
      </c>
      <c r="B9424" s="2">
        <v>0.398170799016952</v>
      </c>
      <c r="C9424" s="2">
        <v>0.0025168196298182</v>
      </c>
      <c r="D9424" s="2">
        <v>0.094247430562973</v>
      </c>
      <c r="E9424" s="2">
        <v>0.0027130676899105</v>
      </c>
      <c r="F9424" s="5">
        <v>0.0259626600891351</v>
      </c>
      <c r="G9424" s="2">
        <v>0.133300304412841</v>
      </c>
      <c r="H9424" s="2">
        <v>0.0</v>
      </c>
      <c r="I9424" s="2">
        <v>0.0</v>
      </c>
      <c r="J9424" s="2">
        <v>0.0</v>
      </c>
      <c r="K9424" s="2">
        <f t="shared" si="1"/>
        <v>0</v>
      </c>
      <c r="L9424" s="4">
        <v>1.0</v>
      </c>
      <c r="M9424" s="4"/>
    </row>
    <row r="9425" ht="14.25" customHeight="1">
      <c r="A9425" s="2" t="s">
        <v>9343</v>
      </c>
      <c r="B9425" s="2">
        <v>0.328336298465728</v>
      </c>
      <c r="C9425" s="2">
        <v>0.0038697842974215</v>
      </c>
      <c r="D9425" s="2">
        <v>0.0579626485705375</v>
      </c>
      <c r="E9425" s="2">
        <v>0.0015073423273861</v>
      </c>
      <c r="F9425" s="5">
        <v>0.031324602663517</v>
      </c>
      <c r="G9425" s="2">
        <v>0.136671468615531</v>
      </c>
      <c r="H9425" s="2">
        <v>0.0</v>
      </c>
      <c r="I9425" s="2">
        <v>0.0</v>
      </c>
      <c r="J9425" s="2">
        <v>0.0</v>
      </c>
      <c r="K9425" s="2">
        <f t="shared" si="1"/>
        <v>0</v>
      </c>
      <c r="L9425" s="4">
        <v>1.0</v>
      </c>
      <c r="M9425" s="4"/>
    </row>
    <row r="9426" ht="14.25" customHeight="1">
      <c r="A9426" s="2" t="s">
        <v>9344</v>
      </c>
      <c r="B9426" s="2">
        <v>0.51342225074768</v>
      </c>
      <c r="C9426" s="2">
        <v>0.0222611054778099</v>
      </c>
      <c r="D9426" s="2">
        <v>0.0854419693350792</v>
      </c>
      <c r="E9426" s="2">
        <v>0.0012050713412463</v>
      </c>
      <c r="F9426" s="5">
        <v>0.0303604695945978</v>
      </c>
      <c r="G9426" s="2">
        <v>0.15734189748764</v>
      </c>
      <c r="H9426" s="2">
        <v>0.0</v>
      </c>
      <c r="I9426" s="2">
        <v>0.0</v>
      </c>
      <c r="J9426" s="2">
        <v>0.0</v>
      </c>
      <c r="K9426" s="2">
        <f t="shared" si="1"/>
        <v>1</v>
      </c>
      <c r="L9426" s="4">
        <v>1.0</v>
      </c>
      <c r="M9426" s="4"/>
    </row>
    <row r="9427" ht="14.25" customHeight="1">
      <c r="A9427" s="2" t="s">
        <v>9345</v>
      </c>
      <c r="B9427" s="2">
        <v>0.516797542572021</v>
      </c>
      <c r="C9427" s="2">
        <v>0.134207531809806</v>
      </c>
      <c r="D9427" s="2">
        <v>0.0121929384768009</v>
      </c>
      <c r="E9427" s="2">
        <v>4.719198332168E-4</v>
      </c>
      <c r="F9427" s="5">
        <v>0.0154032697901129</v>
      </c>
      <c r="G9427" s="2">
        <v>0.108456939458847</v>
      </c>
      <c r="H9427" s="2">
        <v>0.0</v>
      </c>
      <c r="I9427" s="2">
        <v>0.0</v>
      </c>
      <c r="J9427" s="2">
        <v>0.0</v>
      </c>
      <c r="K9427" s="2">
        <f t="shared" si="1"/>
        <v>1</v>
      </c>
      <c r="L9427" s="4">
        <v>1.0</v>
      </c>
      <c r="M9427" s="4"/>
    </row>
    <row r="9428" ht="14.25" customHeight="1">
      <c r="A9428" s="2" t="s">
        <v>9346</v>
      </c>
      <c r="B9428" s="2">
        <v>0.0093124313279986</v>
      </c>
      <c r="C9428" s="2">
        <v>0.0014023834373801</v>
      </c>
      <c r="D9428" s="2">
        <v>9.3001355708111E-5</v>
      </c>
      <c r="E9428" s="2">
        <v>2.21581885853083E-5</v>
      </c>
      <c r="F9428" s="5">
        <v>7.430951227433E-4</v>
      </c>
      <c r="G9428" s="2">
        <v>0.0035247928462922</v>
      </c>
      <c r="H9428" s="2">
        <v>0.0</v>
      </c>
      <c r="I9428" s="2">
        <v>0.0</v>
      </c>
      <c r="J9428" s="2">
        <v>0.0</v>
      </c>
      <c r="K9428" s="2">
        <f t="shared" si="1"/>
        <v>0</v>
      </c>
      <c r="L9428" s="4">
        <v>1.0</v>
      </c>
      <c r="M9428" s="4"/>
    </row>
    <row r="9429" ht="14.25" customHeight="1">
      <c r="A9429" s="2" t="s">
        <v>9347</v>
      </c>
      <c r="B9429" s="2">
        <v>3.167962495354E-5</v>
      </c>
      <c r="C9429" s="2">
        <v>3.56704362047821E-7</v>
      </c>
      <c r="D9429" s="2">
        <v>7.61245999569837E-9</v>
      </c>
      <c r="E9429" s="2">
        <v>1.17906495677999E-9</v>
      </c>
      <c r="F9429" s="5">
        <v>2.14937131204351E-6</v>
      </c>
      <c r="G9429" s="2">
        <v>1.47624177770921E-5</v>
      </c>
      <c r="H9429" s="2">
        <v>0.0</v>
      </c>
      <c r="I9429" s="2">
        <v>0.0</v>
      </c>
      <c r="J9429" s="2">
        <v>0.0</v>
      </c>
      <c r="K9429" s="2">
        <f t="shared" si="1"/>
        <v>0</v>
      </c>
      <c r="L9429" s="4">
        <v>1.0</v>
      </c>
      <c r="M9429" s="4"/>
    </row>
    <row r="9430" ht="14.25" customHeight="1">
      <c r="A9430" s="2" t="s">
        <v>9348</v>
      </c>
      <c r="B9430" s="2">
        <v>2.79612740996526E-5</v>
      </c>
      <c r="C9430" s="2">
        <v>1.04366044695325E-7</v>
      </c>
      <c r="D9430" s="2">
        <v>7.43027896987769E-8</v>
      </c>
      <c r="E9430" s="2">
        <v>7.38265537592042E-9</v>
      </c>
      <c r="F9430" s="5">
        <v>4.19932348449947E-6</v>
      </c>
      <c r="G9430" s="2">
        <v>3.86582687497139E-5</v>
      </c>
      <c r="H9430" s="2">
        <v>0.0</v>
      </c>
      <c r="I9430" s="2">
        <v>0.0</v>
      </c>
      <c r="J9430" s="2">
        <v>0.0</v>
      </c>
      <c r="K9430" s="2">
        <f t="shared" si="1"/>
        <v>0</v>
      </c>
      <c r="L9430" s="4">
        <v>1.0</v>
      </c>
      <c r="M9430" s="4"/>
    </row>
    <row r="9431" ht="14.25" customHeight="1">
      <c r="A9431" s="2" t="s">
        <v>9349</v>
      </c>
      <c r="B9431" s="2">
        <v>0.20223481953144</v>
      </c>
      <c r="C9431" s="2">
        <v>0.002492818981409</v>
      </c>
      <c r="D9431" s="2">
        <v>0.0693450421094894</v>
      </c>
      <c r="E9431" s="2">
        <v>0.0060087572783231</v>
      </c>
      <c r="F9431" s="5">
        <v>0.0470568425953388</v>
      </c>
      <c r="G9431" s="2">
        <v>0.0821785479784011</v>
      </c>
      <c r="H9431" s="2">
        <v>0.0</v>
      </c>
      <c r="I9431" s="2">
        <v>0.0</v>
      </c>
      <c r="J9431" s="2">
        <v>0.0</v>
      </c>
      <c r="K9431" s="2">
        <f t="shared" si="1"/>
        <v>0</v>
      </c>
      <c r="L9431" s="4">
        <v>1.0</v>
      </c>
      <c r="M9431" s="4"/>
    </row>
    <row r="9432" ht="14.25" customHeight="1">
      <c r="A9432" s="2" t="s">
        <v>9350</v>
      </c>
      <c r="B9432" s="2">
        <v>0.0611529238522052</v>
      </c>
      <c r="C9432" s="2">
        <v>1.789105735952E-4</v>
      </c>
      <c r="D9432" s="2">
        <v>1.222399732796E-4</v>
      </c>
      <c r="E9432" s="2">
        <v>3.16609002766199E-5</v>
      </c>
      <c r="F9432" s="5">
        <v>0.120209522545337</v>
      </c>
      <c r="G9432" s="2">
        <v>0.0042632739059627</v>
      </c>
      <c r="H9432" s="2">
        <v>0.0</v>
      </c>
      <c r="I9432" s="2">
        <v>0.0</v>
      </c>
      <c r="J9432" s="2">
        <v>0.0</v>
      </c>
      <c r="K9432" s="2">
        <f t="shared" si="1"/>
        <v>0</v>
      </c>
      <c r="L9432" s="4">
        <v>1.0</v>
      </c>
      <c r="M9432" s="4"/>
    </row>
    <row r="9433" ht="14.25" customHeight="1">
      <c r="A9433" s="2" t="s">
        <v>9351</v>
      </c>
      <c r="B9433" s="2">
        <v>0.140166193246841</v>
      </c>
      <c r="C9433" s="2">
        <v>5.053842323832E-4</v>
      </c>
      <c r="D9433" s="2">
        <v>5.420942907221E-4</v>
      </c>
      <c r="E9433" s="2">
        <v>8.61083099152892E-5</v>
      </c>
      <c r="F9433" s="5">
        <v>0.168428763747215</v>
      </c>
      <c r="G9433" s="2">
        <v>0.0195090770721435</v>
      </c>
      <c r="H9433" s="2">
        <v>0.0</v>
      </c>
      <c r="I9433" s="2">
        <v>0.0</v>
      </c>
      <c r="J9433" s="2">
        <v>0.0</v>
      </c>
      <c r="K9433" s="2">
        <f t="shared" si="1"/>
        <v>0</v>
      </c>
      <c r="L9433" s="4">
        <v>1.0</v>
      </c>
      <c r="M9433" s="4"/>
    </row>
    <row r="9434" ht="14.25" customHeight="1">
      <c r="A9434" s="2" t="s">
        <v>9352</v>
      </c>
      <c r="B9434" s="2">
        <v>0.272462487220764</v>
      </c>
      <c r="C9434" s="2">
        <v>2.972185320686E-4</v>
      </c>
      <c r="D9434" s="2">
        <v>0.0013733844971284</v>
      </c>
      <c r="E9434" s="2">
        <v>2.731559507083E-4</v>
      </c>
      <c r="F9434" s="5">
        <v>0.402215659618377</v>
      </c>
      <c r="G9434" s="2">
        <v>0.0179519448429346</v>
      </c>
      <c r="H9434" s="2">
        <v>0.0</v>
      </c>
      <c r="I9434" s="2">
        <v>0.0</v>
      </c>
      <c r="J9434" s="2">
        <v>0.0</v>
      </c>
      <c r="K9434" s="2">
        <f t="shared" si="1"/>
        <v>0</v>
      </c>
      <c r="L9434" s="4">
        <v>1.0</v>
      </c>
      <c r="M9434" s="4"/>
    </row>
    <row r="9435" ht="14.25" customHeight="1">
      <c r="A9435" s="2" t="s">
        <v>9353</v>
      </c>
      <c r="B9435" s="2">
        <v>0.783758401870727</v>
      </c>
      <c r="C9435" s="2">
        <v>8.76757025253E-4</v>
      </c>
      <c r="D9435" s="2">
        <v>0.0036978689022362</v>
      </c>
      <c r="E9435" s="2">
        <v>0.0016795051051303</v>
      </c>
      <c r="F9435" s="5">
        <v>0.798014342784881</v>
      </c>
      <c r="G9435" s="2">
        <v>0.0856921598315239</v>
      </c>
      <c r="H9435" s="2">
        <v>0.0</v>
      </c>
      <c r="I9435" s="2">
        <v>0.0</v>
      </c>
      <c r="J9435" s="2">
        <v>0.0</v>
      </c>
      <c r="K9435" s="2">
        <f t="shared" si="1"/>
        <v>1</v>
      </c>
      <c r="L9435" s="4">
        <v>1.0</v>
      </c>
      <c r="M9435" s="4"/>
    </row>
    <row r="9436" ht="14.25" customHeight="1">
      <c r="A9436" s="2" t="s">
        <v>9354</v>
      </c>
      <c r="B9436" s="2">
        <v>0.806055128574371</v>
      </c>
      <c r="C9436" s="2">
        <v>0.0010047800606116</v>
      </c>
      <c r="D9436" s="2">
        <v>0.009511805139482</v>
      </c>
      <c r="E9436" s="2">
        <v>0.0055356975644826</v>
      </c>
      <c r="F9436" s="5">
        <v>0.804581046104431</v>
      </c>
      <c r="G9436" s="2">
        <v>0.04212561622262</v>
      </c>
      <c r="H9436" s="2">
        <v>0.0</v>
      </c>
      <c r="I9436" s="2">
        <v>0.0</v>
      </c>
      <c r="J9436" s="2">
        <v>0.0</v>
      </c>
      <c r="K9436" s="2">
        <f t="shared" si="1"/>
        <v>1</v>
      </c>
      <c r="L9436" s="4">
        <v>1.0</v>
      </c>
      <c r="M9436" s="4"/>
    </row>
    <row r="9437" ht="14.25" customHeight="1">
      <c r="A9437" s="2" t="s">
        <v>9355</v>
      </c>
      <c r="B9437" s="2">
        <v>0.897735834121704</v>
      </c>
      <c r="C9437" s="2">
        <v>0.0023807678371667</v>
      </c>
      <c r="D9437" s="2">
        <v>0.0814478397369384</v>
      </c>
      <c r="E9437" s="2">
        <v>0.0271431356668472</v>
      </c>
      <c r="F9437" s="5">
        <v>0.922284543514251</v>
      </c>
      <c r="G9437" s="2">
        <v>0.0639258623123169</v>
      </c>
      <c r="H9437" s="2">
        <v>0.0</v>
      </c>
      <c r="I9437" s="2">
        <v>0.0</v>
      </c>
      <c r="J9437" s="2">
        <v>0.0</v>
      </c>
      <c r="K9437" s="2">
        <f t="shared" si="1"/>
        <v>1</v>
      </c>
      <c r="L9437" s="4">
        <v>1.0</v>
      </c>
      <c r="M9437" s="4"/>
    </row>
    <row r="9438" ht="14.25" customHeight="1">
      <c r="A9438" s="2" t="s">
        <v>9356</v>
      </c>
      <c r="B9438" s="2">
        <v>0.786495089530944</v>
      </c>
      <c r="C9438" s="2">
        <v>0.0011618889402598</v>
      </c>
      <c r="D9438" s="2">
        <v>0.0416086874902248</v>
      </c>
      <c r="E9438" s="2">
        <v>0.0281938984990119</v>
      </c>
      <c r="F9438" s="5">
        <v>0.786356329917907</v>
      </c>
      <c r="G9438" s="2">
        <v>0.056678295135498</v>
      </c>
      <c r="H9438" s="2">
        <v>0.0</v>
      </c>
      <c r="I9438" s="2">
        <v>0.0</v>
      </c>
      <c r="J9438" s="2">
        <v>0.0</v>
      </c>
      <c r="K9438" s="2">
        <f t="shared" si="1"/>
        <v>1</v>
      </c>
      <c r="L9438" s="4">
        <v>1.0</v>
      </c>
      <c r="M9438" s="4"/>
    </row>
    <row r="9439" ht="14.25" customHeight="1">
      <c r="A9439" s="2" t="s">
        <v>9357</v>
      </c>
      <c r="B9439" s="2">
        <v>0.902564227581024</v>
      </c>
      <c r="C9439" s="2">
        <v>4.225295851938E-4</v>
      </c>
      <c r="D9439" s="2">
        <v>0.0102262236177921</v>
      </c>
      <c r="E9439" s="2">
        <v>0.0246585179120302</v>
      </c>
      <c r="F9439" s="5">
        <v>0.946208119392395</v>
      </c>
      <c r="G9439" s="2">
        <v>0.0178427267819643</v>
      </c>
      <c r="H9439" s="2">
        <v>0.0</v>
      </c>
      <c r="I9439" s="2">
        <v>0.0</v>
      </c>
      <c r="J9439" s="2">
        <v>0.0</v>
      </c>
      <c r="K9439" s="2">
        <f t="shared" si="1"/>
        <v>1</v>
      </c>
      <c r="L9439" s="4">
        <v>1.0</v>
      </c>
      <c r="M9439" s="4"/>
    </row>
    <row r="9440" ht="14.25" customHeight="1">
      <c r="A9440" s="2" t="s">
        <v>9358</v>
      </c>
      <c r="B9440" s="2">
        <v>0.939821481704712</v>
      </c>
      <c r="C9440" s="2">
        <v>3.999561013188E-4</v>
      </c>
      <c r="D9440" s="2">
        <v>0.0084872730076313</v>
      </c>
      <c r="E9440" s="2">
        <v>0.0476699844002723</v>
      </c>
      <c r="F9440" s="5">
        <v>0.973599433898925</v>
      </c>
      <c r="G9440" s="2">
        <v>0.0139552243053913</v>
      </c>
      <c r="H9440" s="2">
        <v>0.0</v>
      </c>
      <c r="I9440" s="2">
        <v>0.0</v>
      </c>
      <c r="J9440" s="2">
        <v>0.0</v>
      </c>
      <c r="K9440" s="2">
        <f t="shared" si="1"/>
        <v>1</v>
      </c>
      <c r="L9440" s="4">
        <v>1.0</v>
      </c>
      <c r="M9440" s="4"/>
    </row>
    <row r="9441" ht="14.25" customHeight="1">
      <c r="A9441" s="2" t="s">
        <v>9359</v>
      </c>
      <c r="B9441" s="2">
        <v>0.996636092662811</v>
      </c>
      <c r="C9441" s="2">
        <v>0.0013028585817664</v>
      </c>
      <c r="D9441" s="2">
        <v>0.0213999170809984</v>
      </c>
      <c r="E9441" s="2">
        <v>0.490537077188491</v>
      </c>
      <c r="F9441" s="5">
        <v>0.998221695423126</v>
      </c>
      <c r="G9441" s="2">
        <v>0.0323556140065193</v>
      </c>
      <c r="H9441" s="2">
        <v>0.0</v>
      </c>
      <c r="I9441" s="2">
        <v>0.0</v>
      </c>
      <c r="J9441" s="2">
        <v>0.0</v>
      </c>
      <c r="K9441" s="2">
        <f t="shared" si="1"/>
        <v>1</v>
      </c>
      <c r="L9441" s="4">
        <v>1.0</v>
      </c>
      <c r="M9441" s="4"/>
    </row>
    <row r="9442" ht="14.25" customHeight="1">
      <c r="A9442" s="2" t="s">
        <v>9360</v>
      </c>
      <c r="B9442" s="2">
        <v>0.998683273792266</v>
      </c>
      <c r="C9442" s="2">
        <v>5.197304999455E-4</v>
      </c>
      <c r="D9442" s="2">
        <v>0.0078869052231311</v>
      </c>
      <c r="E9442" s="2">
        <v>0.234534859657287</v>
      </c>
      <c r="F9442" s="5">
        <v>0.99948239326477</v>
      </c>
      <c r="G9442" s="2">
        <v>0.0140182757750153</v>
      </c>
      <c r="H9442" s="2">
        <v>0.0</v>
      </c>
      <c r="I9442" s="2">
        <v>0.0</v>
      </c>
      <c r="J9442" s="2">
        <v>0.0</v>
      </c>
      <c r="K9442" s="2">
        <f t="shared" si="1"/>
        <v>1</v>
      </c>
      <c r="L9442" s="4">
        <v>1.0</v>
      </c>
      <c r="M9442" s="4"/>
    </row>
    <row r="9443" ht="14.25" customHeight="1">
      <c r="A9443" s="2" t="s">
        <v>9361</v>
      </c>
      <c r="B9443" s="2">
        <v>0.999480128288269</v>
      </c>
      <c r="C9443" s="2">
        <v>3.851394576486E-4</v>
      </c>
      <c r="D9443" s="2">
        <v>0.0060523538850247</v>
      </c>
      <c r="E9443" s="2">
        <v>0.609871387481689</v>
      </c>
      <c r="F9443" s="5">
        <v>0.999779939651489</v>
      </c>
      <c r="G9443" s="2">
        <v>0.0054092956706881</v>
      </c>
      <c r="H9443" s="2">
        <v>0.0</v>
      </c>
      <c r="I9443" s="2">
        <v>0.0</v>
      </c>
      <c r="J9443" s="2">
        <v>0.0</v>
      </c>
      <c r="K9443" s="2">
        <f t="shared" si="1"/>
        <v>1</v>
      </c>
      <c r="L9443" s="4">
        <v>1.0</v>
      </c>
      <c r="M9443" s="4"/>
    </row>
    <row r="9444" ht="14.25" customHeight="1">
      <c r="A9444" s="2" t="s">
        <v>9362</v>
      </c>
      <c r="B9444" s="2">
        <v>0.999583303928375</v>
      </c>
      <c r="C9444" s="2">
        <v>0.0018726687412708</v>
      </c>
      <c r="D9444" s="2">
        <v>0.0181575305759906</v>
      </c>
      <c r="E9444" s="2">
        <v>0.742202520370483</v>
      </c>
      <c r="F9444" s="5">
        <v>0.99986469745636</v>
      </c>
      <c r="G9444" s="2">
        <v>0.0390673503279686</v>
      </c>
      <c r="H9444" s="2">
        <v>0.0</v>
      </c>
      <c r="I9444" s="2">
        <v>0.0</v>
      </c>
      <c r="J9444" s="2">
        <v>0.0</v>
      </c>
      <c r="K9444" s="2">
        <f t="shared" si="1"/>
        <v>1</v>
      </c>
      <c r="L9444" s="4">
        <v>1.0</v>
      </c>
      <c r="M9444" s="4"/>
    </row>
    <row r="9445" ht="14.25" customHeight="1">
      <c r="A9445" s="2" t="s">
        <v>9363</v>
      </c>
      <c r="B9445" s="2">
        <v>0.999818623065948</v>
      </c>
      <c r="C9445" s="2">
        <v>0.0012782328994944</v>
      </c>
      <c r="D9445" s="2">
        <v>0.0069211996160447</v>
      </c>
      <c r="E9445" s="2">
        <v>0.353731453418731</v>
      </c>
      <c r="F9445" s="5">
        <v>0.999975025653839</v>
      </c>
      <c r="G9445" s="2">
        <v>0.012397238984704</v>
      </c>
      <c r="H9445" s="2">
        <v>0.0</v>
      </c>
      <c r="I9445" s="2">
        <v>0.0</v>
      </c>
      <c r="J9445" s="2">
        <v>0.0</v>
      </c>
      <c r="K9445" s="2">
        <f t="shared" si="1"/>
        <v>1</v>
      </c>
      <c r="L9445" s="4">
        <v>1.0</v>
      </c>
      <c r="M9445" s="4"/>
    </row>
    <row r="9446" ht="14.25" customHeight="1">
      <c r="A9446" s="2" t="s">
        <v>9364</v>
      </c>
      <c r="B9446" s="2">
        <v>0.999696314334869</v>
      </c>
      <c r="C9446" s="2">
        <v>0.0016578077338635</v>
      </c>
      <c r="D9446" s="2">
        <v>0.0061080469749867</v>
      </c>
      <c r="E9446" s="2">
        <v>0.0601643323898315</v>
      </c>
      <c r="F9446" s="5">
        <v>0.999957144260406</v>
      </c>
      <c r="G9446" s="2">
        <v>0.0293084532022476</v>
      </c>
      <c r="H9446" s="2">
        <v>0.0</v>
      </c>
      <c r="I9446" s="2">
        <v>0.0</v>
      </c>
      <c r="J9446" s="2">
        <v>0.0</v>
      </c>
      <c r="K9446" s="2">
        <f t="shared" si="1"/>
        <v>1</v>
      </c>
      <c r="L9446" s="4">
        <v>1.0</v>
      </c>
      <c r="M9446" s="4"/>
    </row>
    <row r="9447" ht="14.25" customHeight="1">
      <c r="A9447" s="2" t="s">
        <v>9365</v>
      </c>
      <c r="B9447" s="2">
        <v>0.999881088733673</v>
      </c>
      <c r="C9447" s="2">
        <v>0.0023000913206487</v>
      </c>
      <c r="D9447" s="2">
        <v>0.0053086718544363</v>
      </c>
      <c r="E9447" s="2">
        <v>0.0983013734221458</v>
      </c>
      <c r="F9447" s="5">
        <v>0.999989628791809</v>
      </c>
      <c r="G9447" s="2">
        <v>0.0145897259935736</v>
      </c>
      <c r="H9447" s="2">
        <v>0.0</v>
      </c>
      <c r="I9447" s="2">
        <v>0.0</v>
      </c>
      <c r="J9447" s="2">
        <v>0.0</v>
      </c>
      <c r="K9447" s="2">
        <f t="shared" si="1"/>
        <v>1</v>
      </c>
      <c r="L9447" s="4">
        <v>1.0</v>
      </c>
      <c r="M9447" s="4"/>
    </row>
    <row r="9448" ht="14.25" customHeight="1">
      <c r="A9448" s="2" t="s">
        <v>9366</v>
      </c>
      <c r="B9448" s="2">
        <v>0.999660074710846</v>
      </c>
      <c r="C9448" s="2">
        <v>0.0034917597658932</v>
      </c>
      <c r="D9448" s="2">
        <v>0.008752517402172</v>
      </c>
      <c r="E9448" s="2">
        <v>0.0562802329659462</v>
      </c>
      <c r="F9448" s="5">
        <v>0.999962747097015</v>
      </c>
      <c r="G9448" s="2">
        <v>0.0167020019143819</v>
      </c>
      <c r="H9448" s="2">
        <v>0.0</v>
      </c>
      <c r="I9448" s="2">
        <v>0.0</v>
      </c>
      <c r="J9448" s="2">
        <v>0.0</v>
      </c>
      <c r="K9448" s="2">
        <f t="shared" si="1"/>
        <v>1</v>
      </c>
      <c r="L9448" s="4">
        <v>1.0</v>
      </c>
      <c r="M9448" s="4"/>
    </row>
    <row r="9449" ht="14.25" customHeight="1">
      <c r="A9449" s="2" t="s">
        <v>9367</v>
      </c>
      <c r="B9449" s="2">
        <v>0.999729454517364</v>
      </c>
      <c r="C9449" s="2">
        <v>0.0020141485147178</v>
      </c>
      <c r="D9449" s="2">
        <v>0.007011990994215</v>
      </c>
      <c r="E9449" s="2">
        <v>0.072946973145008</v>
      </c>
      <c r="F9449" s="5">
        <v>0.999966621398925</v>
      </c>
      <c r="G9449" s="2">
        <v>0.0163206961005926</v>
      </c>
      <c r="H9449" s="2">
        <v>0.0</v>
      </c>
      <c r="I9449" s="2">
        <v>0.0</v>
      </c>
      <c r="J9449" s="2">
        <v>0.0</v>
      </c>
      <c r="K9449" s="2">
        <f t="shared" si="1"/>
        <v>1</v>
      </c>
      <c r="L9449" s="4">
        <v>1.0</v>
      </c>
      <c r="M9449" s="4"/>
    </row>
    <row r="9450" ht="14.25" customHeight="1">
      <c r="A9450" s="2" t="s">
        <v>9368</v>
      </c>
      <c r="B9450" s="2">
        <v>0.99993759393692</v>
      </c>
      <c r="C9450" s="2">
        <v>0.0010586889693513</v>
      </c>
      <c r="D9450" s="2">
        <v>0.0030948501080274</v>
      </c>
      <c r="E9450" s="2">
        <v>0.0972540825605392</v>
      </c>
      <c r="F9450" s="5">
        <v>0.999996364116668</v>
      </c>
      <c r="G9450" s="2">
        <v>0.0053441058844327</v>
      </c>
      <c r="H9450" s="2">
        <v>0.0</v>
      </c>
      <c r="I9450" s="2">
        <v>0.0</v>
      </c>
      <c r="J9450" s="2">
        <v>0.0</v>
      </c>
      <c r="K9450" s="2">
        <f t="shared" si="1"/>
        <v>1</v>
      </c>
      <c r="L9450" s="4">
        <v>1.0</v>
      </c>
      <c r="M9450" s="4"/>
    </row>
    <row r="9451" ht="14.25" customHeight="1">
      <c r="A9451" s="2" t="s">
        <v>9369</v>
      </c>
      <c r="B9451" s="2">
        <v>0.999788105487823</v>
      </c>
      <c r="C9451" s="2">
        <v>0.0019467554520815</v>
      </c>
      <c r="D9451" s="2">
        <v>0.005341850221157</v>
      </c>
      <c r="E9451" s="2">
        <v>0.0894536152482032</v>
      </c>
      <c r="F9451" s="5">
        <v>0.999985337257385</v>
      </c>
      <c r="G9451" s="2">
        <v>0.0095945345237851</v>
      </c>
      <c r="H9451" s="2">
        <v>0.0</v>
      </c>
      <c r="I9451" s="2">
        <v>0.0</v>
      </c>
      <c r="J9451" s="2">
        <v>0.0</v>
      </c>
      <c r="K9451" s="2">
        <f t="shared" si="1"/>
        <v>1</v>
      </c>
      <c r="L9451" s="4">
        <v>1.0</v>
      </c>
      <c r="M9451" s="4"/>
    </row>
    <row r="9452" ht="14.25" customHeight="1">
      <c r="A9452" s="2" t="s">
        <v>9370</v>
      </c>
      <c r="B9452" s="2">
        <v>0.99937093257904</v>
      </c>
      <c r="C9452" s="2">
        <v>0.0025131462607532</v>
      </c>
      <c r="D9452" s="2">
        <v>0.0089759137481451</v>
      </c>
      <c r="E9452" s="2">
        <v>0.148855254054069</v>
      </c>
      <c r="F9452" s="5">
        <v>0.999945104122162</v>
      </c>
      <c r="G9452" s="2">
        <v>0.0126648712903261</v>
      </c>
      <c r="H9452" s="2">
        <v>0.0</v>
      </c>
      <c r="I9452" s="2">
        <v>0.0</v>
      </c>
      <c r="J9452" s="2">
        <v>0.0</v>
      </c>
      <c r="K9452" s="2">
        <f t="shared" si="1"/>
        <v>1</v>
      </c>
      <c r="L9452" s="4">
        <v>1.0</v>
      </c>
      <c r="M9452" s="4"/>
    </row>
    <row r="9453" ht="14.25" customHeight="1">
      <c r="A9453" s="2" t="s">
        <v>9371</v>
      </c>
      <c r="B9453" s="2">
        <v>0.997100532054901</v>
      </c>
      <c r="C9453" s="2">
        <v>0.002025743946433</v>
      </c>
      <c r="D9453" s="2">
        <v>0.0156374312937259</v>
      </c>
      <c r="E9453" s="2">
        <v>0.136205837130546</v>
      </c>
      <c r="F9453" s="5">
        <v>0.999547958374023</v>
      </c>
      <c r="G9453" s="2">
        <v>0.0137158213183283</v>
      </c>
      <c r="H9453" s="2">
        <v>0.0</v>
      </c>
      <c r="I9453" s="2">
        <v>0.0</v>
      </c>
      <c r="J9453" s="2">
        <v>0.0</v>
      </c>
      <c r="K9453" s="2">
        <f t="shared" si="1"/>
        <v>1</v>
      </c>
      <c r="L9453" s="4">
        <v>1.0</v>
      </c>
      <c r="M9453" s="4"/>
    </row>
    <row r="9454" ht="14.25" customHeight="1">
      <c r="A9454" s="2" t="s">
        <v>9372</v>
      </c>
      <c r="B9454" s="2">
        <v>0.997191786766052</v>
      </c>
      <c r="C9454" s="2">
        <v>0.0028904676437377</v>
      </c>
      <c r="D9454" s="2">
        <v>0.0160733014345169</v>
      </c>
      <c r="E9454" s="2">
        <v>0.225249782204628</v>
      </c>
      <c r="F9454" s="5">
        <v>0.999491155147552</v>
      </c>
      <c r="G9454" s="2">
        <v>0.0307385046035051</v>
      </c>
      <c r="H9454" s="2">
        <v>0.0</v>
      </c>
      <c r="I9454" s="2">
        <v>0.0</v>
      </c>
      <c r="J9454" s="2">
        <v>0.0</v>
      </c>
      <c r="K9454" s="2">
        <f t="shared" si="1"/>
        <v>1</v>
      </c>
      <c r="L9454" s="4">
        <v>1.0</v>
      </c>
      <c r="M9454" s="4"/>
    </row>
    <row r="9455" ht="14.25" customHeight="1">
      <c r="A9455" s="2" t="s">
        <v>9373</v>
      </c>
      <c r="B9455" s="2">
        <v>0.996720194816589</v>
      </c>
      <c r="C9455" s="2">
        <v>0.004913009237498</v>
      </c>
      <c r="D9455" s="2">
        <v>0.012730554677546</v>
      </c>
      <c r="E9455" s="2">
        <v>0.0825526118278503</v>
      </c>
      <c r="F9455" s="5">
        <v>0.999607980251312</v>
      </c>
      <c r="G9455" s="2">
        <v>0.0215359609574079</v>
      </c>
      <c r="H9455" s="2">
        <v>0.0</v>
      </c>
      <c r="I9455" s="2">
        <v>0.0</v>
      </c>
      <c r="J9455" s="2">
        <v>0.0</v>
      </c>
      <c r="K9455" s="2">
        <f t="shared" si="1"/>
        <v>1</v>
      </c>
      <c r="L9455" s="4">
        <v>1.0</v>
      </c>
      <c r="M9455" s="4"/>
    </row>
    <row r="9456" ht="14.25" customHeight="1">
      <c r="A9456" s="2" t="s">
        <v>9374</v>
      </c>
      <c r="B9456" s="2">
        <v>0.995653510093689</v>
      </c>
      <c r="C9456" s="2">
        <v>0.0058479784056544</v>
      </c>
      <c r="D9456" s="2">
        <v>0.0165201034396886</v>
      </c>
      <c r="E9456" s="2">
        <v>0.142674937844276</v>
      </c>
      <c r="F9456" s="5">
        <v>0.999468803405761</v>
      </c>
      <c r="G9456" s="2">
        <v>0.017281612381339</v>
      </c>
      <c r="H9456" s="2">
        <v>0.0</v>
      </c>
      <c r="I9456" s="2">
        <v>0.0</v>
      </c>
      <c r="J9456" s="2">
        <v>0.0</v>
      </c>
      <c r="K9456" s="2">
        <f t="shared" si="1"/>
        <v>1</v>
      </c>
      <c r="L9456" s="4">
        <v>1.0</v>
      </c>
      <c r="M9456" s="4"/>
    </row>
    <row r="9457" ht="14.25" customHeight="1">
      <c r="A9457" s="2" t="s">
        <v>9375</v>
      </c>
      <c r="B9457" s="2">
        <v>0.989517092704773</v>
      </c>
      <c r="C9457" s="2">
        <v>0.0063703884370625</v>
      </c>
      <c r="D9457" s="2">
        <v>0.016217615455389</v>
      </c>
      <c r="E9457" s="2">
        <v>0.0424023233354091</v>
      </c>
      <c r="F9457" s="5">
        <v>0.997872054576873</v>
      </c>
      <c r="G9457" s="2">
        <v>0.0246643107384443</v>
      </c>
      <c r="H9457" s="2">
        <v>0.0</v>
      </c>
      <c r="I9457" s="2">
        <v>0.0</v>
      </c>
      <c r="J9457" s="2">
        <v>0.0</v>
      </c>
      <c r="K9457" s="2">
        <f t="shared" si="1"/>
        <v>1</v>
      </c>
      <c r="L9457" s="4">
        <v>1.0</v>
      </c>
      <c r="M9457" s="4"/>
    </row>
    <row r="9458" ht="14.25" customHeight="1">
      <c r="A9458" s="2" t="s">
        <v>9376</v>
      </c>
      <c r="B9458" s="2">
        <v>0.997956573963165</v>
      </c>
      <c r="C9458" s="2">
        <v>0.0123391849920153</v>
      </c>
      <c r="D9458" s="2">
        <v>0.0327544249594211</v>
      </c>
      <c r="E9458" s="2">
        <v>0.708030819892883</v>
      </c>
      <c r="F9458" s="5">
        <v>0.999198734760284</v>
      </c>
      <c r="G9458" s="2">
        <v>0.0242008175700902</v>
      </c>
      <c r="H9458" s="2">
        <v>0.0</v>
      </c>
      <c r="I9458" s="2">
        <v>0.0</v>
      </c>
      <c r="J9458" s="2">
        <v>0.0</v>
      </c>
      <c r="K9458" s="2">
        <f t="shared" si="1"/>
        <v>1</v>
      </c>
      <c r="L9458" s="4">
        <v>1.0</v>
      </c>
      <c r="M9458" s="4"/>
    </row>
    <row r="9459" ht="14.25" customHeight="1">
      <c r="A9459" s="2" t="s">
        <v>9377</v>
      </c>
      <c r="B9459" s="2">
        <v>0.977364957332611</v>
      </c>
      <c r="C9459" s="2">
        <v>0.009143142029643</v>
      </c>
      <c r="D9459" s="2">
        <v>0.0268130786716938</v>
      </c>
      <c r="E9459" s="2">
        <v>0.267147928476333</v>
      </c>
      <c r="F9459" s="5">
        <v>0.99453854560852</v>
      </c>
      <c r="G9459" s="2">
        <v>0.0245051868259906</v>
      </c>
      <c r="H9459" s="2">
        <v>0.0</v>
      </c>
      <c r="I9459" s="2">
        <v>0.0</v>
      </c>
      <c r="J9459" s="2">
        <v>0.0</v>
      </c>
      <c r="K9459" s="2">
        <f t="shared" si="1"/>
        <v>1</v>
      </c>
      <c r="L9459" s="4">
        <v>1.0</v>
      </c>
      <c r="M9459" s="4"/>
    </row>
    <row r="9460" ht="14.25" customHeight="1">
      <c r="A9460" s="2" t="s">
        <v>9378</v>
      </c>
      <c r="B9460" s="2">
        <v>0.949539124965667</v>
      </c>
      <c r="C9460" s="2">
        <v>0.0124475304037332</v>
      </c>
      <c r="D9460" s="2">
        <v>0.0841767862439155</v>
      </c>
      <c r="E9460" s="2">
        <v>0.604306817054748</v>
      </c>
      <c r="F9460" s="5">
        <v>0.958169937133789</v>
      </c>
      <c r="G9460" s="2">
        <v>0.0480226203799247</v>
      </c>
      <c r="H9460" s="2">
        <v>0.0</v>
      </c>
      <c r="I9460" s="2">
        <v>0.0</v>
      </c>
      <c r="J9460" s="2">
        <v>0.0</v>
      </c>
      <c r="K9460" s="2">
        <f t="shared" si="1"/>
        <v>1</v>
      </c>
      <c r="L9460" s="4">
        <v>1.0</v>
      </c>
      <c r="M9460" s="4"/>
    </row>
    <row r="9461" ht="14.25" customHeight="1">
      <c r="A9461" s="2" t="s">
        <v>9379</v>
      </c>
      <c r="B9461" s="2">
        <v>0.918923258781433</v>
      </c>
      <c r="C9461" s="2">
        <v>0.007688604760915</v>
      </c>
      <c r="D9461" s="2">
        <v>0.0537676103413105</v>
      </c>
      <c r="E9461" s="2">
        <v>0.294178962707519</v>
      </c>
      <c r="F9461" s="5">
        <v>0.866008102893829</v>
      </c>
      <c r="G9461" s="2">
        <v>0.0347654670476913</v>
      </c>
      <c r="H9461" s="2">
        <v>0.0</v>
      </c>
      <c r="I9461" s="2">
        <v>0.0</v>
      </c>
      <c r="J9461" s="2">
        <v>0.0</v>
      </c>
      <c r="K9461" s="2">
        <f t="shared" si="1"/>
        <v>1</v>
      </c>
      <c r="L9461" s="4">
        <v>1.0</v>
      </c>
      <c r="M9461" s="4"/>
    </row>
    <row r="9462" ht="14.25" customHeight="1">
      <c r="A9462" s="2" t="s">
        <v>9380</v>
      </c>
      <c r="B9462" s="2">
        <v>0.902831733226776</v>
      </c>
      <c r="C9462" s="2">
        <v>0.0016217828961089</v>
      </c>
      <c r="D9462" s="2">
        <v>0.0457579009234905</v>
      </c>
      <c r="E9462" s="2">
        <v>0.0485221147537231</v>
      </c>
      <c r="F9462" s="5">
        <v>0.904029786586761</v>
      </c>
      <c r="G9462" s="2">
        <v>0.0124708591029047</v>
      </c>
      <c r="H9462" s="2">
        <v>0.0</v>
      </c>
      <c r="I9462" s="2">
        <v>0.0</v>
      </c>
      <c r="J9462" s="2">
        <v>0.0</v>
      </c>
      <c r="K9462" s="2">
        <f t="shared" si="1"/>
        <v>1</v>
      </c>
      <c r="L9462" s="4">
        <v>1.0</v>
      </c>
      <c r="M9462" s="4"/>
    </row>
    <row r="9463" ht="14.25" customHeight="1">
      <c r="A9463" s="2" t="s">
        <v>9381</v>
      </c>
      <c r="B9463" s="2">
        <v>0.432340741157531</v>
      </c>
      <c r="C9463" s="2">
        <v>0.001402141759172</v>
      </c>
      <c r="D9463" s="2">
        <v>0.0119499741122126</v>
      </c>
      <c r="E9463" s="2">
        <v>0.0055656456388533</v>
      </c>
      <c r="F9463" s="5">
        <v>0.45310440659523</v>
      </c>
      <c r="G9463" s="2">
        <v>0.0243787337094545</v>
      </c>
      <c r="H9463" s="2">
        <v>0.0</v>
      </c>
      <c r="I9463" s="2">
        <v>0.0</v>
      </c>
      <c r="J9463" s="2">
        <v>0.0</v>
      </c>
      <c r="K9463" s="2">
        <f t="shared" si="1"/>
        <v>0</v>
      </c>
      <c r="L9463" s="4">
        <v>1.0</v>
      </c>
      <c r="M9463" s="4"/>
    </row>
    <row r="9464" ht="14.25" customHeight="1">
      <c r="A9464" s="2" t="s">
        <v>9382</v>
      </c>
      <c r="B9464" s="2">
        <v>0.0986123532056808</v>
      </c>
      <c r="C9464" s="2">
        <v>3.807547036558E-4</v>
      </c>
      <c r="D9464" s="2">
        <v>0.0078741619363427</v>
      </c>
      <c r="E9464" s="2">
        <v>8.430072339251E-4</v>
      </c>
      <c r="F9464" s="5">
        <v>0.0978808850049972</v>
      </c>
      <c r="G9464" s="2">
        <v>0.0061945570632815</v>
      </c>
      <c r="H9464" s="2">
        <v>0.0</v>
      </c>
      <c r="I9464" s="2">
        <v>0.0</v>
      </c>
      <c r="J9464" s="2">
        <v>0.0</v>
      </c>
      <c r="K9464" s="2">
        <f t="shared" si="1"/>
        <v>0</v>
      </c>
      <c r="L9464" s="4">
        <v>1.0</v>
      </c>
      <c r="M9464" s="4"/>
    </row>
    <row r="9465" ht="14.25" customHeight="1">
      <c r="A9465" s="2" t="s">
        <v>9383</v>
      </c>
      <c r="B9465" s="2">
        <v>0.0604217760264873</v>
      </c>
      <c r="C9465" s="2">
        <v>1.690493081696E-4</v>
      </c>
      <c r="D9465" s="2">
        <v>0.0107446769252419</v>
      </c>
      <c r="E9465" s="2">
        <v>0.0022344151511788</v>
      </c>
      <c r="F9465" s="5">
        <v>0.0508671812713146</v>
      </c>
      <c r="G9465" s="2">
        <v>0.0046910368837416</v>
      </c>
      <c r="H9465" s="2">
        <v>0.0</v>
      </c>
      <c r="I9465" s="2">
        <v>0.0</v>
      </c>
      <c r="J9465" s="2">
        <v>0.0</v>
      </c>
      <c r="K9465" s="2">
        <f t="shared" si="1"/>
        <v>0</v>
      </c>
      <c r="L9465" s="4">
        <v>1.0</v>
      </c>
      <c r="M9465" s="4"/>
    </row>
    <row r="9466" ht="14.25" customHeight="1">
      <c r="A9466" s="2" t="s">
        <v>9384</v>
      </c>
      <c r="B9466" s="2">
        <v>0.0488458462059497</v>
      </c>
      <c r="C9466" s="2">
        <v>3.772898053284E-4</v>
      </c>
      <c r="D9466" s="2">
        <v>0.016627112403512</v>
      </c>
      <c r="E9466" s="2">
        <v>0.0010150833986699</v>
      </c>
      <c r="F9466" s="5">
        <v>0.0251544266939163</v>
      </c>
      <c r="G9466" s="2">
        <v>0.0082089435309171</v>
      </c>
      <c r="H9466" s="2">
        <v>0.0</v>
      </c>
      <c r="I9466" s="2">
        <v>0.0</v>
      </c>
      <c r="J9466" s="2">
        <v>0.0</v>
      </c>
      <c r="K9466" s="2">
        <f t="shared" si="1"/>
        <v>0</v>
      </c>
      <c r="L9466" s="4">
        <v>1.0</v>
      </c>
      <c r="M9466" s="4"/>
    </row>
    <row r="9467" ht="14.25" customHeight="1">
      <c r="A9467" s="2" t="s">
        <v>9385</v>
      </c>
      <c r="B9467" s="2">
        <v>0.241074219346046</v>
      </c>
      <c r="C9467" s="2">
        <v>6.513409316539E-4</v>
      </c>
      <c r="D9467" s="2">
        <v>0.0513982065021991</v>
      </c>
      <c r="E9467" s="2">
        <v>0.0089114503934979</v>
      </c>
      <c r="F9467" s="5">
        <v>0.202163830399513</v>
      </c>
      <c r="G9467" s="2">
        <v>0.0103996647521853</v>
      </c>
      <c r="H9467" s="2">
        <v>0.0</v>
      </c>
      <c r="I9467" s="2">
        <v>0.0</v>
      </c>
      <c r="J9467" s="2">
        <v>0.0</v>
      </c>
      <c r="K9467" s="2">
        <f t="shared" si="1"/>
        <v>0</v>
      </c>
      <c r="L9467" s="4">
        <v>1.0</v>
      </c>
      <c r="M9467" s="4"/>
    </row>
    <row r="9468" ht="14.25" customHeight="1">
      <c r="A9468" s="2" t="s">
        <v>9386</v>
      </c>
      <c r="B9468" s="2">
        <v>0.0182066615670919</v>
      </c>
      <c r="C9468" s="2">
        <v>1.477775658713E-4</v>
      </c>
      <c r="D9468" s="2">
        <v>0.0011846043635159</v>
      </c>
      <c r="E9468" s="2">
        <v>1.028349361149E-4</v>
      </c>
      <c r="F9468" s="5">
        <v>0.008462181314826</v>
      </c>
      <c r="G9468" s="2">
        <v>0.0080266622826457</v>
      </c>
      <c r="H9468" s="2">
        <v>0.0</v>
      </c>
      <c r="I9468" s="2">
        <v>0.0</v>
      </c>
      <c r="J9468" s="2">
        <v>0.0</v>
      </c>
      <c r="K9468" s="2">
        <f t="shared" si="1"/>
        <v>0</v>
      </c>
      <c r="L9468" s="4">
        <v>1.0</v>
      </c>
      <c r="M9468" s="4"/>
    </row>
    <row r="9469" ht="14.25" customHeight="1">
      <c r="A9469" s="2" t="s">
        <v>9387</v>
      </c>
      <c r="B9469" s="2">
        <v>0.076456569135189</v>
      </c>
      <c r="C9469" s="2">
        <v>2.383209648542E-4</v>
      </c>
      <c r="D9469" s="2">
        <v>0.0025041087064892</v>
      </c>
      <c r="E9469" s="2">
        <v>2.073899231618E-4</v>
      </c>
      <c r="F9469" s="5">
        <v>0.0932840183377265</v>
      </c>
      <c r="G9469" s="2">
        <v>0.0094746882095932</v>
      </c>
      <c r="H9469" s="2">
        <v>0.0</v>
      </c>
      <c r="I9469" s="2">
        <v>0.0</v>
      </c>
      <c r="J9469" s="2">
        <v>0.0</v>
      </c>
      <c r="K9469" s="2">
        <f t="shared" si="1"/>
        <v>0</v>
      </c>
      <c r="L9469" s="4">
        <v>1.0</v>
      </c>
      <c r="M9469" s="4"/>
    </row>
    <row r="9470" ht="14.25" customHeight="1">
      <c r="A9470" s="2" t="s">
        <v>9388</v>
      </c>
      <c r="B9470" s="2">
        <v>0.0186217911541461</v>
      </c>
      <c r="C9470" s="2">
        <v>1.372501574223E-4</v>
      </c>
      <c r="D9470" s="2">
        <v>6.690498557873E-4</v>
      </c>
      <c r="E9470" s="2">
        <v>4.37178969150409E-5</v>
      </c>
      <c r="F9470" s="5">
        <v>0.0161254871636629</v>
      </c>
      <c r="G9470" s="2">
        <v>0.0061487015336751</v>
      </c>
      <c r="H9470" s="2">
        <v>0.0</v>
      </c>
      <c r="I9470" s="2">
        <v>0.0</v>
      </c>
      <c r="J9470" s="2">
        <v>0.0</v>
      </c>
      <c r="K9470" s="2">
        <f t="shared" si="1"/>
        <v>0</v>
      </c>
      <c r="L9470" s="4">
        <v>1.0</v>
      </c>
      <c r="M9470" s="4"/>
    </row>
    <row r="9471" ht="14.25" customHeight="1">
      <c r="A9471" s="2" t="s">
        <v>9389</v>
      </c>
      <c r="B9471" s="2">
        <v>0.0409838557243347</v>
      </c>
      <c r="C9471" s="2">
        <v>5.193684482946E-4</v>
      </c>
      <c r="D9471" s="2">
        <v>8.857040666043E-4</v>
      </c>
      <c r="E9471" s="2">
        <v>9.00273953448049E-5</v>
      </c>
      <c r="F9471" s="5">
        <v>0.0129625368863344</v>
      </c>
      <c r="G9471" s="2">
        <v>0.028270486742258</v>
      </c>
      <c r="H9471" s="2">
        <v>0.0</v>
      </c>
      <c r="I9471" s="2">
        <v>0.0</v>
      </c>
      <c r="J9471" s="2">
        <v>0.0</v>
      </c>
      <c r="K9471" s="2">
        <f t="shared" si="1"/>
        <v>0</v>
      </c>
      <c r="L9471" s="4">
        <v>1.0</v>
      </c>
      <c r="M9471" s="4"/>
    </row>
    <row r="9472" ht="14.25" customHeight="1">
      <c r="A9472" s="2" t="s">
        <v>9390</v>
      </c>
      <c r="B9472" s="2">
        <v>0.0160869546234607</v>
      </c>
      <c r="C9472" s="2">
        <v>3.373549261596E-4</v>
      </c>
      <c r="D9472" s="2">
        <v>4.814525600522E-4</v>
      </c>
      <c r="E9472" s="2">
        <v>6.95124253979884E-5</v>
      </c>
      <c r="F9472" s="5">
        <v>0.0032245707698166</v>
      </c>
      <c r="G9472" s="2">
        <v>0.013648853637278</v>
      </c>
      <c r="H9472" s="2">
        <v>0.0</v>
      </c>
      <c r="I9472" s="2">
        <v>0.0</v>
      </c>
      <c r="J9472" s="2">
        <v>0.0</v>
      </c>
      <c r="K9472" s="2">
        <f t="shared" si="1"/>
        <v>0</v>
      </c>
      <c r="L9472" s="4">
        <v>1.0</v>
      </c>
      <c r="M9472" s="4"/>
    </row>
    <row r="9473" ht="14.25" customHeight="1">
      <c r="A9473" s="2" t="s">
        <v>9391</v>
      </c>
      <c r="B9473" s="2">
        <v>0.0086118914186954</v>
      </c>
      <c r="C9473" s="2">
        <v>1.783954357961E-4</v>
      </c>
      <c r="D9473" s="2">
        <v>4.540832014754E-4</v>
      </c>
      <c r="E9473" s="2">
        <v>6.72838796162977E-5</v>
      </c>
      <c r="F9473" s="5">
        <v>0.0035621535498648</v>
      </c>
      <c r="G9473" s="2">
        <v>0.0051792389713227</v>
      </c>
      <c r="H9473" s="2">
        <v>0.0</v>
      </c>
      <c r="I9473" s="2">
        <v>0.0</v>
      </c>
      <c r="J9473" s="2">
        <v>0.0</v>
      </c>
      <c r="K9473" s="2">
        <f t="shared" si="1"/>
        <v>0</v>
      </c>
      <c r="L9473" s="4">
        <v>1.0</v>
      </c>
      <c r="M9473" s="4"/>
    </row>
    <row r="9474" ht="14.25" customHeight="1">
      <c r="A9474" s="2" t="s">
        <v>9392</v>
      </c>
      <c r="B9474" s="2">
        <v>6.927321082912E-4</v>
      </c>
      <c r="C9474" s="2">
        <v>2.96148227789672E-5</v>
      </c>
      <c r="D9474" s="2">
        <v>4.47238448941789E-7</v>
      </c>
      <c r="E9474" s="2">
        <v>7.58193152705644E-8</v>
      </c>
      <c r="F9474" s="5">
        <v>9.62581470957957E-5</v>
      </c>
      <c r="G9474" s="2">
        <v>2.857602667063E-4</v>
      </c>
      <c r="H9474" s="2">
        <v>0.0</v>
      </c>
      <c r="I9474" s="2">
        <v>0.0</v>
      </c>
      <c r="J9474" s="2">
        <v>0.0</v>
      </c>
      <c r="K9474" s="2">
        <f t="shared" si="1"/>
        <v>0</v>
      </c>
      <c r="L9474" s="4">
        <v>1.0</v>
      </c>
      <c r="M9474" s="4"/>
    </row>
    <row r="9475" ht="14.25" customHeight="1">
      <c r="A9475" s="2" t="s">
        <v>9393</v>
      </c>
      <c r="B9475" s="2">
        <v>4.799233283847E-4</v>
      </c>
      <c r="C9475" s="2">
        <v>2.55270206253044E-5</v>
      </c>
      <c r="D9475" s="2">
        <v>4.19345440150209E-7</v>
      </c>
      <c r="E9475" s="2">
        <v>5.65407134445195E-8</v>
      </c>
      <c r="F9475" s="5">
        <v>1.159620151156E-4</v>
      </c>
      <c r="G9475" s="2">
        <v>2.111023204633E-4</v>
      </c>
      <c r="H9475" s="2">
        <v>0.0</v>
      </c>
      <c r="I9475" s="2">
        <v>0.0</v>
      </c>
      <c r="J9475" s="2">
        <v>0.0</v>
      </c>
      <c r="K9475" s="2">
        <f t="shared" si="1"/>
        <v>0</v>
      </c>
      <c r="L9475" s="4">
        <v>1.0</v>
      </c>
      <c r="M9475" s="4"/>
    </row>
    <row r="9476" ht="14.25" customHeight="1">
      <c r="A9476" s="2" t="s">
        <v>9394</v>
      </c>
      <c r="B9476" s="2">
        <v>1.463962398702E-4</v>
      </c>
      <c r="C9476" s="2">
        <v>6.38800247543258E-6</v>
      </c>
      <c r="D9476" s="2">
        <v>2.10030890457346E-7</v>
      </c>
      <c r="E9476" s="2">
        <v>4.57721753832629E-8</v>
      </c>
      <c r="F9476" s="5">
        <v>7.17561779310926E-5</v>
      </c>
      <c r="G9476" s="2">
        <v>1.213322975672E-4</v>
      </c>
      <c r="H9476" s="2">
        <v>0.0</v>
      </c>
      <c r="I9476" s="2">
        <v>0.0</v>
      </c>
      <c r="J9476" s="2">
        <v>0.0</v>
      </c>
      <c r="K9476" s="2">
        <f t="shared" si="1"/>
        <v>0</v>
      </c>
      <c r="L9476" s="4">
        <v>1.0</v>
      </c>
      <c r="M9476" s="4"/>
    </row>
    <row r="9477" ht="14.25" customHeight="1">
      <c r="A9477" s="2" t="s">
        <v>9395</v>
      </c>
      <c r="B9477" s="2">
        <v>3.08163289446383E-5</v>
      </c>
      <c r="C9477" s="2">
        <v>9.14869531243312E-8</v>
      </c>
      <c r="D9477" s="2">
        <v>3.12649518718899E-7</v>
      </c>
      <c r="E9477" s="2">
        <v>1.18709252205917E-7</v>
      </c>
      <c r="F9477" s="5">
        <v>2.81921602436341E-5</v>
      </c>
      <c r="G9477" s="2">
        <v>6.90190790919587E-5</v>
      </c>
      <c r="H9477" s="2">
        <v>0.0</v>
      </c>
      <c r="I9477" s="2">
        <v>0.0</v>
      </c>
      <c r="J9477" s="2">
        <v>0.0</v>
      </c>
      <c r="K9477" s="2">
        <f t="shared" si="1"/>
        <v>0</v>
      </c>
      <c r="L9477" s="4">
        <v>1.0</v>
      </c>
      <c r="M9477" s="4"/>
    </row>
    <row r="9478" ht="14.25" customHeight="1">
      <c r="A9478" s="2" t="s">
        <v>9396</v>
      </c>
      <c r="B9478" s="2">
        <v>1.63827044161735E-5</v>
      </c>
      <c r="C9478" s="2">
        <v>4.88722884384174E-9</v>
      </c>
      <c r="D9478" s="2">
        <v>2.16078490211657E-7</v>
      </c>
      <c r="E9478" s="2">
        <v>9.2929610673309E-8</v>
      </c>
      <c r="F9478" s="5">
        <v>5.52137453269097E-6</v>
      </c>
      <c r="G9478" s="2">
        <v>3.1165840482572E-5</v>
      </c>
      <c r="H9478" s="2">
        <v>0.0</v>
      </c>
      <c r="I9478" s="2">
        <v>0.0</v>
      </c>
      <c r="J9478" s="2">
        <v>0.0</v>
      </c>
      <c r="K9478" s="2">
        <f t="shared" si="1"/>
        <v>0</v>
      </c>
      <c r="L9478" s="4">
        <v>1.0</v>
      </c>
      <c r="M9478" s="4"/>
    </row>
    <row r="9479" ht="14.25" customHeight="1">
      <c r="A9479" s="2" t="s">
        <v>9397</v>
      </c>
      <c r="B9479" s="2">
        <v>0.0171579550951719</v>
      </c>
      <c r="C9479" s="2">
        <v>3.48813555319793E-5</v>
      </c>
      <c r="D9479" s="2">
        <v>1.490483991801E-4</v>
      </c>
      <c r="E9479" s="2">
        <v>2.30464967899E-4</v>
      </c>
      <c r="F9479" s="5">
        <v>0.0473254136741161</v>
      </c>
      <c r="G9479" s="2">
        <v>9.135167347267E-4</v>
      </c>
      <c r="H9479" s="2">
        <v>0.0</v>
      </c>
      <c r="I9479" s="2">
        <v>0.0</v>
      </c>
      <c r="J9479" s="2">
        <v>0.0</v>
      </c>
      <c r="K9479" s="2">
        <f t="shared" si="1"/>
        <v>0</v>
      </c>
      <c r="L9479" s="4">
        <v>1.0</v>
      </c>
      <c r="M9479" s="4"/>
    </row>
    <row r="9480" ht="14.25" customHeight="1">
      <c r="A9480" s="2" t="s">
        <v>9398</v>
      </c>
      <c r="B9480" s="2">
        <v>0.0017597725382074</v>
      </c>
      <c r="C9480" s="2">
        <v>2.20428637476288E-6</v>
      </c>
      <c r="D9480" s="2">
        <v>4.74269290862139E-6</v>
      </c>
      <c r="E9480" s="2">
        <v>5.64795072932611E-6</v>
      </c>
      <c r="F9480" s="5">
        <v>0.007222622167319</v>
      </c>
      <c r="G9480" s="2">
        <v>6.6445798438508E-5</v>
      </c>
      <c r="H9480" s="2">
        <v>0.0</v>
      </c>
      <c r="I9480" s="2">
        <v>0.0</v>
      </c>
      <c r="J9480" s="2">
        <v>0.0</v>
      </c>
      <c r="K9480" s="2">
        <f t="shared" si="1"/>
        <v>0</v>
      </c>
      <c r="L9480" s="4">
        <v>1.0</v>
      </c>
      <c r="M9480" s="4"/>
    </row>
    <row r="9481" ht="14.25" customHeight="1">
      <c r="A9481" s="2" t="s">
        <v>9399</v>
      </c>
      <c r="B9481" s="2">
        <v>7.577257347293E-4</v>
      </c>
      <c r="C9481" s="2">
        <v>2.24235577661602E-6</v>
      </c>
      <c r="D9481" s="2">
        <v>3.93573554902104E-6</v>
      </c>
      <c r="E9481" s="2">
        <v>1.25776250570197E-6</v>
      </c>
      <c r="F9481" s="5">
        <v>0.0041057914495468</v>
      </c>
      <c r="G9481" s="2">
        <v>5.93021250097081E-5</v>
      </c>
      <c r="H9481" s="2">
        <v>0.0</v>
      </c>
      <c r="I9481" s="2">
        <v>0.0</v>
      </c>
      <c r="J9481" s="2">
        <v>0.0</v>
      </c>
      <c r="K9481" s="2">
        <f t="shared" si="1"/>
        <v>0</v>
      </c>
      <c r="L9481" s="4">
        <v>1.0</v>
      </c>
      <c r="M9481" s="4"/>
    </row>
    <row r="9482" ht="14.25" customHeight="1">
      <c r="A9482" s="2" t="s">
        <v>9400</v>
      </c>
      <c r="B9482" s="2">
        <v>0.0569592341780662</v>
      </c>
      <c r="C9482" s="2">
        <v>7.21369578968733E-5</v>
      </c>
      <c r="D9482" s="2">
        <v>4.616355872713E-4</v>
      </c>
      <c r="E9482" s="2">
        <v>7.170349126681E-4</v>
      </c>
      <c r="F9482" s="5">
        <v>0.136763289570808</v>
      </c>
      <c r="G9482" s="2">
        <v>0.0022933455184102</v>
      </c>
      <c r="H9482" s="2">
        <v>0.0</v>
      </c>
      <c r="I9482" s="2">
        <v>0.0</v>
      </c>
      <c r="J9482" s="2">
        <v>0.0</v>
      </c>
      <c r="K9482" s="2">
        <f t="shared" si="1"/>
        <v>0</v>
      </c>
      <c r="L9482" s="4">
        <v>1.0</v>
      </c>
      <c r="M9482" s="4"/>
    </row>
    <row r="9483" ht="14.25" customHeight="1">
      <c r="A9483" s="2" t="s">
        <v>9401</v>
      </c>
      <c r="B9483" s="2">
        <v>0.0086062215268611</v>
      </c>
      <c r="C9483" s="2">
        <v>2.6744377464638E-5</v>
      </c>
      <c r="D9483" s="2">
        <v>1.095127518055E-4</v>
      </c>
      <c r="E9483" s="2">
        <v>8.08664190117269E-5</v>
      </c>
      <c r="F9483" s="5">
        <v>0.0262954551726579</v>
      </c>
      <c r="G9483" s="2">
        <v>5.990437348373E-4</v>
      </c>
      <c r="H9483" s="2">
        <v>0.0</v>
      </c>
      <c r="I9483" s="2">
        <v>0.0</v>
      </c>
      <c r="J9483" s="2">
        <v>0.0</v>
      </c>
      <c r="K9483" s="2">
        <f t="shared" si="1"/>
        <v>0</v>
      </c>
      <c r="L9483" s="4">
        <v>1.0</v>
      </c>
      <c r="M9483" s="4"/>
    </row>
    <row r="9484" ht="14.25" customHeight="1">
      <c r="A9484" s="2" t="s">
        <v>9402</v>
      </c>
      <c r="B9484" s="2">
        <v>0.0084946956485509</v>
      </c>
      <c r="C9484" s="2">
        <v>1.83497159014223E-5</v>
      </c>
      <c r="D9484" s="2">
        <v>2.30046898650471E-5</v>
      </c>
      <c r="E9484" s="2">
        <v>2.50995326496195E-5</v>
      </c>
      <c r="F9484" s="5">
        <v>0.0232107918709516</v>
      </c>
      <c r="G9484" s="2">
        <v>4.918529302813E-4</v>
      </c>
      <c r="H9484" s="2">
        <v>0.0</v>
      </c>
      <c r="I9484" s="2">
        <v>0.0</v>
      </c>
      <c r="J9484" s="2">
        <v>0.0</v>
      </c>
      <c r="K9484" s="2">
        <f t="shared" si="1"/>
        <v>0</v>
      </c>
      <c r="L9484" s="4">
        <v>1.0</v>
      </c>
      <c r="M9484" s="4"/>
    </row>
    <row r="9485" ht="14.25" customHeight="1">
      <c r="A9485" s="2" t="s">
        <v>9403</v>
      </c>
      <c r="B9485" s="2">
        <v>0.0592451728880405</v>
      </c>
      <c r="C9485" s="2">
        <v>9.2983893409837E-5</v>
      </c>
      <c r="D9485" s="2">
        <v>2.490415354259E-4</v>
      </c>
      <c r="E9485" s="2">
        <v>6.138894823379E-4</v>
      </c>
      <c r="F9485" s="5">
        <v>0.114563189446926</v>
      </c>
      <c r="G9485" s="2">
        <v>0.0021621447522193</v>
      </c>
      <c r="H9485" s="2">
        <v>0.0</v>
      </c>
      <c r="I9485" s="2">
        <v>0.0</v>
      </c>
      <c r="J9485" s="2">
        <v>0.0</v>
      </c>
      <c r="K9485" s="2">
        <f t="shared" si="1"/>
        <v>0</v>
      </c>
      <c r="L9485" s="4">
        <v>1.0</v>
      </c>
      <c r="M9485" s="4"/>
    </row>
    <row r="9486" ht="14.25" customHeight="1">
      <c r="A9486" s="2" t="s">
        <v>9404</v>
      </c>
      <c r="B9486" s="2">
        <v>0.0069717331789433</v>
      </c>
      <c r="C9486" s="2">
        <v>2.22530379687668E-5</v>
      </c>
      <c r="D9486" s="2">
        <v>5.63223002245649E-5</v>
      </c>
      <c r="E9486" s="2">
        <v>5.61835222470108E-5</v>
      </c>
      <c r="F9486" s="5">
        <v>0.0138506861403584</v>
      </c>
      <c r="G9486" s="2">
        <v>6.826404714956E-4</v>
      </c>
      <c r="H9486" s="2">
        <v>0.0</v>
      </c>
      <c r="I9486" s="2">
        <v>0.0</v>
      </c>
      <c r="J9486" s="2">
        <v>0.0</v>
      </c>
      <c r="K9486" s="2">
        <f t="shared" si="1"/>
        <v>0</v>
      </c>
      <c r="L9486" s="4">
        <v>1.0</v>
      </c>
      <c r="M9486" s="4"/>
    </row>
    <row r="9487" ht="14.25" customHeight="1">
      <c r="A9487" s="2" t="s">
        <v>9405</v>
      </c>
      <c r="B9487" s="2">
        <v>0.0181316789239645</v>
      </c>
      <c r="C9487" s="2">
        <v>6.57574491924606E-5</v>
      </c>
      <c r="D9487" s="2">
        <v>3.259643563069E-4</v>
      </c>
      <c r="E9487" s="2">
        <v>3.436796832829E-4</v>
      </c>
      <c r="F9487" s="5">
        <v>0.030033990740776</v>
      </c>
      <c r="G9487" s="2">
        <v>0.0017276724101975</v>
      </c>
      <c r="H9487" s="2">
        <v>0.0</v>
      </c>
      <c r="I9487" s="2">
        <v>0.0</v>
      </c>
      <c r="J9487" s="2">
        <v>0.0</v>
      </c>
      <c r="K9487" s="2">
        <f t="shared" si="1"/>
        <v>0</v>
      </c>
      <c r="L9487" s="4">
        <v>1.0</v>
      </c>
      <c r="M9487" s="4"/>
    </row>
    <row r="9488" ht="14.25" customHeight="1">
      <c r="A9488" s="2" t="s">
        <v>9406</v>
      </c>
      <c r="B9488" s="2">
        <v>0.0258033443242311</v>
      </c>
      <c r="C9488" s="2">
        <v>5.80432097194716E-5</v>
      </c>
      <c r="D9488" s="2">
        <v>1.077185006579E-4</v>
      </c>
      <c r="E9488" s="2">
        <v>2.626854984555E-4</v>
      </c>
      <c r="F9488" s="5">
        <v>0.0486577376723289</v>
      </c>
      <c r="G9488" s="2">
        <v>0.0011912448098883</v>
      </c>
      <c r="H9488" s="2">
        <v>0.0</v>
      </c>
      <c r="I9488" s="2">
        <v>0.0</v>
      </c>
      <c r="J9488" s="2">
        <v>0.0</v>
      </c>
      <c r="K9488" s="2">
        <f t="shared" si="1"/>
        <v>0</v>
      </c>
      <c r="L9488" s="4">
        <v>1.0</v>
      </c>
      <c r="M9488" s="4"/>
    </row>
    <row r="9489" ht="14.25" customHeight="1">
      <c r="A9489" s="2" t="s">
        <v>9407</v>
      </c>
      <c r="B9489" s="2">
        <v>0.0642122328281402</v>
      </c>
      <c r="C9489" s="2">
        <v>1.466766698285E-4</v>
      </c>
      <c r="D9489" s="2">
        <v>3.569007385522E-4</v>
      </c>
      <c r="E9489" s="2">
        <v>5.871726898476E-4</v>
      </c>
      <c r="F9489" s="5">
        <v>0.0720150992274284</v>
      </c>
      <c r="G9489" s="2">
        <v>0.0055665536783635</v>
      </c>
      <c r="H9489" s="2">
        <v>0.0</v>
      </c>
      <c r="I9489" s="2">
        <v>0.0</v>
      </c>
      <c r="J9489" s="2">
        <v>0.0</v>
      </c>
      <c r="K9489" s="2">
        <f t="shared" si="1"/>
        <v>0</v>
      </c>
      <c r="L9489" s="4">
        <v>1.0</v>
      </c>
      <c r="M9489" s="4"/>
    </row>
    <row r="9490" ht="14.25" customHeight="1">
      <c r="A9490" s="2" t="s">
        <v>9408</v>
      </c>
      <c r="B9490" s="2">
        <v>0.211120992898941</v>
      </c>
      <c r="C9490" s="2">
        <v>0.0010500510688871</v>
      </c>
      <c r="D9490" s="2">
        <v>0.0053117140196263</v>
      </c>
      <c r="E9490" s="2">
        <v>0.0036215547006577</v>
      </c>
      <c r="F9490" s="5">
        <v>0.184021607041358</v>
      </c>
      <c r="G9490" s="2">
        <v>0.0263863746076822</v>
      </c>
      <c r="H9490" s="2">
        <v>0.0</v>
      </c>
      <c r="I9490" s="2">
        <v>0.0</v>
      </c>
      <c r="J9490" s="2">
        <v>0.0</v>
      </c>
      <c r="K9490" s="2">
        <f t="shared" si="1"/>
        <v>0</v>
      </c>
      <c r="L9490" s="4">
        <v>1.0</v>
      </c>
      <c r="M9490" s="4"/>
    </row>
    <row r="9491" ht="14.25" customHeight="1">
      <c r="A9491" s="2" t="s">
        <v>9409</v>
      </c>
      <c r="B9491" s="2">
        <v>0.175816804170608</v>
      </c>
      <c r="C9491" s="2">
        <v>0.0011349546257406</v>
      </c>
      <c r="D9491" s="2">
        <v>0.0046096113510429</v>
      </c>
      <c r="E9491" s="2">
        <v>0.0041783689521253</v>
      </c>
      <c r="F9491" s="5">
        <v>0.12878605723381</v>
      </c>
      <c r="G9491" s="2">
        <v>0.0266363099217414</v>
      </c>
      <c r="H9491" s="2">
        <v>0.0</v>
      </c>
      <c r="I9491" s="2">
        <v>0.0</v>
      </c>
      <c r="J9491" s="2">
        <v>0.0</v>
      </c>
      <c r="K9491" s="2">
        <f t="shared" si="1"/>
        <v>0</v>
      </c>
      <c r="L9491" s="4">
        <v>1.0</v>
      </c>
      <c r="M9491" s="4"/>
    </row>
    <row r="9492" ht="14.25" customHeight="1">
      <c r="A9492" s="2" t="s">
        <v>9410</v>
      </c>
      <c r="B9492" s="2">
        <v>0.157686844468116</v>
      </c>
      <c r="C9492" s="2">
        <v>0.0017059163656085</v>
      </c>
      <c r="D9492" s="2">
        <v>0.0047541595995426</v>
      </c>
      <c r="E9492" s="2">
        <v>0.0028611149173229</v>
      </c>
      <c r="F9492" s="5">
        <v>0.0712693855166435</v>
      </c>
      <c r="G9492" s="2">
        <v>0.0424981452524662</v>
      </c>
      <c r="H9492" s="2">
        <v>0.0</v>
      </c>
      <c r="I9492" s="2">
        <v>0.0</v>
      </c>
      <c r="J9492" s="2">
        <v>0.0</v>
      </c>
      <c r="K9492" s="2">
        <f t="shared" si="1"/>
        <v>0</v>
      </c>
      <c r="L9492" s="4">
        <v>1.0</v>
      </c>
      <c r="M9492" s="4"/>
    </row>
    <row r="9493" ht="14.25" customHeight="1">
      <c r="A9493" s="2" t="s">
        <v>9411</v>
      </c>
      <c r="B9493" s="2">
        <v>0.0013478744076564</v>
      </c>
      <c r="C9493" s="2">
        <v>1.96572887034562E-6</v>
      </c>
      <c r="D9493" s="2">
        <v>6.54547238809755E-6</v>
      </c>
      <c r="E9493" s="2">
        <v>9.84535017778398E-6</v>
      </c>
      <c r="F9493" s="5">
        <v>0.006474966648966</v>
      </c>
      <c r="G9493" s="2">
        <v>6.35375181445851E-5</v>
      </c>
      <c r="H9493" s="2">
        <v>0.0</v>
      </c>
      <c r="I9493" s="2">
        <v>0.0</v>
      </c>
      <c r="J9493" s="2">
        <v>0.0</v>
      </c>
      <c r="K9493" s="2">
        <f t="shared" si="1"/>
        <v>0</v>
      </c>
      <c r="L9493" s="4">
        <v>1.0</v>
      </c>
      <c r="M9493" s="4"/>
    </row>
    <row r="9494" ht="14.25" customHeight="1">
      <c r="A9494" s="2" t="s">
        <v>9412</v>
      </c>
      <c r="B9494" s="2">
        <v>0.118988223373889</v>
      </c>
      <c r="C9494" s="2">
        <v>0.0025250369217246</v>
      </c>
      <c r="D9494" s="2">
        <v>0.0085535086691379</v>
      </c>
      <c r="E9494" s="2">
        <v>0.0064826682209968</v>
      </c>
      <c r="F9494" s="5">
        <v>0.0638872385025024</v>
      </c>
      <c r="G9494" s="2">
        <v>0.0372060276567935</v>
      </c>
      <c r="H9494" s="2">
        <v>0.0</v>
      </c>
      <c r="I9494" s="2">
        <v>0.0</v>
      </c>
      <c r="J9494" s="2">
        <v>0.0</v>
      </c>
      <c r="K9494" s="2">
        <f t="shared" si="1"/>
        <v>0</v>
      </c>
      <c r="L9494" s="4">
        <v>1.0</v>
      </c>
      <c r="M9494" s="4"/>
    </row>
    <row r="9495" ht="14.25" customHeight="1">
      <c r="A9495" s="2" t="s">
        <v>9413</v>
      </c>
      <c r="B9495" s="2">
        <v>0.139986768364906</v>
      </c>
      <c r="C9495" s="2">
        <v>9.827605681493E-4</v>
      </c>
      <c r="D9495" s="2">
        <v>0.004034352954477</v>
      </c>
      <c r="E9495" s="2">
        <v>0.0034720744006335</v>
      </c>
      <c r="F9495" s="5">
        <v>0.0750720426440239</v>
      </c>
      <c r="G9495" s="2">
        <v>0.0271075796335935</v>
      </c>
      <c r="H9495" s="2">
        <v>0.0</v>
      </c>
      <c r="I9495" s="2">
        <v>0.0</v>
      </c>
      <c r="J9495" s="2">
        <v>0.0</v>
      </c>
      <c r="K9495" s="2">
        <f t="shared" si="1"/>
        <v>0</v>
      </c>
      <c r="L9495" s="4">
        <v>1.0</v>
      </c>
      <c r="M9495" s="4"/>
    </row>
    <row r="9496" ht="14.25" customHeight="1">
      <c r="A9496" s="2" t="s">
        <v>9414</v>
      </c>
      <c r="B9496" s="2">
        <v>0.0289350021630525</v>
      </c>
      <c r="C9496" s="2">
        <v>3.932706604246E-4</v>
      </c>
      <c r="D9496" s="2">
        <v>0.0013338604476302</v>
      </c>
      <c r="E9496" s="2">
        <v>4.22800774686E-4</v>
      </c>
      <c r="F9496" s="5">
        <v>0.0190919302403926</v>
      </c>
      <c r="G9496" s="2">
        <v>0.0088164983317255</v>
      </c>
      <c r="H9496" s="2">
        <v>0.0</v>
      </c>
      <c r="I9496" s="2">
        <v>0.0</v>
      </c>
      <c r="J9496" s="2">
        <v>0.0</v>
      </c>
      <c r="K9496" s="2">
        <f t="shared" si="1"/>
        <v>0</v>
      </c>
      <c r="L9496" s="4">
        <v>1.0</v>
      </c>
      <c r="M9496" s="4"/>
    </row>
    <row r="9497" ht="14.25" customHeight="1">
      <c r="A9497" s="2" t="s">
        <v>9415</v>
      </c>
      <c r="B9497" s="2">
        <v>0.136461913585662</v>
      </c>
      <c r="C9497" s="2">
        <v>0.0037799752317368</v>
      </c>
      <c r="D9497" s="2">
        <v>0.0091070886701345</v>
      </c>
      <c r="E9497" s="2">
        <v>0.0095774931833148</v>
      </c>
      <c r="F9497" s="5">
        <v>0.0800319164991378</v>
      </c>
      <c r="G9497" s="2">
        <v>0.0407757945358753</v>
      </c>
      <c r="H9497" s="2">
        <v>0.0</v>
      </c>
      <c r="I9497" s="2">
        <v>0.0</v>
      </c>
      <c r="J9497" s="2">
        <v>0.0</v>
      </c>
      <c r="K9497" s="2">
        <f t="shared" si="1"/>
        <v>0</v>
      </c>
      <c r="L9497" s="4">
        <v>1.0</v>
      </c>
      <c r="M9497" s="4"/>
    </row>
    <row r="9498" ht="14.25" customHeight="1">
      <c r="A9498" s="2" t="s">
        <v>9416</v>
      </c>
      <c r="B9498" s="2">
        <v>0.138412758708</v>
      </c>
      <c r="C9498" s="2">
        <v>0.0019592964090406</v>
      </c>
      <c r="D9498" s="2">
        <v>0.0063974037766456</v>
      </c>
      <c r="E9498" s="2">
        <v>0.0089879417791962</v>
      </c>
      <c r="F9498" s="5">
        <v>0.0690596029162406</v>
      </c>
      <c r="G9498" s="2">
        <v>0.0358314923942089</v>
      </c>
      <c r="H9498" s="2">
        <v>0.0</v>
      </c>
      <c r="I9498" s="2">
        <v>0.0</v>
      </c>
      <c r="J9498" s="2">
        <v>0.0</v>
      </c>
      <c r="K9498" s="2">
        <f t="shared" si="1"/>
        <v>0</v>
      </c>
      <c r="L9498" s="4">
        <v>1.0</v>
      </c>
      <c r="M9498" s="4"/>
    </row>
    <row r="9499" ht="14.25" customHeight="1">
      <c r="A9499" s="2" t="s">
        <v>9417</v>
      </c>
      <c r="B9499" s="2">
        <v>0.167387425899505</v>
      </c>
      <c r="C9499" s="2">
        <v>0.0024205876979976</v>
      </c>
      <c r="D9499" s="2">
        <v>0.0114962663501501</v>
      </c>
      <c r="E9499" s="2">
        <v>0.0094149010255932</v>
      </c>
      <c r="F9499" s="5">
        <v>0.101418234407901</v>
      </c>
      <c r="G9499" s="2">
        <v>0.0394188351929187</v>
      </c>
      <c r="H9499" s="2">
        <v>0.0</v>
      </c>
      <c r="I9499" s="2">
        <v>0.0</v>
      </c>
      <c r="J9499" s="2">
        <v>0.0</v>
      </c>
      <c r="K9499" s="2">
        <f t="shared" si="1"/>
        <v>0</v>
      </c>
      <c r="L9499" s="4">
        <v>1.0</v>
      </c>
      <c r="M9499" s="4"/>
    </row>
    <row r="9500" ht="14.25" customHeight="1">
      <c r="A9500" s="2" t="s">
        <v>9418</v>
      </c>
      <c r="B9500" s="2">
        <v>0.0753190815448761</v>
      </c>
      <c r="C9500" s="2">
        <v>4.835487052332E-4</v>
      </c>
      <c r="D9500" s="2">
        <v>0.0125975338742136</v>
      </c>
      <c r="E9500" s="2">
        <v>0.0025419008452445</v>
      </c>
      <c r="F9500" s="5">
        <v>0.0241043958812952</v>
      </c>
      <c r="G9500" s="2">
        <v>0.0209707971662282</v>
      </c>
      <c r="H9500" s="2">
        <v>0.0</v>
      </c>
      <c r="I9500" s="2">
        <v>0.0</v>
      </c>
      <c r="J9500" s="2">
        <v>0.0</v>
      </c>
      <c r="K9500" s="2">
        <f t="shared" si="1"/>
        <v>0</v>
      </c>
      <c r="L9500" s="4">
        <v>1.0</v>
      </c>
      <c r="M9500" s="4"/>
    </row>
    <row r="9501" ht="14.25" customHeight="1">
      <c r="A9501" s="2" t="s">
        <v>9419</v>
      </c>
      <c r="B9501" s="2">
        <v>0.0937588140368461</v>
      </c>
      <c r="C9501" s="2">
        <v>9.354570647701E-4</v>
      </c>
      <c r="D9501" s="2">
        <v>0.0049545052461326</v>
      </c>
      <c r="E9501" s="2">
        <v>0.0047487905248999</v>
      </c>
      <c r="F9501" s="5">
        <v>0.036089789122343</v>
      </c>
      <c r="G9501" s="2">
        <v>0.0265668779611587</v>
      </c>
      <c r="H9501" s="2">
        <v>0.0</v>
      </c>
      <c r="I9501" s="2">
        <v>0.0</v>
      </c>
      <c r="J9501" s="2">
        <v>0.0</v>
      </c>
      <c r="K9501" s="2">
        <f t="shared" si="1"/>
        <v>0</v>
      </c>
      <c r="L9501" s="4">
        <v>1.0</v>
      </c>
      <c r="M9501" s="4"/>
    </row>
    <row r="9502" ht="14.25" customHeight="1">
      <c r="A9502" s="2" t="s">
        <v>9420</v>
      </c>
      <c r="B9502" s="2">
        <v>0.0913709551095962</v>
      </c>
      <c r="C9502" s="2">
        <v>0.0016019013710319</v>
      </c>
      <c r="D9502" s="2">
        <v>0.0076632779091596</v>
      </c>
      <c r="E9502" s="2">
        <v>0.0036478044930845</v>
      </c>
      <c r="F9502" s="5">
        <v>0.0338335745036602</v>
      </c>
      <c r="G9502" s="2">
        <v>0.0281429607421159</v>
      </c>
      <c r="H9502" s="2">
        <v>0.0</v>
      </c>
      <c r="I9502" s="2">
        <v>0.0</v>
      </c>
      <c r="J9502" s="2">
        <v>0.0</v>
      </c>
      <c r="K9502" s="2">
        <f t="shared" si="1"/>
        <v>0</v>
      </c>
      <c r="L9502" s="4">
        <v>1.0</v>
      </c>
      <c r="M9502" s="4"/>
    </row>
    <row r="9503" ht="14.25" customHeight="1">
      <c r="A9503" s="2" t="s">
        <v>9421</v>
      </c>
      <c r="B9503" s="2">
        <v>0.109425790607929</v>
      </c>
      <c r="C9503" s="2">
        <v>0.0036767544224858</v>
      </c>
      <c r="D9503" s="2">
        <v>0.0045386450365185</v>
      </c>
      <c r="E9503" s="2">
        <v>0.0033802455291152</v>
      </c>
      <c r="F9503" s="5">
        <v>0.0500402115285396</v>
      </c>
      <c r="G9503" s="2">
        <v>0.0420653857290744</v>
      </c>
      <c r="H9503" s="2">
        <v>0.0</v>
      </c>
      <c r="I9503" s="2">
        <v>0.0</v>
      </c>
      <c r="J9503" s="2">
        <v>0.0</v>
      </c>
      <c r="K9503" s="2">
        <f t="shared" si="1"/>
        <v>0</v>
      </c>
      <c r="L9503" s="4">
        <v>1.0</v>
      </c>
      <c r="M9503" s="4"/>
    </row>
    <row r="9504" ht="14.25" customHeight="1">
      <c r="A9504" s="2" t="s">
        <v>9422</v>
      </c>
      <c r="B9504" s="2">
        <v>0.080918863415718</v>
      </c>
      <c r="C9504" s="2">
        <v>0.0046942643821239</v>
      </c>
      <c r="D9504" s="2">
        <v>0.0076364553533494</v>
      </c>
      <c r="E9504" s="2">
        <v>0.002267284085974</v>
      </c>
      <c r="F9504" s="5">
        <v>0.0237264782190322</v>
      </c>
      <c r="G9504" s="2">
        <v>0.0423842370510101</v>
      </c>
      <c r="H9504" s="2">
        <v>0.0</v>
      </c>
      <c r="I9504" s="2">
        <v>0.0</v>
      </c>
      <c r="J9504" s="2">
        <v>0.0</v>
      </c>
      <c r="K9504" s="2">
        <f t="shared" si="1"/>
        <v>0</v>
      </c>
      <c r="L9504" s="4">
        <v>1.0</v>
      </c>
      <c r="M9504" s="4"/>
    </row>
    <row r="9505" ht="14.25" customHeight="1">
      <c r="A9505" s="2" t="s">
        <v>9423</v>
      </c>
      <c r="B9505" s="2">
        <v>0.020830400288105</v>
      </c>
      <c r="C9505" s="2">
        <v>0.002375119831413</v>
      </c>
      <c r="D9505" s="2">
        <v>7.584677077829E-4</v>
      </c>
      <c r="E9505" s="2">
        <v>1.482400548411E-4</v>
      </c>
      <c r="F9505" s="5">
        <v>0.0046431878581643</v>
      </c>
      <c r="G9505" s="2">
        <v>0.0158456061035394</v>
      </c>
      <c r="H9505" s="2">
        <v>0.0</v>
      </c>
      <c r="I9505" s="2">
        <v>0.0</v>
      </c>
      <c r="J9505" s="2">
        <v>0.0</v>
      </c>
      <c r="K9505" s="2">
        <f t="shared" si="1"/>
        <v>0</v>
      </c>
      <c r="L9505" s="4">
        <v>1.0</v>
      </c>
      <c r="M9505" s="4"/>
    </row>
    <row r="9506" ht="14.25" customHeight="1">
      <c r="A9506" s="2" t="s">
        <v>9424</v>
      </c>
      <c r="B9506" s="2">
        <v>0.0282897818833589</v>
      </c>
      <c r="C9506" s="2">
        <v>0.006078265607357</v>
      </c>
      <c r="D9506" s="2">
        <v>7.138437358662E-4</v>
      </c>
      <c r="E9506" s="2">
        <v>1.762359170243E-4</v>
      </c>
      <c r="F9506" s="5">
        <v>0.0063441195525228</v>
      </c>
      <c r="G9506" s="2">
        <v>0.0204774681478738</v>
      </c>
      <c r="H9506" s="2">
        <v>0.0</v>
      </c>
      <c r="I9506" s="2">
        <v>0.0</v>
      </c>
      <c r="J9506" s="2">
        <v>0.0</v>
      </c>
      <c r="K9506" s="2">
        <f t="shared" si="1"/>
        <v>0</v>
      </c>
      <c r="L9506" s="4">
        <v>1.0</v>
      </c>
      <c r="M9506" s="4"/>
    </row>
    <row r="9507" ht="14.25" customHeight="1">
      <c r="A9507" s="2" t="s">
        <v>9425</v>
      </c>
      <c r="B9507" s="2">
        <v>0.0053950631991028</v>
      </c>
      <c r="C9507" s="2">
        <v>6.902124732732E-4</v>
      </c>
      <c r="D9507" s="2">
        <v>7.08035513525828E-5</v>
      </c>
      <c r="E9507" s="2">
        <v>2.34902163356309E-5</v>
      </c>
      <c r="F9507" s="5">
        <v>0.001024869037792</v>
      </c>
      <c r="G9507" s="2">
        <v>0.0042768395505845</v>
      </c>
      <c r="H9507" s="2">
        <v>0.0</v>
      </c>
      <c r="I9507" s="2">
        <v>0.0</v>
      </c>
      <c r="J9507" s="2">
        <v>0.0</v>
      </c>
      <c r="K9507" s="2">
        <f t="shared" si="1"/>
        <v>0</v>
      </c>
      <c r="L9507" s="4">
        <v>1.0</v>
      </c>
      <c r="M9507" s="4"/>
    </row>
    <row r="9508" ht="14.25" customHeight="1">
      <c r="A9508" s="2" t="s">
        <v>9426</v>
      </c>
      <c r="B9508" s="2">
        <v>0.122313968837261</v>
      </c>
      <c r="C9508" s="2">
        <v>0.0012458771234378</v>
      </c>
      <c r="D9508" s="2">
        <v>0.0047821621410548</v>
      </c>
      <c r="E9508" s="2">
        <v>0.0034001599997282</v>
      </c>
      <c r="F9508" s="5">
        <v>0.0528434589505195</v>
      </c>
      <c r="G9508" s="2">
        <v>0.0305733643472194</v>
      </c>
      <c r="H9508" s="2">
        <v>0.0</v>
      </c>
      <c r="I9508" s="2">
        <v>0.0</v>
      </c>
      <c r="J9508" s="2">
        <v>0.0</v>
      </c>
      <c r="K9508" s="2">
        <f t="shared" si="1"/>
        <v>0</v>
      </c>
      <c r="L9508" s="4">
        <v>1.0</v>
      </c>
      <c r="M9508" s="4"/>
    </row>
    <row r="9509" ht="14.25" customHeight="1">
      <c r="A9509" s="2" t="s">
        <v>9427</v>
      </c>
      <c r="B9509" s="2">
        <v>0.0011621790472418</v>
      </c>
      <c r="C9509" s="2">
        <v>8.47752235131338E-5</v>
      </c>
      <c r="D9509" s="2">
        <v>3.92834454032708E-6</v>
      </c>
      <c r="E9509" s="2">
        <v>9.16740020784345E-7</v>
      </c>
      <c r="F9509" s="5">
        <v>1.604471326572E-4</v>
      </c>
      <c r="G9509" s="2">
        <v>0.001035722089</v>
      </c>
      <c r="H9509" s="2">
        <v>0.0</v>
      </c>
      <c r="I9509" s="2">
        <v>0.0</v>
      </c>
      <c r="J9509" s="2">
        <v>0.0</v>
      </c>
      <c r="K9509" s="2">
        <f t="shared" si="1"/>
        <v>0</v>
      </c>
      <c r="L9509" s="4">
        <v>1.0</v>
      </c>
      <c r="M9509" s="4"/>
    </row>
    <row r="9510" ht="14.25" customHeight="1">
      <c r="A9510" s="2" t="s">
        <v>9428</v>
      </c>
      <c r="B9510" s="2">
        <v>2.444874844513E-4</v>
      </c>
      <c r="C9510" s="2">
        <v>6.32105729891918E-6</v>
      </c>
      <c r="D9510" s="2">
        <v>1.92601433468553E-7</v>
      </c>
      <c r="E9510" s="2">
        <v>5.20214200605551E-8</v>
      </c>
      <c r="F9510" s="5">
        <v>2.04412081075133E-5</v>
      </c>
      <c r="G9510" s="2">
        <v>1.579059462528E-4</v>
      </c>
      <c r="H9510" s="2">
        <v>0.0</v>
      </c>
      <c r="I9510" s="2">
        <v>0.0</v>
      </c>
      <c r="J9510" s="2">
        <v>0.0</v>
      </c>
      <c r="K9510" s="2">
        <f t="shared" si="1"/>
        <v>0</v>
      </c>
      <c r="L9510" s="4">
        <v>1.0</v>
      </c>
      <c r="M9510" s="4"/>
    </row>
    <row r="9511" ht="14.25" customHeight="1">
      <c r="A9511" s="2" t="s">
        <v>9429</v>
      </c>
      <c r="B9511" s="2">
        <v>3.161160857416E-4</v>
      </c>
      <c r="C9511" s="2">
        <v>6.48373043077299E-6</v>
      </c>
      <c r="D9511" s="2">
        <v>5.72443525470589E-7</v>
      </c>
      <c r="E9511" s="2">
        <v>1.10892365512427E-7</v>
      </c>
      <c r="F9511" s="5">
        <v>5.94275661569554E-5</v>
      </c>
      <c r="G9511" s="2">
        <v>4.275743558537E-4</v>
      </c>
      <c r="H9511" s="2">
        <v>0.0</v>
      </c>
      <c r="I9511" s="2">
        <v>0.0</v>
      </c>
      <c r="J9511" s="2">
        <v>0.0</v>
      </c>
      <c r="K9511" s="2">
        <f t="shared" si="1"/>
        <v>0</v>
      </c>
      <c r="L9511" s="4">
        <v>1.0</v>
      </c>
      <c r="M9511" s="4"/>
    </row>
    <row r="9512" ht="14.25" customHeight="1">
      <c r="A9512" s="2" t="s">
        <v>9430</v>
      </c>
      <c r="B9512" s="2">
        <v>1.23482386698E-4</v>
      </c>
      <c r="C9512" s="2">
        <v>2.43593433424393E-7</v>
      </c>
      <c r="D9512" s="2">
        <v>3.38598806592926E-6</v>
      </c>
      <c r="E9512" s="2">
        <v>5.50342974747763E-7</v>
      </c>
      <c r="F9512" s="5">
        <v>1.138490260927E-4</v>
      </c>
      <c r="G9512" s="2">
        <v>3.786971210502E-4</v>
      </c>
      <c r="H9512" s="2">
        <v>0.0</v>
      </c>
      <c r="I9512" s="2">
        <v>0.0</v>
      </c>
      <c r="J9512" s="2">
        <v>0.0</v>
      </c>
      <c r="K9512" s="2">
        <f t="shared" si="1"/>
        <v>0</v>
      </c>
      <c r="L9512" s="4">
        <v>1.0</v>
      </c>
      <c r="M9512" s="4"/>
    </row>
    <row r="9513" ht="14.25" customHeight="1">
      <c r="A9513" s="2" t="s">
        <v>9431</v>
      </c>
      <c r="B9513" s="2">
        <v>0.0721732899546623</v>
      </c>
      <c r="C9513" s="2">
        <v>1.815864961827E-4</v>
      </c>
      <c r="D9513" s="2">
        <v>0.0012418093392625</v>
      </c>
      <c r="E9513" s="2">
        <v>4.10872999054845E-5</v>
      </c>
      <c r="F9513" s="5">
        <v>0.107466511428356</v>
      </c>
      <c r="G9513" s="2">
        <v>0.0076704244129359</v>
      </c>
      <c r="H9513" s="2">
        <v>0.0</v>
      </c>
      <c r="I9513" s="2">
        <v>1.0</v>
      </c>
      <c r="J9513" s="2">
        <v>1.0</v>
      </c>
      <c r="K9513" s="2">
        <f t="shared" si="1"/>
        <v>0</v>
      </c>
      <c r="L9513" s="4">
        <v>1.0</v>
      </c>
      <c r="M9513" s="4"/>
    </row>
    <row r="9514" ht="14.25" customHeight="1">
      <c r="A9514" s="2" t="s">
        <v>9432</v>
      </c>
      <c r="B9514" s="2">
        <v>0.130155622959136</v>
      </c>
      <c r="C9514" s="2">
        <v>3.200492064934E-4</v>
      </c>
      <c r="D9514" s="2">
        <v>7.973603205755E-4</v>
      </c>
      <c r="E9514" s="2">
        <v>1.213158684549E-4</v>
      </c>
      <c r="F9514" s="5">
        <v>0.195972561836242</v>
      </c>
      <c r="G9514" s="2">
        <v>0.011034152470529</v>
      </c>
      <c r="H9514" s="2">
        <v>0.0</v>
      </c>
      <c r="I9514" s="2">
        <v>1.0</v>
      </c>
      <c r="J9514" s="2">
        <v>1.0</v>
      </c>
      <c r="K9514" s="2">
        <f t="shared" si="1"/>
        <v>0</v>
      </c>
      <c r="L9514" s="4">
        <v>1.0</v>
      </c>
      <c r="M9514" s="4"/>
    </row>
    <row r="9515" ht="14.25" customHeight="1">
      <c r="A9515" s="2" t="s">
        <v>9433</v>
      </c>
      <c r="B9515" s="2">
        <v>0.373429864645004</v>
      </c>
      <c r="C9515" s="2">
        <v>3.03531094687E-4</v>
      </c>
      <c r="D9515" s="2">
        <v>0.0012210813583806</v>
      </c>
      <c r="E9515" s="2">
        <v>8.130255737341E-4</v>
      </c>
      <c r="F9515" s="5">
        <v>0.495596915483474</v>
      </c>
      <c r="G9515" s="2">
        <v>0.0234372559934854</v>
      </c>
      <c r="H9515" s="2">
        <v>0.0</v>
      </c>
      <c r="I9515" s="2">
        <v>1.0</v>
      </c>
      <c r="J9515" s="2">
        <v>1.0</v>
      </c>
      <c r="K9515" s="2">
        <f t="shared" si="1"/>
        <v>0</v>
      </c>
      <c r="L9515" s="4">
        <v>1.0</v>
      </c>
      <c r="M9515" s="4"/>
    </row>
    <row r="9516" ht="14.25" customHeight="1">
      <c r="A9516" s="2" t="s">
        <v>9434</v>
      </c>
      <c r="B9516" s="2">
        <v>0.312948197126388</v>
      </c>
      <c r="C9516" s="2">
        <v>3.193792654201E-4</v>
      </c>
      <c r="D9516" s="2">
        <v>0.0015095279086381</v>
      </c>
      <c r="E9516" s="2">
        <v>0.0011276158038526</v>
      </c>
      <c r="F9516" s="5">
        <v>0.385778486728668</v>
      </c>
      <c r="G9516" s="2">
        <v>0.0219027921557426</v>
      </c>
      <c r="H9516" s="2">
        <v>0.0</v>
      </c>
      <c r="I9516" s="2">
        <v>1.0</v>
      </c>
      <c r="J9516" s="2">
        <v>1.0</v>
      </c>
      <c r="K9516" s="2">
        <f t="shared" si="1"/>
        <v>0</v>
      </c>
      <c r="L9516" s="4">
        <v>1.0</v>
      </c>
      <c r="M9516" s="4"/>
    </row>
    <row r="9517" ht="14.25" customHeight="1">
      <c r="A9517" s="2" t="s">
        <v>9435</v>
      </c>
      <c r="B9517" s="2">
        <v>0.697575032711029</v>
      </c>
      <c r="C9517" s="2">
        <v>3.73552320525E-4</v>
      </c>
      <c r="D9517" s="2">
        <v>0.0027422795537859</v>
      </c>
      <c r="E9517" s="2">
        <v>0.0053055905736982</v>
      </c>
      <c r="F9517" s="5">
        <v>0.735252261161804</v>
      </c>
      <c r="G9517" s="2">
        <v>0.0236368030309677</v>
      </c>
      <c r="H9517" s="2">
        <v>0.0</v>
      </c>
      <c r="I9517" s="2">
        <v>1.0</v>
      </c>
      <c r="J9517" s="2">
        <v>1.0</v>
      </c>
      <c r="K9517" s="2">
        <f t="shared" si="1"/>
        <v>1</v>
      </c>
      <c r="L9517" s="4">
        <v>1.0</v>
      </c>
      <c r="M9517" s="4"/>
    </row>
    <row r="9518" ht="14.25" customHeight="1">
      <c r="A9518" s="2" t="s">
        <v>9436</v>
      </c>
      <c r="B9518" s="2">
        <v>0.972919762134552</v>
      </c>
      <c r="C9518" s="2">
        <v>7.100821239873E-4</v>
      </c>
      <c r="D9518" s="2">
        <v>0.011152277700603</v>
      </c>
      <c r="E9518" s="2">
        <v>0.0938358008861541</v>
      </c>
      <c r="F9518" s="5">
        <v>0.956199526786804</v>
      </c>
      <c r="G9518" s="2">
        <v>0.0211740955710411</v>
      </c>
      <c r="H9518" s="2">
        <v>0.0</v>
      </c>
      <c r="I9518" s="2">
        <v>1.0</v>
      </c>
      <c r="J9518" s="2">
        <v>1.0</v>
      </c>
      <c r="K9518" s="2">
        <f t="shared" si="1"/>
        <v>1</v>
      </c>
      <c r="L9518" s="4">
        <v>1.0</v>
      </c>
      <c r="M9518" s="4"/>
    </row>
    <row r="9519" ht="14.25" customHeight="1">
      <c r="A9519" s="2" t="s">
        <v>9437</v>
      </c>
      <c r="B9519" s="2">
        <v>0.97600769996643</v>
      </c>
      <c r="C9519" s="2">
        <v>7.758145220577E-4</v>
      </c>
      <c r="D9519" s="2">
        <v>0.0216097440570592</v>
      </c>
      <c r="E9519" s="2">
        <v>0.174270659685134</v>
      </c>
      <c r="F9519" s="5">
        <v>0.955545485019683</v>
      </c>
      <c r="G9519" s="2">
        <v>0.018677270039916</v>
      </c>
      <c r="H9519" s="2">
        <v>0.0</v>
      </c>
      <c r="I9519" s="2">
        <v>1.0</v>
      </c>
      <c r="J9519" s="2">
        <v>1.0</v>
      </c>
      <c r="K9519" s="2">
        <f t="shared" si="1"/>
        <v>1</v>
      </c>
      <c r="L9519" s="4">
        <v>1.0</v>
      </c>
      <c r="M9519" s="4"/>
    </row>
    <row r="9520" ht="14.25" customHeight="1">
      <c r="A9520" s="2" t="s">
        <v>9438</v>
      </c>
      <c r="B9520" s="2">
        <v>0.972090363502502</v>
      </c>
      <c r="C9520" s="2">
        <v>7.298036944121E-4</v>
      </c>
      <c r="D9520" s="2">
        <v>0.0119656138122081</v>
      </c>
      <c r="E9520" s="2">
        <v>0.306957602500915</v>
      </c>
      <c r="F9520" s="5">
        <v>0.933211684226989</v>
      </c>
      <c r="G9520" s="2">
        <v>0.0077359518036246</v>
      </c>
      <c r="H9520" s="2">
        <v>0.0</v>
      </c>
      <c r="I9520" s="2">
        <v>1.0</v>
      </c>
      <c r="J9520" s="2">
        <v>1.0</v>
      </c>
      <c r="K9520" s="2">
        <f t="shared" si="1"/>
        <v>1</v>
      </c>
      <c r="L9520" s="4">
        <v>1.0</v>
      </c>
      <c r="M9520" s="4"/>
    </row>
    <row r="9521" ht="14.25" customHeight="1">
      <c r="A9521" s="2" t="s">
        <v>9439</v>
      </c>
      <c r="B9521" s="2">
        <v>0.97745656967163</v>
      </c>
      <c r="C9521" s="2">
        <v>8.005056297406E-4</v>
      </c>
      <c r="D9521" s="2">
        <v>0.0154016697779297</v>
      </c>
      <c r="E9521" s="2">
        <v>0.144751489162445</v>
      </c>
      <c r="F9521" s="5">
        <v>0.973604500293731</v>
      </c>
      <c r="G9521" s="2">
        <v>0.0247047301381826</v>
      </c>
      <c r="H9521" s="2">
        <v>0.0</v>
      </c>
      <c r="I9521" s="2">
        <v>1.0</v>
      </c>
      <c r="J9521" s="2">
        <v>1.0</v>
      </c>
      <c r="K9521" s="2">
        <f t="shared" si="1"/>
        <v>1</v>
      </c>
      <c r="L9521" s="4">
        <v>1.0</v>
      </c>
      <c r="M9521" s="4"/>
    </row>
    <row r="9522" ht="14.25" customHeight="1">
      <c r="A9522" s="2" t="s">
        <v>9440</v>
      </c>
      <c r="B9522" s="2">
        <v>0.984934866428375</v>
      </c>
      <c r="C9522" s="2">
        <v>8.93760647159E-4</v>
      </c>
      <c r="D9522" s="2">
        <v>0.0439105629920959</v>
      </c>
      <c r="E9522" s="2">
        <v>0.279506206512451</v>
      </c>
      <c r="F9522" s="5">
        <v>0.981551587581634</v>
      </c>
      <c r="G9522" s="2">
        <v>0.0177666693925857</v>
      </c>
      <c r="H9522" s="2">
        <v>0.0</v>
      </c>
      <c r="I9522" s="2">
        <v>1.0</v>
      </c>
      <c r="J9522" s="2">
        <v>1.0</v>
      </c>
      <c r="K9522" s="2">
        <f t="shared" si="1"/>
        <v>1</v>
      </c>
      <c r="L9522" s="4">
        <v>1.0</v>
      </c>
      <c r="M9522" s="4"/>
    </row>
    <row r="9523" ht="14.25" customHeight="1">
      <c r="A9523" s="2" t="s">
        <v>9441</v>
      </c>
      <c r="B9523" s="2">
        <v>0.996202826499939</v>
      </c>
      <c r="C9523" s="2">
        <v>6.735771894454E-4</v>
      </c>
      <c r="D9523" s="2">
        <v>0.0144921541213989</v>
      </c>
      <c r="E9523" s="2">
        <v>0.127784401178359</v>
      </c>
      <c r="F9523" s="5">
        <v>0.997466206550598</v>
      </c>
      <c r="G9523" s="2">
        <v>0.0089831613004207</v>
      </c>
      <c r="H9523" s="2">
        <v>0.0</v>
      </c>
      <c r="I9523" s="2">
        <v>1.0</v>
      </c>
      <c r="J9523" s="2">
        <v>1.0</v>
      </c>
      <c r="K9523" s="2">
        <f t="shared" si="1"/>
        <v>1</v>
      </c>
      <c r="L9523" s="4">
        <v>1.0</v>
      </c>
      <c r="M9523" s="4"/>
    </row>
    <row r="9524" ht="14.25" customHeight="1">
      <c r="A9524" s="2" t="s">
        <v>9442</v>
      </c>
      <c r="B9524" s="2">
        <v>0.996720373630523</v>
      </c>
      <c r="C9524" s="2">
        <v>6.760683609172E-4</v>
      </c>
      <c r="D9524" s="2">
        <v>0.0113598303869366</v>
      </c>
      <c r="E9524" s="2">
        <v>0.144784197211265</v>
      </c>
      <c r="F9524" s="5">
        <v>0.99837040901184</v>
      </c>
      <c r="G9524" s="2">
        <v>0.0189506188035011</v>
      </c>
      <c r="H9524" s="2">
        <v>0.0</v>
      </c>
      <c r="I9524" s="2">
        <v>1.0</v>
      </c>
      <c r="J9524" s="2">
        <v>1.0</v>
      </c>
      <c r="K9524" s="2">
        <f t="shared" si="1"/>
        <v>1</v>
      </c>
      <c r="L9524" s="4">
        <v>1.0</v>
      </c>
      <c r="M9524" s="4"/>
    </row>
    <row r="9525" ht="14.25" customHeight="1">
      <c r="A9525" s="2" t="s">
        <v>9443</v>
      </c>
      <c r="B9525" s="2">
        <v>0.998208045959472</v>
      </c>
      <c r="C9525" s="2">
        <v>3.537054290063E-4</v>
      </c>
      <c r="D9525" s="2">
        <v>0.0035065610427409</v>
      </c>
      <c r="E9525" s="2">
        <v>0.31486091017723</v>
      </c>
      <c r="F9525" s="5">
        <v>0.999306440353393</v>
      </c>
      <c r="G9525" s="2">
        <v>0.0071004680357873</v>
      </c>
      <c r="H9525" s="2">
        <v>0.0</v>
      </c>
      <c r="I9525" s="2">
        <v>1.0</v>
      </c>
      <c r="J9525" s="2">
        <v>1.0</v>
      </c>
      <c r="K9525" s="2">
        <f t="shared" si="1"/>
        <v>1</v>
      </c>
      <c r="L9525" s="4">
        <v>1.0</v>
      </c>
      <c r="M9525" s="4"/>
    </row>
    <row r="9526" ht="14.25" customHeight="1">
      <c r="A9526" s="2" t="s">
        <v>9444</v>
      </c>
      <c r="B9526" s="2">
        <v>0.996892392635345</v>
      </c>
      <c r="C9526" s="2">
        <v>4.172572516836E-4</v>
      </c>
      <c r="D9526" s="2">
        <v>0.0045812604948878</v>
      </c>
      <c r="E9526" s="2">
        <v>0.42775222659111</v>
      </c>
      <c r="F9526" s="5">
        <v>0.998746693134308</v>
      </c>
      <c r="G9526" s="2">
        <v>0.0127801429480314</v>
      </c>
      <c r="H9526" s="2">
        <v>0.0</v>
      </c>
      <c r="I9526" s="2">
        <v>1.0</v>
      </c>
      <c r="J9526" s="2">
        <v>1.0</v>
      </c>
      <c r="K9526" s="2">
        <f t="shared" si="1"/>
        <v>1</v>
      </c>
      <c r="L9526" s="4">
        <v>1.0</v>
      </c>
      <c r="M9526" s="4"/>
    </row>
    <row r="9527" ht="14.25" customHeight="1">
      <c r="A9527" s="2" t="s">
        <v>9445</v>
      </c>
      <c r="B9527" s="2">
        <v>0.999103605747222</v>
      </c>
      <c r="C9527" s="2">
        <v>6.715034251101E-4</v>
      </c>
      <c r="D9527" s="2">
        <v>0.0088473623618483</v>
      </c>
      <c r="E9527" s="2">
        <v>0.711180567741394</v>
      </c>
      <c r="F9527" s="5">
        <v>0.999264895915985</v>
      </c>
      <c r="G9527" s="2">
        <v>0.0370369181036949</v>
      </c>
      <c r="H9527" s="2">
        <v>0.0</v>
      </c>
      <c r="I9527" s="2">
        <v>1.0</v>
      </c>
      <c r="J9527" s="2">
        <v>1.0</v>
      </c>
      <c r="K9527" s="2">
        <f t="shared" si="1"/>
        <v>1</v>
      </c>
      <c r="L9527" s="4">
        <v>1.0</v>
      </c>
      <c r="M9527" s="4"/>
    </row>
    <row r="9528" ht="14.25" customHeight="1">
      <c r="A9528" s="2" t="s">
        <v>9446</v>
      </c>
      <c r="B9528" s="2">
        <v>0.997314631938934</v>
      </c>
      <c r="C9528" s="2">
        <v>9.07072040718E-4</v>
      </c>
      <c r="D9528" s="2">
        <v>0.0122945075854659</v>
      </c>
      <c r="E9528" s="2">
        <v>0.0692821368575096</v>
      </c>
      <c r="F9528" s="5">
        <v>0.998214066028595</v>
      </c>
      <c r="G9528" s="2">
        <v>0.0850871056318283</v>
      </c>
      <c r="H9528" s="2">
        <v>0.0</v>
      </c>
      <c r="I9528" s="2">
        <v>1.0</v>
      </c>
      <c r="J9528" s="2">
        <v>1.0</v>
      </c>
      <c r="K9528" s="2">
        <f t="shared" si="1"/>
        <v>1</v>
      </c>
      <c r="L9528" s="4">
        <v>1.0</v>
      </c>
      <c r="M9528" s="4"/>
    </row>
    <row r="9529" ht="14.25" customHeight="1">
      <c r="A9529" s="2" t="s">
        <v>9447</v>
      </c>
      <c r="B9529" s="2">
        <v>0.988132774829864</v>
      </c>
      <c r="C9529" s="2">
        <v>0.0019595341291278</v>
      </c>
      <c r="D9529" s="2">
        <v>0.0298416428267955</v>
      </c>
      <c r="E9529" s="2">
        <v>0.0902576670050621</v>
      </c>
      <c r="F9529" s="5">
        <v>0.98563951253891</v>
      </c>
      <c r="G9529" s="2">
        <v>0.22204965353012</v>
      </c>
      <c r="H9529" s="2">
        <v>0.0</v>
      </c>
      <c r="I9529" s="2">
        <v>1.0</v>
      </c>
      <c r="J9529" s="2">
        <v>1.0</v>
      </c>
      <c r="K9529" s="2">
        <f t="shared" si="1"/>
        <v>1</v>
      </c>
      <c r="L9529" s="4">
        <v>1.0</v>
      </c>
      <c r="M9529" s="4"/>
    </row>
    <row r="9530" ht="14.25" customHeight="1">
      <c r="A9530" s="2" t="s">
        <v>9448</v>
      </c>
      <c r="B9530" s="2">
        <v>0.956528663635254</v>
      </c>
      <c r="C9530" s="2">
        <v>0.0022549959830939</v>
      </c>
      <c r="D9530" s="2">
        <v>0.0484980978071689</v>
      </c>
      <c r="E9530" s="2">
        <v>0.0819556564092636</v>
      </c>
      <c r="F9530" s="5">
        <v>0.941923916339874</v>
      </c>
      <c r="G9530" s="2">
        <v>0.125081777572631</v>
      </c>
      <c r="H9530" s="2">
        <v>0.0</v>
      </c>
      <c r="I9530" s="2">
        <v>1.0</v>
      </c>
      <c r="J9530" s="2">
        <v>1.0</v>
      </c>
      <c r="K9530" s="2">
        <f t="shared" si="1"/>
        <v>1</v>
      </c>
      <c r="L9530" s="4">
        <v>1.0</v>
      </c>
      <c r="M9530" s="4"/>
    </row>
    <row r="9531" ht="14.25" customHeight="1">
      <c r="A9531" s="2" t="s">
        <v>9449</v>
      </c>
      <c r="B9531" s="2">
        <v>0.93363869190216</v>
      </c>
      <c r="C9531" s="2">
        <v>0.0020572480279952</v>
      </c>
      <c r="D9531" s="2">
        <v>0.0303962007164955</v>
      </c>
      <c r="E9531" s="2">
        <v>0.181352317333221</v>
      </c>
      <c r="F9531" s="5">
        <v>0.931982457637786</v>
      </c>
      <c r="G9531" s="2">
        <v>0.120806619524955</v>
      </c>
      <c r="H9531" s="2">
        <v>0.0</v>
      </c>
      <c r="I9531" s="2">
        <v>1.0</v>
      </c>
      <c r="J9531" s="2">
        <v>1.0</v>
      </c>
      <c r="K9531" s="2">
        <f t="shared" si="1"/>
        <v>1</v>
      </c>
      <c r="L9531" s="4">
        <v>1.0</v>
      </c>
      <c r="M9531" s="4"/>
    </row>
    <row r="9532" ht="14.25" customHeight="1">
      <c r="A9532" s="2" t="s">
        <v>9450</v>
      </c>
      <c r="B9532" s="2">
        <v>0.999391138553619</v>
      </c>
      <c r="C9532" s="2">
        <v>3.540137549862E-4</v>
      </c>
      <c r="D9532" s="2">
        <v>0.0040988153778016</v>
      </c>
      <c r="E9532" s="2">
        <v>0.509418308734893</v>
      </c>
      <c r="F9532" s="5">
        <v>0.999786376953125</v>
      </c>
      <c r="G9532" s="2">
        <v>0.0135531509295105</v>
      </c>
      <c r="H9532" s="2">
        <v>0.0</v>
      </c>
      <c r="I9532" s="2">
        <v>1.0</v>
      </c>
      <c r="J9532" s="2">
        <v>1.0</v>
      </c>
      <c r="K9532" s="2">
        <f t="shared" si="1"/>
        <v>1</v>
      </c>
      <c r="L9532" s="4">
        <v>1.0</v>
      </c>
      <c r="M9532" s="4"/>
    </row>
    <row r="9533" ht="14.25" customHeight="1">
      <c r="A9533" s="2" t="s">
        <v>9451</v>
      </c>
      <c r="B9533" s="2">
        <v>0.721296608448028</v>
      </c>
      <c r="C9533" s="2">
        <v>0.004889169242233</v>
      </c>
      <c r="D9533" s="2">
        <v>0.125737741589546</v>
      </c>
      <c r="E9533" s="2">
        <v>0.486764252185821</v>
      </c>
      <c r="F9533" s="5">
        <v>0.395783215761184</v>
      </c>
      <c r="G9533" s="2">
        <v>0.123104497790336</v>
      </c>
      <c r="H9533" s="2">
        <v>0.0</v>
      </c>
      <c r="I9533" s="2">
        <v>1.0</v>
      </c>
      <c r="J9533" s="2">
        <v>1.0</v>
      </c>
      <c r="K9533" s="2">
        <f t="shared" si="1"/>
        <v>1</v>
      </c>
      <c r="L9533" s="4">
        <v>1.0</v>
      </c>
      <c r="M9533" s="4"/>
    </row>
    <row r="9534" ht="14.25" customHeight="1">
      <c r="A9534" s="2" t="s">
        <v>9452</v>
      </c>
      <c r="B9534" s="2">
        <v>0.812987089157104</v>
      </c>
      <c r="C9534" s="2">
        <v>0.0029887214768677</v>
      </c>
      <c r="D9534" s="2">
        <v>0.0598077774047851</v>
      </c>
      <c r="E9534" s="2">
        <v>0.108186475932598</v>
      </c>
      <c r="F9534" s="5">
        <v>0.440345495939254</v>
      </c>
      <c r="G9534" s="2">
        <v>0.381349593400955</v>
      </c>
      <c r="H9534" s="2">
        <v>0.0</v>
      </c>
      <c r="I9534" s="2">
        <v>1.0</v>
      </c>
      <c r="J9534" s="2">
        <v>1.0</v>
      </c>
      <c r="K9534" s="2">
        <f t="shared" si="1"/>
        <v>1</v>
      </c>
      <c r="L9534" s="4">
        <v>1.0</v>
      </c>
      <c r="M9534" s="4"/>
    </row>
    <row r="9535" ht="14.25" customHeight="1">
      <c r="A9535" s="2" t="s">
        <v>9453</v>
      </c>
      <c r="B9535" s="2">
        <v>0.483212202787399</v>
      </c>
      <c r="C9535" s="2">
        <v>0.0029181104619055</v>
      </c>
      <c r="D9535" s="2">
        <v>0.0415458269417285</v>
      </c>
      <c r="E9535" s="2">
        <v>0.210014387965202</v>
      </c>
      <c r="F9535" s="5">
        <v>0.37913492321968</v>
      </c>
      <c r="G9535" s="2">
        <v>0.0515139624476432</v>
      </c>
      <c r="H9535" s="2">
        <v>0.0</v>
      </c>
      <c r="I9535" s="2">
        <v>1.0</v>
      </c>
      <c r="J9535" s="2">
        <v>1.0</v>
      </c>
      <c r="K9535" s="2">
        <f t="shared" si="1"/>
        <v>0</v>
      </c>
      <c r="L9535" s="4">
        <v>1.0</v>
      </c>
      <c r="M9535" s="4"/>
    </row>
    <row r="9536" ht="14.25" customHeight="1">
      <c r="A9536" s="2" t="s">
        <v>9454</v>
      </c>
      <c r="B9536" s="2">
        <v>0.867535948753356</v>
      </c>
      <c r="C9536" s="2">
        <v>0.0028096323367208</v>
      </c>
      <c r="D9536" s="2">
        <v>0.22637616097927</v>
      </c>
      <c r="E9536" s="2">
        <v>0.794237554073333</v>
      </c>
      <c r="F9536" s="5">
        <v>0.164390012621879</v>
      </c>
      <c r="G9536" s="2">
        <v>0.019953329116106</v>
      </c>
      <c r="H9536" s="2">
        <v>0.0</v>
      </c>
      <c r="I9536" s="2">
        <v>1.0</v>
      </c>
      <c r="J9536" s="2">
        <v>1.0</v>
      </c>
      <c r="K9536" s="2">
        <f t="shared" si="1"/>
        <v>1</v>
      </c>
      <c r="L9536" s="4">
        <v>1.0</v>
      </c>
      <c r="M9536" s="4"/>
    </row>
    <row r="9537" ht="14.25" customHeight="1">
      <c r="A9537" s="2" t="s">
        <v>9455</v>
      </c>
      <c r="B9537" s="2">
        <v>0.712392568588256</v>
      </c>
      <c r="C9537" s="2">
        <v>0.0016995164332911</v>
      </c>
      <c r="D9537" s="2">
        <v>0.184444651007652</v>
      </c>
      <c r="E9537" s="2">
        <v>0.683831810951232</v>
      </c>
      <c r="F9537" s="5">
        <v>0.0821966901421547</v>
      </c>
      <c r="G9537" s="2">
        <v>0.0140354158356785</v>
      </c>
      <c r="H9537" s="2">
        <v>0.0</v>
      </c>
      <c r="I9537" s="2">
        <v>1.0</v>
      </c>
      <c r="J9537" s="2">
        <v>1.0</v>
      </c>
      <c r="K9537" s="2">
        <f t="shared" si="1"/>
        <v>1</v>
      </c>
      <c r="L9537" s="4">
        <v>1.0</v>
      </c>
      <c r="M9537" s="4"/>
    </row>
    <row r="9538" ht="14.25" customHeight="1">
      <c r="A9538" s="2" t="s">
        <v>9456</v>
      </c>
      <c r="B9538" s="2">
        <v>0.871920108795166</v>
      </c>
      <c r="C9538" s="2">
        <v>0.002760995645076</v>
      </c>
      <c r="D9538" s="2">
        <v>0.156769335269927</v>
      </c>
      <c r="E9538" s="2">
        <v>0.867761731147766</v>
      </c>
      <c r="F9538" s="5">
        <v>0.0978652909398078</v>
      </c>
      <c r="G9538" s="2">
        <v>0.0175832230597734</v>
      </c>
      <c r="H9538" s="2">
        <v>0.0</v>
      </c>
      <c r="I9538" s="2">
        <v>1.0</v>
      </c>
      <c r="J9538" s="2">
        <v>1.0</v>
      </c>
      <c r="K9538" s="2">
        <f t="shared" si="1"/>
        <v>1</v>
      </c>
      <c r="L9538" s="4">
        <v>1.0</v>
      </c>
      <c r="M9538" s="4"/>
    </row>
    <row r="9539" ht="14.25" customHeight="1">
      <c r="A9539" s="2" t="s">
        <v>9457</v>
      </c>
      <c r="B9539" s="2">
        <v>0.741635560989379</v>
      </c>
      <c r="C9539" s="2">
        <v>0.0152559773996472</v>
      </c>
      <c r="D9539" s="2">
        <v>0.205402165651321</v>
      </c>
      <c r="E9539" s="2">
        <v>0.588601350784301</v>
      </c>
      <c r="F9539" s="5">
        <v>0.334352970123291</v>
      </c>
      <c r="G9539" s="2">
        <v>0.161953017115592</v>
      </c>
      <c r="H9539" s="2">
        <v>0.0</v>
      </c>
      <c r="I9539" s="2">
        <v>1.0</v>
      </c>
      <c r="J9539" s="2">
        <v>1.0</v>
      </c>
      <c r="K9539" s="2">
        <f t="shared" si="1"/>
        <v>1</v>
      </c>
      <c r="L9539" s="4">
        <v>1.0</v>
      </c>
      <c r="M9539" s="4"/>
    </row>
    <row r="9540" ht="14.25" customHeight="1">
      <c r="A9540" s="2" t="s">
        <v>9458</v>
      </c>
      <c r="B9540" s="2">
        <v>0.846096038818359</v>
      </c>
      <c r="C9540" s="2">
        <v>0.0072692814283072</v>
      </c>
      <c r="D9540" s="2">
        <v>0.315787464380264</v>
      </c>
      <c r="E9540" s="2">
        <v>0.352561235427856</v>
      </c>
      <c r="F9540" s="5">
        <v>0.711989283561706</v>
      </c>
      <c r="G9540" s="2">
        <v>0.0573180727660656</v>
      </c>
      <c r="H9540" s="2">
        <v>0.0</v>
      </c>
      <c r="I9540" s="2">
        <v>1.0</v>
      </c>
      <c r="J9540" s="2">
        <v>1.0</v>
      </c>
      <c r="K9540" s="2">
        <f t="shared" si="1"/>
        <v>1</v>
      </c>
      <c r="L9540" s="4">
        <v>1.0</v>
      </c>
      <c r="M9540" s="4"/>
    </row>
    <row r="9541" ht="14.25" customHeight="1">
      <c r="A9541" s="2" t="s">
        <v>9459</v>
      </c>
      <c r="B9541" s="2">
        <v>0.900763928890228</v>
      </c>
      <c r="C9541" s="2">
        <v>0.0069360821507871</v>
      </c>
      <c r="D9541" s="2">
        <v>0.221029952168464</v>
      </c>
      <c r="E9541" s="2">
        <v>0.0656490176916122</v>
      </c>
      <c r="F9541" s="5">
        <v>0.88662302494049</v>
      </c>
      <c r="G9541" s="2">
        <v>0.0638800263404846</v>
      </c>
      <c r="H9541" s="2">
        <v>0.0</v>
      </c>
      <c r="I9541" s="2">
        <v>1.0</v>
      </c>
      <c r="J9541" s="2">
        <v>1.0</v>
      </c>
      <c r="K9541" s="2">
        <f t="shared" si="1"/>
        <v>1</v>
      </c>
      <c r="L9541" s="4">
        <v>1.0</v>
      </c>
      <c r="M9541" s="4"/>
    </row>
    <row r="9542" ht="14.25" customHeight="1">
      <c r="A9542" s="2" t="s">
        <v>9460</v>
      </c>
      <c r="B9542" s="2">
        <v>0.435998052358627</v>
      </c>
      <c r="C9542" s="2">
        <v>0.0042698010802268</v>
      </c>
      <c r="D9542" s="2">
        <v>0.0763244926929473</v>
      </c>
      <c r="E9542" s="2">
        <v>0.0260220859199762</v>
      </c>
      <c r="F9542" s="5">
        <v>0.303220689296722</v>
      </c>
      <c r="G9542" s="2">
        <v>0.101022996008396</v>
      </c>
      <c r="H9542" s="2">
        <v>0.0</v>
      </c>
      <c r="I9542" s="2">
        <v>1.0</v>
      </c>
      <c r="J9542" s="2">
        <v>1.0</v>
      </c>
      <c r="K9542" s="2">
        <f t="shared" si="1"/>
        <v>0</v>
      </c>
      <c r="L9542" s="4">
        <v>1.0</v>
      </c>
      <c r="M9542" s="4"/>
    </row>
    <row r="9543" ht="14.25" customHeight="1">
      <c r="A9543" s="2" t="s">
        <v>9461</v>
      </c>
      <c r="B9543" s="2">
        <v>0.892635345458984</v>
      </c>
      <c r="C9543" s="2">
        <v>0.002130493056029</v>
      </c>
      <c r="D9543" s="2">
        <v>0.0124077536165714</v>
      </c>
      <c r="E9543" s="2">
        <v>0.0048097530379891</v>
      </c>
      <c r="F9543" s="5">
        <v>0.904771864414215</v>
      </c>
      <c r="G9543" s="2">
        <v>0.036533772945404</v>
      </c>
      <c r="H9543" s="2">
        <v>0.0</v>
      </c>
      <c r="I9543" s="2">
        <v>1.0</v>
      </c>
      <c r="J9543" s="2">
        <v>1.0</v>
      </c>
      <c r="K9543" s="2">
        <f t="shared" si="1"/>
        <v>1</v>
      </c>
      <c r="L9543" s="4">
        <v>1.0</v>
      </c>
      <c r="M9543" s="4"/>
    </row>
    <row r="9544" ht="14.25" customHeight="1">
      <c r="A9544" s="2" t="s">
        <v>9462</v>
      </c>
      <c r="B9544" s="2">
        <v>0.433048427104949</v>
      </c>
      <c r="C9544" s="2">
        <v>0.0010482246289029</v>
      </c>
      <c r="D9544" s="2">
        <v>0.0154184410348534</v>
      </c>
      <c r="E9544" s="2">
        <v>0.0027447252068668</v>
      </c>
      <c r="F9544" s="5">
        <v>0.47677144408226</v>
      </c>
      <c r="G9544" s="2">
        <v>0.0170872304588556</v>
      </c>
      <c r="H9544" s="2">
        <v>0.0</v>
      </c>
      <c r="I9544" s="2">
        <v>1.0</v>
      </c>
      <c r="J9544" s="2">
        <v>1.0</v>
      </c>
      <c r="K9544" s="2">
        <f t="shared" si="1"/>
        <v>0</v>
      </c>
      <c r="L9544" s="4">
        <v>1.0</v>
      </c>
      <c r="M9544" s="4"/>
    </row>
    <row r="9545" ht="14.25" customHeight="1">
      <c r="A9545" s="2" t="s">
        <v>9463</v>
      </c>
      <c r="B9545" s="2">
        <v>0.236185312271118</v>
      </c>
      <c r="C9545" s="2">
        <v>0.0013694656081497</v>
      </c>
      <c r="D9545" s="2">
        <v>0.0265200864523649</v>
      </c>
      <c r="E9545" s="2">
        <v>0.0028502731584012</v>
      </c>
      <c r="F9545" s="5">
        <v>0.186335936188697</v>
      </c>
      <c r="G9545" s="2">
        <v>0.02750532515347</v>
      </c>
      <c r="H9545" s="2">
        <v>0.0</v>
      </c>
      <c r="I9545" s="2">
        <v>1.0</v>
      </c>
      <c r="J9545" s="2">
        <v>1.0</v>
      </c>
      <c r="K9545" s="2">
        <f t="shared" si="1"/>
        <v>0</v>
      </c>
      <c r="L9545" s="4">
        <v>1.0</v>
      </c>
      <c r="M9545" s="4"/>
    </row>
    <row r="9546" ht="14.25" customHeight="1">
      <c r="A9546" s="2" t="s">
        <v>9464</v>
      </c>
      <c r="B9546" s="2">
        <v>0.362730383872985</v>
      </c>
      <c r="C9546" s="2">
        <v>0.0019508742261677</v>
      </c>
      <c r="D9546" s="2">
        <v>0.0785787925124168</v>
      </c>
      <c r="E9546" s="2">
        <v>0.0738734677433967</v>
      </c>
      <c r="F9546" s="5">
        <v>0.206322267651557</v>
      </c>
      <c r="G9546" s="2">
        <v>0.0315186604857444</v>
      </c>
      <c r="H9546" s="2">
        <v>0.0</v>
      </c>
      <c r="I9546" s="2">
        <v>1.0</v>
      </c>
      <c r="J9546" s="2">
        <v>1.0</v>
      </c>
      <c r="K9546" s="2">
        <f t="shared" si="1"/>
        <v>0</v>
      </c>
      <c r="L9546" s="4">
        <v>1.0</v>
      </c>
      <c r="M9546" s="4"/>
    </row>
    <row r="9547" ht="14.25" customHeight="1">
      <c r="A9547" s="2" t="s">
        <v>9465</v>
      </c>
      <c r="B9547" s="2">
        <v>0.664180815219879</v>
      </c>
      <c r="C9547" s="2">
        <v>0.0019770644139498</v>
      </c>
      <c r="D9547" s="2">
        <v>0.0212443340569734</v>
      </c>
      <c r="E9547" s="2">
        <v>0.0175838749855756</v>
      </c>
      <c r="F9547" s="5">
        <v>0.74513304233551</v>
      </c>
      <c r="G9547" s="2">
        <v>0.0224388074129819</v>
      </c>
      <c r="H9547" s="2">
        <v>0.0</v>
      </c>
      <c r="I9547" s="2">
        <v>1.0</v>
      </c>
      <c r="J9547" s="2">
        <v>1.0</v>
      </c>
      <c r="K9547" s="2">
        <f t="shared" si="1"/>
        <v>1</v>
      </c>
      <c r="L9547" s="4">
        <v>1.0</v>
      </c>
      <c r="M9547" s="4"/>
    </row>
    <row r="9548" ht="14.25" customHeight="1">
      <c r="A9548" s="2" t="s">
        <v>9466</v>
      </c>
      <c r="B9548" s="2">
        <v>0.927488446235656</v>
      </c>
      <c r="C9548" s="2">
        <v>0.0011175866238772</v>
      </c>
      <c r="D9548" s="2">
        <v>0.0196482762694358</v>
      </c>
      <c r="E9548" s="2">
        <v>0.0082750292494893</v>
      </c>
      <c r="F9548" s="5">
        <v>0.93989098072052</v>
      </c>
      <c r="G9548" s="2">
        <v>0.0130110131576657</v>
      </c>
      <c r="H9548" s="2">
        <v>0.0</v>
      </c>
      <c r="I9548" s="2">
        <v>1.0</v>
      </c>
      <c r="J9548" s="2">
        <v>1.0</v>
      </c>
      <c r="K9548" s="2">
        <f t="shared" si="1"/>
        <v>1</v>
      </c>
      <c r="L9548" s="4">
        <v>1.0</v>
      </c>
      <c r="M9548" s="4"/>
    </row>
    <row r="9549" ht="14.25" customHeight="1">
      <c r="A9549" s="2" t="s">
        <v>9467</v>
      </c>
      <c r="B9549" s="2">
        <v>0.860692977905273</v>
      </c>
      <c r="C9549" s="2">
        <v>7.413473795168E-4</v>
      </c>
      <c r="D9549" s="2">
        <v>0.0098408991470932</v>
      </c>
      <c r="E9549" s="2">
        <v>0.00339334201999</v>
      </c>
      <c r="F9549" s="5">
        <v>0.894133150577545</v>
      </c>
      <c r="G9549" s="2">
        <v>0.0140272630378603</v>
      </c>
      <c r="H9549" s="2">
        <v>0.0</v>
      </c>
      <c r="I9549" s="2">
        <v>1.0</v>
      </c>
      <c r="J9549" s="2">
        <v>1.0</v>
      </c>
      <c r="K9549" s="2">
        <f t="shared" si="1"/>
        <v>1</v>
      </c>
      <c r="L9549" s="4">
        <v>1.0</v>
      </c>
      <c r="M9549" s="4"/>
    </row>
    <row r="9550" ht="14.25" customHeight="1">
      <c r="A9550" s="2" t="s">
        <v>9468</v>
      </c>
      <c r="B9550" s="2">
        <v>0.699235796928405</v>
      </c>
      <c r="C9550" s="2">
        <v>9.845593012869E-4</v>
      </c>
      <c r="D9550" s="2">
        <v>0.0206188634037971</v>
      </c>
      <c r="E9550" s="2">
        <v>0.0040302569977939</v>
      </c>
      <c r="F9550" s="5">
        <v>0.734179079532623</v>
      </c>
      <c r="G9550" s="2">
        <v>0.0230450313538312</v>
      </c>
      <c r="H9550" s="2">
        <v>0.0</v>
      </c>
      <c r="I9550" s="2">
        <v>1.0</v>
      </c>
      <c r="J9550" s="2">
        <v>1.0</v>
      </c>
      <c r="K9550" s="2">
        <f t="shared" si="1"/>
        <v>1</v>
      </c>
      <c r="L9550" s="4">
        <v>1.0</v>
      </c>
      <c r="M9550" s="4"/>
    </row>
    <row r="9551" ht="14.25" customHeight="1">
      <c r="A9551" s="2" t="s">
        <v>9469</v>
      </c>
      <c r="B9551" s="2">
        <v>0.360418409109115</v>
      </c>
      <c r="C9551" s="2">
        <v>0.0010617867810651</v>
      </c>
      <c r="D9551" s="2">
        <v>0.0156923271715641</v>
      </c>
      <c r="E9551" s="2">
        <v>0.0012207387480884</v>
      </c>
      <c r="F9551" s="5">
        <v>0.379937320947647</v>
      </c>
      <c r="G9551" s="2">
        <v>0.0407470129430294</v>
      </c>
      <c r="H9551" s="2">
        <v>0.0</v>
      </c>
      <c r="I9551" s="2">
        <v>1.0</v>
      </c>
      <c r="J9551" s="2">
        <v>1.0</v>
      </c>
      <c r="K9551" s="2">
        <f t="shared" si="1"/>
        <v>0</v>
      </c>
      <c r="L9551" s="4">
        <v>1.0</v>
      </c>
      <c r="M9551" s="4"/>
    </row>
    <row r="9552" ht="14.25" customHeight="1">
      <c r="A9552" s="2" t="s">
        <v>9470</v>
      </c>
      <c r="B9552" s="2">
        <v>0.665221571922302</v>
      </c>
      <c r="C9552" s="2">
        <v>0.0044841594062745</v>
      </c>
      <c r="D9552" s="2">
        <v>0.0138583881780505</v>
      </c>
      <c r="E9552" s="2">
        <v>7.695540552958E-4</v>
      </c>
      <c r="F9552" s="5">
        <v>0.498185008764266</v>
      </c>
      <c r="G9552" s="2">
        <v>0.288755029439926</v>
      </c>
      <c r="H9552" s="2">
        <v>0.0</v>
      </c>
      <c r="I9552" s="2">
        <v>1.0</v>
      </c>
      <c r="J9552" s="2">
        <v>1.0</v>
      </c>
      <c r="K9552" s="2">
        <f t="shared" si="1"/>
        <v>1</v>
      </c>
      <c r="L9552" s="4">
        <v>1.0</v>
      </c>
      <c r="M9552" s="4"/>
    </row>
    <row r="9553" ht="14.25" customHeight="1">
      <c r="A9553" s="2" t="s">
        <v>9471</v>
      </c>
      <c r="B9553" s="2">
        <v>0.728313267230987</v>
      </c>
      <c r="C9553" s="2">
        <v>0.0037751661147922</v>
      </c>
      <c r="D9553" s="2">
        <v>0.0110707553103566</v>
      </c>
      <c r="E9553" s="2">
        <v>7.650439511053E-4</v>
      </c>
      <c r="F9553" s="5">
        <v>0.558460593223571</v>
      </c>
      <c r="G9553" s="2">
        <v>0.323619186878204</v>
      </c>
      <c r="H9553" s="2">
        <v>0.0</v>
      </c>
      <c r="I9553" s="2">
        <v>1.0</v>
      </c>
      <c r="J9553" s="2">
        <v>1.0</v>
      </c>
      <c r="K9553" s="2">
        <f t="shared" si="1"/>
        <v>1</v>
      </c>
      <c r="L9553" s="4">
        <v>1.0</v>
      </c>
      <c r="M9553" s="4"/>
    </row>
    <row r="9554" ht="14.25" customHeight="1">
      <c r="A9554" s="2" t="s">
        <v>9472</v>
      </c>
      <c r="B9554" s="2">
        <v>0.750563979148864</v>
      </c>
      <c r="C9554" s="2">
        <v>0.0014638556167483</v>
      </c>
      <c r="D9554" s="2">
        <v>0.0149964587762951</v>
      </c>
      <c r="E9554" s="2">
        <v>0.0015283288666978</v>
      </c>
      <c r="F9554" s="5">
        <v>0.757753014564514</v>
      </c>
      <c r="G9554" s="2">
        <v>0.082224540412426</v>
      </c>
      <c r="H9554" s="2">
        <v>0.0</v>
      </c>
      <c r="I9554" s="2">
        <v>1.0</v>
      </c>
      <c r="J9554" s="2">
        <v>1.0</v>
      </c>
      <c r="K9554" s="2">
        <f t="shared" si="1"/>
        <v>1</v>
      </c>
      <c r="L9554" s="4">
        <v>1.0</v>
      </c>
      <c r="M9554" s="4"/>
    </row>
    <row r="9555" ht="14.25" customHeight="1">
      <c r="A9555" s="2" t="s">
        <v>9473</v>
      </c>
      <c r="B9555" s="2">
        <v>0.0963158160448074</v>
      </c>
      <c r="C9555" s="2">
        <v>0.0016050883568823</v>
      </c>
      <c r="D9555" s="2">
        <v>0.0044509163126349</v>
      </c>
      <c r="E9555" s="2">
        <v>5.636699497699E-4</v>
      </c>
      <c r="F9555" s="5">
        <v>0.0626338347792625</v>
      </c>
      <c r="G9555" s="2">
        <v>0.052745446562767</v>
      </c>
      <c r="H9555" s="2">
        <v>0.0</v>
      </c>
      <c r="I9555" s="2">
        <v>1.0</v>
      </c>
      <c r="J9555" s="2">
        <v>1.0</v>
      </c>
      <c r="K9555" s="2">
        <f t="shared" si="1"/>
        <v>0</v>
      </c>
      <c r="L9555" s="4">
        <v>1.0</v>
      </c>
      <c r="M9555" s="4"/>
    </row>
    <row r="9556" ht="14.25" customHeight="1">
      <c r="A9556" s="2" t="s">
        <v>9474</v>
      </c>
      <c r="B9556" s="2">
        <v>0.003997609950602</v>
      </c>
      <c r="C9556" s="2">
        <v>2.174647670472E-4</v>
      </c>
      <c r="D9556" s="2">
        <v>9.74328359006904E-5</v>
      </c>
      <c r="E9556" s="2">
        <v>1.21604971354827E-5</v>
      </c>
      <c r="F9556" s="5">
        <v>0.0013555991463363</v>
      </c>
      <c r="G9556" s="2">
        <v>0.0017369398847222</v>
      </c>
      <c r="H9556" s="2">
        <v>0.0</v>
      </c>
      <c r="I9556" s="2">
        <v>1.0</v>
      </c>
      <c r="J9556" s="2">
        <v>1.0</v>
      </c>
      <c r="K9556" s="2">
        <f t="shared" si="1"/>
        <v>0</v>
      </c>
      <c r="L9556" s="4">
        <v>1.0</v>
      </c>
      <c r="M9556" s="4"/>
    </row>
    <row r="9557" ht="14.25" customHeight="1">
      <c r="A9557" s="2" t="s">
        <v>9475</v>
      </c>
      <c r="B9557" s="2">
        <v>7.832439732737E-4</v>
      </c>
      <c r="C9557" s="2">
        <v>7.51780607970431E-5</v>
      </c>
      <c r="D9557" s="2">
        <v>5.73581303342507E-7</v>
      </c>
      <c r="E9557" s="2">
        <v>1.57140988221726E-7</v>
      </c>
      <c r="F9557" s="5">
        <v>8.48815179779194E-5</v>
      </c>
      <c r="G9557" s="2">
        <v>2.25674608373E-4</v>
      </c>
      <c r="H9557" s="2">
        <v>0.0</v>
      </c>
      <c r="I9557" s="2">
        <v>1.0</v>
      </c>
      <c r="J9557" s="2">
        <v>1.0</v>
      </c>
      <c r="K9557" s="2">
        <f t="shared" si="1"/>
        <v>0</v>
      </c>
      <c r="L9557" s="4">
        <v>1.0</v>
      </c>
      <c r="M9557" s="4"/>
    </row>
    <row r="9558" ht="14.25" customHeight="1">
      <c r="A9558" s="2" t="s">
        <v>9476</v>
      </c>
      <c r="B9558" s="2">
        <v>2.702038909774E-4</v>
      </c>
      <c r="C9558" s="2">
        <v>1.00204961199779E-5</v>
      </c>
      <c r="D9558" s="2">
        <v>2.4927948061304E-7</v>
      </c>
      <c r="E9558" s="2">
        <v>5.20535756720619E-8</v>
      </c>
      <c r="F9558" s="5">
        <v>3.6791283491766E-5</v>
      </c>
      <c r="G9558" s="2">
        <v>1.603663695277E-4</v>
      </c>
      <c r="H9558" s="2">
        <v>0.0</v>
      </c>
      <c r="I9558" s="2">
        <v>1.0</v>
      </c>
      <c r="J9558" s="2">
        <v>1.0</v>
      </c>
      <c r="K9558" s="2">
        <f t="shared" si="1"/>
        <v>0</v>
      </c>
      <c r="L9558" s="4">
        <v>1.0</v>
      </c>
      <c r="M9558" s="4"/>
    </row>
    <row r="9559" ht="14.25" customHeight="1">
      <c r="A9559" s="2" t="s">
        <v>9477</v>
      </c>
      <c r="B9559" s="2">
        <v>3.97852272726595E-5</v>
      </c>
      <c r="C9559" s="2">
        <v>2.32125685784012E-7</v>
      </c>
      <c r="D9559" s="2">
        <v>1.43799240959197E-7</v>
      </c>
      <c r="E9559" s="2">
        <v>3.30910552293062E-8</v>
      </c>
      <c r="F9559" s="5">
        <v>1.27553676065872E-5</v>
      </c>
      <c r="G9559" s="2">
        <v>4.45170808234252E-5</v>
      </c>
      <c r="H9559" s="2">
        <v>0.0</v>
      </c>
      <c r="I9559" s="2">
        <v>1.0</v>
      </c>
      <c r="J9559" s="2">
        <v>1.0</v>
      </c>
      <c r="K9559" s="2">
        <f t="shared" si="1"/>
        <v>0</v>
      </c>
      <c r="L9559" s="4">
        <v>1.0</v>
      </c>
      <c r="M9559" s="4"/>
    </row>
    <row r="9560" ht="14.25" customHeight="1">
      <c r="A9560" s="2" t="s">
        <v>9478</v>
      </c>
      <c r="B9560" s="2">
        <v>2.28408916882472E-5</v>
      </c>
      <c r="C9560" s="2">
        <v>2.37180000084436E-8</v>
      </c>
      <c r="D9560" s="2">
        <v>5.48216689821856E-7</v>
      </c>
      <c r="E9560" s="2">
        <v>4.8057472668006E-8</v>
      </c>
      <c r="F9560" s="5">
        <v>8.4796283772448E-6</v>
      </c>
      <c r="G9560" s="2">
        <v>3.99258206016384E-5</v>
      </c>
      <c r="H9560" s="2">
        <v>0.0</v>
      </c>
      <c r="I9560" s="2">
        <v>1.0</v>
      </c>
      <c r="J9560" s="2">
        <v>1.0</v>
      </c>
      <c r="K9560" s="2">
        <f t="shared" si="1"/>
        <v>0</v>
      </c>
      <c r="L9560" s="4">
        <v>1.0</v>
      </c>
      <c r="M9560" s="4"/>
    </row>
    <row r="9561" ht="14.25" customHeight="1">
      <c r="A9561" s="2" t="s">
        <v>9479</v>
      </c>
      <c r="B9561" s="2">
        <v>0.292772114276886</v>
      </c>
      <c r="C9561" s="2">
        <v>7.335166446864E-4</v>
      </c>
      <c r="D9561" s="2">
        <v>0.0055347369052469</v>
      </c>
      <c r="E9561" s="2">
        <v>0.001445562345907</v>
      </c>
      <c r="F9561" s="5">
        <v>0.438780337572097</v>
      </c>
      <c r="G9561" s="2">
        <v>0.0270333904772996</v>
      </c>
      <c r="H9561" s="2">
        <v>0.0</v>
      </c>
      <c r="I9561" s="2">
        <v>0.0</v>
      </c>
      <c r="J9561" s="2">
        <v>0.0</v>
      </c>
      <c r="K9561" s="2">
        <f t="shared" si="1"/>
        <v>0</v>
      </c>
      <c r="L9561" s="4">
        <v>1.0</v>
      </c>
      <c r="M9561" s="4"/>
    </row>
    <row r="9562" ht="14.25" customHeight="1">
      <c r="A9562" s="2" t="s">
        <v>9480</v>
      </c>
      <c r="B9562" s="2">
        <v>0.290948450565338</v>
      </c>
      <c r="C9562" s="2">
        <v>4.83294337755E-4</v>
      </c>
      <c r="D9562" s="2">
        <v>0.0075085163116455</v>
      </c>
      <c r="E9562" s="2">
        <v>0.003701708978042</v>
      </c>
      <c r="F9562" s="5">
        <v>0.443371772766113</v>
      </c>
      <c r="G9562" s="2">
        <v>0.0161383133381605</v>
      </c>
      <c r="H9562" s="2">
        <v>0.0</v>
      </c>
      <c r="I9562" s="2">
        <v>0.0</v>
      </c>
      <c r="J9562" s="2">
        <v>0.0</v>
      </c>
      <c r="K9562" s="2">
        <f t="shared" si="1"/>
        <v>0</v>
      </c>
      <c r="L9562" s="4">
        <v>1.0</v>
      </c>
      <c r="M9562" s="4"/>
    </row>
    <row r="9563" ht="14.25" customHeight="1">
      <c r="A9563" s="2" t="s">
        <v>9481</v>
      </c>
      <c r="B9563" s="2">
        <v>0.0061882520094513</v>
      </c>
      <c r="C9563" s="2">
        <v>3.04746663459809E-5</v>
      </c>
      <c r="D9563" s="2">
        <v>3.356199595145E-4</v>
      </c>
      <c r="E9563" s="2">
        <v>7.68378886277787E-5</v>
      </c>
      <c r="F9563" s="5">
        <v>0.0111306132748723</v>
      </c>
      <c r="G9563" s="2">
        <v>0.0021926828194409</v>
      </c>
      <c r="H9563" s="2">
        <v>0.0</v>
      </c>
      <c r="I9563" s="2">
        <v>0.0</v>
      </c>
      <c r="J9563" s="2">
        <v>0.0</v>
      </c>
      <c r="K9563" s="2">
        <f t="shared" si="1"/>
        <v>0</v>
      </c>
      <c r="L9563" s="4">
        <v>1.0</v>
      </c>
      <c r="M9563" s="4"/>
    </row>
    <row r="9564" ht="14.25" customHeight="1">
      <c r="A9564" s="2" t="s">
        <v>9482</v>
      </c>
      <c r="B9564" s="2">
        <v>0.0401744209229946</v>
      </c>
      <c r="C9564" s="2">
        <v>5.71416421735193E-5</v>
      </c>
      <c r="D9564" s="2">
        <v>0.0011817191261798</v>
      </c>
      <c r="E9564" s="2">
        <v>0.0032342236954718</v>
      </c>
      <c r="F9564" s="5">
        <v>0.0821156576275825</v>
      </c>
      <c r="G9564" s="2">
        <v>0.0027579800225794</v>
      </c>
      <c r="H9564" s="2">
        <v>0.0</v>
      </c>
      <c r="I9564" s="2">
        <v>0.0</v>
      </c>
      <c r="J9564" s="2">
        <v>0.0</v>
      </c>
      <c r="K9564" s="2">
        <f t="shared" si="1"/>
        <v>0</v>
      </c>
      <c r="L9564" s="4">
        <v>1.0</v>
      </c>
      <c r="M9564" s="4"/>
    </row>
    <row r="9565" ht="14.25" customHeight="1">
      <c r="A9565" s="2" t="s">
        <v>9483</v>
      </c>
      <c r="B9565" s="2">
        <v>0.0422093793749809</v>
      </c>
      <c r="C9565" s="2">
        <v>3.958733868785E-4</v>
      </c>
      <c r="D9565" s="2">
        <v>0.001757901511155</v>
      </c>
      <c r="E9565" s="2">
        <v>0.0035729678347706</v>
      </c>
      <c r="F9565" s="5">
        <v>0.0288859270513057</v>
      </c>
      <c r="G9565" s="2">
        <v>0.0168724004179239</v>
      </c>
      <c r="H9565" s="2">
        <v>0.0</v>
      </c>
      <c r="I9565" s="2">
        <v>0.0</v>
      </c>
      <c r="J9565" s="2">
        <v>0.0</v>
      </c>
      <c r="K9565" s="2">
        <f t="shared" si="1"/>
        <v>0</v>
      </c>
      <c r="L9565" s="4">
        <v>1.0</v>
      </c>
      <c r="M9565" s="4"/>
    </row>
    <row r="9566" ht="14.25" customHeight="1">
      <c r="A9566" s="2" t="s">
        <v>9484</v>
      </c>
      <c r="B9566" s="2">
        <v>0.265084385871887</v>
      </c>
      <c r="C9566" s="2">
        <v>6.415016832761E-4</v>
      </c>
      <c r="D9566" s="2">
        <v>0.0077537605538964</v>
      </c>
      <c r="E9566" s="2">
        <v>0.0173321366310119</v>
      </c>
      <c r="F9566" s="5">
        <v>0.30073794722557</v>
      </c>
      <c r="G9566" s="2">
        <v>0.0158477332442998</v>
      </c>
      <c r="H9566" s="2">
        <v>0.0</v>
      </c>
      <c r="I9566" s="2">
        <v>0.0</v>
      </c>
      <c r="J9566" s="2">
        <v>0.0</v>
      </c>
      <c r="K9566" s="2">
        <f t="shared" si="1"/>
        <v>0</v>
      </c>
      <c r="L9566" s="4">
        <v>1.0</v>
      </c>
      <c r="M9566" s="4"/>
    </row>
    <row r="9567" ht="14.25" customHeight="1">
      <c r="A9567" s="2" t="s">
        <v>9485</v>
      </c>
      <c r="B9567" s="2">
        <v>0.255639344453811</v>
      </c>
      <c r="C9567" s="2">
        <v>0.0015600341139361</v>
      </c>
      <c r="D9567" s="2">
        <v>0.0228499099612236</v>
      </c>
      <c r="E9567" s="2">
        <v>0.0107760550454258</v>
      </c>
      <c r="F9567" s="5">
        <v>0.144948527216911</v>
      </c>
      <c r="G9567" s="2">
        <v>0.087703064084053</v>
      </c>
      <c r="H9567" s="2">
        <v>0.0</v>
      </c>
      <c r="I9567" s="2">
        <v>0.0</v>
      </c>
      <c r="J9567" s="2">
        <v>0.0</v>
      </c>
      <c r="K9567" s="2">
        <f t="shared" si="1"/>
        <v>0</v>
      </c>
      <c r="L9567" s="4">
        <v>1.0</v>
      </c>
      <c r="M9567" s="4"/>
    </row>
    <row r="9568" ht="14.25" customHeight="1">
      <c r="A9568" s="2" t="s">
        <v>9486</v>
      </c>
      <c r="B9568" s="2">
        <v>0.370568573474884</v>
      </c>
      <c r="C9568" s="2">
        <v>0.002197389723733</v>
      </c>
      <c r="D9568" s="2">
        <v>0.0449630469083786</v>
      </c>
      <c r="E9568" s="2">
        <v>0.0123602980747818</v>
      </c>
      <c r="F9568" s="5">
        <v>0.293256700038909</v>
      </c>
      <c r="G9568" s="2">
        <v>0.0714853182435035</v>
      </c>
      <c r="H9568" s="2">
        <v>0.0</v>
      </c>
      <c r="I9568" s="2">
        <v>0.0</v>
      </c>
      <c r="J9568" s="2">
        <v>0.0</v>
      </c>
      <c r="K9568" s="2">
        <f t="shared" si="1"/>
        <v>0</v>
      </c>
      <c r="L9568" s="4">
        <v>1.0</v>
      </c>
      <c r="M9568" s="4"/>
    </row>
    <row r="9569" ht="14.25" customHeight="1">
      <c r="A9569" s="2" t="s">
        <v>9487</v>
      </c>
      <c r="B9569" s="2">
        <v>0.0453230924904346</v>
      </c>
      <c r="C9569" s="2">
        <v>2.790209255181E-4</v>
      </c>
      <c r="D9569" s="2">
        <v>3.222020459361E-4</v>
      </c>
      <c r="E9569" s="2">
        <v>1.038195205183E-5</v>
      </c>
      <c r="F9569" s="5">
        <v>0.0768516510725021</v>
      </c>
      <c r="G9569" s="2">
        <v>0.008288063108921</v>
      </c>
      <c r="H9569" s="2">
        <v>0.0</v>
      </c>
      <c r="I9569" s="2">
        <v>0.0</v>
      </c>
      <c r="J9569" s="2">
        <v>0.0</v>
      </c>
      <c r="K9569" s="2">
        <f t="shared" si="1"/>
        <v>0</v>
      </c>
      <c r="L9569" s="4">
        <v>1.0</v>
      </c>
      <c r="M9569" s="4"/>
    </row>
    <row r="9570" ht="14.25" customHeight="1">
      <c r="A9570" s="2" t="s">
        <v>9488</v>
      </c>
      <c r="B9570" s="2">
        <v>0.133462324738502</v>
      </c>
      <c r="C9570" s="2">
        <v>3.357474924996E-4</v>
      </c>
      <c r="D9570" s="2">
        <v>0.0017143819713965</v>
      </c>
      <c r="E9570" s="2">
        <v>1.187560410471E-4</v>
      </c>
      <c r="F9570" s="5">
        <v>0.270664304494857</v>
      </c>
      <c r="G9570" s="2">
        <v>0.0101642748340964</v>
      </c>
      <c r="H9570" s="2">
        <v>0.0</v>
      </c>
      <c r="I9570" s="2">
        <v>0.0</v>
      </c>
      <c r="J9570" s="2">
        <v>0.0</v>
      </c>
      <c r="K9570" s="2">
        <f t="shared" si="1"/>
        <v>0</v>
      </c>
      <c r="L9570" s="4">
        <v>1.0</v>
      </c>
      <c r="M9570" s="4"/>
    </row>
    <row r="9571" ht="14.25" customHeight="1">
      <c r="A9571" s="2" t="s">
        <v>9489</v>
      </c>
      <c r="B9571" s="2">
        <v>0.654446125030517</v>
      </c>
      <c r="C9571" s="2">
        <v>9.724425617605E-4</v>
      </c>
      <c r="D9571" s="2">
        <v>0.0123282074928283</v>
      </c>
      <c r="E9571" s="2">
        <v>0.0184245966374874</v>
      </c>
      <c r="F9571" s="5">
        <v>0.736407339572906</v>
      </c>
      <c r="G9571" s="2">
        <v>0.0200176462531089</v>
      </c>
      <c r="H9571" s="2">
        <v>0.0</v>
      </c>
      <c r="I9571" s="2">
        <v>0.0</v>
      </c>
      <c r="J9571" s="2">
        <v>0.0</v>
      </c>
      <c r="K9571" s="2">
        <f t="shared" si="1"/>
        <v>1</v>
      </c>
      <c r="L9571" s="4">
        <v>1.0</v>
      </c>
      <c r="M9571" s="4"/>
    </row>
    <row r="9572" ht="14.25" customHeight="1">
      <c r="A9572" s="2" t="s">
        <v>9490</v>
      </c>
      <c r="B9572" s="2">
        <v>0.961600065231323</v>
      </c>
      <c r="C9572" s="2">
        <v>0.0026925096753984</v>
      </c>
      <c r="D9572" s="2">
        <v>0.0272685624659061</v>
      </c>
      <c r="E9572" s="2">
        <v>0.0793299227952957</v>
      </c>
      <c r="F9572" s="5">
        <v>0.980075359344482</v>
      </c>
      <c r="G9572" s="2">
        <v>0.0287535358220338</v>
      </c>
      <c r="H9572" s="2">
        <v>0.0</v>
      </c>
      <c r="I9572" s="2">
        <v>0.0</v>
      </c>
      <c r="J9572" s="2">
        <v>0.0</v>
      </c>
      <c r="K9572" s="2">
        <f t="shared" si="1"/>
        <v>1</v>
      </c>
      <c r="L9572" s="4">
        <v>1.0</v>
      </c>
      <c r="M9572" s="4"/>
    </row>
    <row r="9573" ht="14.25" customHeight="1">
      <c r="A9573" s="2" t="s">
        <v>9491</v>
      </c>
      <c r="B9573" s="2">
        <v>0.965969741344452</v>
      </c>
      <c r="C9573" s="2">
        <v>0.004514611326158</v>
      </c>
      <c r="D9573" s="2">
        <v>0.135902315378189</v>
      </c>
      <c r="E9573" s="2">
        <v>0.229704037308692</v>
      </c>
      <c r="F9573" s="5">
        <v>0.976512491703033</v>
      </c>
      <c r="G9573" s="2">
        <v>0.0582588091492652</v>
      </c>
      <c r="H9573" s="2">
        <v>0.0</v>
      </c>
      <c r="I9573" s="2">
        <v>0.0</v>
      </c>
      <c r="J9573" s="2">
        <v>0.0</v>
      </c>
      <c r="K9573" s="2">
        <f t="shared" si="1"/>
        <v>1</v>
      </c>
      <c r="L9573" s="4">
        <v>1.0</v>
      </c>
      <c r="M9573" s="4"/>
    </row>
    <row r="9574" ht="14.25" customHeight="1">
      <c r="A9574" s="2" t="s">
        <v>9492</v>
      </c>
      <c r="B9574" s="2">
        <v>0.982875227928161</v>
      </c>
      <c r="C9574" s="2">
        <v>0.0019565857946872</v>
      </c>
      <c r="D9574" s="2">
        <v>0.0802625343203544</v>
      </c>
      <c r="E9574" s="2">
        <v>0.105533413589</v>
      </c>
      <c r="F9574" s="5">
        <v>0.988757193088531</v>
      </c>
      <c r="G9574" s="2">
        <v>0.0196968633681535</v>
      </c>
      <c r="H9574" s="2">
        <v>0.0</v>
      </c>
      <c r="I9574" s="2">
        <v>0.0</v>
      </c>
      <c r="J9574" s="2">
        <v>0.0</v>
      </c>
      <c r="K9574" s="2">
        <f t="shared" si="1"/>
        <v>1</v>
      </c>
      <c r="L9574" s="4">
        <v>1.0</v>
      </c>
      <c r="M9574" s="4"/>
    </row>
    <row r="9575" ht="14.25" customHeight="1">
      <c r="A9575" s="2" t="s">
        <v>9493</v>
      </c>
      <c r="B9575" s="2">
        <v>0.986553311347961</v>
      </c>
      <c r="C9575" s="2">
        <v>0.0065546901896595</v>
      </c>
      <c r="D9575" s="2">
        <v>0.0392478220164775</v>
      </c>
      <c r="E9575" s="2">
        <v>0.09023929387331</v>
      </c>
      <c r="F9575" s="5">
        <v>0.993889272212982</v>
      </c>
      <c r="G9575" s="2">
        <v>0.0387108139693737</v>
      </c>
      <c r="H9575" s="2">
        <v>0.0</v>
      </c>
      <c r="I9575" s="2">
        <v>0.0</v>
      </c>
      <c r="J9575" s="2">
        <v>0.0</v>
      </c>
      <c r="K9575" s="2">
        <f t="shared" si="1"/>
        <v>1</v>
      </c>
      <c r="L9575" s="4">
        <v>1.0</v>
      </c>
      <c r="M9575" s="4"/>
    </row>
    <row r="9576" ht="14.25" customHeight="1">
      <c r="A9576" s="2" t="s">
        <v>9494</v>
      </c>
      <c r="B9576" s="2">
        <v>0.998392224311828</v>
      </c>
      <c r="C9576" s="2">
        <v>0.0029446939006447</v>
      </c>
      <c r="D9576" s="2">
        <v>0.037910021841526</v>
      </c>
      <c r="E9576" s="2">
        <v>0.278123587369918</v>
      </c>
      <c r="F9576" s="5">
        <v>0.999471187591552</v>
      </c>
      <c r="G9576" s="2">
        <v>0.0106812445446848</v>
      </c>
      <c r="H9576" s="2">
        <v>0.0</v>
      </c>
      <c r="I9576" s="2">
        <v>0.0</v>
      </c>
      <c r="J9576" s="2">
        <v>0.0</v>
      </c>
      <c r="K9576" s="2">
        <f t="shared" si="1"/>
        <v>1</v>
      </c>
      <c r="L9576" s="4">
        <v>1.0</v>
      </c>
      <c r="M9576" s="4"/>
    </row>
    <row r="9577" ht="14.25" customHeight="1">
      <c r="A9577" s="2" t="s">
        <v>9495</v>
      </c>
      <c r="B9577" s="2">
        <v>0.997946202754974</v>
      </c>
      <c r="C9577" s="2">
        <v>0.0016142488457262</v>
      </c>
      <c r="D9577" s="2">
        <v>0.019208250567317</v>
      </c>
      <c r="E9577" s="2">
        <v>0.186510130763053</v>
      </c>
      <c r="F9577" s="5">
        <v>0.999587833881378</v>
      </c>
      <c r="G9577" s="2">
        <v>0.0082415407523512</v>
      </c>
      <c r="H9577" s="2">
        <v>0.0</v>
      </c>
      <c r="I9577" s="2">
        <v>0.0</v>
      </c>
      <c r="J9577" s="2">
        <v>0.0</v>
      </c>
      <c r="K9577" s="2">
        <f t="shared" si="1"/>
        <v>1</v>
      </c>
      <c r="L9577" s="4">
        <v>1.0</v>
      </c>
      <c r="M9577" s="4"/>
    </row>
    <row r="9578" ht="14.25" customHeight="1">
      <c r="A9578" s="2" t="s">
        <v>9496</v>
      </c>
      <c r="B9578" s="2">
        <v>0.998370826244354</v>
      </c>
      <c r="C9578" s="2">
        <v>0.0019167201826348</v>
      </c>
      <c r="D9578" s="2">
        <v>0.012442004866898</v>
      </c>
      <c r="E9578" s="2">
        <v>0.264913082122802</v>
      </c>
      <c r="F9578" s="5">
        <v>0.999571144580841</v>
      </c>
      <c r="G9578" s="2">
        <v>0.0064102257601916</v>
      </c>
      <c r="H9578" s="2">
        <v>0.0</v>
      </c>
      <c r="I9578" s="2">
        <v>0.0</v>
      </c>
      <c r="J9578" s="2">
        <v>0.0</v>
      </c>
      <c r="K9578" s="2">
        <f t="shared" si="1"/>
        <v>1</v>
      </c>
      <c r="L9578" s="4">
        <v>1.0</v>
      </c>
      <c r="M9578" s="4"/>
    </row>
    <row r="9579" ht="14.25" customHeight="1">
      <c r="A9579" s="2" t="s">
        <v>9497</v>
      </c>
      <c r="B9579" s="2">
        <v>0.999469637870788</v>
      </c>
      <c r="C9579" s="2">
        <v>0.0022657283116132</v>
      </c>
      <c r="D9579" s="2">
        <v>0.0096522690728306</v>
      </c>
      <c r="E9579" s="2">
        <v>0.188360825181007</v>
      </c>
      <c r="F9579" s="5">
        <v>0.999934315681457</v>
      </c>
      <c r="G9579" s="2">
        <v>0.0068481438793241</v>
      </c>
      <c r="H9579" s="2">
        <v>0.0</v>
      </c>
      <c r="I9579" s="2">
        <v>0.0</v>
      </c>
      <c r="J9579" s="2">
        <v>0.0</v>
      </c>
      <c r="K9579" s="2">
        <f t="shared" si="1"/>
        <v>1</v>
      </c>
      <c r="L9579" s="4">
        <v>1.0</v>
      </c>
      <c r="M9579" s="4"/>
    </row>
    <row r="9580" ht="14.25" customHeight="1">
      <c r="A9580" s="2" t="s">
        <v>9498</v>
      </c>
      <c r="B9580" s="2">
        <v>0.999884188175201</v>
      </c>
      <c r="C9580" s="2">
        <v>0.0017465947894379</v>
      </c>
      <c r="D9580" s="2">
        <v>0.0062858588062226</v>
      </c>
      <c r="E9580" s="2">
        <v>0.285532593727111</v>
      </c>
      <c r="F9580" s="5">
        <v>0.999994695186615</v>
      </c>
      <c r="G9580" s="2">
        <v>0.0026535959914326</v>
      </c>
      <c r="H9580" s="2">
        <v>0.0</v>
      </c>
      <c r="I9580" s="2">
        <v>0.0</v>
      </c>
      <c r="J9580" s="2">
        <v>0.0</v>
      </c>
      <c r="K9580" s="2">
        <f t="shared" si="1"/>
        <v>1</v>
      </c>
      <c r="L9580" s="4">
        <v>1.0</v>
      </c>
      <c r="M9580" s="4"/>
    </row>
    <row r="9581" ht="14.25" customHeight="1">
      <c r="A9581" s="2" t="s">
        <v>9499</v>
      </c>
      <c r="B9581" s="2">
        <v>0.999634981155395</v>
      </c>
      <c r="C9581" s="2">
        <v>0.0032897973433136</v>
      </c>
      <c r="D9581" s="2">
        <v>0.0099276127293705</v>
      </c>
      <c r="E9581" s="2">
        <v>0.452786654233932</v>
      </c>
      <c r="F9581" s="5">
        <v>0.999976992607116</v>
      </c>
      <c r="G9581" s="2">
        <v>0.0052102752961218</v>
      </c>
      <c r="H9581" s="2">
        <v>0.0</v>
      </c>
      <c r="I9581" s="2">
        <v>0.0</v>
      </c>
      <c r="J9581" s="2">
        <v>0.0</v>
      </c>
      <c r="K9581" s="2">
        <f t="shared" si="1"/>
        <v>1</v>
      </c>
      <c r="L9581" s="4">
        <v>1.0</v>
      </c>
      <c r="M9581" s="4"/>
    </row>
    <row r="9582" ht="14.25" customHeight="1">
      <c r="A9582" s="2" t="s">
        <v>9500</v>
      </c>
      <c r="B9582" s="2">
        <v>0.999755859375</v>
      </c>
      <c r="C9582" s="2">
        <v>0.0027636922895908</v>
      </c>
      <c r="D9582" s="2">
        <v>0.0063964403234422</v>
      </c>
      <c r="E9582" s="2">
        <v>0.230836391448974</v>
      </c>
      <c r="F9582" s="5">
        <v>0.999987185001373</v>
      </c>
      <c r="G9582" s="2">
        <v>0.0033060386776924</v>
      </c>
      <c r="H9582" s="2">
        <v>0.0</v>
      </c>
      <c r="I9582" s="2">
        <v>0.0</v>
      </c>
      <c r="J9582" s="2">
        <v>0.0</v>
      </c>
      <c r="K9582" s="2">
        <f t="shared" si="1"/>
        <v>1</v>
      </c>
      <c r="L9582" s="4">
        <v>1.0</v>
      </c>
      <c r="M9582" s="4"/>
    </row>
    <row r="9583" ht="14.25" customHeight="1">
      <c r="A9583" s="2" t="s">
        <v>9501</v>
      </c>
      <c r="B9583" s="2">
        <v>0.999496161937713</v>
      </c>
      <c r="C9583" s="2">
        <v>0.004388834349811</v>
      </c>
      <c r="D9583" s="2">
        <v>0.0119113009423017</v>
      </c>
      <c r="E9583" s="2">
        <v>0.22078338265419</v>
      </c>
      <c r="F9583" s="5">
        <v>0.999962031841278</v>
      </c>
      <c r="G9583" s="2">
        <v>0.0059070079587399</v>
      </c>
      <c r="H9583" s="2">
        <v>0.0</v>
      </c>
      <c r="I9583" s="2">
        <v>0.0</v>
      </c>
      <c r="J9583" s="2">
        <v>0.0</v>
      </c>
      <c r="K9583" s="2">
        <f t="shared" si="1"/>
        <v>1</v>
      </c>
      <c r="L9583" s="4">
        <v>1.0</v>
      </c>
      <c r="M9583" s="4"/>
    </row>
    <row r="9584" ht="14.25" customHeight="1">
      <c r="A9584" s="2" t="s">
        <v>9502</v>
      </c>
      <c r="B9584" s="2">
        <v>0.999809503555298</v>
      </c>
      <c r="C9584" s="2">
        <v>0.0038143836427479</v>
      </c>
      <c r="D9584" s="2">
        <v>0.0070229656994342</v>
      </c>
      <c r="E9584" s="2">
        <v>0.264444500207901</v>
      </c>
      <c r="F9584" s="5">
        <v>0.999993920326232</v>
      </c>
      <c r="G9584" s="2">
        <v>0.0053580435924232</v>
      </c>
      <c r="H9584" s="2">
        <v>0.0</v>
      </c>
      <c r="I9584" s="2">
        <v>0.0</v>
      </c>
      <c r="J9584" s="2">
        <v>0.0</v>
      </c>
      <c r="K9584" s="2">
        <f t="shared" si="1"/>
        <v>1</v>
      </c>
      <c r="L9584" s="4">
        <v>1.0</v>
      </c>
      <c r="M9584" s="4"/>
    </row>
    <row r="9585" ht="14.25" customHeight="1">
      <c r="A9585" s="2" t="s">
        <v>9503</v>
      </c>
      <c r="B9585" s="2">
        <v>0.999779820442199</v>
      </c>
      <c r="C9585" s="2">
        <v>0.0040694768540561</v>
      </c>
      <c r="D9585" s="2">
        <v>0.0078264530748128</v>
      </c>
      <c r="E9585" s="2">
        <v>0.30784073472023</v>
      </c>
      <c r="F9585" s="5">
        <v>0.999991655349731</v>
      </c>
      <c r="G9585" s="2">
        <v>0.00458032079041</v>
      </c>
      <c r="H9585" s="2">
        <v>0.0</v>
      </c>
      <c r="I9585" s="2">
        <v>0.0</v>
      </c>
      <c r="J9585" s="2">
        <v>0.0</v>
      </c>
      <c r="K9585" s="2">
        <f t="shared" si="1"/>
        <v>1</v>
      </c>
      <c r="L9585" s="4">
        <v>1.0</v>
      </c>
      <c r="M9585" s="4"/>
    </row>
    <row r="9586" ht="14.25" customHeight="1">
      <c r="A9586" s="2" t="s">
        <v>9504</v>
      </c>
      <c r="B9586" s="2">
        <v>0.999670565128326</v>
      </c>
      <c r="C9586" s="2">
        <v>0.0053627267479896</v>
      </c>
      <c r="D9586" s="2">
        <v>0.0103168580681085</v>
      </c>
      <c r="E9586" s="2">
        <v>0.167340725660324</v>
      </c>
      <c r="F9586" s="5">
        <v>0.999982118606567</v>
      </c>
      <c r="G9586" s="2">
        <v>0.0059808855876326</v>
      </c>
      <c r="H9586" s="2">
        <v>0.0</v>
      </c>
      <c r="I9586" s="2">
        <v>0.0</v>
      </c>
      <c r="J9586" s="2">
        <v>0.0</v>
      </c>
      <c r="K9586" s="2">
        <f t="shared" si="1"/>
        <v>1</v>
      </c>
      <c r="L9586" s="4">
        <v>1.0</v>
      </c>
      <c r="M9586" s="4"/>
    </row>
    <row r="9587" ht="14.25" customHeight="1">
      <c r="A9587" s="2" t="s">
        <v>9505</v>
      </c>
      <c r="B9587" s="2">
        <v>0.998766839504242</v>
      </c>
      <c r="C9587" s="2">
        <v>0.0093168662860989</v>
      </c>
      <c r="D9587" s="2">
        <v>0.0210551936179399</v>
      </c>
      <c r="E9587" s="2">
        <v>0.26321518421173</v>
      </c>
      <c r="F9587" s="5">
        <v>0.999882996082306</v>
      </c>
      <c r="G9587" s="2">
        <v>0.014113494195044</v>
      </c>
      <c r="H9587" s="2">
        <v>0.0</v>
      </c>
      <c r="I9587" s="2">
        <v>0.0</v>
      </c>
      <c r="J9587" s="2">
        <v>0.0</v>
      </c>
      <c r="K9587" s="2">
        <f t="shared" si="1"/>
        <v>1</v>
      </c>
      <c r="L9587" s="4">
        <v>1.0</v>
      </c>
      <c r="M9587" s="4"/>
    </row>
    <row r="9588" ht="14.25" customHeight="1">
      <c r="A9588" s="2" t="s">
        <v>9506</v>
      </c>
      <c r="B9588" s="2">
        <v>0.999948740005493</v>
      </c>
      <c r="C9588" s="2">
        <v>0.0038844321388751</v>
      </c>
      <c r="D9588" s="2">
        <v>0.004506419878453</v>
      </c>
      <c r="E9588" s="2">
        <v>0.0901660770177841</v>
      </c>
      <c r="F9588" s="5">
        <v>0.999998450279235</v>
      </c>
      <c r="G9588" s="2">
        <v>0.003237827681005</v>
      </c>
      <c r="H9588" s="2">
        <v>0.0</v>
      </c>
      <c r="I9588" s="2">
        <v>0.0</v>
      </c>
      <c r="J9588" s="2">
        <v>0.0</v>
      </c>
      <c r="K9588" s="2">
        <f t="shared" si="1"/>
        <v>1</v>
      </c>
      <c r="L9588" s="4">
        <v>1.0</v>
      </c>
      <c r="M9588" s="4"/>
    </row>
    <row r="9589" ht="14.25" customHeight="1">
      <c r="A9589" s="2" t="s">
        <v>9507</v>
      </c>
      <c r="B9589" s="2">
        <v>0.999916970729828</v>
      </c>
      <c r="C9589" s="2">
        <v>0.0037033276166766</v>
      </c>
      <c r="D9589" s="2">
        <v>0.0151191996410489</v>
      </c>
      <c r="E9589" s="2">
        <v>0.723433494567871</v>
      </c>
      <c r="F9589" s="5">
        <v>0.999993503093719</v>
      </c>
      <c r="G9589" s="2">
        <v>0.005595555063337</v>
      </c>
      <c r="H9589" s="2">
        <v>0.0</v>
      </c>
      <c r="I9589" s="2">
        <v>0.0</v>
      </c>
      <c r="J9589" s="2">
        <v>0.0</v>
      </c>
      <c r="K9589" s="2">
        <f t="shared" si="1"/>
        <v>1</v>
      </c>
      <c r="L9589" s="4">
        <v>1.0</v>
      </c>
      <c r="M9589" s="4"/>
    </row>
    <row r="9590" ht="14.25" customHeight="1">
      <c r="A9590" s="2" t="s">
        <v>9508</v>
      </c>
      <c r="B9590" s="2">
        <v>0.999928414821624</v>
      </c>
      <c r="C9590" s="2">
        <v>0.0032597926910966</v>
      </c>
      <c r="D9590" s="2">
        <v>0.0116396686062216</v>
      </c>
      <c r="E9590" s="2">
        <v>0.509579420089721</v>
      </c>
      <c r="F9590" s="5">
        <v>0.999996304512024</v>
      </c>
      <c r="G9590" s="2">
        <v>0.0055743111297488</v>
      </c>
      <c r="H9590" s="2">
        <v>0.0</v>
      </c>
      <c r="I9590" s="2">
        <v>0.0</v>
      </c>
      <c r="J9590" s="2">
        <v>0.0</v>
      </c>
      <c r="K9590" s="2">
        <f t="shared" si="1"/>
        <v>1</v>
      </c>
      <c r="L9590" s="4">
        <v>1.0</v>
      </c>
      <c r="M9590" s="4"/>
    </row>
    <row r="9591" ht="14.25" customHeight="1">
      <c r="A9591" s="2" t="s">
        <v>9509</v>
      </c>
      <c r="B9591" s="2">
        <v>0.99984461069107</v>
      </c>
      <c r="C9591" s="2">
        <v>0.0032615410163998</v>
      </c>
      <c r="D9591" s="2">
        <v>0.0132497064769268</v>
      </c>
      <c r="E9591" s="2">
        <v>0.302510857582092</v>
      </c>
      <c r="F9591" s="5">
        <v>0.999991059303283</v>
      </c>
      <c r="G9591" s="2">
        <v>0.0071888277307152</v>
      </c>
      <c r="H9591" s="2">
        <v>0.0</v>
      </c>
      <c r="I9591" s="2">
        <v>0.0</v>
      </c>
      <c r="J9591" s="2">
        <v>0.0</v>
      </c>
      <c r="K9591" s="2">
        <f t="shared" si="1"/>
        <v>1</v>
      </c>
      <c r="L9591" s="4">
        <v>1.0</v>
      </c>
      <c r="M9591" s="4"/>
    </row>
    <row r="9592" ht="14.25" customHeight="1">
      <c r="A9592" s="2" t="s">
        <v>9510</v>
      </c>
      <c r="B9592" s="2">
        <v>0.999831974506378</v>
      </c>
      <c r="C9592" s="2">
        <v>0.0024533360265195</v>
      </c>
      <c r="D9592" s="2">
        <v>0.0080143250524997</v>
      </c>
      <c r="E9592" s="2">
        <v>0.0492732040584087</v>
      </c>
      <c r="F9592" s="5">
        <v>0.999989032745361</v>
      </c>
      <c r="G9592" s="2">
        <v>0.0047633056528866</v>
      </c>
      <c r="H9592" s="2">
        <v>0.0</v>
      </c>
      <c r="I9592" s="2">
        <v>0.0</v>
      </c>
      <c r="J9592" s="2">
        <v>0.0</v>
      </c>
      <c r="K9592" s="2">
        <f t="shared" si="1"/>
        <v>1</v>
      </c>
      <c r="L9592" s="4">
        <v>1.0</v>
      </c>
      <c r="M9592" s="4"/>
    </row>
    <row r="9593" ht="14.25" customHeight="1">
      <c r="A9593" s="2" t="s">
        <v>9511</v>
      </c>
      <c r="B9593" s="2">
        <v>0.998635590076446</v>
      </c>
      <c r="C9593" s="2">
        <v>0.0013807613868266</v>
      </c>
      <c r="D9593" s="2">
        <v>0.0085186529904603</v>
      </c>
      <c r="E9593" s="2">
        <v>0.0180208794772624</v>
      </c>
      <c r="F9593" s="5">
        <v>0.99961906671524</v>
      </c>
      <c r="G9593" s="2">
        <v>0.0078314132988452</v>
      </c>
      <c r="H9593" s="2">
        <v>0.0</v>
      </c>
      <c r="I9593" s="2">
        <v>0.0</v>
      </c>
      <c r="J9593" s="2">
        <v>0.0</v>
      </c>
      <c r="K9593" s="2">
        <f t="shared" si="1"/>
        <v>1</v>
      </c>
      <c r="L9593" s="4">
        <v>1.0</v>
      </c>
      <c r="M9593" s="4"/>
    </row>
    <row r="9594" ht="14.25" customHeight="1">
      <c r="A9594" s="2" t="s">
        <v>9512</v>
      </c>
      <c r="B9594" s="2">
        <v>0.996734380722046</v>
      </c>
      <c r="C9594" s="2">
        <v>0.0014768992550671</v>
      </c>
      <c r="D9594" s="2">
        <v>0.0088850418105721</v>
      </c>
      <c r="E9594" s="2">
        <v>0.014475873671472</v>
      </c>
      <c r="F9594" s="5">
        <v>0.999042570590972</v>
      </c>
      <c r="G9594" s="2">
        <v>0.0077744978480041</v>
      </c>
      <c r="H9594" s="2">
        <v>0.0</v>
      </c>
      <c r="I9594" s="2">
        <v>0.0</v>
      </c>
      <c r="J9594" s="2">
        <v>0.0</v>
      </c>
      <c r="K9594" s="2">
        <f t="shared" si="1"/>
        <v>1</v>
      </c>
      <c r="L9594" s="4">
        <v>1.0</v>
      </c>
      <c r="M9594" s="4"/>
    </row>
    <row r="9595" ht="14.25" customHeight="1">
      <c r="A9595" s="2" t="s">
        <v>9513</v>
      </c>
      <c r="B9595" s="2">
        <v>0.987667262554168</v>
      </c>
      <c r="C9595" s="2">
        <v>0.0026912956964224</v>
      </c>
      <c r="D9595" s="2">
        <v>0.0250941570848226</v>
      </c>
      <c r="E9595" s="2">
        <v>0.0121057732030749</v>
      </c>
      <c r="F9595" s="5">
        <v>0.994419038295745</v>
      </c>
      <c r="G9595" s="2">
        <v>0.0280460081994533</v>
      </c>
      <c r="H9595" s="2">
        <v>0.0</v>
      </c>
      <c r="I9595" s="2">
        <v>0.0</v>
      </c>
      <c r="J9595" s="2">
        <v>0.0</v>
      </c>
      <c r="K9595" s="2">
        <f t="shared" si="1"/>
        <v>1</v>
      </c>
      <c r="L9595" s="4">
        <v>1.0</v>
      </c>
      <c r="M9595" s="4"/>
    </row>
    <row r="9596" ht="14.25" customHeight="1">
      <c r="A9596" s="2" t="s">
        <v>9514</v>
      </c>
      <c r="B9596" s="2">
        <v>0.947044134140014</v>
      </c>
      <c r="C9596" s="2">
        <v>0.0033990484662353</v>
      </c>
      <c r="D9596" s="2">
        <v>0.0638212636113166</v>
      </c>
      <c r="E9596" s="2">
        <v>0.007322868797928</v>
      </c>
      <c r="F9596" s="5">
        <v>0.918113529682159</v>
      </c>
      <c r="G9596" s="2">
        <v>0.125059574842453</v>
      </c>
      <c r="H9596" s="2">
        <v>0.0</v>
      </c>
      <c r="I9596" s="2">
        <v>0.0</v>
      </c>
      <c r="J9596" s="2">
        <v>0.0</v>
      </c>
      <c r="K9596" s="2">
        <f t="shared" si="1"/>
        <v>1</v>
      </c>
      <c r="L9596" s="4">
        <v>1.0</v>
      </c>
      <c r="M9596" s="4"/>
    </row>
    <row r="9597" ht="14.25" customHeight="1">
      <c r="A9597" s="2" t="s">
        <v>9515</v>
      </c>
      <c r="B9597" s="2">
        <v>0.988987982273101</v>
      </c>
      <c r="C9597" s="2">
        <v>0.0034491771366447</v>
      </c>
      <c r="D9597" s="2">
        <v>0.0669487565755844</v>
      </c>
      <c r="E9597" s="2">
        <v>0.0296835489571094</v>
      </c>
      <c r="F9597" s="5">
        <v>0.994425654411316</v>
      </c>
      <c r="G9597" s="2">
        <v>0.0638592615723609</v>
      </c>
      <c r="H9597" s="2">
        <v>0.0</v>
      </c>
      <c r="I9597" s="2">
        <v>0.0</v>
      </c>
      <c r="J9597" s="2">
        <v>0.0</v>
      </c>
      <c r="K9597" s="2">
        <f t="shared" si="1"/>
        <v>1</v>
      </c>
      <c r="L9597" s="4">
        <v>1.0</v>
      </c>
      <c r="M9597" s="4"/>
    </row>
    <row r="9598" ht="14.25" customHeight="1">
      <c r="A9598" s="2" t="s">
        <v>9516</v>
      </c>
      <c r="B9598" s="2">
        <v>0.93851500749588</v>
      </c>
      <c r="C9598" s="2">
        <v>0.0016525199171155</v>
      </c>
      <c r="D9598" s="2">
        <v>0.0748357996344566</v>
      </c>
      <c r="E9598" s="2">
        <v>0.0174152255058288</v>
      </c>
      <c r="F9598" s="5">
        <v>0.952488541603088</v>
      </c>
      <c r="G9598" s="2">
        <v>0.0289316605776548</v>
      </c>
      <c r="H9598" s="2">
        <v>0.0</v>
      </c>
      <c r="I9598" s="2">
        <v>0.0</v>
      </c>
      <c r="J9598" s="2">
        <v>0.0</v>
      </c>
      <c r="K9598" s="2">
        <f t="shared" si="1"/>
        <v>1</v>
      </c>
      <c r="L9598" s="4">
        <v>1.0</v>
      </c>
      <c r="M9598" s="4"/>
    </row>
    <row r="9599" ht="14.25" customHeight="1">
      <c r="A9599" s="2" t="s">
        <v>9517</v>
      </c>
      <c r="B9599" s="2">
        <v>0.0962663441896438</v>
      </c>
      <c r="C9599" s="2">
        <v>2.366323460591E-4</v>
      </c>
      <c r="D9599" s="2">
        <v>0.0129370111972093</v>
      </c>
      <c r="E9599" s="2">
        <v>0.0020164416637271</v>
      </c>
      <c r="F9599" s="5">
        <v>0.0955403298139572</v>
      </c>
      <c r="G9599" s="2">
        <v>0.0100804520770907</v>
      </c>
      <c r="H9599" s="2">
        <v>0.0</v>
      </c>
      <c r="I9599" s="2">
        <v>0.0</v>
      </c>
      <c r="J9599" s="2">
        <v>0.0</v>
      </c>
      <c r="K9599" s="2">
        <f t="shared" si="1"/>
        <v>0</v>
      </c>
      <c r="L9599" s="4">
        <v>1.0</v>
      </c>
      <c r="M9599" s="4"/>
    </row>
    <row r="9600" ht="14.25" customHeight="1">
      <c r="A9600" s="2" t="s">
        <v>9518</v>
      </c>
      <c r="B9600" s="2">
        <v>0.218260467052459</v>
      </c>
      <c r="C9600" s="2">
        <v>5.34261635039E-4</v>
      </c>
      <c r="D9600" s="2">
        <v>0.0116206053644418</v>
      </c>
      <c r="E9600" s="2">
        <v>0.0040627219714224</v>
      </c>
      <c r="F9600" s="5">
        <v>0.19200176000595</v>
      </c>
      <c r="G9600" s="2">
        <v>0.0300097055733203</v>
      </c>
      <c r="H9600" s="2">
        <v>0.0</v>
      </c>
      <c r="I9600" s="2">
        <v>0.0</v>
      </c>
      <c r="J9600" s="2">
        <v>0.0</v>
      </c>
      <c r="K9600" s="2">
        <f t="shared" si="1"/>
        <v>0</v>
      </c>
      <c r="L9600" s="4">
        <v>1.0</v>
      </c>
      <c r="M9600" s="4"/>
    </row>
    <row r="9601" ht="14.25" customHeight="1">
      <c r="A9601" s="2" t="s">
        <v>9519</v>
      </c>
      <c r="B9601" s="2">
        <v>0.360929757356643</v>
      </c>
      <c r="C9601" s="2">
        <v>0.0013940399512648</v>
      </c>
      <c r="D9601" s="2">
        <v>0.014661394059658</v>
      </c>
      <c r="E9601" s="2">
        <v>0.0038036666810512</v>
      </c>
      <c r="F9601" s="5">
        <v>0.229124009609222</v>
      </c>
      <c r="G9601" s="2">
        <v>0.124055713415145</v>
      </c>
      <c r="H9601" s="2">
        <v>0.0</v>
      </c>
      <c r="I9601" s="2">
        <v>0.0</v>
      </c>
      <c r="J9601" s="2">
        <v>0.0</v>
      </c>
      <c r="K9601" s="2">
        <f t="shared" si="1"/>
        <v>0</v>
      </c>
      <c r="L9601" s="4">
        <v>1.0</v>
      </c>
      <c r="M9601" s="4"/>
    </row>
    <row r="9602" ht="14.25" customHeight="1">
      <c r="A9602" s="2" t="s">
        <v>9520</v>
      </c>
      <c r="B9602" s="2">
        <v>0.479104161262512</v>
      </c>
      <c r="C9602" s="2">
        <v>0.0018770340830087</v>
      </c>
      <c r="D9602" s="2">
        <v>0.0129237677901983</v>
      </c>
      <c r="E9602" s="2">
        <v>0.0012669934658333</v>
      </c>
      <c r="F9602" s="5">
        <v>0.230239853262901</v>
      </c>
      <c r="G9602" s="2">
        <v>0.244927659630775</v>
      </c>
      <c r="H9602" s="2">
        <v>0.0</v>
      </c>
      <c r="I9602" s="2">
        <v>0.0</v>
      </c>
      <c r="J9602" s="2">
        <v>0.0</v>
      </c>
      <c r="K9602" s="2">
        <f t="shared" si="1"/>
        <v>0</v>
      </c>
      <c r="L9602" s="4">
        <v>1.0</v>
      </c>
      <c r="M9602" s="4"/>
    </row>
    <row r="9603" ht="14.25" customHeight="1">
      <c r="A9603" s="2" t="s">
        <v>9521</v>
      </c>
      <c r="B9603" s="2">
        <v>0.175361543893814</v>
      </c>
      <c r="C9603" s="2">
        <v>8.754359441809E-4</v>
      </c>
      <c r="D9603" s="2">
        <v>0.0024383282288908</v>
      </c>
      <c r="E9603" s="2">
        <v>1.681306166574E-4</v>
      </c>
      <c r="F9603" s="5">
        <v>0.017038382589817</v>
      </c>
      <c r="G9603" s="2">
        <v>0.168526977300643</v>
      </c>
      <c r="H9603" s="2">
        <v>0.0</v>
      </c>
      <c r="I9603" s="2">
        <v>0.0</v>
      </c>
      <c r="J9603" s="2">
        <v>0.0</v>
      </c>
      <c r="K9603" s="2">
        <f t="shared" si="1"/>
        <v>0</v>
      </c>
      <c r="L9603" s="4">
        <v>1.0</v>
      </c>
      <c r="M9603" s="4"/>
    </row>
    <row r="9604" ht="14.25" customHeight="1">
      <c r="A9604" s="2" t="s">
        <v>9522</v>
      </c>
      <c r="B9604" s="2">
        <v>0.0413392558693885</v>
      </c>
      <c r="C9604" s="2">
        <v>2.430233143968E-4</v>
      </c>
      <c r="D9604" s="2">
        <v>0.0014259456656873</v>
      </c>
      <c r="E9604" s="2">
        <v>8.91379531822167E-5</v>
      </c>
      <c r="F9604" s="5">
        <v>0.0100086471065878</v>
      </c>
      <c r="G9604" s="2">
        <v>0.0300039444118738</v>
      </c>
      <c r="H9604" s="2">
        <v>0.0</v>
      </c>
      <c r="I9604" s="2">
        <v>0.0</v>
      </c>
      <c r="J9604" s="2">
        <v>0.0</v>
      </c>
      <c r="K9604" s="2">
        <f t="shared" si="1"/>
        <v>0</v>
      </c>
      <c r="L9604" s="4">
        <v>1.0</v>
      </c>
      <c r="M9604" s="4"/>
    </row>
    <row r="9605" ht="14.25" customHeight="1">
      <c r="A9605" s="2" t="s">
        <v>9523</v>
      </c>
      <c r="B9605" s="2">
        <v>0.0123659148812294</v>
      </c>
      <c r="C9605" s="2">
        <v>7.98688197392039E-5</v>
      </c>
      <c r="D9605" s="2">
        <v>4.107660788577E-4</v>
      </c>
      <c r="E9605" s="2">
        <v>1.94115182239329E-5</v>
      </c>
      <c r="F9605" s="5">
        <v>0.0026973164640367</v>
      </c>
      <c r="G9605" s="2">
        <v>0.0119744455441832</v>
      </c>
      <c r="H9605" s="2">
        <v>0.0</v>
      </c>
      <c r="I9605" s="2">
        <v>0.0</v>
      </c>
      <c r="J9605" s="2">
        <v>0.0</v>
      </c>
      <c r="K9605" s="2">
        <f t="shared" si="1"/>
        <v>0</v>
      </c>
      <c r="L9605" s="4">
        <v>1.0</v>
      </c>
      <c r="M9605" s="4"/>
    </row>
    <row r="9606" ht="14.25" customHeight="1">
      <c r="A9606" s="2" t="s">
        <v>9524</v>
      </c>
      <c r="B9606" s="2">
        <v>0.0430792495608329</v>
      </c>
      <c r="C9606" s="2">
        <v>2.955674135591E-4</v>
      </c>
      <c r="D9606" s="2">
        <v>7.296734256669E-4</v>
      </c>
      <c r="E9606" s="2">
        <v>2.26857446250505E-5</v>
      </c>
      <c r="F9606" s="5">
        <v>0.0047046644613146</v>
      </c>
      <c r="G9606" s="2">
        <v>0.0566705577075481</v>
      </c>
      <c r="H9606" s="2">
        <v>0.0</v>
      </c>
      <c r="I9606" s="2">
        <v>0.0</v>
      </c>
      <c r="J9606" s="2">
        <v>0.0</v>
      </c>
      <c r="K9606" s="2">
        <f t="shared" si="1"/>
        <v>0</v>
      </c>
      <c r="L9606" s="4">
        <v>1.0</v>
      </c>
      <c r="M9606" s="4"/>
    </row>
    <row r="9607" ht="14.25" customHeight="1">
      <c r="A9607" s="2" t="s">
        <v>9525</v>
      </c>
      <c r="B9607" s="2">
        <v>0.0019438621820881</v>
      </c>
      <c r="C9607" s="2">
        <v>9.0129098680336E-5</v>
      </c>
      <c r="D9607" s="2">
        <v>2.44101702264742E-5</v>
      </c>
      <c r="E9607" s="2">
        <v>3.43619467457756E-6</v>
      </c>
      <c r="F9607" s="5">
        <v>5.39633911103E-4</v>
      </c>
      <c r="G9607" s="2">
        <v>0.0022675937507301</v>
      </c>
      <c r="H9607" s="2">
        <v>0.0</v>
      </c>
      <c r="I9607" s="2">
        <v>0.0</v>
      </c>
      <c r="J9607" s="2">
        <v>0.0</v>
      </c>
      <c r="K9607" s="2">
        <f t="shared" si="1"/>
        <v>0</v>
      </c>
      <c r="L9607" s="4">
        <v>1.0</v>
      </c>
      <c r="M9607" s="4"/>
    </row>
    <row r="9608" ht="14.25" customHeight="1">
      <c r="A9608" s="2" t="s">
        <v>9526</v>
      </c>
      <c r="B9608" s="2">
        <v>1.178564707515E-4</v>
      </c>
      <c r="C9608" s="2">
        <v>6.98984649716294E-7</v>
      </c>
      <c r="D9608" s="2">
        <v>5.3096240293371E-8</v>
      </c>
      <c r="E9608" s="2">
        <v>1.11204547792453E-8</v>
      </c>
      <c r="F9608" s="5">
        <v>1.05882481875596E-5</v>
      </c>
      <c r="G9608" s="2">
        <v>5.31000368937384E-5</v>
      </c>
      <c r="H9608" s="2">
        <v>0.0</v>
      </c>
      <c r="I9608" s="2">
        <v>0.0</v>
      </c>
      <c r="J9608" s="2">
        <v>0.0</v>
      </c>
      <c r="K9608" s="2">
        <f t="shared" si="1"/>
        <v>0</v>
      </c>
      <c r="L9608" s="4">
        <v>1.0</v>
      </c>
      <c r="M9608" s="4"/>
    </row>
    <row r="9609" ht="14.25" customHeight="1">
      <c r="A9609" s="2" t="s">
        <v>9527</v>
      </c>
      <c r="B9609" s="2">
        <v>3.44378931913524E-5</v>
      </c>
      <c r="C9609" s="2">
        <v>4.59385276485591E-8</v>
      </c>
      <c r="D9609" s="2">
        <v>4.18824264158956E-8</v>
      </c>
      <c r="E9609" s="2">
        <v>9.6890406808825E-9</v>
      </c>
      <c r="F9609" s="5">
        <v>6.94947357260389E-6</v>
      </c>
      <c r="G9609" s="2">
        <v>3.24565735354553E-5</v>
      </c>
      <c r="H9609" s="2">
        <v>0.0</v>
      </c>
      <c r="I9609" s="2">
        <v>0.0</v>
      </c>
      <c r="J9609" s="2">
        <v>0.0</v>
      </c>
      <c r="K9609" s="2">
        <f t="shared" si="1"/>
        <v>0</v>
      </c>
      <c r="L9609" s="4">
        <v>1.0</v>
      </c>
      <c r="M9609" s="4"/>
    </row>
    <row r="9610" ht="14.25" customHeight="1">
      <c r="A9610" s="2" t="s">
        <v>9528</v>
      </c>
      <c r="B9610" s="2">
        <v>1.01922132671461E-5</v>
      </c>
      <c r="C9610" s="2">
        <v>5.67836400122701E-9</v>
      </c>
      <c r="D9610" s="2">
        <v>5.2088836355324E-8</v>
      </c>
      <c r="E9610" s="2">
        <v>1.199560273335E-8</v>
      </c>
      <c r="F9610" s="5">
        <v>3.40035535373317E-6</v>
      </c>
      <c r="G9610" s="2">
        <v>1.2496820090746E-5</v>
      </c>
      <c r="H9610" s="2">
        <v>0.0</v>
      </c>
      <c r="I9610" s="2">
        <v>0.0</v>
      </c>
      <c r="J9610" s="2">
        <v>0.0</v>
      </c>
      <c r="K9610" s="2">
        <f t="shared" si="1"/>
        <v>0</v>
      </c>
      <c r="L9610" s="4">
        <v>1.0</v>
      </c>
      <c r="M9610" s="4"/>
    </row>
    <row r="9611" ht="14.25" customHeight="1">
      <c r="A9611" s="2" t="s">
        <v>9529</v>
      </c>
      <c r="B9611" s="2">
        <v>1.9257997337263E-5</v>
      </c>
      <c r="C9611" s="2">
        <v>2.45555065170322E-9</v>
      </c>
      <c r="D9611" s="2">
        <v>1.2394390580539E-7</v>
      </c>
      <c r="E9611" s="2">
        <v>1.54183847911326E-8</v>
      </c>
      <c r="F9611" s="5">
        <v>4.42968348579597E-6</v>
      </c>
      <c r="G9611" s="2">
        <v>1.80801253009121E-5</v>
      </c>
      <c r="H9611" s="2">
        <v>0.0</v>
      </c>
      <c r="I9611" s="2">
        <v>0.0</v>
      </c>
      <c r="J9611" s="2">
        <v>0.0</v>
      </c>
      <c r="K9611" s="2">
        <f t="shared" si="1"/>
        <v>0</v>
      </c>
      <c r="L9611" s="4">
        <v>1.0</v>
      </c>
      <c r="M9611" s="4"/>
    </row>
    <row r="9612" ht="14.25" customHeight="1">
      <c r="A9612" s="2" t="s">
        <v>9530</v>
      </c>
      <c r="B9612" s="2">
        <v>0.0025146931875497</v>
      </c>
      <c r="C9612" s="2">
        <v>3.97883422920131E-6</v>
      </c>
      <c r="D9612" s="2">
        <v>1.93135238077957E-5</v>
      </c>
      <c r="E9612" s="2">
        <v>2.30013120017247E-5</v>
      </c>
      <c r="F9612" s="5">
        <v>0.0119658103212714</v>
      </c>
      <c r="G9612" s="2">
        <v>1.253832888323E-4</v>
      </c>
      <c r="H9612" s="2">
        <v>0.0</v>
      </c>
      <c r="I9612" s="2">
        <v>0.0</v>
      </c>
      <c r="J9612" s="2">
        <v>0.0</v>
      </c>
      <c r="K9612" s="2">
        <f t="shared" si="1"/>
        <v>0</v>
      </c>
      <c r="L9612" s="4">
        <v>1.0</v>
      </c>
      <c r="M9612" s="4"/>
    </row>
    <row r="9613" ht="14.25" customHeight="1">
      <c r="A9613" s="2" t="s">
        <v>9531</v>
      </c>
      <c r="B9613" s="2">
        <v>0.0038399456534534</v>
      </c>
      <c r="C9613" s="2">
        <v>2.49485515269043E-6</v>
      </c>
      <c r="D9613" s="2">
        <v>1.08756003101007E-5</v>
      </c>
      <c r="E9613" s="2">
        <v>8.62457891344092E-5</v>
      </c>
      <c r="F9613" s="5">
        <v>0.0155510054901242</v>
      </c>
      <c r="G9613" s="2">
        <v>8.97585705388337E-5</v>
      </c>
      <c r="H9613" s="2">
        <v>0.0</v>
      </c>
      <c r="I9613" s="2">
        <v>0.0</v>
      </c>
      <c r="J9613" s="2">
        <v>0.0</v>
      </c>
      <c r="K9613" s="2">
        <f t="shared" si="1"/>
        <v>0</v>
      </c>
      <c r="L9613" s="4">
        <v>1.0</v>
      </c>
      <c r="M9613" s="4"/>
    </row>
    <row r="9614" ht="14.25" customHeight="1">
      <c r="A9614" s="2" t="s">
        <v>9532</v>
      </c>
      <c r="B9614" s="2">
        <v>0.0393528193235397</v>
      </c>
      <c r="C9614" s="2">
        <v>1.72476338775595E-5</v>
      </c>
      <c r="D9614" s="2">
        <v>8.9204368123319E-5</v>
      </c>
      <c r="E9614" s="2">
        <v>0.0013364307815209</v>
      </c>
      <c r="F9614" s="5">
        <v>0.107126161456108</v>
      </c>
      <c r="G9614" s="2">
        <v>6.115104770287E-4</v>
      </c>
      <c r="H9614" s="2">
        <v>0.0</v>
      </c>
      <c r="I9614" s="2">
        <v>0.0</v>
      </c>
      <c r="J9614" s="2">
        <v>0.0</v>
      </c>
      <c r="K9614" s="2">
        <f t="shared" si="1"/>
        <v>0</v>
      </c>
      <c r="L9614" s="4">
        <v>1.0</v>
      </c>
      <c r="M9614" s="4"/>
    </row>
    <row r="9615" ht="14.25" customHeight="1">
      <c r="A9615" s="2" t="s">
        <v>9533</v>
      </c>
      <c r="B9615" s="2">
        <v>0.0192721784114837</v>
      </c>
      <c r="C9615" s="2">
        <v>3.0806699214736E-5</v>
      </c>
      <c r="D9615" s="2">
        <v>1.414744619978E-4</v>
      </c>
      <c r="E9615" s="2">
        <v>4.889709525741E-4</v>
      </c>
      <c r="F9615" s="5">
        <v>0.0435434989631176</v>
      </c>
      <c r="G9615" s="2">
        <v>0.0010554584441706</v>
      </c>
      <c r="H9615" s="2">
        <v>0.0</v>
      </c>
      <c r="I9615" s="2">
        <v>0.0</v>
      </c>
      <c r="J9615" s="2">
        <v>0.0</v>
      </c>
      <c r="K9615" s="2">
        <f t="shared" si="1"/>
        <v>0</v>
      </c>
      <c r="L9615" s="4">
        <v>1.0</v>
      </c>
      <c r="M9615" s="4"/>
    </row>
    <row r="9616" ht="14.25" customHeight="1">
      <c r="A9616" s="2" t="s">
        <v>9534</v>
      </c>
      <c r="B9616" s="2">
        <v>0.0499866418540477</v>
      </c>
      <c r="C9616" s="2">
        <v>3.31259689119178E-5</v>
      </c>
      <c r="D9616" s="2">
        <v>1.403276255587E-4</v>
      </c>
      <c r="E9616" s="2">
        <v>8.425318519584E-4</v>
      </c>
      <c r="F9616" s="5">
        <v>0.121115818619728</v>
      </c>
      <c r="G9616" s="2">
        <v>9.913401445373E-4</v>
      </c>
      <c r="H9616" s="2">
        <v>0.0</v>
      </c>
      <c r="I9616" s="2">
        <v>0.0</v>
      </c>
      <c r="J9616" s="2">
        <v>0.0</v>
      </c>
      <c r="K9616" s="2">
        <f t="shared" si="1"/>
        <v>0</v>
      </c>
      <c r="L9616" s="4">
        <v>1.0</v>
      </c>
      <c r="M9616" s="4"/>
    </row>
    <row r="9617" ht="14.25" customHeight="1">
      <c r="A9617" s="2" t="s">
        <v>9535</v>
      </c>
      <c r="B9617" s="2">
        <v>0.0406893789768219</v>
      </c>
      <c r="C9617" s="2">
        <v>3.76461721316445E-5</v>
      </c>
      <c r="D9617" s="2">
        <v>1.01951896795E-4</v>
      </c>
      <c r="E9617" s="2">
        <v>6.31769245956E-4</v>
      </c>
      <c r="F9617" s="5">
        <v>0.0930575579404831</v>
      </c>
      <c r="G9617" s="2">
        <v>0.0010890656849369</v>
      </c>
      <c r="H9617" s="2">
        <v>0.0</v>
      </c>
      <c r="I9617" s="2">
        <v>0.0</v>
      </c>
      <c r="J9617" s="2">
        <v>0.0</v>
      </c>
      <c r="K9617" s="2">
        <f t="shared" si="1"/>
        <v>0</v>
      </c>
      <c r="L9617" s="4">
        <v>1.0</v>
      </c>
      <c r="M9617" s="4"/>
    </row>
    <row r="9618" ht="14.25" customHeight="1">
      <c r="A9618" s="2" t="s">
        <v>9536</v>
      </c>
      <c r="B9618" s="2">
        <v>0.067324012517929</v>
      </c>
      <c r="C9618" s="2">
        <v>4.30965337727684E-5</v>
      </c>
      <c r="D9618" s="2">
        <v>4.515083855949E-4</v>
      </c>
      <c r="E9618" s="2">
        <v>0.0022076468449085</v>
      </c>
      <c r="F9618" s="5">
        <v>0.125790506601333</v>
      </c>
      <c r="G9618" s="2">
        <v>0.0017733324784785</v>
      </c>
      <c r="H9618" s="2">
        <v>0.0</v>
      </c>
      <c r="I9618" s="2">
        <v>0.0</v>
      </c>
      <c r="J9618" s="2">
        <v>0.0</v>
      </c>
      <c r="K9618" s="2">
        <f t="shared" si="1"/>
        <v>0</v>
      </c>
      <c r="L9618" s="4">
        <v>1.0</v>
      </c>
      <c r="M9618" s="4"/>
    </row>
    <row r="9619" ht="14.25" customHeight="1">
      <c r="A9619" s="2" t="s">
        <v>9537</v>
      </c>
      <c r="B9619" s="2">
        <v>0.041975975036621</v>
      </c>
      <c r="C9619" s="2">
        <v>1.77739566424861E-5</v>
      </c>
      <c r="D9619" s="2">
        <v>1.421678025508E-4</v>
      </c>
      <c r="E9619" s="2">
        <v>8.066476439125E-4</v>
      </c>
      <c r="F9619" s="5">
        <v>0.0698487162590026</v>
      </c>
      <c r="G9619" s="2">
        <v>0.0012092821998521</v>
      </c>
      <c r="H9619" s="2">
        <v>0.0</v>
      </c>
      <c r="I9619" s="2">
        <v>0.0</v>
      </c>
      <c r="J9619" s="2">
        <v>0.0</v>
      </c>
      <c r="K9619" s="2">
        <f t="shared" si="1"/>
        <v>0</v>
      </c>
      <c r="L9619" s="4">
        <v>1.0</v>
      </c>
      <c r="M9619" s="4"/>
    </row>
    <row r="9620" ht="14.25" customHeight="1">
      <c r="A9620" s="2" t="s">
        <v>9538</v>
      </c>
      <c r="B9620" s="2">
        <v>0.049185074865818</v>
      </c>
      <c r="C9620" s="2">
        <v>3.81555801141075E-5</v>
      </c>
      <c r="D9620" s="2">
        <v>3.046441124752E-4</v>
      </c>
      <c r="E9620" s="2">
        <v>0.0010826486395671</v>
      </c>
      <c r="F9620" s="5">
        <v>0.0627476647496223</v>
      </c>
      <c r="G9620" s="2">
        <v>0.002788103884086</v>
      </c>
      <c r="H9620" s="2">
        <v>0.0</v>
      </c>
      <c r="I9620" s="2">
        <v>0.0</v>
      </c>
      <c r="J9620" s="2">
        <v>0.0</v>
      </c>
      <c r="K9620" s="2">
        <f t="shared" si="1"/>
        <v>0</v>
      </c>
      <c r="L9620" s="4">
        <v>1.0</v>
      </c>
      <c r="M9620" s="4"/>
    </row>
    <row r="9621" ht="14.25" customHeight="1">
      <c r="A9621" s="2" t="s">
        <v>9539</v>
      </c>
      <c r="B9621" s="2">
        <v>0.0168332904577255</v>
      </c>
      <c r="C9621" s="2">
        <v>7.89426758274203E-6</v>
      </c>
      <c r="D9621" s="2">
        <v>1.437201281078E-4</v>
      </c>
      <c r="E9621" s="2">
        <v>1.913207233883E-4</v>
      </c>
      <c r="F9621" s="5">
        <v>0.0193270798772573</v>
      </c>
      <c r="G9621" s="2">
        <v>0.0012014649109914</v>
      </c>
      <c r="H9621" s="2">
        <v>0.0</v>
      </c>
      <c r="I9621" s="2">
        <v>0.0</v>
      </c>
      <c r="J9621" s="2">
        <v>0.0</v>
      </c>
      <c r="K9621" s="2">
        <f t="shared" si="1"/>
        <v>0</v>
      </c>
      <c r="L9621" s="4">
        <v>1.0</v>
      </c>
      <c r="M9621" s="4"/>
    </row>
    <row r="9622" ht="14.25" customHeight="1">
      <c r="A9622" s="2" t="s">
        <v>9540</v>
      </c>
      <c r="B9622" s="2">
        <v>0.0264887493103742</v>
      </c>
      <c r="C9622" s="2">
        <v>1.263940357603E-4</v>
      </c>
      <c r="D9622" s="2">
        <v>5.941949784755E-4</v>
      </c>
      <c r="E9622" s="2">
        <v>5.355806206353E-4</v>
      </c>
      <c r="F9622" s="5">
        <v>0.0193637739866971</v>
      </c>
      <c r="G9622" s="2">
        <v>0.0049386955797672</v>
      </c>
      <c r="H9622" s="2">
        <v>0.0</v>
      </c>
      <c r="I9622" s="2">
        <v>0.0</v>
      </c>
      <c r="J9622" s="2">
        <v>0.0</v>
      </c>
      <c r="K9622" s="2">
        <f t="shared" si="1"/>
        <v>0</v>
      </c>
      <c r="L9622" s="4">
        <v>1.0</v>
      </c>
      <c r="M9622" s="4"/>
    </row>
    <row r="9623" ht="14.25" customHeight="1">
      <c r="A9623" s="2" t="s">
        <v>9541</v>
      </c>
      <c r="B9623" s="2">
        <v>0.0790887176990509</v>
      </c>
      <c r="C9623" s="2">
        <v>0.0011802280787378</v>
      </c>
      <c r="D9623" s="2">
        <v>0.0016468357061967</v>
      </c>
      <c r="E9623" s="2">
        <v>0.0024698975030332</v>
      </c>
      <c r="F9623" s="5">
        <v>0.0341593101620674</v>
      </c>
      <c r="G9623" s="2">
        <v>0.0244045201689004</v>
      </c>
      <c r="H9623" s="2">
        <v>0.0</v>
      </c>
      <c r="I9623" s="2">
        <v>0.0</v>
      </c>
      <c r="J9623" s="2">
        <v>0.0</v>
      </c>
      <c r="K9623" s="2">
        <f t="shared" si="1"/>
        <v>0</v>
      </c>
      <c r="L9623" s="4">
        <v>1.0</v>
      </c>
      <c r="M9623" s="4"/>
    </row>
    <row r="9624" ht="14.25" customHeight="1">
      <c r="A9624" s="2" t="s">
        <v>9542</v>
      </c>
      <c r="B9624" s="2">
        <v>0.078051745891571</v>
      </c>
      <c r="C9624" s="2">
        <v>0.0019407960353419</v>
      </c>
      <c r="D9624" s="2">
        <v>0.0031034445855766</v>
      </c>
      <c r="E9624" s="2">
        <v>0.0042114965617656</v>
      </c>
      <c r="F9624" s="5">
        <v>0.0318267233669757</v>
      </c>
      <c r="G9624" s="2">
        <v>0.0272337384521961</v>
      </c>
      <c r="H9624" s="2">
        <v>0.0</v>
      </c>
      <c r="I9624" s="2">
        <v>0.0</v>
      </c>
      <c r="J9624" s="2">
        <v>0.0</v>
      </c>
      <c r="K9624" s="2">
        <f t="shared" si="1"/>
        <v>0</v>
      </c>
      <c r="L9624" s="4">
        <v>1.0</v>
      </c>
      <c r="M9624" s="4"/>
    </row>
    <row r="9625" ht="14.25" customHeight="1">
      <c r="A9625" s="2" t="s">
        <v>9543</v>
      </c>
      <c r="B9625" s="2">
        <v>0.123832203447818</v>
      </c>
      <c r="C9625" s="2">
        <v>0.0048706587404012</v>
      </c>
      <c r="D9625" s="2">
        <v>0.0042594945989549</v>
      </c>
      <c r="E9625" s="2">
        <v>0.0066998531110584</v>
      </c>
      <c r="F9625" s="5">
        <v>0.0394206866621971</v>
      </c>
      <c r="G9625" s="2">
        <v>0.0521040298044681</v>
      </c>
      <c r="H9625" s="2">
        <v>0.0</v>
      </c>
      <c r="I9625" s="2">
        <v>0.0</v>
      </c>
      <c r="J9625" s="2">
        <v>0.0</v>
      </c>
      <c r="K9625" s="2">
        <f t="shared" si="1"/>
        <v>0</v>
      </c>
      <c r="L9625" s="4">
        <v>1.0</v>
      </c>
      <c r="M9625" s="4"/>
    </row>
    <row r="9626" ht="14.25" customHeight="1">
      <c r="A9626" s="2" t="s">
        <v>9544</v>
      </c>
      <c r="B9626" s="2">
        <v>0.0529770702123642</v>
      </c>
      <c r="C9626" s="2">
        <v>5.578332347795E-4</v>
      </c>
      <c r="D9626" s="2">
        <v>0.001390982302837</v>
      </c>
      <c r="E9626" s="2">
        <v>0.0019429437816143</v>
      </c>
      <c r="F9626" s="5">
        <v>0.0195385590195655</v>
      </c>
      <c r="G9626" s="2">
        <v>0.0160512197762727</v>
      </c>
      <c r="H9626" s="2">
        <v>0.0</v>
      </c>
      <c r="I9626" s="2">
        <v>0.0</v>
      </c>
      <c r="J9626" s="2">
        <v>0.0</v>
      </c>
      <c r="K9626" s="2">
        <f t="shared" si="1"/>
        <v>0</v>
      </c>
      <c r="L9626" s="4">
        <v>1.0</v>
      </c>
      <c r="M9626" s="4"/>
    </row>
    <row r="9627" ht="14.25" customHeight="1">
      <c r="A9627" s="2" t="s">
        <v>9545</v>
      </c>
      <c r="B9627" s="2">
        <v>0.0536693297326564</v>
      </c>
      <c r="C9627" s="2">
        <v>8.713150164112E-4</v>
      </c>
      <c r="D9627" s="2">
        <v>0.001244370942004</v>
      </c>
      <c r="E9627" s="2">
        <v>0.0017441007075831</v>
      </c>
      <c r="F9627" s="5">
        <v>0.022466043010354</v>
      </c>
      <c r="G9627" s="2">
        <v>0.0155759323388338</v>
      </c>
      <c r="H9627" s="2">
        <v>0.0</v>
      </c>
      <c r="I9627" s="2">
        <v>0.0</v>
      </c>
      <c r="J9627" s="2">
        <v>0.0</v>
      </c>
      <c r="K9627" s="2">
        <f t="shared" si="1"/>
        <v>0</v>
      </c>
      <c r="L9627" s="4">
        <v>1.0</v>
      </c>
      <c r="M9627" s="4"/>
    </row>
    <row r="9628" ht="14.25" customHeight="1">
      <c r="A9628" s="2" t="s">
        <v>9546</v>
      </c>
      <c r="B9628" s="2">
        <v>0.084997534751892</v>
      </c>
      <c r="C9628" s="2">
        <v>0.003150071715936</v>
      </c>
      <c r="D9628" s="2">
        <v>0.0043217795901</v>
      </c>
      <c r="E9628" s="2">
        <v>0.003321339841932</v>
      </c>
      <c r="F9628" s="5">
        <v>0.0315417759120464</v>
      </c>
      <c r="G9628" s="2">
        <v>0.0224318075925111</v>
      </c>
      <c r="H9628" s="2">
        <v>0.0</v>
      </c>
      <c r="I9628" s="2">
        <v>0.0</v>
      </c>
      <c r="J9628" s="2">
        <v>0.0</v>
      </c>
      <c r="K9628" s="2">
        <f t="shared" si="1"/>
        <v>0</v>
      </c>
      <c r="L9628" s="4">
        <v>1.0</v>
      </c>
      <c r="M9628" s="4"/>
    </row>
    <row r="9629" ht="14.25" customHeight="1">
      <c r="A9629" s="2" t="s">
        <v>9547</v>
      </c>
      <c r="B9629" s="2">
        <v>0.180100664496421</v>
      </c>
      <c r="C9629" s="2">
        <v>0.0091062719002366</v>
      </c>
      <c r="D9629" s="2">
        <v>0.0066222553141415</v>
      </c>
      <c r="E9629" s="2">
        <v>0.0093724858015775</v>
      </c>
      <c r="F9629" s="5">
        <v>0.0528742931783199</v>
      </c>
      <c r="G9629" s="2">
        <v>0.0584840588271617</v>
      </c>
      <c r="H9629" s="2">
        <v>0.0</v>
      </c>
      <c r="I9629" s="2">
        <v>0.0</v>
      </c>
      <c r="J9629" s="2">
        <v>0.0</v>
      </c>
      <c r="K9629" s="2">
        <f t="shared" si="1"/>
        <v>0</v>
      </c>
      <c r="L9629" s="4">
        <v>1.0</v>
      </c>
      <c r="M9629" s="4"/>
    </row>
    <row r="9630" ht="14.25" customHeight="1">
      <c r="A9630" s="2" t="s">
        <v>9548</v>
      </c>
      <c r="B9630" s="2">
        <v>0.109201058745384</v>
      </c>
      <c r="C9630" s="2">
        <v>0.0024270780850201</v>
      </c>
      <c r="D9630" s="2">
        <v>0.0057939756661653</v>
      </c>
      <c r="E9630" s="2">
        <v>0.0090612387284636</v>
      </c>
      <c r="F9630" s="5">
        <v>0.0503223799169063</v>
      </c>
      <c r="G9630" s="2">
        <v>0.0332748442888259</v>
      </c>
      <c r="H9630" s="2">
        <v>0.0</v>
      </c>
      <c r="I9630" s="2">
        <v>0.0</v>
      </c>
      <c r="J9630" s="2">
        <v>0.0</v>
      </c>
      <c r="K9630" s="2">
        <f t="shared" si="1"/>
        <v>0</v>
      </c>
      <c r="L9630" s="4">
        <v>1.0</v>
      </c>
      <c r="M9630" s="4"/>
    </row>
    <row r="9631" ht="14.25" customHeight="1">
      <c r="A9631" s="2" t="s">
        <v>9549</v>
      </c>
      <c r="B9631" s="2">
        <v>0.0849054008722305</v>
      </c>
      <c r="C9631" s="2">
        <v>0.002722161822021</v>
      </c>
      <c r="D9631" s="2">
        <v>0.0024007395841181</v>
      </c>
      <c r="E9631" s="2">
        <v>0.0020236666314303</v>
      </c>
      <c r="F9631" s="5">
        <v>0.0289780106395483</v>
      </c>
      <c r="G9631" s="2">
        <v>0.0267037022858858</v>
      </c>
      <c r="H9631" s="2">
        <v>0.0</v>
      </c>
      <c r="I9631" s="2">
        <v>0.0</v>
      </c>
      <c r="J9631" s="2">
        <v>0.0</v>
      </c>
      <c r="K9631" s="2">
        <f t="shared" si="1"/>
        <v>0</v>
      </c>
      <c r="L9631" s="4">
        <v>1.0</v>
      </c>
      <c r="M9631" s="4"/>
    </row>
    <row r="9632" ht="14.25" customHeight="1">
      <c r="A9632" s="2" t="s">
        <v>9550</v>
      </c>
      <c r="B9632" s="2">
        <v>0.1074640750885</v>
      </c>
      <c r="C9632" s="2">
        <v>0.0049646003171801</v>
      </c>
      <c r="D9632" s="2">
        <v>0.0060726762749254</v>
      </c>
      <c r="E9632" s="2">
        <v>0.0029527943115681</v>
      </c>
      <c r="F9632" s="5">
        <v>0.0240635797381401</v>
      </c>
      <c r="G9632" s="2">
        <v>0.0403618589043617</v>
      </c>
      <c r="H9632" s="2">
        <v>0.0</v>
      </c>
      <c r="I9632" s="2">
        <v>0.0</v>
      </c>
      <c r="J9632" s="2">
        <v>0.0</v>
      </c>
      <c r="K9632" s="2">
        <f t="shared" si="1"/>
        <v>0</v>
      </c>
      <c r="L9632" s="4">
        <v>1.0</v>
      </c>
      <c r="M9632" s="4"/>
    </row>
    <row r="9633" ht="14.25" customHeight="1">
      <c r="A9633" s="2" t="s">
        <v>9551</v>
      </c>
      <c r="B9633" s="2">
        <v>0.0554141141474247</v>
      </c>
      <c r="C9633" s="2">
        <v>0.001818963792175</v>
      </c>
      <c r="D9633" s="2">
        <v>0.0022840325254946</v>
      </c>
      <c r="E9633" s="2">
        <v>9.526872891001E-4</v>
      </c>
      <c r="F9633" s="5">
        <v>0.0159581266343593</v>
      </c>
      <c r="G9633" s="2">
        <v>0.022180713713169</v>
      </c>
      <c r="H9633" s="2">
        <v>0.0</v>
      </c>
      <c r="I9633" s="2">
        <v>0.0</v>
      </c>
      <c r="J9633" s="2">
        <v>0.0</v>
      </c>
      <c r="K9633" s="2">
        <f t="shared" si="1"/>
        <v>0</v>
      </c>
      <c r="L9633" s="4">
        <v>1.0</v>
      </c>
      <c r="M9633" s="4"/>
    </row>
    <row r="9634" ht="14.25" customHeight="1">
      <c r="A9634" s="2" t="s">
        <v>9552</v>
      </c>
      <c r="B9634" s="2">
        <v>0.0862518846988678</v>
      </c>
      <c r="C9634" s="2">
        <v>0.0022543682716786</v>
      </c>
      <c r="D9634" s="2">
        <v>0.003091812133789</v>
      </c>
      <c r="E9634" s="2">
        <v>0.0042290827259421</v>
      </c>
      <c r="F9634" s="5">
        <v>0.0288638155907392</v>
      </c>
      <c r="G9634" s="2">
        <v>0.0318554863333702</v>
      </c>
      <c r="H9634" s="2">
        <v>0.0</v>
      </c>
      <c r="I9634" s="2">
        <v>0.0</v>
      </c>
      <c r="J9634" s="2">
        <v>0.0</v>
      </c>
      <c r="K9634" s="2">
        <f t="shared" si="1"/>
        <v>0</v>
      </c>
      <c r="L9634" s="4">
        <v>1.0</v>
      </c>
      <c r="M9634" s="4"/>
    </row>
    <row r="9635" ht="14.25" customHeight="1">
      <c r="A9635" s="2" t="s">
        <v>9553</v>
      </c>
      <c r="B9635" s="2">
        <v>0.0217402186244726</v>
      </c>
      <c r="C9635" s="2">
        <v>8.542278665117E-4</v>
      </c>
      <c r="D9635" s="2">
        <v>0.0018136632861569</v>
      </c>
      <c r="E9635" s="2">
        <v>2.437905350234E-4</v>
      </c>
      <c r="F9635" s="5">
        <v>0.0054987734183669</v>
      </c>
      <c r="G9635" s="2">
        <v>0.0085543859750032</v>
      </c>
      <c r="H9635" s="2">
        <v>0.0</v>
      </c>
      <c r="I9635" s="2">
        <v>0.0</v>
      </c>
      <c r="J9635" s="2">
        <v>0.0</v>
      </c>
      <c r="K9635" s="2">
        <f t="shared" si="1"/>
        <v>0</v>
      </c>
      <c r="L9635" s="4">
        <v>1.0</v>
      </c>
      <c r="M9635" s="4"/>
    </row>
    <row r="9636" ht="14.25" customHeight="1">
      <c r="A9636" s="2" t="s">
        <v>9554</v>
      </c>
      <c r="B9636" s="2">
        <v>0.0279751755297184</v>
      </c>
      <c r="C9636" s="2">
        <v>0.0018203927902504</v>
      </c>
      <c r="D9636" s="2">
        <v>0.0033892451319843</v>
      </c>
      <c r="E9636" s="2">
        <v>4.322122549638E-4</v>
      </c>
      <c r="F9636" s="5">
        <v>0.0053641637787222</v>
      </c>
      <c r="G9636" s="2">
        <v>0.0138920992612838</v>
      </c>
      <c r="H9636" s="2">
        <v>0.0</v>
      </c>
      <c r="I9636" s="2">
        <v>0.0</v>
      </c>
      <c r="J9636" s="2">
        <v>0.0</v>
      </c>
      <c r="K9636" s="2">
        <f t="shared" si="1"/>
        <v>0</v>
      </c>
      <c r="L9636" s="4">
        <v>1.0</v>
      </c>
      <c r="M9636" s="4"/>
    </row>
    <row r="9637" ht="14.25" customHeight="1">
      <c r="A9637" s="2" t="s">
        <v>9555</v>
      </c>
      <c r="B9637" s="2">
        <v>0.0621681697666645</v>
      </c>
      <c r="C9637" s="2">
        <v>2.944772131741E-4</v>
      </c>
      <c r="D9637" s="2">
        <v>0.0021664884407073</v>
      </c>
      <c r="E9637" s="2">
        <v>0.0012978129088878</v>
      </c>
      <c r="F9637" s="5">
        <v>0.115831218659877</v>
      </c>
      <c r="G9637" s="2">
        <v>0.0081572588533163</v>
      </c>
      <c r="H9637" s="2">
        <v>0.0</v>
      </c>
      <c r="I9637" s="2">
        <v>0.0</v>
      </c>
      <c r="J9637" s="2">
        <v>0.0</v>
      </c>
      <c r="K9637" s="2">
        <f t="shared" si="1"/>
        <v>0</v>
      </c>
      <c r="L9637" s="4">
        <v>1.0</v>
      </c>
      <c r="M9637" s="4"/>
    </row>
    <row r="9638" ht="14.25" customHeight="1">
      <c r="A9638" s="2" t="s">
        <v>9556</v>
      </c>
      <c r="B9638" s="2">
        <v>0.0165790449827909</v>
      </c>
      <c r="C9638" s="2">
        <v>6.13846787018701E-5</v>
      </c>
      <c r="D9638" s="2">
        <v>0.0011753247817978</v>
      </c>
      <c r="E9638" s="2">
        <v>3.646984114311E-4</v>
      </c>
      <c r="F9638" s="5">
        <v>0.0413081012666225</v>
      </c>
      <c r="G9638" s="2">
        <v>0.0020580177661031</v>
      </c>
      <c r="H9638" s="2">
        <v>0.0</v>
      </c>
      <c r="I9638" s="2">
        <v>0.0</v>
      </c>
      <c r="J9638" s="2">
        <v>0.0</v>
      </c>
      <c r="K9638" s="2">
        <f t="shared" si="1"/>
        <v>0</v>
      </c>
      <c r="L9638" s="4">
        <v>1.0</v>
      </c>
      <c r="M9638" s="4"/>
    </row>
    <row r="9639" ht="14.25" customHeight="1">
      <c r="A9639" s="2" t="s">
        <v>9557</v>
      </c>
      <c r="B9639" s="2">
        <v>0.0137786101549863</v>
      </c>
      <c r="C9639" s="2">
        <v>2.44114035012898E-5</v>
      </c>
      <c r="D9639" s="2">
        <v>7.881900528445E-4</v>
      </c>
      <c r="E9639" s="2">
        <v>2.562264562584E-4</v>
      </c>
      <c r="F9639" s="5">
        <v>0.0306887365877628</v>
      </c>
      <c r="G9639" s="2">
        <v>0.0021699466742575</v>
      </c>
      <c r="H9639" s="2">
        <v>0.0</v>
      </c>
      <c r="I9639" s="2">
        <v>0.0</v>
      </c>
      <c r="J9639" s="2">
        <v>0.0</v>
      </c>
      <c r="K9639" s="2">
        <f t="shared" si="1"/>
        <v>0</v>
      </c>
      <c r="L9639" s="4">
        <v>1.0</v>
      </c>
      <c r="M9639" s="4"/>
    </row>
    <row r="9640" ht="14.25" customHeight="1">
      <c r="A9640" s="2" t="s">
        <v>9558</v>
      </c>
      <c r="B9640" s="2">
        <v>0.118632666766643</v>
      </c>
      <c r="C9640" s="2">
        <v>1.359902962576E-4</v>
      </c>
      <c r="D9640" s="2">
        <v>0.0039301384240388</v>
      </c>
      <c r="E9640" s="2">
        <v>0.0065887570381164</v>
      </c>
      <c r="F9640" s="5">
        <v>0.210000902414321</v>
      </c>
      <c r="G9640" s="2">
        <v>0.0073280944488942</v>
      </c>
      <c r="H9640" s="2">
        <v>0.0</v>
      </c>
      <c r="I9640" s="2">
        <v>0.0</v>
      </c>
      <c r="J9640" s="2">
        <v>0.0</v>
      </c>
      <c r="K9640" s="2">
        <f t="shared" si="1"/>
        <v>0</v>
      </c>
      <c r="L9640" s="4">
        <v>1.0</v>
      </c>
      <c r="M9640" s="4"/>
    </row>
    <row r="9641" ht="14.25" customHeight="1">
      <c r="A9641" s="2" t="s">
        <v>9559</v>
      </c>
      <c r="B9641" s="2">
        <v>0.310558050870895</v>
      </c>
      <c r="C9641" s="2">
        <v>2.475817746017E-4</v>
      </c>
      <c r="D9641" s="2">
        <v>0.0015479384455829</v>
      </c>
      <c r="E9641" s="2">
        <v>0.0075168893672525</v>
      </c>
      <c r="F9641" s="5">
        <v>0.419850140810012</v>
      </c>
      <c r="G9641" s="2">
        <v>0.0090805822983384</v>
      </c>
      <c r="H9641" s="2">
        <v>0.0</v>
      </c>
      <c r="I9641" s="2">
        <v>0.0</v>
      </c>
      <c r="J9641" s="2">
        <v>0.0</v>
      </c>
      <c r="K9641" s="2">
        <f t="shared" si="1"/>
        <v>0</v>
      </c>
      <c r="L9641" s="4">
        <v>1.0</v>
      </c>
      <c r="M9641" s="4"/>
    </row>
    <row r="9642" ht="14.25" customHeight="1">
      <c r="A9642" s="2" t="s">
        <v>9560</v>
      </c>
      <c r="B9642" s="2">
        <v>0.0817980766296386</v>
      </c>
      <c r="C9642" s="2">
        <v>3.002348530571E-4</v>
      </c>
      <c r="D9642" s="2">
        <v>0.0021393226925283</v>
      </c>
      <c r="E9642" s="2">
        <v>0.0032289603259414</v>
      </c>
      <c r="F9642" s="5">
        <v>0.089308887720108</v>
      </c>
      <c r="G9642" s="2">
        <v>0.0142294541001319</v>
      </c>
      <c r="H9642" s="2">
        <v>0.0</v>
      </c>
      <c r="I9642" s="2">
        <v>0.0</v>
      </c>
      <c r="J9642" s="2">
        <v>0.0</v>
      </c>
      <c r="K9642" s="2">
        <f t="shared" si="1"/>
        <v>0</v>
      </c>
      <c r="L9642" s="4">
        <v>1.0</v>
      </c>
      <c r="M9642" s="4"/>
    </row>
    <row r="9643" ht="14.25" customHeight="1">
      <c r="A9643" s="2" t="s">
        <v>9561</v>
      </c>
      <c r="B9643" s="2">
        <v>0.789131879806518</v>
      </c>
      <c r="C9643" s="2">
        <v>0.0013445056974887</v>
      </c>
      <c r="D9643" s="2">
        <v>0.0171821266412735</v>
      </c>
      <c r="E9643" s="2">
        <v>0.0222527142614126</v>
      </c>
      <c r="F9643" s="5">
        <v>0.834767639636993</v>
      </c>
      <c r="G9643" s="2">
        <v>0.0541220717132091</v>
      </c>
      <c r="H9643" s="2">
        <v>0.0</v>
      </c>
      <c r="I9643" s="2">
        <v>0.0</v>
      </c>
      <c r="J9643" s="2">
        <v>0.0</v>
      </c>
      <c r="K9643" s="2">
        <f t="shared" si="1"/>
        <v>1</v>
      </c>
      <c r="L9643" s="4">
        <v>1.0</v>
      </c>
      <c r="M9643" s="4"/>
    </row>
    <row r="9644" ht="14.25" customHeight="1">
      <c r="A9644" s="2" t="s">
        <v>9562</v>
      </c>
      <c r="B9644" s="2">
        <v>0.509560406208038</v>
      </c>
      <c r="C9644" s="2">
        <v>0.0038787426892668</v>
      </c>
      <c r="D9644" s="2">
        <v>0.0652315765619278</v>
      </c>
      <c r="E9644" s="2">
        <v>0.104828238487243</v>
      </c>
      <c r="F9644" s="5">
        <v>0.354561269283294</v>
      </c>
      <c r="G9644" s="2">
        <v>0.112827003002166</v>
      </c>
      <c r="H9644" s="2">
        <v>0.0</v>
      </c>
      <c r="I9644" s="2">
        <v>0.0</v>
      </c>
      <c r="J9644" s="2">
        <v>0.0</v>
      </c>
      <c r="K9644" s="2">
        <f t="shared" si="1"/>
        <v>1</v>
      </c>
      <c r="L9644" s="4">
        <v>1.0</v>
      </c>
      <c r="M9644" s="4"/>
    </row>
    <row r="9645" ht="14.25" customHeight="1">
      <c r="A9645" s="2" t="s">
        <v>9563</v>
      </c>
      <c r="B9645" s="2">
        <v>0.729631066322326</v>
      </c>
      <c r="C9645" s="2">
        <v>0.0021171234548091</v>
      </c>
      <c r="D9645" s="2">
        <v>0.0421341098845005</v>
      </c>
      <c r="E9645" s="2">
        <v>0.63883888721466</v>
      </c>
      <c r="F9645" s="5">
        <v>0.3084517121315</v>
      </c>
      <c r="G9645" s="2">
        <v>0.0513311773538589</v>
      </c>
      <c r="H9645" s="2">
        <v>0.0</v>
      </c>
      <c r="I9645" s="2">
        <v>0.0</v>
      </c>
      <c r="J9645" s="2">
        <v>0.0</v>
      </c>
      <c r="K9645" s="2">
        <f t="shared" si="1"/>
        <v>1</v>
      </c>
      <c r="L9645" s="4">
        <v>1.0</v>
      </c>
      <c r="M9645" s="4"/>
    </row>
    <row r="9646" ht="14.25" customHeight="1">
      <c r="A9646" s="2" t="s">
        <v>9564</v>
      </c>
      <c r="B9646" s="2">
        <v>0.818883061408996</v>
      </c>
      <c r="C9646" s="2">
        <v>0.0011417863424867</v>
      </c>
      <c r="D9646" s="2">
        <v>0.0154701089486479</v>
      </c>
      <c r="E9646" s="2">
        <v>0.0591318793594837</v>
      </c>
      <c r="F9646" s="5">
        <v>0.867991030216217</v>
      </c>
      <c r="G9646" s="2">
        <v>0.0336162820458412</v>
      </c>
      <c r="H9646" s="2">
        <v>0.0</v>
      </c>
      <c r="I9646" s="2">
        <v>0.0</v>
      </c>
      <c r="J9646" s="2">
        <v>0.0</v>
      </c>
      <c r="K9646" s="2">
        <f t="shared" si="1"/>
        <v>1</v>
      </c>
      <c r="L9646" s="4">
        <v>1.0</v>
      </c>
      <c r="M9646" s="4"/>
    </row>
    <row r="9647" ht="14.25" customHeight="1">
      <c r="A9647" s="2" t="s">
        <v>9565</v>
      </c>
      <c r="B9647" s="2">
        <v>0.965270221233368</v>
      </c>
      <c r="C9647" s="2">
        <v>0.0024069426581263</v>
      </c>
      <c r="D9647" s="2">
        <v>0.071185402572155</v>
      </c>
      <c r="E9647" s="2">
        <v>0.37703388929367</v>
      </c>
      <c r="F9647" s="5">
        <v>0.969620287418365</v>
      </c>
      <c r="G9647" s="2">
        <v>0.0417321696877479</v>
      </c>
      <c r="H9647" s="2">
        <v>0.0</v>
      </c>
      <c r="I9647" s="2">
        <v>0.0</v>
      </c>
      <c r="J9647" s="2">
        <v>0.0</v>
      </c>
      <c r="K9647" s="2">
        <f t="shared" si="1"/>
        <v>1</v>
      </c>
      <c r="L9647" s="4">
        <v>1.0</v>
      </c>
      <c r="M9647" s="4"/>
    </row>
    <row r="9648" ht="14.25" customHeight="1">
      <c r="A9648" s="2" t="s">
        <v>9566</v>
      </c>
      <c r="B9648" s="2">
        <v>0.943210363388061</v>
      </c>
      <c r="C9648" s="2">
        <v>0.0039693466387689</v>
      </c>
      <c r="D9648" s="2">
        <v>0.0854840129613876</v>
      </c>
      <c r="E9648" s="2">
        <v>0.0535432882606983</v>
      </c>
      <c r="F9648" s="5">
        <v>0.963315665721893</v>
      </c>
      <c r="G9648" s="2">
        <v>0.0535835102200508</v>
      </c>
      <c r="H9648" s="2">
        <v>0.0</v>
      </c>
      <c r="I9648" s="2">
        <v>0.0</v>
      </c>
      <c r="J9648" s="2">
        <v>0.0</v>
      </c>
      <c r="K9648" s="2">
        <f t="shared" si="1"/>
        <v>1</v>
      </c>
      <c r="L9648" s="4">
        <v>1.0</v>
      </c>
      <c r="M9648" s="4"/>
    </row>
    <row r="9649" ht="14.25" customHeight="1">
      <c r="A9649" s="2" t="s">
        <v>9567</v>
      </c>
      <c r="B9649" s="2">
        <v>0.993281662464141</v>
      </c>
      <c r="C9649" s="2">
        <v>0.0041898270137608</v>
      </c>
      <c r="D9649" s="2">
        <v>0.0469796136021614</v>
      </c>
      <c r="E9649" s="2">
        <v>0.0508095473051071</v>
      </c>
      <c r="F9649" s="5">
        <v>0.997153460979461</v>
      </c>
      <c r="G9649" s="2">
        <v>0.0827401280403137</v>
      </c>
      <c r="H9649" s="2">
        <v>0.0</v>
      </c>
      <c r="I9649" s="2">
        <v>0.0</v>
      </c>
      <c r="J9649" s="2">
        <v>0.0</v>
      </c>
      <c r="K9649" s="2">
        <f t="shared" si="1"/>
        <v>1</v>
      </c>
      <c r="L9649" s="4">
        <v>1.0</v>
      </c>
      <c r="M9649" s="4"/>
    </row>
    <row r="9650" ht="14.25" customHeight="1">
      <c r="A9650" s="2" t="s">
        <v>9568</v>
      </c>
      <c r="B9650" s="2">
        <v>0.997571349143982</v>
      </c>
      <c r="C9650" s="2">
        <v>0.0029268590733408</v>
      </c>
      <c r="D9650" s="2">
        <v>0.0258970651775598</v>
      </c>
      <c r="E9650" s="2">
        <v>0.198185414075851</v>
      </c>
      <c r="F9650" s="5">
        <v>0.999445497989654</v>
      </c>
      <c r="G9650" s="2">
        <v>0.0294835306704044</v>
      </c>
      <c r="H9650" s="2">
        <v>0.0</v>
      </c>
      <c r="I9650" s="2">
        <v>0.0</v>
      </c>
      <c r="J9650" s="2">
        <v>0.0</v>
      </c>
      <c r="K9650" s="2">
        <f t="shared" si="1"/>
        <v>1</v>
      </c>
      <c r="L9650" s="4">
        <v>1.0</v>
      </c>
      <c r="M9650" s="4"/>
    </row>
    <row r="9651" ht="14.25" customHeight="1">
      <c r="A9651" s="2" t="s">
        <v>9569</v>
      </c>
      <c r="B9651" s="2">
        <v>0.997114360332489</v>
      </c>
      <c r="C9651" s="2">
        <v>0.0015209189150482</v>
      </c>
      <c r="D9651" s="2">
        <v>0.0122562237083911</v>
      </c>
      <c r="E9651" s="2">
        <v>0.0674608573317527</v>
      </c>
      <c r="F9651" s="5">
        <v>0.999332249164581</v>
      </c>
      <c r="G9651" s="2">
        <v>0.0196479223668575</v>
      </c>
      <c r="H9651" s="2">
        <v>0.0</v>
      </c>
      <c r="I9651" s="2">
        <v>0.0</v>
      </c>
      <c r="J9651" s="2">
        <v>0.0</v>
      </c>
      <c r="K9651" s="2">
        <f t="shared" si="1"/>
        <v>1</v>
      </c>
      <c r="L9651" s="4">
        <v>1.0</v>
      </c>
      <c r="M9651" s="4"/>
    </row>
    <row r="9652" ht="14.25" customHeight="1">
      <c r="A9652" s="2" t="s">
        <v>9570</v>
      </c>
      <c r="B9652" s="2">
        <v>0.993584752082824</v>
      </c>
      <c r="C9652" s="2">
        <v>0.0019922109786421</v>
      </c>
      <c r="D9652" s="2">
        <v>0.0277810003608465</v>
      </c>
      <c r="E9652" s="2">
        <v>0.206110626459121</v>
      </c>
      <c r="F9652" s="5">
        <v>0.998028993606567</v>
      </c>
      <c r="G9652" s="2">
        <v>0.0241058226674795</v>
      </c>
      <c r="H9652" s="2">
        <v>0.0</v>
      </c>
      <c r="I9652" s="2">
        <v>0.0</v>
      </c>
      <c r="J9652" s="2">
        <v>0.0</v>
      </c>
      <c r="K9652" s="2">
        <f t="shared" si="1"/>
        <v>1</v>
      </c>
      <c r="L9652" s="4">
        <v>1.0</v>
      </c>
      <c r="M9652" s="4"/>
    </row>
    <row r="9653" ht="14.25" customHeight="1">
      <c r="A9653" s="2" t="s">
        <v>9571</v>
      </c>
      <c r="B9653" s="2">
        <v>0.998378038406372</v>
      </c>
      <c r="C9653" s="2">
        <v>0.0037049357779324</v>
      </c>
      <c r="D9653" s="2">
        <v>0.0437411852180957</v>
      </c>
      <c r="E9653" s="2">
        <v>0.486696898937225</v>
      </c>
      <c r="F9653" s="5">
        <v>0.999570846557617</v>
      </c>
      <c r="G9653" s="2">
        <v>0.0320207402110099</v>
      </c>
      <c r="H9653" s="2">
        <v>0.0</v>
      </c>
      <c r="I9653" s="2">
        <v>0.0</v>
      </c>
      <c r="J9653" s="2">
        <v>0.0</v>
      </c>
      <c r="K9653" s="2">
        <f t="shared" si="1"/>
        <v>1</v>
      </c>
      <c r="L9653" s="4">
        <v>1.0</v>
      </c>
      <c r="M9653" s="4"/>
    </row>
    <row r="9654" ht="14.25" customHeight="1">
      <c r="A9654" s="2" t="s">
        <v>9572</v>
      </c>
      <c r="B9654" s="2">
        <v>0.9998419880867</v>
      </c>
      <c r="C9654" s="2">
        <v>0.0020942548289895</v>
      </c>
      <c r="D9654" s="2">
        <v>0.01663214340806</v>
      </c>
      <c r="E9654" s="2">
        <v>0.811675250530242</v>
      </c>
      <c r="F9654" s="5">
        <v>0.999974429607391</v>
      </c>
      <c r="G9654" s="2">
        <v>0.0050060357898473</v>
      </c>
      <c r="H9654" s="2">
        <v>0.0</v>
      </c>
      <c r="I9654" s="2">
        <v>0.0</v>
      </c>
      <c r="J9654" s="2">
        <v>0.0</v>
      </c>
      <c r="K9654" s="2">
        <f t="shared" si="1"/>
        <v>1</v>
      </c>
      <c r="L9654" s="4">
        <v>1.0</v>
      </c>
      <c r="M9654" s="4"/>
    </row>
    <row r="9655" ht="14.25" customHeight="1">
      <c r="A9655" s="2" t="s">
        <v>9573</v>
      </c>
      <c r="B9655" s="2">
        <v>0.99964290857315</v>
      </c>
      <c r="C9655" s="2">
        <v>0.0024743562098592</v>
      </c>
      <c r="D9655" s="2">
        <v>0.0083201639354228</v>
      </c>
      <c r="E9655" s="2">
        <v>0.242085978388786</v>
      </c>
      <c r="F9655" s="5">
        <v>0.999979138374328</v>
      </c>
      <c r="G9655" s="2">
        <v>0.0043129832483828</v>
      </c>
      <c r="H9655" s="2">
        <v>0.0</v>
      </c>
      <c r="I9655" s="2">
        <v>0.0</v>
      </c>
      <c r="J9655" s="2">
        <v>0.0</v>
      </c>
      <c r="K9655" s="2">
        <f t="shared" si="1"/>
        <v>1</v>
      </c>
      <c r="L9655" s="4">
        <v>1.0</v>
      </c>
      <c r="M9655" s="4"/>
    </row>
    <row r="9656" ht="14.25" customHeight="1">
      <c r="A9656" s="2" t="s">
        <v>9574</v>
      </c>
      <c r="B9656" s="2">
        <v>0.999443233013153</v>
      </c>
      <c r="C9656" s="2">
        <v>0.0042132660746574</v>
      </c>
      <c r="D9656" s="2">
        <v>0.0124219944700598</v>
      </c>
      <c r="E9656" s="2">
        <v>0.13641645014286</v>
      </c>
      <c r="F9656" s="5">
        <v>0.999960124492645</v>
      </c>
      <c r="G9656" s="2">
        <v>0.0067003141157329</v>
      </c>
      <c r="H9656" s="2">
        <v>0.0</v>
      </c>
      <c r="I9656" s="2">
        <v>0.0</v>
      </c>
      <c r="J9656" s="2">
        <v>0.0</v>
      </c>
      <c r="K9656" s="2">
        <f t="shared" si="1"/>
        <v>1</v>
      </c>
      <c r="L9656" s="4">
        <v>1.0</v>
      </c>
      <c r="M9656" s="4"/>
    </row>
    <row r="9657" ht="14.25" customHeight="1">
      <c r="A9657" s="2" t="s">
        <v>9575</v>
      </c>
      <c r="B9657" s="2">
        <v>0.998367190361023</v>
      </c>
      <c r="C9657" s="2">
        <v>0.0046484908089041</v>
      </c>
      <c r="D9657" s="2">
        <v>0.0228405315428972</v>
      </c>
      <c r="E9657" s="2">
        <v>0.229395017027854</v>
      </c>
      <c r="F9657" s="5">
        <v>0.999859154224395</v>
      </c>
      <c r="G9657" s="2">
        <v>0.008670930750668</v>
      </c>
      <c r="H9657" s="2">
        <v>0.0</v>
      </c>
      <c r="I9657" s="2">
        <v>0.0</v>
      </c>
      <c r="J9657" s="2">
        <v>0.0</v>
      </c>
      <c r="K9657" s="2">
        <f t="shared" si="1"/>
        <v>1</v>
      </c>
      <c r="L9657" s="4">
        <v>1.0</v>
      </c>
      <c r="M9657" s="4"/>
    </row>
    <row r="9658" ht="14.25" customHeight="1">
      <c r="A9658" s="2" t="s">
        <v>9576</v>
      </c>
      <c r="B9658" s="2">
        <v>0.999456167221069</v>
      </c>
      <c r="C9658" s="2">
        <v>0.0024789930321276</v>
      </c>
      <c r="D9658" s="2">
        <v>0.0117823397740721</v>
      </c>
      <c r="E9658" s="2">
        <v>0.292566537857055</v>
      </c>
      <c r="F9658" s="5">
        <v>0.999969780445098</v>
      </c>
      <c r="G9658" s="2">
        <v>0.0063433707691729</v>
      </c>
      <c r="H9658" s="2">
        <v>0.0</v>
      </c>
      <c r="I9658" s="2">
        <v>0.0</v>
      </c>
      <c r="J9658" s="2">
        <v>0.0</v>
      </c>
      <c r="K9658" s="2">
        <f t="shared" si="1"/>
        <v>1</v>
      </c>
      <c r="L9658" s="4">
        <v>1.0</v>
      </c>
      <c r="M9658" s="4"/>
    </row>
    <row r="9659" ht="14.25" customHeight="1">
      <c r="A9659" s="2" t="s">
        <v>9577</v>
      </c>
      <c r="B9659" s="2">
        <v>0.998804092407226</v>
      </c>
      <c r="C9659" s="2">
        <v>0.0066561908461153</v>
      </c>
      <c r="D9659" s="2">
        <v>0.022099420428276</v>
      </c>
      <c r="E9659" s="2">
        <v>0.638452231884002</v>
      </c>
      <c r="F9659" s="5">
        <v>0.999941349029541</v>
      </c>
      <c r="G9659" s="2">
        <v>0.0118254460394382</v>
      </c>
      <c r="H9659" s="2">
        <v>0.0</v>
      </c>
      <c r="I9659" s="2">
        <v>0.0</v>
      </c>
      <c r="J9659" s="2">
        <v>0.0</v>
      </c>
      <c r="K9659" s="2">
        <f t="shared" si="1"/>
        <v>1</v>
      </c>
      <c r="L9659" s="4">
        <v>1.0</v>
      </c>
      <c r="M9659" s="4"/>
    </row>
    <row r="9660" ht="14.25" customHeight="1">
      <c r="A9660" s="2" t="s">
        <v>9578</v>
      </c>
      <c r="B9660" s="2">
        <v>0.999685883522033</v>
      </c>
      <c r="C9660" s="2">
        <v>0.0050164093263447</v>
      </c>
      <c r="D9660" s="2">
        <v>0.0160609539598226</v>
      </c>
      <c r="E9660" s="2">
        <v>0.286671549081802</v>
      </c>
      <c r="F9660" s="5">
        <v>0.999982953071594</v>
      </c>
      <c r="G9660" s="2">
        <v>0.0058650467544794</v>
      </c>
      <c r="H9660" s="2">
        <v>0.0</v>
      </c>
      <c r="I9660" s="2">
        <v>0.0</v>
      </c>
      <c r="J9660" s="2">
        <v>0.0</v>
      </c>
      <c r="K9660" s="2">
        <f t="shared" si="1"/>
        <v>1</v>
      </c>
      <c r="L9660" s="4">
        <v>1.0</v>
      </c>
      <c r="M9660" s="4"/>
    </row>
    <row r="9661" ht="14.25" customHeight="1">
      <c r="A9661" s="2" t="s">
        <v>9579</v>
      </c>
      <c r="B9661" s="2">
        <v>0.999420344829559</v>
      </c>
      <c r="C9661" s="2">
        <v>0.0042208875529468</v>
      </c>
      <c r="D9661" s="2">
        <v>0.0199088305234909</v>
      </c>
      <c r="E9661" s="2">
        <v>0.638857960700988</v>
      </c>
      <c r="F9661" s="5">
        <v>0.999964237213134</v>
      </c>
      <c r="G9661" s="2">
        <v>0.0076454114168882</v>
      </c>
      <c r="H9661" s="2">
        <v>0.0</v>
      </c>
      <c r="I9661" s="2">
        <v>0.0</v>
      </c>
      <c r="J9661" s="2">
        <v>0.0</v>
      </c>
      <c r="K9661" s="2">
        <f t="shared" si="1"/>
        <v>1</v>
      </c>
      <c r="L9661" s="4">
        <v>1.0</v>
      </c>
      <c r="M9661" s="4"/>
    </row>
    <row r="9662" ht="14.25" customHeight="1">
      <c r="A9662" s="2" t="s">
        <v>9580</v>
      </c>
      <c r="B9662" s="2">
        <v>0.999814808368682</v>
      </c>
      <c r="C9662" s="2">
        <v>0.0025965680833905</v>
      </c>
      <c r="D9662" s="2">
        <v>0.0094374483451247</v>
      </c>
      <c r="E9662" s="2">
        <v>0.319004088640213</v>
      </c>
      <c r="F9662" s="5">
        <v>0.999994337558746</v>
      </c>
      <c r="G9662" s="2">
        <v>0.0041371234692633</v>
      </c>
      <c r="H9662" s="2">
        <v>0.0</v>
      </c>
      <c r="I9662" s="2">
        <v>0.0</v>
      </c>
      <c r="J9662" s="2">
        <v>0.0</v>
      </c>
      <c r="K9662" s="2">
        <f t="shared" si="1"/>
        <v>1</v>
      </c>
      <c r="L9662" s="4">
        <v>1.0</v>
      </c>
      <c r="M9662" s="4"/>
    </row>
    <row r="9663" ht="14.25" customHeight="1">
      <c r="A9663" s="2" t="s">
        <v>9581</v>
      </c>
      <c r="B9663" s="2">
        <v>0.999828219413757</v>
      </c>
      <c r="C9663" s="2">
        <v>0.0028710414189845</v>
      </c>
      <c r="D9663" s="2">
        <v>0.0205680299550294</v>
      </c>
      <c r="E9663" s="2">
        <v>0.576962351799011</v>
      </c>
      <c r="F9663" s="5">
        <v>0.999989032745361</v>
      </c>
      <c r="G9663" s="2">
        <v>0.0075930315069854</v>
      </c>
      <c r="H9663" s="2">
        <v>0.0</v>
      </c>
      <c r="I9663" s="2">
        <v>0.0</v>
      </c>
      <c r="J9663" s="2">
        <v>0.0</v>
      </c>
      <c r="K9663" s="2">
        <f t="shared" si="1"/>
        <v>1</v>
      </c>
      <c r="L9663" s="4">
        <v>1.0</v>
      </c>
      <c r="M9663" s="4"/>
    </row>
    <row r="9664" ht="14.25" customHeight="1">
      <c r="A9664" s="2" t="s">
        <v>9582</v>
      </c>
      <c r="B9664" s="2">
        <v>0.999963760375976</v>
      </c>
      <c r="C9664" s="2">
        <v>0.0017207935452461</v>
      </c>
      <c r="D9664" s="2">
        <v>0.0099542364478111</v>
      </c>
      <c r="E9664" s="2">
        <v>0.301168352365493</v>
      </c>
      <c r="F9664" s="5">
        <v>0.999998867511749</v>
      </c>
      <c r="G9664" s="2">
        <v>0.0032473967876285</v>
      </c>
      <c r="H9664" s="2">
        <v>0.0</v>
      </c>
      <c r="I9664" s="2">
        <v>0.0</v>
      </c>
      <c r="J9664" s="2">
        <v>0.0</v>
      </c>
      <c r="K9664" s="2">
        <f t="shared" si="1"/>
        <v>1</v>
      </c>
      <c r="L9664" s="4">
        <v>1.0</v>
      </c>
      <c r="M9664" s="4"/>
    </row>
    <row r="9665" ht="14.25" customHeight="1">
      <c r="A9665" s="2" t="s">
        <v>9583</v>
      </c>
      <c r="B9665" s="2">
        <v>0.999878525733947</v>
      </c>
      <c r="C9665" s="2">
        <v>0.0015871403738856</v>
      </c>
      <c r="D9665" s="2">
        <v>0.006855811458081</v>
      </c>
      <c r="E9665" s="2">
        <v>0.19294099509716</v>
      </c>
      <c r="F9665" s="5">
        <v>0.999995112419128</v>
      </c>
      <c r="G9665" s="2">
        <v>0.0035450933501124</v>
      </c>
      <c r="H9665" s="2">
        <v>0.0</v>
      </c>
      <c r="I9665" s="2">
        <v>0.0</v>
      </c>
      <c r="J9665" s="2">
        <v>0.0</v>
      </c>
      <c r="K9665" s="2">
        <f t="shared" si="1"/>
        <v>1</v>
      </c>
      <c r="L9665" s="4">
        <v>1.0</v>
      </c>
      <c r="M9665" s="4"/>
    </row>
    <row r="9666" ht="14.25" customHeight="1">
      <c r="A9666" s="2" t="s">
        <v>9584</v>
      </c>
      <c r="B9666" s="2">
        <v>0.999723136425018</v>
      </c>
      <c r="C9666" s="2">
        <v>0.0012859227135777</v>
      </c>
      <c r="D9666" s="2">
        <v>0.007011373527348</v>
      </c>
      <c r="E9666" s="2">
        <v>0.0550239123404026</v>
      </c>
      <c r="F9666" s="5">
        <v>0.999978840351104</v>
      </c>
      <c r="G9666" s="2">
        <v>0.0037929599639028</v>
      </c>
      <c r="H9666" s="2">
        <v>0.0</v>
      </c>
      <c r="I9666" s="2">
        <v>0.0</v>
      </c>
      <c r="J9666" s="2">
        <v>0.0</v>
      </c>
      <c r="K9666" s="2">
        <f t="shared" si="1"/>
        <v>1</v>
      </c>
      <c r="L9666" s="4">
        <v>1.0</v>
      </c>
      <c r="M9666" s="4"/>
    </row>
    <row r="9667" ht="14.25" customHeight="1">
      <c r="A9667" s="2" t="s">
        <v>9585</v>
      </c>
      <c r="B9667" s="2">
        <v>0.999791383743286</v>
      </c>
      <c r="C9667" s="2">
        <v>0.0012197474716231</v>
      </c>
      <c r="D9667" s="2">
        <v>0.0040627336129546</v>
      </c>
      <c r="E9667" s="2">
        <v>0.0276673566550016</v>
      </c>
      <c r="F9667" s="5">
        <v>0.999980807304382</v>
      </c>
      <c r="G9667" s="2">
        <v>0.0028979026246815</v>
      </c>
      <c r="H9667" s="2">
        <v>0.0</v>
      </c>
      <c r="I9667" s="2">
        <v>0.0</v>
      </c>
      <c r="J9667" s="2">
        <v>0.0</v>
      </c>
      <c r="K9667" s="2">
        <f t="shared" si="1"/>
        <v>1</v>
      </c>
      <c r="L9667" s="4">
        <v>1.0</v>
      </c>
      <c r="M9667" s="4"/>
    </row>
    <row r="9668" ht="14.25" customHeight="1">
      <c r="A9668" s="2" t="s">
        <v>9586</v>
      </c>
      <c r="B9668" s="2">
        <v>0.995834946632385</v>
      </c>
      <c r="C9668" s="2">
        <v>0.0018757097423076</v>
      </c>
      <c r="D9668" s="2">
        <v>0.0100411912426352</v>
      </c>
      <c r="E9668" s="2">
        <v>0.0143485777080059</v>
      </c>
      <c r="F9668" s="5">
        <v>0.998924314975738</v>
      </c>
      <c r="G9668" s="2">
        <v>0.0168788079172372</v>
      </c>
      <c r="H9668" s="2">
        <v>0.0</v>
      </c>
      <c r="I9668" s="2">
        <v>0.0</v>
      </c>
      <c r="J9668" s="2">
        <v>0.0</v>
      </c>
      <c r="K9668" s="2">
        <f t="shared" si="1"/>
        <v>1</v>
      </c>
      <c r="L9668" s="4">
        <v>1.0</v>
      </c>
      <c r="M9668" s="4"/>
    </row>
    <row r="9669" ht="14.25" customHeight="1">
      <c r="A9669" s="2" t="s">
        <v>9587</v>
      </c>
      <c r="B9669" s="2">
        <v>0.988302052021026</v>
      </c>
      <c r="C9669" s="2">
        <v>0.0025374109391123</v>
      </c>
      <c r="D9669" s="2">
        <v>0.0163839627057313</v>
      </c>
      <c r="E9669" s="2">
        <v>0.0141127509996294</v>
      </c>
      <c r="F9669" s="5">
        <v>0.994427740573883</v>
      </c>
      <c r="G9669" s="2">
        <v>0.031253058463335</v>
      </c>
      <c r="H9669" s="2">
        <v>0.0</v>
      </c>
      <c r="I9669" s="2">
        <v>0.0</v>
      </c>
      <c r="J9669" s="2">
        <v>0.0</v>
      </c>
      <c r="K9669" s="2">
        <f t="shared" si="1"/>
        <v>1</v>
      </c>
      <c r="L9669" s="4">
        <v>1.0</v>
      </c>
      <c r="M9669" s="4"/>
    </row>
    <row r="9670" ht="14.25" customHeight="1">
      <c r="A9670" s="2" t="s">
        <v>9588</v>
      </c>
      <c r="B9670" s="2">
        <v>0.953852713108062</v>
      </c>
      <c r="C9670" s="2">
        <v>0.0042052241042256</v>
      </c>
      <c r="D9670" s="2">
        <v>0.0775547921657562</v>
      </c>
      <c r="E9670" s="2">
        <v>0.0213181413710117</v>
      </c>
      <c r="F9670" s="5">
        <v>0.931863069534301</v>
      </c>
      <c r="G9670" s="2">
        <v>0.205156803131103</v>
      </c>
      <c r="H9670" s="2">
        <v>0.0</v>
      </c>
      <c r="I9670" s="2">
        <v>0.0</v>
      </c>
      <c r="J9670" s="2">
        <v>0.0</v>
      </c>
      <c r="K9670" s="2">
        <f t="shared" si="1"/>
        <v>1</v>
      </c>
      <c r="L9670" s="4">
        <v>1.0</v>
      </c>
      <c r="M9670" s="4"/>
    </row>
    <row r="9671" ht="14.25" customHeight="1">
      <c r="A9671" s="2" t="s">
        <v>9589</v>
      </c>
      <c r="B9671" s="2">
        <v>0.982726395130157</v>
      </c>
      <c r="C9671" s="2">
        <v>0.0041957874782383</v>
      </c>
      <c r="D9671" s="2">
        <v>0.0781502947211265</v>
      </c>
      <c r="E9671" s="2">
        <v>0.0240312255918979</v>
      </c>
      <c r="F9671" s="5">
        <v>0.98635333776474</v>
      </c>
      <c r="G9671" s="2">
        <v>0.092703990638256</v>
      </c>
      <c r="H9671" s="2">
        <v>0.0</v>
      </c>
      <c r="I9671" s="2">
        <v>0.0</v>
      </c>
      <c r="J9671" s="2">
        <v>0.0</v>
      </c>
      <c r="K9671" s="2">
        <f t="shared" si="1"/>
        <v>1</v>
      </c>
      <c r="L9671" s="4">
        <v>1.0</v>
      </c>
      <c r="M9671" s="4"/>
    </row>
    <row r="9672" ht="14.25" customHeight="1">
      <c r="A9672" s="2" t="s">
        <v>9590</v>
      </c>
      <c r="B9672" s="2">
        <v>0.973774373531341</v>
      </c>
      <c r="C9672" s="2">
        <v>0.0025667191948741</v>
      </c>
      <c r="D9672" s="2">
        <v>0.0409277901053428</v>
      </c>
      <c r="E9672" s="2">
        <v>0.0125108594074845</v>
      </c>
      <c r="F9672" s="5">
        <v>0.98244684934616</v>
      </c>
      <c r="G9672" s="2">
        <v>0.0520683825016021</v>
      </c>
      <c r="H9672" s="2">
        <v>0.0</v>
      </c>
      <c r="I9672" s="2">
        <v>0.0</v>
      </c>
      <c r="J9672" s="2">
        <v>0.0</v>
      </c>
      <c r="K9672" s="2">
        <f t="shared" si="1"/>
        <v>1</v>
      </c>
      <c r="L9672" s="4">
        <v>1.0</v>
      </c>
      <c r="M9672" s="4"/>
    </row>
    <row r="9673" ht="14.25" customHeight="1">
      <c r="A9673" s="2" t="s">
        <v>9591</v>
      </c>
      <c r="B9673" s="2">
        <v>0.956159889698028</v>
      </c>
      <c r="C9673" s="2">
        <v>9.506507776677E-4</v>
      </c>
      <c r="D9673" s="2">
        <v>0.0204348638653755</v>
      </c>
      <c r="E9673" s="2">
        <v>0.0112406397238373</v>
      </c>
      <c r="F9673" s="5">
        <v>0.965630173683166</v>
      </c>
      <c r="G9673" s="2">
        <v>0.0200171992182731</v>
      </c>
      <c r="H9673" s="2">
        <v>0.0</v>
      </c>
      <c r="I9673" s="2">
        <v>0.0</v>
      </c>
      <c r="J9673" s="2">
        <v>0.0</v>
      </c>
      <c r="K9673" s="2">
        <f t="shared" si="1"/>
        <v>1</v>
      </c>
      <c r="L9673" s="4">
        <v>1.0</v>
      </c>
      <c r="M9673" s="4"/>
    </row>
    <row r="9674" ht="14.25" customHeight="1">
      <c r="A9674" s="2" t="s">
        <v>9592</v>
      </c>
      <c r="B9674" s="2">
        <v>0.389882266521453</v>
      </c>
      <c r="C9674" s="2">
        <v>6.20859209448E-4</v>
      </c>
      <c r="D9674" s="2">
        <v>0.0203081108629703</v>
      </c>
      <c r="E9674" s="2">
        <v>0.0103688864037394</v>
      </c>
      <c r="F9674" s="5">
        <v>0.518667042255401</v>
      </c>
      <c r="G9674" s="2">
        <v>0.024379376322031</v>
      </c>
      <c r="H9674" s="2">
        <v>0.0</v>
      </c>
      <c r="I9674" s="2">
        <v>0.0</v>
      </c>
      <c r="J9674" s="2">
        <v>0.0</v>
      </c>
      <c r="K9674" s="2">
        <f t="shared" si="1"/>
        <v>0</v>
      </c>
      <c r="L9674" s="4">
        <v>1.0</v>
      </c>
      <c r="M9674" s="4"/>
    </row>
    <row r="9675" ht="14.25" customHeight="1">
      <c r="A9675" s="2" t="s">
        <v>9593</v>
      </c>
      <c r="B9675" s="2">
        <v>0.698758482933044</v>
      </c>
      <c r="C9675" s="2">
        <v>0.0032904103863984</v>
      </c>
      <c r="D9675" s="2">
        <v>0.0324003174901008</v>
      </c>
      <c r="E9675" s="2">
        <v>0.0062304879538714</v>
      </c>
      <c r="F9675" s="5">
        <v>0.384688556194305</v>
      </c>
      <c r="G9675" s="2">
        <v>0.452569395303726</v>
      </c>
      <c r="H9675" s="2">
        <v>0.0</v>
      </c>
      <c r="I9675" s="2">
        <v>0.0</v>
      </c>
      <c r="J9675" s="2">
        <v>0.0</v>
      </c>
      <c r="K9675" s="2">
        <f t="shared" si="1"/>
        <v>1</v>
      </c>
      <c r="L9675" s="4">
        <v>1.0</v>
      </c>
      <c r="M9675" s="4"/>
    </row>
    <row r="9676" ht="14.25" customHeight="1">
      <c r="A9676" s="2" t="s">
        <v>9594</v>
      </c>
      <c r="B9676" s="2">
        <v>0.838137984275817</v>
      </c>
      <c r="C9676" s="2">
        <v>0.0058282483369112</v>
      </c>
      <c r="D9676" s="2">
        <v>0.0140150059014558</v>
      </c>
      <c r="E9676" s="2">
        <v>0.001408546580933</v>
      </c>
      <c r="F9676" s="5">
        <v>0.0595656596124172</v>
      </c>
      <c r="G9676" s="2">
        <v>0.816275298595428</v>
      </c>
      <c r="H9676" s="2">
        <v>0.0</v>
      </c>
      <c r="I9676" s="2">
        <v>0.0</v>
      </c>
      <c r="J9676" s="2">
        <v>0.0</v>
      </c>
      <c r="K9676" s="2">
        <f t="shared" si="1"/>
        <v>1</v>
      </c>
      <c r="L9676" s="4">
        <v>1.0</v>
      </c>
      <c r="M9676" s="4"/>
    </row>
    <row r="9677" ht="14.25" customHeight="1">
      <c r="A9677" s="2" t="s">
        <v>9595</v>
      </c>
      <c r="B9677" s="2">
        <v>0.47716137766838</v>
      </c>
      <c r="C9677" s="2">
        <v>0.0019232862396165</v>
      </c>
      <c r="D9677" s="2">
        <v>0.0114586064592003</v>
      </c>
      <c r="E9677" s="2">
        <v>8.54528741911E-4</v>
      </c>
      <c r="F9677" s="5">
        <v>0.213637709617614</v>
      </c>
      <c r="G9677" s="2">
        <v>0.328801065683364</v>
      </c>
      <c r="H9677" s="2">
        <v>0.0</v>
      </c>
      <c r="I9677" s="2">
        <v>0.0</v>
      </c>
      <c r="J9677" s="2">
        <v>0.0</v>
      </c>
      <c r="K9677" s="2">
        <f t="shared" si="1"/>
        <v>0</v>
      </c>
      <c r="L9677" s="4">
        <v>1.0</v>
      </c>
      <c r="M9677" s="4"/>
    </row>
    <row r="9678" ht="14.25" customHeight="1">
      <c r="A9678" s="2" t="s">
        <v>9596</v>
      </c>
      <c r="B9678" s="2">
        <v>0.100666716694831</v>
      </c>
      <c r="C9678" s="2">
        <v>6.299248780123E-4</v>
      </c>
      <c r="D9678" s="2">
        <v>0.0013072624569758</v>
      </c>
      <c r="E9678" s="2">
        <v>4.31978805863764E-5</v>
      </c>
      <c r="F9678" s="5">
        <v>0.0068899900652468</v>
      </c>
      <c r="G9678" s="2">
        <v>0.133373513817787</v>
      </c>
      <c r="H9678" s="2">
        <v>0.0</v>
      </c>
      <c r="I9678" s="2">
        <v>0.0</v>
      </c>
      <c r="J9678" s="2">
        <v>0.0</v>
      </c>
      <c r="K9678" s="2">
        <f t="shared" si="1"/>
        <v>0</v>
      </c>
      <c r="L9678" s="4">
        <v>1.0</v>
      </c>
      <c r="M9678" s="4"/>
    </row>
    <row r="9679" ht="14.25" customHeight="1">
      <c r="A9679" s="2" t="s">
        <v>9597</v>
      </c>
      <c r="B9679" s="2">
        <v>0.160691231489181</v>
      </c>
      <c r="C9679" s="2">
        <v>0.0011780355125665</v>
      </c>
      <c r="D9679" s="2">
        <v>0.0010817430447787</v>
      </c>
      <c r="E9679" s="2">
        <v>6.35078904451802E-5</v>
      </c>
      <c r="F9679" s="5">
        <v>0.0125169344246387</v>
      </c>
      <c r="G9679" s="2">
        <v>0.191578671336174</v>
      </c>
      <c r="H9679" s="2">
        <v>0.0</v>
      </c>
      <c r="I9679" s="2">
        <v>0.0</v>
      </c>
      <c r="J9679" s="2">
        <v>0.0</v>
      </c>
      <c r="K9679" s="2">
        <f t="shared" si="1"/>
        <v>0</v>
      </c>
      <c r="L9679" s="4">
        <v>1.0</v>
      </c>
      <c r="M9679" s="4"/>
    </row>
    <row r="9680" ht="14.25" customHeight="1">
      <c r="A9680" s="2" t="s">
        <v>9598</v>
      </c>
      <c r="B9680" s="2">
        <v>0.0547037534415721</v>
      </c>
      <c r="C9680" s="2">
        <v>3.363256982993E-4</v>
      </c>
      <c r="D9680" s="2">
        <v>9.205548558384E-4</v>
      </c>
      <c r="E9680" s="2">
        <v>3.77595060854218E-5</v>
      </c>
      <c r="F9680" s="5">
        <v>0.0098504247143864</v>
      </c>
      <c r="G9680" s="2">
        <v>0.0718190371990203</v>
      </c>
      <c r="H9680" s="2">
        <v>0.0</v>
      </c>
      <c r="I9680" s="2">
        <v>0.0</v>
      </c>
      <c r="J9680" s="2">
        <v>0.0</v>
      </c>
      <c r="K9680" s="2">
        <f t="shared" si="1"/>
        <v>0</v>
      </c>
      <c r="L9680" s="4">
        <v>1.0</v>
      </c>
      <c r="M9680" s="4"/>
    </row>
    <row r="9681" ht="14.25" customHeight="1">
      <c r="A9681" s="2" t="s">
        <v>9599</v>
      </c>
      <c r="B9681" s="2">
        <v>3.027660713996E-4</v>
      </c>
      <c r="C9681" s="2">
        <v>2.98432905765366E-6</v>
      </c>
      <c r="D9681" s="2">
        <v>9.064952450899E-7</v>
      </c>
      <c r="E9681" s="2">
        <v>2.59253909007384E-7</v>
      </c>
      <c r="F9681" s="5">
        <v>5.92538453929591E-5</v>
      </c>
      <c r="G9681" s="2">
        <v>2.735687885433E-4</v>
      </c>
      <c r="H9681" s="2">
        <v>0.0</v>
      </c>
      <c r="I9681" s="2">
        <v>0.0</v>
      </c>
      <c r="J9681" s="2">
        <v>0.0</v>
      </c>
      <c r="K9681" s="2">
        <f t="shared" si="1"/>
        <v>0</v>
      </c>
      <c r="L9681" s="4">
        <v>1.0</v>
      </c>
      <c r="M9681" s="4"/>
    </row>
    <row r="9682" ht="14.25" customHeight="1">
      <c r="A9682" s="2" t="s">
        <v>9600</v>
      </c>
      <c r="B9682" s="2">
        <v>6.19526981608942E-5</v>
      </c>
      <c r="C9682" s="2">
        <v>2.41534621636674E-7</v>
      </c>
      <c r="D9682" s="2">
        <v>2.56081218452664E-8</v>
      </c>
      <c r="E9682" s="2">
        <v>5.67600366707665E-9</v>
      </c>
      <c r="F9682" s="5">
        <v>6.42488612356828E-6</v>
      </c>
      <c r="G9682" s="2">
        <v>2.75039874395588E-5</v>
      </c>
      <c r="H9682" s="2">
        <v>0.0</v>
      </c>
      <c r="I9682" s="2">
        <v>0.0</v>
      </c>
      <c r="J9682" s="2">
        <v>0.0</v>
      </c>
      <c r="K9682" s="2">
        <f t="shared" si="1"/>
        <v>0</v>
      </c>
      <c r="L9682" s="4">
        <v>1.0</v>
      </c>
      <c r="M9682" s="4"/>
    </row>
    <row r="9683" ht="14.25" customHeight="1">
      <c r="A9683" s="2" t="s">
        <v>9601</v>
      </c>
      <c r="B9683" s="2">
        <v>3.30712719005532E-5</v>
      </c>
      <c r="C9683" s="2">
        <v>5.19597378456637E-8</v>
      </c>
      <c r="D9683" s="2">
        <v>4.48178241185814E-8</v>
      </c>
      <c r="E9683" s="2">
        <v>1.10513749262963E-8</v>
      </c>
      <c r="F9683" s="5">
        <v>6.96645429343334E-6</v>
      </c>
      <c r="G9683" s="2">
        <v>2.32527600019238E-5</v>
      </c>
      <c r="H9683" s="2">
        <v>0.0</v>
      </c>
      <c r="I9683" s="2">
        <v>0.0</v>
      </c>
      <c r="J9683" s="2">
        <v>0.0</v>
      </c>
      <c r="K9683" s="2">
        <f t="shared" si="1"/>
        <v>0</v>
      </c>
      <c r="L9683" s="4">
        <v>1.0</v>
      </c>
      <c r="M9683" s="4"/>
    </row>
    <row r="9684" ht="14.25" customHeight="1">
      <c r="A9684" s="2" t="s">
        <v>9602</v>
      </c>
      <c r="B9684" s="2">
        <v>1.14269869300187E-5</v>
      </c>
      <c r="C9684" s="2">
        <v>5.22751308906777E-9</v>
      </c>
      <c r="D9684" s="2">
        <v>6.20012414742632E-8</v>
      </c>
      <c r="E9684" s="2">
        <v>1.22816166125971E-8</v>
      </c>
      <c r="F9684" s="5">
        <v>3.32713466377754E-6</v>
      </c>
      <c r="G9684" s="2">
        <v>1.37706147143035E-5</v>
      </c>
      <c r="H9684" s="2">
        <v>0.0</v>
      </c>
      <c r="I9684" s="2">
        <v>0.0</v>
      </c>
      <c r="J9684" s="2">
        <v>0.0</v>
      </c>
      <c r="K9684" s="2">
        <f t="shared" si="1"/>
        <v>0</v>
      </c>
      <c r="L9684" s="4">
        <v>1.0</v>
      </c>
      <c r="M9684" s="4"/>
    </row>
    <row r="9685" ht="14.25" customHeight="1">
      <c r="A9685" s="2" t="s">
        <v>9603</v>
      </c>
      <c r="B9685" s="2">
        <v>1.43961724461405E-5</v>
      </c>
      <c r="C9685" s="2">
        <v>1.72567660161604E-9</v>
      </c>
      <c r="D9685" s="2">
        <v>1.18162581941305E-7</v>
      </c>
      <c r="E9685" s="2">
        <v>1.87087358938242E-8</v>
      </c>
      <c r="F9685" s="5">
        <v>3.93639629692188E-6</v>
      </c>
      <c r="G9685" s="2">
        <v>1.74933957168832E-5</v>
      </c>
      <c r="H9685" s="2">
        <v>0.0</v>
      </c>
      <c r="I9685" s="2">
        <v>0.0</v>
      </c>
      <c r="J9685" s="2">
        <v>0.0</v>
      </c>
      <c r="K9685" s="2">
        <f t="shared" si="1"/>
        <v>0</v>
      </c>
      <c r="L9685" s="4">
        <v>1.0</v>
      </c>
      <c r="M9685" s="4"/>
    </row>
    <row r="9686" ht="14.25" customHeight="1">
      <c r="A9686" s="2" t="s">
        <v>9604</v>
      </c>
      <c r="B9686" s="2">
        <v>2.78370771411573E-5</v>
      </c>
      <c r="C9686" s="2">
        <v>2.24862878317466E-10</v>
      </c>
      <c r="D9686" s="2">
        <v>1.48021641166451E-7</v>
      </c>
      <c r="E9686" s="2">
        <v>1.18755627553923E-8</v>
      </c>
      <c r="F9686" s="5">
        <v>7.3609230639704E-6</v>
      </c>
      <c r="G9686" s="2">
        <v>3.13176642521284E-5</v>
      </c>
      <c r="H9686" s="2">
        <v>0.0</v>
      </c>
      <c r="I9686" s="2">
        <v>0.0</v>
      </c>
      <c r="J9686" s="2">
        <v>0.0</v>
      </c>
      <c r="K9686" s="2">
        <f t="shared" si="1"/>
        <v>0</v>
      </c>
      <c r="L9686" s="4">
        <v>1.0</v>
      </c>
      <c r="M9686" s="4"/>
    </row>
    <row r="9687" ht="14.25" customHeight="1">
      <c r="A9687" s="2" t="s">
        <v>9605</v>
      </c>
      <c r="B9687" s="2">
        <v>5.431692698039E-4</v>
      </c>
      <c r="C9687" s="2">
        <v>4.68495045424788E-6</v>
      </c>
      <c r="D9687" s="2">
        <v>2.67036966761224E-6</v>
      </c>
      <c r="E9687" s="2">
        <v>7.08809899663265E-9</v>
      </c>
      <c r="F9687" s="5">
        <v>0.001518364297226</v>
      </c>
      <c r="G9687" s="2">
        <v>1.196086232084E-4</v>
      </c>
      <c r="H9687" s="2">
        <v>0.0</v>
      </c>
      <c r="I9687" s="2">
        <v>0.0</v>
      </c>
      <c r="J9687" s="2">
        <v>0.0</v>
      </c>
      <c r="K9687" s="2">
        <f t="shared" si="1"/>
        <v>0</v>
      </c>
      <c r="L9687" s="4">
        <v>1.0</v>
      </c>
      <c r="M9687" s="4"/>
    </row>
    <row r="9688" ht="14.25" customHeight="1">
      <c r="A9688" s="2" t="s">
        <v>9606</v>
      </c>
      <c r="B9688" s="2">
        <v>0.0091649619862437</v>
      </c>
      <c r="C9688" s="2">
        <v>4.0006467315834E-5</v>
      </c>
      <c r="D9688" s="2">
        <v>4.69517617602832E-5</v>
      </c>
      <c r="E9688" s="2">
        <v>8.73095928000111E-7</v>
      </c>
      <c r="F9688" s="5">
        <v>0.0260766241699457</v>
      </c>
      <c r="G9688" s="2">
        <v>0.0013426105724647</v>
      </c>
      <c r="H9688" s="2">
        <v>0.0</v>
      </c>
      <c r="I9688" s="2">
        <v>0.0</v>
      </c>
      <c r="J9688" s="2">
        <v>0.0</v>
      </c>
      <c r="K9688" s="2">
        <f t="shared" si="1"/>
        <v>0</v>
      </c>
      <c r="L9688" s="4">
        <v>1.0</v>
      </c>
      <c r="M9688" s="4"/>
    </row>
    <row r="9689" ht="14.25" customHeight="1">
      <c r="A9689" s="2" t="s">
        <v>9607</v>
      </c>
      <c r="B9689" s="2">
        <v>0.0224398095160722</v>
      </c>
      <c r="C9689" s="2">
        <v>1.079978464986E-4</v>
      </c>
      <c r="D9689" s="2">
        <v>7.769568474031E-4</v>
      </c>
      <c r="E9689" s="2">
        <v>3.37238202519074E-6</v>
      </c>
      <c r="F9689" s="5">
        <v>0.0350361578166484</v>
      </c>
      <c r="G9689" s="2">
        <v>0.0082252230495214</v>
      </c>
      <c r="H9689" s="2">
        <v>0.0</v>
      </c>
      <c r="I9689" s="2">
        <v>0.0</v>
      </c>
      <c r="J9689" s="2">
        <v>0.0</v>
      </c>
      <c r="K9689" s="2">
        <f t="shared" si="1"/>
        <v>0</v>
      </c>
      <c r="L9689" s="4">
        <v>1.0</v>
      </c>
      <c r="M9689" s="4"/>
    </row>
    <row r="9690" ht="14.25" customHeight="1">
      <c r="A9690" s="2" t="s">
        <v>9608</v>
      </c>
      <c r="B9690" s="2">
        <v>0.0288982670754194</v>
      </c>
      <c r="C9690" s="2">
        <v>5.9135585615877E-5</v>
      </c>
      <c r="D9690" s="2">
        <v>5.194848054088E-4</v>
      </c>
      <c r="E9690" s="2">
        <v>2.65010530711151E-5</v>
      </c>
      <c r="F9690" s="5">
        <v>0.0624813511967659</v>
      </c>
      <c r="G9690" s="2">
        <v>0.004597820341587</v>
      </c>
      <c r="H9690" s="2">
        <v>0.0</v>
      </c>
      <c r="I9690" s="2">
        <v>0.0</v>
      </c>
      <c r="J9690" s="2">
        <v>0.0</v>
      </c>
      <c r="K9690" s="2">
        <f t="shared" si="1"/>
        <v>0</v>
      </c>
      <c r="L9690" s="4">
        <v>1.0</v>
      </c>
      <c r="M9690" s="4"/>
    </row>
    <row r="9691" ht="14.25" customHeight="1">
      <c r="A9691" s="2" t="s">
        <v>9609</v>
      </c>
      <c r="B9691" s="2">
        <v>0.019258139654994</v>
      </c>
      <c r="C9691" s="2">
        <v>6.07081710768397E-5</v>
      </c>
      <c r="D9691" s="2">
        <v>1.795562566258E-4</v>
      </c>
      <c r="E9691" s="2">
        <v>1.73283860931405E-5</v>
      </c>
      <c r="F9691" s="5">
        <v>0.0421049930155277</v>
      </c>
      <c r="G9691" s="2">
        <v>0.0036411259789019</v>
      </c>
      <c r="H9691" s="2">
        <v>0.0</v>
      </c>
      <c r="I9691" s="2">
        <v>0.0</v>
      </c>
      <c r="J9691" s="2">
        <v>0.0</v>
      </c>
      <c r="K9691" s="2">
        <f t="shared" si="1"/>
        <v>0</v>
      </c>
      <c r="L9691" s="4">
        <v>1.0</v>
      </c>
      <c r="M9691" s="4"/>
    </row>
    <row r="9692" ht="14.25" customHeight="1">
      <c r="A9692" s="2" t="s">
        <v>9610</v>
      </c>
      <c r="B9692" s="2">
        <v>0.0043456340208649</v>
      </c>
      <c r="C9692" s="2">
        <v>1.13523128675296E-5</v>
      </c>
      <c r="D9692" s="2">
        <v>1.638282847125E-4</v>
      </c>
      <c r="E9692" s="2">
        <v>7.17976763553451E-6</v>
      </c>
      <c r="F9692" s="5">
        <v>0.0100714778527617</v>
      </c>
      <c r="G9692" s="2">
        <v>7.692944491282E-4</v>
      </c>
      <c r="H9692" s="2">
        <v>0.0</v>
      </c>
      <c r="I9692" s="2">
        <v>0.0</v>
      </c>
      <c r="J9692" s="2">
        <v>0.0</v>
      </c>
      <c r="K9692" s="2">
        <f t="shared" si="1"/>
        <v>0</v>
      </c>
      <c r="L9692" s="4">
        <v>1.0</v>
      </c>
      <c r="M9692" s="4"/>
    </row>
    <row r="9693" ht="14.25" customHeight="1">
      <c r="A9693" s="2" t="s">
        <v>9611</v>
      </c>
      <c r="B9693" s="2">
        <v>0.143577247858047</v>
      </c>
      <c r="C9693" s="2">
        <v>9.56581498030573E-5</v>
      </c>
      <c r="D9693" s="2">
        <v>0.0015603037318214</v>
      </c>
      <c r="E9693" s="2">
        <v>0.0017563625006005</v>
      </c>
      <c r="F9693" s="5">
        <v>0.2464250177145</v>
      </c>
      <c r="G9693" s="2">
        <v>0.0045538563281297</v>
      </c>
      <c r="H9693" s="2">
        <v>0.0</v>
      </c>
      <c r="I9693" s="2">
        <v>0.0</v>
      </c>
      <c r="J9693" s="2">
        <v>0.0</v>
      </c>
      <c r="K9693" s="2">
        <f t="shared" si="1"/>
        <v>0</v>
      </c>
      <c r="L9693" s="4">
        <v>1.0</v>
      </c>
      <c r="M9693" s="4"/>
    </row>
    <row r="9694" ht="14.25" customHeight="1">
      <c r="A9694" s="2" t="s">
        <v>9612</v>
      </c>
      <c r="B9694" s="2">
        <v>0.438728898763656</v>
      </c>
      <c r="C9694" s="2">
        <v>2.563899324741E-4</v>
      </c>
      <c r="D9694" s="2">
        <v>0.0054346877150237</v>
      </c>
      <c r="E9694" s="2">
        <v>0.0064899227581918</v>
      </c>
      <c r="F9694" s="5">
        <v>0.577042698860168</v>
      </c>
      <c r="G9694" s="2">
        <v>0.0110779413953423</v>
      </c>
      <c r="H9694" s="2">
        <v>0.0</v>
      </c>
      <c r="I9694" s="2">
        <v>0.0</v>
      </c>
      <c r="J9694" s="2">
        <v>0.0</v>
      </c>
      <c r="K9694" s="2">
        <f t="shared" si="1"/>
        <v>0</v>
      </c>
      <c r="L9694" s="4">
        <v>1.0</v>
      </c>
      <c r="M9694" s="4"/>
    </row>
    <row r="9695" ht="14.25" customHeight="1">
      <c r="A9695" s="2" t="s">
        <v>9613</v>
      </c>
      <c r="B9695" s="2">
        <v>0.266234457492828</v>
      </c>
      <c r="C9695" s="2">
        <v>2.080325939459E-4</v>
      </c>
      <c r="D9695" s="2">
        <v>0.0015626744134351</v>
      </c>
      <c r="E9695" s="2">
        <v>0.0019412828842177</v>
      </c>
      <c r="F9695" s="5">
        <v>0.396372258663177</v>
      </c>
      <c r="G9695" s="2">
        <v>0.0079532610252499</v>
      </c>
      <c r="H9695" s="2">
        <v>0.0</v>
      </c>
      <c r="I9695" s="2">
        <v>0.0</v>
      </c>
      <c r="J9695" s="2">
        <v>0.0</v>
      </c>
      <c r="K9695" s="2">
        <f t="shared" si="1"/>
        <v>0</v>
      </c>
      <c r="L9695" s="4">
        <v>1.0</v>
      </c>
      <c r="M9695" s="4"/>
    </row>
    <row r="9696" ht="14.25" customHeight="1">
      <c r="A9696" s="2" t="s">
        <v>9614</v>
      </c>
      <c r="B9696" s="2">
        <v>0.0877803638577461</v>
      </c>
      <c r="C9696" s="2">
        <v>1.029618069878E-4</v>
      </c>
      <c r="D9696" s="2">
        <v>0.0010470881825312</v>
      </c>
      <c r="E9696" s="2">
        <v>9.010658832266E-4</v>
      </c>
      <c r="F9696" s="5">
        <v>0.141839116811752</v>
      </c>
      <c r="G9696" s="2">
        <v>0.0042597553692758</v>
      </c>
      <c r="H9696" s="2">
        <v>0.0</v>
      </c>
      <c r="I9696" s="2">
        <v>0.0</v>
      </c>
      <c r="J9696" s="2">
        <v>0.0</v>
      </c>
      <c r="K9696" s="2">
        <f t="shared" si="1"/>
        <v>0</v>
      </c>
      <c r="L9696" s="4">
        <v>1.0</v>
      </c>
      <c r="M9696" s="4"/>
    </row>
    <row r="9697" ht="14.25" customHeight="1">
      <c r="A9697" s="2" t="s">
        <v>9615</v>
      </c>
      <c r="B9697" s="2">
        <v>0.615648508071899</v>
      </c>
      <c r="C9697" s="2">
        <v>5.203966866247E-4</v>
      </c>
      <c r="D9697" s="2">
        <v>0.0262407716363668</v>
      </c>
      <c r="E9697" s="2">
        <v>0.0131670720875263</v>
      </c>
      <c r="F9697" s="5">
        <v>0.613762140274047</v>
      </c>
      <c r="G9697" s="2">
        <v>0.0211271736770868</v>
      </c>
      <c r="H9697" s="2">
        <v>0.0</v>
      </c>
      <c r="I9697" s="2">
        <v>0.0</v>
      </c>
      <c r="J9697" s="2">
        <v>0.0</v>
      </c>
      <c r="K9697" s="2">
        <f t="shared" si="1"/>
        <v>1</v>
      </c>
      <c r="L9697" s="4">
        <v>1.0</v>
      </c>
      <c r="M9697" s="4"/>
    </row>
    <row r="9698" ht="14.25" customHeight="1">
      <c r="A9698" s="2" t="s">
        <v>9616</v>
      </c>
      <c r="B9698" s="2">
        <v>0.959504067897796</v>
      </c>
      <c r="C9698" s="2">
        <v>0.0012588445097208</v>
      </c>
      <c r="D9698" s="2">
        <v>0.0181446336209774</v>
      </c>
      <c r="E9698" s="2">
        <v>0.0231841523200273</v>
      </c>
      <c r="F9698" s="5">
        <v>0.960188031196594</v>
      </c>
      <c r="G9698" s="2">
        <v>0.0692959725856781</v>
      </c>
      <c r="H9698" s="2">
        <v>0.0</v>
      </c>
      <c r="I9698" s="2">
        <v>0.0</v>
      </c>
      <c r="J9698" s="2">
        <v>0.0</v>
      </c>
      <c r="K9698" s="2">
        <f t="shared" si="1"/>
        <v>1</v>
      </c>
      <c r="L9698" s="4">
        <v>1.0</v>
      </c>
      <c r="M9698" s="4"/>
    </row>
    <row r="9699" ht="14.25" customHeight="1">
      <c r="A9699" s="2" t="s">
        <v>9617</v>
      </c>
      <c r="B9699" s="2">
        <v>0.99252825975418</v>
      </c>
      <c r="C9699" s="2">
        <v>0.0023101628758013</v>
      </c>
      <c r="D9699" s="2">
        <v>0.192113816738128</v>
      </c>
      <c r="E9699" s="2">
        <v>0.106916666030883</v>
      </c>
      <c r="F9699" s="5">
        <v>0.9668550491333</v>
      </c>
      <c r="G9699" s="2">
        <v>0.118178784847259</v>
      </c>
      <c r="H9699" s="2">
        <v>0.0</v>
      </c>
      <c r="I9699" s="2">
        <v>0.0</v>
      </c>
      <c r="J9699" s="2">
        <v>0.0</v>
      </c>
      <c r="K9699" s="2">
        <f t="shared" si="1"/>
        <v>1</v>
      </c>
      <c r="L9699" s="4">
        <v>1.0</v>
      </c>
      <c r="M9699" s="4"/>
    </row>
    <row r="9700" ht="14.25" customHeight="1">
      <c r="A9700" s="2" t="s">
        <v>9618</v>
      </c>
      <c r="B9700" s="2">
        <v>0.993413150310516</v>
      </c>
      <c r="C9700" s="2">
        <v>0.0011352298315614</v>
      </c>
      <c r="D9700" s="2">
        <v>0.0099617969244718</v>
      </c>
      <c r="E9700" s="2">
        <v>0.029657119885087</v>
      </c>
      <c r="F9700" s="5">
        <v>0.995842158794403</v>
      </c>
      <c r="G9700" s="2">
        <v>0.029385469853878</v>
      </c>
      <c r="H9700" s="2">
        <v>0.0</v>
      </c>
      <c r="I9700" s="2">
        <v>0.0</v>
      </c>
      <c r="J9700" s="2">
        <v>0.0</v>
      </c>
      <c r="K9700" s="2">
        <f t="shared" si="1"/>
        <v>1</v>
      </c>
      <c r="L9700" s="4">
        <v>1.0</v>
      </c>
      <c r="M9700" s="4"/>
    </row>
    <row r="9701" ht="14.25" customHeight="1">
      <c r="A9701" s="2" t="s">
        <v>9619</v>
      </c>
      <c r="B9701" s="2">
        <v>0.998086035251617</v>
      </c>
      <c r="C9701" s="2">
        <v>5.031480104662E-4</v>
      </c>
      <c r="D9701" s="2">
        <v>0.0056777233257889</v>
      </c>
      <c r="E9701" s="2">
        <v>0.0182557459920644</v>
      </c>
      <c r="F9701" s="5">
        <v>0.999325215816497</v>
      </c>
      <c r="G9701" s="2">
        <v>0.015537878498435</v>
      </c>
      <c r="H9701" s="2">
        <v>0.0</v>
      </c>
      <c r="I9701" s="2">
        <v>0.0</v>
      </c>
      <c r="J9701" s="2">
        <v>0.0</v>
      </c>
      <c r="K9701" s="2">
        <f t="shared" si="1"/>
        <v>1</v>
      </c>
      <c r="L9701" s="4">
        <v>1.0</v>
      </c>
      <c r="M9701" s="4"/>
    </row>
    <row r="9702" ht="14.25" customHeight="1">
      <c r="A9702" s="2" t="s">
        <v>9620</v>
      </c>
      <c r="B9702" s="2">
        <v>0.999107122421264</v>
      </c>
      <c r="C9702" s="2">
        <v>6.303892005234E-4</v>
      </c>
      <c r="D9702" s="2">
        <v>0.0130165433511137</v>
      </c>
      <c r="E9702" s="2">
        <v>0.0258983261883258</v>
      </c>
      <c r="F9702" s="5">
        <v>0.999673068523407</v>
      </c>
      <c r="G9702" s="2">
        <v>0.0141669567674398</v>
      </c>
      <c r="H9702" s="2">
        <v>0.0</v>
      </c>
      <c r="I9702" s="2">
        <v>0.0</v>
      </c>
      <c r="J9702" s="2">
        <v>0.0</v>
      </c>
      <c r="K9702" s="2">
        <f t="shared" si="1"/>
        <v>1</v>
      </c>
      <c r="L9702" s="4">
        <v>1.0</v>
      </c>
      <c r="M9702" s="4"/>
    </row>
    <row r="9703" ht="14.25" customHeight="1">
      <c r="A9703" s="2" t="s">
        <v>9621</v>
      </c>
      <c r="B9703" s="2">
        <v>0.998860716819763</v>
      </c>
      <c r="C9703" s="2">
        <v>6.607547984458E-4</v>
      </c>
      <c r="D9703" s="2">
        <v>0.0265567190945148</v>
      </c>
      <c r="E9703" s="2">
        <v>0.0457468256354332</v>
      </c>
      <c r="F9703" s="5">
        <v>0.999384641647338</v>
      </c>
      <c r="G9703" s="2">
        <v>0.0117848766967654</v>
      </c>
      <c r="H9703" s="2">
        <v>0.0</v>
      </c>
      <c r="I9703" s="2">
        <v>0.0</v>
      </c>
      <c r="J9703" s="2">
        <v>0.0</v>
      </c>
      <c r="K9703" s="2">
        <f t="shared" si="1"/>
        <v>1</v>
      </c>
      <c r="L9703" s="4">
        <v>1.0</v>
      </c>
      <c r="M9703" s="4"/>
    </row>
    <row r="9704" ht="14.25" customHeight="1">
      <c r="A9704" s="2" t="s">
        <v>9622</v>
      </c>
      <c r="B9704" s="2">
        <v>0.997057378292083</v>
      </c>
      <c r="C9704" s="2">
        <v>8.763773948885E-4</v>
      </c>
      <c r="D9704" s="2">
        <v>0.0340883396565914</v>
      </c>
      <c r="E9704" s="2">
        <v>0.135840564966201</v>
      </c>
      <c r="F9704" s="5">
        <v>0.998569309711456</v>
      </c>
      <c r="G9704" s="2">
        <v>0.0070867845788598</v>
      </c>
      <c r="H9704" s="2">
        <v>0.0</v>
      </c>
      <c r="I9704" s="2">
        <v>0.0</v>
      </c>
      <c r="J9704" s="2">
        <v>0.0</v>
      </c>
      <c r="K9704" s="2">
        <f t="shared" si="1"/>
        <v>1</v>
      </c>
      <c r="L9704" s="4">
        <v>1.0</v>
      </c>
      <c r="M9704" s="4"/>
    </row>
    <row r="9705" ht="14.25" customHeight="1">
      <c r="A9705" s="2" t="s">
        <v>9623</v>
      </c>
      <c r="B9705" s="2">
        <v>0.998453497886657</v>
      </c>
      <c r="C9705" s="2">
        <v>0.0011242292821407</v>
      </c>
      <c r="D9705" s="2">
        <v>0.0174658317118883</v>
      </c>
      <c r="E9705" s="2">
        <v>0.137534990906715</v>
      </c>
      <c r="F9705" s="5">
        <v>0.999579727649688</v>
      </c>
      <c r="G9705" s="2">
        <v>0.0119084166362881</v>
      </c>
      <c r="H9705" s="2">
        <v>0.0</v>
      </c>
      <c r="I9705" s="2">
        <v>0.0</v>
      </c>
      <c r="J9705" s="2">
        <v>0.0</v>
      </c>
      <c r="K9705" s="2">
        <f t="shared" si="1"/>
        <v>1</v>
      </c>
      <c r="L9705" s="4">
        <v>1.0</v>
      </c>
      <c r="M9705" s="4"/>
    </row>
    <row r="9706" ht="14.25" customHeight="1">
      <c r="A9706" s="2" t="s">
        <v>9624</v>
      </c>
      <c r="B9706" s="2">
        <v>0.997399985790252</v>
      </c>
      <c r="C9706" s="2">
        <v>0.0013225388247519</v>
      </c>
      <c r="D9706" s="2">
        <v>0.0101380134001374</v>
      </c>
      <c r="E9706" s="2">
        <v>0.0826802030205726</v>
      </c>
      <c r="F9706" s="5">
        <v>0.999545514583587</v>
      </c>
      <c r="G9706" s="2">
        <v>0.0117960609495639</v>
      </c>
      <c r="H9706" s="2">
        <v>0.0</v>
      </c>
      <c r="I9706" s="2">
        <v>0.0</v>
      </c>
      <c r="J9706" s="2">
        <v>0.0</v>
      </c>
      <c r="K9706" s="2">
        <f t="shared" si="1"/>
        <v>1</v>
      </c>
      <c r="L9706" s="4">
        <v>1.0</v>
      </c>
      <c r="M9706" s="4"/>
    </row>
    <row r="9707" ht="14.25" customHeight="1">
      <c r="A9707" s="2" t="s">
        <v>9625</v>
      </c>
      <c r="B9707" s="2">
        <v>0.996294915676116</v>
      </c>
      <c r="C9707" s="2">
        <v>0.0023652294185012</v>
      </c>
      <c r="D9707" s="2">
        <v>0.0263713002204895</v>
      </c>
      <c r="E9707" s="2">
        <v>0.19049610197544</v>
      </c>
      <c r="F9707" s="5">
        <v>0.999351620674133</v>
      </c>
      <c r="G9707" s="2">
        <v>0.0129275536164641</v>
      </c>
      <c r="H9707" s="2">
        <v>0.0</v>
      </c>
      <c r="I9707" s="2">
        <v>0.0</v>
      </c>
      <c r="J9707" s="2">
        <v>0.0</v>
      </c>
      <c r="K9707" s="2">
        <f t="shared" si="1"/>
        <v>1</v>
      </c>
      <c r="L9707" s="4">
        <v>1.0</v>
      </c>
      <c r="M9707" s="4"/>
    </row>
    <row r="9708" ht="14.25" customHeight="1">
      <c r="A9708" s="2" t="s">
        <v>9626</v>
      </c>
      <c r="B9708" s="2">
        <v>0.997202277183532</v>
      </c>
      <c r="C9708" s="2">
        <v>0.0028707354795187</v>
      </c>
      <c r="D9708" s="2">
        <v>0.0158934462815523</v>
      </c>
      <c r="E9708" s="2">
        <v>0.125110208988189</v>
      </c>
      <c r="F9708" s="5">
        <v>0.999620676040649</v>
      </c>
      <c r="G9708" s="2">
        <v>0.0130042349919676</v>
      </c>
      <c r="H9708" s="2">
        <v>0.0</v>
      </c>
      <c r="I9708" s="2">
        <v>0.0</v>
      </c>
      <c r="J9708" s="2">
        <v>0.0</v>
      </c>
      <c r="K9708" s="2">
        <f t="shared" si="1"/>
        <v>1</v>
      </c>
      <c r="L9708" s="4">
        <v>1.0</v>
      </c>
      <c r="M9708" s="4"/>
    </row>
    <row r="9709" ht="14.25" customHeight="1">
      <c r="A9709" s="2" t="s">
        <v>9627</v>
      </c>
      <c r="B9709" s="2">
        <v>0.994819819927215</v>
      </c>
      <c r="C9709" s="2">
        <v>0.0020800549536943</v>
      </c>
      <c r="D9709" s="2">
        <v>0.0128300646319985</v>
      </c>
      <c r="E9709" s="2">
        <v>0.265663057565689</v>
      </c>
      <c r="F9709" s="5">
        <v>0.998766005039215</v>
      </c>
      <c r="G9709" s="2">
        <v>0.0098965363577008</v>
      </c>
      <c r="H9709" s="2">
        <v>0.0</v>
      </c>
      <c r="I9709" s="2">
        <v>0.0</v>
      </c>
      <c r="J9709" s="2">
        <v>0.0</v>
      </c>
      <c r="K9709" s="2">
        <f t="shared" si="1"/>
        <v>1</v>
      </c>
      <c r="L9709" s="4">
        <v>1.0</v>
      </c>
      <c r="M9709" s="4"/>
    </row>
    <row r="9710" ht="14.25" customHeight="1">
      <c r="A9710" s="2" t="s">
        <v>9628</v>
      </c>
      <c r="B9710" s="2">
        <v>0.992405831813812</v>
      </c>
      <c r="C9710" s="2">
        <v>0.003167969174683</v>
      </c>
      <c r="D9710" s="2">
        <v>0.0148801291361451</v>
      </c>
      <c r="E9710" s="2">
        <v>0.13905681669712</v>
      </c>
      <c r="F9710" s="5">
        <v>0.998488664627075</v>
      </c>
      <c r="G9710" s="2">
        <v>0.0130144292488694</v>
      </c>
      <c r="H9710" s="2">
        <v>0.0</v>
      </c>
      <c r="I9710" s="2">
        <v>0.0</v>
      </c>
      <c r="J9710" s="2">
        <v>0.0</v>
      </c>
      <c r="K9710" s="2">
        <f t="shared" si="1"/>
        <v>1</v>
      </c>
      <c r="L9710" s="4">
        <v>1.0</v>
      </c>
      <c r="M9710" s="4"/>
    </row>
    <row r="9711" ht="14.25" customHeight="1">
      <c r="A9711" s="2" t="s">
        <v>9629</v>
      </c>
      <c r="B9711" s="2">
        <v>0.991621911525726</v>
      </c>
      <c r="C9711" s="2">
        <v>0.0069600073620676</v>
      </c>
      <c r="D9711" s="2">
        <v>0.0667848885059356</v>
      </c>
      <c r="E9711" s="2">
        <v>0.348173916339874</v>
      </c>
      <c r="F9711" s="5">
        <v>0.99115240573883</v>
      </c>
      <c r="G9711" s="2">
        <v>0.0786648839712143</v>
      </c>
      <c r="H9711" s="2">
        <v>0.0</v>
      </c>
      <c r="I9711" s="2">
        <v>0.0</v>
      </c>
      <c r="J9711" s="2">
        <v>0.0</v>
      </c>
      <c r="K9711" s="2">
        <f t="shared" si="1"/>
        <v>1</v>
      </c>
      <c r="L9711" s="4">
        <v>1.0</v>
      </c>
      <c r="M9711" s="4"/>
    </row>
    <row r="9712" ht="14.25" customHeight="1">
      <c r="A9712" s="2" t="s">
        <v>9630</v>
      </c>
      <c r="B9712" s="2">
        <v>0.987461447715759</v>
      </c>
      <c r="C9712" s="2">
        <v>0.0052003026939928</v>
      </c>
      <c r="D9712" s="2">
        <v>0.0808729603886604</v>
      </c>
      <c r="E9712" s="2">
        <v>0.311440140008926</v>
      </c>
      <c r="F9712" s="5">
        <v>0.980308949947357</v>
      </c>
      <c r="G9712" s="2">
        <v>0.0738209709525108</v>
      </c>
      <c r="H9712" s="2">
        <v>0.0</v>
      </c>
      <c r="I9712" s="2">
        <v>0.0</v>
      </c>
      <c r="J9712" s="2">
        <v>0.0</v>
      </c>
      <c r="K9712" s="2">
        <f t="shared" si="1"/>
        <v>1</v>
      </c>
      <c r="L9712" s="4">
        <v>1.0</v>
      </c>
      <c r="M9712" s="4"/>
    </row>
    <row r="9713" ht="14.25" customHeight="1">
      <c r="A9713" s="2" t="s">
        <v>9631</v>
      </c>
      <c r="B9713" s="2">
        <v>0.959826827049255</v>
      </c>
      <c r="C9713" s="2">
        <v>0.0054926411248743</v>
      </c>
      <c r="D9713" s="2">
        <v>0.0443274192512035</v>
      </c>
      <c r="E9713" s="2">
        <v>0.0850718095898628</v>
      </c>
      <c r="F9713" s="5">
        <v>0.961830377578735</v>
      </c>
      <c r="G9713" s="2">
        <v>0.0587270595133304</v>
      </c>
      <c r="H9713" s="2">
        <v>0.0</v>
      </c>
      <c r="I9713" s="2">
        <v>0.0</v>
      </c>
      <c r="J9713" s="2">
        <v>0.0</v>
      </c>
      <c r="K9713" s="2">
        <f t="shared" si="1"/>
        <v>1</v>
      </c>
      <c r="L9713" s="4">
        <v>1.0</v>
      </c>
      <c r="M9713" s="4"/>
    </row>
    <row r="9714" ht="14.25" customHeight="1">
      <c r="A9714" s="2" t="s">
        <v>9632</v>
      </c>
      <c r="B9714" s="2">
        <v>0.978953421115875</v>
      </c>
      <c r="C9714" s="2">
        <v>0.005379197653383</v>
      </c>
      <c r="D9714" s="2">
        <v>0.0579490810632705</v>
      </c>
      <c r="E9714" s="2">
        <v>0.276438057422637</v>
      </c>
      <c r="F9714" s="5">
        <v>0.97791051864624</v>
      </c>
      <c r="G9714" s="2">
        <v>0.0487269610166549</v>
      </c>
      <c r="H9714" s="2">
        <v>0.0</v>
      </c>
      <c r="I9714" s="2">
        <v>0.0</v>
      </c>
      <c r="J9714" s="2">
        <v>0.0</v>
      </c>
      <c r="K9714" s="2">
        <f t="shared" si="1"/>
        <v>1</v>
      </c>
      <c r="L9714" s="4">
        <v>1.0</v>
      </c>
      <c r="M9714" s="4"/>
    </row>
    <row r="9715" ht="14.25" customHeight="1">
      <c r="A9715" s="2" t="s">
        <v>9633</v>
      </c>
      <c r="B9715" s="2">
        <v>0.984467267990112</v>
      </c>
      <c r="C9715" s="2">
        <v>0.006179314572364</v>
      </c>
      <c r="D9715" s="2">
        <v>0.0663123130798339</v>
      </c>
      <c r="E9715" s="2">
        <v>0.141479074954986</v>
      </c>
      <c r="F9715" s="5">
        <v>0.985354959964752</v>
      </c>
      <c r="G9715" s="2">
        <v>0.0991328209638595</v>
      </c>
      <c r="H9715" s="2">
        <v>0.0</v>
      </c>
      <c r="I9715" s="2">
        <v>0.0</v>
      </c>
      <c r="J9715" s="2">
        <v>0.0</v>
      </c>
      <c r="K9715" s="2">
        <f t="shared" si="1"/>
        <v>1</v>
      </c>
      <c r="L9715" s="4">
        <v>1.0</v>
      </c>
      <c r="M9715" s="4"/>
    </row>
    <row r="9716" ht="14.25" customHeight="1">
      <c r="A9716" s="2" t="s">
        <v>9634</v>
      </c>
      <c r="B9716" s="2">
        <v>0.97748202085495</v>
      </c>
      <c r="C9716" s="2">
        <v>0.0035725180059671</v>
      </c>
      <c r="D9716" s="2">
        <v>0.0498256906867027</v>
      </c>
      <c r="E9716" s="2">
        <v>0.0121065275743603</v>
      </c>
      <c r="F9716" s="5">
        <v>0.974079430103302</v>
      </c>
      <c r="G9716" s="2">
        <v>0.102743096649646</v>
      </c>
      <c r="H9716" s="2">
        <v>0.0</v>
      </c>
      <c r="I9716" s="2">
        <v>0.0</v>
      </c>
      <c r="J9716" s="2">
        <v>0.0</v>
      </c>
      <c r="K9716" s="2">
        <f t="shared" si="1"/>
        <v>1</v>
      </c>
      <c r="L9716" s="4">
        <v>1.0</v>
      </c>
      <c r="M9716" s="4"/>
    </row>
    <row r="9717" ht="14.25" customHeight="1">
      <c r="A9717" s="2" t="s">
        <v>9635</v>
      </c>
      <c r="B9717" s="2">
        <v>0.982721984386444</v>
      </c>
      <c r="C9717" s="2">
        <v>0.0049288845621049</v>
      </c>
      <c r="D9717" s="2">
        <v>0.0669852867722511</v>
      </c>
      <c r="E9717" s="2">
        <v>0.0069730472750961</v>
      </c>
      <c r="F9717" s="5">
        <v>0.973322093486786</v>
      </c>
      <c r="G9717" s="2">
        <v>0.121048912405967</v>
      </c>
      <c r="H9717" s="2">
        <v>0.0</v>
      </c>
      <c r="I9717" s="2">
        <v>0.0</v>
      </c>
      <c r="J9717" s="2">
        <v>0.0</v>
      </c>
      <c r="K9717" s="2">
        <f t="shared" si="1"/>
        <v>1</v>
      </c>
      <c r="L9717" s="4">
        <v>1.0</v>
      </c>
      <c r="M9717" s="4"/>
    </row>
    <row r="9718" ht="14.25" customHeight="1">
      <c r="A9718" s="2" t="s">
        <v>9636</v>
      </c>
      <c r="B9718" s="2">
        <v>0.989390909671783</v>
      </c>
      <c r="C9718" s="2">
        <v>0.0039194636046886</v>
      </c>
      <c r="D9718" s="2">
        <v>0.0392602384090423</v>
      </c>
      <c r="E9718" s="2">
        <v>0.0056266277097165</v>
      </c>
      <c r="F9718" s="5">
        <v>0.978820860385894</v>
      </c>
      <c r="G9718" s="2">
        <v>0.173938795924186</v>
      </c>
      <c r="H9718" s="2">
        <v>0.0</v>
      </c>
      <c r="I9718" s="2">
        <v>0.0</v>
      </c>
      <c r="J9718" s="2">
        <v>0.0</v>
      </c>
      <c r="K9718" s="2">
        <f t="shared" si="1"/>
        <v>1</v>
      </c>
      <c r="L9718" s="4">
        <v>1.0</v>
      </c>
      <c r="M9718" s="4"/>
    </row>
    <row r="9719" ht="14.25" customHeight="1">
      <c r="A9719" s="2" t="s">
        <v>9637</v>
      </c>
      <c r="B9719" s="2">
        <v>0.955732524394989</v>
      </c>
      <c r="C9719" s="2">
        <v>0.0025811805389821</v>
      </c>
      <c r="D9719" s="2">
        <v>0.0323061943054199</v>
      </c>
      <c r="E9719" s="2">
        <v>0.0085150860249996</v>
      </c>
      <c r="F9719" s="5">
        <v>0.950565218925476</v>
      </c>
      <c r="G9719" s="2">
        <v>0.0696442425251007</v>
      </c>
      <c r="H9719" s="2">
        <v>0.0</v>
      </c>
      <c r="I9719" s="2">
        <v>0.0</v>
      </c>
      <c r="J9719" s="2">
        <v>0.0</v>
      </c>
      <c r="K9719" s="2">
        <f t="shared" si="1"/>
        <v>1</v>
      </c>
      <c r="L9719" s="4">
        <v>1.0</v>
      </c>
      <c r="M9719" s="4"/>
    </row>
    <row r="9720" ht="14.25" customHeight="1">
      <c r="A9720" s="2" t="s">
        <v>9638</v>
      </c>
      <c r="B9720" s="2">
        <v>0.975421249866485</v>
      </c>
      <c r="C9720" s="2">
        <v>0.0027508835773915</v>
      </c>
      <c r="D9720" s="2">
        <v>0.0504078343510627</v>
      </c>
      <c r="E9720" s="2">
        <v>0.009599681943655</v>
      </c>
      <c r="F9720" s="5">
        <v>0.942982494831085</v>
      </c>
      <c r="G9720" s="2">
        <v>0.265305936336517</v>
      </c>
      <c r="H9720" s="2">
        <v>0.0</v>
      </c>
      <c r="I9720" s="2">
        <v>0.0</v>
      </c>
      <c r="J9720" s="2">
        <v>0.0</v>
      </c>
      <c r="K9720" s="2">
        <f t="shared" si="1"/>
        <v>1</v>
      </c>
      <c r="L9720" s="4">
        <v>1.0</v>
      </c>
      <c r="M9720" s="4"/>
    </row>
    <row r="9721" ht="14.25" customHeight="1">
      <c r="A9721" s="2" t="s">
        <v>9639</v>
      </c>
      <c r="B9721" s="2">
        <v>0.978090822696685</v>
      </c>
      <c r="C9721" s="2">
        <v>0.0037380955182015</v>
      </c>
      <c r="D9721" s="2">
        <v>0.0384589731693267</v>
      </c>
      <c r="E9721" s="2">
        <v>0.0156877823173999</v>
      </c>
      <c r="F9721" s="5">
        <v>0.95840722322464</v>
      </c>
      <c r="G9721" s="2">
        <v>0.384147644042968</v>
      </c>
      <c r="H9721" s="2">
        <v>0.0</v>
      </c>
      <c r="I9721" s="2">
        <v>0.0</v>
      </c>
      <c r="J9721" s="2">
        <v>0.0</v>
      </c>
      <c r="K9721" s="2">
        <f t="shared" si="1"/>
        <v>1</v>
      </c>
      <c r="L9721" s="4">
        <v>1.0</v>
      </c>
      <c r="M9721" s="4"/>
    </row>
    <row r="9722" ht="14.25" customHeight="1">
      <c r="A9722" s="2" t="s">
        <v>9640</v>
      </c>
      <c r="B9722" s="2">
        <v>0.985002160072326</v>
      </c>
      <c r="C9722" s="2">
        <v>0.0052852262742817</v>
      </c>
      <c r="D9722" s="2">
        <v>0.0284463781863451</v>
      </c>
      <c r="E9722" s="2">
        <v>0.0120804412290453</v>
      </c>
      <c r="F9722" s="5">
        <v>0.979007601737976</v>
      </c>
      <c r="G9722" s="2">
        <v>0.174779504537582</v>
      </c>
      <c r="H9722" s="2">
        <v>0.0</v>
      </c>
      <c r="I9722" s="2">
        <v>0.0</v>
      </c>
      <c r="J9722" s="2">
        <v>0.0</v>
      </c>
      <c r="K9722" s="2">
        <f t="shared" si="1"/>
        <v>1</v>
      </c>
      <c r="L9722" s="4">
        <v>1.0</v>
      </c>
      <c r="M9722" s="4"/>
    </row>
    <row r="9723" ht="14.25" customHeight="1">
      <c r="A9723" s="2" t="s">
        <v>9641</v>
      </c>
      <c r="B9723" s="2">
        <v>0.970088481903076</v>
      </c>
      <c r="C9723" s="2">
        <v>0.0038661155849695</v>
      </c>
      <c r="D9723" s="2">
        <v>0.0454851724207401</v>
      </c>
      <c r="E9723" s="2">
        <v>0.0067833457142114</v>
      </c>
      <c r="F9723" s="5">
        <v>0.91156530380249</v>
      </c>
      <c r="G9723" s="2">
        <v>0.422516107559204</v>
      </c>
      <c r="H9723" s="2">
        <v>0.0</v>
      </c>
      <c r="I9723" s="2">
        <v>0.0</v>
      </c>
      <c r="J9723" s="2">
        <v>0.0</v>
      </c>
      <c r="K9723" s="2">
        <f t="shared" si="1"/>
        <v>1</v>
      </c>
      <c r="L9723" s="4">
        <v>1.0</v>
      </c>
      <c r="M9723" s="4"/>
    </row>
    <row r="9724" ht="14.25" customHeight="1">
      <c r="A9724" s="2" t="s">
        <v>9642</v>
      </c>
      <c r="B9724" s="2">
        <v>0.495840042829513</v>
      </c>
      <c r="C9724" s="2">
        <v>0.0013141363160684</v>
      </c>
      <c r="D9724" s="2">
        <v>0.006845858413726</v>
      </c>
      <c r="E9724" s="2">
        <v>9.127063676714E-4</v>
      </c>
      <c r="F9724" s="5">
        <v>0.0633501708507537</v>
      </c>
      <c r="G9724" s="2">
        <v>0.476182341575622</v>
      </c>
      <c r="H9724" s="2">
        <v>0.0</v>
      </c>
      <c r="I9724" s="2">
        <v>0.0</v>
      </c>
      <c r="J9724" s="2">
        <v>0.0</v>
      </c>
      <c r="K9724" s="2">
        <f t="shared" si="1"/>
        <v>0</v>
      </c>
      <c r="L9724" s="4">
        <v>1.0</v>
      </c>
      <c r="M9724" s="4"/>
    </row>
    <row r="9725" ht="14.25" customHeight="1">
      <c r="A9725" s="2" t="s">
        <v>9643</v>
      </c>
      <c r="B9725" s="2">
        <v>0.780771136283874</v>
      </c>
      <c r="C9725" s="2">
        <v>0.0015084724873304</v>
      </c>
      <c r="D9725" s="2">
        <v>0.0034209962468594</v>
      </c>
      <c r="E9725" s="2">
        <v>5.640106392093E-4</v>
      </c>
      <c r="F9725" s="5">
        <v>0.0302414745092391</v>
      </c>
      <c r="G9725" s="2">
        <v>0.745028495788574</v>
      </c>
      <c r="H9725" s="2">
        <v>0.0</v>
      </c>
      <c r="I9725" s="2">
        <v>0.0</v>
      </c>
      <c r="J9725" s="2">
        <v>0.0</v>
      </c>
      <c r="K9725" s="2">
        <f t="shared" si="1"/>
        <v>1</v>
      </c>
      <c r="L9725" s="4">
        <v>1.0</v>
      </c>
      <c r="M9725" s="4"/>
    </row>
    <row r="9726" ht="14.25" customHeight="1">
      <c r="A9726" s="2" t="s">
        <v>9644</v>
      </c>
      <c r="B9726" s="2">
        <v>0.626501679420471</v>
      </c>
      <c r="C9726" s="2">
        <v>0.0013154330663383</v>
      </c>
      <c r="D9726" s="2">
        <v>0.0041795140132308</v>
      </c>
      <c r="E9726" s="2">
        <v>5.148986238054E-4</v>
      </c>
      <c r="F9726" s="5">
        <v>0.0389365032315254</v>
      </c>
      <c r="G9726" s="2">
        <v>0.57209026813507</v>
      </c>
      <c r="H9726" s="2">
        <v>0.0</v>
      </c>
      <c r="I9726" s="2">
        <v>0.0</v>
      </c>
      <c r="J9726" s="2">
        <v>0.0</v>
      </c>
      <c r="K9726" s="2">
        <f t="shared" si="1"/>
        <v>1</v>
      </c>
      <c r="L9726" s="4">
        <v>1.0</v>
      </c>
      <c r="M9726" s="4"/>
    </row>
    <row r="9727" ht="14.25" customHeight="1">
      <c r="A9727" s="2" t="s">
        <v>9645</v>
      </c>
      <c r="B9727" s="2">
        <v>0.648197412490844</v>
      </c>
      <c r="C9727" s="2">
        <v>0.0013046907261013</v>
      </c>
      <c r="D9727" s="2">
        <v>0.003608948783949</v>
      </c>
      <c r="E9727" s="2">
        <v>5.00326801557E-4</v>
      </c>
      <c r="F9727" s="5">
        <v>0.0268609840422868</v>
      </c>
      <c r="G9727" s="2">
        <v>0.630917429924011</v>
      </c>
      <c r="H9727" s="2">
        <v>0.0</v>
      </c>
      <c r="I9727" s="2">
        <v>0.0</v>
      </c>
      <c r="J9727" s="2">
        <v>0.0</v>
      </c>
      <c r="K9727" s="2">
        <f t="shared" si="1"/>
        <v>1</v>
      </c>
      <c r="L9727" s="4">
        <v>1.0</v>
      </c>
      <c r="M9727" s="4"/>
    </row>
    <row r="9728" ht="14.25" customHeight="1">
      <c r="A9728" s="2" t="s">
        <v>9646</v>
      </c>
      <c r="B9728" s="2">
        <v>0.0826746523380279</v>
      </c>
      <c r="C9728" s="2">
        <v>3.485781780909E-4</v>
      </c>
      <c r="D9728" s="2">
        <v>9.197456529363E-4</v>
      </c>
      <c r="E9728" s="2">
        <v>8.48674317239783E-5</v>
      </c>
      <c r="F9728" s="5">
        <v>0.0104718543589115</v>
      </c>
      <c r="G9728" s="2">
        <v>0.0615891218185424</v>
      </c>
      <c r="H9728" s="2">
        <v>0.0</v>
      </c>
      <c r="I9728" s="2">
        <v>0.0</v>
      </c>
      <c r="J9728" s="2">
        <v>0.0</v>
      </c>
      <c r="K9728" s="2">
        <f t="shared" si="1"/>
        <v>0</v>
      </c>
      <c r="L9728" s="4">
        <v>1.0</v>
      </c>
      <c r="M9728" s="4"/>
    </row>
    <row r="9729" ht="14.25" customHeight="1">
      <c r="A9729" s="2" t="s">
        <v>9647</v>
      </c>
      <c r="B9729" s="2">
        <v>0.0462977737188339</v>
      </c>
      <c r="C9729" s="2">
        <v>3.565615043044E-4</v>
      </c>
      <c r="D9729" s="2">
        <v>5.383446696214E-4</v>
      </c>
      <c r="E9729" s="2">
        <v>7.52891137381084E-5</v>
      </c>
      <c r="F9729" s="5">
        <v>0.0054191970266401</v>
      </c>
      <c r="G9729" s="2">
        <v>0.0357919037342071</v>
      </c>
      <c r="H9729" s="2">
        <v>0.0</v>
      </c>
      <c r="I9729" s="2">
        <v>0.0</v>
      </c>
      <c r="J9729" s="2">
        <v>0.0</v>
      </c>
      <c r="K9729" s="2">
        <f t="shared" si="1"/>
        <v>0</v>
      </c>
      <c r="L9729" s="4">
        <v>1.0</v>
      </c>
      <c r="M9729" s="4"/>
    </row>
    <row r="9730" ht="14.25" customHeight="1">
      <c r="A9730" s="2" t="s">
        <v>9648</v>
      </c>
      <c r="B9730" s="2">
        <v>0.0257780831307172</v>
      </c>
      <c r="C9730" s="2">
        <v>0.0010810595704242</v>
      </c>
      <c r="D9730" s="2">
        <v>0.0012519308365881</v>
      </c>
      <c r="E9730" s="2">
        <v>1.038542104652E-4</v>
      </c>
      <c r="F9730" s="5">
        <v>0.0057000271044671</v>
      </c>
      <c r="G9730" s="2">
        <v>0.0250509828329086</v>
      </c>
      <c r="H9730" s="2">
        <v>0.0</v>
      </c>
      <c r="I9730" s="2">
        <v>0.0</v>
      </c>
      <c r="J9730" s="2">
        <v>0.0</v>
      </c>
      <c r="K9730" s="2">
        <f t="shared" si="1"/>
        <v>0</v>
      </c>
      <c r="L9730" s="4">
        <v>1.0</v>
      </c>
      <c r="M9730" s="4"/>
    </row>
    <row r="9731" ht="14.25" customHeight="1">
      <c r="A9731" s="2" t="s">
        <v>9649</v>
      </c>
      <c r="B9731" s="2">
        <v>2.869079471565E-4</v>
      </c>
      <c r="C9731" s="2">
        <v>7.13446706868126E-6</v>
      </c>
      <c r="D9731" s="2">
        <v>8.12806888461636E-8</v>
      </c>
      <c r="E9731" s="2">
        <v>2.33205099675615E-8</v>
      </c>
      <c r="F9731" s="5">
        <v>1.84444215847179E-5</v>
      </c>
      <c r="G9731" s="2">
        <v>8.93162141437642E-5</v>
      </c>
      <c r="H9731" s="2">
        <v>0.0</v>
      </c>
      <c r="I9731" s="2">
        <v>0.0</v>
      </c>
      <c r="J9731" s="2">
        <v>0.0</v>
      </c>
      <c r="K9731" s="2">
        <f t="shared" si="1"/>
        <v>0</v>
      </c>
      <c r="L9731" s="4">
        <v>1.0</v>
      </c>
      <c r="M9731" s="4"/>
    </row>
    <row r="9732" ht="14.25" customHeight="1">
      <c r="A9732" s="2" t="s">
        <v>9650</v>
      </c>
      <c r="B9732" s="2">
        <v>3.769577888306E-4</v>
      </c>
      <c r="C9732" s="2">
        <v>1.07652176666306E-5</v>
      </c>
      <c r="D9732" s="2">
        <v>2.64958856632802E-7</v>
      </c>
      <c r="E9732" s="2">
        <v>1.0401291206108E-7</v>
      </c>
      <c r="F9732" s="5">
        <v>6.3910694734659E-5</v>
      </c>
      <c r="G9732" s="2">
        <v>2.050211624009E-4</v>
      </c>
      <c r="H9732" s="2">
        <v>0.0</v>
      </c>
      <c r="I9732" s="2">
        <v>0.0</v>
      </c>
      <c r="J9732" s="2">
        <v>0.0</v>
      </c>
      <c r="K9732" s="2">
        <f t="shared" si="1"/>
        <v>0</v>
      </c>
      <c r="L9732" s="4">
        <v>1.0</v>
      </c>
      <c r="M9732" s="4"/>
    </row>
    <row r="9733" ht="14.25" customHeight="1">
      <c r="A9733" s="2" t="s">
        <v>9651</v>
      </c>
      <c r="B9733" s="2">
        <v>8.07629839982837E-5</v>
      </c>
      <c r="C9733" s="2">
        <v>9.96909989225969E-7</v>
      </c>
      <c r="D9733" s="2">
        <v>1.5215773885302E-7</v>
      </c>
      <c r="E9733" s="2">
        <v>5.70595375393168E-8</v>
      </c>
      <c r="F9733" s="5">
        <v>3.4219046938233E-5</v>
      </c>
      <c r="G9733" s="2">
        <v>6.85780105413869E-5</v>
      </c>
      <c r="H9733" s="2">
        <v>0.0</v>
      </c>
      <c r="I9733" s="2">
        <v>0.0</v>
      </c>
      <c r="J9733" s="2">
        <v>0.0</v>
      </c>
      <c r="K9733" s="2">
        <f t="shared" si="1"/>
        <v>0</v>
      </c>
      <c r="L9733" s="4">
        <v>1.0</v>
      </c>
      <c r="M9733" s="4"/>
    </row>
    <row r="9734" ht="14.25" customHeight="1">
      <c r="A9734" s="2" t="s">
        <v>9652</v>
      </c>
      <c r="B9734" s="2">
        <v>1.97476256289519E-5</v>
      </c>
      <c r="C9734" s="2">
        <v>1.51527608238666E-8</v>
      </c>
      <c r="D9734" s="2">
        <v>1.09912775769771E-7</v>
      </c>
      <c r="E9734" s="2">
        <v>4.31407691792173E-8</v>
      </c>
      <c r="F9734" s="5">
        <v>1.47109685713076E-5</v>
      </c>
      <c r="G9734" s="2">
        <v>2.70589243882568E-5</v>
      </c>
      <c r="H9734" s="2">
        <v>0.0</v>
      </c>
      <c r="I9734" s="2">
        <v>0.0</v>
      </c>
      <c r="J9734" s="2">
        <v>0.0</v>
      </c>
      <c r="K9734" s="2">
        <f t="shared" si="1"/>
        <v>0</v>
      </c>
      <c r="L9734" s="4">
        <v>1.0</v>
      </c>
      <c r="M9734" s="4"/>
    </row>
    <row r="9735" ht="14.25" customHeight="1">
      <c r="A9735" s="2" t="s">
        <v>9653</v>
      </c>
      <c r="B9735" s="2">
        <v>9.22162325878162E-6</v>
      </c>
      <c r="C9735" s="2">
        <v>9.09293140782807E-10</v>
      </c>
      <c r="D9735" s="2">
        <v>6.77513369851112E-8</v>
      </c>
      <c r="E9735" s="2">
        <v>1.26907053754621E-8</v>
      </c>
      <c r="F9735" s="5">
        <v>2.56526936937007E-6</v>
      </c>
      <c r="G9735" s="2">
        <v>1.52024176713894E-5</v>
      </c>
      <c r="H9735" s="2">
        <v>0.0</v>
      </c>
      <c r="I9735" s="2">
        <v>0.0</v>
      </c>
      <c r="J9735" s="2">
        <v>0.0</v>
      </c>
      <c r="K9735" s="2">
        <f t="shared" si="1"/>
        <v>0</v>
      </c>
      <c r="L9735" s="4">
        <v>1.0</v>
      </c>
      <c r="M9735" s="4"/>
    </row>
    <row r="9736" ht="14.25" customHeight="1">
      <c r="A9736" s="2" t="s">
        <v>9654</v>
      </c>
      <c r="B9736" s="2">
        <v>2.56422317761462E-5</v>
      </c>
      <c r="C9736" s="2">
        <v>1.65432625931494E-10</v>
      </c>
      <c r="D9736" s="2">
        <v>1.16226956947684E-7</v>
      </c>
      <c r="E9736" s="2">
        <v>1.16049809761875E-8</v>
      </c>
      <c r="F9736" s="5">
        <v>6.64663957650191E-6</v>
      </c>
      <c r="G9736" s="2">
        <v>2.77822346106404E-5</v>
      </c>
      <c r="H9736" s="2">
        <v>0.0</v>
      </c>
      <c r="I9736" s="2">
        <v>0.0</v>
      </c>
      <c r="J9736" s="2">
        <v>0.0</v>
      </c>
      <c r="K9736" s="2">
        <f t="shared" si="1"/>
        <v>0</v>
      </c>
      <c r="L9736" s="4">
        <v>1.0</v>
      </c>
      <c r="M9736" s="4"/>
    </row>
    <row r="9737" ht="14.25" customHeight="1">
      <c r="A9737" s="2" t="s">
        <v>9655</v>
      </c>
      <c r="B9737" s="2">
        <v>0.0018333417829126</v>
      </c>
      <c r="C9737" s="2">
        <v>4.86715834995266E-5</v>
      </c>
      <c r="D9737" s="2">
        <v>8.75176010595169E-6</v>
      </c>
      <c r="E9737" s="2">
        <v>8.6698062062851E-9</v>
      </c>
      <c r="F9737" s="5">
        <v>0.0029206646140664</v>
      </c>
      <c r="G9737" s="2">
        <v>7.81072769314E-4</v>
      </c>
      <c r="H9737" s="2">
        <v>0.0</v>
      </c>
      <c r="I9737" s="2">
        <v>0.0</v>
      </c>
      <c r="J9737" s="2">
        <v>0.0</v>
      </c>
      <c r="K9737" s="2">
        <f t="shared" si="1"/>
        <v>0</v>
      </c>
      <c r="L9737" s="4">
        <v>1.0</v>
      </c>
      <c r="M9737" s="4"/>
    </row>
    <row r="9738" ht="14.25" customHeight="1">
      <c r="A9738" s="2" t="s">
        <v>9656</v>
      </c>
      <c r="B9738" s="2">
        <v>0.006379313301295</v>
      </c>
      <c r="C9738" s="2">
        <v>2.5594343242119E-5</v>
      </c>
      <c r="D9738" s="2">
        <v>8.75505793374031E-5</v>
      </c>
      <c r="E9738" s="2">
        <v>4.59515838713286E-8</v>
      </c>
      <c r="F9738" s="5">
        <v>0.0070101483725011</v>
      </c>
      <c r="G9738" s="2">
        <v>0.0021723888348788</v>
      </c>
      <c r="H9738" s="2">
        <v>0.0</v>
      </c>
      <c r="I9738" s="2">
        <v>0.0</v>
      </c>
      <c r="J9738" s="2">
        <v>0.0</v>
      </c>
      <c r="K9738" s="2">
        <f t="shared" si="1"/>
        <v>0</v>
      </c>
      <c r="L9738" s="4">
        <v>1.0</v>
      </c>
      <c r="M9738" s="4"/>
    </row>
    <row r="9739" ht="14.25" customHeight="1">
      <c r="A9739" s="2" t="s">
        <v>9657</v>
      </c>
      <c r="B9739" s="2">
        <v>0.0082064680755138</v>
      </c>
      <c r="C9739" s="2">
        <v>1.657717657508E-4</v>
      </c>
      <c r="D9739" s="2">
        <v>3.410167701076E-4</v>
      </c>
      <c r="E9739" s="2">
        <v>4.31187629601481E-7</v>
      </c>
      <c r="F9739" s="5">
        <v>0.0066341003403067</v>
      </c>
      <c r="G9739" s="2">
        <v>0.0021433285437524</v>
      </c>
      <c r="H9739" s="2">
        <v>0.0</v>
      </c>
      <c r="I9739" s="2">
        <v>0.0</v>
      </c>
      <c r="J9739" s="2">
        <v>0.0</v>
      </c>
      <c r="K9739" s="2">
        <f t="shared" si="1"/>
        <v>0</v>
      </c>
      <c r="L9739" s="4">
        <v>1.0</v>
      </c>
      <c r="M9739" s="4"/>
    </row>
    <row r="9740" ht="14.25" customHeight="1">
      <c r="A9740" s="2" t="s">
        <v>9658</v>
      </c>
      <c r="B9740" s="2">
        <v>0.0207985360175371</v>
      </c>
      <c r="C9740" s="2">
        <v>8.760067285038E-4</v>
      </c>
      <c r="D9740" s="2">
        <v>9.297166834585E-4</v>
      </c>
      <c r="E9740" s="2">
        <v>8.79108313256438E-7</v>
      </c>
      <c r="F9740" s="5">
        <v>0.0054512987844645</v>
      </c>
      <c r="G9740" s="2">
        <v>0.0084671126678586</v>
      </c>
      <c r="H9740" s="2">
        <v>0.0</v>
      </c>
      <c r="I9740" s="2">
        <v>0.0</v>
      </c>
      <c r="J9740" s="2">
        <v>0.0</v>
      </c>
      <c r="K9740" s="2">
        <f t="shared" si="1"/>
        <v>0</v>
      </c>
      <c r="L9740" s="4">
        <v>1.0</v>
      </c>
      <c r="M9740" s="4"/>
    </row>
    <row r="9741" ht="14.25" customHeight="1">
      <c r="A9741" s="2" t="s">
        <v>9659</v>
      </c>
      <c r="B9741" s="2">
        <v>0.0122085064649581</v>
      </c>
      <c r="C9741" s="2">
        <v>3.798916004598E-4</v>
      </c>
      <c r="D9741" s="2">
        <v>7.111904560588E-4</v>
      </c>
      <c r="E9741" s="2">
        <v>3.93538266507675E-6</v>
      </c>
      <c r="F9741" s="5">
        <v>0.0045274752192199</v>
      </c>
      <c r="G9741" s="2">
        <v>0.0053792260587215</v>
      </c>
      <c r="H9741" s="2">
        <v>0.0</v>
      </c>
      <c r="I9741" s="2">
        <v>0.0</v>
      </c>
      <c r="J9741" s="2">
        <v>0.0</v>
      </c>
      <c r="K9741" s="2">
        <f t="shared" si="1"/>
        <v>0</v>
      </c>
      <c r="L9741" s="4">
        <v>1.0</v>
      </c>
      <c r="M9741" s="4"/>
    </row>
    <row r="9742" ht="14.25" customHeight="1">
      <c r="A9742" s="2" t="s">
        <v>9660</v>
      </c>
      <c r="B9742" s="2">
        <v>0.0210482459515333</v>
      </c>
      <c r="C9742" s="2">
        <v>3.425007162149E-4</v>
      </c>
      <c r="D9742" s="2">
        <v>0.0025451476685702</v>
      </c>
      <c r="E9742" s="2">
        <v>7.15628630132414E-5</v>
      </c>
      <c r="F9742" s="5">
        <v>0.012463754042983</v>
      </c>
      <c r="G9742" s="2">
        <v>0.0056464611552655</v>
      </c>
      <c r="H9742" s="2">
        <v>0.0</v>
      </c>
      <c r="I9742" s="2">
        <v>0.0</v>
      </c>
      <c r="J9742" s="2">
        <v>0.0</v>
      </c>
      <c r="K9742" s="2">
        <f t="shared" si="1"/>
        <v>0</v>
      </c>
      <c r="L9742" s="4">
        <v>1.0</v>
      </c>
      <c r="M9742" s="4"/>
    </row>
    <row r="9743" ht="14.25" customHeight="1">
      <c r="A9743" s="2" t="s">
        <v>9661</v>
      </c>
      <c r="B9743" s="2">
        <v>0.0600404255092144</v>
      </c>
      <c r="C9743" s="2">
        <v>2.263339993078E-4</v>
      </c>
      <c r="D9743" s="2">
        <v>0.0022225121501833</v>
      </c>
      <c r="E9743" s="2">
        <v>1.339946320513E-4</v>
      </c>
      <c r="F9743" s="5">
        <v>0.0904680117964744</v>
      </c>
      <c r="G9743" s="2">
        <v>0.0063030621968209</v>
      </c>
      <c r="H9743" s="2">
        <v>0.0</v>
      </c>
      <c r="I9743" s="2">
        <v>0.0</v>
      </c>
      <c r="J9743" s="2">
        <v>0.0</v>
      </c>
      <c r="K9743" s="2">
        <f t="shared" si="1"/>
        <v>0</v>
      </c>
      <c r="L9743" s="4">
        <v>1.0</v>
      </c>
      <c r="M9743" s="4"/>
    </row>
    <row r="9744" ht="14.25" customHeight="1">
      <c r="A9744" s="2" t="s">
        <v>9662</v>
      </c>
      <c r="B9744" s="2">
        <v>0.545374512672424</v>
      </c>
      <c r="C9744" s="2">
        <v>9.205381502397E-4</v>
      </c>
      <c r="D9744" s="2">
        <v>0.0534342154860496</v>
      </c>
      <c r="E9744" s="2">
        <v>0.001173852244392</v>
      </c>
      <c r="F9744" s="5">
        <v>0.441826999187469</v>
      </c>
      <c r="G9744" s="2">
        <v>0.0228710379451513</v>
      </c>
      <c r="H9744" s="2">
        <v>0.0</v>
      </c>
      <c r="I9744" s="2">
        <v>0.0</v>
      </c>
      <c r="J9744" s="2">
        <v>0.0</v>
      </c>
      <c r="K9744" s="2">
        <f t="shared" si="1"/>
        <v>1</v>
      </c>
      <c r="L9744" s="4">
        <v>1.0</v>
      </c>
      <c r="M9744" s="4"/>
    </row>
    <row r="9745" ht="14.25" customHeight="1">
      <c r="A9745" s="2" t="s">
        <v>9663</v>
      </c>
      <c r="B9745" s="2">
        <v>0.138511925935745</v>
      </c>
      <c r="C9745" s="2">
        <v>6.801882991567E-4</v>
      </c>
      <c r="D9745" s="2">
        <v>0.007236931938678</v>
      </c>
      <c r="E9745" s="2">
        <v>6.24258769676E-4</v>
      </c>
      <c r="F9745" s="5">
        <v>0.180294126272201</v>
      </c>
      <c r="G9745" s="2">
        <v>0.0173599645495414</v>
      </c>
      <c r="H9745" s="2">
        <v>0.0</v>
      </c>
      <c r="I9745" s="2">
        <v>0.0</v>
      </c>
      <c r="J9745" s="2">
        <v>0.0</v>
      </c>
      <c r="K9745" s="2">
        <f t="shared" si="1"/>
        <v>0</v>
      </c>
      <c r="L9745" s="4">
        <v>1.0</v>
      </c>
      <c r="M9745" s="4"/>
    </row>
    <row r="9746" ht="14.25" customHeight="1">
      <c r="A9746" s="2" t="s">
        <v>9664</v>
      </c>
      <c r="B9746" s="2">
        <v>0.0504665821790695</v>
      </c>
      <c r="C9746" s="2">
        <v>4.909273702651E-4</v>
      </c>
      <c r="D9746" s="2">
        <v>0.0029335275758057</v>
      </c>
      <c r="E9746" s="2">
        <v>1.501151418779E-4</v>
      </c>
      <c r="F9746" s="5">
        <v>0.0618919171392917</v>
      </c>
      <c r="G9746" s="2">
        <v>0.0099490415304899</v>
      </c>
      <c r="H9746" s="2">
        <v>0.0</v>
      </c>
      <c r="I9746" s="2">
        <v>0.0</v>
      </c>
      <c r="J9746" s="2">
        <v>0.0</v>
      </c>
      <c r="K9746" s="2">
        <f t="shared" si="1"/>
        <v>0</v>
      </c>
      <c r="L9746" s="4">
        <v>1.0</v>
      </c>
      <c r="M9746" s="4"/>
    </row>
    <row r="9747" ht="14.25" customHeight="1">
      <c r="A9747" s="2" t="s">
        <v>9665</v>
      </c>
      <c r="B9747" s="2">
        <v>0.530394315719604</v>
      </c>
      <c r="C9747" s="2">
        <v>5.482714623212E-4</v>
      </c>
      <c r="D9747" s="2">
        <v>0.0060451347380876</v>
      </c>
      <c r="E9747" s="2">
        <v>0.0084851421415805</v>
      </c>
      <c r="F9747" s="5">
        <v>0.63089632987976</v>
      </c>
      <c r="G9747" s="2">
        <v>0.0103472135961055</v>
      </c>
      <c r="H9747" s="2">
        <v>0.0</v>
      </c>
      <c r="I9747" s="2">
        <v>0.0</v>
      </c>
      <c r="J9747" s="2">
        <v>0.0</v>
      </c>
      <c r="K9747" s="2">
        <f t="shared" si="1"/>
        <v>1</v>
      </c>
      <c r="L9747" s="4">
        <v>1.0</v>
      </c>
      <c r="M9747" s="4"/>
    </row>
    <row r="9748" ht="14.25" customHeight="1">
      <c r="A9748" s="2" t="s">
        <v>9666</v>
      </c>
      <c r="B9748" s="2">
        <v>0.0350616984069347</v>
      </c>
      <c r="C9748" s="2">
        <v>2.667740336619E-4</v>
      </c>
      <c r="D9748" s="2">
        <v>0.0023814768064767</v>
      </c>
      <c r="E9748" s="2">
        <v>0.003125469200313</v>
      </c>
      <c r="F9748" s="5">
        <v>0.031539898365736</v>
      </c>
      <c r="G9748" s="2">
        <v>0.0091573819518089</v>
      </c>
      <c r="H9748" s="2">
        <v>0.0</v>
      </c>
      <c r="I9748" s="2">
        <v>0.0</v>
      </c>
      <c r="J9748" s="2">
        <v>0.0</v>
      </c>
      <c r="K9748" s="2">
        <f t="shared" si="1"/>
        <v>0</v>
      </c>
      <c r="L9748" s="4">
        <v>1.0</v>
      </c>
      <c r="M9748" s="4"/>
    </row>
    <row r="9749" ht="14.25" customHeight="1">
      <c r="A9749" s="2" t="s">
        <v>9667</v>
      </c>
      <c r="B9749" s="2">
        <v>0.582436203956604</v>
      </c>
      <c r="C9749" s="2">
        <v>3.830667701549E-4</v>
      </c>
      <c r="D9749" s="2">
        <v>0.0042083696462213</v>
      </c>
      <c r="E9749" s="2">
        <v>0.0126184113323688</v>
      </c>
      <c r="F9749" s="5">
        <v>0.631657302379608</v>
      </c>
      <c r="G9749" s="2">
        <v>0.0120489373803138</v>
      </c>
      <c r="H9749" s="2">
        <v>0.0</v>
      </c>
      <c r="I9749" s="2">
        <v>0.0</v>
      </c>
      <c r="J9749" s="2">
        <v>0.0</v>
      </c>
      <c r="K9749" s="2">
        <f t="shared" si="1"/>
        <v>1</v>
      </c>
      <c r="L9749" s="4">
        <v>1.0</v>
      </c>
      <c r="M9749" s="4"/>
    </row>
    <row r="9750" ht="14.25" customHeight="1">
      <c r="A9750" s="2" t="s">
        <v>9668</v>
      </c>
      <c r="B9750" s="2">
        <v>0.468300968408584</v>
      </c>
      <c r="C9750" s="2">
        <v>8.122598519548E-4</v>
      </c>
      <c r="D9750" s="2">
        <v>0.0048362333327531</v>
      </c>
      <c r="E9750" s="2">
        <v>0.0073063359595835</v>
      </c>
      <c r="F9750" s="5">
        <v>0.403974652290344</v>
      </c>
      <c r="G9750" s="2">
        <v>0.0454458743333816</v>
      </c>
      <c r="H9750" s="2">
        <v>0.0</v>
      </c>
      <c r="I9750" s="2">
        <v>0.0</v>
      </c>
      <c r="J9750" s="2">
        <v>0.0</v>
      </c>
      <c r="K9750" s="2">
        <f t="shared" si="1"/>
        <v>0</v>
      </c>
      <c r="L9750" s="4">
        <v>1.0</v>
      </c>
      <c r="M9750" s="4"/>
    </row>
    <row r="9751" ht="14.25" customHeight="1">
      <c r="A9751" s="2" t="s">
        <v>9669</v>
      </c>
      <c r="B9751" s="2">
        <v>0.554028272628784</v>
      </c>
      <c r="C9751" s="2">
        <v>7.162986439652E-4</v>
      </c>
      <c r="D9751" s="2">
        <v>0.0069364528171718</v>
      </c>
      <c r="E9751" s="2">
        <v>0.0092534609138965</v>
      </c>
      <c r="F9751" s="5">
        <v>0.587081313133239</v>
      </c>
      <c r="G9751" s="2">
        <v>0.0261019188910722</v>
      </c>
      <c r="H9751" s="2">
        <v>0.0</v>
      </c>
      <c r="I9751" s="2">
        <v>0.0</v>
      </c>
      <c r="J9751" s="2">
        <v>0.0</v>
      </c>
      <c r="K9751" s="2">
        <f t="shared" si="1"/>
        <v>1</v>
      </c>
      <c r="L9751" s="4">
        <v>1.0</v>
      </c>
      <c r="M9751" s="4"/>
    </row>
    <row r="9752" ht="14.25" customHeight="1">
      <c r="A9752" s="2" t="s">
        <v>9670</v>
      </c>
      <c r="B9752" s="2">
        <v>0.979049503803253</v>
      </c>
      <c r="C9752" s="2">
        <v>0.0011652228422462</v>
      </c>
      <c r="D9752" s="2">
        <v>0.0141935730352997</v>
      </c>
      <c r="E9752" s="2">
        <v>0.0141983237117528</v>
      </c>
      <c r="F9752" s="5">
        <v>0.985089182853698</v>
      </c>
      <c r="G9752" s="2">
        <v>0.0088487556204199</v>
      </c>
      <c r="H9752" s="2">
        <v>0.0</v>
      </c>
      <c r="I9752" s="2">
        <v>0.0</v>
      </c>
      <c r="J9752" s="2">
        <v>0.0</v>
      </c>
      <c r="K9752" s="2">
        <f t="shared" si="1"/>
        <v>1</v>
      </c>
      <c r="L9752" s="4">
        <v>1.0</v>
      </c>
      <c r="M9752" s="4"/>
    </row>
    <row r="9753" ht="14.25" customHeight="1">
      <c r="A9753" s="2" t="s">
        <v>9671</v>
      </c>
      <c r="B9753" s="2">
        <v>0.939758658409118</v>
      </c>
      <c r="C9753" s="2">
        <v>0.0019374978728592</v>
      </c>
      <c r="D9753" s="2">
        <v>0.0207086037844419</v>
      </c>
      <c r="E9753" s="2">
        <v>0.0283061116933822</v>
      </c>
      <c r="F9753" s="5">
        <v>0.960472702980041</v>
      </c>
      <c r="G9753" s="2">
        <v>0.0183224231004714</v>
      </c>
      <c r="H9753" s="2">
        <v>0.0</v>
      </c>
      <c r="I9753" s="2">
        <v>0.0</v>
      </c>
      <c r="J9753" s="2">
        <v>0.0</v>
      </c>
      <c r="K9753" s="2">
        <f t="shared" si="1"/>
        <v>1</v>
      </c>
      <c r="L9753" s="4">
        <v>1.0</v>
      </c>
      <c r="M9753" s="4"/>
    </row>
    <row r="9754" ht="14.25" customHeight="1">
      <c r="A9754" s="2" t="s">
        <v>9672</v>
      </c>
      <c r="B9754" s="2">
        <v>0.96595299243927</v>
      </c>
      <c r="C9754" s="2">
        <v>0.0041197617538273</v>
      </c>
      <c r="D9754" s="2">
        <v>0.0457168146967887</v>
      </c>
      <c r="E9754" s="2">
        <v>0.0935593992471695</v>
      </c>
      <c r="F9754" s="5">
        <v>0.980447173118591</v>
      </c>
      <c r="G9754" s="2">
        <v>0.0228862911462783</v>
      </c>
      <c r="H9754" s="2">
        <v>0.0</v>
      </c>
      <c r="I9754" s="2">
        <v>0.0</v>
      </c>
      <c r="J9754" s="2">
        <v>0.0</v>
      </c>
      <c r="K9754" s="2">
        <f t="shared" si="1"/>
        <v>1</v>
      </c>
      <c r="L9754" s="4">
        <v>1.0</v>
      </c>
      <c r="M9754" s="4"/>
    </row>
    <row r="9755" ht="14.25" customHeight="1">
      <c r="A9755" s="2" t="s">
        <v>9673</v>
      </c>
      <c r="B9755" s="2">
        <v>0.964400172233581</v>
      </c>
      <c r="C9755" s="2">
        <v>0.005937966518104</v>
      </c>
      <c r="D9755" s="2">
        <v>0.0368773117661476</v>
      </c>
      <c r="E9755" s="2">
        <v>0.0951647236943245</v>
      </c>
      <c r="F9755" s="5">
        <v>0.981162369251251</v>
      </c>
      <c r="G9755" s="2">
        <v>0.0226831659674644</v>
      </c>
      <c r="H9755" s="2">
        <v>0.0</v>
      </c>
      <c r="I9755" s="2">
        <v>0.0</v>
      </c>
      <c r="J9755" s="2">
        <v>0.0</v>
      </c>
      <c r="K9755" s="2">
        <f t="shared" si="1"/>
        <v>1</v>
      </c>
      <c r="L9755" s="4">
        <v>1.0</v>
      </c>
      <c r="M9755" s="4"/>
    </row>
    <row r="9756" ht="14.25" customHeight="1">
      <c r="A9756" s="2" t="s">
        <v>9674</v>
      </c>
      <c r="B9756" s="2">
        <v>0.973186492919922</v>
      </c>
      <c r="C9756" s="2">
        <v>0.0080314250662922</v>
      </c>
      <c r="D9756" s="2">
        <v>0.0376133136451244</v>
      </c>
      <c r="E9756" s="2">
        <v>0.205637529492378</v>
      </c>
      <c r="F9756" s="5">
        <v>0.98441857099533</v>
      </c>
      <c r="G9756" s="2">
        <v>0.0318371094763278</v>
      </c>
      <c r="H9756" s="2">
        <v>0.0</v>
      </c>
      <c r="I9756" s="2">
        <v>0.0</v>
      </c>
      <c r="J9756" s="2">
        <v>0.0</v>
      </c>
      <c r="K9756" s="2">
        <f t="shared" si="1"/>
        <v>1</v>
      </c>
      <c r="L9756" s="4">
        <v>1.0</v>
      </c>
      <c r="M9756" s="4"/>
    </row>
    <row r="9757" ht="14.25" customHeight="1">
      <c r="A9757" s="2" t="s">
        <v>9675</v>
      </c>
      <c r="B9757" s="2">
        <v>0.993157804012298</v>
      </c>
      <c r="C9757" s="2">
        <v>0.0070157898589968</v>
      </c>
      <c r="D9757" s="2">
        <v>0.152898088097572</v>
      </c>
      <c r="E9757" s="2">
        <v>0.867069542407989</v>
      </c>
      <c r="F9757" s="5">
        <v>0.974182069301605</v>
      </c>
      <c r="G9757" s="2">
        <v>0.0244254246354103</v>
      </c>
      <c r="H9757" s="2">
        <v>0.0</v>
      </c>
      <c r="I9757" s="2">
        <v>0.0</v>
      </c>
      <c r="J9757" s="2">
        <v>0.0</v>
      </c>
      <c r="K9757" s="2">
        <f t="shared" si="1"/>
        <v>1</v>
      </c>
      <c r="L9757" s="4">
        <v>1.0</v>
      </c>
      <c r="M9757" s="4"/>
    </row>
    <row r="9758" ht="14.25" customHeight="1">
      <c r="A9758" s="2" t="s">
        <v>9676</v>
      </c>
      <c r="B9758" s="2">
        <v>0.997516632080078</v>
      </c>
      <c r="C9758" s="2">
        <v>0.006058394908905</v>
      </c>
      <c r="D9758" s="2">
        <v>0.147481501102447</v>
      </c>
      <c r="E9758" s="2">
        <v>0.9706951379776</v>
      </c>
      <c r="F9758" s="5">
        <v>0.967033505439758</v>
      </c>
      <c r="G9758" s="2">
        <v>0.0130845811218023</v>
      </c>
      <c r="H9758" s="2">
        <v>0.0</v>
      </c>
      <c r="I9758" s="2">
        <v>0.0</v>
      </c>
      <c r="J9758" s="2">
        <v>0.0</v>
      </c>
      <c r="K9758" s="2">
        <f t="shared" si="1"/>
        <v>1</v>
      </c>
      <c r="L9758" s="4">
        <v>1.0</v>
      </c>
      <c r="M9758" s="4"/>
    </row>
    <row r="9759" ht="14.25" customHeight="1">
      <c r="A9759" s="2" t="s">
        <v>9677</v>
      </c>
      <c r="B9759" s="2">
        <v>0.998618185520172</v>
      </c>
      <c r="C9759" s="2">
        <v>0.0052331243641674</v>
      </c>
      <c r="D9759" s="2">
        <v>0.100055195391178</v>
      </c>
      <c r="E9759" s="2">
        <v>0.985146343708038</v>
      </c>
      <c r="F9759" s="5">
        <v>0.948298811912536</v>
      </c>
      <c r="G9759" s="2">
        <v>0.0106536718085408</v>
      </c>
      <c r="H9759" s="2">
        <v>0.0</v>
      </c>
      <c r="I9759" s="2">
        <v>0.0</v>
      </c>
      <c r="J9759" s="2">
        <v>0.0</v>
      </c>
      <c r="K9759" s="2">
        <f t="shared" si="1"/>
        <v>1</v>
      </c>
      <c r="L9759" s="4">
        <v>1.0</v>
      </c>
      <c r="M9759" s="4"/>
    </row>
    <row r="9760" ht="14.25" customHeight="1">
      <c r="A9760" s="2" t="s">
        <v>9678</v>
      </c>
      <c r="B9760" s="2">
        <v>0.994577288627624</v>
      </c>
      <c r="C9760" s="2">
        <v>0.0042399237863719</v>
      </c>
      <c r="D9760" s="2">
        <v>0.0827876254916191</v>
      </c>
      <c r="E9760" s="2">
        <v>0.910733222961425</v>
      </c>
      <c r="F9760" s="5">
        <v>0.944701611995697</v>
      </c>
      <c r="G9760" s="2">
        <v>0.0127337025478482</v>
      </c>
      <c r="H9760" s="2">
        <v>0.0</v>
      </c>
      <c r="I9760" s="2">
        <v>0.0</v>
      </c>
      <c r="J9760" s="2">
        <v>0.0</v>
      </c>
      <c r="K9760" s="2">
        <f t="shared" si="1"/>
        <v>1</v>
      </c>
      <c r="L9760" s="4">
        <v>1.0</v>
      </c>
      <c r="M9760" s="4"/>
    </row>
    <row r="9761" ht="14.25" customHeight="1">
      <c r="A9761" s="2" t="s">
        <v>9679</v>
      </c>
      <c r="B9761" s="2">
        <v>0.98268985748291</v>
      </c>
      <c r="C9761" s="2">
        <v>0.0070534143596887</v>
      </c>
      <c r="D9761" s="2">
        <v>0.0630260333418846</v>
      </c>
      <c r="E9761" s="2">
        <v>0.825834333896637</v>
      </c>
      <c r="F9761" s="5">
        <v>0.956990361213684</v>
      </c>
      <c r="G9761" s="2">
        <v>0.021528149023652</v>
      </c>
      <c r="H9761" s="2">
        <v>0.0</v>
      </c>
      <c r="I9761" s="2">
        <v>0.0</v>
      </c>
      <c r="J9761" s="2">
        <v>0.0</v>
      </c>
      <c r="K9761" s="2">
        <f t="shared" si="1"/>
        <v>1</v>
      </c>
      <c r="L9761" s="4">
        <v>1.0</v>
      </c>
      <c r="M9761" s="4"/>
    </row>
    <row r="9762" ht="14.25" customHeight="1">
      <c r="A9762" s="2" t="s">
        <v>9680</v>
      </c>
      <c r="B9762" s="2">
        <v>0.976574897766113</v>
      </c>
      <c r="C9762" s="2">
        <v>0.0058698118664324</v>
      </c>
      <c r="D9762" s="2">
        <v>0.0334669351577758</v>
      </c>
      <c r="E9762" s="2">
        <v>0.123978964984416</v>
      </c>
      <c r="F9762" s="5">
        <v>0.983141362667083</v>
      </c>
      <c r="G9762" s="2">
        <v>0.0207955557852983</v>
      </c>
      <c r="H9762" s="2">
        <v>0.0</v>
      </c>
      <c r="I9762" s="2">
        <v>0.0</v>
      </c>
      <c r="J9762" s="2">
        <v>0.0</v>
      </c>
      <c r="K9762" s="2">
        <f t="shared" si="1"/>
        <v>1</v>
      </c>
      <c r="L9762" s="4">
        <v>1.0</v>
      </c>
      <c r="M9762" s="4"/>
    </row>
    <row r="9763" ht="14.25" customHeight="1">
      <c r="A9763" s="2" t="s">
        <v>9681</v>
      </c>
      <c r="B9763" s="2">
        <v>0.982614517211914</v>
      </c>
      <c r="C9763" s="2">
        <v>0.0075798560865223</v>
      </c>
      <c r="D9763" s="2">
        <v>0.0529969558119773</v>
      </c>
      <c r="E9763" s="2">
        <v>0.395170390605926</v>
      </c>
      <c r="F9763" s="5">
        <v>0.989324390888214</v>
      </c>
      <c r="G9763" s="2">
        <v>0.0223751813173294</v>
      </c>
      <c r="H9763" s="2">
        <v>0.0</v>
      </c>
      <c r="I9763" s="2">
        <v>0.0</v>
      </c>
      <c r="J9763" s="2">
        <v>0.0</v>
      </c>
      <c r="K9763" s="2">
        <f t="shared" si="1"/>
        <v>1</v>
      </c>
      <c r="L9763" s="4">
        <v>1.0</v>
      </c>
      <c r="M9763" s="4"/>
    </row>
    <row r="9764" ht="14.25" customHeight="1">
      <c r="A9764" s="2" t="s">
        <v>9682</v>
      </c>
      <c r="B9764" s="2">
        <v>0.975455582141876</v>
      </c>
      <c r="C9764" s="2">
        <v>0.0049114171415567</v>
      </c>
      <c r="D9764" s="2">
        <v>0.0317814201116561</v>
      </c>
      <c r="E9764" s="2">
        <v>0.0462909005582332</v>
      </c>
      <c r="F9764" s="5">
        <v>0.980656623840332</v>
      </c>
      <c r="G9764" s="2">
        <v>0.0180203653872013</v>
      </c>
      <c r="H9764" s="2">
        <v>0.0</v>
      </c>
      <c r="I9764" s="2">
        <v>0.0</v>
      </c>
      <c r="J9764" s="2">
        <v>0.0</v>
      </c>
      <c r="K9764" s="2">
        <f t="shared" si="1"/>
        <v>1</v>
      </c>
      <c r="L9764" s="4">
        <v>1.0</v>
      </c>
      <c r="M9764" s="4"/>
    </row>
    <row r="9765" ht="14.25" customHeight="1">
      <c r="A9765" s="2" t="s">
        <v>9683</v>
      </c>
      <c r="B9765" s="2">
        <v>0.93873381614685</v>
      </c>
      <c r="C9765" s="2">
        <v>0.0045293904840946</v>
      </c>
      <c r="D9765" s="2">
        <v>0.0368395708501338</v>
      </c>
      <c r="E9765" s="2">
        <v>0.0656488835811615</v>
      </c>
      <c r="F9765" s="5">
        <v>0.949242293834686</v>
      </c>
      <c r="G9765" s="2">
        <v>0.0233975667506456</v>
      </c>
      <c r="H9765" s="2">
        <v>0.0</v>
      </c>
      <c r="I9765" s="2">
        <v>0.0</v>
      </c>
      <c r="J9765" s="2">
        <v>0.0</v>
      </c>
      <c r="K9765" s="2">
        <f t="shared" si="1"/>
        <v>1</v>
      </c>
      <c r="L9765" s="4">
        <v>1.0</v>
      </c>
      <c r="M9765" s="4"/>
    </row>
    <row r="9766" ht="14.25" customHeight="1">
      <c r="A9766" s="2" t="s">
        <v>9684</v>
      </c>
      <c r="B9766" s="2">
        <v>0.943211317062378</v>
      </c>
      <c r="C9766" s="2">
        <v>0.0046376902610063</v>
      </c>
      <c r="D9766" s="2">
        <v>0.0303714144974946</v>
      </c>
      <c r="E9766" s="2">
        <v>0.0422685332596302</v>
      </c>
      <c r="F9766" s="5">
        <v>0.946692645549774</v>
      </c>
      <c r="G9766" s="2">
        <v>0.0203250627964735</v>
      </c>
      <c r="H9766" s="2">
        <v>0.0</v>
      </c>
      <c r="I9766" s="2">
        <v>0.0</v>
      </c>
      <c r="J9766" s="2">
        <v>0.0</v>
      </c>
      <c r="K9766" s="2">
        <f t="shared" si="1"/>
        <v>1</v>
      </c>
      <c r="L9766" s="4">
        <v>1.0</v>
      </c>
      <c r="M9766" s="4"/>
    </row>
    <row r="9767" ht="14.25" customHeight="1">
      <c r="A9767" s="2" t="s">
        <v>9685</v>
      </c>
      <c r="B9767" s="2">
        <v>0.971177577972412</v>
      </c>
      <c r="C9767" s="2">
        <v>0.0035286906640976</v>
      </c>
      <c r="D9767" s="2">
        <v>0.0394477508962154</v>
      </c>
      <c r="E9767" s="2">
        <v>0.0300069153308868</v>
      </c>
      <c r="F9767" s="5">
        <v>0.970248103141784</v>
      </c>
      <c r="G9767" s="2">
        <v>0.0160418841987848</v>
      </c>
      <c r="H9767" s="2">
        <v>0.0</v>
      </c>
      <c r="I9767" s="2">
        <v>0.0</v>
      </c>
      <c r="J9767" s="2">
        <v>0.0</v>
      </c>
      <c r="K9767" s="2">
        <f t="shared" si="1"/>
        <v>1</v>
      </c>
      <c r="L9767" s="4">
        <v>1.0</v>
      </c>
      <c r="M9767" s="4"/>
    </row>
    <row r="9768" ht="14.25" customHeight="1">
      <c r="A9768" s="2" t="s">
        <v>9686</v>
      </c>
      <c r="B9768" s="2">
        <v>0.938823521137237</v>
      </c>
      <c r="C9768" s="2">
        <v>0.0067258900962769</v>
      </c>
      <c r="D9768" s="2">
        <v>0.0594642795622348</v>
      </c>
      <c r="E9768" s="2">
        <v>0.0637562200427055</v>
      </c>
      <c r="F9768" s="5">
        <v>0.933113873004913</v>
      </c>
      <c r="G9768" s="2">
        <v>0.0427898876368999</v>
      </c>
      <c r="H9768" s="2">
        <v>0.0</v>
      </c>
      <c r="I9768" s="2">
        <v>0.0</v>
      </c>
      <c r="J9768" s="2">
        <v>0.0</v>
      </c>
      <c r="K9768" s="2">
        <f t="shared" si="1"/>
        <v>1</v>
      </c>
      <c r="L9768" s="4">
        <v>1.0</v>
      </c>
      <c r="M9768" s="4"/>
    </row>
    <row r="9769" ht="14.25" customHeight="1">
      <c r="A9769" s="2" t="s">
        <v>9687</v>
      </c>
      <c r="B9769" s="2">
        <v>0.992390394210815</v>
      </c>
      <c r="C9769" s="2">
        <v>0.0044040186330676</v>
      </c>
      <c r="D9769" s="2">
        <v>0.0288320407271385</v>
      </c>
      <c r="E9769" s="2">
        <v>0.0743923112750053</v>
      </c>
      <c r="F9769" s="5">
        <v>0.996365070343017</v>
      </c>
      <c r="G9769" s="2">
        <v>0.0114709334447979</v>
      </c>
      <c r="H9769" s="2">
        <v>0.0</v>
      </c>
      <c r="I9769" s="2">
        <v>0.0</v>
      </c>
      <c r="J9769" s="2">
        <v>0.0</v>
      </c>
      <c r="K9769" s="2">
        <f t="shared" si="1"/>
        <v>1</v>
      </c>
      <c r="L9769" s="4">
        <v>1.0</v>
      </c>
      <c r="M9769" s="4"/>
    </row>
    <row r="9770" ht="14.25" customHeight="1">
      <c r="A9770" s="2" t="s">
        <v>9688</v>
      </c>
      <c r="B9770" s="2">
        <v>0.984591126441955</v>
      </c>
      <c r="C9770" s="2">
        <v>0.0027046506293118</v>
      </c>
      <c r="D9770" s="2">
        <v>0.152905896306037</v>
      </c>
      <c r="E9770" s="2">
        <v>0.131557896733284</v>
      </c>
      <c r="F9770" s="5">
        <v>0.973850071430206</v>
      </c>
      <c r="G9770" s="2">
        <v>0.0088932327926158</v>
      </c>
      <c r="H9770" s="2">
        <v>0.0</v>
      </c>
      <c r="I9770" s="2">
        <v>0.0</v>
      </c>
      <c r="J9770" s="2">
        <v>0.0</v>
      </c>
      <c r="K9770" s="2">
        <f t="shared" si="1"/>
        <v>1</v>
      </c>
      <c r="L9770" s="4">
        <v>1.0</v>
      </c>
      <c r="M9770" s="4"/>
    </row>
    <row r="9771" ht="14.25" customHeight="1">
      <c r="A9771" s="2" t="s">
        <v>9689</v>
      </c>
      <c r="B9771" s="2">
        <v>0.361548393964767</v>
      </c>
      <c r="C9771" s="2">
        <v>6.111451075412E-4</v>
      </c>
      <c r="D9771" s="2">
        <v>0.0303753074258565</v>
      </c>
      <c r="E9771" s="2">
        <v>0.018089972436428</v>
      </c>
      <c r="F9771" s="5">
        <v>0.361406862735748</v>
      </c>
      <c r="G9771" s="2">
        <v>0.0093272291123867</v>
      </c>
      <c r="H9771" s="2">
        <v>0.0</v>
      </c>
      <c r="I9771" s="2">
        <v>0.0</v>
      </c>
      <c r="J9771" s="2">
        <v>0.0</v>
      </c>
      <c r="K9771" s="2">
        <f t="shared" si="1"/>
        <v>0</v>
      </c>
      <c r="L9771" s="4">
        <v>1.0</v>
      </c>
      <c r="M9771" s="4"/>
    </row>
    <row r="9772" ht="14.25" customHeight="1">
      <c r="A9772" s="2" t="s">
        <v>9690</v>
      </c>
      <c r="B9772" s="2">
        <v>0.533148646354675</v>
      </c>
      <c r="C9772" s="2">
        <v>7.87275028415E-4</v>
      </c>
      <c r="D9772" s="2">
        <v>0.0159633979201316</v>
      </c>
      <c r="E9772" s="2">
        <v>0.0023614496458321</v>
      </c>
      <c r="F9772" s="5">
        <v>0.50818383693695</v>
      </c>
      <c r="G9772" s="2">
        <v>0.0135233420878648</v>
      </c>
      <c r="H9772" s="2">
        <v>0.0</v>
      </c>
      <c r="I9772" s="2">
        <v>0.0</v>
      </c>
      <c r="J9772" s="2">
        <v>0.0</v>
      </c>
      <c r="K9772" s="2">
        <f t="shared" si="1"/>
        <v>1</v>
      </c>
      <c r="L9772" s="4">
        <v>1.0</v>
      </c>
      <c r="M9772" s="4"/>
    </row>
    <row r="9773" ht="14.25" customHeight="1">
      <c r="A9773" s="2" t="s">
        <v>9691</v>
      </c>
      <c r="B9773" s="2">
        <v>0.97914719581604</v>
      </c>
      <c r="C9773" s="2">
        <v>0.0052170096896588</v>
      </c>
      <c r="D9773" s="2">
        <v>0.0431496500968933</v>
      </c>
      <c r="E9773" s="2">
        <v>0.0350663624703884</v>
      </c>
      <c r="F9773" s="5">
        <v>0.979667901992798</v>
      </c>
      <c r="G9773" s="2">
        <v>0.0180726777762174</v>
      </c>
      <c r="H9773" s="2">
        <v>0.0</v>
      </c>
      <c r="I9773" s="2">
        <v>0.0</v>
      </c>
      <c r="J9773" s="2">
        <v>0.0</v>
      </c>
      <c r="K9773" s="2">
        <f t="shared" si="1"/>
        <v>1</v>
      </c>
      <c r="L9773" s="4">
        <v>1.0</v>
      </c>
      <c r="M9773" s="4"/>
    </row>
    <row r="9774" ht="14.25" customHeight="1">
      <c r="A9774" s="2" t="s">
        <v>9692</v>
      </c>
      <c r="B9774" s="2">
        <v>0.826560795307159</v>
      </c>
      <c r="C9774" s="2">
        <v>3.910744562745E-4</v>
      </c>
      <c r="D9774" s="2">
        <v>0.0095391627401113</v>
      </c>
      <c r="E9774" s="2">
        <v>0.0027041581925004</v>
      </c>
      <c r="F9774" s="5">
        <v>0.867762327194213</v>
      </c>
      <c r="G9774" s="2">
        <v>0.0065186251886188</v>
      </c>
      <c r="H9774" s="2">
        <v>0.0</v>
      </c>
      <c r="I9774" s="2">
        <v>0.0</v>
      </c>
      <c r="J9774" s="2">
        <v>0.0</v>
      </c>
      <c r="K9774" s="2">
        <f t="shared" si="1"/>
        <v>1</v>
      </c>
      <c r="L9774" s="4">
        <v>1.0</v>
      </c>
      <c r="M9774" s="4"/>
    </row>
    <row r="9775" ht="14.25" customHeight="1">
      <c r="A9775" s="2" t="s">
        <v>9693</v>
      </c>
      <c r="B9775" s="2">
        <v>0.601013958454132</v>
      </c>
      <c r="C9775" s="2">
        <v>4.103691899217E-4</v>
      </c>
      <c r="D9775" s="2">
        <v>0.0678901001811027</v>
      </c>
      <c r="E9775" s="2">
        <v>0.0141921723261475</v>
      </c>
      <c r="F9775" s="5">
        <v>0.543141901493072</v>
      </c>
      <c r="G9775" s="2">
        <v>0.0068292790092527</v>
      </c>
      <c r="H9775" s="2">
        <v>0.0</v>
      </c>
      <c r="I9775" s="2">
        <v>0.0</v>
      </c>
      <c r="J9775" s="2">
        <v>0.0</v>
      </c>
      <c r="K9775" s="2">
        <f t="shared" si="1"/>
        <v>1</v>
      </c>
      <c r="L9775" s="4">
        <v>1.0</v>
      </c>
      <c r="M9775" s="4"/>
    </row>
    <row r="9776" ht="14.25" customHeight="1">
      <c r="A9776" s="2" t="s">
        <v>9694</v>
      </c>
      <c r="B9776" s="2">
        <v>0.346624791622161</v>
      </c>
      <c r="C9776" s="2">
        <v>5.494655342772E-4</v>
      </c>
      <c r="D9776" s="2">
        <v>0.0156443081796169</v>
      </c>
      <c r="E9776" s="2">
        <v>0.003438513725996</v>
      </c>
      <c r="F9776" s="5">
        <v>0.358731150627136</v>
      </c>
      <c r="G9776" s="2">
        <v>0.0112495832145214</v>
      </c>
      <c r="H9776" s="2">
        <v>0.0</v>
      </c>
      <c r="I9776" s="2">
        <v>0.0</v>
      </c>
      <c r="J9776" s="2">
        <v>0.0</v>
      </c>
      <c r="K9776" s="2">
        <f t="shared" si="1"/>
        <v>0</v>
      </c>
      <c r="L9776" s="4">
        <v>1.0</v>
      </c>
      <c r="M9776" s="4"/>
    </row>
    <row r="9777" ht="14.25" customHeight="1">
      <c r="A9777" s="2" t="s">
        <v>9695</v>
      </c>
      <c r="B9777" s="2">
        <v>0.0578421205282211</v>
      </c>
      <c r="C9777" s="2">
        <v>3.355688822921E-4</v>
      </c>
      <c r="D9777" s="2">
        <v>0.0072709266096353</v>
      </c>
      <c r="E9777" s="2">
        <v>0.0016654623905196</v>
      </c>
      <c r="F9777" s="5">
        <v>0.0425696447491645</v>
      </c>
      <c r="G9777" s="2">
        <v>0.0079915393143892</v>
      </c>
      <c r="H9777" s="2">
        <v>0.0</v>
      </c>
      <c r="I9777" s="2">
        <v>0.0</v>
      </c>
      <c r="J9777" s="2">
        <v>0.0</v>
      </c>
      <c r="K9777" s="2">
        <f t="shared" si="1"/>
        <v>0</v>
      </c>
      <c r="L9777" s="4">
        <v>1.0</v>
      </c>
      <c r="M9777" s="4"/>
    </row>
    <row r="9778" ht="14.25" customHeight="1">
      <c r="A9778" s="2" t="s">
        <v>9696</v>
      </c>
      <c r="B9778" s="2">
        <v>0.127690628170967</v>
      </c>
      <c r="C9778" s="2">
        <v>6.198635092005E-4</v>
      </c>
      <c r="D9778" s="2">
        <v>0.0123377032577991</v>
      </c>
      <c r="E9778" s="2">
        <v>0.0013433812418952</v>
      </c>
      <c r="F9778" s="5">
        <v>0.106920458376407</v>
      </c>
      <c r="G9778" s="2">
        <v>0.0158643778413534</v>
      </c>
      <c r="H9778" s="2">
        <v>0.0</v>
      </c>
      <c r="I9778" s="2">
        <v>0.0</v>
      </c>
      <c r="J9778" s="2">
        <v>0.0</v>
      </c>
      <c r="K9778" s="2">
        <f t="shared" si="1"/>
        <v>0</v>
      </c>
      <c r="L9778" s="4">
        <v>1.0</v>
      </c>
      <c r="M9778" s="4"/>
    </row>
    <row r="9779" ht="14.25" customHeight="1">
      <c r="A9779" s="2" t="s">
        <v>9697</v>
      </c>
      <c r="B9779" s="2">
        <v>0.0603459142148494</v>
      </c>
      <c r="C9779" s="2">
        <v>4.555355990305E-4</v>
      </c>
      <c r="D9779" s="2">
        <v>0.0033486403990536</v>
      </c>
      <c r="E9779" s="2">
        <v>4.786249774042E-4</v>
      </c>
      <c r="F9779" s="5">
        <v>0.0457453057169914</v>
      </c>
      <c r="G9779" s="2">
        <v>0.0200514122843742</v>
      </c>
      <c r="H9779" s="2">
        <v>0.0</v>
      </c>
      <c r="I9779" s="2">
        <v>0.0</v>
      </c>
      <c r="J9779" s="2">
        <v>0.0</v>
      </c>
      <c r="K9779" s="2">
        <f t="shared" si="1"/>
        <v>0</v>
      </c>
      <c r="L9779" s="4">
        <v>1.0</v>
      </c>
      <c r="M9779" s="4"/>
    </row>
    <row r="9780" ht="14.25" customHeight="1">
      <c r="A9780" s="2" t="s">
        <v>9698</v>
      </c>
      <c r="B9780" s="2">
        <v>0.0974019616842269</v>
      </c>
      <c r="C9780" s="2">
        <v>0.0015837989049032</v>
      </c>
      <c r="D9780" s="2">
        <v>0.0029122768901288</v>
      </c>
      <c r="E9780" s="2">
        <v>3.245386178605E-4</v>
      </c>
      <c r="F9780" s="5">
        <v>0.0257557239383459</v>
      </c>
      <c r="G9780" s="2">
        <v>0.0771984755992889</v>
      </c>
      <c r="H9780" s="2">
        <v>0.0</v>
      </c>
      <c r="I9780" s="2">
        <v>0.0</v>
      </c>
      <c r="J9780" s="2">
        <v>0.0</v>
      </c>
      <c r="K9780" s="2">
        <f t="shared" si="1"/>
        <v>0</v>
      </c>
      <c r="L9780" s="4">
        <v>1.0</v>
      </c>
      <c r="M9780" s="4"/>
    </row>
    <row r="9781" ht="14.25" customHeight="1">
      <c r="A9781" s="2" t="s">
        <v>9699</v>
      </c>
      <c r="B9781" s="2">
        <v>0.115040615200996</v>
      </c>
      <c r="C9781" s="2">
        <v>0.0027899357955902</v>
      </c>
      <c r="D9781" s="2">
        <v>0.003351924708113</v>
      </c>
      <c r="E9781" s="2">
        <v>5.029044696129E-4</v>
      </c>
      <c r="F9781" s="5">
        <v>0.0287448670715093</v>
      </c>
      <c r="G9781" s="2">
        <v>0.0956721231341362</v>
      </c>
      <c r="H9781" s="2">
        <v>0.0</v>
      </c>
      <c r="I9781" s="2">
        <v>0.0</v>
      </c>
      <c r="J9781" s="2">
        <v>0.0</v>
      </c>
      <c r="K9781" s="2">
        <f t="shared" si="1"/>
        <v>0</v>
      </c>
      <c r="L9781" s="4">
        <v>1.0</v>
      </c>
      <c r="M9781" s="4"/>
    </row>
    <row r="9782" ht="14.25" customHeight="1">
      <c r="A9782" s="2" t="s">
        <v>9700</v>
      </c>
      <c r="B9782" s="2">
        <v>0.0297752805054187</v>
      </c>
      <c r="C9782" s="2">
        <v>0.0033322838135063</v>
      </c>
      <c r="D9782" s="2">
        <v>8.995234966278E-4</v>
      </c>
      <c r="E9782" s="2">
        <v>2.434560446999E-4</v>
      </c>
      <c r="F9782" s="5">
        <v>0.0061528142541646</v>
      </c>
      <c r="G9782" s="2">
        <v>0.0181775093078613</v>
      </c>
      <c r="H9782" s="2">
        <v>0.0</v>
      </c>
      <c r="I9782" s="2">
        <v>0.0</v>
      </c>
      <c r="J9782" s="2">
        <v>0.0</v>
      </c>
      <c r="K9782" s="2">
        <f t="shared" si="1"/>
        <v>0</v>
      </c>
      <c r="L9782" s="4">
        <v>1.0</v>
      </c>
      <c r="M9782" s="4"/>
    </row>
    <row r="9783" ht="14.25" customHeight="1">
      <c r="A9783" s="2" t="s">
        <v>9701</v>
      </c>
      <c r="B9783" s="2">
        <v>1.045560420607E-4</v>
      </c>
      <c r="C9783" s="2">
        <v>1.69315612197351E-7</v>
      </c>
      <c r="D9783" s="2">
        <v>1.25646010928903E-7</v>
      </c>
      <c r="E9783" s="2">
        <v>3.93401755616196E-8</v>
      </c>
      <c r="F9783" s="5">
        <v>2.17850174522027E-5</v>
      </c>
      <c r="G9783" s="2">
        <v>4.62348543806001E-5</v>
      </c>
      <c r="H9783" s="2">
        <v>0.0</v>
      </c>
      <c r="I9783" s="2">
        <v>0.0</v>
      </c>
      <c r="J9783" s="2">
        <v>0.0</v>
      </c>
      <c r="K9783" s="2">
        <f t="shared" si="1"/>
        <v>0</v>
      </c>
      <c r="L9783" s="4">
        <v>1.0</v>
      </c>
      <c r="M9783" s="4"/>
    </row>
    <row r="9784" ht="14.25" customHeight="1">
      <c r="A9784" s="2" t="s">
        <v>9702</v>
      </c>
      <c r="B9784" s="2">
        <v>1.101034213206E-4</v>
      </c>
      <c r="C9784" s="2">
        <v>1.45222045944137E-7</v>
      </c>
      <c r="D9784" s="2">
        <v>2.85373829456148E-7</v>
      </c>
      <c r="E9784" s="2">
        <v>9.30592705117305E-8</v>
      </c>
      <c r="F9784" s="5">
        <v>2.69340871454915E-5</v>
      </c>
      <c r="G9784" s="2">
        <v>5.40248911420349E-5</v>
      </c>
      <c r="H9784" s="2">
        <v>0.0</v>
      </c>
      <c r="I9784" s="2">
        <v>0.0</v>
      </c>
      <c r="J9784" s="2">
        <v>0.0</v>
      </c>
      <c r="K9784" s="2">
        <f t="shared" si="1"/>
        <v>0</v>
      </c>
      <c r="L9784" s="4">
        <v>1.0</v>
      </c>
      <c r="M9784" s="4"/>
    </row>
    <row r="9785" ht="14.25" customHeight="1">
      <c r="A9785" s="2" t="s">
        <v>9703</v>
      </c>
      <c r="B9785" s="2">
        <v>1.44946416185121E-5</v>
      </c>
      <c r="C9785" s="2">
        <v>4.04603239800849E-9</v>
      </c>
      <c r="D9785" s="2">
        <v>7.06479141854288E-8</v>
      </c>
      <c r="E9785" s="2">
        <v>2.25770335759989E-8</v>
      </c>
      <c r="F9785" s="5">
        <v>6.12187886872561E-6</v>
      </c>
      <c r="G9785" s="2">
        <v>1.39910298457834E-5</v>
      </c>
      <c r="H9785" s="2">
        <v>0.0</v>
      </c>
      <c r="I9785" s="2">
        <v>0.0</v>
      </c>
      <c r="J9785" s="2">
        <v>0.0</v>
      </c>
      <c r="K9785" s="2">
        <f t="shared" si="1"/>
        <v>0</v>
      </c>
      <c r="L9785" s="4">
        <v>1.0</v>
      </c>
      <c r="M9785" s="4"/>
    </row>
    <row r="9786" ht="14.25" customHeight="1">
      <c r="A9786" s="2" t="s">
        <v>9704</v>
      </c>
      <c r="B9786" s="2">
        <v>2.56419625657144E-5</v>
      </c>
      <c r="C9786" s="2">
        <v>1.72265382514247E-10</v>
      </c>
      <c r="D9786" s="2">
        <v>1.24390098221738E-7</v>
      </c>
      <c r="E9786" s="2">
        <v>1.16815526141067E-8</v>
      </c>
      <c r="F9786" s="5">
        <v>6.84948872731183E-6</v>
      </c>
      <c r="G9786" s="2">
        <v>2.95103091048076E-5</v>
      </c>
      <c r="H9786" s="2">
        <v>0.0</v>
      </c>
      <c r="I9786" s="2">
        <v>0.0</v>
      </c>
      <c r="J9786" s="2">
        <v>0.0</v>
      </c>
      <c r="K9786" s="2">
        <f t="shared" si="1"/>
        <v>0</v>
      </c>
      <c r="L9786" s="4">
        <v>1.0</v>
      </c>
      <c r="M9786" s="4"/>
    </row>
    <row r="9787" ht="14.25" customHeight="1">
      <c r="A9787" s="2" t="s">
        <v>9705</v>
      </c>
      <c r="B9787" s="2">
        <v>2.49988934228895E-5</v>
      </c>
      <c r="C9787" s="2">
        <v>1.66301999948714E-10</v>
      </c>
      <c r="D9787" s="2">
        <v>1.22010575864806E-7</v>
      </c>
      <c r="E9787" s="2">
        <v>1.12491349568699E-8</v>
      </c>
      <c r="F9787" s="5">
        <v>6.66434152662986E-6</v>
      </c>
      <c r="G9787" s="2">
        <v>2.86444374069105E-5</v>
      </c>
      <c r="H9787" s="2">
        <v>0.0</v>
      </c>
      <c r="I9787" s="2">
        <v>0.0</v>
      </c>
      <c r="J9787" s="2">
        <v>0.0</v>
      </c>
      <c r="K9787" s="2">
        <f t="shared" si="1"/>
        <v>0</v>
      </c>
      <c r="L9787" s="4">
        <v>1.0</v>
      </c>
      <c r="M9787" s="4"/>
    </row>
    <row r="9788" ht="14.25" customHeight="1">
      <c r="A9788" s="2" t="s">
        <v>9706</v>
      </c>
      <c r="B9788" s="2">
        <v>0.281952559947967</v>
      </c>
      <c r="C9788" s="2">
        <v>1.246562169399E-4</v>
      </c>
      <c r="D9788" s="2">
        <v>4.693190567195E-4</v>
      </c>
      <c r="E9788" s="2">
        <v>5.855951458215E-4</v>
      </c>
      <c r="F9788" s="5">
        <v>0.583614885807037</v>
      </c>
      <c r="G9788" s="2">
        <v>0.005540148820728</v>
      </c>
      <c r="H9788" s="2">
        <v>0.0</v>
      </c>
      <c r="I9788" s="2">
        <v>0.0</v>
      </c>
      <c r="J9788" s="2">
        <v>0.0</v>
      </c>
      <c r="K9788" s="2">
        <f t="shared" si="1"/>
        <v>0</v>
      </c>
      <c r="L9788" s="4">
        <v>1.0</v>
      </c>
      <c r="M9788" s="4"/>
    </row>
    <row r="9789" ht="14.25" customHeight="1">
      <c r="A9789" s="2" t="s">
        <v>9707</v>
      </c>
      <c r="B9789" s="2">
        <v>0.633080840110778</v>
      </c>
      <c r="C9789" s="2">
        <v>1.839728793129E-4</v>
      </c>
      <c r="D9789" s="2">
        <v>0.0010062548099085</v>
      </c>
      <c r="E9789" s="2">
        <v>0.0017693233676254</v>
      </c>
      <c r="F9789" s="5">
        <v>0.806726992130279</v>
      </c>
      <c r="G9789" s="2">
        <v>0.0094581134617328</v>
      </c>
      <c r="H9789" s="2">
        <v>0.0</v>
      </c>
      <c r="I9789" s="2">
        <v>0.0</v>
      </c>
      <c r="J9789" s="2">
        <v>0.0</v>
      </c>
      <c r="K9789" s="2">
        <f t="shared" si="1"/>
        <v>1</v>
      </c>
      <c r="L9789" s="4">
        <v>1.0</v>
      </c>
      <c r="M9789" s="4"/>
    </row>
    <row r="9790" ht="14.25" customHeight="1">
      <c r="A9790" s="2" t="s">
        <v>9708</v>
      </c>
      <c r="B9790" s="2">
        <v>0.916522800922393</v>
      </c>
      <c r="C9790" s="2">
        <v>3.215070755686E-4</v>
      </c>
      <c r="D9790" s="2">
        <v>0.0015375590883195</v>
      </c>
      <c r="E9790" s="2">
        <v>0.0099168289452791</v>
      </c>
      <c r="F9790" s="5">
        <v>0.928755581378936</v>
      </c>
      <c r="G9790" s="2">
        <v>0.012303520925343</v>
      </c>
      <c r="H9790" s="2">
        <v>0.0</v>
      </c>
      <c r="I9790" s="2">
        <v>0.0</v>
      </c>
      <c r="J9790" s="2">
        <v>0.0</v>
      </c>
      <c r="K9790" s="2">
        <f t="shared" si="1"/>
        <v>1</v>
      </c>
      <c r="L9790" s="4">
        <v>1.0</v>
      </c>
      <c r="M9790" s="4"/>
    </row>
    <row r="9791" ht="14.25" customHeight="1">
      <c r="A9791" s="2" t="s">
        <v>9709</v>
      </c>
      <c r="B9791" s="2">
        <v>0.790519595146179</v>
      </c>
      <c r="C9791" s="2">
        <v>2.976730756927E-4</v>
      </c>
      <c r="D9791" s="2">
        <v>0.0016040342161431</v>
      </c>
      <c r="E9791" s="2">
        <v>0.0070619154721498</v>
      </c>
      <c r="F9791" s="5">
        <v>0.825508654117584</v>
      </c>
      <c r="G9791" s="2">
        <v>0.019380172714591</v>
      </c>
      <c r="H9791" s="2">
        <v>0.0</v>
      </c>
      <c r="I9791" s="2">
        <v>0.0</v>
      </c>
      <c r="J9791" s="2">
        <v>0.0</v>
      </c>
      <c r="K9791" s="2">
        <f t="shared" si="1"/>
        <v>1</v>
      </c>
      <c r="L9791" s="4">
        <v>1.0</v>
      </c>
      <c r="M9791" s="4"/>
    </row>
    <row r="9792" ht="14.25" customHeight="1">
      <c r="A9792" s="2" t="s">
        <v>9710</v>
      </c>
      <c r="B9792" s="2">
        <v>0.936764895915985</v>
      </c>
      <c r="C9792" s="2">
        <v>4.974094917997E-4</v>
      </c>
      <c r="D9792" s="2">
        <v>0.0091174142435193</v>
      </c>
      <c r="E9792" s="2">
        <v>0.0319741293787956</v>
      </c>
      <c r="F9792" s="5">
        <v>0.955971002578735</v>
      </c>
      <c r="G9792" s="2">
        <v>0.0229788776487112</v>
      </c>
      <c r="H9792" s="2">
        <v>0.0</v>
      </c>
      <c r="I9792" s="2">
        <v>0.0</v>
      </c>
      <c r="J9792" s="2">
        <v>0.0</v>
      </c>
      <c r="K9792" s="2">
        <f t="shared" si="1"/>
        <v>1</v>
      </c>
      <c r="L9792" s="4">
        <v>1.0</v>
      </c>
      <c r="M9792" s="4"/>
    </row>
    <row r="9793" ht="14.25" customHeight="1">
      <c r="A9793" s="2" t="s">
        <v>9711</v>
      </c>
      <c r="B9793" s="2">
        <v>0.858869910240173</v>
      </c>
      <c r="C9793" s="2">
        <v>0.0020000878721475</v>
      </c>
      <c r="D9793" s="2">
        <v>0.0480474308133125</v>
      </c>
      <c r="E9793" s="2">
        <v>0.542513132095336</v>
      </c>
      <c r="F9793" s="5">
        <v>0.794735789299011</v>
      </c>
      <c r="G9793" s="2">
        <v>0.067112386226654</v>
      </c>
      <c r="H9793" s="2">
        <v>0.0</v>
      </c>
      <c r="I9793" s="2">
        <v>0.0</v>
      </c>
      <c r="J9793" s="2">
        <v>0.0</v>
      </c>
      <c r="K9793" s="2">
        <f t="shared" si="1"/>
        <v>1</v>
      </c>
      <c r="L9793" s="4">
        <v>1.0</v>
      </c>
      <c r="M9793" s="4"/>
    </row>
    <row r="9794" ht="14.25" customHeight="1">
      <c r="A9794" s="2" t="s">
        <v>9712</v>
      </c>
      <c r="B9794" s="2">
        <v>0.970345377922058</v>
      </c>
      <c r="C9794" s="2">
        <v>0.0019196431385353</v>
      </c>
      <c r="D9794" s="2">
        <v>0.0237043760716915</v>
      </c>
      <c r="E9794" s="2">
        <v>0.440403997898101</v>
      </c>
      <c r="F9794" s="5">
        <v>0.982524275779724</v>
      </c>
      <c r="G9794" s="2">
        <v>0.0842120125889778</v>
      </c>
      <c r="H9794" s="2">
        <v>0.0</v>
      </c>
      <c r="I9794" s="2">
        <v>0.0</v>
      </c>
      <c r="J9794" s="2">
        <v>0.0</v>
      </c>
      <c r="K9794" s="2">
        <f t="shared" si="1"/>
        <v>1</v>
      </c>
      <c r="L9794" s="4">
        <v>1.0</v>
      </c>
      <c r="M9794" s="4"/>
    </row>
    <row r="9795" ht="14.25" customHeight="1">
      <c r="A9795" s="2" t="s">
        <v>9713</v>
      </c>
      <c r="B9795" s="2">
        <v>0.990218162536621</v>
      </c>
      <c r="C9795" s="2">
        <v>0.0019108041888102</v>
      </c>
      <c r="D9795" s="2">
        <v>0.0701119005680084</v>
      </c>
      <c r="E9795" s="2">
        <v>0.630109190940856</v>
      </c>
      <c r="F9795" s="5">
        <v>0.985086739063262</v>
      </c>
      <c r="G9795" s="2">
        <v>0.238029450178146</v>
      </c>
      <c r="H9795" s="2">
        <v>0.0</v>
      </c>
      <c r="I9795" s="2">
        <v>0.0</v>
      </c>
      <c r="J9795" s="2">
        <v>0.0</v>
      </c>
      <c r="K9795" s="2">
        <f t="shared" si="1"/>
        <v>1</v>
      </c>
      <c r="L9795" s="4">
        <v>1.0</v>
      </c>
      <c r="M9795" s="4"/>
    </row>
    <row r="9796" ht="14.25" customHeight="1">
      <c r="A9796" s="2" t="s">
        <v>9714</v>
      </c>
      <c r="B9796" s="2">
        <v>0.980883598327636</v>
      </c>
      <c r="C9796" s="2">
        <v>0.0050879437476396</v>
      </c>
      <c r="D9796" s="2">
        <v>0.119310513138771</v>
      </c>
      <c r="E9796" s="2">
        <v>0.730637073516845</v>
      </c>
      <c r="F9796" s="5">
        <v>0.954983830451965</v>
      </c>
      <c r="G9796" s="2">
        <v>0.299798816442489</v>
      </c>
      <c r="H9796" s="2">
        <v>0.0</v>
      </c>
      <c r="I9796" s="2">
        <v>0.0</v>
      </c>
      <c r="J9796" s="2">
        <v>0.0</v>
      </c>
      <c r="K9796" s="2">
        <f t="shared" si="1"/>
        <v>1</v>
      </c>
      <c r="L9796" s="4">
        <v>1.0</v>
      </c>
      <c r="M9796" s="4"/>
    </row>
    <row r="9797" ht="14.25" customHeight="1">
      <c r="A9797" s="2" t="s">
        <v>9715</v>
      </c>
      <c r="B9797" s="2">
        <v>0.863367021083831</v>
      </c>
      <c r="C9797" s="2">
        <v>0.0058577009476721</v>
      </c>
      <c r="D9797" s="2">
        <v>0.180810257792472</v>
      </c>
      <c r="E9797" s="2">
        <v>0.485696524381637</v>
      </c>
      <c r="F9797" s="5">
        <v>0.739094972610473</v>
      </c>
      <c r="G9797" s="2">
        <v>0.186690717935562</v>
      </c>
      <c r="H9797" s="2">
        <v>0.0</v>
      </c>
      <c r="I9797" s="2">
        <v>0.0</v>
      </c>
      <c r="J9797" s="2">
        <v>0.0</v>
      </c>
      <c r="K9797" s="2">
        <f t="shared" si="1"/>
        <v>1</v>
      </c>
      <c r="L9797" s="4">
        <v>1.0</v>
      </c>
      <c r="M9797" s="4"/>
    </row>
    <row r="9798" ht="14.25" customHeight="1">
      <c r="A9798" s="2" t="s">
        <v>9716</v>
      </c>
      <c r="B9798" s="2">
        <v>0.968649387359619</v>
      </c>
      <c r="C9798" s="2">
        <v>0.0084249069914221</v>
      </c>
      <c r="D9798" s="2">
        <v>0.23510867357254</v>
      </c>
      <c r="E9798" s="2">
        <v>0.763640701770782</v>
      </c>
      <c r="F9798" s="5">
        <v>0.933539390563964</v>
      </c>
      <c r="G9798" s="2">
        <v>0.251611351966857</v>
      </c>
      <c r="H9798" s="2">
        <v>0.0</v>
      </c>
      <c r="I9798" s="2">
        <v>0.0</v>
      </c>
      <c r="J9798" s="2">
        <v>0.0</v>
      </c>
      <c r="K9798" s="2">
        <f t="shared" si="1"/>
        <v>1</v>
      </c>
      <c r="L9798" s="4">
        <v>1.0</v>
      </c>
      <c r="M9798" s="4"/>
    </row>
    <row r="9799" ht="14.25" customHeight="1">
      <c r="A9799" s="2" t="s">
        <v>9717</v>
      </c>
      <c r="B9799" s="2">
        <v>0.985480070114135</v>
      </c>
      <c r="C9799" s="2">
        <v>0.0065867756493389</v>
      </c>
      <c r="D9799" s="2">
        <v>0.202986449003219</v>
      </c>
      <c r="E9799" s="2">
        <v>0.917755603790283</v>
      </c>
      <c r="F9799" s="5">
        <v>0.93524169921875</v>
      </c>
      <c r="G9799" s="2">
        <v>0.24246634542942</v>
      </c>
      <c r="H9799" s="2">
        <v>0.0</v>
      </c>
      <c r="I9799" s="2">
        <v>0.0</v>
      </c>
      <c r="J9799" s="2">
        <v>0.0</v>
      </c>
      <c r="K9799" s="2">
        <f t="shared" si="1"/>
        <v>1</v>
      </c>
      <c r="L9799" s="4">
        <v>1.0</v>
      </c>
      <c r="M9799" s="4"/>
    </row>
    <row r="9800" ht="14.25" customHeight="1">
      <c r="A9800" s="2" t="s">
        <v>9718</v>
      </c>
      <c r="B9800" s="2">
        <v>0.989355981349945</v>
      </c>
      <c r="C9800" s="2">
        <v>0.0086961165070533</v>
      </c>
      <c r="D9800" s="2">
        <v>0.140855714678764</v>
      </c>
      <c r="E9800" s="2">
        <v>0.907497942447662</v>
      </c>
      <c r="F9800" s="5">
        <v>0.974126756191253</v>
      </c>
      <c r="G9800" s="2">
        <v>0.220796957612037</v>
      </c>
      <c r="H9800" s="2">
        <v>0.0</v>
      </c>
      <c r="I9800" s="2">
        <v>0.0</v>
      </c>
      <c r="J9800" s="2">
        <v>0.0</v>
      </c>
      <c r="K9800" s="2">
        <f t="shared" si="1"/>
        <v>1</v>
      </c>
      <c r="L9800" s="4">
        <v>1.0</v>
      </c>
      <c r="M9800" s="4"/>
    </row>
    <row r="9801" ht="14.25" customHeight="1">
      <c r="A9801" s="2" t="s">
        <v>9719</v>
      </c>
      <c r="B9801" s="2">
        <v>0.991021037101745</v>
      </c>
      <c r="C9801" s="2">
        <v>0.0062190815806388</v>
      </c>
      <c r="D9801" s="2">
        <v>0.157749697566032</v>
      </c>
      <c r="E9801" s="2">
        <v>0.824981212615966</v>
      </c>
      <c r="F9801" s="5">
        <v>0.992476463317871</v>
      </c>
      <c r="G9801" s="2">
        <v>0.151623234152793</v>
      </c>
      <c r="H9801" s="2">
        <v>0.0</v>
      </c>
      <c r="I9801" s="2">
        <v>0.0</v>
      </c>
      <c r="J9801" s="2">
        <v>0.0</v>
      </c>
      <c r="K9801" s="2">
        <f t="shared" si="1"/>
        <v>1</v>
      </c>
      <c r="L9801" s="4">
        <v>1.0</v>
      </c>
      <c r="M9801" s="4"/>
    </row>
    <row r="9802" ht="14.25" customHeight="1">
      <c r="A9802" s="2" t="s">
        <v>9720</v>
      </c>
      <c r="B9802" s="2">
        <v>0.981980502605438</v>
      </c>
      <c r="C9802" s="2">
        <v>0.0033129339572042</v>
      </c>
      <c r="D9802" s="2">
        <v>0.0899211466312408</v>
      </c>
      <c r="E9802" s="2">
        <v>0.367528080940246</v>
      </c>
      <c r="F9802" s="5">
        <v>0.985555350780487</v>
      </c>
      <c r="G9802" s="2">
        <v>0.117488399147987</v>
      </c>
      <c r="H9802" s="2">
        <v>0.0</v>
      </c>
      <c r="I9802" s="2">
        <v>0.0</v>
      </c>
      <c r="J9802" s="2">
        <v>0.0</v>
      </c>
      <c r="K9802" s="2">
        <f t="shared" si="1"/>
        <v>1</v>
      </c>
      <c r="L9802" s="4">
        <v>1.0</v>
      </c>
      <c r="M9802" s="4"/>
    </row>
    <row r="9803" ht="14.25" customHeight="1">
      <c r="A9803" s="2" t="s">
        <v>9721</v>
      </c>
      <c r="B9803" s="2">
        <v>0.968945801258087</v>
      </c>
      <c r="C9803" s="2">
        <v>0.0026459533255547</v>
      </c>
      <c r="D9803" s="2">
        <v>0.142981976270675</v>
      </c>
      <c r="E9803" s="2">
        <v>0.25369793176651</v>
      </c>
      <c r="F9803" s="5">
        <v>0.953070163726806</v>
      </c>
      <c r="G9803" s="2">
        <v>0.223511397838592</v>
      </c>
      <c r="H9803" s="2">
        <v>0.0</v>
      </c>
      <c r="I9803" s="2">
        <v>0.0</v>
      </c>
      <c r="J9803" s="2">
        <v>0.0</v>
      </c>
      <c r="K9803" s="2">
        <f t="shared" si="1"/>
        <v>1</v>
      </c>
      <c r="L9803" s="4">
        <v>1.0</v>
      </c>
      <c r="M9803" s="4"/>
    </row>
    <row r="9804" ht="14.25" customHeight="1">
      <c r="A9804" s="2" t="s">
        <v>9722</v>
      </c>
      <c r="B9804" s="2">
        <v>0.984275817871093</v>
      </c>
      <c r="C9804" s="2">
        <v>0.0031748567707836</v>
      </c>
      <c r="D9804" s="2">
        <v>0.134818241000175</v>
      </c>
      <c r="E9804" s="2">
        <v>0.373822450637817</v>
      </c>
      <c r="F9804" s="5">
        <v>0.987198710441589</v>
      </c>
      <c r="G9804" s="2">
        <v>0.275218576192855</v>
      </c>
      <c r="H9804" s="2">
        <v>0.0</v>
      </c>
      <c r="I9804" s="2">
        <v>0.0</v>
      </c>
      <c r="J9804" s="2">
        <v>0.0</v>
      </c>
      <c r="K9804" s="2">
        <f t="shared" si="1"/>
        <v>1</v>
      </c>
      <c r="L9804" s="4">
        <v>1.0</v>
      </c>
      <c r="M9804" s="4"/>
    </row>
    <row r="9805" ht="14.25" customHeight="1">
      <c r="A9805" s="2" t="s">
        <v>9723</v>
      </c>
      <c r="B9805" s="2">
        <v>0.979154884815216</v>
      </c>
      <c r="C9805" s="2">
        <v>0.0044684200547635</v>
      </c>
      <c r="D9805" s="2">
        <v>0.244681000709533</v>
      </c>
      <c r="E9805" s="2">
        <v>0.323674410581588</v>
      </c>
      <c r="F9805" s="5">
        <v>0.97344708442688</v>
      </c>
      <c r="G9805" s="2">
        <v>0.32413700222969</v>
      </c>
      <c r="H9805" s="2">
        <v>0.0</v>
      </c>
      <c r="I9805" s="2">
        <v>0.0</v>
      </c>
      <c r="J9805" s="2">
        <v>0.0</v>
      </c>
      <c r="K9805" s="2">
        <f t="shared" si="1"/>
        <v>1</v>
      </c>
      <c r="L9805" s="4">
        <v>1.0</v>
      </c>
      <c r="M9805" s="4"/>
    </row>
    <row r="9806" ht="14.25" customHeight="1">
      <c r="A9806" s="2" t="s">
        <v>9724</v>
      </c>
      <c r="B9806" s="2">
        <v>0.985256135463714</v>
      </c>
      <c r="C9806" s="2">
        <v>0.0035864319652318</v>
      </c>
      <c r="D9806" s="2">
        <v>0.155825555324554</v>
      </c>
      <c r="E9806" s="2">
        <v>0.528641283512115</v>
      </c>
      <c r="F9806" s="5">
        <v>0.988873660564422</v>
      </c>
      <c r="G9806" s="2">
        <v>0.198819682002067</v>
      </c>
      <c r="H9806" s="2">
        <v>0.0</v>
      </c>
      <c r="I9806" s="2">
        <v>0.0</v>
      </c>
      <c r="J9806" s="2">
        <v>0.0</v>
      </c>
      <c r="K9806" s="2">
        <f t="shared" si="1"/>
        <v>1</v>
      </c>
      <c r="L9806" s="4">
        <v>1.0</v>
      </c>
      <c r="M9806" s="4"/>
    </row>
    <row r="9807" ht="14.25" customHeight="1">
      <c r="A9807" s="2" t="s">
        <v>9725</v>
      </c>
      <c r="B9807" s="2">
        <v>0.996526062488556</v>
      </c>
      <c r="C9807" s="2">
        <v>0.0053651789203286</v>
      </c>
      <c r="D9807" s="2">
        <v>0.531374096870422</v>
      </c>
      <c r="E9807" s="2">
        <v>0.670949101448059</v>
      </c>
      <c r="F9807" s="5">
        <v>0.993445634841919</v>
      </c>
      <c r="G9807" s="2">
        <v>0.415806084871292</v>
      </c>
      <c r="H9807" s="2">
        <v>0.0</v>
      </c>
      <c r="I9807" s="2">
        <v>0.0</v>
      </c>
      <c r="J9807" s="2">
        <v>0.0</v>
      </c>
      <c r="K9807" s="2">
        <f t="shared" si="1"/>
        <v>1</v>
      </c>
      <c r="L9807" s="4">
        <v>1.0</v>
      </c>
      <c r="M9807" s="4"/>
    </row>
    <row r="9808" ht="14.25" customHeight="1">
      <c r="A9808" s="2" t="s">
        <v>9726</v>
      </c>
      <c r="B9808" s="2">
        <v>0.995846927165985</v>
      </c>
      <c r="C9808" s="2">
        <v>0.0101582463830709</v>
      </c>
      <c r="D9808" s="2">
        <v>0.569747328758239</v>
      </c>
      <c r="E9808" s="2">
        <v>0.764242351055145</v>
      </c>
      <c r="F9808" s="5">
        <v>0.995547294616699</v>
      </c>
      <c r="G9808" s="2">
        <v>0.234622806310653</v>
      </c>
      <c r="H9808" s="2">
        <v>0.0</v>
      </c>
      <c r="I9808" s="2">
        <v>0.0</v>
      </c>
      <c r="J9808" s="2">
        <v>0.0</v>
      </c>
      <c r="K9808" s="2">
        <f t="shared" si="1"/>
        <v>1</v>
      </c>
      <c r="L9808" s="4">
        <v>1.0</v>
      </c>
      <c r="M9808" s="4"/>
    </row>
    <row r="9809" ht="14.25" customHeight="1">
      <c r="A9809" s="2" t="s">
        <v>9727</v>
      </c>
      <c r="B9809" s="2">
        <v>0.995137989521026</v>
      </c>
      <c r="C9809" s="2">
        <v>0.0130402659997344</v>
      </c>
      <c r="D9809" s="2">
        <v>0.614116907119751</v>
      </c>
      <c r="E9809" s="2">
        <v>0.720237910747528</v>
      </c>
      <c r="F9809" s="5">
        <v>0.994560539722442</v>
      </c>
      <c r="G9809" s="2">
        <v>0.270645558834075</v>
      </c>
      <c r="H9809" s="2">
        <v>0.0</v>
      </c>
      <c r="I9809" s="2">
        <v>0.0</v>
      </c>
      <c r="J9809" s="2">
        <v>0.0</v>
      </c>
      <c r="K9809" s="2">
        <f t="shared" si="1"/>
        <v>1</v>
      </c>
      <c r="L9809" s="4">
        <v>1.0</v>
      </c>
      <c r="M9809" s="4"/>
    </row>
    <row r="9810" ht="14.25" customHeight="1">
      <c r="A9810" s="2" t="s">
        <v>9728</v>
      </c>
      <c r="B9810" s="2">
        <v>0.993458569049835</v>
      </c>
      <c r="C9810" s="2">
        <v>0.016024176031351</v>
      </c>
      <c r="D9810" s="2">
        <v>0.394309073686599</v>
      </c>
      <c r="E9810" s="2">
        <v>0.854952454566955</v>
      </c>
      <c r="F9810" s="5">
        <v>0.995061099529266</v>
      </c>
      <c r="G9810" s="2">
        <v>0.220006063580513</v>
      </c>
      <c r="H9810" s="2">
        <v>0.0</v>
      </c>
      <c r="I9810" s="2">
        <v>0.0</v>
      </c>
      <c r="J9810" s="2">
        <v>0.0</v>
      </c>
      <c r="K9810" s="2">
        <f t="shared" si="1"/>
        <v>1</v>
      </c>
      <c r="L9810" s="4">
        <v>1.0</v>
      </c>
      <c r="M9810" s="4"/>
    </row>
    <row r="9811" ht="14.25" customHeight="1">
      <c r="A9811" s="2" t="s">
        <v>9729</v>
      </c>
      <c r="B9811" s="2">
        <v>0.993271768093109</v>
      </c>
      <c r="C9811" s="2">
        <v>0.009854694828391</v>
      </c>
      <c r="D9811" s="2">
        <v>0.357736825942993</v>
      </c>
      <c r="E9811" s="2">
        <v>0.81546938419342</v>
      </c>
      <c r="F9811" s="5">
        <v>0.993675351142883</v>
      </c>
      <c r="G9811" s="2">
        <v>0.27063313126564</v>
      </c>
      <c r="H9811" s="2">
        <v>0.0</v>
      </c>
      <c r="I9811" s="2">
        <v>0.0</v>
      </c>
      <c r="J9811" s="2">
        <v>0.0</v>
      </c>
      <c r="K9811" s="2">
        <f t="shared" si="1"/>
        <v>1</v>
      </c>
      <c r="L9811" s="4">
        <v>1.0</v>
      </c>
      <c r="M9811" s="4"/>
    </row>
    <row r="9812" ht="14.25" customHeight="1">
      <c r="A9812" s="2" t="s">
        <v>9730</v>
      </c>
      <c r="B9812" s="2">
        <v>0.994982898235321</v>
      </c>
      <c r="C9812" s="2">
        <v>0.0075794258154928</v>
      </c>
      <c r="D9812" s="2">
        <v>0.271690011024475</v>
      </c>
      <c r="E9812" s="2">
        <v>0.421507984399795</v>
      </c>
      <c r="F9812" s="5">
        <v>0.997740685939788</v>
      </c>
      <c r="G9812" s="2">
        <v>0.136015310883522</v>
      </c>
      <c r="H9812" s="2">
        <v>0.0</v>
      </c>
      <c r="I9812" s="2">
        <v>0.0</v>
      </c>
      <c r="J9812" s="2">
        <v>0.0</v>
      </c>
      <c r="K9812" s="2">
        <f t="shared" si="1"/>
        <v>1</v>
      </c>
      <c r="L9812" s="4">
        <v>1.0</v>
      </c>
      <c r="M9812" s="4"/>
    </row>
    <row r="9813" ht="14.25" customHeight="1">
      <c r="A9813" s="2" t="s">
        <v>9731</v>
      </c>
      <c r="B9813" s="2">
        <v>0.99338275194168</v>
      </c>
      <c r="C9813" s="2">
        <v>0.0089824311435222</v>
      </c>
      <c r="D9813" s="2">
        <v>0.139268144965171</v>
      </c>
      <c r="E9813" s="2">
        <v>0.640784204006195</v>
      </c>
      <c r="F9813" s="5">
        <v>0.998089790344238</v>
      </c>
      <c r="G9813" s="2">
        <v>0.115672379732131</v>
      </c>
      <c r="H9813" s="2">
        <v>0.0</v>
      </c>
      <c r="I9813" s="2">
        <v>0.0</v>
      </c>
      <c r="J9813" s="2">
        <v>0.0</v>
      </c>
      <c r="K9813" s="2">
        <f t="shared" si="1"/>
        <v>1</v>
      </c>
      <c r="L9813" s="4">
        <v>1.0</v>
      </c>
      <c r="M9813" s="4"/>
    </row>
    <row r="9814" ht="14.25" customHeight="1">
      <c r="A9814" s="2" t="s">
        <v>9732</v>
      </c>
      <c r="B9814" s="2">
        <v>0.99598091840744</v>
      </c>
      <c r="C9814" s="2">
        <v>0.0179475657641887</v>
      </c>
      <c r="D9814" s="2">
        <v>0.165414378046989</v>
      </c>
      <c r="E9814" s="2">
        <v>0.767978191375732</v>
      </c>
      <c r="F9814" s="5">
        <v>0.998653650283813</v>
      </c>
      <c r="G9814" s="2">
        <v>0.143461719155311</v>
      </c>
      <c r="H9814" s="2">
        <v>0.0</v>
      </c>
      <c r="I9814" s="2">
        <v>0.0</v>
      </c>
      <c r="J9814" s="2">
        <v>0.0</v>
      </c>
      <c r="K9814" s="2">
        <f t="shared" si="1"/>
        <v>1</v>
      </c>
      <c r="L9814" s="4">
        <v>1.0</v>
      </c>
      <c r="M9814" s="4"/>
    </row>
    <row r="9815" ht="14.25" customHeight="1">
      <c r="A9815" s="2" t="s">
        <v>9733</v>
      </c>
      <c r="B9815" s="2">
        <v>0.997720718383789</v>
      </c>
      <c r="C9815" s="2">
        <v>0.0137011483311653</v>
      </c>
      <c r="D9815" s="2">
        <v>0.154629185795784</v>
      </c>
      <c r="E9815" s="2">
        <v>0.445968031883239</v>
      </c>
      <c r="F9815" s="5">
        <v>0.999175071716308</v>
      </c>
      <c r="G9815" s="2">
        <v>0.132174640893936</v>
      </c>
      <c r="H9815" s="2">
        <v>0.0</v>
      </c>
      <c r="I9815" s="2">
        <v>0.0</v>
      </c>
      <c r="J9815" s="2">
        <v>0.0</v>
      </c>
      <c r="K9815" s="2">
        <f t="shared" si="1"/>
        <v>1</v>
      </c>
      <c r="L9815" s="4">
        <v>1.0</v>
      </c>
      <c r="M9815" s="4"/>
    </row>
    <row r="9816" ht="14.25" customHeight="1">
      <c r="A9816" s="2" t="s">
        <v>9734</v>
      </c>
      <c r="B9816" s="2">
        <v>0.998304665088653</v>
      </c>
      <c r="C9816" s="2">
        <v>0.0112446891143918</v>
      </c>
      <c r="D9816" s="2">
        <v>0.0720352977514267</v>
      </c>
      <c r="E9816" s="2">
        <v>0.233769550919532</v>
      </c>
      <c r="F9816" s="5">
        <v>0.999607980251312</v>
      </c>
      <c r="G9816" s="2">
        <v>0.115985229611396</v>
      </c>
      <c r="H9816" s="2">
        <v>0.0</v>
      </c>
      <c r="I9816" s="2">
        <v>0.0</v>
      </c>
      <c r="J9816" s="2">
        <v>0.0</v>
      </c>
      <c r="K9816" s="2">
        <f t="shared" si="1"/>
        <v>1</v>
      </c>
      <c r="L9816" s="4">
        <v>1.0</v>
      </c>
      <c r="M9816" s="4"/>
    </row>
    <row r="9817" ht="14.25" customHeight="1">
      <c r="A9817" s="2" t="s">
        <v>9735</v>
      </c>
      <c r="B9817" s="2">
        <v>0.986714601516723</v>
      </c>
      <c r="C9817" s="2">
        <v>0.008331592194736</v>
      </c>
      <c r="D9817" s="2">
        <v>0.0697864070534706</v>
      </c>
      <c r="E9817" s="2">
        <v>0.167483761906623</v>
      </c>
      <c r="F9817" s="5">
        <v>0.993647396564483</v>
      </c>
      <c r="G9817" s="2">
        <v>0.115372665226459</v>
      </c>
      <c r="H9817" s="2">
        <v>0.0</v>
      </c>
      <c r="I9817" s="2">
        <v>0.0</v>
      </c>
      <c r="J9817" s="2">
        <v>0.0</v>
      </c>
      <c r="K9817" s="2">
        <f t="shared" si="1"/>
        <v>1</v>
      </c>
      <c r="L9817" s="4">
        <v>1.0</v>
      </c>
      <c r="M9817" s="4"/>
    </row>
    <row r="9818" ht="14.25" customHeight="1">
      <c r="A9818" s="2" t="s">
        <v>9736</v>
      </c>
      <c r="B9818" s="2">
        <v>0.990776717662811</v>
      </c>
      <c r="C9818" s="2">
        <v>0.0048020943067967</v>
      </c>
      <c r="D9818" s="2">
        <v>0.0404400415718555</v>
      </c>
      <c r="E9818" s="2">
        <v>0.196497648954391</v>
      </c>
      <c r="F9818" s="5">
        <v>0.994423985481262</v>
      </c>
      <c r="G9818" s="2">
        <v>0.110620059072971</v>
      </c>
      <c r="H9818" s="2">
        <v>0.0</v>
      </c>
      <c r="I9818" s="2">
        <v>0.0</v>
      </c>
      <c r="J9818" s="2">
        <v>0.0</v>
      </c>
      <c r="K9818" s="2">
        <f t="shared" si="1"/>
        <v>1</v>
      </c>
      <c r="L9818" s="4">
        <v>1.0</v>
      </c>
      <c r="M9818" s="4"/>
    </row>
    <row r="9819" ht="14.25" customHeight="1">
      <c r="A9819" s="2" t="s">
        <v>9737</v>
      </c>
      <c r="B9819" s="2">
        <v>0.986205995082855</v>
      </c>
      <c r="C9819" s="2">
        <v>0.0037930880207568</v>
      </c>
      <c r="D9819" s="2">
        <v>0.031268410384655</v>
      </c>
      <c r="E9819" s="2">
        <v>0.115088790655136</v>
      </c>
      <c r="F9819" s="5">
        <v>0.991705596446991</v>
      </c>
      <c r="G9819" s="2">
        <v>0.102388612926006</v>
      </c>
      <c r="H9819" s="2">
        <v>0.0</v>
      </c>
      <c r="I9819" s="2">
        <v>0.0</v>
      </c>
      <c r="J9819" s="2">
        <v>0.0</v>
      </c>
      <c r="K9819" s="2">
        <f t="shared" si="1"/>
        <v>1</v>
      </c>
      <c r="L9819" s="4">
        <v>1.0</v>
      </c>
      <c r="M9819" s="4"/>
    </row>
    <row r="9820" ht="14.25" customHeight="1">
      <c r="A9820" s="2" t="s">
        <v>9738</v>
      </c>
      <c r="B9820" s="2">
        <v>0.992129027843475</v>
      </c>
      <c r="C9820" s="2">
        <v>0.0046298736706376</v>
      </c>
      <c r="D9820" s="2">
        <v>0.041985560208559</v>
      </c>
      <c r="E9820" s="2">
        <v>0.107644394040107</v>
      </c>
      <c r="F9820" s="5">
        <v>0.995254874229431</v>
      </c>
      <c r="G9820" s="2">
        <v>0.127668663859367</v>
      </c>
      <c r="H9820" s="2">
        <v>0.0</v>
      </c>
      <c r="I9820" s="2">
        <v>0.0</v>
      </c>
      <c r="J9820" s="2">
        <v>0.0</v>
      </c>
      <c r="K9820" s="2">
        <f t="shared" si="1"/>
        <v>1</v>
      </c>
      <c r="L9820" s="4">
        <v>1.0</v>
      </c>
      <c r="M9820" s="4"/>
    </row>
    <row r="9821" ht="14.25" customHeight="1">
      <c r="A9821" s="2" t="s">
        <v>9739</v>
      </c>
      <c r="B9821" s="2">
        <v>0.983691751956939</v>
      </c>
      <c r="C9821" s="2">
        <v>0.0061915135011076</v>
      </c>
      <c r="D9821" s="2">
        <v>0.0992599204182624</v>
      </c>
      <c r="E9821" s="2">
        <v>0.107648409903049</v>
      </c>
      <c r="F9821" s="5">
        <v>0.979964315891266</v>
      </c>
      <c r="G9821" s="2">
        <v>0.287531703710556</v>
      </c>
      <c r="H9821" s="2">
        <v>0.0</v>
      </c>
      <c r="I9821" s="2">
        <v>0.0</v>
      </c>
      <c r="J9821" s="2">
        <v>0.0</v>
      </c>
      <c r="K9821" s="2">
        <f t="shared" si="1"/>
        <v>1</v>
      </c>
      <c r="L9821" s="4">
        <v>1.0</v>
      </c>
      <c r="M9821" s="4"/>
    </row>
    <row r="9822" ht="14.25" customHeight="1">
      <c r="A9822" s="2" t="s">
        <v>9740</v>
      </c>
      <c r="B9822" s="2">
        <v>0.953928411006927</v>
      </c>
      <c r="C9822" s="2">
        <v>0.0116086835041642</v>
      </c>
      <c r="D9822" s="2">
        <v>0.165735065937042</v>
      </c>
      <c r="E9822" s="2">
        <v>0.0707797259092331</v>
      </c>
      <c r="F9822" s="5">
        <v>0.920060157775878</v>
      </c>
      <c r="G9822" s="2">
        <v>0.357587099075317</v>
      </c>
      <c r="H9822" s="2">
        <v>0.0</v>
      </c>
      <c r="I9822" s="2">
        <v>0.0</v>
      </c>
      <c r="J9822" s="2">
        <v>0.0</v>
      </c>
      <c r="K9822" s="2">
        <f t="shared" si="1"/>
        <v>1</v>
      </c>
      <c r="L9822" s="4">
        <v>1.0</v>
      </c>
      <c r="M9822" s="4"/>
    </row>
    <row r="9823" ht="14.25" customHeight="1">
      <c r="A9823" s="2" t="s">
        <v>9741</v>
      </c>
      <c r="B9823" s="2">
        <v>0.986765325069427</v>
      </c>
      <c r="C9823" s="2">
        <v>0.0124801099300384</v>
      </c>
      <c r="D9823" s="2">
        <v>0.077919527888298</v>
      </c>
      <c r="E9823" s="2">
        <v>0.0887875035405159</v>
      </c>
      <c r="F9823" s="5">
        <v>0.988433241844177</v>
      </c>
      <c r="G9823" s="2">
        <v>0.325801789760589</v>
      </c>
      <c r="H9823" s="2">
        <v>0.0</v>
      </c>
      <c r="I9823" s="2">
        <v>0.0</v>
      </c>
      <c r="J9823" s="2">
        <v>0.0</v>
      </c>
      <c r="K9823" s="2">
        <f t="shared" si="1"/>
        <v>1</v>
      </c>
      <c r="L9823" s="4">
        <v>1.0</v>
      </c>
      <c r="M9823" s="4"/>
    </row>
    <row r="9824" ht="14.25" customHeight="1">
      <c r="A9824" s="2" t="s">
        <v>9742</v>
      </c>
      <c r="B9824" s="2">
        <v>0.979735076427459</v>
      </c>
      <c r="C9824" s="2">
        <v>0.015940822660923</v>
      </c>
      <c r="D9824" s="2">
        <v>0.175689607858657</v>
      </c>
      <c r="E9824" s="2">
        <v>0.0707070678472518</v>
      </c>
      <c r="F9824" s="5">
        <v>0.96338015794754</v>
      </c>
      <c r="G9824" s="2">
        <v>0.591612517833709</v>
      </c>
      <c r="H9824" s="2">
        <v>0.0</v>
      </c>
      <c r="I9824" s="2">
        <v>0.0</v>
      </c>
      <c r="J9824" s="2">
        <v>0.0</v>
      </c>
      <c r="K9824" s="2">
        <f t="shared" si="1"/>
        <v>1</v>
      </c>
      <c r="L9824" s="4">
        <v>1.0</v>
      </c>
      <c r="M9824" s="4"/>
    </row>
    <row r="9825" ht="14.25" customHeight="1">
      <c r="A9825" s="2" t="s">
        <v>9743</v>
      </c>
      <c r="B9825" s="2">
        <v>0.991188466548919</v>
      </c>
      <c r="C9825" s="2">
        <v>0.0121856871992349</v>
      </c>
      <c r="D9825" s="2">
        <v>0.120087631046772</v>
      </c>
      <c r="E9825" s="2">
        <v>0.053173791617155</v>
      </c>
      <c r="F9825" s="5">
        <v>0.987295508384704</v>
      </c>
      <c r="G9825" s="2">
        <v>0.484817415475845</v>
      </c>
      <c r="H9825" s="2">
        <v>0.0</v>
      </c>
      <c r="I9825" s="2">
        <v>0.0</v>
      </c>
      <c r="J9825" s="2">
        <v>0.0</v>
      </c>
      <c r="K9825" s="2">
        <f t="shared" si="1"/>
        <v>1</v>
      </c>
      <c r="L9825" s="4">
        <v>1.0</v>
      </c>
      <c r="M9825" s="4"/>
    </row>
    <row r="9826" ht="14.25" customHeight="1">
      <c r="A9826" s="2" t="s">
        <v>9744</v>
      </c>
      <c r="B9826" s="2">
        <v>0.991174757480621</v>
      </c>
      <c r="C9826" s="2">
        <v>0.0123107554391026</v>
      </c>
      <c r="D9826" s="2">
        <v>0.0903780162334442</v>
      </c>
      <c r="E9826" s="2">
        <v>0.0295896977186203</v>
      </c>
      <c r="F9826" s="5">
        <v>0.967000067234039</v>
      </c>
      <c r="G9826" s="2">
        <v>0.782119870185852</v>
      </c>
      <c r="H9826" s="2">
        <v>0.0</v>
      </c>
      <c r="I9826" s="2">
        <v>0.0</v>
      </c>
      <c r="J9826" s="2">
        <v>0.0</v>
      </c>
      <c r="K9826" s="2">
        <f t="shared" si="1"/>
        <v>1</v>
      </c>
      <c r="L9826" s="4">
        <v>1.0</v>
      </c>
      <c r="M9826" s="4"/>
    </row>
    <row r="9827" ht="14.25" customHeight="1">
      <c r="A9827" s="2" t="s">
        <v>9745</v>
      </c>
      <c r="B9827" s="2">
        <v>0.986169159412384</v>
      </c>
      <c r="C9827" s="2">
        <v>0.0117326350882649</v>
      </c>
      <c r="D9827" s="2">
        <v>0.0465372204780578</v>
      </c>
      <c r="E9827" s="2">
        <v>0.0143418023362755</v>
      </c>
      <c r="F9827" s="5">
        <v>0.980716705322265</v>
      </c>
      <c r="G9827" s="2">
        <v>0.281231075525283</v>
      </c>
      <c r="H9827" s="2">
        <v>0.0</v>
      </c>
      <c r="I9827" s="2">
        <v>0.0</v>
      </c>
      <c r="J9827" s="2">
        <v>0.0</v>
      </c>
      <c r="K9827" s="2">
        <f t="shared" si="1"/>
        <v>1</v>
      </c>
      <c r="L9827" s="4">
        <v>1.0</v>
      </c>
      <c r="M9827" s="4"/>
    </row>
    <row r="9828" ht="14.25" customHeight="1">
      <c r="A9828" s="2" t="s">
        <v>9746</v>
      </c>
      <c r="B9828" s="2">
        <v>0.265633553266525</v>
      </c>
      <c r="C9828" s="2">
        <v>0.0058425893075764</v>
      </c>
      <c r="D9828" s="2">
        <v>0.0058749364688992</v>
      </c>
      <c r="E9828" s="2">
        <v>0.0019396528368815</v>
      </c>
      <c r="F9828" s="5">
        <v>0.253094643354415</v>
      </c>
      <c r="G9828" s="2">
        <v>0.0506974570453166</v>
      </c>
      <c r="H9828" s="2">
        <v>0.0</v>
      </c>
      <c r="I9828" s="2">
        <v>0.0</v>
      </c>
      <c r="J9828" s="2">
        <v>0.0</v>
      </c>
      <c r="K9828" s="2">
        <f t="shared" si="1"/>
        <v>0</v>
      </c>
      <c r="L9828" s="4">
        <v>1.0</v>
      </c>
      <c r="M9828" s="4"/>
    </row>
    <row r="9829" ht="14.25" customHeight="1">
      <c r="A9829" s="2" t="s">
        <v>9747</v>
      </c>
      <c r="B9829" s="2">
        <v>0.0101206731051206</v>
      </c>
      <c r="C9829" s="2">
        <v>0.0048772408626973</v>
      </c>
      <c r="D9829" s="2">
        <v>1.366093347314E-4</v>
      </c>
      <c r="E9829" s="2">
        <v>9.69939719652757E-5</v>
      </c>
      <c r="F9829" s="5">
        <v>0.0039398171938955</v>
      </c>
      <c r="G9829" s="2">
        <v>0.0062586162239313</v>
      </c>
      <c r="H9829" s="2">
        <v>0.0</v>
      </c>
      <c r="I9829" s="2">
        <v>0.0</v>
      </c>
      <c r="J9829" s="2">
        <v>0.0</v>
      </c>
      <c r="K9829" s="2">
        <f t="shared" si="1"/>
        <v>0</v>
      </c>
      <c r="L9829" s="4">
        <v>1.0</v>
      </c>
      <c r="M9829" s="4"/>
    </row>
    <row r="9830" ht="14.25" customHeight="1">
      <c r="A9830" s="2" t="s">
        <v>9748</v>
      </c>
      <c r="B9830" s="2">
        <v>7.066571270115E-4</v>
      </c>
      <c r="C9830" s="2">
        <v>4.076058976352E-4</v>
      </c>
      <c r="D9830" s="2">
        <v>1.68373765063734E-6</v>
      </c>
      <c r="E9830" s="2">
        <v>1.056095243257E-6</v>
      </c>
      <c r="F9830" s="5">
        <v>1.393235143041E-4</v>
      </c>
      <c r="G9830" s="2">
        <v>5.016287905164E-4</v>
      </c>
      <c r="H9830" s="2">
        <v>0.0</v>
      </c>
      <c r="I9830" s="2">
        <v>0.0</v>
      </c>
      <c r="J9830" s="2">
        <v>0.0</v>
      </c>
      <c r="K9830" s="2">
        <f t="shared" si="1"/>
        <v>0</v>
      </c>
      <c r="L9830" s="4">
        <v>1.0</v>
      </c>
      <c r="M9830" s="4"/>
    </row>
    <row r="9831" ht="14.25" customHeight="1">
      <c r="A9831" s="2" t="s">
        <v>9749</v>
      </c>
      <c r="B9831" s="2">
        <v>1.156665020971E-4</v>
      </c>
      <c r="C9831" s="2">
        <v>2.0937741282978E-5</v>
      </c>
      <c r="D9831" s="2">
        <v>2.76269531696016E-7</v>
      </c>
      <c r="E9831" s="2">
        <v>8.80711397144295E-8</v>
      </c>
      <c r="F9831" s="5">
        <v>3.55510965164285E-5</v>
      </c>
      <c r="G9831" s="2">
        <v>1.26462400658E-4</v>
      </c>
      <c r="H9831" s="2">
        <v>0.0</v>
      </c>
      <c r="I9831" s="2">
        <v>0.0</v>
      </c>
      <c r="J9831" s="2">
        <v>0.0</v>
      </c>
      <c r="K9831" s="2">
        <f t="shared" si="1"/>
        <v>0</v>
      </c>
      <c r="L9831" s="4">
        <v>1.0</v>
      </c>
      <c r="M9831" s="4"/>
    </row>
    <row r="9832" ht="14.25" customHeight="1">
      <c r="A9832" s="2" t="s">
        <v>9750</v>
      </c>
      <c r="B9832" s="2">
        <v>3.71344685845542E-5</v>
      </c>
      <c r="C9832" s="2">
        <v>4.27498036970064E-7</v>
      </c>
      <c r="D9832" s="2">
        <v>4.98517749747406E-7</v>
      </c>
      <c r="E9832" s="2">
        <v>1.41284985488709E-7</v>
      </c>
      <c r="F9832" s="5">
        <v>2.02443570742616E-5</v>
      </c>
      <c r="G9832" s="2">
        <v>7.15043934178538E-5</v>
      </c>
      <c r="H9832" s="2">
        <v>0.0</v>
      </c>
      <c r="I9832" s="2">
        <v>0.0</v>
      </c>
      <c r="J9832" s="2">
        <v>0.0</v>
      </c>
      <c r="K9832" s="2">
        <f t="shared" si="1"/>
        <v>0</v>
      </c>
      <c r="L9832" s="4">
        <v>1.0</v>
      </c>
      <c r="M9832" s="4"/>
    </row>
    <row r="9833" ht="14.25" customHeight="1">
      <c r="A9833" s="2" t="s">
        <v>9751</v>
      </c>
      <c r="B9833" s="2">
        <v>1.39189123729011E-5</v>
      </c>
      <c r="C9833" s="2">
        <v>5.35492139519533E-9</v>
      </c>
      <c r="D9833" s="2">
        <v>1.84461654839651E-7</v>
      </c>
      <c r="E9833" s="2">
        <v>5.66724338568747E-8</v>
      </c>
      <c r="F9833" s="5">
        <v>6.09785456617828E-6</v>
      </c>
      <c r="G9833" s="2">
        <v>2.91765318252146E-5</v>
      </c>
      <c r="H9833" s="2">
        <v>0.0</v>
      </c>
      <c r="I9833" s="2">
        <v>0.0</v>
      </c>
      <c r="J9833" s="2">
        <v>0.0</v>
      </c>
      <c r="K9833" s="2">
        <f t="shared" si="1"/>
        <v>0</v>
      </c>
      <c r="L9833" s="4">
        <v>1.0</v>
      </c>
      <c r="M9833" s="4"/>
    </row>
    <row r="9834" ht="14.25" customHeight="1">
      <c r="A9834" s="2" t="s">
        <v>9752</v>
      </c>
      <c r="B9834" s="2">
        <v>2.78370771411573E-5</v>
      </c>
      <c r="C9834" s="2">
        <v>2.24862878317466E-10</v>
      </c>
      <c r="D9834" s="2">
        <v>1.48021641166451E-7</v>
      </c>
      <c r="E9834" s="2">
        <v>1.18755627553923E-8</v>
      </c>
      <c r="F9834" s="5">
        <v>7.3609230639704E-6</v>
      </c>
      <c r="G9834" s="2">
        <v>3.13176642521284E-5</v>
      </c>
      <c r="H9834" s="2">
        <v>0.0</v>
      </c>
      <c r="I9834" s="2">
        <v>0.0</v>
      </c>
      <c r="J9834" s="2">
        <v>0.0</v>
      </c>
      <c r="K9834" s="2">
        <f t="shared" si="1"/>
        <v>0</v>
      </c>
      <c r="L9834" s="4">
        <v>1.0</v>
      </c>
      <c r="M9834" s="4"/>
    </row>
    <row r="9835" ht="14.25" customHeight="1">
      <c r="A9835" s="2" t="s">
        <v>9753</v>
      </c>
      <c r="B9835" s="2">
        <v>0.0340234562754631</v>
      </c>
      <c r="C9835" s="2">
        <v>2.12749637285014E-5</v>
      </c>
      <c r="D9835" s="2">
        <v>4.99150992254726E-5</v>
      </c>
      <c r="E9835" s="2">
        <v>3.15996430799714E-6</v>
      </c>
      <c r="F9835" s="5">
        <v>0.113818794488906</v>
      </c>
      <c r="G9835" s="2">
        <v>0.0028418870642781</v>
      </c>
      <c r="H9835" s="2">
        <v>0.0</v>
      </c>
      <c r="I9835" s="2">
        <v>0.0</v>
      </c>
      <c r="J9835" s="2">
        <v>0.0</v>
      </c>
      <c r="K9835" s="2">
        <f t="shared" si="1"/>
        <v>0</v>
      </c>
      <c r="L9835" s="4">
        <v>1.0</v>
      </c>
      <c r="M9835" s="4"/>
    </row>
    <row r="9836" ht="14.25" customHeight="1">
      <c r="A9836" s="2" t="s">
        <v>9754</v>
      </c>
      <c r="B9836" s="2">
        <v>0.0819132998585701</v>
      </c>
      <c r="C9836" s="2">
        <v>3.9901951822685E-5</v>
      </c>
      <c r="D9836" s="2">
        <v>1.833515707403E-4</v>
      </c>
      <c r="E9836" s="2">
        <v>4.16442962887231E-5</v>
      </c>
      <c r="F9836" s="5">
        <v>0.239796489477157</v>
      </c>
      <c r="G9836" s="2">
        <v>0.0033762736711651</v>
      </c>
      <c r="H9836" s="2">
        <v>0.0</v>
      </c>
      <c r="I9836" s="2">
        <v>0.0</v>
      </c>
      <c r="J9836" s="2">
        <v>0.0</v>
      </c>
      <c r="K9836" s="2">
        <f t="shared" si="1"/>
        <v>0</v>
      </c>
      <c r="L9836" s="4">
        <v>1.0</v>
      </c>
      <c r="M9836" s="4"/>
    </row>
    <row r="9837" ht="14.25" customHeight="1">
      <c r="A9837" s="2" t="s">
        <v>9755</v>
      </c>
      <c r="B9837" s="2">
        <v>0.0490269809961319</v>
      </c>
      <c r="C9837" s="2">
        <v>4.63092983409296E-5</v>
      </c>
      <c r="D9837" s="2">
        <v>5.26655276189558E-5</v>
      </c>
      <c r="E9837" s="2">
        <v>9.84434518613852E-6</v>
      </c>
      <c r="F9837" s="5">
        <v>0.107315339148044</v>
      </c>
      <c r="G9837" s="2">
        <v>0.0053191087208688</v>
      </c>
      <c r="H9837" s="2">
        <v>0.0</v>
      </c>
      <c r="I9837" s="2">
        <v>0.0</v>
      </c>
      <c r="J9837" s="2">
        <v>0.0</v>
      </c>
      <c r="K9837" s="2">
        <f t="shared" si="1"/>
        <v>0</v>
      </c>
      <c r="L9837" s="4">
        <v>1.0</v>
      </c>
      <c r="M9837" s="4"/>
    </row>
    <row r="9838" ht="14.25" customHeight="1">
      <c r="A9838" s="2" t="s">
        <v>9756</v>
      </c>
      <c r="B9838" s="2">
        <v>0.153669670224189</v>
      </c>
      <c r="C9838" s="2">
        <v>1.964643888641E-4</v>
      </c>
      <c r="D9838" s="2">
        <v>0.0012893935199826</v>
      </c>
      <c r="E9838" s="2">
        <v>2.892005431931E-4</v>
      </c>
      <c r="F9838" s="5">
        <v>0.228395536541938</v>
      </c>
      <c r="G9838" s="2">
        <v>0.0138622391968965</v>
      </c>
      <c r="H9838" s="2">
        <v>0.0</v>
      </c>
      <c r="I9838" s="2">
        <v>0.0</v>
      </c>
      <c r="J9838" s="2">
        <v>0.0</v>
      </c>
      <c r="K9838" s="2">
        <f t="shared" si="1"/>
        <v>0</v>
      </c>
      <c r="L9838" s="4">
        <v>1.0</v>
      </c>
      <c r="M9838" s="4"/>
    </row>
    <row r="9839" ht="14.25" customHeight="1">
      <c r="A9839" s="2" t="s">
        <v>9757</v>
      </c>
      <c r="B9839" s="2">
        <v>0.22860163450241</v>
      </c>
      <c r="C9839" s="2">
        <v>4.260763817001E-4</v>
      </c>
      <c r="D9839" s="2">
        <v>0.0021515460684895</v>
      </c>
      <c r="E9839" s="2">
        <v>0.0027679812628775</v>
      </c>
      <c r="F9839" s="5">
        <v>0.250163882970809</v>
      </c>
      <c r="G9839" s="2">
        <v>0.0334459692239761</v>
      </c>
      <c r="H9839" s="2">
        <v>0.0</v>
      </c>
      <c r="I9839" s="2">
        <v>0.0</v>
      </c>
      <c r="J9839" s="2">
        <v>0.0</v>
      </c>
      <c r="K9839" s="2">
        <f t="shared" si="1"/>
        <v>0</v>
      </c>
      <c r="L9839" s="4">
        <v>1.0</v>
      </c>
      <c r="M9839" s="4"/>
    </row>
    <row r="9840" ht="14.25" customHeight="1">
      <c r="A9840" s="2" t="s">
        <v>9758</v>
      </c>
      <c r="B9840" s="2">
        <v>0.772896230220794</v>
      </c>
      <c r="C9840" s="2">
        <v>4.606662841979E-4</v>
      </c>
      <c r="D9840" s="2">
        <v>0.0081697031855583</v>
      </c>
      <c r="E9840" s="2">
        <v>0.0205346886068582</v>
      </c>
      <c r="F9840" s="5">
        <v>0.846717536449432</v>
      </c>
      <c r="G9840" s="2">
        <v>0.0240916591137647</v>
      </c>
      <c r="H9840" s="2">
        <v>0.0</v>
      </c>
      <c r="I9840" s="2">
        <v>0.0</v>
      </c>
      <c r="J9840" s="2">
        <v>0.0</v>
      </c>
      <c r="K9840" s="2">
        <f t="shared" si="1"/>
        <v>1</v>
      </c>
      <c r="L9840" s="4">
        <v>1.0</v>
      </c>
      <c r="M9840" s="4"/>
    </row>
    <row r="9841" ht="14.25" customHeight="1">
      <c r="A9841" s="2" t="s">
        <v>9759</v>
      </c>
      <c r="B9841" s="2">
        <v>0.820402443408966</v>
      </c>
      <c r="C9841" s="2">
        <v>3.02722241031E-4</v>
      </c>
      <c r="D9841" s="2">
        <v>0.0042500542476773</v>
      </c>
      <c r="E9841" s="2">
        <v>0.0130072841420769</v>
      </c>
      <c r="F9841" s="5">
        <v>0.87700080871582</v>
      </c>
      <c r="G9841" s="2">
        <v>0.0209014844149351</v>
      </c>
      <c r="H9841" s="2">
        <v>0.0</v>
      </c>
      <c r="I9841" s="2">
        <v>0.0</v>
      </c>
      <c r="J9841" s="2">
        <v>0.0</v>
      </c>
      <c r="K9841" s="2">
        <f t="shared" si="1"/>
        <v>1</v>
      </c>
      <c r="L9841" s="4">
        <v>1.0</v>
      </c>
      <c r="M9841" s="4"/>
    </row>
    <row r="9842" ht="14.25" customHeight="1">
      <c r="A9842" s="2" t="s">
        <v>9760</v>
      </c>
      <c r="B9842" s="2">
        <v>0.966566264629364</v>
      </c>
      <c r="C9842" s="2">
        <v>2.379485958954E-4</v>
      </c>
      <c r="D9842" s="2">
        <v>0.0025955750606954</v>
      </c>
      <c r="E9842" s="2">
        <v>0.0229701902717351</v>
      </c>
      <c r="F9842" s="5">
        <v>0.977610051631927</v>
      </c>
      <c r="G9842" s="2">
        <v>0.0072380048222839</v>
      </c>
      <c r="H9842" s="2">
        <v>0.0</v>
      </c>
      <c r="I9842" s="2">
        <v>0.0</v>
      </c>
      <c r="J9842" s="2">
        <v>0.0</v>
      </c>
      <c r="K9842" s="2">
        <f t="shared" si="1"/>
        <v>1</v>
      </c>
      <c r="L9842" s="4">
        <v>1.0</v>
      </c>
      <c r="M9842" s="4"/>
    </row>
    <row r="9843" ht="14.25" customHeight="1">
      <c r="A9843" s="2" t="s">
        <v>9761</v>
      </c>
      <c r="B9843" s="2">
        <v>0.980706870555877</v>
      </c>
      <c r="C9843" s="2">
        <v>3.03649198031E-4</v>
      </c>
      <c r="D9843" s="2">
        <v>0.0051118470728397</v>
      </c>
      <c r="E9843" s="2">
        <v>0.0508755706250667</v>
      </c>
      <c r="F9843" s="5">
        <v>0.982661128044128</v>
      </c>
      <c r="G9843" s="2">
        <v>0.0118202529847621</v>
      </c>
      <c r="H9843" s="2">
        <v>0.0</v>
      </c>
      <c r="I9843" s="2">
        <v>0.0</v>
      </c>
      <c r="J9843" s="2">
        <v>0.0</v>
      </c>
      <c r="K9843" s="2">
        <f t="shared" si="1"/>
        <v>1</v>
      </c>
      <c r="L9843" s="4">
        <v>1.0</v>
      </c>
      <c r="M9843" s="4"/>
    </row>
    <row r="9844" ht="14.25" customHeight="1">
      <c r="A9844" s="2" t="s">
        <v>9762</v>
      </c>
      <c r="B9844" s="2">
        <v>0.0046375975944101</v>
      </c>
      <c r="C9844" s="2">
        <v>2.71784620053949E-6</v>
      </c>
      <c r="D9844" s="2">
        <v>2.3859304292273E-6</v>
      </c>
      <c r="E9844" s="2">
        <v>3.67746260110379E-8</v>
      </c>
      <c r="F9844" s="5">
        <v>0.0212433617562055</v>
      </c>
      <c r="G9844" s="2">
        <v>6.455542752519E-4</v>
      </c>
      <c r="H9844" s="2">
        <v>0.0</v>
      </c>
      <c r="I9844" s="2">
        <v>0.0</v>
      </c>
      <c r="J9844" s="2">
        <v>0.0</v>
      </c>
      <c r="K9844" s="2">
        <f t="shared" si="1"/>
        <v>0</v>
      </c>
      <c r="L9844" s="4">
        <v>1.0</v>
      </c>
      <c r="M9844" s="4"/>
    </row>
    <row r="9845" ht="14.25" customHeight="1">
      <c r="A9845" s="2" t="s">
        <v>9763</v>
      </c>
      <c r="B9845" s="2">
        <v>0.947886824607849</v>
      </c>
      <c r="C9845" s="2">
        <v>5.11628401E-4</v>
      </c>
      <c r="D9845" s="2">
        <v>0.0150502175092697</v>
      </c>
      <c r="E9845" s="2">
        <v>0.0547329448163509</v>
      </c>
      <c r="F9845" s="5">
        <v>0.949902772903442</v>
      </c>
      <c r="G9845" s="2">
        <v>0.0161517970263957</v>
      </c>
      <c r="H9845" s="2">
        <v>0.0</v>
      </c>
      <c r="I9845" s="2">
        <v>0.0</v>
      </c>
      <c r="J9845" s="2">
        <v>0.0</v>
      </c>
      <c r="K9845" s="2">
        <f t="shared" si="1"/>
        <v>1</v>
      </c>
      <c r="L9845" s="4">
        <v>1.0</v>
      </c>
      <c r="M9845" s="4"/>
    </row>
    <row r="9846" ht="14.25" customHeight="1">
      <c r="A9846" s="2" t="s">
        <v>9764</v>
      </c>
      <c r="B9846" s="2">
        <v>0.975512742996215</v>
      </c>
      <c r="C9846" s="2">
        <v>2.657856675796E-4</v>
      </c>
      <c r="D9846" s="2">
        <v>0.0046254326589405</v>
      </c>
      <c r="E9846" s="2">
        <v>0.0474440492689609</v>
      </c>
      <c r="F9846" s="5">
        <v>0.98026704788208</v>
      </c>
      <c r="G9846" s="2">
        <v>0.0117875421419739</v>
      </c>
      <c r="H9846" s="2">
        <v>0.0</v>
      </c>
      <c r="I9846" s="2">
        <v>0.0</v>
      </c>
      <c r="J9846" s="2">
        <v>0.0</v>
      </c>
      <c r="K9846" s="2">
        <f t="shared" si="1"/>
        <v>1</v>
      </c>
      <c r="L9846" s="4">
        <v>1.0</v>
      </c>
      <c r="M9846" s="4"/>
    </row>
    <row r="9847" ht="14.25" customHeight="1">
      <c r="A9847" s="2" t="s">
        <v>9765</v>
      </c>
      <c r="B9847" s="2">
        <v>0.941230952739715</v>
      </c>
      <c r="C9847" s="2">
        <v>1.9865547074E-4</v>
      </c>
      <c r="D9847" s="2">
        <v>0.0020982625428587</v>
      </c>
      <c r="E9847" s="2">
        <v>0.0142641551792621</v>
      </c>
      <c r="F9847" s="5">
        <v>0.962630093097686</v>
      </c>
      <c r="G9847" s="2">
        <v>0.0070603778585791</v>
      </c>
      <c r="H9847" s="2">
        <v>0.0</v>
      </c>
      <c r="I9847" s="2">
        <v>0.0</v>
      </c>
      <c r="J9847" s="2">
        <v>0.0</v>
      </c>
      <c r="K9847" s="2">
        <f t="shared" si="1"/>
        <v>1</v>
      </c>
      <c r="L9847" s="4">
        <v>1.0</v>
      </c>
      <c r="M9847" s="4"/>
    </row>
    <row r="9848" ht="14.25" customHeight="1">
      <c r="A9848" s="2" t="s">
        <v>9766</v>
      </c>
      <c r="B9848" s="2">
        <v>0.981247544288635</v>
      </c>
      <c r="C9848" s="2">
        <v>1.869503903435E-4</v>
      </c>
      <c r="D9848" s="2">
        <v>0.0024098942521959</v>
      </c>
      <c r="E9848" s="2">
        <v>0.0886176452040672</v>
      </c>
      <c r="F9848" s="5">
        <v>0.988276541233062</v>
      </c>
      <c r="G9848" s="2">
        <v>0.0065695149824023</v>
      </c>
      <c r="H9848" s="2">
        <v>0.0</v>
      </c>
      <c r="I9848" s="2">
        <v>0.0</v>
      </c>
      <c r="J9848" s="2">
        <v>0.0</v>
      </c>
      <c r="K9848" s="2">
        <f t="shared" si="1"/>
        <v>1</v>
      </c>
      <c r="L9848" s="4">
        <v>1.0</v>
      </c>
      <c r="M9848" s="4"/>
    </row>
    <row r="9849" ht="14.25" customHeight="1">
      <c r="A9849" s="2" t="s">
        <v>9767</v>
      </c>
      <c r="B9849" s="2">
        <v>0.975330829620361</v>
      </c>
      <c r="C9849" s="2">
        <v>3.973981074523E-4</v>
      </c>
      <c r="D9849" s="2">
        <v>0.0024600832257419</v>
      </c>
      <c r="E9849" s="2">
        <v>0.0157951954752206</v>
      </c>
      <c r="F9849" s="5">
        <v>0.98734301328659</v>
      </c>
      <c r="G9849" s="2">
        <v>0.0117521965876221</v>
      </c>
      <c r="H9849" s="2">
        <v>0.0</v>
      </c>
      <c r="I9849" s="2">
        <v>0.0</v>
      </c>
      <c r="J9849" s="2">
        <v>0.0</v>
      </c>
      <c r="K9849" s="2">
        <f t="shared" si="1"/>
        <v>1</v>
      </c>
      <c r="L9849" s="4">
        <v>1.0</v>
      </c>
      <c r="M9849" s="4"/>
    </row>
    <row r="9850" ht="14.25" customHeight="1">
      <c r="A9850" s="2" t="s">
        <v>9768</v>
      </c>
      <c r="B9850" s="2">
        <v>0.992667555809021</v>
      </c>
      <c r="C9850" s="2">
        <v>5.823465762659E-4</v>
      </c>
      <c r="D9850" s="2">
        <v>0.0055712009780108</v>
      </c>
      <c r="E9850" s="2">
        <v>0.0367076434195041</v>
      </c>
      <c r="F9850" s="5">
        <v>0.994735121726989</v>
      </c>
      <c r="G9850" s="2">
        <v>0.0159961655735969</v>
      </c>
      <c r="H9850" s="2">
        <v>0.0</v>
      </c>
      <c r="I9850" s="2">
        <v>0.0</v>
      </c>
      <c r="J9850" s="2">
        <v>0.0</v>
      </c>
      <c r="K9850" s="2">
        <f t="shared" si="1"/>
        <v>1</v>
      </c>
      <c r="L9850" s="4">
        <v>1.0</v>
      </c>
      <c r="M9850" s="4"/>
    </row>
    <row r="9851" ht="14.25" customHeight="1">
      <c r="A9851" s="2" t="s">
        <v>9769</v>
      </c>
      <c r="B9851" s="2">
        <v>0.99212908744812</v>
      </c>
      <c r="C9851" s="2">
        <v>6.284437840804E-4</v>
      </c>
      <c r="D9851" s="2">
        <v>0.0024236077442765</v>
      </c>
      <c r="E9851" s="2">
        <v>0.0108185959979891</v>
      </c>
      <c r="F9851" s="5">
        <v>0.994211137294769</v>
      </c>
      <c r="G9851" s="2">
        <v>0.0308328792452812</v>
      </c>
      <c r="H9851" s="2">
        <v>0.0</v>
      </c>
      <c r="I9851" s="2">
        <v>0.0</v>
      </c>
      <c r="J9851" s="2">
        <v>0.0</v>
      </c>
      <c r="K9851" s="2">
        <f t="shared" si="1"/>
        <v>1</v>
      </c>
      <c r="L9851" s="4">
        <v>1.0</v>
      </c>
      <c r="M9851" s="4"/>
    </row>
    <row r="9852" ht="14.25" customHeight="1">
      <c r="A9852" s="2" t="s">
        <v>9770</v>
      </c>
      <c r="B9852" s="2">
        <v>0.995537877082824</v>
      </c>
      <c r="C9852" s="2">
        <v>8.008535951375E-4</v>
      </c>
      <c r="D9852" s="2">
        <v>0.0031954993028193</v>
      </c>
      <c r="E9852" s="2">
        <v>0.022285308688879</v>
      </c>
      <c r="F9852" s="5">
        <v>0.997146904468536</v>
      </c>
      <c r="G9852" s="2">
        <v>0.0390175692737102</v>
      </c>
      <c r="H9852" s="2">
        <v>0.0</v>
      </c>
      <c r="I9852" s="2">
        <v>0.0</v>
      </c>
      <c r="J9852" s="2">
        <v>0.0</v>
      </c>
      <c r="K9852" s="2">
        <f t="shared" si="1"/>
        <v>1</v>
      </c>
      <c r="L9852" s="4">
        <v>1.0</v>
      </c>
      <c r="M9852" s="4"/>
    </row>
    <row r="9853" ht="14.25" customHeight="1">
      <c r="A9853" s="2" t="s">
        <v>9771</v>
      </c>
      <c r="B9853" s="2">
        <v>0.997855365276336</v>
      </c>
      <c r="C9853" s="2">
        <v>8.786910912021E-4</v>
      </c>
      <c r="D9853" s="2">
        <v>0.0065404172055423</v>
      </c>
      <c r="E9853" s="2">
        <v>0.0317752473056316</v>
      </c>
      <c r="F9853" s="5">
        <v>0.998848736286163</v>
      </c>
      <c r="G9853" s="2">
        <v>0.0358706600964069</v>
      </c>
      <c r="H9853" s="2">
        <v>0.0</v>
      </c>
      <c r="I9853" s="2">
        <v>0.0</v>
      </c>
      <c r="J9853" s="2">
        <v>0.0</v>
      </c>
      <c r="K9853" s="2">
        <f t="shared" si="1"/>
        <v>1</v>
      </c>
      <c r="L9853" s="4">
        <v>1.0</v>
      </c>
      <c r="M9853" s="4"/>
    </row>
    <row r="9854" ht="14.25" customHeight="1">
      <c r="A9854" s="2" t="s">
        <v>9772</v>
      </c>
      <c r="B9854" s="2">
        <v>0.998159348964691</v>
      </c>
      <c r="C9854" s="2">
        <v>5.291873821988E-4</v>
      </c>
      <c r="D9854" s="2">
        <v>0.0075284917838871</v>
      </c>
      <c r="E9854" s="2">
        <v>0.194337651133537</v>
      </c>
      <c r="F9854" s="5">
        <v>0.999096810817718</v>
      </c>
      <c r="G9854" s="2">
        <v>0.0243317317217588</v>
      </c>
      <c r="H9854" s="2">
        <v>0.0</v>
      </c>
      <c r="I9854" s="2">
        <v>0.0</v>
      </c>
      <c r="J9854" s="2">
        <v>0.0</v>
      </c>
      <c r="K9854" s="2">
        <f t="shared" si="1"/>
        <v>1</v>
      </c>
      <c r="L9854" s="4">
        <v>1.0</v>
      </c>
      <c r="M9854" s="4"/>
    </row>
    <row r="9855" ht="14.25" customHeight="1">
      <c r="A9855" s="2" t="s">
        <v>9773</v>
      </c>
      <c r="B9855" s="2">
        <v>0.99946916103363</v>
      </c>
      <c r="C9855" s="2">
        <v>4.405800136737E-4</v>
      </c>
      <c r="D9855" s="2">
        <v>0.0043649114668369</v>
      </c>
      <c r="E9855" s="2">
        <v>0.490148216485977</v>
      </c>
      <c r="F9855" s="5">
        <v>0.999813258647918</v>
      </c>
      <c r="G9855" s="2">
        <v>0.0073552383109927</v>
      </c>
      <c r="H9855" s="2">
        <v>0.0</v>
      </c>
      <c r="I9855" s="2">
        <v>0.0</v>
      </c>
      <c r="J9855" s="2">
        <v>0.0</v>
      </c>
      <c r="K9855" s="2">
        <f t="shared" si="1"/>
        <v>1</v>
      </c>
      <c r="L9855" s="4">
        <v>1.0</v>
      </c>
      <c r="M9855" s="4"/>
    </row>
    <row r="9856" ht="14.25" customHeight="1">
      <c r="A9856" s="2" t="s">
        <v>9774</v>
      </c>
      <c r="B9856" s="2">
        <v>0.998662412166595</v>
      </c>
      <c r="C9856" s="2">
        <v>8.193588000722E-4</v>
      </c>
      <c r="D9856" s="2">
        <v>0.0072828591801226</v>
      </c>
      <c r="E9856" s="2">
        <v>0.270328253507614</v>
      </c>
      <c r="F9856" s="5">
        <v>0.999346375465393</v>
      </c>
      <c r="G9856" s="2">
        <v>0.0217839647084474</v>
      </c>
      <c r="H9856" s="2">
        <v>0.0</v>
      </c>
      <c r="I9856" s="2">
        <v>0.0</v>
      </c>
      <c r="J9856" s="2">
        <v>0.0</v>
      </c>
      <c r="K9856" s="2">
        <f t="shared" si="1"/>
        <v>1</v>
      </c>
      <c r="L9856" s="4">
        <v>1.0</v>
      </c>
      <c r="M9856" s="4"/>
    </row>
    <row r="9857" ht="14.25" customHeight="1">
      <c r="A9857" s="2" t="s">
        <v>9775</v>
      </c>
      <c r="B9857" s="2">
        <v>0.997843921184539</v>
      </c>
      <c r="C9857" s="2">
        <v>0.0019768078345805</v>
      </c>
      <c r="D9857" s="2">
        <v>0.0209991969168186</v>
      </c>
      <c r="E9857" s="2">
        <v>0.540871977806091</v>
      </c>
      <c r="F9857" s="5">
        <v>0.998845338821411</v>
      </c>
      <c r="G9857" s="2">
        <v>0.0155361052602529</v>
      </c>
      <c r="H9857" s="2">
        <v>0.0</v>
      </c>
      <c r="I9857" s="2">
        <v>0.0</v>
      </c>
      <c r="J9857" s="2">
        <v>0.0</v>
      </c>
      <c r="K9857" s="2">
        <f t="shared" si="1"/>
        <v>1</v>
      </c>
      <c r="L9857" s="4">
        <v>1.0</v>
      </c>
      <c r="M9857" s="4"/>
    </row>
    <row r="9858" ht="14.25" customHeight="1">
      <c r="A9858" s="2" t="s">
        <v>9776</v>
      </c>
      <c r="B9858" s="2">
        <v>0.996758639812469</v>
      </c>
      <c r="C9858" s="2">
        <v>0.0034780402202159</v>
      </c>
      <c r="D9858" s="2">
        <v>0.047477051615715</v>
      </c>
      <c r="E9858" s="2">
        <v>0.803992748260498</v>
      </c>
      <c r="F9858" s="5">
        <v>0.997480750083923</v>
      </c>
      <c r="G9858" s="2">
        <v>0.016789237037301</v>
      </c>
      <c r="H9858" s="2">
        <v>0.0</v>
      </c>
      <c r="I9858" s="2">
        <v>0.0</v>
      </c>
      <c r="J9858" s="2">
        <v>0.0</v>
      </c>
      <c r="K9858" s="2">
        <f t="shared" si="1"/>
        <v>1</v>
      </c>
      <c r="L9858" s="4">
        <v>1.0</v>
      </c>
      <c r="M9858" s="4"/>
    </row>
    <row r="9859" ht="14.25" customHeight="1">
      <c r="A9859" s="2" t="s">
        <v>9777</v>
      </c>
      <c r="B9859" s="2">
        <v>0.993133127689361</v>
      </c>
      <c r="C9859" s="2">
        <v>0.0054418453946709</v>
      </c>
      <c r="D9859" s="2">
        <v>0.0586395189166069</v>
      </c>
      <c r="E9859" s="2">
        <v>0.811600863933563</v>
      </c>
      <c r="F9859" s="5">
        <v>0.992032766342163</v>
      </c>
      <c r="G9859" s="2">
        <v>0.0270722024142742</v>
      </c>
      <c r="H9859" s="2">
        <v>0.0</v>
      </c>
      <c r="I9859" s="2">
        <v>0.0</v>
      </c>
      <c r="J9859" s="2">
        <v>0.0</v>
      </c>
      <c r="K9859" s="2">
        <f t="shared" si="1"/>
        <v>1</v>
      </c>
      <c r="L9859" s="4">
        <v>1.0</v>
      </c>
      <c r="M9859" s="4"/>
    </row>
    <row r="9860" ht="14.25" customHeight="1">
      <c r="A9860" s="2" t="s">
        <v>9778</v>
      </c>
      <c r="B9860" s="2">
        <v>0.992518067359924</v>
      </c>
      <c r="C9860" s="2">
        <v>0.0087413629516959</v>
      </c>
      <c r="D9860" s="2">
        <v>0.0937595441937446</v>
      </c>
      <c r="E9860" s="2">
        <v>0.935440719127655</v>
      </c>
      <c r="F9860" s="5">
        <v>0.984695613384246</v>
      </c>
      <c r="G9860" s="2">
        <v>0.0329014733433723</v>
      </c>
      <c r="H9860" s="2">
        <v>0.0</v>
      </c>
      <c r="I9860" s="2">
        <v>0.0</v>
      </c>
      <c r="J9860" s="2">
        <v>0.0</v>
      </c>
      <c r="K9860" s="2">
        <f t="shared" si="1"/>
        <v>1</v>
      </c>
      <c r="L9860" s="4">
        <v>1.0</v>
      </c>
      <c r="M9860" s="4"/>
    </row>
    <row r="9861" ht="14.25" customHeight="1">
      <c r="A9861" s="2" t="s">
        <v>9779</v>
      </c>
      <c r="B9861" s="2">
        <v>0.976647675037384</v>
      </c>
      <c r="C9861" s="2">
        <v>0.0158058647066354</v>
      </c>
      <c r="D9861" s="2">
        <v>0.0992497056722641</v>
      </c>
      <c r="E9861" s="2">
        <v>0.918869316577911</v>
      </c>
      <c r="F9861" s="5">
        <v>0.961260437965393</v>
      </c>
      <c r="G9861" s="2">
        <v>0.0677231028676033</v>
      </c>
      <c r="H9861" s="2">
        <v>0.0</v>
      </c>
      <c r="I9861" s="2">
        <v>0.0</v>
      </c>
      <c r="J9861" s="2">
        <v>0.0</v>
      </c>
      <c r="K9861" s="2">
        <f t="shared" si="1"/>
        <v>1</v>
      </c>
      <c r="L9861" s="4">
        <v>1.0</v>
      </c>
      <c r="M9861" s="4"/>
    </row>
    <row r="9862" ht="14.25" customHeight="1">
      <c r="A9862" s="2" t="s">
        <v>9780</v>
      </c>
      <c r="B9862" s="2">
        <v>0.958452105522155</v>
      </c>
      <c r="C9862" s="2">
        <v>0.0095477141439914</v>
      </c>
      <c r="D9862" s="2">
        <v>0.0850273296236991</v>
      </c>
      <c r="E9862" s="2">
        <v>0.815125346183776</v>
      </c>
      <c r="F9862" s="5">
        <v>0.964806675910949</v>
      </c>
      <c r="G9862" s="2">
        <v>0.061583824455738</v>
      </c>
      <c r="H9862" s="2">
        <v>0.0</v>
      </c>
      <c r="I9862" s="2">
        <v>0.0</v>
      </c>
      <c r="J9862" s="2">
        <v>0.0</v>
      </c>
      <c r="K9862" s="2">
        <f t="shared" si="1"/>
        <v>1</v>
      </c>
      <c r="L9862" s="4">
        <v>1.0</v>
      </c>
      <c r="M9862" s="4"/>
    </row>
    <row r="9863" ht="14.25" customHeight="1">
      <c r="A9863" s="2" t="s">
        <v>9781</v>
      </c>
      <c r="B9863" s="2">
        <v>0.881778597831726</v>
      </c>
      <c r="C9863" s="2">
        <v>0.0046947230584919</v>
      </c>
      <c r="D9863" s="2">
        <v>0.0418997965753078</v>
      </c>
      <c r="E9863" s="2">
        <v>0.284863859415054</v>
      </c>
      <c r="F9863" s="5">
        <v>0.945106029510498</v>
      </c>
      <c r="G9863" s="2">
        <v>0.0336986221373081</v>
      </c>
      <c r="H9863" s="2">
        <v>0.0</v>
      </c>
      <c r="I9863" s="2">
        <v>0.0</v>
      </c>
      <c r="J9863" s="2">
        <v>0.0</v>
      </c>
      <c r="K9863" s="2">
        <f t="shared" si="1"/>
        <v>1</v>
      </c>
      <c r="L9863" s="4">
        <v>1.0</v>
      </c>
      <c r="M9863" s="4"/>
    </row>
    <row r="9864" ht="14.25" customHeight="1">
      <c r="A9864" s="2" t="s">
        <v>9782</v>
      </c>
      <c r="B9864" s="2">
        <v>0.612961292266845</v>
      </c>
      <c r="C9864" s="2">
        <v>0.0084188627079129</v>
      </c>
      <c r="D9864" s="2">
        <v>0.171860888600349</v>
      </c>
      <c r="E9864" s="2">
        <v>0.505111336708068</v>
      </c>
      <c r="F9864" s="5">
        <v>0.308268696069717</v>
      </c>
      <c r="G9864" s="2">
        <v>0.046540692448616</v>
      </c>
      <c r="H9864" s="2">
        <v>0.0</v>
      </c>
      <c r="I9864" s="2">
        <v>0.0</v>
      </c>
      <c r="J9864" s="2">
        <v>0.0</v>
      </c>
      <c r="K9864" s="2">
        <f t="shared" si="1"/>
        <v>1</v>
      </c>
      <c r="L9864" s="4">
        <v>1.0</v>
      </c>
      <c r="M9864" s="4"/>
    </row>
    <row r="9865" ht="14.25" customHeight="1">
      <c r="A9865" s="2" t="s">
        <v>9783</v>
      </c>
      <c r="B9865" s="2">
        <v>0.274538516998291</v>
      </c>
      <c r="C9865" s="2">
        <v>0.0034497180022299</v>
      </c>
      <c r="D9865" s="2">
        <v>0.0234753359109163</v>
      </c>
      <c r="E9865" s="2">
        <v>0.0592240169644355</v>
      </c>
      <c r="F9865" s="5">
        <v>0.302402257919311</v>
      </c>
      <c r="G9865" s="2">
        <v>0.0252627525478601</v>
      </c>
      <c r="H9865" s="2">
        <v>0.0</v>
      </c>
      <c r="I9865" s="2">
        <v>0.0</v>
      </c>
      <c r="J9865" s="2">
        <v>0.0</v>
      </c>
      <c r="K9865" s="2">
        <f t="shared" si="1"/>
        <v>0</v>
      </c>
      <c r="L9865" s="4">
        <v>1.0</v>
      </c>
      <c r="M9865" s="4"/>
    </row>
    <row r="9866" ht="14.25" customHeight="1">
      <c r="A9866" s="2" t="s">
        <v>9784</v>
      </c>
      <c r="B9866" s="2">
        <v>0.218427017331123</v>
      </c>
      <c r="C9866" s="2">
        <v>0.0037522769998759</v>
      </c>
      <c r="D9866" s="2">
        <v>0.0191581100225448</v>
      </c>
      <c r="E9866" s="2">
        <v>0.0111341448500752</v>
      </c>
      <c r="F9866" s="5">
        <v>0.196601584553718</v>
      </c>
      <c r="G9866" s="2">
        <v>0.0392823405563831</v>
      </c>
      <c r="H9866" s="2">
        <v>0.0</v>
      </c>
      <c r="I9866" s="2">
        <v>0.0</v>
      </c>
      <c r="J9866" s="2">
        <v>0.0</v>
      </c>
      <c r="K9866" s="2">
        <f t="shared" si="1"/>
        <v>0</v>
      </c>
      <c r="L9866" s="4">
        <v>1.0</v>
      </c>
      <c r="M9866" s="4"/>
    </row>
    <row r="9867" ht="14.25" customHeight="1">
      <c r="A9867" s="2" t="s">
        <v>9785</v>
      </c>
      <c r="B9867" s="2">
        <v>0.0634426176548004</v>
      </c>
      <c r="C9867" s="2">
        <v>0.0010949949501082</v>
      </c>
      <c r="D9867" s="2">
        <v>0.014148055575788</v>
      </c>
      <c r="E9867" s="2">
        <v>0.006914772093296</v>
      </c>
      <c r="F9867" s="5">
        <v>0.0330376923084259</v>
      </c>
      <c r="G9867" s="2">
        <v>0.0162724759429693</v>
      </c>
      <c r="H9867" s="2">
        <v>0.0</v>
      </c>
      <c r="I9867" s="2">
        <v>0.0</v>
      </c>
      <c r="J9867" s="2">
        <v>0.0</v>
      </c>
      <c r="K9867" s="2">
        <f t="shared" si="1"/>
        <v>0</v>
      </c>
      <c r="L9867" s="4">
        <v>1.0</v>
      </c>
      <c r="M9867" s="4"/>
    </row>
    <row r="9868" ht="14.25" customHeight="1">
      <c r="A9868" s="2" t="s">
        <v>9786</v>
      </c>
      <c r="B9868" s="2">
        <v>0.119790606200695</v>
      </c>
      <c r="C9868" s="2">
        <v>0.001948989345692</v>
      </c>
      <c r="D9868" s="2">
        <v>0.0179327372461557</v>
      </c>
      <c r="E9868" s="2">
        <v>0.0046588098630309</v>
      </c>
      <c r="F9868" s="5">
        <v>0.0839383527636528</v>
      </c>
      <c r="G9868" s="2">
        <v>0.0225942097604274</v>
      </c>
      <c r="H9868" s="2">
        <v>0.0</v>
      </c>
      <c r="I9868" s="2">
        <v>0.0</v>
      </c>
      <c r="J9868" s="2">
        <v>0.0</v>
      </c>
      <c r="K9868" s="2">
        <f t="shared" si="1"/>
        <v>0</v>
      </c>
      <c r="L9868" s="4">
        <v>1.0</v>
      </c>
      <c r="M9868" s="4"/>
    </row>
    <row r="9869" ht="14.25" customHeight="1">
      <c r="A9869" s="2" t="s">
        <v>9787</v>
      </c>
      <c r="B9869" s="2">
        <v>0.164761081337928</v>
      </c>
      <c r="C9869" s="2">
        <v>0.0031428749207407</v>
      </c>
      <c r="D9869" s="2">
        <v>0.0533529482781887</v>
      </c>
      <c r="E9869" s="2">
        <v>0.0250983778387308</v>
      </c>
      <c r="F9869" s="5">
        <v>0.0956496000289917</v>
      </c>
      <c r="G9869" s="2">
        <v>0.0334126241505146</v>
      </c>
      <c r="H9869" s="2">
        <v>0.0</v>
      </c>
      <c r="I9869" s="2">
        <v>0.0</v>
      </c>
      <c r="J9869" s="2">
        <v>0.0</v>
      </c>
      <c r="K9869" s="2">
        <f t="shared" si="1"/>
        <v>0</v>
      </c>
      <c r="L9869" s="4">
        <v>1.0</v>
      </c>
      <c r="M9869" s="4"/>
    </row>
    <row r="9870" ht="14.25" customHeight="1">
      <c r="A9870" s="2" t="s">
        <v>9788</v>
      </c>
      <c r="B9870" s="2">
        <v>0.146016731858253</v>
      </c>
      <c r="C9870" s="2">
        <v>0.0021009391639381</v>
      </c>
      <c r="D9870" s="2">
        <v>0.0142802419140934</v>
      </c>
      <c r="E9870" s="2">
        <v>0.0019992780871689</v>
      </c>
      <c r="F9870" s="5">
        <v>0.0898137167096138</v>
      </c>
      <c r="G9870" s="2">
        <v>0.029924776405096</v>
      </c>
      <c r="H9870" s="2">
        <v>0.0</v>
      </c>
      <c r="I9870" s="2">
        <v>0.0</v>
      </c>
      <c r="J9870" s="2">
        <v>0.0</v>
      </c>
      <c r="K9870" s="2">
        <f t="shared" si="1"/>
        <v>0</v>
      </c>
      <c r="L9870" s="4">
        <v>1.0</v>
      </c>
      <c r="M9870" s="4"/>
    </row>
    <row r="9871" ht="14.25" customHeight="1">
      <c r="A9871" s="2" t="s">
        <v>9789</v>
      </c>
      <c r="B9871" s="2">
        <v>0.27429461479187</v>
      </c>
      <c r="C9871" s="2">
        <v>0.0020449317526072</v>
      </c>
      <c r="D9871" s="2">
        <v>0.0084967203438282</v>
      </c>
      <c r="E9871" s="2">
        <v>8.807207341305E-4</v>
      </c>
      <c r="F9871" s="5">
        <v>0.171799167990684</v>
      </c>
      <c r="G9871" s="2">
        <v>0.0487786419689655</v>
      </c>
      <c r="H9871" s="2">
        <v>0.0</v>
      </c>
      <c r="I9871" s="2">
        <v>0.0</v>
      </c>
      <c r="J9871" s="2">
        <v>0.0</v>
      </c>
      <c r="K9871" s="2">
        <f t="shared" si="1"/>
        <v>0</v>
      </c>
      <c r="L9871" s="4">
        <v>1.0</v>
      </c>
      <c r="M9871" s="4"/>
    </row>
    <row r="9872" ht="14.25" customHeight="1">
      <c r="A9872" s="2" t="s">
        <v>9790</v>
      </c>
      <c r="B9872" s="2">
        <v>0.216454461216926</v>
      </c>
      <c r="C9872" s="2">
        <v>0.0025023825000971</v>
      </c>
      <c r="D9872" s="2">
        <v>0.0095636118203401</v>
      </c>
      <c r="E9872" s="2">
        <v>5.641130846925E-4</v>
      </c>
      <c r="F9872" s="5">
        <v>0.0892661362886428</v>
      </c>
      <c r="G9872" s="2">
        <v>0.073021188378334</v>
      </c>
      <c r="H9872" s="2">
        <v>0.0</v>
      </c>
      <c r="I9872" s="2">
        <v>0.0</v>
      </c>
      <c r="J9872" s="2">
        <v>0.0</v>
      </c>
      <c r="K9872" s="2">
        <f t="shared" si="1"/>
        <v>0</v>
      </c>
      <c r="L9872" s="4">
        <v>1.0</v>
      </c>
      <c r="M9872" s="4"/>
    </row>
    <row r="9873" ht="14.25" customHeight="1">
      <c r="A9873" s="2" t="s">
        <v>9791</v>
      </c>
      <c r="B9873" s="2">
        <v>0.927029132843017</v>
      </c>
      <c r="C9873" s="2">
        <v>0.0218023844063282</v>
      </c>
      <c r="D9873" s="2">
        <v>0.0208897236734628</v>
      </c>
      <c r="E9873" s="2">
        <v>6.825299351476E-4</v>
      </c>
      <c r="F9873" s="5">
        <v>0.114672720432281</v>
      </c>
      <c r="G9873" s="2">
        <v>0.745889782905578</v>
      </c>
      <c r="H9873" s="2">
        <v>0.0</v>
      </c>
      <c r="I9873" s="2">
        <v>0.0</v>
      </c>
      <c r="J9873" s="2">
        <v>0.0</v>
      </c>
      <c r="K9873" s="2">
        <f t="shared" si="1"/>
        <v>1</v>
      </c>
      <c r="L9873" s="4">
        <v>1.0</v>
      </c>
      <c r="M9873" s="4"/>
    </row>
    <row r="9874" ht="14.25" customHeight="1">
      <c r="A9874" s="2" t="s">
        <v>9792</v>
      </c>
      <c r="B9874" s="2">
        <v>0.819603264331817</v>
      </c>
      <c r="C9874" s="2">
        <v>0.0219472255557775</v>
      </c>
      <c r="D9874" s="2">
        <v>0.0138111831620335</v>
      </c>
      <c r="E9874" s="2">
        <v>4.858557949773E-4</v>
      </c>
      <c r="F9874" s="5">
        <v>0.0294890161603689</v>
      </c>
      <c r="G9874" s="2">
        <v>0.652563869953155</v>
      </c>
      <c r="H9874" s="2">
        <v>0.0</v>
      </c>
      <c r="I9874" s="2">
        <v>0.0</v>
      </c>
      <c r="J9874" s="2">
        <v>0.0</v>
      </c>
      <c r="K9874" s="2">
        <f t="shared" si="1"/>
        <v>1</v>
      </c>
      <c r="L9874" s="4">
        <v>1.0</v>
      </c>
      <c r="M9874" s="4"/>
    </row>
    <row r="9875" ht="14.25" customHeight="1">
      <c r="A9875" s="2" t="s">
        <v>9793</v>
      </c>
      <c r="B9875" s="2">
        <v>0.268880456686019</v>
      </c>
      <c r="C9875" s="2">
        <v>9.938068687915E-4</v>
      </c>
      <c r="D9875" s="2">
        <v>0.0101622305810451</v>
      </c>
      <c r="E9875" s="2">
        <v>9.947916259989E-4</v>
      </c>
      <c r="F9875" s="5">
        <v>0.247756347060203</v>
      </c>
      <c r="G9875" s="2">
        <v>0.0336338467895984</v>
      </c>
      <c r="H9875" s="2">
        <v>0.0</v>
      </c>
      <c r="I9875" s="2">
        <v>0.0</v>
      </c>
      <c r="J9875" s="2">
        <v>0.0</v>
      </c>
      <c r="K9875" s="2">
        <f t="shared" si="1"/>
        <v>0</v>
      </c>
      <c r="L9875" s="4">
        <v>1.0</v>
      </c>
      <c r="M9875" s="4"/>
    </row>
    <row r="9876" ht="14.25" customHeight="1">
      <c r="A9876" s="2" t="s">
        <v>9794</v>
      </c>
      <c r="B9876" s="2">
        <v>0.141660943627357</v>
      </c>
      <c r="C9876" s="2">
        <v>4.752045497298E-4</v>
      </c>
      <c r="D9876" s="2">
        <v>0.0071548577398061</v>
      </c>
      <c r="E9876" s="2">
        <v>6.005463656038E-4</v>
      </c>
      <c r="F9876" s="5">
        <v>0.113167718052864</v>
      </c>
      <c r="G9876" s="2">
        <v>0.0179299917072057</v>
      </c>
      <c r="H9876" s="2">
        <v>0.0</v>
      </c>
      <c r="I9876" s="2">
        <v>0.0</v>
      </c>
      <c r="J9876" s="2">
        <v>0.0</v>
      </c>
      <c r="K9876" s="2">
        <f t="shared" si="1"/>
        <v>0</v>
      </c>
      <c r="L9876" s="4">
        <v>1.0</v>
      </c>
      <c r="M9876" s="4"/>
    </row>
    <row r="9877" ht="14.25" customHeight="1">
      <c r="A9877" s="2" t="s">
        <v>9795</v>
      </c>
      <c r="B9877" s="2">
        <v>0.0472739897668361</v>
      </c>
      <c r="C9877" s="2">
        <v>3.78948112484E-4</v>
      </c>
      <c r="D9877" s="2">
        <v>0.0027184039354324</v>
      </c>
      <c r="E9877" s="2">
        <v>1.714216050459E-4</v>
      </c>
      <c r="F9877" s="5">
        <v>0.0217923857271671</v>
      </c>
      <c r="G9877" s="2">
        <v>0.0229816175997257</v>
      </c>
      <c r="H9877" s="2">
        <v>0.0</v>
      </c>
      <c r="I9877" s="2">
        <v>0.0</v>
      </c>
      <c r="J9877" s="2">
        <v>0.0</v>
      </c>
      <c r="K9877" s="2">
        <f t="shared" si="1"/>
        <v>0</v>
      </c>
      <c r="L9877" s="4">
        <v>1.0</v>
      </c>
      <c r="M9877" s="4"/>
    </row>
    <row r="9878" ht="14.25" customHeight="1">
      <c r="A9878" s="2" t="s">
        <v>9796</v>
      </c>
      <c r="B9878" s="2">
        <v>0.0213743541389703</v>
      </c>
      <c r="C9878" s="2">
        <v>1.359139423584E-4</v>
      </c>
      <c r="D9878" s="2">
        <v>9.900828590616E-4</v>
      </c>
      <c r="E9878" s="2">
        <v>6.4179788751062E-5</v>
      </c>
      <c r="F9878" s="5">
        <v>0.0048025590367615</v>
      </c>
      <c r="G9878" s="2">
        <v>0.0144915822893381</v>
      </c>
      <c r="H9878" s="2">
        <v>0.0</v>
      </c>
      <c r="I9878" s="2">
        <v>0.0</v>
      </c>
      <c r="J9878" s="2">
        <v>0.0</v>
      </c>
      <c r="K9878" s="2">
        <f t="shared" si="1"/>
        <v>0</v>
      </c>
      <c r="L9878" s="4">
        <v>1.0</v>
      </c>
      <c r="M9878" s="4"/>
    </row>
    <row r="9879" ht="14.25" customHeight="1">
      <c r="A9879" s="2" t="s">
        <v>9797</v>
      </c>
      <c r="B9879" s="2">
        <v>0.0424632616341114</v>
      </c>
      <c r="C9879" s="2">
        <v>5.310690612532E-4</v>
      </c>
      <c r="D9879" s="2">
        <v>0.0012520895106717</v>
      </c>
      <c r="E9879" s="2">
        <v>7.84659496275708E-5</v>
      </c>
      <c r="F9879" s="5">
        <v>0.0117413802072405</v>
      </c>
      <c r="G9879" s="2">
        <v>0.0261137336492538</v>
      </c>
      <c r="H9879" s="2">
        <v>0.0</v>
      </c>
      <c r="I9879" s="2">
        <v>0.0</v>
      </c>
      <c r="J9879" s="2">
        <v>0.0</v>
      </c>
      <c r="K9879" s="2">
        <f t="shared" si="1"/>
        <v>0</v>
      </c>
      <c r="L9879" s="4">
        <v>1.0</v>
      </c>
      <c r="M9879" s="4"/>
    </row>
    <row r="9880" ht="14.25" customHeight="1">
      <c r="A9880" s="2" t="s">
        <v>9798</v>
      </c>
      <c r="B9880" s="2">
        <v>0.0924908071756362</v>
      </c>
      <c r="C9880" s="2">
        <v>0.0020843590609729</v>
      </c>
      <c r="D9880" s="2">
        <v>0.0013272510841488</v>
      </c>
      <c r="E9880" s="2">
        <v>9.16223507374525E-5</v>
      </c>
      <c r="F9880" s="5">
        <v>0.0072348904795944</v>
      </c>
      <c r="G9880" s="2">
        <v>0.0848812684416771</v>
      </c>
      <c r="H9880" s="2">
        <v>0.0</v>
      </c>
      <c r="I9880" s="2">
        <v>0.0</v>
      </c>
      <c r="J9880" s="2">
        <v>0.0</v>
      </c>
      <c r="K9880" s="2">
        <f t="shared" si="1"/>
        <v>0</v>
      </c>
      <c r="L9880" s="4">
        <v>1.0</v>
      </c>
      <c r="M9880" s="4"/>
    </row>
    <row r="9881" ht="14.25" customHeight="1">
      <c r="A9881" s="2" t="s">
        <v>9799</v>
      </c>
      <c r="B9881" s="2">
        <v>0.470855414867401</v>
      </c>
      <c r="C9881" s="2">
        <v>0.0067409235052764</v>
      </c>
      <c r="D9881" s="2">
        <v>0.0019457595190033</v>
      </c>
      <c r="E9881" s="2">
        <v>1.609136525075E-4</v>
      </c>
      <c r="F9881" s="5">
        <v>0.0142569690942764</v>
      </c>
      <c r="G9881" s="2">
        <v>0.442928373813629</v>
      </c>
      <c r="H9881" s="2">
        <v>0.0</v>
      </c>
      <c r="I9881" s="2">
        <v>0.0</v>
      </c>
      <c r="J9881" s="2">
        <v>0.0</v>
      </c>
      <c r="K9881" s="2">
        <f t="shared" si="1"/>
        <v>0</v>
      </c>
      <c r="L9881" s="4">
        <v>1.0</v>
      </c>
      <c r="M9881" s="4"/>
    </row>
    <row r="9882" ht="14.25" customHeight="1">
      <c r="A9882" s="2" t="s">
        <v>9800</v>
      </c>
      <c r="B9882" s="2">
        <v>0.281945914030075</v>
      </c>
      <c r="C9882" s="2">
        <v>0.004043435677886</v>
      </c>
      <c r="D9882" s="2">
        <v>0.0034981735516339</v>
      </c>
      <c r="E9882" s="2">
        <v>1.988660078495E-4</v>
      </c>
      <c r="F9882" s="5">
        <v>0.0348683595657348</v>
      </c>
      <c r="G9882" s="2">
        <v>0.287895262241363</v>
      </c>
      <c r="H9882" s="2">
        <v>0.0</v>
      </c>
      <c r="I9882" s="2">
        <v>0.0</v>
      </c>
      <c r="J9882" s="2">
        <v>0.0</v>
      </c>
      <c r="K9882" s="2">
        <f t="shared" si="1"/>
        <v>0</v>
      </c>
      <c r="L9882" s="4">
        <v>1.0</v>
      </c>
      <c r="M9882" s="4"/>
    </row>
    <row r="9883" ht="14.25" customHeight="1">
      <c r="A9883" s="2" t="s">
        <v>9801</v>
      </c>
      <c r="B9883" s="2">
        <v>0.0567732974886894</v>
      </c>
      <c r="C9883" s="2">
        <v>0.0019707893952727</v>
      </c>
      <c r="D9883" s="2">
        <v>0.0026339918840676</v>
      </c>
      <c r="E9883" s="2">
        <v>1.518664066679E-4</v>
      </c>
      <c r="F9883" s="5">
        <v>0.0140573270618915</v>
      </c>
      <c r="G9883" s="2">
        <v>0.0537473820149898</v>
      </c>
      <c r="H9883" s="2">
        <v>0.0</v>
      </c>
      <c r="I9883" s="2">
        <v>0.0</v>
      </c>
      <c r="J9883" s="2">
        <v>0.0</v>
      </c>
      <c r="K9883" s="2">
        <f t="shared" si="1"/>
        <v>0</v>
      </c>
      <c r="L9883" s="4">
        <v>1.0</v>
      </c>
      <c r="M9883" s="4"/>
    </row>
    <row r="9884" ht="14.25" customHeight="1">
      <c r="A9884" s="2" t="s">
        <v>9802</v>
      </c>
      <c r="B9884" s="2">
        <v>0.0176028311252594</v>
      </c>
      <c r="C9884" s="2">
        <v>0.0032313384581357</v>
      </c>
      <c r="D9884" s="2">
        <v>6.896358681842E-4</v>
      </c>
      <c r="E9884" s="2">
        <v>4.36460031778551E-5</v>
      </c>
      <c r="F9884" s="5">
        <v>0.0045237308368086</v>
      </c>
      <c r="G9884" s="2">
        <v>0.0215884074568748</v>
      </c>
      <c r="H9884" s="2">
        <v>0.0</v>
      </c>
      <c r="I9884" s="2">
        <v>0.0</v>
      </c>
      <c r="J9884" s="2">
        <v>0.0</v>
      </c>
      <c r="K9884" s="2">
        <f t="shared" si="1"/>
        <v>0</v>
      </c>
      <c r="L9884" s="4">
        <v>1.0</v>
      </c>
      <c r="M9884" s="4"/>
    </row>
    <row r="9885" ht="14.25" customHeight="1">
      <c r="A9885" s="2" t="s">
        <v>9803</v>
      </c>
      <c r="B9885" s="2">
        <v>2.359586942475E-4</v>
      </c>
      <c r="C9885" s="2">
        <v>4.83947223983705E-5</v>
      </c>
      <c r="D9885" s="2">
        <v>1.19350048066735E-7</v>
      </c>
      <c r="E9885" s="2">
        <v>8.7516703217716E-8</v>
      </c>
      <c r="F9885" s="5">
        <v>5.72953467781189E-5</v>
      </c>
      <c r="G9885" s="2">
        <v>1.116838539019E-4</v>
      </c>
      <c r="H9885" s="2">
        <v>0.0</v>
      </c>
      <c r="I9885" s="2">
        <v>0.0</v>
      </c>
      <c r="J9885" s="2">
        <v>0.0</v>
      </c>
      <c r="K9885" s="2">
        <f t="shared" si="1"/>
        <v>0</v>
      </c>
      <c r="L9885" s="4">
        <v>1.0</v>
      </c>
      <c r="M9885" s="4"/>
    </row>
    <row r="9886" ht="14.25" customHeight="1">
      <c r="A9886" s="2" t="s">
        <v>9804</v>
      </c>
      <c r="B9886" s="2">
        <v>1.514845935162E-4</v>
      </c>
      <c r="C9886" s="2">
        <v>2.30013338295975E-5</v>
      </c>
      <c r="D9886" s="2">
        <v>1.02099612320216E-7</v>
      </c>
      <c r="E9886" s="2">
        <v>3.04539327089514E-8</v>
      </c>
      <c r="F9886" s="5">
        <v>4.60442934127058E-5</v>
      </c>
      <c r="G9886" s="2">
        <v>1.024976809276E-4</v>
      </c>
      <c r="H9886" s="2">
        <v>0.0</v>
      </c>
      <c r="I9886" s="2">
        <v>0.0</v>
      </c>
      <c r="J9886" s="2">
        <v>0.0</v>
      </c>
      <c r="K9886" s="2">
        <f t="shared" si="1"/>
        <v>0</v>
      </c>
      <c r="L9886" s="4">
        <v>1.0</v>
      </c>
      <c r="M9886" s="4"/>
    </row>
    <row r="9887" ht="14.25" customHeight="1">
      <c r="A9887" s="2" t="s">
        <v>9805</v>
      </c>
      <c r="B9887" s="2">
        <v>7.28138402337208E-5</v>
      </c>
      <c r="C9887" s="2">
        <v>1.03304557796946E-6</v>
      </c>
      <c r="D9887" s="2">
        <v>1.2216426625855E-7</v>
      </c>
      <c r="E9887" s="2">
        <v>9.5078220851974E-8</v>
      </c>
      <c r="F9887" s="5">
        <v>2.306732130819E-5</v>
      </c>
      <c r="G9887" s="2">
        <v>9.7425865533296E-5</v>
      </c>
      <c r="H9887" s="2">
        <v>0.0</v>
      </c>
      <c r="I9887" s="2">
        <v>0.0</v>
      </c>
      <c r="J9887" s="2">
        <v>0.0</v>
      </c>
      <c r="K9887" s="2">
        <f t="shared" si="1"/>
        <v>0</v>
      </c>
      <c r="L9887" s="4">
        <v>1.0</v>
      </c>
      <c r="M9887" s="4"/>
    </row>
    <row r="9888" ht="14.25" customHeight="1">
      <c r="A9888" s="2" t="s">
        <v>9806</v>
      </c>
      <c r="B9888" s="2">
        <v>1.92106545000569E-5</v>
      </c>
      <c r="C9888" s="2">
        <v>2.03876258098034E-8</v>
      </c>
      <c r="D9888" s="2">
        <v>2.16125073393414E-7</v>
      </c>
      <c r="E9888" s="2">
        <v>7.20377499874303E-8</v>
      </c>
      <c r="F9888" s="5">
        <v>8.31262968858936E-6</v>
      </c>
      <c r="G9888" s="2">
        <v>4.11738292314112E-5</v>
      </c>
      <c r="H9888" s="2">
        <v>0.0</v>
      </c>
      <c r="I9888" s="2">
        <v>0.0</v>
      </c>
      <c r="J9888" s="2">
        <v>0.0</v>
      </c>
      <c r="K9888" s="2">
        <f t="shared" si="1"/>
        <v>0</v>
      </c>
      <c r="L9888" s="4">
        <v>1.0</v>
      </c>
      <c r="M9888" s="4"/>
    </row>
    <row r="9889" ht="14.25" customHeight="1">
      <c r="A9889" s="2" t="s">
        <v>9807</v>
      </c>
      <c r="B9889" s="2">
        <v>0.0119776260107755</v>
      </c>
      <c r="C9889" s="2">
        <v>1.07427576949703E-5</v>
      </c>
      <c r="D9889" s="2">
        <v>1.033586449921E-4</v>
      </c>
      <c r="E9889" s="2">
        <v>7.00992823112756E-5</v>
      </c>
      <c r="F9889" s="5">
        <v>0.0308904591947793</v>
      </c>
      <c r="G9889" s="2">
        <v>7.37769936677E-4</v>
      </c>
      <c r="H9889" s="2">
        <v>1.0</v>
      </c>
      <c r="I9889" s="2">
        <v>0.0</v>
      </c>
      <c r="J9889" s="2">
        <v>0.0</v>
      </c>
      <c r="K9889" s="2">
        <f t="shared" si="1"/>
        <v>0</v>
      </c>
      <c r="L9889" s="4">
        <v>1.0</v>
      </c>
      <c r="M9889" s="4"/>
    </row>
    <row r="9890" ht="14.25" customHeight="1">
      <c r="A9890" s="2" t="s">
        <v>9808</v>
      </c>
      <c r="B9890" s="2">
        <v>0.643653213977813</v>
      </c>
      <c r="C9890" s="2">
        <v>8.844360127113E-4</v>
      </c>
      <c r="D9890" s="2">
        <v>0.008285965770483</v>
      </c>
      <c r="E9890" s="2">
        <v>0.0025134452152997</v>
      </c>
      <c r="F9890" s="5">
        <v>0.489190757274627</v>
      </c>
      <c r="G9890" s="2">
        <v>0.162764862179756</v>
      </c>
      <c r="H9890" s="2">
        <v>1.0</v>
      </c>
      <c r="I9890" s="2">
        <v>0.0</v>
      </c>
      <c r="J9890" s="2">
        <v>0.0</v>
      </c>
      <c r="K9890" s="2">
        <f t="shared" si="1"/>
        <v>1</v>
      </c>
      <c r="L9890" s="4">
        <v>1.0</v>
      </c>
      <c r="M9890" s="4"/>
    </row>
    <row r="9891" ht="14.25" customHeight="1">
      <c r="A9891" s="2" t="s">
        <v>9809</v>
      </c>
      <c r="B9891" s="2">
        <v>0.948695719242096</v>
      </c>
      <c r="C9891" s="2">
        <v>0.0029024651739746</v>
      </c>
      <c r="D9891" s="2">
        <v>0.084848552942276</v>
      </c>
      <c r="E9891" s="2">
        <v>0.0331185422837734</v>
      </c>
      <c r="F9891" s="5">
        <v>0.797138214111328</v>
      </c>
      <c r="G9891" s="2">
        <v>0.529901504516601</v>
      </c>
      <c r="H9891" s="2">
        <v>1.0</v>
      </c>
      <c r="I9891" s="2">
        <v>0.0</v>
      </c>
      <c r="J9891" s="2">
        <v>0.0</v>
      </c>
      <c r="K9891" s="2">
        <f t="shared" si="1"/>
        <v>1</v>
      </c>
      <c r="L9891" s="4">
        <v>1.0</v>
      </c>
      <c r="M9891" s="4"/>
    </row>
    <row r="9892" ht="14.25" customHeight="1">
      <c r="A9892" s="2" t="s">
        <v>9810</v>
      </c>
      <c r="B9892" s="2">
        <v>0.982187032699585</v>
      </c>
      <c r="C9892" s="2">
        <v>0.0017285641515627</v>
      </c>
      <c r="D9892" s="2">
        <v>0.221323981881141</v>
      </c>
      <c r="E9892" s="2">
        <v>0.126892685890197</v>
      </c>
      <c r="F9892" s="5">
        <v>0.920437216758728</v>
      </c>
      <c r="G9892" s="2">
        <v>0.353211909532547</v>
      </c>
      <c r="H9892" s="2">
        <v>1.0</v>
      </c>
      <c r="I9892" s="2">
        <v>0.0</v>
      </c>
      <c r="J9892" s="2">
        <v>0.0</v>
      </c>
      <c r="K9892" s="2">
        <f t="shared" si="1"/>
        <v>1</v>
      </c>
      <c r="L9892" s="4">
        <v>1.0</v>
      </c>
      <c r="M9892" s="4"/>
    </row>
    <row r="9893" ht="14.25" customHeight="1">
      <c r="A9893" s="2" t="s">
        <v>9811</v>
      </c>
      <c r="B9893" s="2">
        <v>0.993667185306549</v>
      </c>
      <c r="C9893" s="2">
        <v>9.913188405334E-4</v>
      </c>
      <c r="D9893" s="2">
        <v>0.091912992298603</v>
      </c>
      <c r="E9893" s="2">
        <v>0.207495465874671</v>
      </c>
      <c r="F9893" s="5">
        <v>0.98865658044815</v>
      </c>
      <c r="G9893" s="2">
        <v>0.0581700913608074</v>
      </c>
      <c r="H9893" s="2">
        <v>1.0</v>
      </c>
      <c r="I9893" s="2">
        <v>0.0</v>
      </c>
      <c r="J9893" s="2">
        <v>0.0</v>
      </c>
      <c r="K9893" s="2">
        <f t="shared" si="1"/>
        <v>1</v>
      </c>
      <c r="L9893" s="4">
        <v>1.0</v>
      </c>
      <c r="M9893" s="4"/>
    </row>
    <row r="9894" ht="14.25" customHeight="1">
      <c r="A9894" s="2" t="s">
        <v>9812</v>
      </c>
      <c r="B9894" s="2">
        <v>0.99254435300827</v>
      </c>
      <c r="C9894" s="2">
        <v>7.48710532207E-4</v>
      </c>
      <c r="D9894" s="2">
        <v>0.0160488039255142</v>
      </c>
      <c r="E9894" s="2">
        <v>0.101485140621662</v>
      </c>
      <c r="F9894" s="5">
        <v>0.995877146720886</v>
      </c>
      <c r="G9894" s="2">
        <v>0.0180401653051376</v>
      </c>
      <c r="H9894" s="2">
        <v>1.0</v>
      </c>
      <c r="I9894" s="2">
        <v>0.0</v>
      </c>
      <c r="J9894" s="2">
        <v>0.0</v>
      </c>
      <c r="K9894" s="2">
        <f t="shared" si="1"/>
        <v>1</v>
      </c>
      <c r="L9894" s="4">
        <v>1.0</v>
      </c>
      <c r="M9894" s="4"/>
    </row>
    <row r="9895" ht="14.25" customHeight="1">
      <c r="A9895" s="2" t="s">
        <v>9813</v>
      </c>
      <c r="B9895" s="2">
        <v>0.997944176197052</v>
      </c>
      <c r="C9895" s="2">
        <v>2.625625638756E-4</v>
      </c>
      <c r="D9895" s="2">
        <v>0.0028399243019521</v>
      </c>
      <c r="E9895" s="2">
        <v>0.0320225358009338</v>
      </c>
      <c r="F9895" s="5">
        <v>0.999437391757965</v>
      </c>
      <c r="G9895" s="2">
        <v>0.008044434711337</v>
      </c>
      <c r="H9895" s="2">
        <v>1.0</v>
      </c>
      <c r="I9895" s="2">
        <v>0.0</v>
      </c>
      <c r="J9895" s="2">
        <v>0.0</v>
      </c>
      <c r="K9895" s="2">
        <f t="shared" si="1"/>
        <v>1</v>
      </c>
      <c r="L9895" s="4">
        <v>1.0</v>
      </c>
      <c r="M9895" s="4"/>
    </row>
    <row r="9896" ht="14.25" customHeight="1">
      <c r="A9896" s="2" t="s">
        <v>9814</v>
      </c>
      <c r="B9896" s="2">
        <v>0.99878591299057</v>
      </c>
      <c r="C9896" s="2">
        <v>3.635887405835E-4</v>
      </c>
      <c r="D9896" s="2">
        <v>0.0021453886292874</v>
      </c>
      <c r="E9896" s="2">
        <v>0.133122369647026</v>
      </c>
      <c r="F9896" s="5">
        <v>0.999795317649841</v>
      </c>
      <c r="G9896" s="2">
        <v>0.0092322584241628</v>
      </c>
      <c r="H9896" s="2">
        <v>1.0</v>
      </c>
      <c r="I9896" s="2">
        <v>0.0</v>
      </c>
      <c r="J9896" s="2">
        <v>0.0</v>
      </c>
      <c r="K9896" s="2">
        <f t="shared" si="1"/>
        <v>1</v>
      </c>
      <c r="L9896" s="4">
        <v>1.0</v>
      </c>
      <c r="M9896" s="4"/>
    </row>
    <row r="9897" ht="14.25" customHeight="1">
      <c r="A9897" s="2" t="s">
        <v>9815</v>
      </c>
      <c r="B9897" s="2">
        <v>0.0153770754113793</v>
      </c>
      <c r="C9897" s="2">
        <v>1.340102171525E-4</v>
      </c>
      <c r="D9897" s="2">
        <v>3.91557441616896E-5</v>
      </c>
      <c r="E9897" s="2">
        <v>2.22693074647395E-6</v>
      </c>
      <c r="F9897" s="5">
        <v>0.0307588763535022</v>
      </c>
      <c r="G9897" s="2">
        <v>0.0029366912785917</v>
      </c>
      <c r="H9897" s="2">
        <v>1.0</v>
      </c>
      <c r="I9897" s="2">
        <v>0.0</v>
      </c>
      <c r="J9897" s="2">
        <v>0.0</v>
      </c>
      <c r="K9897" s="2">
        <f t="shared" si="1"/>
        <v>0</v>
      </c>
      <c r="L9897" s="4">
        <v>1.0</v>
      </c>
      <c r="M9897" s="4"/>
    </row>
    <row r="9898" ht="14.25" customHeight="1">
      <c r="A9898" s="2" t="s">
        <v>9816</v>
      </c>
      <c r="B9898" s="2">
        <v>0.125354275107383</v>
      </c>
      <c r="C9898" s="2">
        <v>8.42030349303968E-5</v>
      </c>
      <c r="D9898" s="2">
        <v>4.816908040083E-4</v>
      </c>
      <c r="E9898" s="2">
        <v>7.093485910445E-4</v>
      </c>
      <c r="F9898" s="5">
        <v>0.218392238020896</v>
      </c>
      <c r="G9898" s="2">
        <v>0.0042544091120362</v>
      </c>
      <c r="H9898" s="2">
        <v>1.0</v>
      </c>
      <c r="I9898" s="2">
        <v>0.0</v>
      </c>
      <c r="J9898" s="2">
        <v>0.0</v>
      </c>
      <c r="K9898" s="2">
        <f t="shared" si="1"/>
        <v>0</v>
      </c>
      <c r="L9898" s="4">
        <v>1.0</v>
      </c>
      <c r="M9898" s="4"/>
    </row>
    <row r="9899" ht="14.25" customHeight="1">
      <c r="A9899" s="2" t="s">
        <v>9817</v>
      </c>
      <c r="B9899" s="2">
        <v>0.998628675937652</v>
      </c>
      <c r="C9899" s="2">
        <v>4.886327078565E-4</v>
      </c>
      <c r="D9899" s="2">
        <v>0.0022684936411678</v>
      </c>
      <c r="E9899" s="2">
        <v>0.12810955941677</v>
      </c>
      <c r="F9899" s="5">
        <v>0.99971342086792</v>
      </c>
      <c r="G9899" s="2">
        <v>0.0097784399986267</v>
      </c>
      <c r="H9899" s="2">
        <v>1.0</v>
      </c>
      <c r="I9899" s="2">
        <v>0.0</v>
      </c>
      <c r="J9899" s="2">
        <v>0.0</v>
      </c>
      <c r="K9899" s="2">
        <f t="shared" si="1"/>
        <v>1</v>
      </c>
      <c r="L9899" s="4">
        <v>1.0</v>
      </c>
      <c r="M9899" s="4"/>
    </row>
    <row r="9900" ht="14.25" customHeight="1">
      <c r="A9900" s="2" t="s">
        <v>9818</v>
      </c>
      <c r="B9900" s="2">
        <v>0.998136520385742</v>
      </c>
      <c r="C9900" s="2">
        <v>9.798897663131E-4</v>
      </c>
      <c r="D9900" s="2">
        <v>0.0054820398800075</v>
      </c>
      <c r="E9900" s="2">
        <v>0.045136172324419</v>
      </c>
      <c r="F9900" s="5">
        <v>0.999535262584686</v>
      </c>
      <c r="G9900" s="2">
        <v>0.0252654999494552</v>
      </c>
      <c r="H9900" s="2">
        <v>1.0</v>
      </c>
      <c r="I9900" s="2">
        <v>0.0</v>
      </c>
      <c r="J9900" s="2">
        <v>0.0</v>
      </c>
      <c r="K9900" s="2">
        <f t="shared" si="1"/>
        <v>1</v>
      </c>
      <c r="L9900" s="4">
        <v>1.0</v>
      </c>
      <c r="M9900" s="4"/>
    </row>
    <row r="9901" ht="14.25" customHeight="1">
      <c r="A9901" s="2" t="s">
        <v>9819</v>
      </c>
      <c r="B9901" s="2">
        <v>0.999858736991882</v>
      </c>
      <c r="C9901" s="2">
        <v>3.939697344321E-4</v>
      </c>
      <c r="D9901" s="2">
        <v>9.969684761017E-4</v>
      </c>
      <c r="E9901" s="2">
        <v>0.0313482135534286</v>
      </c>
      <c r="F9901" s="5">
        <v>0.999989748001098</v>
      </c>
      <c r="G9901" s="2">
        <v>0.00476551707834</v>
      </c>
      <c r="H9901" s="2">
        <v>1.0</v>
      </c>
      <c r="I9901" s="2">
        <v>0.0</v>
      </c>
      <c r="J9901" s="2">
        <v>0.0</v>
      </c>
      <c r="K9901" s="2">
        <f t="shared" si="1"/>
        <v>1</v>
      </c>
      <c r="L9901" s="4">
        <v>1.0</v>
      </c>
      <c r="M9901" s="4"/>
    </row>
    <row r="9902" ht="14.25" customHeight="1">
      <c r="A9902" s="2" t="s">
        <v>9820</v>
      </c>
      <c r="B9902" s="2">
        <v>0.999885559082031</v>
      </c>
      <c r="C9902" s="2">
        <v>3.29249392962E-4</v>
      </c>
      <c r="D9902" s="2">
        <v>0.001242819824256</v>
      </c>
      <c r="E9902" s="2">
        <v>0.112533777952194</v>
      </c>
      <c r="F9902" s="5">
        <v>0.99999451637268</v>
      </c>
      <c r="G9902" s="2">
        <v>0.0044047716073691</v>
      </c>
      <c r="H9902" s="2">
        <v>1.0</v>
      </c>
      <c r="I9902" s="2">
        <v>0.0</v>
      </c>
      <c r="J9902" s="2">
        <v>0.0</v>
      </c>
      <c r="K9902" s="2">
        <f t="shared" si="1"/>
        <v>1</v>
      </c>
      <c r="L9902" s="4">
        <v>1.0</v>
      </c>
      <c r="M9902" s="4"/>
    </row>
    <row r="9903" ht="14.25" customHeight="1">
      <c r="A9903" s="2" t="s">
        <v>9821</v>
      </c>
      <c r="B9903" s="2">
        <v>0.999944865703582</v>
      </c>
      <c r="C9903" s="2">
        <v>7.089620339684E-4</v>
      </c>
      <c r="D9903" s="2">
        <v>0.0014961205888539</v>
      </c>
      <c r="E9903" s="2">
        <v>0.0379350073635578</v>
      </c>
      <c r="F9903" s="5">
        <v>0.999997556209564</v>
      </c>
      <c r="G9903" s="2">
        <v>0.0033006896264851</v>
      </c>
      <c r="H9903" s="2">
        <v>1.0</v>
      </c>
      <c r="I9903" s="2">
        <v>0.0</v>
      </c>
      <c r="J9903" s="2">
        <v>0.0</v>
      </c>
      <c r="K9903" s="2">
        <f t="shared" si="1"/>
        <v>1</v>
      </c>
      <c r="L9903" s="4">
        <v>1.0</v>
      </c>
      <c r="M9903" s="4"/>
    </row>
    <row r="9904" ht="14.25" customHeight="1">
      <c r="A9904" s="2" t="s">
        <v>9822</v>
      </c>
      <c r="B9904" s="2">
        <v>0.999660670757293</v>
      </c>
      <c r="C9904" s="2">
        <v>0.0013895921874791</v>
      </c>
      <c r="D9904" s="2">
        <v>0.0056381383910775</v>
      </c>
      <c r="E9904" s="2">
        <v>0.0389996729791164</v>
      </c>
      <c r="F9904" s="5">
        <v>0.999966621398925</v>
      </c>
      <c r="G9904" s="2">
        <v>0.0181272216141223</v>
      </c>
      <c r="H9904" s="2">
        <v>1.0</v>
      </c>
      <c r="I9904" s="2">
        <v>0.0</v>
      </c>
      <c r="J9904" s="2">
        <v>0.0</v>
      </c>
      <c r="K9904" s="2">
        <f t="shared" si="1"/>
        <v>1</v>
      </c>
      <c r="L9904" s="4">
        <v>1.0</v>
      </c>
      <c r="M9904" s="4"/>
    </row>
    <row r="9905" ht="14.25" customHeight="1">
      <c r="A9905" s="2" t="s">
        <v>9823</v>
      </c>
      <c r="B9905" s="2">
        <v>0.999378383159637</v>
      </c>
      <c r="C9905" s="2">
        <v>0.0017696844879537</v>
      </c>
      <c r="D9905" s="2">
        <v>0.0097481654956936</v>
      </c>
      <c r="E9905" s="2">
        <v>0.0775792971253395</v>
      </c>
      <c r="F9905" s="5">
        <v>0.999930739402771</v>
      </c>
      <c r="G9905" s="2">
        <v>0.0445714928209781</v>
      </c>
      <c r="H9905" s="2">
        <v>1.0</v>
      </c>
      <c r="I9905" s="2">
        <v>0.0</v>
      </c>
      <c r="J9905" s="2">
        <v>0.0</v>
      </c>
      <c r="K9905" s="2">
        <f t="shared" si="1"/>
        <v>1</v>
      </c>
      <c r="L9905" s="4">
        <v>1.0</v>
      </c>
      <c r="M9905" s="4"/>
    </row>
    <row r="9906" ht="14.25" customHeight="1">
      <c r="A9906" s="2" t="s">
        <v>9824</v>
      </c>
      <c r="B9906" s="2">
        <v>0.999851405620575</v>
      </c>
      <c r="C9906" s="2">
        <v>6.345357396639E-4</v>
      </c>
      <c r="D9906" s="2">
        <v>0.0057001402601599</v>
      </c>
      <c r="E9906" s="2">
        <v>0.0641618371009826</v>
      </c>
      <c r="F9906" s="5">
        <v>0.999980509281158</v>
      </c>
      <c r="G9906" s="2">
        <v>0.0332931764423847</v>
      </c>
      <c r="H9906" s="2">
        <v>1.0</v>
      </c>
      <c r="I9906" s="2">
        <v>0.0</v>
      </c>
      <c r="J9906" s="2">
        <v>0.0</v>
      </c>
      <c r="K9906" s="2">
        <f t="shared" si="1"/>
        <v>1</v>
      </c>
      <c r="L9906" s="4">
        <v>1.0</v>
      </c>
      <c r="M9906" s="4"/>
    </row>
    <row r="9907" ht="14.25" customHeight="1">
      <c r="A9907" s="2" t="s">
        <v>9825</v>
      </c>
      <c r="B9907" s="2">
        <v>0.999637603759765</v>
      </c>
      <c r="C9907" s="2">
        <v>0.0010836237343028</v>
      </c>
      <c r="D9907" s="2">
        <v>0.0102806482464075</v>
      </c>
      <c r="E9907" s="2">
        <v>0.146440744400024</v>
      </c>
      <c r="F9907" s="5">
        <v>0.999945521354675</v>
      </c>
      <c r="G9907" s="2">
        <v>0.054339550435543</v>
      </c>
      <c r="H9907" s="2">
        <v>1.0</v>
      </c>
      <c r="I9907" s="2">
        <v>0.0</v>
      </c>
      <c r="J9907" s="2">
        <v>0.0</v>
      </c>
      <c r="K9907" s="2">
        <f t="shared" si="1"/>
        <v>1</v>
      </c>
      <c r="L9907" s="4">
        <v>1.0</v>
      </c>
      <c r="M9907" s="4"/>
    </row>
    <row r="9908" ht="14.25" customHeight="1">
      <c r="A9908" s="2" t="s">
        <v>9826</v>
      </c>
      <c r="B9908" s="2">
        <v>0.999958574771881</v>
      </c>
      <c r="C9908" s="2">
        <v>7.477981271222E-4</v>
      </c>
      <c r="D9908" s="2">
        <v>0.0019805517513304</v>
      </c>
      <c r="E9908" s="2">
        <v>0.0856474786996841</v>
      </c>
      <c r="F9908" s="5">
        <v>0.999998807907104</v>
      </c>
      <c r="G9908" s="2">
        <v>0.0053736153058707</v>
      </c>
      <c r="H9908" s="2">
        <v>1.0</v>
      </c>
      <c r="I9908" s="2">
        <v>0.0</v>
      </c>
      <c r="J9908" s="2">
        <v>0.0</v>
      </c>
      <c r="K9908" s="2">
        <f t="shared" si="1"/>
        <v>1</v>
      </c>
      <c r="L9908" s="4">
        <v>1.0</v>
      </c>
      <c r="M9908" s="4"/>
    </row>
    <row r="9909" ht="14.25" customHeight="1">
      <c r="A9909" s="2" t="s">
        <v>9827</v>
      </c>
      <c r="B9909" s="2">
        <v>0.999646723270416</v>
      </c>
      <c r="C9909" s="2">
        <v>0.0017041250830516</v>
      </c>
      <c r="D9909" s="2">
        <v>0.0067735123448073</v>
      </c>
      <c r="E9909" s="2">
        <v>0.0963172912597656</v>
      </c>
      <c r="F9909" s="5">
        <v>0.999981343746185</v>
      </c>
      <c r="G9909" s="2">
        <v>0.0110459122806787</v>
      </c>
      <c r="H9909" s="2">
        <v>1.0</v>
      </c>
      <c r="I9909" s="2">
        <v>0.0</v>
      </c>
      <c r="J9909" s="2">
        <v>0.0</v>
      </c>
      <c r="K9909" s="2">
        <f t="shared" si="1"/>
        <v>1</v>
      </c>
      <c r="L9909" s="4">
        <v>1.0</v>
      </c>
      <c r="M9909" s="4"/>
    </row>
    <row r="9910" ht="14.25" customHeight="1">
      <c r="A9910" s="2" t="s">
        <v>9828</v>
      </c>
      <c r="B9910" s="2">
        <v>0.998516380786895</v>
      </c>
      <c r="C9910" s="2">
        <v>0.0021190221887081</v>
      </c>
      <c r="D9910" s="2">
        <v>0.019559871405363</v>
      </c>
      <c r="E9910" s="2">
        <v>0.140517830848693</v>
      </c>
      <c r="F9910" s="5">
        <v>0.99974501132965</v>
      </c>
      <c r="G9910" s="2">
        <v>0.0247555673122406</v>
      </c>
      <c r="H9910" s="2">
        <v>1.0</v>
      </c>
      <c r="I9910" s="2">
        <v>0.0</v>
      </c>
      <c r="J9910" s="2">
        <v>0.0</v>
      </c>
      <c r="K9910" s="2">
        <f t="shared" si="1"/>
        <v>1</v>
      </c>
      <c r="L9910" s="4">
        <v>1.0</v>
      </c>
      <c r="M9910" s="4"/>
    </row>
    <row r="9911" ht="14.25" customHeight="1">
      <c r="A9911" s="2" t="s">
        <v>9829</v>
      </c>
      <c r="B9911" s="2">
        <v>0.99706757068634</v>
      </c>
      <c r="C9911" s="2">
        <v>0.0074272509664297</v>
      </c>
      <c r="D9911" s="2">
        <v>0.0590865463018417</v>
      </c>
      <c r="E9911" s="2">
        <v>0.687191188335418</v>
      </c>
      <c r="F9911" s="5">
        <v>0.998904466629028</v>
      </c>
      <c r="G9911" s="2">
        <v>0.12671622633934</v>
      </c>
      <c r="H9911" s="2">
        <v>1.0</v>
      </c>
      <c r="I9911" s="2">
        <v>0.0</v>
      </c>
      <c r="J9911" s="2">
        <v>0.0</v>
      </c>
      <c r="K9911" s="2">
        <f t="shared" si="1"/>
        <v>1</v>
      </c>
      <c r="L9911" s="4">
        <v>1.0</v>
      </c>
      <c r="M9911" s="4"/>
    </row>
    <row r="9912" ht="14.25" customHeight="1">
      <c r="A9912" s="2" t="s">
        <v>9830</v>
      </c>
      <c r="B9912" s="2">
        <v>0.987697958946228</v>
      </c>
      <c r="C9912" s="2">
        <v>0.0065317749977111</v>
      </c>
      <c r="D9912" s="2">
        <v>0.348754048347473</v>
      </c>
      <c r="E9912" s="2">
        <v>0.554919719696044</v>
      </c>
      <c r="F9912" s="5">
        <v>0.979956328868866</v>
      </c>
      <c r="G9912" s="2">
        <v>0.0823127105832099</v>
      </c>
      <c r="H9912" s="2">
        <v>1.0</v>
      </c>
      <c r="I9912" s="2">
        <v>0.0</v>
      </c>
      <c r="J9912" s="2">
        <v>0.0</v>
      </c>
      <c r="K9912" s="2">
        <f t="shared" si="1"/>
        <v>1</v>
      </c>
      <c r="L9912" s="4">
        <v>1.0</v>
      </c>
      <c r="M9912" s="4"/>
    </row>
    <row r="9913" ht="14.25" customHeight="1">
      <c r="A9913" s="2" t="s">
        <v>9831</v>
      </c>
      <c r="B9913" s="2">
        <v>0.982684910297393</v>
      </c>
      <c r="C9913" s="2">
        <v>0.0077829556539654</v>
      </c>
      <c r="D9913" s="2">
        <v>0.0623500868678092</v>
      </c>
      <c r="E9913" s="2">
        <v>0.275778353214263</v>
      </c>
      <c r="F9913" s="5">
        <v>0.989054501056671</v>
      </c>
      <c r="G9913" s="2">
        <v>0.172562271356582</v>
      </c>
      <c r="H9913" s="2">
        <v>1.0</v>
      </c>
      <c r="I9913" s="2">
        <v>0.0</v>
      </c>
      <c r="J9913" s="2">
        <v>0.0</v>
      </c>
      <c r="K9913" s="2">
        <f t="shared" si="1"/>
        <v>1</v>
      </c>
      <c r="L9913" s="4">
        <v>1.0</v>
      </c>
      <c r="M9913" s="4"/>
    </row>
    <row r="9914" ht="14.25" customHeight="1">
      <c r="A9914" s="2" t="s">
        <v>9832</v>
      </c>
      <c r="B9914" s="2">
        <v>0.941584944725036</v>
      </c>
      <c r="C9914" s="2">
        <v>0.0083856331184506</v>
      </c>
      <c r="D9914" s="2">
        <v>0.0995125919580459</v>
      </c>
      <c r="E9914" s="2">
        <v>0.26596462726593</v>
      </c>
      <c r="F9914" s="5">
        <v>0.884351909160614</v>
      </c>
      <c r="G9914" s="2">
        <v>0.312460094690322</v>
      </c>
      <c r="H9914" s="2">
        <v>1.0</v>
      </c>
      <c r="I9914" s="2">
        <v>0.0</v>
      </c>
      <c r="J9914" s="2">
        <v>0.0</v>
      </c>
      <c r="K9914" s="2">
        <f t="shared" si="1"/>
        <v>1</v>
      </c>
      <c r="L9914" s="4">
        <v>1.0</v>
      </c>
      <c r="M9914" s="4"/>
    </row>
    <row r="9915" ht="14.25" customHeight="1">
      <c r="A9915" s="2" t="s">
        <v>9833</v>
      </c>
      <c r="B9915" s="2">
        <v>0.766612887382507</v>
      </c>
      <c r="C9915" s="2">
        <v>0.0081366831436753</v>
      </c>
      <c r="D9915" s="2">
        <v>0.102762974798679</v>
      </c>
      <c r="E9915" s="2">
        <v>0.096703290939331</v>
      </c>
      <c r="F9915" s="5">
        <v>0.336519241333007</v>
      </c>
      <c r="G9915" s="2">
        <v>0.611343324184417</v>
      </c>
      <c r="H9915" s="2">
        <v>1.0</v>
      </c>
      <c r="I9915" s="2">
        <v>0.0</v>
      </c>
      <c r="J9915" s="2">
        <v>0.0</v>
      </c>
      <c r="K9915" s="2">
        <f t="shared" si="1"/>
        <v>1</v>
      </c>
      <c r="L9915" s="4">
        <v>1.0</v>
      </c>
      <c r="M9915" s="4"/>
    </row>
    <row r="9916" ht="14.25" customHeight="1">
      <c r="A9916" s="2" t="s">
        <v>9834</v>
      </c>
      <c r="B9916" s="2">
        <v>0.948454022407531</v>
      </c>
      <c r="C9916" s="2">
        <v>0.0115010729059576</v>
      </c>
      <c r="D9916" s="2">
        <v>0.144777953624725</v>
      </c>
      <c r="E9916" s="2">
        <v>0.0408955253660678</v>
      </c>
      <c r="F9916" s="5">
        <v>0.808704316616058</v>
      </c>
      <c r="G9916" s="2">
        <v>0.661714434623718</v>
      </c>
      <c r="H9916" s="2">
        <v>1.0</v>
      </c>
      <c r="I9916" s="2">
        <v>0.0</v>
      </c>
      <c r="J9916" s="2">
        <v>0.0</v>
      </c>
      <c r="K9916" s="2">
        <f t="shared" si="1"/>
        <v>1</v>
      </c>
      <c r="L9916" s="4">
        <v>1.0</v>
      </c>
      <c r="M9916" s="4"/>
    </row>
    <row r="9917" ht="14.25" customHeight="1">
      <c r="A9917" s="2" t="s">
        <v>9835</v>
      </c>
      <c r="B9917" s="2">
        <v>0.978014469146728</v>
      </c>
      <c r="C9917" s="2">
        <v>0.0077828299254179</v>
      </c>
      <c r="D9917" s="2">
        <v>0.0670006647706031</v>
      </c>
      <c r="E9917" s="2">
        <v>0.535072565078735</v>
      </c>
      <c r="F9917" s="5">
        <v>0.985576450824737</v>
      </c>
      <c r="G9917" s="2">
        <v>0.137724846601486</v>
      </c>
      <c r="H9917" s="2">
        <v>1.0</v>
      </c>
      <c r="I9917" s="2">
        <v>0.0</v>
      </c>
      <c r="J9917" s="2">
        <v>0.0</v>
      </c>
      <c r="K9917" s="2">
        <f t="shared" si="1"/>
        <v>1</v>
      </c>
      <c r="L9917" s="4">
        <v>1.0</v>
      </c>
      <c r="M9917" s="4"/>
    </row>
    <row r="9918" ht="14.25" customHeight="1">
      <c r="A9918" s="2" t="s">
        <v>9836</v>
      </c>
      <c r="B9918" s="2">
        <v>0.988423466682434</v>
      </c>
      <c r="C9918" s="2">
        <v>0.0033678845502436</v>
      </c>
      <c r="D9918" s="2">
        <v>0.0347850173711776</v>
      </c>
      <c r="E9918" s="2">
        <v>0.01818822696805</v>
      </c>
      <c r="F9918" s="5">
        <v>0.978628754615783</v>
      </c>
      <c r="G9918" s="2">
        <v>0.117521598935127</v>
      </c>
      <c r="H9918" s="2">
        <v>1.0</v>
      </c>
      <c r="I9918" s="2">
        <v>0.0</v>
      </c>
      <c r="J9918" s="2">
        <v>0.0</v>
      </c>
      <c r="K9918" s="2">
        <f t="shared" si="1"/>
        <v>1</v>
      </c>
      <c r="L9918" s="4">
        <v>1.0</v>
      </c>
      <c r="M9918" s="4"/>
    </row>
    <row r="9919" ht="14.25" customHeight="1">
      <c r="A9919" s="2" t="s">
        <v>9837</v>
      </c>
      <c r="B9919" s="2">
        <v>0.985141575336456</v>
      </c>
      <c r="C9919" s="2">
        <v>0.0023949050810188</v>
      </c>
      <c r="D9919" s="2">
        <v>0.0426632799208164</v>
      </c>
      <c r="E9919" s="2">
        <v>0.0187091995030641</v>
      </c>
      <c r="F9919" s="5">
        <v>0.967182040214538</v>
      </c>
      <c r="G9919" s="2">
        <v>0.141136616468429</v>
      </c>
      <c r="H9919" s="2">
        <v>1.0</v>
      </c>
      <c r="I9919" s="2">
        <v>0.0</v>
      </c>
      <c r="J9919" s="2">
        <v>0.0</v>
      </c>
      <c r="K9919" s="2">
        <f t="shared" si="1"/>
        <v>1</v>
      </c>
      <c r="L9919" s="4">
        <v>1.0</v>
      </c>
      <c r="M9919" s="4"/>
    </row>
    <row r="9920" ht="14.25" customHeight="1">
      <c r="A9920" s="2" t="s">
        <v>9838</v>
      </c>
      <c r="B9920" s="2">
        <v>0.986826300621032</v>
      </c>
      <c r="C9920" s="2">
        <v>0.002296827500686</v>
      </c>
      <c r="D9920" s="2">
        <v>0.012851744890213</v>
      </c>
      <c r="E9920" s="2">
        <v>0.0060013770125806</v>
      </c>
      <c r="F9920" s="5">
        <v>0.983129680156707</v>
      </c>
      <c r="G9920" s="2">
        <v>0.0737312212586402</v>
      </c>
      <c r="H9920" s="2">
        <v>1.0</v>
      </c>
      <c r="I9920" s="2">
        <v>0.0</v>
      </c>
      <c r="J9920" s="2">
        <v>0.0</v>
      </c>
      <c r="K9920" s="2">
        <f t="shared" si="1"/>
        <v>1</v>
      </c>
      <c r="L9920" s="4">
        <v>1.0</v>
      </c>
      <c r="M9920" s="4"/>
    </row>
    <row r="9921" ht="14.25" customHeight="1">
      <c r="A9921" s="2" t="s">
        <v>9839</v>
      </c>
      <c r="B9921" s="2">
        <v>0.965822100639343</v>
      </c>
      <c r="C9921" s="2">
        <v>0.0068330382928252</v>
      </c>
      <c r="D9921" s="2">
        <v>0.0253304038196802</v>
      </c>
      <c r="E9921" s="2">
        <v>0.0043502976186573</v>
      </c>
      <c r="F9921" s="5">
        <v>0.93224149942398</v>
      </c>
      <c r="G9921" s="2">
        <v>0.278376728296279</v>
      </c>
      <c r="H9921" s="2">
        <v>1.0</v>
      </c>
      <c r="I9921" s="2">
        <v>0.0</v>
      </c>
      <c r="J9921" s="2">
        <v>0.0</v>
      </c>
      <c r="K9921" s="2">
        <f t="shared" si="1"/>
        <v>1</v>
      </c>
      <c r="L9921" s="4">
        <v>1.0</v>
      </c>
      <c r="M9921" s="4"/>
    </row>
    <row r="9922" ht="14.25" customHeight="1">
      <c r="A9922" s="2" t="s">
        <v>9840</v>
      </c>
      <c r="B9922" s="2">
        <v>0.951637506484985</v>
      </c>
      <c r="C9922" s="2">
        <v>0.0055749402381479</v>
      </c>
      <c r="D9922" s="2">
        <v>0.0353579632937908</v>
      </c>
      <c r="E9922" s="2">
        <v>0.0092591121792793</v>
      </c>
      <c r="F9922" s="5">
        <v>0.939824283123016</v>
      </c>
      <c r="G9922" s="2">
        <v>0.294518649578094</v>
      </c>
      <c r="H9922" s="2">
        <v>1.0</v>
      </c>
      <c r="I9922" s="2">
        <v>0.0</v>
      </c>
      <c r="J9922" s="2">
        <v>0.0</v>
      </c>
      <c r="K9922" s="2">
        <f t="shared" si="1"/>
        <v>1</v>
      </c>
      <c r="L9922" s="4">
        <v>1.0</v>
      </c>
      <c r="M9922" s="4"/>
    </row>
    <row r="9923" ht="14.25" customHeight="1">
      <c r="A9923" s="2" t="s">
        <v>9841</v>
      </c>
      <c r="B9923" s="2">
        <v>0.978313386440277</v>
      </c>
      <c r="C9923" s="2">
        <v>0.0035499762743711</v>
      </c>
      <c r="D9923" s="2">
        <v>0.0330478399991989</v>
      </c>
      <c r="E9923" s="2">
        <v>0.0067938813008368</v>
      </c>
      <c r="F9923" s="5">
        <v>0.977849006652832</v>
      </c>
      <c r="G9923" s="2">
        <v>0.182352840900421</v>
      </c>
      <c r="H9923" s="2">
        <v>1.0</v>
      </c>
      <c r="I9923" s="2">
        <v>0.0</v>
      </c>
      <c r="J9923" s="2">
        <v>0.0</v>
      </c>
      <c r="K9923" s="2">
        <f t="shared" si="1"/>
        <v>1</v>
      </c>
      <c r="L9923" s="4">
        <v>1.0</v>
      </c>
      <c r="M9923" s="4"/>
    </row>
    <row r="9924" ht="14.25" customHeight="1">
      <c r="A9924" s="2" t="s">
        <v>9842</v>
      </c>
      <c r="B9924" s="2">
        <v>0.870614171028137</v>
      </c>
      <c r="C9924" s="2">
        <v>0.003957453649491</v>
      </c>
      <c r="D9924" s="2">
        <v>0.0286610126495361</v>
      </c>
      <c r="E9924" s="2">
        <v>0.002233678009361</v>
      </c>
      <c r="F9924" s="5">
        <v>0.506444215774536</v>
      </c>
      <c r="G9924" s="2">
        <v>0.607974290847778</v>
      </c>
      <c r="H9924" s="2">
        <v>1.0</v>
      </c>
      <c r="I9924" s="2">
        <v>0.0</v>
      </c>
      <c r="J9924" s="2">
        <v>0.0</v>
      </c>
      <c r="K9924" s="2">
        <f t="shared" si="1"/>
        <v>1</v>
      </c>
      <c r="L9924" s="4">
        <v>1.0</v>
      </c>
      <c r="M9924" s="4"/>
    </row>
    <row r="9925" ht="14.25" customHeight="1">
      <c r="A9925" s="2" t="s">
        <v>9843</v>
      </c>
      <c r="B9925" s="2">
        <v>0.902940034866333</v>
      </c>
      <c r="C9925" s="2">
        <v>0.0018669386627152</v>
      </c>
      <c r="D9925" s="2">
        <v>0.0088059324771165</v>
      </c>
      <c r="E9925" s="2">
        <v>6.264058756642E-4</v>
      </c>
      <c r="F9925" s="5">
        <v>0.0759114250540733</v>
      </c>
      <c r="G9925" s="2">
        <v>0.890459299087524</v>
      </c>
      <c r="H9925" s="2">
        <v>1.0</v>
      </c>
      <c r="I9925" s="2">
        <v>0.0</v>
      </c>
      <c r="J9925" s="2">
        <v>0.0</v>
      </c>
      <c r="K9925" s="2">
        <f t="shared" si="1"/>
        <v>1</v>
      </c>
      <c r="L9925" s="4">
        <v>1.0</v>
      </c>
      <c r="M9925" s="4"/>
    </row>
    <row r="9926" ht="14.25" customHeight="1">
      <c r="A9926" s="2" t="s">
        <v>9844</v>
      </c>
      <c r="B9926" s="2">
        <v>0.948241770267486</v>
      </c>
      <c r="C9926" s="2">
        <v>0.0026475968770682</v>
      </c>
      <c r="D9926" s="2">
        <v>0.0136304730549454</v>
      </c>
      <c r="E9926" s="2">
        <v>7.01816228684E-4</v>
      </c>
      <c r="F9926" s="5">
        <v>0.117925316095352</v>
      </c>
      <c r="G9926" s="2">
        <v>0.938661754131317</v>
      </c>
      <c r="H9926" s="2">
        <v>1.0</v>
      </c>
      <c r="I9926" s="2">
        <v>0.0</v>
      </c>
      <c r="J9926" s="2">
        <v>0.0</v>
      </c>
      <c r="K9926" s="2">
        <f t="shared" si="1"/>
        <v>1</v>
      </c>
      <c r="L9926" s="4">
        <v>1.0</v>
      </c>
      <c r="M9926" s="4"/>
    </row>
    <row r="9927" ht="14.25" customHeight="1">
      <c r="A9927" s="2" t="s">
        <v>9845</v>
      </c>
      <c r="B9927" s="2">
        <v>0.92206597328186</v>
      </c>
      <c r="C9927" s="2">
        <v>0.0025246306322515</v>
      </c>
      <c r="D9927" s="2">
        <v>0.0111618936061859</v>
      </c>
      <c r="E9927" s="2">
        <v>6.571121048182E-4</v>
      </c>
      <c r="F9927" s="5">
        <v>0.085516408085823</v>
      </c>
      <c r="G9927" s="2">
        <v>0.92072731256485</v>
      </c>
      <c r="H9927" s="2">
        <v>1.0</v>
      </c>
      <c r="I9927" s="2">
        <v>0.0</v>
      </c>
      <c r="J9927" s="2">
        <v>0.0</v>
      </c>
      <c r="K9927" s="2">
        <f t="shared" si="1"/>
        <v>1</v>
      </c>
      <c r="L9927" s="4">
        <v>1.0</v>
      </c>
      <c r="M9927" s="4"/>
    </row>
    <row r="9928" ht="14.25" customHeight="1">
      <c r="A9928" s="2" t="s">
        <v>9846</v>
      </c>
      <c r="B9928" s="2">
        <v>0.864672720432281</v>
      </c>
      <c r="C9928" s="2">
        <v>0.0021441958379</v>
      </c>
      <c r="D9928" s="2">
        <v>0.0054314779117703</v>
      </c>
      <c r="E9928" s="2">
        <v>3.413101658225E-4</v>
      </c>
      <c r="F9928" s="5">
        <v>0.0454158075153827</v>
      </c>
      <c r="G9928" s="2">
        <v>0.863329231739044</v>
      </c>
      <c r="H9928" s="2">
        <v>1.0</v>
      </c>
      <c r="I9928" s="2">
        <v>0.0</v>
      </c>
      <c r="J9928" s="2">
        <v>0.0</v>
      </c>
      <c r="K9928" s="2">
        <f t="shared" si="1"/>
        <v>1</v>
      </c>
      <c r="L9928" s="4">
        <v>1.0</v>
      </c>
      <c r="M9928" s="4"/>
    </row>
    <row r="9929" ht="14.25" customHeight="1">
      <c r="A9929" s="2" t="s">
        <v>9847</v>
      </c>
      <c r="B9929" s="2">
        <v>0.690662741661071</v>
      </c>
      <c r="C9929" s="2">
        <v>0.0025907184462994</v>
      </c>
      <c r="D9929" s="2">
        <v>0.0033964137546718</v>
      </c>
      <c r="E9929" s="2">
        <v>2.352140727452E-4</v>
      </c>
      <c r="F9929" s="5">
        <v>0.0304109100252389</v>
      </c>
      <c r="G9929" s="2">
        <v>0.683729887008667</v>
      </c>
      <c r="H9929" s="2">
        <v>1.0</v>
      </c>
      <c r="I9929" s="2">
        <v>0.0</v>
      </c>
      <c r="J9929" s="2">
        <v>0.0</v>
      </c>
      <c r="K9929" s="2">
        <f t="shared" si="1"/>
        <v>1</v>
      </c>
      <c r="L9929" s="4">
        <v>1.0</v>
      </c>
      <c r="M9929" s="4"/>
    </row>
    <row r="9930" ht="14.25" customHeight="1">
      <c r="A9930" s="2" t="s">
        <v>9848</v>
      </c>
      <c r="B9930" s="2">
        <v>0.407616436481475</v>
      </c>
      <c r="C9930" s="2">
        <v>0.001667505246587</v>
      </c>
      <c r="D9930" s="2">
        <v>0.0054495949298143</v>
      </c>
      <c r="E9930" s="2">
        <v>1.766769128153E-4</v>
      </c>
      <c r="F9930" s="5">
        <v>0.0399493016302585</v>
      </c>
      <c r="G9930" s="2">
        <v>0.394826710224151</v>
      </c>
      <c r="H9930" s="2">
        <v>1.0</v>
      </c>
      <c r="I9930" s="2">
        <v>0.0</v>
      </c>
      <c r="J9930" s="2">
        <v>0.0</v>
      </c>
      <c r="K9930" s="2">
        <f t="shared" si="1"/>
        <v>0</v>
      </c>
      <c r="L9930" s="4">
        <v>1.0</v>
      </c>
      <c r="M9930" s="4"/>
    </row>
    <row r="9931" ht="14.25" customHeight="1">
      <c r="A9931" s="2" t="s">
        <v>9849</v>
      </c>
      <c r="B9931" s="2">
        <v>0.0552308522164821</v>
      </c>
      <c r="C9931" s="2">
        <v>3.557013405952E-4</v>
      </c>
      <c r="D9931" s="2">
        <v>0.0025615459308028</v>
      </c>
      <c r="E9931" s="2">
        <v>1.026240279315E-4</v>
      </c>
      <c r="F9931" s="5">
        <v>0.0295514017343521</v>
      </c>
      <c r="G9931" s="2">
        <v>0.0278139561414718</v>
      </c>
      <c r="H9931" s="2">
        <v>1.0</v>
      </c>
      <c r="I9931" s="2">
        <v>0.0</v>
      </c>
      <c r="J9931" s="2">
        <v>0.0</v>
      </c>
      <c r="K9931" s="2">
        <f t="shared" si="1"/>
        <v>0</v>
      </c>
      <c r="L9931" s="4">
        <v>1.0</v>
      </c>
      <c r="M9931" s="4"/>
    </row>
    <row r="9932" ht="14.25" customHeight="1">
      <c r="A9932" s="2" t="s">
        <v>9850</v>
      </c>
      <c r="B9932" s="2">
        <v>0.0193133261054754</v>
      </c>
      <c r="C9932" s="2">
        <v>4.407713422551E-4</v>
      </c>
      <c r="D9932" s="2">
        <v>6.073563126847E-4</v>
      </c>
      <c r="E9932" s="2">
        <v>3.94462367694359E-5</v>
      </c>
      <c r="F9932" s="5">
        <v>0.0056030796840786</v>
      </c>
      <c r="G9932" s="2">
        <v>0.0155960144475102</v>
      </c>
      <c r="H9932" s="2">
        <v>1.0</v>
      </c>
      <c r="I9932" s="2">
        <v>0.0</v>
      </c>
      <c r="J9932" s="2">
        <v>0.0</v>
      </c>
      <c r="K9932" s="2">
        <f t="shared" si="1"/>
        <v>0</v>
      </c>
      <c r="L9932" s="4">
        <v>1.0</v>
      </c>
      <c r="M9932" s="4"/>
    </row>
    <row r="9933" ht="14.25" customHeight="1">
      <c r="A9933" s="2" t="s">
        <v>9851</v>
      </c>
      <c r="B9933" s="2">
        <v>0.0034291194751858</v>
      </c>
      <c r="C9933" s="2">
        <v>1.207559980684E-4</v>
      </c>
      <c r="D9933" s="2">
        <v>6.26451655989512E-5</v>
      </c>
      <c r="E9933" s="2">
        <v>9.39404526434373E-6</v>
      </c>
      <c r="F9933" s="5">
        <v>0.0014578952686861</v>
      </c>
      <c r="G9933" s="2">
        <v>0.0021646884270012</v>
      </c>
      <c r="H9933" s="2">
        <v>1.0</v>
      </c>
      <c r="I9933" s="2">
        <v>0.0</v>
      </c>
      <c r="J9933" s="2">
        <v>0.0</v>
      </c>
      <c r="K9933" s="2">
        <f t="shared" si="1"/>
        <v>0</v>
      </c>
      <c r="L9933" s="4">
        <v>1.0</v>
      </c>
      <c r="M9933" s="4"/>
    </row>
    <row r="9934" ht="14.25" customHeight="1">
      <c r="A9934" s="2" t="s">
        <v>9852</v>
      </c>
      <c r="B9934" s="2">
        <v>3.765397123061E-4</v>
      </c>
      <c r="C9934" s="2">
        <v>9.27041855902644E-6</v>
      </c>
      <c r="D9934" s="2">
        <v>1.84871282726817E-7</v>
      </c>
      <c r="E9934" s="2">
        <v>2.74081877194021E-8</v>
      </c>
      <c r="F9934" s="5">
        <v>3.02159296552417E-5</v>
      </c>
      <c r="G9934" s="2">
        <v>9.90671978797763E-5</v>
      </c>
      <c r="H9934" s="2">
        <v>1.0</v>
      </c>
      <c r="I9934" s="2">
        <v>0.0</v>
      </c>
      <c r="J9934" s="2">
        <v>0.0</v>
      </c>
      <c r="K9934" s="2">
        <f t="shared" si="1"/>
        <v>0</v>
      </c>
      <c r="L9934" s="4">
        <v>1.0</v>
      </c>
      <c r="M9934" s="4"/>
    </row>
    <row r="9935" ht="14.25" customHeight="1">
      <c r="A9935" s="2" t="s">
        <v>9853</v>
      </c>
      <c r="B9935" s="2">
        <v>6.31785078439861E-5</v>
      </c>
      <c r="C9935" s="2">
        <v>7.22691652299545E-7</v>
      </c>
      <c r="D9935" s="2">
        <v>1.01241901973025E-7</v>
      </c>
      <c r="E9935" s="2">
        <v>2.93909003801218E-8</v>
      </c>
      <c r="F9935" s="5">
        <v>1.24175576274865E-5</v>
      </c>
      <c r="G9935" s="2">
        <v>4.49902545369695E-5</v>
      </c>
      <c r="H9935" s="2">
        <v>1.0</v>
      </c>
      <c r="I9935" s="2">
        <v>0.0</v>
      </c>
      <c r="J9935" s="2">
        <v>0.0</v>
      </c>
      <c r="K9935" s="2">
        <f t="shared" si="1"/>
        <v>0</v>
      </c>
      <c r="L9935" s="4">
        <v>1.0</v>
      </c>
      <c r="M9935" s="4"/>
    </row>
    <row r="9936" ht="14.25" customHeight="1">
      <c r="A9936" s="2" t="s">
        <v>9854</v>
      </c>
      <c r="B9936" s="2">
        <v>1.25789147205068E-5</v>
      </c>
      <c r="C9936" s="2">
        <v>4.95061325267442E-9</v>
      </c>
      <c r="D9936" s="2">
        <v>1.79206466555115E-7</v>
      </c>
      <c r="E9936" s="2">
        <v>4.30034887699548E-8</v>
      </c>
      <c r="F9936" s="5">
        <v>6.6636680458032E-6</v>
      </c>
      <c r="G9936" s="2">
        <v>2.39581677305977E-5</v>
      </c>
      <c r="H9936" s="2">
        <v>1.0</v>
      </c>
      <c r="I9936" s="2">
        <v>0.0</v>
      </c>
      <c r="J9936" s="2">
        <v>0.0</v>
      </c>
      <c r="K9936" s="2">
        <f t="shared" si="1"/>
        <v>0</v>
      </c>
      <c r="L9936" s="4">
        <v>1.0</v>
      </c>
      <c r="M9936" s="4"/>
    </row>
    <row r="9937" ht="14.25" customHeight="1">
      <c r="A9937" s="2" t="s">
        <v>9855</v>
      </c>
      <c r="B9937" s="2">
        <v>3.90423119824845E-5</v>
      </c>
      <c r="C9937" s="2">
        <v>1.22598697860354E-9</v>
      </c>
      <c r="D9937" s="2">
        <v>6.15391172686941E-7</v>
      </c>
      <c r="E9937" s="2">
        <v>6.88350709765473E-8</v>
      </c>
      <c r="F9937" s="5">
        <v>1.68435853993287E-5</v>
      </c>
      <c r="G9937" s="2">
        <v>5.76312086195685E-5</v>
      </c>
      <c r="H9937" s="2">
        <v>1.0</v>
      </c>
      <c r="I9937" s="2">
        <v>0.0</v>
      </c>
      <c r="J9937" s="2">
        <v>0.0</v>
      </c>
      <c r="K9937" s="2">
        <f t="shared" si="1"/>
        <v>0</v>
      </c>
      <c r="L9937" s="4">
        <v>1.0</v>
      </c>
      <c r="M9937" s="4"/>
    </row>
    <row r="9938" ht="14.25" customHeight="1">
      <c r="A9938" s="2" t="s">
        <v>9856</v>
      </c>
      <c r="B9938" s="2">
        <v>3.2988053135341E-5</v>
      </c>
      <c r="C9938" s="2">
        <v>2.49673615115852E-10</v>
      </c>
      <c r="D9938" s="2">
        <v>2.67152842070572E-7</v>
      </c>
      <c r="E9938" s="2">
        <v>1.73540470882471E-8</v>
      </c>
      <c r="F9938" s="5">
        <v>9.12304949451936E-6</v>
      </c>
      <c r="G9938" s="2">
        <v>3.21530933433678E-5</v>
      </c>
      <c r="H9938" s="2">
        <v>1.0</v>
      </c>
      <c r="I9938" s="2">
        <v>0.0</v>
      </c>
      <c r="J9938" s="2">
        <v>0.0</v>
      </c>
      <c r="K9938" s="2">
        <f t="shared" si="1"/>
        <v>0</v>
      </c>
      <c r="L9938" s="4">
        <v>1.0</v>
      </c>
      <c r="M9938" s="4"/>
    </row>
    <row r="9939" ht="14.25" customHeight="1">
      <c r="A9939" s="2" t="s">
        <v>9857</v>
      </c>
      <c r="B9939" s="2">
        <v>3.31284645653795E-5</v>
      </c>
      <c r="C9939" s="2">
        <v>2.64700622532032E-10</v>
      </c>
      <c r="D9939" s="2">
        <v>2.66663619186147E-7</v>
      </c>
      <c r="E9939" s="2">
        <v>1.79111747655724E-8</v>
      </c>
      <c r="F9939" s="5">
        <v>9.2374139057938E-6</v>
      </c>
      <c r="G9939" s="2">
        <v>3.32172639900818E-5</v>
      </c>
      <c r="H9939" s="2">
        <v>1.0</v>
      </c>
      <c r="I9939" s="2">
        <v>0.0</v>
      </c>
      <c r="J9939" s="2">
        <v>0.0</v>
      </c>
      <c r="K9939" s="2">
        <f t="shared" si="1"/>
        <v>0</v>
      </c>
      <c r="L9939" s="4">
        <v>1.0</v>
      </c>
      <c r="M9939" s="4"/>
    </row>
    <row r="9940" ht="14.25" customHeight="1">
      <c r="A9940" s="2" t="s">
        <v>9858</v>
      </c>
      <c r="B9940" s="2">
        <v>0.0117406016215682</v>
      </c>
      <c r="C9940" s="2">
        <v>7.65798249631188E-5</v>
      </c>
      <c r="D9940" s="2">
        <v>1.436242309864E-4</v>
      </c>
      <c r="E9940" s="2">
        <v>1.57115493948367E-6</v>
      </c>
      <c r="F9940" s="5">
        <v>0.0337110310792923</v>
      </c>
      <c r="G9940" s="2">
        <v>0.0015405796002596</v>
      </c>
      <c r="H9940" s="2">
        <v>1.0</v>
      </c>
      <c r="I9940" s="2">
        <v>1.0</v>
      </c>
      <c r="J9940" s="2">
        <v>1.0</v>
      </c>
      <c r="K9940" s="2">
        <f t="shared" si="1"/>
        <v>0</v>
      </c>
      <c r="L9940" s="4">
        <v>1.0</v>
      </c>
      <c r="M9940" s="4"/>
    </row>
    <row r="9941" ht="14.25" customHeight="1">
      <c r="A9941" s="2" t="s">
        <v>9859</v>
      </c>
      <c r="B9941" s="2">
        <v>0.0309255551546812</v>
      </c>
      <c r="C9941" s="2">
        <v>1.16474351671E-4</v>
      </c>
      <c r="D9941" s="2">
        <v>4.491077561397E-4</v>
      </c>
      <c r="E9941" s="2">
        <v>9.73010992311174E-6</v>
      </c>
      <c r="F9941" s="5">
        <v>0.0690492168068885</v>
      </c>
      <c r="G9941" s="2">
        <v>0.0055204275995492</v>
      </c>
      <c r="H9941" s="2">
        <v>1.0</v>
      </c>
      <c r="I9941" s="2">
        <v>1.0</v>
      </c>
      <c r="J9941" s="2">
        <v>1.0</v>
      </c>
      <c r="K9941" s="2">
        <f t="shared" si="1"/>
        <v>0</v>
      </c>
      <c r="L9941" s="4">
        <v>1.0</v>
      </c>
      <c r="M9941" s="4"/>
    </row>
    <row r="9942" ht="14.25" customHeight="1">
      <c r="A9942" s="2" t="s">
        <v>9860</v>
      </c>
      <c r="B9942" s="2">
        <v>0.0172667261213064</v>
      </c>
      <c r="C9942" s="2">
        <v>4.18728741351515E-5</v>
      </c>
      <c r="D9942" s="2">
        <v>1.607769954716E-4</v>
      </c>
      <c r="E9942" s="2">
        <v>3.42868861480383E-6</v>
      </c>
      <c r="F9942" s="5">
        <v>0.0589021518826484</v>
      </c>
      <c r="G9942" s="2">
        <v>0.0031090409029275</v>
      </c>
      <c r="H9942" s="2">
        <v>1.0</v>
      </c>
      <c r="I9942" s="2">
        <v>1.0</v>
      </c>
      <c r="J9942" s="2">
        <v>1.0</v>
      </c>
      <c r="K9942" s="2">
        <f t="shared" si="1"/>
        <v>0</v>
      </c>
      <c r="L9942" s="4">
        <v>1.0</v>
      </c>
      <c r="M9942" s="4"/>
    </row>
    <row r="9943" ht="14.25" customHeight="1">
      <c r="A9943" s="2" t="s">
        <v>9861</v>
      </c>
      <c r="B9943" s="2">
        <v>6.546030635945E-4</v>
      </c>
      <c r="C9943" s="2">
        <v>8.81755681803042E-7</v>
      </c>
      <c r="D9943" s="2">
        <v>6.10292181590921E-6</v>
      </c>
      <c r="E9943" s="2">
        <v>5.1082416518966E-8</v>
      </c>
      <c r="F9943" s="5">
        <v>0.0044294735416769</v>
      </c>
      <c r="G9943" s="2">
        <v>1.594705099705E-4</v>
      </c>
      <c r="H9943" s="2">
        <v>1.0</v>
      </c>
      <c r="I9943" s="2">
        <v>1.0</v>
      </c>
      <c r="J9943" s="2">
        <v>1.0</v>
      </c>
      <c r="K9943" s="2">
        <f t="shared" si="1"/>
        <v>0</v>
      </c>
      <c r="L9943" s="4">
        <v>1.0</v>
      </c>
      <c r="M9943" s="4"/>
    </row>
    <row r="9944" ht="14.25" customHeight="1">
      <c r="A9944" s="2" t="s">
        <v>9862</v>
      </c>
      <c r="B9944" s="2">
        <v>6.159342592582E-4</v>
      </c>
      <c r="C9944" s="2">
        <v>6.58058354474633E-7</v>
      </c>
      <c r="D9944" s="2">
        <v>1.39407784445211E-5</v>
      </c>
      <c r="E9944" s="2">
        <v>1.06188672077678E-7</v>
      </c>
      <c r="F9944" s="5">
        <v>0.0060335109010338</v>
      </c>
      <c r="G9944" s="2">
        <v>9.77368326857686E-5</v>
      </c>
      <c r="H9944" s="2">
        <v>1.0</v>
      </c>
      <c r="I9944" s="2">
        <v>1.0</v>
      </c>
      <c r="J9944" s="2">
        <v>1.0</v>
      </c>
      <c r="K9944" s="2">
        <f t="shared" si="1"/>
        <v>0</v>
      </c>
      <c r="L9944" s="4">
        <v>1.0</v>
      </c>
      <c r="M9944" s="4"/>
    </row>
    <row r="9945" ht="14.25" customHeight="1">
      <c r="A9945" s="2" t="s">
        <v>9863</v>
      </c>
      <c r="B9945" s="2">
        <v>0.0075875362381339</v>
      </c>
      <c r="C9945" s="2">
        <v>4.09076528740115E-6</v>
      </c>
      <c r="D9945" s="2">
        <v>2.2429900127463E-5</v>
      </c>
      <c r="E9945" s="2">
        <v>5.26186522620264E-6</v>
      </c>
      <c r="F9945" s="5">
        <v>0.0284863281995058</v>
      </c>
      <c r="G9945" s="2">
        <v>4.281922883819E-4</v>
      </c>
      <c r="H9945" s="2">
        <v>1.0</v>
      </c>
      <c r="I9945" s="2">
        <v>1.0</v>
      </c>
      <c r="J9945" s="2">
        <v>1.0</v>
      </c>
      <c r="K9945" s="2">
        <f t="shared" si="1"/>
        <v>0</v>
      </c>
      <c r="L9945" s="4">
        <v>1.0</v>
      </c>
      <c r="M9945" s="4"/>
    </row>
    <row r="9946" ht="14.25" customHeight="1">
      <c r="A9946" s="2" t="s">
        <v>9864</v>
      </c>
      <c r="B9946" s="2">
        <v>0.021421967074275</v>
      </c>
      <c r="C9946" s="2">
        <v>4.68726248072926E-5</v>
      </c>
      <c r="D9946" s="2">
        <v>3.199625643901E-4</v>
      </c>
      <c r="E9946" s="2">
        <v>3.78419499611482E-5</v>
      </c>
      <c r="F9946" s="5">
        <v>0.0290252324193716</v>
      </c>
      <c r="G9946" s="2">
        <v>0.0061100563034415</v>
      </c>
      <c r="H9946" s="2">
        <v>1.0</v>
      </c>
      <c r="I9946" s="2">
        <v>1.0</v>
      </c>
      <c r="J9946" s="2">
        <v>1.0</v>
      </c>
      <c r="K9946" s="2">
        <f t="shared" si="1"/>
        <v>0</v>
      </c>
      <c r="L9946" s="4">
        <v>1.0</v>
      </c>
      <c r="M9946" s="4"/>
    </row>
    <row r="9947" ht="14.25" customHeight="1">
      <c r="A9947" s="2" t="s">
        <v>9865</v>
      </c>
      <c r="B9947" s="2">
        <v>0.0074153579771518</v>
      </c>
      <c r="C9947" s="2">
        <v>4.07885308959521E-5</v>
      </c>
      <c r="D9947" s="2">
        <v>9.154807194136E-4</v>
      </c>
      <c r="E9947" s="2">
        <v>3.2688145438442E-5</v>
      </c>
      <c r="F9947" s="5">
        <v>0.0101610803976655</v>
      </c>
      <c r="G9947" s="2">
        <v>0.0033308477140963</v>
      </c>
      <c r="H9947" s="2">
        <v>1.0</v>
      </c>
      <c r="I9947" s="2">
        <v>1.0</v>
      </c>
      <c r="J9947" s="2">
        <v>1.0</v>
      </c>
      <c r="K9947" s="2">
        <f t="shared" si="1"/>
        <v>0</v>
      </c>
      <c r="L9947" s="4">
        <v>1.0</v>
      </c>
      <c r="M9947" s="4"/>
    </row>
    <row r="9948" ht="14.25" customHeight="1">
      <c r="A9948" s="2" t="s">
        <v>9866</v>
      </c>
      <c r="B9948" s="2">
        <v>0.0045314785093069</v>
      </c>
      <c r="C9948" s="2">
        <v>2.28874432650627E-5</v>
      </c>
      <c r="D9948" s="2">
        <v>4.839332832489E-4</v>
      </c>
      <c r="E9948" s="2">
        <v>2.67965842795092E-5</v>
      </c>
      <c r="F9948" s="5">
        <v>0.0092684114351868</v>
      </c>
      <c r="G9948" s="2">
        <v>0.0017229672521352</v>
      </c>
      <c r="H9948" s="2">
        <v>1.0</v>
      </c>
      <c r="I9948" s="2">
        <v>1.0</v>
      </c>
      <c r="J9948" s="2">
        <v>1.0</v>
      </c>
      <c r="K9948" s="2">
        <f t="shared" si="1"/>
        <v>0</v>
      </c>
      <c r="L9948" s="4">
        <v>1.0</v>
      </c>
      <c r="M9948" s="4"/>
    </row>
    <row r="9949" ht="14.25" customHeight="1">
      <c r="A9949" s="2" t="s">
        <v>9867</v>
      </c>
      <c r="B9949" s="2">
        <v>0.680607259273529</v>
      </c>
      <c r="C9949" s="2">
        <v>0.0200267452746629</v>
      </c>
      <c r="D9949" s="2">
        <v>0.25900313258171</v>
      </c>
      <c r="E9949" s="2">
        <v>0.0058016688562929</v>
      </c>
      <c r="F9949" s="5">
        <v>0.194294229149818</v>
      </c>
      <c r="G9949" s="2">
        <v>0.209717750549316</v>
      </c>
      <c r="H9949" s="2">
        <v>1.0</v>
      </c>
      <c r="I9949" s="2">
        <v>1.0</v>
      </c>
      <c r="J9949" s="2">
        <v>1.0</v>
      </c>
      <c r="K9949" s="2">
        <f t="shared" si="1"/>
        <v>1</v>
      </c>
      <c r="L9949" s="4">
        <v>1.0</v>
      </c>
      <c r="M9949" s="4"/>
    </row>
    <row r="9950" ht="14.25" customHeight="1">
      <c r="A9950" s="2" t="s">
        <v>9868</v>
      </c>
      <c r="B9950" s="2">
        <v>0.984631597995758</v>
      </c>
      <c r="C9950" s="2">
        <v>0.0039218552410602</v>
      </c>
      <c r="D9950" s="2">
        <v>0.0644705072045326</v>
      </c>
      <c r="E9950" s="2">
        <v>0.0335486941039562</v>
      </c>
      <c r="F9950" s="5">
        <v>0.968092560768127</v>
      </c>
      <c r="G9950" s="2">
        <v>0.2166308760643</v>
      </c>
      <c r="H9950" s="2">
        <v>1.0</v>
      </c>
      <c r="I9950" s="2">
        <v>1.0</v>
      </c>
      <c r="J9950" s="2">
        <v>1.0</v>
      </c>
      <c r="K9950" s="2">
        <f t="shared" si="1"/>
        <v>1</v>
      </c>
      <c r="L9950" s="4">
        <v>1.0</v>
      </c>
      <c r="M9950" s="4"/>
    </row>
    <row r="9951" ht="14.25" customHeight="1">
      <c r="A9951" s="2" t="s">
        <v>9869</v>
      </c>
      <c r="B9951" s="2">
        <v>0.996639847755432</v>
      </c>
      <c r="C9951" s="2">
        <v>0.0126075446605682</v>
      </c>
      <c r="D9951" s="2">
        <v>0.807453691959381</v>
      </c>
      <c r="E9951" s="2">
        <v>0.0249811727553606</v>
      </c>
      <c r="F9951" s="5">
        <v>0.93898743391037</v>
      </c>
      <c r="G9951" s="2">
        <v>0.276173949241638</v>
      </c>
      <c r="H9951" s="2">
        <v>1.0</v>
      </c>
      <c r="I9951" s="2">
        <v>1.0</v>
      </c>
      <c r="J9951" s="2">
        <v>1.0</v>
      </c>
      <c r="K9951" s="2">
        <f t="shared" si="1"/>
        <v>1</v>
      </c>
      <c r="L9951" s="4">
        <v>1.0</v>
      </c>
      <c r="M9951" s="4"/>
    </row>
    <row r="9952" ht="14.25" customHeight="1">
      <c r="A9952" s="2" t="s">
        <v>9870</v>
      </c>
      <c r="B9952" s="2">
        <v>0.998408436775207</v>
      </c>
      <c r="C9952" s="2">
        <v>0.0177441574633121</v>
      </c>
      <c r="D9952" s="2">
        <v>0.823734939098358</v>
      </c>
      <c r="E9952" s="2">
        <v>0.0341156274080276</v>
      </c>
      <c r="F9952" s="5">
        <v>0.96233195066452</v>
      </c>
      <c r="G9952" s="2">
        <v>0.217719972133636</v>
      </c>
      <c r="H9952" s="2">
        <v>1.0</v>
      </c>
      <c r="I9952" s="2">
        <v>1.0</v>
      </c>
      <c r="J9952" s="2">
        <v>1.0</v>
      </c>
      <c r="K9952" s="2">
        <f t="shared" si="1"/>
        <v>1</v>
      </c>
      <c r="L9952" s="4">
        <v>1.0</v>
      </c>
      <c r="M9952" s="4"/>
    </row>
    <row r="9953" ht="14.25" customHeight="1">
      <c r="A9953" s="2" t="s">
        <v>9871</v>
      </c>
      <c r="B9953" s="2">
        <v>0.997772276401519</v>
      </c>
      <c r="C9953" s="2">
        <v>0.0052209114655852</v>
      </c>
      <c r="D9953" s="2">
        <v>0.20479878783226</v>
      </c>
      <c r="E9953" s="2">
        <v>0.34703105688095</v>
      </c>
      <c r="F9953" s="5">
        <v>0.995003759860992</v>
      </c>
      <c r="G9953" s="2">
        <v>0.220590338110923</v>
      </c>
      <c r="H9953" s="2">
        <v>1.0</v>
      </c>
      <c r="I9953" s="2">
        <v>1.0</v>
      </c>
      <c r="J9953" s="2">
        <v>1.0</v>
      </c>
      <c r="K9953" s="2">
        <f t="shared" si="1"/>
        <v>1</v>
      </c>
      <c r="L9953" s="4">
        <v>1.0</v>
      </c>
      <c r="M9953" s="4"/>
    </row>
    <row r="9954" ht="14.25" customHeight="1">
      <c r="A9954" s="2" t="s">
        <v>9872</v>
      </c>
      <c r="B9954" s="2">
        <v>0.999194860458374</v>
      </c>
      <c r="C9954" s="2">
        <v>0.005329015199095</v>
      </c>
      <c r="D9954" s="2">
        <v>0.164633452892303</v>
      </c>
      <c r="E9954" s="2">
        <v>0.0948967412114143</v>
      </c>
      <c r="F9954" s="5">
        <v>0.997307300567627</v>
      </c>
      <c r="G9954" s="2">
        <v>0.314025968313217</v>
      </c>
      <c r="H9954" s="2">
        <v>1.0</v>
      </c>
      <c r="I9954" s="2">
        <v>1.0</v>
      </c>
      <c r="J9954" s="2">
        <v>1.0</v>
      </c>
      <c r="K9954" s="2">
        <f t="shared" si="1"/>
        <v>1</v>
      </c>
      <c r="L9954" s="4">
        <v>1.0</v>
      </c>
      <c r="M9954" s="4"/>
    </row>
    <row r="9955" ht="14.25" customHeight="1">
      <c r="A9955" s="2" t="s">
        <v>9873</v>
      </c>
      <c r="B9955" s="2">
        <v>0.999387204647064</v>
      </c>
      <c r="C9955" s="2">
        <v>0.0027150744572281</v>
      </c>
      <c r="D9955" s="2">
        <v>0.0300613157451152</v>
      </c>
      <c r="E9955" s="2">
        <v>0.0771469101309776</v>
      </c>
      <c r="F9955" s="5">
        <v>0.999393999576568</v>
      </c>
      <c r="G9955" s="2">
        <v>0.12202101945877</v>
      </c>
      <c r="H9955" s="2">
        <v>1.0</v>
      </c>
      <c r="I9955" s="2">
        <v>1.0</v>
      </c>
      <c r="J9955" s="2">
        <v>1.0</v>
      </c>
      <c r="K9955" s="2">
        <f t="shared" si="1"/>
        <v>1</v>
      </c>
      <c r="L9955" s="4">
        <v>1.0</v>
      </c>
      <c r="M9955" s="4"/>
    </row>
    <row r="9956" ht="14.25" customHeight="1">
      <c r="A9956" s="2" t="s">
        <v>9874</v>
      </c>
      <c r="B9956" s="2">
        <v>0.999798059463501</v>
      </c>
      <c r="C9956" s="2">
        <v>0.0026560681872069</v>
      </c>
      <c r="D9956" s="2">
        <v>0.0291364565491676</v>
      </c>
      <c r="E9956" s="2">
        <v>0.0404542721807956</v>
      </c>
      <c r="F9956" s="5">
        <v>0.999861538410186</v>
      </c>
      <c r="G9956" s="2">
        <v>0.133960753679275</v>
      </c>
      <c r="H9956" s="2">
        <v>1.0</v>
      </c>
      <c r="I9956" s="2">
        <v>1.0</v>
      </c>
      <c r="J9956" s="2">
        <v>1.0</v>
      </c>
      <c r="K9956" s="2">
        <f t="shared" si="1"/>
        <v>1</v>
      </c>
      <c r="L9956" s="4">
        <v>1.0</v>
      </c>
      <c r="M9956" s="4"/>
    </row>
    <row r="9957" ht="14.25" customHeight="1">
      <c r="A9957" s="2" t="s">
        <v>9875</v>
      </c>
      <c r="B9957" s="2">
        <v>0.999358594417572</v>
      </c>
      <c r="C9957" s="2">
        <v>0.0058421436697244</v>
      </c>
      <c r="D9957" s="2">
        <v>0.0701082944869995</v>
      </c>
      <c r="E9957" s="2">
        <v>0.130205437541008</v>
      </c>
      <c r="F9957" s="5">
        <v>0.99960196018219</v>
      </c>
      <c r="G9957" s="2">
        <v>0.200611859560012</v>
      </c>
      <c r="H9957" s="2">
        <v>1.0</v>
      </c>
      <c r="I9957" s="2">
        <v>1.0</v>
      </c>
      <c r="J9957" s="2">
        <v>1.0</v>
      </c>
      <c r="K9957" s="2">
        <f t="shared" si="1"/>
        <v>1</v>
      </c>
      <c r="L9957" s="4">
        <v>1.0</v>
      </c>
      <c r="M9957" s="4"/>
    </row>
    <row r="9958" ht="14.25" customHeight="1">
      <c r="A9958" s="2" t="s">
        <v>9876</v>
      </c>
      <c r="B9958" s="2">
        <v>0.999497592449188</v>
      </c>
      <c r="C9958" s="2">
        <v>0.0024313926696777</v>
      </c>
      <c r="D9958" s="2">
        <v>0.0258775725960731</v>
      </c>
      <c r="E9958" s="2">
        <v>0.0625042766332626</v>
      </c>
      <c r="F9958" s="5">
        <v>0.999784171581268</v>
      </c>
      <c r="G9958" s="2">
        <v>0.115180030465126</v>
      </c>
      <c r="H9958" s="2">
        <v>1.0</v>
      </c>
      <c r="I9958" s="2">
        <v>1.0</v>
      </c>
      <c r="J9958" s="2">
        <v>1.0</v>
      </c>
      <c r="K9958" s="2">
        <f t="shared" si="1"/>
        <v>1</v>
      </c>
      <c r="L9958" s="4">
        <v>1.0</v>
      </c>
      <c r="M9958" s="4"/>
    </row>
    <row r="9959" ht="14.25" customHeight="1">
      <c r="A9959" s="2" t="s">
        <v>9877</v>
      </c>
      <c r="B9959" s="2">
        <v>0.99979817867279</v>
      </c>
      <c r="C9959" s="2">
        <v>0.0035730968229472</v>
      </c>
      <c r="D9959" s="2">
        <v>0.0266162175685167</v>
      </c>
      <c r="E9959" s="2">
        <v>0.288132965564727</v>
      </c>
      <c r="F9959" s="5">
        <v>0.999916017055511</v>
      </c>
      <c r="G9959" s="2">
        <v>0.095743753015995</v>
      </c>
      <c r="H9959" s="2">
        <v>1.0</v>
      </c>
      <c r="I9959" s="2">
        <v>1.0</v>
      </c>
      <c r="J9959" s="2">
        <v>1.0</v>
      </c>
      <c r="K9959" s="2">
        <f t="shared" si="1"/>
        <v>1</v>
      </c>
      <c r="L9959" s="4">
        <v>1.0</v>
      </c>
      <c r="M9959" s="4"/>
    </row>
    <row r="9960" ht="14.25" customHeight="1">
      <c r="A9960" s="2" t="s">
        <v>9878</v>
      </c>
      <c r="B9960" s="2">
        <v>0.99969333410263</v>
      </c>
      <c r="C9960" s="2">
        <v>0.0032796578016132</v>
      </c>
      <c r="D9960" s="2">
        <v>0.0255880765616893</v>
      </c>
      <c r="E9960" s="2">
        <v>0.166515082120895</v>
      </c>
      <c r="F9960" s="5">
        <v>0.99983787536621</v>
      </c>
      <c r="G9960" s="2">
        <v>0.145657554268836</v>
      </c>
      <c r="H9960" s="2">
        <v>1.0</v>
      </c>
      <c r="I9960" s="2">
        <v>1.0</v>
      </c>
      <c r="J9960" s="2">
        <v>1.0</v>
      </c>
      <c r="K9960" s="2">
        <f t="shared" si="1"/>
        <v>1</v>
      </c>
      <c r="L9960" s="4">
        <v>1.0</v>
      </c>
      <c r="M9960" s="4"/>
    </row>
    <row r="9961" ht="14.25" customHeight="1">
      <c r="A9961" s="2" t="s">
        <v>9879</v>
      </c>
      <c r="B9961" s="2">
        <v>0.997519373893737</v>
      </c>
      <c r="C9961" s="2">
        <v>0.0042624562047421</v>
      </c>
      <c r="D9961" s="2">
        <v>0.0422625131905078</v>
      </c>
      <c r="E9961" s="2">
        <v>0.0901005640625953</v>
      </c>
      <c r="F9961" s="5">
        <v>0.997713387012481</v>
      </c>
      <c r="G9961" s="2">
        <v>0.377015948295593</v>
      </c>
      <c r="H9961" s="2">
        <v>1.0</v>
      </c>
      <c r="I9961" s="2">
        <v>1.0</v>
      </c>
      <c r="J9961" s="2">
        <v>1.0</v>
      </c>
      <c r="K9961" s="2">
        <f t="shared" si="1"/>
        <v>1</v>
      </c>
      <c r="L9961" s="4">
        <v>1.0</v>
      </c>
      <c r="M9961" s="4"/>
    </row>
    <row r="9962" ht="14.25" customHeight="1">
      <c r="A9962" s="2" t="s">
        <v>9880</v>
      </c>
      <c r="B9962" s="2">
        <v>0.997838139533996</v>
      </c>
      <c r="C9962" s="2">
        <v>0.0052879243157804</v>
      </c>
      <c r="D9962" s="2">
        <v>0.027303759008646</v>
      </c>
      <c r="E9962" s="2">
        <v>0.0398622974753379</v>
      </c>
      <c r="F9962" s="5">
        <v>0.999020457267761</v>
      </c>
      <c r="G9962" s="2">
        <v>0.238591641187667</v>
      </c>
      <c r="H9962" s="2">
        <v>1.0</v>
      </c>
      <c r="I9962" s="2">
        <v>1.0</v>
      </c>
      <c r="J9962" s="2">
        <v>1.0</v>
      </c>
      <c r="K9962" s="2">
        <f t="shared" si="1"/>
        <v>1</v>
      </c>
      <c r="L9962" s="4">
        <v>1.0</v>
      </c>
      <c r="M9962" s="4"/>
    </row>
    <row r="9963" ht="14.25" customHeight="1">
      <c r="A9963" s="2" t="s">
        <v>9881</v>
      </c>
      <c r="B9963" s="2">
        <v>0.996723115444183</v>
      </c>
      <c r="C9963" s="2">
        <v>0.0079241283237934</v>
      </c>
      <c r="D9963" s="2">
        <v>0.0542520284652709</v>
      </c>
      <c r="E9963" s="2">
        <v>0.0439799726009368</v>
      </c>
      <c r="F9963" s="5">
        <v>0.997626960277557</v>
      </c>
      <c r="G9963" s="2">
        <v>0.231807276606559</v>
      </c>
      <c r="H9963" s="2">
        <v>1.0</v>
      </c>
      <c r="I9963" s="2">
        <v>1.0</v>
      </c>
      <c r="J9963" s="2">
        <v>1.0</v>
      </c>
      <c r="K9963" s="2">
        <f t="shared" si="1"/>
        <v>1</v>
      </c>
      <c r="L9963" s="4">
        <v>1.0</v>
      </c>
      <c r="M9963" s="4"/>
    </row>
    <row r="9964" ht="14.25" customHeight="1">
      <c r="A9964" s="2" t="s">
        <v>9882</v>
      </c>
      <c r="B9964" s="2">
        <v>0.997711718082428</v>
      </c>
      <c r="C9964" s="2">
        <v>0.0043975464068353</v>
      </c>
      <c r="D9964" s="2">
        <v>0.0351803861558437</v>
      </c>
      <c r="E9964" s="2">
        <v>0.164954394102096</v>
      </c>
      <c r="F9964" s="5">
        <v>0.999205231666564</v>
      </c>
      <c r="G9964" s="2">
        <v>0.0364335253834724</v>
      </c>
      <c r="H9964" s="2">
        <v>1.0</v>
      </c>
      <c r="I9964" s="2">
        <v>1.0</v>
      </c>
      <c r="J9964" s="2">
        <v>1.0</v>
      </c>
      <c r="K9964" s="2">
        <f t="shared" si="1"/>
        <v>1</v>
      </c>
      <c r="L9964" s="4">
        <v>1.0</v>
      </c>
      <c r="M9964" s="4"/>
    </row>
    <row r="9965" ht="14.25" customHeight="1">
      <c r="A9965" s="2" t="s">
        <v>9883</v>
      </c>
      <c r="B9965" s="2">
        <v>0.997947871685028</v>
      </c>
      <c r="C9965" s="2">
        <v>0.0054234364069998</v>
      </c>
      <c r="D9965" s="2">
        <v>0.0311574749648571</v>
      </c>
      <c r="E9965" s="2">
        <v>0.0543444827198982</v>
      </c>
      <c r="F9965" s="5">
        <v>0.998945593833923</v>
      </c>
      <c r="G9965" s="2">
        <v>0.0433920808136463</v>
      </c>
      <c r="H9965" s="2">
        <v>1.0</v>
      </c>
      <c r="I9965" s="2">
        <v>1.0</v>
      </c>
      <c r="J9965" s="2">
        <v>1.0</v>
      </c>
      <c r="K9965" s="2">
        <f t="shared" si="1"/>
        <v>1</v>
      </c>
      <c r="L9965" s="4">
        <v>1.0</v>
      </c>
      <c r="M9965" s="4"/>
    </row>
    <row r="9966" ht="14.25" customHeight="1">
      <c r="A9966" s="2" t="s">
        <v>9884</v>
      </c>
      <c r="B9966" s="2">
        <v>0.999476850032806</v>
      </c>
      <c r="C9966" s="2">
        <v>0.0066888188011944</v>
      </c>
      <c r="D9966" s="2">
        <v>0.0356280766427516</v>
      </c>
      <c r="E9966" s="2">
        <v>0.792559027671814</v>
      </c>
      <c r="F9966" s="5">
        <v>0.998860597610473</v>
      </c>
      <c r="G9966" s="2">
        <v>0.0224620159715414</v>
      </c>
      <c r="H9966" s="2">
        <v>1.0</v>
      </c>
      <c r="I9966" s="2">
        <v>1.0</v>
      </c>
      <c r="J9966" s="2">
        <v>1.0</v>
      </c>
      <c r="K9966" s="2">
        <f t="shared" si="1"/>
        <v>1</v>
      </c>
      <c r="L9966" s="4">
        <v>1.0</v>
      </c>
      <c r="M9966" s="4"/>
    </row>
    <row r="9967" ht="14.25" customHeight="1">
      <c r="A9967" s="2" t="s">
        <v>9885</v>
      </c>
      <c r="B9967" s="2">
        <v>0.998665690422058</v>
      </c>
      <c r="C9967" s="2">
        <v>0.0130278812721371</v>
      </c>
      <c r="D9967" s="2">
        <v>0.110146149992942</v>
      </c>
      <c r="E9967" s="2">
        <v>0.926766812801361</v>
      </c>
      <c r="F9967" s="5">
        <v>0.993976414203643</v>
      </c>
      <c r="G9967" s="2">
        <v>0.0789266899228096</v>
      </c>
      <c r="H9967" s="2">
        <v>1.0</v>
      </c>
      <c r="I9967" s="2">
        <v>1.0</v>
      </c>
      <c r="J9967" s="2">
        <v>1.0</v>
      </c>
      <c r="K9967" s="2">
        <f t="shared" si="1"/>
        <v>1</v>
      </c>
      <c r="L9967" s="4">
        <v>1.0</v>
      </c>
      <c r="M9967" s="4"/>
    </row>
    <row r="9968" ht="14.25" customHeight="1">
      <c r="A9968" s="2" t="s">
        <v>9886</v>
      </c>
      <c r="B9968" s="2">
        <v>0.994986057281494</v>
      </c>
      <c r="C9968" s="2">
        <v>0.0071521620266139</v>
      </c>
      <c r="D9968" s="2">
        <v>0.0326526500284671</v>
      </c>
      <c r="E9968" s="2">
        <v>0.355286478996276</v>
      </c>
      <c r="F9968" s="5">
        <v>0.992995679378509</v>
      </c>
      <c r="G9968" s="2">
        <v>0.0462953969836235</v>
      </c>
      <c r="H9968" s="2">
        <v>1.0</v>
      </c>
      <c r="I9968" s="2">
        <v>1.0</v>
      </c>
      <c r="J9968" s="2">
        <v>1.0</v>
      </c>
      <c r="K9968" s="2">
        <f t="shared" si="1"/>
        <v>1</v>
      </c>
      <c r="L9968" s="4">
        <v>1.0</v>
      </c>
      <c r="M9968" s="4"/>
    </row>
    <row r="9969" ht="14.25" customHeight="1">
      <c r="A9969" s="2" t="s">
        <v>9887</v>
      </c>
      <c r="B9969" s="2">
        <v>0.967970967292785</v>
      </c>
      <c r="C9969" s="2">
        <v>0.0126688135787844</v>
      </c>
      <c r="D9969" s="2">
        <v>0.0255616065114736</v>
      </c>
      <c r="E9969" s="2">
        <v>0.0141316717490553</v>
      </c>
      <c r="F9969" s="5">
        <v>0.962517976760864</v>
      </c>
      <c r="G9969" s="2">
        <v>0.0811364501714706</v>
      </c>
      <c r="H9969" s="2">
        <v>1.0</v>
      </c>
      <c r="I9969" s="2">
        <v>1.0</v>
      </c>
      <c r="J9969" s="2">
        <v>1.0</v>
      </c>
      <c r="K9969" s="2">
        <f t="shared" si="1"/>
        <v>1</v>
      </c>
      <c r="L9969" s="4">
        <v>1.0</v>
      </c>
      <c r="M9969" s="4"/>
    </row>
    <row r="9970" ht="14.25" customHeight="1">
      <c r="A9970" s="2" t="s">
        <v>9888</v>
      </c>
      <c r="B9970" s="2">
        <v>0.708337068557739</v>
      </c>
      <c r="C9970" s="2">
        <v>0.0046277758665382</v>
      </c>
      <c r="D9970" s="2">
        <v>0.0219980776309967</v>
      </c>
      <c r="E9970" s="2">
        <v>0.0131676476448774</v>
      </c>
      <c r="F9970" s="5">
        <v>0.733568131923675</v>
      </c>
      <c r="G9970" s="2">
        <v>0.0576794445514678</v>
      </c>
      <c r="H9970" s="2">
        <v>1.0</v>
      </c>
      <c r="I9970" s="2">
        <v>1.0</v>
      </c>
      <c r="J9970" s="2">
        <v>1.0</v>
      </c>
      <c r="K9970" s="2">
        <f t="shared" si="1"/>
        <v>1</v>
      </c>
      <c r="L9970" s="4">
        <v>1.0</v>
      </c>
      <c r="M9970" s="4"/>
    </row>
    <row r="9971" ht="14.25" customHeight="1">
      <c r="A9971" s="2" t="s">
        <v>9889</v>
      </c>
      <c r="B9971" s="2">
        <v>0.755573809146881</v>
      </c>
      <c r="C9971" s="2">
        <v>0.0032646209001541</v>
      </c>
      <c r="D9971" s="2">
        <v>0.0196101162582635</v>
      </c>
      <c r="E9971" s="2">
        <v>0.0062044225633144</v>
      </c>
      <c r="F9971" s="5">
        <v>0.821994960308075</v>
      </c>
      <c r="G9971" s="2">
        <v>0.0212376918643713</v>
      </c>
      <c r="H9971" s="2">
        <v>1.0</v>
      </c>
      <c r="I9971" s="2">
        <v>1.0</v>
      </c>
      <c r="J9971" s="2">
        <v>1.0</v>
      </c>
      <c r="K9971" s="2">
        <f t="shared" si="1"/>
        <v>1</v>
      </c>
      <c r="L9971" s="4">
        <v>1.0</v>
      </c>
      <c r="M9971" s="4"/>
    </row>
    <row r="9972" ht="14.25" customHeight="1">
      <c r="A9972" s="2" t="s">
        <v>9890</v>
      </c>
      <c r="B9972" s="2">
        <v>0.559545814990997</v>
      </c>
      <c r="C9972" s="2">
        <v>0.001346054021269</v>
      </c>
      <c r="D9972" s="2">
        <v>0.0098777199164032</v>
      </c>
      <c r="E9972" s="2">
        <v>0.0025073841679841</v>
      </c>
      <c r="F9972" s="5">
        <v>0.59364914894104</v>
      </c>
      <c r="G9972" s="2">
        <v>0.0110235847532749</v>
      </c>
      <c r="H9972" s="2">
        <v>1.0</v>
      </c>
      <c r="I9972" s="2">
        <v>1.0</v>
      </c>
      <c r="J9972" s="2">
        <v>1.0</v>
      </c>
      <c r="K9972" s="2">
        <f t="shared" si="1"/>
        <v>1</v>
      </c>
      <c r="L9972" s="4">
        <v>1.0</v>
      </c>
      <c r="M9972" s="4"/>
    </row>
    <row r="9973" ht="14.25" customHeight="1">
      <c r="A9973" s="2" t="s">
        <v>9891</v>
      </c>
      <c r="B9973" s="2">
        <v>0.948654234409332</v>
      </c>
      <c r="C9973" s="2">
        <v>0.0027589011006057</v>
      </c>
      <c r="D9973" s="2">
        <v>0.0170057360082864</v>
      </c>
      <c r="E9973" s="2">
        <v>0.0040284576825797</v>
      </c>
      <c r="F9973" s="5">
        <v>0.947275876998901</v>
      </c>
      <c r="G9973" s="2">
        <v>0.0111901024356484</v>
      </c>
      <c r="H9973" s="2">
        <v>1.0</v>
      </c>
      <c r="I9973" s="2">
        <v>1.0</v>
      </c>
      <c r="J9973" s="2">
        <v>1.0</v>
      </c>
      <c r="K9973" s="2">
        <f t="shared" si="1"/>
        <v>1</v>
      </c>
      <c r="L9973" s="4">
        <v>1.0</v>
      </c>
      <c r="M9973" s="4"/>
    </row>
    <row r="9974" ht="14.25" customHeight="1">
      <c r="A9974" s="2" t="s">
        <v>9892</v>
      </c>
      <c r="B9974" s="2">
        <v>0.985787987709045</v>
      </c>
      <c r="C9974" s="2">
        <v>0.0015815602382645</v>
      </c>
      <c r="D9974" s="2">
        <v>0.025353817269206</v>
      </c>
      <c r="E9974" s="2">
        <v>0.0026185056194663</v>
      </c>
      <c r="F9974" s="5">
        <v>0.967821300029754</v>
      </c>
      <c r="G9974" s="2">
        <v>0.0054222559556365</v>
      </c>
      <c r="H9974" s="2">
        <v>1.0</v>
      </c>
      <c r="I9974" s="2">
        <v>1.0</v>
      </c>
      <c r="J9974" s="2">
        <v>1.0</v>
      </c>
      <c r="K9974" s="2">
        <f t="shared" si="1"/>
        <v>1</v>
      </c>
      <c r="L9974" s="4">
        <v>1.0</v>
      </c>
      <c r="M9974" s="4"/>
    </row>
    <row r="9975" ht="14.25" customHeight="1">
      <c r="A9975" s="2" t="s">
        <v>9893</v>
      </c>
      <c r="B9975" s="2">
        <v>0.89032769203186</v>
      </c>
      <c r="C9975" s="2">
        <v>0.0015747530851513</v>
      </c>
      <c r="D9975" s="2">
        <v>0.0100155901163816</v>
      </c>
      <c r="E9975" s="2">
        <v>0.0023847995325922</v>
      </c>
      <c r="F9975" s="5">
        <v>0.926200330257415</v>
      </c>
      <c r="G9975" s="2">
        <v>0.019218910485506</v>
      </c>
      <c r="H9975" s="2">
        <v>1.0</v>
      </c>
      <c r="I9975" s="2">
        <v>1.0</v>
      </c>
      <c r="J9975" s="2">
        <v>1.0</v>
      </c>
      <c r="K9975" s="2">
        <f t="shared" si="1"/>
        <v>1</v>
      </c>
      <c r="L9975" s="4">
        <v>1.0</v>
      </c>
      <c r="M9975" s="4"/>
    </row>
    <row r="9976" ht="14.25" customHeight="1">
      <c r="A9976" s="2" t="s">
        <v>9894</v>
      </c>
      <c r="B9976" s="2">
        <v>0.139940023422241</v>
      </c>
      <c r="C9976" s="2">
        <v>0.001466060639359</v>
      </c>
      <c r="D9976" s="2">
        <v>0.0060161692090332</v>
      </c>
      <c r="E9976" s="2">
        <v>5.909677711315E-4</v>
      </c>
      <c r="F9976" s="5">
        <v>0.0728572681546211</v>
      </c>
      <c r="G9976" s="2">
        <v>0.0456946417689323</v>
      </c>
      <c r="H9976" s="2">
        <v>1.0</v>
      </c>
      <c r="I9976" s="2">
        <v>1.0</v>
      </c>
      <c r="J9976" s="2">
        <v>1.0</v>
      </c>
      <c r="K9976" s="2">
        <f t="shared" si="1"/>
        <v>0</v>
      </c>
      <c r="L9976" s="4">
        <v>1.0</v>
      </c>
      <c r="M9976" s="4"/>
    </row>
    <row r="9977" ht="14.25" customHeight="1">
      <c r="A9977" s="2" t="s">
        <v>9895</v>
      </c>
      <c r="B9977" s="2">
        <v>0.203774526715278</v>
      </c>
      <c r="C9977" s="2">
        <v>0.0018872352084144</v>
      </c>
      <c r="D9977" s="2">
        <v>0.0077857472933828</v>
      </c>
      <c r="E9977" s="2">
        <v>0.0014852754538878</v>
      </c>
      <c r="F9977" s="5">
        <v>0.17083816230297</v>
      </c>
      <c r="G9977" s="2">
        <v>0.0314068272709846</v>
      </c>
      <c r="H9977" s="2">
        <v>1.0</v>
      </c>
      <c r="I9977" s="2">
        <v>1.0</v>
      </c>
      <c r="J9977" s="2">
        <v>1.0</v>
      </c>
      <c r="K9977" s="2">
        <f t="shared" si="1"/>
        <v>0</v>
      </c>
      <c r="L9977" s="4">
        <v>1.0</v>
      </c>
      <c r="M9977" s="4"/>
    </row>
    <row r="9978" ht="14.25" customHeight="1">
      <c r="A9978" s="2" t="s">
        <v>9896</v>
      </c>
      <c r="B9978" s="2">
        <v>0.197663784027099</v>
      </c>
      <c r="C9978" s="2">
        <v>0.0013589102309197</v>
      </c>
      <c r="D9978" s="2">
        <v>0.0116466702893376</v>
      </c>
      <c r="E9978" s="2">
        <v>0.0018256101757287</v>
      </c>
      <c r="F9978" s="5">
        <v>0.174578130245208</v>
      </c>
      <c r="G9978" s="2">
        <v>0.0230011641979217</v>
      </c>
      <c r="H9978" s="2">
        <v>1.0</v>
      </c>
      <c r="I9978" s="2">
        <v>1.0</v>
      </c>
      <c r="J9978" s="2">
        <v>1.0</v>
      </c>
      <c r="K9978" s="2">
        <f t="shared" si="1"/>
        <v>0</v>
      </c>
      <c r="L9978" s="4">
        <v>1.0</v>
      </c>
      <c r="M9978" s="4"/>
    </row>
    <row r="9979" ht="14.25" customHeight="1">
      <c r="A9979" s="2" t="s">
        <v>9897</v>
      </c>
      <c r="B9979" s="2">
        <v>0.155320361256599</v>
      </c>
      <c r="C9979" s="2">
        <v>0.0011933224741369</v>
      </c>
      <c r="D9979" s="2">
        <v>0.008581475354731</v>
      </c>
      <c r="E9979" s="2">
        <v>0.0011290598195046</v>
      </c>
      <c r="F9979" s="5">
        <v>0.122402615845203</v>
      </c>
      <c r="G9979" s="2">
        <v>0.0349811874330043</v>
      </c>
      <c r="H9979" s="2">
        <v>1.0</v>
      </c>
      <c r="I9979" s="2">
        <v>1.0</v>
      </c>
      <c r="J9979" s="2">
        <v>1.0</v>
      </c>
      <c r="K9979" s="2">
        <f t="shared" si="1"/>
        <v>0</v>
      </c>
      <c r="L9979" s="4">
        <v>1.0</v>
      </c>
      <c r="M9979" s="4"/>
    </row>
    <row r="9980" ht="14.25" customHeight="1">
      <c r="A9980" s="2" t="s">
        <v>9898</v>
      </c>
      <c r="B9980" s="2">
        <v>0.0854034200310707</v>
      </c>
      <c r="C9980" s="2">
        <v>0.0010519229108467</v>
      </c>
      <c r="D9980" s="2">
        <v>0.0033512848895043</v>
      </c>
      <c r="E9980" s="2">
        <v>2.991088840644E-4</v>
      </c>
      <c r="F9980" s="5">
        <v>0.0443143174052238</v>
      </c>
      <c r="G9980" s="2">
        <v>0.0399345122277736</v>
      </c>
      <c r="H9980" s="2">
        <v>1.0</v>
      </c>
      <c r="I9980" s="2">
        <v>1.0</v>
      </c>
      <c r="J9980" s="2">
        <v>1.0</v>
      </c>
      <c r="K9980" s="2">
        <f t="shared" si="1"/>
        <v>0</v>
      </c>
      <c r="L9980" s="4">
        <v>1.0</v>
      </c>
      <c r="M9980" s="4"/>
    </row>
    <row r="9981" ht="14.25" customHeight="1">
      <c r="A9981" s="2" t="s">
        <v>9899</v>
      </c>
      <c r="B9981" s="2">
        <v>0.0836204290390014</v>
      </c>
      <c r="C9981" s="2">
        <v>9.445258765481E-4</v>
      </c>
      <c r="D9981" s="2">
        <v>0.0020181101281195</v>
      </c>
      <c r="E9981" s="2">
        <v>2.454523055348E-4</v>
      </c>
      <c r="F9981" s="5">
        <v>0.0388401672244071</v>
      </c>
      <c r="G9981" s="2">
        <v>0.0476683415472507</v>
      </c>
      <c r="H9981" s="2">
        <v>1.0</v>
      </c>
      <c r="I9981" s="2">
        <v>1.0</v>
      </c>
      <c r="J9981" s="2">
        <v>1.0</v>
      </c>
      <c r="K9981" s="2">
        <f t="shared" si="1"/>
        <v>0</v>
      </c>
      <c r="L9981" s="4">
        <v>1.0</v>
      </c>
      <c r="M9981" s="4"/>
    </row>
    <row r="9982" ht="14.25" customHeight="1">
      <c r="A9982" s="2" t="s">
        <v>9900</v>
      </c>
      <c r="B9982" s="2">
        <v>0.0442991070449352</v>
      </c>
      <c r="C9982" s="2">
        <v>5.397496861405E-4</v>
      </c>
      <c r="D9982" s="2">
        <v>0.001033067703247</v>
      </c>
      <c r="E9982" s="2">
        <v>1.128170697484E-4</v>
      </c>
      <c r="F9982" s="5">
        <v>0.0130549427121877</v>
      </c>
      <c r="G9982" s="2">
        <v>0.0312789641320705</v>
      </c>
      <c r="H9982" s="2">
        <v>1.0</v>
      </c>
      <c r="I9982" s="2">
        <v>1.0</v>
      </c>
      <c r="J9982" s="2">
        <v>1.0</v>
      </c>
      <c r="K9982" s="2">
        <f t="shared" si="1"/>
        <v>0</v>
      </c>
      <c r="L9982" s="4">
        <v>1.0</v>
      </c>
      <c r="M9982" s="4"/>
    </row>
    <row r="9983" ht="14.25" customHeight="1">
      <c r="A9983" s="2" t="s">
        <v>9901</v>
      </c>
      <c r="B9983" s="2">
        <v>0.0468054115772247</v>
      </c>
      <c r="C9983" s="2">
        <v>5.273647839203E-4</v>
      </c>
      <c r="D9983" s="2">
        <v>0.0014104989822953</v>
      </c>
      <c r="E9983" s="2">
        <v>1.712720986688E-4</v>
      </c>
      <c r="F9983" s="5">
        <v>0.0176770742982625</v>
      </c>
      <c r="G9983" s="2">
        <v>0.0279838014394044</v>
      </c>
      <c r="H9983" s="2">
        <v>1.0</v>
      </c>
      <c r="I9983" s="2">
        <v>1.0</v>
      </c>
      <c r="J9983" s="2">
        <v>1.0</v>
      </c>
      <c r="K9983" s="2">
        <f t="shared" si="1"/>
        <v>0</v>
      </c>
      <c r="L9983" s="4">
        <v>1.0</v>
      </c>
      <c r="M9983" s="4"/>
    </row>
    <row r="9984" ht="14.25" customHeight="1">
      <c r="A9984" s="2" t="s">
        <v>9902</v>
      </c>
      <c r="B9984" s="2">
        <v>0.0581601858139038</v>
      </c>
      <c r="C9984" s="2">
        <v>2.899780229199E-4</v>
      </c>
      <c r="D9984" s="2">
        <v>0.0014479865785688</v>
      </c>
      <c r="E9984" s="2">
        <v>3.789544280152E-4</v>
      </c>
      <c r="F9984" s="5">
        <v>0.0557011179625988</v>
      </c>
      <c r="G9984" s="2">
        <v>0.011941279284656</v>
      </c>
      <c r="H9984" s="2">
        <v>1.0</v>
      </c>
      <c r="I9984" s="2">
        <v>1.0</v>
      </c>
      <c r="J9984" s="2">
        <v>1.0</v>
      </c>
      <c r="K9984" s="2">
        <f t="shared" si="1"/>
        <v>0</v>
      </c>
      <c r="L9984" s="4">
        <v>1.0</v>
      </c>
      <c r="M9984" s="4"/>
    </row>
    <row r="9985" ht="14.25" customHeight="1">
      <c r="A9985" s="2" t="s">
        <v>9903</v>
      </c>
      <c r="B9985" s="2">
        <v>0.0281996130943298</v>
      </c>
      <c r="C9985" s="2">
        <v>7.762863533571E-4</v>
      </c>
      <c r="D9985" s="2">
        <v>0.0014039991656318</v>
      </c>
      <c r="E9985" s="2">
        <v>5.87724098295439E-5</v>
      </c>
      <c r="F9985" s="5">
        <v>0.0098619367927312</v>
      </c>
      <c r="G9985" s="2">
        <v>0.0198420286178588</v>
      </c>
      <c r="H9985" s="2">
        <v>1.0</v>
      </c>
      <c r="I9985" s="2">
        <v>1.0</v>
      </c>
      <c r="J9985" s="2">
        <v>1.0</v>
      </c>
      <c r="K9985" s="2">
        <f t="shared" si="1"/>
        <v>0</v>
      </c>
      <c r="L9985" s="4">
        <v>1.0</v>
      </c>
      <c r="M9985" s="4"/>
    </row>
    <row r="9986" ht="14.25" customHeight="1">
      <c r="A9986" s="2" t="s">
        <v>9904</v>
      </c>
      <c r="B9986" s="2">
        <v>1.995429774979E-4</v>
      </c>
      <c r="C9986" s="2">
        <v>3.74381284018454E-6</v>
      </c>
      <c r="D9986" s="2">
        <v>8.78744828014532E-8</v>
      </c>
      <c r="E9986" s="2">
        <v>2.95073387945876E-8</v>
      </c>
      <c r="F9986" s="5">
        <v>2.68060666712699E-5</v>
      </c>
      <c r="G9986" s="2">
        <v>6.242046947591E-5</v>
      </c>
      <c r="H9986" s="2">
        <v>1.0</v>
      </c>
      <c r="I9986" s="2">
        <v>1.0</v>
      </c>
      <c r="J9986" s="2">
        <v>1.0</v>
      </c>
      <c r="K9986" s="2">
        <f t="shared" si="1"/>
        <v>0</v>
      </c>
      <c r="L9986" s="4">
        <v>1.0</v>
      </c>
      <c r="M9986" s="4"/>
    </row>
    <row r="9987" ht="14.25" customHeight="1">
      <c r="A9987" s="2" t="s">
        <v>9905</v>
      </c>
      <c r="B9987" s="2">
        <v>7.75508306105621E-5</v>
      </c>
      <c r="C9987" s="2">
        <v>1.36194728383998E-6</v>
      </c>
      <c r="D9987" s="2">
        <v>5.75614933495671E-8</v>
      </c>
      <c r="E9987" s="2">
        <v>1.96817122599668E-8</v>
      </c>
      <c r="F9987" s="5">
        <v>2.0545492589008E-5</v>
      </c>
      <c r="G9987" s="2">
        <v>3.80567362299189E-5</v>
      </c>
      <c r="H9987" s="2">
        <v>1.0</v>
      </c>
      <c r="I9987" s="2">
        <v>1.0</v>
      </c>
      <c r="J9987" s="2">
        <v>1.0</v>
      </c>
      <c r="K9987" s="2">
        <f t="shared" si="1"/>
        <v>0</v>
      </c>
      <c r="L9987" s="4">
        <v>1.0</v>
      </c>
      <c r="M9987" s="4"/>
    </row>
    <row r="9988" ht="14.25" customHeight="1">
      <c r="A9988" s="2" t="s">
        <v>9906</v>
      </c>
      <c r="B9988" s="2">
        <v>2.40414537984179E-5</v>
      </c>
      <c r="C9988" s="2">
        <v>7.31406473164497E-8</v>
      </c>
      <c r="D9988" s="2">
        <v>4.00194934968567E-8</v>
      </c>
      <c r="E9988" s="2">
        <v>1.70575162883324E-8</v>
      </c>
      <c r="F9988" s="5">
        <v>1.23781028378289E-5</v>
      </c>
      <c r="G9988" s="2">
        <v>1.91456529137212E-5</v>
      </c>
      <c r="H9988" s="2">
        <v>1.0</v>
      </c>
      <c r="I9988" s="2">
        <v>1.0</v>
      </c>
      <c r="J9988" s="2">
        <v>1.0</v>
      </c>
      <c r="K9988" s="2">
        <f t="shared" si="1"/>
        <v>0</v>
      </c>
      <c r="L9988" s="4">
        <v>1.0</v>
      </c>
      <c r="M9988" s="4"/>
    </row>
    <row r="9989" ht="14.25" customHeight="1">
      <c r="A9989" s="2" t="s">
        <v>9907</v>
      </c>
      <c r="B9989" s="2">
        <v>1.20401982712792E-5</v>
      </c>
      <c r="C9989" s="2">
        <v>9.84866321829258E-9</v>
      </c>
      <c r="D9989" s="2">
        <v>1.4163600781103E-7</v>
      </c>
      <c r="E9989" s="2">
        <v>5.47636247461014E-8</v>
      </c>
      <c r="F9989" s="5">
        <v>8.60071850183885E-6</v>
      </c>
      <c r="G9989" s="2">
        <v>2.37421627389267E-5</v>
      </c>
      <c r="H9989" s="2">
        <v>1.0</v>
      </c>
      <c r="I9989" s="2">
        <v>1.0</v>
      </c>
      <c r="J9989" s="2">
        <v>1.0</v>
      </c>
      <c r="K9989" s="2">
        <f t="shared" si="1"/>
        <v>0</v>
      </c>
      <c r="L9989" s="4">
        <v>1.0</v>
      </c>
      <c r="M9989" s="4"/>
    </row>
    <row r="9990" ht="14.25" customHeight="1">
      <c r="A9990" s="2" t="s">
        <v>9908</v>
      </c>
      <c r="B9990" s="2">
        <v>6.70282770443009E-6</v>
      </c>
      <c r="C9990" s="2">
        <v>1.23413512742587E-9</v>
      </c>
      <c r="D9990" s="2">
        <v>6.62885071278651E-8</v>
      </c>
      <c r="E9990" s="2">
        <v>2.02742391763877E-8</v>
      </c>
      <c r="F9990" s="5">
        <v>3.81046129405149E-6</v>
      </c>
      <c r="G9990" s="2">
        <v>1.31484066514531E-5</v>
      </c>
      <c r="H9990" s="2">
        <v>1.0</v>
      </c>
      <c r="I9990" s="2">
        <v>1.0</v>
      </c>
      <c r="J9990" s="2">
        <v>1.0</v>
      </c>
      <c r="K9990" s="2">
        <f t="shared" si="1"/>
        <v>0</v>
      </c>
      <c r="L9990" s="4">
        <v>1.0</v>
      </c>
      <c r="M9990" s="4"/>
    </row>
    <row r="9991" ht="14.25" customHeight="1">
      <c r="A9991" s="2" t="s">
        <v>9909</v>
      </c>
      <c r="B9991" s="2">
        <v>1.88302547030616E-5</v>
      </c>
      <c r="C9991" s="2">
        <v>9.21950432664076E-11</v>
      </c>
      <c r="D9991" s="2">
        <v>8.8544602760976E-8</v>
      </c>
      <c r="E9991" s="2">
        <v>7.47592210359471E-9</v>
      </c>
      <c r="F9991" s="5">
        <v>4.88964997202856E-6</v>
      </c>
      <c r="G9991" s="2">
        <v>1.94008953258162E-5</v>
      </c>
      <c r="H9991" s="2">
        <v>1.0</v>
      </c>
      <c r="I9991" s="2">
        <v>1.0</v>
      </c>
      <c r="J9991" s="2">
        <v>1.0</v>
      </c>
      <c r="K9991" s="2">
        <f t="shared" si="1"/>
        <v>0</v>
      </c>
      <c r="L9991" s="4">
        <v>1.0</v>
      </c>
      <c r="M9991" s="4"/>
    </row>
    <row r="9992" ht="14.25" customHeight="1">
      <c r="A9992" s="2" t="s">
        <v>9910</v>
      </c>
      <c r="B9992" s="2">
        <v>1.85549488378455E-5</v>
      </c>
      <c r="C9992" s="2">
        <v>9.07454389409423E-11</v>
      </c>
      <c r="D9992" s="2">
        <v>8.62692317582514E-8</v>
      </c>
      <c r="E9992" s="2">
        <v>7.31713178936388E-9</v>
      </c>
      <c r="F9992" s="5">
        <v>4.85176542497356E-6</v>
      </c>
      <c r="G9992" s="2">
        <v>1.92647548828972E-5</v>
      </c>
      <c r="H9992" s="2">
        <v>1.0</v>
      </c>
      <c r="I9992" s="2">
        <v>1.0</v>
      </c>
      <c r="J9992" s="2">
        <v>1.0</v>
      </c>
      <c r="K9992" s="2">
        <f t="shared" si="1"/>
        <v>0</v>
      </c>
      <c r="L9992" s="4">
        <v>1.0</v>
      </c>
      <c r="M9992" s="4"/>
    </row>
    <row r="9993" ht="14.25" customHeight="1">
      <c r="A9993" s="2" t="s">
        <v>9911</v>
      </c>
      <c r="B9993" s="2">
        <v>0.0163542125374078</v>
      </c>
      <c r="C9993" s="2">
        <v>5.00330461363773E-5</v>
      </c>
      <c r="D9993" s="2">
        <v>2.296432940056E-4</v>
      </c>
      <c r="E9993" s="2">
        <v>1.42627977766096E-5</v>
      </c>
      <c r="F9993" s="5">
        <v>0.0332507081329822</v>
      </c>
      <c r="G9993" s="2">
        <v>0.0028623370453715</v>
      </c>
      <c r="H9993" s="2">
        <v>0.0</v>
      </c>
      <c r="I9993" s="2">
        <v>0.0</v>
      </c>
      <c r="J9993" s="2">
        <v>0.0</v>
      </c>
      <c r="K9993" s="2">
        <f t="shared" si="1"/>
        <v>0</v>
      </c>
      <c r="L9993" s="4">
        <v>1.0</v>
      </c>
      <c r="M9993" s="4"/>
    </row>
    <row r="9994" ht="14.25" customHeight="1">
      <c r="A9994" s="2" t="s">
        <v>9912</v>
      </c>
      <c r="B9994" s="2">
        <v>6.086818757466E-4</v>
      </c>
      <c r="C9994" s="2">
        <v>6.75877436151495E-6</v>
      </c>
      <c r="D9994" s="2">
        <v>1.77862216332869E-6</v>
      </c>
      <c r="E9994" s="2">
        <v>4.27257589308283E-8</v>
      </c>
      <c r="F9994" s="5">
        <v>0.0027182872872799</v>
      </c>
      <c r="G9994" s="2">
        <v>1.936080079758E-4</v>
      </c>
      <c r="H9994" s="2">
        <v>0.0</v>
      </c>
      <c r="I9994" s="2">
        <v>0.0</v>
      </c>
      <c r="J9994" s="2">
        <v>0.0</v>
      </c>
      <c r="K9994" s="2">
        <f t="shared" si="1"/>
        <v>0</v>
      </c>
      <c r="L9994" s="4">
        <v>1.0</v>
      </c>
      <c r="M9994" s="4"/>
    </row>
    <row r="9995" ht="14.25" customHeight="1">
      <c r="A9995" s="2" t="s">
        <v>9913</v>
      </c>
      <c r="B9995" s="2">
        <v>2.59468506556E-4</v>
      </c>
      <c r="C9995" s="2">
        <v>2.02728438125632E-6</v>
      </c>
      <c r="D9995" s="2">
        <v>8.45296369789139E-7</v>
      </c>
      <c r="E9995" s="2">
        <v>1.51002517156939E-8</v>
      </c>
      <c r="F9995" s="5">
        <v>0.0016552848974242</v>
      </c>
      <c r="G9995" s="2">
        <v>6.04523665970191E-5</v>
      </c>
      <c r="H9995" s="2">
        <v>0.0</v>
      </c>
      <c r="I9995" s="2">
        <v>0.0</v>
      </c>
      <c r="J9995" s="2">
        <v>0.0</v>
      </c>
      <c r="K9995" s="2">
        <f t="shared" si="1"/>
        <v>0</v>
      </c>
      <c r="L9995" s="4">
        <v>1.0</v>
      </c>
      <c r="M9995" s="4"/>
    </row>
    <row r="9996" ht="14.25" customHeight="1">
      <c r="A9996" s="2" t="s">
        <v>9914</v>
      </c>
      <c r="B9996" s="2">
        <v>0.0034373358357697</v>
      </c>
      <c r="C9996" s="2">
        <v>2.01954171643592E-5</v>
      </c>
      <c r="D9996" s="2">
        <v>2.00473004952073E-5</v>
      </c>
      <c r="E9996" s="2">
        <v>2.04122147806629E-6</v>
      </c>
      <c r="F9996" s="5">
        <v>0.0097751589491963</v>
      </c>
      <c r="G9996" s="2">
        <v>5.600943695753E-4</v>
      </c>
      <c r="H9996" s="2">
        <v>0.0</v>
      </c>
      <c r="I9996" s="2">
        <v>0.0</v>
      </c>
      <c r="J9996" s="2">
        <v>0.0</v>
      </c>
      <c r="K9996" s="2">
        <f t="shared" si="1"/>
        <v>0</v>
      </c>
      <c r="L9996" s="4">
        <v>1.0</v>
      </c>
      <c r="M9996" s="4"/>
    </row>
    <row r="9997" ht="14.25" customHeight="1">
      <c r="A9997" s="2" t="s">
        <v>9915</v>
      </c>
      <c r="B9997" s="2">
        <v>0.0011625941842794</v>
      </c>
      <c r="C9997" s="2">
        <v>1.35581840368104E-5</v>
      </c>
      <c r="D9997" s="2">
        <v>1.60101499204756E-5</v>
      </c>
      <c r="E9997" s="2">
        <v>1.76528814677112E-7</v>
      </c>
      <c r="F9997" s="5">
        <v>0.0033090189099311</v>
      </c>
      <c r="G9997" s="2">
        <v>4.164444108027E-4</v>
      </c>
      <c r="H9997" s="2">
        <v>0.0</v>
      </c>
      <c r="I9997" s="2">
        <v>0.0</v>
      </c>
      <c r="J9997" s="2">
        <v>0.0</v>
      </c>
      <c r="K9997" s="2">
        <f t="shared" si="1"/>
        <v>0</v>
      </c>
      <c r="L9997" s="4">
        <v>1.0</v>
      </c>
      <c r="M9997" s="4"/>
    </row>
    <row r="9998" ht="14.25" customHeight="1">
      <c r="A9998" s="2" t="s">
        <v>9916</v>
      </c>
      <c r="B9998" s="2">
        <v>0.394381999969482</v>
      </c>
      <c r="C9998" s="2">
        <v>1.321284944424E-4</v>
      </c>
      <c r="D9998" s="2">
        <v>3.7657096982E-4</v>
      </c>
      <c r="E9998" s="2">
        <v>2.466720470692E-4</v>
      </c>
      <c r="F9998" s="5">
        <v>0.496077239513397</v>
      </c>
      <c r="G9998" s="2">
        <v>0.0142068834975361</v>
      </c>
      <c r="H9998" s="2">
        <v>0.0</v>
      </c>
      <c r="I9998" s="2">
        <v>0.0</v>
      </c>
      <c r="J9998" s="2">
        <v>0.0</v>
      </c>
      <c r="K9998" s="2">
        <f t="shared" si="1"/>
        <v>0</v>
      </c>
      <c r="L9998" s="4">
        <v>1.0</v>
      </c>
      <c r="M9998" s="4"/>
    </row>
    <row r="9999" ht="14.25" customHeight="1">
      <c r="A9999" s="2" t="s">
        <v>9917</v>
      </c>
      <c r="B9999" s="2">
        <v>0.803055703639984</v>
      </c>
      <c r="C9999" s="2">
        <v>5.219448939897E-4</v>
      </c>
      <c r="D9999" s="2">
        <v>0.0047110430896282</v>
      </c>
      <c r="E9999" s="2">
        <v>0.0041612000204622</v>
      </c>
      <c r="F9999" s="5">
        <v>0.829247236251831</v>
      </c>
      <c r="G9999" s="2">
        <v>0.0492839887738227</v>
      </c>
      <c r="H9999" s="2">
        <v>0.0</v>
      </c>
      <c r="I9999" s="2">
        <v>0.0</v>
      </c>
      <c r="J9999" s="2">
        <v>0.0</v>
      </c>
      <c r="K9999" s="2">
        <f t="shared" si="1"/>
        <v>1</v>
      </c>
      <c r="L9999" s="4">
        <v>1.0</v>
      </c>
      <c r="M9999" s="4"/>
    </row>
    <row r="10000" ht="14.25" customHeight="1">
      <c r="A10000" s="2" t="s">
        <v>9918</v>
      </c>
      <c r="B10000" s="2">
        <v>0.861140727996826</v>
      </c>
      <c r="C10000" s="2">
        <v>0.0012530784588307</v>
      </c>
      <c r="D10000" s="2">
        <v>0.0201870873570442</v>
      </c>
      <c r="E10000" s="2">
        <v>0.0059670275077223</v>
      </c>
      <c r="F10000" s="5">
        <v>0.906073749065399</v>
      </c>
      <c r="G10000" s="2">
        <v>0.0780465379357338</v>
      </c>
      <c r="H10000" s="2">
        <v>0.0</v>
      </c>
      <c r="I10000" s="2">
        <v>0.0</v>
      </c>
      <c r="J10000" s="2">
        <v>0.0</v>
      </c>
      <c r="K10000" s="2">
        <f t="shared" si="1"/>
        <v>1</v>
      </c>
      <c r="L10000" s="4">
        <v>1.0</v>
      </c>
      <c r="M10000" s="4"/>
    </row>
    <row r="10001" ht="14.25" customHeight="1">
      <c r="A10001" s="2" t="s">
        <v>9919</v>
      </c>
      <c r="B10001" s="2">
        <v>0.700832843780517</v>
      </c>
      <c r="C10001" s="2">
        <v>6.099396850913E-4</v>
      </c>
      <c r="D10001" s="2">
        <v>0.0031305735465139</v>
      </c>
      <c r="E10001" s="2">
        <v>0.0023759817704558</v>
      </c>
      <c r="F10001" s="5">
        <v>0.722298979759216</v>
      </c>
      <c r="G10001" s="2">
        <v>0.0215571280568838</v>
      </c>
      <c r="H10001" s="2">
        <v>0.0</v>
      </c>
      <c r="I10001" s="2">
        <v>0.0</v>
      </c>
      <c r="J10001" s="2">
        <v>0.0</v>
      </c>
      <c r="K10001" s="2">
        <f t="shared" si="1"/>
        <v>1</v>
      </c>
      <c r="L10001" s="4">
        <v>1.0</v>
      </c>
      <c r="M10001" s="4"/>
    </row>
    <row r="10002" ht="14.25" customHeight="1">
      <c r="A10002" s="2" t="s">
        <v>9920</v>
      </c>
      <c r="B10002" s="2">
        <v>0.486275374889373</v>
      </c>
      <c r="C10002" s="2">
        <v>2.133248053723E-4</v>
      </c>
      <c r="D10002" s="2">
        <v>0.0017195482505485</v>
      </c>
      <c r="E10002" s="2">
        <v>0.0025550969876348</v>
      </c>
      <c r="F10002" s="5">
        <v>0.581867337226867</v>
      </c>
      <c r="G10002" s="2">
        <v>0.0065305898897349</v>
      </c>
      <c r="H10002" s="2">
        <v>0.0</v>
      </c>
      <c r="I10002" s="2">
        <v>0.0</v>
      </c>
      <c r="J10002" s="2">
        <v>0.0</v>
      </c>
      <c r="K10002" s="2">
        <f t="shared" si="1"/>
        <v>0</v>
      </c>
      <c r="L10002" s="4">
        <v>1.0</v>
      </c>
      <c r="M10002" s="4"/>
    </row>
    <row r="10003" ht="14.25" customHeight="1">
      <c r="A10003" s="2" t="s">
        <v>9921</v>
      </c>
      <c r="B10003" s="2">
        <v>0.958496153354644</v>
      </c>
      <c r="C10003" s="2">
        <v>7.256002863869E-4</v>
      </c>
      <c r="D10003" s="2">
        <v>0.0095884902402758</v>
      </c>
      <c r="E10003" s="2">
        <v>0.0098512982949614</v>
      </c>
      <c r="F10003" s="5">
        <v>0.956135094165802</v>
      </c>
      <c r="G10003" s="2">
        <v>0.0068500805646181</v>
      </c>
      <c r="H10003" s="2">
        <v>0.0</v>
      </c>
      <c r="I10003" s="2">
        <v>0.0</v>
      </c>
      <c r="J10003" s="2">
        <v>0.0</v>
      </c>
      <c r="K10003" s="2">
        <f t="shared" si="1"/>
        <v>1</v>
      </c>
      <c r="L10003" s="4">
        <v>1.0</v>
      </c>
      <c r="M10003" s="4"/>
    </row>
    <row r="10004" ht="14.25" customHeight="1">
      <c r="A10004" s="2" t="s">
        <v>9922</v>
      </c>
      <c r="B10004" s="2">
        <v>0.932338595390319</v>
      </c>
      <c r="C10004" s="2">
        <v>0.001209974521771</v>
      </c>
      <c r="D10004" s="2">
        <v>0.0080084856599569</v>
      </c>
      <c r="E10004" s="2">
        <v>0.0058763152919709</v>
      </c>
      <c r="F10004" s="5">
        <v>0.893268227577209</v>
      </c>
      <c r="G10004" s="2">
        <v>0.0175057910382747</v>
      </c>
      <c r="H10004" s="2">
        <v>0.0</v>
      </c>
      <c r="I10004" s="2">
        <v>0.0</v>
      </c>
      <c r="J10004" s="2">
        <v>0.0</v>
      </c>
      <c r="K10004" s="2">
        <f t="shared" si="1"/>
        <v>1</v>
      </c>
      <c r="L10004" s="4">
        <v>1.0</v>
      </c>
      <c r="M10004" s="4"/>
    </row>
    <row r="10005" ht="14.25" customHeight="1">
      <c r="A10005" s="2" t="s">
        <v>9923</v>
      </c>
      <c r="B10005" s="2">
        <v>0.671913146972656</v>
      </c>
      <c r="C10005" s="2">
        <v>2.673050912562E-4</v>
      </c>
      <c r="D10005" s="2">
        <v>0.0040596378967165</v>
      </c>
      <c r="E10005" s="2">
        <v>0.0044167819432914</v>
      </c>
      <c r="F10005" s="5">
        <v>0.778986096382141</v>
      </c>
      <c r="G10005" s="2">
        <v>0.009514563716948</v>
      </c>
      <c r="H10005" s="2">
        <v>0.0</v>
      </c>
      <c r="I10005" s="2">
        <v>0.0</v>
      </c>
      <c r="J10005" s="2">
        <v>0.0</v>
      </c>
      <c r="K10005" s="2">
        <f t="shared" si="1"/>
        <v>1</v>
      </c>
      <c r="L10005" s="4">
        <v>1.0</v>
      </c>
      <c r="M10005" s="4"/>
    </row>
    <row r="10006" ht="14.25" customHeight="1">
      <c r="A10006" s="2" t="s">
        <v>9924</v>
      </c>
      <c r="B10006" s="2">
        <v>0.912781357765197</v>
      </c>
      <c r="C10006" s="2">
        <v>3.367312310729E-4</v>
      </c>
      <c r="D10006" s="2">
        <v>0.0067982366308569</v>
      </c>
      <c r="E10006" s="2">
        <v>0.0131554091349244</v>
      </c>
      <c r="F10006" s="5">
        <v>0.92698186635971</v>
      </c>
      <c r="G10006" s="2">
        <v>0.016574015840888</v>
      </c>
      <c r="H10006" s="2">
        <v>0.0</v>
      </c>
      <c r="I10006" s="2">
        <v>0.0</v>
      </c>
      <c r="J10006" s="2">
        <v>0.0</v>
      </c>
      <c r="K10006" s="2">
        <f t="shared" si="1"/>
        <v>1</v>
      </c>
      <c r="L10006" s="4">
        <v>1.0</v>
      </c>
      <c r="M10006" s="4"/>
    </row>
    <row r="10007" ht="14.25" customHeight="1">
      <c r="A10007" s="2" t="s">
        <v>9925</v>
      </c>
      <c r="B10007" s="2">
        <v>0.964763522148132</v>
      </c>
      <c r="C10007" s="2">
        <v>4.141498066019E-4</v>
      </c>
      <c r="D10007" s="2">
        <v>0.0070846914313733</v>
      </c>
      <c r="E10007" s="2">
        <v>0.0106019359081983</v>
      </c>
      <c r="F10007" s="5">
        <v>0.957769334316253</v>
      </c>
      <c r="G10007" s="2">
        <v>0.0074128950946033</v>
      </c>
      <c r="H10007" s="2">
        <v>0.0</v>
      </c>
      <c r="I10007" s="2">
        <v>0.0</v>
      </c>
      <c r="J10007" s="2">
        <v>0.0</v>
      </c>
      <c r="K10007" s="2">
        <f t="shared" si="1"/>
        <v>1</v>
      </c>
      <c r="L10007" s="4">
        <v>1.0</v>
      </c>
      <c r="M10007" s="4"/>
    </row>
    <row r="10008" ht="14.25" customHeight="1">
      <c r="A10008" s="2" t="s">
        <v>9926</v>
      </c>
      <c r="B10008" s="2">
        <v>0.945564270019531</v>
      </c>
      <c r="C10008" s="2">
        <v>3.332400810904E-4</v>
      </c>
      <c r="D10008" s="2">
        <v>0.0016542798839509</v>
      </c>
      <c r="E10008" s="2">
        <v>0.0014351201243698</v>
      </c>
      <c r="F10008" s="5">
        <v>0.952114105224609</v>
      </c>
      <c r="G10008" s="2">
        <v>0.0026658019050955</v>
      </c>
      <c r="H10008" s="2">
        <v>0.0</v>
      </c>
      <c r="I10008" s="2">
        <v>0.0</v>
      </c>
      <c r="J10008" s="2">
        <v>0.0</v>
      </c>
      <c r="K10008" s="2">
        <f t="shared" si="1"/>
        <v>1</v>
      </c>
      <c r="L10008" s="4">
        <v>1.0</v>
      </c>
      <c r="M10008" s="4"/>
    </row>
    <row r="10009" ht="14.25" customHeight="1">
      <c r="A10009" s="2" t="s">
        <v>9927</v>
      </c>
      <c r="B10009" s="2">
        <v>0.985383689403534</v>
      </c>
      <c r="C10009" s="2">
        <v>2.56942003034E-4</v>
      </c>
      <c r="D10009" s="2">
        <v>0.0010386571520939</v>
      </c>
      <c r="E10009" s="2">
        <v>0.0022361713927239</v>
      </c>
      <c r="F10009" s="5">
        <v>0.991366446018219</v>
      </c>
      <c r="G10009" s="2">
        <v>0.0023508048616349</v>
      </c>
      <c r="H10009" s="2">
        <v>0.0</v>
      </c>
      <c r="I10009" s="2">
        <v>0.0</v>
      </c>
      <c r="J10009" s="2">
        <v>0.0</v>
      </c>
      <c r="K10009" s="2">
        <f t="shared" si="1"/>
        <v>1</v>
      </c>
      <c r="L10009" s="4">
        <v>1.0</v>
      </c>
      <c r="M10009" s="4"/>
    </row>
    <row r="10010" ht="14.25" customHeight="1">
      <c r="A10010" s="2" t="s">
        <v>9928</v>
      </c>
      <c r="B10010" s="2">
        <v>0.993371248245239</v>
      </c>
      <c r="C10010" s="2">
        <v>1.676986430538E-4</v>
      </c>
      <c r="D10010" s="2">
        <v>4.547459830064E-4</v>
      </c>
      <c r="E10010" s="2">
        <v>0.0011215091217309</v>
      </c>
      <c r="F10010" s="5">
        <v>0.996094167232513</v>
      </c>
      <c r="G10010" s="2">
        <v>0.0012869678903371</v>
      </c>
      <c r="H10010" s="2">
        <v>0.0</v>
      </c>
      <c r="I10010" s="2">
        <v>0.0</v>
      </c>
      <c r="J10010" s="2">
        <v>0.0</v>
      </c>
      <c r="K10010" s="2">
        <f t="shared" si="1"/>
        <v>1</v>
      </c>
      <c r="L10010" s="4">
        <v>1.0</v>
      </c>
      <c r="M10010" s="4"/>
    </row>
    <row r="10011" ht="14.25" customHeight="1">
      <c r="A10011" s="2" t="s">
        <v>9929</v>
      </c>
      <c r="B10011" s="2">
        <v>0.979516983032226</v>
      </c>
      <c r="C10011" s="2">
        <v>1.749150251271E-4</v>
      </c>
      <c r="D10011" s="2">
        <v>5.659018061123E-4</v>
      </c>
      <c r="E10011" s="2">
        <v>7.551430026069E-4</v>
      </c>
      <c r="F10011" s="5">
        <v>0.98665827512741</v>
      </c>
      <c r="G10011" s="2">
        <v>0.0014094966463744</v>
      </c>
      <c r="H10011" s="2">
        <v>0.0</v>
      </c>
      <c r="I10011" s="2">
        <v>0.0</v>
      </c>
      <c r="J10011" s="2">
        <v>0.0</v>
      </c>
      <c r="K10011" s="2">
        <f t="shared" si="1"/>
        <v>1</v>
      </c>
      <c r="L10011" s="4">
        <v>1.0</v>
      </c>
      <c r="M10011" s="4"/>
    </row>
    <row r="10012" ht="14.25" customHeight="1">
      <c r="A10012" s="2" t="s">
        <v>9930</v>
      </c>
      <c r="B10012" s="2">
        <v>0.990016877651214</v>
      </c>
      <c r="C10012" s="2">
        <v>3.841714060399E-4</v>
      </c>
      <c r="D10012" s="2">
        <v>0.0017303915228694</v>
      </c>
      <c r="E10012" s="2">
        <v>0.0038611930795013</v>
      </c>
      <c r="F10012" s="5">
        <v>0.993303418159484</v>
      </c>
      <c r="G10012" s="2">
        <v>0.0026047397404909</v>
      </c>
      <c r="H10012" s="2">
        <v>0.0</v>
      </c>
      <c r="I10012" s="2">
        <v>0.0</v>
      </c>
      <c r="J10012" s="2">
        <v>0.0</v>
      </c>
      <c r="K10012" s="2">
        <f t="shared" si="1"/>
        <v>1</v>
      </c>
      <c r="L10012" s="4">
        <v>1.0</v>
      </c>
      <c r="M10012" s="4"/>
    </row>
    <row r="10013" ht="14.25" customHeight="1">
      <c r="A10013" s="2" t="s">
        <v>9931</v>
      </c>
      <c r="B10013" s="2">
        <v>0.87587833404541</v>
      </c>
      <c r="C10013" s="2">
        <v>5.890260217711E-4</v>
      </c>
      <c r="D10013" s="2">
        <v>0.0044905496761202</v>
      </c>
      <c r="E10013" s="2">
        <v>0.0024463885929435</v>
      </c>
      <c r="F10013" s="5">
        <v>0.832025051116943</v>
      </c>
      <c r="G10013" s="2">
        <v>0.0048808227293193</v>
      </c>
      <c r="H10013" s="2">
        <v>0.0</v>
      </c>
      <c r="I10013" s="2">
        <v>0.0</v>
      </c>
      <c r="J10013" s="2">
        <v>0.0</v>
      </c>
      <c r="K10013" s="2">
        <f t="shared" si="1"/>
        <v>1</v>
      </c>
      <c r="L10013" s="4">
        <v>1.0</v>
      </c>
      <c r="M10013" s="4"/>
    </row>
    <row r="10014" ht="14.25" customHeight="1">
      <c r="A10014" s="2" t="s">
        <v>9932</v>
      </c>
      <c r="B10014" s="2">
        <v>0.872657239437103</v>
      </c>
      <c r="C10014" s="2">
        <v>5.5750424508E-4</v>
      </c>
      <c r="D10014" s="2">
        <v>0.0058887964114546</v>
      </c>
      <c r="E10014" s="2">
        <v>0.0041434955783188</v>
      </c>
      <c r="F10014" s="5">
        <v>0.79699021577835</v>
      </c>
      <c r="G10014" s="2">
        <v>0.0052068107761442</v>
      </c>
      <c r="H10014" s="2">
        <v>0.0</v>
      </c>
      <c r="I10014" s="2">
        <v>0.0</v>
      </c>
      <c r="J10014" s="2">
        <v>0.0</v>
      </c>
      <c r="K10014" s="2">
        <f t="shared" si="1"/>
        <v>1</v>
      </c>
      <c r="L10014" s="4">
        <v>1.0</v>
      </c>
      <c r="M10014" s="4"/>
    </row>
    <row r="10015" ht="14.25" customHeight="1">
      <c r="A10015" s="2" t="s">
        <v>9933</v>
      </c>
      <c r="B10015" s="2">
        <v>0.926601946353912</v>
      </c>
      <c r="C10015" s="2">
        <v>8.535159868188E-4</v>
      </c>
      <c r="D10015" s="2">
        <v>0.0169764589518308</v>
      </c>
      <c r="E10015" s="2">
        <v>0.0074149472638964</v>
      </c>
      <c r="F10015" s="5">
        <v>0.931477665901184</v>
      </c>
      <c r="G10015" s="2">
        <v>0.0120920212939381</v>
      </c>
      <c r="H10015" s="2">
        <v>0.0</v>
      </c>
      <c r="I10015" s="2">
        <v>0.0</v>
      </c>
      <c r="J10015" s="2">
        <v>0.0</v>
      </c>
      <c r="K10015" s="2">
        <f t="shared" si="1"/>
        <v>1</v>
      </c>
      <c r="L10015" s="4">
        <v>1.0</v>
      </c>
      <c r="M10015" s="4"/>
    </row>
    <row r="10016" ht="14.25" customHeight="1">
      <c r="A10016" s="2" t="s">
        <v>9934</v>
      </c>
      <c r="B10016" s="2">
        <v>0.912282764911651</v>
      </c>
      <c r="C10016" s="2">
        <v>8.295511361211E-4</v>
      </c>
      <c r="D10016" s="2">
        <v>0.0216960664838552</v>
      </c>
      <c r="E10016" s="2">
        <v>0.008383278734982</v>
      </c>
      <c r="F10016" s="5">
        <v>0.86417818069458</v>
      </c>
      <c r="G10016" s="2">
        <v>0.0077747991308569</v>
      </c>
      <c r="H10016" s="2">
        <v>0.0</v>
      </c>
      <c r="I10016" s="2">
        <v>0.0</v>
      </c>
      <c r="J10016" s="2">
        <v>0.0</v>
      </c>
      <c r="K10016" s="2">
        <f t="shared" si="1"/>
        <v>1</v>
      </c>
      <c r="L10016" s="4">
        <v>1.0</v>
      </c>
      <c r="M10016" s="4"/>
    </row>
    <row r="10017" ht="14.25" customHeight="1">
      <c r="A10017" s="2" t="s">
        <v>9935</v>
      </c>
      <c r="B10017" s="2">
        <v>0.0579485110938549</v>
      </c>
      <c r="C10017" s="2">
        <v>2.872662444133E-4</v>
      </c>
      <c r="D10017" s="2">
        <v>0.0060256235301494</v>
      </c>
      <c r="E10017" s="2">
        <v>0.0036029093898832</v>
      </c>
      <c r="F10017" s="5">
        <v>0.0434156619012355</v>
      </c>
      <c r="G10017" s="2">
        <v>0.0078830998390913</v>
      </c>
      <c r="H10017" s="2">
        <v>0.0</v>
      </c>
      <c r="I10017" s="2">
        <v>0.0</v>
      </c>
      <c r="J10017" s="2">
        <v>0.0</v>
      </c>
      <c r="K10017" s="2">
        <f t="shared" si="1"/>
        <v>0</v>
      </c>
      <c r="L10017" s="4">
        <v>1.0</v>
      </c>
      <c r="M10017" s="4"/>
    </row>
    <row r="10018" ht="14.25" customHeight="1">
      <c r="A10018" s="2" t="s">
        <v>9936</v>
      </c>
      <c r="B10018" s="2">
        <v>0.0188578907400369</v>
      </c>
      <c r="C10018" s="2">
        <v>2.171724190702E-4</v>
      </c>
      <c r="D10018" s="2">
        <v>0.0039603584446012</v>
      </c>
      <c r="E10018" s="2">
        <v>8.189781801775E-4</v>
      </c>
      <c r="F10018" s="5">
        <v>0.0084919175133109</v>
      </c>
      <c r="G10018" s="2">
        <v>0.0056811994872987</v>
      </c>
      <c r="H10018" s="2">
        <v>0.0</v>
      </c>
      <c r="I10018" s="2">
        <v>0.0</v>
      </c>
      <c r="J10018" s="2">
        <v>0.0</v>
      </c>
      <c r="K10018" s="2">
        <f t="shared" si="1"/>
        <v>0</v>
      </c>
      <c r="L10018" s="4">
        <v>1.0</v>
      </c>
      <c r="M10018" s="4"/>
    </row>
    <row r="10019" ht="14.25" customHeight="1">
      <c r="A10019" s="2" t="s">
        <v>9937</v>
      </c>
      <c r="B10019" s="2">
        <v>0.0318667106330394</v>
      </c>
      <c r="C10019" s="2">
        <v>3.512717958074E-4</v>
      </c>
      <c r="D10019" s="2">
        <v>0.0066688517108559</v>
      </c>
      <c r="E10019" s="2">
        <v>0.0030913827940821</v>
      </c>
      <c r="F10019" s="5">
        <v>0.0244445130228996</v>
      </c>
      <c r="G10019" s="2">
        <v>0.0049198977649211</v>
      </c>
      <c r="H10019" s="2">
        <v>0.0</v>
      </c>
      <c r="I10019" s="2">
        <v>0.0</v>
      </c>
      <c r="J10019" s="2">
        <v>0.0</v>
      </c>
      <c r="K10019" s="2">
        <f t="shared" si="1"/>
        <v>0</v>
      </c>
      <c r="L10019" s="4">
        <v>1.0</v>
      </c>
      <c r="M10019" s="4"/>
    </row>
    <row r="10020" ht="14.25" customHeight="1">
      <c r="A10020" s="2" t="s">
        <v>9938</v>
      </c>
      <c r="B10020" s="2">
        <v>0.0257764067500829</v>
      </c>
      <c r="C10020" s="2">
        <v>2.749202831182E-4</v>
      </c>
      <c r="D10020" s="2">
        <v>0.0092778876423835</v>
      </c>
      <c r="E10020" s="2">
        <v>0.0138121619820594</v>
      </c>
      <c r="F10020" s="5">
        <v>0.0062831849791109</v>
      </c>
      <c r="G10020" s="2">
        <v>0.0038455659523606</v>
      </c>
      <c r="H10020" s="2">
        <v>0.0</v>
      </c>
      <c r="I10020" s="2">
        <v>0.0</v>
      </c>
      <c r="J10020" s="2">
        <v>0.0</v>
      </c>
      <c r="K10020" s="2">
        <f t="shared" si="1"/>
        <v>0</v>
      </c>
      <c r="L10020" s="4">
        <v>1.0</v>
      </c>
      <c r="M10020" s="4"/>
    </row>
    <row r="10021" ht="14.25" customHeight="1">
      <c r="A10021" s="2" t="s">
        <v>9939</v>
      </c>
      <c r="B10021" s="2">
        <v>0.103067815303802</v>
      </c>
      <c r="C10021" s="2">
        <v>9.727627038955E-4</v>
      </c>
      <c r="D10021" s="2">
        <v>0.0347760468721389</v>
      </c>
      <c r="E10021" s="2">
        <v>0.0602715760469436</v>
      </c>
      <c r="F10021" s="5">
        <v>0.0411544330418109</v>
      </c>
      <c r="G10021" s="2">
        <v>0.0090109994634985</v>
      </c>
      <c r="H10021" s="2">
        <v>0.0</v>
      </c>
      <c r="I10021" s="2">
        <v>0.0</v>
      </c>
      <c r="J10021" s="2">
        <v>0.0</v>
      </c>
      <c r="K10021" s="2">
        <f t="shared" si="1"/>
        <v>0</v>
      </c>
      <c r="L10021" s="4">
        <v>1.0</v>
      </c>
      <c r="M10021" s="4"/>
    </row>
    <row r="10022" ht="14.25" customHeight="1">
      <c r="A10022" s="2" t="s">
        <v>9940</v>
      </c>
      <c r="B10022" s="2">
        <v>0.0093293003737926</v>
      </c>
      <c r="C10022" s="2">
        <v>2.268302487209E-4</v>
      </c>
      <c r="D10022" s="2">
        <v>0.0016802630852907</v>
      </c>
      <c r="E10022" s="2">
        <v>1.26304643345E-4</v>
      </c>
      <c r="F10022" s="5">
        <v>0.0038241783622652</v>
      </c>
      <c r="G10022" s="2">
        <v>0.0050700744614005</v>
      </c>
      <c r="H10022" s="2">
        <v>0.0</v>
      </c>
      <c r="I10022" s="2">
        <v>0.0</v>
      </c>
      <c r="J10022" s="2">
        <v>0.0</v>
      </c>
      <c r="K10022" s="2">
        <f t="shared" si="1"/>
        <v>0</v>
      </c>
      <c r="L10022" s="4">
        <v>1.0</v>
      </c>
      <c r="M10022" s="4"/>
    </row>
    <row r="10023" ht="14.25" customHeight="1">
      <c r="A10023" s="2" t="s">
        <v>9941</v>
      </c>
      <c r="B10023" s="2">
        <v>0.0134734259918332</v>
      </c>
      <c r="C10023" s="2">
        <v>2.895511861424E-4</v>
      </c>
      <c r="D10023" s="2">
        <v>0.0056981304660439</v>
      </c>
      <c r="E10023" s="2">
        <v>0.0012159616453573</v>
      </c>
      <c r="F10023" s="5">
        <v>0.0037898998707532</v>
      </c>
      <c r="G10023" s="2">
        <v>0.0066995904780924</v>
      </c>
      <c r="H10023" s="2">
        <v>0.0</v>
      </c>
      <c r="I10023" s="2">
        <v>0.0</v>
      </c>
      <c r="J10023" s="2">
        <v>0.0</v>
      </c>
      <c r="K10023" s="2">
        <f t="shared" si="1"/>
        <v>0</v>
      </c>
      <c r="L10023" s="4">
        <v>1.0</v>
      </c>
      <c r="M10023" s="4"/>
    </row>
    <row r="10024" ht="14.25" customHeight="1">
      <c r="A10024" s="2" t="s">
        <v>9942</v>
      </c>
      <c r="B10024" s="2">
        <v>0.0379124321043491</v>
      </c>
      <c r="C10024" s="2">
        <v>5.18851855304E-4</v>
      </c>
      <c r="D10024" s="2">
        <v>0.012012624181807</v>
      </c>
      <c r="E10024" s="2">
        <v>0.0051620402373373</v>
      </c>
      <c r="F10024" s="5">
        <v>0.0167068876326084</v>
      </c>
      <c r="G10024" s="2">
        <v>0.0128668779507279</v>
      </c>
      <c r="H10024" s="2">
        <v>0.0</v>
      </c>
      <c r="I10024" s="2">
        <v>0.0</v>
      </c>
      <c r="J10024" s="2">
        <v>0.0</v>
      </c>
      <c r="K10024" s="2">
        <f t="shared" si="1"/>
        <v>0</v>
      </c>
      <c r="L10024" s="4">
        <v>1.0</v>
      </c>
      <c r="M10024" s="4"/>
    </row>
    <row r="10025" ht="14.25" customHeight="1">
      <c r="A10025" s="2" t="s">
        <v>9943</v>
      </c>
      <c r="B10025" s="2">
        <v>0.0802273228764534</v>
      </c>
      <c r="C10025" s="2">
        <v>5.160331493243E-4</v>
      </c>
      <c r="D10025" s="2">
        <v>0.0092752007767558</v>
      </c>
      <c r="E10025" s="2">
        <v>0.0022234870120882</v>
      </c>
      <c r="F10025" s="5">
        <v>0.0733604803681373</v>
      </c>
      <c r="G10025" s="2">
        <v>0.0097046811133623</v>
      </c>
      <c r="H10025" s="2">
        <v>0.0</v>
      </c>
      <c r="I10025" s="2">
        <v>0.0</v>
      </c>
      <c r="J10025" s="2">
        <v>0.0</v>
      </c>
      <c r="K10025" s="2">
        <f t="shared" si="1"/>
        <v>0</v>
      </c>
      <c r="L10025" s="4">
        <v>1.0</v>
      </c>
      <c r="M10025" s="4"/>
    </row>
    <row r="10026" ht="14.25" customHeight="1">
      <c r="A10026" s="2" t="s">
        <v>9944</v>
      </c>
      <c r="B10026" s="2">
        <v>0.0873669236898422</v>
      </c>
      <c r="C10026" s="2">
        <v>9.265534463338E-4</v>
      </c>
      <c r="D10026" s="2">
        <v>0.0236596874892711</v>
      </c>
      <c r="E10026" s="2">
        <v>0.0149116311222314</v>
      </c>
      <c r="F10026" s="5">
        <v>0.0469370931386947</v>
      </c>
      <c r="G10026" s="2">
        <v>0.0183130409568548</v>
      </c>
      <c r="H10026" s="2">
        <v>0.0</v>
      </c>
      <c r="I10026" s="2">
        <v>0.0</v>
      </c>
      <c r="J10026" s="2">
        <v>0.0</v>
      </c>
      <c r="K10026" s="2">
        <f t="shared" si="1"/>
        <v>0</v>
      </c>
      <c r="L10026" s="4">
        <v>1.0</v>
      </c>
      <c r="M10026" s="4"/>
    </row>
    <row r="10027" ht="14.25" customHeight="1">
      <c r="A10027" s="2" t="s">
        <v>9945</v>
      </c>
      <c r="B10027" s="2">
        <v>0.0117636770009994</v>
      </c>
      <c r="C10027" s="2">
        <v>5.42870402568951E-5</v>
      </c>
      <c r="D10027" s="2">
        <v>0.0038131878245621</v>
      </c>
      <c r="E10027" s="2">
        <v>0.0010219664545729</v>
      </c>
      <c r="F10027" s="5">
        <v>0.0072061093524098</v>
      </c>
      <c r="G10027" s="2">
        <v>0.0026724978815764</v>
      </c>
      <c r="H10027" s="2">
        <v>0.0</v>
      </c>
      <c r="I10027" s="2">
        <v>0.0</v>
      </c>
      <c r="J10027" s="2">
        <v>0.0</v>
      </c>
      <c r="K10027" s="2">
        <f t="shared" si="1"/>
        <v>0</v>
      </c>
      <c r="L10027" s="4">
        <v>1.0</v>
      </c>
      <c r="M10027" s="4"/>
    </row>
    <row r="10028" ht="14.25" customHeight="1">
      <c r="A10028" s="2" t="s">
        <v>9946</v>
      </c>
      <c r="B10028" s="2">
        <v>0.165944308042526</v>
      </c>
      <c r="C10028" s="2">
        <v>1.457289617974E-4</v>
      </c>
      <c r="D10028" s="2">
        <v>0.0765152052044868</v>
      </c>
      <c r="E10028" s="2">
        <v>0.0250020865350961</v>
      </c>
      <c r="F10028" s="5">
        <v>0.11391893774271</v>
      </c>
      <c r="G10028" s="2">
        <v>0.0036376335192471</v>
      </c>
      <c r="H10028" s="2">
        <v>0.0</v>
      </c>
      <c r="I10028" s="2">
        <v>0.0</v>
      </c>
      <c r="J10028" s="2">
        <v>0.0</v>
      </c>
      <c r="K10028" s="2">
        <f t="shared" si="1"/>
        <v>0</v>
      </c>
      <c r="L10028" s="4">
        <v>1.0</v>
      </c>
      <c r="M10028" s="4"/>
    </row>
    <row r="10029" ht="14.25" customHeight="1">
      <c r="A10029" s="2" t="s">
        <v>9947</v>
      </c>
      <c r="B10029" s="2">
        <v>0.0220247711986303</v>
      </c>
      <c r="C10029" s="2">
        <v>8.60827858559787E-5</v>
      </c>
      <c r="D10029" s="2">
        <v>0.0045529482886195</v>
      </c>
      <c r="E10029" s="2">
        <v>0.0011743584182113</v>
      </c>
      <c r="F10029" s="5">
        <v>0.0155621571466326</v>
      </c>
      <c r="G10029" s="2">
        <v>0.0043879910372197</v>
      </c>
      <c r="H10029" s="2">
        <v>0.0</v>
      </c>
      <c r="I10029" s="2">
        <v>0.0</v>
      </c>
      <c r="J10029" s="2">
        <v>0.0</v>
      </c>
      <c r="K10029" s="2">
        <f t="shared" si="1"/>
        <v>0</v>
      </c>
      <c r="L10029" s="4">
        <v>1.0</v>
      </c>
      <c r="M10029" s="4"/>
    </row>
    <row r="10030" ht="14.25" customHeight="1">
      <c r="A10030" s="2" t="s">
        <v>9948</v>
      </c>
      <c r="B10030" s="2">
        <v>0.0096072740852832</v>
      </c>
      <c r="C10030" s="2">
        <v>1.096772539312E-4</v>
      </c>
      <c r="D10030" s="2">
        <v>7.343408651649E-4</v>
      </c>
      <c r="E10030" s="2">
        <v>1.266166073037E-4</v>
      </c>
      <c r="F10030" s="5">
        <v>0.0023994299117475</v>
      </c>
      <c r="G10030" s="2">
        <v>0.0052681192755699</v>
      </c>
      <c r="H10030" s="2">
        <v>0.0</v>
      </c>
      <c r="I10030" s="2">
        <v>0.0</v>
      </c>
      <c r="J10030" s="2">
        <v>0.0</v>
      </c>
      <c r="K10030" s="2">
        <f t="shared" si="1"/>
        <v>0</v>
      </c>
      <c r="L10030" s="4">
        <v>1.0</v>
      </c>
      <c r="M10030" s="4"/>
    </row>
    <row r="10031" ht="14.25" customHeight="1">
      <c r="A10031" s="2" t="s">
        <v>9949</v>
      </c>
      <c r="B10031" s="2">
        <v>0.0075084418058395</v>
      </c>
      <c r="C10031" s="2">
        <v>2.33501559705473E-5</v>
      </c>
      <c r="D10031" s="2">
        <v>0.0011798412306234</v>
      </c>
      <c r="E10031" s="2">
        <v>8.76834164955653E-5</v>
      </c>
      <c r="F10031" s="5">
        <v>0.0045440448448061</v>
      </c>
      <c r="G10031" s="2">
        <v>0.001871783984825</v>
      </c>
      <c r="H10031" s="2">
        <v>0.0</v>
      </c>
      <c r="I10031" s="2">
        <v>0.0</v>
      </c>
      <c r="J10031" s="2">
        <v>0.0</v>
      </c>
      <c r="K10031" s="2">
        <f t="shared" si="1"/>
        <v>0</v>
      </c>
      <c r="L10031" s="4">
        <v>1.0</v>
      </c>
      <c r="M10031" s="4"/>
    </row>
    <row r="10032" ht="14.25" customHeight="1">
      <c r="A10032" s="2" t="s">
        <v>9950</v>
      </c>
      <c r="B10032" s="2">
        <v>0.0057895276695489</v>
      </c>
      <c r="C10032" s="2">
        <v>1.96885066543472E-5</v>
      </c>
      <c r="D10032" s="2">
        <v>0.0016635551583021</v>
      </c>
      <c r="E10032" s="2">
        <v>7.8106349974405E-5</v>
      </c>
      <c r="F10032" s="5">
        <v>0.0030708613339811</v>
      </c>
      <c r="G10032" s="2">
        <v>0.0019564097747206</v>
      </c>
      <c r="H10032" s="2">
        <v>0.0</v>
      </c>
      <c r="I10032" s="2">
        <v>0.0</v>
      </c>
      <c r="J10032" s="2">
        <v>0.0</v>
      </c>
      <c r="K10032" s="2">
        <f t="shared" si="1"/>
        <v>0</v>
      </c>
      <c r="L10032" s="4">
        <v>1.0</v>
      </c>
      <c r="M10032" s="4"/>
    </row>
    <row r="10033" ht="14.25" customHeight="1">
      <c r="A10033" s="2" t="s">
        <v>9951</v>
      </c>
      <c r="B10033" s="2">
        <v>0.0137632749974727</v>
      </c>
      <c r="C10033" s="2">
        <v>6.29999994998797E-5</v>
      </c>
      <c r="D10033" s="2">
        <v>0.0025330553762614</v>
      </c>
      <c r="E10033" s="2">
        <v>1.276907423743E-4</v>
      </c>
      <c r="F10033" s="5">
        <v>0.0123827690258622</v>
      </c>
      <c r="G10033" s="2">
        <v>0.0041871755383908</v>
      </c>
      <c r="H10033" s="2">
        <v>0.0</v>
      </c>
      <c r="I10033" s="2">
        <v>0.0</v>
      </c>
      <c r="J10033" s="2">
        <v>0.0</v>
      </c>
      <c r="K10033" s="2">
        <f t="shared" si="1"/>
        <v>0</v>
      </c>
      <c r="L10033" s="4">
        <v>1.0</v>
      </c>
      <c r="M10033" s="4"/>
    </row>
    <row r="10034" ht="14.25" customHeight="1">
      <c r="A10034" s="2" t="s">
        <v>9952</v>
      </c>
      <c r="B10034" s="2">
        <v>0.0764410123229026</v>
      </c>
      <c r="C10034" s="2">
        <v>1.641025155549E-4</v>
      </c>
      <c r="D10034" s="2">
        <v>0.0060026855207979</v>
      </c>
      <c r="E10034" s="2">
        <v>4.407929664012E-4</v>
      </c>
      <c r="F10034" s="5">
        <v>0.0680569484829902</v>
      </c>
      <c r="G10034" s="2">
        <v>0.0185707490891218</v>
      </c>
      <c r="H10034" s="2">
        <v>0.0</v>
      </c>
      <c r="I10034" s="2">
        <v>0.0</v>
      </c>
      <c r="J10034" s="2">
        <v>0.0</v>
      </c>
      <c r="K10034" s="2">
        <f t="shared" si="1"/>
        <v>0</v>
      </c>
      <c r="L10034" s="4">
        <v>1.0</v>
      </c>
      <c r="M10034" s="4"/>
    </row>
    <row r="10035" ht="14.25" customHeight="1">
      <c r="A10035" s="2" t="s">
        <v>9953</v>
      </c>
      <c r="B10035" s="2">
        <v>0.0952031686902046</v>
      </c>
      <c r="C10035" s="2">
        <v>1.683556765783E-4</v>
      </c>
      <c r="D10035" s="2">
        <v>0.0219523180276155</v>
      </c>
      <c r="E10035" s="2">
        <v>5.169173819012E-4</v>
      </c>
      <c r="F10035" s="5">
        <v>0.0571861155331134</v>
      </c>
      <c r="G10035" s="2">
        <v>0.015372016467154</v>
      </c>
      <c r="H10035" s="2">
        <v>0.0</v>
      </c>
      <c r="I10035" s="2">
        <v>0.0</v>
      </c>
      <c r="J10035" s="2">
        <v>0.0</v>
      </c>
      <c r="K10035" s="2">
        <f t="shared" si="1"/>
        <v>0</v>
      </c>
      <c r="L10035" s="4">
        <v>1.0</v>
      </c>
      <c r="M10035" s="4"/>
    </row>
    <row r="10036" ht="14.25" customHeight="1">
      <c r="A10036" s="2" t="s">
        <v>9954</v>
      </c>
      <c r="B10036" s="2">
        <v>0.020520931109786</v>
      </c>
      <c r="C10036" s="2">
        <v>1.210650952998E-4</v>
      </c>
      <c r="D10036" s="2">
        <v>5.702339112758E-4</v>
      </c>
      <c r="E10036" s="2">
        <v>5.94057601119857E-5</v>
      </c>
      <c r="F10036" s="5">
        <v>0.0027681209612637</v>
      </c>
      <c r="G10036" s="2">
        <v>0.0136594045907258</v>
      </c>
      <c r="H10036" s="2">
        <v>0.0</v>
      </c>
      <c r="I10036" s="2">
        <v>0.0</v>
      </c>
      <c r="J10036" s="2">
        <v>0.0</v>
      </c>
      <c r="K10036" s="2">
        <f t="shared" si="1"/>
        <v>0</v>
      </c>
      <c r="L10036" s="4">
        <v>1.0</v>
      </c>
      <c r="M10036" s="4"/>
    </row>
    <row r="10037" ht="14.25" customHeight="1">
      <c r="A10037" s="2" t="s">
        <v>9955</v>
      </c>
      <c r="B10037" s="2">
        <v>0.0772024914622306</v>
      </c>
      <c r="C10037" s="2">
        <v>4.465906822588E-4</v>
      </c>
      <c r="D10037" s="2">
        <v>0.0041640289127826</v>
      </c>
      <c r="E10037" s="2">
        <v>9.89249383565038E-5</v>
      </c>
      <c r="F10037" s="5">
        <v>0.034772228449583</v>
      </c>
      <c r="G10037" s="2">
        <v>0.0306518133729696</v>
      </c>
      <c r="H10037" s="2">
        <v>0.0</v>
      </c>
      <c r="I10037" s="2">
        <v>0.0</v>
      </c>
      <c r="J10037" s="2">
        <v>0.0</v>
      </c>
      <c r="K10037" s="2">
        <f t="shared" si="1"/>
        <v>0</v>
      </c>
      <c r="L10037" s="4">
        <v>1.0</v>
      </c>
      <c r="M10037" s="4"/>
    </row>
    <row r="10038" ht="14.25" customHeight="1">
      <c r="A10038" s="2" t="s">
        <v>9956</v>
      </c>
      <c r="B10038" s="2">
        <v>0.0242153033614158</v>
      </c>
      <c r="C10038" s="2">
        <v>1.228244218509E-4</v>
      </c>
      <c r="D10038" s="2">
        <v>2.288614341523E-4</v>
      </c>
      <c r="E10038" s="2">
        <v>9.5412606242462E-6</v>
      </c>
      <c r="F10038" s="5">
        <v>0.0035425908863544</v>
      </c>
      <c r="G10038" s="2">
        <v>0.0145397875458002</v>
      </c>
      <c r="H10038" s="2">
        <v>0.0</v>
      </c>
      <c r="I10038" s="2">
        <v>0.0</v>
      </c>
      <c r="J10038" s="2">
        <v>0.0</v>
      </c>
      <c r="K10038" s="2">
        <f t="shared" si="1"/>
        <v>0</v>
      </c>
      <c r="L10038" s="4">
        <v>1.0</v>
      </c>
      <c r="M10038" s="4"/>
    </row>
    <row r="10039" ht="14.25" customHeight="1">
      <c r="A10039" s="2" t="s">
        <v>9957</v>
      </c>
      <c r="B10039" s="2">
        <v>0.0136495204642415</v>
      </c>
      <c r="C10039" s="2">
        <v>1.21243596368E-4</v>
      </c>
      <c r="D10039" s="2">
        <v>2.244606876047E-4</v>
      </c>
      <c r="E10039" s="2">
        <v>5.99083750785212E-6</v>
      </c>
      <c r="F10039" s="5">
        <v>0.0024997319560498</v>
      </c>
      <c r="G10039" s="2">
        <v>0.0109085049480199</v>
      </c>
      <c r="H10039" s="2">
        <v>0.0</v>
      </c>
      <c r="I10039" s="2">
        <v>0.0</v>
      </c>
      <c r="J10039" s="2">
        <v>0.0</v>
      </c>
      <c r="K10039" s="2">
        <f t="shared" si="1"/>
        <v>0</v>
      </c>
      <c r="L10039" s="4">
        <v>1.0</v>
      </c>
      <c r="M10039" s="4"/>
    </row>
    <row r="10040" ht="14.25" customHeight="1">
      <c r="A10040" s="2" t="s">
        <v>9958</v>
      </c>
      <c r="B10040" s="2">
        <v>0.0510795451700687</v>
      </c>
      <c r="C10040" s="2">
        <v>4.744993639178E-4</v>
      </c>
      <c r="D10040" s="2">
        <v>2.467621234245E-4</v>
      </c>
      <c r="E10040" s="2">
        <v>1.04318723970209E-5</v>
      </c>
      <c r="F10040" s="5">
        <v>0.0041413283906877</v>
      </c>
      <c r="G10040" s="2">
        <v>0.0472946502268314</v>
      </c>
      <c r="H10040" s="2">
        <v>0.0</v>
      </c>
      <c r="I10040" s="2">
        <v>0.0</v>
      </c>
      <c r="J10040" s="2">
        <v>0.0</v>
      </c>
      <c r="K10040" s="2">
        <f t="shared" si="1"/>
        <v>0</v>
      </c>
      <c r="L10040" s="4">
        <v>1.0</v>
      </c>
      <c r="M10040" s="4"/>
    </row>
    <row r="10041" ht="14.25" customHeight="1">
      <c r="A10041" s="2" t="s">
        <v>9959</v>
      </c>
      <c r="B10041" s="2">
        <v>0.0098791709169745</v>
      </c>
      <c r="C10041" s="2">
        <v>5.130108329467E-4</v>
      </c>
      <c r="D10041" s="2">
        <v>1.74051063368E-4</v>
      </c>
      <c r="E10041" s="2">
        <v>1.18281514005502E-5</v>
      </c>
      <c r="F10041" s="5">
        <v>0.002902285894379</v>
      </c>
      <c r="G10041" s="2">
        <v>0.0097450371831655</v>
      </c>
      <c r="H10041" s="2">
        <v>0.0</v>
      </c>
      <c r="I10041" s="2">
        <v>0.0</v>
      </c>
      <c r="J10041" s="2">
        <v>0.0</v>
      </c>
      <c r="K10041" s="2">
        <f t="shared" si="1"/>
        <v>0</v>
      </c>
      <c r="L10041" s="4">
        <v>1.0</v>
      </c>
      <c r="M10041" s="4"/>
    </row>
    <row r="10042" ht="14.25" customHeight="1">
      <c r="A10042" s="2" t="s">
        <v>9960</v>
      </c>
      <c r="B10042" s="2">
        <v>7.83325289376E-4</v>
      </c>
      <c r="C10042" s="2">
        <v>2.55972736340481E-5</v>
      </c>
      <c r="D10042" s="2">
        <v>8.37122399843792E-7</v>
      </c>
      <c r="E10042" s="2">
        <v>7.44912327377278E-8</v>
      </c>
      <c r="F10042" s="5">
        <v>9.53162525547668E-5</v>
      </c>
      <c r="G10042" s="2">
        <v>2.934349467977E-4</v>
      </c>
      <c r="H10042" s="2">
        <v>0.0</v>
      </c>
      <c r="I10042" s="2">
        <v>0.0</v>
      </c>
      <c r="J10042" s="2">
        <v>0.0</v>
      </c>
      <c r="K10042" s="2">
        <f t="shared" si="1"/>
        <v>0</v>
      </c>
      <c r="L10042" s="4">
        <v>1.0</v>
      </c>
      <c r="M10042" s="4"/>
    </row>
    <row r="10043" ht="14.25" customHeight="1">
      <c r="A10043" s="2" t="s">
        <v>9961</v>
      </c>
      <c r="B10043" s="2">
        <v>3.467419883236E-4</v>
      </c>
      <c r="C10043" s="2">
        <v>1.68440365087008E-5</v>
      </c>
      <c r="D10043" s="2">
        <v>7.03369266830122E-7</v>
      </c>
      <c r="E10043" s="2">
        <v>1.01368847538196E-7</v>
      </c>
      <c r="F10043" s="5">
        <v>1.044084783643E-4</v>
      </c>
      <c r="G10043" s="2">
        <v>1.821822079364E-4</v>
      </c>
      <c r="H10043" s="2">
        <v>0.0</v>
      </c>
      <c r="I10043" s="2">
        <v>0.0</v>
      </c>
      <c r="J10043" s="2">
        <v>0.0</v>
      </c>
      <c r="K10043" s="2">
        <f t="shared" si="1"/>
        <v>0</v>
      </c>
      <c r="L10043" s="4">
        <v>1.0</v>
      </c>
      <c r="M10043" s="4"/>
    </row>
    <row r="10044" ht="14.25" customHeight="1">
      <c r="A10044" s="2" t="s">
        <v>9962</v>
      </c>
      <c r="B10044" s="2">
        <v>5.84334702580235E-5</v>
      </c>
      <c r="C10044" s="2">
        <v>1.45577200783009E-6</v>
      </c>
      <c r="D10044" s="2">
        <v>2.45824452349552E-7</v>
      </c>
      <c r="E10044" s="2">
        <v>3.71771839979828E-8</v>
      </c>
      <c r="F10044" s="5">
        <v>5.26025869476143E-5</v>
      </c>
      <c r="G10044" s="2">
        <v>5.21819019922986E-5</v>
      </c>
      <c r="H10044" s="2">
        <v>0.0</v>
      </c>
      <c r="I10044" s="2">
        <v>0.0</v>
      </c>
      <c r="J10044" s="2">
        <v>0.0</v>
      </c>
      <c r="K10044" s="2">
        <f t="shared" si="1"/>
        <v>0</v>
      </c>
      <c r="L10044" s="4">
        <v>1.0</v>
      </c>
      <c r="M10044" s="4"/>
    </row>
    <row r="10045" ht="14.25" customHeight="1">
      <c r="A10045" s="2" t="s">
        <v>9963</v>
      </c>
      <c r="B10045" s="2">
        <v>3.1376021070173E-5</v>
      </c>
      <c r="C10045" s="2">
        <v>2.83239920406686E-8</v>
      </c>
      <c r="D10045" s="2">
        <v>4.80760832033411E-7</v>
      </c>
      <c r="E10045" s="2">
        <v>1.16387120385752E-7</v>
      </c>
      <c r="F10045" s="5">
        <v>1.63733948284061E-5</v>
      </c>
      <c r="G10045" s="2">
        <v>5.80520681978669E-5</v>
      </c>
      <c r="H10045" s="2">
        <v>0.0</v>
      </c>
      <c r="I10045" s="2">
        <v>0.0</v>
      </c>
      <c r="J10045" s="2">
        <v>0.0</v>
      </c>
      <c r="K10045" s="2">
        <f t="shared" si="1"/>
        <v>0</v>
      </c>
      <c r="L10045" s="4">
        <v>1.0</v>
      </c>
      <c r="M10045" s="4"/>
    </row>
    <row r="10046" ht="14.25" customHeight="1">
      <c r="A10046" s="2" t="s">
        <v>9964</v>
      </c>
      <c r="B10046" s="2">
        <v>2.41447560256347E-5</v>
      </c>
      <c r="C10046" s="2">
        <v>1.61539379095465E-10</v>
      </c>
      <c r="D10046" s="2">
        <v>1.79084139517726E-7</v>
      </c>
      <c r="E10046" s="2">
        <v>9.65747215531109E-9</v>
      </c>
      <c r="F10046" s="5">
        <v>7.68335758039029E-6</v>
      </c>
      <c r="G10046" s="2">
        <v>2.49472377618076E-5</v>
      </c>
      <c r="H10046" s="2">
        <v>0.0</v>
      </c>
      <c r="I10046" s="2">
        <v>0.0</v>
      </c>
      <c r="J10046" s="2">
        <v>0.0</v>
      </c>
      <c r="K10046" s="2">
        <f t="shared" si="1"/>
        <v>0</v>
      </c>
      <c r="L10046" s="4">
        <v>1.0</v>
      </c>
      <c r="M10046" s="4"/>
    </row>
    <row r="10047" ht="14.25" customHeight="1">
      <c r="A10047" s="2" t="s">
        <v>9965</v>
      </c>
      <c r="B10047" s="2">
        <v>5.272582639008E-4</v>
      </c>
      <c r="C10047" s="2">
        <v>2.55419172390247E-6</v>
      </c>
      <c r="D10047" s="2">
        <v>6.96066990713006E-6</v>
      </c>
      <c r="E10047" s="2">
        <v>5.8967725635739E-7</v>
      </c>
      <c r="F10047" s="5">
        <v>9.626339306123E-4</v>
      </c>
      <c r="G10047" s="2">
        <v>2.674435381777E-4</v>
      </c>
      <c r="H10047" s="2">
        <v>0.0</v>
      </c>
      <c r="I10047" s="2">
        <v>0.0</v>
      </c>
      <c r="J10047" s="2">
        <v>0.0</v>
      </c>
      <c r="K10047" s="2">
        <f t="shared" si="1"/>
        <v>0</v>
      </c>
      <c r="L10047" s="4">
        <v>1.0</v>
      </c>
      <c r="M10047" s="4"/>
    </row>
    <row r="10048" ht="14.25" customHeight="1">
      <c r="A10048" s="2" t="s">
        <v>9966</v>
      </c>
      <c r="B10048" s="2">
        <v>0.10902614891529</v>
      </c>
      <c r="C10048" s="2">
        <v>1.1838338105E-4</v>
      </c>
      <c r="D10048" s="2">
        <v>0.0010403789347037</v>
      </c>
      <c r="E10048" s="2">
        <v>3.505473432596E-4</v>
      </c>
      <c r="F10048" s="5">
        <v>0.176490917801857</v>
      </c>
      <c r="G10048" s="2">
        <v>0.0054356260225176</v>
      </c>
      <c r="H10048" s="2">
        <v>0.0</v>
      </c>
      <c r="I10048" s="2">
        <v>0.0</v>
      </c>
      <c r="J10048" s="2">
        <v>0.0</v>
      </c>
      <c r="K10048" s="2">
        <f t="shared" si="1"/>
        <v>0</v>
      </c>
      <c r="L10048" s="4">
        <v>1.0</v>
      </c>
      <c r="M10048" s="4"/>
    </row>
    <row r="10049" ht="14.25" customHeight="1">
      <c r="A10049" s="2" t="s">
        <v>9967</v>
      </c>
      <c r="B10049" s="2">
        <v>0.0275502353906631</v>
      </c>
      <c r="C10049" s="2">
        <v>2.11766368011E-4</v>
      </c>
      <c r="D10049" s="2">
        <v>3.545348881743E-4</v>
      </c>
      <c r="E10049" s="2">
        <v>5.581002333201E-4</v>
      </c>
      <c r="F10049" s="5">
        <v>0.0514939613640308</v>
      </c>
      <c r="G10049" s="2">
        <v>0.0026549126487225</v>
      </c>
      <c r="H10049" s="2">
        <v>0.0</v>
      </c>
      <c r="I10049" s="2">
        <v>0.0</v>
      </c>
      <c r="J10049" s="2">
        <v>0.0</v>
      </c>
      <c r="K10049" s="2">
        <f t="shared" si="1"/>
        <v>0</v>
      </c>
      <c r="L10049" s="4">
        <v>1.0</v>
      </c>
      <c r="M10049" s="4"/>
    </row>
    <row r="10050" ht="14.25" customHeight="1">
      <c r="A10050" s="2" t="s">
        <v>9968</v>
      </c>
      <c r="B10050" s="2">
        <v>0.0197927560657262</v>
      </c>
      <c r="C10050" s="2">
        <v>3.408042539376E-4</v>
      </c>
      <c r="D10050" s="2">
        <v>0.0012208253610879</v>
      </c>
      <c r="E10050" s="2">
        <v>6.306998548097E-4</v>
      </c>
      <c r="F10050" s="5">
        <v>0.0233598966151475</v>
      </c>
      <c r="G10050" s="2">
        <v>0.0037888090591877</v>
      </c>
      <c r="H10050" s="2">
        <v>0.0</v>
      </c>
      <c r="I10050" s="2">
        <v>0.0</v>
      </c>
      <c r="J10050" s="2">
        <v>0.0</v>
      </c>
      <c r="K10050" s="2">
        <f t="shared" si="1"/>
        <v>0</v>
      </c>
      <c r="L10050" s="4">
        <v>1.0</v>
      </c>
      <c r="M10050" s="4"/>
    </row>
    <row r="10051" ht="14.25" customHeight="1">
      <c r="A10051" s="2" t="s">
        <v>9969</v>
      </c>
      <c r="B10051" s="2">
        <v>0.110904768109321</v>
      </c>
      <c r="C10051" s="2">
        <v>4.479392664507E-4</v>
      </c>
      <c r="D10051" s="2">
        <v>0.0023181908763945</v>
      </c>
      <c r="E10051" s="2">
        <v>0.0022710259072482</v>
      </c>
      <c r="F10051" s="5">
        <v>0.15190714597702</v>
      </c>
      <c r="G10051" s="2">
        <v>0.0073176883161067</v>
      </c>
      <c r="H10051" s="2">
        <v>0.0</v>
      </c>
      <c r="I10051" s="2">
        <v>0.0</v>
      </c>
      <c r="J10051" s="2">
        <v>0.0</v>
      </c>
      <c r="K10051" s="2">
        <f t="shared" si="1"/>
        <v>0</v>
      </c>
      <c r="L10051" s="4">
        <v>1.0</v>
      </c>
      <c r="M10051" s="4"/>
    </row>
    <row r="10052" ht="14.25" customHeight="1">
      <c r="A10052" s="2" t="s">
        <v>9970</v>
      </c>
      <c r="B10052" s="2">
        <v>0.165250390768051</v>
      </c>
      <c r="C10052" s="2">
        <v>7.710077334195E-4</v>
      </c>
      <c r="D10052" s="2">
        <v>0.0283524338155984</v>
      </c>
      <c r="E10052" s="2">
        <v>0.0017960926052182</v>
      </c>
      <c r="F10052" s="5">
        <v>0.120475567877292</v>
      </c>
      <c r="G10052" s="2">
        <v>0.0209172051399946</v>
      </c>
      <c r="H10052" s="2">
        <v>0.0</v>
      </c>
      <c r="I10052" s="2">
        <v>0.0</v>
      </c>
      <c r="J10052" s="2">
        <v>0.0</v>
      </c>
      <c r="K10052" s="2">
        <f t="shared" si="1"/>
        <v>0</v>
      </c>
      <c r="L10052" s="4">
        <v>1.0</v>
      </c>
      <c r="M10052" s="4"/>
    </row>
    <row r="10053" ht="14.25" customHeight="1">
      <c r="A10053" s="2" t="s">
        <v>9971</v>
      </c>
      <c r="B10053" s="2">
        <v>0.583002388477325</v>
      </c>
      <c r="C10053" s="2">
        <v>0.0024935791734606</v>
      </c>
      <c r="D10053" s="2">
        <v>0.176313117146492</v>
      </c>
      <c r="E10053" s="2">
        <v>0.0092815514653921</v>
      </c>
      <c r="F10053" s="5">
        <v>0.367715656757354</v>
      </c>
      <c r="G10053" s="2">
        <v>0.122243978083133</v>
      </c>
      <c r="H10053" s="2">
        <v>0.0</v>
      </c>
      <c r="I10053" s="2">
        <v>0.0</v>
      </c>
      <c r="J10053" s="2">
        <v>0.0</v>
      </c>
      <c r="K10053" s="2">
        <f t="shared" si="1"/>
        <v>1</v>
      </c>
      <c r="L10053" s="4">
        <v>1.0</v>
      </c>
      <c r="M10053" s="4"/>
    </row>
    <row r="10054" ht="14.25" customHeight="1">
      <c r="A10054" s="2" t="s">
        <v>9972</v>
      </c>
      <c r="B10054" s="2">
        <v>0.38656947016716</v>
      </c>
      <c r="C10054" s="2">
        <v>0.0031454199925065</v>
      </c>
      <c r="D10054" s="2">
        <v>0.0532046072185039</v>
      </c>
      <c r="E10054" s="2">
        <v>0.008422864601016</v>
      </c>
      <c r="F10054" s="5">
        <v>0.212198629975318</v>
      </c>
      <c r="G10054" s="2">
        <v>0.0970422253012657</v>
      </c>
      <c r="H10054" s="2">
        <v>0.0</v>
      </c>
      <c r="I10054" s="2">
        <v>0.0</v>
      </c>
      <c r="J10054" s="2">
        <v>0.0</v>
      </c>
      <c r="K10054" s="2">
        <f t="shared" si="1"/>
        <v>0</v>
      </c>
      <c r="L10054" s="4">
        <v>1.0</v>
      </c>
      <c r="M10054" s="4"/>
    </row>
    <row r="10055" ht="14.25" customHeight="1">
      <c r="A10055" s="2" t="s">
        <v>9973</v>
      </c>
      <c r="B10055" s="2">
        <v>0.33959674835205</v>
      </c>
      <c r="C10055" s="2">
        <v>0.0034673735499382</v>
      </c>
      <c r="D10055" s="2">
        <v>0.217871949076652</v>
      </c>
      <c r="E10055" s="2">
        <v>0.009749068878591</v>
      </c>
      <c r="F10055" s="5">
        <v>0.136708453297615</v>
      </c>
      <c r="G10055" s="2">
        <v>0.10852725058794</v>
      </c>
      <c r="H10055" s="2">
        <v>0.0</v>
      </c>
      <c r="I10055" s="2">
        <v>0.0</v>
      </c>
      <c r="J10055" s="2">
        <v>0.0</v>
      </c>
      <c r="K10055" s="2">
        <f t="shared" si="1"/>
        <v>0</v>
      </c>
      <c r="L10055" s="4">
        <v>1.0</v>
      </c>
      <c r="M10055" s="4"/>
    </row>
    <row r="10056" ht="14.25" customHeight="1">
      <c r="A10056" s="2" t="s">
        <v>9974</v>
      </c>
      <c r="B10056" s="2">
        <v>0.449215650558471</v>
      </c>
      <c r="C10056" s="2">
        <v>0.005811124574393</v>
      </c>
      <c r="D10056" s="2">
        <v>0.384771734476089</v>
      </c>
      <c r="E10056" s="2">
        <v>0.009851754643023</v>
      </c>
      <c r="F10056" s="5">
        <v>0.152629792690277</v>
      </c>
      <c r="G10056" s="2">
        <v>0.173826307058334</v>
      </c>
      <c r="H10056" s="2">
        <v>0.0</v>
      </c>
      <c r="I10056" s="2">
        <v>0.0</v>
      </c>
      <c r="J10056" s="2">
        <v>0.0</v>
      </c>
      <c r="K10056" s="2">
        <f t="shared" si="1"/>
        <v>0</v>
      </c>
      <c r="L10056" s="4">
        <v>1.0</v>
      </c>
      <c r="M10056" s="4"/>
    </row>
    <row r="10057" ht="14.25" customHeight="1">
      <c r="A10057" s="2" t="s">
        <v>9975</v>
      </c>
      <c r="B10057" s="2">
        <v>0.215045571327209</v>
      </c>
      <c r="C10057" s="2">
        <v>0.0017329329857602</v>
      </c>
      <c r="D10057" s="2">
        <v>0.0504288598895072</v>
      </c>
      <c r="E10057" s="2">
        <v>0.0191407036036252</v>
      </c>
      <c r="F10057" s="5">
        <v>0.138044074177742</v>
      </c>
      <c r="G10057" s="2">
        <v>0.0495634973049163</v>
      </c>
      <c r="H10057" s="2">
        <v>0.0</v>
      </c>
      <c r="I10057" s="2">
        <v>0.0</v>
      </c>
      <c r="J10057" s="2">
        <v>0.0</v>
      </c>
      <c r="K10057" s="2">
        <f t="shared" si="1"/>
        <v>0</v>
      </c>
      <c r="L10057" s="4">
        <v>1.0</v>
      </c>
      <c r="M10057" s="4"/>
    </row>
    <row r="10058" ht="14.25" customHeight="1">
      <c r="A10058" s="2" t="s">
        <v>9976</v>
      </c>
      <c r="B10058" s="2">
        <v>0.192030265927314</v>
      </c>
      <c r="C10058" s="2">
        <v>0.0023884733673185</v>
      </c>
      <c r="D10058" s="2">
        <v>0.0727848336100578</v>
      </c>
      <c r="E10058" s="2">
        <v>0.0062184622511267</v>
      </c>
      <c r="F10058" s="5">
        <v>0.107204474508762</v>
      </c>
      <c r="G10058" s="2">
        <v>0.0530833750963211</v>
      </c>
      <c r="H10058" s="2">
        <v>0.0</v>
      </c>
      <c r="I10058" s="2">
        <v>0.0</v>
      </c>
      <c r="J10058" s="2">
        <v>0.0</v>
      </c>
      <c r="K10058" s="2">
        <f t="shared" si="1"/>
        <v>0</v>
      </c>
      <c r="L10058" s="4">
        <v>1.0</v>
      </c>
      <c r="M10058" s="4"/>
    </row>
    <row r="10059" ht="14.25" customHeight="1">
      <c r="A10059" s="2" t="s">
        <v>9977</v>
      </c>
      <c r="B10059" s="2">
        <v>0.225617945194244</v>
      </c>
      <c r="C10059" s="2">
        <v>0.0022365455515682</v>
      </c>
      <c r="D10059" s="2">
        <v>0.0739913433790206</v>
      </c>
      <c r="E10059" s="2">
        <v>0.0214532632380723</v>
      </c>
      <c r="F10059" s="5">
        <v>0.148573189973831</v>
      </c>
      <c r="G10059" s="2">
        <v>0.0527344420552253</v>
      </c>
      <c r="H10059" s="2">
        <v>0.0</v>
      </c>
      <c r="I10059" s="2">
        <v>0.0</v>
      </c>
      <c r="J10059" s="2">
        <v>0.0</v>
      </c>
      <c r="K10059" s="2">
        <f t="shared" si="1"/>
        <v>0</v>
      </c>
      <c r="L10059" s="4">
        <v>1.0</v>
      </c>
      <c r="M10059" s="4"/>
    </row>
    <row r="10060" ht="14.25" customHeight="1">
      <c r="A10060" s="2" t="s">
        <v>9978</v>
      </c>
      <c r="B10060" s="2">
        <v>0.333565890789032</v>
      </c>
      <c r="C10060" s="2">
        <v>0.0028697298839688</v>
      </c>
      <c r="D10060" s="2">
        <v>0.202501654624938</v>
      </c>
      <c r="E10060" s="2">
        <v>0.0487636066973209</v>
      </c>
      <c r="F10060" s="5">
        <v>0.149888589978218</v>
      </c>
      <c r="G10060" s="2">
        <v>0.0602429918944835</v>
      </c>
      <c r="H10060" s="2">
        <v>0.0</v>
      </c>
      <c r="I10060" s="2">
        <v>0.0</v>
      </c>
      <c r="J10060" s="2">
        <v>0.0</v>
      </c>
      <c r="K10060" s="2">
        <f t="shared" si="1"/>
        <v>0</v>
      </c>
      <c r="L10060" s="4">
        <v>1.0</v>
      </c>
      <c r="M10060" s="4"/>
    </row>
    <row r="10061" ht="14.25" customHeight="1">
      <c r="A10061" s="2" t="s">
        <v>9979</v>
      </c>
      <c r="B10061" s="2">
        <v>0.257889628410339</v>
      </c>
      <c r="C10061" s="2">
        <v>0.0029142382554709</v>
      </c>
      <c r="D10061" s="2">
        <v>0.0811725333333015</v>
      </c>
      <c r="E10061" s="2">
        <v>0.0290004778653383</v>
      </c>
      <c r="F10061" s="5">
        <v>0.162132173776626</v>
      </c>
      <c r="G10061" s="2">
        <v>0.057428989559412</v>
      </c>
      <c r="H10061" s="2">
        <v>0.0</v>
      </c>
      <c r="I10061" s="2">
        <v>0.0</v>
      </c>
      <c r="J10061" s="2">
        <v>0.0</v>
      </c>
      <c r="K10061" s="2">
        <f t="shared" si="1"/>
        <v>0</v>
      </c>
      <c r="L10061" s="4">
        <v>1.0</v>
      </c>
      <c r="M10061" s="4"/>
    </row>
    <row r="10062" ht="14.25" customHeight="1">
      <c r="A10062" s="2" t="s">
        <v>9980</v>
      </c>
      <c r="B10062" s="2">
        <v>0.239757537841796</v>
      </c>
      <c r="C10062" s="2">
        <v>0.0012523357290774</v>
      </c>
      <c r="D10062" s="2">
        <v>0.0426079928874969</v>
      </c>
      <c r="E10062" s="2">
        <v>0.0254863314330577</v>
      </c>
      <c r="F10062" s="5">
        <v>0.163366913795471</v>
      </c>
      <c r="G10062" s="2">
        <v>0.0425305292010307</v>
      </c>
      <c r="H10062" s="2">
        <v>0.0</v>
      </c>
      <c r="I10062" s="2">
        <v>0.0</v>
      </c>
      <c r="J10062" s="2">
        <v>0.0</v>
      </c>
      <c r="K10062" s="2">
        <f t="shared" si="1"/>
        <v>0</v>
      </c>
      <c r="L10062" s="4">
        <v>1.0</v>
      </c>
      <c r="M10062" s="4"/>
    </row>
    <row r="10063" ht="14.25" customHeight="1">
      <c r="A10063" s="2" t="s">
        <v>9981</v>
      </c>
      <c r="B10063" s="2">
        <v>0.165802806615829</v>
      </c>
      <c r="C10063" s="2">
        <v>0.0015931830275803</v>
      </c>
      <c r="D10063" s="2">
        <v>0.0618665553629398</v>
      </c>
      <c r="E10063" s="2">
        <v>0.0061819301918148</v>
      </c>
      <c r="F10063" s="5">
        <v>0.106703840196132</v>
      </c>
      <c r="G10063" s="2">
        <v>0.0395972020924091</v>
      </c>
      <c r="H10063" s="2">
        <v>0.0</v>
      </c>
      <c r="I10063" s="2">
        <v>0.0</v>
      </c>
      <c r="J10063" s="2">
        <v>0.0</v>
      </c>
      <c r="K10063" s="2">
        <f t="shared" si="1"/>
        <v>0</v>
      </c>
      <c r="L10063" s="4">
        <v>1.0</v>
      </c>
      <c r="M10063" s="4"/>
    </row>
    <row r="10064" ht="14.25" customHeight="1">
      <c r="A10064" s="2" t="s">
        <v>9982</v>
      </c>
      <c r="B10064" s="2">
        <v>4.932637675665E-4</v>
      </c>
      <c r="C10064" s="2">
        <v>4.04415504817734E-6</v>
      </c>
      <c r="D10064" s="2">
        <v>6.18505396232649E-7</v>
      </c>
      <c r="E10064" s="2">
        <v>3.31654081975329E-9</v>
      </c>
      <c r="F10064" s="5">
        <v>9.093448752537E-4</v>
      </c>
      <c r="G10064" s="2">
        <v>3.065986093133E-4</v>
      </c>
      <c r="H10064" s="2">
        <v>0.0</v>
      </c>
      <c r="I10064" s="2">
        <v>0.0</v>
      </c>
      <c r="J10064" s="2">
        <v>0.0</v>
      </c>
      <c r="K10064" s="2">
        <f t="shared" si="1"/>
        <v>0</v>
      </c>
      <c r="L10064" s="4">
        <v>1.0</v>
      </c>
      <c r="M10064" s="4"/>
    </row>
    <row r="10065" ht="14.25" customHeight="1">
      <c r="A10065" s="2" t="s">
        <v>9983</v>
      </c>
      <c r="B10065" s="2">
        <v>0.0017810642020776</v>
      </c>
      <c r="C10065" s="2">
        <v>6.28394263912923E-6</v>
      </c>
      <c r="D10065" s="2">
        <v>2.52625522989546E-6</v>
      </c>
      <c r="E10065" s="2">
        <v>3.59856926479551E-8</v>
      </c>
      <c r="F10065" s="5">
        <v>0.0036205998621881</v>
      </c>
      <c r="G10065" s="2">
        <v>0.0011591225629672</v>
      </c>
      <c r="H10065" s="2">
        <v>0.0</v>
      </c>
      <c r="I10065" s="2">
        <v>0.0</v>
      </c>
      <c r="J10065" s="2">
        <v>0.0</v>
      </c>
      <c r="K10065" s="2">
        <f t="shared" si="1"/>
        <v>0</v>
      </c>
      <c r="L10065" s="4">
        <v>1.0</v>
      </c>
      <c r="M10065" s="4"/>
    </row>
    <row r="10066" ht="14.25" customHeight="1">
      <c r="A10066" s="2" t="s">
        <v>9984</v>
      </c>
      <c r="B10066" s="2">
        <v>0.004351710435003</v>
      </c>
      <c r="C10066" s="2">
        <v>7.27393216948257E-6</v>
      </c>
      <c r="D10066" s="2">
        <v>9.63623369898414E-6</v>
      </c>
      <c r="E10066" s="2">
        <v>8.08044404720931E-8</v>
      </c>
      <c r="F10066" s="5">
        <v>0.0091454870998859</v>
      </c>
      <c r="G10066" s="2">
        <v>0.001471382449381</v>
      </c>
      <c r="H10066" s="2">
        <v>0.0</v>
      </c>
      <c r="I10066" s="2">
        <v>0.0</v>
      </c>
      <c r="J10066" s="2">
        <v>0.0</v>
      </c>
      <c r="K10066" s="2">
        <f t="shared" si="1"/>
        <v>0</v>
      </c>
      <c r="L10066" s="4">
        <v>1.0</v>
      </c>
      <c r="M10066" s="4"/>
    </row>
    <row r="10067" ht="14.25" customHeight="1">
      <c r="A10067" s="2" t="s">
        <v>9985</v>
      </c>
      <c r="B10067" s="2">
        <v>0.0038961658719927</v>
      </c>
      <c r="C10067" s="2">
        <v>3.81120639758592E-6</v>
      </c>
      <c r="D10067" s="2">
        <v>9.16242515813792E-6</v>
      </c>
      <c r="E10067" s="2">
        <v>1.61507273332972E-7</v>
      </c>
      <c r="F10067" s="5">
        <v>0.0157183092087507</v>
      </c>
      <c r="G10067" s="2">
        <v>9.203710360452E-4</v>
      </c>
      <c r="H10067" s="2">
        <v>0.0</v>
      </c>
      <c r="I10067" s="2">
        <v>0.0</v>
      </c>
      <c r="J10067" s="2">
        <v>0.0</v>
      </c>
      <c r="K10067" s="2">
        <f t="shared" si="1"/>
        <v>0</v>
      </c>
      <c r="L10067" s="4">
        <v>1.0</v>
      </c>
      <c r="M10067" s="4"/>
    </row>
    <row r="10068" ht="14.25" customHeight="1">
      <c r="A10068" s="2" t="s">
        <v>9986</v>
      </c>
      <c r="B10068" s="2">
        <v>0.0017478613881394</v>
      </c>
      <c r="C10068" s="2">
        <v>2.23634606300038E-6</v>
      </c>
      <c r="D10068" s="2">
        <v>3.84767918149009E-6</v>
      </c>
      <c r="E10068" s="2">
        <v>1.32823217313671E-7</v>
      </c>
      <c r="F10068" s="5">
        <v>0.0153638124465942</v>
      </c>
      <c r="G10068" s="2">
        <v>1.566235296195E-4</v>
      </c>
      <c r="H10068" s="2">
        <v>0.0</v>
      </c>
      <c r="I10068" s="2">
        <v>0.0</v>
      </c>
      <c r="J10068" s="2">
        <v>0.0</v>
      </c>
      <c r="K10068" s="2">
        <f t="shared" si="1"/>
        <v>0</v>
      </c>
      <c r="L10068" s="4">
        <v>1.0</v>
      </c>
      <c r="M10068" s="4"/>
    </row>
    <row r="10069" ht="14.25" customHeight="1">
      <c r="A10069" s="2" t="s">
        <v>9987</v>
      </c>
      <c r="B10069" s="2">
        <v>0.0017438541399315</v>
      </c>
      <c r="C10069" s="2">
        <v>2.38346524383814E-6</v>
      </c>
      <c r="D10069" s="2">
        <v>1.0317479564037E-6</v>
      </c>
      <c r="E10069" s="2">
        <v>1.33823988335279E-7</v>
      </c>
      <c r="F10069" s="5">
        <v>0.0099882232025265</v>
      </c>
      <c r="G10069" s="2">
        <v>1.046386169036E-4</v>
      </c>
      <c r="H10069" s="2">
        <v>0.0</v>
      </c>
      <c r="I10069" s="2">
        <v>0.0</v>
      </c>
      <c r="J10069" s="2">
        <v>0.0</v>
      </c>
      <c r="K10069" s="2">
        <f t="shared" si="1"/>
        <v>0</v>
      </c>
      <c r="L10069" s="4">
        <v>1.0</v>
      </c>
      <c r="M10069" s="4"/>
    </row>
    <row r="10070" ht="14.25" customHeight="1">
      <c r="A10070" s="2" t="s">
        <v>9988</v>
      </c>
      <c r="B10070" s="2">
        <v>7.517744088545E-4</v>
      </c>
      <c r="C10070" s="2">
        <v>3.37677170136885E-6</v>
      </c>
      <c r="D10070" s="2">
        <v>1.89150614460231E-5</v>
      </c>
      <c r="E10070" s="2">
        <v>6.56761312711751E-6</v>
      </c>
      <c r="F10070" s="5">
        <v>0.0023546335287392</v>
      </c>
      <c r="G10070" s="2">
        <v>1.511938171461E-4</v>
      </c>
      <c r="H10070" s="2">
        <v>0.0</v>
      </c>
      <c r="I10070" s="2">
        <v>0.0</v>
      </c>
      <c r="J10070" s="2">
        <v>0.0</v>
      </c>
      <c r="K10070" s="2">
        <f t="shared" si="1"/>
        <v>0</v>
      </c>
      <c r="L10070" s="4">
        <v>1.0</v>
      </c>
      <c r="M10070" s="4"/>
    </row>
    <row r="10071" ht="14.25" customHeight="1">
      <c r="A10071" s="2" t="s">
        <v>9989</v>
      </c>
      <c r="B10071" s="2">
        <v>0.0011249920353293</v>
      </c>
      <c r="C10071" s="2">
        <v>1.26228378576342E-5</v>
      </c>
      <c r="D10071" s="2">
        <v>1.059435380739E-4</v>
      </c>
      <c r="E10071" s="2">
        <v>1.093370447051E-4</v>
      </c>
      <c r="F10071" s="5">
        <v>0.0016789286164566</v>
      </c>
      <c r="G10071" s="2">
        <v>3.711140016093E-4</v>
      </c>
      <c r="H10071" s="2">
        <v>0.0</v>
      </c>
      <c r="I10071" s="2">
        <v>0.0</v>
      </c>
      <c r="J10071" s="2">
        <v>0.0</v>
      </c>
      <c r="K10071" s="2">
        <f t="shared" si="1"/>
        <v>0</v>
      </c>
      <c r="L10071" s="4">
        <v>1.0</v>
      </c>
      <c r="M10071" s="4"/>
    </row>
    <row r="10072" ht="14.25" customHeight="1">
      <c r="A10072" s="2" t="s">
        <v>9990</v>
      </c>
      <c r="B10072" s="2">
        <v>0.0022760070860385</v>
      </c>
      <c r="C10072" s="2">
        <v>2.59037187788635E-5</v>
      </c>
      <c r="D10072" s="2">
        <v>3.068849327974E-4</v>
      </c>
      <c r="E10072" s="2">
        <v>2.043846761807E-4</v>
      </c>
      <c r="F10072" s="5">
        <v>0.0033604500349611</v>
      </c>
      <c r="G10072" s="2">
        <v>7.179720560088E-4</v>
      </c>
      <c r="H10072" s="2">
        <v>0.0</v>
      </c>
      <c r="I10072" s="2">
        <v>0.0</v>
      </c>
      <c r="J10072" s="2">
        <v>0.0</v>
      </c>
      <c r="K10072" s="2">
        <f t="shared" si="1"/>
        <v>0</v>
      </c>
      <c r="L10072" s="4">
        <v>1.0</v>
      </c>
      <c r="M10072" s="4"/>
    </row>
    <row r="10073" ht="14.25" customHeight="1">
      <c r="A10073" s="2" t="s">
        <v>9991</v>
      </c>
      <c r="B10073" s="2">
        <v>6.605797098018E-4</v>
      </c>
      <c r="C10073" s="2">
        <v>9.65212711889762E-6</v>
      </c>
      <c r="D10073" s="2">
        <v>1.708320633042E-4</v>
      </c>
      <c r="E10073" s="2">
        <v>3.78930453734938E-5</v>
      </c>
      <c r="F10073" s="5">
        <v>6.319333915598E-4</v>
      </c>
      <c r="G10073" s="2">
        <v>4.551779129542E-4</v>
      </c>
      <c r="H10073" s="2">
        <v>0.0</v>
      </c>
      <c r="I10073" s="2">
        <v>0.0</v>
      </c>
      <c r="J10073" s="2">
        <v>0.0</v>
      </c>
      <c r="K10073" s="2">
        <f t="shared" si="1"/>
        <v>0</v>
      </c>
      <c r="L10073" s="4">
        <v>1.0</v>
      </c>
      <c r="M10073" s="4"/>
    </row>
    <row r="10074" ht="14.25" customHeight="1">
      <c r="A10074" s="2" t="s">
        <v>9992</v>
      </c>
      <c r="B10074" s="2">
        <v>0.0287037007510662</v>
      </c>
      <c r="C10074" s="2">
        <v>1.187554735224E-4</v>
      </c>
      <c r="D10074" s="2">
        <v>0.0016639115056023</v>
      </c>
      <c r="E10074" s="2">
        <v>0.0022544229868799</v>
      </c>
      <c r="F10074" s="5">
        <v>0.0329883135855197</v>
      </c>
      <c r="G10074" s="2">
        <v>0.0049945507198572</v>
      </c>
      <c r="H10074" s="2">
        <v>0.0</v>
      </c>
      <c r="I10074" s="2">
        <v>0.0</v>
      </c>
      <c r="J10074" s="2">
        <v>0.0</v>
      </c>
      <c r="K10074" s="2">
        <f t="shared" si="1"/>
        <v>0</v>
      </c>
      <c r="L10074" s="4">
        <v>1.0</v>
      </c>
      <c r="M10074" s="4"/>
    </row>
    <row r="10075" ht="14.25" customHeight="1">
      <c r="A10075" s="2" t="s">
        <v>9993</v>
      </c>
      <c r="B10075" s="2">
        <v>0.930553257465362</v>
      </c>
      <c r="C10075" s="2">
        <v>3.835186071228E-4</v>
      </c>
      <c r="D10075" s="2">
        <v>0.0019312164513394</v>
      </c>
      <c r="E10075" s="2">
        <v>0.0082261990755796</v>
      </c>
      <c r="F10075" s="5">
        <v>0.955656826496124</v>
      </c>
      <c r="G10075" s="2">
        <v>0.004839651286602</v>
      </c>
      <c r="H10075" s="2">
        <v>0.0</v>
      </c>
      <c r="I10075" s="2">
        <v>0.0</v>
      </c>
      <c r="J10075" s="2">
        <v>0.0</v>
      </c>
      <c r="K10075" s="2">
        <f t="shared" si="1"/>
        <v>1</v>
      </c>
      <c r="L10075" s="4">
        <v>1.0</v>
      </c>
      <c r="M10075" s="4"/>
    </row>
    <row r="10076" ht="14.25" customHeight="1">
      <c r="A10076" s="2" t="s">
        <v>9994</v>
      </c>
      <c r="B10076" s="2">
        <v>0.992915570735931</v>
      </c>
      <c r="C10076" s="2">
        <v>4.077660560142E-4</v>
      </c>
      <c r="D10076" s="2">
        <v>0.0037365222815424</v>
      </c>
      <c r="E10076" s="2">
        <v>0.0386052057147026</v>
      </c>
      <c r="F10076" s="5">
        <v>0.99686199426651</v>
      </c>
      <c r="G10076" s="2">
        <v>0.0036495516542345</v>
      </c>
      <c r="H10076" s="2">
        <v>0.0</v>
      </c>
      <c r="I10076" s="2">
        <v>0.0</v>
      </c>
      <c r="J10076" s="2">
        <v>0.0</v>
      </c>
      <c r="K10076" s="2">
        <f t="shared" si="1"/>
        <v>1</v>
      </c>
      <c r="L10076" s="4">
        <v>1.0</v>
      </c>
      <c r="M10076" s="4"/>
    </row>
    <row r="10077" ht="14.25" customHeight="1">
      <c r="A10077" s="2" t="s">
        <v>9995</v>
      </c>
      <c r="B10077" s="2">
        <v>0.990692436695098</v>
      </c>
      <c r="C10077" s="2">
        <v>0.0015049544163048</v>
      </c>
      <c r="D10077" s="2">
        <v>0.0273234825581312</v>
      </c>
      <c r="E10077" s="2">
        <v>0.268820166587829</v>
      </c>
      <c r="F10077" s="5">
        <v>0.988666296005249</v>
      </c>
      <c r="G10077" s="2">
        <v>0.0102793630212545</v>
      </c>
      <c r="H10077" s="2">
        <v>0.0</v>
      </c>
      <c r="I10077" s="2">
        <v>0.0</v>
      </c>
      <c r="J10077" s="2">
        <v>0.0</v>
      </c>
      <c r="K10077" s="2">
        <f t="shared" si="1"/>
        <v>1</v>
      </c>
      <c r="L10077" s="4">
        <v>1.0</v>
      </c>
      <c r="M10077" s="4"/>
    </row>
    <row r="10078" ht="14.25" customHeight="1">
      <c r="A10078" s="2" t="s">
        <v>9996</v>
      </c>
      <c r="B10078" s="2">
        <v>0.995474278926849</v>
      </c>
      <c r="C10078" s="2">
        <v>5.803183885291E-4</v>
      </c>
      <c r="D10078" s="2">
        <v>0.0110837519168853</v>
      </c>
      <c r="E10078" s="2">
        <v>0.457363426685333</v>
      </c>
      <c r="F10078" s="5">
        <v>0.997425615787506</v>
      </c>
      <c r="G10078" s="2">
        <v>0.0064087924547493</v>
      </c>
      <c r="H10078" s="2">
        <v>0.0</v>
      </c>
      <c r="I10078" s="2">
        <v>0.0</v>
      </c>
      <c r="J10078" s="2">
        <v>0.0</v>
      </c>
      <c r="K10078" s="2">
        <f t="shared" si="1"/>
        <v>1</v>
      </c>
      <c r="L10078" s="4">
        <v>1.0</v>
      </c>
      <c r="M10078" s="4"/>
    </row>
    <row r="10079" ht="14.25" customHeight="1">
      <c r="A10079" s="2" t="s">
        <v>9997</v>
      </c>
      <c r="B10079" s="2">
        <v>0.997863829135894</v>
      </c>
      <c r="C10079" s="2">
        <v>8.312238496728E-4</v>
      </c>
      <c r="D10079" s="2">
        <v>0.0515329651534557</v>
      </c>
      <c r="E10079" s="2">
        <v>0.773593187332153</v>
      </c>
      <c r="F10079" s="5">
        <v>0.996591389179229</v>
      </c>
      <c r="G10079" s="2">
        <v>0.0076864366419613</v>
      </c>
      <c r="H10079" s="2">
        <v>0.0</v>
      </c>
      <c r="I10079" s="2">
        <v>0.0</v>
      </c>
      <c r="J10079" s="2">
        <v>0.0</v>
      </c>
      <c r="K10079" s="2">
        <f t="shared" si="1"/>
        <v>1</v>
      </c>
      <c r="L10079" s="4">
        <v>1.0</v>
      </c>
      <c r="M10079" s="4"/>
    </row>
    <row r="10080" ht="14.25" customHeight="1">
      <c r="A10080" s="2" t="s">
        <v>9998</v>
      </c>
      <c r="B10080" s="2">
        <v>0.998389184474945</v>
      </c>
      <c r="C10080" s="2">
        <v>0.0024900853168219</v>
      </c>
      <c r="D10080" s="2">
        <v>0.217838943004608</v>
      </c>
      <c r="E10080" s="2">
        <v>0.913946151733398</v>
      </c>
      <c r="F10080" s="5">
        <v>0.994357764720916</v>
      </c>
      <c r="G10080" s="2">
        <v>0.0341209210455417</v>
      </c>
      <c r="H10080" s="2">
        <v>0.0</v>
      </c>
      <c r="I10080" s="2">
        <v>0.0</v>
      </c>
      <c r="J10080" s="2">
        <v>0.0</v>
      </c>
      <c r="K10080" s="2">
        <f t="shared" si="1"/>
        <v>1</v>
      </c>
      <c r="L10080" s="4">
        <v>1.0</v>
      </c>
      <c r="M10080" s="4"/>
    </row>
    <row r="10081" ht="14.25" customHeight="1">
      <c r="A10081" s="2" t="s">
        <v>9999</v>
      </c>
      <c r="B10081" s="2">
        <v>0.99891448020935</v>
      </c>
      <c r="C10081" s="2">
        <v>8.299057371914E-4</v>
      </c>
      <c r="D10081" s="2">
        <v>0.0259257722645998</v>
      </c>
      <c r="E10081" s="2">
        <v>0.521072030067443</v>
      </c>
      <c r="F10081" s="5">
        <v>0.999557495117187</v>
      </c>
      <c r="G10081" s="2">
        <v>0.0052552460692822</v>
      </c>
      <c r="H10081" s="2">
        <v>0.0</v>
      </c>
      <c r="I10081" s="2">
        <v>0.0</v>
      </c>
      <c r="J10081" s="2">
        <v>0.0</v>
      </c>
      <c r="K10081" s="2">
        <f t="shared" si="1"/>
        <v>1</v>
      </c>
      <c r="L10081" s="4">
        <v>1.0</v>
      </c>
      <c r="M10081" s="4"/>
    </row>
    <row r="10082" ht="14.25" customHeight="1">
      <c r="A10082" s="2" t="s">
        <v>10000</v>
      </c>
      <c r="B10082" s="2">
        <v>0.998505294322967</v>
      </c>
      <c r="C10082" s="2">
        <v>0.0010864291107282</v>
      </c>
      <c r="D10082" s="2">
        <v>0.018013946712017</v>
      </c>
      <c r="E10082" s="2">
        <v>0.127890959382057</v>
      </c>
      <c r="F10082" s="5">
        <v>0.999678075313568</v>
      </c>
      <c r="G10082" s="2">
        <v>0.0135659566149115</v>
      </c>
      <c r="H10082" s="2">
        <v>0.0</v>
      </c>
      <c r="I10082" s="2">
        <v>0.0</v>
      </c>
      <c r="J10082" s="2">
        <v>0.0</v>
      </c>
      <c r="K10082" s="2">
        <f t="shared" si="1"/>
        <v>1</v>
      </c>
      <c r="L10082" s="4">
        <v>1.0</v>
      </c>
      <c r="M10082" s="4"/>
    </row>
    <row r="10083" ht="14.25" customHeight="1">
      <c r="A10083" s="2" t="s">
        <v>10001</v>
      </c>
      <c r="B10083" s="2">
        <v>0.998405456542968</v>
      </c>
      <c r="C10083" s="2">
        <v>0.0021676330361515</v>
      </c>
      <c r="D10083" s="2">
        <v>0.0131296319887042</v>
      </c>
      <c r="E10083" s="2">
        <v>0.0967543646693229</v>
      </c>
      <c r="F10083" s="5">
        <v>0.9997318983078</v>
      </c>
      <c r="G10083" s="2">
        <v>0.0111721344292163</v>
      </c>
      <c r="H10083" s="2">
        <v>0.0</v>
      </c>
      <c r="I10083" s="2">
        <v>0.0</v>
      </c>
      <c r="J10083" s="2">
        <v>0.0</v>
      </c>
      <c r="K10083" s="2">
        <f t="shared" si="1"/>
        <v>1</v>
      </c>
      <c r="L10083" s="4">
        <v>1.0</v>
      </c>
      <c r="M10083" s="4"/>
    </row>
    <row r="10084" ht="14.25" customHeight="1">
      <c r="A10084" s="2" t="s">
        <v>10002</v>
      </c>
      <c r="B10084" s="2">
        <v>0.995066702365875</v>
      </c>
      <c r="C10084" s="2">
        <v>0.0032661973964422</v>
      </c>
      <c r="D10084" s="2">
        <v>0.0349979363381862</v>
      </c>
      <c r="E10084" s="2">
        <v>0.617205381393432</v>
      </c>
      <c r="F10084" s="5">
        <v>0.998468041419982</v>
      </c>
      <c r="G10084" s="2">
        <v>0.0116663267835974</v>
      </c>
      <c r="H10084" s="2">
        <v>0.0</v>
      </c>
      <c r="I10084" s="2">
        <v>0.0</v>
      </c>
      <c r="J10084" s="2">
        <v>0.0</v>
      </c>
      <c r="K10084" s="2">
        <f t="shared" si="1"/>
        <v>1</v>
      </c>
      <c r="L10084" s="4">
        <v>1.0</v>
      </c>
      <c r="M10084" s="4"/>
    </row>
    <row r="10085" ht="14.25" customHeight="1">
      <c r="A10085" s="2" t="s">
        <v>10003</v>
      </c>
      <c r="B10085" s="2">
        <v>0.998268485069274</v>
      </c>
      <c r="C10085" s="2">
        <v>0.0101298242807388</v>
      </c>
      <c r="D10085" s="2">
        <v>0.0780319347977638</v>
      </c>
      <c r="E10085" s="2">
        <v>0.931018471717834</v>
      </c>
      <c r="F10085" s="5">
        <v>0.997804224491119</v>
      </c>
      <c r="G10085" s="2">
        <v>0.038773838430643</v>
      </c>
      <c r="H10085" s="2">
        <v>0.0</v>
      </c>
      <c r="I10085" s="2">
        <v>0.0</v>
      </c>
      <c r="J10085" s="2">
        <v>0.0</v>
      </c>
      <c r="K10085" s="2">
        <f t="shared" si="1"/>
        <v>1</v>
      </c>
      <c r="L10085" s="4">
        <v>1.0</v>
      </c>
      <c r="M10085" s="4"/>
    </row>
    <row r="10086" ht="14.25" customHeight="1">
      <c r="A10086" s="2" t="s">
        <v>10004</v>
      </c>
      <c r="B10086" s="2">
        <v>0.999547481536865</v>
      </c>
      <c r="C10086" s="2">
        <v>0.0056714951060712</v>
      </c>
      <c r="D10086" s="2">
        <v>0.0311762727797031</v>
      </c>
      <c r="E10086" s="2">
        <v>0.910371720790863</v>
      </c>
      <c r="F10086" s="5">
        <v>0.999830305576324</v>
      </c>
      <c r="G10086" s="2">
        <v>0.0134189827367663</v>
      </c>
      <c r="H10086" s="2">
        <v>0.0</v>
      </c>
      <c r="I10086" s="2">
        <v>0.0</v>
      </c>
      <c r="J10086" s="2">
        <v>0.0</v>
      </c>
      <c r="K10086" s="2">
        <f t="shared" si="1"/>
        <v>1</v>
      </c>
      <c r="L10086" s="4">
        <v>1.0</v>
      </c>
      <c r="M10086" s="4"/>
    </row>
    <row r="10087" ht="14.25" customHeight="1">
      <c r="A10087" s="2" t="s">
        <v>10005</v>
      </c>
      <c r="B10087" s="2">
        <v>0.999917030334472</v>
      </c>
      <c r="C10087" s="2">
        <v>0.00342354667373</v>
      </c>
      <c r="D10087" s="2">
        <v>0.0162232182919979</v>
      </c>
      <c r="E10087" s="2">
        <v>0.958095848560333</v>
      </c>
      <c r="F10087" s="5">
        <v>0.999973833560943</v>
      </c>
      <c r="G10087" s="2">
        <v>0.0042347591370344</v>
      </c>
      <c r="H10087" s="2">
        <v>0.0</v>
      </c>
      <c r="I10087" s="2">
        <v>0.0</v>
      </c>
      <c r="J10087" s="2">
        <v>0.0</v>
      </c>
      <c r="K10087" s="2">
        <f t="shared" si="1"/>
        <v>1</v>
      </c>
      <c r="L10087" s="4">
        <v>1.0</v>
      </c>
      <c r="M10087" s="4"/>
    </row>
    <row r="10088" ht="14.25" customHeight="1">
      <c r="A10088" s="2" t="s">
        <v>10006</v>
      </c>
      <c r="B10088" s="2">
        <v>0.999343454837799</v>
      </c>
      <c r="C10088" s="2">
        <v>0.0030996408313512</v>
      </c>
      <c r="D10088" s="2">
        <v>0.03488465026021</v>
      </c>
      <c r="E10088" s="2">
        <v>0.69254320859909</v>
      </c>
      <c r="F10088" s="5">
        <v>0.999810397624969</v>
      </c>
      <c r="G10088" s="2">
        <v>0.0066840052604675</v>
      </c>
      <c r="H10088" s="2">
        <v>0.0</v>
      </c>
      <c r="I10088" s="2">
        <v>0.0</v>
      </c>
      <c r="J10088" s="2">
        <v>0.0</v>
      </c>
      <c r="K10088" s="2">
        <f t="shared" si="1"/>
        <v>1</v>
      </c>
      <c r="L10088" s="4">
        <v>1.0</v>
      </c>
      <c r="M10088" s="4"/>
    </row>
    <row r="10089" ht="14.25" customHeight="1">
      <c r="A10089" s="2" t="s">
        <v>10007</v>
      </c>
      <c r="B10089" s="2">
        <v>0.998064696788787</v>
      </c>
      <c r="C10089" s="2">
        <v>0.0053150281310081</v>
      </c>
      <c r="D10089" s="2">
        <v>0.0286609437316656</v>
      </c>
      <c r="E10089" s="2">
        <v>0.0909362509846687</v>
      </c>
      <c r="F10089" s="5">
        <v>0.999703586101532</v>
      </c>
      <c r="G10089" s="2">
        <v>0.0122056482359766</v>
      </c>
      <c r="H10089" s="2">
        <v>0.0</v>
      </c>
      <c r="I10089" s="2">
        <v>0.0</v>
      </c>
      <c r="J10089" s="2">
        <v>0.0</v>
      </c>
      <c r="K10089" s="2">
        <f t="shared" si="1"/>
        <v>1</v>
      </c>
      <c r="L10089" s="4">
        <v>1.0</v>
      </c>
      <c r="M10089" s="4"/>
    </row>
    <row r="10090" ht="14.25" customHeight="1">
      <c r="A10090" s="2" t="s">
        <v>10008</v>
      </c>
      <c r="B10090" s="2">
        <v>0.991978585720062</v>
      </c>
      <c r="C10090" s="2">
        <v>0.004152663052082</v>
      </c>
      <c r="D10090" s="2">
        <v>0.0349112674593925</v>
      </c>
      <c r="E10090" s="2">
        <v>0.0910487845540046</v>
      </c>
      <c r="F10090" s="5">
        <v>0.998223483562469</v>
      </c>
      <c r="G10090" s="2">
        <v>0.0211796574294567</v>
      </c>
      <c r="H10090" s="2">
        <v>0.0</v>
      </c>
      <c r="I10090" s="2">
        <v>0.0</v>
      </c>
      <c r="J10090" s="2">
        <v>0.0</v>
      </c>
      <c r="K10090" s="2">
        <f t="shared" si="1"/>
        <v>1</v>
      </c>
      <c r="L10090" s="4">
        <v>1.0</v>
      </c>
      <c r="M10090" s="4"/>
    </row>
    <row r="10091" ht="14.25" customHeight="1">
      <c r="A10091" s="2" t="s">
        <v>10009</v>
      </c>
      <c r="B10091" s="2">
        <v>0.991698026657104</v>
      </c>
      <c r="C10091" s="2">
        <v>0.0038425824604928</v>
      </c>
      <c r="D10091" s="2">
        <v>0.112840048968791</v>
      </c>
      <c r="E10091" s="2">
        <v>0.0326794981956481</v>
      </c>
      <c r="F10091" s="5">
        <v>0.99244225025177</v>
      </c>
      <c r="G10091" s="2">
        <v>0.0231096148490905</v>
      </c>
      <c r="H10091" s="2">
        <v>0.0</v>
      </c>
      <c r="I10091" s="2">
        <v>0.0</v>
      </c>
      <c r="J10091" s="2">
        <v>0.0</v>
      </c>
      <c r="K10091" s="2">
        <f t="shared" si="1"/>
        <v>1</v>
      </c>
      <c r="L10091" s="4">
        <v>1.0</v>
      </c>
      <c r="M10091" s="4"/>
    </row>
    <row r="10092" ht="14.25" customHeight="1">
      <c r="A10092" s="2" t="s">
        <v>10010</v>
      </c>
      <c r="B10092" s="2">
        <v>0.992876768112182</v>
      </c>
      <c r="C10092" s="2">
        <v>0.0044340514577925</v>
      </c>
      <c r="D10092" s="2">
        <v>0.10287045687437</v>
      </c>
      <c r="E10092" s="2">
        <v>0.0433863922953605</v>
      </c>
      <c r="F10092" s="5">
        <v>0.994898498058319</v>
      </c>
      <c r="G10092" s="2">
        <v>0.0246094428002834</v>
      </c>
      <c r="H10092" s="2">
        <v>0.0</v>
      </c>
      <c r="I10092" s="2">
        <v>0.0</v>
      </c>
      <c r="J10092" s="2">
        <v>0.0</v>
      </c>
      <c r="K10092" s="2">
        <f t="shared" si="1"/>
        <v>1</v>
      </c>
      <c r="L10092" s="4">
        <v>1.0</v>
      </c>
      <c r="M10092" s="4"/>
    </row>
    <row r="10093" ht="14.25" customHeight="1">
      <c r="A10093" s="2" t="s">
        <v>10011</v>
      </c>
      <c r="B10093" s="2">
        <v>0.998028993606567</v>
      </c>
      <c r="C10093" s="2">
        <v>0.0024648180697113</v>
      </c>
      <c r="D10093" s="2">
        <v>0.014507008716464</v>
      </c>
      <c r="E10093" s="2">
        <v>0.134361118078231</v>
      </c>
      <c r="F10093" s="5">
        <v>0.999557137489318</v>
      </c>
      <c r="G10093" s="2">
        <v>0.0134067675098776</v>
      </c>
      <c r="H10093" s="2">
        <v>0.0</v>
      </c>
      <c r="I10093" s="2">
        <v>0.0</v>
      </c>
      <c r="J10093" s="2">
        <v>0.0</v>
      </c>
      <c r="K10093" s="2">
        <f t="shared" si="1"/>
        <v>1</v>
      </c>
      <c r="L10093" s="4">
        <v>1.0</v>
      </c>
      <c r="M10093" s="4"/>
    </row>
    <row r="10094" ht="14.25" customHeight="1">
      <c r="A10094" s="2" t="s">
        <v>10012</v>
      </c>
      <c r="B10094" s="2">
        <v>0.99793267250061</v>
      </c>
      <c r="C10094" s="2">
        <v>0.0014839302748441</v>
      </c>
      <c r="D10094" s="2">
        <v>0.0114715006202459</v>
      </c>
      <c r="E10094" s="2">
        <v>0.0469678528606891</v>
      </c>
      <c r="F10094" s="5">
        <v>0.999188601970672</v>
      </c>
      <c r="G10094" s="2">
        <v>0.0108376201242208</v>
      </c>
      <c r="H10094" s="2">
        <v>0.0</v>
      </c>
      <c r="I10094" s="2">
        <v>0.0</v>
      </c>
      <c r="J10094" s="2">
        <v>0.0</v>
      </c>
      <c r="K10094" s="2">
        <f t="shared" si="1"/>
        <v>1</v>
      </c>
      <c r="L10094" s="4">
        <v>1.0</v>
      </c>
      <c r="M10094" s="4"/>
    </row>
    <row r="10095" ht="14.25" customHeight="1">
      <c r="A10095" s="2" t="s">
        <v>10013</v>
      </c>
      <c r="B10095" s="2">
        <v>0.997601807117462</v>
      </c>
      <c r="C10095" s="2">
        <v>0.0011798053747043</v>
      </c>
      <c r="D10095" s="2">
        <v>0.0049283439293503</v>
      </c>
      <c r="E10095" s="2">
        <v>0.0047384169884026</v>
      </c>
      <c r="F10095" s="5">
        <v>0.998983860015869</v>
      </c>
      <c r="G10095" s="2">
        <v>0.0122980643063783</v>
      </c>
      <c r="H10095" s="2">
        <v>0.0</v>
      </c>
      <c r="I10095" s="2">
        <v>0.0</v>
      </c>
      <c r="J10095" s="2">
        <v>0.0</v>
      </c>
      <c r="K10095" s="2">
        <f t="shared" si="1"/>
        <v>1</v>
      </c>
      <c r="L10095" s="4">
        <v>1.0</v>
      </c>
      <c r="M10095" s="4"/>
    </row>
    <row r="10096" ht="14.25" customHeight="1">
      <c r="A10096" s="2" t="s">
        <v>10014</v>
      </c>
      <c r="B10096" s="2">
        <v>0.999786078929901</v>
      </c>
      <c r="C10096" s="2">
        <v>7.916378672234E-4</v>
      </c>
      <c r="D10096" s="2">
        <v>0.0038011961150914</v>
      </c>
      <c r="E10096" s="2">
        <v>0.0050153313204646</v>
      </c>
      <c r="F10096" s="5">
        <v>0.999918520450592</v>
      </c>
      <c r="G10096" s="2">
        <v>0.0039031491614878</v>
      </c>
      <c r="H10096" s="2">
        <v>0.0</v>
      </c>
      <c r="I10096" s="2">
        <v>0.0</v>
      </c>
      <c r="J10096" s="2">
        <v>0.0</v>
      </c>
      <c r="K10096" s="2">
        <f t="shared" si="1"/>
        <v>1</v>
      </c>
      <c r="L10096" s="4">
        <v>1.0</v>
      </c>
      <c r="M10096" s="4"/>
    </row>
    <row r="10097" ht="14.25" customHeight="1">
      <c r="A10097" s="2" t="s">
        <v>10015</v>
      </c>
      <c r="B10097" s="2">
        <v>0.999695539474487</v>
      </c>
      <c r="C10097" s="2">
        <v>0.0010300840949639</v>
      </c>
      <c r="D10097" s="2">
        <v>0.0381044894456863</v>
      </c>
      <c r="E10097" s="2">
        <v>0.0055747628211975</v>
      </c>
      <c r="F10097" s="5">
        <v>0.999544262886047</v>
      </c>
      <c r="G10097" s="2">
        <v>0.0074682217091321</v>
      </c>
      <c r="H10097" s="2">
        <v>0.0</v>
      </c>
      <c r="I10097" s="2">
        <v>0.0</v>
      </c>
      <c r="J10097" s="2">
        <v>0.0</v>
      </c>
      <c r="K10097" s="2">
        <f t="shared" si="1"/>
        <v>1</v>
      </c>
      <c r="L10097" s="4">
        <v>1.0</v>
      </c>
      <c r="M10097" s="4"/>
    </row>
    <row r="10098" ht="14.25" customHeight="1">
      <c r="A10098" s="2" t="s">
        <v>10016</v>
      </c>
      <c r="B10098" s="2">
        <v>0.99812775850296</v>
      </c>
      <c r="C10098" s="2">
        <v>0.0015667023835703</v>
      </c>
      <c r="D10098" s="2">
        <v>0.0078634079545736</v>
      </c>
      <c r="E10098" s="2">
        <v>0.007489064708352</v>
      </c>
      <c r="F10098" s="5">
        <v>0.999016225337982</v>
      </c>
      <c r="G10098" s="2">
        <v>0.0098971845582127</v>
      </c>
      <c r="H10098" s="2">
        <v>0.0</v>
      </c>
      <c r="I10098" s="2">
        <v>0.0</v>
      </c>
      <c r="J10098" s="2">
        <v>0.0</v>
      </c>
      <c r="K10098" s="2">
        <f t="shared" si="1"/>
        <v>1</v>
      </c>
      <c r="L10098" s="4">
        <v>1.0</v>
      </c>
      <c r="M10098" s="4"/>
    </row>
    <row r="10099" ht="14.25" customHeight="1">
      <c r="A10099" s="2" t="s">
        <v>10017</v>
      </c>
      <c r="B10099" s="2">
        <v>0.973776936531066</v>
      </c>
      <c r="C10099" s="2">
        <v>0.0011773152509704</v>
      </c>
      <c r="D10099" s="2">
        <v>0.0303623285144567</v>
      </c>
      <c r="E10099" s="2">
        <v>0.003757556900382</v>
      </c>
      <c r="F10099" s="5">
        <v>0.96652340888977</v>
      </c>
      <c r="G10099" s="2">
        <v>0.0645029246807098</v>
      </c>
      <c r="H10099" s="2">
        <v>0.0</v>
      </c>
      <c r="I10099" s="2">
        <v>0.0</v>
      </c>
      <c r="J10099" s="2">
        <v>0.0</v>
      </c>
      <c r="K10099" s="2">
        <f t="shared" si="1"/>
        <v>1</v>
      </c>
      <c r="L10099" s="4">
        <v>1.0</v>
      </c>
      <c r="M10099" s="4"/>
    </row>
    <row r="10100" ht="14.25" customHeight="1">
      <c r="A10100" s="2" t="s">
        <v>10018</v>
      </c>
      <c r="B10100" s="2">
        <v>0.992007374763488</v>
      </c>
      <c r="C10100" s="2">
        <v>8.531598141416E-4</v>
      </c>
      <c r="D10100" s="2">
        <v>0.0141959153115749</v>
      </c>
      <c r="E10100" s="2">
        <v>0.0046663312241435</v>
      </c>
      <c r="F10100" s="5">
        <v>0.992540657520294</v>
      </c>
      <c r="G10100" s="2">
        <v>0.018982982262969</v>
      </c>
      <c r="H10100" s="2">
        <v>0.0</v>
      </c>
      <c r="I10100" s="2">
        <v>0.0</v>
      </c>
      <c r="J10100" s="2">
        <v>0.0</v>
      </c>
      <c r="K10100" s="2">
        <f t="shared" si="1"/>
        <v>1</v>
      </c>
      <c r="L10100" s="4">
        <v>1.0</v>
      </c>
      <c r="M10100" s="4"/>
    </row>
    <row r="10101" ht="14.25" customHeight="1">
      <c r="A10101" s="2" t="s">
        <v>10019</v>
      </c>
      <c r="B10101" s="2">
        <v>0.390000253915786</v>
      </c>
      <c r="C10101" s="2">
        <v>0.001822802121751</v>
      </c>
      <c r="D10101" s="2">
        <v>0.0116126658394932</v>
      </c>
      <c r="E10101" s="2">
        <v>0.0012326368596404</v>
      </c>
      <c r="F10101" s="5">
        <v>0.338018178939819</v>
      </c>
      <c r="G10101" s="2">
        <v>0.107360452413558</v>
      </c>
      <c r="H10101" s="2">
        <v>0.0</v>
      </c>
      <c r="I10101" s="2">
        <v>0.0</v>
      </c>
      <c r="J10101" s="2">
        <v>0.0</v>
      </c>
      <c r="K10101" s="2">
        <f t="shared" si="1"/>
        <v>0</v>
      </c>
      <c r="L10101" s="4">
        <v>1.0</v>
      </c>
      <c r="M10101" s="4"/>
    </row>
    <row r="10102" ht="14.25" customHeight="1">
      <c r="A10102" s="2" t="s">
        <v>10020</v>
      </c>
      <c r="B10102" s="2">
        <v>0.272490710020065</v>
      </c>
      <c r="C10102" s="2">
        <v>9.302718099206E-4</v>
      </c>
      <c r="D10102" s="2">
        <v>0.0087882243096828</v>
      </c>
      <c r="E10102" s="2">
        <v>0.0010075105819851</v>
      </c>
      <c r="F10102" s="5">
        <v>0.20666591823101</v>
      </c>
      <c r="G10102" s="2">
        <v>0.0598932206630706</v>
      </c>
      <c r="H10102" s="2">
        <v>0.0</v>
      </c>
      <c r="I10102" s="2">
        <v>0.0</v>
      </c>
      <c r="J10102" s="2">
        <v>0.0</v>
      </c>
      <c r="K10102" s="2">
        <f t="shared" si="1"/>
        <v>0</v>
      </c>
      <c r="L10102" s="4">
        <v>1.0</v>
      </c>
      <c r="M10102" s="4"/>
    </row>
    <row r="10103" ht="14.25" customHeight="1">
      <c r="A10103" s="2" t="s">
        <v>10021</v>
      </c>
      <c r="B10103" s="2">
        <v>0.24666628241539</v>
      </c>
      <c r="C10103" s="2">
        <v>5.660034948959E-4</v>
      </c>
      <c r="D10103" s="2">
        <v>0.0123957814648747</v>
      </c>
      <c r="E10103" s="2">
        <v>0.0026214502286165</v>
      </c>
      <c r="F10103" s="5">
        <v>0.242028594017028</v>
      </c>
      <c r="G10103" s="2">
        <v>0.0230335909873247</v>
      </c>
      <c r="H10103" s="2">
        <v>0.0</v>
      </c>
      <c r="I10103" s="2">
        <v>0.0</v>
      </c>
      <c r="J10103" s="2">
        <v>0.0</v>
      </c>
      <c r="K10103" s="2">
        <f t="shared" si="1"/>
        <v>0</v>
      </c>
      <c r="L10103" s="4">
        <v>1.0</v>
      </c>
      <c r="M10103" s="4"/>
    </row>
    <row r="10104" ht="14.25" customHeight="1">
      <c r="A10104" s="2" t="s">
        <v>10022</v>
      </c>
      <c r="B10104" s="2">
        <v>0.351098120212554</v>
      </c>
      <c r="C10104" s="2">
        <v>0.0019390686647966</v>
      </c>
      <c r="D10104" s="2">
        <v>0.0043915440328419</v>
      </c>
      <c r="E10104" s="2">
        <v>4.45866928203E-4</v>
      </c>
      <c r="F10104" s="5">
        <v>0.0770974829792976</v>
      </c>
      <c r="G10104" s="2">
        <v>0.259685009717941</v>
      </c>
      <c r="H10104" s="2">
        <v>0.0</v>
      </c>
      <c r="I10104" s="2">
        <v>0.0</v>
      </c>
      <c r="J10104" s="2">
        <v>0.0</v>
      </c>
      <c r="K10104" s="2">
        <f t="shared" si="1"/>
        <v>0</v>
      </c>
      <c r="L10104" s="4">
        <v>1.0</v>
      </c>
      <c r="M10104" s="4"/>
    </row>
    <row r="10105" ht="14.25" customHeight="1">
      <c r="A10105" s="2" t="s">
        <v>10023</v>
      </c>
      <c r="B10105" s="2">
        <v>0.713074505329132</v>
      </c>
      <c r="C10105" s="2">
        <v>0.0039948690682649</v>
      </c>
      <c r="D10105" s="2">
        <v>0.0105008231475949</v>
      </c>
      <c r="E10105" s="2">
        <v>0.0010268110781908</v>
      </c>
      <c r="F10105" s="5">
        <v>0.307396322488784</v>
      </c>
      <c r="G10105" s="2">
        <v>0.483169257640838</v>
      </c>
      <c r="H10105" s="2">
        <v>0.0</v>
      </c>
      <c r="I10105" s="2">
        <v>0.0</v>
      </c>
      <c r="J10105" s="2">
        <v>0.0</v>
      </c>
      <c r="K10105" s="2">
        <f t="shared" si="1"/>
        <v>1</v>
      </c>
      <c r="L10105" s="4">
        <v>1.0</v>
      </c>
      <c r="M10105" s="4"/>
    </row>
    <row r="10106" ht="14.25" customHeight="1">
      <c r="A10106" s="2" t="s">
        <v>10024</v>
      </c>
      <c r="B10106" s="2">
        <v>0.0727233067154884</v>
      </c>
      <c r="C10106" s="2">
        <v>5.456049111671E-4</v>
      </c>
      <c r="D10106" s="2">
        <v>0.0038728793151676</v>
      </c>
      <c r="E10106" s="2">
        <v>3.962262126151E-4</v>
      </c>
      <c r="F10106" s="5">
        <v>0.0469715669751167</v>
      </c>
      <c r="G10106" s="2">
        <v>0.0255078412592411</v>
      </c>
      <c r="H10106" s="2">
        <v>0.0</v>
      </c>
      <c r="I10106" s="2">
        <v>0.0</v>
      </c>
      <c r="J10106" s="2">
        <v>0.0</v>
      </c>
      <c r="K10106" s="2">
        <f t="shared" si="1"/>
        <v>0</v>
      </c>
      <c r="L10106" s="4">
        <v>1.0</v>
      </c>
      <c r="M10106" s="4"/>
    </row>
    <row r="10107" ht="14.25" customHeight="1">
      <c r="A10107" s="2" t="s">
        <v>10025</v>
      </c>
      <c r="B10107" s="2">
        <v>7.784828194417E-4</v>
      </c>
      <c r="C10107" s="2">
        <v>1.59707778948359E-5</v>
      </c>
      <c r="D10107" s="2">
        <v>3.19699961437436E-6</v>
      </c>
      <c r="E10107" s="2">
        <v>1.32275670239323E-6</v>
      </c>
      <c r="F10107" s="5">
        <v>2.12144703255E-4</v>
      </c>
      <c r="G10107" s="2">
        <v>4.0313435602E-4</v>
      </c>
      <c r="H10107" s="2">
        <v>0.0</v>
      </c>
      <c r="I10107" s="2">
        <v>0.0</v>
      </c>
      <c r="J10107" s="2">
        <v>0.0</v>
      </c>
      <c r="K10107" s="2">
        <f t="shared" si="1"/>
        <v>0</v>
      </c>
      <c r="L10107" s="4">
        <v>1.0</v>
      </c>
      <c r="M10107" s="4"/>
    </row>
    <row r="10108" ht="14.25" customHeight="1">
      <c r="A10108" s="2" t="s">
        <v>10026</v>
      </c>
      <c r="B10108" s="2">
        <v>7.161676185205E-4</v>
      </c>
      <c r="C10108" s="2">
        <v>9.35710977501003E-6</v>
      </c>
      <c r="D10108" s="2">
        <v>4.9288559011984E-7</v>
      </c>
      <c r="E10108" s="2">
        <v>1.23331361123746E-7</v>
      </c>
      <c r="F10108" s="5">
        <v>6.81354576954618E-5</v>
      </c>
      <c r="G10108" s="2">
        <v>1.677579712122E-4</v>
      </c>
      <c r="H10108" s="2">
        <v>0.0</v>
      </c>
      <c r="I10108" s="2">
        <v>0.0</v>
      </c>
      <c r="J10108" s="2">
        <v>0.0</v>
      </c>
      <c r="K10108" s="2">
        <f t="shared" si="1"/>
        <v>0</v>
      </c>
      <c r="L10108" s="4">
        <v>1.0</v>
      </c>
      <c r="M10108" s="4"/>
    </row>
    <row r="10109" ht="14.25" customHeight="1">
      <c r="A10109" s="2" t="s">
        <v>10027</v>
      </c>
      <c r="B10109" s="2">
        <v>4.505412071011E-4</v>
      </c>
      <c r="C10109" s="2">
        <v>7.24399114915286E-6</v>
      </c>
      <c r="D10109" s="2">
        <v>6.51951779673254E-7</v>
      </c>
      <c r="E10109" s="2">
        <v>2.98324835057428E-7</v>
      </c>
      <c r="F10109" s="5">
        <v>1.594934874447E-4</v>
      </c>
      <c r="G10109" s="2">
        <v>1.545193372294E-4</v>
      </c>
      <c r="H10109" s="2">
        <v>0.0</v>
      </c>
      <c r="I10109" s="2">
        <v>0.0</v>
      </c>
      <c r="J10109" s="2">
        <v>0.0</v>
      </c>
      <c r="K10109" s="2">
        <f t="shared" si="1"/>
        <v>0</v>
      </c>
      <c r="L10109" s="4">
        <v>1.0</v>
      </c>
      <c r="M10109" s="4"/>
    </row>
    <row r="10110" ht="14.25" customHeight="1">
      <c r="A10110" s="2" t="s">
        <v>10028</v>
      </c>
      <c r="B10110" s="2">
        <v>6.13012671237811E-5</v>
      </c>
      <c r="C10110" s="2">
        <v>1.39413415922717E-7</v>
      </c>
      <c r="D10110" s="2">
        <v>1.5543426457043E-7</v>
      </c>
      <c r="E10110" s="2">
        <v>9.47763965086778E-8</v>
      </c>
      <c r="F10110" s="5">
        <v>3.47993591276463E-5</v>
      </c>
      <c r="G10110" s="2">
        <v>3.89071756217163E-5</v>
      </c>
      <c r="H10110" s="2">
        <v>0.0</v>
      </c>
      <c r="I10110" s="2">
        <v>0.0</v>
      </c>
      <c r="J10110" s="2">
        <v>0.0</v>
      </c>
      <c r="K10110" s="2">
        <f t="shared" si="1"/>
        <v>0</v>
      </c>
      <c r="L10110" s="4">
        <v>1.0</v>
      </c>
      <c r="M10110" s="4"/>
    </row>
    <row r="10111" ht="14.25" customHeight="1">
      <c r="A10111" s="2" t="s">
        <v>10029</v>
      </c>
      <c r="B10111" s="2">
        <v>2.06859040190465E-5</v>
      </c>
      <c r="C10111" s="2">
        <v>2.26648353418568E-8</v>
      </c>
      <c r="D10111" s="2">
        <v>2.18313246591606E-7</v>
      </c>
      <c r="E10111" s="2">
        <v>1.37907264274872E-7</v>
      </c>
      <c r="F10111" s="5">
        <v>1.5782878108439E-5</v>
      </c>
      <c r="G10111" s="2">
        <v>3.17071608151309E-5</v>
      </c>
      <c r="H10111" s="2">
        <v>0.0</v>
      </c>
      <c r="I10111" s="2">
        <v>0.0</v>
      </c>
      <c r="J10111" s="2">
        <v>0.0</v>
      </c>
      <c r="K10111" s="2">
        <f t="shared" si="1"/>
        <v>0</v>
      </c>
      <c r="L10111" s="4">
        <v>1.0</v>
      </c>
      <c r="M10111" s="4"/>
    </row>
    <row r="10112" ht="14.25" customHeight="1">
      <c r="A10112" s="2" t="s">
        <v>10030</v>
      </c>
      <c r="B10112" s="2">
        <v>0.0075890868902206</v>
      </c>
      <c r="C10112" s="2">
        <v>7.85683077992871E-5</v>
      </c>
      <c r="D10112" s="2">
        <v>9.33490809984505E-6</v>
      </c>
      <c r="E10112" s="2">
        <v>1.15749685392074E-6</v>
      </c>
      <c r="F10112" s="5">
        <v>0.0271757654845714</v>
      </c>
      <c r="G10112" s="2">
        <v>0.0010471297428011</v>
      </c>
      <c r="H10112" s="2">
        <v>0.0</v>
      </c>
      <c r="I10112" s="2">
        <v>0.0</v>
      </c>
      <c r="J10112" s="2">
        <v>0.0</v>
      </c>
      <c r="K10112" s="2">
        <f t="shared" si="1"/>
        <v>0</v>
      </c>
      <c r="L10112" s="4">
        <v>1.0</v>
      </c>
      <c r="M10112" s="4"/>
    </row>
    <row r="10113" ht="14.25" customHeight="1">
      <c r="A10113" s="2" t="s">
        <v>10031</v>
      </c>
      <c r="B10113" s="2">
        <v>0.022258186712861</v>
      </c>
      <c r="C10113" s="2">
        <v>1.209936672239E-4</v>
      </c>
      <c r="D10113" s="2">
        <v>4.46566264145076E-5</v>
      </c>
      <c r="E10113" s="2">
        <v>8.24243579700123E-6</v>
      </c>
      <c r="F10113" s="5">
        <v>0.0662254095077514</v>
      </c>
      <c r="G10113" s="2">
        <v>0.0021009331103414</v>
      </c>
      <c r="H10113" s="2">
        <v>0.0</v>
      </c>
      <c r="I10113" s="2">
        <v>0.0</v>
      </c>
      <c r="J10113" s="2">
        <v>0.0</v>
      </c>
      <c r="K10113" s="2">
        <f t="shared" si="1"/>
        <v>0</v>
      </c>
      <c r="L10113" s="4">
        <v>1.0</v>
      </c>
      <c r="M10113" s="4"/>
    </row>
    <row r="10114" ht="14.25" customHeight="1">
      <c r="A10114" s="2" t="s">
        <v>10032</v>
      </c>
      <c r="B10114" s="2">
        <v>0.001817887998186</v>
      </c>
      <c r="C10114" s="2">
        <v>1.61627449415391E-5</v>
      </c>
      <c r="D10114" s="2">
        <v>1.14597705760388E-5</v>
      </c>
      <c r="E10114" s="2">
        <v>1.02837850590731E-6</v>
      </c>
      <c r="F10114" s="5">
        <v>0.0069444421678781</v>
      </c>
      <c r="G10114" s="2">
        <v>3.909629886038E-4</v>
      </c>
      <c r="H10114" s="2">
        <v>0.0</v>
      </c>
      <c r="I10114" s="2">
        <v>0.0</v>
      </c>
      <c r="J10114" s="2">
        <v>0.0</v>
      </c>
      <c r="K10114" s="2">
        <f t="shared" si="1"/>
        <v>0</v>
      </c>
      <c r="L10114" s="4">
        <v>1.0</v>
      </c>
      <c r="M10114" s="4"/>
    </row>
    <row r="10115" ht="14.25" customHeight="1">
      <c r="A10115" s="2" t="s">
        <v>10033</v>
      </c>
      <c r="B10115" s="2">
        <v>0.0011606864864006</v>
      </c>
      <c r="C10115" s="2">
        <v>5.11699317939928E-6</v>
      </c>
      <c r="D10115" s="2">
        <v>5.71163855056511E-6</v>
      </c>
      <c r="E10115" s="2">
        <v>1.54403005581116E-6</v>
      </c>
      <c r="F10115" s="5">
        <v>0.0054678190499544</v>
      </c>
      <c r="G10115" s="2">
        <v>1.353019179077E-4</v>
      </c>
      <c r="H10115" s="2">
        <v>0.0</v>
      </c>
      <c r="I10115" s="2">
        <v>0.0</v>
      </c>
      <c r="J10115" s="2">
        <v>0.0</v>
      </c>
      <c r="K10115" s="2">
        <f t="shared" si="1"/>
        <v>0</v>
      </c>
      <c r="L10115" s="4">
        <v>1.0</v>
      </c>
      <c r="M10115" s="4"/>
    </row>
    <row r="10116" ht="14.25" customHeight="1">
      <c r="A10116" s="2" t="s">
        <v>10034</v>
      </c>
      <c r="B10116" s="2">
        <v>0.0025429923553019</v>
      </c>
      <c r="C10116" s="2">
        <v>2.96120269922539E-5</v>
      </c>
      <c r="D10116" s="2">
        <v>2.050979819614E-4</v>
      </c>
      <c r="E10116" s="2">
        <v>2.539338020142E-4</v>
      </c>
      <c r="F10116" s="5">
        <v>0.0043533113785088</v>
      </c>
      <c r="G10116" s="2">
        <v>5.918812239542E-4</v>
      </c>
      <c r="H10116" s="2">
        <v>0.0</v>
      </c>
      <c r="I10116" s="2">
        <v>0.0</v>
      </c>
      <c r="J10116" s="2">
        <v>0.0</v>
      </c>
      <c r="K10116" s="2">
        <f t="shared" si="1"/>
        <v>0</v>
      </c>
      <c r="L10116" s="4">
        <v>1.0</v>
      </c>
      <c r="M10116" s="4"/>
    </row>
    <row r="10117" ht="14.25" customHeight="1">
      <c r="A10117" s="2" t="s">
        <v>10035</v>
      </c>
      <c r="B10117" s="2">
        <v>0.008014609105885</v>
      </c>
      <c r="C10117" s="2">
        <v>9.74561480688862E-5</v>
      </c>
      <c r="D10117" s="2">
        <v>7.51816027332E-4</v>
      </c>
      <c r="E10117" s="2">
        <v>4.30487882113E-4</v>
      </c>
      <c r="F10117" s="5">
        <v>0.0113473162055015</v>
      </c>
      <c r="G10117" s="2">
        <v>0.0019296336686238</v>
      </c>
      <c r="H10117" s="2">
        <v>0.0</v>
      </c>
      <c r="I10117" s="2">
        <v>0.0</v>
      </c>
      <c r="J10117" s="2">
        <v>0.0</v>
      </c>
      <c r="K10117" s="2">
        <f t="shared" si="1"/>
        <v>0</v>
      </c>
      <c r="L10117" s="4">
        <v>1.0</v>
      </c>
      <c r="M10117" s="4"/>
    </row>
    <row r="10118" ht="14.25" customHeight="1">
      <c r="A10118" s="2" t="s">
        <v>10036</v>
      </c>
      <c r="B10118" s="2">
        <v>0.0065395180135965</v>
      </c>
      <c r="C10118" s="2">
        <v>5.00338101119268E-5</v>
      </c>
      <c r="D10118" s="2">
        <v>1.71524923644E-4</v>
      </c>
      <c r="E10118" s="2">
        <v>2.33181326620979E-5</v>
      </c>
      <c r="F10118" s="5">
        <v>0.0205876324325799</v>
      </c>
      <c r="G10118" s="2">
        <v>0.0012400523992255</v>
      </c>
      <c r="H10118" s="2">
        <v>0.0</v>
      </c>
      <c r="I10118" s="2">
        <v>0.0</v>
      </c>
      <c r="J10118" s="2">
        <v>0.0</v>
      </c>
      <c r="K10118" s="2">
        <f t="shared" si="1"/>
        <v>0</v>
      </c>
      <c r="L10118" s="4">
        <v>1.0</v>
      </c>
      <c r="M10118" s="4"/>
    </row>
    <row r="10119" ht="14.25" customHeight="1">
      <c r="A10119" s="2" t="s">
        <v>10037</v>
      </c>
      <c r="B10119" s="2">
        <v>0.0322497263550758</v>
      </c>
      <c r="C10119" s="2">
        <v>2.923196880146E-4</v>
      </c>
      <c r="D10119" s="2">
        <v>0.0014840502990409</v>
      </c>
      <c r="E10119" s="2">
        <v>0.0013619698584079</v>
      </c>
      <c r="F10119" s="5">
        <v>0.0220788773149251</v>
      </c>
      <c r="G10119" s="2">
        <v>0.0087661761790514</v>
      </c>
      <c r="H10119" s="2">
        <v>0.0</v>
      </c>
      <c r="I10119" s="2">
        <v>0.0</v>
      </c>
      <c r="J10119" s="2">
        <v>0.0</v>
      </c>
      <c r="K10119" s="2">
        <f t="shared" si="1"/>
        <v>0</v>
      </c>
      <c r="L10119" s="4">
        <v>1.0</v>
      </c>
      <c r="M10119" s="4"/>
    </row>
    <row r="10120" ht="14.25" customHeight="1">
      <c r="A10120" s="2" t="s">
        <v>10038</v>
      </c>
      <c r="B10120" s="2">
        <v>0.116546995937824</v>
      </c>
      <c r="C10120" s="2">
        <v>0.0017684088088572</v>
      </c>
      <c r="D10120" s="2">
        <v>0.0184309836477041</v>
      </c>
      <c r="E10120" s="2">
        <v>0.0023055495694279</v>
      </c>
      <c r="F10120" s="5">
        <v>0.0246508922427892</v>
      </c>
      <c r="G10120" s="2">
        <v>0.0513824224472045</v>
      </c>
      <c r="H10120" s="2">
        <v>0.0</v>
      </c>
      <c r="I10120" s="2">
        <v>0.0</v>
      </c>
      <c r="J10120" s="2">
        <v>0.0</v>
      </c>
      <c r="K10120" s="2">
        <f t="shared" si="1"/>
        <v>0</v>
      </c>
      <c r="L10120" s="4">
        <v>1.0</v>
      </c>
      <c r="M10120" s="4"/>
    </row>
    <row r="10121" ht="14.25" customHeight="1">
      <c r="A10121" s="2" t="s">
        <v>10039</v>
      </c>
      <c r="B10121" s="2">
        <v>0.580149173736572</v>
      </c>
      <c r="C10121" s="2">
        <v>0.0048701437190175</v>
      </c>
      <c r="D10121" s="2">
        <v>0.0458288453519344</v>
      </c>
      <c r="E10121" s="2">
        <v>0.0108859678730368</v>
      </c>
      <c r="F10121" s="5">
        <v>0.263597160577774</v>
      </c>
      <c r="G10121" s="2">
        <v>0.125719249248504</v>
      </c>
      <c r="H10121" s="2">
        <v>0.0</v>
      </c>
      <c r="I10121" s="2">
        <v>0.0</v>
      </c>
      <c r="J10121" s="2">
        <v>0.0</v>
      </c>
      <c r="K10121" s="2">
        <f t="shared" si="1"/>
        <v>1</v>
      </c>
      <c r="L10121" s="4">
        <v>1.0</v>
      </c>
      <c r="M10121" s="4"/>
    </row>
    <row r="10122" ht="14.25" customHeight="1">
      <c r="A10122" s="2" t="s">
        <v>10040</v>
      </c>
      <c r="B10122" s="2">
        <v>0.393048077821731</v>
      </c>
      <c r="C10122" s="2">
        <v>0.0012491376837715</v>
      </c>
      <c r="D10122" s="2">
        <v>0.0378404669463634</v>
      </c>
      <c r="E10122" s="2">
        <v>0.0205805897712707</v>
      </c>
      <c r="F10122" s="5">
        <v>0.29657632112503</v>
      </c>
      <c r="G10122" s="2">
        <v>0.0625869557261467</v>
      </c>
      <c r="H10122" s="2">
        <v>0.0</v>
      </c>
      <c r="I10122" s="2">
        <v>0.0</v>
      </c>
      <c r="J10122" s="2">
        <v>0.0</v>
      </c>
      <c r="K10122" s="2">
        <f t="shared" si="1"/>
        <v>0</v>
      </c>
      <c r="L10122" s="4">
        <v>1.0</v>
      </c>
      <c r="M10122" s="4"/>
    </row>
    <row r="10123" ht="14.25" customHeight="1">
      <c r="A10123" s="2" t="s">
        <v>10041</v>
      </c>
      <c r="B10123" s="2">
        <v>0.305472284555435</v>
      </c>
      <c r="C10123" s="2">
        <v>0.0030237659811973</v>
      </c>
      <c r="D10123" s="2">
        <v>0.0431594140827655</v>
      </c>
      <c r="E10123" s="2">
        <v>0.0304266475141048</v>
      </c>
      <c r="F10123" s="5">
        <v>0.229989767074584</v>
      </c>
      <c r="G10123" s="2">
        <v>0.0569791123270988</v>
      </c>
      <c r="H10123" s="2">
        <v>0.0</v>
      </c>
      <c r="I10123" s="2">
        <v>0.0</v>
      </c>
      <c r="J10123" s="2">
        <v>0.0</v>
      </c>
      <c r="K10123" s="2">
        <f t="shared" si="1"/>
        <v>0</v>
      </c>
      <c r="L10123" s="4">
        <v>1.0</v>
      </c>
      <c r="M10123" s="4"/>
    </row>
    <row r="10124" ht="14.25" customHeight="1">
      <c r="A10124" s="2" t="s">
        <v>10042</v>
      </c>
      <c r="B10124" s="2">
        <v>0.679590046405792</v>
      </c>
      <c r="C10124" s="2">
        <v>0.0014231048990041</v>
      </c>
      <c r="D10124" s="2">
        <v>0.0141827631741762</v>
      </c>
      <c r="E10124" s="2">
        <v>0.0237481035292148</v>
      </c>
      <c r="F10124" s="5">
        <v>0.727585017681121</v>
      </c>
      <c r="G10124" s="2">
        <v>0.0291015673428773</v>
      </c>
      <c r="H10124" s="2">
        <v>0.0</v>
      </c>
      <c r="I10124" s="2">
        <v>0.0</v>
      </c>
      <c r="J10124" s="2">
        <v>0.0</v>
      </c>
      <c r="K10124" s="2">
        <f t="shared" si="1"/>
        <v>1</v>
      </c>
      <c r="L10124" s="4">
        <v>1.0</v>
      </c>
      <c r="M10124" s="4"/>
    </row>
    <row r="10125" ht="14.25" customHeight="1">
      <c r="A10125" s="2" t="s">
        <v>10043</v>
      </c>
      <c r="B10125" s="2">
        <v>0.981517076492309</v>
      </c>
      <c r="C10125" s="2">
        <v>0.0020666311029344</v>
      </c>
      <c r="D10125" s="2">
        <v>0.045762863010168</v>
      </c>
      <c r="E10125" s="2">
        <v>0.909965634346008</v>
      </c>
      <c r="F10125" s="5">
        <v>0.716258347034454</v>
      </c>
      <c r="G10125" s="2">
        <v>0.0263444036245346</v>
      </c>
      <c r="H10125" s="2">
        <v>0.0</v>
      </c>
      <c r="I10125" s="2">
        <v>0.0</v>
      </c>
      <c r="J10125" s="2">
        <v>0.0</v>
      </c>
      <c r="K10125" s="2">
        <f t="shared" si="1"/>
        <v>1</v>
      </c>
      <c r="L10125" s="4">
        <v>1.0</v>
      </c>
      <c r="M10125" s="4"/>
    </row>
    <row r="10126" ht="14.25" customHeight="1">
      <c r="A10126" s="2" t="s">
        <v>10044</v>
      </c>
      <c r="B10126" s="2">
        <v>0.976427733898162</v>
      </c>
      <c r="C10126" s="2">
        <v>0.0014759978512302</v>
      </c>
      <c r="D10126" s="2">
        <v>0.0417967997491359</v>
      </c>
      <c r="E10126" s="2">
        <v>0.922314167022705</v>
      </c>
      <c r="F10126" s="5">
        <v>0.448871821165084</v>
      </c>
      <c r="G10126" s="2">
        <v>0.021544124931097</v>
      </c>
      <c r="H10126" s="2">
        <v>0.0</v>
      </c>
      <c r="I10126" s="2">
        <v>0.0</v>
      </c>
      <c r="J10126" s="2">
        <v>0.0</v>
      </c>
      <c r="K10126" s="2">
        <f t="shared" si="1"/>
        <v>1</v>
      </c>
      <c r="L10126" s="4">
        <v>1.0</v>
      </c>
      <c r="M10126" s="4"/>
    </row>
    <row r="10127" ht="14.25" customHeight="1">
      <c r="A10127" s="2" t="s">
        <v>10045</v>
      </c>
      <c r="B10127" s="2">
        <v>0.941900014877319</v>
      </c>
      <c r="C10127" s="2">
        <v>8.121433202177E-4</v>
      </c>
      <c r="D10127" s="2">
        <v>0.025380814447999</v>
      </c>
      <c r="E10127" s="2">
        <v>0.881152808666229</v>
      </c>
      <c r="F10127" s="5">
        <v>0.447940409183502</v>
      </c>
      <c r="G10127" s="2">
        <v>0.015672305598855</v>
      </c>
      <c r="H10127" s="2">
        <v>0.0</v>
      </c>
      <c r="I10127" s="2">
        <v>0.0</v>
      </c>
      <c r="J10127" s="2">
        <v>0.0</v>
      </c>
      <c r="K10127" s="2">
        <f t="shared" si="1"/>
        <v>1</v>
      </c>
      <c r="L10127" s="4">
        <v>1.0</v>
      </c>
      <c r="M10127" s="4"/>
    </row>
    <row r="10128" ht="14.25" customHeight="1">
      <c r="A10128" s="2" t="s">
        <v>10046</v>
      </c>
      <c r="B10128" s="2">
        <v>0.962784886360168</v>
      </c>
      <c r="C10128" s="2">
        <v>0.0010066523682326</v>
      </c>
      <c r="D10128" s="2">
        <v>0.0362189225852489</v>
      </c>
      <c r="E10128" s="2">
        <v>0.957561910152435</v>
      </c>
      <c r="F10128" s="5">
        <v>0.297190129756927</v>
      </c>
      <c r="G10128" s="2">
        <v>0.0103867715224623</v>
      </c>
      <c r="H10128" s="2">
        <v>0.0</v>
      </c>
      <c r="I10128" s="2">
        <v>0.0</v>
      </c>
      <c r="J10128" s="2">
        <v>0.0</v>
      </c>
      <c r="K10128" s="2">
        <f t="shared" si="1"/>
        <v>1</v>
      </c>
      <c r="L10128" s="4">
        <v>1.0</v>
      </c>
      <c r="M10128" s="4"/>
    </row>
    <row r="10129" ht="14.25" customHeight="1">
      <c r="A10129" s="2" t="s">
        <v>10047</v>
      </c>
      <c r="B10129" s="2">
        <v>0.986747086048126</v>
      </c>
      <c r="C10129" s="2">
        <v>0.0011029089801013</v>
      </c>
      <c r="D10129" s="2">
        <v>0.048570804297924</v>
      </c>
      <c r="E10129" s="2">
        <v>0.979924380779266</v>
      </c>
      <c r="F10129" s="5">
        <v>0.449307024478912</v>
      </c>
      <c r="G10129" s="2">
        <v>0.0120233194902539</v>
      </c>
      <c r="H10129" s="2">
        <v>0.0</v>
      </c>
      <c r="I10129" s="2">
        <v>0.0</v>
      </c>
      <c r="J10129" s="2">
        <v>0.0</v>
      </c>
      <c r="K10129" s="2">
        <f t="shared" si="1"/>
        <v>1</v>
      </c>
      <c r="L10129" s="4">
        <v>1.0</v>
      </c>
      <c r="M10129" s="4"/>
    </row>
    <row r="10130" ht="14.25" customHeight="1">
      <c r="A10130" s="2" t="s">
        <v>10048</v>
      </c>
      <c r="B10130" s="2">
        <v>0.990612924098968</v>
      </c>
      <c r="C10130" s="2">
        <v>0.003089994424954</v>
      </c>
      <c r="D10130" s="2">
        <v>0.0965000689029693</v>
      </c>
      <c r="E10130" s="2">
        <v>0.97895735502243</v>
      </c>
      <c r="F10130" s="5">
        <v>0.658850789070129</v>
      </c>
      <c r="G10130" s="2">
        <v>0.0574941523373127</v>
      </c>
      <c r="H10130" s="2">
        <v>0.0</v>
      </c>
      <c r="I10130" s="2">
        <v>0.0</v>
      </c>
      <c r="J10130" s="2">
        <v>0.0</v>
      </c>
      <c r="K10130" s="2">
        <f t="shared" si="1"/>
        <v>1</v>
      </c>
      <c r="L10130" s="4">
        <v>1.0</v>
      </c>
      <c r="M10130" s="4"/>
    </row>
    <row r="10131" ht="14.25" customHeight="1">
      <c r="A10131" s="2" t="s">
        <v>10049</v>
      </c>
      <c r="B10131" s="2">
        <v>0.984708547592163</v>
      </c>
      <c r="C10131" s="2">
        <v>0.0047474657185375</v>
      </c>
      <c r="D10131" s="2">
        <v>0.121768876910209</v>
      </c>
      <c r="E10131" s="2">
        <v>0.978198826313018</v>
      </c>
      <c r="F10131" s="5">
        <v>0.421762883663177</v>
      </c>
      <c r="G10131" s="2">
        <v>0.0423188805580139</v>
      </c>
      <c r="H10131" s="2">
        <v>0.0</v>
      </c>
      <c r="I10131" s="2">
        <v>0.0</v>
      </c>
      <c r="J10131" s="2">
        <v>0.0</v>
      </c>
      <c r="K10131" s="2">
        <f t="shared" si="1"/>
        <v>1</v>
      </c>
      <c r="L10131" s="4">
        <v>1.0</v>
      </c>
      <c r="M10131" s="4"/>
    </row>
    <row r="10132" ht="14.25" customHeight="1">
      <c r="A10132" s="2" t="s">
        <v>10050</v>
      </c>
      <c r="B10132" s="2">
        <v>0.912470757961273</v>
      </c>
      <c r="C10132" s="2">
        <v>0.0028941901400685</v>
      </c>
      <c r="D10132" s="2">
        <v>0.0688763037323951</v>
      </c>
      <c r="E10132" s="2">
        <v>0.646221458911895</v>
      </c>
      <c r="F10132" s="5">
        <v>0.736683011054992</v>
      </c>
      <c r="G10132" s="2">
        <v>0.0274628512561321</v>
      </c>
      <c r="H10132" s="2">
        <v>0.0</v>
      </c>
      <c r="I10132" s="2">
        <v>0.0</v>
      </c>
      <c r="J10132" s="2">
        <v>0.0</v>
      </c>
      <c r="K10132" s="2">
        <f t="shared" si="1"/>
        <v>1</v>
      </c>
      <c r="L10132" s="4">
        <v>1.0</v>
      </c>
      <c r="M10132" s="4"/>
    </row>
    <row r="10133" ht="14.25" customHeight="1">
      <c r="A10133" s="2" t="s">
        <v>10051</v>
      </c>
      <c r="B10133" s="2">
        <v>0.951221406459808</v>
      </c>
      <c r="C10133" s="2">
        <v>0.0047822091728448</v>
      </c>
      <c r="D10133" s="2">
        <v>0.112052470445632</v>
      </c>
      <c r="E10133" s="2">
        <v>0.281412959098815</v>
      </c>
      <c r="F10133" s="5">
        <v>0.953542232513427</v>
      </c>
      <c r="G10133" s="2">
        <v>0.03642163798213</v>
      </c>
      <c r="H10133" s="2">
        <v>0.0</v>
      </c>
      <c r="I10133" s="2">
        <v>0.0</v>
      </c>
      <c r="J10133" s="2">
        <v>0.0</v>
      </c>
      <c r="K10133" s="2">
        <f t="shared" si="1"/>
        <v>1</v>
      </c>
      <c r="L10133" s="4">
        <v>1.0</v>
      </c>
      <c r="M10133" s="4"/>
    </row>
    <row r="10134" ht="14.25" customHeight="1">
      <c r="A10134" s="2" t="s">
        <v>10052</v>
      </c>
      <c r="B10134" s="2">
        <v>0.964193701744079</v>
      </c>
      <c r="C10134" s="2">
        <v>0.007926782593131</v>
      </c>
      <c r="D10134" s="2">
        <v>0.131102859973907</v>
      </c>
      <c r="E10134" s="2">
        <v>0.111419230699539</v>
      </c>
      <c r="F10134" s="5">
        <v>0.973380744457244</v>
      </c>
      <c r="G10134" s="2">
        <v>0.061049960553646</v>
      </c>
      <c r="H10134" s="2">
        <v>0.0</v>
      </c>
      <c r="I10134" s="2">
        <v>0.0</v>
      </c>
      <c r="J10134" s="2">
        <v>0.0</v>
      </c>
      <c r="K10134" s="2">
        <f t="shared" si="1"/>
        <v>1</v>
      </c>
      <c r="L10134" s="4">
        <v>1.0</v>
      </c>
      <c r="M10134" s="4"/>
    </row>
    <row r="10135" ht="14.25" customHeight="1">
      <c r="A10135" s="2" t="s">
        <v>10053</v>
      </c>
      <c r="B10135" s="2">
        <v>0.92078423500061</v>
      </c>
      <c r="C10135" s="2">
        <v>0.0077511053532361</v>
      </c>
      <c r="D10135" s="2">
        <v>0.27051818370819</v>
      </c>
      <c r="E10135" s="2">
        <v>0.0855159908533096</v>
      </c>
      <c r="F10135" s="5">
        <v>0.902330458164215</v>
      </c>
      <c r="G10135" s="2">
        <v>0.0749369040131568</v>
      </c>
      <c r="H10135" s="2">
        <v>0.0</v>
      </c>
      <c r="I10135" s="2">
        <v>0.0</v>
      </c>
      <c r="J10135" s="2">
        <v>0.0</v>
      </c>
      <c r="K10135" s="2">
        <f t="shared" si="1"/>
        <v>1</v>
      </c>
      <c r="L10135" s="4">
        <v>1.0</v>
      </c>
      <c r="M10135" s="4"/>
    </row>
    <row r="10136" ht="14.25" customHeight="1">
      <c r="A10136" s="2" t="s">
        <v>10054</v>
      </c>
      <c r="B10136" s="2">
        <v>0.530989050865173</v>
      </c>
      <c r="C10136" s="2">
        <v>0.0089778052642941</v>
      </c>
      <c r="D10136" s="2">
        <v>0.10118693858385</v>
      </c>
      <c r="E10136" s="2">
        <v>0.0228249244391918</v>
      </c>
      <c r="F10136" s="5">
        <v>0.439074784517288</v>
      </c>
      <c r="G10136" s="2">
        <v>0.120396509766578</v>
      </c>
      <c r="H10136" s="2">
        <v>0.0</v>
      </c>
      <c r="I10136" s="2">
        <v>0.0</v>
      </c>
      <c r="J10136" s="2">
        <v>0.0</v>
      </c>
      <c r="K10136" s="2">
        <f t="shared" si="1"/>
        <v>1</v>
      </c>
      <c r="L10136" s="4">
        <v>1.0</v>
      </c>
      <c r="M10136" s="4"/>
    </row>
    <row r="10137" ht="14.25" customHeight="1">
      <c r="A10137" s="2" t="s">
        <v>10055</v>
      </c>
      <c r="B10137" s="2">
        <v>0.504824101924896</v>
      </c>
      <c r="C10137" s="2">
        <v>0.0048058698885142</v>
      </c>
      <c r="D10137" s="2">
        <v>0.0581899061799049</v>
      </c>
      <c r="E10137" s="2">
        <v>0.0108071621507406</v>
      </c>
      <c r="F10137" s="5">
        <v>0.394525647163391</v>
      </c>
      <c r="G10137" s="2">
        <v>0.0425850413739681</v>
      </c>
      <c r="H10137" s="2">
        <v>0.0</v>
      </c>
      <c r="I10137" s="2">
        <v>0.0</v>
      </c>
      <c r="J10137" s="2">
        <v>0.0</v>
      </c>
      <c r="K10137" s="2">
        <f t="shared" si="1"/>
        <v>1</v>
      </c>
      <c r="L10137" s="4">
        <v>1.0</v>
      </c>
      <c r="M10137" s="4"/>
    </row>
    <row r="10138" ht="14.25" customHeight="1">
      <c r="A10138" s="2" t="s">
        <v>10056</v>
      </c>
      <c r="B10138" s="2">
        <v>0.982857644557952</v>
      </c>
      <c r="C10138" s="2">
        <v>0.0043874159455299</v>
      </c>
      <c r="D10138" s="2">
        <v>0.0932558253407478</v>
      </c>
      <c r="E10138" s="2">
        <v>0.9833345413208</v>
      </c>
      <c r="F10138" s="5">
        <v>0.462622582912445</v>
      </c>
      <c r="G10138" s="2">
        <v>0.0285611413419246</v>
      </c>
      <c r="H10138" s="2">
        <v>0.0</v>
      </c>
      <c r="I10138" s="2">
        <v>0.0</v>
      </c>
      <c r="J10138" s="2">
        <v>0.0</v>
      </c>
      <c r="K10138" s="2">
        <f t="shared" si="1"/>
        <v>1</v>
      </c>
      <c r="L10138" s="4">
        <v>1.0</v>
      </c>
      <c r="M10138" s="4"/>
    </row>
    <row r="10139" ht="14.25" customHeight="1">
      <c r="A10139" s="2" t="s">
        <v>10057</v>
      </c>
      <c r="B10139" s="2">
        <v>0.97303694486618</v>
      </c>
      <c r="C10139" s="2">
        <v>0.0043111001141369</v>
      </c>
      <c r="D10139" s="2">
        <v>0.0591770820319652</v>
      </c>
      <c r="E10139" s="2">
        <v>0.935173988342285</v>
      </c>
      <c r="F10139" s="5">
        <v>0.778384149074554</v>
      </c>
      <c r="G10139" s="2">
        <v>0.0307218898087739</v>
      </c>
      <c r="H10139" s="2">
        <v>0.0</v>
      </c>
      <c r="I10139" s="2">
        <v>0.0</v>
      </c>
      <c r="J10139" s="2">
        <v>0.0</v>
      </c>
      <c r="K10139" s="2">
        <f t="shared" si="1"/>
        <v>1</v>
      </c>
      <c r="L10139" s="4">
        <v>1.0</v>
      </c>
      <c r="M10139" s="4"/>
    </row>
    <row r="10140" ht="14.25" customHeight="1">
      <c r="A10140" s="2" t="s">
        <v>10058</v>
      </c>
      <c r="B10140" s="2">
        <v>0.723277390003204</v>
      </c>
      <c r="C10140" s="2">
        <v>0.0040647252462804</v>
      </c>
      <c r="D10140" s="2">
        <v>0.0530324690043926</v>
      </c>
      <c r="E10140" s="2">
        <v>0.100085236132144</v>
      </c>
      <c r="F10140" s="5">
        <v>0.753416657447814</v>
      </c>
      <c r="G10140" s="2">
        <v>0.0455609336495399</v>
      </c>
      <c r="H10140" s="2">
        <v>0.0</v>
      </c>
      <c r="I10140" s="2">
        <v>0.0</v>
      </c>
      <c r="J10140" s="2">
        <v>0.0</v>
      </c>
      <c r="K10140" s="2">
        <f t="shared" si="1"/>
        <v>1</v>
      </c>
      <c r="L10140" s="4">
        <v>1.0</v>
      </c>
      <c r="M10140" s="4"/>
    </row>
    <row r="10141" ht="14.25" customHeight="1">
      <c r="A10141" s="2" t="s">
        <v>10059</v>
      </c>
      <c r="B10141" s="2">
        <v>0.89011925458908</v>
      </c>
      <c r="C10141" s="2">
        <v>0.0051659527234733</v>
      </c>
      <c r="D10141" s="2">
        <v>0.104997001588344</v>
      </c>
      <c r="E10141" s="2">
        <v>0.274606466293334</v>
      </c>
      <c r="F10141" s="5">
        <v>0.887547254562377</v>
      </c>
      <c r="G10141" s="2">
        <v>0.0485998205840587</v>
      </c>
      <c r="H10141" s="2">
        <v>0.0</v>
      </c>
      <c r="I10141" s="2">
        <v>0.0</v>
      </c>
      <c r="J10141" s="2">
        <v>0.0</v>
      </c>
      <c r="K10141" s="2">
        <f t="shared" si="1"/>
        <v>1</v>
      </c>
      <c r="L10141" s="4">
        <v>1.0</v>
      </c>
      <c r="M10141" s="4"/>
    </row>
    <row r="10142" ht="14.25" customHeight="1">
      <c r="A10142" s="2" t="s">
        <v>10060</v>
      </c>
      <c r="B10142" s="2">
        <v>0.505483388900756</v>
      </c>
      <c r="C10142" s="2">
        <v>0.0071778944693505</v>
      </c>
      <c r="D10142" s="2">
        <v>0.0710198655724525</v>
      </c>
      <c r="E10142" s="2">
        <v>0.0115969479084014</v>
      </c>
      <c r="F10142" s="5">
        <v>0.345463126897811</v>
      </c>
      <c r="G10142" s="2">
        <v>0.074262723326683</v>
      </c>
      <c r="H10142" s="2">
        <v>0.0</v>
      </c>
      <c r="I10142" s="2">
        <v>0.0</v>
      </c>
      <c r="J10142" s="2">
        <v>0.0</v>
      </c>
      <c r="K10142" s="2">
        <f t="shared" si="1"/>
        <v>1</v>
      </c>
      <c r="L10142" s="4">
        <v>1.0</v>
      </c>
      <c r="M10142" s="4"/>
    </row>
    <row r="10143" ht="14.25" customHeight="1">
      <c r="A10143" s="2" t="s">
        <v>10061</v>
      </c>
      <c r="B10143" s="2">
        <v>0.639316201210022</v>
      </c>
      <c r="C10143" s="2">
        <v>0.0086118457838892</v>
      </c>
      <c r="D10143" s="2">
        <v>0.0729575529694557</v>
      </c>
      <c r="E10143" s="2">
        <v>0.0348625406622886</v>
      </c>
      <c r="F10143" s="5">
        <v>0.62105107307434</v>
      </c>
      <c r="G10143" s="2">
        <v>0.0622850582003593</v>
      </c>
      <c r="H10143" s="2">
        <v>0.0</v>
      </c>
      <c r="I10143" s="2">
        <v>0.0</v>
      </c>
      <c r="J10143" s="2">
        <v>0.0</v>
      </c>
      <c r="K10143" s="2">
        <f t="shared" si="1"/>
        <v>1</v>
      </c>
      <c r="L10143" s="4">
        <v>1.0</v>
      </c>
      <c r="M10143" s="4"/>
    </row>
    <row r="10144" ht="14.25" customHeight="1">
      <c r="A10144" s="2" t="s">
        <v>10062</v>
      </c>
      <c r="B10144" s="2">
        <v>0.642860829830169</v>
      </c>
      <c r="C10144" s="2">
        <v>0.0037465132772922</v>
      </c>
      <c r="D10144" s="2">
        <v>0.0307426378130912</v>
      </c>
      <c r="E10144" s="2">
        <v>0.015684712678194</v>
      </c>
      <c r="F10144" s="5">
        <v>0.558408260345459</v>
      </c>
      <c r="G10144" s="2">
        <v>0.0304262284189462</v>
      </c>
      <c r="H10144" s="2">
        <v>0.0</v>
      </c>
      <c r="I10144" s="2">
        <v>0.0</v>
      </c>
      <c r="J10144" s="2">
        <v>0.0</v>
      </c>
      <c r="K10144" s="2">
        <f t="shared" si="1"/>
        <v>1</v>
      </c>
      <c r="L10144" s="4">
        <v>1.0</v>
      </c>
      <c r="M10144" s="4"/>
    </row>
    <row r="10145" ht="14.25" customHeight="1">
      <c r="A10145" s="2" t="s">
        <v>10063</v>
      </c>
      <c r="B10145" s="2">
        <v>0.193694084882736</v>
      </c>
      <c r="C10145" s="2">
        <v>0.0035663770977407</v>
      </c>
      <c r="D10145" s="2">
        <v>0.022720294073224</v>
      </c>
      <c r="E10145" s="2">
        <v>0.0113464500755071</v>
      </c>
      <c r="F10145" s="5">
        <v>0.130076602101326</v>
      </c>
      <c r="G10145" s="2">
        <v>0.0310690347105264</v>
      </c>
      <c r="H10145" s="2">
        <v>0.0</v>
      </c>
      <c r="I10145" s="2">
        <v>0.0</v>
      </c>
      <c r="J10145" s="2">
        <v>0.0</v>
      </c>
      <c r="K10145" s="2">
        <f t="shared" si="1"/>
        <v>0</v>
      </c>
      <c r="L10145" s="4">
        <v>1.0</v>
      </c>
      <c r="M10145" s="4"/>
    </row>
    <row r="10146" ht="14.25" customHeight="1">
      <c r="A10146" s="2" t="s">
        <v>10064</v>
      </c>
      <c r="B10146" s="2">
        <v>0.131113693118095</v>
      </c>
      <c r="C10146" s="2">
        <v>0.0024360220413655</v>
      </c>
      <c r="D10146" s="2">
        <v>0.021479582414031</v>
      </c>
      <c r="E10146" s="2">
        <v>0.0262615177780389</v>
      </c>
      <c r="F10146" s="5">
        <v>0.0479585491120815</v>
      </c>
      <c r="G10146" s="2">
        <v>0.0280923210084438</v>
      </c>
      <c r="H10146" s="2">
        <v>0.0</v>
      </c>
      <c r="I10146" s="2">
        <v>0.0</v>
      </c>
      <c r="J10146" s="2">
        <v>0.0</v>
      </c>
      <c r="K10146" s="2">
        <f t="shared" si="1"/>
        <v>0</v>
      </c>
      <c r="L10146" s="4">
        <v>1.0</v>
      </c>
      <c r="M10146" s="4"/>
    </row>
    <row r="10147" ht="14.25" customHeight="1">
      <c r="A10147" s="2" t="s">
        <v>10065</v>
      </c>
      <c r="B10147" s="2">
        <v>0.0746675431728363</v>
      </c>
      <c r="C10147" s="2">
        <v>0.0021791623439639</v>
      </c>
      <c r="D10147" s="2">
        <v>0.0208800192922353</v>
      </c>
      <c r="E10147" s="2">
        <v>0.0114910807460546</v>
      </c>
      <c r="F10147" s="5">
        <v>0.0167869757860898</v>
      </c>
      <c r="G10147" s="2">
        <v>0.0285809636116027</v>
      </c>
      <c r="H10147" s="2">
        <v>0.0</v>
      </c>
      <c r="I10147" s="2">
        <v>0.0</v>
      </c>
      <c r="J10147" s="2">
        <v>0.0</v>
      </c>
      <c r="K10147" s="2">
        <f t="shared" si="1"/>
        <v>0</v>
      </c>
      <c r="L10147" s="4">
        <v>1.0</v>
      </c>
      <c r="M10147" s="4"/>
    </row>
    <row r="10148" ht="14.25" customHeight="1">
      <c r="A10148" s="2" t="s">
        <v>10066</v>
      </c>
      <c r="B10148" s="2">
        <v>0.339393079280853</v>
      </c>
      <c r="C10148" s="2">
        <v>0.0046283137053251</v>
      </c>
      <c r="D10148" s="2">
        <v>0.0364489741623401</v>
      </c>
      <c r="E10148" s="2">
        <v>0.0165024008601903</v>
      </c>
      <c r="F10148" s="5">
        <v>0.274999648332595</v>
      </c>
      <c r="G10148" s="2">
        <v>0.048881247639656</v>
      </c>
      <c r="H10148" s="2">
        <v>0.0</v>
      </c>
      <c r="I10148" s="2">
        <v>0.0</v>
      </c>
      <c r="J10148" s="2">
        <v>0.0</v>
      </c>
      <c r="K10148" s="2">
        <f t="shared" si="1"/>
        <v>0</v>
      </c>
      <c r="L10148" s="4">
        <v>1.0</v>
      </c>
      <c r="M10148" s="4"/>
    </row>
    <row r="10149" ht="14.25" customHeight="1">
      <c r="A10149" s="2" t="s">
        <v>10067</v>
      </c>
      <c r="B10149" s="2">
        <v>0.0401713997125625</v>
      </c>
      <c r="C10149" s="2">
        <v>6.00830418989E-4</v>
      </c>
      <c r="D10149" s="2">
        <v>0.0066778124310076</v>
      </c>
      <c r="E10149" s="2">
        <v>0.0023164446465671</v>
      </c>
      <c r="F10149" s="5">
        <v>0.005184912122786</v>
      </c>
      <c r="G10149" s="2">
        <v>0.0169768072664737</v>
      </c>
      <c r="H10149" s="2">
        <v>0.0</v>
      </c>
      <c r="I10149" s="2">
        <v>0.0</v>
      </c>
      <c r="J10149" s="2">
        <v>0.0</v>
      </c>
      <c r="K10149" s="2">
        <f t="shared" si="1"/>
        <v>0</v>
      </c>
      <c r="L10149" s="4">
        <v>1.0</v>
      </c>
      <c r="M10149" s="4"/>
    </row>
    <row r="10150" ht="14.25" customHeight="1">
      <c r="A10150" s="2" t="s">
        <v>10068</v>
      </c>
      <c r="B10150" s="2">
        <v>0.269229054450988</v>
      </c>
      <c r="C10150" s="2">
        <v>0.0015221505891531</v>
      </c>
      <c r="D10150" s="2">
        <v>0.0176420155912637</v>
      </c>
      <c r="E10150" s="2">
        <v>0.0045101288706064</v>
      </c>
      <c r="F10150" s="5">
        <v>0.193081364035606</v>
      </c>
      <c r="G10150" s="2">
        <v>0.0350100956857204</v>
      </c>
      <c r="H10150" s="2">
        <v>0.0</v>
      </c>
      <c r="I10150" s="2">
        <v>0.0</v>
      </c>
      <c r="J10150" s="2">
        <v>0.0</v>
      </c>
      <c r="K10150" s="2">
        <f t="shared" si="1"/>
        <v>0</v>
      </c>
      <c r="L10150" s="4">
        <v>1.0</v>
      </c>
      <c r="M10150" s="4"/>
    </row>
    <row r="10151" ht="14.25" customHeight="1">
      <c r="A10151" s="2" t="s">
        <v>10069</v>
      </c>
      <c r="B10151" s="2">
        <v>0.285774022340774</v>
      </c>
      <c r="C10151" s="2">
        <v>0.0048809708096086</v>
      </c>
      <c r="D10151" s="2">
        <v>0.0282734092324972</v>
      </c>
      <c r="E10151" s="2">
        <v>0.005912966094911</v>
      </c>
      <c r="F10151" s="5">
        <v>0.186081677675247</v>
      </c>
      <c r="G10151" s="2">
        <v>0.0797474682331085</v>
      </c>
      <c r="H10151" s="2">
        <v>0.0</v>
      </c>
      <c r="I10151" s="2">
        <v>0.0</v>
      </c>
      <c r="J10151" s="2">
        <v>0.0</v>
      </c>
      <c r="K10151" s="2">
        <f t="shared" si="1"/>
        <v>0</v>
      </c>
      <c r="L10151" s="4">
        <v>1.0</v>
      </c>
      <c r="M10151" s="4"/>
    </row>
    <row r="10152" ht="14.25" customHeight="1">
      <c r="A10152" s="2" t="s">
        <v>10070</v>
      </c>
      <c r="B10152" s="2">
        <v>0.260185122489929</v>
      </c>
      <c r="C10152" s="2">
        <v>0.0014837713679298</v>
      </c>
      <c r="D10152" s="2">
        <v>0.0698647126555442</v>
      </c>
      <c r="E10152" s="2">
        <v>0.0047785434871912</v>
      </c>
      <c r="F10152" s="5">
        <v>0.150244951248168</v>
      </c>
      <c r="G10152" s="2">
        <v>0.0297994762659072</v>
      </c>
      <c r="H10152" s="2">
        <v>0.0</v>
      </c>
      <c r="I10152" s="2">
        <v>0.0</v>
      </c>
      <c r="J10152" s="2">
        <v>0.0</v>
      </c>
      <c r="K10152" s="2">
        <f t="shared" si="1"/>
        <v>0</v>
      </c>
      <c r="L10152" s="4">
        <v>1.0</v>
      </c>
      <c r="M10152" s="4"/>
    </row>
    <row r="10153" ht="14.25" customHeight="1">
      <c r="A10153" s="2" t="s">
        <v>10071</v>
      </c>
      <c r="B10153" s="2">
        <v>0.946422815322876</v>
      </c>
      <c r="C10153" s="2">
        <v>0.0049466360360383</v>
      </c>
      <c r="D10153" s="2">
        <v>0.0234697870910167</v>
      </c>
      <c r="E10153" s="2">
        <v>0.0061559029854834</v>
      </c>
      <c r="F10153" s="5">
        <v>0.949384331703186</v>
      </c>
      <c r="G10153" s="2">
        <v>0.120332740247249</v>
      </c>
      <c r="H10153" s="2">
        <v>0.0</v>
      </c>
      <c r="I10153" s="2">
        <v>0.0</v>
      </c>
      <c r="J10153" s="2">
        <v>0.0</v>
      </c>
      <c r="K10153" s="2">
        <f t="shared" si="1"/>
        <v>1</v>
      </c>
      <c r="L10153" s="4">
        <v>1.0</v>
      </c>
      <c r="M10153" s="4"/>
    </row>
    <row r="10154" ht="14.25" customHeight="1">
      <c r="A10154" s="2" t="s">
        <v>10072</v>
      </c>
      <c r="B10154" s="2">
        <v>0.59167742729187</v>
      </c>
      <c r="C10154" s="2">
        <v>0.0035466311965137</v>
      </c>
      <c r="D10154" s="2">
        <v>0.0420876666903495</v>
      </c>
      <c r="E10154" s="2">
        <v>0.0049319374375045</v>
      </c>
      <c r="F10154" s="5">
        <v>0.378411442041397</v>
      </c>
      <c r="G10154" s="2">
        <v>0.154493823647499</v>
      </c>
      <c r="H10154" s="2">
        <v>0.0</v>
      </c>
      <c r="I10154" s="2">
        <v>0.0</v>
      </c>
      <c r="J10154" s="2">
        <v>0.0</v>
      </c>
      <c r="K10154" s="2">
        <f t="shared" si="1"/>
        <v>1</v>
      </c>
      <c r="L10154" s="4">
        <v>1.0</v>
      </c>
      <c r="M10154" s="4"/>
    </row>
    <row r="10155" ht="14.25" customHeight="1">
      <c r="A10155" s="2" t="s">
        <v>10073</v>
      </c>
      <c r="B10155" s="2">
        <v>0.694637179374694</v>
      </c>
      <c r="C10155" s="2">
        <v>0.0015091318637132</v>
      </c>
      <c r="D10155" s="2">
        <v>0.0200307499617338</v>
      </c>
      <c r="E10155" s="2">
        <v>0.0034199480433017</v>
      </c>
      <c r="F10155" s="5">
        <v>0.557846426963806</v>
      </c>
      <c r="G10155" s="2">
        <v>0.0831323787569999</v>
      </c>
      <c r="H10155" s="2">
        <v>0.0</v>
      </c>
      <c r="I10155" s="2">
        <v>0.0</v>
      </c>
      <c r="J10155" s="2">
        <v>0.0</v>
      </c>
      <c r="K10155" s="2">
        <f t="shared" si="1"/>
        <v>1</v>
      </c>
      <c r="L10155" s="4">
        <v>1.0</v>
      </c>
      <c r="M10155" s="4"/>
    </row>
    <row r="10156" ht="14.25" customHeight="1">
      <c r="A10156" s="2" t="s">
        <v>10074</v>
      </c>
      <c r="B10156" s="2">
        <v>0.791352152824401</v>
      </c>
      <c r="C10156" s="2">
        <v>0.0018345367861911</v>
      </c>
      <c r="D10156" s="2">
        <v>0.0171084273606538</v>
      </c>
      <c r="E10156" s="2">
        <v>0.0084287002682685</v>
      </c>
      <c r="F10156" s="5">
        <v>0.85947436094284</v>
      </c>
      <c r="G10156" s="2">
        <v>0.0239082891494035</v>
      </c>
      <c r="H10156" s="2">
        <v>0.0</v>
      </c>
      <c r="I10156" s="2">
        <v>0.0</v>
      </c>
      <c r="J10156" s="2">
        <v>0.0</v>
      </c>
      <c r="K10156" s="2">
        <f t="shared" si="1"/>
        <v>1</v>
      </c>
      <c r="L10156" s="4">
        <v>1.0</v>
      </c>
      <c r="M10156" s="4"/>
    </row>
    <row r="10157" ht="14.25" customHeight="1">
      <c r="A10157" s="2" t="s">
        <v>10075</v>
      </c>
      <c r="B10157" s="2">
        <v>0.153366535902023</v>
      </c>
      <c r="C10157" s="2">
        <v>8.477139053866E-4</v>
      </c>
      <c r="D10157" s="2">
        <v>0.0117615442723035</v>
      </c>
      <c r="E10157" s="2">
        <v>0.002648920752108</v>
      </c>
      <c r="F10157" s="5">
        <v>0.140975594520568</v>
      </c>
      <c r="G10157" s="2">
        <v>0.0232252720743417</v>
      </c>
      <c r="H10157" s="2">
        <v>0.0</v>
      </c>
      <c r="I10157" s="2">
        <v>0.0</v>
      </c>
      <c r="J10157" s="2">
        <v>0.0</v>
      </c>
      <c r="K10157" s="2">
        <f t="shared" si="1"/>
        <v>0</v>
      </c>
      <c r="L10157" s="4">
        <v>1.0</v>
      </c>
      <c r="M10157" s="4"/>
    </row>
    <row r="10158" ht="14.25" customHeight="1">
      <c r="A10158" s="2" t="s">
        <v>10076</v>
      </c>
      <c r="B10158" s="2">
        <v>0.0535664521157741</v>
      </c>
      <c r="C10158" s="2">
        <v>4.640475672204E-4</v>
      </c>
      <c r="D10158" s="2">
        <v>0.0045743025839328</v>
      </c>
      <c r="E10158" s="2">
        <v>7.844434585422E-4</v>
      </c>
      <c r="F10158" s="5">
        <v>0.0264136064797639</v>
      </c>
      <c r="G10158" s="2">
        <v>0.0236336160451173</v>
      </c>
      <c r="H10158" s="2">
        <v>0.0</v>
      </c>
      <c r="I10158" s="2">
        <v>0.0</v>
      </c>
      <c r="J10158" s="2">
        <v>0.0</v>
      </c>
      <c r="K10158" s="2">
        <f t="shared" si="1"/>
        <v>0</v>
      </c>
      <c r="L10158" s="4">
        <v>1.0</v>
      </c>
      <c r="M10158" s="4"/>
    </row>
    <row r="10159" ht="14.25" customHeight="1">
      <c r="A10159" s="2" t="s">
        <v>10077</v>
      </c>
      <c r="B10159" s="2">
        <v>0.0984268486499786</v>
      </c>
      <c r="C10159" s="2">
        <v>6.730487802997E-4</v>
      </c>
      <c r="D10159" s="2">
        <v>0.0205041524022817</v>
      </c>
      <c r="E10159" s="2">
        <v>0.0016059284098446</v>
      </c>
      <c r="F10159" s="5">
        <v>0.0468762628734111</v>
      </c>
      <c r="G10159" s="2">
        <v>0.0334350503981113</v>
      </c>
      <c r="H10159" s="2">
        <v>0.0</v>
      </c>
      <c r="I10159" s="2">
        <v>0.0</v>
      </c>
      <c r="J10159" s="2">
        <v>0.0</v>
      </c>
      <c r="K10159" s="2">
        <f t="shared" si="1"/>
        <v>0</v>
      </c>
      <c r="L10159" s="4">
        <v>1.0</v>
      </c>
      <c r="M10159" s="4"/>
    </row>
    <row r="10160" ht="14.25" customHeight="1">
      <c r="A10160" s="2" t="s">
        <v>10078</v>
      </c>
      <c r="B10160" s="2">
        <v>0.13607981801033</v>
      </c>
      <c r="C10160" s="2">
        <v>9.370149928145E-4</v>
      </c>
      <c r="D10160" s="2">
        <v>0.0021964751649647</v>
      </c>
      <c r="E10160" s="2">
        <v>4.769814840983E-4</v>
      </c>
      <c r="F10160" s="5">
        <v>0.009478866122663</v>
      </c>
      <c r="G10160" s="2">
        <v>0.122476808726787</v>
      </c>
      <c r="H10160" s="2">
        <v>0.0</v>
      </c>
      <c r="I10160" s="2">
        <v>0.0</v>
      </c>
      <c r="J10160" s="2">
        <v>0.0</v>
      </c>
      <c r="K10160" s="2">
        <f t="shared" si="1"/>
        <v>0</v>
      </c>
      <c r="L10160" s="4">
        <v>1.0</v>
      </c>
      <c r="M10160" s="4"/>
    </row>
    <row r="10161" ht="14.25" customHeight="1">
      <c r="A10161" s="2" t="s">
        <v>10079</v>
      </c>
      <c r="B10161" s="2">
        <v>0.180160075426101</v>
      </c>
      <c r="C10161" s="2">
        <v>0.0010165141429752</v>
      </c>
      <c r="D10161" s="2">
        <v>0.0020264687482267</v>
      </c>
      <c r="E10161" s="2">
        <v>3.969291865359E-4</v>
      </c>
      <c r="F10161" s="5">
        <v>0.0122953299432992</v>
      </c>
      <c r="G10161" s="2">
        <v>0.155421629548072</v>
      </c>
      <c r="H10161" s="2">
        <v>0.0</v>
      </c>
      <c r="I10161" s="2">
        <v>0.0</v>
      </c>
      <c r="J10161" s="2">
        <v>0.0</v>
      </c>
      <c r="K10161" s="2">
        <f t="shared" si="1"/>
        <v>0</v>
      </c>
      <c r="L10161" s="4">
        <v>1.0</v>
      </c>
      <c r="M10161" s="4"/>
    </row>
    <row r="10162" ht="14.25" customHeight="1">
      <c r="A10162" s="2" t="s">
        <v>10080</v>
      </c>
      <c r="B10162" s="2">
        <v>0.261831253767013</v>
      </c>
      <c r="C10162" s="2">
        <v>8.671748801134E-4</v>
      </c>
      <c r="D10162" s="2">
        <v>0.0062130256555974</v>
      </c>
      <c r="E10162" s="2">
        <v>8.798232884146E-4</v>
      </c>
      <c r="F10162" s="5">
        <v>0.0627782791852951</v>
      </c>
      <c r="G10162" s="2">
        <v>0.130330771207809</v>
      </c>
      <c r="H10162" s="2">
        <v>0.0</v>
      </c>
      <c r="I10162" s="2">
        <v>0.0</v>
      </c>
      <c r="J10162" s="2">
        <v>0.0</v>
      </c>
      <c r="K10162" s="2">
        <f t="shared" si="1"/>
        <v>0</v>
      </c>
      <c r="L10162" s="4">
        <v>1.0</v>
      </c>
      <c r="M10162" s="4"/>
    </row>
    <row r="10163" ht="14.25" customHeight="1">
      <c r="A10163" s="2" t="s">
        <v>10081</v>
      </c>
      <c r="B10163" s="2">
        <v>0.0921002402901649</v>
      </c>
      <c r="C10163" s="2">
        <v>6.475032423622E-4</v>
      </c>
      <c r="D10163" s="2">
        <v>0.0054555064998567</v>
      </c>
      <c r="E10163" s="2">
        <v>4.817856824956E-4</v>
      </c>
      <c r="F10163" s="5">
        <v>0.0410499833524227</v>
      </c>
      <c r="G10163" s="2">
        <v>0.0520495921373367</v>
      </c>
      <c r="H10163" s="2">
        <v>0.0</v>
      </c>
      <c r="I10163" s="2">
        <v>0.0</v>
      </c>
      <c r="J10163" s="2">
        <v>0.0</v>
      </c>
      <c r="K10163" s="2">
        <f t="shared" si="1"/>
        <v>0</v>
      </c>
      <c r="L10163" s="4">
        <v>1.0</v>
      </c>
      <c r="M10163" s="4"/>
    </row>
    <row r="10164" ht="14.25" customHeight="1">
      <c r="A10164" s="2" t="s">
        <v>10082</v>
      </c>
      <c r="B10164" s="2">
        <v>3.565805673133E-4</v>
      </c>
      <c r="C10164" s="2">
        <v>7.1734234552423E-6</v>
      </c>
      <c r="D10164" s="2">
        <v>4.4701473598252E-6</v>
      </c>
      <c r="E10164" s="2">
        <v>6.5860837139553E-7</v>
      </c>
      <c r="F10164" s="5">
        <v>8.36226536193862E-5</v>
      </c>
      <c r="G10164" s="2">
        <v>3.586288075894E-4</v>
      </c>
      <c r="H10164" s="2">
        <v>0.0</v>
      </c>
      <c r="I10164" s="2">
        <v>0.0</v>
      </c>
      <c r="J10164" s="2">
        <v>0.0</v>
      </c>
      <c r="K10164" s="2">
        <f t="shared" si="1"/>
        <v>0</v>
      </c>
      <c r="L10164" s="4">
        <v>1.0</v>
      </c>
      <c r="M10164" s="4"/>
    </row>
    <row r="10165" ht="14.25" customHeight="1">
      <c r="A10165" s="2" t="s">
        <v>10083</v>
      </c>
      <c r="B10165" s="2">
        <v>0.0013057423057034</v>
      </c>
      <c r="C10165" s="2">
        <v>2.17400665860623E-5</v>
      </c>
      <c r="D10165" s="2">
        <v>5.96361360294395E-6</v>
      </c>
      <c r="E10165" s="2">
        <v>1.20864217478811E-6</v>
      </c>
      <c r="F10165" s="5">
        <v>1.737482816679E-4</v>
      </c>
      <c r="G10165" s="2">
        <v>9.562274208292E-4</v>
      </c>
      <c r="H10165" s="2">
        <v>0.0</v>
      </c>
      <c r="I10165" s="2">
        <v>0.0</v>
      </c>
      <c r="J10165" s="2">
        <v>0.0</v>
      </c>
      <c r="K10165" s="2">
        <f t="shared" si="1"/>
        <v>0</v>
      </c>
      <c r="L10165" s="4">
        <v>1.0</v>
      </c>
      <c r="M10165" s="4"/>
    </row>
    <row r="10166" ht="14.25" customHeight="1">
      <c r="A10166" s="2" t="s">
        <v>10084</v>
      </c>
      <c r="B10166" s="2">
        <v>8.28541597002185E-5</v>
      </c>
      <c r="C10166" s="2">
        <v>1.28122451314993E-7</v>
      </c>
      <c r="D10166" s="2">
        <v>8.89277600890636E-7</v>
      </c>
      <c r="E10166" s="2">
        <v>2.69762949756113E-7</v>
      </c>
      <c r="F10166" s="5">
        <v>4.58633876405656E-5</v>
      </c>
      <c r="G10166" s="2">
        <v>6.36567492620088E-5</v>
      </c>
      <c r="H10166" s="2">
        <v>0.0</v>
      </c>
      <c r="I10166" s="2">
        <v>0.0</v>
      </c>
      <c r="J10166" s="2">
        <v>0.0</v>
      </c>
      <c r="K10166" s="2">
        <f t="shared" si="1"/>
        <v>0</v>
      </c>
      <c r="L10166" s="4">
        <v>1.0</v>
      </c>
      <c r="M10166" s="4"/>
    </row>
    <row r="10167" ht="14.25" customHeight="1">
      <c r="A10167" s="2" t="s">
        <v>10085</v>
      </c>
      <c r="B10167" s="2">
        <v>2.46613981289556E-5</v>
      </c>
      <c r="C10167" s="2">
        <v>9.42032496453748E-9</v>
      </c>
      <c r="D10167" s="2">
        <v>7.88735746937163E-7</v>
      </c>
      <c r="E10167" s="2">
        <v>2.11976370678712E-7</v>
      </c>
      <c r="F10167" s="5">
        <v>1.6295274690492E-5</v>
      </c>
      <c r="G10167" s="2">
        <v>5.38764579687267E-5</v>
      </c>
      <c r="H10167" s="2">
        <v>0.0</v>
      </c>
      <c r="I10167" s="2">
        <v>0.0</v>
      </c>
      <c r="J10167" s="2">
        <v>0.0</v>
      </c>
      <c r="K10167" s="2">
        <f t="shared" si="1"/>
        <v>0</v>
      </c>
      <c r="L10167" s="4">
        <v>1.0</v>
      </c>
      <c r="M10167" s="4"/>
    </row>
    <row r="10168" ht="14.25" customHeight="1">
      <c r="A10168" s="2" t="s">
        <v>10086</v>
      </c>
      <c r="B10168" s="2">
        <v>1.05908939076471E-5</v>
      </c>
      <c r="C10168" s="2">
        <v>1.25439503229074E-9</v>
      </c>
      <c r="D10168" s="2">
        <v>1.07034381358062E-7</v>
      </c>
      <c r="E10168" s="2">
        <v>4.00169746228584E-8</v>
      </c>
      <c r="F10168" s="5">
        <v>2.89662193608819E-6</v>
      </c>
      <c r="G10168" s="2">
        <v>1.13829928523045E-5</v>
      </c>
      <c r="H10168" s="2">
        <v>0.0</v>
      </c>
      <c r="I10168" s="2">
        <v>0.0</v>
      </c>
      <c r="J10168" s="2">
        <v>0.0</v>
      </c>
      <c r="K10168" s="2">
        <f t="shared" si="1"/>
        <v>0</v>
      </c>
      <c r="L10168" s="4">
        <v>1.0</v>
      </c>
      <c r="M10168" s="4"/>
    </row>
    <row r="10169" ht="14.25" customHeight="1">
      <c r="A10169" s="2" t="s">
        <v>10087</v>
      </c>
      <c r="B10169" s="2">
        <v>1.29111022033612E-5</v>
      </c>
      <c r="C10169" s="2">
        <v>4.5174003426851E-11</v>
      </c>
      <c r="D10169" s="2">
        <v>6.17148927517519E-8</v>
      </c>
      <c r="E10169" s="2">
        <v>4.81116568806783E-9</v>
      </c>
      <c r="F10169" s="5">
        <v>3.58967258762277E-6</v>
      </c>
      <c r="G10169" s="2">
        <v>1.25479446069221E-5</v>
      </c>
      <c r="H10169" s="2">
        <v>0.0</v>
      </c>
      <c r="I10169" s="2">
        <v>0.0</v>
      </c>
      <c r="J10169" s="2">
        <v>0.0</v>
      </c>
      <c r="K10169" s="2">
        <f t="shared" si="1"/>
        <v>0</v>
      </c>
      <c r="L10169" s="4">
        <v>1.0</v>
      </c>
      <c r="M10169" s="4"/>
    </row>
    <row r="10170" ht="14.25" customHeight="1">
      <c r="A10170" s="2" t="s">
        <v>10088</v>
      </c>
      <c r="B10170" s="2">
        <v>0.0980433672666549</v>
      </c>
      <c r="C10170" s="2">
        <v>1.994586928049E-4</v>
      </c>
      <c r="D10170" s="2">
        <v>2.702105848584E-4</v>
      </c>
      <c r="E10170" s="2">
        <v>4.44771467300597E-5</v>
      </c>
      <c r="F10170" s="5">
        <v>0.174028053879737</v>
      </c>
      <c r="G10170" s="2">
        <v>0.0076668141409754</v>
      </c>
      <c r="H10170" s="2">
        <v>0.0</v>
      </c>
      <c r="I10170" s="2">
        <v>0.0</v>
      </c>
      <c r="J10170" s="2">
        <v>0.0</v>
      </c>
      <c r="K10170" s="2">
        <f t="shared" si="1"/>
        <v>0</v>
      </c>
      <c r="L10170" s="4">
        <v>1.0</v>
      </c>
      <c r="M10170" s="4"/>
    </row>
    <row r="10171" ht="14.25" customHeight="1">
      <c r="A10171" s="2" t="s">
        <v>10089</v>
      </c>
      <c r="B10171" s="2">
        <v>0.075145199894905</v>
      </c>
      <c r="C10171" s="2">
        <v>2.074543735943E-4</v>
      </c>
      <c r="D10171" s="2">
        <v>8.720741025172E-4</v>
      </c>
      <c r="E10171" s="2">
        <v>1.39839212351944E-5</v>
      </c>
      <c r="F10171" s="5">
        <v>0.116986028850078</v>
      </c>
      <c r="G10171" s="2">
        <v>0.0113484347239136</v>
      </c>
      <c r="H10171" s="2">
        <v>0.0</v>
      </c>
      <c r="I10171" s="2">
        <v>0.0</v>
      </c>
      <c r="J10171" s="2">
        <v>0.0</v>
      </c>
      <c r="K10171" s="2">
        <f t="shared" si="1"/>
        <v>0</v>
      </c>
      <c r="L10171" s="4">
        <v>1.0</v>
      </c>
      <c r="M10171" s="4"/>
    </row>
    <row r="10172" ht="14.25" customHeight="1">
      <c r="A10172" s="2" t="s">
        <v>10090</v>
      </c>
      <c r="B10172" s="2">
        <v>0.0479076281189918</v>
      </c>
      <c r="C10172" s="2">
        <v>1.727676281007E-4</v>
      </c>
      <c r="D10172" s="2">
        <v>0.0037940428592264</v>
      </c>
      <c r="E10172" s="2">
        <v>3.27507041220087E-5</v>
      </c>
      <c r="F10172" s="5">
        <v>0.0758055001497268</v>
      </c>
      <c r="G10172" s="2">
        <v>0.0082576563581824</v>
      </c>
      <c r="H10172" s="2">
        <v>0.0</v>
      </c>
      <c r="I10172" s="2">
        <v>0.0</v>
      </c>
      <c r="J10172" s="2">
        <v>0.0</v>
      </c>
      <c r="K10172" s="2">
        <f t="shared" si="1"/>
        <v>0</v>
      </c>
      <c r="L10172" s="4">
        <v>1.0</v>
      </c>
      <c r="M10172" s="4"/>
    </row>
    <row r="10173" ht="14.25" customHeight="1">
      <c r="A10173" s="2" t="s">
        <v>10091</v>
      </c>
      <c r="B10173" s="2">
        <v>0.121338903903961</v>
      </c>
      <c r="C10173" s="2">
        <v>4.487555706873E-4</v>
      </c>
      <c r="D10173" s="2">
        <v>0.0019423678750172</v>
      </c>
      <c r="E10173" s="2">
        <v>1.227294415002E-4</v>
      </c>
      <c r="F10173" s="5">
        <v>0.148868709802627</v>
      </c>
      <c r="G10173" s="2">
        <v>0.0206441599875688</v>
      </c>
      <c r="H10173" s="2">
        <v>0.0</v>
      </c>
      <c r="I10173" s="2">
        <v>0.0</v>
      </c>
      <c r="J10173" s="2">
        <v>0.0</v>
      </c>
      <c r="K10173" s="2">
        <f t="shared" si="1"/>
        <v>0</v>
      </c>
      <c r="L10173" s="4">
        <v>1.0</v>
      </c>
      <c r="M10173" s="4"/>
    </row>
    <row r="10174" ht="14.25" customHeight="1">
      <c r="A10174" s="2" t="s">
        <v>10092</v>
      </c>
      <c r="B10174" s="2">
        <v>0.11496403068304</v>
      </c>
      <c r="C10174" s="2">
        <v>3.970906545873E-4</v>
      </c>
      <c r="D10174" s="2">
        <v>6.325557478703E-4</v>
      </c>
      <c r="E10174" s="2">
        <v>7.5294570706319E-5</v>
      </c>
      <c r="F10174" s="5">
        <v>0.206263184547424</v>
      </c>
      <c r="G10174" s="2">
        <v>0.0099967336282134</v>
      </c>
      <c r="H10174" s="2">
        <v>0.0</v>
      </c>
      <c r="I10174" s="2">
        <v>0.0</v>
      </c>
      <c r="J10174" s="2">
        <v>0.0</v>
      </c>
      <c r="K10174" s="2">
        <f t="shared" si="1"/>
        <v>0</v>
      </c>
      <c r="L10174" s="4">
        <v>1.0</v>
      </c>
      <c r="M10174" s="4"/>
    </row>
    <row r="10175" ht="14.25" customHeight="1">
      <c r="A10175" s="2" t="s">
        <v>10093</v>
      </c>
      <c r="B10175" s="2">
        <v>0.160327613353729</v>
      </c>
      <c r="C10175" s="2">
        <v>2.356866170885E-4</v>
      </c>
      <c r="D10175" s="2">
        <v>0.0015113177942112</v>
      </c>
      <c r="E10175" s="2">
        <v>0.00126156990882</v>
      </c>
      <c r="F10175" s="5">
        <v>0.245108097791671</v>
      </c>
      <c r="G10175" s="2">
        <v>0.0100110275670886</v>
      </c>
      <c r="H10175" s="2">
        <v>0.0</v>
      </c>
      <c r="I10175" s="2">
        <v>0.0</v>
      </c>
      <c r="J10175" s="2">
        <v>0.0</v>
      </c>
      <c r="K10175" s="2">
        <f t="shared" si="1"/>
        <v>0</v>
      </c>
      <c r="L10175" s="4">
        <v>1.0</v>
      </c>
      <c r="M10175" s="4"/>
    </row>
    <row r="10176" ht="14.25" customHeight="1">
      <c r="A10176" s="2" t="s">
        <v>10094</v>
      </c>
      <c r="B10176" s="2">
        <v>0.662651598453521</v>
      </c>
      <c r="C10176" s="2">
        <v>3.004796744789E-4</v>
      </c>
      <c r="D10176" s="2">
        <v>0.0024136283900588</v>
      </c>
      <c r="E10176" s="2">
        <v>0.009688651189208</v>
      </c>
      <c r="F10176" s="5">
        <v>0.726009786128997</v>
      </c>
      <c r="G10176" s="2">
        <v>0.0093666799366474</v>
      </c>
      <c r="H10176" s="2">
        <v>0.0</v>
      </c>
      <c r="I10176" s="2">
        <v>0.0</v>
      </c>
      <c r="J10176" s="2">
        <v>0.0</v>
      </c>
      <c r="K10176" s="2">
        <f t="shared" si="1"/>
        <v>1</v>
      </c>
      <c r="L10176" s="4">
        <v>1.0</v>
      </c>
      <c r="M10176" s="4"/>
    </row>
    <row r="10177" ht="14.25" customHeight="1">
      <c r="A10177" s="2" t="s">
        <v>10095</v>
      </c>
      <c r="B10177" s="2">
        <v>0.903661489486694</v>
      </c>
      <c r="C10177" s="2">
        <v>5.835572956129E-4</v>
      </c>
      <c r="D10177" s="2">
        <v>0.0073179551400244</v>
      </c>
      <c r="E10177" s="2">
        <v>0.270521223545074</v>
      </c>
      <c r="F10177" s="5">
        <v>0.895037233829498</v>
      </c>
      <c r="G10177" s="2">
        <v>0.0107183484360575</v>
      </c>
      <c r="H10177" s="2">
        <v>0.0</v>
      </c>
      <c r="I10177" s="2">
        <v>0.0</v>
      </c>
      <c r="J10177" s="2">
        <v>0.0</v>
      </c>
      <c r="K10177" s="2">
        <f t="shared" si="1"/>
        <v>1</v>
      </c>
      <c r="L10177" s="4">
        <v>1.0</v>
      </c>
      <c r="M10177" s="4"/>
    </row>
    <row r="10178" ht="14.25" customHeight="1">
      <c r="A10178" s="2" t="s">
        <v>10096</v>
      </c>
      <c r="B10178" s="2">
        <v>0.983782052993774</v>
      </c>
      <c r="C10178" s="2">
        <v>5.174780962988E-4</v>
      </c>
      <c r="D10178" s="2">
        <v>0.0050037587061524</v>
      </c>
      <c r="E10178" s="2">
        <v>0.263663470745086</v>
      </c>
      <c r="F10178" s="5">
        <v>0.979243338108062</v>
      </c>
      <c r="G10178" s="2">
        <v>0.0082922996953129</v>
      </c>
      <c r="H10178" s="2">
        <v>0.0</v>
      </c>
      <c r="I10178" s="2">
        <v>0.0</v>
      </c>
      <c r="J10178" s="2">
        <v>0.0</v>
      </c>
      <c r="K10178" s="2">
        <f t="shared" si="1"/>
        <v>1</v>
      </c>
      <c r="L10178" s="4">
        <v>1.0</v>
      </c>
      <c r="M10178" s="4"/>
    </row>
    <row r="10179" ht="14.25" customHeight="1">
      <c r="A10179" s="2" t="s">
        <v>10097</v>
      </c>
      <c r="B10179" s="2">
        <v>0.977914571762085</v>
      </c>
      <c r="C10179" s="2">
        <v>5.132363294251E-4</v>
      </c>
      <c r="D10179" s="2">
        <v>0.0051996074616909</v>
      </c>
      <c r="E10179" s="2">
        <v>0.262951850891113</v>
      </c>
      <c r="F10179" s="5">
        <v>0.976663947105407</v>
      </c>
      <c r="G10179" s="2">
        <v>0.0086713852360844</v>
      </c>
      <c r="H10179" s="2">
        <v>0.0</v>
      </c>
      <c r="I10179" s="2">
        <v>0.0</v>
      </c>
      <c r="J10179" s="2">
        <v>0.0</v>
      </c>
      <c r="K10179" s="2">
        <f t="shared" si="1"/>
        <v>1</v>
      </c>
      <c r="L10179" s="4">
        <v>1.0</v>
      </c>
      <c r="M10179" s="4"/>
    </row>
    <row r="10180" ht="14.25" customHeight="1">
      <c r="A10180" s="2" t="s">
        <v>10098</v>
      </c>
      <c r="B10180" s="2">
        <v>0.997822225093841</v>
      </c>
      <c r="C10180" s="2">
        <v>8.606069022789E-4</v>
      </c>
      <c r="D10180" s="2">
        <v>0.0086542880162596</v>
      </c>
      <c r="E10180" s="2">
        <v>0.574337065219879</v>
      </c>
      <c r="F10180" s="5">
        <v>0.998368620872497</v>
      </c>
      <c r="G10180" s="2">
        <v>0.0129642086103558</v>
      </c>
      <c r="H10180" s="2">
        <v>0.0</v>
      </c>
      <c r="I10180" s="2">
        <v>0.0</v>
      </c>
      <c r="J10180" s="2">
        <v>0.0</v>
      </c>
      <c r="K10180" s="2">
        <f t="shared" si="1"/>
        <v>1</v>
      </c>
      <c r="L10180" s="4">
        <v>1.0</v>
      </c>
      <c r="M10180" s="4"/>
    </row>
    <row r="10181" ht="14.25" customHeight="1">
      <c r="A10181" s="2" t="s">
        <v>10099</v>
      </c>
      <c r="B10181" s="2">
        <v>0.998363494873046</v>
      </c>
      <c r="C10181" s="2">
        <v>0.0011805236572399</v>
      </c>
      <c r="D10181" s="2">
        <v>0.0127892959862947</v>
      </c>
      <c r="E10181" s="2">
        <v>0.776785671710968</v>
      </c>
      <c r="F10181" s="5">
        <v>0.998054981231689</v>
      </c>
      <c r="G10181" s="2">
        <v>0.0149396518245339</v>
      </c>
      <c r="H10181" s="2">
        <v>0.0</v>
      </c>
      <c r="I10181" s="2">
        <v>0.0</v>
      </c>
      <c r="J10181" s="2">
        <v>0.0</v>
      </c>
      <c r="K10181" s="2">
        <f t="shared" si="1"/>
        <v>1</v>
      </c>
      <c r="L10181" s="4">
        <v>1.0</v>
      </c>
      <c r="M10181" s="4"/>
    </row>
    <row r="10182" ht="14.25" customHeight="1">
      <c r="A10182" s="2" t="s">
        <v>10100</v>
      </c>
      <c r="B10182" s="2">
        <v>0.997819721698761</v>
      </c>
      <c r="C10182" s="2">
        <v>9.695478365756E-4</v>
      </c>
      <c r="D10182" s="2">
        <v>0.0156733430922031</v>
      </c>
      <c r="E10182" s="2">
        <v>0.56863522529602</v>
      </c>
      <c r="F10182" s="5">
        <v>0.998428583145141</v>
      </c>
      <c r="G10182" s="2">
        <v>0.016595683991909</v>
      </c>
      <c r="H10182" s="2">
        <v>0.0</v>
      </c>
      <c r="I10182" s="2">
        <v>0.0</v>
      </c>
      <c r="J10182" s="2">
        <v>0.0</v>
      </c>
      <c r="K10182" s="2">
        <f t="shared" si="1"/>
        <v>1</v>
      </c>
      <c r="L10182" s="4">
        <v>1.0</v>
      </c>
      <c r="M10182" s="4"/>
    </row>
    <row r="10183" ht="14.25" customHeight="1">
      <c r="A10183" s="2" t="s">
        <v>10101</v>
      </c>
      <c r="B10183" s="2">
        <v>0.998327136039734</v>
      </c>
      <c r="C10183" s="2">
        <v>0.0013310613576322</v>
      </c>
      <c r="D10183" s="2">
        <v>0.0165461227297782</v>
      </c>
      <c r="E10183" s="2">
        <v>0.254855692386627</v>
      </c>
      <c r="F10183" s="5">
        <v>0.99935382604599</v>
      </c>
      <c r="G10183" s="2">
        <v>0.0284723564982414</v>
      </c>
      <c r="H10183" s="2">
        <v>0.0</v>
      </c>
      <c r="I10183" s="2">
        <v>0.0</v>
      </c>
      <c r="J10183" s="2">
        <v>0.0</v>
      </c>
      <c r="K10183" s="2">
        <f t="shared" si="1"/>
        <v>1</v>
      </c>
      <c r="L10183" s="4">
        <v>1.0</v>
      </c>
      <c r="M10183" s="4"/>
    </row>
    <row r="10184" ht="14.25" customHeight="1">
      <c r="A10184" s="2" t="s">
        <v>10102</v>
      </c>
      <c r="B10184" s="2">
        <v>0.999538421630859</v>
      </c>
      <c r="C10184" s="2">
        <v>6.894701509736E-4</v>
      </c>
      <c r="D10184" s="2">
        <v>0.0042028962634503</v>
      </c>
      <c r="E10184" s="2">
        <v>0.0411358587443828</v>
      </c>
      <c r="F10184" s="5">
        <v>0.999907970428466</v>
      </c>
      <c r="G10184" s="2">
        <v>0.0071678054518997</v>
      </c>
      <c r="H10184" s="2">
        <v>0.0</v>
      </c>
      <c r="I10184" s="2">
        <v>0.0</v>
      </c>
      <c r="J10184" s="2">
        <v>0.0</v>
      </c>
      <c r="K10184" s="2">
        <f t="shared" si="1"/>
        <v>1</v>
      </c>
      <c r="L10184" s="4">
        <v>1.0</v>
      </c>
      <c r="M10184" s="4"/>
    </row>
    <row r="10185" ht="14.25" customHeight="1">
      <c r="A10185" s="2" t="s">
        <v>10103</v>
      </c>
      <c r="B10185" s="2">
        <v>0.999588072299957</v>
      </c>
      <c r="C10185" s="2">
        <v>0.0012024444295093</v>
      </c>
      <c r="D10185" s="2">
        <v>0.0232102908194065</v>
      </c>
      <c r="E10185" s="2">
        <v>0.0782393291592598</v>
      </c>
      <c r="F10185" s="5">
        <v>0.999830186367034</v>
      </c>
      <c r="G10185" s="2">
        <v>0.0338201448321342</v>
      </c>
      <c r="H10185" s="2">
        <v>0.0</v>
      </c>
      <c r="I10185" s="2">
        <v>0.0</v>
      </c>
      <c r="J10185" s="2">
        <v>0.0</v>
      </c>
      <c r="K10185" s="2">
        <f t="shared" si="1"/>
        <v>1</v>
      </c>
      <c r="L10185" s="4">
        <v>1.0</v>
      </c>
      <c r="M10185" s="4"/>
    </row>
    <row r="10186" ht="14.25" customHeight="1">
      <c r="A10186" s="2" t="s">
        <v>10104</v>
      </c>
      <c r="B10186" s="2">
        <v>0.999714076519012</v>
      </c>
      <c r="C10186" s="2">
        <v>0.0026279108133167</v>
      </c>
      <c r="D10186" s="2">
        <v>0.16845828294754</v>
      </c>
      <c r="E10186" s="2">
        <v>0.278508424758911</v>
      </c>
      <c r="F10186" s="5">
        <v>0.999818921089172</v>
      </c>
      <c r="G10186" s="2">
        <v>0.0861244052648544</v>
      </c>
      <c r="H10186" s="2">
        <v>0.0</v>
      </c>
      <c r="I10186" s="2">
        <v>0.0</v>
      </c>
      <c r="J10186" s="2">
        <v>0.0</v>
      </c>
      <c r="K10186" s="2">
        <f t="shared" si="1"/>
        <v>1</v>
      </c>
      <c r="L10186" s="4">
        <v>1.0</v>
      </c>
      <c r="M10186" s="4"/>
    </row>
    <row r="10187" ht="14.25" customHeight="1">
      <c r="A10187" s="2" t="s">
        <v>10105</v>
      </c>
      <c r="B10187" s="2">
        <v>0.999744594097137</v>
      </c>
      <c r="C10187" s="2">
        <v>0.0017402742523699</v>
      </c>
      <c r="D10187" s="2">
        <v>0.0305278971791267</v>
      </c>
      <c r="E10187" s="2">
        <v>0.323717206716537</v>
      </c>
      <c r="F10187" s="5">
        <v>0.999947309494018</v>
      </c>
      <c r="G10187" s="2">
        <v>0.0287222452461719</v>
      </c>
      <c r="H10187" s="2">
        <v>0.0</v>
      </c>
      <c r="I10187" s="2">
        <v>0.0</v>
      </c>
      <c r="J10187" s="2">
        <v>0.0</v>
      </c>
      <c r="K10187" s="2">
        <f t="shared" si="1"/>
        <v>1</v>
      </c>
      <c r="L10187" s="4">
        <v>1.0</v>
      </c>
      <c r="M10187" s="4"/>
    </row>
    <row r="10188" ht="14.25" customHeight="1">
      <c r="A10188" s="2" t="s">
        <v>10106</v>
      </c>
      <c r="B10188" s="2">
        <v>0.999826073646545</v>
      </c>
      <c r="C10188" s="2">
        <v>9.482648456469E-4</v>
      </c>
      <c r="D10188" s="2">
        <v>0.0047595864161849</v>
      </c>
      <c r="E10188" s="2">
        <v>0.101096346974372</v>
      </c>
      <c r="F10188" s="5">
        <v>0.9999840259552</v>
      </c>
      <c r="G10188" s="2">
        <v>0.0099895009770989</v>
      </c>
      <c r="H10188" s="2">
        <v>0.0</v>
      </c>
      <c r="I10188" s="2">
        <v>0.0</v>
      </c>
      <c r="J10188" s="2">
        <v>0.0</v>
      </c>
      <c r="K10188" s="2">
        <f t="shared" si="1"/>
        <v>1</v>
      </c>
      <c r="L10188" s="4">
        <v>1.0</v>
      </c>
      <c r="M10188" s="4"/>
    </row>
    <row r="10189" ht="14.25" customHeight="1">
      <c r="A10189" s="2" t="s">
        <v>10107</v>
      </c>
      <c r="B10189" s="2">
        <v>0.999250590801239</v>
      </c>
      <c r="C10189" s="2">
        <v>0.001805537729524</v>
      </c>
      <c r="D10189" s="2">
        <v>0.0079949926584959</v>
      </c>
      <c r="E10189" s="2">
        <v>0.113360986113548</v>
      </c>
      <c r="F10189" s="5">
        <v>0.999933242797851</v>
      </c>
      <c r="G10189" s="2">
        <v>0.0073507623746991</v>
      </c>
      <c r="H10189" s="2">
        <v>0.0</v>
      </c>
      <c r="I10189" s="2">
        <v>0.0</v>
      </c>
      <c r="J10189" s="2">
        <v>0.0</v>
      </c>
      <c r="K10189" s="2">
        <f t="shared" si="1"/>
        <v>1</v>
      </c>
      <c r="L10189" s="4">
        <v>1.0</v>
      </c>
      <c r="M10189" s="4"/>
    </row>
    <row r="10190" ht="14.25" customHeight="1">
      <c r="A10190" s="2" t="s">
        <v>10108</v>
      </c>
      <c r="B10190" s="2">
        <v>0.999874234199524</v>
      </c>
      <c r="C10190" s="2">
        <v>0.0026435595937073</v>
      </c>
      <c r="D10190" s="2">
        <v>0.0062958626076579</v>
      </c>
      <c r="E10190" s="2">
        <v>0.222696453332901</v>
      </c>
      <c r="F10190" s="5">
        <v>0.999994099140167</v>
      </c>
      <c r="G10190" s="2">
        <v>0.0045346566475927</v>
      </c>
      <c r="H10190" s="2">
        <v>0.0</v>
      </c>
      <c r="I10190" s="2">
        <v>0.0</v>
      </c>
      <c r="J10190" s="2">
        <v>0.0</v>
      </c>
      <c r="K10190" s="2">
        <f t="shared" si="1"/>
        <v>1</v>
      </c>
      <c r="L10190" s="4">
        <v>1.0</v>
      </c>
      <c r="M10190" s="4"/>
    </row>
    <row r="10191" ht="14.25" customHeight="1">
      <c r="A10191" s="2" t="s">
        <v>10109</v>
      </c>
      <c r="B10191" s="2">
        <v>0.999825596809387</v>
      </c>
      <c r="C10191" s="2">
        <v>0.0026054808404296</v>
      </c>
      <c r="D10191" s="2">
        <v>0.0084902821108698</v>
      </c>
      <c r="E10191" s="2">
        <v>0.473693430423736</v>
      </c>
      <c r="F10191" s="5">
        <v>0.999987721443176</v>
      </c>
      <c r="G10191" s="2">
        <v>0.0034163449890911</v>
      </c>
      <c r="H10191" s="2">
        <v>0.0</v>
      </c>
      <c r="I10191" s="2">
        <v>0.0</v>
      </c>
      <c r="J10191" s="2">
        <v>0.0</v>
      </c>
      <c r="K10191" s="2">
        <f t="shared" si="1"/>
        <v>1</v>
      </c>
      <c r="L10191" s="4">
        <v>1.0</v>
      </c>
      <c r="M10191" s="4"/>
    </row>
    <row r="10192" ht="14.25" customHeight="1">
      <c r="A10192" s="2" t="s">
        <v>10110</v>
      </c>
      <c r="B10192" s="2">
        <v>0.999569714069366</v>
      </c>
      <c r="C10192" s="2">
        <v>0.0029502767138183</v>
      </c>
      <c r="D10192" s="2">
        <v>0.0117571987211704</v>
      </c>
      <c r="E10192" s="2">
        <v>0.376931637525558</v>
      </c>
      <c r="F10192" s="5">
        <v>0.999970018863678</v>
      </c>
      <c r="G10192" s="2">
        <v>0.0054550147615373</v>
      </c>
      <c r="H10192" s="2">
        <v>0.0</v>
      </c>
      <c r="I10192" s="2">
        <v>0.0</v>
      </c>
      <c r="J10192" s="2">
        <v>0.0</v>
      </c>
      <c r="K10192" s="2">
        <f t="shared" si="1"/>
        <v>1</v>
      </c>
      <c r="L10192" s="4">
        <v>1.0</v>
      </c>
      <c r="M10192" s="4"/>
    </row>
    <row r="10193" ht="14.25" customHeight="1">
      <c r="A10193" s="2" t="s">
        <v>10111</v>
      </c>
      <c r="B10193" s="2">
        <v>0.999897420406341</v>
      </c>
      <c r="C10193" s="2">
        <v>0.0024223837535828</v>
      </c>
      <c r="D10193" s="2">
        <v>0.0043710931204259</v>
      </c>
      <c r="E10193" s="2">
        <v>0.058767732232809</v>
      </c>
      <c r="F10193" s="5">
        <v>0.999994039535522</v>
      </c>
      <c r="G10193" s="2">
        <v>0.0030249448027461</v>
      </c>
      <c r="H10193" s="2">
        <v>0.0</v>
      </c>
      <c r="I10193" s="2">
        <v>0.0</v>
      </c>
      <c r="J10193" s="2">
        <v>0.0</v>
      </c>
      <c r="K10193" s="2">
        <f t="shared" si="1"/>
        <v>1</v>
      </c>
      <c r="L10193" s="4">
        <v>1.0</v>
      </c>
      <c r="M10193" s="4"/>
    </row>
    <row r="10194" ht="14.25" customHeight="1">
      <c r="A10194" s="2" t="s">
        <v>10112</v>
      </c>
      <c r="B10194" s="2">
        <v>0.999679684638977</v>
      </c>
      <c r="C10194" s="2">
        <v>0.0024560333695262</v>
      </c>
      <c r="D10194" s="2">
        <v>0.0055220793001353</v>
      </c>
      <c r="E10194" s="2">
        <v>0.227242350578308</v>
      </c>
      <c r="F10194" s="5">
        <v>0.999979972839355</v>
      </c>
      <c r="G10194" s="2">
        <v>0.0035516784992069</v>
      </c>
      <c r="H10194" s="2">
        <v>0.0</v>
      </c>
      <c r="I10194" s="2">
        <v>0.0</v>
      </c>
      <c r="J10194" s="2">
        <v>0.0</v>
      </c>
      <c r="K10194" s="2">
        <f t="shared" si="1"/>
        <v>1</v>
      </c>
      <c r="L10194" s="4">
        <v>1.0</v>
      </c>
      <c r="M10194" s="4"/>
    </row>
    <row r="10195" ht="14.25" customHeight="1">
      <c r="A10195" s="2" t="s">
        <v>10113</v>
      </c>
      <c r="B10195" s="2">
        <v>0.999718308448791</v>
      </c>
      <c r="C10195" s="2">
        <v>0.0020246540661901</v>
      </c>
      <c r="D10195" s="2">
        <v>0.0047234683297574</v>
      </c>
      <c r="E10195" s="2">
        <v>0.0885626524686813</v>
      </c>
      <c r="F10195" s="5">
        <v>0.999982237815856</v>
      </c>
      <c r="G10195" s="2">
        <v>0.0032539337407797</v>
      </c>
      <c r="H10195" s="2">
        <v>0.0</v>
      </c>
      <c r="I10195" s="2">
        <v>0.0</v>
      </c>
      <c r="J10195" s="2">
        <v>0.0</v>
      </c>
      <c r="K10195" s="2">
        <f t="shared" si="1"/>
        <v>1</v>
      </c>
      <c r="L10195" s="4">
        <v>1.0</v>
      </c>
      <c r="M10195" s="4"/>
    </row>
    <row r="10196" ht="14.25" customHeight="1">
      <c r="A10196" s="2" t="s">
        <v>10114</v>
      </c>
      <c r="B10196" s="2">
        <v>0.999115049839019</v>
      </c>
      <c r="C10196" s="2">
        <v>0.0019728089682757</v>
      </c>
      <c r="D10196" s="2">
        <v>0.0059130084700882</v>
      </c>
      <c r="E10196" s="2">
        <v>0.0378894694149494</v>
      </c>
      <c r="F10196" s="5">
        <v>0.999867916107177</v>
      </c>
      <c r="G10196" s="2">
        <v>0.0045941118150949</v>
      </c>
      <c r="H10196" s="2">
        <v>0.0</v>
      </c>
      <c r="I10196" s="2">
        <v>0.0</v>
      </c>
      <c r="J10196" s="2">
        <v>0.0</v>
      </c>
      <c r="K10196" s="2">
        <f t="shared" si="1"/>
        <v>1</v>
      </c>
      <c r="L10196" s="4">
        <v>1.0</v>
      </c>
      <c r="M10196" s="4"/>
    </row>
    <row r="10197" ht="14.25" customHeight="1">
      <c r="A10197" s="2" t="s">
        <v>10115</v>
      </c>
      <c r="B10197" s="2">
        <v>0.999026477336883</v>
      </c>
      <c r="C10197" s="2">
        <v>0.0027693030424416</v>
      </c>
      <c r="D10197" s="2">
        <v>0.005962744820863</v>
      </c>
      <c r="E10197" s="2">
        <v>0.0380570888519287</v>
      </c>
      <c r="F10197" s="5">
        <v>0.99986457824707</v>
      </c>
      <c r="G10197" s="2">
        <v>0.0075237690471112</v>
      </c>
      <c r="H10197" s="2">
        <v>0.0</v>
      </c>
      <c r="I10197" s="2">
        <v>0.0</v>
      </c>
      <c r="J10197" s="2">
        <v>0.0</v>
      </c>
      <c r="K10197" s="2">
        <f t="shared" si="1"/>
        <v>1</v>
      </c>
      <c r="L10197" s="4">
        <v>1.0</v>
      </c>
      <c r="M10197" s="4"/>
    </row>
    <row r="10198" ht="14.25" customHeight="1">
      <c r="A10198" s="2" t="s">
        <v>10116</v>
      </c>
      <c r="B10198" s="2">
        <v>0.999566555023193</v>
      </c>
      <c r="C10198" s="2">
        <v>0.0017406969564035</v>
      </c>
      <c r="D10198" s="2">
        <v>0.004207738675177</v>
      </c>
      <c r="E10198" s="2">
        <v>0.0286200884729623</v>
      </c>
      <c r="F10198" s="5">
        <v>0.999943733215332</v>
      </c>
      <c r="G10198" s="2">
        <v>0.0036681639030575</v>
      </c>
      <c r="H10198" s="2">
        <v>0.0</v>
      </c>
      <c r="I10198" s="2">
        <v>0.0</v>
      </c>
      <c r="J10198" s="2">
        <v>0.0</v>
      </c>
      <c r="K10198" s="2">
        <f t="shared" si="1"/>
        <v>1</v>
      </c>
      <c r="L10198" s="4">
        <v>1.0</v>
      </c>
      <c r="M10198" s="4"/>
    </row>
    <row r="10199" ht="14.25" customHeight="1">
      <c r="A10199" s="2" t="s">
        <v>10117</v>
      </c>
      <c r="B10199" s="2">
        <v>0.99635648727417</v>
      </c>
      <c r="C10199" s="2">
        <v>0.0043300460092723</v>
      </c>
      <c r="D10199" s="2">
        <v>0.0170598216354846</v>
      </c>
      <c r="E10199" s="2">
        <v>0.0551509633660316</v>
      </c>
      <c r="F10199" s="5">
        <v>0.999187588691711</v>
      </c>
      <c r="G10199" s="2">
        <v>0.0138916159048676</v>
      </c>
      <c r="H10199" s="2">
        <v>0.0</v>
      </c>
      <c r="I10199" s="2">
        <v>0.0</v>
      </c>
      <c r="J10199" s="2">
        <v>0.0</v>
      </c>
      <c r="K10199" s="2">
        <f t="shared" si="1"/>
        <v>1</v>
      </c>
      <c r="L10199" s="4">
        <v>1.0</v>
      </c>
      <c r="M10199" s="4"/>
    </row>
    <row r="10200" ht="14.25" customHeight="1">
      <c r="A10200" s="2" t="s">
        <v>10118</v>
      </c>
      <c r="B10200" s="2">
        <v>0.99424660205841</v>
      </c>
      <c r="C10200" s="2">
        <v>0.0019976166076958</v>
      </c>
      <c r="D10200" s="2">
        <v>0.0053091021254658</v>
      </c>
      <c r="E10200" s="2">
        <v>0.0066810394637286</v>
      </c>
      <c r="F10200" s="5">
        <v>0.998360693454742</v>
      </c>
      <c r="G10200" s="2">
        <v>0.0062950304709374</v>
      </c>
      <c r="H10200" s="2">
        <v>0.0</v>
      </c>
      <c r="I10200" s="2">
        <v>0.0</v>
      </c>
      <c r="J10200" s="2">
        <v>0.0</v>
      </c>
      <c r="K10200" s="2">
        <f t="shared" si="1"/>
        <v>1</v>
      </c>
      <c r="L10200" s="4">
        <v>1.0</v>
      </c>
      <c r="M10200" s="4"/>
    </row>
    <row r="10201" ht="14.25" customHeight="1">
      <c r="A10201" s="2" t="s">
        <v>10119</v>
      </c>
      <c r="B10201" s="2">
        <v>0.983119368553161</v>
      </c>
      <c r="C10201" s="2">
        <v>0.0016777821583673</v>
      </c>
      <c r="D10201" s="2">
        <v>0.0055602430365979</v>
      </c>
      <c r="E10201" s="2">
        <v>0.0056099621579051</v>
      </c>
      <c r="F10201" s="5">
        <v>0.994931101799011</v>
      </c>
      <c r="G10201" s="2">
        <v>0.0067265685647726</v>
      </c>
      <c r="H10201" s="2">
        <v>0.0</v>
      </c>
      <c r="I10201" s="2">
        <v>0.0</v>
      </c>
      <c r="J10201" s="2">
        <v>0.0</v>
      </c>
      <c r="K10201" s="2">
        <f t="shared" si="1"/>
        <v>1</v>
      </c>
      <c r="L10201" s="4">
        <v>1.0</v>
      </c>
      <c r="M10201" s="4"/>
    </row>
    <row r="10202" ht="14.25" customHeight="1">
      <c r="A10202" s="2" t="s">
        <v>10120</v>
      </c>
      <c r="B10202" s="2">
        <v>0.983831048011779</v>
      </c>
      <c r="C10202" s="2">
        <v>0.0021593400742858</v>
      </c>
      <c r="D10202" s="2">
        <v>0.0068643041886389</v>
      </c>
      <c r="E10202" s="2">
        <v>0.0058459085412323</v>
      </c>
      <c r="F10202" s="5">
        <v>0.994300663471222</v>
      </c>
      <c r="G10202" s="2">
        <v>0.0117886932566761</v>
      </c>
      <c r="H10202" s="2">
        <v>0.0</v>
      </c>
      <c r="I10202" s="2">
        <v>0.0</v>
      </c>
      <c r="J10202" s="2">
        <v>0.0</v>
      </c>
      <c r="K10202" s="2">
        <f t="shared" si="1"/>
        <v>1</v>
      </c>
      <c r="L10202" s="4">
        <v>1.0</v>
      </c>
      <c r="M10202" s="4"/>
    </row>
    <row r="10203" ht="14.25" customHeight="1">
      <c r="A10203" s="2" t="s">
        <v>10121</v>
      </c>
      <c r="B10203" s="2">
        <v>0.936376452445984</v>
      </c>
      <c r="C10203" s="2">
        <v>0.0013007149100303</v>
      </c>
      <c r="D10203" s="2">
        <v>0.007468415889889</v>
      </c>
      <c r="E10203" s="2">
        <v>0.0056489408016204</v>
      </c>
      <c r="F10203" s="5">
        <v>0.971837401390075</v>
      </c>
      <c r="G10203" s="2">
        <v>0.0141151193529367</v>
      </c>
      <c r="H10203" s="2">
        <v>0.0</v>
      </c>
      <c r="I10203" s="2">
        <v>0.0</v>
      </c>
      <c r="J10203" s="2">
        <v>0.0</v>
      </c>
      <c r="K10203" s="2">
        <f t="shared" si="1"/>
        <v>1</v>
      </c>
      <c r="L10203" s="4">
        <v>1.0</v>
      </c>
      <c r="M10203" s="4"/>
    </row>
    <row r="10204" ht="14.25" customHeight="1">
      <c r="A10204" s="2" t="s">
        <v>10122</v>
      </c>
      <c r="B10204" s="2">
        <v>0.612872719764709</v>
      </c>
      <c r="C10204" s="2">
        <v>0.0024274222087115</v>
      </c>
      <c r="D10204" s="2">
        <v>0.0120603060349822</v>
      </c>
      <c r="E10204" s="2">
        <v>0.0034716175869107</v>
      </c>
      <c r="F10204" s="5">
        <v>0.680430889129638</v>
      </c>
      <c r="G10204" s="2">
        <v>0.0504422448575496</v>
      </c>
      <c r="H10204" s="2">
        <v>0.0</v>
      </c>
      <c r="I10204" s="2">
        <v>0.0</v>
      </c>
      <c r="J10204" s="2">
        <v>0.0</v>
      </c>
      <c r="K10204" s="2">
        <f t="shared" si="1"/>
        <v>1</v>
      </c>
      <c r="L10204" s="4">
        <v>1.0</v>
      </c>
      <c r="M10204" s="4"/>
    </row>
    <row r="10205" ht="14.25" customHeight="1">
      <c r="A10205" s="2" t="s">
        <v>10123</v>
      </c>
      <c r="B10205" s="2">
        <v>0.877182841300964</v>
      </c>
      <c r="C10205" s="2">
        <v>0.0013025006046518</v>
      </c>
      <c r="D10205" s="2">
        <v>0.0341923907399177</v>
      </c>
      <c r="E10205" s="2">
        <v>0.020147405564785</v>
      </c>
      <c r="F10205" s="5">
        <v>0.867400884628295</v>
      </c>
      <c r="G10205" s="2">
        <v>0.0206219628453254</v>
      </c>
      <c r="H10205" s="2">
        <v>0.0</v>
      </c>
      <c r="I10205" s="2">
        <v>0.0</v>
      </c>
      <c r="J10205" s="2">
        <v>0.0</v>
      </c>
      <c r="K10205" s="2">
        <f t="shared" si="1"/>
        <v>1</v>
      </c>
      <c r="L10205" s="4">
        <v>1.0</v>
      </c>
      <c r="M10205" s="4"/>
    </row>
    <row r="10206" ht="14.25" customHeight="1">
      <c r="A10206" s="2" t="s">
        <v>10124</v>
      </c>
      <c r="B10206" s="2">
        <v>0.910740673542022</v>
      </c>
      <c r="C10206" s="2">
        <v>6.753110792487E-4</v>
      </c>
      <c r="D10206" s="2">
        <v>0.0638586208224296</v>
      </c>
      <c r="E10206" s="2">
        <v>0.0179083831608295</v>
      </c>
      <c r="F10206" s="5">
        <v>0.855061173439025</v>
      </c>
      <c r="G10206" s="2">
        <v>0.0078827571123838</v>
      </c>
      <c r="H10206" s="2">
        <v>0.0</v>
      </c>
      <c r="I10206" s="2">
        <v>0.0</v>
      </c>
      <c r="J10206" s="2">
        <v>0.0</v>
      </c>
      <c r="K10206" s="2">
        <f t="shared" si="1"/>
        <v>1</v>
      </c>
      <c r="L10206" s="4">
        <v>1.0</v>
      </c>
      <c r="M10206" s="4"/>
    </row>
    <row r="10207" ht="14.25" customHeight="1">
      <c r="A10207" s="2" t="s">
        <v>10125</v>
      </c>
      <c r="B10207" s="2">
        <v>0.920235335826873</v>
      </c>
      <c r="C10207" s="2">
        <v>0.0013856460573151</v>
      </c>
      <c r="D10207" s="2">
        <v>0.0171482115983963</v>
      </c>
      <c r="E10207" s="2">
        <v>0.0065856706351041</v>
      </c>
      <c r="F10207" s="5">
        <v>0.934532105922699</v>
      </c>
      <c r="G10207" s="2">
        <v>0.0219284668564796</v>
      </c>
      <c r="H10207" s="2">
        <v>0.0</v>
      </c>
      <c r="I10207" s="2">
        <v>0.0</v>
      </c>
      <c r="J10207" s="2">
        <v>0.0</v>
      </c>
      <c r="K10207" s="2">
        <f t="shared" si="1"/>
        <v>1</v>
      </c>
      <c r="L10207" s="4">
        <v>1.0</v>
      </c>
      <c r="M10207" s="4"/>
    </row>
    <row r="10208" ht="14.25" customHeight="1">
      <c r="A10208" s="2" t="s">
        <v>10126</v>
      </c>
      <c r="B10208" s="2">
        <v>0.896206617355346</v>
      </c>
      <c r="C10208" s="2">
        <v>7.457148749381E-4</v>
      </c>
      <c r="D10208" s="2">
        <v>0.022570427507162</v>
      </c>
      <c r="E10208" s="2">
        <v>0.0050220671109855</v>
      </c>
      <c r="F10208" s="5">
        <v>0.896753132343292</v>
      </c>
      <c r="G10208" s="2">
        <v>0.0123337125405669</v>
      </c>
      <c r="H10208" s="2">
        <v>0.0</v>
      </c>
      <c r="I10208" s="2">
        <v>0.0</v>
      </c>
      <c r="J10208" s="2">
        <v>0.0</v>
      </c>
      <c r="K10208" s="2">
        <f t="shared" si="1"/>
        <v>1</v>
      </c>
      <c r="L10208" s="4">
        <v>1.0</v>
      </c>
      <c r="M10208" s="4"/>
    </row>
    <row r="10209" ht="14.25" customHeight="1">
      <c r="A10209" s="2" t="s">
        <v>10127</v>
      </c>
      <c r="B10209" s="2">
        <v>0.219625294208526</v>
      </c>
      <c r="C10209" s="2">
        <v>0.0026334894355386</v>
      </c>
      <c r="D10209" s="2">
        <v>0.0145710445940494</v>
      </c>
      <c r="E10209" s="2">
        <v>0.0022271431516855</v>
      </c>
      <c r="F10209" s="5">
        <v>0.164996325969696</v>
      </c>
      <c r="G10209" s="2">
        <v>0.0698203593492508</v>
      </c>
      <c r="H10209" s="2">
        <v>0.0</v>
      </c>
      <c r="I10209" s="2">
        <v>0.0</v>
      </c>
      <c r="J10209" s="2">
        <v>0.0</v>
      </c>
      <c r="K10209" s="2">
        <f t="shared" si="1"/>
        <v>0</v>
      </c>
      <c r="L10209" s="4">
        <v>1.0</v>
      </c>
      <c r="M10209" s="4"/>
    </row>
    <row r="10210" ht="14.25" customHeight="1">
      <c r="A10210" s="2" t="s">
        <v>10128</v>
      </c>
      <c r="B10210" s="2">
        <v>0.12727378308773</v>
      </c>
      <c r="C10210" s="2">
        <v>0.0020318899769335</v>
      </c>
      <c r="D10210" s="2">
        <v>0.003320227144286</v>
      </c>
      <c r="E10210" s="2">
        <v>4.498372145462E-4</v>
      </c>
      <c r="F10210" s="5">
        <v>0.0648912489414215</v>
      </c>
      <c r="G10210" s="2">
        <v>0.0768339484930038</v>
      </c>
      <c r="H10210" s="2">
        <v>0.0</v>
      </c>
      <c r="I10210" s="2">
        <v>0.0</v>
      </c>
      <c r="J10210" s="2">
        <v>0.0</v>
      </c>
      <c r="K10210" s="2">
        <f t="shared" si="1"/>
        <v>0</v>
      </c>
      <c r="L10210" s="4">
        <v>1.0</v>
      </c>
      <c r="M10210" s="4"/>
    </row>
    <row r="10211" ht="14.25" customHeight="1">
      <c r="A10211" s="2" t="s">
        <v>10129</v>
      </c>
      <c r="B10211" s="2">
        <v>0.331888765096664</v>
      </c>
      <c r="C10211" s="2">
        <v>0.0037870546802878</v>
      </c>
      <c r="D10211" s="2">
        <v>0.0056401574984192</v>
      </c>
      <c r="E10211" s="2">
        <v>8.447034633718E-4</v>
      </c>
      <c r="F10211" s="5">
        <v>0.136051580309867</v>
      </c>
      <c r="G10211" s="2">
        <v>0.221999868750572</v>
      </c>
      <c r="H10211" s="2">
        <v>0.0</v>
      </c>
      <c r="I10211" s="2">
        <v>0.0</v>
      </c>
      <c r="J10211" s="2">
        <v>0.0</v>
      </c>
      <c r="K10211" s="2">
        <f t="shared" si="1"/>
        <v>0</v>
      </c>
      <c r="L10211" s="4">
        <v>1.0</v>
      </c>
      <c r="M10211" s="4"/>
    </row>
    <row r="10212" ht="14.25" customHeight="1">
      <c r="A10212" s="2" t="s">
        <v>10130</v>
      </c>
      <c r="B10212" s="2">
        <v>0.124347016215324</v>
      </c>
      <c r="C10212" s="2">
        <v>0.0036720940843224</v>
      </c>
      <c r="D10212" s="2">
        <v>0.0046365526504814</v>
      </c>
      <c r="E10212" s="2">
        <v>6.814536172896E-4</v>
      </c>
      <c r="F10212" s="5">
        <v>0.0364634431898593</v>
      </c>
      <c r="G10212" s="2">
        <v>0.101160466670989</v>
      </c>
      <c r="H10212" s="2">
        <v>0.0</v>
      </c>
      <c r="I10212" s="2">
        <v>0.0</v>
      </c>
      <c r="J10212" s="2">
        <v>0.0</v>
      </c>
      <c r="K10212" s="2">
        <f t="shared" si="1"/>
        <v>0</v>
      </c>
      <c r="L10212" s="4">
        <v>1.0</v>
      </c>
      <c r="M10212" s="4"/>
    </row>
    <row r="10213" ht="14.25" customHeight="1">
      <c r="A10213" s="2" t="s">
        <v>10131</v>
      </c>
      <c r="B10213" s="2">
        <v>0.0386316105723381</v>
      </c>
      <c r="C10213" s="2">
        <v>0.0012388357426971</v>
      </c>
      <c r="D10213" s="2">
        <v>0.0028566471301019</v>
      </c>
      <c r="E10213" s="2">
        <v>4.626302397809E-4</v>
      </c>
      <c r="F10213" s="5">
        <v>0.025500800460577</v>
      </c>
      <c r="G10213" s="2">
        <v>0.0186790432780981</v>
      </c>
      <c r="H10213" s="2">
        <v>0.0</v>
      </c>
      <c r="I10213" s="2">
        <v>0.0</v>
      </c>
      <c r="J10213" s="2">
        <v>0.0</v>
      </c>
      <c r="K10213" s="2">
        <f t="shared" si="1"/>
        <v>0</v>
      </c>
      <c r="L10213" s="4">
        <v>1.0</v>
      </c>
      <c r="M10213" s="4"/>
    </row>
    <row r="10214" ht="14.25" customHeight="1">
      <c r="A10214" s="2" t="s">
        <v>10132</v>
      </c>
      <c r="B10214" s="2">
        <v>8.241474861279E-4</v>
      </c>
      <c r="C10214" s="2">
        <v>4.57359019492287E-5</v>
      </c>
      <c r="D10214" s="2">
        <v>1.29771797219291E-6</v>
      </c>
      <c r="E10214" s="2">
        <v>1.53154559257018E-7</v>
      </c>
      <c r="F10214" s="5">
        <v>1.840379845816E-4</v>
      </c>
      <c r="G10214" s="2">
        <v>3.49034089595E-4</v>
      </c>
      <c r="H10214" s="2">
        <v>0.0</v>
      </c>
      <c r="I10214" s="2">
        <v>0.0</v>
      </c>
      <c r="J10214" s="2">
        <v>0.0</v>
      </c>
      <c r="K10214" s="2">
        <f t="shared" si="1"/>
        <v>0</v>
      </c>
      <c r="L10214" s="4">
        <v>1.0</v>
      </c>
      <c r="M10214" s="4"/>
    </row>
    <row r="10215" ht="14.25" customHeight="1">
      <c r="A10215" s="2" t="s">
        <v>10133</v>
      </c>
      <c r="B10215" s="2">
        <v>3.371994534973E-4</v>
      </c>
      <c r="C10215" s="2">
        <v>1.18164816740318E-5</v>
      </c>
      <c r="D10215" s="2">
        <v>4.28305639843529E-7</v>
      </c>
      <c r="E10215" s="2">
        <v>7.99029606923795E-8</v>
      </c>
      <c r="F10215" s="5">
        <v>9.18866717256605E-5</v>
      </c>
      <c r="G10215" s="2">
        <v>1.667173200985E-4</v>
      </c>
      <c r="H10215" s="2">
        <v>0.0</v>
      </c>
      <c r="I10215" s="2">
        <v>0.0</v>
      </c>
      <c r="J10215" s="2">
        <v>0.0</v>
      </c>
      <c r="K10215" s="2">
        <f t="shared" si="1"/>
        <v>0</v>
      </c>
      <c r="L10215" s="4">
        <v>1.0</v>
      </c>
      <c r="M10215" s="4"/>
    </row>
    <row r="10216" ht="14.25" customHeight="1">
      <c r="A10216" s="2" t="s">
        <v>10134</v>
      </c>
      <c r="B10216" s="2">
        <v>5.29122480656951E-5</v>
      </c>
      <c r="C10216" s="2">
        <v>2.50882891350556E-7</v>
      </c>
      <c r="D10216" s="2">
        <v>2.77006392934708E-7</v>
      </c>
      <c r="E10216" s="2">
        <v>1.4769885581245E-7</v>
      </c>
      <c r="F10216" s="5">
        <v>2.38826614804565E-5</v>
      </c>
      <c r="G10216" s="2">
        <v>4.8298457841156E-5</v>
      </c>
      <c r="H10216" s="2">
        <v>0.0</v>
      </c>
      <c r="I10216" s="2">
        <v>0.0</v>
      </c>
      <c r="J10216" s="2">
        <v>0.0</v>
      </c>
      <c r="K10216" s="2">
        <f t="shared" si="1"/>
        <v>0</v>
      </c>
      <c r="L10216" s="4">
        <v>1.0</v>
      </c>
      <c r="M10216" s="4"/>
    </row>
    <row r="10217" ht="14.25" customHeight="1">
      <c r="A10217" s="2" t="s">
        <v>10135</v>
      </c>
      <c r="B10217" s="2">
        <v>4.36729387729428E-5</v>
      </c>
      <c r="C10217" s="2">
        <v>1.4557065552978E-9</v>
      </c>
      <c r="D10217" s="2">
        <v>6.59495185573177E-7</v>
      </c>
      <c r="E10217" s="2">
        <v>2.73439155762389E-7</v>
      </c>
      <c r="F10217" s="5">
        <v>2.37799158639973E-5</v>
      </c>
      <c r="G10217" s="2">
        <v>4.69181904918514E-5</v>
      </c>
      <c r="H10217" s="2">
        <v>0.0</v>
      </c>
      <c r="I10217" s="2">
        <v>0.0</v>
      </c>
      <c r="J10217" s="2">
        <v>0.0</v>
      </c>
      <c r="K10217" s="2">
        <f t="shared" si="1"/>
        <v>0</v>
      </c>
      <c r="L10217" s="4">
        <v>1.0</v>
      </c>
      <c r="M10217" s="4"/>
    </row>
    <row r="10218" ht="14.25" customHeight="1">
      <c r="A10218" s="2" t="s">
        <v>10136</v>
      </c>
      <c r="B10218" s="2">
        <v>4.1413015424041E-5</v>
      </c>
      <c r="C10218" s="2">
        <v>4.98815377891759E-10</v>
      </c>
      <c r="D10218" s="2">
        <v>3.95022482280182E-7</v>
      </c>
      <c r="E10218" s="2">
        <v>3.72147859195592E-8</v>
      </c>
      <c r="F10218" s="5">
        <v>1.64320226758718E-5</v>
      </c>
      <c r="G10218" s="2">
        <v>6.69097062200307E-5</v>
      </c>
      <c r="H10218" s="2">
        <v>0.0</v>
      </c>
      <c r="I10218" s="2">
        <v>0.0</v>
      </c>
      <c r="J10218" s="2">
        <v>0.0</v>
      </c>
      <c r="K10218" s="2">
        <f t="shared" si="1"/>
        <v>0</v>
      </c>
      <c r="L10218" s="4">
        <v>1.0</v>
      </c>
      <c r="M10218" s="4"/>
    </row>
    <row r="10219" ht="14.25" customHeight="1">
      <c r="A10219" s="2" t="s">
        <v>10137</v>
      </c>
      <c r="B10219" s="2">
        <v>2.02196988539071E-5</v>
      </c>
      <c r="C10219" s="2">
        <v>6.15724848884724E-9</v>
      </c>
      <c r="D10219" s="2">
        <v>2.41790218069581E-7</v>
      </c>
      <c r="E10219" s="2">
        <v>1.18658995518217E-7</v>
      </c>
      <c r="F10219" s="5">
        <v>5.38601898369961E-6</v>
      </c>
      <c r="G10219" s="2">
        <v>3.61845195584464E-5</v>
      </c>
      <c r="H10219" s="2">
        <v>0.0</v>
      </c>
      <c r="I10219" s="2">
        <v>0.0</v>
      </c>
      <c r="J10219" s="2">
        <v>0.0</v>
      </c>
      <c r="K10219" s="2">
        <f t="shared" si="1"/>
        <v>0</v>
      </c>
      <c r="L10219" s="4">
        <v>1.0</v>
      </c>
      <c r="M10219" s="4"/>
    </row>
    <row r="10220" ht="14.25" customHeight="1">
      <c r="A10220" s="2" t="s">
        <v>10138</v>
      </c>
      <c r="B10220" s="2">
        <v>2.963241713587E-4</v>
      </c>
      <c r="C10220" s="2">
        <v>1.28641318042355E-7</v>
      </c>
      <c r="D10220" s="2">
        <v>9.03852342162281E-5</v>
      </c>
      <c r="E10220" s="2">
        <v>5.87358726988895E-7</v>
      </c>
      <c r="F10220" s="5">
        <v>8.19326960481703E-5</v>
      </c>
      <c r="G10220" s="2">
        <v>2.280122134834E-4</v>
      </c>
      <c r="H10220" s="2">
        <v>0.0</v>
      </c>
      <c r="I10220" s="2">
        <v>0.0</v>
      </c>
      <c r="J10220" s="2">
        <v>0.0</v>
      </c>
      <c r="K10220" s="2">
        <f t="shared" si="1"/>
        <v>0</v>
      </c>
      <c r="L10220" s="4">
        <v>1.0</v>
      </c>
      <c r="M10220" s="4"/>
    </row>
    <row r="10221" ht="14.25" customHeight="1">
      <c r="A10221" s="2" t="s">
        <v>10139</v>
      </c>
      <c r="B10221" s="2">
        <v>2.819047658704E-4</v>
      </c>
      <c r="C10221" s="2">
        <v>1.08356664441089E-6</v>
      </c>
      <c r="D10221" s="2">
        <v>7.30074407329084E-6</v>
      </c>
      <c r="E10221" s="2">
        <v>1.87295739806359E-7</v>
      </c>
      <c r="F10221" s="5">
        <v>1.429952244507E-4</v>
      </c>
      <c r="G10221" s="2">
        <v>6.09969953075E-4</v>
      </c>
      <c r="H10221" s="2">
        <v>0.0</v>
      </c>
      <c r="I10221" s="2">
        <v>0.0</v>
      </c>
      <c r="J10221" s="2">
        <v>0.0</v>
      </c>
      <c r="K10221" s="2">
        <f t="shared" si="1"/>
        <v>0</v>
      </c>
      <c r="L10221" s="4">
        <v>1.0</v>
      </c>
      <c r="M10221" s="4"/>
    </row>
    <row r="10222" ht="14.25" customHeight="1">
      <c r="A10222" s="2" t="s">
        <v>10140</v>
      </c>
      <c r="B10222" s="2">
        <v>1.047193654812E-4</v>
      </c>
      <c r="C10222" s="2">
        <v>1.14829526864923E-6</v>
      </c>
      <c r="D10222" s="2">
        <v>6.93569575105357E-8</v>
      </c>
      <c r="E10222" s="2">
        <v>1.53320502960241E-8</v>
      </c>
      <c r="F10222" s="5">
        <v>1.38409086503088E-5</v>
      </c>
      <c r="G10222" s="2">
        <v>9.37386721489019E-5</v>
      </c>
      <c r="H10222" s="2">
        <v>0.0</v>
      </c>
      <c r="I10222" s="2">
        <v>0.0</v>
      </c>
      <c r="J10222" s="2">
        <v>0.0</v>
      </c>
      <c r="K10222" s="2">
        <f t="shared" si="1"/>
        <v>0</v>
      </c>
      <c r="L10222" s="4">
        <v>1.0</v>
      </c>
      <c r="M10222" s="4"/>
    </row>
    <row r="10223" ht="14.25" customHeight="1">
      <c r="A10223" s="2" t="s">
        <v>10141</v>
      </c>
      <c r="B10223" s="2">
        <v>1.299118448514E-4</v>
      </c>
      <c r="C10223" s="2">
        <v>1.89369802683359E-6</v>
      </c>
      <c r="D10223" s="2">
        <v>1.35192564698627E-7</v>
      </c>
      <c r="E10223" s="2">
        <v>8.69939569270172E-8</v>
      </c>
      <c r="F10223" s="5">
        <v>3.62261926056817E-5</v>
      </c>
      <c r="G10223" s="2">
        <v>5.96983372815884E-5</v>
      </c>
      <c r="H10223" s="2">
        <v>0.0</v>
      </c>
      <c r="I10223" s="2">
        <v>0.0</v>
      </c>
      <c r="J10223" s="2">
        <v>0.0</v>
      </c>
      <c r="K10223" s="2">
        <f t="shared" si="1"/>
        <v>0</v>
      </c>
      <c r="L10223" s="4">
        <v>1.0</v>
      </c>
      <c r="M10223" s="4"/>
    </row>
    <row r="10224" ht="14.25" customHeight="1">
      <c r="A10224" s="2" t="s">
        <v>10142</v>
      </c>
      <c r="B10224" s="2">
        <v>0.0281739346683025</v>
      </c>
      <c r="C10224" s="2">
        <v>0.0018193670548498</v>
      </c>
      <c r="D10224" s="2">
        <v>0.0015512213576585</v>
      </c>
      <c r="E10224" s="2">
        <v>1.499045611126E-4</v>
      </c>
      <c r="F10224" s="5">
        <v>0.0029255885165184</v>
      </c>
      <c r="G10224" s="2">
        <v>0.0081236092373728</v>
      </c>
      <c r="H10224" s="2">
        <v>0.0</v>
      </c>
      <c r="I10224" s="2">
        <v>0.0</v>
      </c>
      <c r="J10224" s="2">
        <v>0.0</v>
      </c>
      <c r="K10224" s="2">
        <f t="shared" si="1"/>
        <v>0</v>
      </c>
      <c r="L10224" s="4">
        <v>1.0</v>
      </c>
      <c r="M10224" s="4"/>
    </row>
    <row r="10225" ht="14.25" customHeight="1">
      <c r="A10225" s="2" t="s">
        <v>10143</v>
      </c>
      <c r="B10225" s="2">
        <v>0.240764796733856</v>
      </c>
      <c r="C10225" s="2">
        <v>0.0090239662677049</v>
      </c>
      <c r="D10225" s="2">
        <v>0.0796935483813285</v>
      </c>
      <c r="E10225" s="2">
        <v>0.0028957759495824</v>
      </c>
      <c r="F10225" s="5">
        <v>0.043062575161457</v>
      </c>
      <c r="G10225" s="2">
        <v>0.0673910677433013</v>
      </c>
      <c r="H10225" s="2">
        <v>0.0</v>
      </c>
      <c r="I10225" s="2">
        <v>0.0</v>
      </c>
      <c r="J10225" s="2">
        <v>0.0</v>
      </c>
      <c r="K10225" s="2">
        <f t="shared" si="1"/>
        <v>0</v>
      </c>
      <c r="L10225" s="4">
        <v>1.0</v>
      </c>
      <c r="M10225" s="4"/>
    </row>
    <row r="10226" ht="14.25" customHeight="1">
      <c r="A10226" s="2" t="s">
        <v>10144</v>
      </c>
      <c r="B10226" s="2">
        <v>0.284809350967407</v>
      </c>
      <c r="C10226" s="2">
        <v>0.0092198830097913</v>
      </c>
      <c r="D10226" s="2">
        <v>0.0657093152403831</v>
      </c>
      <c r="E10226" s="2">
        <v>0.0036570655647665</v>
      </c>
      <c r="F10226" s="5">
        <v>0.0608195662498474</v>
      </c>
      <c r="G10226" s="2">
        <v>0.100601814687252</v>
      </c>
      <c r="H10226" s="2">
        <v>0.0</v>
      </c>
      <c r="I10226" s="2">
        <v>0.0</v>
      </c>
      <c r="J10226" s="2">
        <v>0.0</v>
      </c>
      <c r="K10226" s="2">
        <f t="shared" si="1"/>
        <v>0</v>
      </c>
      <c r="L10226" s="4">
        <v>1.0</v>
      </c>
      <c r="M10226" s="4"/>
    </row>
    <row r="10227" ht="14.25" customHeight="1">
      <c r="A10227" s="2" t="s">
        <v>10145</v>
      </c>
      <c r="B10227" s="2">
        <v>0.411725729703903</v>
      </c>
      <c r="C10227" s="2">
        <v>0.0066003673709928</v>
      </c>
      <c r="D10227" s="2">
        <v>0.221968352794647</v>
      </c>
      <c r="E10227" s="2">
        <v>0.0178341306746006</v>
      </c>
      <c r="F10227" s="5">
        <v>0.124980233609676</v>
      </c>
      <c r="G10227" s="2">
        <v>0.0747857689857482</v>
      </c>
      <c r="H10227" s="2">
        <v>0.0</v>
      </c>
      <c r="I10227" s="2">
        <v>0.0</v>
      </c>
      <c r="J10227" s="2">
        <v>0.0</v>
      </c>
      <c r="K10227" s="2">
        <f t="shared" si="1"/>
        <v>0</v>
      </c>
      <c r="L10227" s="4">
        <v>1.0</v>
      </c>
      <c r="M10227" s="4"/>
    </row>
    <row r="10228" ht="14.25" customHeight="1">
      <c r="A10228" s="2" t="s">
        <v>10146</v>
      </c>
      <c r="B10228" s="2">
        <v>0.224670529365539</v>
      </c>
      <c r="C10228" s="2">
        <v>0.0027179501485079</v>
      </c>
      <c r="D10228" s="2">
        <v>0.102775089442729</v>
      </c>
      <c r="E10228" s="2">
        <v>0.0068925549276173</v>
      </c>
      <c r="F10228" s="5">
        <v>0.0701632797718048</v>
      </c>
      <c r="G10228" s="2">
        <v>0.0671116933226585</v>
      </c>
      <c r="H10228" s="2">
        <v>0.0</v>
      </c>
      <c r="I10228" s="2">
        <v>0.0</v>
      </c>
      <c r="J10228" s="2">
        <v>0.0</v>
      </c>
      <c r="K10228" s="2">
        <f t="shared" si="1"/>
        <v>0</v>
      </c>
      <c r="L10228" s="4">
        <v>1.0</v>
      </c>
      <c r="M10228" s="4"/>
    </row>
    <row r="10229" ht="14.25" customHeight="1">
      <c r="A10229" s="2" t="s">
        <v>10147</v>
      </c>
      <c r="B10229" s="2">
        <v>0.238974139094352</v>
      </c>
      <c r="C10229" s="2">
        <v>0.0038741710595786</v>
      </c>
      <c r="D10229" s="2">
        <v>0.0491943918168544</v>
      </c>
      <c r="E10229" s="2">
        <v>0.0135828591883182</v>
      </c>
      <c r="F10229" s="5">
        <v>0.107213608920574</v>
      </c>
      <c r="G10229" s="2">
        <v>0.0633051395416259</v>
      </c>
      <c r="H10229" s="2">
        <v>0.0</v>
      </c>
      <c r="I10229" s="2">
        <v>0.0</v>
      </c>
      <c r="J10229" s="2">
        <v>0.0</v>
      </c>
      <c r="K10229" s="2">
        <f t="shared" si="1"/>
        <v>0</v>
      </c>
      <c r="L10229" s="4">
        <v>1.0</v>
      </c>
      <c r="M10229" s="4"/>
    </row>
    <row r="10230" ht="14.25" customHeight="1">
      <c r="A10230" s="2" t="s">
        <v>10148</v>
      </c>
      <c r="B10230" s="2">
        <v>0.2645163834095</v>
      </c>
      <c r="C10230" s="2">
        <v>0.0075195007957518</v>
      </c>
      <c r="D10230" s="2">
        <v>0.0529120378196239</v>
      </c>
      <c r="E10230" s="2">
        <v>0.0224873796105384</v>
      </c>
      <c r="F10230" s="5">
        <v>0.0816969573497772</v>
      </c>
      <c r="G10230" s="2">
        <v>0.0869118422269821</v>
      </c>
      <c r="H10230" s="2">
        <v>0.0</v>
      </c>
      <c r="I10230" s="2">
        <v>0.0</v>
      </c>
      <c r="J10230" s="2">
        <v>0.0</v>
      </c>
      <c r="K10230" s="2">
        <f t="shared" si="1"/>
        <v>0</v>
      </c>
      <c r="L10230" s="4">
        <v>1.0</v>
      </c>
      <c r="M10230" s="4"/>
    </row>
    <row r="10231" ht="14.25" customHeight="1">
      <c r="A10231" s="2" t="s">
        <v>10149</v>
      </c>
      <c r="B10231" s="2">
        <v>0.236011430621147</v>
      </c>
      <c r="C10231" s="2">
        <v>0.0034341472201049</v>
      </c>
      <c r="D10231" s="2">
        <v>0.0354333743453025</v>
      </c>
      <c r="E10231" s="2">
        <v>0.0192790515720844</v>
      </c>
      <c r="F10231" s="5">
        <v>0.0651165097951889</v>
      </c>
      <c r="G10231" s="2">
        <v>0.100743263959884</v>
      </c>
      <c r="H10231" s="2">
        <v>0.0</v>
      </c>
      <c r="I10231" s="2">
        <v>0.0</v>
      </c>
      <c r="J10231" s="2">
        <v>0.0</v>
      </c>
      <c r="K10231" s="2">
        <f t="shared" si="1"/>
        <v>0</v>
      </c>
      <c r="L10231" s="4">
        <v>1.0</v>
      </c>
      <c r="M10231" s="4"/>
    </row>
    <row r="10232" ht="14.25" customHeight="1">
      <c r="A10232" s="2" t="s">
        <v>10150</v>
      </c>
      <c r="B10232" s="2">
        <v>0.152919858694076</v>
      </c>
      <c r="C10232" s="2">
        <v>0.0014319339534267</v>
      </c>
      <c r="D10232" s="2">
        <v>0.0114881191402673</v>
      </c>
      <c r="E10232" s="2">
        <v>0.0095003433525562</v>
      </c>
      <c r="F10232" s="5">
        <v>0.0678695812821388</v>
      </c>
      <c r="G10232" s="2">
        <v>0.034734733402729</v>
      </c>
      <c r="H10232" s="2">
        <v>0.0</v>
      </c>
      <c r="I10232" s="2">
        <v>0.0</v>
      </c>
      <c r="J10232" s="2">
        <v>0.0</v>
      </c>
      <c r="K10232" s="2">
        <f t="shared" si="1"/>
        <v>0</v>
      </c>
      <c r="L10232" s="4">
        <v>1.0</v>
      </c>
      <c r="M10232" s="4"/>
    </row>
    <row r="10233" ht="14.25" customHeight="1">
      <c r="A10233" s="2" t="s">
        <v>10151</v>
      </c>
      <c r="B10233" s="2">
        <v>0.166152074933052</v>
      </c>
      <c r="C10233" s="2">
        <v>0.0016999938525259</v>
      </c>
      <c r="D10233" s="2">
        <v>0.0276033412665128</v>
      </c>
      <c r="E10233" s="2">
        <v>0.0118106780573725</v>
      </c>
      <c r="F10233" s="5">
        <v>0.0631559118628501</v>
      </c>
      <c r="G10233" s="2">
        <v>0.0420607142150402</v>
      </c>
      <c r="H10233" s="2">
        <v>0.0</v>
      </c>
      <c r="I10233" s="2">
        <v>0.0</v>
      </c>
      <c r="J10233" s="2">
        <v>0.0</v>
      </c>
      <c r="K10233" s="2">
        <f t="shared" si="1"/>
        <v>0</v>
      </c>
      <c r="L10233" s="4">
        <v>1.0</v>
      </c>
      <c r="M10233" s="4"/>
    </row>
    <row r="10234" ht="14.25" customHeight="1">
      <c r="A10234" s="2" t="s">
        <v>10152</v>
      </c>
      <c r="B10234" s="2">
        <v>0.0900914296507835</v>
      </c>
      <c r="C10234" s="2">
        <v>6.008177879266E-4</v>
      </c>
      <c r="D10234" s="2">
        <v>0.0140104936435818</v>
      </c>
      <c r="E10234" s="2">
        <v>0.0045894803479313</v>
      </c>
      <c r="F10234" s="5">
        <v>0.0436217449605464</v>
      </c>
      <c r="G10234" s="2">
        <v>0.0151141248643398</v>
      </c>
      <c r="H10234" s="2">
        <v>0.0</v>
      </c>
      <c r="I10234" s="2">
        <v>0.0</v>
      </c>
      <c r="J10234" s="2">
        <v>0.0</v>
      </c>
      <c r="K10234" s="2">
        <f t="shared" si="1"/>
        <v>0</v>
      </c>
      <c r="L10234" s="4">
        <v>1.0</v>
      </c>
      <c r="M10234" s="4"/>
    </row>
    <row r="10235" ht="14.25" customHeight="1">
      <c r="A10235" s="2" t="s">
        <v>10153</v>
      </c>
      <c r="B10235" s="2">
        <v>0.192446663975715</v>
      </c>
      <c r="C10235" s="2">
        <v>0.0013213150668889</v>
      </c>
      <c r="D10235" s="2">
        <v>0.0346019640564918</v>
      </c>
      <c r="E10235" s="2">
        <v>0.0122125037014484</v>
      </c>
      <c r="F10235" s="5">
        <v>0.080798327922821</v>
      </c>
      <c r="G10235" s="2">
        <v>0.0276976227760314</v>
      </c>
      <c r="H10235" s="2">
        <v>0.0</v>
      </c>
      <c r="I10235" s="2">
        <v>0.0</v>
      </c>
      <c r="J10235" s="2">
        <v>0.0</v>
      </c>
      <c r="K10235" s="2">
        <f t="shared" si="1"/>
        <v>0</v>
      </c>
      <c r="L10235" s="4">
        <v>1.0</v>
      </c>
      <c r="M10235" s="4"/>
    </row>
    <row r="10236" ht="14.25" customHeight="1">
      <c r="A10236" s="2" t="s">
        <v>10154</v>
      </c>
      <c r="B10236" s="2">
        <v>0.196743384003639</v>
      </c>
      <c r="C10236" s="2">
        <v>0.0043811732903122</v>
      </c>
      <c r="D10236" s="2">
        <v>0.0188155472278594</v>
      </c>
      <c r="E10236" s="2">
        <v>0.0068835550919175</v>
      </c>
      <c r="F10236" s="5">
        <v>0.0646609514951706</v>
      </c>
      <c r="G10236" s="2">
        <v>0.066989965736866</v>
      </c>
      <c r="H10236" s="2">
        <v>0.0</v>
      </c>
      <c r="I10236" s="2">
        <v>0.0</v>
      </c>
      <c r="J10236" s="2">
        <v>0.0</v>
      </c>
      <c r="K10236" s="2">
        <f t="shared" si="1"/>
        <v>0</v>
      </c>
      <c r="L10236" s="4">
        <v>1.0</v>
      </c>
      <c r="M10236" s="4"/>
    </row>
    <row r="10237" ht="14.25" customHeight="1">
      <c r="A10237" s="2" t="s">
        <v>10155</v>
      </c>
      <c r="B10237" s="2">
        <v>0.122189797461032</v>
      </c>
      <c r="C10237" s="2">
        <v>3.839599667116E-4</v>
      </c>
      <c r="D10237" s="2">
        <v>0.0070920316502451</v>
      </c>
      <c r="E10237" s="2">
        <v>0.0050166095606982</v>
      </c>
      <c r="F10237" s="5">
        <v>0.0844494625926017</v>
      </c>
      <c r="G10237" s="2">
        <v>0.0147533668205142</v>
      </c>
      <c r="H10237" s="2">
        <v>0.0</v>
      </c>
      <c r="I10237" s="2">
        <v>0.0</v>
      </c>
      <c r="J10237" s="2">
        <v>0.0</v>
      </c>
      <c r="K10237" s="2">
        <f t="shared" si="1"/>
        <v>0</v>
      </c>
      <c r="L10237" s="4">
        <v>1.0</v>
      </c>
      <c r="M10237" s="4"/>
    </row>
    <row r="10238" ht="14.25" customHeight="1">
      <c r="A10238" s="2" t="s">
        <v>10156</v>
      </c>
      <c r="B10238" s="2">
        <v>0.0693361014127731</v>
      </c>
      <c r="C10238" s="2">
        <v>1.176454970845E-4</v>
      </c>
      <c r="D10238" s="2">
        <v>0.0041176732629537</v>
      </c>
      <c r="E10238" s="2">
        <v>0.0034504705108702</v>
      </c>
      <c r="F10238" s="5">
        <v>0.0496186912059783</v>
      </c>
      <c r="G10238" s="2">
        <v>0.0066726021468639</v>
      </c>
      <c r="H10238" s="2">
        <v>0.0</v>
      </c>
      <c r="I10238" s="2">
        <v>0.0</v>
      </c>
      <c r="J10238" s="2">
        <v>0.0</v>
      </c>
      <c r="K10238" s="2">
        <f t="shared" si="1"/>
        <v>0</v>
      </c>
      <c r="L10238" s="4">
        <v>1.0</v>
      </c>
      <c r="M10238" s="4"/>
    </row>
    <row r="10239" ht="14.25" customHeight="1">
      <c r="A10239" s="2" t="s">
        <v>10157</v>
      </c>
      <c r="B10239" s="2">
        <v>0.217673867940902</v>
      </c>
      <c r="C10239" s="2">
        <v>4.700380959548E-4</v>
      </c>
      <c r="D10239" s="2">
        <v>0.0066303969360888</v>
      </c>
      <c r="E10239" s="2">
        <v>0.0212723109871149</v>
      </c>
      <c r="F10239" s="5">
        <v>0.190585821866989</v>
      </c>
      <c r="G10239" s="2">
        <v>0.0144804930314421</v>
      </c>
      <c r="H10239" s="2">
        <v>0.0</v>
      </c>
      <c r="I10239" s="2">
        <v>0.0</v>
      </c>
      <c r="J10239" s="2">
        <v>0.0</v>
      </c>
      <c r="K10239" s="2">
        <f t="shared" si="1"/>
        <v>0</v>
      </c>
      <c r="L10239" s="4">
        <v>1.0</v>
      </c>
      <c r="M10239" s="4"/>
    </row>
    <row r="10240" ht="14.25" customHeight="1">
      <c r="A10240" s="2" t="s">
        <v>10158</v>
      </c>
      <c r="B10240" s="2">
        <v>0.201587468385696</v>
      </c>
      <c r="C10240" s="2">
        <v>3.0965404585E-4</v>
      </c>
      <c r="D10240" s="2">
        <v>0.0069044716656208</v>
      </c>
      <c r="E10240" s="2">
        <v>0.0109903737902641</v>
      </c>
      <c r="F10240" s="5">
        <v>0.236960783600807</v>
      </c>
      <c r="G10240" s="2">
        <v>0.010544205084443</v>
      </c>
      <c r="H10240" s="2">
        <v>0.0</v>
      </c>
      <c r="I10240" s="2">
        <v>0.0</v>
      </c>
      <c r="J10240" s="2">
        <v>0.0</v>
      </c>
      <c r="K10240" s="2">
        <f t="shared" si="1"/>
        <v>0</v>
      </c>
      <c r="L10240" s="4">
        <v>1.0</v>
      </c>
      <c r="M10240" s="4"/>
    </row>
    <row r="10241" ht="14.25" customHeight="1">
      <c r="A10241" s="2" t="s">
        <v>10159</v>
      </c>
      <c r="B10241" s="2">
        <v>0.222885817289352</v>
      </c>
      <c r="C10241" s="2">
        <v>3.52070928784E-4</v>
      </c>
      <c r="D10241" s="2">
        <v>0.0097638377919793</v>
      </c>
      <c r="E10241" s="2">
        <v>0.0057419463992118</v>
      </c>
      <c r="F10241" s="5">
        <v>0.281831175088882</v>
      </c>
      <c r="G10241" s="2">
        <v>0.0085371509194374</v>
      </c>
      <c r="H10241" s="2">
        <v>0.0</v>
      </c>
      <c r="I10241" s="2">
        <v>0.0</v>
      </c>
      <c r="J10241" s="2">
        <v>0.0</v>
      </c>
      <c r="K10241" s="2">
        <f t="shared" si="1"/>
        <v>0</v>
      </c>
      <c r="L10241" s="4">
        <v>1.0</v>
      </c>
      <c r="M10241" s="4"/>
    </row>
    <row r="10242" ht="14.25" customHeight="1">
      <c r="A10242" s="2" t="s">
        <v>10160</v>
      </c>
      <c r="B10242" s="2">
        <v>0.183964222669601</v>
      </c>
      <c r="C10242" s="2">
        <v>2.543491136748E-4</v>
      </c>
      <c r="D10242" s="2">
        <v>0.0132966144010424</v>
      </c>
      <c r="E10242" s="2">
        <v>0.0045912298373878</v>
      </c>
      <c r="F10242" s="5">
        <v>0.220653891563415</v>
      </c>
      <c r="G10242" s="2">
        <v>0.0053634843789041</v>
      </c>
      <c r="H10242" s="2">
        <v>0.0</v>
      </c>
      <c r="I10242" s="2">
        <v>0.0</v>
      </c>
      <c r="J10242" s="2">
        <v>0.0</v>
      </c>
      <c r="K10242" s="2">
        <f t="shared" si="1"/>
        <v>0</v>
      </c>
      <c r="L10242" s="4">
        <v>1.0</v>
      </c>
      <c r="M10242" s="4"/>
    </row>
    <row r="10243" ht="14.25" customHeight="1">
      <c r="A10243" s="2" t="s">
        <v>10161</v>
      </c>
      <c r="B10243" s="2">
        <v>0.05661541223526</v>
      </c>
      <c r="C10243" s="2">
        <v>4.88234982185531E-5</v>
      </c>
      <c r="D10243" s="2">
        <v>7.502632797695E-4</v>
      </c>
      <c r="E10243" s="2">
        <v>0.0012391278287395</v>
      </c>
      <c r="F10243" s="5">
        <v>0.123955465853214</v>
      </c>
      <c r="G10243" s="2">
        <v>0.0012786528095602</v>
      </c>
      <c r="H10243" s="2">
        <v>0.0</v>
      </c>
      <c r="I10243" s="2">
        <v>0.0</v>
      </c>
      <c r="J10243" s="2">
        <v>0.0</v>
      </c>
      <c r="K10243" s="2">
        <f t="shared" si="1"/>
        <v>0</v>
      </c>
      <c r="L10243" s="4">
        <v>1.0</v>
      </c>
      <c r="M10243" s="4"/>
    </row>
    <row r="10244" ht="14.25" customHeight="1">
      <c r="A10244" s="2" t="s">
        <v>10162</v>
      </c>
      <c r="B10244" s="2">
        <v>0.0388936921954155</v>
      </c>
      <c r="C10244" s="2">
        <v>1.35315596708E-4</v>
      </c>
      <c r="D10244" s="2">
        <v>0.0013763763708993</v>
      </c>
      <c r="E10244" s="2">
        <v>0.0028871602844446</v>
      </c>
      <c r="F10244" s="5">
        <v>0.0643110126256942</v>
      </c>
      <c r="G10244" s="2">
        <v>0.0024223460350185</v>
      </c>
      <c r="H10244" s="2">
        <v>0.0</v>
      </c>
      <c r="I10244" s="2">
        <v>0.0</v>
      </c>
      <c r="J10244" s="2">
        <v>0.0</v>
      </c>
      <c r="K10244" s="2">
        <f t="shared" si="1"/>
        <v>0</v>
      </c>
      <c r="L10244" s="4">
        <v>1.0</v>
      </c>
      <c r="M10244" s="4"/>
    </row>
    <row r="10245" ht="14.25" customHeight="1">
      <c r="A10245" s="2" t="s">
        <v>10163</v>
      </c>
      <c r="B10245" s="2">
        <v>0.0091064227744936</v>
      </c>
      <c r="C10245" s="2">
        <v>2.55164322879863E-5</v>
      </c>
      <c r="D10245" s="2">
        <v>7.58627938921563E-5</v>
      </c>
      <c r="E10245" s="2">
        <v>3.670560836326E-4</v>
      </c>
      <c r="F10245" s="5">
        <v>0.0205915924161672</v>
      </c>
      <c r="G10245" s="2">
        <v>5.899966345168E-4</v>
      </c>
      <c r="H10245" s="2">
        <v>0.0</v>
      </c>
      <c r="I10245" s="2">
        <v>0.0</v>
      </c>
      <c r="J10245" s="2">
        <v>0.0</v>
      </c>
      <c r="K10245" s="2">
        <f t="shared" si="1"/>
        <v>0</v>
      </c>
      <c r="L10245" s="4">
        <v>1.0</v>
      </c>
      <c r="M10245" s="4"/>
    </row>
    <row r="10246" ht="14.25" customHeight="1">
      <c r="A10246" s="2" t="s">
        <v>10164</v>
      </c>
      <c r="B10246" s="2">
        <v>0.0140531435608863</v>
      </c>
      <c r="C10246" s="2">
        <v>1.84544860530877E-5</v>
      </c>
      <c r="D10246" s="2">
        <v>4.61833406006917E-5</v>
      </c>
      <c r="E10246" s="2">
        <v>1.406704541295E-4</v>
      </c>
      <c r="F10246" s="5">
        <v>0.041730061173439</v>
      </c>
      <c r="G10246" s="2">
        <v>3.708973817992E-4</v>
      </c>
      <c r="H10246" s="2">
        <v>0.0</v>
      </c>
      <c r="I10246" s="2">
        <v>0.0</v>
      </c>
      <c r="J10246" s="2">
        <v>0.0</v>
      </c>
      <c r="K10246" s="2">
        <f t="shared" si="1"/>
        <v>0</v>
      </c>
      <c r="L10246" s="4">
        <v>1.0</v>
      </c>
      <c r="M10246" s="4"/>
    </row>
    <row r="10247" ht="14.25" customHeight="1">
      <c r="A10247" s="2" t="s">
        <v>10165</v>
      </c>
      <c r="B10247" s="2">
        <v>0.197376564145088</v>
      </c>
      <c r="C10247" s="2">
        <v>8.14665690995752E-5</v>
      </c>
      <c r="D10247" s="2">
        <v>6.852842634543E-4</v>
      </c>
      <c r="E10247" s="2">
        <v>0.0028844214975833</v>
      </c>
      <c r="F10247" s="5">
        <v>0.331591486930847</v>
      </c>
      <c r="G10247" s="2">
        <v>0.0022357509005814</v>
      </c>
      <c r="H10247" s="2">
        <v>0.0</v>
      </c>
      <c r="I10247" s="2">
        <v>0.0</v>
      </c>
      <c r="J10247" s="2">
        <v>0.0</v>
      </c>
      <c r="K10247" s="2">
        <f t="shared" si="1"/>
        <v>0</v>
      </c>
      <c r="L10247" s="4">
        <v>1.0</v>
      </c>
      <c r="M10247" s="4"/>
    </row>
    <row r="10248" ht="14.25" customHeight="1">
      <c r="A10248" s="2" t="s">
        <v>10166</v>
      </c>
      <c r="B10248" s="2">
        <v>0.238491967320442</v>
      </c>
      <c r="C10248" s="2">
        <v>0.004701180383563</v>
      </c>
      <c r="D10248" s="2">
        <v>0.0224926844239234</v>
      </c>
      <c r="E10248" s="2">
        <v>0.0084361834451556</v>
      </c>
      <c r="F10248" s="5">
        <v>0.0645147934556007</v>
      </c>
      <c r="G10248" s="2">
        <v>0.0854908749461174</v>
      </c>
      <c r="H10248" s="2">
        <v>0.0</v>
      </c>
      <c r="I10248" s="2">
        <v>0.0</v>
      </c>
      <c r="J10248" s="2">
        <v>0.0</v>
      </c>
      <c r="K10248" s="2">
        <f t="shared" si="1"/>
        <v>0</v>
      </c>
      <c r="L10248" s="4">
        <v>1.0</v>
      </c>
      <c r="M10248" s="4"/>
    </row>
    <row r="10249" ht="14.25" customHeight="1">
      <c r="A10249" s="2" t="s">
        <v>10167</v>
      </c>
      <c r="B10249" s="2">
        <v>0.0942420065402984</v>
      </c>
      <c r="C10249" s="2">
        <v>4.72510473628062E-5</v>
      </c>
      <c r="D10249" s="2">
        <v>4.350798553787E-4</v>
      </c>
      <c r="E10249" s="2">
        <v>0.0010446415981277</v>
      </c>
      <c r="F10249" s="5">
        <v>0.185091331601142</v>
      </c>
      <c r="G10249" s="2">
        <v>0.001131661934778</v>
      </c>
      <c r="H10249" s="2">
        <v>0.0</v>
      </c>
      <c r="I10249" s="2">
        <v>0.0</v>
      </c>
      <c r="J10249" s="2">
        <v>0.0</v>
      </c>
      <c r="K10249" s="2">
        <f t="shared" si="1"/>
        <v>0</v>
      </c>
      <c r="L10249" s="4">
        <v>1.0</v>
      </c>
      <c r="M10249" s="4"/>
    </row>
    <row r="10250" ht="14.25" customHeight="1">
      <c r="A10250" s="2" t="s">
        <v>10168</v>
      </c>
      <c r="B10250" s="2">
        <v>0.0137523598968982</v>
      </c>
      <c r="C10250" s="2">
        <v>1.26021368487272E-5</v>
      </c>
      <c r="D10250" s="2">
        <v>3.43013452948071E-5</v>
      </c>
      <c r="E10250" s="2">
        <v>4.74491826025769E-5</v>
      </c>
      <c r="F10250" s="5">
        <v>0.0466608069837093</v>
      </c>
      <c r="G10250" s="2">
        <v>4.574166378006E-4</v>
      </c>
      <c r="H10250" s="2">
        <v>0.0</v>
      </c>
      <c r="I10250" s="2">
        <v>0.0</v>
      </c>
      <c r="J10250" s="2">
        <v>0.0</v>
      </c>
      <c r="K10250" s="2">
        <f t="shared" si="1"/>
        <v>0</v>
      </c>
      <c r="L10250" s="4">
        <v>1.0</v>
      </c>
      <c r="M10250" s="4"/>
    </row>
    <row r="10251" ht="14.25" customHeight="1">
      <c r="A10251" s="2" t="s">
        <v>10169</v>
      </c>
      <c r="B10251" s="2">
        <v>0.0176396258175373</v>
      </c>
      <c r="C10251" s="2">
        <v>8.72080272529274E-5</v>
      </c>
      <c r="D10251" s="2">
        <v>4.23670426243916E-5</v>
      </c>
      <c r="E10251" s="2">
        <v>3.46609886037185E-6</v>
      </c>
      <c r="F10251" s="5">
        <v>0.0571173094213008</v>
      </c>
      <c r="G10251" s="2">
        <v>0.0043082130141556</v>
      </c>
      <c r="H10251" s="2">
        <v>0.0</v>
      </c>
      <c r="I10251" s="2">
        <v>0.0</v>
      </c>
      <c r="J10251" s="2">
        <v>0.0</v>
      </c>
      <c r="K10251" s="2">
        <f t="shared" si="1"/>
        <v>0</v>
      </c>
      <c r="L10251" s="4">
        <v>1.0</v>
      </c>
      <c r="M10251" s="4"/>
    </row>
    <row r="10252" ht="14.25" customHeight="1">
      <c r="A10252" s="2" t="s">
        <v>10170</v>
      </c>
      <c r="B10252" s="2">
        <v>0.0015386113664135</v>
      </c>
      <c r="C10252" s="2">
        <v>1.07179630504106E-5</v>
      </c>
      <c r="D10252" s="2">
        <v>1.31832230181316E-5</v>
      </c>
      <c r="E10252" s="2">
        <v>1.32255053131302E-7</v>
      </c>
      <c r="F10252" s="5">
        <v>0.0061964043416082</v>
      </c>
      <c r="G10252" s="2">
        <v>5.501767154783E-4</v>
      </c>
      <c r="H10252" s="2">
        <v>0.0</v>
      </c>
      <c r="I10252" s="2">
        <v>0.0</v>
      </c>
      <c r="J10252" s="2">
        <v>0.0</v>
      </c>
      <c r="K10252" s="2">
        <f t="shared" si="1"/>
        <v>0</v>
      </c>
      <c r="L10252" s="4">
        <v>1.0</v>
      </c>
      <c r="M10252" s="4"/>
    </row>
    <row r="10253" ht="14.25" customHeight="1">
      <c r="A10253" s="2" t="s">
        <v>10171</v>
      </c>
      <c r="B10253" s="2">
        <v>0.0014242932666093</v>
      </c>
      <c r="C10253" s="2">
        <v>5.06448350279242E-6</v>
      </c>
      <c r="D10253" s="2">
        <v>1.49427851283689E-5</v>
      </c>
      <c r="E10253" s="2">
        <v>1.01783507489017E-6</v>
      </c>
      <c r="F10253" s="5">
        <v>0.0072771832346916</v>
      </c>
      <c r="G10253" s="2">
        <v>2.618493454065E-4</v>
      </c>
      <c r="H10253" s="2">
        <v>0.0</v>
      </c>
      <c r="I10253" s="2">
        <v>0.0</v>
      </c>
      <c r="J10253" s="2">
        <v>0.0</v>
      </c>
      <c r="K10253" s="2">
        <f t="shared" si="1"/>
        <v>0</v>
      </c>
      <c r="L10253" s="4">
        <v>1.0</v>
      </c>
      <c r="M10253" s="4"/>
    </row>
    <row r="10254" ht="14.25" customHeight="1">
      <c r="A10254" s="2" t="s">
        <v>10172</v>
      </c>
      <c r="B10254" s="2">
        <v>0.0031351067591458</v>
      </c>
      <c r="C10254" s="2">
        <v>4.93836478199227E-6</v>
      </c>
      <c r="D10254" s="2">
        <v>8.65977781359106E-5</v>
      </c>
      <c r="E10254" s="2">
        <v>1.29897352962871E-5</v>
      </c>
      <c r="F10254" s="5">
        <v>0.0114357220008969</v>
      </c>
      <c r="G10254" s="2">
        <v>3.826012834906E-4</v>
      </c>
      <c r="H10254" s="2">
        <v>0.0</v>
      </c>
      <c r="I10254" s="2">
        <v>0.0</v>
      </c>
      <c r="J10254" s="2">
        <v>0.0</v>
      </c>
      <c r="K10254" s="2">
        <f t="shared" si="1"/>
        <v>0</v>
      </c>
      <c r="L10254" s="4">
        <v>1.0</v>
      </c>
      <c r="M10254" s="4"/>
    </row>
    <row r="10255" ht="14.25" customHeight="1">
      <c r="A10255" s="2" t="s">
        <v>10173</v>
      </c>
      <c r="B10255" s="2">
        <v>0.0023063393309712</v>
      </c>
      <c r="C10255" s="2">
        <v>8.06936623121146E-6</v>
      </c>
      <c r="D10255" s="2">
        <v>1.396146399201E-4</v>
      </c>
      <c r="E10255" s="2">
        <v>3.61696083928109E-6</v>
      </c>
      <c r="F10255" s="5">
        <v>0.0045469142496585</v>
      </c>
      <c r="G10255" s="2">
        <v>7.234149961732E-4</v>
      </c>
      <c r="H10255" s="2">
        <v>0.0</v>
      </c>
      <c r="I10255" s="2">
        <v>0.0</v>
      </c>
      <c r="J10255" s="2">
        <v>0.0</v>
      </c>
      <c r="K10255" s="2">
        <f t="shared" si="1"/>
        <v>0</v>
      </c>
      <c r="L10255" s="4">
        <v>1.0</v>
      </c>
      <c r="M10255" s="4"/>
    </row>
    <row r="10256" ht="14.25" customHeight="1">
      <c r="A10256" s="2" t="s">
        <v>10174</v>
      </c>
      <c r="B10256" s="2">
        <v>0.0507945120334625</v>
      </c>
      <c r="C10256" s="2">
        <v>3.060107701458E-4</v>
      </c>
      <c r="D10256" s="2">
        <v>0.0149248596280813</v>
      </c>
      <c r="E10256" s="2">
        <v>7.92520149843767E-5</v>
      </c>
      <c r="F10256" s="5">
        <v>0.0231326837092638</v>
      </c>
      <c r="G10256" s="2">
        <v>0.0197618063539266</v>
      </c>
      <c r="H10256" s="2">
        <v>0.0</v>
      </c>
      <c r="I10256" s="2">
        <v>0.0</v>
      </c>
      <c r="J10256" s="2">
        <v>0.0</v>
      </c>
      <c r="K10256" s="2">
        <f t="shared" si="1"/>
        <v>0</v>
      </c>
      <c r="L10256" s="4">
        <v>1.0</v>
      </c>
      <c r="M10256" s="4"/>
    </row>
    <row r="10257" ht="14.25" customHeight="1">
      <c r="A10257" s="2" t="s">
        <v>10175</v>
      </c>
      <c r="B10257" s="2">
        <v>0.0398079305887222</v>
      </c>
      <c r="C10257" s="2">
        <v>3.74012888642E-4</v>
      </c>
      <c r="D10257" s="2">
        <v>0.0030097109265625</v>
      </c>
      <c r="E10257" s="2">
        <v>6.67989006615243E-5</v>
      </c>
      <c r="F10257" s="5">
        <v>0.0154014313593506</v>
      </c>
      <c r="G10257" s="2">
        <v>0.0237778089940547</v>
      </c>
      <c r="H10257" s="2">
        <v>0.0</v>
      </c>
      <c r="I10257" s="2">
        <v>0.0</v>
      </c>
      <c r="J10257" s="2">
        <v>0.0</v>
      </c>
      <c r="K10257" s="2">
        <f t="shared" si="1"/>
        <v>0</v>
      </c>
      <c r="L10257" s="4">
        <v>1.0</v>
      </c>
      <c r="M10257" s="4"/>
    </row>
    <row r="10258" ht="14.25" customHeight="1">
      <c r="A10258" s="2" t="s">
        <v>10176</v>
      </c>
      <c r="B10258" s="2">
        <v>0.0599242113530635</v>
      </c>
      <c r="C10258" s="2">
        <v>2.125309983966E-4</v>
      </c>
      <c r="D10258" s="2">
        <v>0.0198736488819122</v>
      </c>
      <c r="E10258" s="2">
        <v>5.49127056729E-4</v>
      </c>
      <c r="F10258" s="5">
        <v>0.0517695471644401</v>
      </c>
      <c r="G10258" s="2">
        <v>0.0155410002917051</v>
      </c>
      <c r="H10258" s="2">
        <v>0.0</v>
      </c>
      <c r="I10258" s="2">
        <v>0.0</v>
      </c>
      <c r="J10258" s="2">
        <v>0.0</v>
      </c>
      <c r="K10258" s="2">
        <f t="shared" si="1"/>
        <v>0</v>
      </c>
      <c r="L10258" s="4">
        <v>1.0</v>
      </c>
      <c r="M10258" s="4"/>
    </row>
    <row r="10259" ht="14.25" customHeight="1">
      <c r="A10259" s="2" t="s">
        <v>10177</v>
      </c>
      <c r="B10259" s="2">
        <v>0.310397624969482</v>
      </c>
      <c r="C10259" s="2">
        <v>1.733377430355E-4</v>
      </c>
      <c r="D10259" s="2">
        <v>0.0074358759447932</v>
      </c>
      <c r="E10259" s="2">
        <v>0.0033726941328495</v>
      </c>
      <c r="F10259" s="5">
        <v>0.384623914957046</v>
      </c>
      <c r="G10259" s="2">
        <v>0.0109257008880376</v>
      </c>
      <c r="H10259" s="2">
        <v>0.0</v>
      </c>
      <c r="I10259" s="2">
        <v>0.0</v>
      </c>
      <c r="J10259" s="2">
        <v>0.0</v>
      </c>
      <c r="K10259" s="2">
        <f t="shared" si="1"/>
        <v>0</v>
      </c>
      <c r="L10259" s="4">
        <v>1.0</v>
      </c>
      <c r="M10259" s="4"/>
    </row>
    <row r="10260" ht="14.25" customHeight="1">
      <c r="A10260" s="2" t="s">
        <v>10178</v>
      </c>
      <c r="B10260" s="2">
        <v>0.435424417257308</v>
      </c>
      <c r="C10260" s="2">
        <v>4.581753164529E-4</v>
      </c>
      <c r="D10260" s="2">
        <v>0.0067543555051088</v>
      </c>
      <c r="E10260" s="2">
        <v>0.0031066697556525</v>
      </c>
      <c r="F10260" s="5">
        <v>0.548143744468689</v>
      </c>
      <c r="G10260" s="2">
        <v>0.0190723519772291</v>
      </c>
      <c r="H10260" s="2">
        <v>0.0</v>
      </c>
      <c r="I10260" s="2">
        <v>0.0</v>
      </c>
      <c r="J10260" s="2">
        <v>0.0</v>
      </c>
      <c r="K10260" s="2">
        <f t="shared" si="1"/>
        <v>0</v>
      </c>
      <c r="L10260" s="4">
        <v>1.0</v>
      </c>
      <c r="M10260" s="4"/>
    </row>
    <row r="10261" ht="14.25" customHeight="1">
      <c r="A10261" s="2" t="s">
        <v>10179</v>
      </c>
      <c r="B10261" s="2">
        <v>0.798634529113769</v>
      </c>
      <c r="C10261" s="2">
        <v>6.290385499596E-4</v>
      </c>
      <c r="D10261" s="2">
        <v>0.0250455886125564</v>
      </c>
      <c r="E10261" s="2">
        <v>0.229410603642463</v>
      </c>
      <c r="F10261" s="5">
        <v>0.707413077354431</v>
      </c>
      <c r="G10261" s="2">
        <v>0.0201982147991657</v>
      </c>
      <c r="H10261" s="2">
        <v>0.0</v>
      </c>
      <c r="I10261" s="2">
        <v>0.0</v>
      </c>
      <c r="J10261" s="2">
        <v>0.0</v>
      </c>
      <c r="K10261" s="2">
        <f t="shared" si="1"/>
        <v>1</v>
      </c>
      <c r="L10261" s="4">
        <v>1.0</v>
      </c>
      <c r="M10261" s="4"/>
    </row>
    <row r="10262" ht="14.25" customHeight="1">
      <c r="A10262" s="2" t="s">
        <v>10180</v>
      </c>
      <c r="B10262" s="2">
        <v>0.945816397666931</v>
      </c>
      <c r="C10262" s="2">
        <v>6.085916538722E-4</v>
      </c>
      <c r="D10262" s="2">
        <v>0.0087863188236951</v>
      </c>
      <c r="E10262" s="2">
        <v>0.256541490554809</v>
      </c>
      <c r="F10262" s="5">
        <v>0.948634922504425</v>
      </c>
      <c r="G10262" s="2">
        <v>0.0123898461461067</v>
      </c>
      <c r="H10262" s="2">
        <v>0.0</v>
      </c>
      <c r="I10262" s="2">
        <v>0.0</v>
      </c>
      <c r="J10262" s="2">
        <v>0.0</v>
      </c>
      <c r="K10262" s="2">
        <f t="shared" si="1"/>
        <v>1</v>
      </c>
      <c r="L10262" s="4">
        <v>1.0</v>
      </c>
      <c r="M10262" s="4"/>
    </row>
    <row r="10263" ht="14.25" customHeight="1">
      <c r="A10263" s="2" t="s">
        <v>10181</v>
      </c>
      <c r="B10263" s="2">
        <v>0.924410462379455</v>
      </c>
      <c r="C10263" s="2">
        <v>4.424862272571E-4</v>
      </c>
      <c r="D10263" s="2">
        <v>0.0040560308843851</v>
      </c>
      <c r="E10263" s="2">
        <v>0.099123403429985</v>
      </c>
      <c r="F10263" s="5">
        <v>0.942400217056274</v>
      </c>
      <c r="G10263" s="2">
        <v>0.0082715395838022</v>
      </c>
      <c r="H10263" s="2">
        <v>0.0</v>
      </c>
      <c r="I10263" s="2">
        <v>0.0</v>
      </c>
      <c r="J10263" s="2">
        <v>0.0</v>
      </c>
      <c r="K10263" s="2">
        <f t="shared" si="1"/>
        <v>1</v>
      </c>
      <c r="L10263" s="4">
        <v>1.0</v>
      </c>
      <c r="M10263" s="4"/>
    </row>
    <row r="10264" ht="14.25" customHeight="1">
      <c r="A10264" s="2" t="s">
        <v>10182</v>
      </c>
      <c r="B10264" s="2">
        <v>0.952215433120727</v>
      </c>
      <c r="C10264" s="2">
        <v>8.622285095043E-4</v>
      </c>
      <c r="D10264" s="2">
        <v>0.0113237118348479</v>
      </c>
      <c r="E10264" s="2">
        <v>0.025961447507143</v>
      </c>
      <c r="F10264" s="5">
        <v>0.957018613815307</v>
      </c>
      <c r="G10264" s="2">
        <v>0.0458047986030578</v>
      </c>
      <c r="H10264" s="2">
        <v>0.0</v>
      </c>
      <c r="I10264" s="2">
        <v>0.0</v>
      </c>
      <c r="J10264" s="2">
        <v>0.0</v>
      </c>
      <c r="K10264" s="2">
        <f t="shared" si="1"/>
        <v>1</v>
      </c>
      <c r="L10264" s="4">
        <v>1.0</v>
      </c>
      <c r="M10264" s="4"/>
    </row>
    <row r="10265" ht="14.25" customHeight="1">
      <c r="A10265" s="2" t="s">
        <v>10183</v>
      </c>
      <c r="B10265" s="2">
        <v>0.980055332183838</v>
      </c>
      <c r="C10265" s="2">
        <v>7.136174826882E-4</v>
      </c>
      <c r="D10265" s="2">
        <v>0.0079140542075037</v>
      </c>
      <c r="E10265" s="2">
        <v>0.0125358905643224</v>
      </c>
      <c r="F10265" s="5">
        <v>0.989257514476776</v>
      </c>
      <c r="G10265" s="2">
        <v>0.0274220313876867</v>
      </c>
      <c r="H10265" s="2">
        <v>0.0</v>
      </c>
      <c r="I10265" s="2">
        <v>0.0</v>
      </c>
      <c r="J10265" s="2">
        <v>0.0</v>
      </c>
      <c r="K10265" s="2">
        <f t="shared" si="1"/>
        <v>1</v>
      </c>
      <c r="L10265" s="4">
        <v>1.0</v>
      </c>
      <c r="M10265" s="4"/>
    </row>
    <row r="10266" ht="14.25" customHeight="1">
      <c r="A10266" s="2" t="s">
        <v>10184</v>
      </c>
      <c r="B10266" s="2">
        <v>0.990276098251342</v>
      </c>
      <c r="C10266" s="2">
        <v>0.0012103504268452</v>
      </c>
      <c r="D10266" s="2">
        <v>0.0432363748550415</v>
      </c>
      <c r="E10266" s="2">
        <v>0.0140636535361409</v>
      </c>
      <c r="F10266" s="5">
        <v>0.982295095920562</v>
      </c>
      <c r="G10266" s="2">
        <v>0.160041987895965</v>
      </c>
      <c r="H10266" s="2">
        <v>0.0</v>
      </c>
      <c r="I10266" s="2">
        <v>0.0</v>
      </c>
      <c r="J10266" s="2">
        <v>0.0</v>
      </c>
      <c r="K10266" s="2">
        <f t="shared" si="1"/>
        <v>1</v>
      </c>
      <c r="L10266" s="4">
        <v>1.0</v>
      </c>
      <c r="M10266" s="4"/>
    </row>
    <row r="10267" ht="14.25" customHeight="1">
      <c r="A10267" s="2" t="s">
        <v>10185</v>
      </c>
      <c r="B10267" s="2">
        <v>0.995261430740356</v>
      </c>
      <c r="C10267" s="2">
        <v>8.890721364878E-4</v>
      </c>
      <c r="D10267" s="2">
        <v>0.0151776196435093</v>
      </c>
      <c r="E10267" s="2">
        <v>0.0270007811486721</v>
      </c>
      <c r="F10267" s="5">
        <v>0.995547115802764</v>
      </c>
      <c r="G10267" s="2">
        <v>0.124626718461513</v>
      </c>
      <c r="H10267" s="2">
        <v>0.0</v>
      </c>
      <c r="I10267" s="2">
        <v>0.0</v>
      </c>
      <c r="J10267" s="2">
        <v>0.0</v>
      </c>
      <c r="K10267" s="2">
        <f t="shared" si="1"/>
        <v>1</v>
      </c>
      <c r="L10267" s="4">
        <v>1.0</v>
      </c>
      <c r="M10267" s="4"/>
    </row>
    <row r="10268" ht="14.25" customHeight="1">
      <c r="A10268" s="2" t="s">
        <v>10186</v>
      </c>
      <c r="B10268" s="2">
        <v>0.996756732463836</v>
      </c>
      <c r="C10268" s="2">
        <v>5.404453841038E-4</v>
      </c>
      <c r="D10268" s="2">
        <v>0.0034017409197986</v>
      </c>
      <c r="E10268" s="2">
        <v>0.0559953451156616</v>
      </c>
      <c r="F10268" s="5">
        <v>0.998788774013519</v>
      </c>
      <c r="G10268" s="2">
        <v>0.0141790630295872</v>
      </c>
      <c r="H10268" s="2">
        <v>0.0</v>
      </c>
      <c r="I10268" s="2">
        <v>0.0</v>
      </c>
      <c r="J10268" s="2">
        <v>0.0</v>
      </c>
      <c r="K10268" s="2">
        <f t="shared" si="1"/>
        <v>1</v>
      </c>
      <c r="L10268" s="4">
        <v>1.0</v>
      </c>
      <c r="M10268" s="4"/>
    </row>
    <row r="10269" ht="14.25" customHeight="1">
      <c r="A10269" s="2" t="s">
        <v>10187</v>
      </c>
      <c r="B10269" s="2">
        <v>0.999216198921203</v>
      </c>
      <c r="C10269" s="2">
        <v>4.891686839982E-4</v>
      </c>
      <c r="D10269" s="2">
        <v>0.0065697147510945</v>
      </c>
      <c r="E10269" s="2">
        <v>0.192714780569076</v>
      </c>
      <c r="F10269" s="5">
        <v>0.999636471271514</v>
      </c>
      <c r="G10269" s="2">
        <v>0.0247795414179563</v>
      </c>
      <c r="H10269" s="2">
        <v>0.0</v>
      </c>
      <c r="I10269" s="2">
        <v>0.0</v>
      </c>
      <c r="J10269" s="2">
        <v>0.0</v>
      </c>
      <c r="K10269" s="2">
        <f t="shared" si="1"/>
        <v>1</v>
      </c>
      <c r="L10269" s="4">
        <v>1.0</v>
      </c>
      <c r="M10269" s="4"/>
    </row>
    <row r="10270" ht="14.25" customHeight="1">
      <c r="A10270" s="2" t="s">
        <v>10188</v>
      </c>
      <c r="B10270" s="2">
        <v>0.998413205146789</v>
      </c>
      <c r="C10270" s="2">
        <v>0.003900206182152</v>
      </c>
      <c r="D10270" s="2">
        <v>0.0825944617390632</v>
      </c>
      <c r="E10270" s="2">
        <v>0.823803961277008</v>
      </c>
      <c r="F10270" s="5">
        <v>0.997684836387634</v>
      </c>
      <c r="G10270" s="2">
        <v>0.0448516979813575</v>
      </c>
      <c r="H10270" s="2">
        <v>0.0</v>
      </c>
      <c r="I10270" s="2">
        <v>0.0</v>
      </c>
      <c r="J10270" s="2">
        <v>0.0</v>
      </c>
      <c r="K10270" s="2">
        <f t="shared" si="1"/>
        <v>1</v>
      </c>
      <c r="L10270" s="4">
        <v>1.0</v>
      </c>
      <c r="M10270" s="4"/>
    </row>
    <row r="10271" ht="14.25" customHeight="1">
      <c r="A10271" s="2" t="s">
        <v>10189</v>
      </c>
      <c r="B10271" s="2">
        <v>0.998514056205749</v>
      </c>
      <c r="C10271" s="2">
        <v>0.0036043324507772</v>
      </c>
      <c r="D10271" s="2">
        <v>0.0423575565218925</v>
      </c>
      <c r="E10271" s="2">
        <v>0.812381267547607</v>
      </c>
      <c r="F10271" s="5">
        <v>0.99942547082901</v>
      </c>
      <c r="G10271" s="2">
        <v>0.0155418310314416</v>
      </c>
      <c r="H10271" s="2">
        <v>0.0</v>
      </c>
      <c r="I10271" s="2">
        <v>0.0</v>
      </c>
      <c r="J10271" s="2">
        <v>0.0</v>
      </c>
      <c r="K10271" s="2">
        <f t="shared" si="1"/>
        <v>1</v>
      </c>
      <c r="L10271" s="4">
        <v>1.0</v>
      </c>
      <c r="M10271" s="4"/>
    </row>
    <row r="10272" ht="14.25" customHeight="1">
      <c r="A10272" s="2" t="s">
        <v>10190</v>
      </c>
      <c r="B10272" s="2">
        <v>0.994819283485412</v>
      </c>
      <c r="C10272" s="2">
        <v>0.0177437253296375</v>
      </c>
      <c r="D10272" s="2">
        <v>0.687421679496765</v>
      </c>
      <c r="E10272" s="2">
        <v>0.934287309646606</v>
      </c>
      <c r="F10272" s="5">
        <v>0.984434843063354</v>
      </c>
      <c r="G10272" s="2">
        <v>0.0854381322860717</v>
      </c>
      <c r="H10272" s="2">
        <v>0.0</v>
      </c>
      <c r="I10272" s="2">
        <v>0.0</v>
      </c>
      <c r="J10272" s="2">
        <v>0.0</v>
      </c>
      <c r="K10272" s="2">
        <f t="shared" si="1"/>
        <v>1</v>
      </c>
      <c r="L10272" s="4">
        <v>1.0</v>
      </c>
      <c r="M10272" s="4"/>
    </row>
    <row r="10273" ht="14.25" customHeight="1">
      <c r="A10273" s="2" t="s">
        <v>10191</v>
      </c>
      <c r="B10273" s="2">
        <v>0.998647570610046</v>
      </c>
      <c r="C10273" s="2">
        <v>0.0213896818459033</v>
      </c>
      <c r="D10273" s="2">
        <v>0.467094659805297</v>
      </c>
      <c r="E10273" s="2">
        <v>0.893594145774841</v>
      </c>
      <c r="F10273" s="5">
        <v>0.998998284339904</v>
      </c>
      <c r="G10273" s="2">
        <v>0.0384493544697761</v>
      </c>
      <c r="H10273" s="2">
        <v>0.0</v>
      </c>
      <c r="I10273" s="2">
        <v>0.0</v>
      </c>
      <c r="J10273" s="2">
        <v>0.0</v>
      </c>
      <c r="K10273" s="2">
        <f t="shared" si="1"/>
        <v>1</v>
      </c>
      <c r="L10273" s="4">
        <v>1.0</v>
      </c>
      <c r="M10273" s="4"/>
    </row>
    <row r="10274" ht="14.25" customHeight="1">
      <c r="A10274" s="2" t="s">
        <v>10192</v>
      </c>
      <c r="B10274" s="2">
        <v>0.998687982559204</v>
      </c>
      <c r="C10274" s="2">
        <v>0.0186543352901935</v>
      </c>
      <c r="D10274" s="2">
        <v>0.269137293100357</v>
      </c>
      <c r="E10274" s="2">
        <v>0.105370163917541</v>
      </c>
      <c r="F10274" s="5">
        <v>0.999696612358093</v>
      </c>
      <c r="G10274" s="2">
        <v>0.0341261550784111</v>
      </c>
      <c r="H10274" s="2">
        <v>0.0</v>
      </c>
      <c r="I10274" s="2">
        <v>0.0</v>
      </c>
      <c r="J10274" s="2">
        <v>0.0</v>
      </c>
      <c r="K10274" s="2">
        <f t="shared" si="1"/>
        <v>1</v>
      </c>
      <c r="L10274" s="4">
        <v>1.0</v>
      </c>
      <c r="M10274" s="4"/>
    </row>
    <row r="10275" ht="14.25" customHeight="1">
      <c r="A10275" s="2" t="s">
        <v>10193</v>
      </c>
      <c r="B10275" s="2">
        <v>0.998263776302337</v>
      </c>
      <c r="C10275" s="2">
        <v>0.0131653053686022</v>
      </c>
      <c r="D10275" s="2">
        <v>0.0281560532748699</v>
      </c>
      <c r="E10275" s="2">
        <v>0.097375601530075</v>
      </c>
      <c r="F10275" s="5">
        <v>0.999795138835907</v>
      </c>
      <c r="G10275" s="2">
        <v>0.0214716531336307</v>
      </c>
      <c r="H10275" s="2">
        <v>0.0</v>
      </c>
      <c r="I10275" s="2">
        <v>0.0</v>
      </c>
      <c r="J10275" s="2">
        <v>0.0</v>
      </c>
      <c r="K10275" s="2">
        <f t="shared" si="1"/>
        <v>1</v>
      </c>
      <c r="L10275" s="4">
        <v>1.0</v>
      </c>
      <c r="M10275" s="4"/>
    </row>
    <row r="10276" ht="14.25" customHeight="1">
      <c r="A10276" s="2" t="s">
        <v>10194</v>
      </c>
      <c r="B10276" s="2">
        <v>0.996097266674041</v>
      </c>
      <c r="C10276" s="2">
        <v>0.0075502204708755</v>
      </c>
      <c r="D10276" s="2">
        <v>0.0156509634107351</v>
      </c>
      <c r="E10276" s="2">
        <v>0.0474410094320774</v>
      </c>
      <c r="F10276" s="5">
        <v>0.999347507953643</v>
      </c>
      <c r="G10276" s="2">
        <v>0.0165920797735452</v>
      </c>
      <c r="H10276" s="2">
        <v>0.0</v>
      </c>
      <c r="I10276" s="2">
        <v>0.0</v>
      </c>
      <c r="J10276" s="2">
        <v>0.0</v>
      </c>
      <c r="K10276" s="2">
        <f t="shared" si="1"/>
        <v>1</v>
      </c>
      <c r="L10276" s="4">
        <v>1.0</v>
      </c>
      <c r="M10276" s="4"/>
    </row>
    <row r="10277" ht="14.25" customHeight="1">
      <c r="A10277" s="2" t="s">
        <v>10195</v>
      </c>
      <c r="B10277" s="2">
        <v>0.994171798229217</v>
      </c>
      <c r="C10277" s="2">
        <v>0.0060847247950732</v>
      </c>
      <c r="D10277" s="2">
        <v>0.0271555576473474</v>
      </c>
      <c r="E10277" s="2">
        <v>0.0285438802093267</v>
      </c>
      <c r="F10277" s="5">
        <v>0.998442530632019</v>
      </c>
      <c r="G10277" s="2">
        <v>0.0199397262185812</v>
      </c>
      <c r="H10277" s="2">
        <v>0.0</v>
      </c>
      <c r="I10277" s="2">
        <v>0.0</v>
      </c>
      <c r="J10277" s="2">
        <v>0.0</v>
      </c>
      <c r="K10277" s="2">
        <f t="shared" si="1"/>
        <v>1</v>
      </c>
      <c r="L10277" s="4">
        <v>1.0</v>
      </c>
      <c r="M10277" s="4"/>
    </row>
    <row r="10278" ht="14.25" customHeight="1">
      <c r="A10278" s="2" t="s">
        <v>10196</v>
      </c>
      <c r="B10278" s="2">
        <v>0.997616350650787</v>
      </c>
      <c r="C10278" s="2">
        <v>0.0076096095144748</v>
      </c>
      <c r="D10278" s="2">
        <v>0.0724278837442398</v>
      </c>
      <c r="E10278" s="2">
        <v>0.951057374477386</v>
      </c>
      <c r="F10278" s="5">
        <v>0.997252881526947</v>
      </c>
      <c r="G10278" s="2">
        <v>0.0223645213991403</v>
      </c>
      <c r="H10278" s="2">
        <v>0.0</v>
      </c>
      <c r="I10278" s="2">
        <v>0.0</v>
      </c>
      <c r="J10278" s="2">
        <v>0.0</v>
      </c>
      <c r="K10278" s="2">
        <f t="shared" si="1"/>
        <v>1</v>
      </c>
      <c r="L10278" s="4">
        <v>1.0</v>
      </c>
      <c r="M10278" s="4"/>
    </row>
    <row r="10279" ht="14.25" customHeight="1">
      <c r="A10279" s="2" t="s">
        <v>10197</v>
      </c>
      <c r="B10279" s="2">
        <v>0.982680559158325</v>
      </c>
      <c r="C10279" s="2">
        <v>0.004636310506612</v>
      </c>
      <c r="D10279" s="2">
        <v>0.0421476699411869</v>
      </c>
      <c r="E10279" s="2">
        <v>0.029139781370759</v>
      </c>
      <c r="F10279" s="5">
        <v>0.991600275039672</v>
      </c>
      <c r="G10279" s="2">
        <v>0.026431044563651</v>
      </c>
      <c r="H10279" s="2">
        <v>0.0</v>
      </c>
      <c r="I10279" s="2">
        <v>0.0</v>
      </c>
      <c r="J10279" s="2">
        <v>0.0</v>
      </c>
      <c r="K10279" s="2">
        <f t="shared" si="1"/>
        <v>1</v>
      </c>
      <c r="L10279" s="4">
        <v>1.0</v>
      </c>
      <c r="M10279" s="4"/>
    </row>
    <row r="10280" ht="14.25" customHeight="1">
      <c r="A10280" s="2" t="s">
        <v>10198</v>
      </c>
      <c r="B10280" s="2">
        <v>0.986546218395233</v>
      </c>
      <c r="C10280" s="2">
        <v>0.0073987790383398</v>
      </c>
      <c r="D10280" s="2">
        <v>0.019568620249629</v>
      </c>
      <c r="E10280" s="2">
        <v>0.0143911717459559</v>
      </c>
      <c r="F10280" s="5">
        <v>0.996767997741699</v>
      </c>
      <c r="G10280" s="2">
        <v>0.0256866496056318</v>
      </c>
      <c r="H10280" s="2">
        <v>0.0</v>
      </c>
      <c r="I10280" s="2">
        <v>0.0</v>
      </c>
      <c r="J10280" s="2">
        <v>0.0</v>
      </c>
      <c r="K10280" s="2">
        <f t="shared" si="1"/>
        <v>1</v>
      </c>
      <c r="L10280" s="4">
        <v>1.0</v>
      </c>
      <c r="M10280" s="4"/>
    </row>
    <row r="10281" ht="14.25" customHeight="1">
      <c r="A10281" s="2" t="s">
        <v>10199</v>
      </c>
      <c r="B10281" s="2">
        <v>0.940764009952545</v>
      </c>
      <c r="C10281" s="2">
        <v>0.006139101460576</v>
      </c>
      <c r="D10281" s="2">
        <v>0.0298358667641878</v>
      </c>
      <c r="E10281" s="2">
        <v>0.0180245712399482</v>
      </c>
      <c r="F10281" s="5">
        <v>0.973138928413391</v>
      </c>
      <c r="G10281" s="2">
        <v>0.0336285009980201</v>
      </c>
      <c r="H10281" s="2">
        <v>0.0</v>
      </c>
      <c r="I10281" s="2">
        <v>0.0</v>
      </c>
      <c r="J10281" s="2">
        <v>0.0</v>
      </c>
      <c r="K10281" s="2">
        <f t="shared" si="1"/>
        <v>1</v>
      </c>
      <c r="L10281" s="4">
        <v>1.0</v>
      </c>
      <c r="M10281" s="4"/>
    </row>
    <row r="10282" ht="14.25" customHeight="1">
      <c r="A10282" s="2" t="s">
        <v>10200</v>
      </c>
      <c r="B10282" s="2">
        <v>0.99001520872116</v>
      </c>
      <c r="C10282" s="2">
        <v>0.0062351902015507</v>
      </c>
      <c r="D10282" s="2">
        <v>0.0232627410441637</v>
      </c>
      <c r="E10282" s="2">
        <v>0.0107471868395805</v>
      </c>
      <c r="F10282" s="5">
        <v>0.99576324224472</v>
      </c>
      <c r="G10282" s="2">
        <v>0.0322647541761398</v>
      </c>
      <c r="H10282" s="2">
        <v>0.0</v>
      </c>
      <c r="I10282" s="2">
        <v>0.0</v>
      </c>
      <c r="J10282" s="2">
        <v>0.0</v>
      </c>
      <c r="K10282" s="2">
        <f t="shared" si="1"/>
        <v>1</v>
      </c>
      <c r="L10282" s="4">
        <v>1.0</v>
      </c>
      <c r="M10282" s="4"/>
    </row>
    <row r="10283" ht="14.25" customHeight="1">
      <c r="A10283" s="2" t="s">
        <v>10201</v>
      </c>
      <c r="B10283" s="2">
        <v>0.997675716876983</v>
      </c>
      <c r="C10283" s="2">
        <v>0.003386300522834</v>
      </c>
      <c r="D10283" s="2">
        <v>0.0184708386659622</v>
      </c>
      <c r="E10283" s="2">
        <v>0.011250527575612</v>
      </c>
      <c r="F10283" s="5">
        <v>0.999047338962554</v>
      </c>
      <c r="G10283" s="2">
        <v>0.0273300744593143</v>
      </c>
      <c r="H10283" s="2">
        <v>0.0</v>
      </c>
      <c r="I10283" s="2">
        <v>0.0</v>
      </c>
      <c r="J10283" s="2">
        <v>0.0</v>
      </c>
      <c r="K10283" s="2">
        <f t="shared" si="1"/>
        <v>1</v>
      </c>
      <c r="L10283" s="4">
        <v>1.0</v>
      </c>
      <c r="M10283" s="4"/>
    </row>
    <row r="10284" ht="14.25" customHeight="1">
      <c r="A10284" s="2" t="s">
        <v>10202</v>
      </c>
      <c r="B10284" s="2">
        <v>0.989703834056854</v>
      </c>
      <c r="C10284" s="2">
        <v>0.0024129464291036</v>
      </c>
      <c r="D10284" s="2">
        <v>0.0149362860247492</v>
      </c>
      <c r="E10284" s="2">
        <v>0.0020827427506446</v>
      </c>
      <c r="F10284" s="5">
        <v>0.991277813911438</v>
      </c>
      <c r="G10284" s="2">
        <v>0.0420515611767768</v>
      </c>
      <c r="H10284" s="2">
        <v>0.0</v>
      </c>
      <c r="I10284" s="2">
        <v>0.0</v>
      </c>
      <c r="J10284" s="2">
        <v>0.0</v>
      </c>
      <c r="K10284" s="2">
        <f t="shared" si="1"/>
        <v>1</v>
      </c>
      <c r="L10284" s="4">
        <v>1.0</v>
      </c>
      <c r="M10284" s="4"/>
    </row>
    <row r="10285" ht="14.25" customHeight="1">
      <c r="A10285" s="2" t="s">
        <v>10203</v>
      </c>
      <c r="B10285" s="2">
        <v>0.989764511585235</v>
      </c>
      <c r="C10285" s="2">
        <v>0.0025637557264417</v>
      </c>
      <c r="D10285" s="2">
        <v>0.0136991050094366</v>
      </c>
      <c r="E10285" s="2">
        <v>0.0020847944542765</v>
      </c>
      <c r="F10285" s="5">
        <v>0.991564631462097</v>
      </c>
      <c r="G10285" s="2">
        <v>0.0345377177000045</v>
      </c>
      <c r="H10285" s="2">
        <v>0.0</v>
      </c>
      <c r="I10285" s="2">
        <v>0.0</v>
      </c>
      <c r="J10285" s="2">
        <v>0.0</v>
      </c>
      <c r="K10285" s="2">
        <f t="shared" si="1"/>
        <v>1</v>
      </c>
      <c r="L10285" s="4">
        <v>1.0</v>
      </c>
      <c r="M10285" s="4"/>
    </row>
    <row r="10286" ht="14.25" customHeight="1">
      <c r="A10286" s="2" t="s">
        <v>10204</v>
      </c>
      <c r="B10286" s="2">
        <v>0.994665145874023</v>
      </c>
      <c r="C10286" s="2">
        <v>0.001276480150409</v>
      </c>
      <c r="D10286" s="2">
        <v>0.0059674973599612</v>
      </c>
      <c r="E10286" s="2">
        <v>0.0016450382536277</v>
      </c>
      <c r="F10286" s="5">
        <v>0.995635032653808</v>
      </c>
      <c r="G10286" s="2">
        <v>0.0158274136483669</v>
      </c>
      <c r="H10286" s="2">
        <v>0.0</v>
      </c>
      <c r="I10286" s="2">
        <v>0.0</v>
      </c>
      <c r="J10286" s="2">
        <v>0.0</v>
      </c>
      <c r="K10286" s="2">
        <f t="shared" si="1"/>
        <v>1</v>
      </c>
      <c r="L10286" s="4">
        <v>1.0</v>
      </c>
      <c r="M10286" s="4"/>
    </row>
    <row r="10287" ht="14.25" customHeight="1">
      <c r="A10287" s="2" t="s">
        <v>10205</v>
      </c>
      <c r="B10287" s="2">
        <v>0.982363402843475</v>
      </c>
      <c r="C10287" s="2">
        <v>9.727287688292E-4</v>
      </c>
      <c r="D10287" s="2">
        <v>0.0226276461035013</v>
      </c>
      <c r="E10287" s="2">
        <v>0.0040338970720767</v>
      </c>
      <c r="F10287" s="5">
        <v>0.985145926475524</v>
      </c>
      <c r="G10287" s="2">
        <v>0.0173003952950239</v>
      </c>
      <c r="H10287" s="2">
        <v>0.0</v>
      </c>
      <c r="I10287" s="2">
        <v>0.0</v>
      </c>
      <c r="J10287" s="2">
        <v>0.0</v>
      </c>
      <c r="K10287" s="2">
        <f t="shared" si="1"/>
        <v>1</v>
      </c>
      <c r="L10287" s="4">
        <v>1.0</v>
      </c>
      <c r="M10287" s="4"/>
    </row>
    <row r="10288" ht="14.25" customHeight="1">
      <c r="A10288" s="2" t="s">
        <v>10206</v>
      </c>
      <c r="B10288" s="2">
        <v>0.559881389141082</v>
      </c>
      <c r="C10288" s="2">
        <v>3.146943927276E-4</v>
      </c>
      <c r="D10288" s="2">
        <v>0.0118770152330398</v>
      </c>
      <c r="E10288" s="2">
        <v>0.003653627121821</v>
      </c>
      <c r="F10288" s="5">
        <v>0.621721148490905</v>
      </c>
      <c r="G10288" s="2">
        <v>0.0120407994836568</v>
      </c>
      <c r="H10288" s="2">
        <v>0.0</v>
      </c>
      <c r="I10288" s="2">
        <v>0.0</v>
      </c>
      <c r="J10288" s="2">
        <v>0.0</v>
      </c>
      <c r="K10288" s="2">
        <f t="shared" si="1"/>
        <v>1</v>
      </c>
      <c r="L10288" s="4">
        <v>1.0</v>
      </c>
      <c r="M10288" s="4"/>
    </row>
    <row r="10289" ht="14.25" customHeight="1">
      <c r="A10289" s="2" t="s">
        <v>10207</v>
      </c>
      <c r="B10289" s="2">
        <v>0.196958273649215</v>
      </c>
      <c r="C10289" s="2">
        <v>2.975669922307E-4</v>
      </c>
      <c r="D10289" s="2">
        <v>0.0492832921445369</v>
      </c>
      <c r="E10289" s="2">
        <v>0.0056673604995012</v>
      </c>
      <c r="F10289" s="5">
        <v>0.090100772678852</v>
      </c>
      <c r="G10289" s="2">
        <v>0.0270958077162504</v>
      </c>
      <c r="H10289" s="2">
        <v>0.0</v>
      </c>
      <c r="I10289" s="2">
        <v>0.0</v>
      </c>
      <c r="J10289" s="2">
        <v>0.0</v>
      </c>
      <c r="K10289" s="2">
        <f t="shared" si="1"/>
        <v>0</v>
      </c>
      <c r="L10289" s="4">
        <v>1.0</v>
      </c>
      <c r="M10289" s="4"/>
    </row>
    <row r="10290" ht="14.25" customHeight="1">
      <c r="A10290" s="2" t="s">
        <v>10208</v>
      </c>
      <c r="B10290" s="2">
        <v>0.127582892775535</v>
      </c>
      <c r="C10290" s="2">
        <v>0.0012137735029682</v>
      </c>
      <c r="D10290" s="2">
        <v>0.0029995222575962</v>
      </c>
      <c r="E10290" s="2">
        <v>1.753405231283E-4</v>
      </c>
      <c r="F10290" s="5">
        <v>0.0331418290734291</v>
      </c>
      <c r="G10290" s="2">
        <v>0.0950481295585632</v>
      </c>
      <c r="H10290" s="2">
        <v>0.0</v>
      </c>
      <c r="I10290" s="2">
        <v>0.0</v>
      </c>
      <c r="J10290" s="2">
        <v>0.0</v>
      </c>
      <c r="K10290" s="2">
        <f t="shared" si="1"/>
        <v>0</v>
      </c>
      <c r="L10290" s="4">
        <v>1.0</v>
      </c>
      <c r="M10290" s="4"/>
    </row>
    <row r="10291" ht="14.25" customHeight="1">
      <c r="A10291" s="2" t="s">
        <v>10209</v>
      </c>
      <c r="B10291" s="2">
        <v>0.0086699584499001</v>
      </c>
      <c r="C10291" s="2">
        <v>1.78460741153685E-5</v>
      </c>
      <c r="D10291" s="2">
        <v>0.001411992823705</v>
      </c>
      <c r="E10291" s="2">
        <v>5.2694264013553E-5</v>
      </c>
      <c r="F10291" s="5">
        <v>0.005152310244739</v>
      </c>
      <c r="G10291" s="2">
        <v>0.0029569244943559</v>
      </c>
      <c r="H10291" s="2">
        <v>0.0</v>
      </c>
      <c r="I10291" s="2">
        <v>0.0</v>
      </c>
      <c r="J10291" s="2">
        <v>0.0</v>
      </c>
      <c r="K10291" s="2">
        <f t="shared" si="1"/>
        <v>0</v>
      </c>
      <c r="L10291" s="4">
        <v>1.0</v>
      </c>
      <c r="M10291" s="4"/>
    </row>
    <row r="10292" ht="14.25" customHeight="1">
      <c r="A10292" s="2" t="s">
        <v>10210</v>
      </c>
      <c r="B10292" s="2">
        <v>0.0030169209931045</v>
      </c>
      <c r="C10292" s="2">
        <v>8.53437177283922E-6</v>
      </c>
      <c r="D10292" s="2">
        <v>2.862126275431E-4</v>
      </c>
      <c r="E10292" s="2">
        <v>1.2177708413219E-5</v>
      </c>
      <c r="F10292" s="5">
        <v>4.703867889475E-4</v>
      </c>
      <c r="G10292" s="2">
        <v>0.0022355425171554</v>
      </c>
      <c r="H10292" s="2">
        <v>0.0</v>
      </c>
      <c r="I10292" s="2">
        <v>0.0</v>
      </c>
      <c r="J10292" s="2">
        <v>0.0</v>
      </c>
      <c r="K10292" s="2">
        <f t="shared" si="1"/>
        <v>0</v>
      </c>
      <c r="L10292" s="4">
        <v>1.0</v>
      </c>
      <c r="M10292" s="4"/>
    </row>
    <row r="10293" ht="14.25" customHeight="1">
      <c r="A10293" s="2" t="s">
        <v>10211</v>
      </c>
      <c r="B10293" s="2">
        <v>0.0287970937788486</v>
      </c>
      <c r="C10293" s="2">
        <v>1.646321034058E-4</v>
      </c>
      <c r="D10293" s="2">
        <v>0.002296921564266</v>
      </c>
      <c r="E10293" s="2">
        <v>9.24954656511545E-5</v>
      </c>
      <c r="F10293" s="5">
        <v>0.0040462091565132</v>
      </c>
      <c r="G10293" s="2">
        <v>0.0226665139198303</v>
      </c>
      <c r="H10293" s="2">
        <v>0.0</v>
      </c>
      <c r="I10293" s="2">
        <v>0.0</v>
      </c>
      <c r="J10293" s="2">
        <v>0.0</v>
      </c>
      <c r="K10293" s="2">
        <f t="shared" si="1"/>
        <v>0</v>
      </c>
      <c r="L10293" s="4">
        <v>1.0</v>
      </c>
      <c r="M10293" s="4"/>
    </row>
    <row r="10294" ht="14.25" customHeight="1">
      <c r="A10294" s="2" t="s">
        <v>10212</v>
      </c>
      <c r="B10294" s="2">
        <v>0.406297534704208</v>
      </c>
      <c r="C10294" s="2">
        <v>0.0026065700221806</v>
      </c>
      <c r="D10294" s="2">
        <v>0.0021535912528634</v>
      </c>
      <c r="E10294" s="2">
        <v>9.78033931460231E-5</v>
      </c>
      <c r="F10294" s="5">
        <v>0.0109355160966515</v>
      </c>
      <c r="G10294" s="2">
        <v>0.405323445796966</v>
      </c>
      <c r="H10294" s="2">
        <v>0.0</v>
      </c>
      <c r="I10294" s="2">
        <v>0.0</v>
      </c>
      <c r="J10294" s="2">
        <v>0.0</v>
      </c>
      <c r="K10294" s="2">
        <f t="shared" si="1"/>
        <v>0</v>
      </c>
      <c r="L10294" s="4">
        <v>1.0</v>
      </c>
      <c r="M10294" s="4"/>
    </row>
    <row r="10295" ht="14.25" customHeight="1">
      <c r="A10295" s="2" t="s">
        <v>10213</v>
      </c>
      <c r="B10295" s="2">
        <v>0.070976011455059</v>
      </c>
      <c r="C10295" s="2">
        <v>2.191511739511E-4</v>
      </c>
      <c r="D10295" s="2">
        <v>2.926222223322E-4</v>
      </c>
      <c r="E10295" s="2">
        <v>2.19343855860643E-5</v>
      </c>
      <c r="F10295" s="5">
        <v>0.0032071182504296</v>
      </c>
      <c r="G10295" s="2">
        <v>0.0722238793969154</v>
      </c>
      <c r="H10295" s="2">
        <v>0.0</v>
      </c>
      <c r="I10295" s="2">
        <v>0.0</v>
      </c>
      <c r="J10295" s="2">
        <v>0.0</v>
      </c>
      <c r="K10295" s="2">
        <f t="shared" si="1"/>
        <v>0</v>
      </c>
      <c r="L10295" s="4">
        <v>1.0</v>
      </c>
      <c r="M10295" s="4"/>
    </row>
    <row r="10296" ht="14.25" customHeight="1">
      <c r="A10296" s="2" t="s">
        <v>10214</v>
      </c>
      <c r="B10296" s="2">
        <v>0.111270882189273</v>
      </c>
      <c r="C10296" s="2">
        <v>8.27464973554E-4</v>
      </c>
      <c r="D10296" s="2">
        <v>0.0064115347340703</v>
      </c>
      <c r="E10296" s="2">
        <v>2.031815529335E-4</v>
      </c>
      <c r="F10296" s="5">
        <v>0.0804133042693138</v>
      </c>
      <c r="G10296" s="2">
        <v>0.0472565367817878</v>
      </c>
      <c r="H10296" s="2">
        <v>0.0</v>
      </c>
      <c r="I10296" s="2">
        <v>0.0</v>
      </c>
      <c r="J10296" s="2">
        <v>0.0</v>
      </c>
      <c r="K10296" s="2">
        <f t="shared" si="1"/>
        <v>0</v>
      </c>
      <c r="L10296" s="4">
        <v>1.0</v>
      </c>
      <c r="M10296" s="4"/>
    </row>
    <row r="10297" ht="14.25" customHeight="1">
      <c r="A10297" s="2" t="s">
        <v>10215</v>
      </c>
      <c r="B10297" s="2">
        <v>1.32371118525E-4</v>
      </c>
      <c r="C10297" s="2">
        <v>3.60909098162664E-6</v>
      </c>
      <c r="D10297" s="2">
        <v>8.35279649891163E-8</v>
      </c>
      <c r="E10297" s="2">
        <v>1.77445222959704E-8</v>
      </c>
      <c r="F10297" s="5">
        <v>1.36491280500195E-5</v>
      </c>
      <c r="G10297" s="2">
        <v>8.90105438884347E-5</v>
      </c>
      <c r="H10297" s="2">
        <v>0.0</v>
      </c>
      <c r="I10297" s="2">
        <v>0.0</v>
      </c>
      <c r="J10297" s="2">
        <v>0.0</v>
      </c>
      <c r="K10297" s="2">
        <f t="shared" si="1"/>
        <v>0</v>
      </c>
      <c r="L10297" s="4">
        <v>1.0</v>
      </c>
      <c r="M10297" s="4"/>
    </row>
    <row r="10298" ht="14.25" customHeight="1">
      <c r="A10298" s="2" t="s">
        <v>10216</v>
      </c>
      <c r="B10298" s="2">
        <v>1.330202358076E-4</v>
      </c>
      <c r="C10298" s="2">
        <v>9.92079662864853E-7</v>
      </c>
      <c r="D10298" s="2">
        <v>1.68719211046664E-7</v>
      </c>
      <c r="E10298" s="2">
        <v>3.72566155704134E-8</v>
      </c>
      <c r="F10298" s="5">
        <v>1.14981075967079E-5</v>
      </c>
      <c r="G10298" s="2">
        <v>1.105269329855E-4</v>
      </c>
      <c r="H10298" s="2">
        <v>0.0</v>
      </c>
      <c r="I10298" s="2">
        <v>0.0</v>
      </c>
      <c r="J10298" s="2">
        <v>0.0</v>
      </c>
      <c r="K10298" s="2">
        <f t="shared" si="1"/>
        <v>0</v>
      </c>
      <c r="L10298" s="4">
        <v>1.0</v>
      </c>
      <c r="M10298" s="4"/>
    </row>
    <row r="10299" ht="14.25" customHeight="1">
      <c r="A10299" s="2" t="s">
        <v>10217</v>
      </c>
      <c r="B10299" s="2">
        <v>2.69700722128618E-5</v>
      </c>
      <c r="C10299" s="2">
        <v>3.15454862231945E-8</v>
      </c>
      <c r="D10299" s="2">
        <v>1.76443649024804E-7</v>
      </c>
      <c r="E10299" s="2">
        <v>2.35217569866108E-8</v>
      </c>
      <c r="F10299" s="5">
        <v>7.95198775449534E-6</v>
      </c>
      <c r="G10299" s="2">
        <v>2.42455189436441E-5</v>
      </c>
      <c r="H10299" s="2">
        <v>0.0</v>
      </c>
      <c r="I10299" s="2">
        <v>0.0</v>
      </c>
      <c r="J10299" s="2">
        <v>0.0</v>
      </c>
      <c r="K10299" s="2">
        <f t="shared" si="1"/>
        <v>0</v>
      </c>
      <c r="L10299" s="4">
        <v>1.0</v>
      </c>
      <c r="M10299" s="4"/>
    </row>
    <row r="10300" ht="14.25" customHeight="1">
      <c r="A10300" s="2" t="s">
        <v>10218</v>
      </c>
      <c r="B10300" s="2">
        <v>2.23639199248282E-5</v>
      </c>
      <c r="C10300" s="2">
        <v>1.2678870175975E-9</v>
      </c>
      <c r="D10300" s="2">
        <v>2.27848161671318E-7</v>
      </c>
      <c r="E10300" s="2">
        <v>2.49219969106206E-8</v>
      </c>
      <c r="F10300" s="5">
        <v>7.46187424738309E-6</v>
      </c>
      <c r="G10300" s="2">
        <v>3.71572095900774E-5</v>
      </c>
      <c r="H10300" s="2">
        <v>0.0</v>
      </c>
      <c r="I10300" s="2">
        <v>0.0</v>
      </c>
      <c r="J10300" s="2">
        <v>0.0</v>
      </c>
      <c r="K10300" s="2">
        <f t="shared" si="1"/>
        <v>0</v>
      </c>
      <c r="L10300" s="4">
        <v>1.0</v>
      </c>
      <c r="M10300" s="4"/>
    </row>
    <row r="10301" ht="14.25" customHeight="1">
      <c r="A10301" s="2" t="s">
        <v>10219</v>
      </c>
      <c r="B10301" s="2">
        <v>1.08367879875E-4</v>
      </c>
      <c r="C10301" s="2">
        <v>1.18422898154335E-8</v>
      </c>
      <c r="D10301" s="2">
        <v>2.78279708254558E-6</v>
      </c>
      <c r="E10301" s="2">
        <v>6.17688954207551E-7</v>
      </c>
      <c r="F10301" s="5">
        <v>9.71760819084011E-5</v>
      </c>
      <c r="G10301" s="2">
        <v>1.358683221042E-4</v>
      </c>
      <c r="H10301" s="2">
        <v>0.0</v>
      </c>
      <c r="I10301" s="2">
        <v>0.0</v>
      </c>
      <c r="J10301" s="2">
        <v>0.0</v>
      </c>
      <c r="K10301" s="2">
        <f t="shared" si="1"/>
        <v>0</v>
      </c>
      <c r="L10301" s="4">
        <v>1.0</v>
      </c>
      <c r="M10301" s="4"/>
    </row>
    <row r="10302" ht="14.25" customHeight="1">
      <c r="A10302" s="2" t="s">
        <v>10220</v>
      </c>
      <c r="B10302" s="2">
        <v>1.535572810098E-4</v>
      </c>
      <c r="C10302" s="2">
        <v>2.00621297352654E-8</v>
      </c>
      <c r="D10302" s="2">
        <v>2.28770318244642E-6</v>
      </c>
      <c r="E10302" s="2">
        <v>1.13948522084683E-6</v>
      </c>
      <c r="F10302" s="5">
        <v>1.423864887328E-4</v>
      </c>
      <c r="G10302" s="2">
        <v>8.91553791007027E-5</v>
      </c>
      <c r="H10302" s="2">
        <v>0.0</v>
      </c>
      <c r="I10302" s="2">
        <v>0.0</v>
      </c>
      <c r="J10302" s="2">
        <v>0.0</v>
      </c>
      <c r="K10302" s="2">
        <f t="shared" si="1"/>
        <v>0</v>
      </c>
      <c r="L10302" s="4">
        <v>1.0</v>
      </c>
      <c r="M10302" s="4"/>
    </row>
    <row r="10303" ht="14.25" customHeight="1">
      <c r="A10303" s="2" t="s">
        <v>10221</v>
      </c>
      <c r="B10303" s="2">
        <v>2.283306967001E-4</v>
      </c>
      <c r="C10303" s="2">
        <v>6.63788384258623E-8</v>
      </c>
      <c r="D10303" s="2">
        <v>6.37905350231449E-6</v>
      </c>
      <c r="E10303" s="2">
        <v>9.72980160440784E-7</v>
      </c>
      <c r="F10303" s="5">
        <v>2.631974348332E-4</v>
      </c>
      <c r="G10303" s="2">
        <v>1.250172645086E-4</v>
      </c>
      <c r="H10303" s="2">
        <v>0.0</v>
      </c>
      <c r="I10303" s="2">
        <v>0.0</v>
      </c>
      <c r="J10303" s="2">
        <v>0.0</v>
      </c>
      <c r="K10303" s="2">
        <f t="shared" si="1"/>
        <v>0</v>
      </c>
      <c r="L10303" s="4">
        <v>1.0</v>
      </c>
      <c r="M10303" s="4"/>
    </row>
    <row r="10304" ht="14.25" customHeight="1">
      <c r="A10304" s="2" t="s">
        <v>10222</v>
      </c>
      <c r="B10304" s="2">
        <v>3.256298659835E-4</v>
      </c>
      <c r="C10304" s="2">
        <v>8.74256045335641E-8</v>
      </c>
      <c r="D10304" s="2">
        <v>1.05472618088242E-5</v>
      </c>
      <c r="E10304" s="2">
        <v>4.65949005956645E-6</v>
      </c>
      <c r="F10304" s="5">
        <v>6.522202165797E-4</v>
      </c>
      <c r="G10304" s="2">
        <v>1.212469505844E-4</v>
      </c>
      <c r="H10304" s="2">
        <v>0.0</v>
      </c>
      <c r="I10304" s="2">
        <v>0.0</v>
      </c>
      <c r="J10304" s="2">
        <v>0.0</v>
      </c>
      <c r="K10304" s="2">
        <f t="shared" si="1"/>
        <v>0</v>
      </c>
      <c r="L10304" s="4">
        <v>1.0</v>
      </c>
      <c r="M10304" s="4"/>
    </row>
    <row r="10305" ht="14.25" customHeight="1">
      <c r="A10305" s="2" t="s">
        <v>10223</v>
      </c>
      <c r="B10305" s="2">
        <v>7.809767848812E-4</v>
      </c>
      <c r="C10305" s="2">
        <v>4.08993912515143E-7</v>
      </c>
      <c r="D10305" s="2">
        <v>3.26789486280176E-5</v>
      </c>
      <c r="E10305" s="2">
        <v>2.04617244889959E-5</v>
      </c>
      <c r="F10305" s="5">
        <v>0.0012602215865626</v>
      </c>
      <c r="G10305" s="2">
        <v>2.246122312499E-4</v>
      </c>
      <c r="H10305" s="2">
        <v>0.0</v>
      </c>
      <c r="I10305" s="2">
        <v>0.0</v>
      </c>
      <c r="J10305" s="2">
        <v>0.0</v>
      </c>
      <c r="K10305" s="2">
        <f t="shared" si="1"/>
        <v>0</v>
      </c>
      <c r="L10305" s="4">
        <v>1.0</v>
      </c>
      <c r="M10305" s="4"/>
    </row>
    <row r="10306" ht="14.25" customHeight="1">
      <c r="A10306" s="2" t="s">
        <v>10224</v>
      </c>
      <c r="B10306" s="2">
        <v>1.198923782794E-4</v>
      </c>
      <c r="C10306" s="2">
        <v>4.18473717900269E-8</v>
      </c>
      <c r="D10306" s="2">
        <v>1.98705720322323E-6</v>
      </c>
      <c r="E10306" s="2">
        <v>2.99488732480313E-7</v>
      </c>
      <c r="F10306" s="5">
        <v>3.229980648029E-4</v>
      </c>
      <c r="G10306" s="2">
        <v>6.53954411973245E-5</v>
      </c>
      <c r="H10306" s="2">
        <v>0.0</v>
      </c>
      <c r="I10306" s="2">
        <v>0.0</v>
      </c>
      <c r="J10306" s="2">
        <v>0.0</v>
      </c>
      <c r="K10306" s="2">
        <f t="shared" si="1"/>
        <v>0</v>
      </c>
      <c r="L10306" s="4">
        <v>1.0</v>
      </c>
      <c r="M10306" s="4"/>
    </row>
    <row r="10307" ht="14.25" customHeight="1">
      <c r="A10307" s="2" t="s">
        <v>10225</v>
      </c>
      <c r="B10307" s="2">
        <v>1.19095093396026E-5</v>
      </c>
      <c r="C10307" s="2">
        <v>2.39638229260208E-8</v>
      </c>
      <c r="D10307" s="2">
        <v>4.53559380275692E-7</v>
      </c>
      <c r="E10307" s="2">
        <v>1.74055276858098E-8</v>
      </c>
      <c r="F10307" s="5">
        <v>3.69024273823015E-5</v>
      </c>
      <c r="G10307" s="2">
        <v>6.8940771598136E-6</v>
      </c>
      <c r="H10307" s="2">
        <v>0.0</v>
      </c>
      <c r="I10307" s="2">
        <v>0.0</v>
      </c>
      <c r="J10307" s="2">
        <v>0.0</v>
      </c>
      <c r="K10307" s="2">
        <f t="shared" si="1"/>
        <v>0</v>
      </c>
      <c r="L10307" s="4">
        <v>1.0</v>
      </c>
      <c r="M10307" s="4"/>
    </row>
    <row r="10308" ht="14.25" customHeight="1">
      <c r="A10308" s="2" t="s">
        <v>10226</v>
      </c>
      <c r="B10308" s="2">
        <v>6.30132126389071E-6</v>
      </c>
      <c r="C10308" s="2">
        <v>1.29296822137803E-8</v>
      </c>
      <c r="D10308" s="2">
        <v>6.22340579070623E-8</v>
      </c>
      <c r="E10308" s="2">
        <v>4.16357304189318E-9</v>
      </c>
      <c r="F10308" s="5">
        <v>1.83314550668001E-5</v>
      </c>
      <c r="G10308" s="2">
        <v>2.98494660455617E-6</v>
      </c>
      <c r="H10308" s="2">
        <v>0.0</v>
      </c>
      <c r="I10308" s="2">
        <v>0.0</v>
      </c>
      <c r="J10308" s="2">
        <v>0.0</v>
      </c>
      <c r="K10308" s="2">
        <f t="shared" si="1"/>
        <v>0</v>
      </c>
      <c r="L10308" s="4">
        <v>1.0</v>
      </c>
      <c r="M10308" s="4"/>
    </row>
    <row r="10309" ht="14.25" customHeight="1">
      <c r="A10309" s="2" t="s">
        <v>10227</v>
      </c>
      <c r="B10309" s="2">
        <v>2.217233559349E-4</v>
      </c>
      <c r="C10309" s="2">
        <v>1.13379110189271E-6</v>
      </c>
      <c r="D10309" s="2">
        <v>4.30080990554415E-6</v>
      </c>
      <c r="E10309" s="2">
        <v>5.68822997593088E-7</v>
      </c>
      <c r="F10309" s="5">
        <v>8.182820165529E-4</v>
      </c>
      <c r="G10309" s="2">
        <v>6.53398965368978E-5</v>
      </c>
      <c r="H10309" s="2">
        <v>0.0</v>
      </c>
      <c r="I10309" s="2">
        <v>0.0</v>
      </c>
      <c r="J10309" s="2">
        <v>0.0</v>
      </c>
      <c r="K10309" s="2">
        <f t="shared" si="1"/>
        <v>0</v>
      </c>
      <c r="L10309" s="4">
        <v>1.0</v>
      </c>
      <c r="M10309" s="4"/>
    </row>
    <row r="10310" ht="14.25" customHeight="1">
      <c r="A10310" s="2" t="s">
        <v>10228</v>
      </c>
      <c r="B10310" s="2">
        <v>0.0020317460875958</v>
      </c>
      <c r="C10310" s="2">
        <v>3.73393936570209E-6</v>
      </c>
      <c r="D10310" s="2">
        <v>3.18989586958196E-5</v>
      </c>
      <c r="E10310" s="2">
        <v>6.62967340758768E-6</v>
      </c>
      <c r="F10310" s="5">
        <v>0.0035069610457867</v>
      </c>
      <c r="G10310" s="2">
        <v>3.683323739096E-4</v>
      </c>
      <c r="H10310" s="2">
        <v>0.0</v>
      </c>
      <c r="I10310" s="2">
        <v>0.0</v>
      </c>
      <c r="J10310" s="2">
        <v>0.0</v>
      </c>
      <c r="K10310" s="2">
        <f t="shared" si="1"/>
        <v>0</v>
      </c>
      <c r="L10310" s="4">
        <v>1.0</v>
      </c>
      <c r="M10310" s="4"/>
    </row>
    <row r="10311" ht="14.25" customHeight="1">
      <c r="A10311" s="2" t="s">
        <v>10229</v>
      </c>
      <c r="B10311" s="2">
        <v>0.0094090197235345</v>
      </c>
      <c r="C10311" s="2">
        <v>2.11834540095878E-5</v>
      </c>
      <c r="D10311" s="2">
        <v>7.343548932112E-4</v>
      </c>
      <c r="E10311" s="2">
        <v>1.083121896954E-4</v>
      </c>
      <c r="F10311" s="5">
        <v>0.0123052475973963</v>
      </c>
      <c r="G10311" s="2">
        <v>0.0022157779894769</v>
      </c>
      <c r="H10311" s="2">
        <v>0.0</v>
      </c>
      <c r="I10311" s="2">
        <v>0.0</v>
      </c>
      <c r="J10311" s="2">
        <v>0.0</v>
      </c>
      <c r="K10311" s="2">
        <f t="shared" si="1"/>
        <v>0</v>
      </c>
      <c r="L10311" s="4">
        <v>1.0</v>
      </c>
      <c r="M10311" s="4"/>
    </row>
    <row r="10312" ht="14.25" customHeight="1">
      <c r="A10312" s="2" t="s">
        <v>10230</v>
      </c>
      <c r="B10312" s="2">
        <v>0.0097676971927285</v>
      </c>
      <c r="C10312" s="2">
        <v>1.74696888279868E-5</v>
      </c>
      <c r="D10312" s="2">
        <v>5.913466447964E-4</v>
      </c>
      <c r="E10312" s="2">
        <v>8.61914522829465E-5</v>
      </c>
      <c r="F10312" s="5">
        <v>0.0110521716997027</v>
      </c>
      <c r="G10312" s="2">
        <v>0.001646660035476</v>
      </c>
      <c r="H10312" s="2">
        <v>0.0</v>
      </c>
      <c r="I10312" s="2">
        <v>0.0</v>
      </c>
      <c r="J10312" s="2">
        <v>0.0</v>
      </c>
      <c r="K10312" s="2">
        <f t="shared" si="1"/>
        <v>0</v>
      </c>
      <c r="L10312" s="4">
        <v>1.0</v>
      </c>
      <c r="M10312" s="4"/>
    </row>
    <row r="10313" ht="14.25" customHeight="1">
      <c r="A10313" s="2" t="s">
        <v>10231</v>
      </c>
      <c r="B10313" s="2">
        <v>0.0130732441321015</v>
      </c>
      <c r="C10313" s="2">
        <v>2.3382825020235E-5</v>
      </c>
      <c r="D10313" s="2">
        <v>5.938742542639E-4</v>
      </c>
      <c r="E10313" s="2">
        <v>1.311815576627E-4</v>
      </c>
      <c r="F10313" s="5">
        <v>0.009306613355875</v>
      </c>
      <c r="G10313" s="2">
        <v>0.0021193558350205</v>
      </c>
      <c r="H10313" s="2">
        <v>0.0</v>
      </c>
      <c r="I10313" s="2">
        <v>0.0</v>
      </c>
      <c r="J10313" s="2">
        <v>0.0</v>
      </c>
      <c r="K10313" s="2">
        <f t="shared" si="1"/>
        <v>0</v>
      </c>
      <c r="L10313" s="4">
        <v>1.0</v>
      </c>
      <c r="M10313" s="4"/>
    </row>
    <row r="10314" ht="14.25" customHeight="1">
      <c r="A10314" s="2" t="s">
        <v>10232</v>
      </c>
      <c r="B10314" s="2">
        <v>0.0258098654448986</v>
      </c>
      <c r="C10314" s="2">
        <v>3.08756934828124E-5</v>
      </c>
      <c r="D10314" s="2">
        <v>0.0026759542524814</v>
      </c>
      <c r="E10314" s="2">
        <v>4.463051154743E-4</v>
      </c>
      <c r="F10314" s="5">
        <v>0.0307578667998313</v>
      </c>
      <c r="G10314" s="2">
        <v>0.0019893555436283</v>
      </c>
      <c r="H10314" s="2">
        <v>0.0</v>
      </c>
      <c r="I10314" s="2">
        <v>0.0</v>
      </c>
      <c r="J10314" s="2">
        <v>0.0</v>
      </c>
      <c r="K10314" s="2">
        <f t="shared" si="1"/>
        <v>0</v>
      </c>
      <c r="L10314" s="4">
        <v>1.0</v>
      </c>
      <c r="M10314" s="4"/>
    </row>
    <row r="10315" ht="14.25" customHeight="1">
      <c r="A10315" s="2" t="s">
        <v>10233</v>
      </c>
      <c r="B10315" s="2">
        <v>0.027380971238017</v>
      </c>
      <c r="C10315" s="2">
        <v>2.23904680751729E-5</v>
      </c>
      <c r="D10315" s="2">
        <v>0.0010823301272466</v>
      </c>
      <c r="E10315" s="2">
        <v>4.954861942678E-4</v>
      </c>
      <c r="F10315" s="5">
        <v>0.0310626085847616</v>
      </c>
      <c r="G10315" s="2">
        <v>0.0018656533211469</v>
      </c>
      <c r="H10315" s="2">
        <v>0.0</v>
      </c>
      <c r="I10315" s="2">
        <v>0.0</v>
      </c>
      <c r="J10315" s="2">
        <v>0.0</v>
      </c>
      <c r="K10315" s="2">
        <f t="shared" si="1"/>
        <v>0</v>
      </c>
      <c r="L10315" s="4">
        <v>1.0</v>
      </c>
      <c r="M10315" s="4"/>
    </row>
    <row r="10316" ht="14.25" customHeight="1">
      <c r="A10316" s="2" t="s">
        <v>10234</v>
      </c>
      <c r="B10316" s="2">
        <v>9.81742869043955E-6</v>
      </c>
      <c r="C10316" s="2">
        <v>1.59725459525361E-8</v>
      </c>
      <c r="D10316" s="2">
        <v>2.31926094329537E-7</v>
      </c>
      <c r="E10316" s="2">
        <v>1.64702669280814E-8</v>
      </c>
      <c r="F10316" s="5">
        <v>2.36537543969461E-5</v>
      </c>
      <c r="G10316" s="2">
        <v>5.40703240403672E-6</v>
      </c>
      <c r="H10316" s="2">
        <v>0.0</v>
      </c>
      <c r="I10316" s="2">
        <v>0.0</v>
      </c>
      <c r="J10316" s="2">
        <v>0.0</v>
      </c>
      <c r="K10316" s="2">
        <f t="shared" si="1"/>
        <v>0</v>
      </c>
      <c r="L10316" s="4">
        <v>1.0</v>
      </c>
      <c r="M10316" s="4"/>
    </row>
    <row r="10317" ht="14.25" customHeight="1">
      <c r="A10317" s="2" t="s">
        <v>10235</v>
      </c>
      <c r="B10317" s="2">
        <v>0.0080891028046607</v>
      </c>
      <c r="C10317" s="2">
        <v>5.51101675227982E-6</v>
      </c>
      <c r="D10317" s="2">
        <v>2.284554793732E-4</v>
      </c>
      <c r="E10317" s="2">
        <v>2.056649100268E-4</v>
      </c>
      <c r="F10317" s="5">
        <v>0.0180388055741786</v>
      </c>
      <c r="G10317" s="2">
        <v>4.362611798569E-4</v>
      </c>
      <c r="H10317" s="2">
        <v>0.0</v>
      </c>
      <c r="I10317" s="2">
        <v>0.0</v>
      </c>
      <c r="J10317" s="2">
        <v>0.0</v>
      </c>
      <c r="K10317" s="2">
        <f t="shared" si="1"/>
        <v>0</v>
      </c>
      <c r="L10317" s="4">
        <v>1.0</v>
      </c>
      <c r="M10317" s="4"/>
    </row>
    <row r="10318" ht="14.25" customHeight="1">
      <c r="A10318" s="2" t="s">
        <v>10236</v>
      </c>
      <c r="B10318" s="2">
        <v>0.017765387892723</v>
      </c>
      <c r="C10318" s="2">
        <v>1.22619630928966E-5</v>
      </c>
      <c r="D10318" s="2">
        <v>8.183759637176E-4</v>
      </c>
      <c r="E10318" s="2">
        <v>8.416620548814E-4</v>
      </c>
      <c r="F10318" s="5">
        <v>0.0341046713292598</v>
      </c>
      <c r="G10318" s="2">
        <v>8.304952061735E-4</v>
      </c>
      <c r="H10318" s="2">
        <v>0.0</v>
      </c>
      <c r="I10318" s="2">
        <v>0.0</v>
      </c>
      <c r="J10318" s="2">
        <v>0.0</v>
      </c>
      <c r="K10318" s="2">
        <f t="shared" si="1"/>
        <v>0</v>
      </c>
      <c r="L10318" s="4">
        <v>1.0</v>
      </c>
      <c r="M10318" s="4"/>
    </row>
    <row r="10319" ht="14.25" customHeight="1">
      <c r="A10319" s="2" t="s">
        <v>10237</v>
      </c>
      <c r="B10319" s="2">
        <v>0.0397748351097106</v>
      </c>
      <c r="C10319" s="2">
        <v>3.28210844600107E-5</v>
      </c>
      <c r="D10319" s="2">
        <v>0.0035424139350652</v>
      </c>
      <c r="E10319" s="2">
        <v>0.0033993474207818</v>
      </c>
      <c r="F10319" s="5">
        <v>0.0790416002273559</v>
      </c>
      <c r="G10319" s="2">
        <v>0.0019914375152438</v>
      </c>
      <c r="H10319" s="2">
        <v>0.0</v>
      </c>
      <c r="I10319" s="2">
        <v>0.0</v>
      </c>
      <c r="J10319" s="2">
        <v>0.0</v>
      </c>
      <c r="K10319" s="2">
        <f t="shared" si="1"/>
        <v>0</v>
      </c>
      <c r="L10319" s="4">
        <v>1.0</v>
      </c>
      <c r="M10319" s="4"/>
    </row>
    <row r="10320" ht="14.25" customHeight="1">
      <c r="A10320" s="2" t="s">
        <v>10238</v>
      </c>
      <c r="B10320" s="2">
        <v>0.0325186029076576</v>
      </c>
      <c r="C10320" s="2">
        <v>3.29926442645955E-5</v>
      </c>
      <c r="D10320" s="2">
        <v>0.0056542330421507</v>
      </c>
      <c r="E10320" s="2">
        <v>0.0027992893010377</v>
      </c>
      <c r="F10320" s="5">
        <v>0.0664818063378334</v>
      </c>
      <c r="G10320" s="2">
        <v>0.0021827153395861</v>
      </c>
      <c r="H10320" s="2">
        <v>0.0</v>
      </c>
      <c r="I10320" s="2">
        <v>0.0</v>
      </c>
      <c r="J10320" s="2">
        <v>0.0</v>
      </c>
      <c r="K10320" s="2">
        <f t="shared" si="1"/>
        <v>0</v>
      </c>
      <c r="L10320" s="4">
        <v>1.0</v>
      </c>
      <c r="M10320" s="4"/>
    </row>
    <row r="10321" ht="14.25" customHeight="1">
      <c r="A10321" s="2" t="s">
        <v>10239</v>
      </c>
      <c r="B10321" s="2">
        <v>0.0683003589510917</v>
      </c>
      <c r="C10321" s="2">
        <v>1.036558242049E-4</v>
      </c>
      <c r="D10321" s="2">
        <v>0.0284235551953315</v>
      </c>
      <c r="E10321" s="2">
        <v>0.007086866069585</v>
      </c>
      <c r="F10321" s="5">
        <v>0.0825449153780937</v>
      </c>
      <c r="G10321" s="2">
        <v>0.0048995739780366</v>
      </c>
      <c r="H10321" s="2">
        <v>0.0</v>
      </c>
      <c r="I10321" s="2">
        <v>0.0</v>
      </c>
      <c r="J10321" s="2">
        <v>0.0</v>
      </c>
      <c r="K10321" s="2">
        <f t="shared" si="1"/>
        <v>0</v>
      </c>
      <c r="L10321" s="4">
        <v>1.0</v>
      </c>
      <c r="M10321" s="4"/>
    </row>
    <row r="10322" ht="14.25" customHeight="1">
      <c r="A10322" s="2" t="s">
        <v>10240</v>
      </c>
      <c r="B10322" s="2">
        <v>2.32773218158399E-5</v>
      </c>
      <c r="C10322" s="2">
        <v>1.05849924381118E-8</v>
      </c>
      <c r="D10322" s="2">
        <v>1.32139746256143E-6</v>
      </c>
      <c r="E10322" s="2">
        <v>9.218620533602E-8</v>
      </c>
      <c r="F10322" s="5">
        <v>3.64117040589917E-5</v>
      </c>
      <c r="G10322" s="2">
        <v>1.83571210072841E-5</v>
      </c>
      <c r="H10322" s="2">
        <v>0.0</v>
      </c>
      <c r="I10322" s="2">
        <v>0.0</v>
      </c>
      <c r="J10322" s="2">
        <v>0.0</v>
      </c>
      <c r="K10322" s="2">
        <f t="shared" si="1"/>
        <v>0</v>
      </c>
      <c r="L10322" s="4">
        <v>1.0</v>
      </c>
      <c r="M10322" s="4"/>
    </row>
    <row r="10323" ht="14.25" customHeight="1">
      <c r="A10323" s="2" t="s">
        <v>10241</v>
      </c>
      <c r="B10323" s="2">
        <v>0.0193465836346149</v>
      </c>
      <c r="C10323" s="2">
        <v>2.31939593504648E-5</v>
      </c>
      <c r="D10323" s="2">
        <v>7.628090679645E-4</v>
      </c>
      <c r="E10323" s="2">
        <v>0.0020111373160034</v>
      </c>
      <c r="F10323" s="5">
        <v>0.0365215465426445</v>
      </c>
      <c r="G10323" s="2">
        <v>0.0010577643988654</v>
      </c>
      <c r="H10323" s="2">
        <v>0.0</v>
      </c>
      <c r="I10323" s="2">
        <v>0.0</v>
      </c>
      <c r="J10323" s="2">
        <v>0.0</v>
      </c>
      <c r="K10323" s="2">
        <f t="shared" si="1"/>
        <v>0</v>
      </c>
      <c r="L10323" s="4">
        <v>1.0</v>
      </c>
      <c r="M10323" s="4"/>
    </row>
    <row r="10324" ht="14.25" customHeight="1">
      <c r="A10324" s="2" t="s">
        <v>10242</v>
      </c>
      <c r="B10324" s="2">
        <v>0.0146520510315895</v>
      </c>
      <c r="C10324" s="2">
        <v>2.10051821341039E-5</v>
      </c>
      <c r="D10324" s="2">
        <v>7.608352461829E-4</v>
      </c>
      <c r="E10324" s="2">
        <v>9.130734833888E-4</v>
      </c>
      <c r="F10324" s="5">
        <v>0.0424414239823818</v>
      </c>
      <c r="G10324" s="2">
        <v>8.53008183185E-4</v>
      </c>
      <c r="H10324" s="2">
        <v>0.0</v>
      </c>
      <c r="I10324" s="2">
        <v>0.0</v>
      </c>
      <c r="J10324" s="2">
        <v>0.0</v>
      </c>
      <c r="K10324" s="2">
        <f t="shared" si="1"/>
        <v>0</v>
      </c>
      <c r="L10324" s="4">
        <v>1.0</v>
      </c>
      <c r="M10324" s="4"/>
    </row>
    <row r="10325" ht="14.25" customHeight="1">
      <c r="A10325" s="2" t="s">
        <v>10243</v>
      </c>
      <c r="B10325" s="2">
        <v>0.0321986973285675</v>
      </c>
      <c r="C10325" s="2">
        <v>1.201307532028E-4</v>
      </c>
      <c r="D10325" s="2">
        <v>0.0014566046884283</v>
      </c>
      <c r="E10325" s="2">
        <v>0.001185763743706</v>
      </c>
      <c r="F10325" s="5">
        <v>0.0385962091386318</v>
      </c>
      <c r="G10325" s="2">
        <v>0.0052206139080226</v>
      </c>
      <c r="H10325" s="2">
        <v>0.0</v>
      </c>
      <c r="I10325" s="2">
        <v>0.0</v>
      </c>
      <c r="J10325" s="2">
        <v>0.0</v>
      </c>
      <c r="K10325" s="2">
        <f t="shared" si="1"/>
        <v>0</v>
      </c>
      <c r="L10325" s="4">
        <v>1.0</v>
      </c>
      <c r="M10325" s="4"/>
    </row>
    <row r="10326" ht="14.25" customHeight="1">
      <c r="A10326" s="2" t="s">
        <v>10244</v>
      </c>
      <c r="B10326" s="2">
        <v>0.0438926219940185</v>
      </c>
      <c r="C10326" s="2">
        <v>1.314315886702E-4</v>
      </c>
      <c r="D10326" s="2">
        <v>8.867599535733E-4</v>
      </c>
      <c r="E10326" s="2">
        <v>0.0013057852629572</v>
      </c>
      <c r="F10326" s="5">
        <v>0.0768493190407753</v>
      </c>
      <c r="G10326" s="2">
        <v>0.0081515396013855</v>
      </c>
      <c r="H10326" s="2">
        <v>0.0</v>
      </c>
      <c r="I10326" s="2">
        <v>0.0</v>
      </c>
      <c r="J10326" s="2">
        <v>0.0</v>
      </c>
      <c r="K10326" s="2">
        <f t="shared" si="1"/>
        <v>0</v>
      </c>
      <c r="L10326" s="4">
        <v>1.0</v>
      </c>
      <c r="M10326" s="4"/>
    </row>
    <row r="10327" ht="14.25" customHeight="1">
      <c r="A10327" s="2" t="s">
        <v>10245</v>
      </c>
      <c r="B10327" s="2">
        <v>0.0256126392632722</v>
      </c>
      <c r="C10327" s="2">
        <v>4.89044905407354E-5</v>
      </c>
      <c r="D10327" s="2">
        <v>4.134449118282E-4</v>
      </c>
      <c r="E10327" s="2">
        <v>6.738350493833E-4</v>
      </c>
      <c r="F10327" s="5">
        <v>0.0621315911412239</v>
      </c>
      <c r="G10327" s="2">
        <v>0.0016316589899361</v>
      </c>
      <c r="H10327" s="2">
        <v>0.0</v>
      </c>
      <c r="I10327" s="2">
        <v>0.0</v>
      </c>
      <c r="J10327" s="2">
        <v>0.0</v>
      </c>
      <c r="K10327" s="2">
        <f t="shared" si="1"/>
        <v>0</v>
      </c>
      <c r="L10327" s="4">
        <v>1.0</v>
      </c>
      <c r="M10327" s="4"/>
    </row>
    <row r="10328" ht="14.25" customHeight="1">
      <c r="A10328" s="2" t="s">
        <v>10246</v>
      </c>
      <c r="B10328" s="2">
        <v>0.008682869374752</v>
      </c>
      <c r="C10328" s="2">
        <v>2.74606391030829E-5</v>
      </c>
      <c r="D10328" s="2">
        <v>4.161136748734E-4</v>
      </c>
      <c r="E10328" s="2">
        <v>1.435575541108E-4</v>
      </c>
      <c r="F10328" s="5">
        <v>0.018544802442193</v>
      </c>
      <c r="G10328" s="2">
        <v>9.723553666844E-4</v>
      </c>
      <c r="H10328" s="2">
        <v>0.0</v>
      </c>
      <c r="I10328" s="2">
        <v>0.0</v>
      </c>
      <c r="J10328" s="2">
        <v>0.0</v>
      </c>
      <c r="K10328" s="2">
        <f t="shared" si="1"/>
        <v>0</v>
      </c>
      <c r="L10328" s="4">
        <v>1.0</v>
      </c>
      <c r="M10328" s="4"/>
    </row>
    <row r="10329" ht="14.25" customHeight="1">
      <c r="A10329" s="2" t="s">
        <v>10247</v>
      </c>
      <c r="B10329" s="2">
        <v>0.0055182268843054</v>
      </c>
      <c r="C10329" s="2">
        <v>2.65539238171186E-5</v>
      </c>
      <c r="D10329" s="2">
        <v>4.002848872914E-4</v>
      </c>
      <c r="E10329" s="2">
        <v>5.82297689106781E-5</v>
      </c>
      <c r="F10329" s="5">
        <v>0.0096752047538757</v>
      </c>
      <c r="G10329" s="2">
        <v>0.0014102370478212</v>
      </c>
      <c r="H10329" s="2">
        <v>0.0</v>
      </c>
      <c r="I10329" s="2">
        <v>0.0</v>
      </c>
      <c r="J10329" s="2">
        <v>0.0</v>
      </c>
      <c r="K10329" s="2">
        <f t="shared" si="1"/>
        <v>0</v>
      </c>
      <c r="L10329" s="4">
        <v>1.0</v>
      </c>
      <c r="M10329" s="4"/>
    </row>
    <row r="10330" ht="14.25" customHeight="1">
      <c r="A10330" s="2" t="s">
        <v>10248</v>
      </c>
      <c r="B10330" s="2">
        <v>0.0010908968979492</v>
      </c>
      <c r="C10330" s="2">
        <v>8.98817597771994E-6</v>
      </c>
      <c r="D10330" s="2">
        <v>4.23051897087134E-5</v>
      </c>
      <c r="E10330" s="2">
        <v>1.65608207680634E-6</v>
      </c>
      <c r="F10330" s="5">
        <v>0.0022910085972398</v>
      </c>
      <c r="G10330" s="2">
        <v>4.021804779767E-4</v>
      </c>
      <c r="H10330" s="2">
        <v>0.0</v>
      </c>
      <c r="I10330" s="2">
        <v>0.0</v>
      </c>
      <c r="J10330" s="2">
        <v>0.0</v>
      </c>
      <c r="K10330" s="2">
        <f t="shared" si="1"/>
        <v>0</v>
      </c>
      <c r="L10330" s="4">
        <v>1.0</v>
      </c>
      <c r="M10330" s="4"/>
    </row>
    <row r="10331" ht="14.25" customHeight="1">
      <c r="A10331" s="2" t="s">
        <v>10249</v>
      </c>
      <c r="B10331" s="2">
        <v>0.0011313747381791</v>
      </c>
      <c r="C10331" s="2">
        <v>5.33643515154835E-6</v>
      </c>
      <c r="D10331" s="2">
        <v>3.09565621137153E-5</v>
      </c>
      <c r="E10331" s="2">
        <v>2.21772415898158E-6</v>
      </c>
      <c r="F10331" s="5">
        <v>0.001622577663511</v>
      </c>
      <c r="G10331" s="2">
        <v>5.620141746476E-4</v>
      </c>
      <c r="H10331" s="2">
        <v>0.0</v>
      </c>
      <c r="I10331" s="2">
        <v>0.0</v>
      </c>
      <c r="J10331" s="2">
        <v>0.0</v>
      </c>
      <c r="K10331" s="2">
        <f t="shared" si="1"/>
        <v>0</v>
      </c>
      <c r="L10331" s="4">
        <v>1.0</v>
      </c>
      <c r="M10331" s="4"/>
    </row>
    <row r="10332" ht="14.25" customHeight="1">
      <c r="A10332" s="2" t="s">
        <v>10250</v>
      </c>
      <c r="B10332" s="2">
        <v>0.0010627850424498</v>
      </c>
      <c r="C10332" s="2">
        <v>1.02514331956626E-5</v>
      </c>
      <c r="D10332" s="2">
        <v>2.559815220593E-5</v>
      </c>
      <c r="E10332" s="2">
        <v>2.78528500530228E-6</v>
      </c>
      <c r="F10332" s="5">
        <v>0.0016525756800547</v>
      </c>
      <c r="G10332" s="2">
        <v>5.946403252892E-4</v>
      </c>
      <c r="H10332" s="2">
        <v>0.0</v>
      </c>
      <c r="I10332" s="2">
        <v>0.0</v>
      </c>
      <c r="J10332" s="2">
        <v>0.0</v>
      </c>
      <c r="K10332" s="2">
        <f t="shared" si="1"/>
        <v>0</v>
      </c>
      <c r="L10332" s="4">
        <v>1.0</v>
      </c>
      <c r="M10332" s="4"/>
    </row>
    <row r="10333" ht="14.25" customHeight="1">
      <c r="A10333" s="2" t="s">
        <v>10251</v>
      </c>
      <c r="B10333" s="2">
        <v>0.0059621087275445</v>
      </c>
      <c r="C10333" s="2">
        <v>7.26226571714505E-5</v>
      </c>
      <c r="D10333" s="2">
        <v>2.757879556156E-4</v>
      </c>
      <c r="E10333" s="2">
        <v>6.75142364343628E-5</v>
      </c>
      <c r="F10333" s="5">
        <v>0.0059842374175786</v>
      </c>
      <c r="G10333" s="2">
        <v>0.0031570028513669</v>
      </c>
      <c r="H10333" s="2">
        <v>0.0</v>
      </c>
      <c r="I10333" s="2">
        <v>0.0</v>
      </c>
      <c r="J10333" s="2">
        <v>0.0</v>
      </c>
      <c r="K10333" s="2">
        <f t="shared" si="1"/>
        <v>0</v>
      </c>
      <c r="L10333" s="4">
        <v>1.0</v>
      </c>
      <c r="M10333" s="4"/>
    </row>
    <row r="10334" ht="14.25" customHeight="1">
      <c r="A10334" s="2" t="s">
        <v>10252</v>
      </c>
      <c r="B10334" s="2">
        <v>0.0198587756603956</v>
      </c>
      <c r="C10334" s="2">
        <v>1.468635164201E-4</v>
      </c>
      <c r="D10334" s="2">
        <v>0.0011126443278044</v>
      </c>
      <c r="E10334" s="2">
        <v>6.063874461688E-4</v>
      </c>
      <c r="F10334" s="5">
        <v>0.034327145665884</v>
      </c>
      <c r="G10334" s="2">
        <v>0.0070822974666953</v>
      </c>
      <c r="H10334" s="2">
        <v>0.0</v>
      </c>
      <c r="I10334" s="2">
        <v>0.0</v>
      </c>
      <c r="J10334" s="2">
        <v>0.0</v>
      </c>
      <c r="K10334" s="2">
        <f t="shared" si="1"/>
        <v>0</v>
      </c>
      <c r="L10334" s="4">
        <v>1.0</v>
      </c>
      <c r="M10334" s="4"/>
    </row>
    <row r="10335" ht="14.25" customHeight="1">
      <c r="A10335" s="2" t="s">
        <v>10253</v>
      </c>
      <c r="B10335" s="2">
        <v>0.0163296069949865</v>
      </c>
      <c r="C10335" s="2">
        <v>1.269158965442E-4</v>
      </c>
      <c r="D10335" s="2">
        <v>0.0012584223877638</v>
      </c>
      <c r="E10335" s="2">
        <v>0.003018096089363</v>
      </c>
      <c r="F10335" s="5">
        <v>0.0255837608128786</v>
      </c>
      <c r="G10335" s="2">
        <v>0.0047145280987024</v>
      </c>
      <c r="H10335" s="2">
        <v>0.0</v>
      </c>
      <c r="I10335" s="2">
        <v>0.0</v>
      </c>
      <c r="J10335" s="2">
        <v>0.0</v>
      </c>
      <c r="K10335" s="2">
        <f t="shared" si="1"/>
        <v>0</v>
      </c>
      <c r="L10335" s="4">
        <v>1.0</v>
      </c>
      <c r="M10335" s="4"/>
    </row>
    <row r="10336" ht="14.25" customHeight="1">
      <c r="A10336" s="2" t="s">
        <v>10254</v>
      </c>
      <c r="B10336" s="2">
        <v>0.0156163787469267</v>
      </c>
      <c r="C10336" s="2">
        <v>1.717555132927E-4</v>
      </c>
      <c r="D10336" s="2">
        <v>6.158174946904E-4</v>
      </c>
      <c r="E10336" s="2">
        <v>2.499230613466E-4</v>
      </c>
      <c r="F10336" s="5">
        <v>0.0146281123161315</v>
      </c>
      <c r="G10336" s="2">
        <v>0.0055154329165816</v>
      </c>
      <c r="H10336" s="2">
        <v>0.0</v>
      </c>
      <c r="I10336" s="2">
        <v>0.0</v>
      </c>
      <c r="J10336" s="2">
        <v>0.0</v>
      </c>
      <c r="K10336" s="2">
        <f t="shared" si="1"/>
        <v>0</v>
      </c>
      <c r="L10336" s="4">
        <v>1.0</v>
      </c>
      <c r="M10336" s="4"/>
    </row>
    <row r="10337" ht="14.25" customHeight="1">
      <c r="A10337" s="2" t="s">
        <v>10255</v>
      </c>
      <c r="B10337" s="2">
        <v>0.0174599885940551</v>
      </c>
      <c r="C10337" s="2">
        <v>1.90462942555314E-5</v>
      </c>
      <c r="D10337" s="2">
        <v>0.0012809451436623</v>
      </c>
      <c r="E10337" s="2">
        <v>0.0020353700965642</v>
      </c>
      <c r="F10337" s="5">
        <v>0.0314968191087245</v>
      </c>
      <c r="G10337" s="2">
        <v>0.0011290244292467</v>
      </c>
      <c r="H10337" s="2">
        <v>0.0</v>
      </c>
      <c r="I10337" s="2">
        <v>0.0</v>
      </c>
      <c r="J10337" s="2">
        <v>0.0</v>
      </c>
      <c r="K10337" s="2">
        <f t="shared" si="1"/>
        <v>0</v>
      </c>
      <c r="L10337" s="4">
        <v>1.0</v>
      </c>
      <c r="M10337" s="4"/>
    </row>
    <row r="10338" ht="14.25" customHeight="1">
      <c r="A10338" s="2" t="s">
        <v>10256</v>
      </c>
      <c r="B10338" s="2">
        <v>0.0070428592152893</v>
      </c>
      <c r="C10338" s="2">
        <v>5.25170253240503E-5</v>
      </c>
      <c r="D10338" s="2">
        <v>8.570068166591E-4</v>
      </c>
      <c r="E10338" s="2">
        <v>1.58983762958E-4</v>
      </c>
      <c r="F10338" s="5">
        <v>0.0066033978946506</v>
      </c>
      <c r="G10338" s="2">
        <v>0.0032682584132999</v>
      </c>
      <c r="H10338" s="2">
        <v>0.0</v>
      </c>
      <c r="I10338" s="2">
        <v>0.0</v>
      </c>
      <c r="J10338" s="2">
        <v>0.0</v>
      </c>
      <c r="K10338" s="2">
        <f t="shared" si="1"/>
        <v>0</v>
      </c>
      <c r="L10338" s="4">
        <v>1.0</v>
      </c>
      <c r="M10338" s="4"/>
    </row>
    <row r="10339" ht="14.25" customHeight="1">
      <c r="A10339" s="2" t="s">
        <v>10257</v>
      </c>
      <c r="B10339" s="2">
        <v>0.0121656414121389</v>
      </c>
      <c r="C10339" s="2">
        <v>1.471577415941E-4</v>
      </c>
      <c r="D10339" s="2">
        <v>0.0042962431907653</v>
      </c>
      <c r="E10339" s="2">
        <v>1.577814837219E-4</v>
      </c>
      <c r="F10339" s="5">
        <v>0.0058639515191316</v>
      </c>
      <c r="G10339" s="2">
        <v>0.0069373301230371</v>
      </c>
      <c r="H10339" s="2">
        <v>0.0</v>
      </c>
      <c r="I10339" s="2">
        <v>0.0</v>
      </c>
      <c r="J10339" s="2">
        <v>0.0</v>
      </c>
      <c r="K10339" s="2">
        <f t="shared" si="1"/>
        <v>0</v>
      </c>
      <c r="L10339" s="4">
        <v>1.0</v>
      </c>
      <c r="M10339" s="4"/>
    </row>
    <row r="10340" ht="14.25" customHeight="1">
      <c r="A10340" s="2" t="s">
        <v>10258</v>
      </c>
      <c r="B10340" s="2">
        <v>0.0020193043164908</v>
      </c>
      <c r="C10340" s="2">
        <v>1.05284198070876E-5</v>
      </c>
      <c r="D10340" s="2">
        <v>1.535514311399E-4</v>
      </c>
      <c r="E10340" s="2">
        <v>3.97194598917849E-5</v>
      </c>
      <c r="F10340" s="5">
        <v>0.0016776984557509</v>
      </c>
      <c r="G10340" s="2">
        <v>0.0021653899457305</v>
      </c>
      <c r="H10340" s="2">
        <v>0.0</v>
      </c>
      <c r="I10340" s="2">
        <v>0.0</v>
      </c>
      <c r="J10340" s="2">
        <v>0.0</v>
      </c>
      <c r="K10340" s="2">
        <f t="shared" si="1"/>
        <v>0</v>
      </c>
      <c r="L10340" s="4">
        <v>1.0</v>
      </c>
      <c r="M10340" s="4"/>
    </row>
    <row r="10341" ht="14.25" customHeight="1">
      <c r="A10341" s="2" t="s">
        <v>10259</v>
      </c>
      <c r="B10341" s="2">
        <v>6.868024356663E-4</v>
      </c>
      <c r="C10341" s="2">
        <v>2.09095878744847E-6</v>
      </c>
      <c r="D10341" s="2">
        <v>4.45798250439111E-5</v>
      </c>
      <c r="E10341" s="2">
        <v>1.14250688056927E-5</v>
      </c>
      <c r="F10341" s="5">
        <v>4.537043860182E-4</v>
      </c>
      <c r="G10341" s="2">
        <v>0.0011270305840298</v>
      </c>
      <c r="H10341" s="2">
        <v>0.0</v>
      </c>
      <c r="I10341" s="2">
        <v>0.0</v>
      </c>
      <c r="J10341" s="2">
        <v>0.0</v>
      </c>
      <c r="K10341" s="2">
        <f t="shared" si="1"/>
        <v>0</v>
      </c>
      <c r="L10341" s="4">
        <v>1.0</v>
      </c>
      <c r="M10341" s="4"/>
    </row>
    <row r="10342" ht="14.25" customHeight="1">
      <c r="A10342" s="2" t="s">
        <v>10260</v>
      </c>
      <c r="B10342" s="2">
        <v>4.46753692813217E-5</v>
      </c>
      <c r="C10342" s="2">
        <v>5.65709186162166E-8</v>
      </c>
      <c r="D10342" s="2">
        <v>1.8486930457584E-6</v>
      </c>
      <c r="E10342" s="2">
        <v>1.60194758791476E-6</v>
      </c>
      <c r="F10342" s="5">
        <v>3.15000506816431E-5</v>
      </c>
      <c r="G10342" s="2">
        <v>8.35339524201117E-5</v>
      </c>
      <c r="H10342" s="2">
        <v>0.0</v>
      </c>
      <c r="I10342" s="2">
        <v>0.0</v>
      </c>
      <c r="J10342" s="2">
        <v>0.0</v>
      </c>
      <c r="K10342" s="2">
        <f t="shared" si="1"/>
        <v>0</v>
      </c>
      <c r="L10342" s="4">
        <v>1.0</v>
      </c>
      <c r="M10342" s="4"/>
    </row>
    <row r="10343" ht="14.25" customHeight="1">
      <c r="A10343" s="2" t="s">
        <v>10261</v>
      </c>
      <c r="B10343" s="2">
        <v>2.263102505821E-4</v>
      </c>
      <c r="C10343" s="2">
        <v>4.98468750720348E-7</v>
      </c>
      <c r="D10343" s="2">
        <v>3.58282086381223E-5</v>
      </c>
      <c r="E10343" s="2">
        <v>2.47873067564796E-5</v>
      </c>
      <c r="F10343" s="5">
        <v>3.007983905263E-4</v>
      </c>
      <c r="G10343" s="2">
        <v>3.904337645508E-4</v>
      </c>
      <c r="H10343" s="2">
        <v>0.0</v>
      </c>
      <c r="I10343" s="2">
        <v>0.0</v>
      </c>
      <c r="J10343" s="2">
        <v>0.0</v>
      </c>
      <c r="K10343" s="2">
        <f t="shared" si="1"/>
        <v>0</v>
      </c>
      <c r="L10343" s="4">
        <v>1.0</v>
      </c>
      <c r="M10343" s="4"/>
    </row>
    <row r="10344" ht="14.25" customHeight="1">
      <c r="A10344" s="2" t="s">
        <v>10262</v>
      </c>
      <c r="B10344" s="2">
        <v>0.0350412726402282</v>
      </c>
      <c r="C10344" s="2">
        <v>4.188413731753E-4</v>
      </c>
      <c r="D10344" s="2">
        <v>0.01636678352952</v>
      </c>
      <c r="E10344" s="2">
        <v>7.922510849311E-4</v>
      </c>
      <c r="F10344" s="5">
        <v>0.0169279035180807</v>
      </c>
      <c r="G10344" s="2">
        <v>0.0120132807642221</v>
      </c>
      <c r="H10344" s="2">
        <v>0.0</v>
      </c>
      <c r="I10344" s="2">
        <v>0.0</v>
      </c>
      <c r="J10344" s="2">
        <v>0.0</v>
      </c>
      <c r="K10344" s="2">
        <f t="shared" si="1"/>
        <v>0</v>
      </c>
      <c r="L10344" s="4">
        <v>1.0</v>
      </c>
      <c r="M10344" s="4"/>
    </row>
    <row r="10345" ht="14.25" customHeight="1">
      <c r="A10345" s="2" t="s">
        <v>10263</v>
      </c>
      <c r="B10345" s="2">
        <v>3.943458723369E-4</v>
      </c>
      <c r="C10345" s="2">
        <v>1.92186206504629E-7</v>
      </c>
      <c r="D10345" s="2">
        <v>9.2956492153462E-5</v>
      </c>
      <c r="E10345" s="2">
        <v>3.85766907129436E-5</v>
      </c>
      <c r="F10345" s="5">
        <v>3.864935424644E-4</v>
      </c>
      <c r="G10345" s="2">
        <v>4.755389527417E-4</v>
      </c>
      <c r="H10345" s="2">
        <v>0.0</v>
      </c>
      <c r="I10345" s="2">
        <v>0.0</v>
      </c>
      <c r="J10345" s="2">
        <v>0.0</v>
      </c>
      <c r="K10345" s="2">
        <f t="shared" si="1"/>
        <v>0</v>
      </c>
      <c r="L10345" s="4">
        <v>1.0</v>
      </c>
      <c r="M10345" s="4"/>
    </row>
    <row r="10346" ht="14.25" customHeight="1">
      <c r="A10346" s="2" t="s">
        <v>10264</v>
      </c>
      <c r="B10346" s="2">
        <v>2.372492745053E-4</v>
      </c>
      <c r="C10346" s="2">
        <v>7.96695118765455E-8</v>
      </c>
      <c r="D10346" s="2">
        <v>7.54981228965334E-5</v>
      </c>
      <c r="E10346" s="2">
        <v>1.44348850881215E-5</v>
      </c>
      <c r="F10346" s="5">
        <v>2.910277398768E-4</v>
      </c>
      <c r="G10346" s="2">
        <v>4.505910037551E-4</v>
      </c>
      <c r="H10346" s="2">
        <v>0.0</v>
      </c>
      <c r="I10346" s="2">
        <v>0.0</v>
      </c>
      <c r="J10346" s="2">
        <v>0.0</v>
      </c>
      <c r="K10346" s="2">
        <f t="shared" si="1"/>
        <v>0</v>
      </c>
      <c r="L10346" s="4">
        <v>1.0</v>
      </c>
      <c r="M10346" s="4"/>
    </row>
    <row r="10347" ht="14.25" customHeight="1">
      <c r="A10347" s="2" t="s">
        <v>10265</v>
      </c>
      <c r="B10347" s="2">
        <v>0.0027066629845649</v>
      </c>
      <c r="C10347" s="2">
        <v>1.4040820133232E-5</v>
      </c>
      <c r="D10347" s="2">
        <v>3.24995926348492E-5</v>
      </c>
      <c r="E10347" s="2">
        <v>1.38281052386446E-6</v>
      </c>
      <c r="F10347" s="5">
        <v>0.0068230624310672</v>
      </c>
      <c r="G10347" s="2">
        <v>5.781556246802E-4</v>
      </c>
      <c r="H10347" s="2">
        <v>0.0</v>
      </c>
      <c r="I10347" s="2">
        <v>1.0</v>
      </c>
      <c r="J10347" s="2">
        <v>0.0</v>
      </c>
      <c r="K10347" s="2">
        <f t="shared" si="1"/>
        <v>0</v>
      </c>
      <c r="L10347" s="4">
        <v>1.0</v>
      </c>
      <c r="M10347" s="4"/>
    </row>
    <row r="10348" ht="14.25" customHeight="1">
      <c r="A10348" s="2" t="s">
        <v>10266</v>
      </c>
      <c r="B10348" s="2">
        <v>0.0686451196670532</v>
      </c>
      <c r="C10348" s="2">
        <v>1.23472258565E-4</v>
      </c>
      <c r="D10348" s="2">
        <v>3.171022399328E-4</v>
      </c>
      <c r="E10348" s="2">
        <v>8.98087455425411E-5</v>
      </c>
      <c r="F10348" s="5">
        <v>0.125334665179252</v>
      </c>
      <c r="G10348" s="2">
        <v>0.0053243590518832</v>
      </c>
      <c r="H10348" s="2">
        <v>0.0</v>
      </c>
      <c r="I10348" s="2">
        <v>1.0</v>
      </c>
      <c r="J10348" s="2">
        <v>0.0</v>
      </c>
      <c r="K10348" s="2">
        <f t="shared" si="1"/>
        <v>0</v>
      </c>
      <c r="L10348" s="4">
        <v>1.0</v>
      </c>
      <c r="M10348" s="4"/>
    </row>
    <row r="10349" ht="14.25" customHeight="1">
      <c r="A10349" s="2" t="s">
        <v>10267</v>
      </c>
      <c r="B10349" s="2">
        <v>0.22763605415821</v>
      </c>
      <c r="C10349" s="2">
        <v>2.481962437741E-4</v>
      </c>
      <c r="D10349" s="2">
        <v>8.889395394362E-4</v>
      </c>
      <c r="E10349" s="2">
        <v>6.611066055484E-4</v>
      </c>
      <c r="F10349" s="5">
        <v>0.392811447381973</v>
      </c>
      <c r="G10349" s="2">
        <v>0.0078525152057409</v>
      </c>
      <c r="H10349" s="2">
        <v>0.0</v>
      </c>
      <c r="I10349" s="2">
        <v>1.0</v>
      </c>
      <c r="J10349" s="2">
        <v>0.0</v>
      </c>
      <c r="K10349" s="2">
        <f t="shared" si="1"/>
        <v>0</v>
      </c>
      <c r="L10349" s="4">
        <v>1.0</v>
      </c>
      <c r="M10349" s="4"/>
    </row>
    <row r="10350" ht="14.25" customHeight="1">
      <c r="A10350" s="2" t="s">
        <v>10268</v>
      </c>
      <c r="B10350" s="2">
        <v>0.126198261976242</v>
      </c>
      <c r="C10350" s="2">
        <v>2.334472665097E-4</v>
      </c>
      <c r="D10350" s="2">
        <v>6.686931592412E-4</v>
      </c>
      <c r="E10350" s="2">
        <v>2.091205969918E-4</v>
      </c>
      <c r="F10350" s="5">
        <v>0.217326879501342</v>
      </c>
      <c r="G10350" s="2">
        <v>0.0077172052115201</v>
      </c>
      <c r="H10350" s="2">
        <v>0.0</v>
      </c>
      <c r="I10350" s="2">
        <v>1.0</v>
      </c>
      <c r="J10350" s="2">
        <v>0.0</v>
      </c>
      <c r="K10350" s="2">
        <f t="shared" si="1"/>
        <v>0</v>
      </c>
      <c r="L10350" s="4">
        <v>1.0</v>
      </c>
      <c r="M10350" s="4"/>
    </row>
    <row r="10351" ht="14.25" customHeight="1">
      <c r="A10351" s="2" t="s">
        <v>10269</v>
      </c>
      <c r="B10351" s="2">
        <v>0.373116254806518</v>
      </c>
      <c r="C10351" s="2">
        <v>3.63722036127E-4</v>
      </c>
      <c r="D10351" s="2">
        <v>0.0031561746727675</v>
      </c>
      <c r="E10351" s="2">
        <v>0.0025027194060385</v>
      </c>
      <c r="F10351" s="5">
        <v>0.505326986312866</v>
      </c>
      <c r="G10351" s="2">
        <v>0.0102424481883645</v>
      </c>
      <c r="H10351" s="2">
        <v>0.0</v>
      </c>
      <c r="I10351" s="2">
        <v>1.0</v>
      </c>
      <c r="J10351" s="2">
        <v>0.0</v>
      </c>
      <c r="K10351" s="2">
        <f t="shared" si="1"/>
        <v>0</v>
      </c>
      <c r="L10351" s="4">
        <v>1.0</v>
      </c>
      <c r="M10351" s="4"/>
    </row>
    <row r="10352" ht="14.25" customHeight="1">
      <c r="A10352" s="2" t="s">
        <v>10270</v>
      </c>
      <c r="B10352" s="2">
        <v>0.848763704299926</v>
      </c>
      <c r="C10352" s="2">
        <v>4.335899138823E-4</v>
      </c>
      <c r="D10352" s="2">
        <v>0.0138871679082512</v>
      </c>
      <c r="E10352" s="2">
        <v>0.0445908047258853</v>
      </c>
      <c r="F10352" s="5">
        <v>0.836351752281189</v>
      </c>
      <c r="G10352" s="2">
        <v>0.0155709460377693</v>
      </c>
      <c r="H10352" s="2">
        <v>0.0</v>
      </c>
      <c r="I10352" s="2">
        <v>1.0</v>
      </c>
      <c r="J10352" s="2">
        <v>0.0</v>
      </c>
      <c r="K10352" s="2">
        <f t="shared" si="1"/>
        <v>1</v>
      </c>
      <c r="L10352" s="4">
        <v>1.0</v>
      </c>
      <c r="M10352" s="4"/>
    </row>
    <row r="10353" ht="14.25" customHeight="1">
      <c r="A10353" s="2" t="s">
        <v>10271</v>
      </c>
      <c r="B10353" s="2">
        <v>0.92878919839859</v>
      </c>
      <c r="C10353" s="2">
        <v>4.95234504342E-4</v>
      </c>
      <c r="D10353" s="2">
        <v>0.0038316643331199</v>
      </c>
      <c r="E10353" s="2">
        <v>0.0160791017115116</v>
      </c>
      <c r="F10353" s="5">
        <v>0.944247961044311</v>
      </c>
      <c r="G10353" s="2">
        <v>0.0203743129968643</v>
      </c>
      <c r="H10353" s="2">
        <v>0.0</v>
      </c>
      <c r="I10353" s="2">
        <v>1.0</v>
      </c>
      <c r="J10353" s="2">
        <v>0.0</v>
      </c>
      <c r="K10353" s="2">
        <f t="shared" si="1"/>
        <v>1</v>
      </c>
      <c r="L10353" s="4">
        <v>1.0</v>
      </c>
      <c r="M10353" s="4"/>
    </row>
    <row r="10354" ht="14.25" customHeight="1">
      <c r="A10354" s="2" t="s">
        <v>10272</v>
      </c>
      <c r="B10354" s="2">
        <v>0.943639695644378</v>
      </c>
      <c r="C10354" s="2">
        <v>2.955874078907E-4</v>
      </c>
      <c r="D10354" s="2">
        <v>0.0018224430968984</v>
      </c>
      <c r="E10354" s="2">
        <v>0.0253634005784988</v>
      </c>
      <c r="F10354" s="5">
        <v>0.959346771240234</v>
      </c>
      <c r="G10354" s="2">
        <v>0.0075509855523705</v>
      </c>
      <c r="H10354" s="2">
        <v>0.0</v>
      </c>
      <c r="I10354" s="2">
        <v>1.0</v>
      </c>
      <c r="J10354" s="2">
        <v>0.0</v>
      </c>
      <c r="K10354" s="2">
        <f t="shared" si="1"/>
        <v>1</v>
      </c>
      <c r="L10354" s="4">
        <v>1.0</v>
      </c>
      <c r="M10354" s="4"/>
    </row>
    <row r="10355" ht="14.25" customHeight="1">
      <c r="A10355" s="2" t="s">
        <v>10273</v>
      </c>
      <c r="B10355" s="2">
        <v>0.947701752185821</v>
      </c>
      <c r="C10355" s="2">
        <v>2.90756492177E-4</v>
      </c>
      <c r="D10355" s="2">
        <v>0.0014817951014265</v>
      </c>
      <c r="E10355" s="2">
        <v>0.0136183863505721</v>
      </c>
      <c r="F10355" s="5">
        <v>0.961096405982971</v>
      </c>
      <c r="G10355" s="2">
        <v>0.0079315835610032</v>
      </c>
      <c r="H10355" s="2">
        <v>0.0</v>
      </c>
      <c r="I10355" s="2">
        <v>1.0</v>
      </c>
      <c r="J10355" s="2">
        <v>0.0</v>
      </c>
      <c r="K10355" s="2">
        <f t="shared" si="1"/>
        <v>1</v>
      </c>
      <c r="L10355" s="4">
        <v>1.0</v>
      </c>
      <c r="M10355" s="4"/>
    </row>
    <row r="10356" ht="14.25" customHeight="1">
      <c r="A10356" s="2" t="s">
        <v>10274</v>
      </c>
      <c r="B10356" s="2">
        <v>0.977611303329467</v>
      </c>
      <c r="C10356" s="2">
        <v>2.782653900794E-4</v>
      </c>
      <c r="D10356" s="2">
        <v>0.0018481815932318</v>
      </c>
      <c r="E10356" s="2">
        <v>0.0105360941961407</v>
      </c>
      <c r="F10356" s="5">
        <v>0.980602085590362</v>
      </c>
      <c r="G10356" s="2">
        <v>0.0066232872195541</v>
      </c>
      <c r="H10356" s="2">
        <v>0.0</v>
      </c>
      <c r="I10356" s="2">
        <v>1.0</v>
      </c>
      <c r="J10356" s="2">
        <v>0.0</v>
      </c>
      <c r="K10356" s="2">
        <f t="shared" si="1"/>
        <v>1</v>
      </c>
      <c r="L10356" s="4">
        <v>1.0</v>
      </c>
      <c r="M10356" s="4"/>
    </row>
    <row r="10357" ht="14.25" customHeight="1">
      <c r="A10357" s="2" t="s">
        <v>10275</v>
      </c>
      <c r="B10357" s="2">
        <v>0.979483067989349</v>
      </c>
      <c r="C10357" s="2">
        <v>1.340245362371E-4</v>
      </c>
      <c r="D10357" s="2">
        <v>6.384782609529E-4</v>
      </c>
      <c r="E10357" s="2">
        <v>0.0069224289618432</v>
      </c>
      <c r="F10357" s="5">
        <v>0.986450910568237</v>
      </c>
      <c r="G10357" s="2">
        <v>0.002493550768122</v>
      </c>
      <c r="H10357" s="2">
        <v>0.0</v>
      </c>
      <c r="I10357" s="2">
        <v>1.0</v>
      </c>
      <c r="J10357" s="2">
        <v>0.0</v>
      </c>
      <c r="K10357" s="2">
        <f t="shared" si="1"/>
        <v>1</v>
      </c>
      <c r="L10357" s="4">
        <v>1.0</v>
      </c>
      <c r="M10357" s="4"/>
    </row>
    <row r="10358" ht="14.25" customHeight="1">
      <c r="A10358" s="2" t="s">
        <v>10276</v>
      </c>
      <c r="B10358" s="2">
        <v>0.980442762374878</v>
      </c>
      <c r="C10358" s="2">
        <v>1.51037616888E-4</v>
      </c>
      <c r="D10358" s="2">
        <v>0.0010712469229474</v>
      </c>
      <c r="E10358" s="2">
        <v>0.0166149549186229</v>
      </c>
      <c r="F10358" s="5">
        <v>0.989142119884491</v>
      </c>
      <c r="G10358" s="2">
        <v>0.0026297087315469</v>
      </c>
      <c r="H10358" s="2">
        <v>0.0</v>
      </c>
      <c r="I10358" s="2">
        <v>1.0</v>
      </c>
      <c r="J10358" s="2">
        <v>0.0</v>
      </c>
      <c r="K10358" s="2">
        <f t="shared" si="1"/>
        <v>1</v>
      </c>
      <c r="L10358" s="4">
        <v>1.0</v>
      </c>
      <c r="M10358" s="4"/>
    </row>
    <row r="10359" ht="14.25" customHeight="1">
      <c r="A10359" s="2" t="s">
        <v>10277</v>
      </c>
      <c r="B10359" s="2">
        <v>0.980479478836059</v>
      </c>
      <c r="C10359" s="2">
        <v>2.198812435381E-4</v>
      </c>
      <c r="D10359" s="2">
        <v>0.0028945207595825</v>
      </c>
      <c r="E10359" s="2">
        <v>0.240915417671203</v>
      </c>
      <c r="F10359" s="5">
        <v>0.982864618301391</v>
      </c>
      <c r="G10359" s="2">
        <v>0.0037505682557821</v>
      </c>
      <c r="H10359" s="2">
        <v>0.0</v>
      </c>
      <c r="I10359" s="2">
        <v>1.0</v>
      </c>
      <c r="J10359" s="2">
        <v>0.0</v>
      </c>
      <c r="K10359" s="2">
        <f t="shared" si="1"/>
        <v>1</v>
      </c>
      <c r="L10359" s="4">
        <v>1.0</v>
      </c>
      <c r="M10359" s="4"/>
    </row>
    <row r="10360" ht="14.25" customHeight="1">
      <c r="A10360" s="2" t="s">
        <v>10278</v>
      </c>
      <c r="B10360" s="2">
        <v>0.995393335819244</v>
      </c>
      <c r="C10360" s="2">
        <v>3.544279607012E-4</v>
      </c>
      <c r="D10360" s="2">
        <v>0.0063076452352106</v>
      </c>
      <c r="E10360" s="2">
        <v>0.781837105751037</v>
      </c>
      <c r="F10360" s="5">
        <v>0.991656601428985</v>
      </c>
      <c r="G10360" s="2">
        <v>0.0063972440548241</v>
      </c>
      <c r="H10360" s="2">
        <v>0.0</v>
      </c>
      <c r="I10360" s="2">
        <v>1.0</v>
      </c>
      <c r="J10360" s="2">
        <v>0.0</v>
      </c>
      <c r="K10360" s="2">
        <f t="shared" si="1"/>
        <v>1</v>
      </c>
      <c r="L10360" s="4">
        <v>1.0</v>
      </c>
      <c r="M10360" s="4"/>
    </row>
    <row r="10361" ht="14.25" customHeight="1">
      <c r="A10361" s="2" t="s">
        <v>10279</v>
      </c>
      <c r="B10361" s="2">
        <v>0.998317182064056</v>
      </c>
      <c r="C10361" s="2">
        <v>3.08217597194E-4</v>
      </c>
      <c r="D10361" s="2">
        <v>0.0081090070307254</v>
      </c>
      <c r="E10361" s="2">
        <v>0.718874096870422</v>
      </c>
      <c r="F10361" s="5">
        <v>0.998408317565918</v>
      </c>
      <c r="G10361" s="2">
        <v>0.0044530616141855</v>
      </c>
      <c r="H10361" s="2">
        <v>0.0</v>
      </c>
      <c r="I10361" s="2">
        <v>1.0</v>
      </c>
      <c r="J10361" s="2">
        <v>0.0</v>
      </c>
      <c r="K10361" s="2">
        <f t="shared" si="1"/>
        <v>1</v>
      </c>
      <c r="L10361" s="4">
        <v>1.0</v>
      </c>
      <c r="M10361" s="4"/>
    </row>
    <row r="10362" ht="14.25" customHeight="1">
      <c r="A10362" s="2" t="s">
        <v>10280</v>
      </c>
      <c r="B10362" s="2">
        <v>0.994818031787872</v>
      </c>
      <c r="C10362" s="2">
        <v>5.315721500664E-4</v>
      </c>
      <c r="D10362" s="2">
        <v>0.0028472875710576</v>
      </c>
      <c r="E10362" s="2">
        <v>0.0134906135499477</v>
      </c>
      <c r="F10362" s="5">
        <v>0.997982501983642</v>
      </c>
      <c r="G10362" s="2">
        <v>0.005344018805772</v>
      </c>
      <c r="H10362" s="2">
        <v>0.0</v>
      </c>
      <c r="I10362" s="2">
        <v>1.0</v>
      </c>
      <c r="J10362" s="2">
        <v>0.0</v>
      </c>
      <c r="K10362" s="2">
        <f t="shared" si="1"/>
        <v>1</v>
      </c>
      <c r="L10362" s="4">
        <v>1.0</v>
      </c>
      <c r="M10362" s="4"/>
    </row>
    <row r="10363" ht="14.25" customHeight="1">
      <c r="A10363" s="2" t="s">
        <v>10281</v>
      </c>
      <c r="B10363" s="2">
        <v>0.992472469806671</v>
      </c>
      <c r="C10363" s="2">
        <v>6.04223110713E-4</v>
      </c>
      <c r="D10363" s="2">
        <v>0.0043288082815706</v>
      </c>
      <c r="E10363" s="2">
        <v>0.0510659106075763</v>
      </c>
      <c r="F10363" s="5">
        <v>0.997423470020294</v>
      </c>
      <c r="G10363" s="2">
        <v>0.0040264590643346</v>
      </c>
      <c r="H10363" s="2">
        <v>0.0</v>
      </c>
      <c r="I10363" s="2">
        <v>1.0</v>
      </c>
      <c r="J10363" s="2">
        <v>0.0</v>
      </c>
      <c r="K10363" s="2">
        <f t="shared" si="1"/>
        <v>1</v>
      </c>
      <c r="L10363" s="4">
        <v>1.0</v>
      </c>
      <c r="M10363" s="4"/>
    </row>
    <row r="10364" ht="14.25" customHeight="1">
      <c r="A10364" s="2" t="s">
        <v>10282</v>
      </c>
      <c r="B10364" s="2">
        <v>0.996720910072326</v>
      </c>
      <c r="C10364" s="2">
        <v>0.0015288107097148</v>
      </c>
      <c r="D10364" s="2">
        <v>0.0086212381720542</v>
      </c>
      <c r="E10364" s="2">
        <v>0.065272569656372</v>
      </c>
      <c r="F10364" s="5">
        <v>0.998996555805206</v>
      </c>
      <c r="G10364" s="2">
        <v>0.0080787595361471</v>
      </c>
      <c r="H10364" s="2">
        <v>0.0</v>
      </c>
      <c r="I10364" s="2">
        <v>1.0</v>
      </c>
      <c r="J10364" s="2">
        <v>0.0</v>
      </c>
      <c r="K10364" s="2">
        <f t="shared" si="1"/>
        <v>1</v>
      </c>
      <c r="L10364" s="4">
        <v>1.0</v>
      </c>
      <c r="M10364" s="4"/>
    </row>
    <row r="10365" ht="14.25" customHeight="1">
      <c r="A10365" s="2" t="s">
        <v>10283</v>
      </c>
      <c r="B10365" s="2">
        <v>0.973209977149963</v>
      </c>
      <c r="C10365" s="2">
        <v>0.0037854381371289</v>
      </c>
      <c r="D10365" s="2">
        <v>0.0178944934159517</v>
      </c>
      <c r="E10365" s="2">
        <v>0.052584771066904</v>
      </c>
      <c r="F10365" s="5">
        <v>0.988206803798675</v>
      </c>
      <c r="G10365" s="2">
        <v>0.0176946353167295</v>
      </c>
      <c r="H10365" s="2">
        <v>0.0</v>
      </c>
      <c r="I10365" s="2">
        <v>1.0</v>
      </c>
      <c r="J10365" s="2">
        <v>0.0</v>
      </c>
      <c r="K10365" s="2">
        <f t="shared" si="1"/>
        <v>1</v>
      </c>
      <c r="L10365" s="4">
        <v>1.0</v>
      </c>
      <c r="M10365" s="4"/>
    </row>
    <row r="10366" ht="14.25" customHeight="1">
      <c r="A10366" s="2" t="s">
        <v>10284</v>
      </c>
      <c r="B10366" s="2">
        <v>0.989856004714965</v>
      </c>
      <c r="C10366" s="2">
        <v>0.0039568673819303</v>
      </c>
      <c r="D10366" s="2">
        <v>0.0160281173884868</v>
      </c>
      <c r="E10366" s="2">
        <v>0.293561607599258</v>
      </c>
      <c r="F10366" s="5">
        <v>0.997599840164184</v>
      </c>
      <c r="G10366" s="2">
        <v>0.0166932642459869</v>
      </c>
      <c r="H10366" s="2">
        <v>0.0</v>
      </c>
      <c r="I10366" s="2">
        <v>1.0</v>
      </c>
      <c r="J10366" s="2">
        <v>0.0</v>
      </c>
      <c r="K10366" s="2">
        <f t="shared" si="1"/>
        <v>1</v>
      </c>
      <c r="L10366" s="4">
        <v>1.0</v>
      </c>
      <c r="M10366" s="4"/>
    </row>
    <row r="10367" ht="14.25" customHeight="1">
      <c r="A10367" s="2" t="s">
        <v>10285</v>
      </c>
      <c r="B10367" s="2">
        <v>0.983386516571044</v>
      </c>
      <c r="C10367" s="2">
        <v>0.0042040618136525</v>
      </c>
      <c r="D10367" s="2">
        <v>0.0299866944551467</v>
      </c>
      <c r="E10367" s="2">
        <v>0.603595733642578</v>
      </c>
      <c r="F10367" s="5">
        <v>0.992362082004547</v>
      </c>
      <c r="G10367" s="2">
        <v>0.0228048954159021</v>
      </c>
      <c r="H10367" s="2">
        <v>0.0</v>
      </c>
      <c r="I10367" s="2">
        <v>1.0</v>
      </c>
      <c r="J10367" s="2">
        <v>0.0</v>
      </c>
      <c r="K10367" s="2">
        <f t="shared" si="1"/>
        <v>1</v>
      </c>
      <c r="L10367" s="4">
        <v>1.0</v>
      </c>
      <c r="M10367" s="4"/>
    </row>
    <row r="10368" ht="14.25" customHeight="1">
      <c r="A10368" s="2" t="s">
        <v>10286</v>
      </c>
      <c r="B10368" s="2">
        <v>0.987735152244568</v>
      </c>
      <c r="C10368" s="2">
        <v>0.0049698231741786</v>
      </c>
      <c r="D10368" s="2">
        <v>0.0486758947372436</v>
      </c>
      <c r="E10368" s="2">
        <v>0.934048354625702</v>
      </c>
      <c r="F10368" s="5">
        <v>0.987649261951446</v>
      </c>
      <c r="G10368" s="2">
        <v>0.0293562412261962</v>
      </c>
      <c r="H10368" s="2">
        <v>0.0</v>
      </c>
      <c r="I10368" s="2">
        <v>1.0</v>
      </c>
      <c r="J10368" s="2">
        <v>0.0</v>
      </c>
      <c r="K10368" s="2">
        <f t="shared" si="1"/>
        <v>1</v>
      </c>
      <c r="L10368" s="4">
        <v>1.0</v>
      </c>
      <c r="M10368" s="4"/>
    </row>
    <row r="10369" ht="14.25" customHeight="1">
      <c r="A10369" s="2" t="s">
        <v>10287</v>
      </c>
      <c r="B10369" s="2">
        <v>0.892918050289154</v>
      </c>
      <c r="C10369" s="2">
        <v>0.0039524608291685</v>
      </c>
      <c r="D10369" s="2">
        <v>0.0630809143185615</v>
      </c>
      <c r="E10369" s="2">
        <v>0.643640160560607</v>
      </c>
      <c r="F10369" s="5">
        <v>0.872624933719635</v>
      </c>
      <c r="G10369" s="2">
        <v>0.0199682805687189</v>
      </c>
      <c r="H10369" s="2">
        <v>0.0</v>
      </c>
      <c r="I10369" s="2">
        <v>1.0</v>
      </c>
      <c r="J10369" s="2">
        <v>0.0</v>
      </c>
      <c r="K10369" s="2">
        <f t="shared" si="1"/>
        <v>1</v>
      </c>
      <c r="L10369" s="4">
        <v>1.0</v>
      </c>
      <c r="M10369" s="4"/>
    </row>
    <row r="10370" ht="14.25" customHeight="1">
      <c r="A10370" s="2" t="s">
        <v>10288</v>
      </c>
      <c r="B10370" s="2">
        <v>0.912553787231445</v>
      </c>
      <c r="C10370" s="2">
        <v>0.0046347770839929</v>
      </c>
      <c r="D10370" s="2">
        <v>0.0486552417278289</v>
      </c>
      <c r="E10370" s="2">
        <v>0.110756650567054</v>
      </c>
      <c r="F10370" s="5">
        <v>0.930691003799438</v>
      </c>
      <c r="G10370" s="2">
        <v>0.0334117375314235</v>
      </c>
      <c r="H10370" s="2">
        <v>0.0</v>
      </c>
      <c r="I10370" s="2">
        <v>1.0</v>
      </c>
      <c r="J10370" s="2">
        <v>0.0</v>
      </c>
      <c r="K10370" s="2">
        <f t="shared" si="1"/>
        <v>1</v>
      </c>
      <c r="L10370" s="4">
        <v>1.0</v>
      </c>
      <c r="M10370" s="4"/>
    </row>
    <row r="10371" ht="14.25" customHeight="1">
      <c r="A10371" s="2" t="s">
        <v>10289</v>
      </c>
      <c r="B10371" s="2">
        <v>0.27117908000946</v>
      </c>
      <c r="C10371" s="2">
        <v>0.0035070977173745</v>
      </c>
      <c r="D10371" s="2">
        <v>0.0282760467380285</v>
      </c>
      <c r="E10371" s="2">
        <v>0.0130676105618476</v>
      </c>
      <c r="F10371" s="5">
        <v>0.175688624382019</v>
      </c>
      <c r="G10371" s="2">
        <v>0.0489666871726512</v>
      </c>
      <c r="H10371" s="2">
        <v>0.0</v>
      </c>
      <c r="I10371" s="2">
        <v>1.0</v>
      </c>
      <c r="J10371" s="2">
        <v>0.0</v>
      </c>
      <c r="K10371" s="2">
        <f t="shared" si="1"/>
        <v>0</v>
      </c>
      <c r="L10371" s="4">
        <v>1.0</v>
      </c>
      <c r="M10371" s="4"/>
    </row>
    <row r="10372" ht="14.25" customHeight="1">
      <c r="A10372" s="2" t="s">
        <v>10290</v>
      </c>
      <c r="B10372" s="2">
        <v>0.915486514568328</v>
      </c>
      <c r="C10372" s="2">
        <v>0.0061376933008432</v>
      </c>
      <c r="D10372" s="2">
        <v>0.0872131288051605</v>
      </c>
      <c r="E10372" s="2">
        <v>0.567639172077179</v>
      </c>
      <c r="F10372" s="5">
        <v>0.775168657302856</v>
      </c>
      <c r="G10372" s="2">
        <v>0.0522549971938133</v>
      </c>
      <c r="H10372" s="2">
        <v>0.0</v>
      </c>
      <c r="I10372" s="2">
        <v>1.0</v>
      </c>
      <c r="J10372" s="2">
        <v>0.0</v>
      </c>
      <c r="K10372" s="2">
        <f t="shared" si="1"/>
        <v>1</v>
      </c>
      <c r="L10372" s="4">
        <v>1.0</v>
      </c>
      <c r="M10372" s="4"/>
    </row>
    <row r="10373" ht="14.25" customHeight="1">
      <c r="A10373" s="2" t="s">
        <v>10291</v>
      </c>
      <c r="B10373" s="2">
        <v>0.975874483585357</v>
      </c>
      <c r="C10373" s="2">
        <v>0.0022505605593323</v>
      </c>
      <c r="D10373" s="2">
        <v>0.0353469774127006</v>
      </c>
      <c r="E10373" s="2">
        <v>0.464927911758422</v>
      </c>
      <c r="F10373" s="5">
        <v>0.932917356491088</v>
      </c>
      <c r="G10373" s="2">
        <v>0.0148022538051009</v>
      </c>
      <c r="H10373" s="2">
        <v>0.0</v>
      </c>
      <c r="I10373" s="2">
        <v>1.0</v>
      </c>
      <c r="J10373" s="2">
        <v>0.0</v>
      </c>
      <c r="K10373" s="2">
        <f t="shared" si="1"/>
        <v>1</v>
      </c>
      <c r="L10373" s="4">
        <v>1.0</v>
      </c>
      <c r="M10373" s="4"/>
    </row>
    <row r="10374" ht="14.25" customHeight="1">
      <c r="A10374" s="2" t="s">
        <v>10292</v>
      </c>
      <c r="B10374" s="2">
        <v>0.184967905282974</v>
      </c>
      <c r="C10374" s="2">
        <v>0.0018920394359156</v>
      </c>
      <c r="D10374" s="2">
        <v>0.0611778013408184</v>
      </c>
      <c r="E10374" s="2">
        <v>0.0088459253311157</v>
      </c>
      <c r="F10374" s="5">
        <v>0.107575558125972</v>
      </c>
      <c r="G10374" s="2">
        <v>0.027446424588561</v>
      </c>
      <c r="H10374" s="2">
        <v>0.0</v>
      </c>
      <c r="I10374" s="2">
        <v>1.0</v>
      </c>
      <c r="J10374" s="2">
        <v>0.0</v>
      </c>
      <c r="K10374" s="2">
        <f t="shared" si="1"/>
        <v>0</v>
      </c>
      <c r="L10374" s="4">
        <v>1.0</v>
      </c>
      <c r="M10374" s="4"/>
    </row>
    <row r="10375" ht="14.25" customHeight="1">
      <c r="A10375" s="2" t="s">
        <v>10293</v>
      </c>
      <c r="B10375" s="2">
        <v>0.205097764730453</v>
      </c>
      <c r="C10375" s="2">
        <v>8.961576968431E-4</v>
      </c>
      <c r="D10375" s="2">
        <v>0.0186855681240558</v>
      </c>
      <c r="E10375" s="2">
        <v>0.0045603322796523</v>
      </c>
      <c r="F10375" s="5">
        <v>0.148827776312828</v>
      </c>
      <c r="G10375" s="2">
        <v>0.0172372199594974</v>
      </c>
      <c r="H10375" s="2">
        <v>0.0</v>
      </c>
      <c r="I10375" s="2">
        <v>1.0</v>
      </c>
      <c r="J10375" s="2">
        <v>0.0</v>
      </c>
      <c r="K10375" s="2">
        <f t="shared" si="1"/>
        <v>0</v>
      </c>
      <c r="L10375" s="4">
        <v>1.0</v>
      </c>
      <c r="M10375" s="4"/>
    </row>
    <row r="10376" ht="14.25" customHeight="1">
      <c r="A10376" s="2" t="s">
        <v>10294</v>
      </c>
      <c r="B10376" s="2">
        <v>0.220719188451766</v>
      </c>
      <c r="C10376" s="2">
        <v>0.0013633085181936</v>
      </c>
      <c r="D10376" s="2">
        <v>0.0791697278618812</v>
      </c>
      <c r="E10376" s="2">
        <v>0.0421426482498645</v>
      </c>
      <c r="F10376" s="5">
        <v>0.124057881534099</v>
      </c>
      <c r="G10376" s="2">
        <v>0.0162401422858238</v>
      </c>
      <c r="H10376" s="2">
        <v>0.0</v>
      </c>
      <c r="I10376" s="2">
        <v>1.0</v>
      </c>
      <c r="J10376" s="2">
        <v>0.0</v>
      </c>
      <c r="K10376" s="2">
        <f t="shared" si="1"/>
        <v>0</v>
      </c>
      <c r="L10376" s="4">
        <v>1.0</v>
      </c>
      <c r="M10376" s="4"/>
    </row>
    <row r="10377" ht="14.25" customHeight="1">
      <c r="A10377" s="2" t="s">
        <v>10295</v>
      </c>
      <c r="B10377" s="2">
        <v>0.031795896589756</v>
      </c>
      <c r="C10377" s="2">
        <v>1.381267938995E-4</v>
      </c>
      <c r="D10377" s="2">
        <v>0.0057329479604959</v>
      </c>
      <c r="E10377" s="2">
        <v>0.0011180726578459</v>
      </c>
      <c r="F10377" s="5">
        <v>0.0192538276314735</v>
      </c>
      <c r="G10377" s="2">
        <v>0.0046898061409592</v>
      </c>
      <c r="H10377" s="2">
        <v>0.0</v>
      </c>
      <c r="I10377" s="2">
        <v>1.0</v>
      </c>
      <c r="J10377" s="2">
        <v>0.0</v>
      </c>
      <c r="K10377" s="2">
        <f t="shared" si="1"/>
        <v>0</v>
      </c>
      <c r="L10377" s="4">
        <v>1.0</v>
      </c>
      <c r="M10377" s="4"/>
    </row>
    <row r="10378" ht="14.25" customHeight="1">
      <c r="A10378" s="2" t="s">
        <v>10296</v>
      </c>
      <c r="B10378" s="2">
        <v>0.0510192513465881</v>
      </c>
      <c r="C10378" s="2">
        <v>2.469845640007E-4</v>
      </c>
      <c r="D10378" s="2">
        <v>0.0055708177387714</v>
      </c>
      <c r="E10378" s="2">
        <v>9.363702847622E-4</v>
      </c>
      <c r="F10378" s="5">
        <v>0.0422020964324474</v>
      </c>
      <c r="G10378" s="2">
        <v>0.0060862419195473</v>
      </c>
      <c r="H10378" s="2">
        <v>0.0</v>
      </c>
      <c r="I10378" s="2">
        <v>1.0</v>
      </c>
      <c r="J10378" s="2">
        <v>0.0</v>
      </c>
      <c r="K10378" s="2">
        <f t="shared" si="1"/>
        <v>0</v>
      </c>
      <c r="L10378" s="4">
        <v>1.0</v>
      </c>
      <c r="M10378" s="4"/>
    </row>
    <row r="10379" ht="14.25" customHeight="1">
      <c r="A10379" s="2" t="s">
        <v>10297</v>
      </c>
      <c r="B10379" s="2">
        <v>0.178158804774284</v>
      </c>
      <c r="C10379" s="2">
        <v>4.715583054348E-4</v>
      </c>
      <c r="D10379" s="2">
        <v>0.0411232411861419</v>
      </c>
      <c r="E10379" s="2">
        <v>0.0073105320334434</v>
      </c>
      <c r="F10379" s="5">
        <v>0.157979637384414</v>
      </c>
      <c r="G10379" s="2">
        <v>0.0074233189225196</v>
      </c>
      <c r="H10379" s="2">
        <v>0.0</v>
      </c>
      <c r="I10379" s="2">
        <v>1.0</v>
      </c>
      <c r="J10379" s="2">
        <v>0.0</v>
      </c>
      <c r="K10379" s="2">
        <f t="shared" si="1"/>
        <v>0</v>
      </c>
      <c r="L10379" s="4">
        <v>1.0</v>
      </c>
      <c r="M10379" s="4"/>
    </row>
    <row r="10380" ht="14.25" customHeight="1">
      <c r="A10380" s="2" t="s">
        <v>10298</v>
      </c>
      <c r="B10380" s="2">
        <v>0.120007149875164</v>
      </c>
      <c r="C10380" s="2">
        <v>8.684165077283E-4</v>
      </c>
      <c r="D10380" s="2">
        <v>0.0260863900184631</v>
      </c>
      <c r="E10380" s="2">
        <v>0.0033679082989692</v>
      </c>
      <c r="F10380" s="5">
        <v>0.0865858867764473</v>
      </c>
      <c r="G10380" s="2">
        <v>0.0142136299982666</v>
      </c>
      <c r="H10380" s="2">
        <v>0.0</v>
      </c>
      <c r="I10380" s="2">
        <v>1.0</v>
      </c>
      <c r="J10380" s="2">
        <v>0.0</v>
      </c>
      <c r="K10380" s="2">
        <f t="shared" si="1"/>
        <v>0</v>
      </c>
      <c r="L10380" s="4">
        <v>1.0</v>
      </c>
      <c r="M10380" s="4"/>
    </row>
    <row r="10381" ht="14.25" customHeight="1">
      <c r="A10381" s="2" t="s">
        <v>10299</v>
      </c>
      <c r="B10381" s="2">
        <v>0.12679037451744</v>
      </c>
      <c r="C10381" s="2">
        <v>8.719295146875E-4</v>
      </c>
      <c r="D10381" s="2">
        <v>0.057610984891653</v>
      </c>
      <c r="E10381" s="2">
        <v>0.0107570048421621</v>
      </c>
      <c r="F10381" s="5">
        <v>0.0630687028169632</v>
      </c>
      <c r="G10381" s="2">
        <v>0.0113704111427068</v>
      </c>
      <c r="H10381" s="2">
        <v>0.0</v>
      </c>
      <c r="I10381" s="2">
        <v>1.0</v>
      </c>
      <c r="J10381" s="2">
        <v>0.0</v>
      </c>
      <c r="K10381" s="2">
        <f t="shared" si="1"/>
        <v>0</v>
      </c>
      <c r="L10381" s="4">
        <v>1.0</v>
      </c>
      <c r="M10381" s="4"/>
    </row>
    <row r="10382" ht="14.25" customHeight="1">
      <c r="A10382" s="2" t="s">
        <v>10300</v>
      </c>
      <c r="B10382" s="2">
        <v>0.0433401726186275</v>
      </c>
      <c r="C10382" s="2">
        <v>2.12205806747E-4</v>
      </c>
      <c r="D10382" s="2">
        <v>0.0042935209348797</v>
      </c>
      <c r="E10382" s="2">
        <v>9.542992920614E-4</v>
      </c>
      <c r="F10382" s="5">
        <v>0.0426067449152469</v>
      </c>
      <c r="G10382" s="2">
        <v>0.0068565490655601</v>
      </c>
      <c r="H10382" s="2">
        <v>0.0</v>
      </c>
      <c r="I10382" s="2">
        <v>1.0</v>
      </c>
      <c r="J10382" s="2">
        <v>0.0</v>
      </c>
      <c r="K10382" s="2">
        <f t="shared" si="1"/>
        <v>0</v>
      </c>
      <c r="L10382" s="4">
        <v>1.0</v>
      </c>
      <c r="M10382" s="4"/>
    </row>
    <row r="10383" ht="14.25" customHeight="1">
      <c r="A10383" s="2" t="s">
        <v>10301</v>
      </c>
      <c r="B10383" s="2">
        <v>0.0660588815808296</v>
      </c>
      <c r="C10383" s="2">
        <v>3.502619219943E-4</v>
      </c>
      <c r="D10383" s="2">
        <v>0.0106381485238671</v>
      </c>
      <c r="E10383" s="2">
        <v>0.002686551772058</v>
      </c>
      <c r="F10383" s="5">
        <v>0.0549305528402328</v>
      </c>
      <c r="G10383" s="2">
        <v>0.0094797518104314</v>
      </c>
      <c r="H10383" s="2">
        <v>0.0</v>
      </c>
      <c r="I10383" s="2">
        <v>1.0</v>
      </c>
      <c r="J10383" s="2">
        <v>0.0</v>
      </c>
      <c r="K10383" s="2">
        <f t="shared" si="1"/>
        <v>0</v>
      </c>
      <c r="L10383" s="4">
        <v>1.0</v>
      </c>
      <c r="M10383" s="4"/>
    </row>
    <row r="10384" ht="14.25" customHeight="1">
      <c r="A10384" s="2" t="s">
        <v>10302</v>
      </c>
      <c r="B10384" s="2">
        <v>0.118115969002246</v>
      </c>
      <c r="C10384" s="2">
        <v>2.249909739475E-4</v>
      </c>
      <c r="D10384" s="2">
        <v>0.0167300049215555</v>
      </c>
      <c r="E10384" s="2">
        <v>0.0068417452275753</v>
      </c>
      <c r="F10384" s="5">
        <v>0.109840773046016</v>
      </c>
      <c r="G10384" s="2">
        <v>0.0065749259665608</v>
      </c>
      <c r="H10384" s="2">
        <v>0.0</v>
      </c>
      <c r="I10384" s="2">
        <v>1.0</v>
      </c>
      <c r="J10384" s="2">
        <v>0.0</v>
      </c>
      <c r="K10384" s="2">
        <f t="shared" si="1"/>
        <v>0</v>
      </c>
      <c r="L10384" s="4">
        <v>1.0</v>
      </c>
      <c r="M10384" s="4"/>
    </row>
    <row r="10385" ht="14.25" customHeight="1">
      <c r="A10385" s="2" t="s">
        <v>10303</v>
      </c>
      <c r="B10385" s="2">
        <v>0.0177997183054685</v>
      </c>
      <c r="C10385" s="2">
        <v>1.528132124803E-4</v>
      </c>
      <c r="D10385" s="2">
        <v>0.0022696361411362</v>
      </c>
      <c r="E10385" s="2">
        <v>4.141305107623E-4</v>
      </c>
      <c r="F10385" s="5">
        <v>0.0104524092748761</v>
      </c>
      <c r="G10385" s="2">
        <v>0.005656864028424</v>
      </c>
      <c r="H10385" s="2">
        <v>0.0</v>
      </c>
      <c r="I10385" s="2">
        <v>1.0</v>
      </c>
      <c r="J10385" s="2">
        <v>0.0</v>
      </c>
      <c r="K10385" s="2">
        <f t="shared" si="1"/>
        <v>0</v>
      </c>
      <c r="L10385" s="4">
        <v>1.0</v>
      </c>
      <c r="M10385" s="4"/>
    </row>
    <row r="10386" ht="14.25" customHeight="1">
      <c r="A10386" s="2" t="s">
        <v>10304</v>
      </c>
      <c r="B10386" s="2">
        <v>0.0121553372591733</v>
      </c>
      <c r="C10386" s="2">
        <v>1.064642856363E-4</v>
      </c>
      <c r="D10386" s="2">
        <v>0.001448202994652</v>
      </c>
      <c r="E10386" s="2">
        <v>2.034828503383E-4</v>
      </c>
      <c r="F10386" s="5">
        <v>0.0079149371013045</v>
      </c>
      <c r="G10386" s="2">
        <v>0.0044605513103306</v>
      </c>
      <c r="H10386" s="2">
        <v>0.0</v>
      </c>
      <c r="I10386" s="2">
        <v>1.0</v>
      </c>
      <c r="J10386" s="2">
        <v>0.0</v>
      </c>
      <c r="K10386" s="2">
        <f t="shared" si="1"/>
        <v>0</v>
      </c>
      <c r="L10386" s="4">
        <v>1.0</v>
      </c>
      <c r="M10386" s="4"/>
    </row>
    <row r="10387" ht="14.25" customHeight="1">
      <c r="A10387" s="2" t="s">
        <v>10305</v>
      </c>
      <c r="B10387" s="2">
        <v>0.0067597930319607</v>
      </c>
      <c r="C10387" s="2">
        <v>3.27302805089857E-5</v>
      </c>
      <c r="D10387" s="2">
        <v>8.173948153853E-4</v>
      </c>
      <c r="E10387" s="2">
        <v>1.358354056719E-4</v>
      </c>
      <c r="F10387" s="5">
        <v>0.003577428869903</v>
      </c>
      <c r="G10387" s="2">
        <v>0.002153841080144</v>
      </c>
      <c r="H10387" s="2">
        <v>0.0</v>
      </c>
      <c r="I10387" s="2">
        <v>1.0</v>
      </c>
      <c r="J10387" s="2">
        <v>0.0</v>
      </c>
      <c r="K10387" s="2">
        <f t="shared" si="1"/>
        <v>0</v>
      </c>
      <c r="L10387" s="4">
        <v>1.0</v>
      </c>
      <c r="M10387" s="4"/>
    </row>
    <row r="10388" ht="14.25" customHeight="1">
      <c r="A10388" s="2" t="s">
        <v>10306</v>
      </c>
      <c r="B10388" s="2">
        <v>0.0072820214554667</v>
      </c>
      <c r="C10388" s="2">
        <v>7.17612419975921E-5</v>
      </c>
      <c r="D10388" s="2">
        <v>2.573951205704E-4</v>
      </c>
      <c r="E10388" s="2">
        <v>3.86827887268736E-5</v>
      </c>
      <c r="F10388" s="5">
        <v>0.0014453766634687</v>
      </c>
      <c r="G10388" s="2">
        <v>0.0050060888752341</v>
      </c>
      <c r="H10388" s="2">
        <v>0.0</v>
      </c>
      <c r="I10388" s="2">
        <v>1.0</v>
      </c>
      <c r="J10388" s="2">
        <v>0.0</v>
      </c>
      <c r="K10388" s="2">
        <f t="shared" si="1"/>
        <v>0</v>
      </c>
      <c r="L10388" s="4">
        <v>1.0</v>
      </c>
      <c r="M10388" s="4"/>
    </row>
    <row r="10389" ht="14.25" customHeight="1">
      <c r="A10389" s="2" t="s">
        <v>10307</v>
      </c>
      <c r="B10389" s="2">
        <v>0.0199325531721115</v>
      </c>
      <c r="C10389" s="2">
        <v>1.899418712127E-4</v>
      </c>
      <c r="D10389" s="2">
        <v>9.437990374863E-4</v>
      </c>
      <c r="E10389" s="2">
        <v>8.73780954862013E-5</v>
      </c>
      <c r="F10389" s="5">
        <v>0.0062732663936913</v>
      </c>
      <c r="G10389" s="2">
        <v>0.0117624076083302</v>
      </c>
      <c r="H10389" s="2">
        <v>0.0</v>
      </c>
      <c r="I10389" s="2">
        <v>1.0</v>
      </c>
      <c r="J10389" s="2">
        <v>0.0</v>
      </c>
      <c r="K10389" s="2">
        <f t="shared" si="1"/>
        <v>0</v>
      </c>
      <c r="L10389" s="4">
        <v>1.0</v>
      </c>
      <c r="M10389" s="4"/>
    </row>
    <row r="10390" ht="14.25" customHeight="1">
      <c r="A10390" s="2" t="s">
        <v>10308</v>
      </c>
      <c r="B10390" s="2">
        <v>1.055273314705E-4</v>
      </c>
      <c r="C10390" s="2">
        <v>1.33276250835479E-6</v>
      </c>
      <c r="D10390" s="2">
        <v>1.39839528401353E-7</v>
      </c>
      <c r="E10390" s="2">
        <v>1.03850560151386E-7</v>
      </c>
      <c r="F10390" s="5">
        <v>2.38520005950704E-5</v>
      </c>
      <c r="G10390" s="2">
        <v>9.03063992154784E-5</v>
      </c>
      <c r="H10390" s="2">
        <v>0.0</v>
      </c>
      <c r="I10390" s="2">
        <v>1.0</v>
      </c>
      <c r="J10390" s="2">
        <v>0.0</v>
      </c>
      <c r="K10390" s="2">
        <f t="shared" si="1"/>
        <v>0</v>
      </c>
      <c r="L10390" s="4">
        <v>1.0</v>
      </c>
      <c r="M10390" s="4"/>
    </row>
    <row r="10391" ht="14.25" customHeight="1">
      <c r="A10391" s="2" t="s">
        <v>10309</v>
      </c>
      <c r="B10391" s="2">
        <v>1.282208686461E-4</v>
      </c>
      <c r="C10391" s="2">
        <v>1.77414131030673E-6</v>
      </c>
      <c r="D10391" s="2">
        <v>9.91066144706565E-8</v>
      </c>
      <c r="E10391" s="2">
        <v>3.25519380339756E-8</v>
      </c>
      <c r="F10391" s="5">
        <v>1.57054473675088E-5</v>
      </c>
      <c r="G10391" s="2">
        <v>6.56110132695175E-5</v>
      </c>
      <c r="H10391" s="2">
        <v>0.0</v>
      </c>
      <c r="I10391" s="2">
        <v>1.0</v>
      </c>
      <c r="J10391" s="2">
        <v>0.0</v>
      </c>
      <c r="K10391" s="2">
        <f t="shared" si="1"/>
        <v>0</v>
      </c>
      <c r="L10391" s="4">
        <v>1.0</v>
      </c>
      <c r="M10391" s="4"/>
    </row>
    <row r="10392" ht="14.25" customHeight="1">
      <c r="A10392" s="2" t="s">
        <v>10310</v>
      </c>
      <c r="B10392" s="2">
        <v>8.65696201799437E-5</v>
      </c>
      <c r="C10392" s="2">
        <v>6.05464549607859E-7</v>
      </c>
      <c r="D10392" s="2">
        <v>1.79826727730869E-7</v>
      </c>
      <c r="E10392" s="2">
        <v>7.02240541272658E-8</v>
      </c>
      <c r="F10392" s="5">
        <v>4.64615040982607E-5</v>
      </c>
      <c r="G10392" s="2">
        <v>7.09605010342784E-5</v>
      </c>
      <c r="H10392" s="2">
        <v>0.0</v>
      </c>
      <c r="I10392" s="2">
        <v>1.0</v>
      </c>
      <c r="J10392" s="2">
        <v>0.0</v>
      </c>
      <c r="K10392" s="2">
        <f t="shared" si="1"/>
        <v>0</v>
      </c>
      <c r="L10392" s="4">
        <v>1.0</v>
      </c>
      <c r="M10392" s="4"/>
    </row>
    <row r="10393" ht="14.25" customHeight="1">
      <c r="A10393" s="2" t="s">
        <v>10311</v>
      </c>
      <c r="B10393" s="2">
        <v>1.52391712617827E-5</v>
      </c>
      <c r="C10393" s="2">
        <v>1.24263168643778E-8</v>
      </c>
      <c r="D10393" s="2">
        <v>4.76797552551033E-8</v>
      </c>
      <c r="E10393" s="2">
        <v>2.71980074018074E-8</v>
      </c>
      <c r="F10393" s="5">
        <v>1.02985177363734E-5</v>
      </c>
      <c r="G10393" s="2">
        <v>2.24196355702588E-5</v>
      </c>
      <c r="H10393" s="2">
        <v>0.0</v>
      </c>
      <c r="I10393" s="2">
        <v>1.0</v>
      </c>
      <c r="J10393" s="2">
        <v>0.0</v>
      </c>
      <c r="K10393" s="2">
        <f t="shared" si="1"/>
        <v>0</v>
      </c>
      <c r="L10393" s="4">
        <v>1.0</v>
      </c>
      <c r="M10393" s="4"/>
    </row>
    <row r="10394" ht="14.25" customHeight="1">
      <c r="A10394" s="2" t="s">
        <v>10312</v>
      </c>
      <c r="B10394" s="2">
        <v>1.57766953634563E-5</v>
      </c>
      <c r="C10394" s="2">
        <v>2.98292479605777E-9</v>
      </c>
      <c r="D10394" s="2">
        <v>1.89304472542062E-7</v>
      </c>
      <c r="E10394" s="2">
        <v>6.73222544378404E-8</v>
      </c>
      <c r="F10394" s="5">
        <v>4.4014818740834E-6</v>
      </c>
      <c r="G10394" s="2">
        <v>3.0297760531539E-5</v>
      </c>
      <c r="H10394" s="2">
        <v>0.0</v>
      </c>
      <c r="I10394" s="2">
        <v>1.0</v>
      </c>
      <c r="J10394" s="2">
        <v>0.0</v>
      </c>
      <c r="K10394" s="2">
        <f t="shared" si="1"/>
        <v>0</v>
      </c>
      <c r="L10394" s="4">
        <v>1.0</v>
      </c>
      <c r="M10394" s="4"/>
    </row>
    <row r="10395" ht="14.25" customHeight="1">
      <c r="A10395" s="2" t="s">
        <v>10313</v>
      </c>
      <c r="B10395" s="2">
        <v>4.58431422885041E-5</v>
      </c>
      <c r="C10395" s="2">
        <v>7.86835985255862E-10</v>
      </c>
      <c r="D10395" s="2">
        <v>2.59958994774933E-7</v>
      </c>
      <c r="E10395" s="2">
        <v>7.4011701656218E-8</v>
      </c>
      <c r="F10395" s="5">
        <v>1.19821688713273E-5</v>
      </c>
      <c r="G10395" s="2">
        <v>3.50789741787593E-5</v>
      </c>
      <c r="H10395" s="2">
        <v>0.0</v>
      </c>
      <c r="I10395" s="2">
        <v>1.0</v>
      </c>
      <c r="J10395" s="2">
        <v>0.0</v>
      </c>
      <c r="K10395" s="2">
        <f t="shared" si="1"/>
        <v>0</v>
      </c>
      <c r="L10395" s="4">
        <v>1.0</v>
      </c>
      <c r="M10395" s="4"/>
    </row>
    <row r="10396" ht="14.25" customHeight="1">
      <c r="A10396" s="2" t="s">
        <v>10314</v>
      </c>
      <c r="B10396" s="2">
        <v>6.635086028836E-4</v>
      </c>
      <c r="C10396" s="2">
        <v>9.17980571557564E-7</v>
      </c>
      <c r="D10396" s="2">
        <v>5.49246897207922E-6</v>
      </c>
      <c r="E10396" s="2">
        <v>2.5695979388729E-7</v>
      </c>
      <c r="F10396" s="5">
        <v>0.0015901640290394</v>
      </c>
      <c r="G10396" s="2">
        <v>2.503721625544E-4</v>
      </c>
      <c r="H10396" s="2">
        <v>0.0</v>
      </c>
      <c r="I10396" s="2">
        <v>0.0</v>
      </c>
      <c r="J10396" s="2">
        <v>0.0</v>
      </c>
      <c r="K10396" s="2">
        <f t="shared" si="1"/>
        <v>0</v>
      </c>
      <c r="L10396" s="4">
        <v>1.0</v>
      </c>
      <c r="M10396" s="4"/>
    </row>
    <row r="10397" ht="14.25" customHeight="1">
      <c r="A10397" s="2" t="s">
        <v>10315</v>
      </c>
      <c r="B10397" s="2">
        <v>2.678441815078E-4</v>
      </c>
      <c r="C10397" s="2">
        <v>4.58725963881079E-7</v>
      </c>
      <c r="D10397" s="2">
        <v>1.55788336542173E-6</v>
      </c>
      <c r="E10397" s="2">
        <v>9.32787358465248E-8</v>
      </c>
      <c r="F10397" s="5">
        <v>0.00128276925534</v>
      </c>
      <c r="G10397" s="2">
        <v>7.71458144299686E-5</v>
      </c>
      <c r="H10397" s="2">
        <v>0.0</v>
      </c>
      <c r="I10397" s="2">
        <v>0.0</v>
      </c>
      <c r="J10397" s="2">
        <v>0.0</v>
      </c>
      <c r="K10397" s="2">
        <f t="shared" si="1"/>
        <v>0</v>
      </c>
      <c r="L10397" s="4">
        <v>1.0</v>
      </c>
      <c r="M10397" s="4"/>
    </row>
    <row r="10398" ht="14.25" customHeight="1">
      <c r="A10398" s="2" t="s">
        <v>10316</v>
      </c>
      <c r="B10398" s="2">
        <v>0.0012876441469416</v>
      </c>
      <c r="C10398" s="2">
        <v>1.23383415484568E-6</v>
      </c>
      <c r="D10398" s="2">
        <v>4.5830056478735E-6</v>
      </c>
      <c r="E10398" s="2">
        <v>1.47574965581043E-7</v>
      </c>
      <c r="F10398" s="5">
        <v>0.0028262501582503</v>
      </c>
      <c r="G10398" s="2">
        <v>2.878287923522E-4</v>
      </c>
      <c r="H10398" s="2">
        <v>0.0</v>
      </c>
      <c r="I10398" s="2">
        <v>0.0</v>
      </c>
      <c r="J10398" s="2">
        <v>0.0</v>
      </c>
      <c r="K10398" s="2">
        <f t="shared" si="1"/>
        <v>0</v>
      </c>
      <c r="L10398" s="4">
        <v>1.0</v>
      </c>
      <c r="M10398" s="4"/>
    </row>
    <row r="10399" ht="14.25" customHeight="1">
      <c r="A10399" s="2" t="s">
        <v>10317</v>
      </c>
      <c r="B10399" s="2">
        <v>0.0044910251162946</v>
      </c>
      <c r="C10399" s="2">
        <v>8.54271056596189E-5</v>
      </c>
      <c r="D10399" s="2">
        <v>1.44053788972E-4</v>
      </c>
      <c r="E10399" s="2">
        <v>1.306789345107E-4</v>
      </c>
      <c r="F10399" s="5">
        <v>0.0096997199580073</v>
      </c>
      <c r="G10399" s="2">
        <v>0.0010233543580397</v>
      </c>
      <c r="H10399" s="2">
        <v>0.0</v>
      </c>
      <c r="I10399" s="2">
        <v>0.0</v>
      </c>
      <c r="J10399" s="2">
        <v>0.0</v>
      </c>
      <c r="K10399" s="2">
        <f t="shared" si="1"/>
        <v>0</v>
      </c>
      <c r="L10399" s="4">
        <v>1.0</v>
      </c>
      <c r="M10399" s="4"/>
    </row>
    <row r="10400" ht="14.25" customHeight="1">
      <c r="A10400" s="2" t="s">
        <v>10318</v>
      </c>
      <c r="B10400" s="2">
        <v>2.317403414053E-4</v>
      </c>
      <c r="C10400" s="2">
        <v>2.14803620224302E-7</v>
      </c>
      <c r="D10400" s="2">
        <v>6.03655905706546E-7</v>
      </c>
      <c r="E10400" s="2">
        <v>2.42535627137385E-8</v>
      </c>
      <c r="F10400" s="5">
        <v>4.272758669685E-4</v>
      </c>
      <c r="G10400" s="2">
        <v>6.37109915260225E-5</v>
      </c>
      <c r="H10400" s="2">
        <v>0.0</v>
      </c>
      <c r="I10400" s="2">
        <v>0.0</v>
      </c>
      <c r="J10400" s="2">
        <v>0.0</v>
      </c>
      <c r="K10400" s="2">
        <f t="shared" si="1"/>
        <v>0</v>
      </c>
      <c r="L10400" s="4">
        <v>1.0</v>
      </c>
      <c r="M10400" s="4"/>
    </row>
    <row r="10401" ht="14.25" customHeight="1">
      <c r="A10401" s="2" t="s">
        <v>10319</v>
      </c>
      <c r="B10401" s="2">
        <v>1.796271244529E-4</v>
      </c>
      <c r="C10401" s="2">
        <v>1.13286262148903E-6</v>
      </c>
      <c r="D10401" s="2">
        <v>1.05299825747806E-7</v>
      </c>
      <c r="E10401" s="2">
        <v>1.33027588944401E-9</v>
      </c>
      <c r="F10401" s="5">
        <v>0.0013333675451576</v>
      </c>
      <c r="G10401" s="2">
        <v>5.20783032698091E-5</v>
      </c>
      <c r="H10401" s="2">
        <v>0.0</v>
      </c>
      <c r="I10401" s="2">
        <v>0.0</v>
      </c>
      <c r="J10401" s="2">
        <v>0.0</v>
      </c>
      <c r="K10401" s="2">
        <f t="shared" si="1"/>
        <v>0</v>
      </c>
      <c r="L10401" s="4">
        <v>1.0</v>
      </c>
      <c r="M10401" s="4"/>
    </row>
    <row r="10402" ht="14.25" customHeight="1">
      <c r="A10402" s="2" t="s">
        <v>10320</v>
      </c>
      <c r="B10402" s="2">
        <v>9.97643583104945E-5</v>
      </c>
      <c r="C10402" s="2">
        <v>7.8411284221147E-7</v>
      </c>
      <c r="D10402" s="2">
        <v>1.95406599345915E-7</v>
      </c>
      <c r="E10402" s="2">
        <v>8.33598612359765E-9</v>
      </c>
      <c r="F10402" s="5">
        <v>0.0011028390144929</v>
      </c>
      <c r="G10402" s="2">
        <v>2.93801895168144E-5</v>
      </c>
      <c r="H10402" s="2">
        <v>0.0</v>
      </c>
      <c r="I10402" s="2">
        <v>0.0</v>
      </c>
      <c r="J10402" s="2">
        <v>0.0</v>
      </c>
      <c r="K10402" s="2">
        <f t="shared" si="1"/>
        <v>0</v>
      </c>
      <c r="L10402" s="4">
        <v>1.0</v>
      </c>
      <c r="M10402" s="4"/>
    </row>
    <row r="10403" ht="14.25" customHeight="1">
      <c r="A10403" s="2" t="s">
        <v>10321</v>
      </c>
      <c r="B10403" s="2">
        <v>9.745998540893E-4</v>
      </c>
      <c r="C10403" s="2">
        <v>4.34969551861286E-5</v>
      </c>
      <c r="D10403" s="2">
        <v>2.8531079806271E-5</v>
      </c>
      <c r="E10403" s="2">
        <v>2.82295872011673E-7</v>
      </c>
      <c r="F10403" s="5">
        <v>0.0031946564558893</v>
      </c>
      <c r="G10403" s="2">
        <v>4.532280145213E-4</v>
      </c>
      <c r="H10403" s="2">
        <v>0.0</v>
      </c>
      <c r="I10403" s="2">
        <v>0.0</v>
      </c>
      <c r="J10403" s="2">
        <v>0.0</v>
      </c>
      <c r="K10403" s="2">
        <f t="shared" si="1"/>
        <v>0</v>
      </c>
      <c r="L10403" s="4">
        <v>1.0</v>
      </c>
      <c r="M10403" s="4"/>
    </row>
    <row r="10404" ht="14.25" customHeight="1">
      <c r="A10404" s="2" t="s">
        <v>10322</v>
      </c>
      <c r="B10404" s="2">
        <v>0.0034112352877855</v>
      </c>
      <c r="C10404" s="2">
        <v>7.64434589655138E-5</v>
      </c>
      <c r="D10404" s="2">
        <v>1.605733996257E-4</v>
      </c>
      <c r="E10404" s="2">
        <v>8.55665348353795E-6</v>
      </c>
      <c r="F10404" s="5">
        <v>0.0105048920959234</v>
      </c>
      <c r="G10404" s="2">
        <v>0.0014141325373202</v>
      </c>
      <c r="H10404" s="2">
        <v>0.0</v>
      </c>
      <c r="I10404" s="2">
        <v>0.0</v>
      </c>
      <c r="J10404" s="2">
        <v>0.0</v>
      </c>
      <c r="K10404" s="2">
        <f t="shared" si="1"/>
        <v>0</v>
      </c>
      <c r="L10404" s="4">
        <v>1.0</v>
      </c>
      <c r="M10404" s="4"/>
    </row>
    <row r="10405" ht="14.25" customHeight="1">
      <c r="A10405" s="2" t="s">
        <v>10323</v>
      </c>
      <c r="B10405" s="2">
        <v>0.0031573288142681</v>
      </c>
      <c r="C10405" s="2">
        <v>5.4279895266518E-5</v>
      </c>
      <c r="D10405" s="2">
        <v>7.13271292624995E-5</v>
      </c>
      <c r="E10405" s="2">
        <v>2.57558240264188E-5</v>
      </c>
      <c r="F10405" s="5">
        <v>0.0075127887539565</v>
      </c>
      <c r="G10405" s="2">
        <v>6.726717110723E-4</v>
      </c>
      <c r="H10405" s="2">
        <v>0.0</v>
      </c>
      <c r="I10405" s="2">
        <v>0.0</v>
      </c>
      <c r="J10405" s="2">
        <v>0.0</v>
      </c>
      <c r="K10405" s="2">
        <f t="shared" si="1"/>
        <v>0</v>
      </c>
      <c r="L10405" s="4">
        <v>1.0</v>
      </c>
      <c r="M10405" s="4"/>
    </row>
    <row r="10406" ht="14.25" customHeight="1">
      <c r="A10406" s="2" t="s">
        <v>10324</v>
      </c>
      <c r="B10406" s="2">
        <v>0.0065669543109834</v>
      </c>
      <c r="C10406" s="2">
        <v>2.596385311335E-4</v>
      </c>
      <c r="D10406" s="2">
        <v>8.534334483556E-4</v>
      </c>
      <c r="E10406" s="2">
        <v>4.145070561207E-4</v>
      </c>
      <c r="F10406" s="5">
        <v>0.0104696061462163</v>
      </c>
      <c r="G10406" s="2">
        <v>0.001811325433664</v>
      </c>
      <c r="H10406" s="2">
        <v>0.0</v>
      </c>
      <c r="I10406" s="2">
        <v>0.0</v>
      </c>
      <c r="J10406" s="2">
        <v>0.0</v>
      </c>
      <c r="K10406" s="2">
        <f t="shared" si="1"/>
        <v>0</v>
      </c>
      <c r="L10406" s="4">
        <v>1.0</v>
      </c>
      <c r="M10406" s="4"/>
    </row>
    <row r="10407" ht="14.25" customHeight="1">
      <c r="A10407" s="2" t="s">
        <v>10325</v>
      </c>
      <c r="B10407" s="2">
        <v>0.0087137846276164</v>
      </c>
      <c r="C10407" s="2">
        <v>1.895048189908E-4</v>
      </c>
      <c r="D10407" s="2">
        <v>7.507870905101E-4</v>
      </c>
      <c r="E10407" s="2">
        <v>6.898306892253E-4</v>
      </c>
      <c r="F10407" s="5">
        <v>0.0081682382151484</v>
      </c>
      <c r="G10407" s="2">
        <v>0.0029918020591139</v>
      </c>
      <c r="H10407" s="2">
        <v>0.0</v>
      </c>
      <c r="I10407" s="2">
        <v>0.0</v>
      </c>
      <c r="J10407" s="2">
        <v>0.0</v>
      </c>
      <c r="K10407" s="2">
        <f t="shared" si="1"/>
        <v>0</v>
      </c>
      <c r="L10407" s="4">
        <v>1.0</v>
      </c>
      <c r="M10407" s="4"/>
    </row>
    <row r="10408" ht="14.25" customHeight="1">
      <c r="A10408" s="2" t="s">
        <v>10326</v>
      </c>
      <c r="B10408" s="2">
        <v>0.0164201576262712</v>
      </c>
      <c r="C10408" s="2">
        <v>1.116021012421E-4</v>
      </c>
      <c r="D10408" s="2">
        <v>6.346285226754E-4</v>
      </c>
      <c r="E10408" s="2">
        <v>8.161409059539E-4</v>
      </c>
      <c r="F10408" s="5">
        <v>0.0211072787642478</v>
      </c>
      <c r="G10408" s="2">
        <v>0.0034483792260289</v>
      </c>
      <c r="H10408" s="2">
        <v>0.0</v>
      </c>
      <c r="I10408" s="2">
        <v>0.0</v>
      </c>
      <c r="J10408" s="2">
        <v>0.0</v>
      </c>
      <c r="K10408" s="2">
        <f t="shared" si="1"/>
        <v>0</v>
      </c>
      <c r="L10408" s="4">
        <v>1.0</v>
      </c>
      <c r="M10408" s="4"/>
    </row>
    <row r="10409" ht="14.25" customHeight="1">
      <c r="A10409" s="2" t="s">
        <v>10327</v>
      </c>
      <c r="B10409" s="2">
        <v>0.186131432652473</v>
      </c>
      <c r="C10409" s="2">
        <v>5.057951784692E-4</v>
      </c>
      <c r="D10409" s="2">
        <v>0.0033656030427664</v>
      </c>
      <c r="E10409" s="2">
        <v>0.0292349979281425</v>
      </c>
      <c r="F10409" s="5">
        <v>0.236759230494499</v>
      </c>
      <c r="G10409" s="2">
        <v>0.0109705086797475</v>
      </c>
      <c r="H10409" s="2">
        <v>0.0</v>
      </c>
      <c r="I10409" s="2">
        <v>0.0</v>
      </c>
      <c r="J10409" s="2">
        <v>0.0</v>
      </c>
      <c r="K10409" s="2">
        <f t="shared" si="1"/>
        <v>0</v>
      </c>
      <c r="L10409" s="4">
        <v>1.0</v>
      </c>
      <c r="M10409" s="4"/>
    </row>
    <row r="10410" ht="14.25" customHeight="1">
      <c r="A10410" s="2" t="s">
        <v>10328</v>
      </c>
      <c r="B10410" s="2">
        <v>0.901324391365051</v>
      </c>
      <c r="C10410" s="2">
        <v>8.942967979237E-4</v>
      </c>
      <c r="D10410" s="2">
        <v>0.0217027235776186</v>
      </c>
      <c r="E10410" s="2">
        <v>0.0735111385583877</v>
      </c>
      <c r="F10410" s="5">
        <v>0.843007624149322</v>
      </c>
      <c r="G10410" s="2">
        <v>0.0318350978195667</v>
      </c>
      <c r="H10410" s="2">
        <v>0.0</v>
      </c>
      <c r="I10410" s="2">
        <v>0.0</v>
      </c>
      <c r="J10410" s="2">
        <v>0.0</v>
      </c>
      <c r="K10410" s="2">
        <f t="shared" si="1"/>
        <v>1</v>
      </c>
      <c r="L10410" s="4">
        <v>1.0</v>
      </c>
      <c r="M10410" s="4"/>
    </row>
    <row r="10411" ht="14.25" customHeight="1">
      <c r="A10411" s="2" t="s">
        <v>10329</v>
      </c>
      <c r="B10411" s="2">
        <v>0.674136877059936</v>
      </c>
      <c r="C10411" s="2">
        <v>0.0011053527705371</v>
      </c>
      <c r="D10411" s="2">
        <v>0.0134626952931284</v>
      </c>
      <c r="E10411" s="2">
        <v>0.0409146808087825</v>
      </c>
      <c r="F10411" s="5">
        <v>0.676242291927337</v>
      </c>
      <c r="G10411" s="2">
        <v>0.0250027235597372</v>
      </c>
      <c r="H10411" s="2">
        <v>0.0</v>
      </c>
      <c r="I10411" s="2">
        <v>0.0</v>
      </c>
      <c r="J10411" s="2">
        <v>0.0</v>
      </c>
      <c r="K10411" s="2">
        <f t="shared" si="1"/>
        <v>1</v>
      </c>
      <c r="L10411" s="4">
        <v>1.0</v>
      </c>
      <c r="M10411" s="4"/>
    </row>
    <row r="10412" ht="14.25" customHeight="1">
      <c r="A10412" s="2" t="s">
        <v>10330</v>
      </c>
      <c r="B10412" s="2">
        <v>0.221230998635292</v>
      </c>
      <c r="C10412" s="2">
        <v>6.826476310379E-4</v>
      </c>
      <c r="D10412" s="2">
        <v>0.0097094634547829</v>
      </c>
      <c r="E10412" s="2">
        <v>0.0125153074041008</v>
      </c>
      <c r="F10412" s="5">
        <v>0.215075060725212</v>
      </c>
      <c r="G10412" s="2">
        <v>0.0184484776109457</v>
      </c>
      <c r="H10412" s="2">
        <v>0.0</v>
      </c>
      <c r="I10412" s="2">
        <v>0.0</v>
      </c>
      <c r="J10412" s="2">
        <v>0.0</v>
      </c>
      <c r="K10412" s="2">
        <f t="shared" si="1"/>
        <v>0</v>
      </c>
      <c r="L10412" s="4">
        <v>1.0</v>
      </c>
      <c r="M10412" s="4"/>
    </row>
    <row r="10413" ht="14.25" customHeight="1">
      <c r="A10413" s="2" t="s">
        <v>10331</v>
      </c>
      <c r="B10413" s="2">
        <v>0.0813519582152366</v>
      </c>
      <c r="C10413" s="2">
        <v>6.852559163235E-4</v>
      </c>
      <c r="D10413" s="2">
        <v>0.0059727951884269</v>
      </c>
      <c r="E10413" s="2">
        <v>0.0041459859348833</v>
      </c>
      <c r="F10413" s="5">
        <v>0.0444600619375705</v>
      </c>
      <c r="G10413" s="2">
        <v>0.0330100692808628</v>
      </c>
      <c r="H10413" s="2">
        <v>0.0</v>
      </c>
      <c r="I10413" s="2">
        <v>0.0</v>
      </c>
      <c r="J10413" s="2">
        <v>0.0</v>
      </c>
      <c r="K10413" s="2">
        <f t="shared" si="1"/>
        <v>0</v>
      </c>
      <c r="L10413" s="4">
        <v>1.0</v>
      </c>
      <c r="M10413" s="4"/>
    </row>
    <row r="10414" ht="14.25" customHeight="1">
      <c r="A10414" s="2" t="s">
        <v>10332</v>
      </c>
      <c r="B10414" s="2">
        <v>0.458473354578018</v>
      </c>
      <c r="C10414" s="2">
        <v>0.0011253077536821</v>
      </c>
      <c r="D10414" s="2">
        <v>0.0064661200158298</v>
      </c>
      <c r="E10414" s="2">
        <v>0.0137047180905938</v>
      </c>
      <c r="F10414" s="5">
        <v>0.428988367319107</v>
      </c>
      <c r="G10414" s="2">
        <v>0.0463260672986507</v>
      </c>
      <c r="H10414" s="2">
        <v>0.0</v>
      </c>
      <c r="I10414" s="2">
        <v>0.0</v>
      </c>
      <c r="J10414" s="2">
        <v>0.0</v>
      </c>
      <c r="K10414" s="2">
        <f t="shared" si="1"/>
        <v>0</v>
      </c>
      <c r="L10414" s="4">
        <v>1.0</v>
      </c>
      <c r="M10414" s="4"/>
    </row>
    <row r="10415" ht="14.25" customHeight="1">
      <c r="A10415" s="2" t="s">
        <v>10333</v>
      </c>
      <c r="B10415" s="2">
        <v>0.83445405960083</v>
      </c>
      <c r="C10415" s="2">
        <v>0.0013053227448835</v>
      </c>
      <c r="D10415" s="2">
        <v>0.0043573272414505</v>
      </c>
      <c r="E10415" s="2">
        <v>0.0146970944479107</v>
      </c>
      <c r="F10415" s="5">
        <v>0.878958284854888</v>
      </c>
      <c r="G10415" s="2">
        <v>0.0304217599332332</v>
      </c>
      <c r="H10415" s="2">
        <v>0.0</v>
      </c>
      <c r="I10415" s="2">
        <v>0.0</v>
      </c>
      <c r="J10415" s="2">
        <v>0.0</v>
      </c>
      <c r="K10415" s="2">
        <f t="shared" si="1"/>
        <v>1</v>
      </c>
      <c r="L10415" s="4">
        <v>1.0</v>
      </c>
      <c r="M10415" s="4"/>
    </row>
    <row r="10416" ht="14.25" customHeight="1">
      <c r="A10416" s="2" t="s">
        <v>10334</v>
      </c>
      <c r="B10416" s="2">
        <v>0.792570710182189</v>
      </c>
      <c r="C10416" s="2">
        <v>0.0014145371969789</v>
      </c>
      <c r="D10416" s="2">
        <v>0.0089204544201493</v>
      </c>
      <c r="E10416" s="2">
        <v>0.0171623602509498</v>
      </c>
      <c r="F10416" s="5">
        <v>0.695428967475891</v>
      </c>
      <c r="G10416" s="2">
        <v>0.0966142565011978</v>
      </c>
      <c r="H10416" s="2">
        <v>0.0</v>
      </c>
      <c r="I10416" s="2">
        <v>0.0</v>
      </c>
      <c r="J10416" s="2">
        <v>0.0</v>
      </c>
      <c r="K10416" s="2">
        <f t="shared" si="1"/>
        <v>1</v>
      </c>
      <c r="L10416" s="4">
        <v>1.0</v>
      </c>
      <c r="M10416" s="4"/>
    </row>
    <row r="10417" ht="14.25" customHeight="1">
      <c r="A10417" s="2" t="s">
        <v>10335</v>
      </c>
      <c r="B10417" s="2">
        <v>0.856331706047058</v>
      </c>
      <c r="C10417" s="2">
        <v>0.0023743119090795</v>
      </c>
      <c r="D10417" s="2">
        <v>0.0170201361179351</v>
      </c>
      <c r="E10417" s="2">
        <v>0.388821303844451</v>
      </c>
      <c r="F10417" s="5">
        <v>0.693332433700561</v>
      </c>
      <c r="G10417" s="2">
        <v>0.0741295516490936</v>
      </c>
      <c r="H10417" s="2">
        <v>0.0</v>
      </c>
      <c r="I10417" s="2">
        <v>0.0</v>
      </c>
      <c r="J10417" s="2">
        <v>0.0</v>
      </c>
      <c r="K10417" s="2">
        <f t="shared" si="1"/>
        <v>1</v>
      </c>
      <c r="L10417" s="4">
        <v>1.0</v>
      </c>
      <c r="M10417" s="4"/>
    </row>
    <row r="10418" ht="14.25" customHeight="1">
      <c r="A10418" s="2" t="s">
        <v>10336</v>
      </c>
      <c r="B10418" s="2">
        <v>0.986250281333923</v>
      </c>
      <c r="C10418" s="2">
        <v>0.0021604686044156</v>
      </c>
      <c r="D10418" s="2">
        <v>0.0192816872149705</v>
      </c>
      <c r="E10418" s="2">
        <v>0.766697883605957</v>
      </c>
      <c r="F10418" s="5">
        <v>0.971490740776062</v>
      </c>
      <c r="G10418" s="2">
        <v>0.0241388455033302</v>
      </c>
      <c r="H10418" s="2">
        <v>0.0</v>
      </c>
      <c r="I10418" s="2">
        <v>0.0</v>
      </c>
      <c r="J10418" s="2">
        <v>0.0</v>
      </c>
      <c r="K10418" s="2">
        <f t="shared" si="1"/>
        <v>1</v>
      </c>
      <c r="L10418" s="4">
        <v>1.0</v>
      </c>
      <c r="M10418" s="4"/>
    </row>
    <row r="10419" ht="14.25" customHeight="1">
      <c r="A10419" s="2" t="s">
        <v>10337</v>
      </c>
      <c r="B10419" s="2">
        <v>0.873661816120147</v>
      </c>
      <c r="C10419" s="2">
        <v>0.0046159978955984</v>
      </c>
      <c r="D10419" s="2">
        <v>0.0511320568621158</v>
      </c>
      <c r="E10419" s="2">
        <v>0.505177855491638</v>
      </c>
      <c r="F10419" s="5">
        <v>0.710081219673156</v>
      </c>
      <c r="G10419" s="2">
        <v>0.0477711595594882</v>
      </c>
      <c r="H10419" s="2">
        <v>0.0</v>
      </c>
      <c r="I10419" s="2">
        <v>0.0</v>
      </c>
      <c r="J10419" s="2">
        <v>0.0</v>
      </c>
      <c r="K10419" s="2">
        <f t="shared" si="1"/>
        <v>1</v>
      </c>
      <c r="L10419" s="4">
        <v>1.0</v>
      </c>
      <c r="M10419" s="4"/>
    </row>
    <row r="10420" ht="14.25" customHeight="1">
      <c r="A10420" s="2" t="s">
        <v>10338</v>
      </c>
      <c r="B10420" s="2">
        <v>0.977863252162933</v>
      </c>
      <c r="C10420" s="2">
        <v>0.005604020319879</v>
      </c>
      <c r="D10420" s="2">
        <v>0.0636988803744316</v>
      </c>
      <c r="E10420" s="2">
        <v>0.953690290451049</v>
      </c>
      <c r="F10420" s="5">
        <v>0.908140778541564</v>
      </c>
      <c r="G10420" s="2">
        <v>0.0426166430115699</v>
      </c>
      <c r="H10420" s="2">
        <v>0.0</v>
      </c>
      <c r="I10420" s="2">
        <v>0.0</v>
      </c>
      <c r="J10420" s="2">
        <v>0.0</v>
      </c>
      <c r="K10420" s="2">
        <f t="shared" si="1"/>
        <v>1</v>
      </c>
      <c r="L10420" s="4">
        <v>1.0</v>
      </c>
      <c r="M10420" s="4"/>
    </row>
    <row r="10421" ht="14.25" customHeight="1">
      <c r="A10421" s="2" t="s">
        <v>10339</v>
      </c>
      <c r="B10421" s="2">
        <v>0.978051006793975</v>
      </c>
      <c r="C10421" s="2">
        <v>0.0074534229934215</v>
      </c>
      <c r="D10421" s="2">
        <v>0.123906776309013</v>
      </c>
      <c r="E10421" s="2">
        <v>0.868690967559814</v>
      </c>
      <c r="F10421" s="5">
        <v>0.95814973115921</v>
      </c>
      <c r="G10421" s="2">
        <v>0.165354460477828</v>
      </c>
      <c r="H10421" s="2">
        <v>0.0</v>
      </c>
      <c r="I10421" s="2">
        <v>0.0</v>
      </c>
      <c r="J10421" s="2">
        <v>0.0</v>
      </c>
      <c r="K10421" s="2">
        <f t="shared" si="1"/>
        <v>1</v>
      </c>
      <c r="L10421" s="4">
        <v>1.0</v>
      </c>
      <c r="M10421" s="4"/>
    </row>
    <row r="10422" ht="14.25" customHeight="1">
      <c r="A10422" s="2" t="s">
        <v>10340</v>
      </c>
      <c r="B10422" s="2">
        <v>0.979090273380279</v>
      </c>
      <c r="C10422" s="2">
        <v>0.0069534056819975</v>
      </c>
      <c r="D10422" s="2">
        <v>0.0962335690855979</v>
      </c>
      <c r="E10422" s="2">
        <v>0.680160343647003</v>
      </c>
      <c r="F10422" s="5">
        <v>0.97578763961792</v>
      </c>
      <c r="G10422" s="2">
        <v>0.133316949009895</v>
      </c>
      <c r="H10422" s="2">
        <v>0.0</v>
      </c>
      <c r="I10422" s="2">
        <v>0.0</v>
      </c>
      <c r="J10422" s="2">
        <v>0.0</v>
      </c>
      <c r="K10422" s="2">
        <f t="shared" si="1"/>
        <v>1</v>
      </c>
      <c r="L10422" s="4">
        <v>1.0</v>
      </c>
      <c r="M10422" s="4"/>
    </row>
    <row r="10423" ht="14.25" customHeight="1">
      <c r="A10423" s="2" t="s">
        <v>10341</v>
      </c>
      <c r="B10423" s="2">
        <v>0.9668088555336</v>
      </c>
      <c r="C10423" s="2">
        <v>0.0055918153375387</v>
      </c>
      <c r="D10423" s="2">
        <v>0.0605842433869838</v>
      </c>
      <c r="E10423" s="2">
        <v>0.270040959119796</v>
      </c>
      <c r="F10423" s="5">
        <v>0.971836924552917</v>
      </c>
      <c r="G10423" s="2">
        <v>0.0911962836980819</v>
      </c>
      <c r="H10423" s="2">
        <v>0.0</v>
      </c>
      <c r="I10423" s="2">
        <v>0.0</v>
      </c>
      <c r="J10423" s="2">
        <v>0.0</v>
      </c>
      <c r="K10423" s="2">
        <f t="shared" si="1"/>
        <v>1</v>
      </c>
      <c r="L10423" s="4">
        <v>1.0</v>
      </c>
      <c r="M10423" s="4"/>
    </row>
    <row r="10424" ht="14.25" customHeight="1">
      <c r="A10424" s="2" t="s">
        <v>10342</v>
      </c>
      <c r="B10424" s="2">
        <v>0.986808717250824</v>
      </c>
      <c r="C10424" s="2">
        <v>0.007884956896305</v>
      </c>
      <c r="D10424" s="2">
        <v>0.267351359128952</v>
      </c>
      <c r="E10424" s="2">
        <v>0.138327598571777</v>
      </c>
      <c r="F10424" s="5">
        <v>0.988038599491119</v>
      </c>
      <c r="G10424" s="2">
        <v>0.0998563393950462</v>
      </c>
      <c r="H10424" s="2">
        <v>0.0</v>
      </c>
      <c r="I10424" s="2">
        <v>0.0</v>
      </c>
      <c r="J10424" s="2">
        <v>0.0</v>
      </c>
      <c r="K10424" s="2">
        <f t="shared" si="1"/>
        <v>1</v>
      </c>
      <c r="L10424" s="4">
        <v>1.0</v>
      </c>
      <c r="M10424" s="4"/>
    </row>
    <row r="10425" ht="14.25" customHeight="1">
      <c r="A10425" s="2" t="s">
        <v>10343</v>
      </c>
      <c r="B10425" s="2">
        <v>0.976343095302581</v>
      </c>
      <c r="C10425" s="2">
        <v>0.0063327071256935</v>
      </c>
      <c r="D10425" s="2">
        <v>0.295999944210052</v>
      </c>
      <c r="E10425" s="2">
        <v>0.160896778106689</v>
      </c>
      <c r="F10425" s="5">
        <v>0.940978944301605</v>
      </c>
      <c r="G10425" s="2">
        <v>0.209135696291923</v>
      </c>
      <c r="H10425" s="2">
        <v>0.0</v>
      </c>
      <c r="I10425" s="2">
        <v>0.0</v>
      </c>
      <c r="J10425" s="2">
        <v>0.0</v>
      </c>
      <c r="K10425" s="2">
        <f t="shared" si="1"/>
        <v>1</v>
      </c>
      <c r="L10425" s="4">
        <v>1.0</v>
      </c>
      <c r="M10425" s="4"/>
    </row>
    <row r="10426" ht="14.25" customHeight="1">
      <c r="A10426" s="2" t="s">
        <v>10344</v>
      </c>
      <c r="B10426" s="2">
        <v>0.946379244327545</v>
      </c>
      <c r="C10426" s="2">
        <v>0.0057676904834806</v>
      </c>
      <c r="D10426" s="2">
        <v>0.202384456992149</v>
      </c>
      <c r="E10426" s="2">
        <v>0.0527530908584594</v>
      </c>
      <c r="F10426" s="5">
        <v>0.838767290115356</v>
      </c>
      <c r="G10426" s="2">
        <v>0.457596004009246</v>
      </c>
      <c r="H10426" s="2">
        <v>0.0</v>
      </c>
      <c r="I10426" s="2">
        <v>0.0</v>
      </c>
      <c r="J10426" s="2">
        <v>0.0</v>
      </c>
      <c r="K10426" s="2">
        <f t="shared" si="1"/>
        <v>1</v>
      </c>
      <c r="L10426" s="4">
        <v>1.0</v>
      </c>
      <c r="M10426" s="4"/>
    </row>
    <row r="10427" ht="14.25" customHeight="1">
      <c r="A10427" s="2" t="s">
        <v>10345</v>
      </c>
      <c r="B10427" s="2">
        <v>0.854626953601837</v>
      </c>
      <c r="C10427" s="2">
        <v>0.0055101700127124</v>
      </c>
      <c r="D10427" s="2">
        <v>0.0917064622044563</v>
      </c>
      <c r="E10427" s="2">
        <v>0.403946071863174</v>
      </c>
      <c r="F10427" s="5">
        <v>0.600683569908142</v>
      </c>
      <c r="G10427" s="2">
        <v>0.453578114509582</v>
      </c>
      <c r="H10427" s="2">
        <v>0.0</v>
      </c>
      <c r="I10427" s="2">
        <v>0.0</v>
      </c>
      <c r="J10427" s="2">
        <v>0.0</v>
      </c>
      <c r="K10427" s="2">
        <f t="shared" si="1"/>
        <v>1</v>
      </c>
      <c r="L10427" s="4">
        <v>1.0</v>
      </c>
      <c r="M10427" s="4"/>
    </row>
    <row r="10428" ht="14.25" customHeight="1">
      <c r="A10428" s="2" t="s">
        <v>10346</v>
      </c>
      <c r="B10428" s="2">
        <v>0.952092885971069</v>
      </c>
      <c r="C10428" s="2">
        <v>0.0036487942561507</v>
      </c>
      <c r="D10428" s="2">
        <v>0.0328477174043655</v>
      </c>
      <c r="E10428" s="2">
        <v>0.0184506978839635</v>
      </c>
      <c r="F10428" s="5">
        <v>0.8815878033638</v>
      </c>
      <c r="G10428" s="2">
        <v>0.351501077413558</v>
      </c>
      <c r="H10428" s="2">
        <v>0.0</v>
      </c>
      <c r="I10428" s="2">
        <v>0.0</v>
      </c>
      <c r="J10428" s="2">
        <v>0.0</v>
      </c>
      <c r="K10428" s="2">
        <f t="shared" si="1"/>
        <v>1</v>
      </c>
      <c r="L10428" s="4">
        <v>1.0</v>
      </c>
      <c r="M10428" s="4"/>
    </row>
    <row r="10429" ht="14.25" customHeight="1">
      <c r="A10429" s="2" t="s">
        <v>10347</v>
      </c>
      <c r="B10429" s="2">
        <v>0.83771401643753</v>
      </c>
      <c r="C10429" s="2">
        <v>0.0035672364756464</v>
      </c>
      <c r="D10429" s="2">
        <v>0.036473985761404</v>
      </c>
      <c r="E10429" s="2">
        <v>0.0194332413375377</v>
      </c>
      <c r="F10429" s="5">
        <v>0.609401941299438</v>
      </c>
      <c r="G10429" s="2">
        <v>0.304441452026367</v>
      </c>
      <c r="H10429" s="2">
        <v>0.0</v>
      </c>
      <c r="I10429" s="2">
        <v>0.0</v>
      </c>
      <c r="J10429" s="2">
        <v>0.0</v>
      </c>
      <c r="K10429" s="2">
        <f t="shared" si="1"/>
        <v>1</v>
      </c>
      <c r="L10429" s="4">
        <v>1.0</v>
      </c>
      <c r="M10429" s="4"/>
    </row>
    <row r="10430" ht="14.25" customHeight="1">
      <c r="A10430" s="2" t="s">
        <v>10348</v>
      </c>
      <c r="B10430" s="2">
        <v>0.732081770896911</v>
      </c>
      <c r="C10430" s="2">
        <v>0.0056930989958345</v>
      </c>
      <c r="D10430" s="2">
        <v>0.0402018949389457</v>
      </c>
      <c r="E10430" s="2">
        <v>0.0263218097388744</v>
      </c>
      <c r="F10430" s="5">
        <v>0.534106612205505</v>
      </c>
      <c r="G10430" s="2">
        <v>0.228395968675613</v>
      </c>
      <c r="H10430" s="2">
        <v>0.0</v>
      </c>
      <c r="I10430" s="2">
        <v>0.0</v>
      </c>
      <c r="J10430" s="2">
        <v>0.0</v>
      </c>
      <c r="K10430" s="2">
        <f t="shared" si="1"/>
        <v>1</v>
      </c>
      <c r="L10430" s="4">
        <v>1.0</v>
      </c>
      <c r="M10430" s="4"/>
    </row>
    <row r="10431" ht="14.25" customHeight="1">
      <c r="A10431" s="2" t="s">
        <v>10349</v>
      </c>
      <c r="B10431" s="2">
        <v>0.649446845054626</v>
      </c>
      <c r="C10431" s="2">
        <v>0.0030848972965031</v>
      </c>
      <c r="D10431" s="2">
        <v>0.0270683653652668</v>
      </c>
      <c r="E10431" s="2">
        <v>0.0203901920467615</v>
      </c>
      <c r="F10431" s="5">
        <v>0.480516195297241</v>
      </c>
      <c r="G10431" s="2">
        <v>0.183363616466522</v>
      </c>
      <c r="H10431" s="2">
        <v>0.0</v>
      </c>
      <c r="I10431" s="2">
        <v>0.0</v>
      </c>
      <c r="J10431" s="2">
        <v>0.0</v>
      </c>
      <c r="K10431" s="2">
        <f t="shared" si="1"/>
        <v>1</v>
      </c>
      <c r="L10431" s="4">
        <v>1.0</v>
      </c>
      <c r="M10431" s="4"/>
    </row>
    <row r="10432" ht="14.25" customHeight="1">
      <c r="A10432" s="2" t="s">
        <v>10350</v>
      </c>
      <c r="B10432" s="2">
        <v>0.703232705593109</v>
      </c>
      <c r="C10432" s="2">
        <v>0.0025831591337919</v>
      </c>
      <c r="D10432" s="2">
        <v>0.028289321810007</v>
      </c>
      <c r="E10432" s="2">
        <v>0.0103205628693103</v>
      </c>
      <c r="F10432" s="5">
        <v>0.587897717952728</v>
      </c>
      <c r="G10432" s="2">
        <v>0.139595761895179</v>
      </c>
      <c r="H10432" s="2">
        <v>0.0</v>
      </c>
      <c r="I10432" s="2">
        <v>0.0</v>
      </c>
      <c r="J10432" s="2">
        <v>0.0</v>
      </c>
      <c r="K10432" s="2">
        <f t="shared" si="1"/>
        <v>1</v>
      </c>
      <c r="L10432" s="4">
        <v>1.0</v>
      </c>
      <c r="M10432" s="4"/>
    </row>
    <row r="10433" ht="14.25" customHeight="1">
      <c r="A10433" s="2" t="s">
        <v>10351</v>
      </c>
      <c r="B10433" s="2">
        <v>0.457791596651077</v>
      </c>
      <c r="C10433" s="2">
        <v>0.0018777381628751</v>
      </c>
      <c r="D10433" s="2">
        <v>0.0224743541330099</v>
      </c>
      <c r="E10433" s="2">
        <v>0.0040351315401494</v>
      </c>
      <c r="F10433" s="5">
        <v>0.11081875860691</v>
      </c>
      <c r="G10433" s="2">
        <v>0.274518013000488</v>
      </c>
      <c r="H10433" s="2">
        <v>0.0</v>
      </c>
      <c r="I10433" s="2">
        <v>0.0</v>
      </c>
      <c r="J10433" s="2">
        <v>0.0</v>
      </c>
      <c r="K10433" s="2">
        <f t="shared" si="1"/>
        <v>0</v>
      </c>
      <c r="L10433" s="4">
        <v>1.0</v>
      </c>
      <c r="M10433" s="4"/>
    </row>
    <row r="10434" ht="14.25" customHeight="1">
      <c r="A10434" s="2" t="s">
        <v>10352</v>
      </c>
      <c r="B10434" s="2">
        <v>0.234601259231567</v>
      </c>
      <c r="C10434" s="2">
        <v>0.0018206094391644</v>
      </c>
      <c r="D10434" s="2">
        <v>0.0129745863378047</v>
      </c>
      <c r="E10434" s="2">
        <v>0.0031811811495572</v>
      </c>
      <c r="F10434" s="5">
        <v>0.0498180948197841</v>
      </c>
      <c r="G10434" s="2">
        <v>0.128331527113914</v>
      </c>
      <c r="H10434" s="2">
        <v>0.0</v>
      </c>
      <c r="I10434" s="2">
        <v>0.0</v>
      </c>
      <c r="J10434" s="2">
        <v>0.0</v>
      </c>
      <c r="K10434" s="2">
        <f t="shared" si="1"/>
        <v>0</v>
      </c>
      <c r="L10434" s="4">
        <v>1.0</v>
      </c>
      <c r="M10434" s="4"/>
    </row>
    <row r="10435" ht="14.25" customHeight="1">
      <c r="A10435" s="2" t="s">
        <v>10353</v>
      </c>
      <c r="B10435" s="2">
        <v>0.199818819761276</v>
      </c>
      <c r="C10435" s="2">
        <v>0.0019571688026189</v>
      </c>
      <c r="D10435" s="2">
        <v>0.0203666053712368</v>
      </c>
      <c r="E10435" s="2">
        <v>0.0048194443807005</v>
      </c>
      <c r="F10435" s="5">
        <v>0.0892413929104805</v>
      </c>
      <c r="G10435" s="2">
        <v>0.0649417862296104</v>
      </c>
      <c r="H10435" s="2">
        <v>0.0</v>
      </c>
      <c r="I10435" s="2">
        <v>0.0</v>
      </c>
      <c r="J10435" s="2">
        <v>0.0</v>
      </c>
      <c r="K10435" s="2">
        <f t="shared" si="1"/>
        <v>0</v>
      </c>
      <c r="L10435" s="4">
        <v>1.0</v>
      </c>
      <c r="M10435" s="4"/>
    </row>
    <row r="10436" ht="14.25" customHeight="1">
      <c r="A10436" s="2" t="s">
        <v>10354</v>
      </c>
      <c r="B10436" s="2">
        <v>0.707617282867431</v>
      </c>
      <c r="C10436" s="2">
        <v>9.993630228564E-4</v>
      </c>
      <c r="D10436" s="2">
        <v>0.0267322715371847</v>
      </c>
      <c r="E10436" s="2">
        <v>0.0075815166346728</v>
      </c>
      <c r="F10436" s="5">
        <v>0.758450090885162</v>
      </c>
      <c r="G10436" s="2">
        <v>0.0253385566174983</v>
      </c>
      <c r="H10436" s="2">
        <v>0.0</v>
      </c>
      <c r="I10436" s="2">
        <v>0.0</v>
      </c>
      <c r="J10436" s="2">
        <v>0.0</v>
      </c>
      <c r="K10436" s="2">
        <f t="shared" si="1"/>
        <v>1</v>
      </c>
      <c r="L10436" s="4">
        <v>1.0</v>
      </c>
      <c r="M10436" s="4"/>
    </row>
    <row r="10437" ht="14.25" customHeight="1">
      <c r="A10437" s="2" t="s">
        <v>10355</v>
      </c>
      <c r="B10437" s="2">
        <v>0.150113135576248</v>
      </c>
      <c r="C10437" s="2">
        <v>0.0011390313738957</v>
      </c>
      <c r="D10437" s="2">
        <v>0.0072734332643449</v>
      </c>
      <c r="E10437" s="2">
        <v>0.0017137137474492</v>
      </c>
      <c r="F10437" s="5">
        <v>0.050395630300045</v>
      </c>
      <c r="G10437" s="2">
        <v>0.0688056424260139</v>
      </c>
      <c r="H10437" s="2">
        <v>0.0</v>
      </c>
      <c r="I10437" s="2">
        <v>0.0</v>
      </c>
      <c r="J10437" s="2">
        <v>0.0</v>
      </c>
      <c r="K10437" s="2">
        <f t="shared" si="1"/>
        <v>0</v>
      </c>
      <c r="L10437" s="4">
        <v>1.0</v>
      </c>
      <c r="M10437" s="4"/>
    </row>
    <row r="10438" ht="14.25" customHeight="1">
      <c r="A10438" s="2" t="s">
        <v>10356</v>
      </c>
      <c r="B10438" s="2">
        <v>0.492904216051101</v>
      </c>
      <c r="C10438" s="2">
        <v>0.0018838698742911</v>
      </c>
      <c r="D10438" s="2">
        <v>0.0112448055297136</v>
      </c>
      <c r="E10438" s="2">
        <v>0.0015663465019315</v>
      </c>
      <c r="F10438" s="5">
        <v>0.252853095531463</v>
      </c>
      <c r="G10438" s="2">
        <v>0.176021739840507</v>
      </c>
      <c r="H10438" s="2">
        <v>0.0</v>
      </c>
      <c r="I10438" s="2">
        <v>0.0</v>
      </c>
      <c r="J10438" s="2">
        <v>0.0</v>
      </c>
      <c r="K10438" s="2">
        <f t="shared" si="1"/>
        <v>0</v>
      </c>
      <c r="L10438" s="4">
        <v>1.0</v>
      </c>
      <c r="M10438" s="4"/>
    </row>
    <row r="10439" ht="14.25" customHeight="1">
      <c r="A10439" s="2" t="s">
        <v>10357</v>
      </c>
      <c r="B10439" s="2">
        <v>0.422677099704742</v>
      </c>
      <c r="C10439" s="2">
        <v>0.0025301619898527</v>
      </c>
      <c r="D10439" s="2">
        <v>0.0205127093940973</v>
      </c>
      <c r="E10439" s="2">
        <v>0.0021140107419341</v>
      </c>
      <c r="F10439" s="5">
        <v>0.169379457831382</v>
      </c>
      <c r="G10439" s="2">
        <v>0.24350069463253</v>
      </c>
      <c r="H10439" s="2">
        <v>0.0</v>
      </c>
      <c r="I10439" s="2">
        <v>0.0</v>
      </c>
      <c r="J10439" s="2">
        <v>0.0</v>
      </c>
      <c r="K10439" s="2">
        <f t="shared" si="1"/>
        <v>0</v>
      </c>
      <c r="L10439" s="4">
        <v>1.0</v>
      </c>
      <c r="M10439" s="4"/>
    </row>
    <row r="10440" ht="14.25" customHeight="1">
      <c r="A10440" s="2" t="s">
        <v>10358</v>
      </c>
      <c r="B10440" s="2">
        <v>0.406956434249877</v>
      </c>
      <c r="C10440" s="2">
        <v>0.0018048279453068</v>
      </c>
      <c r="D10440" s="2">
        <v>0.0108058052137494</v>
      </c>
      <c r="E10440" s="2">
        <v>0.0016878484748303</v>
      </c>
      <c r="F10440" s="5">
        <v>0.146823361515998</v>
      </c>
      <c r="G10440" s="2">
        <v>0.237978294491767</v>
      </c>
      <c r="H10440" s="2">
        <v>0.0</v>
      </c>
      <c r="I10440" s="2">
        <v>0.0</v>
      </c>
      <c r="J10440" s="2">
        <v>0.0</v>
      </c>
      <c r="K10440" s="2">
        <f t="shared" si="1"/>
        <v>0</v>
      </c>
      <c r="L10440" s="4">
        <v>1.0</v>
      </c>
      <c r="M10440" s="4"/>
    </row>
    <row r="10441" ht="14.25" customHeight="1">
      <c r="A10441" s="2" t="s">
        <v>10359</v>
      </c>
      <c r="B10441" s="2">
        <v>0.321262001991272</v>
      </c>
      <c r="C10441" s="2">
        <v>0.002326559042558</v>
      </c>
      <c r="D10441" s="2">
        <v>0.0416707955300807</v>
      </c>
      <c r="E10441" s="2">
        <v>0.0028887968510389</v>
      </c>
      <c r="F10441" s="5">
        <v>0.0887795090675354</v>
      </c>
      <c r="G10441" s="2">
        <v>0.268139451742172</v>
      </c>
      <c r="H10441" s="2">
        <v>0.0</v>
      </c>
      <c r="I10441" s="2">
        <v>0.0</v>
      </c>
      <c r="J10441" s="2">
        <v>0.0</v>
      </c>
      <c r="K10441" s="2">
        <f t="shared" si="1"/>
        <v>0</v>
      </c>
      <c r="L10441" s="4">
        <v>1.0</v>
      </c>
      <c r="M10441" s="4"/>
    </row>
    <row r="10442" ht="14.25" customHeight="1">
      <c r="A10442" s="2" t="s">
        <v>10360</v>
      </c>
      <c r="B10442" s="2">
        <v>0.302012056112289</v>
      </c>
      <c r="C10442" s="2">
        <v>0.0015280414372682</v>
      </c>
      <c r="D10442" s="2">
        <v>0.0072591346688568</v>
      </c>
      <c r="E10442" s="2">
        <v>0.0014542548451572</v>
      </c>
      <c r="F10442" s="5">
        <v>0.0737417265772819</v>
      </c>
      <c r="G10442" s="2">
        <v>0.218905553221702</v>
      </c>
      <c r="H10442" s="2">
        <v>0.0</v>
      </c>
      <c r="I10442" s="2">
        <v>0.0</v>
      </c>
      <c r="J10442" s="2">
        <v>0.0</v>
      </c>
      <c r="K10442" s="2">
        <f t="shared" si="1"/>
        <v>0</v>
      </c>
      <c r="L10442" s="4">
        <v>1.0</v>
      </c>
      <c r="M10442" s="4"/>
    </row>
    <row r="10443" ht="14.25" customHeight="1">
      <c r="A10443" s="2" t="s">
        <v>10361</v>
      </c>
      <c r="B10443" s="2">
        <v>0.688503324985504</v>
      </c>
      <c r="C10443" s="2">
        <v>0.005658162292093</v>
      </c>
      <c r="D10443" s="2">
        <v>0.0073275808244943</v>
      </c>
      <c r="E10443" s="2">
        <v>0.0011256760917603</v>
      </c>
      <c r="F10443" s="5">
        <v>0.0971690490841865</v>
      </c>
      <c r="G10443" s="2">
        <v>0.607297658920288</v>
      </c>
      <c r="H10443" s="2">
        <v>0.0</v>
      </c>
      <c r="I10443" s="2">
        <v>0.0</v>
      </c>
      <c r="J10443" s="2">
        <v>0.0</v>
      </c>
      <c r="K10443" s="2">
        <f t="shared" si="1"/>
        <v>1</v>
      </c>
      <c r="L10443" s="4">
        <v>1.0</v>
      </c>
      <c r="M10443" s="4"/>
    </row>
    <row r="10444" ht="14.25" customHeight="1">
      <c r="A10444" s="2" t="s">
        <v>10362</v>
      </c>
      <c r="B10444" s="2">
        <v>0.0051235393621027</v>
      </c>
      <c r="C10444" s="2">
        <v>2.789464197121E-4</v>
      </c>
      <c r="D10444" s="2">
        <v>1.471391005907E-4</v>
      </c>
      <c r="E10444" s="2">
        <v>3.08722774207126E-5</v>
      </c>
      <c r="F10444" s="5">
        <v>0.0012570855906233</v>
      </c>
      <c r="G10444" s="2">
        <v>0.00495709432289</v>
      </c>
      <c r="H10444" s="2">
        <v>0.0</v>
      </c>
      <c r="I10444" s="2">
        <v>0.0</v>
      </c>
      <c r="J10444" s="2">
        <v>0.0</v>
      </c>
      <c r="K10444" s="2">
        <f t="shared" si="1"/>
        <v>0</v>
      </c>
      <c r="L10444" s="4">
        <v>1.0</v>
      </c>
      <c r="M10444" s="4"/>
    </row>
    <row r="10445" ht="14.25" customHeight="1">
      <c r="A10445" s="2" t="s">
        <v>10363</v>
      </c>
      <c r="B10445" s="2">
        <v>5.83133405598346E-5</v>
      </c>
      <c r="C10445" s="2">
        <v>1.25804646700089E-7</v>
      </c>
      <c r="D10445" s="2">
        <v>6.94088342356735E-8</v>
      </c>
      <c r="E10445" s="2">
        <v>2.82879817348202E-8</v>
      </c>
      <c r="F10445" s="5">
        <v>6.79711183693143E-6</v>
      </c>
      <c r="G10445" s="2">
        <v>3.8947971916059E-5</v>
      </c>
      <c r="H10445" s="2">
        <v>0.0</v>
      </c>
      <c r="I10445" s="2">
        <v>0.0</v>
      </c>
      <c r="J10445" s="2">
        <v>0.0</v>
      </c>
      <c r="K10445" s="2">
        <f t="shared" si="1"/>
        <v>0</v>
      </c>
      <c r="L10445" s="4">
        <v>1.0</v>
      </c>
      <c r="M10445" s="4"/>
    </row>
    <row r="10446" ht="14.25" customHeight="1">
      <c r="A10446" s="2" t="s">
        <v>10364</v>
      </c>
      <c r="B10446" s="2">
        <v>1.76821540662786E-5</v>
      </c>
      <c r="C10446" s="2">
        <v>6.40477271218742E-9</v>
      </c>
      <c r="D10446" s="2">
        <v>3.49633211271793E-8</v>
      </c>
      <c r="E10446" s="2">
        <v>8.24776780206093E-9</v>
      </c>
      <c r="F10446" s="5">
        <v>2.7061944365414E-6</v>
      </c>
      <c r="G10446" s="2">
        <v>1.08699796328437E-5</v>
      </c>
      <c r="H10446" s="2">
        <v>0.0</v>
      </c>
      <c r="I10446" s="2">
        <v>0.0</v>
      </c>
      <c r="J10446" s="2">
        <v>0.0</v>
      </c>
      <c r="K10446" s="2">
        <f t="shared" si="1"/>
        <v>0</v>
      </c>
      <c r="L10446" s="4">
        <v>1.0</v>
      </c>
      <c r="M10446" s="4"/>
    </row>
    <row r="10447" ht="14.25" customHeight="1">
      <c r="A10447" s="2" t="s">
        <v>10365</v>
      </c>
      <c r="B10447" s="2">
        <v>1.00705810837098E-5</v>
      </c>
      <c r="C10447" s="2">
        <v>1.46850676063792E-9</v>
      </c>
      <c r="D10447" s="2">
        <v>1.02346646713158E-7</v>
      </c>
      <c r="E10447" s="2">
        <v>7.2486079361056E-9</v>
      </c>
      <c r="F10447" s="5">
        <v>2.92195250040094E-6</v>
      </c>
      <c r="G10447" s="2">
        <v>1.31777296701329E-5</v>
      </c>
      <c r="H10447" s="2">
        <v>0.0</v>
      </c>
      <c r="I10447" s="2">
        <v>0.0</v>
      </c>
      <c r="J10447" s="2">
        <v>0.0</v>
      </c>
      <c r="K10447" s="2">
        <f t="shared" si="1"/>
        <v>0</v>
      </c>
      <c r="L10447" s="4">
        <v>1.0</v>
      </c>
      <c r="M10447" s="4"/>
    </row>
    <row r="10448" ht="14.25" customHeight="1">
      <c r="A10448" s="2" t="s">
        <v>10366</v>
      </c>
      <c r="B10448" s="2">
        <v>3.39801008522044E-5</v>
      </c>
      <c r="C10448" s="2">
        <v>2.67811661736061E-10</v>
      </c>
      <c r="D10448" s="2">
        <v>3.78795078859184E-7</v>
      </c>
      <c r="E10448" s="2">
        <v>2.32721664161772E-8</v>
      </c>
      <c r="F10448" s="5">
        <v>9.65664730756543E-6</v>
      </c>
      <c r="G10448" s="2">
        <v>3.52609240508172E-5</v>
      </c>
      <c r="H10448" s="2">
        <v>0.0</v>
      </c>
      <c r="I10448" s="2">
        <v>0.0</v>
      </c>
      <c r="J10448" s="2">
        <v>0.0</v>
      </c>
      <c r="K10448" s="2">
        <f t="shared" si="1"/>
        <v>0</v>
      </c>
      <c r="L10448" s="4">
        <v>1.0</v>
      </c>
      <c r="M10448" s="4"/>
    </row>
    <row r="10449" ht="14.25" customHeight="1">
      <c r="A10449" s="2" t="s">
        <v>10367</v>
      </c>
      <c r="B10449" s="2">
        <v>3.147019015159E-4</v>
      </c>
      <c r="C10449" s="2">
        <v>2.69633551397419E-6</v>
      </c>
      <c r="D10449" s="2">
        <v>1.89868364941503E-6</v>
      </c>
      <c r="E10449" s="2">
        <v>5.37155431246105E-9</v>
      </c>
      <c r="F10449" s="5">
        <v>0.0016773940296843</v>
      </c>
      <c r="G10449" s="2">
        <v>1.079525391105E-4</v>
      </c>
      <c r="H10449" s="2">
        <v>1.0</v>
      </c>
      <c r="I10449" s="2">
        <v>0.0</v>
      </c>
      <c r="J10449" s="2">
        <v>0.0</v>
      </c>
      <c r="K10449" s="2">
        <f t="shared" si="1"/>
        <v>0</v>
      </c>
      <c r="L10449" s="4">
        <v>1.0</v>
      </c>
      <c r="M10449" s="4"/>
    </row>
    <row r="10450" ht="14.25" customHeight="1">
      <c r="A10450" s="2" t="s">
        <v>10368</v>
      </c>
      <c r="B10450" s="2">
        <v>4.69210972369182E-5</v>
      </c>
      <c r="C10450" s="2">
        <v>1.78885969148723E-7</v>
      </c>
      <c r="D10450" s="2">
        <v>4.66383731634323E-8</v>
      </c>
      <c r="E10450" s="2">
        <v>8.42584751969965E-11</v>
      </c>
      <c r="F10450" s="5">
        <v>2.843492547981E-4</v>
      </c>
      <c r="G10450" s="2">
        <v>1.71539031725842E-5</v>
      </c>
      <c r="H10450" s="2">
        <v>1.0</v>
      </c>
      <c r="I10450" s="2">
        <v>0.0</v>
      </c>
      <c r="J10450" s="2">
        <v>0.0</v>
      </c>
      <c r="K10450" s="2">
        <f t="shared" si="1"/>
        <v>0</v>
      </c>
      <c r="L10450" s="4">
        <v>1.0</v>
      </c>
      <c r="M10450" s="4"/>
    </row>
    <row r="10451" ht="14.25" customHeight="1">
      <c r="A10451" s="2" t="s">
        <v>10369</v>
      </c>
      <c r="B10451" s="2">
        <v>6.03839143877849E-5</v>
      </c>
      <c r="C10451" s="2">
        <v>2.11008028827564E-7</v>
      </c>
      <c r="D10451" s="2">
        <v>1.14905297721179E-7</v>
      </c>
      <c r="E10451" s="2">
        <v>1.4245932211665E-10</v>
      </c>
      <c r="F10451" s="5">
        <v>3.090007812716E-4</v>
      </c>
      <c r="G10451" s="2">
        <v>2.3881955712568E-5</v>
      </c>
      <c r="H10451" s="2">
        <v>1.0</v>
      </c>
      <c r="I10451" s="2">
        <v>0.0</v>
      </c>
      <c r="J10451" s="2">
        <v>0.0</v>
      </c>
      <c r="K10451" s="2">
        <f t="shared" si="1"/>
        <v>0</v>
      </c>
      <c r="L10451" s="4">
        <v>1.0</v>
      </c>
      <c r="M10451" s="4"/>
    </row>
    <row r="10452" ht="14.25" customHeight="1">
      <c r="A10452" s="2" t="s">
        <v>10370</v>
      </c>
      <c r="B10452" s="2">
        <v>1.658056135056E-4</v>
      </c>
      <c r="C10452" s="2">
        <v>6.87464364546031E-7</v>
      </c>
      <c r="D10452" s="2">
        <v>2.69277421693914E-7</v>
      </c>
      <c r="E10452" s="2">
        <v>8.9378449086297E-11</v>
      </c>
      <c r="F10452" s="5">
        <v>8.539109257981E-4</v>
      </c>
      <c r="G10452" s="2">
        <v>8.99039441719651E-5</v>
      </c>
      <c r="H10452" s="2">
        <v>1.0</v>
      </c>
      <c r="I10452" s="2">
        <v>0.0</v>
      </c>
      <c r="J10452" s="2">
        <v>0.0</v>
      </c>
      <c r="K10452" s="2">
        <f t="shared" si="1"/>
        <v>0</v>
      </c>
      <c r="L10452" s="4">
        <v>1.0</v>
      </c>
      <c r="M10452" s="4"/>
    </row>
    <row r="10453" ht="14.25" customHeight="1">
      <c r="A10453" s="2" t="s">
        <v>10371</v>
      </c>
      <c r="B10453" s="2">
        <v>1.905291865114E-4</v>
      </c>
      <c r="C10453" s="2">
        <v>8.28798192742397E-7</v>
      </c>
      <c r="D10453" s="2">
        <v>5.28212467543198E-7</v>
      </c>
      <c r="E10453" s="2">
        <v>2.66753974464961E-9</v>
      </c>
      <c r="F10453" s="5">
        <v>0.0017589912749826</v>
      </c>
      <c r="G10453" s="2">
        <v>5.55884435016196E-5</v>
      </c>
      <c r="H10453" s="2">
        <v>1.0</v>
      </c>
      <c r="I10453" s="2">
        <v>0.0</v>
      </c>
      <c r="J10453" s="2">
        <v>0.0</v>
      </c>
      <c r="K10453" s="2">
        <f t="shared" si="1"/>
        <v>0</v>
      </c>
      <c r="L10453" s="4">
        <v>1.0</v>
      </c>
      <c r="M10453" s="4"/>
    </row>
    <row r="10454" ht="14.25" customHeight="1">
      <c r="A10454" s="2" t="s">
        <v>10372</v>
      </c>
      <c r="B10454" s="2">
        <v>2.581082517281E-4</v>
      </c>
      <c r="C10454" s="2">
        <v>4.54448695563769E-7</v>
      </c>
      <c r="D10454" s="2">
        <v>2.13906923818285E-6</v>
      </c>
      <c r="E10454" s="2">
        <v>4.27486632759155E-8</v>
      </c>
      <c r="F10454" s="5">
        <v>0.0010104852262884</v>
      </c>
      <c r="G10454" s="2">
        <v>1.146141221397E-4</v>
      </c>
      <c r="H10454" s="2">
        <v>1.0</v>
      </c>
      <c r="I10454" s="2">
        <v>0.0</v>
      </c>
      <c r="J10454" s="2">
        <v>0.0</v>
      </c>
      <c r="K10454" s="2">
        <f t="shared" si="1"/>
        <v>0</v>
      </c>
      <c r="L10454" s="4">
        <v>1.0</v>
      </c>
      <c r="M10454" s="4"/>
    </row>
    <row r="10455" ht="14.25" customHeight="1">
      <c r="A10455" s="2" t="s">
        <v>10373</v>
      </c>
      <c r="B10455" s="2">
        <v>2.749619889073E-4</v>
      </c>
      <c r="C10455" s="2">
        <v>4.20285914515261E-7</v>
      </c>
      <c r="D10455" s="2">
        <v>4.81373808725038E-6</v>
      </c>
      <c r="E10455" s="2">
        <v>1.15971010927751E-6</v>
      </c>
      <c r="F10455" s="5">
        <v>0.0011685976060107</v>
      </c>
      <c r="G10455" s="2">
        <v>4.56742709502577E-5</v>
      </c>
      <c r="H10455" s="2">
        <v>1.0</v>
      </c>
      <c r="I10455" s="2">
        <v>0.0</v>
      </c>
      <c r="J10455" s="2">
        <v>0.0</v>
      </c>
      <c r="K10455" s="2">
        <f t="shared" si="1"/>
        <v>0</v>
      </c>
      <c r="L10455" s="4">
        <v>1.0</v>
      </c>
      <c r="M10455" s="4"/>
    </row>
    <row r="10456" ht="14.25" customHeight="1">
      <c r="A10456" s="2" t="s">
        <v>10374</v>
      </c>
      <c r="B10456" s="2">
        <v>0.0850182846188545</v>
      </c>
      <c r="C10456" s="2">
        <v>9.10892922547646E-5</v>
      </c>
      <c r="D10456" s="2">
        <v>0.0014872815227136</v>
      </c>
      <c r="E10456" s="2">
        <v>0.0124627854675054</v>
      </c>
      <c r="F10456" s="5">
        <v>0.110447019338607</v>
      </c>
      <c r="G10456" s="2">
        <v>0.0020823236554861</v>
      </c>
      <c r="H10456" s="2">
        <v>1.0</v>
      </c>
      <c r="I10456" s="2">
        <v>0.0</v>
      </c>
      <c r="J10456" s="2">
        <v>0.0</v>
      </c>
      <c r="K10456" s="2">
        <f t="shared" si="1"/>
        <v>0</v>
      </c>
      <c r="L10456" s="4">
        <v>1.0</v>
      </c>
      <c r="M10456" s="4"/>
    </row>
    <row r="10457" ht="14.25" customHeight="1">
      <c r="A10457" s="2" t="s">
        <v>10375</v>
      </c>
      <c r="B10457" s="2">
        <v>0.252460569143295</v>
      </c>
      <c r="C10457" s="2">
        <v>1.5566352522E-4</v>
      </c>
      <c r="D10457" s="2">
        <v>7.719597779214E-4</v>
      </c>
      <c r="E10457" s="2">
        <v>0.0019828667864203</v>
      </c>
      <c r="F10457" s="5">
        <v>0.412806004285812</v>
      </c>
      <c r="G10457" s="2">
        <v>0.0038236500695347</v>
      </c>
      <c r="H10457" s="2">
        <v>1.0</v>
      </c>
      <c r="I10457" s="2">
        <v>0.0</v>
      </c>
      <c r="J10457" s="2">
        <v>0.0</v>
      </c>
      <c r="K10457" s="2">
        <f t="shared" si="1"/>
        <v>0</v>
      </c>
      <c r="L10457" s="4">
        <v>1.0</v>
      </c>
      <c r="M10457" s="4"/>
    </row>
    <row r="10458" ht="14.25" customHeight="1">
      <c r="A10458" s="2" t="s">
        <v>10376</v>
      </c>
      <c r="B10458" s="2">
        <v>0.122391045093536</v>
      </c>
      <c r="C10458" s="2">
        <v>2.228332159575E-4</v>
      </c>
      <c r="D10458" s="2">
        <v>0.0027713910676538</v>
      </c>
      <c r="E10458" s="2">
        <v>0.008250038139522</v>
      </c>
      <c r="F10458" s="5">
        <v>0.162536308169364</v>
      </c>
      <c r="G10458" s="2">
        <v>0.0055891429074108</v>
      </c>
      <c r="H10458" s="2">
        <v>1.0</v>
      </c>
      <c r="I10458" s="2">
        <v>0.0</v>
      </c>
      <c r="J10458" s="2">
        <v>0.0</v>
      </c>
      <c r="K10458" s="2">
        <f t="shared" si="1"/>
        <v>0</v>
      </c>
      <c r="L10458" s="4">
        <v>1.0</v>
      </c>
      <c r="M10458" s="4"/>
    </row>
    <row r="10459" ht="14.25" customHeight="1">
      <c r="A10459" s="2" t="s">
        <v>10377</v>
      </c>
      <c r="B10459" s="2">
        <v>0.0080278515815734</v>
      </c>
      <c r="C10459" s="2">
        <v>3.65205851267091E-5</v>
      </c>
      <c r="D10459" s="2">
        <v>2.93315766612E-4</v>
      </c>
      <c r="E10459" s="2">
        <v>2.124009333783E-4</v>
      </c>
      <c r="F10459" s="5">
        <v>0.0107765020802617</v>
      </c>
      <c r="G10459" s="2">
        <v>0.0013685842277482</v>
      </c>
      <c r="H10459" s="2">
        <v>1.0</v>
      </c>
      <c r="I10459" s="2">
        <v>0.0</v>
      </c>
      <c r="J10459" s="2">
        <v>0.0</v>
      </c>
      <c r="K10459" s="2">
        <f t="shared" si="1"/>
        <v>0</v>
      </c>
      <c r="L10459" s="4">
        <v>1.0</v>
      </c>
      <c r="M10459" s="4"/>
    </row>
    <row r="10460" ht="14.25" customHeight="1">
      <c r="A10460" s="2" t="s">
        <v>10378</v>
      </c>
      <c r="B10460" s="2">
        <v>0.101906687021255</v>
      </c>
      <c r="C10460" s="2">
        <v>5.387060227803E-4</v>
      </c>
      <c r="D10460" s="2">
        <v>0.0175058487802743</v>
      </c>
      <c r="E10460" s="2">
        <v>0.0173298306763172</v>
      </c>
      <c r="F10460" s="5">
        <v>0.0840502902865409</v>
      </c>
      <c r="G10460" s="2">
        <v>0.0113549903035163</v>
      </c>
      <c r="H10460" s="2">
        <v>1.0</v>
      </c>
      <c r="I10460" s="2">
        <v>0.0</v>
      </c>
      <c r="J10460" s="2">
        <v>0.0</v>
      </c>
      <c r="K10460" s="2">
        <f t="shared" si="1"/>
        <v>0</v>
      </c>
      <c r="L10460" s="4">
        <v>1.0</v>
      </c>
      <c r="M10460" s="4"/>
    </row>
    <row r="10461" ht="14.25" customHeight="1">
      <c r="A10461" s="2" t="s">
        <v>10379</v>
      </c>
      <c r="B10461" s="2">
        <v>0.733867645263671</v>
      </c>
      <c r="C10461" s="2">
        <v>7.062652730382E-4</v>
      </c>
      <c r="D10461" s="2">
        <v>0.0420050732791423</v>
      </c>
      <c r="E10461" s="2">
        <v>0.116174504160881</v>
      </c>
      <c r="F10461" s="5">
        <v>0.629949808120727</v>
      </c>
      <c r="G10461" s="2">
        <v>0.0187491774559021</v>
      </c>
      <c r="H10461" s="2">
        <v>1.0</v>
      </c>
      <c r="I10461" s="2">
        <v>0.0</v>
      </c>
      <c r="J10461" s="2">
        <v>0.0</v>
      </c>
      <c r="K10461" s="2">
        <f t="shared" si="1"/>
        <v>1</v>
      </c>
      <c r="L10461" s="4">
        <v>1.0</v>
      </c>
      <c r="M10461" s="4"/>
    </row>
    <row r="10462" ht="14.25" customHeight="1">
      <c r="A10462" s="2" t="s">
        <v>10380</v>
      </c>
      <c r="B10462" s="2">
        <v>0.190043658018112</v>
      </c>
      <c r="C10462" s="2">
        <v>2.969152119476E-4</v>
      </c>
      <c r="D10462" s="2">
        <v>0.0025720754638314</v>
      </c>
      <c r="E10462" s="2">
        <v>0.0024936150293797</v>
      </c>
      <c r="F10462" s="5">
        <v>0.224663212895393</v>
      </c>
      <c r="G10462" s="2">
        <v>0.0113355852663517</v>
      </c>
      <c r="H10462" s="2">
        <v>1.0</v>
      </c>
      <c r="I10462" s="2">
        <v>0.0</v>
      </c>
      <c r="J10462" s="2">
        <v>0.0</v>
      </c>
      <c r="K10462" s="2">
        <f t="shared" si="1"/>
        <v>0</v>
      </c>
      <c r="L10462" s="4">
        <v>1.0</v>
      </c>
      <c r="M10462" s="4"/>
    </row>
    <row r="10463" ht="14.25" customHeight="1">
      <c r="A10463" s="2" t="s">
        <v>10381</v>
      </c>
      <c r="B10463" s="2">
        <v>0.662692248821258</v>
      </c>
      <c r="C10463" s="2">
        <v>2.455908979754E-4</v>
      </c>
      <c r="D10463" s="2">
        <v>0.0032432924490422</v>
      </c>
      <c r="E10463" s="2">
        <v>0.0066164517775177</v>
      </c>
      <c r="F10463" s="5">
        <v>0.756525933742523</v>
      </c>
      <c r="G10463" s="2">
        <v>0.0064174151048064</v>
      </c>
      <c r="H10463" s="2">
        <v>1.0</v>
      </c>
      <c r="I10463" s="2">
        <v>0.0</v>
      </c>
      <c r="J10463" s="2">
        <v>0.0</v>
      </c>
      <c r="K10463" s="2">
        <f t="shared" si="1"/>
        <v>1</v>
      </c>
      <c r="L10463" s="4">
        <v>1.0</v>
      </c>
      <c r="M10463" s="4"/>
    </row>
    <row r="10464" ht="14.25" customHeight="1">
      <c r="A10464" s="2" t="s">
        <v>10382</v>
      </c>
      <c r="B10464" s="2">
        <v>0.116840578615665</v>
      </c>
      <c r="C10464" s="2">
        <v>3.188498667441E-4</v>
      </c>
      <c r="D10464" s="2">
        <v>0.002420610981062</v>
      </c>
      <c r="E10464" s="2">
        <v>0.0018634195439517</v>
      </c>
      <c r="F10464" s="5">
        <v>0.161064118146896</v>
      </c>
      <c r="G10464" s="2">
        <v>0.006152578163892</v>
      </c>
      <c r="H10464" s="2">
        <v>1.0</v>
      </c>
      <c r="I10464" s="2">
        <v>0.0</v>
      </c>
      <c r="J10464" s="2">
        <v>0.0</v>
      </c>
      <c r="K10464" s="2">
        <f t="shared" si="1"/>
        <v>0</v>
      </c>
      <c r="L10464" s="4">
        <v>1.0</v>
      </c>
      <c r="M10464" s="4"/>
    </row>
    <row r="10465" ht="14.25" customHeight="1">
      <c r="A10465" s="2" t="s">
        <v>10383</v>
      </c>
      <c r="B10465" s="2">
        <v>0.292177706956863</v>
      </c>
      <c r="C10465" s="2">
        <v>3.719520464073E-4</v>
      </c>
      <c r="D10465" s="2">
        <v>0.0047507719136774</v>
      </c>
      <c r="E10465" s="2">
        <v>0.0052313548512756</v>
      </c>
      <c r="F10465" s="5">
        <v>0.359327286481857</v>
      </c>
      <c r="G10465" s="2">
        <v>0.0077851833775639</v>
      </c>
      <c r="H10465" s="2">
        <v>1.0</v>
      </c>
      <c r="I10465" s="2">
        <v>0.0</v>
      </c>
      <c r="J10465" s="2">
        <v>0.0</v>
      </c>
      <c r="K10465" s="2">
        <f t="shared" si="1"/>
        <v>0</v>
      </c>
      <c r="L10465" s="4">
        <v>1.0</v>
      </c>
      <c r="M10465" s="4"/>
    </row>
    <row r="10466" ht="14.25" customHeight="1">
      <c r="A10466" s="2" t="s">
        <v>10384</v>
      </c>
      <c r="B10466" s="2">
        <v>0.737100005149841</v>
      </c>
      <c r="C10466" s="2">
        <v>8.110547787509E-4</v>
      </c>
      <c r="D10466" s="2">
        <v>0.0097320824861526</v>
      </c>
      <c r="E10466" s="2">
        <v>0.0400318950414657</v>
      </c>
      <c r="F10466" s="5">
        <v>0.80416315793991</v>
      </c>
      <c r="G10466" s="2">
        <v>0.0142104513943195</v>
      </c>
      <c r="H10466" s="2">
        <v>1.0</v>
      </c>
      <c r="I10466" s="2">
        <v>0.0</v>
      </c>
      <c r="J10466" s="2">
        <v>0.0</v>
      </c>
      <c r="K10466" s="2">
        <f t="shared" si="1"/>
        <v>1</v>
      </c>
      <c r="L10466" s="4">
        <v>1.0</v>
      </c>
      <c r="M10466" s="4"/>
    </row>
    <row r="10467" ht="14.25" customHeight="1">
      <c r="A10467" s="2" t="s">
        <v>10385</v>
      </c>
      <c r="B10467" s="2">
        <v>0.975587844848632</v>
      </c>
      <c r="C10467" s="2">
        <v>0.0015820248518139</v>
      </c>
      <c r="D10467" s="2">
        <v>0.0208246484398841</v>
      </c>
      <c r="E10467" s="2">
        <v>0.163341328501701</v>
      </c>
      <c r="F10467" s="5">
        <v>0.988258957862854</v>
      </c>
      <c r="G10467" s="2">
        <v>0.0074137300252914</v>
      </c>
      <c r="H10467" s="2">
        <v>1.0</v>
      </c>
      <c r="I10467" s="2">
        <v>0.0</v>
      </c>
      <c r="J10467" s="2">
        <v>0.0</v>
      </c>
      <c r="K10467" s="2">
        <f t="shared" si="1"/>
        <v>1</v>
      </c>
      <c r="L10467" s="4">
        <v>1.0</v>
      </c>
      <c r="M10467" s="4"/>
    </row>
    <row r="10468" ht="14.25" customHeight="1">
      <c r="A10468" s="2" t="s">
        <v>10386</v>
      </c>
      <c r="B10468" s="2">
        <v>0.923447370529174</v>
      </c>
      <c r="C10468" s="2">
        <v>0.0016976179322227</v>
      </c>
      <c r="D10468" s="2">
        <v>0.088959626853466</v>
      </c>
      <c r="E10468" s="2">
        <v>0.0836875587701797</v>
      </c>
      <c r="F10468" s="5">
        <v>0.899605214595794</v>
      </c>
      <c r="G10468" s="2">
        <v>0.0102654434740543</v>
      </c>
      <c r="H10468" s="2">
        <v>1.0</v>
      </c>
      <c r="I10468" s="2">
        <v>0.0</v>
      </c>
      <c r="J10468" s="2">
        <v>0.0</v>
      </c>
      <c r="K10468" s="2">
        <f t="shared" si="1"/>
        <v>1</v>
      </c>
      <c r="L10468" s="4">
        <v>1.0</v>
      </c>
      <c r="M10468" s="4"/>
    </row>
    <row r="10469" ht="14.25" customHeight="1">
      <c r="A10469" s="2" t="s">
        <v>10387</v>
      </c>
      <c r="B10469" s="2">
        <v>0.855259418487548</v>
      </c>
      <c r="C10469" s="2">
        <v>0.0023445347324013</v>
      </c>
      <c r="D10469" s="2">
        <v>0.112754739820957</v>
      </c>
      <c r="E10469" s="2">
        <v>0.0174731966108083</v>
      </c>
      <c r="F10469" s="5">
        <v>0.840430498123169</v>
      </c>
      <c r="G10469" s="2">
        <v>0.0098850121721625</v>
      </c>
      <c r="H10469" s="2">
        <v>1.0</v>
      </c>
      <c r="I10469" s="2">
        <v>0.0</v>
      </c>
      <c r="J10469" s="2">
        <v>0.0</v>
      </c>
      <c r="K10469" s="2">
        <f t="shared" si="1"/>
        <v>1</v>
      </c>
      <c r="L10469" s="4">
        <v>1.0</v>
      </c>
      <c r="M10469" s="4"/>
    </row>
    <row r="10470" ht="14.25" customHeight="1">
      <c r="A10470" s="2" t="s">
        <v>10388</v>
      </c>
      <c r="B10470" s="2">
        <v>0.979030668735504</v>
      </c>
      <c r="C10470" s="2">
        <v>0.0033440729603171</v>
      </c>
      <c r="D10470" s="2">
        <v>0.0611875019967556</v>
      </c>
      <c r="E10470" s="2">
        <v>0.768423199653625</v>
      </c>
      <c r="F10470" s="5">
        <v>0.951082706451416</v>
      </c>
      <c r="G10470" s="2">
        <v>0.0112922638654708</v>
      </c>
      <c r="H10470" s="2">
        <v>1.0</v>
      </c>
      <c r="I10470" s="2">
        <v>0.0</v>
      </c>
      <c r="J10470" s="2">
        <v>0.0</v>
      </c>
      <c r="K10470" s="2">
        <f t="shared" si="1"/>
        <v>1</v>
      </c>
      <c r="L10470" s="4">
        <v>1.0</v>
      </c>
      <c r="M10470" s="4"/>
    </row>
    <row r="10471" ht="14.25" customHeight="1">
      <c r="A10471" s="2" t="s">
        <v>10389</v>
      </c>
      <c r="B10471" s="2">
        <v>0.742237448692321</v>
      </c>
      <c r="C10471" s="2">
        <v>0.0012965403730049</v>
      </c>
      <c r="D10471" s="2">
        <v>0.155392169952392</v>
      </c>
      <c r="E10471" s="2">
        <v>0.718145370483398</v>
      </c>
      <c r="F10471" s="5">
        <v>0.310387104749679</v>
      </c>
      <c r="G10471" s="2">
        <v>0.0099551770836114</v>
      </c>
      <c r="H10471" s="2">
        <v>1.0</v>
      </c>
      <c r="I10471" s="2">
        <v>0.0</v>
      </c>
      <c r="J10471" s="2">
        <v>0.0</v>
      </c>
      <c r="K10471" s="2">
        <f t="shared" si="1"/>
        <v>1</v>
      </c>
      <c r="L10471" s="4">
        <v>1.0</v>
      </c>
      <c r="M10471" s="4"/>
    </row>
    <row r="10472" ht="14.25" customHeight="1">
      <c r="A10472" s="2" t="s">
        <v>10390</v>
      </c>
      <c r="B10472" s="2">
        <v>0.50399100780487</v>
      </c>
      <c r="C10472" s="2">
        <v>0.0012872981606051</v>
      </c>
      <c r="D10472" s="2">
        <v>0.0432432815432548</v>
      </c>
      <c r="E10472" s="2">
        <v>0.068440705537796</v>
      </c>
      <c r="F10472" s="5">
        <v>0.584114789962768</v>
      </c>
      <c r="G10472" s="2">
        <v>0.0119321625679731</v>
      </c>
      <c r="H10472" s="2">
        <v>1.0</v>
      </c>
      <c r="I10472" s="2">
        <v>0.0</v>
      </c>
      <c r="J10472" s="2">
        <v>0.0</v>
      </c>
      <c r="K10472" s="2">
        <f t="shared" si="1"/>
        <v>1</v>
      </c>
      <c r="L10472" s="4">
        <v>1.0</v>
      </c>
      <c r="M10472" s="4"/>
    </row>
    <row r="10473" ht="14.25" customHeight="1">
      <c r="A10473" s="2" t="s">
        <v>10391</v>
      </c>
      <c r="B10473" s="2">
        <v>0.946864008903503</v>
      </c>
      <c r="C10473" s="2">
        <v>0.0026404045056551</v>
      </c>
      <c r="D10473" s="2">
        <v>0.0694242492318153</v>
      </c>
      <c r="E10473" s="2">
        <v>0.622705817222595</v>
      </c>
      <c r="F10473" s="5">
        <v>0.919326424598693</v>
      </c>
      <c r="G10473" s="2">
        <v>0.0147138684988021</v>
      </c>
      <c r="H10473" s="2">
        <v>1.0</v>
      </c>
      <c r="I10473" s="2">
        <v>0.0</v>
      </c>
      <c r="J10473" s="2">
        <v>0.0</v>
      </c>
      <c r="K10473" s="2">
        <f t="shared" si="1"/>
        <v>1</v>
      </c>
      <c r="L10473" s="4">
        <v>1.0</v>
      </c>
      <c r="M10473" s="4"/>
    </row>
    <row r="10474" ht="14.25" customHeight="1">
      <c r="A10474" s="2" t="s">
        <v>10392</v>
      </c>
      <c r="B10474" s="2">
        <v>0.934622168540954</v>
      </c>
      <c r="C10474" s="2">
        <v>0.0017264793859794</v>
      </c>
      <c r="D10474" s="2">
        <v>0.0556391663849353</v>
      </c>
      <c r="E10474" s="2">
        <v>0.0392820611596107</v>
      </c>
      <c r="F10474" s="5">
        <v>0.909904837608337</v>
      </c>
      <c r="G10474" s="2">
        <v>0.0089671844616532</v>
      </c>
      <c r="H10474" s="2">
        <v>1.0</v>
      </c>
      <c r="I10474" s="2">
        <v>0.0</v>
      </c>
      <c r="J10474" s="2">
        <v>0.0</v>
      </c>
      <c r="K10474" s="2">
        <f t="shared" si="1"/>
        <v>1</v>
      </c>
      <c r="L10474" s="4">
        <v>1.0</v>
      </c>
      <c r="M10474" s="4"/>
    </row>
    <row r="10475" ht="14.25" customHeight="1">
      <c r="A10475" s="2" t="s">
        <v>10393</v>
      </c>
      <c r="B10475" s="2">
        <v>0.846218585968017</v>
      </c>
      <c r="C10475" s="2">
        <v>0.0024384651333093</v>
      </c>
      <c r="D10475" s="2">
        <v>0.0632205605506897</v>
      </c>
      <c r="E10475" s="2">
        <v>0.0190583560615777</v>
      </c>
      <c r="F10475" s="5">
        <v>0.814581394195556</v>
      </c>
      <c r="G10475" s="2">
        <v>0.0143307652324438</v>
      </c>
      <c r="H10475" s="2">
        <v>1.0</v>
      </c>
      <c r="I10475" s="2">
        <v>0.0</v>
      </c>
      <c r="J10475" s="2">
        <v>0.0</v>
      </c>
      <c r="K10475" s="2">
        <f t="shared" si="1"/>
        <v>1</v>
      </c>
      <c r="L10475" s="4">
        <v>1.0</v>
      </c>
      <c r="M10475" s="4"/>
    </row>
    <row r="10476" ht="14.25" customHeight="1">
      <c r="A10476" s="2" t="s">
        <v>10394</v>
      </c>
      <c r="B10476" s="2">
        <v>0.0334518477320671</v>
      </c>
      <c r="C10476" s="2">
        <v>2.41721587372E-4</v>
      </c>
      <c r="D10476" s="2">
        <v>0.0165888983756303</v>
      </c>
      <c r="E10476" s="2">
        <v>0.0053998790681362</v>
      </c>
      <c r="F10476" s="5">
        <v>0.0183364432305097</v>
      </c>
      <c r="G10476" s="2">
        <v>0.0048679648898541</v>
      </c>
      <c r="H10476" s="2">
        <v>1.0</v>
      </c>
      <c r="I10476" s="2">
        <v>0.0</v>
      </c>
      <c r="J10476" s="2">
        <v>0.0</v>
      </c>
      <c r="K10476" s="2">
        <f t="shared" si="1"/>
        <v>0</v>
      </c>
      <c r="L10476" s="4">
        <v>1.0</v>
      </c>
      <c r="M10476" s="4"/>
    </row>
    <row r="10477" ht="14.25" customHeight="1">
      <c r="A10477" s="2" t="s">
        <v>10395</v>
      </c>
      <c r="B10477" s="2">
        <v>0.0561310462653636</v>
      </c>
      <c r="C10477" s="2">
        <v>6.166180246509E-4</v>
      </c>
      <c r="D10477" s="2">
        <v>0.0200419593602418</v>
      </c>
      <c r="E10477" s="2">
        <v>0.010451846756041</v>
      </c>
      <c r="F10477" s="5">
        <v>0.0255026444792747</v>
      </c>
      <c r="G10477" s="2">
        <v>0.0143124284222722</v>
      </c>
      <c r="H10477" s="2">
        <v>1.0</v>
      </c>
      <c r="I10477" s="2">
        <v>0.0</v>
      </c>
      <c r="J10477" s="2">
        <v>0.0</v>
      </c>
      <c r="K10477" s="2">
        <f t="shared" si="1"/>
        <v>0</v>
      </c>
      <c r="L10477" s="4">
        <v>1.0</v>
      </c>
      <c r="M10477" s="4"/>
    </row>
    <row r="10478" ht="14.25" customHeight="1">
      <c r="A10478" s="2" t="s">
        <v>10396</v>
      </c>
      <c r="B10478" s="2">
        <v>0.139808744192123</v>
      </c>
      <c r="C10478" s="2">
        <v>7.901204517111E-4</v>
      </c>
      <c r="D10478" s="2">
        <v>0.0176946260035038</v>
      </c>
      <c r="E10478" s="2">
        <v>0.0085184723138809</v>
      </c>
      <c r="F10478" s="5">
        <v>0.113495334982872</v>
      </c>
      <c r="G10478" s="2">
        <v>0.010248651728034</v>
      </c>
      <c r="H10478" s="2">
        <v>1.0</v>
      </c>
      <c r="I10478" s="2">
        <v>0.0</v>
      </c>
      <c r="J10478" s="2">
        <v>0.0</v>
      </c>
      <c r="K10478" s="2">
        <f t="shared" si="1"/>
        <v>0</v>
      </c>
      <c r="L10478" s="4">
        <v>1.0</v>
      </c>
      <c r="M10478" s="4"/>
    </row>
    <row r="10479" ht="14.25" customHeight="1">
      <c r="A10479" s="2" t="s">
        <v>10397</v>
      </c>
      <c r="B10479" s="2">
        <v>0.101078286767005</v>
      </c>
      <c r="C10479" s="2">
        <v>4.310794465709E-4</v>
      </c>
      <c r="D10479" s="2">
        <v>0.0852450355887413</v>
      </c>
      <c r="E10479" s="2">
        <v>0.0042366636916995</v>
      </c>
      <c r="F10479" s="5">
        <v>0.0260961502790451</v>
      </c>
      <c r="G10479" s="2">
        <v>0.0062435334548354</v>
      </c>
      <c r="H10479" s="2">
        <v>1.0</v>
      </c>
      <c r="I10479" s="2">
        <v>0.0</v>
      </c>
      <c r="J10479" s="2">
        <v>0.0</v>
      </c>
      <c r="K10479" s="2">
        <f t="shared" si="1"/>
        <v>0</v>
      </c>
      <c r="L10479" s="4">
        <v>1.0</v>
      </c>
      <c r="M10479" s="4"/>
    </row>
    <row r="10480" ht="14.25" customHeight="1">
      <c r="A10480" s="2" t="s">
        <v>10398</v>
      </c>
      <c r="B10480" s="2">
        <v>0.134102329611778</v>
      </c>
      <c r="C10480" s="2">
        <v>5.92554861214E-4</v>
      </c>
      <c r="D10480" s="2">
        <v>0.0237182155251503</v>
      </c>
      <c r="E10480" s="2">
        <v>0.0155933480709791</v>
      </c>
      <c r="F10480" s="5">
        <v>0.102474875748157</v>
      </c>
      <c r="G10480" s="2">
        <v>0.0120197506621479</v>
      </c>
      <c r="H10480" s="2">
        <v>1.0</v>
      </c>
      <c r="I10480" s="2">
        <v>0.0</v>
      </c>
      <c r="J10480" s="2">
        <v>0.0</v>
      </c>
      <c r="K10480" s="2">
        <f t="shared" si="1"/>
        <v>0</v>
      </c>
      <c r="L10480" s="4">
        <v>1.0</v>
      </c>
      <c r="M10480" s="4"/>
    </row>
    <row r="10481" ht="14.25" customHeight="1">
      <c r="A10481" s="2" t="s">
        <v>10399</v>
      </c>
      <c r="B10481" s="2">
        <v>0.0151029983535408</v>
      </c>
      <c r="C10481" s="2">
        <v>7.18055380275473E-5</v>
      </c>
      <c r="D10481" s="2">
        <v>0.0053078080527484</v>
      </c>
      <c r="E10481" s="2">
        <v>3.647074045147E-4</v>
      </c>
      <c r="F10481" s="5">
        <v>0.0076223174110054</v>
      </c>
      <c r="G10481" s="2">
        <v>0.0028015612624585</v>
      </c>
      <c r="H10481" s="2">
        <v>1.0</v>
      </c>
      <c r="I10481" s="2">
        <v>0.0</v>
      </c>
      <c r="J10481" s="2">
        <v>0.0</v>
      </c>
      <c r="K10481" s="2">
        <f t="shared" si="1"/>
        <v>0</v>
      </c>
      <c r="L10481" s="4">
        <v>1.0</v>
      </c>
      <c r="M10481" s="4"/>
    </row>
    <row r="10482" ht="14.25" customHeight="1">
      <c r="A10482" s="2" t="s">
        <v>10400</v>
      </c>
      <c r="B10482" s="2">
        <v>0.0289622712880373</v>
      </c>
      <c r="C10482" s="2">
        <v>1.936045009642E-4</v>
      </c>
      <c r="D10482" s="2">
        <v>0.0075709223747253</v>
      </c>
      <c r="E10482" s="2">
        <v>0.0012947047362104</v>
      </c>
      <c r="F10482" s="5">
        <v>0.0174433663487434</v>
      </c>
      <c r="G10482" s="2">
        <v>0.0055968821980059</v>
      </c>
      <c r="H10482" s="2">
        <v>1.0</v>
      </c>
      <c r="I10482" s="2">
        <v>0.0</v>
      </c>
      <c r="J10482" s="2">
        <v>0.0</v>
      </c>
      <c r="K10482" s="2">
        <f t="shared" si="1"/>
        <v>0</v>
      </c>
      <c r="L10482" s="4">
        <v>1.0</v>
      </c>
      <c r="M10482" s="4"/>
    </row>
    <row r="10483" ht="14.25" customHeight="1">
      <c r="A10483" s="2" t="s">
        <v>10401</v>
      </c>
      <c r="B10483" s="2">
        <v>0.023059232160449</v>
      </c>
      <c r="C10483" s="2">
        <v>2.243453491246E-4</v>
      </c>
      <c r="D10483" s="2">
        <v>0.0048367260023951</v>
      </c>
      <c r="E10483" s="2">
        <v>6.107558729127E-4</v>
      </c>
      <c r="F10483" s="5">
        <v>0.0124909756705164</v>
      </c>
      <c r="G10483" s="2">
        <v>0.0068003581836819</v>
      </c>
      <c r="H10483" s="2">
        <v>1.0</v>
      </c>
      <c r="I10483" s="2">
        <v>0.0</v>
      </c>
      <c r="J10483" s="2">
        <v>0.0</v>
      </c>
      <c r="K10483" s="2">
        <f t="shared" si="1"/>
        <v>0</v>
      </c>
      <c r="L10483" s="4">
        <v>1.0</v>
      </c>
      <c r="M10483" s="4"/>
    </row>
    <row r="10484" ht="14.25" customHeight="1">
      <c r="A10484" s="2" t="s">
        <v>10402</v>
      </c>
      <c r="B10484" s="2">
        <v>0.0313644967973232</v>
      </c>
      <c r="C10484" s="2">
        <v>7.41443654987961E-5</v>
      </c>
      <c r="D10484" s="2">
        <v>0.015995068475604</v>
      </c>
      <c r="E10484" s="2">
        <v>0.0070160389877855</v>
      </c>
      <c r="F10484" s="5">
        <v>0.0169061925262212</v>
      </c>
      <c r="G10484" s="2">
        <v>0.0034099887125194</v>
      </c>
      <c r="H10484" s="2">
        <v>1.0</v>
      </c>
      <c r="I10484" s="2">
        <v>0.0</v>
      </c>
      <c r="J10484" s="2">
        <v>0.0</v>
      </c>
      <c r="K10484" s="2">
        <f t="shared" si="1"/>
        <v>0</v>
      </c>
      <c r="L10484" s="4">
        <v>1.0</v>
      </c>
      <c r="M10484" s="4"/>
    </row>
    <row r="10485" ht="14.25" customHeight="1">
      <c r="A10485" s="2" t="s">
        <v>10403</v>
      </c>
      <c r="B10485" s="2">
        <v>0.0341220013797283</v>
      </c>
      <c r="C10485" s="2">
        <v>6.6773995058611E-5</v>
      </c>
      <c r="D10485" s="2">
        <v>0.0146083449944853</v>
      </c>
      <c r="E10485" s="2">
        <v>0.0014504423597827</v>
      </c>
      <c r="F10485" s="5">
        <v>0.0289935674518346</v>
      </c>
      <c r="G10485" s="2">
        <v>0.0036173141561448</v>
      </c>
      <c r="H10485" s="2">
        <v>1.0</v>
      </c>
      <c r="I10485" s="2">
        <v>0.0</v>
      </c>
      <c r="J10485" s="2">
        <v>0.0</v>
      </c>
      <c r="K10485" s="2">
        <f t="shared" si="1"/>
        <v>0</v>
      </c>
      <c r="L10485" s="4">
        <v>1.0</v>
      </c>
      <c r="M10485" s="4"/>
    </row>
    <row r="10486" ht="14.25" customHeight="1">
      <c r="A10486" s="2" t="s">
        <v>10404</v>
      </c>
      <c r="B10486" s="2">
        <v>0.12099016457796</v>
      </c>
      <c r="C10486" s="2">
        <v>2.77606624877E-4</v>
      </c>
      <c r="D10486" s="2">
        <v>0.0711565911769867</v>
      </c>
      <c r="E10486" s="2">
        <v>0.0053430786356329</v>
      </c>
      <c r="F10486" s="5">
        <v>0.0810123458504676</v>
      </c>
      <c r="G10486" s="2">
        <v>0.0081034088507294</v>
      </c>
      <c r="H10486" s="2">
        <v>1.0</v>
      </c>
      <c r="I10486" s="2">
        <v>0.0</v>
      </c>
      <c r="J10486" s="2">
        <v>0.0</v>
      </c>
      <c r="K10486" s="2">
        <f t="shared" si="1"/>
        <v>0</v>
      </c>
      <c r="L10486" s="4">
        <v>1.0</v>
      </c>
      <c r="M10486" s="4"/>
    </row>
    <row r="10487" ht="14.25" customHeight="1">
      <c r="A10487" s="2" t="s">
        <v>10405</v>
      </c>
      <c r="B10487" s="2">
        <v>0.0091285528615117</v>
      </c>
      <c r="C10487" s="2">
        <v>3.74529518012423E-5</v>
      </c>
      <c r="D10487" s="2">
        <v>0.0021645948290824</v>
      </c>
      <c r="E10487" s="2">
        <v>3.423371526878E-4</v>
      </c>
      <c r="F10487" s="5">
        <v>0.0068756807595491</v>
      </c>
      <c r="G10487" s="2">
        <v>0.0021370558533817</v>
      </c>
      <c r="H10487" s="2">
        <v>1.0</v>
      </c>
      <c r="I10487" s="2">
        <v>0.0</v>
      </c>
      <c r="J10487" s="2">
        <v>0.0</v>
      </c>
      <c r="K10487" s="2">
        <f t="shared" si="1"/>
        <v>0</v>
      </c>
      <c r="L10487" s="4">
        <v>1.0</v>
      </c>
      <c r="M10487" s="4"/>
    </row>
    <row r="10488" ht="14.25" customHeight="1">
      <c r="A10488" s="2" t="s">
        <v>10406</v>
      </c>
      <c r="B10488" s="2">
        <v>0.0100750010460615</v>
      </c>
      <c r="C10488" s="2">
        <v>8.20917630335316E-5</v>
      </c>
      <c r="D10488" s="2">
        <v>0.0017604494933038</v>
      </c>
      <c r="E10488" s="2">
        <v>6.386708118952E-4</v>
      </c>
      <c r="F10488" s="5">
        <v>0.0040458035655319</v>
      </c>
      <c r="G10488" s="2">
        <v>0.0041490932926535</v>
      </c>
      <c r="H10488" s="2">
        <v>1.0</v>
      </c>
      <c r="I10488" s="2">
        <v>0.0</v>
      </c>
      <c r="J10488" s="2">
        <v>0.0</v>
      </c>
      <c r="K10488" s="2">
        <f t="shared" si="1"/>
        <v>0</v>
      </c>
      <c r="L10488" s="4">
        <v>1.0</v>
      </c>
      <c r="M10488" s="4"/>
    </row>
    <row r="10489" ht="14.25" customHeight="1">
      <c r="A10489" s="2" t="s">
        <v>10407</v>
      </c>
      <c r="B10489" s="2">
        <v>0.0182099547237157</v>
      </c>
      <c r="C10489" s="2">
        <v>1.359263842459E-4</v>
      </c>
      <c r="D10489" s="2">
        <v>0.0022133633028715</v>
      </c>
      <c r="E10489" s="2">
        <v>6.951430113986E-4</v>
      </c>
      <c r="F10489" s="5">
        <v>0.006509855389595</v>
      </c>
      <c r="G10489" s="2">
        <v>0.0079479664564132</v>
      </c>
      <c r="H10489" s="2">
        <v>1.0</v>
      </c>
      <c r="I10489" s="2">
        <v>0.0</v>
      </c>
      <c r="J10489" s="2">
        <v>0.0</v>
      </c>
      <c r="K10489" s="2">
        <f t="shared" si="1"/>
        <v>0</v>
      </c>
      <c r="L10489" s="4">
        <v>1.0</v>
      </c>
      <c r="M10489" s="4"/>
    </row>
    <row r="10490" ht="14.25" customHeight="1">
      <c r="A10490" s="2" t="s">
        <v>10408</v>
      </c>
      <c r="B10490" s="2">
        <v>0.0398903861641883</v>
      </c>
      <c r="C10490" s="2">
        <v>2.601554442662E-4</v>
      </c>
      <c r="D10490" s="2">
        <v>0.0023133270442485</v>
      </c>
      <c r="E10490" s="2">
        <v>4.11317567341E-4</v>
      </c>
      <c r="F10490" s="5">
        <v>0.0238091237843036</v>
      </c>
      <c r="G10490" s="2">
        <v>0.0135248294100165</v>
      </c>
      <c r="H10490" s="2">
        <v>1.0</v>
      </c>
      <c r="I10490" s="2">
        <v>0.0</v>
      </c>
      <c r="J10490" s="2">
        <v>0.0</v>
      </c>
      <c r="K10490" s="2">
        <f t="shared" si="1"/>
        <v>0</v>
      </c>
      <c r="L10490" s="4">
        <v>1.0</v>
      </c>
      <c r="M10490" s="4"/>
    </row>
    <row r="10491" ht="14.25" customHeight="1">
      <c r="A10491" s="2" t="s">
        <v>10409</v>
      </c>
      <c r="B10491" s="2">
        <v>0.197019889950752</v>
      </c>
      <c r="C10491" s="2">
        <v>5.224902415648E-4</v>
      </c>
      <c r="D10491" s="2">
        <v>0.0087409745901823</v>
      </c>
      <c r="E10491" s="2">
        <v>0.001684968243353</v>
      </c>
      <c r="F10491" s="5">
        <v>0.206873387098312</v>
      </c>
      <c r="G10491" s="2">
        <v>0.0262162256985902</v>
      </c>
      <c r="H10491" s="2">
        <v>1.0</v>
      </c>
      <c r="I10491" s="2">
        <v>0.0</v>
      </c>
      <c r="J10491" s="2">
        <v>0.0</v>
      </c>
      <c r="K10491" s="2">
        <f t="shared" si="1"/>
        <v>0</v>
      </c>
      <c r="L10491" s="4">
        <v>1.0</v>
      </c>
      <c r="M10491" s="4"/>
    </row>
    <row r="10492" ht="14.25" customHeight="1">
      <c r="A10492" s="2" t="s">
        <v>10410</v>
      </c>
      <c r="B10492" s="2">
        <v>0.102842032909393</v>
      </c>
      <c r="C10492" s="2">
        <v>2.394497714703E-4</v>
      </c>
      <c r="D10492" s="2">
        <v>0.004628237336874</v>
      </c>
      <c r="E10492" s="2">
        <v>5.846596322953E-4</v>
      </c>
      <c r="F10492" s="5">
        <v>0.116290099918842</v>
      </c>
      <c r="G10492" s="2">
        <v>0.0118795502930879</v>
      </c>
      <c r="H10492" s="2">
        <v>1.0</v>
      </c>
      <c r="I10492" s="2">
        <v>0.0</v>
      </c>
      <c r="J10492" s="2">
        <v>0.0</v>
      </c>
      <c r="K10492" s="2">
        <f t="shared" si="1"/>
        <v>0</v>
      </c>
      <c r="L10492" s="4">
        <v>1.0</v>
      </c>
      <c r="M10492" s="4"/>
    </row>
    <row r="10493" ht="14.25" customHeight="1">
      <c r="A10493" s="2" t="s">
        <v>10411</v>
      </c>
      <c r="B10493" s="2">
        <v>0.0316325090825557</v>
      </c>
      <c r="C10493" s="2">
        <v>1.825463259592E-4</v>
      </c>
      <c r="D10493" s="2">
        <v>6.187360850162E-4</v>
      </c>
      <c r="E10493" s="2">
        <v>5.21135298185981E-5</v>
      </c>
      <c r="F10493" s="5">
        <v>0.0037488597445189</v>
      </c>
      <c r="G10493" s="2">
        <v>0.0272934678941965</v>
      </c>
      <c r="H10493" s="2">
        <v>1.0</v>
      </c>
      <c r="I10493" s="2">
        <v>0.0</v>
      </c>
      <c r="J10493" s="2">
        <v>0.0</v>
      </c>
      <c r="K10493" s="2">
        <f t="shared" si="1"/>
        <v>0</v>
      </c>
      <c r="L10493" s="4">
        <v>1.0</v>
      </c>
      <c r="M10493" s="4"/>
    </row>
    <row r="10494" ht="14.25" customHeight="1">
      <c r="A10494" s="2" t="s">
        <v>10412</v>
      </c>
      <c r="B10494" s="2">
        <v>0.0472630001604557</v>
      </c>
      <c r="C10494" s="2">
        <v>3.190542629454E-4</v>
      </c>
      <c r="D10494" s="2">
        <v>5.499506951309E-4</v>
      </c>
      <c r="E10494" s="2">
        <v>8.03805160103365E-5</v>
      </c>
      <c r="F10494" s="5">
        <v>0.0089812977239489</v>
      </c>
      <c r="G10494" s="2">
        <v>0.0332413055002689</v>
      </c>
      <c r="H10494" s="2">
        <v>1.0</v>
      </c>
      <c r="I10494" s="2">
        <v>0.0</v>
      </c>
      <c r="J10494" s="2">
        <v>0.0</v>
      </c>
      <c r="K10494" s="2">
        <f t="shared" si="1"/>
        <v>0</v>
      </c>
      <c r="L10494" s="4">
        <v>1.0</v>
      </c>
      <c r="M10494" s="4"/>
    </row>
    <row r="10495" ht="14.25" customHeight="1">
      <c r="A10495" s="2" t="s">
        <v>10413</v>
      </c>
      <c r="B10495" s="2">
        <v>0.0014758686302229</v>
      </c>
      <c r="C10495" s="2">
        <v>4.59057482657954E-5</v>
      </c>
      <c r="D10495" s="2">
        <v>3.70917514374014E-5</v>
      </c>
      <c r="E10495" s="2">
        <v>4.96888651468907E-6</v>
      </c>
      <c r="F10495" s="5">
        <v>3.985871735494E-4</v>
      </c>
      <c r="G10495" s="2">
        <v>0.0018478718120604</v>
      </c>
      <c r="H10495" s="2">
        <v>1.0</v>
      </c>
      <c r="I10495" s="2">
        <v>0.0</v>
      </c>
      <c r="J10495" s="2">
        <v>0.0</v>
      </c>
      <c r="K10495" s="2">
        <f t="shared" si="1"/>
        <v>0</v>
      </c>
      <c r="L10495" s="4">
        <v>1.0</v>
      </c>
      <c r="M10495" s="4"/>
    </row>
    <row r="10496" ht="14.25" customHeight="1">
      <c r="A10496" s="2" t="s">
        <v>10414</v>
      </c>
      <c r="B10496" s="2">
        <v>1.050920982379E-4</v>
      </c>
      <c r="C10496" s="2">
        <v>2.9065839157738E-7</v>
      </c>
      <c r="D10496" s="2">
        <v>4.28642792371647E-8</v>
      </c>
      <c r="E10496" s="2">
        <v>1.19102461226816E-8</v>
      </c>
      <c r="F10496" s="5">
        <v>6.29358646619948E-6</v>
      </c>
      <c r="G10496" s="2">
        <v>3.6668760003522E-5</v>
      </c>
      <c r="H10496" s="2">
        <v>1.0</v>
      </c>
      <c r="I10496" s="2">
        <v>0.0</v>
      </c>
      <c r="J10496" s="2">
        <v>0.0</v>
      </c>
      <c r="K10496" s="2">
        <f t="shared" si="1"/>
        <v>0</v>
      </c>
      <c r="L10496" s="4">
        <v>1.0</v>
      </c>
      <c r="M10496" s="4"/>
    </row>
    <row r="10497" ht="14.25" customHeight="1">
      <c r="A10497" s="2" t="s">
        <v>10415</v>
      </c>
      <c r="B10497" s="2">
        <v>2.52683948929188E-5</v>
      </c>
      <c r="C10497" s="2">
        <v>1.67376459359047E-8</v>
      </c>
      <c r="D10497" s="2">
        <v>1.66846714222401E-8</v>
      </c>
      <c r="E10497" s="2">
        <v>3.30933103143138E-9</v>
      </c>
      <c r="F10497" s="5">
        <v>2.12909458241483E-6</v>
      </c>
      <c r="G10497" s="2">
        <v>1.39408575705601E-5</v>
      </c>
      <c r="H10497" s="2">
        <v>1.0</v>
      </c>
      <c r="I10497" s="2">
        <v>0.0</v>
      </c>
      <c r="J10497" s="2">
        <v>0.0</v>
      </c>
      <c r="K10497" s="2">
        <f t="shared" si="1"/>
        <v>0</v>
      </c>
      <c r="L10497" s="4">
        <v>1.0</v>
      </c>
      <c r="M10497" s="4"/>
    </row>
    <row r="10498" ht="14.25" customHeight="1">
      <c r="A10498" s="2" t="s">
        <v>10416</v>
      </c>
      <c r="B10498" s="2">
        <v>3.59388900506019E-6</v>
      </c>
      <c r="C10498" s="2">
        <v>4.45965819828586E-10</v>
      </c>
      <c r="D10498" s="2">
        <v>4.22795443100199E-9</v>
      </c>
      <c r="E10498" s="2">
        <v>6.37047414819846E-10</v>
      </c>
      <c r="F10498" s="5">
        <v>7.53683707443997E-7</v>
      </c>
      <c r="G10498" s="2">
        <v>3.73089255845116E-6</v>
      </c>
      <c r="H10498" s="2">
        <v>1.0</v>
      </c>
      <c r="I10498" s="2">
        <v>0.0</v>
      </c>
      <c r="J10498" s="2">
        <v>0.0</v>
      </c>
      <c r="K10498" s="2">
        <f t="shared" si="1"/>
        <v>0</v>
      </c>
      <c r="L10498" s="4">
        <v>1.0</v>
      </c>
      <c r="M10498" s="4"/>
    </row>
    <row r="10499" ht="14.25" customHeight="1">
      <c r="A10499" s="2" t="s">
        <v>10417</v>
      </c>
      <c r="B10499" s="2">
        <v>3.48129688063636E-5</v>
      </c>
      <c r="C10499" s="2">
        <v>1.24365562292894E-9</v>
      </c>
      <c r="D10499" s="2">
        <v>2.30718711691224E-7</v>
      </c>
      <c r="E10499" s="2">
        <v>2.61799240064419E-8</v>
      </c>
      <c r="F10499" s="5">
        <v>1.22770225061685E-5</v>
      </c>
      <c r="G10499" s="2">
        <v>3.9875551010482E-5</v>
      </c>
      <c r="H10499" s="2">
        <v>1.0</v>
      </c>
      <c r="I10499" s="2">
        <v>0.0</v>
      </c>
      <c r="J10499" s="2">
        <v>0.0</v>
      </c>
      <c r="K10499" s="2">
        <f t="shared" si="1"/>
        <v>0</v>
      </c>
      <c r="L10499" s="4">
        <v>1.0</v>
      </c>
      <c r="M10499" s="4"/>
    </row>
    <row r="10500" ht="14.25" customHeight="1">
      <c r="A10500" s="2" t="s">
        <v>10418</v>
      </c>
      <c r="B10500" s="2">
        <v>2.78370771411573E-5</v>
      </c>
      <c r="C10500" s="2">
        <v>2.24862878317466E-10</v>
      </c>
      <c r="D10500" s="2">
        <v>1.48021641166451E-7</v>
      </c>
      <c r="E10500" s="2">
        <v>1.18755627553923E-8</v>
      </c>
      <c r="F10500" s="5">
        <v>7.3609230639704E-6</v>
      </c>
      <c r="G10500" s="2">
        <v>3.13176642521284E-5</v>
      </c>
      <c r="H10500" s="2">
        <v>1.0</v>
      </c>
      <c r="I10500" s="2">
        <v>0.0</v>
      </c>
      <c r="J10500" s="2">
        <v>0.0</v>
      </c>
      <c r="K10500" s="2">
        <f t="shared" si="1"/>
        <v>0</v>
      </c>
      <c r="L10500" s="4">
        <v>1.0</v>
      </c>
      <c r="M10500" s="4"/>
    </row>
    <row r="10501" ht="14.25" customHeight="1">
      <c r="A10501" s="2" t="s">
        <v>10419</v>
      </c>
      <c r="B10501" s="2">
        <v>0.0033710212446749</v>
      </c>
      <c r="C10501" s="2">
        <v>1.57792801473988E-5</v>
      </c>
      <c r="D10501" s="2">
        <v>1.69480445038061E-5</v>
      </c>
      <c r="E10501" s="2">
        <v>1.646886147455E-7</v>
      </c>
      <c r="F10501" s="5">
        <v>0.0117420945316553</v>
      </c>
      <c r="G10501" s="2">
        <v>8.337858016602E-4</v>
      </c>
      <c r="H10501" s="2">
        <v>0.0</v>
      </c>
      <c r="I10501" s="2">
        <v>0.0</v>
      </c>
      <c r="J10501" s="2">
        <v>0.0</v>
      </c>
      <c r="K10501" s="2">
        <f t="shared" si="1"/>
        <v>0</v>
      </c>
      <c r="L10501" s="4">
        <v>1.0</v>
      </c>
      <c r="M10501" s="4"/>
    </row>
    <row r="10502" ht="14.25" customHeight="1">
      <c r="A10502" s="2" t="s">
        <v>10420</v>
      </c>
      <c r="B10502" s="2">
        <v>0.008509736508131</v>
      </c>
      <c r="C10502" s="2">
        <v>1.88199865078786E-5</v>
      </c>
      <c r="D10502" s="2">
        <v>3.23984968417789E-5</v>
      </c>
      <c r="E10502" s="2">
        <v>6.0997099353699E-6</v>
      </c>
      <c r="F10502" s="5">
        <v>0.031072724610567</v>
      </c>
      <c r="G10502" s="2">
        <v>7.80249654781E-4</v>
      </c>
      <c r="H10502" s="2">
        <v>0.0</v>
      </c>
      <c r="I10502" s="2">
        <v>0.0</v>
      </c>
      <c r="J10502" s="2">
        <v>0.0</v>
      </c>
      <c r="K10502" s="2">
        <f t="shared" si="1"/>
        <v>0</v>
      </c>
      <c r="L10502" s="4">
        <v>1.0</v>
      </c>
      <c r="M10502" s="4"/>
    </row>
    <row r="10503" ht="14.25" customHeight="1">
      <c r="A10503" s="2" t="s">
        <v>10421</v>
      </c>
      <c r="B10503" s="2">
        <v>0.0113492207601666</v>
      </c>
      <c r="C10503" s="2">
        <v>4.26965052611194E-5</v>
      </c>
      <c r="D10503" s="2">
        <v>7.51377156120725E-5</v>
      </c>
      <c r="E10503" s="2">
        <v>3.39738653565291E-6</v>
      </c>
      <c r="F10503" s="5">
        <v>0.0231355335563421</v>
      </c>
      <c r="G10503" s="2">
        <v>0.0021984020713716</v>
      </c>
      <c r="H10503" s="2">
        <v>0.0</v>
      </c>
      <c r="I10503" s="2">
        <v>0.0</v>
      </c>
      <c r="J10503" s="2">
        <v>0.0</v>
      </c>
      <c r="K10503" s="2">
        <f t="shared" si="1"/>
        <v>0</v>
      </c>
      <c r="L10503" s="4">
        <v>1.0</v>
      </c>
      <c r="M10503" s="4"/>
    </row>
    <row r="10504" ht="14.25" customHeight="1">
      <c r="A10504" s="2" t="s">
        <v>10422</v>
      </c>
      <c r="B10504" s="2">
        <v>0.0112820900976657</v>
      </c>
      <c r="C10504" s="2">
        <v>5.49669020983856E-5</v>
      </c>
      <c r="D10504" s="2">
        <v>1.592144981259E-4</v>
      </c>
      <c r="E10504" s="2">
        <v>5.24554707226343E-6</v>
      </c>
      <c r="F10504" s="5">
        <v>0.0205485150218009</v>
      </c>
      <c r="G10504" s="2">
        <v>0.0045514749363064</v>
      </c>
      <c r="H10504" s="2">
        <v>0.0</v>
      </c>
      <c r="I10504" s="2">
        <v>0.0</v>
      </c>
      <c r="J10504" s="2">
        <v>0.0</v>
      </c>
      <c r="K10504" s="2">
        <f t="shared" si="1"/>
        <v>0</v>
      </c>
      <c r="L10504" s="4">
        <v>1.0</v>
      </c>
      <c r="M10504" s="4"/>
    </row>
    <row r="10505" ht="14.25" customHeight="1">
      <c r="A10505" s="2" t="s">
        <v>10423</v>
      </c>
      <c r="B10505" s="2">
        <v>0.156347513198852</v>
      </c>
      <c r="C10505" s="2">
        <v>2.123515150742E-4</v>
      </c>
      <c r="D10505" s="2">
        <v>0.003800148377195</v>
      </c>
      <c r="E10505" s="2">
        <v>9.843305451795E-4</v>
      </c>
      <c r="F10505" s="5">
        <v>0.288758248090744</v>
      </c>
      <c r="G10505" s="2">
        <v>0.0142971454188227</v>
      </c>
      <c r="H10505" s="2">
        <v>0.0</v>
      </c>
      <c r="I10505" s="2">
        <v>0.0</v>
      </c>
      <c r="J10505" s="2">
        <v>0.0</v>
      </c>
      <c r="K10505" s="2">
        <f t="shared" si="1"/>
        <v>0</v>
      </c>
      <c r="L10505" s="4">
        <v>1.0</v>
      </c>
      <c r="M10505" s="4"/>
    </row>
    <row r="10506" ht="14.25" customHeight="1">
      <c r="A10506" s="2" t="s">
        <v>10424</v>
      </c>
      <c r="B10506" s="2">
        <v>0.0019221141701564</v>
      </c>
      <c r="C10506" s="2">
        <v>1.34901247292873E-5</v>
      </c>
      <c r="D10506" s="2">
        <v>1.281711301999E-4</v>
      </c>
      <c r="E10506" s="2">
        <v>7.06047867424786E-5</v>
      </c>
      <c r="F10506" s="5">
        <v>0.0050924257375299</v>
      </c>
      <c r="G10506" s="2">
        <v>6.240758812054E-4</v>
      </c>
      <c r="H10506" s="2">
        <v>0.0</v>
      </c>
      <c r="I10506" s="2">
        <v>0.0</v>
      </c>
      <c r="J10506" s="2">
        <v>0.0</v>
      </c>
      <c r="K10506" s="2">
        <f t="shared" si="1"/>
        <v>0</v>
      </c>
      <c r="L10506" s="4">
        <v>1.0</v>
      </c>
      <c r="M10506" s="4"/>
    </row>
    <row r="10507" ht="14.25" customHeight="1">
      <c r="A10507" s="2" t="s">
        <v>10425</v>
      </c>
      <c r="B10507" s="2">
        <v>4.108723951503E-4</v>
      </c>
      <c r="C10507" s="2">
        <v>1.58100897351687E-6</v>
      </c>
      <c r="D10507" s="2">
        <v>5.18377928528934E-5</v>
      </c>
      <c r="E10507" s="2">
        <v>9.2683503680746E-6</v>
      </c>
      <c r="F10507" s="5">
        <v>8.19880166091E-4</v>
      </c>
      <c r="G10507" s="2">
        <v>1.240940619027E-4</v>
      </c>
      <c r="H10507" s="2">
        <v>0.0</v>
      </c>
      <c r="I10507" s="2">
        <v>0.0</v>
      </c>
      <c r="J10507" s="2">
        <v>0.0</v>
      </c>
      <c r="K10507" s="2">
        <f t="shared" si="1"/>
        <v>0</v>
      </c>
      <c r="L10507" s="4">
        <v>1.0</v>
      </c>
      <c r="M10507" s="4"/>
    </row>
    <row r="10508" ht="14.25" customHeight="1">
      <c r="A10508" s="2" t="s">
        <v>10426</v>
      </c>
      <c r="B10508" s="2">
        <v>0.0018408009782433</v>
      </c>
      <c r="C10508" s="2">
        <v>4.87271063320804E-6</v>
      </c>
      <c r="D10508" s="2">
        <v>1.665323943598E-4</v>
      </c>
      <c r="E10508" s="2">
        <v>1.324290788033E-4</v>
      </c>
      <c r="F10508" s="5">
        <v>0.0045856572687625</v>
      </c>
      <c r="G10508" s="2">
        <v>3.474956902209E-4</v>
      </c>
      <c r="H10508" s="2">
        <v>0.0</v>
      </c>
      <c r="I10508" s="2">
        <v>0.0</v>
      </c>
      <c r="J10508" s="2">
        <v>0.0</v>
      </c>
      <c r="K10508" s="2">
        <f t="shared" si="1"/>
        <v>0</v>
      </c>
      <c r="L10508" s="4">
        <v>1.0</v>
      </c>
      <c r="M10508" s="4"/>
    </row>
    <row r="10509" ht="14.25" customHeight="1">
      <c r="A10509" s="2" t="s">
        <v>10427</v>
      </c>
      <c r="B10509" s="2">
        <v>0.0188877712935209</v>
      </c>
      <c r="C10509" s="2">
        <v>5.86585738346912E-5</v>
      </c>
      <c r="D10509" s="2">
        <v>0.0012728932779282</v>
      </c>
      <c r="E10509" s="2">
        <v>0.0010784524492919</v>
      </c>
      <c r="F10509" s="5">
        <v>0.0318574644625186</v>
      </c>
      <c r="G10509" s="2">
        <v>0.0027562351897358</v>
      </c>
      <c r="H10509" s="2">
        <v>0.0</v>
      </c>
      <c r="I10509" s="2">
        <v>0.0</v>
      </c>
      <c r="J10509" s="2">
        <v>0.0</v>
      </c>
      <c r="K10509" s="2">
        <f t="shared" si="1"/>
        <v>0</v>
      </c>
      <c r="L10509" s="4">
        <v>1.0</v>
      </c>
      <c r="M10509" s="4"/>
    </row>
    <row r="10510" ht="14.25" customHeight="1">
      <c r="A10510" s="2" t="s">
        <v>10428</v>
      </c>
      <c r="B10510" s="2">
        <v>0.0216922666877508</v>
      </c>
      <c r="C10510" s="2">
        <v>1.02497775515E-4</v>
      </c>
      <c r="D10510" s="2">
        <v>0.0016835730057209</v>
      </c>
      <c r="E10510" s="2">
        <v>5.674962885677E-4</v>
      </c>
      <c r="F10510" s="5">
        <v>0.0243450794368982</v>
      </c>
      <c r="G10510" s="2">
        <v>0.0044379993341863</v>
      </c>
      <c r="H10510" s="2">
        <v>0.0</v>
      </c>
      <c r="I10510" s="2">
        <v>0.0</v>
      </c>
      <c r="J10510" s="2">
        <v>0.0</v>
      </c>
      <c r="K10510" s="2">
        <f t="shared" si="1"/>
        <v>0</v>
      </c>
      <c r="L10510" s="4">
        <v>1.0</v>
      </c>
      <c r="M10510" s="4"/>
    </row>
    <row r="10511" ht="14.25" customHeight="1">
      <c r="A10511" s="2" t="s">
        <v>10429</v>
      </c>
      <c r="B10511" s="2">
        <v>0.696194410324096</v>
      </c>
      <c r="C10511" s="2">
        <v>4.0940681356E-4</v>
      </c>
      <c r="D10511" s="2">
        <v>0.0030082077719271</v>
      </c>
      <c r="E10511" s="2">
        <v>0.0139582762494683</v>
      </c>
      <c r="F10511" s="5">
        <v>0.801373422145843</v>
      </c>
      <c r="G10511" s="2">
        <v>0.0110520143061876</v>
      </c>
      <c r="H10511" s="2">
        <v>0.0</v>
      </c>
      <c r="I10511" s="2">
        <v>0.0</v>
      </c>
      <c r="J10511" s="2">
        <v>0.0</v>
      </c>
      <c r="K10511" s="2">
        <f t="shared" si="1"/>
        <v>1</v>
      </c>
      <c r="L10511" s="4">
        <v>1.0</v>
      </c>
      <c r="M10511" s="4"/>
    </row>
    <row r="10512" ht="14.25" customHeight="1">
      <c r="A10512" s="2" t="s">
        <v>10430</v>
      </c>
      <c r="B10512" s="2">
        <v>0.709976911544799</v>
      </c>
      <c r="C10512" s="2">
        <v>2.90585507173E-4</v>
      </c>
      <c r="D10512" s="2">
        <v>0.0021453120280057</v>
      </c>
      <c r="E10512" s="2">
        <v>0.0223785396665334</v>
      </c>
      <c r="F10512" s="5">
        <v>0.823825478553772</v>
      </c>
      <c r="G10512" s="2">
        <v>0.0064803338609635</v>
      </c>
      <c r="H10512" s="2">
        <v>0.0</v>
      </c>
      <c r="I10512" s="2">
        <v>0.0</v>
      </c>
      <c r="J10512" s="2">
        <v>0.0</v>
      </c>
      <c r="K10512" s="2">
        <f t="shared" si="1"/>
        <v>1</v>
      </c>
      <c r="L10512" s="4">
        <v>1.0</v>
      </c>
      <c r="M10512" s="4"/>
    </row>
    <row r="10513" ht="14.25" customHeight="1">
      <c r="A10513" s="2" t="s">
        <v>10431</v>
      </c>
      <c r="B10513" s="2">
        <v>0.549128949642181</v>
      </c>
      <c r="C10513" s="2">
        <v>2.16459200601E-4</v>
      </c>
      <c r="D10513" s="2">
        <v>0.0018985611386597</v>
      </c>
      <c r="E10513" s="2">
        <v>0.0617174059152603</v>
      </c>
      <c r="F10513" s="5">
        <v>0.637447357177734</v>
      </c>
      <c r="G10513" s="2">
        <v>0.0048459894023835</v>
      </c>
      <c r="H10513" s="2">
        <v>0.0</v>
      </c>
      <c r="I10513" s="2">
        <v>0.0</v>
      </c>
      <c r="J10513" s="2">
        <v>0.0</v>
      </c>
      <c r="K10513" s="2">
        <f t="shared" si="1"/>
        <v>1</v>
      </c>
      <c r="L10513" s="4">
        <v>1.0</v>
      </c>
      <c r="M10513" s="4"/>
    </row>
    <row r="10514" ht="14.25" customHeight="1">
      <c r="A10514" s="2" t="s">
        <v>10432</v>
      </c>
      <c r="B10514" s="2">
        <v>0.965622067451477</v>
      </c>
      <c r="C10514" s="2">
        <v>2.550930075813E-4</v>
      </c>
      <c r="D10514" s="2">
        <v>0.0067215366289019</v>
      </c>
      <c r="E10514" s="2">
        <v>0.852296352386474</v>
      </c>
      <c r="F10514" s="5">
        <v>0.575450778007507</v>
      </c>
      <c r="G10514" s="2">
        <v>0.0036274371668696</v>
      </c>
      <c r="H10514" s="2">
        <v>0.0</v>
      </c>
      <c r="I10514" s="2">
        <v>0.0</v>
      </c>
      <c r="J10514" s="2">
        <v>0.0</v>
      </c>
      <c r="K10514" s="2">
        <f t="shared" si="1"/>
        <v>1</v>
      </c>
      <c r="L10514" s="4">
        <v>1.0</v>
      </c>
      <c r="M10514" s="4"/>
    </row>
    <row r="10515" ht="14.25" customHeight="1">
      <c r="A10515" s="2" t="s">
        <v>10433</v>
      </c>
      <c r="B10515" s="2">
        <v>0.992671728134155</v>
      </c>
      <c r="C10515" s="2">
        <v>3.657333436422E-4</v>
      </c>
      <c r="D10515" s="2">
        <v>0.0056993272155523</v>
      </c>
      <c r="E10515" s="2">
        <v>0.830263435840606</v>
      </c>
      <c r="F10515" s="5">
        <v>0.96711778640747</v>
      </c>
      <c r="G10515" s="2">
        <v>0.0052197226323187</v>
      </c>
      <c r="H10515" s="2">
        <v>0.0</v>
      </c>
      <c r="I10515" s="2">
        <v>0.0</v>
      </c>
      <c r="J10515" s="2">
        <v>0.0</v>
      </c>
      <c r="K10515" s="2">
        <f t="shared" si="1"/>
        <v>1</v>
      </c>
      <c r="L10515" s="4">
        <v>1.0</v>
      </c>
      <c r="M10515" s="4"/>
    </row>
    <row r="10516" ht="14.25" customHeight="1">
      <c r="A10516" s="2" t="s">
        <v>10434</v>
      </c>
      <c r="B10516" s="2">
        <v>0.989794254302978</v>
      </c>
      <c r="C10516" s="2">
        <v>2.009384334087E-4</v>
      </c>
      <c r="D10516" s="2">
        <v>0.0023814653977751</v>
      </c>
      <c r="E10516" s="2">
        <v>0.0147348903119564</v>
      </c>
      <c r="F10516" s="5">
        <v>0.99258279800415</v>
      </c>
      <c r="G10516" s="2">
        <v>0.0086580198258161</v>
      </c>
      <c r="H10516" s="2">
        <v>0.0</v>
      </c>
      <c r="I10516" s="2">
        <v>0.0</v>
      </c>
      <c r="J10516" s="2">
        <v>0.0</v>
      </c>
      <c r="K10516" s="2">
        <f t="shared" si="1"/>
        <v>1</v>
      </c>
      <c r="L10516" s="4">
        <v>1.0</v>
      </c>
      <c r="M10516" s="4"/>
    </row>
    <row r="10517" ht="14.25" customHeight="1">
      <c r="A10517" s="2" t="s">
        <v>10435</v>
      </c>
      <c r="B10517" s="2">
        <v>0.994244992733001</v>
      </c>
      <c r="C10517" s="2">
        <v>2.383632527198E-4</v>
      </c>
      <c r="D10517" s="2">
        <v>0.0021084933541715</v>
      </c>
      <c r="E10517" s="2">
        <v>0.0136792315170168</v>
      </c>
      <c r="F10517" s="5">
        <v>0.99671995639801</v>
      </c>
      <c r="G10517" s="2">
        <v>0.0063775577582418</v>
      </c>
      <c r="H10517" s="2">
        <v>0.0</v>
      </c>
      <c r="I10517" s="2">
        <v>0.0</v>
      </c>
      <c r="J10517" s="2">
        <v>0.0</v>
      </c>
      <c r="K10517" s="2">
        <f t="shared" si="1"/>
        <v>1</v>
      </c>
      <c r="L10517" s="4">
        <v>1.0</v>
      </c>
      <c r="M10517" s="4"/>
    </row>
    <row r="10518" ht="14.25" customHeight="1">
      <c r="A10518" s="2" t="s">
        <v>10436</v>
      </c>
      <c r="B10518" s="2">
        <v>0.992754995822906</v>
      </c>
      <c r="C10518" s="2">
        <v>3.796626115217E-4</v>
      </c>
      <c r="D10518" s="2">
        <v>0.0024851320777088</v>
      </c>
      <c r="E10518" s="2">
        <v>0.0100538730621337</v>
      </c>
      <c r="F10518" s="5">
        <v>0.996322572231292</v>
      </c>
      <c r="G10518" s="2">
        <v>0.0219441559165716</v>
      </c>
      <c r="H10518" s="2">
        <v>0.0</v>
      </c>
      <c r="I10518" s="2">
        <v>0.0</v>
      </c>
      <c r="J10518" s="2">
        <v>0.0</v>
      </c>
      <c r="K10518" s="2">
        <f t="shared" si="1"/>
        <v>1</v>
      </c>
      <c r="L10518" s="4">
        <v>1.0</v>
      </c>
      <c r="M10518" s="4"/>
    </row>
    <row r="10519" ht="14.25" customHeight="1">
      <c r="A10519" s="2" t="s">
        <v>10437</v>
      </c>
      <c r="B10519" s="2">
        <v>0.997059822082519</v>
      </c>
      <c r="C10519" s="2">
        <v>7.682095165364E-4</v>
      </c>
      <c r="D10519" s="2">
        <v>0.0054152123630046</v>
      </c>
      <c r="E10519" s="2">
        <v>0.0617783069610595</v>
      </c>
      <c r="F10519" s="5">
        <v>0.998955011367798</v>
      </c>
      <c r="G10519" s="2">
        <v>0.020169535651803</v>
      </c>
      <c r="H10519" s="2">
        <v>0.0</v>
      </c>
      <c r="I10519" s="2">
        <v>0.0</v>
      </c>
      <c r="J10519" s="2">
        <v>0.0</v>
      </c>
      <c r="K10519" s="2">
        <f t="shared" si="1"/>
        <v>1</v>
      </c>
      <c r="L10519" s="4">
        <v>1.0</v>
      </c>
      <c r="M10519" s="4"/>
    </row>
    <row r="10520" ht="14.25" customHeight="1">
      <c r="A10520" s="2" t="s">
        <v>10438</v>
      </c>
      <c r="B10520" s="2">
        <v>0.998273253440856</v>
      </c>
      <c r="C10520" s="2">
        <v>8.258651359938E-4</v>
      </c>
      <c r="D10520" s="2">
        <v>0.0117784589529037</v>
      </c>
      <c r="E10520" s="2">
        <v>0.0617443770170211</v>
      </c>
      <c r="F10520" s="5">
        <v>0.999358177185058</v>
      </c>
      <c r="G10520" s="2">
        <v>0.0125432834029197</v>
      </c>
      <c r="H10520" s="2">
        <v>0.0</v>
      </c>
      <c r="I10520" s="2">
        <v>0.0</v>
      </c>
      <c r="J10520" s="2">
        <v>0.0</v>
      </c>
      <c r="K10520" s="2">
        <f t="shared" si="1"/>
        <v>1</v>
      </c>
      <c r="L10520" s="4">
        <v>1.0</v>
      </c>
      <c r="M10520" s="4"/>
    </row>
    <row r="10521" ht="14.25" customHeight="1">
      <c r="A10521" s="2" t="s">
        <v>10439</v>
      </c>
      <c r="B10521" s="2">
        <v>0.999545454978942</v>
      </c>
      <c r="C10521" s="2">
        <v>6.019102293066E-4</v>
      </c>
      <c r="D10521" s="2">
        <v>0.0047645401209592</v>
      </c>
      <c r="E10521" s="2">
        <v>0.0659484937787056</v>
      </c>
      <c r="F10521" s="5">
        <v>0.999913156032562</v>
      </c>
      <c r="G10521" s="2">
        <v>0.005569674540311</v>
      </c>
      <c r="H10521" s="2">
        <v>0.0</v>
      </c>
      <c r="I10521" s="2">
        <v>0.0</v>
      </c>
      <c r="J10521" s="2">
        <v>0.0</v>
      </c>
      <c r="K10521" s="2">
        <f t="shared" si="1"/>
        <v>1</v>
      </c>
      <c r="L10521" s="4">
        <v>1.0</v>
      </c>
      <c r="M10521" s="4"/>
    </row>
    <row r="10522" ht="14.25" customHeight="1">
      <c r="A10522" s="2" t="s">
        <v>10440</v>
      </c>
      <c r="B10522" s="2">
        <v>0.999209880828857</v>
      </c>
      <c r="C10522" s="2">
        <v>7.468722760677E-4</v>
      </c>
      <c r="D10522" s="2">
        <v>0.0093684010207653</v>
      </c>
      <c r="E10522" s="2">
        <v>0.103157572448253</v>
      </c>
      <c r="F10522" s="5">
        <v>0.999775528907776</v>
      </c>
      <c r="G10522" s="2">
        <v>0.0098121799528598</v>
      </c>
      <c r="H10522" s="2">
        <v>0.0</v>
      </c>
      <c r="I10522" s="2">
        <v>0.0</v>
      </c>
      <c r="J10522" s="2">
        <v>0.0</v>
      </c>
      <c r="K10522" s="2">
        <f t="shared" si="1"/>
        <v>1</v>
      </c>
      <c r="L10522" s="4">
        <v>1.0</v>
      </c>
      <c r="M10522" s="4"/>
    </row>
    <row r="10523" ht="14.25" customHeight="1">
      <c r="A10523" s="2" t="s">
        <v>10441</v>
      </c>
      <c r="B10523" s="2">
        <v>0.997618198394775</v>
      </c>
      <c r="C10523" s="2">
        <v>0.0016186875291168</v>
      </c>
      <c r="D10523" s="2">
        <v>0.0168942213058471</v>
      </c>
      <c r="E10523" s="2">
        <v>0.420579224824905</v>
      </c>
      <c r="F10523" s="5">
        <v>0.999343693256378</v>
      </c>
      <c r="G10523" s="2">
        <v>0.0099484864622354</v>
      </c>
      <c r="H10523" s="2">
        <v>0.0</v>
      </c>
      <c r="I10523" s="2">
        <v>0.0</v>
      </c>
      <c r="J10523" s="2">
        <v>0.0</v>
      </c>
      <c r="K10523" s="2">
        <f t="shared" si="1"/>
        <v>1</v>
      </c>
      <c r="L10523" s="4">
        <v>1.0</v>
      </c>
      <c r="M10523" s="4"/>
    </row>
    <row r="10524" ht="14.25" customHeight="1">
      <c r="A10524" s="2" t="s">
        <v>10442</v>
      </c>
      <c r="B10524" s="2">
        <v>0.999550819396972</v>
      </c>
      <c r="C10524" s="2">
        <v>0.0024784801062196</v>
      </c>
      <c r="D10524" s="2">
        <v>0.0150710707530379</v>
      </c>
      <c r="E10524" s="2">
        <v>0.768387079238891</v>
      </c>
      <c r="F10524" s="5">
        <v>0.999878108501434</v>
      </c>
      <c r="G10524" s="2">
        <v>0.006734556518495</v>
      </c>
      <c r="H10524" s="2">
        <v>0.0</v>
      </c>
      <c r="I10524" s="2">
        <v>0.0</v>
      </c>
      <c r="J10524" s="2">
        <v>0.0</v>
      </c>
      <c r="K10524" s="2">
        <f t="shared" si="1"/>
        <v>1</v>
      </c>
      <c r="L10524" s="4">
        <v>1.0</v>
      </c>
      <c r="M10524" s="4"/>
    </row>
    <row r="10525" ht="14.25" customHeight="1">
      <c r="A10525" s="2" t="s">
        <v>10443</v>
      </c>
      <c r="B10525" s="2">
        <v>0.999552369117736</v>
      </c>
      <c r="C10525" s="2">
        <v>0.0031890508253127</v>
      </c>
      <c r="D10525" s="2">
        <v>0.0155489025637507</v>
      </c>
      <c r="E10525" s="2">
        <v>0.753492951393127</v>
      </c>
      <c r="F10525" s="5">
        <v>0.999897599220276</v>
      </c>
      <c r="G10525" s="2">
        <v>0.0062119122594594</v>
      </c>
      <c r="H10525" s="2">
        <v>0.0</v>
      </c>
      <c r="I10525" s="2">
        <v>0.0</v>
      </c>
      <c r="J10525" s="2">
        <v>0.0</v>
      </c>
      <c r="K10525" s="2">
        <f t="shared" si="1"/>
        <v>1</v>
      </c>
      <c r="L10525" s="4">
        <v>1.0</v>
      </c>
      <c r="M10525" s="4"/>
    </row>
    <row r="10526" ht="14.25" customHeight="1">
      <c r="A10526" s="2" t="s">
        <v>10444</v>
      </c>
      <c r="B10526" s="2">
        <v>0.999624848365783</v>
      </c>
      <c r="C10526" s="2">
        <v>0.0027563818730413</v>
      </c>
      <c r="D10526" s="2">
        <v>0.0081771211698651</v>
      </c>
      <c r="E10526" s="2">
        <v>0.0514006242156028</v>
      </c>
      <c r="F10526" s="5">
        <v>0.999954462051391</v>
      </c>
      <c r="G10526" s="2">
        <v>0.0061632585711777</v>
      </c>
      <c r="H10526" s="2">
        <v>0.0</v>
      </c>
      <c r="I10526" s="2">
        <v>0.0</v>
      </c>
      <c r="J10526" s="2">
        <v>0.0</v>
      </c>
      <c r="K10526" s="2">
        <f t="shared" si="1"/>
        <v>1</v>
      </c>
      <c r="L10526" s="4">
        <v>1.0</v>
      </c>
      <c r="M10526" s="4"/>
    </row>
    <row r="10527" ht="14.25" customHeight="1">
      <c r="A10527" s="2" t="s">
        <v>10445</v>
      </c>
      <c r="B10527" s="2">
        <v>0.997703969478607</v>
      </c>
      <c r="C10527" s="2">
        <v>0.0031865735072642</v>
      </c>
      <c r="D10527" s="2">
        <v>0.0102576278150081</v>
      </c>
      <c r="E10527" s="2">
        <v>0.036051508039236</v>
      </c>
      <c r="F10527" s="5">
        <v>0.999561965465545</v>
      </c>
      <c r="G10527" s="2">
        <v>0.0081220529973506</v>
      </c>
      <c r="H10527" s="2">
        <v>0.0</v>
      </c>
      <c r="I10527" s="2">
        <v>0.0</v>
      </c>
      <c r="J10527" s="2">
        <v>0.0</v>
      </c>
      <c r="K10527" s="2">
        <f t="shared" si="1"/>
        <v>1</v>
      </c>
      <c r="L10527" s="4">
        <v>1.0</v>
      </c>
      <c r="M10527" s="4"/>
    </row>
    <row r="10528" ht="14.25" customHeight="1">
      <c r="A10528" s="2" t="s">
        <v>10446</v>
      </c>
      <c r="B10528" s="2">
        <v>0.995314419269561</v>
      </c>
      <c r="C10528" s="2">
        <v>0.0054382435046136</v>
      </c>
      <c r="D10528" s="2">
        <v>0.0241081938147544</v>
      </c>
      <c r="E10528" s="2">
        <v>0.503717958927154</v>
      </c>
      <c r="F10528" s="5">
        <v>0.998216807842254</v>
      </c>
      <c r="G10528" s="2">
        <v>0.0165885798633098</v>
      </c>
      <c r="H10528" s="2">
        <v>0.0</v>
      </c>
      <c r="I10528" s="2">
        <v>0.0</v>
      </c>
      <c r="J10528" s="2">
        <v>0.0</v>
      </c>
      <c r="K10528" s="2">
        <f t="shared" si="1"/>
        <v>1</v>
      </c>
      <c r="L10528" s="4">
        <v>1.0</v>
      </c>
      <c r="M10528" s="4"/>
    </row>
    <row r="10529" ht="14.25" customHeight="1">
      <c r="A10529" s="2" t="s">
        <v>10447</v>
      </c>
      <c r="B10529" s="2">
        <v>0.997317492961883</v>
      </c>
      <c r="C10529" s="2">
        <v>0.0044930037111043</v>
      </c>
      <c r="D10529" s="2">
        <v>0.0114637939259409</v>
      </c>
      <c r="E10529" s="2">
        <v>0.0478442274034023</v>
      </c>
      <c r="F10529" s="5">
        <v>0.999555885791778</v>
      </c>
      <c r="G10529" s="2">
        <v>0.0092653427273035</v>
      </c>
      <c r="H10529" s="2">
        <v>0.0</v>
      </c>
      <c r="I10529" s="2">
        <v>0.0</v>
      </c>
      <c r="J10529" s="2">
        <v>0.0</v>
      </c>
      <c r="K10529" s="2">
        <f t="shared" si="1"/>
        <v>1</v>
      </c>
      <c r="L10529" s="4">
        <v>1.0</v>
      </c>
      <c r="M10529" s="4"/>
    </row>
    <row r="10530" ht="14.25" customHeight="1">
      <c r="A10530" s="2" t="s">
        <v>10448</v>
      </c>
      <c r="B10530" s="2">
        <v>0.977615594863891</v>
      </c>
      <c r="C10530" s="2">
        <v>0.003966127987951</v>
      </c>
      <c r="D10530" s="2">
        <v>0.0161445382982492</v>
      </c>
      <c r="E10530" s="2">
        <v>0.0307341441512107</v>
      </c>
      <c r="F10530" s="5">
        <v>0.994599103927612</v>
      </c>
      <c r="G10530" s="2">
        <v>0.0170018933713436</v>
      </c>
      <c r="H10530" s="2">
        <v>0.0</v>
      </c>
      <c r="I10530" s="2">
        <v>0.0</v>
      </c>
      <c r="J10530" s="2">
        <v>0.0</v>
      </c>
      <c r="K10530" s="2">
        <f t="shared" si="1"/>
        <v>1</v>
      </c>
      <c r="L10530" s="4">
        <v>1.0</v>
      </c>
      <c r="M10530" s="4"/>
    </row>
    <row r="10531" ht="14.25" customHeight="1">
      <c r="A10531" s="2" t="s">
        <v>10449</v>
      </c>
      <c r="B10531" s="2">
        <v>0.991411566734314</v>
      </c>
      <c r="C10531" s="2">
        <v>0.0056622764095664</v>
      </c>
      <c r="D10531" s="2">
        <v>0.0150275519117712</v>
      </c>
      <c r="E10531" s="2">
        <v>0.0153847876936197</v>
      </c>
      <c r="F10531" s="5">
        <v>0.998234510421752</v>
      </c>
      <c r="G10531" s="2">
        <v>0.0160669833421707</v>
      </c>
      <c r="H10531" s="2">
        <v>0.0</v>
      </c>
      <c r="I10531" s="2">
        <v>0.0</v>
      </c>
      <c r="J10531" s="2">
        <v>0.0</v>
      </c>
      <c r="K10531" s="2">
        <f t="shared" si="1"/>
        <v>1</v>
      </c>
      <c r="L10531" s="4">
        <v>1.0</v>
      </c>
      <c r="M10531" s="4"/>
    </row>
    <row r="10532" ht="14.25" customHeight="1">
      <c r="A10532" s="2" t="s">
        <v>10450</v>
      </c>
      <c r="B10532" s="2">
        <v>0.996389687061309</v>
      </c>
      <c r="C10532" s="2">
        <v>0.0080808959901332</v>
      </c>
      <c r="D10532" s="2">
        <v>0.0143967000767588</v>
      </c>
      <c r="E10532" s="2">
        <v>0.0151235312223434</v>
      </c>
      <c r="F10532" s="5">
        <v>0.99944657087326</v>
      </c>
      <c r="G10532" s="2">
        <v>0.0171696972101926</v>
      </c>
      <c r="H10532" s="2">
        <v>0.0</v>
      </c>
      <c r="I10532" s="2">
        <v>0.0</v>
      </c>
      <c r="J10532" s="2">
        <v>0.0</v>
      </c>
      <c r="K10532" s="2">
        <f t="shared" si="1"/>
        <v>1</v>
      </c>
      <c r="L10532" s="4">
        <v>1.0</v>
      </c>
      <c r="M10532" s="4"/>
    </row>
    <row r="10533" ht="14.25" customHeight="1">
      <c r="A10533" s="2" t="s">
        <v>10451</v>
      </c>
      <c r="B10533" s="2">
        <v>0.0169522836804389</v>
      </c>
      <c r="C10533" s="2">
        <v>4.36690643255133E-5</v>
      </c>
      <c r="D10533" s="2">
        <v>0.0024805762805044</v>
      </c>
      <c r="E10533" s="2">
        <v>2.101570280501E-4</v>
      </c>
      <c r="F10533" s="5">
        <v>0.0065670507028698</v>
      </c>
      <c r="G10533" s="2">
        <v>0.0078753801062703</v>
      </c>
      <c r="H10533" s="2">
        <v>0.0</v>
      </c>
      <c r="I10533" s="2">
        <v>0.0</v>
      </c>
      <c r="J10533" s="2">
        <v>0.0</v>
      </c>
      <c r="K10533" s="2">
        <f t="shared" si="1"/>
        <v>0</v>
      </c>
      <c r="L10533" s="4">
        <v>1.0</v>
      </c>
      <c r="M10533" s="4"/>
    </row>
    <row r="10534" ht="14.25" customHeight="1">
      <c r="A10534" s="2" t="s">
        <v>10452</v>
      </c>
      <c r="B10534" s="2">
        <v>0.969871640205383</v>
      </c>
      <c r="C10534" s="2">
        <v>0.0067540486343204</v>
      </c>
      <c r="D10534" s="2">
        <v>0.0174282118678092</v>
      </c>
      <c r="E10534" s="2">
        <v>0.0107379583641886</v>
      </c>
      <c r="F10534" s="5">
        <v>0.990520894527435</v>
      </c>
      <c r="G10534" s="2">
        <v>0.0242363438010215</v>
      </c>
      <c r="H10534" s="2">
        <v>0.0</v>
      </c>
      <c r="I10534" s="2">
        <v>0.0</v>
      </c>
      <c r="J10534" s="2">
        <v>0.0</v>
      </c>
      <c r="K10534" s="2">
        <f t="shared" si="1"/>
        <v>1</v>
      </c>
      <c r="L10534" s="4">
        <v>1.0</v>
      </c>
      <c r="M10534" s="4"/>
    </row>
    <row r="10535" ht="14.25" customHeight="1">
      <c r="A10535" s="2" t="s">
        <v>10453</v>
      </c>
      <c r="B10535" s="2">
        <v>0.620893239974975</v>
      </c>
      <c r="C10535" s="2">
        <v>0.0024541029706597</v>
      </c>
      <c r="D10535" s="2">
        <v>0.0265049003064632</v>
      </c>
      <c r="E10535" s="2">
        <v>0.0179651156067848</v>
      </c>
      <c r="F10535" s="5">
        <v>0.586321711540222</v>
      </c>
      <c r="G10535" s="2">
        <v>0.0210211127996444</v>
      </c>
      <c r="H10535" s="2">
        <v>0.0</v>
      </c>
      <c r="I10535" s="2">
        <v>0.0</v>
      </c>
      <c r="J10535" s="2">
        <v>0.0</v>
      </c>
      <c r="K10535" s="2">
        <f t="shared" si="1"/>
        <v>1</v>
      </c>
      <c r="L10535" s="4">
        <v>1.0</v>
      </c>
      <c r="M10535" s="4"/>
    </row>
    <row r="10536" ht="14.25" customHeight="1">
      <c r="A10536" s="2" t="s">
        <v>10454</v>
      </c>
      <c r="B10536" s="2">
        <v>0.595239877700805</v>
      </c>
      <c r="C10536" s="2">
        <v>0.0013651202898472</v>
      </c>
      <c r="D10536" s="2">
        <v>0.0080108875408768</v>
      </c>
      <c r="E10536" s="2">
        <v>0.0013339434517547</v>
      </c>
      <c r="F10536" s="5">
        <v>0.605960547924041</v>
      </c>
      <c r="G10536" s="2">
        <v>0.0168000143021345</v>
      </c>
      <c r="H10536" s="2">
        <v>0.0</v>
      </c>
      <c r="I10536" s="2">
        <v>0.0</v>
      </c>
      <c r="J10536" s="2">
        <v>0.0</v>
      </c>
      <c r="K10536" s="2">
        <f t="shared" si="1"/>
        <v>1</v>
      </c>
      <c r="L10536" s="4">
        <v>1.0</v>
      </c>
      <c r="M10536" s="4"/>
    </row>
    <row r="10537" ht="14.25" customHeight="1">
      <c r="A10537" s="2" t="s">
        <v>10455</v>
      </c>
      <c r="B10537" s="2">
        <v>0.383613854646682</v>
      </c>
      <c r="C10537" s="2">
        <v>8.894903585314E-4</v>
      </c>
      <c r="D10537" s="2">
        <v>0.0235675796866416</v>
      </c>
      <c r="E10537" s="2">
        <v>0.0039138663560152</v>
      </c>
      <c r="F10537" s="5">
        <v>0.379856824874877</v>
      </c>
      <c r="G10537" s="2">
        <v>0.0118264378979802</v>
      </c>
      <c r="H10537" s="2">
        <v>0.0</v>
      </c>
      <c r="I10537" s="2">
        <v>0.0</v>
      </c>
      <c r="J10537" s="2">
        <v>0.0</v>
      </c>
      <c r="K10537" s="2">
        <f t="shared" si="1"/>
        <v>0</v>
      </c>
      <c r="L10537" s="4">
        <v>1.0</v>
      </c>
      <c r="M10537" s="4"/>
    </row>
    <row r="10538" ht="14.25" customHeight="1">
      <c r="A10538" s="2" t="s">
        <v>10456</v>
      </c>
      <c r="B10538" s="2">
        <v>0.0175422336906194</v>
      </c>
      <c r="C10538" s="2">
        <v>1.321655436186E-4</v>
      </c>
      <c r="D10538" s="2">
        <v>5.442764959298E-4</v>
      </c>
      <c r="E10538" s="2">
        <v>1.66312638611998E-5</v>
      </c>
      <c r="F10538" s="5">
        <v>0.0031474884599447</v>
      </c>
      <c r="G10538" s="2">
        <v>0.0119597176089882</v>
      </c>
      <c r="H10538" s="2">
        <v>0.0</v>
      </c>
      <c r="I10538" s="2">
        <v>0.0</v>
      </c>
      <c r="J10538" s="2">
        <v>0.0</v>
      </c>
      <c r="K10538" s="2">
        <f t="shared" si="1"/>
        <v>0</v>
      </c>
      <c r="L10538" s="4">
        <v>1.0</v>
      </c>
      <c r="M10538" s="4"/>
    </row>
    <row r="10539" ht="14.25" customHeight="1">
      <c r="A10539" s="2" t="s">
        <v>10457</v>
      </c>
      <c r="B10539" s="2">
        <v>0.0182563234120607</v>
      </c>
      <c r="C10539" s="2">
        <v>1.213347277371E-4</v>
      </c>
      <c r="D10539" s="2">
        <v>9.863686282187E-4</v>
      </c>
      <c r="E10539" s="2">
        <v>6.47348933853209E-5</v>
      </c>
      <c r="F10539" s="5">
        <v>0.0035185262095183</v>
      </c>
      <c r="G10539" s="2">
        <v>0.0135885654017329</v>
      </c>
      <c r="H10539" s="2">
        <v>0.0</v>
      </c>
      <c r="I10539" s="2">
        <v>0.0</v>
      </c>
      <c r="J10539" s="2">
        <v>0.0</v>
      </c>
      <c r="K10539" s="2">
        <f t="shared" si="1"/>
        <v>0</v>
      </c>
      <c r="L10539" s="4">
        <v>1.0</v>
      </c>
      <c r="M10539" s="4"/>
    </row>
    <row r="10540" ht="14.25" customHeight="1">
      <c r="A10540" s="2" t="s">
        <v>10458</v>
      </c>
      <c r="B10540" s="2">
        <v>0.0035448826383799</v>
      </c>
      <c r="C10540" s="2">
        <v>9.40382506087189E-6</v>
      </c>
      <c r="D10540" s="2">
        <v>4.205196455586E-4</v>
      </c>
      <c r="E10540" s="2">
        <v>1.51171198012889E-5</v>
      </c>
      <c r="F10540" s="5">
        <v>0.0013761876616626</v>
      </c>
      <c r="G10540" s="2">
        <v>0.0017745238728821</v>
      </c>
      <c r="H10540" s="2">
        <v>0.0</v>
      </c>
      <c r="I10540" s="2">
        <v>0.0</v>
      </c>
      <c r="J10540" s="2">
        <v>0.0</v>
      </c>
      <c r="K10540" s="2">
        <f t="shared" si="1"/>
        <v>0</v>
      </c>
      <c r="L10540" s="4">
        <v>1.0</v>
      </c>
      <c r="M10540" s="4"/>
    </row>
    <row r="10541" ht="14.25" customHeight="1">
      <c r="A10541" s="2" t="s">
        <v>10459</v>
      </c>
      <c r="B10541" s="2">
        <v>0.0194068048149347</v>
      </c>
      <c r="C10541" s="2">
        <v>1.573852496221E-4</v>
      </c>
      <c r="D10541" s="2">
        <v>6.678999634459E-4</v>
      </c>
      <c r="E10541" s="2">
        <v>4.94923988298978E-5</v>
      </c>
      <c r="F10541" s="5">
        <v>0.0041968477889895</v>
      </c>
      <c r="G10541" s="2">
        <v>0.0125569934025406</v>
      </c>
      <c r="H10541" s="2">
        <v>0.0</v>
      </c>
      <c r="I10541" s="2">
        <v>0.0</v>
      </c>
      <c r="J10541" s="2">
        <v>0.0</v>
      </c>
      <c r="K10541" s="2">
        <f t="shared" si="1"/>
        <v>0</v>
      </c>
      <c r="L10541" s="4">
        <v>1.0</v>
      </c>
      <c r="M10541" s="4"/>
    </row>
    <row r="10542" ht="14.25" customHeight="1">
      <c r="A10542" s="2" t="s">
        <v>10460</v>
      </c>
      <c r="B10542" s="2">
        <v>0.0194734167307615</v>
      </c>
      <c r="C10542" s="2">
        <v>1.613384520169E-4</v>
      </c>
      <c r="D10542" s="2">
        <v>4.717896226793E-4</v>
      </c>
      <c r="E10542" s="2">
        <v>5.3696221584687E-5</v>
      </c>
      <c r="F10542" s="5">
        <v>0.0019069948466494</v>
      </c>
      <c r="G10542" s="2">
        <v>0.0149071346968412</v>
      </c>
      <c r="H10542" s="2">
        <v>0.0</v>
      </c>
      <c r="I10542" s="2">
        <v>0.0</v>
      </c>
      <c r="J10542" s="2">
        <v>0.0</v>
      </c>
      <c r="K10542" s="2">
        <f t="shared" si="1"/>
        <v>0</v>
      </c>
      <c r="L10542" s="4">
        <v>1.0</v>
      </c>
      <c r="M10542" s="4"/>
    </row>
    <row r="10543" ht="14.25" customHeight="1">
      <c r="A10543" s="2" t="s">
        <v>10461</v>
      </c>
      <c r="B10543" s="2">
        <v>0.0211835280060768</v>
      </c>
      <c r="C10543" s="2">
        <v>1.799823658075E-4</v>
      </c>
      <c r="D10543" s="2">
        <v>3.961023467127E-4</v>
      </c>
      <c r="E10543" s="2">
        <v>3.84642880817409E-5</v>
      </c>
      <c r="F10543" s="5">
        <v>0.0016160658560693</v>
      </c>
      <c r="G10543" s="2">
        <v>0.0178560856729745</v>
      </c>
      <c r="H10543" s="2">
        <v>0.0</v>
      </c>
      <c r="I10543" s="2">
        <v>0.0</v>
      </c>
      <c r="J10543" s="2">
        <v>0.0</v>
      </c>
      <c r="K10543" s="2">
        <f t="shared" si="1"/>
        <v>0</v>
      </c>
      <c r="L10543" s="4">
        <v>1.0</v>
      </c>
      <c r="M10543" s="4"/>
    </row>
    <row r="10544" ht="14.25" customHeight="1">
      <c r="A10544" s="2" t="s">
        <v>10462</v>
      </c>
      <c r="B10544" s="2">
        <v>0.0141162481158971</v>
      </c>
      <c r="C10544" s="2">
        <v>1.475749450037E-4</v>
      </c>
      <c r="D10544" s="2">
        <v>0.0010481335921213</v>
      </c>
      <c r="E10544" s="2">
        <v>1.236614916706E-4</v>
      </c>
      <c r="F10544" s="5">
        <v>0.0056844195351004</v>
      </c>
      <c r="G10544" s="2">
        <v>0.0077153537422418</v>
      </c>
      <c r="H10544" s="2">
        <v>0.0</v>
      </c>
      <c r="I10544" s="2">
        <v>0.0</v>
      </c>
      <c r="J10544" s="2">
        <v>0.0</v>
      </c>
      <c r="K10544" s="2">
        <f t="shared" si="1"/>
        <v>0</v>
      </c>
      <c r="L10544" s="4">
        <v>1.0</v>
      </c>
      <c r="M10544" s="4"/>
    </row>
    <row r="10545" ht="14.25" customHeight="1">
      <c r="A10545" s="2" t="s">
        <v>10463</v>
      </c>
      <c r="B10545" s="2">
        <v>0.0776103436946868</v>
      </c>
      <c r="C10545" s="2">
        <v>0.0021431185305118</v>
      </c>
      <c r="D10545" s="2">
        <v>9.095146670006E-4</v>
      </c>
      <c r="E10545" s="2">
        <v>1.359355956083E-4</v>
      </c>
      <c r="F10545" s="5">
        <v>0.0065786954946815</v>
      </c>
      <c r="G10545" s="2">
        <v>0.0610514245927333</v>
      </c>
      <c r="H10545" s="2">
        <v>0.0</v>
      </c>
      <c r="I10545" s="2">
        <v>0.0</v>
      </c>
      <c r="J10545" s="2">
        <v>0.0</v>
      </c>
      <c r="K10545" s="2">
        <f t="shared" si="1"/>
        <v>0</v>
      </c>
      <c r="L10545" s="4">
        <v>1.0</v>
      </c>
      <c r="M10545" s="4"/>
    </row>
    <row r="10546" ht="14.25" customHeight="1">
      <c r="A10546" s="2" t="s">
        <v>10464</v>
      </c>
      <c r="B10546" s="2">
        <v>0.0837951079010963</v>
      </c>
      <c r="C10546" s="2">
        <v>0.0014033360639587</v>
      </c>
      <c r="D10546" s="2">
        <v>0.0015561181353405</v>
      </c>
      <c r="E10546" s="2">
        <v>1.212740025948E-4</v>
      </c>
      <c r="F10546" s="5">
        <v>0.0177953764796257</v>
      </c>
      <c r="G10546" s="2">
        <v>0.0585525594651699</v>
      </c>
      <c r="H10546" s="2">
        <v>0.0</v>
      </c>
      <c r="I10546" s="2">
        <v>0.0</v>
      </c>
      <c r="J10546" s="2">
        <v>0.0</v>
      </c>
      <c r="K10546" s="2">
        <f t="shared" si="1"/>
        <v>0</v>
      </c>
      <c r="L10546" s="4">
        <v>1.0</v>
      </c>
      <c r="M10546" s="4"/>
    </row>
    <row r="10547" ht="14.25" customHeight="1">
      <c r="A10547" s="2" t="s">
        <v>10465</v>
      </c>
      <c r="B10547" s="2">
        <v>0.143412724137306</v>
      </c>
      <c r="C10547" s="2">
        <v>0.0026780399493873</v>
      </c>
      <c r="D10547" s="2">
        <v>0.0015212028520181</v>
      </c>
      <c r="E10547" s="2">
        <v>1.724542671581E-4</v>
      </c>
      <c r="F10547" s="5">
        <v>0.0198313314467668</v>
      </c>
      <c r="G10547" s="2">
        <v>0.110831625759601</v>
      </c>
      <c r="H10547" s="2">
        <v>0.0</v>
      </c>
      <c r="I10547" s="2">
        <v>0.0</v>
      </c>
      <c r="J10547" s="2">
        <v>0.0</v>
      </c>
      <c r="K10547" s="2">
        <f t="shared" si="1"/>
        <v>0</v>
      </c>
      <c r="L10547" s="4">
        <v>1.0</v>
      </c>
      <c r="M10547" s="4"/>
    </row>
    <row r="10548" ht="14.25" customHeight="1">
      <c r="A10548" s="2" t="s">
        <v>10466</v>
      </c>
      <c r="B10548" s="2">
        <v>0.0068271085619926</v>
      </c>
      <c r="C10548" s="2">
        <v>4.194070934318E-4</v>
      </c>
      <c r="D10548" s="2">
        <v>1.121111927204E-4</v>
      </c>
      <c r="E10548" s="2">
        <v>2.25178791879443E-5</v>
      </c>
      <c r="F10548" s="5">
        <v>0.0020510265603661</v>
      </c>
      <c r="G10548" s="2">
        <v>0.0059757512062788</v>
      </c>
      <c r="H10548" s="2">
        <v>0.0</v>
      </c>
      <c r="I10548" s="2">
        <v>0.0</v>
      </c>
      <c r="J10548" s="2">
        <v>0.0</v>
      </c>
      <c r="K10548" s="2">
        <f t="shared" si="1"/>
        <v>0</v>
      </c>
      <c r="L10548" s="4">
        <v>1.0</v>
      </c>
      <c r="M10548" s="4"/>
    </row>
    <row r="10549" ht="14.25" customHeight="1">
      <c r="A10549" s="2" t="s">
        <v>10467</v>
      </c>
      <c r="B10549" s="2">
        <v>9.48217275436036E-5</v>
      </c>
      <c r="C10549" s="2">
        <v>6.72523810862912E-6</v>
      </c>
      <c r="D10549" s="2">
        <v>6.01616747530897E-8</v>
      </c>
      <c r="E10549" s="2">
        <v>6.3616028000979E-8</v>
      </c>
      <c r="F10549" s="5">
        <v>4.52127424068748E-5</v>
      </c>
      <c r="G10549" s="2">
        <v>6.17024124949239E-5</v>
      </c>
      <c r="H10549" s="2">
        <v>0.0</v>
      </c>
      <c r="I10549" s="2">
        <v>0.0</v>
      </c>
      <c r="J10549" s="2">
        <v>0.0</v>
      </c>
      <c r="K10549" s="2">
        <f t="shared" si="1"/>
        <v>0</v>
      </c>
      <c r="L10549" s="4">
        <v>1.0</v>
      </c>
      <c r="M10549" s="4"/>
    </row>
    <row r="10550" ht="14.25" customHeight="1">
      <c r="A10550" s="2" t="s">
        <v>10468</v>
      </c>
      <c r="B10550" s="2">
        <v>1.507740089436E-4</v>
      </c>
      <c r="C10550" s="2">
        <v>1.07152854980085E-5</v>
      </c>
      <c r="D10550" s="2">
        <v>1.50115809560702E-7</v>
      </c>
      <c r="E10550" s="2">
        <v>4.54459978982413E-7</v>
      </c>
      <c r="F10550" s="5">
        <v>7.27281367289833E-5</v>
      </c>
      <c r="G10550" s="2">
        <v>1.231559581356E-4</v>
      </c>
      <c r="H10550" s="2">
        <v>0.0</v>
      </c>
      <c r="I10550" s="2">
        <v>0.0</v>
      </c>
      <c r="J10550" s="2">
        <v>0.0</v>
      </c>
      <c r="K10550" s="2">
        <f t="shared" si="1"/>
        <v>0</v>
      </c>
      <c r="L10550" s="4">
        <v>1.0</v>
      </c>
      <c r="M10550" s="4"/>
    </row>
    <row r="10551" ht="14.25" customHeight="1">
      <c r="A10551" s="2" t="s">
        <v>10469</v>
      </c>
      <c r="B10551" s="2">
        <v>4.9509537348058E-5</v>
      </c>
      <c r="C10551" s="2">
        <v>1.18737602861074E-6</v>
      </c>
      <c r="D10551" s="2">
        <v>1.71052548125771E-7</v>
      </c>
      <c r="E10551" s="2">
        <v>3.41222147426378E-7</v>
      </c>
      <c r="F10551" s="5">
        <v>5.36861334694549E-5</v>
      </c>
      <c r="G10551" s="2">
        <v>8.07633696240373E-5</v>
      </c>
      <c r="H10551" s="2">
        <v>0.0</v>
      </c>
      <c r="I10551" s="2">
        <v>0.0</v>
      </c>
      <c r="J10551" s="2">
        <v>0.0</v>
      </c>
      <c r="K10551" s="2">
        <f t="shared" si="1"/>
        <v>0</v>
      </c>
      <c r="L10551" s="4">
        <v>1.0</v>
      </c>
      <c r="M10551" s="4"/>
    </row>
    <row r="10552" ht="14.25" customHeight="1">
      <c r="A10552" s="2" t="s">
        <v>10470</v>
      </c>
      <c r="B10552" s="2">
        <v>1.499895006418E-4</v>
      </c>
      <c r="C10552" s="2">
        <v>3.67970841352871E-7</v>
      </c>
      <c r="D10552" s="2">
        <v>1.68842973380378E-6</v>
      </c>
      <c r="E10552" s="2">
        <v>1.21787422813213E-6</v>
      </c>
      <c r="F10552" s="5">
        <v>1.002000572043E-4</v>
      </c>
      <c r="G10552" s="2">
        <v>3.463658213149E-4</v>
      </c>
      <c r="H10552" s="2">
        <v>0.0</v>
      </c>
      <c r="I10552" s="2">
        <v>0.0</v>
      </c>
      <c r="J10552" s="2">
        <v>0.0</v>
      </c>
      <c r="K10552" s="2">
        <f t="shared" si="1"/>
        <v>0</v>
      </c>
      <c r="L10552" s="4">
        <v>1.0</v>
      </c>
      <c r="M10552" s="4"/>
    </row>
    <row r="10553" ht="14.25" customHeight="1">
      <c r="A10553" s="2" t="s">
        <v>10471</v>
      </c>
      <c r="B10553" s="2">
        <v>4.03569647460244E-5</v>
      </c>
      <c r="C10553" s="2">
        <v>1.40424560868268E-8</v>
      </c>
      <c r="D10553" s="2">
        <v>6.25395784936699E-7</v>
      </c>
      <c r="E10553" s="2">
        <v>3.8296971638374E-7</v>
      </c>
      <c r="F10553" s="5">
        <v>1.70127696037525E-5</v>
      </c>
      <c r="G10553" s="2">
        <v>8.58659332152456E-5</v>
      </c>
      <c r="H10553" s="2">
        <v>0.0</v>
      </c>
      <c r="I10553" s="2">
        <v>0.0</v>
      </c>
      <c r="J10553" s="2">
        <v>0.0</v>
      </c>
      <c r="K10553" s="2">
        <f t="shared" si="1"/>
        <v>0</v>
      </c>
      <c r="L10553" s="4">
        <v>1.0</v>
      </c>
      <c r="M10553" s="4"/>
    </row>
    <row r="10554" ht="14.25" customHeight="1">
      <c r="A10554" s="2" t="s">
        <v>10472</v>
      </c>
      <c r="B10554" s="2">
        <v>1.6981341104838E-5</v>
      </c>
      <c r="C10554" s="2">
        <v>4.69257355195651E-10</v>
      </c>
      <c r="D10554" s="2">
        <v>1.82108081503429E-7</v>
      </c>
      <c r="E10554" s="2">
        <v>2.19950990754114E-8</v>
      </c>
      <c r="F10554" s="5">
        <v>7.29866951587609E-6</v>
      </c>
      <c r="G10554" s="2">
        <v>3.35554868797771E-5</v>
      </c>
      <c r="H10554" s="2">
        <v>0.0</v>
      </c>
      <c r="I10554" s="2">
        <v>0.0</v>
      </c>
      <c r="J10554" s="2">
        <v>0.0</v>
      </c>
      <c r="K10554" s="2">
        <f t="shared" si="1"/>
        <v>0</v>
      </c>
      <c r="L10554" s="4">
        <v>1.0</v>
      </c>
      <c r="M10554" s="4"/>
    </row>
    <row r="10555" ht="14.25" customHeight="1">
      <c r="A10555" s="2" t="s">
        <v>10473</v>
      </c>
      <c r="B10555" s="2">
        <v>1.92502138816053E-5</v>
      </c>
      <c r="C10555" s="2">
        <v>1.0556572976883E-10</v>
      </c>
      <c r="D10555" s="2">
        <v>9.0764089577533E-8</v>
      </c>
      <c r="E10555" s="2">
        <v>7.76815589631496E-9</v>
      </c>
      <c r="F10555" s="5">
        <v>5.55753558728611E-6</v>
      </c>
      <c r="G10555" s="2">
        <v>2.26145675696898E-5</v>
      </c>
      <c r="H10555" s="2">
        <v>0.0</v>
      </c>
      <c r="I10555" s="2">
        <v>0.0</v>
      </c>
      <c r="J10555" s="2">
        <v>0.0</v>
      </c>
      <c r="K10555" s="2">
        <f t="shared" si="1"/>
        <v>0</v>
      </c>
      <c r="L10555" s="4">
        <v>1.0</v>
      </c>
      <c r="M10555" s="4"/>
    </row>
    <row r="10556" ht="14.25" customHeight="1">
      <c r="A10556" s="2" t="s">
        <v>10474</v>
      </c>
      <c r="B10556" s="2">
        <v>0.0014553131768479</v>
      </c>
      <c r="C10556" s="2">
        <v>4.52995345767703E-6</v>
      </c>
      <c r="D10556" s="2">
        <v>1.94891435967292E-6</v>
      </c>
      <c r="E10556" s="2">
        <v>9.72939329102473E-9</v>
      </c>
      <c r="F10556" s="5">
        <v>0.0047755260020494</v>
      </c>
      <c r="G10556" s="2">
        <v>5.255630239844E-4</v>
      </c>
      <c r="H10556" s="2">
        <v>0.0</v>
      </c>
      <c r="I10556" s="2">
        <v>0.0</v>
      </c>
      <c r="J10556" s="2">
        <v>0.0</v>
      </c>
      <c r="K10556" s="2">
        <f t="shared" si="1"/>
        <v>0</v>
      </c>
      <c r="L10556" s="4">
        <v>1.0</v>
      </c>
      <c r="M10556" s="4"/>
    </row>
    <row r="10557" ht="14.25" customHeight="1">
      <c r="A10557" s="2" t="s">
        <v>10475</v>
      </c>
      <c r="B10557" s="2">
        <v>0.0025333506055176</v>
      </c>
      <c r="C10557" s="2">
        <v>9.46422096603782E-6</v>
      </c>
      <c r="D10557" s="2">
        <v>1.14132099042763E-5</v>
      </c>
      <c r="E10557" s="2">
        <v>2.92577624350087E-7</v>
      </c>
      <c r="F10557" s="5">
        <v>0.0063427789136767</v>
      </c>
      <c r="G10557" s="2">
        <v>6.607931572943E-4</v>
      </c>
      <c r="H10557" s="2">
        <v>0.0</v>
      </c>
      <c r="I10557" s="2">
        <v>0.0</v>
      </c>
      <c r="J10557" s="2">
        <v>0.0</v>
      </c>
      <c r="K10557" s="2">
        <f t="shared" si="1"/>
        <v>0</v>
      </c>
      <c r="L10557" s="4">
        <v>1.0</v>
      </c>
      <c r="M10557" s="4"/>
    </row>
    <row r="10558" ht="14.25" customHeight="1">
      <c r="A10558" s="2" t="s">
        <v>10476</v>
      </c>
      <c r="B10558" s="2">
        <v>4.50063671451E-4</v>
      </c>
      <c r="C10558" s="2">
        <v>5.1536794671847E-6</v>
      </c>
      <c r="D10558" s="2">
        <v>1.93656615010695E-5</v>
      </c>
      <c r="E10558" s="2">
        <v>2.11098196700732E-7</v>
      </c>
      <c r="F10558" s="5">
        <v>0.0020289218518882</v>
      </c>
      <c r="G10558" s="2">
        <v>1.114840342779E-4</v>
      </c>
      <c r="H10558" s="2">
        <v>0.0</v>
      </c>
      <c r="I10558" s="2">
        <v>0.0</v>
      </c>
      <c r="J10558" s="2">
        <v>0.0</v>
      </c>
      <c r="K10558" s="2">
        <f t="shared" si="1"/>
        <v>0</v>
      </c>
      <c r="L10558" s="4">
        <v>1.0</v>
      </c>
      <c r="M10558" s="4"/>
    </row>
    <row r="10559" ht="14.25" customHeight="1">
      <c r="A10559" s="2" t="s">
        <v>10477</v>
      </c>
      <c r="B10559" s="2">
        <v>0.0022390743251889</v>
      </c>
      <c r="C10559" s="2">
        <v>3.77180804207455E-5</v>
      </c>
      <c r="D10559" s="2">
        <v>3.196089237462E-4</v>
      </c>
      <c r="E10559" s="2">
        <v>4.56677571492036E-6</v>
      </c>
      <c r="F10559" s="5">
        <v>0.0068703885190188</v>
      </c>
      <c r="G10559" s="2">
        <v>5.099204718135E-4</v>
      </c>
      <c r="H10559" s="2">
        <v>0.0</v>
      </c>
      <c r="I10559" s="2">
        <v>0.0</v>
      </c>
      <c r="J10559" s="2">
        <v>0.0</v>
      </c>
      <c r="K10559" s="2">
        <f t="shared" si="1"/>
        <v>0</v>
      </c>
      <c r="L10559" s="4">
        <v>1.0</v>
      </c>
      <c r="M10559" s="4"/>
    </row>
    <row r="10560" ht="14.25" customHeight="1">
      <c r="A10560" s="2" t="s">
        <v>10478</v>
      </c>
      <c r="B10560" s="2">
        <v>0.0079814149066805</v>
      </c>
      <c r="C10560" s="2">
        <v>5.59608124603983E-5</v>
      </c>
      <c r="D10560" s="2">
        <v>0.0017683483893051</v>
      </c>
      <c r="E10560" s="2">
        <v>5.446206196211E-4</v>
      </c>
      <c r="F10560" s="5">
        <v>0.0083979256451129</v>
      </c>
      <c r="G10560" s="2">
        <v>0.001179427257739</v>
      </c>
      <c r="H10560" s="2">
        <v>0.0</v>
      </c>
      <c r="I10560" s="2">
        <v>0.0</v>
      </c>
      <c r="J10560" s="2">
        <v>0.0</v>
      </c>
      <c r="K10560" s="2">
        <f t="shared" si="1"/>
        <v>0</v>
      </c>
      <c r="L10560" s="4">
        <v>1.0</v>
      </c>
      <c r="M10560" s="4"/>
    </row>
    <row r="10561" ht="14.25" customHeight="1">
      <c r="A10561" s="2" t="s">
        <v>10479</v>
      </c>
      <c r="B10561" s="2">
        <v>1.53240020154E-4</v>
      </c>
      <c r="C10561" s="2">
        <v>6.17027808402781E-7</v>
      </c>
      <c r="D10561" s="2">
        <v>6.23652204012614E-6</v>
      </c>
      <c r="E10561" s="2">
        <v>3.55750074731986E-7</v>
      </c>
      <c r="F10561" s="5">
        <v>4.940976505167E-4</v>
      </c>
      <c r="G10561" s="2">
        <v>6.80051161907613E-5</v>
      </c>
      <c r="H10561" s="2">
        <v>0.0</v>
      </c>
      <c r="I10561" s="2">
        <v>0.0</v>
      </c>
      <c r="J10561" s="2">
        <v>0.0</v>
      </c>
      <c r="K10561" s="2">
        <f t="shared" si="1"/>
        <v>0</v>
      </c>
      <c r="L10561" s="4">
        <v>1.0</v>
      </c>
      <c r="M10561" s="4"/>
    </row>
    <row r="10562" ht="14.25" customHeight="1">
      <c r="A10562" s="2" t="s">
        <v>10480</v>
      </c>
      <c r="B10562" s="2">
        <v>0.0093730213120579</v>
      </c>
      <c r="C10562" s="2">
        <v>2.39952332776738E-5</v>
      </c>
      <c r="D10562" s="2">
        <v>7.588183507323E-4</v>
      </c>
      <c r="E10562" s="2">
        <v>3.459074650891E-4</v>
      </c>
      <c r="F10562" s="5">
        <v>0.0283290520310401</v>
      </c>
      <c r="G10562" s="2">
        <v>0.001465794048272</v>
      </c>
      <c r="H10562" s="2">
        <v>0.0</v>
      </c>
      <c r="I10562" s="2">
        <v>0.0</v>
      </c>
      <c r="J10562" s="2">
        <v>0.0</v>
      </c>
      <c r="K10562" s="2">
        <f t="shared" si="1"/>
        <v>0</v>
      </c>
      <c r="L10562" s="4">
        <v>1.0</v>
      </c>
      <c r="M10562" s="4"/>
    </row>
    <row r="10563" ht="14.25" customHeight="1">
      <c r="A10563" s="2" t="s">
        <v>10481</v>
      </c>
      <c r="B10563" s="2">
        <v>0.0027849862817674</v>
      </c>
      <c r="C10563" s="2">
        <v>1.64303455676417E-5</v>
      </c>
      <c r="D10563" s="2">
        <v>3.256341733504E-4</v>
      </c>
      <c r="E10563" s="2">
        <v>1.519353536423E-4</v>
      </c>
      <c r="F10563" s="5">
        <v>0.0054253116250038</v>
      </c>
      <c r="G10563" s="2">
        <v>0.0010130039881914</v>
      </c>
      <c r="H10563" s="2">
        <v>0.0</v>
      </c>
      <c r="I10563" s="2">
        <v>0.0</v>
      </c>
      <c r="J10563" s="2">
        <v>0.0</v>
      </c>
      <c r="K10563" s="2">
        <f t="shared" si="1"/>
        <v>0</v>
      </c>
      <c r="L10563" s="4">
        <v>1.0</v>
      </c>
      <c r="M10563" s="4"/>
    </row>
    <row r="10564" ht="14.25" customHeight="1">
      <c r="A10564" s="2" t="s">
        <v>10482</v>
      </c>
      <c r="B10564" s="2">
        <v>0.0277781225740909</v>
      </c>
      <c r="C10564" s="2">
        <v>1.593116903677E-4</v>
      </c>
      <c r="D10564" s="2">
        <v>0.0019160368246957</v>
      </c>
      <c r="E10564" s="2">
        <v>0.0033609853126108</v>
      </c>
      <c r="F10564" s="5">
        <v>0.0392059385776519</v>
      </c>
      <c r="G10564" s="2">
        <v>0.0055146687664091</v>
      </c>
      <c r="H10564" s="2">
        <v>0.0</v>
      </c>
      <c r="I10564" s="2">
        <v>0.0</v>
      </c>
      <c r="J10564" s="2">
        <v>0.0</v>
      </c>
      <c r="K10564" s="2">
        <f t="shared" si="1"/>
        <v>0</v>
      </c>
      <c r="L10564" s="4">
        <v>1.0</v>
      </c>
      <c r="M10564" s="4"/>
    </row>
    <row r="10565" ht="14.25" customHeight="1">
      <c r="A10565" s="2" t="s">
        <v>10483</v>
      </c>
      <c r="B10565" s="2">
        <v>0.028188208118081</v>
      </c>
      <c r="C10565" s="2">
        <v>3.225564432796E-4</v>
      </c>
      <c r="D10565" s="2">
        <v>0.0026942179538309</v>
      </c>
      <c r="E10565" s="2">
        <v>0.0037360768765211</v>
      </c>
      <c r="F10565" s="5">
        <v>0.0286222528666257</v>
      </c>
      <c r="G10565" s="2">
        <v>0.0110857747495174</v>
      </c>
      <c r="H10565" s="2">
        <v>0.0</v>
      </c>
      <c r="I10565" s="2">
        <v>0.0</v>
      </c>
      <c r="J10565" s="2">
        <v>0.0</v>
      </c>
      <c r="K10565" s="2">
        <f t="shared" si="1"/>
        <v>0</v>
      </c>
      <c r="L10565" s="4">
        <v>1.0</v>
      </c>
      <c r="M10565" s="4"/>
    </row>
    <row r="10566" ht="14.25" customHeight="1">
      <c r="A10566" s="2" t="s">
        <v>10484</v>
      </c>
      <c r="B10566" s="2">
        <v>0.999489486217498</v>
      </c>
      <c r="C10566" s="2">
        <v>7.505238754674E-4</v>
      </c>
      <c r="D10566" s="2">
        <v>0.0177939757704734</v>
      </c>
      <c r="E10566" s="2">
        <v>0.0675845518708229</v>
      </c>
      <c r="F10566" s="5">
        <v>0.999778032302856</v>
      </c>
      <c r="G10566" s="2">
        <v>0.0032198708504438</v>
      </c>
      <c r="H10566" s="2">
        <v>0.0</v>
      </c>
      <c r="I10566" s="2">
        <v>0.0</v>
      </c>
      <c r="J10566" s="2">
        <v>0.0</v>
      </c>
      <c r="K10566" s="2">
        <f t="shared" si="1"/>
        <v>1</v>
      </c>
      <c r="L10566" s="4">
        <v>1.0</v>
      </c>
      <c r="M10566" s="4"/>
    </row>
    <row r="10567" ht="14.25" customHeight="1">
      <c r="A10567" s="2" t="s">
        <v>10485</v>
      </c>
      <c r="B10567" s="2">
        <v>0.998961567878723</v>
      </c>
      <c r="C10567" s="2">
        <v>0.0012422044528648</v>
      </c>
      <c r="D10567" s="2">
        <v>0.0065890434198081</v>
      </c>
      <c r="E10567" s="2">
        <v>0.0607537515461444</v>
      </c>
      <c r="F10567" s="5">
        <v>0.999761521816253</v>
      </c>
      <c r="G10567" s="2">
        <v>0.0043692714534699</v>
      </c>
      <c r="H10567" s="2">
        <v>0.0</v>
      </c>
      <c r="I10567" s="2">
        <v>0.0</v>
      </c>
      <c r="J10567" s="2">
        <v>0.0</v>
      </c>
      <c r="K10567" s="2">
        <f t="shared" si="1"/>
        <v>1</v>
      </c>
      <c r="L10567" s="4">
        <v>1.0</v>
      </c>
      <c r="M10567" s="4"/>
    </row>
    <row r="10568" ht="14.25" customHeight="1">
      <c r="A10568" s="2" t="s">
        <v>10486</v>
      </c>
      <c r="B10568" s="2">
        <v>0.321127295494079</v>
      </c>
      <c r="C10568" s="2">
        <v>1.829376997193E-4</v>
      </c>
      <c r="D10568" s="2">
        <v>0.0039611314423382</v>
      </c>
      <c r="E10568" s="2">
        <v>0.0073933810926973</v>
      </c>
      <c r="F10568" s="5">
        <v>0.401386976242065</v>
      </c>
      <c r="G10568" s="2">
        <v>0.0069822156801819</v>
      </c>
      <c r="H10568" s="2">
        <v>0.0</v>
      </c>
      <c r="I10568" s="2">
        <v>0.0</v>
      </c>
      <c r="J10568" s="2">
        <v>0.0</v>
      </c>
      <c r="K10568" s="2">
        <f t="shared" si="1"/>
        <v>0</v>
      </c>
      <c r="L10568" s="4">
        <v>1.0</v>
      </c>
      <c r="M10568" s="4"/>
    </row>
    <row r="10569" ht="14.25" customHeight="1">
      <c r="A10569" s="2" t="s">
        <v>10487</v>
      </c>
      <c r="B10569" s="2">
        <v>0.524445295333862</v>
      </c>
      <c r="C10569" s="2">
        <v>2.716861199587E-4</v>
      </c>
      <c r="D10569" s="2">
        <v>0.0034334883093833</v>
      </c>
      <c r="E10569" s="2">
        <v>0.0178192947059869</v>
      </c>
      <c r="F10569" s="5">
        <v>0.614667415618896</v>
      </c>
      <c r="G10569" s="2">
        <v>0.011580616235733</v>
      </c>
      <c r="H10569" s="2">
        <v>0.0</v>
      </c>
      <c r="I10569" s="2">
        <v>0.0</v>
      </c>
      <c r="J10569" s="2">
        <v>0.0</v>
      </c>
      <c r="K10569" s="2">
        <f t="shared" si="1"/>
        <v>1</v>
      </c>
      <c r="L10569" s="4">
        <v>1.0</v>
      </c>
      <c r="M10569" s="4"/>
    </row>
    <row r="10570" ht="14.25" customHeight="1">
      <c r="A10570" s="2" t="s">
        <v>10488</v>
      </c>
      <c r="B10570" s="2">
        <v>0.853375136852264</v>
      </c>
      <c r="C10570" s="2">
        <v>0.0012178748147562</v>
      </c>
      <c r="D10570" s="2">
        <v>0.0231765899807214</v>
      </c>
      <c r="E10570" s="2">
        <v>0.634022712707519</v>
      </c>
      <c r="F10570" s="5">
        <v>0.472632557153701</v>
      </c>
      <c r="G10570" s="2">
        <v>0.061816643923521</v>
      </c>
      <c r="H10570" s="2">
        <v>0.0</v>
      </c>
      <c r="I10570" s="2">
        <v>0.0</v>
      </c>
      <c r="J10570" s="2">
        <v>0.0</v>
      </c>
      <c r="K10570" s="2">
        <f t="shared" si="1"/>
        <v>1</v>
      </c>
      <c r="L10570" s="4">
        <v>1.0</v>
      </c>
      <c r="M10570" s="4"/>
    </row>
    <row r="10571" ht="14.25" customHeight="1">
      <c r="A10571" s="2" t="s">
        <v>10489</v>
      </c>
      <c r="B10571" s="2">
        <v>0.944523513317108</v>
      </c>
      <c r="C10571" s="2">
        <v>3.992484998889E-4</v>
      </c>
      <c r="D10571" s="2">
        <v>0.0050464589148759</v>
      </c>
      <c r="E10571" s="2">
        <v>0.416935890913009</v>
      </c>
      <c r="F10571" s="5">
        <v>0.955280303955078</v>
      </c>
      <c r="G10571" s="2">
        <v>0.018913522362709</v>
      </c>
      <c r="H10571" s="2">
        <v>0.0</v>
      </c>
      <c r="I10571" s="2">
        <v>0.0</v>
      </c>
      <c r="J10571" s="2">
        <v>0.0</v>
      </c>
      <c r="K10571" s="2">
        <f t="shared" si="1"/>
        <v>1</v>
      </c>
      <c r="L10571" s="4">
        <v>1.0</v>
      </c>
      <c r="M10571" s="4"/>
    </row>
    <row r="10572" ht="14.25" customHeight="1">
      <c r="A10572" s="2" t="s">
        <v>10490</v>
      </c>
      <c r="B10572" s="2">
        <v>0.954275906085968</v>
      </c>
      <c r="C10572" s="2">
        <v>6.985355284996E-4</v>
      </c>
      <c r="D10572" s="2">
        <v>0.0050836442969739</v>
      </c>
      <c r="E10572" s="2">
        <v>0.0153874531388282</v>
      </c>
      <c r="F10572" s="5">
        <v>0.983360767364502</v>
      </c>
      <c r="G10572" s="2">
        <v>0.0261506903916597</v>
      </c>
      <c r="H10572" s="2">
        <v>0.0</v>
      </c>
      <c r="I10572" s="2">
        <v>0.0</v>
      </c>
      <c r="J10572" s="2">
        <v>0.0</v>
      </c>
      <c r="K10572" s="2">
        <f t="shared" si="1"/>
        <v>1</v>
      </c>
      <c r="L10572" s="4">
        <v>1.0</v>
      </c>
      <c r="M10572" s="4"/>
    </row>
    <row r="10573" ht="14.25" customHeight="1">
      <c r="A10573" s="2" t="s">
        <v>10491</v>
      </c>
      <c r="B10573" s="2">
        <v>0.9432133436203</v>
      </c>
      <c r="C10573" s="2">
        <v>9.638550109229E-4</v>
      </c>
      <c r="D10573" s="2">
        <v>0.0043464000336825</v>
      </c>
      <c r="E10573" s="2">
        <v>0.0219790246337652</v>
      </c>
      <c r="F10573" s="5">
        <v>0.982811093330383</v>
      </c>
      <c r="G10573" s="2">
        <v>0.012950224801898</v>
      </c>
      <c r="H10573" s="2">
        <v>0.0</v>
      </c>
      <c r="I10573" s="2">
        <v>0.0</v>
      </c>
      <c r="J10573" s="2">
        <v>0.0</v>
      </c>
      <c r="K10573" s="2">
        <f t="shared" si="1"/>
        <v>1</v>
      </c>
      <c r="L10573" s="4">
        <v>1.0</v>
      </c>
      <c r="M10573" s="4"/>
    </row>
    <row r="10574" ht="14.25" customHeight="1">
      <c r="A10574" s="2" t="s">
        <v>10492</v>
      </c>
      <c r="B10574" s="2">
        <v>0.996793568134308</v>
      </c>
      <c r="C10574" s="2">
        <v>9.005595347844E-4</v>
      </c>
      <c r="D10574" s="2">
        <v>0.0103557761758565</v>
      </c>
      <c r="E10574" s="2">
        <v>0.0198345482349395</v>
      </c>
      <c r="F10574" s="5">
        <v>0.998779237270355</v>
      </c>
      <c r="G10574" s="2">
        <v>0.0098594231531023</v>
      </c>
      <c r="H10574" s="2">
        <v>0.0</v>
      </c>
      <c r="I10574" s="2">
        <v>0.0</v>
      </c>
      <c r="J10574" s="2">
        <v>0.0</v>
      </c>
      <c r="K10574" s="2">
        <f t="shared" si="1"/>
        <v>1</v>
      </c>
      <c r="L10574" s="4">
        <v>1.0</v>
      </c>
      <c r="M10574" s="4"/>
    </row>
    <row r="10575" ht="14.25" customHeight="1">
      <c r="A10575" s="2" t="s">
        <v>10493</v>
      </c>
      <c r="B10575" s="2">
        <v>0.999489426612854</v>
      </c>
      <c r="C10575" s="2">
        <v>3.517795121297E-4</v>
      </c>
      <c r="D10575" s="2">
        <v>0.0025997064076364</v>
      </c>
      <c r="E10575" s="2">
        <v>0.0275037419050931</v>
      </c>
      <c r="F10575" s="5">
        <v>0.999894499778747</v>
      </c>
      <c r="G10575" s="2">
        <v>0.0028777518309652</v>
      </c>
      <c r="H10575" s="2">
        <v>0.0</v>
      </c>
      <c r="I10575" s="2">
        <v>0.0</v>
      </c>
      <c r="J10575" s="2">
        <v>0.0</v>
      </c>
      <c r="K10575" s="2">
        <f t="shared" si="1"/>
        <v>1</v>
      </c>
      <c r="L10575" s="4">
        <v>1.0</v>
      </c>
      <c r="M10575" s="4"/>
    </row>
    <row r="10576" ht="14.25" customHeight="1">
      <c r="A10576" s="2" t="s">
        <v>10494</v>
      </c>
      <c r="B10576" s="2">
        <v>0.999229669570922</v>
      </c>
      <c r="C10576" s="2">
        <v>0.0016301310388371</v>
      </c>
      <c r="D10576" s="2">
        <v>0.012016755528748</v>
      </c>
      <c r="E10576" s="2">
        <v>0.584060549736023</v>
      </c>
      <c r="F10576" s="5">
        <v>0.999720454216003</v>
      </c>
      <c r="G10576" s="2">
        <v>0.0043930034153163</v>
      </c>
      <c r="H10576" s="2">
        <v>0.0</v>
      </c>
      <c r="I10576" s="2">
        <v>0.0</v>
      </c>
      <c r="J10576" s="2">
        <v>0.0</v>
      </c>
      <c r="K10576" s="2">
        <f t="shared" si="1"/>
        <v>1</v>
      </c>
      <c r="L10576" s="4">
        <v>1.0</v>
      </c>
      <c r="M10576" s="4"/>
    </row>
    <row r="10577" ht="14.25" customHeight="1">
      <c r="A10577" s="2" t="s">
        <v>10495</v>
      </c>
      <c r="B10577" s="2">
        <v>0.999234676361084</v>
      </c>
      <c r="C10577" s="2">
        <v>0.0020159841515123</v>
      </c>
      <c r="D10577" s="2">
        <v>0.0087867882102727</v>
      </c>
      <c r="E10577" s="2">
        <v>0.0677166581153869</v>
      </c>
      <c r="F10577" s="5">
        <v>0.999890267848968</v>
      </c>
      <c r="G10577" s="2">
        <v>0.0047176438383758</v>
      </c>
      <c r="H10577" s="2">
        <v>0.0</v>
      </c>
      <c r="I10577" s="2">
        <v>0.0</v>
      </c>
      <c r="J10577" s="2">
        <v>0.0</v>
      </c>
      <c r="K10577" s="2">
        <f t="shared" si="1"/>
        <v>1</v>
      </c>
      <c r="L10577" s="4">
        <v>1.0</v>
      </c>
      <c r="M10577" s="4"/>
    </row>
    <row r="10578" ht="14.25" customHeight="1">
      <c r="A10578" s="2" t="s">
        <v>10496</v>
      </c>
      <c r="B10578" s="2">
        <v>0.998077094554901</v>
      </c>
      <c r="C10578" s="2">
        <v>0.0042810691520571</v>
      </c>
      <c r="D10578" s="2">
        <v>0.0141465933993458</v>
      </c>
      <c r="E10578" s="2">
        <v>0.119224950671195</v>
      </c>
      <c r="F10578" s="5">
        <v>0.99970519542694</v>
      </c>
      <c r="G10578" s="2">
        <v>0.008560050278902</v>
      </c>
      <c r="H10578" s="2">
        <v>0.0</v>
      </c>
      <c r="I10578" s="2">
        <v>0.0</v>
      </c>
      <c r="J10578" s="2">
        <v>0.0</v>
      </c>
      <c r="K10578" s="2">
        <f t="shared" si="1"/>
        <v>1</v>
      </c>
      <c r="L10578" s="4">
        <v>1.0</v>
      </c>
      <c r="M10578" s="4"/>
    </row>
    <row r="10579" ht="14.25" customHeight="1">
      <c r="A10579" s="2" t="s">
        <v>10497</v>
      </c>
      <c r="B10579" s="2">
        <v>0.999312043190002</v>
      </c>
      <c r="C10579" s="2">
        <v>0.0036603822372853</v>
      </c>
      <c r="D10579" s="2">
        <v>0.0075401333160698</v>
      </c>
      <c r="E10579" s="2">
        <v>0.100376531481742</v>
      </c>
      <c r="F10579" s="5">
        <v>0.99996143579483</v>
      </c>
      <c r="G10579" s="2">
        <v>0.0056091244332492</v>
      </c>
      <c r="H10579" s="2">
        <v>0.0</v>
      </c>
      <c r="I10579" s="2">
        <v>0.0</v>
      </c>
      <c r="J10579" s="2">
        <v>0.0</v>
      </c>
      <c r="K10579" s="2">
        <f t="shared" si="1"/>
        <v>1</v>
      </c>
      <c r="L10579" s="4">
        <v>1.0</v>
      </c>
      <c r="M10579" s="4"/>
    </row>
    <row r="10580" ht="14.25" customHeight="1">
      <c r="A10580" s="2" t="s">
        <v>10498</v>
      </c>
      <c r="B10580" s="2">
        <v>0.989759981632232</v>
      </c>
      <c r="C10580" s="2">
        <v>0.0063296263106167</v>
      </c>
      <c r="D10580" s="2">
        <v>0.0160769131034612</v>
      </c>
      <c r="E10580" s="2">
        <v>0.0869659632444381</v>
      </c>
      <c r="F10580" s="5">
        <v>0.998717188835144</v>
      </c>
      <c r="G10580" s="2">
        <v>0.0151888914406299</v>
      </c>
      <c r="H10580" s="2">
        <v>0.0</v>
      </c>
      <c r="I10580" s="2">
        <v>0.0</v>
      </c>
      <c r="J10580" s="2">
        <v>0.0</v>
      </c>
      <c r="K10580" s="2">
        <f t="shared" si="1"/>
        <v>1</v>
      </c>
      <c r="L10580" s="4">
        <v>1.0</v>
      </c>
      <c r="M10580" s="4"/>
    </row>
    <row r="10581" ht="14.25" customHeight="1">
      <c r="A10581" s="2" t="s">
        <v>10499</v>
      </c>
      <c r="B10581" s="2">
        <v>0.988385081291198</v>
      </c>
      <c r="C10581" s="2">
        <v>0.0068543581292033</v>
      </c>
      <c r="D10581" s="2">
        <v>0.0216600503772497</v>
      </c>
      <c r="E10581" s="2">
        <v>0.0654717683792114</v>
      </c>
      <c r="F10581" s="5">
        <v>0.997178256511688</v>
      </c>
      <c r="G10581" s="2">
        <v>0.0146487802267074</v>
      </c>
      <c r="H10581" s="2">
        <v>0.0</v>
      </c>
      <c r="I10581" s="2">
        <v>0.0</v>
      </c>
      <c r="J10581" s="2">
        <v>0.0</v>
      </c>
      <c r="K10581" s="2">
        <f t="shared" si="1"/>
        <v>1</v>
      </c>
      <c r="L10581" s="4">
        <v>1.0</v>
      </c>
      <c r="M10581" s="4"/>
    </row>
    <row r="10582" ht="14.25" customHeight="1">
      <c r="A10582" s="2" t="s">
        <v>10500</v>
      </c>
      <c r="B10582" s="2">
        <v>0.992494404315948</v>
      </c>
      <c r="C10582" s="2">
        <v>0.0057174060493707</v>
      </c>
      <c r="D10582" s="2">
        <v>0.0174515973776578</v>
      </c>
      <c r="E10582" s="2">
        <v>0.0535489544272422</v>
      </c>
      <c r="F10582" s="5">
        <v>0.99915862083435</v>
      </c>
      <c r="G10582" s="2">
        <v>0.0140558537095785</v>
      </c>
      <c r="H10582" s="2">
        <v>0.0</v>
      </c>
      <c r="I10582" s="2">
        <v>0.0</v>
      </c>
      <c r="J10582" s="2">
        <v>0.0</v>
      </c>
      <c r="K10582" s="2">
        <f t="shared" si="1"/>
        <v>1</v>
      </c>
      <c r="L10582" s="4">
        <v>1.0</v>
      </c>
      <c r="M10582" s="4"/>
    </row>
    <row r="10583" ht="14.25" customHeight="1">
      <c r="A10583" s="2" t="s">
        <v>10501</v>
      </c>
      <c r="B10583" s="2">
        <v>0.994851648807525</v>
      </c>
      <c r="C10583" s="2">
        <v>0.0037669003941118</v>
      </c>
      <c r="D10583" s="2">
        <v>0.0200993344187736</v>
      </c>
      <c r="E10583" s="2">
        <v>0.328397870063781</v>
      </c>
      <c r="F10583" s="5">
        <v>0.999112904071808</v>
      </c>
      <c r="G10583" s="2">
        <v>0.0080696130171418</v>
      </c>
      <c r="H10583" s="2">
        <v>0.0</v>
      </c>
      <c r="I10583" s="2">
        <v>0.0</v>
      </c>
      <c r="J10583" s="2">
        <v>0.0</v>
      </c>
      <c r="K10583" s="2">
        <f t="shared" si="1"/>
        <v>1</v>
      </c>
      <c r="L10583" s="4">
        <v>1.0</v>
      </c>
      <c r="M10583" s="4"/>
    </row>
    <row r="10584" ht="14.25" customHeight="1">
      <c r="A10584" s="2" t="s">
        <v>10502</v>
      </c>
      <c r="B10584" s="2">
        <v>0.943875014781952</v>
      </c>
      <c r="C10584" s="2">
        <v>0.0035134709905833</v>
      </c>
      <c r="D10584" s="2">
        <v>0.0197046119719743</v>
      </c>
      <c r="E10584" s="2">
        <v>0.0409327149391174</v>
      </c>
      <c r="F10584" s="5">
        <v>0.987041890621185</v>
      </c>
      <c r="G10584" s="2">
        <v>0.0137339988723397</v>
      </c>
      <c r="H10584" s="2">
        <v>0.0</v>
      </c>
      <c r="I10584" s="2">
        <v>0.0</v>
      </c>
      <c r="J10584" s="2">
        <v>0.0</v>
      </c>
      <c r="K10584" s="2">
        <f t="shared" si="1"/>
        <v>1</v>
      </c>
      <c r="L10584" s="4">
        <v>1.0</v>
      </c>
      <c r="M10584" s="4"/>
    </row>
    <row r="10585" ht="14.25" customHeight="1">
      <c r="A10585" s="2" t="s">
        <v>10503</v>
      </c>
      <c r="B10585" s="2">
        <v>0.882916629314422</v>
      </c>
      <c r="C10585" s="2">
        <v>0.0052245976403355</v>
      </c>
      <c r="D10585" s="2">
        <v>0.0185176245868206</v>
      </c>
      <c r="E10585" s="2">
        <v>0.0203562807291746</v>
      </c>
      <c r="F10585" s="5">
        <v>0.966824829578399</v>
      </c>
      <c r="G10585" s="2">
        <v>0.0242100805044174</v>
      </c>
      <c r="H10585" s="2">
        <v>0.0</v>
      </c>
      <c r="I10585" s="2">
        <v>0.0</v>
      </c>
      <c r="J10585" s="2">
        <v>0.0</v>
      </c>
      <c r="K10585" s="2">
        <f t="shared" si="1"/>
        <v>1</v>
      </c>
      <c r="L10585" s="4">
        <v>1.0</v>
      </c>
      <c r="M10585" s="4"/>
    </row>
    <row r="10586" ht="14.25" customHeight="1">
      <c r="A10586" s="2" t="s">
        <v>10504</v>
      </c>
      <c r="B10586" s="2">
        <v>0.856698513031005</v>
      </c>
      <c r="C10586" s="2">
        <v>0.0024458565749228</v>
      </c>
      <c r="D10586" s="2">
        <v>0.0123550724238157</v>
      </c>
      <c r="E10586" s="2">
        <v>0.0148181384429335</v>
      </c>
      <c r="F10586" s="5">
        <v>0.945607602596283</v>
      </c>
      <c r="G10586" s="2">
        <v>0.016694938763976</v>
      </c>
      <c r="H10586" s="2">
        <v>0.0</v>
      </c>
      <c r="I10586" s="2">
        <v>0.0</v>
      </c>
      <c r="J10586" s="2">
        <v>0.0</v>
      </c>
      <c r="K10586" s="2">
        <f t="shared" si="1"/>
        <v>1</v>
      </c>
      <c r="L10586" s="4">
        <v>1.0</v>
      </c>
      <c r="M10586" s="4"/>
    </row>
    <row r="10587" ht="14.25" customHeight="1">
      <c r="A10587" s="2" t="s">
        <v>10505</v>
      </c>
      <c r="B10587" s="2">
        <v>0.58662211894989</v>
      </c>
      <c r="C10587" s="2">
        <v>0.0037150790449231</v>
      </c>
      <c r="D10587" s="2">
        <v>0.0142876012250781</v>
      </c>
      <c r="E10587" s="2">
        <v>0.0102479504421353</v>
      </c>
      <c r="F10587" s="5">
        <v>0.801050186157226</v>
      </c>
      <c r="G10587" s="2">
        <v>0.0201209671795368</v>
      </c>
      <c r="H10587" s="2">
        <v>0.0</v>
      </c>
      <c r="I10587" s="2">
        <v>0.0</v>
      </c>
      <c r="J10587" s="2">
        <v>0.0</v>
      </c>
      <c r="K10587" s="2">
        <f t="shared" si="1"/>
        <v>1</v>
      </c>
      <c r="L10587" s="4">
        <v>1.0</v>
      </c>
      <c r="M10587" s="4"/>
    </row>
    <row r="10588" ht="14.25" customHeight="1">
      <c r="A10588" s="2" t="s">
        <v>10506</v>
      </c>
      <c r="B10588" s="2">
        <v>0.146534472703933</v>
      </c>
      <c r="C10588" s="2">
        <v>0.0017704378115013</v>
      </c>
      <c r="D10588" s="2">
        <v>0.009580610319972</v>
      </c>
      <c r="E10588" s="2">
        <v>0.0029936959035694</v>
      </c>
      <c r="F10588" s="5">
        <v>0.141340628266334</v>
      </c>
      <c r="G10588" s="2">
        <v>0.0229290500283241</v>
      </c>
      <c r="H10588" s="2">
        <v>0.0</v>
      </c>
      <c r="I10588" s="2">
        <v>0.0</v>
      </c>
      <c r="J10588" s="2">
        <v>0.0</v>
      </c>
      <c r="K10588" s="2">
        <f t="shared" si="1"/>
        <v>0</v>
      </c>
      <c r="L10588" s="4">
        <v>1.0</v>
      </c>
      <c r="M10588" s="4"/>
    </row>
    <row r="10589" ht="14.25" customHeight="1">
      <c r="A10589" s="2" t="s">
        <v>10507</v>
      </c>
      <c r="B10589" s="2">
        <v>0.601578950881958</v>
      </c>
      <c r="C10589" s="2">
        <v>0.0010202393168583</v>
      </c>
      <c r="D10589" s="2">
        <v>0.0091099124401807</v>
      </c>
      <c r="E10589" s="2">
        <v>0.0035416146274656</v>
      </c>
      <c r="F10589" s="5">
        <v>0.771328568458557</v>
      </c>
      <c r="G10589" s="2">
        <v>0.0095981759950518</v>
      </c>
      <c r="H10589" s="2">
        <v>0.0</v>
      </c>
      <c r="I10589" s="2">
        <v>0.0</v>
      </c>
      <c r="J10589" s="2">
        <v>0.0</v>
      </c>
      <c r="K10589" s="2">
        <f t="shared" si="1"/>
        <v>1</v>
      </c>
      <c r="L10589" s="4">
        <v>1.0</v>
      </c>
      <c r="M10589" s="4"/>
    </row>
    <row r="10590" ht="14.25" customHeight="1">
      <c r="A10590" s="2" t="s">
        <v>10508</v>
      </c>
      <c r="B10590" s="2">
        <v>0.097397357225418</v>
      </c>
      <c r="C10590" s="2">
        <v>3.425433533266E-4</v>
      </c>
      <c r="D10590" s="2">
        <v>0.0054217646829783</v>
      </c>
      <c r="E10590" s="2">
        <v>0.0017953338101506</v>
      </c>
      <c r="F10590" s="5">
        <v>0.11311450600624</v>
      </c>
      <c r="G10590" s="2">
        <v>0.0065436279401183</v>
      </c>
      <c r="H10590" s="2">
        <v>0.0</v>
      </c>
      <c r="I10590" s="2">
        <v>0.0</v>
      </c>
      <c r="J10590" s="2">
        <v>0.0</v>
      </c>
      <c r="K10590" s="2">
        <f t="shared" si="1"/>
        <v>0</v>
      </c>
      <c r="L10590" s="4">
        <v>1.0</v>
      </c>
      <c r="M10590" s="4"/>
    </row>
    <row r="10591" ht="14.25" customHeight="1">
      <c r="A10591" s="2" t="s">
        <v>10509</v>
      </c>
      <c r="B10591" s="2">
        <v>0.0149845518171787</v>
      </c>
      <c r="C10591" s="2">
        <v>6.74416514812037E-5</v>
      </c>
      <c r="D10591" s="2">
        <v>8.046607836149E-4</v>
      </c>
      <c r="E10591" s="2">
        <v>9.12516043172218E-5</v>
      </c>
      <c r="F10591" s="5">
        <v>0.0076199551112949</v>
      </c>
      <c r="G10591" s="2">
        <v>0.0063073108904063</v>
      </c>
      <c r="H10591" s="2">
        <v>0.0</v>
      </c>
      <c r="I10591" s="2">
        <v>0.0</v>
      </c>
      <c r="J10591" s="2">
        <v>0.0</v>
      </c>
      <c r="K10591" s="2">
        <f t="shared" si="1"/>
        <v>0</v>
      </c>
      <c r="L10591" s="4">
        <v>1.0</v>
      </c>
      <c r="M10591" s="4"/>
    </row>
    <row r="10592" ht="14.25" customHeight="1">
      <c r="A10592" s="2" t="s">
        <v>10510</v>
      </c>
      <c r="B10592" s="2">
        <v>0.515292644500732</v>
      </c>
      <c r="C10592" s="2">
        <v>8.770047570578E-4</v>
      </c>
      <c r="D10592" s="2">
        <v>0.0261079482734203</v>
      </c>
      <c r="E10592" s="2">
        <v>0.0033527901396155</v>
      </c>
      <c r="F10592" s="5">
        <v>0.561500191688537</v>
      </c>
      <c r="G10592" s="2">
        <v>0.0165076870471239</v>
      </c>
      <c r="H10592" s="2">
        <v>0.0</v>
      </c>
      <c r="I10592" s="2">
        <v>0.0</v>
      </c>
      <c r="J10592" s="2">
        <v>0.0</v>
      </c>
      <c r="K10592" s="2">
        <f t="shared" si="1"/>
        <v>1</v>
      </c>
      <c r="L10592" s="4">
        <v>1.0</v>
      </c>
      <c r="M10592" s="4"/>
    </row>
    <row r="10593" ht="14.25" customHeight="1">
      <c r="A10593" s="2" t="s">
        <v>10511</v>
      </c>
      <c r="B10593" s="2">
        <v>0.0175187122076749</v>
      </c>
      <c r="C10593" s="2">
        <v>2.93256580334855E-5</v>
      </c>
      <c r="D10593" s="2">
        <v>3.564734943211E-4</v>
      </c>
      <c r="E10593" s="2">
        <v>2.83081644738558E-5</v>
      </c>
      <c r="F10593" s="5">
        <v>0.0079628014937043</v>
      </c>
      <c r="G10593" s="2">
        <v>0.0070004863664507</v>
      </c>
      <c r="H10593" s="2">
        <v>0.0</v>
      </c>
      <c r="I10593" s="2">
        <v>0.0</v>
      </c>
      <c r="J10593" s="2">
        <v>0.0</v>
      </c>
      <c r="K10593" s="2">
        <f t="shared" si="1"/>
        <v>0</v>
      </c>
      <c r="L10593" s="4">
        <v>1.0</v>
      </c>
      <c r="M10593" s="4"/>
    </row>
    <row r="10594" ht="14.25" customHeight="1">
      <c r="A10594" s="2" t="s">
        <v>10512</v>
      </c>
      <c r="B10594" s="2">
        <v>0.0202245768159627</v>
      </c>
      <c r="C10594" s="2">
        <v>4.43420067313127E-5</v>
      </c>
      <c r="D10594" s="2">
        <v>0.0054467818699777</v>
      </c>
      <c r="E10594" s="2">
        <v>8.86551788426004E-5</v>
      </c>
      <c r="F10594" s="5">
        <v>0.0058131581172347</v>
      </c>
      <c r="G10594" s="2">
        <v>0.0063117109239101</v>
      </c>
      <c r="H10594" s="2">
        <v>0.0</v>
      </c>
      <c r="I10594" s="2">
        <v>0.0</v>
      </c>
      <c r="J10594" s="2">
        <v>0.0</v>
      </c>
      <c r="K10594" s="2">
        <f t="shared" si="1"/>
        <v>0</v>
      </c>
      <c r="L10594" s="4">
        <v>1.0</v>
      </c>
      <c r="M10594" s="4"/>
    </row>
    <row r="10595" ht="14.25" customHeight="1">
      <c r="A10595" s="2" t="s">
        <v>10513</v>
      </c>
      <c r="B10595" s="2">
        <v>0.00614381628111</v>
      </c>
      <c r="C10595" s="2">
        <v>1.42837598104961E-5</v>
      </c>
      <c r="D10595" s="2">
        <v>2.257376763736E-4</v>
      </c>
      <c r="E10595" s="2">
        <v>6.11820178164634E-6</v>
      </c>
      <c r="F10595" s="5">
        <v>7.992297178134E-4</v>
      </c>
      <c r="G10595" s="2">
        <v>0.0037393420934677</v>
      </c>
      <c r="H10595" s="2">
        <v>0.0</v>
      </c>
      <c r="I10595" s="2">
        <v>0.0</v>
      </c>
      <c r="J10595" s="2">
        <v>0.0</v>
      </c>
      <c r="K10595" s="2">
        <f t="shared" si="1"/>
        <v>0</v>
      </c>
      <c r="L10595" s="4">
        <v>1.0</v>
      </c>
      <c r="M10595" s="4"/>
    </row>
    <row r="10596" ht="14.25" customHeight="1">
      <c r="A10596" s="2" t="s">
        <v>10514</v>
      </c>
      <c r="B10596" s="2">
        <v>0.005213969387114</v>
      </c>
      <c r="C10596" s="2">
        <v>7.92829359852476E-6</v>
      </c>
      <c r="D10596" s="2">
        <v>1.225306623382E-4</v>
      </c>
      <c r="E10596" s="2">
        <v>1.94300901057431E-6</v>
      </c>
      <c r="F10596" s="5">
        <v>8.224932826124E-4</v>
      </c>
      <c r="G10596" s="2">
        <v>0.0031920471228659</v>
      </c>
      <c r="H10596" s="2">
        <v>0.0</v>
      </c>
      <c r="I10596" s="2">
        <v>0.0</v>
      </c>
      <c r="J10596" s="2">
        <v>0.0</v>
      </c>
      <c r="K10596" s="2">
        <f t="shared" si="1"/>
        <v>0</v>
      </c>
      <c r="L10596" s="4">
        <v>1.0</v>
      </c>
      <c r="M10596" s="4"/>
    </row>
    <row r="10597" ht="14.25" customHeight="1">
      <c r="A10597" s="2" t="s">
        <v>10515</v>
      </c>
      <c r="B10597" s="2">
        <v>0.0081885224208235</v>
      </c>
      <c r="C10597" s="2">
        <v>3.90542300010565E-5</v>
      </c>
      <c r="D10597" s="2">
        <v>3.837470139842E-4</v>
      </c>
      <c r="E10597" s="2">
        <v>1.08430604086606E-5</v>
      </c>
      <c r="F10597" s="5">
        <v>0.0011055461363866</v>
      </c>
      <c r="G10597" s="2">
        <v>0.0050713350065052</v>
      </c>
      <c r="H10597" s="2">
        <v>0.0</v>
      </c>
      <c r="I10597" s="2">
        <v>0.0</v>
      </c>
      <c r="J10597" s="2">
        <v>0.0</v>
      </c>
      <c r="K10597" s="2">
        <f t="shared" si="1"/>
        <v>0</v>
      </c>
      <c r="L10597" s="4">
        <v>1.0</v>
      </c>
      <c r="M10597" s="4"/>
    </row>
    <row r="10598" ht="14.25" customHeight="1">
      <c r="A10598" s="2" t="s">
        <v>10516</v>
      </c>
      <c r="B10598" s="2">
        <v>0.0183519888669252</v>
      </c>
      <c r="C10598" s="2">
        <v>1.166275033028E-4</v>
      </c>
      <c r="D10598" s="2">
        <v>2.186010970035E-4</v>
      </c>
      <c r="E10598" s="2">
        <v>1.16501942102331E-5</v>
      </c>
      <c r="F10598" s="5">
        <v>0.0012400517007336</v>
      </c>
      <c r="G10598" s="2">
        <v>0.0154237551614642</v>
      </c>
      <c r="H10598" s="2">
        <v>0.0</v>
      </c>
      <c r="I10598" s="2">
        <v>0.0</v>
      </c>
      <c r="J10598" s="2">
        <v>0.0</v>
      </c>
      <c r="K10598" s="2">
        <f t="shared" si="1"/>
        <v>0</v>
      </c>
      <c r="L10598" s="4">
        <v>1.0</v>
      </c>
      <c r="M10598" s="4"/>
    </row>
    <row r="10599" ht="14.25" customHeight="1">
      <c r="A10599" s="2" t="s">
        <v>10517</v>
      </c>
      <c r="B10599" s="2">
        <v>0.0675330236554145</v>
      </c>
      <c r="C10599" s="2">
        <v>4.935438046231E-4</v>
      </c>
      <c r="D10599" s="2">
        <v>3.056623390875E-4</v>
      </c>
      <c r="E10599" s="2">
        <v>2.99334842566168E-5</v>
      </c>
      <c r="F10599" s="5">
        <v>0.0043001594021916</v>
      </c>
      <c r="G10599" s="2">
        <v>0.0547030754387378</v>
      </c>
      <c r="H10599" s="2">
        <v>0.0</v>
      </c>
      <c r="I10599" s="2">
        <v>0.0</v>
      </c>
      <c r="J10599" s="2">
        <v>0.0</v>
      </c>
      <c r="K10599" s="2">
        <f t="shared" si="1"/>
        <v>0</v>
      </c>
      <c r="L10599" s="4">
        <v>1.0</v>
      </c>
      <c r="M10599" s="4"/>
    </row>
    <row r="10600" ht="14.25" customHeight="1">
      <c r="A10600" s="2" t="s">
        <v>10518</v>
      </c>
      <c r="B10600" s="2">
        <v>0.374775111675262</v>
      </c>
      <c r="C10600" s="2">
        <v>0.002271759789437</v>
      </c>
      <c r="D10600" s="2">
        <v>0.0011854581534862</v>
      </c>
      <c r="E10600" s="2">
        <v>9.00749582797288E-5</v>
      </c>
      <c r="F10600" s="5">
        <v>0.0190174933522939</v>
      </c>
      <c r="G10600" s="2">
        <v>0.342056691646575</v>
      </c>
      <c r="H10600" s="2">
        <v>0.0</v>
      </c>
      <c r="I10600" s="2">
        <v>0.0</v>
      </c>
      <c r="J10600" s="2">
        <v>0.0</v>
      </c>
      <c r="K10600" s="2">
        <f t="shared" si="1"/>
        <v>0</v>
      </c>
      <c r="L10600" s="4">
        <v>1.0</v>
      </c>
      <c r="M10600" s="4"/>
    </row>
    <row r="10601" ht="14.25" customHeight="1">
      <c r="A10601" s="2" t="s">
        <v>10519</v>
      </c>
      <c r="B10601" s="2">
        <v>0.0275705363601446</v>
      </c>
      <c r="C10601" s="2">
        <v>7.437404128722E-4</v>
      </c>
      <c r="D10601" s="2">
        <v>0.0028882501646876</v>
      </c>
      <c r="E10601" s="2">
        <v>1.185874280054E-4</v>
      </c>
      <c r="F10601" s="5">
        <v>0.0085215978324413</v>
      </c>
      <c r="G10601" s="2">
        <v>0.0206324439495801</v>
      </c>
      <c r="H10601" s="2">
        <v>0.0</v>
      </c>
      <c r="I10601" s="2">
        <v>0.0</v>
      </c>
      <c r="J10601" s="2">
        <v>0.0</v>
      </c>
      <c r="K10601" s="2">
        <f t="shared" si="1"/>
        <v>0</v>
      </c>
      <c r="L10601" s="4">
        <v>1.0</v>
      </c>
      <c r="M10601" s="4"/>
    </row>
    <row r="10602" ht="14.25" customHeight="1">
      <c r="A10602" s="2" t="s">
        <v>10520</v>
      </c>
      <c r="B10602" s="2">
        <v>1.261689758393E-4</v>
      </c>
      <c r="C10602" s="2">
        <v>8.32266414363402E-6</v>
      </c>
      <c r="D10602" s="2">
        <v>8.14652239000679E-8</v>
      </c>
      <c r="E10602" s="2">
        <v>2.00773655478769E-8</v>
      </c>
      <c r="F10602" s="5">
        <v>3.42560088029131E-5</v>
      </c>
      <c r="G10602" s="2">
        <v>5.8464182075113E-5</v>
      </c>
      <c r="H10602" s="2">
        <v>0.0</v>
      </c>
      <c r="I10602" s="2">
        <v>0.0</v>
      </c>
      <c r="J10602" s="2">
        <v>0.0</v>
      </c>
      <c r="K10602" s="2">
        <f t="shared" si="1"/>
        <v>0</v>
      </c>
      <c r="L10602" s="4">
        <v>1.0</v>
      </c>
      <c r="M10602" s="4"/>
    </row>
    <row r="10603" ht="14.25" customHeight="1">
      <c r="A10603" s="2" t="s">
        <v>10521</v>
      </c>
      <c r="B10603" s="2">
        <v>2.694511495064E-4</v>
      </c>
      <c r="C10603" s="2">
        <v>1.19123151307576E-5</v>
      </c>
      <c r="D10603" s="2">
        <v>1.44680711855471E-7</v>
      </c>
      <c r="E10603" s="2">
        <v>3.53756597348819E-8</v>
      </c>
      <c r="F10603" s="5">
        <v>2.14953779504867E-5</v>
      </c>
      <c r="G10603" s="2">
        <v>1.136029604822E-4</v>
      </c>
      <c r="H10603" s="2">
        <v>0.0</v>
      </c>
      <c r="I10603" s="2">
        <v>0.0</v>
      </c>
      <c r="J10603" s="2">
        <v>0.0</v>
      </c>
      <c r="K10603" s="2">
        <f t="shared" si="1"/>
        <v>0</v>
      </c>
      <c r="L10603" s="4">
        <v>1.0</v>
      </c>
      <c r="M10603" s="4"/>
    </row>
    <row r="10604" ht="14.25" customHeight="1">
      <c r="A10604" s="2" t="s">
        <v>10522</v>
      </c>
      <c r="B10604" s="2">
        <v>1.089031284209E-4</v>
      </c>
      <c r="C10604" s="2">
        <v>1.26929671750986E-6</v>
      </c>
      <c r="D10604" s="2">
        <v>2.2807056154761E-7</v>
      </c>
      <c r="E10604" s="2">
        <v>4.05029716432636E-8</v>
      </c>
      <c r="F10604" s="5">
        <v>2.64790742221521E-5</v>
      </c>
      <c r="G10604" s="2">
        <v>9.03256877791136E-5</v>
      </c>
      <c r="H10604" s="2">
        <v>0.0</v>
      </c>
      <c r="I10604" s="2">
        <v>0.0</v>
      </c>
      <c r="J10604" s="2">
        <v>0.0</v>
      </c>
      <c r="K10604" s="2">
        <f t="shared" si="1"/>
        <v>0</v>
      </c>
      <c r="L10604" s="4">
        <v>1.0</v>
      </c>
      <c r="M10604" s="4"/>
    </row>
    <row r="10605" ht="14.25" customHeight="1">
      <c r="A10605" s="2" t="s">
        <v>10523</v>
      </c>
      <c r="B10605" s="2">
        <v>1.74087854247773E-5</v>
      </c>
      <c r="C10605" s="2">
        <v>6.88191832409756E-8</v>
      </c>
      <c r="D10605" s="2">
        <v>1.13670630241813E-7</v>
      </c>
      <c r="E10605" s="2">
        <v>3.41110784063403E-8</v>
      </c>
      <c r="F10605" s="5">
        <v>1.12160541902994E-5</v>
      </c>
      <c r="G10605" s="2">
        <v>3.64533225365448E-5</v>
      </c>
      <c r="H10605" s="2">
        <v>0.0</v>
      </c>
      <c r="I10605" s="2">
        <v>0.0</v>
      </c>
      <c r="J10605" s="2">
        <v>0.0</v>
      </c>
      <c r="K10605" s="2">
        <f t="shared" si="1"/>
        <v>0</v>
      </c>
      <c r="L10605" s="4">
        <v>1.0</v>
      </c>
      <c r="M10605" s="4"/>
    </row>
    <row r="10606" ht="14.25" customHeight="1">
      <c r="A10606" s="2" t="s">
        <v>10524</v>
      </c>
      <c r="B10606" s="2">
        <v>0.0017609784845262</v>
      </c>
      <c r="C10606" s="2">
        <v>6.92882022121921E-5</v>
      </c>
      <c r="D10606" s="2">
        <v>4.74974967801244E-6</v>
      </c>
      <c r="E10606" s="2">
        <v>6.21753004637071E-9</v>
      </c>
      <c r="F10606" s="5">
        <v>0.0029855826869606</v>
      </c>
      <c r="G10606" s="2">
        <v>0.0013075699098408</v>
      </c>
      <c r="H10606" s="2">
        <v>1.0</v>
      </c>
      <c r="I10606" s="2">
        <v>0.0</v>
      </c>
      <c r="J10606" s="2">
        <v>0.0</v>
      </c>
      <c r="K10606" s="2">
        <f t="shared" si="1"/>
        <v>0</v>
      </c>
      <c r="L10606" s="4">
        <v>1.0</v>
      </c>
      <c r="M10606" s="4"/>
    </row>
    <row r="10607" ht="14.25" customHeight="1">
      <c r="A10607" s="2" t="s">
        <v>10525</v>
      </c>
      <c r="B10607" s="2">
        <v>0.0010021075140684</v>
      </c>
      <c r="C10607" s="2">
        <v>1.25820943139842E-5</v>
      </c>
      <c r="D10607" s="2">
        <v>7.92686364547989E-7</v>
      </c>
      <c r="E10607" s="2">
        <v>6.8178035439459E-10</v>
      </c>
      <c r="F10607" s="5">
        <v>0.0038703505415469</v>
      </c>
      <c r="G10607" s="2">
        <v>8.183288155123E-4</v>
      </c>
      <c r="H10607" s="2">
        <v>1.0</v>
      </c>
      <c r="I10607" s="2">
        <v>0.0</v>
      </c>
      <c r="J10607" s="2">
        <v>0.0</v>
      </c>
      <c r="K10607" s="2">
        <f t="shared" si="1"/>
        <v>0</v>
      </c>
      <c r="L10607" s="4">
        <v>1.0</v>
      </c>
      <c r="M10607" s="4"/>
    </row>
    <row r="10608" ht="14.25" customHeight="1">
      <c r="A10608" s="2" t="s">
        <v>10526</v>
      </c>
      <c r="B10608" s="2">
        <v>4.733531968668E-4</v>
      </c>
      <c r="C10608" s="2">
        <v>8.94845561560941E-6</v>
      </c>
      <c r="D10608" s="2">
        <v>3.93842071844119E-7</v>
      </c>
      <c r="E10608" s="2">
        <v>4.01645855463428E-10</v>
      </c>
      <c r="F10608" s="5">
        <v>0.0025125844404101</v>
      </c>
      <c r="G10608" s="2">
        <v>1.735149999149E-4</v>
      </c>
      <c r="H10608" s="2">
        <v>1.0</v>
      </c>
      <c r="I10608" s="2">
        <v>0.0</v>
      </c>
      <c r="J10608" s="2">
        <v>0.0</v>
      </c>
      <c r="K10608" s="2">
        <f t="shared" si="1"/>
        <v>0</v>
      </c>
      <c r="L10608" s="4">
        <v>1.0</v>
      </c>
      <c r="M10608" s="4"/>
    </row>
    <row r="10609" ht="14.25" customHeight="1">
      <c r="A10609" s="2" t="s">
        <v>10527</v>
      </c>
      <c r="B10609" s="2">
        <v>0.0464043244719505</v>
      </c>
      <c r="C10609" s="2">
        <v>2.841454697772E-4</v>
      </c>
      <c r="D10609" s="2">
        <v>1.502445666119E-4</v>
      </c>
      <c r="E10609" s="2">
        <v>1.16659821287612E-5</v>
      </c>
      <c r="F10609" s="5">
        <v>0.065207839012146</v>
      </c>
      <c r="G10609" s="2">
        <v>0.0114641990512609</v>
      </c>
      <c r="H10609" s="2">
        <v>1.0</v>
      </c>
      <c r="I10609" s="2">
        <v>0.0</v>
      </c>
      <c r="J10609" s="2">
        <v>0.0</v>
      </c>
      <c r="K10609" s="2">
        <f t="shared" si="1"/>
        <v>0</v>
      </c>
      <c r="L10609" s="4">
        <v>1.0</v>
      </c>
      <c r="M10609" s="4"/>
    </row>
    <row r="10610" ht="14.25" customHeight="1">
      <c r="A10610" s="2" t="s">
        <v>10528</v>
      </c>
      <c r="B10610" s="2">
        <v>0.0545357912778854</v>
      </c>
      <c r="C10610" s="2">
        <v>3.10486764647E-4</v>
      </c>
      <c r="D10610" s="2">
        <v>2.153173845726E-4</v>
      </c>
      <c r="E10610" s="2">
        <v>9.65003127930686E-5</v>
      </c>
      <c r="F10610" s="5">
        <v>0.0996873304247856</v>
      </c>
      <c r="G10610" s="2">
        <v>0.0064992615953087</v>
      </c>
      <c r="H10610" s="2">
        <v>1.0</v>
      </c>
      <c r="I10610" s="2">
        <v>0.0</v>
      </c>
      <c r="J10610" s="2">
        <v>0.0</v>
      </c>
      <c r="K10610" s="2">
        <f t="shared" si="1"/>
        <v>0</v>
      </c>
      <c r="L10610" s="4">
        <v>1.0</v>
      </c>
      <c r="M10610" s="4"/>
    </row>
    <row r="10611" ht="14.25" customHeight="1">
      <c r="A10611" s="2" t="s">
        <v>10529</v>
      </c>
      <c r="B10611" s="2">
        <v>0.0918600559234619</v>
      </c>
      <c r="C10611" s="2">
        <v>1.816864532884E-4</v>
      </c>
      <c r="D10611" s="2">
        <v>0.003065020777285</v>
      </c>
      <c r="E10611" s="2">
        <v>8.625033660791E-4</v>
      </c>
      <c r="F10611" s="5">
        <v>0.217406079173088</v>
      </c>
      <c r="G10611" s="2">
        <v>0.0057502822019159</v>
      </c>
      <c r="H10611" s="2">
        <v>1.0</v>
      </c>
      <c r="I10611" s="2">
        <v>0.0</v>
      </c>
      <c r="J10611" s="2">
        <v>0.0</v>
      </c>
      <c r="K10611" s="2">
        <f t="shared" si="1"/>
        <v>0</v>
      </c>
      <c r="L10611" s="4">
        <v>1.0</v>
      </c>
      <c r="M10611" s="4"/>
    </row>
    <row r="10612" ht="14.25" customHeight="1">
      <c r="A10612" s="2" t="s">
        <v>10530</v>
      </c>
      <c r="B10612" s="2">
        <v>0.0743095353245735</v>
      </c>
      <c r="C10612" s="2">
        <v>1.292058150283E-4</v>
      </c>
      <c r="D10612" s="2">
        <v>0.0029072687029838</v>
      </c>
      <c r="E10612" s="2">
        <v>0.0015605295775458</v>
      </c>
      <c r="F10612" s="5">
        <v>0.151659995317459</v>
      </c>
      <c r="G10612" s="2">
        <v>0.0069722416810691</v>
      </c>
      <c r="H10612" s="2">
        <v>1.0</v>
      </c>
      <c r="I10612" s="2">
        <v>0.0</v>
      </c>
      <c r="J10612" s="2">
        <v>0.0</v>
      </c>
      <c r="K10612" s="2">
        <f t="shared" si="1"/>
        <v>0</v>
      </c>
      <c r="L10612" s="4">
        <v>1.0</v>
      </c>
      <c r="M10612" s="4"/>
    </row>
    <row r="10613" ht="14.25" customHeight="1">
      <c r="A10613" s="2" t="s">
        <v>10531</v>
      </c>
      <c r="B10613" s="2">
        <v>0.243953123688697</v>
      </c>
      <c r="C10613" s="2">
        <v>2.84212117549E-4</v>
      </c>
      <c r="D10613" s="2">
        <v>0.003930362407118</v>
      </c>
      <c r="E10613" s="2">
        <v>0.0139183439314365</v>
      </c>
      <c r="F10613" s="5">
        <v>0.363367348909378</v>
      </c>
      <c r="G10613" s="2">
        <v>0.010806112550199</v>
      </c>
      <c r="H10613" s="2">
        <v>1.0</v>
      </c>
      <c r="I10613" s="2">
        <v>0.0</v>
      </c>
      <c r="J10613" s="2">
        <v>0.0</v>
      </c>
      <c r="K10613" s="2">
        <f t="shared" si="1"/>
        <v>0</v>
      </c>
      <c r="L10613" s="4">
        <v>1.0</v>
      </c>
      <c r="M10613" s="4"/>
    </row>
    <row r="10614" ht="14.25" customHeight="1">
      <c r="A10614" s="2" t="s">
        <v>10532</v>
      </c>
      <c r="B10614" s="2">
        <v>0.299194186925888</v>
      </c>
      <c r="C10614" s="2">
        <v>5.06661075633E-4</v>
      </c>
      <c r="D10614" s="2">
        <v>0.0049792854115366</v>
      </c>
      <c r="E10614" s="2">
        <v>0.0254052430391311</v>
      </c>
      <c r="F10614" s="5">
        <v>0.414511352777481</v>
      </c>
      <c r="G10614" s="2">
        <v>0.0125595657154917</v>
      </c>
      <c r="H10614" s="2">
        <v>1.0</v>
      </c>
      <c r="I10614" s="2">
        <v>0.0</v>
      </c>
      <c r="J10614" s="2">
        <v>0.0</v>
      </c>
      <c r="K10614" s="2">
        <f t="shared" si="1"/>
        <v>0</v>
      </c>
      <c r="L10614" s="4">
        <v>1.0</v>
      </c>
      <c r="M10614" s="4"/>
    </row>
    <row r="10615" ht="14.25" customHeight="1">
      <c r="A10615" s="2" t="s">
        <v>10533</v>
      </c>
      <c r="B10615" s="2">
        <v>0.352406412363052</v>
      </c>
      <c r="C10615" s="2">
        <v>5.301662604324E-4</v>
      </c>
      <c r="D10615" s="2">
        <v>0.005447375588119</v>
      </c>
      <c r="E10615" s="2">
        <v>0.054813228547573</v>
      </c>
      <c r="F10615" s="5">
        <v>0.450747579336166</v>
      </c>
      <c r="G10615" s="2">
        <v>0.0122021492570638</v>
      </c>
      <c r="H10615" s="2">
        <v>1.0</v>
      </c>
      <c r="I10615" s="2">
        <v>0.0</v>
      </c>
      <c r="J10615" s="2">
        <v>0.0</v>
      </c>
      <c r="K10615" s="2">
        <f t="shared" si="1"/>
        <v>0</v>
      </c>
      <c r="L10615" s="4">
        <v>1.0</v>
      </c>
      <c r="M10615" s="4"/>
    </row>
    <row r="10616" ht="14.25" customHeight="1">
      <c r="A10616" s="2" t="s">
        <v>10534</v>
      </c>
      <c r="B10616" s="2">
        <v>0.846466660499572</v>
      </c>
      <c r="C10616" s="2">
        <v>4.061436920892E-4</v>
      </c>
      <c r="D10616" s="2">
        <v>0.004087199922651</v>
      </c>
      <c r="E10616" s="2">
        <v>0.159553244709968</v>
      </c>
      <c r="F10616" s="5">
        <v>0.871231079101562</v>
      </c>
      <c r="G10616" s="2">
        <v>0.0064053474925458</v>
      </c>
      <c r="H10616" s="2">
        <v>1.0</v>
      </c>
      <c r="I10616" s="2">
        <v>0.0</v>
      </c>
      <c r="J10616" s="2">
        <v>0.0</v>
      </c>
      <c r="K10616" s="2">
        <f t="shared" si="1"/>
        <v>1</v>
      </c>
      <c r="L10616" s="4">
        <v>1.0</v>
      </c>
      <c r="M10616" s="4"/>
    </row>
    <row r="10617" ht="14.25" customHeight="1">
      <c r="A10617" s="2" t="s">
        <v>10535</v>
      </c>
      <c r="B10617" s="2">
        <v>0.171532973647117</v>
      </c>
      <c r="C10617" s="2">
        <v>6.864225724712E-4</v>
      </c>
      <c r="D10617" s="2">
        <v>0.0035802954807877</v>
      </c>
      <c r="E10617" s="2">
        <v>0.0073779327794909</v>
      </c>
      <c r="F10617" s="5">
        <v>0.205429390072822</v>
      </c>
      <c r="G10617" s="2">
        <v>0.0149040454998612</v>
      </c>
      <c r="H10617" s="2">
        <v>1.0</v>
      </c>
      <c r="I10617" s="2">
        <v>0.0</v>
      </c>
      <c r="J10617" s="2">
        <v>0.0</v>
      </c>
      <c r="K10617" s="2">
        <f t="shared" si="1"/>
        <v>0</v>
      </c>
      <c r="L10617" s="4">
        <v>1.0</v>
      </c>
      <c r="M10617" s="4"/>
    </row>
    <row r="10618" ht="14.25" customHeight="1">
      <c r="A10618" s="2" t="s">
        <v>10536</v>
      </c>
      <c r="B10618" s="2">
        <v>0.322214365005493</v>
      </c>
      <c r="C10618" s="2">
        <v>5.416490603238E-4</v>
      </c>
      <c r="D10618" s="2">
        <v>0.0033997723367065</v>
      </c>
      <c r="E10618" s="2">
        <v>0.015059326775372</v>
      </c>
      <c r="F10618" s="5">
        <v>0.399707973003387</v>
      </c>
      <c r="G10618" s="2">
        <v>0.0104320002719759</v>
      </c>
      <c r="H10618" s="2">
        <v>1.0</v>
      </c>
      <c r="I10618" s="2">
        <v>0.0</v>
      </c>
      <c r="J10618" s="2">
        <v>0.0</v>
      </c>
      <c r="K10618" s="2">
        <f t="shared" si="1"/>
        <v>0</v>
      </c>
      <c r="L10618" s="4">
        <v>1.0</v>
      </c>
      <c r="M10618" s="4"/>
    </row>
    <row r="10619" ht="14.25" customHeight="1">
      <c r="A10619" s="2" t="s">
        <v>10537</v>
      </c>
      <c r="B10619" s="2">
        <v>0.528658270835876</v>
      </c>
      <c r="C10619" s="2">
        <v>0.0022658284287899</v>
      </c>
      <c r="D10619" s="2">
        <v>0.012192984111607</v>
      </c>
      <c r="E10619" s="2">
        <v>0.0190609451383352</v>
      </c>
      <c r="F10619" s="5">
        <v>0.648277521133422</v>
      </c>
      <c r="G10619" s="2">
        <v>0.0409477390348911</v>
      </c>
      <c r="H10619" s="2">
        <v>1.0</v>
      </c>
      <c r="I10619" s="2">
        <v>0.0</v>
      </c>
      <c r="J10619" s="2">
        <v>0.0</v>
      </c>
      <c r="K10619" s="2">
        <f t="shared" si="1"/>
        <v>1</v>
      </c>
      <c r="L10619" s="4">
        <v>1.0</v>
      </c>
      <c r="M10619" s="4"/>
    </row>
    <row r="10620" ht="14.25" customHeight="1">
      <c r="A10620" s="2" t="s">
        <v>10538</v>
      </c>
      <c r="B10620" s="2">
        <v>0.757592141628265</v>
      </c>
      <c r="C10620" s="2">
        <v>0.0017067815642803</v>
      </c>
      <c r="D10620" s="2">
        <v>0.0080737294629216</v>
      </c>
      <c r="E10620" s="2">
        <v>0.0131731759756803</v>
      </c>
      <c r="F10620" s="5">
        <v>0.833117365837097</v>
      </c>
      <c r="G10620" s="2">
        <v>0.0456309095025062</v>
      </c>
      <c r="H10620" s="2">
        <v>1.0</v>
      </c>
      <c r="I10620" s="2">
        <v>0.0</v>
      </c>
      <c r="J10620" s="2">
        <v>0.0</v>
      </c>
      <c r="K10620" s="2">
        <f t="shared" si="1"/>
        <v>1</v>
      </c>
      <c r="L10620" s="4">
        <v>1.0</v>
      </c>
      <c r="M10620" s="4"/>
    </row>
    <row r="10621" ht="14.25" customHeight="1">
      <c r="A10621" s="2" t="s">
        <v>10539</v>
      </c>
      <c r="B10621" s="2">
        <v>0.591171026229858</v>
      </c>
      <c r="C10621" s="2">
        <v>0.0011917508672922</v>
      </c>
      <c r="D10621" s="2">
        <v>0.0058533535338938</v>
      </c>
      <c r="E10621" s="2">
        <v>0.0229003224521875</v>
      </c>
      <c r="F10621" s="5">
        <v>0.632050335407257</v>
      </c>
      <c r="G10621" s="2">
        <v>0.0444882102310657</v>
      </c>
      <c r="H10621" s="2">
        <v>1.0</v>
      </c>
      <c r="I10621" s="2">
        <v>0.0</v>
      </c>
      <c r="J10621" s="2">
        <v>0.0</v>
      </c>
      <c r="K10621" s="2">
        <f t="shared" si="1"/>
        <v>1</v>
      </c>
      <c r="L10621" s="4">
        <v>1.0</v>
      </c>
      <c r="M10621" s="4"/>
    </row>
    <row r="10622" ht="14.25" customHeight="1">
      <c r="A10622" s="2" t="s">
        <v>10540</v>
      </c>
      <c r="B10622" s="2">
        <v>0.943915963172912</v>
      </c>
      <c r="C10622" s="2">
        <v>0.0045480211265385</v>
      </c>
      <c r="D10622" s="2">
        <v>0.0159228276461362</v>
      </c>
      <c r="E10622" s="2">
        <v>0.0189623944461345</v>
      </c>
      <c r="F10622" s="5">
        <v>0.98274540901184</v>
      </c>
      <c r="G10622" s="2">
        <v>0.0639583393931388</v>
      </c>
      <c r="H10622" s="2">
        <v>1.0</v>
      </c>
      <c r="I10622" s="2">
        <v>0.0</v>
      </c>
      <c r="J10622" s="2">
        <v>0.0</v>
      </c>
      <c r="K10622" s="2">
        <f t="shared" si="1"/>
        <v>1</v>
      </c>
      <c r="L10622" s="4">
        <v>1.0</v>
      </c>
      <c r="M10622" s="4"/>
    </row>
    <row r="10623" ht="14.25" customHeight="1">
      <c r="A10623" s="2" t="s">
        <v>10541</v>
      </c>
      <c r="B10623" s="2">
        <v>0.886334180831909</v>
      </c>
      <c r="C10623" s="2">
        <v>0.0056093875318765</v>
      </c>
      <c r="D10623" s="2">
        <v>0.0415744446218013</v>
      </c>
      <c r="E10623" s="2">
        <v>0.113648109138011</v>
      </c>
      <c r="F10623" s="5">
        <v>0.935836791992187</v>
      </c>
      <c r="G10623" s="2">
        <v>0.0949191078543663</v>
      </c>
      <c r="H10623" s="2">
        <v>1.0</v>
      </c>
      <c r="I10623" s="2">
        <v>0.0</v>
      </c>
      <c r="J10623" s="2">
        <v>0.0</v>
      </c>
      <c r="K10623" s="2">
        <f t="shared" si="1"/>
        <v>1</v>
      </c>
      <c r="L10623" s="4">
        <v>1.0</v>
      </c>
      <c r="M10623" s="4"/>
    </row>
    <row r="10624" ht="14.25" customHeight="1">
      <c r="A10624" s="2" t="s">
        <v>10542</v>
      </c>
      <c r="B10624" s="2">
        <v>0.923715770244598</v>
      </c>
      <c r="C10624" s="2">
        <v>0.007052051834762</v>
      </c>
      <c r="D10624" s="2">
        <v>0.0453123822808265</v>
      </c>
      <c r="E10624" s="2">
        <v>0.125357419252395</v>
      </c>
      <c r="F10624" s="5">
        <v>0.954426825046539</v>
      </c>
      <c r="G10624" s="2">
        <v>0.120131559669971</v>
      </c>
      <c r="H10624" s="2">
        <v>1.0</v>
      </c>
      <c r="I10624" s="2">
        <v>0.0</v>
      </c>
      <c r="J10624" s="2">
        <v>0.0</v>
      </c>
      <c r="K10624" s="2">
        <f t="shared" si="1"/>
        <v>1</v>
      </c>
      <c r="L10624" s="4">
        <v>1.0</v>
      </c>
      <c r="M10624" s="4"/>
    </row>
    <row r="10625" ht="14.25" customHeight="1">
      <c r="A10625" s="2" t="s">
        <v>10543</v>
      </c>
      <c r="B10625" s="2">
        <v>0.976329147815704</v>
      </c>
      <c r="C10625" s="2">
        <v>0.0061217048205435</v>
      </c>
      <c r="D10625" s="2">
        <v>0.114759743213653</v>
      </c>
      <c r="E10625" s="2">
        <v>0.102870658040046</v>
      </c>
      <c r="F10625" s="5">
        <v>0.98418116569519</v>
      </c>
      <c r="G10625" s="2">
        <v>0.0647242665290832</v>
      </c>
      <c r="H10625" s="2">
        <v>1.0</v>
      </c>
      <c r="I10625" s="2">
        <v>0.0</v>
      </c>
      <c r="J10625" s="2">
        <v>0.0</v>
      </c>
      <c r="K10625" s="2">
        <f t="shared" si="1"/>
        <v>1</v>
      </c>
      <c r="L10625" s="4">
        <v>1.0</v>
      </c>
      <c r="M10625" s="4"/>
    </row>
    <row r="10626" ht="14.25" customHeight="1">
      <c r="A10626" s="2" t="s">
        <v>10544</v>
      </c>
      <c r="B10626" s="2">
        <v>0.961103677749633</v>
      </c>
      <c r="C10626" s="2">
        <v>0.0194335915148258</v>
      </c>
      <c r="D10626" s="2">
        <v>0.225471898913383</v>
      </c>
      <c r="E10626" s="2">
        <v>0.0403844639658927</v>
      </c>
      <c r="F10626" s="5">
        <v>0.9575976729393</v>
      </c>
      <c r="G10626" s="2">
        <v>0.141031816601753</v>
      </c>
      <c r="H10626" s="2">
        <v>1.0</v>
      </c>
      <c r="I10626" s="2">
        <v>0.0</v>
      </c>
      <c r="J10626" s="2">
        <v>0.0</v>
      </c>
      <c r="K10626" s="2">
        <f t="shared" si="1"/>
        <v>1</v>
      </c>
      <c r="L10626" s="4">
        <v>1.0</v>
      </c>
      <c r="M10626" s="4"/>
    </row>
    <row r="10627" ht="14.25" customHeight="1">
      <c r="A10627" s="2" t="s">
        <v>10545</v>
      </c>
      <c r="B10627" s="2">
        <v>0.982507824897766</v>
      </c>
      <c r="C10627" s="2">
        <v>0.0100059546530246</v>
      </c>
      <c r="D10627" s="2">
        <v>0.0995498299598693</v>
      </c>
      <c r="E10627" s="2">
        <v>0.0597231723368167</v>
      </c>
      <c r="F10627" s="5">
        <v>0.992304563522338</v>
      </c>
      <c r="G10627" s="2">
        <v>0.0513434708118438</v>
      </c>
      <c r="H10627" s="2">
        <v>1.0</v>
      </c>
      <c r="I10627" s="2">
        <v>0.0</v>
      </c>
      <c r="J10627" s="2">
        <v>0.0</v>
      </c>
      <c r="K10627" s="2">
        <f t="shared" si="1"/>
        <v>1</v>
      </c>
      <c r="L10627" s="4">
        <v>1.0</v>
      </c>
      <c r="M10627" s="4"/>
    </row>
    <row r="10628" ht="14.25" customHeight="1">
      <c r="A10628" s="2" t="s">
        <v>10546</v>
      </c>
      <c r="B10628" s="2">
        <v>0.991683542728424</v>
      </c>
      <c r="C10628" s="2">
        <v>0.0126258814707398</v>
      </c>
      <c r="D10628" s="2">
        <v>0.113829039037227</v>
      </c>
      <c r="E10628" s="2">
        <v>0.0385446995496749</v>
      </c>
      <c r="F10628" s="5">
        <v>0.995727241039276</v>
      </c>
      <c r="G10628" s="2">
        <v>0.0352736301720142</v>
      </c>
      <c r="H10628" s="2">
        <v>1.0</v>
      </c>
      <c r="I10628" s="2">
        <v>0.0</v>
      </c>
      <c r="J10628" s="2">
        <v>0.0</v>
      </c>
      <c r="K10628" s="2">
        <f t="shared" si="1"/>
        <v>1</v>
      </c>
      <c r="L10628" s="4">
        <v>1.0</v>
      </c>
      <c r="M10628" s="4"/>
    </row>
    <row r="10629" ht="14.25" customHeight="1">
      <c r="A10629" s="2" t="s">
        <v>10547</v>
      </c>
      <c r="B10629" s="2">
        <v>0.99913877248764</v>
      </c>
      <c r="C10629" s="2">
        <v>0.0113890040665864</v>
      </c>
      <c r="D10629" s="2">
        <v>0.385013580322265</v>
      </c>
      <c r="E10629" s="2">
        <v>0.593672156333923</v>
      </c>
      <c r="F10629" s="5">
        <v>0.999225974082946</v>
      </c>
      <c r="G10629" s="2">
        <v>0.0299959257245063</v>
      </c>
      <c r="H10629" s="2">
        <v>1.0</v>
      </c>
      <c r="I10629" s="2">
        <v>0.0</v>
      </c>
      <c r="J10629" s="2">
        <v>0.0</v>
      </c>
      <c r="K10629" s="2">
        <f t="shared" si="1"/>
        <v>1</v>
      </c>
      <c r="L10629" s="4">
        <v>1.0</v>
      </c>
      <c r="M10629" s="4"/>
    </row>
    <row r="10630" ht="14.25" customHeight="1">
      <c r="A10630" s="2" t="s">
        <v>10548</v>
      </c>
      <c r="B10630" s="2">
        <v>0.995773792266845</v>
      </c>
      <c r="C10630" s="2">
        <v>0.0115428809076547</v>
      </c>
      <c r="D10630" s="2">
        <v>0.334991037845611</v>
      </c>
      <c r="E10630" s="2">
        <v>0.523546695709228</v>
      </c>
      <c r="F10630" s="5">
        <v>0.997302293777465</v>
      </c>
      <c r="G10630" s="2">
        <v>0.0227295663207769</v>
      </c>
      <c r="H10630" s="2">
        <v>1.0</v>
      </c>
      <c r="I10630" s="2">
        <v>0.0</v>
      </c>
      <c r="J10630" s="2">
        <v>0.0</v>
      </c>
      <c r="K10630" s="2">
        <f t="shared" si="1"/>
        <v>1</v>
      </c>
      <c r="L10630" s="4">
        <v>1.0</v>
      </c>
      <c r="M10630" s="4"/>
    </row>
    <row r="10631" ht="14.25" customHeight="1">
      <c r="A10631" s="2" t="s">
        <v>10549</v>
      </c>
      <c r="B10631" s="2">
        <v>0.997933804988861</v>
      </c>
      <c r="C10631" s="2">
        <v>0.0102860629558563</v>
      </c>
      <c r="D10631" s="2">
        <v>0.766514599323272</v>
      </c>
      <c r="E10631" s="2">
        <v>0.199693098664283</v>
      </c>
      <c r="F10631" s="5">
        <v>0.997063279151916</v>
      </c>
      <c r="G10631" s="2">
        <v>0.0374249257147312</v>
      </c>
      <c r="H10631" s="2">
        <v>1.0</v>
      </c>
      <c r="I10631" s="2">
        <v>0.0</v>
      </c>
      <c r="J10631" s="2">
        <v>0.0</v>
      </c>
      <c r="K10631" s="2">
        <f t="shared" si="1"/>
        <v>1</v>
      </c>
      <c r="L10631" s="4">
        <v>1.0</v>
      </c>
      <c r="M10631" s="4"/>
    </row>
    <row r="10632" ht="14.25" customHeight="1">
      <c r="A10632" s="2" t="s">
        <v>10550</v>
      </c>
      <c r="B10632" s="2">
        <v>0.999187707901001</v>
      </c>
      <c r="C10632" s="2">
        <v>0.01140165515244</v>
      </c>
      <c r="D10632" s="2">
        <v>0.96509301662445</v>
      </c>
      <c r="E10632" s="2">
        <v>0.343154191970825</v>
      </c>
      <c r="F10632" s="5">
        <v>0.99403840303421</v>
      </c>
      <c r="G10632" s="2">
        <v>0.0462136939167976</v>
      </c>
      <c r="H10632" s="2">
        <v>1.0</v>
      </c>
      <c r="I10632" s="2">
        <v>0.0</v>
      </c>
      <c r="J10632" s="2">
        <v>0.0</v>
      </c>
      <c r="K10632" s="2">
        <f t="shared" si="1"/>
        <v>1</v>
      </c>
      <c r="L10632" s="4">
        <v>1.0</v>
      </c>
      <c r="M10632" s="4"/>
    </row>
    <row r="10633" ht="14.25" customHeight="1">
      <c r="A10633" s="2" t="s">
        <v>10551</v>
      </c>
      <c r="B10633" s="2">
        <v>0.99692678451538</v>
      </c>
      <c r="C10633" s="2">
        <v>0.0092392303049564</v>
      </c>
      <c r="D10633" s="2">
        <v>0.592839002609252</v>
      </c>
      <c r="E10633" s="2">
        <v>0.0779853090643882</v>
      </c>
      <c r="F10633" s="5">
        <v>0.996119439601898</v>
      </c>
      <c r="G10633" s="2">
        <v>0.0355858616530895</v>
      </c>
      <c r="H10633" s="2">
        <v>1.0</v>
      </c>
      <c r="I10633" s="2">
        <v>0.0</v>
      </c>
      <c r="J10633" s="2">
        <v>0.0</v>
      </c>
      <c r="K10633" s="2">
        <f t="shared" si="1"/>
        <v>1</v>
      </c>
      <c r="L10633" s="4">
        <v>1.0</v>
      </c>
      <c r="M10633" s="4"/>
    </row>
    <row r="10634" ht="14.25" customHeight="1">
      <c r="A10634" s="2" t="s">
        <v>10552</v>
      </c>
      <c r="B10634" s="2">
        <v>0.999151229858398</v>
      </c>
      <c r="C10634" s="2">
        <v>0.0082205748185515</v>
      </c>
      <c r="D10634" s="2">
        <v>0.970898807048797</v>
      </c>
      <c r="E10634" s="2">
        <v>0.304889261722564</v>
      </c>
      <c r="F10634" s="5">
        <v>0.990459024906158</v>
      </c>
      <c r="G10634" s="2">
        <v>0.0362914651632308</v>
      </c>
      <c r="H10634" s="2">
        <v>1.0</v>
      </c>
      <c r="I10634" s="2">
        <v>0.0</v>
      </c>
      <c r="J10634" s="2">
        <v>0.0</v>
      </c>
      <c r="K10634" s="2">
        <f t="shared" si="1"/>
        <v>1</v>
      </c>
      <c r="L10634" s="4">
        <v>1.0</v>
      </c>
      <c r="M10634" s="4"/>
    </row>
    <row r="10635" ht="14.25" customHeight="1">
      <c r="A10635" s="2" t="s">
        <v>10553</v>
      </c>
      <c r="B10635" s="2">
        <v>0.99729037284851</v>
      </c>
      <c r="C10635" s="2">
        <v>0.0138101698830723</v>
      </c>
      <c r="D10635" s="2">
        <v>0.962352454662323</v>
      </c>
      <c r="E10635" s="2">
        <v>0.0905332490801811</v>
      </c>
      <c r="F10635" s="5">
        <v>0.937236309051513</v>
      </c>
      <c r="G10635" s="2">
        <v>0.0950277671217918</v>
      </c>
      <c r="H10635" s="2">
        <v>1.0</v>
      </c>
      <c r="I10635" s="2">
        <v>0.0</v>
      </c>
      <c r="J10635" s="2">
        <v>0.0</v>
      </c>
      <c r="K10635" s="2">
        <f t="shared" si="1"/>
        <v>1</v>
      </c>
      <c r="L10635" s="4">
        <v>1.0</v>
      </c>
      <c r="M10635" s="4"/>
    </row>
    <row r="10636" ht="14.25" customHeight="1">
      <c r="A10636" s="2" t="s">
        <v>10554</v>
      </c>
      <c r="B10636" s="2">
        <v>0.992818236351013</v>
      </c>
      <c r="C10636" s="2">
        <v>0.0060497811064124</v>
      </c>
      <c r="D10636" s="2">
        <v>0.229301989078521</v>
      </c>
      <c r="E10636" s="2">
        <v>0.0335824377834796</v>
      </c>
      <c r="F10636" s="5">
        <v>0.993630290031433</v>
      </c>
      <c r="G10636" s="2">
        <v>0.0533559210598468</v>
      </c>
      <c r="H10636" s="2">
        <v>1.0</v>
      </c>
      <c r="I10636" s="2">
        <v>0.0</v>
      </c>
      <c r="J10636" s="2">
        <v>0.0</v>
      </c>
      <c r="K10636" s="2">
        <f t="shared" si="1"/>
        <v>1</v>
      </c>
      <c r="L10636" s="4">
        <v>1.0</v>
      </c>
      <c r="M10636" s="4"/>
    </row>
    <row r="10637" ht="14.25" customHeight="1">
      <c r="A10637" s="2" t="s">
        <v>10555</v>
      </c>
      <c r="B10637" s="2">
        <v>0.99696946144104</v>
      </c>
      <c r="C10637" s="2">
        <v>0.0023229632060974</v>
      </c>
      <c r="D10637" s="2">
        <v>0.0147215239703655</v>
      </c>
      <c r="E10637" s="2">
        <v>0.0200590044260025</v>
      </c>
      <c r="F10637" s="5">
        <v>0.999338626861572</v>
      </c>
      <c r="G10637" s="2">
        <v>0.0109345568343997</v>
      </c>
      <c r="H10637" s="2">
        <v>1.0</v>
      </c>
      <c r="I10637" s="2">
        <v>0.0</v>
      </c>
      <c r="J10637" s="2">
        <v>0.0</v>
      </c>
      <c r="K10637" s="2">
        <f t="shared" si="1"/>
        <v>1</v>
      </c>
      <c r="L10637" s="4">
        <v>1.0</v>
      </c>
      <c r="M10637" s="4"/>
    </row>
    <row r="10638" ht="14.25" customHeight="1">
      <c r="A10638" s="2" t="s">
        <v>10556</v>
      </c>
      <c r="B10638" s="2">
        <v>0.974014461040496</v>
      </c>
      <c r="C10638" s="2">
        <v>0.0039746249094605</v>
      </c>
      <c r="D10638" s="2">
        <v>0.0153944715857505</v>
      </c>
      <c r="E10638" s="2">
        <v>0.0058616725727915</v>
      </c>
      <c r="F10638" s="5">
        <v>0.989249289035797</v>
      </c>
      <c r="G10638" s="2">
        <v>0.02268648147583</v>
      </c>
      <c r="H10638" s="2">
        <v>1.0</v>
      </c>
      <c r="I10638" s="2">
        <v>0.0</v>
      </c>
      <c r="J10638" s="2">
        <v>0.0</v>
      </c>
      <c r="K10638" s="2">
        <f t="shared" si="1"/>
        <v>1</v>
      </c>
      <c r="L10638" s="4">
        <v>1.0</v>
      </c>
      <c r="M10638" s="4"/>
    </row>
    <row r="10639" ht="14.25" customHeight="1">
      <c r="A10639" s="2" t="s">
        <v>10557</v>
      </c>
      <c r="B10639" s="2">
        <v>0.984334468841552</v>
      </c>
      <c r="C10639" s="2">
        <v>0.0040416363626718</v>
      </c>
      <c r="D10639" s="2">
        <v>0.0089426860213279</v>
      </c>
      <c r="E10639" s="2">
        <v>0.0051342966035008</v>
      </c>
      <c r="F10639" s="5">
        <v>0.99542623758316</v>
      </c>
      <c r="G10639" s="2">
        <v>0.0152103900909423</v>
      </c>
      <c r="H10639" s="2">
        <v>1.0</v>
      </c>
      <c r="I10639" s="2">
        <v>0.0</v>
      </c>
      <c r="J10639" s="2">
        <v>0.0</v>
      </c>
      <c r="K10639" s="2">
        <f t="shared" si="1"/>
        <v>1</v>
      </c>
      <c r="L10639" s="4">
        <v>1.0</v>
      </c>
      <c r="M10639" s="4"/>
    </row>
    <row r="10640" ht="14.25" customHeight="1">
      <c r="A10640" s="2" t="s">
        <v>10558</v>
      </c>
      <c r="B10640" s="2">
        <v>0.934081077575683</v>
      </c>
      <c r="C10640" s="2">
        <v>0.0021593945566564</v>
      </c>
      <c r="D10640" s="2">
        <v>0.0106227919459342</v>
      </c>
      <c r="E10640" s="2">
        <v>0.0045574498362839</v>
      </c>
      <c r="F10640" s="5">
        <v>0.973998308181762</v>
      </c>
      <c r="G10640" s="2">
        <v>0.0158638954162597</v>
      </c>
      <c r="H10640" s="2">
        <v>1.0</v>
      </c>
      <c r="I10640" s="2">
        <v>0.0</v>
      </c>
      <c r="J10640" s="2">
        <v>0.0</v>
      </c>
      <c r="K10640" s="2">
        <f t="shared" si="1"/>
        <v>1</v>
      </c>
      <c r="L10640" s="4">
        <v>1.0</v>
      </c>
      <c r="M10640" s="4"/>
    </row>
    <row r="10641" ht="14.25" customHeight="1">
      <c r="A10641" s="2" t="s">
        <v>10559</v>
      </c>
      <c r="B10641" s="2">
        <v>0.934199213981628</v>
      </c>
      <c r="C10641" s="2">
        <v>0.003061827039346</v>
      </c>
      <c r="D10641" s="2">
        <v>0.0164141226559877</v>
      </c>
      <c r="E10641" s="2">
        <v>0.0085544260218739</v>
      </c>
      <c r="F10641" s="5">
        <v>0.973722875118255</v>
      </c>
      <c r="G10641" s="2">
        <v>0.0236697271466255</v>
      </c>
      <c r="H10641" s="2">
        <v>1.0</v>
      </c>
      <c r="I10641" s="2">
        <v>0.0</v>
      </c>
      <c r="J10641" s="2">
        <v>0.0</v>
      </c>
      <c r="K10641" s="2">
        <f t="shared" si="1"/>
        <v>1</v>
      </c>
      <c r="L10641" s="4">
        <v>1.0</v>
      </c>
      <c r="M10641" s="4"/>
    </row>
    <row r="10642" ht="14.25" customHeight="1">
      <c r="A10642" s="2" t="s">
        <v>10560</v>
      </c>
      <c r="B10642" s="2">
        <v>0.983099460601806</v>
      </c>
      <c r="C10642" s="2">
        <v>0.0019513951847329</v>
      </c>
      <c r="D10642" s="2">
        <v>0.0122537007555365</v>
      </c>
      <c r="E10642" s="2">
        <v>0.0054065436124801</v>
      </c>
      <c r="F10642" s="5">
        <v>0.993567049503326</v>
      </c>
      <c r="G10642" s="2">
        <v>0.017603175714612</v>
      </c>
      <c r="H10642" s="2">
        <v>1.0</v>
      </c>
      <c r="I10642" s="2">
        <v>0.0</v>
      </c>
      <c r="J10642" s="2">
        <v>0.0</v>
      </c>
      <c r="K10642" s="2">
        <f t="shared" si="1"/>
        <v>1</v>
      </c>
      <c r="L10642" s="4">
        <v>1.0</v>
      </c>
      <c r="M10642" s="4"/>
    </row>
    <row r="10643" ht="14.25" customHeight="1">
      <c r="A10643" s="2" t="s">
        <v>10561</v>
      </c>
      <c r="B10643" s="2">
        <v>0.980524718761444</v>
      </c>
      <c r="C10643" s="2">
        <v>0.0024874771479517</v>
      </c>
      <c r="D10643" s="2">
        <v>0.0133792711421847</v>
      </c>
      <c r="E10643" s="2">
        <v>0.0055675534531474</v>
      </c>
      <c r="F10643" s="5">
        <v>0.991297781467437</v>
      </c>
      <c r="G10643" s="2">
        <v>0.0141401765868067</v>
      </c>
      <c r="H10643" s="2">
        <v>1.0</v>
      </c>
      <c r="I10643" s="2">
        <v>0.0</v>
      </c>
      <c r="J10643" s="2">
        <v>0.0</v>
      </c>
      <c r="K10643" s="2">
        <f t="shared" si="1"/>
        <v>1</v>
      </c>
      <c r="L10643" s="4">
        <v>1.0</v>
      </c>
      <c r="M10643" s="4"/>
    </row>
    <row r="10644" ht="14.25" customHeight="1">
      <c r="A10644" s="2" t="s">
        <v>10562</v>
      </c>
      <c r="B10644" s="2">
        <v>0.968597948551178</v>
      </c>
      <c r="C10644" s="2">
        <v>0.0020059279631823</v>
      </c>
      <c r="D10644" s="2">
        <v>0.0184185709804296</v>
      </c>
      <c r="E10644" s="2">
        <v>0.0054807993583381</v>
      </c>
      <c r="F10644" s="5">
        <v>0.98121953010559</v>
      </c>
      <c r="G10644" s="2">
        <v>0.0194995421916246</v>
      </c>
      <c r="H10644" s="2">
        <v>1.0</v>
      </c>
      <c r="I10644" s="2">
        <v>0.0</v>
      </c>
      <c r="J10644" s="2">
        <v>0.0</v>
      </c>
      <c r="K10644" s="2">
        <f t="shared" si="1"/>
        <v>1</v>
      </c>
      <c r="L10644" s="4">
        <v>1.0</v>
      </c>
      <c r="M10644" s="4"/>
    </row>
    <row r="10645" ht="14.25" customHeight="1">
      <c r="A10645" s="2" t="s">
        <v>10563</v>
      </c>
      <c r="B10645" s="2">
        <v>0.998770833015442</v>
      </c>
      <c r="C10645" s="2">
        <v>8.317698375321E-4</v>
      </c>
      <c r="D10645" s="2">
        <v>0.0055034323595464</v>
      </c>
      <c r="E10645" s="2">
        <v>0.0059655606746673</v>
      </c>
      <c r="F10645" s="5">
        <v>0.999676525592804</v>
      </c>
      <c r="G10645" s="2">
        <v>0.006517035420984</v>
      </c>
      <c r="H10645" s="2">
        <v>1.0</v>
      </c>
      <c r="I10645" s="2">
        <v>0.0</v>
      </c>
      <c r="J10645" s="2">
        <v>0.0</v>
      </c>
      <c r="K10645" s="2">
        <f t="shared" si="1"/>
        <v>1</v>
      </c>
      <c r="L10645" s="4">
        <v>1.0</v>
      </c>
      <c r="M10645" s="4"/>
    </row>
    <row r="10646" ht="14.25" customHeight="1">
      <c r="A10646" s="2" t="s">
        <v>10564</v>
      </c>
      <c r="B10646" s="2">
        <v>0.999331355094909</v>
      </c>
      <c r="C10646" s="2">
        <v>7.952799787744E-4</v>
      </c>
      <c r="D10646" s="2">
        <v>0.0034132280852645</v>
      </c>
      <c r="E10646" s="2">
        <v>0.0088003501296043</v>
      </c>
      <c r="F10646" s="5">
        <v>0.999821066856384</v>
      </c>
      <c r="G10646" s="2">
        <v>0.0079524870961904</v>
      </c>
      <c r="H10646" s="2">
        <v>1.0</v>
      </c>
      <c r="I10646" s="2">
        <v>0.0</v>
      </c>
      <c r="J10646" s="2">
        <v>0.0</v>
      </c>
      <c r="K10646" s="2">
        <f t="shared" si="1"/>
        <v>1</v>
      </c>
      <c r="L10646" s="4">
        <v>1.0</v>
      </c>
      <c r="M10646" s="4"/>
    </row>
    <row r="10647" ht="14.25" customHeight="1">
      <c r="A10647" s="2" t="s">
        <v>10565</v>
      </c>
      <c r="B10647" s="2">
        <v>0.99905514717102</v>
      </c>
      <c r="C10647" s="2">
        <v>3.991989942733E-4</v>
      </c>
      <c r="D10647" s="2">
        <v>0.0025112943258136</v>
      </c>
      <c r="E10647" s="2">
        <v>0.0059134736657142</v>
      </c>
      <c r="F10647" s="5">
        <v>0.999699056148529</v>
      </c>
      <c r="G10647" s="2">
        <v>0.003854091046378</v>
      </c>
      <c r="H10647" s="2">
        <v>1.0</v>
      </c>
      <c r="I10647" s="2">
        <v>0.0</v>
      </c>
      <c r="J10647" s="2">
        <v>0.0</v>
      </c>
      <c r="K10647" s="2">
        <f t="shared" si="1"/>
        <v>1</v>
      </c>
      <c r="L10647" s="4">
        <v>1.0</v>
      </c>
      <c r="M10647" s="4"/>
    </row>
    <row r="10648" ht="14.25" customHeight="1">
      <c r="A10648" s="2" t="s">
        <v>10566</v>
      </c>
      <c r="B10648" s="2">
        <v>0.997672915458679</v>
      </c>
      <c r="C10648" s="2">
        <v>7.049503037706E-4</v>
      </c>
      <c r="D10648" s="2">
        <v>0.0053165610879659</v>
      </c>
      <c r="E10648" s="2">
        <v>0.0068494803272187</v>
      </c>
      <c r="F10648" s="5">
        <v>0.998880088329315</v>
      </c>
      <c r="G10648" s="2">
        <v>0.0068130269646644</v>
      </c>
      <c r="H10648" s="2">
        <v>1.0</v>
      </c>
      <c r="I10648" s="2">
        <v>0.0</v>
      </c>
      <c r="J10648" s="2">
        <v>0.0</v>
      </c>
      <c r="K10648" s="2">
        <f t="shared" si="1"/>
        <v>1</v>
      </c>
      <c r="L10648" s="4">
        <v>1.0</v>
      </c>
      <c r="M10648" s="4"/>
    </row>
    <row r="10649" ht="14.25" customHeight="1">
      <c r="A10649" s="2" t="s">
        <v>10567</v>
      </c>
      <c r="B10649" s="2">
        <v>0.994772553443908</v>
      </c>
      <c r="C10649" s="2">
        <v>8.12663056422E-4</v>
      </c>
      <c r="D10649" s="2">
        <v>0.0068537113256752</v>
      </c>
      <c r="E10649" s="2">
        <v>0.0066830022260546</v>
      </c>
      <c r="F10649" s="5">
        <v>0.997036039829254</v>
      </c>
      <c r="G10649" s="2">
        <v>0.008817090652883</v>
      </c>
      <c r="H10649" s="2">
        <v>1.0</v>
      </c>
      <c r="I10649" s="2">
        <v>0.0</v>
      </c>
      <c r="J10649" s="2">
        <v>0.0</v>
      </c>
      <c r="K10649" s="2">
        <f t="shared" si="1"/>
        <v>1</v>
      </c>
      <c r="L10649" s="4">
        <v>1.0</v>
      </c>
      <c r="M10649" s="4"/>
    </row>
    <row r="10650" ht="14.25" customHeight="1">
      <c r="A10650" s="2" t="s">
        <v>10568</v>
      </c>
      <c r="B10650" s="2">
        <v>0.991025865077972</v>
      </c>
      <c r="C10650" s="2">
        <v>0.0017261129105463</v>
      </c>
      <c r="D10650" s="2">
        <v>0.0108243087306618</v>
      </c>
      <c r="E10650" s="2">
        <v>0.0064673940651118</v>
      </c>
      <c r="F10650" s="5">
        <v>0.993449032306671</v>
      </c>
      <c r="G10650" s="2">
        <v>0.0245263073593378</v>
      </c>
      <c r="H10650" s="2">
        <v>1.0</v>
      </c>
      <c r="I10650" s="2">
        <v>0.0</v>
      </c>
      <c r="J10650" s="2">
        <v>0.0</v>
      </c>
      <c r="K10650" s="2">
        <f t="shared" si="1"/>
        <v>1</v>
      </c>
      <c r="L10650" s="4">
        <v>1.0</v>
      </c>
      <c r="M10650" s="4"/>
    </row>
    <row r="10651" ht="14.25" customHeight="1">
      <c r="A10651" s="2" t="s">
        <v>10569</v>
      </c>
      <c r="B10651" s="2">
        <v>0.0865976512432098</v>
      </c>
      <c r="C10651" s="2">
        <v>0.0032922984100878</v>
      </c>
      <c r="D10651" s="2">
        <v>0.0077396747656166</v>
      </c>
      <c r="E10651" s="2">
        <v>3.422580484766E-4</v>
      </c>
      <c r="F10651" s="5">
        <v>0.0371931083500385</v>
      </c>
      <c r="G10651" s="2">
        <v>0.0585141293704509</v>
      </c>
      <c r="H10651" s="2">
        <v>1.0</v>
      </c>
      <c r="I10651" s="2">
        <v>0.0</v>
      </c>
      <c r="J10651" s="2">
        <v>0.0</v>
      </c>
      <c r="K10651" s="2">
        <f t="shared" si="1"/>
        <v>0</v>
      </c>
      <c r="L10651" s="4">
        <v>1.0</v>
      </c>
      <c r="M10651" s="4"/>
    </row>
    <row r="10652" ht="14.25" customHeight="1">
      <c r="A10652" s="2" t="s">
        <v>10570</v>
      </c>
      <c r="B10652" s="2">
        <v>4.21472141169942E-5</v>
      </c>
      <c r="C10652" s="2">
        <v>1.44468697271804E-6</v>
      </c>
      <c r="D10652" s="2">
        <v>1.1188194370959E-8</v>
      </c>
      <c r="E10652" s="2">
        <v>2.98419955413464E-9</v>
      </c>
      <c r="F10652" s="5">
        <v>1.98300404008478E-6</v>
      </c>
      <c r="G10652" s="2">
        <v>1.81849518412491E-5</v>
      </c>
      <c r="H10652" s="2">
        <v>1.0</v>
      </c>
      <c r="I10652" s="2">
        <v>0.0</v>
      </c>
      <c r="J10652" s="2">
        <v>0.0</v>
      </c>
      <c r="K10652" s="2">
        <f t="shared" si="1"/>
        <v>0</v>
      </c>
      <c r="L10652" s="4">
        <v>1.0</v>
      </c>
      <c r="M10652" s="4"/>
    </row>
    <row r="10653" ht="14.25" customHeight="1">
      <c r="A10653" s="2" t="s">
        <v>10571</v>
      </c>
      <c r="B10653" s="2">
        <v>1.23800462461E-4</v>
      </c>
      <c r="C10653" s="2">
        <v>3.02140824715024E-6</v>
      </c>
      <c r="D10653" s="2">
        <v>4.31123901023511E-8</v>
      </c>
      <c r="E10653" s="2">
        <v>8.24828738643646E-9</v>
      </c>
      <c r="F10653" s="5">
        <v>5.35080607733107E-6</v>
      </c>
      <c r="G10653" s="2">
        <v>3.56393866240978E-5</v>
      </c>
      <c r="H10653" s="2">
        <v>1.0</v>
      </c>
      <c r="I10653" s="2">
        <v>0.0</v>
      </c>
      <c r="J10653" s="2">
        <v>0.0</v>
      </c>
      <c r="K10653" s="2">
        <f t="shared" si="1"/>
        <v>0</v>
      </c>
      <c r="L10653" s="4">
        <v>1.0</v>
      </c>
      <c r="M10653" s="4"/>
    </row>
    <row r="10654" ht="14.25" customHeight="1">
      <c r="A10654" s="2" t="s">
        <v>10572</v>
      </c>
      <c r="B10654" s="2">
        <v>2.10541147680487E-5</v>
      </c>
      <c r="C10654" s="2">
        <v>4.86017022183205E-8</v>
      </c>
      <c r="D10654" s="2">
        <v>1.26572006209357E-8</v>
      </c>
      <c r="E10654" s="2">
        <v>3.09888292804316E-9</v>
      </c>
      <c r="F10654" s="5">
        <v>2.94711139758874E-6</v>
      </c>
      <c r="G10654" s="2">
        <v>1.05047001852653E-5</v>
      </c>
      <c r="H10654" s="2">
        <v>1.0</v>
      </c>
      <c r="I10654" s="2">
        <v>0.0</v>
      </c>
      <c r="J10654" s="2">
        <v>0.0</v>
      </c>
      <c r="K10654" s="2">
        <f t="shared" si="1"/>
        <v>0</v>
      </c>
      <c r="L10654" s="4">
        <v>1.0</v>
      </c>
      <c r="M10654" s="4"/>
    </row>
    <row r="10655" ht="14.25" customHeight="1">
      <c r="A10655" s="2" t="s">
        <v>10573</v>
      </c>
      <c r="B10655" s="2">
        <v>1.21190741992904E-5</v>
      </c>
      <c r="C10655" s="2">
        <v>4.07559630488663E-9</v>
      </c>
      <c r="D10655" s="2">
        <v>6.47752926852263E-8</v>
      </c>
      <c r="E10655" s="2">
        <v>3.84238552086912E-9</v>
      </c>
      <c r="F10655" s="5">
        <v>2.11095493796165E-6</v>
      </c>
      <c r="G10655" s="2">
        <v>1.1937187082367E-5</v>
      </c>
      <c r="H10655" s="2">
        <v>1.0</v>
      </c>
      <c r="I10655" s="2">
        <v>0.0</v>
      </c>
      <c r="J10655" s="2">
        <v>0.0</v>
      </c>
      <c r="K10655" s="2">
        <f t="shared" si="1"/>
        <v>0</v>
      </c>
      <c r="L10655" s="4">
        <v>1.0</v>
      </c>
      <c r="M10655" s="4"/>
    </row>
    <row r="10656" ht="14.25" customHeight="1">
      <c r="A10656" s="2" t="s">
        <v>10574</v>
      </c>
      <c r="B10656" s="2">
        <v>4.28899766120594E-5</v>
      </c>
      <c r="C10656" s="2">
        <v>6.75505096303652E-10</v>
      </c>
      <c r="D10656" s="2">
        <v>3.54743207253704E-7</v>
      </c>
      <c r="E10656" s="2">
        <v>3.30605196552369E-8</v>
      </c>
      <c r="F10656" s="5">
        <v>1.45611038533388E-5</v>
      </c>
      <c r="G10656" s="2">
        <v>6.46328116999939E-5</v>
      </c>
      <c r="H10656" s="2">
        <v>1.0</v>
      </c>
      <c r="I10656" s="2">
        <v>0.0</v>
      </c>
      <c r="J10656" s="2">
        <v>0.0</v>
      </c>
      <c r="K10656" s="2">
        <f t="shared" si="1"/>
        <v>0</v>
      </c>
      <c r="L10656" s="4">
        <v>1.0</v>
      </c>
      <c r="M10656" s="4"/>
    </row>
    <row r="10657" ht="14.25" customHeight="1">
      <c r="A10657" s="2" t="s">
        <v>10575</v>
      </c>
      <c r="B10657" s="2">
        <v>2.78370771411573E-5</v>
      </c>
      <c r="C10657" s="2">
        <v>2.24862878317466E-10</v>
      </c>
      <c r="D10657" s="2">
        <v>1.48021641166451E-7</v>
      </c>
      <c r="E10657" s="2">
        <v>1.18755627553923E-8</v>
      </c>
      <c r="F10657" s="5">
        <v>7.3609230639704E-6</v>
      </c>
      <c r="G10657" s="2">
        <v>3.13176642521284E-5</v>
      </c>
      <c r="H10657" s="2">
        <v>1.0</v>
      </c>
      <c r="I10657" s="2">
        <v>0.0</v>
      </c>
      <c r="J10657" s="2">
        <v>0.0</v>
      </c>
      <c r="K10657" s="2">
        <f t="shared" si="1"/>
        <v>0</v>
      </c>
      <c r="L10657" s="4">
        <v>1.0</v>
      </c>
      <c r="M10657" s="4"/>
    </row>
    <row r="10658" ht="14.25" customHeight="1">
      <c r="A10658" s="2" t="s">
        <v>10576</v>
      </c>
      <c r="B10658" s="2">
        <v>2.78370771411573E-5</v>
      </c>
      <c r="C10658" s="2">
        <v>2.24862878317466E-10</v>
      </c>
      <c r="D10658" s="2">
        <v>1.48021641166451E-7</v>
      </c>
      <c r="E10658" s="2">
        <v>1.18755627553923E-8</v>
      </c>
      <c r="F10658" s="5">
        <v>7.3609230639704E-6</v>
      </c>
      <c r="G10658" s="2">
        <v>3.13176642521284E-5</v>
      </c>
      <c r="H10658" s="2">
        <v>1.0</v>
      </c>
      <c r="I10658" s="2">
        <v>0.0</v>
      </c>
      <c r="J10658" s="2">
        <v>0.0</v>
      </c>
      <c r="K10658" s="2">
        <f t="shared" si="1"/>
        <v>0</v>
      </c>
      <c r="L10658" s="4">
        <v>1.0</v>
      </c>
      <c r="M10658" s="4"/>
    </row>
    <row r="10659" ht="14.25" customHeight="1">
      <c r="A10659" s="2" t="s">
        <v>10577</v>
      </c>
      <c r="B10659" s="2">
        <v>9.420769056305E-4</v>
      </c>
      <c r="C10659" s="2">
        <v>2.17277138290228E-5</v>
      </c>
      <c r="D10659" s="2">
        <v>8.11425616120686E-6</v>
      </c>
      <c r="E10659" s="2">
        <v>7.36988354788081E-8</v>
      </c>
      <c r="F10659" s="5">
        <v>0.0021337089128792</v>
      </c>
      <c r="G10659" s="2">
        <v>4.574414924718E-4</v>
      </c>
      <c r="H10659" s="2">
        <v>0.0</v>
      </c>
      <c r="I10659" s="2">
        <v>0.0</v>
      </c>
      <c r="J10659" s="2">
        <v>0.0</v>
      </c>
      <c r="K10659" s="2">
        <f t="shared" si="1"/>
        <v>0</v>
      </c>
      <c r="L10659" s="4">
        <v>1.0</v>
      </c>
      <c r="M10659" s="4"/>
    </row>
    <row r="10660" ht="14.25" customHeight="1">
      <c r="A10660" s="2" t="s">
        <v>10578</v>
      </c>
      <c r="B10660" s="2">
        <v>0.0327235423028469</v>
      </c>
      <c r="C10660" s="2">
        <v>1.69383463799E-4</v>
      </c>
      <c r="D10660" s="2">
        <v>5.630704108625E-4</v>
      </c>
      <c r="E10660" s="2">
        <v>3.97651601815596E-5</v>
      </c>
      <c r="F10660" s="5">
        <v>0.0559799000620842</v>
      </c>
      <c r="G10660" s="2">
        <v>0.0061996937729418</v>
      </c>
      <c r="H10660" s="2">
        <v>0.0</v>
      </c>
      <c r="I10660" s="2">
        <v>0.0</v>
      </c>
      <c r="J10660" s="2">
        <v>0.0</v>
      </c>
      <c r="K10660" s="2">
        <f t="shared" si="1"/>
        <v>0</v>
      </c>
      <c r="L10660" s="4">
        <v>1.0</v>
      </c>
      <c r="M10660" s="4"/>
    </row>
    <row r="10661" ht="14.25" customHeight="1">
      <c r="A10661" s="2" t="s">
        <v>10579</v>
      </c>
      <c r="B10661" s="2">
        <v>0.0272142607718706</v>
      </c>
      <c r="C10661" s="2">
        <v>6.31321963737718E-5</v>
      </c>
      <c r="D10661" s="2">
        <v>3.769473696593E-4</v>
      </c>
      <c r="E10661" s="2">
        <v>2.849501033779E-4</v>
      </c>
      <c r="F10661" s="5">
        <v>0.0565731115639209</v>
      </c>
      <c r="G10661" s="2">
        <v>0.0021826652809977</v>
      </c>
      <c r="H10661" s="2">
        <v>0.0</v>
      </c>
      <c r="I10661" s="2">
        <v>0.0</v>
      </c>
      <c r="J10661" s="2">
        <v>0.0</v>
      </c>
      <c r="K10661" s="2">
        <f t="shared" si="1"/>
        <v>0</v>
      </c>
      <c r="L10661" s="4">
        <v>1.0</v>
      </c>
      <c r="M10661" s="4"/>
    </row>
    <row r="10662" ht="14.25" customHeight="1">
      <c r="A10662" s="2" t="s">
        <v>10580</v>
      </c>
      <c r="B10662" s="2">
        <v>0.0476582460105419</v>
      </c>
      <c r="C10662" s="2">
        <v>9.44332641665823E-5</v>
      </c>
      <c r="D10662" s="2">
        <v>6.316262297332E-4</v>
      </c>
      <c r="E10662" s="2">
        <v>9.156722808256E-4</v>
      </c>
      <c r="F10662" s="5">
        <v>0.0928937718272209</v>
      </c>
      <c r="G10662" s="2">
        <v>0.002347789471969</v>
      </c>
      <c r="H10662" s="2">
        <v>0.0</v>
      </c>
      <c r="I10662" s="2">
        <v>0.0</v>
      </c>
      <c r="J10662" s="2">
        <v>0.0</v>
      </c>
      <c r="K10662" s="2">
        <f t="shared" si="1"/>
        <v>0</v>
      </c>
      <c r="L10662" s="4">
        <v>1.0</v>
      </c>
      <c r="M10662" s="4"/>
    </row>
    <row r="10663" ht="14.25" customHeight="1">
      <c r="A10663" s="2" t="s">
        <v>10581</v>
      </c>
      <c r="B10663" s="2">
        <v>0.399100005626678</v>
      </c>
      <c r="C10663" s="2">
        <v>1.565000857226E-4</v>
      </c>
      <c r="D10663" s="2">
        <v>0.001115544931963</v>
      </c>
      <c r="E10663" s="2">
        <v>0.0064178262837231</v>
      </c>
      <c r="F10663" s="5">
        <v>0.574702501296997</v>
      </c>
      <c r="G10663" s="2">
        <v>0.0027713910676538</v>
      </c>
      <c r="H10663" s="2">
        <v>0.0</v>
      </c>
      <c r="I10663" s="2">
        <v>0.0</v>
      </c>
      <c r="J10663" s="2">
        <v>0.0</v>
      </c>
      <c r="K10663" s="2">
        <f t="shared" si="1"/>
        <v>0</v>
      </c>
      <c r="L10663" s="4">
        <v>1.0</v>
      </c>
      <c r="M10663" s="4"/>
    </row>
    <row r="10664" ht="14.25" customHeight="1">
      <c r="A10664" s="2" t="s">
        <v>10582</v>
      </c>
      <c r="B10664" s="2">
        <v>0.784395217895507</v>
      </c>
      <c r="C10664" s="2">
        <v>7.027153042145E-4</v>
      </c>
      <c r="D10664" s="2">
        <v>0.0053222305141389</v>
      </c>
      <c r="E10664" s="2">
        <v>0.012549084611237</v>
      </c>
      <c r="F10664" s="5">
        <v>0.850456058979034</v>
      </c>
      <c r="G10664" s="2">
        <v>0.0095893098041415</v>
      </c>
      <c r="H10664" s="2">
        <v>0.0</v>
      </c>
      <c r="I10664" s="2">
        <v>0.0</v>
      </c>
      <c r="J10664" s="2">
        <v>0.0</v>
      </c>
      <c r="K10664" s="2">
        <f t="shared" si="1"/>
        <v>1</v>
      </c>
      <c r="L10664" s="4">
        <v>1.0</v>
      </c>
      <c r="M10664" s="4"/>
    </row>
    <row r="10665" ht="14.25" customHeight="1">
      <c r="A10665" s="2" t="s">
        <v>10583</v>
      </c>
      <c r="B10665" s="2">
        <v>0.799580216407775</v>
      </c>
      <c r="C10665" s="2">
        <v>9.561185725033E-4</v>
      </c>
      <c r="D10665" s="2">
        <v>0.0076795518398284</v>
      </c>
      <c r="E10665" s="2">
        <v>0.0082922652363777</v>
      </c>
      <c r="F10665" s="5">
        <v>0.837170302867889</v>
      </c>
      <c r="G10665" s="2">
        <v>0.0128270387649536</v>
      </c>
      <c r="H10665" s="2">
        <v>0.0</v>
      </c>
      <c r="I10665" s="2">
        <v>0.0</v>
      </c>
      <c r="J10665" s="2">
        <v>0.0</v>
      </c>
      <c r="K10665" s="2">
        <f t="shared" si="1"/>
        <v>1</v>
      </c>
      <c r="L10665" s="4">
        <v>1.0</v>
      </c>
      <c r="M10665" s="4"/>
    </row>
    <row r="10666" ht="14.25" customHeight="1">
      <c r="A10666" s="2" t="s">
        <v>10584</v>
      </c>
      <c r="B10666" s="2">
        <v>0.811155438423156</v>
      </c>
      <c r="C10666" s="2">
        <v>0.0018350501777604</v>
      </c>
      <c r="D10666" s="2">
        <v>0.0195936076343059</v>
      </c>
      <c r="E10666" s="2">
        <v>0.0102075180038809</v>
      </c>
      <c r="F10666" s="5">
        <v>0.867952167987823</v>
      </c>
      <c r="G10666" s="2">
        <v>0.0145656978711485</v>
      </c>
      <c r="H10666" s="2">
        <v>0.0</v>
      </c>
      <c r="I10666" s="2">
        <v>0.0</v>
      </c>
      <c r="J10666" s="2">
        <v>0.0</v>
      </c>
      <c r="K10666" s="2">
        <f t="shared" si="1"/>
        <v>1</v>
      </c>
      <c r="L10666" s="4">
        <v>1.0</v>
      </c>
      <c r="M10666" s="4"/>
    </row>
    <row r="10667" ht="14.25" customHeight="1">
      <c r="A10667" s="2" t="s">
        <v>10585</v>
      </c>
      <c r="B10667" s="2">
        <v>0.750867426395416</v>
      </c>
      <c r="C10667" s="2">
        <v>0.0010853584390133</v>
      </c>
      <c r="D10667" s="2">
        <v>0.0037265862338244</v>
      </c>
      <c r="E10667" s="2">
        <v>0.0121555095538496</v>
      </c>
      <c r="F10667" s="5">
        <v>0.822144448757171</v>
      </c>
      <c r="G10667" s="2">
        <v>0.0099885538220405</v>
      </c>
      <c r="H10667" s="2">
        <v>0.0</v>
      </c>
      <c r="I10667" s="2">
        <v>0.0</v>
      </c>
      <c r="J10667" s="2">
        <v>0.0</v>
      </c>
      <c r="K10667" s="2">
        <f t="shared" si="1"/>
        <v>1</v>
      </c>
      <c r="L10667" s="4">
        <v>1.0</v>
      </c>
      <c r="M10667" s="4"/>
    </row>
    <row r="10668" ht="14.25" customHeight="1">
      <c r="A10668" s="2" t="s">
        <v>10586</v>
      </c>
      <c r="B10668" s="2">
        <v>0.797585129737854</v>
      </c>
      <c r="C10668" s="2">
        <v>7.659822003915E-4</v>
      </c>
      <c r="D10668" s="2">
        <v>0.0033471623901277</v>
      </c>
      <c r="E10668" s="2">
        <v>0.0110069969668984</v>
      </c>
      <c r="F10668" s="5">
        <v>0.851826071739196</v>
      </c>
      <c r="G10668" s="2">
        <v>0.0077579226344823</v>
      </c>
      <c r="H10668" s="2">
        <v>0.0</v>
      </c>
      <c r="I10668" s="2">
        <v>0.0</v>
      </c>
      <c r="J10668" s="2">
        <v>0.0</v>
      </c>
      <c r="K10668" s="2">
        <f t="shared" si="1"/>
        <v>1</v>
      </c>
      <c r="L10668" s="4">
        <v>1.0</v>
      </c>
      <c r="M10668" s="4"/>
    </row>
    <row r="10669" ht="14.25" customHeight="1">
      <c r="A10669" s="2" t="s">
        <v>10587</v>
      </c>
      <c r="B10669" s="2">
        <v>0.97900903224945</v>
      </c>
      <c r="C10669" s="2">
        <v>5.626466008834E-4</v>
      </c>
      <c r="D10669" s="2">
        <v>0.0029118475504219</v>
      </c>
      <c r="E10669" s="2">
        <v>0.0305972918868064</v>
      </c>
      <c r="F10669" s="5">
        <v>0.985513985157012</v>
      </c>
      <c r="G10669" s="2">
        <v>0.0130967665463685</v>
      </c>
      <c r="H10669" s="2">
        <v>0.0</v>
      </c>
      <c r="I10669" s="2">
        <v>0.0</v>
      </c>
      <c r="J10669" s="2">
        <v>0.0</v>
      </c>
      <c r="K10669" s="2">
        <f t="shared" si="1"/>
        <v>1</v>
      </c>
      <c r="L10669" s="4">
        <v>1.0</v>
      </c>
      <c r="M10669" s="4"/>
    </row>
    <row r="10670" ht="14.25" customHeight="1">
      <c r="A10670" s="2" t="s">
        <v>10588</v>
      </c>
      <c r="B10670" s="2">
        <v>0.994481742382049</v>
      </c>
      <c r="C10670" s="2">
        <v>3.713474143296E-4</v>
      </c>
      <c r="D10670" s="2">
        <v>0.0053178728558123</v>
      </c>
      <c r="E10670" s="2">
        <v>0.0700028836727142</v>
      </c>
      <c r="F10670" s="5">
        <v>0.9963840842247</v>
      </c>
      <c r="G10670" s="2">
        <v>0.00319510162808</v>
      </c>
      <c r="H10670" s="2">
        <v>0.0</v>
      </c>
      <c r="I10670" s="2">
        <v>0.0</v>
      </c>
      <c r="J10670" s="2">
        <v>0.0</v>
      </c>
      <c r="K10670" s="2">
        <f t="shared" si="1"/>
        <v>1</v>
      </c>
      <c r="L10670" s="4">
        <v>1.0</v>
      </c>
      <c r="M10670" s="4"/>
    </row>
    <row r="10671" ht="14.25" customHeight="1">
      <c r="A10671" s="2" t="s">
        <v>10589</v>
      </c>
      <c r="B10671" s="2">
        <v>0.998079359531402</v>
      </c>
      <c r="C10671" s="2">
        <v>0.0032927631400525</v>
      </c>
      <c r="D10671" s="2">
        <v>0.0721929967403411</v>
      </c>
      <c r="E10671" s="2">
        <v>0.0361748747527599</v>
      </c>
      <c r="F10671" s="5">
        <v>0.998294353485107</v>
      </c>
      <c r="G10671" s="2">
        <v>0.0097449403256177</v>
      </c>
      <c r="H10671" s="2">
        <v>0.0</v>
      </c>
      <c r="I10671" s="2">
        <v>0.0</v>
      </c>
      <c r="J10671" s="2">
        <v>0.0</v>
      </c>
      <c r="K10671" s="2">
        <f t="shared" si="1"/>
        <v>1</v>
      </c>
      <c r="L10671" s="4">
        <v>1.0</v>
      </c>
      <c r="M10671" s="4"/>
    </row>
    <row r="10672" ht="14.25" customHeight="1">
      <c r="A10672" s="2" t="s">
        <v>10590</v>
      </c>
      <c r="B10672" s="2">
        <v>0.998614966869354</v>
      </c>
      <c r="C10672" s="2">
        <v>4.72706859E-4</v>
      </c>
      <c r="D10672" s="2">
        <v>0.0046117254532873</v>
      </c>
      <c r="E10672" s="2">
        <v>0.010657699778676</v>
      </c>
      <c r="F10672" s="5">
        <v>0.999368786811828</v>
      </c>
      <c r="G10672" s="2">
        <v>0.0020691631361842</v>
      </c>
      <c r="H10672" s="2">
        <v>0.0</v>
      </c>
      <c r="I10672" s="2">
        <v>0.0</v>
      </c>
      <c r="J10672" s="2">
        <v>0.0</v>
      </c>
      <c r="K10672" s="2">
        <f t="shared" si="1"/>
        <v>1</v>
      </c>
      <c r="L10672" s="4">
        <v>1.0</v>
      </c>
      <c r="M10672" s="4"/>
    </row>
    <row r="10673" ht="14.25" customHeight="1">
      <c r="A10673" s="2" t="s">
        <v>10591</v>
      </c>
      <c r="B10673" s="2">
        <v>0.999415278434753</v>
      </c>
      <c r="C10673" s="2">
        <v>6.761148106306E-4</v>
      </c>
      <c r="D10673" s="2">
        <v>0.0048615122213959</v>
      </c>
      <c r="E10673" s="2">
        <v>0.0138172041624784</v>
      </c>
      <c r="F10673" s="5">
        <v>0.999760270118713</v>
      </c>
      <c r="G10673" s="2">
        <v>0.0017176663968712</v>
      </c>
      <c r="H10673" s="2">
        <v>0.0</v>
      </c>
      <c r="I10673" s="2">
        <v>0.0</v>
      </c>
      <c r="J10673" s="2">
        <v>0.0</v>
      </c>
      <c r="K10673" s="2">
        <f t="shared" si="1"/>
        <v>1</v>
      </c>
      <c r="L10673" s="4">
        <v>1.0</v>
      </c>
      <c r="M10673" s="4"/>
    </row>
    <row r="10674" ht="14.25" customHeight="1">
      <c r="A10674" s="2" t="s">
        <v>10592</v>
      </c>
      <c r="B10674" s="2">
        <v>0.999236345291137</v>
      </c>
      <c r="C10674" s="2">
        <v>7.122125243768E-4</v>
      </c>
      <c r="D10674" s="2">
        <v>0.0135415913537144</v>
      </c>
      <c r="E10674" s="2">
        <v>0.0379429012537002</v>
      </c>
      <c r="F10674" s="5">
        <v>0.999650835990905</v>
      </c>
      <c r="G10674" s="2">
        <v>0.0019984275568276</v>
      </c>
      <c r="H10674" s="2">
        <v>0.0</v>
      </c>
      <c r="I10674" s="2">
        <v>0.0</v>
      </c>
      <c r="J10674" s="2">
        <v>0.0</v>
      </c>
      <c r="K10674" s="2">
        <f t="shared" si="1"/>
        <v>1</v>
      </c>
      <c r="L10674" s="4">
        <v>1.0</v>
      </c>
      <c r="M10674" s="4"/>
    </row>
    <row r="10675" ht="14.25" customHeight="1">
      <c r="A10675" s="2" t="s">
        <v>10593</v>
      </c>
      <c r="B10675" s="2">
        <v>0.997804462909698</v>
      </c>
      <c r="C10675" s="2">
        <v>0.0029425737448036</v>
      </c>
      <c r="D10675" s="2">
        <v>0.0780080258846283</v>
      </c>
      <c r="E10675" s="2">
        <v>0.0575509816408157</v>
      </c>
      <c r="F10675" s="5">
        <v>0.997990012168884</v>
      </c>
      <c r="G10675" s="2">
        <v>0.0067467270419001</v>
      </c>
      <c r="H10675" s="2">
        <v>0.0</v>
      </c>
      <c r="I10675" s="2">
        <v>0.0</v>
      </c>
      <c r="J10675" s="2">
        <v>0.0</v>
      </c>
      <c r="K10675" s="2">
        <f t="shared" si="1"/>
        <v>1</v>
      </c>
      <c r="L10675" s="4">
        <v>1.0</v>
      </c>
      <c r="M10675" s="4"/>
    </row>
    <row r="10676" ht="14.25" customHeight="1">
      <c r="A10676" s="2" t="s">
        <v>10594</v>
      </c>
      <c r="B10676" s="2">
        <v>0.99473762512207</v>
      </c>
      <c r="C10676" s="2">
        <v>0.0023891564924269</v>
      </c>
      <c r="D10676" s="2">
        <v>0.0323551297187805</v>
      </c>
      <c r="E10676" s="2">
        <v>0.0206816904246807</v>
      </c>
      <c r="F10676" s="5">
        <v>0.992897033691406</v>
      </c>
      <c r="G10676" s="2">
        <v>0.0070189540274441</v>
      </c>
      <c r="H10676" s="2">
        <v>0.0</v>
      </c>
      <c r="I10676" s="2">
        <v>0.0</v>
      </c>
      <c r="J10676" s="2">
        <v>0.0</v>
      </c>
      <c r="K10676" s="2">
        <f t="shared" si="1"/>
        <v>1</v>
      </c>
      <c r="L10676" s="4">
        <v>1.0</v>
      </c>
      <c r="M10676" s="4"/>
    </row>
    <row r="10677" ht="14.25" customHeight="1">
      <c r="A10677" s="2" t="s">
        <v>10595</v>
      </c>
      <c r="B10677" s="2">
        <v>0.998112320899963</v>
      </c>
      <c r="C10677" s="2">
        <v>0.0027340266387909</v>
      </c>
      <c r="D10677" s="2">
        <v>0.0156914480030536</v>
      </c>
      <c r="E10677" s="2">
        <v>0.140782460570335</v>
      </c>
      <c r="F10677" s="5">
        <v>0.999031126499176</v>
      </c>
      <c r="G10677" s="2">
        <v>0.0075489846058189</v>
      </c>
      <c r="H10677" s="2">
        <v>0.0</v>
      </c>
      <c r="I10677" s="2">
        <v>0.0</v>
      </c>
      <c r="J10677" s="2">
        <v>0.0</v>
      </c>
      <c r="K10677" s="2">
        <f t="shared" si="1"/>
        <v>1</v>
      </c>
      <c r="L10677" s="4">
        <v>1.0</v>
      </c>
      <c r="M10677" s="4"/>
    </row>
    <row r="10678" ht="14.25" customHeight="1">
      <c r="A10678" s="2" t="s">
        <v>10596</v>
      </c>
      <c r="B10678" s="2">
        <v>0.998071014881134</v>
      </c>
      <c r="C10678" s="2">
        <v>0.0035233432427048</v>
      </c>
      <c r="D10678" s="2">
        <v>0.0143655147403478</v>
      </c>
      <c r="E10678" s="2">
        <v>0.109620839357376</v>
      </c>
      <c r="F10678" s="5">
        <v>0.999204635620117</v>
      </c>
      <c r="G10678" s="2">
        <v>0.0072604920715093</v>
      </c>
      <c r="H10678" s="2">
        <v>0.0</v>
      </c>
      <c r="I10678" s="2">
        <v>0.0</v>
      </c>
      <c r="J10678" s="2">
        <v>0.0</v>
      </c>
      <c r="K10678" s="2">
        <f t="shared" si="1"/>
        <v>1</v>
      </c>
      <c r="L10678" s="4">
        <v>1.0</v>
      </c>
      <c r="M10678" s="4"/>
    </row>
    <row r="10679" ht="14.25" customHeight="1">
      <c r="A10679" s="2" t="s">
        <v>10597</v>
      </c>
      <c r="B10679" s="2">
        <v>0.997907876968383</v>
      </c>
      <c r="C10679" s="2">
        <v>0.0021866962779313</v>
      </c>
      <c r="D10679" s="2">
        <v>0.0106006786227226</v>
      </c>
      <c r="E10679" s="2">
        <v>0.0230489503592252</v>
      </c>
      <c r="F10679" s="5">
        <v>0.999032139778137</v>
      </c>
      <c r="G10679" s="2">
        <v>0.0044529601000249</v>
      </c>
      <c r="H10679" s="2">
        <v>0.0</v>
      </c>
      <c r="I10679" s="2">
        <v>0.0</v>
      </c>
      <c r="J10679" s="2">
        <v>0.0</v>
      </c>
      <c r="K10679" s="2">
        <f t="shared" si="1"/>
        <v>1</v>
      </c>
      <c r="L10679" s="4">
        <v>1.0</v>
      </c>
      <c r="M10679" s="4"/>
    </row>
    <row r="10680" ht="14.25" customHeight="1">
      <c r="A10680" s="2" t="s">
        <v>10598</v>
      </c>
      <c r="B10680" s="2">
        <v>0.999148786067962</v>
      </c>
      <c r="C10680" s="2">
        <v>0.0018689762800931</v>
      </c>
      <c r="D10680" s="2">
        <v>0.0116845946758985</v>
      </c>
      <c r="E10680" s="2">
        <v>0.244863018393516</v>
      </c>
      <c r="F10680" s="5">
        <v>0.999632716178894</v>
      </c>
      <c r="G10680" s="2">
        <v>0.0040809917263686</v>
      </c>
      <c r="H10680" s="2">
        <v>0.0</v>
      </c>
      <c r="I10680" s="2">
        <v>0.0</v>
      </c>
      <c r="J10680" s="2">
        <v>0.0</v>
      </c>
      <c r="K10680" s="2">
        <f t="shared" si="1"/>
        <v>1</v>
      </c>
      <c r="L10680" s="4">
        <v>1.0</v>
      </c>
      <c r="M10680" s="4"/>
    </row>
    <row r="10681" ht="14.25" customHeight="1">
      <c r="A10681" s="2" t="s">
        <v>10599</v>
      </c>
      <c r="B10681" s="2">
        <v>0.997208654880523</v>
      </c>
      <c r="C10681" s="2">
        <v>0.0020821383222937</v>
      </c>
      <c r="D10681" s="2">
        <v>0.0090017737820744</v>
      </c>
      <c r="E10681" s="2">
        <v>0.0428340174257755</v>
      </c>
      <c r="F10681" s="5">
        <v>0.998608708381652</v>
      </c>
      <c r="G10681" s="2">
        <v>0.0047250115312635</v>
      </c>
      <c r="H10681" s="2">
        <v>0.0</v>
      </c>
      <c r="I10681" s="2">
        <v>0.0</v>
      </c>
      <c r="J10681" s="2">
        <v>0.0</v>
      </c>
      <c r="K10681" s="2">
        <f t="shared" si="1"/>
        <v>1</v>
      </c>
      <c r="L10681" s="4">
        <v>1.0</v>
      </c>
      <c r="M10681" s="4"/>
    </row>
    <row r="10682" ht="14.25" customHeight="1">
      <c r="A10682" s="2" t="s">
        <v>10600</v>
      </c>
      <c r="B10682" s="2">
        <v>0.988889038562774</v>
      </c>
      <c r="C10682" s="2">
        <v>0.001864272984676</v>
      </c>
      <c r="D10682" s="2">
        <v>0.0258111003786325</v>
      </c>
      <c r="E10682" s="2">
        <v>0.0666130781173706</v>
      </c>
      <c r="F10682" s="5">
        <v>0.990445971488952</v>
      </c>
      <c r="G10682" s="2">
        <v>0.0062426910735666</v>
      </c>
      <c r="H10682" s="2">
        <v>0.0</v>
      </c>
      <c r="I10682" s="2">
        <v>0.0</v>
      </c>
      <c r="J10682" s="2">
        <v>0.0</v>
      </c>
      <c r="K10682" s="2">
        <f t="shared" si="1"/>
        <v>1</v>
      </c>
      <c r="L10682" s="4">
        <v>1.0</v>
      </c>
      <c r="M10682" s="4"/>
    </row>
    <row r="10683" ht="14.25" customHeight="1">
      <c r="A10683" s="2" t="s">
        <v>10601</v>
      </c>
      <c r="B10683" s="2">
        <v>0.994139313697814</v>
      </c>
      <c r="C10683" s="2">
        <v>0.0022091979626566</v>
      </c>
      <c r="D10683" s="2">
        <v>0.0169639289379119</v>
      </c>
      <c r="E10683" s="2">
        <v>0.0274825021624565</v>
      </c>
      <c r="F10683" s="5">
        <v>0.994259893894195</v>
      </c>
      <c r="G10683" s="2">
        <v>0.0051982109434902</v>
      </c>
      <c r="H10683" s="2">
        <v>0.0</v>
      </c>
      <c r="I10683" s="2">
        <v>0.0</v>
      </c>
      <c r="J10683" s="2">
        <v>0.0</v>
      </c>
      <c r="K10683" s="2">
        <f t="shared" si="1"/>
        <v>1</v>
      </c>
      <c r="L10683" s="4">
        <v>1.0</v>
      </c>
      <c r="M10683" s="4"/>
    </row>
    <row r="10684" ht="14.25" customHeight="1">
      <c r="A10684" s="2" t="s">
        <v>10602</v>
      </c>
      <c r="B10684" s="2">
        <v>0.994642674922943</v>
      </c>
      <c r="C10684" s="2">
        <v>0.001746654510498</v>
      </c>
      <c r="D10684" s="2">
        <v>0.013643467798829</v>
      </c>
      <c r="E10684" s="2">
        <v>0.0175756309181451</v>
      </c>
      <c r="F10684" s="5">
        <v>0.994936943054199</v>
      </c>
      <c r="G10684" s="2">
        <v>0.0044522010721266</v>
      </c>
      <c r="H10684" s="2">
        <v>0.0</v>
      </c>
      <c r="I10684" s="2">
        <v>0.0</v>
      </c>
      <c r="J10684" s="2">
        <v>0.0</v>
      </c>
      <c r="K10684" s="2">
        <f t="shared" si="1"/>
        <v>1</v>
      </c>
      <c r="L10684" s="4">
        <v>1.0</v>
      </c>
      <c r="M10684" s="4"/>
    </row>
    <row r="10685" ht="14.25" customHeight="1">
      <c r="A10685" s="2" t="s">
        <v>10603</v>
      </c>
      <c r="B10685" s="2">
        <v>0.986700713634491</v>
      </c>
      <c r="C10685" s="2">
        <v>0.0016956473700702</v>
      </c>
      <c r="D10685" s="2">
        <v>0.0139719126746058</v>
      </c>
      <c r="E10685" s="2">
        <v>0.0098973531275987</v>
      </c>
      <c r="F10685" s="5">
        <v>0.987795233726501</v>
      </c>
      <c r="G10685" s="2">
        <v>0.0064177592284977</v>
      </c>
      <c r="H10685" s="2">
        <v>0.0</v>
      </c>
      <c r="I10685" s="2">
        <v>0.0</v>
      </c>
      <c r="J10685" s="2">
        <v>0.0</v>
      </c>
      <c r="K10685" s="2">
        <f t="shared" si="1"/>
        <v>1</v>
      </c>
      <c r="L10685" s="4">
        <v>1.0</v>
      </c>
      <c r="M10685" s="4"/>
    </row>
    <row r="10686" ht="14.25" customHeight="1">
      <c r="A10686" s="2" t="s">
        <v>10604</v>
      </c>
      <c r="B10686" s="2">
        <v>0.992034494876861</v>
      </c>
      <c r="C10686" s="2">
        <v>0.0022996210027486</v>
      </c>
      <c r="D10686" s="2">
        <v>0.0114604532718658</v>
      </c>
      <c r="E10686" s="2">
        <v>0.0118164727464318</v>
      </c>
      <c r="F10686" s="5">
        <v>0.994691550731658</v>
      </c>
      <c r="G10686" s="2">
        <v>0.0070846420712769</v>
      </c>
      <c r="H10686" s="2">
        <v>0.0</v>
      </c>
      <c r="I10686" s="2">
        <v>0.0</v>
      </c>
      <c r="J10686" s="2">
        <v>0.0</v>
      </c>
      <c r="K10686" s="2">
        <f t="shared" si="1"/>
        <v>1</v>
      </c>
      <c r="L10686" s="4">
        <v>1.0</v>
      </c>
      <c r="M10686" s="4"/>
    </row>
    <row r="10687" ht="14.25" customHeight="1">
      <c r="A10687" s="2" t="s">
        <v>10605</v>
      </c>
      <c r="B10687" s="2">
        <v>0.973160564899444</v>
      </c>
      <c r="C10687" s="2">
        <v>0.0015474358806386</v>
      </c>
      <c r="D10687" s="2">
        <v>0.0109708243981003</v>
      </c>
      <c r="E10687" s="2">
        <v>0.0060716234147548</v>
      </c>
      <c r="F10687" s="5">
        <v>0.981974601745605</v>
      </c>
      <c r="G10687" s="2">
        <v>0.0067258109338581</v>
      </c>
      <c r="H10687" s="2">
        <v>0.0</v>
      </c>
      <c r="I10687" s="2">
        <v>0.0</v>
      </c>
      <c r="J10687" s="2">
        <v>0.0</v>
      </c>
      <c r="K10687" s="2">
        <f t="shared" si="1"/>
        <v>1</v>
      </c>
      <c r="L10687" s="4">
        <v>1.0</v>
      </c>
      <c r="M10687" s="4"/>
    </row>
    <row r="10688" ht="14.25" customHeight="1">
      <c r="A10688" s="2" t="s">
        <v>10606</v>
      </c>
      <c r="B10688" s="2">
        <v>0.968133389949798</v>
      </c>
      <c r="C10688" s="2">
        <v>0.0014050364261493</v>
      </c>
      <c r="D10688" s="2">
        <v>0.0112284198403358</v>
      </c>
      <c r="E10688" s="2">
        <v>0.0030570845119655</v>
      </c>
      <c r="F10688" s="5">
        <v>0.968597888946533</v>
      </c>
      <c r="G10688" s="2">
        <v>0.0048804078251123</v>
      </c>
      <c r="H10688" s="2">
        <v>0.0</v>
      </c>
      <c r="I10688" s="2">
        <v>0.0</v>
      </c>
      <c r="J10688" s="2">
        <v>0.0</v>
      </c>
      <c r="K10688" s="2">
        <f t="shared" si="1"/>
        <v>1</v>
      </c>
      <c r="L10688" s="4">
        <v>1.0</v>
      </c>
      <c r="M10688" s="4"/>
    </row>
    <row r="10689" ht="14.25" customHeight="1">
      <c r="A10689" s="2" t="s">
        <v>10607</v>
      </c>
      <c r="B10689" s="2">
        <v>0.945999145507812</v>
      </c>
      <c r="C10689" s="2">
        <v>0.0048708575777709</v>
      </c>
      <c r="D10689" s="2">
        <v>0.0199211426079273</v>
      </c>
      <c r="E10689" s="2">
        <v>0.0081066787242889</v>
      </c>
      <c r="F10689" s="5">
        <v>0.953561246395111</v>
      </c>
      <c r="G10689" s="2">
        <v>0.015233033336699</v>
      </c>
      <c r="H10689" s="2">
        <v>0.0</v>
      </c>
      <c r="I10689" s="2">
        <v>0.0</v>
      </c>
      <c r="J10689" s="2">
        <v>0.0</v>
      </c>
      <c r="K10689" s="2">
        <f t="shared" si="1"/>
        <v>1</v>
      </c>
      <c r="L10689" s="4">
        <v>1.0</v>
      </c>
      <c r="M10689" s="4"/>
    </row>
    <row r="10690" ht="14.25" customHeight="1">
      <c r="A10690" s="2" t="s">
        <v>10608</v>
      </c>
      <c r="B10690" s="2">
        <v>0.368581086397171</v>
      </c>
      <c r="C10690" s="2">
        <v>8.62359534949E-4</v>
      </c>
      <c r="D10690" s="2">
        <v>0.0213429573923349</v>
      </c>
      <c r="E10690" s="2">
        <v>0.0017810480203479</v>
      </c>
      <c r="F10690" s="5">
        <v>0.399078071117401</v>
      </c>
      <c r="G10690" s="2">
        <v>0.009148490615189</v>
      </c>
      <c r="H10690" s="2">
        <v>0.0</v>
      </c>
      <c r="I10690" s="2">
        <v>0.0</v>
      </c>
      <c r="J10690" s="2">
        <v>0.0</v>
      </c>
      <c r="K10690" s="2">
        <f t="shared" si="1"/>
        <v>0</v>
      </c>
      <c r="L10690" s="4">
        <v>1.0</v>
      </c>
      <c r="M10690" s="4"/>
    </row>
    <row r="10691" ht="14.25" customHeight="1">
      <c r="A10691" s="2" t="s">
        <v>10609</v>
      </c>
      <c r="B10691" s="2">
        <v>0.59149694442749</v>
      </c>
      <c r="C10691" s="2">
        <v>0.001290341373533</v>
      </c>
      <c r="D10691" s="2">
        <v>0.0470707602798938</v>
      </c>
      <c r="E10691" s="2">
        <v>0.0016703518340364</v>
      </c>
      <c r="F10691" s="5">
        <v>0.498589664697647</v>
      </c>
      <c r="G10691" s="2">
        <v>0.0238362830132246</v>
      </c>
      <c r="H10691" s="2">
        <v>0.0</v>
      </c>
      <c r="I10691" s="2">
        <v>0.0</v>
      </c>
      <c r="J10691" s="2">
        <v>0.0</v>
      </c>
      <c r="K10691" s="2">
        <f t="shared" si="1"/>
        <v>1</v>
      </c>
      <c r="L10691" s="4">
        <v>1.0</v>
      </c>
      <c r="M10691" s="4"/>
    </row>
    <row r="10692" ht="14.25" customHeight="1">
      <c r="A10692" s="2" t="s">
        <v>10610</v>
      </c>
      <c r="B10692" s="2">
        <v>0.123985417187213</v>
      </c>
      <c r="C10692" s="2">
        <v>3.305870923213E-4</v>
      </c>
      <c r="D10692" s="2">
        <v>0.0168114695698022</v>
      </c>
      <c r="E10692" s="2">
        <v>0.0023862454108893</v>
      </c>
      <c r="F10692" s="5">
        <v>0.1052857786417</v>
      </c>
      <c r="G10692" s="2">
        <v>0.0044620274566113</v>
      </c>
      <c r="H10692" s="2">
        <v>0.0</v>
      </c>
      <c r="I10692" s="2">
        <v>0.0</v>
      </c>
      <c r="J10692" s="2">
        <v>0.0</v>
      </c>
      <c r="K10692" s="2">
        <f t="shared" si="1"/>
        <v>0</v>
      </c>
      <c r="L10692" s="4">
        <v>1.0</v>
      </c>
      <c r="M10692" s="4"/>
    </row>
    <row r="10693" ht="14.25" customHeight="1">
      <c r="A10693" s="2" t="s">
        <v>10611</v>
      </c>
      <c r="B10693" s="2">
        <v>0.450717687606811</v>
      </c>
      <c r="C10693" s="2">
        <v>7.013668073341E-4</v>
      </c>
      <c r="D10693" s="2">
        <v>0.481981039047241</v>
      </c>
      <c r="E10693" s="2">
        <v>0.0286457743495702</v>
      </c>
      <c r="F10693" s="5">
        <v>0.0530990287661552</v>
      </c>
      <c r="G10693" s="2">
        <v>0.0114097474142909</v>
      </c>
      <c r="H10693" s="2">
        <v>0.0</v>
      </c>
      <c r="I10693" s="2">
        <v>0.0</v>
      </c>
      <c r="J10693" s="2">
        <v>0.0</v>
      </c>
      <c r="K10693" s="2">
        <f t="shared" si="1"/>
        <v>0</v>
      </c>
      <c r="L10693" s="4">
        <v>1.0</v>
      </c>
      <c r="M10693" s="4"/>
    </row>
    <row r="10694" ht="14.25" customHeight="1">
      <c r="A10694" s="2" t="s">
        <v>10612</v>
      </c>
      <c r="B10694" s="2">
        <v>0.0293097123503685</v>
      </c>
      <c r="C10694" s="2">
        <v>3.121113695669E-4</v>
      </c>
      <c r="D10694" s="2">
        <v>0.0034612184390425</v>
      </c>
      <c r="E10694" s="2">
        <v>3.560163313522E-4</v>
      </c>
      <c r="F10694" s="5">
        <v>0.0161241237074136</v>
      </c>
      <c r="G10694" s="2">
        <v>0.009859250858426</v>
      </c>
      <c r="H10694" s="2">
        <v>0.0</v>
      </c>
      <c r="I10694" s="2">
        <v>0.0</v>
      </c>
      <c r="J10694" s="2">
        <v>0.0</v>
      </c>
      <c r="K10694" s="2">
        <f t="shared" si="1"/>
        <v>0</v>
      </c>
      <c r="L10694" s="4">
        <v>1.0</v>
      </c>
      <c r="M10694" s="4"/>
    </row>
    <row r="10695" ht="14.25" customHeight="1">
      <c r="A10695" s="2" t="s">
        <v>10613</v>
      </c>
      <c r="B10695" s="2">
        <v>0.027850579470396</v>
      </c>
      <c r="C10695" s="2">
        <v>4.373141564428E-4</v>
      </c>
      <c r="D10695" s="2">
        <v>0.005128466989845</v>
      </c>
      <c r="E10695" s="2">
        <v>5.685853539034E-4</v>
      </c>
      <c r="F10695" s="5">
        <v>0.0161137785762548</v>
      </c>
      <c r="G10695" s="2">
        <v>0.0091900452971458</v>
      </c>
      <c r="H10695" s="2">
        <v>0.0</v>
      </c>
      <c r="I10695" s="2">
        <v>0.0</v>
      </c>
      <c r="J10695" s="2">
        <v>0.0</v>
      </c>
      <c r="K10695" s="2">
        <f t="shared" si="1"/>
        <v>0</v>
      </c>
      <c r="L10695" s="4">
        <v>1.0</v>
      </c>
      <c r="M10695" s="4"/>
    </row>
    <row r="10696" ht="14.25" customHeight="1">
      <c r="A10696" s="2" t="s">
        <v>10614</v>
      </c>
      <c r="B10696" s="2">
        <v>0.0669180154800415</v>
      </c>
      <c r="C10696" s="2">
        <v>2.249356475658E-4</v>
      </c>
      <c r="D10696" s="2">
        <v>0.0119007779285311</v>
      </c>
      <c r="E10696" s="2">
        <v>0.0017006316920742</v>
      </c>
      <c r="F10696" s="5">
        <v>0.0642963051795959</v>
      </c>
      <c r="G10696" s="2">
        <v>0.0058094603009521</v>
      </c>
      <c r="H10696" s="2">
        <v>0.0</v>
      </c>
      <c r="I10696" s="2">
        <v>0.0</v>
      </c>
      <c r="J10696" s="2">
        <v>0.0</v>
      </c>
      <c r="K10696" s="2">
        <f t="shared" si="1"/>
        <v>0</v>
      </c>
      <c r="L10696" s="4">
        <v>1.0</v>
      </c>
      <c r="M10696" s="4"/>
    </row>
    <row r="10697" ht="14.25" customHeight="1">
      <c r="A10697" s="2" t="s">
        <v>10615</v>
      </c>
      <c r="B10697" s="2">
        <v>0.0037785551976412</v>
      </c>
      <c r="C10697" s="2">
        <v>3.10876203002408E-5</v>
      </c>
      <c r="D10697" s="2">
        <v>3.326179576106E-4</v>
      </c>
      <c r="E10697" s="2">
        <v>1.68873666552826E-5</v>
      </c>
      <c r="F10697" s="5">
        <v>0.0018664428498595</v>
      </c>
      <c r="G10697" s="2">
        <v>0.0022402442991733</v>
      </c>
      <c r="H10697" s="2">
        <v>0.0</v>
      </c>
      <c r="I10697" s="2">
        <v>0.0</v>
      </c>
      <c r="J10697" s="2">
        <v>0.0</v>
      </c>
      <c r="K10697" s="2">
        <f t="shared" si="1"/>
        <v>0</v>
      </c>
      <c r="L10697" s="4">
        <v>1.0</v>
      </c>
      <c r="M10697" s="4"/>
    </row>
    <row r="10698" ht="14.25" customHeight="1">
      <c r="A10698" s="2" t="s">
        <v>10616</v>
      </c>
      <c r="B10698" s="2">
        <v>0.128582462668418</v>
      </c>
      <c r="C10698" s="2">
        <v>4.790548991877E-4</v>
      </c>
      <c r="D10698" s="2">
        <v>0.0069094896316528</v>
      </c>
      <c r="E10698" s="2">
        <v>4.788750666193E-4</v>
      </c>
      <c r="F10698" s="5">
        <v>0.139003917574882</v>
      </c>
      <c r="G10698" s="2">
        <v>0.0179551485925912</v>
      </c>
      <c r="H10698" s="2">
        <v>0.0</v>
      </c>
      <c r="I10698" s="2">
        <v>0.0</v>
      </c>
      <c r="J10698" s="2">
        <v>0.0</v>
      </c>
      <c r="K10698" s="2">
        <f t="shared" si="1"/>
        <v>0</v>
      </c>
      <c r="L10698" s="4">
        <v>1.0</v>
      </c>
      <c r="M10698" s="4"/>
    </row>
    <row r="10699" ht="14.25" customHeight="1">
      <c r="A10699" s="2" t="s">
        <v>10617</v>
      </c>
      <c r="B10699" s="2">
        <v>0.0919063761830329</v>
      </c>
      <c r="C10699" s="2">
        <v>3.444853064138E-4</v>
      </c>
      <c r="D10699" s="2">
        <v>0.0052989535033702</v>
      </c>
      <c r="E10699" s="2">
        <v>3.050975210499E-4</v>
      </c>
      <c r="F10699" s="5">
        <v>0.0816372707486152</v>
      </c>
      <c r="G10699" s="2">
        <v>0.020406138151884</v>
      </c>
      <c r="H10699" s="2">
        <v>0.0</v>
      </c>
      <c r="I10699" s="2">
        <v>0.0</v>
      </c>
      <c r="J10699" s="2">
        <v>0.0</v>
      </c>
      <c r="K10699" s="2">
        <f t="shared" si="1"/>
        <v>0</v>
      </c>
      <c r="L10699" s="4">
        <v>1.0</v>
      </c>
      <c r="M10699" s="4"/>
    </row>
    <row r="10700" ht="14.25" customHeight="1">
      <c r="A10700" s="2" t="s">
        <v>10618</v>
      </c>
      <c r="B10700" s="2">
        <v>0.0523170791566371</v>
      </c>
      <c r="C10700" s="2">
        <v>5.119098932482E-4</v>
      </c>
      <c r="D10700" s="2">
        <v>0.0020178314298391</v>
      </c>
      <c r="E10700" s="2">
        <v>1.095841071219E-4</v>
      </c>
      <c r="F10700" s="5">
        <v>0.0236994810402393</v>
      </c>
      <c r="G10700" s="2">
        <v>0.0334625430405139</v>
      </c>
      <c r="H10700" s="2">
        <v>0.0</v>
      </c>
      <c r="I10700" s="2">
        <v>0.0</v>
      </c>
      <c r="J10700" s="2">
        <v>0.0</v>
      </c>
      <c r="K10700" s="2">
        <f t="shared" si="1"/>
        <v>0</v>
      </c>
      <c r="L10700" s="4">
        <v>1.0</v>
      </c>
      <c r="M10700" s="4"/>
    </row>
    <row r="10701" ht="14.25" customHeight="1">
      <c r="A10701" s="2" t="s">
        <v>10619</v>
      </c>
      <c r="B10701" s="2">
        <v>0.0295981261879205</v>
      </c>
      <c r="C10701" s="2">
        <v>4.076492623426E-4</v>
      </c>
      <c r="D10701" s="2">
        <v>5.984790623188E-4</v>
      </c>
      <c r="E10701" s="2">
        <v>2.74291269306559E-5</v>
      </c>
      <c r="F10701" s="5">
        <v>0.007085969671607</v>
      </c>
      <c r="G10701" s="2">
        <v>0.0276022721081972</v>
      </c>
      <c r="H10701" s="2">
        <v>0.0</v>
      </c>
      <c r="I10701" s="2">
        <v>0.0</v>
      </c>
      <c r="J10701" s="2">
        <v>0.0</v>
      </c>
      <c r="K10701" s="2">
        <f t="shared" si="1"/>
        <v>0</v>
      </c>
      <c r="L10701" s="4">
        <v>1.0</v>
      </c>
      <c r="M10701" s="4"/>
    </row>
    <row r="10702" ht="14.25" customHeight="1">
      <c r="A10702" s="2" t="s">
        <v>10620</v>
      </c>
      <c r="B10702" s="2">
        <v>2.117655676556E-4</v>
      </c>
      <c r="C10702" s="2">
        <v>2.34893991546414E-6</v>
      </c>
      <c r="D10702" s="2">
        <v>1.559796771744E-7</v>
      </c>
      <c r="E10702" s="2">
        <v>3.27312434933446E-8</v>
      </c>
      <c r="F10702" s="5">
        <v>3.54801049979869E-5</v>
      </c>
      <c r="G10702" s="2">
        <v>1.605574652785E-4</v>
      </c>
      <c r="H10702" s="2">
        <v>0.0</v>
      </c>
      <c r="I10702" s="2">
        <v>0.0</v>
      </c>
      <c r="J10702" s="2">
        <v>0.0</v>
      </c>
      <c r="K10702" s="2">
        <f t="shared" si="1"/>
        <v>0</v>
      </c>
      <c r="L10702" s="4">
        <v>1.0</v>
      </c>
      <c r="M10702" s="4"/>
    </row>
    <row r="10703" ht="14.25" customHeight="1">
      <c r="A10703" s="2" t="s">
        <v>10621</v>
      </c>
      <c r="B10703" s="2">
        <v>1.57831946125952E-5</v>
      </c>
      <c r="C10703" s="2">
        <v>1.62812074933071E-8</v>
      </c>
      <c r="D10703" s="2">
        <v>2.88566983641658E-8</v>
      </c>
      <c r="E10703" s="2">
        <v>5.37795141752894E-9</v>
      </c>
      <c r="F10703" s="5">
        <v>7.17392276783357E-6</v>
      </c>
      <c r="G10703" s="2">
        <v>1.31120687001384E-5</v>
      </c>
      <c r="H10703" s="2">
        <v>0.0</v>
      </c>
      <c r="I10703" s="2">
        <v>0.0</v>
      </c>
      <c r="J10703" s="2">
        <v>0.0</v>
      </c>
      <c r="K10703" s="2">
        <f t="shared" si="1"/>
        <v>0</v>
      </c>
      <c r="L10703" s="4">
        <v>1.0</v>
      </c>
      <c r="M10703" s="4"/>
    </row>
    <row r="10704" ht="14.25" customHeight="1">
      <c r="A10704" s="2" t="s">
        <v>10622</v>
      </c>
      <c r="B10704" s="2">
        <v>7.26710914022987E-6</v>
      </c>
      <c r="C10704" s="2">
        <v>1.75506675859082E-9</v>
      </c>
      <c r="D10704" s="2">
        <v>7.58197487016332E-8</v>
      </c>
      <c r="E10704" s="2">
        <v>1.36068329936733E-8</v>
      </c>
      <c r="F10704" s="5">
        <v>4.68042208012775E-6</v>
      </c>
      <c r="G10704" s="2">
        <v>1.60739764396566E-5</v>
      </c>
      <c r="H10704" s="2">
        <v>0.0</v>
      </c>
      <c r="I10704" s="2">
        <v>0.0</v>
      </c>
      <c r="J10704" s="2">
        <v>0.0</v>
      </c>
      <c r="K10704" s="2">
        <f t="shared" si="1"/>
        <v>0</v>
      </c>
      <c r="L10704" s="4">
        <v>1.0</v>
      </c>
      <c r="M10704" s="4"/>
    </row>
    <row r="10705" ht="14.25" customHeight="1">
      <c r="A10705" s="2" t="s">
        <v>10623</v>
      </c>
      <c r="B10705" s="2">
        <v>3.57909520971588E-5</v>
      </c>
      <c r="C10705" s="2">
        <v>1.15045324378115E-7</v>
      </c>
      <c r="D10705" s="2">
        <v>7.88973419929561E-9</v>
      </c>
      <c r="E10705" s="2">
        <v>1.41073364101629E-9</v>
      </c>
      <c r="F10705" s="5">
        <v>2.74333751804078E-6</v>
      </c>
      <c r="G10705" s="2">
        <v>1.35516565933357E-5</v>
      </c>
      <c r="H10705" s="2">
        <v>0.0</v>
      </c>
      <c r="I10705" s="2">
        <v>0.0</v>
      </c>
      <c r="J10705" s="2">
        <v>0.0</v>
      </c>
      <c r="K10705" s="2">
        <f t="shared" si="1"/>
        <v>0</v>
      </c>
      <c r="L10705" s="4">
        <v>1.0</v>
      </c>
      <c r="M10705" s="4"/>
    </row>
    <row r="10706" ht="14.25" customHeight="1">
      <c r="A10706" s="2" t="s">
        <v>10624</v>
      </c>
      <c r="B10706" s="2">
        <v>2.0665518604801E-5</v>
      </c>
      <c r="C10706" s="2">
        <v>2.56550070076855E-8</v>
      </c>
      <c r="D10706" s="2">
        <v>8.27243962220336E-9</v>
      </c>
      <c r="E10706" s="2">
        <v>1.92427962453223E-9</v>
      </c>
      <c r="F10706" s="5">
        <v>3.4231213703606E-6</v>
      </c>
      <c r="G10706" s="2">
        <v>1.02170970421866E-5</v>
      </c>
      <c r="H10706" s="2">
        <v>0.0</v>
      </c>
      <c r="I10706" s="2">
        <v>0.0</v>
      </c>
      <c r="J10706" s="2">
        <v>0.0</v>
      </c>
      <c r="K10706" s="2">
        <f t="shared" si="1"/>
        <v>0</v>
      </c>
      <c r="L10706" s="4">
        <v>1.0</v>
      </c>
      <c r="M10706" s="4"/>
    </row>
    <row r="10707" ht="14.25" customHeight="1">
      <c r="A10707" s="2" t="s">
        <v>10625</v>
      </c>
      <c r="B10707" s="2">
        <v>0.886073470115661</v>
      </c>
      <c r="C10707" s="2">
        <v>0.0011838101781904</v>
      </c>
      <c r="D10707" s="2">
        <v>0.242681458592414</v>
      </c>
      <c r="E10707" s="2">
        <v>0.0225368626415729</v>
      </c>
      <c r="F10707" s="5">
        <v>0.848271608352661</v>
      </c>
      <c r="G10707" s="2">
        <v>0.0582315437495708</v>
      </c>
      <c r="H10707" s="2">
        <v>0.0</v>
      </c>
      <c r="I10707" s="2">
        <v>0.0</v>
      </c>
      <c r="J10707" s="2">
        <v>0.0</v>
      </c>
      <c r="K10707" s="2">
        <f t="shared" si="1"/>
        <v>1</v>
      </c>
      <c r="L10707" s="4">
        <v>1.0</v>
      </c>
      <c r="M10707" s="4"/>
    </row>
    <row r="10708" ht="14.25" customHeight="1">
      <c r="A10708" s="2" t="s">
        <v>10626</v>
      </c>
      <c r="B10708" s="2">
        <v>0.970317900180816</v>
      </c>
      <c r="C10708" s="2">
        <v>3.043290926143E-4</v>
      </c>
      <c r="D10708" s="2">
        <v>0.0222679134458303</v>
      </c>
      <c r="E10708" s="2">
        <v>0.129773870110511</v>
      </c>
      <c r="F10708" s="5">
        <v>0.978211283683776</v>
      </c>
      <c r="G10708" s="2">
        <v>0.0146193923428654</v>
      </c>
      <c r="H10708" s="2">
        <v>0.0</v>
      </c>
      <c r="I10708" s="2">
        <v>0.0</v>
      </c>
      <c r="J10708" s="2">
        <v>0.0</v>
      </c>
      <c r="K10708" s="2">
        <f t="shared" si="1"/>
        <v>1</v>
      </c>
      <c r="L10708" s="4">
        <v>1.0</v>
      </c>
      <c r="M10708" s="4"/>
    </row>
    <row r="10709" ht="14.25" customHeight="1">
      <c r="A10709" s="2" t="s">
        <v>10627</v>
      </c>
      <c r="B10709" s="2">
        <v>0.974088072776794</v>
      </c>
      <c r="C10709" s="2">
        <v>3.929219965357E-4</v>
      </c>
      <c r="D10709" s="2">
        <v>0.0160988625138998</v>
      </c>
      <c r="E10709" s="2">
        <v>0.126784488558769</v>
      </c>
      <c r="F10709" s="5">
        <v>0.981669425964355</v>
      </c>
      <c r="G10709" s="2">
        <v>0.0165221244096755</v>
      </c>
      <c r="H10709" s="2">
        <v>0.0</v>
      </c>
      <c r="I10709" s="2">
        <v>0.0</v>
      </c>
      <c r="J10709" s="2">
        <v>0.0</v>
      </c>
      <c r="K10709" s="2">
        <f t="shared" si="1"/>
        <v>1</v>
      </c>
      <c r="L10709" s="4">
        <v>1.0</v>
      </c>
      <c r="M10709" s="4"/>
    </row>
    <row r="10710" ht="14.25" customHeight="1">
      <c r="A10710" s="2" t="s">
        <v>10628</v>
      </c>
      <c r="B10710" s="2">
        <v>0.993976414203643</v>
      </c>
      <c r="C10710" s="2">
        <v>2.412606409052E-4</v>
      </c>
      <c r="D10710" s="2">
        <v>0.0274307113140821</v>
      </c>
      <c r="E10710" s="2">
        <v>0.0933027565479278</v>
      </c>
      <c r="F10710" s="5">
        <v>0.995081901550293</v>
      </c>
      <c r="G10710" s="2">
        <v>0.0099345194175839</v>
      </c>
      <c r="H10710" s="2">
        <v>0.0</v>
      </c>
      <c r="I10710" s="2">
        <v>0.0</v>
      </c>
      <c r="J10710" s="2">
        <v>0.0</v>
      </c>
      <c r="K10710" s="2">
        <f t="shared" si="1"/>
        <v>1</v>
      </c>
      <c r="L10710" s="4">
        <v>1.0</v>
      </c>
      <c r="M10710" s="4"/>
    </row>
    <row r="10711" ht="14.25" customHeight="1">
      <c r="A10711" s="2" t="s">
        <v>10629</v>
      </c>
      <c r="B10711" s="2">
        <v>0.269243538379669</v>
      </c>
      <c r="C10711" s="2">
        <v>4.06993785873E-4</v>
      </c>
      <c r="D10711" s="2">
        <v>6.298429798334E-4</v>
      </c>
      <c r="E10711" s="2">
        <v>1.977429055841E-4</v>
      </c>
      <c r="F10711" s="5">
        <v>0.383956879377365</v>
      </c>
      <c r="G10711" s="2">
        <v>0.0173606388270854</v>
      </c>
      <c r="H10711" s="2">
        <v>0.0</v>
      </c>
      <c r="I10711" s="2">
        <v>0.0</v>
      </c>
      <c r="J10711" s="2">
        <v>0.0</v>
      </c>
      <c r="K10711" s="2">
        <f t="shared" si="1"/>
        <v>0</v>
      </c>
      <c r="L10711" s="4">
        <v>1.0</v>
      </c>
      <c r="M10711" s="4"/>
    </row>
    <row r="10712" ht="14.25" customHeight="1">
      <c r="A10712" s="2" t="s">
        <v>10630</v>
      </c>
      <c r="B10712" s="2">
        <v>0.213529288768768</v>
      </c>
      <c r="C10712" s="2">
        <v>5.471258773468E-4</v>
      </c>
      <c r="D10712" s="2">
        <v>9.3649700284E-4</v>
      </c>
      <c r="E10712" s="2">
        <v>6.561774644069E-4</v>
      </c>
      <c r="F10712" s="5">
        <v>0.255359500646591</v>
      </c>
      <c r="G10712" s="2">
        <v>0.0175013728439807</v>
      </c>
      <c r="H10712" s="2">
        <v>0.0</v>
      </c>
      <c r="I10712" s="2">
        <v>0.0</v>
      </c>
      <c r="J10712" s="2">
        <v>0.0</v>
      </c>
      <c r="K10712" s="2">
        <f t="shared" si="1"/>
        <v>0</v>
      </c>
      <c r="L10712" s="4">
        <v>1.0</v>
      </c>
      <c r="M10712" s="4"/>
    </row>
    <row r="10713" ht="14.25" customHeight="1">
      <c r="A10713" s="2" t="s">
        <v>10631</v>
      </c>
      <c r="B10713" s="2">
        <v>0.374775946140289</v>
      </c>
      <c r="C10713" s="2">
        <v>6.997845484875E-4</v>
      </c>
      <c r="D10713" s="2">
        <v>0.0018994522979483</v>
      </c>
      <c r="E10713" s="2">
        <v>0.0012306695571169</v>
      </c>
      <c r="F10713" s="5">
        <v>0.54155296087265</v>
      </c>
      <c r="G10713" s="2">
        <v>0.0149454157799482</v>
      </c>
      <c r="H10713" s="2">
        <v>0.0</v>
      </c>
      <c r="I10713" s="2">
        <v>0.0</v>
      </c>
      <c r="J10713" s="2">
        <v>0.0</v>
      </c>
      <c r="K10713" s="2">
        <f t="shared" si="1"/>
        <v>0</v>
      </c>
      <c r="L10713" s="4">
        <v>1.0</v>
      </c>
      <c r="M10713" s="4"/>
    </row>
    <row r="10714" ht="14.25" customHeight="1">
      <c r="A10714" s="2" t="s">
        <v>10632</v>
      </c>
      <c r="B10714" s="2">
        <v>0.114207841455936</v>
      </c>
      <c r="C10714" s="2">
        <v>3.984604554716E-4</v>
      </c>
      <c r="D10714" s="2">
        <v>0.0025634239427745</v>
      </c>
      <c r="E10714" s="2">
        <v>2.764827222563E-4</v>
      </c>
      <c r="F10714" s="5">
        <v>0.184003919363021</v>
      </c>
      <c r="G10714" s="2">
        <v>0.0158329401165246</v>
      </c>
      <c r="H10714" s="2">
        <v>0.0</v>
      </c>
      <c r="I10714" s="2">
        <v>0.0</v>
      </c>
      <c r="J10714" s="2">
        <v>0.0</v>
      </c>
      <c r="K10714" s="2">
        <f t="shared" si="1"/>
        <v>0</v>
      </c>
      <c r="L10714" s="4">
        <v>1.0</v>
      </c>
      <c r="M10714" s="4"/>
    </row>
    <row r="10715" ht="14.25" customHeight="1">
      <c r="A10715" s="2" t="s">
        <v>10633</v>
      </c>
      <c r="B10715" s="2">
        <v>0.437003880739212</v>
      </c>
      <c r="C10715" s="2">
        <v>5.393410683609E-4</v>
      </c>
      <c r="D10715" s="2">
        <v>0.006964860484004</v>
      </c>
      <c r="E10715" s="2">
        <v>0.0044394033029675</v>
      </c>
      <c r="F10715" s="5">
        <v>0.536454319953918</v>
      </c>
      <c r="G10715" s="2">
        <v>0.0170003548264503</v>
      </c>
      <c r="H10715" s="2">
        <v>0.0</v>
      </c>
      <c r="I10715" s="2">
        <v>0.0</v>
      </c>
      <c r="J10715" s="2">
        <v>0.0</v>
      </c>
      <c r="K10715" s="2">
        <f t="shared" si="1"/>
        <v>0</v>
      </c>
      <c r="L10715" s="4">
        <v>1.0</v>
      </c>
      <c r="M10715" s="4"/>
    </row>
    <row r="10716" ht="14.25" customHeight="1">
      <c r="A10716" s="2" t="s">
        <v>10634</v>
      </c>
      <c r="B10716" s="2">
        <v>0.674052417278289</v>
      </c>
      <c r="C10716" s="2">
        <v>9.148320532403E-4</v>
      </c>
      <c r="D10716" s="2">
        <v>0.0212035179138183</v>
      </c>
      <c r="E10716" s="2">
        <v>0.0097717391327023</v>
      </c>
      <c r="F10716" s="5">
        <v>0.750680088996887</v>
      </c>
      <c r="G10716" s="2">
        <v>0.0233082231134176</v>
      </c>
      <c r="H10716" s="2">
        <v>0.0</v>
      </c>
      <c r="I10716" s="2">
        <v>0.0</v>
      </c>
      <c r="J10716" s="2">
        <v>0.0</v>
      </c>
      <c r="K10716" s="2">
        <f t="shared" si="1"/>
        <v>1</v>
      </c>
      <c r="L10716" s="4">
        <v>1.0</v>
      </c>
      <c r="M10716" s="4"/>
    </row>
    <row r="10717" ht="14.25" customHeight="1">
      <c r="A10717" s="2" t="s">
        <v>10635</v>
      </c>
      <c r="B10717" s="2">
        <v>0.996758043766021</v>
      </c>
      <c r="C10717" s="2">
        <v>1.193315620184E-4</v>
      </c>
      <c r="D10717" s="2">
        <v>0.0038763999473303</v>
      </c>
      <c r="E10717" s="2">
        <v>0.0481744147837162</v>
      </c>
      <c r="F10717" s="5">
        <v>0.99764347076416</v>
      </c>
      <c r="G10717" s="2">
        <v>0.00405950890854</v>
      </c>
      <c r="H10717" s="2">
        <v>0.0</v>
      </c>
      <c r="I10717" s="2">
        <v>0.0</v>
      </c>
      <c r="J10717" s="2">
        <v>0.0</v>
      </c>
      <c r="K10717" s="2">
        <f t="shared" si="1"/>
        <v>1</v>
      </c>
      <c r="L10717" s="4">
        <v>1.0</v>
      </c>
      <c r="M10717" s="4"/>
    </row>
    <row r="10718" ht="14.25" customHeight="1">
      <c r="A10718" s="2" t="s">
        <v>10636</v>
      </c>
      <c r="B10718" s="2">
        <v>0.988854467868804</v>
      </c>
      <c r="C10718" s="2">
        <v>2.494281798135E-4</v>
      </c>
      <c r="D10718" s="2">
        <v>0.0170211661607027</v>
      </c>
      <c r="E10718" s="2">
        <v>0.200043991208076</v>
      </c>
      <c r="F10718" s="5">
        <v>0.988594233989715</v>
      </c>
      <c r="G10718" s="2">
        <v>0.0126689681783318</v>
      </c>
      <c r="H10718" s="2">
        <v>0.0</v>
      </c>
      <c r="I10718" s="2">
        <v>0.0</v>
      </c>
      <c r="J10718" s="2">
        <v>0.0</v>
      </c>
      <c r="K10718" s="2">
        <f t="shared" si="1"/>
        <v>1</v>
      </c>
      <c r="L10718" s="4">
        <v>1.0</v>
      </c>
      <c r="M10718" s="4"/>
    </row>
    <row r="10719" ht="14.25" customHeight="1">
      <c r="A10719" s="2" t="s">
        <v>10637</v>
      </c>
      <c r="B10719" s="2">
        <v>0.993171215057373</v>
      </c>
      <c r="C10719" s="2">
        <v>2.840124943759E-4</v>
      </c>
      <c r="D10719" s="2">
        <v>0.0102966530248522</v>
      </c>
      <c r="E10719" s="2">
        <v>0.405050635337829</v>
      </c>
      <c r="F10719" s="5">
        <v>0.991011381149292</v>
      </c>
      <c r="G10719" s="2">
        <v>0.0099367043003439</v>
      </c>
      <c r="H10719" s="2">
        <v>0.0</v>
      </c>
      <c r="I10719" s="2">
        <v>0.0</v>
      </c>
      <c r="J10719" s="2">
        <v>0.0</v>
      </c>
      <c r="K10719" s="2">
        <f t="shared" si="1"/>
        <v>1</v>
      </c>
      <c r="L10719" s="4">
        <v>1.0</v>
      </c>
      <c r="M10719" s="4"/>
    </row>
    <row r="10720" ht="14.25" customHeight="1">
      <c r="A10720" s="2" t="s">
        <v>10638</v>
      </c>
      <c r="B10720" s="2">
        <v>0.9832364320755</v>
      </c>
      <c r="C10720" s="2">
        <v>3.272515896242E-4</v>
      </c>
      <c r="D10720" s="2">
        <v>0.0085372477769851</v>
      </c>
      <c r="E10720" s="2">
        <v>0.589340448379516</v>
      </c>
      <c r="F10720" s="5">
        <v>0.974754273891449</v>
      </c>
      <c r="G10720" s="2">
        <v>0.009894298389554</v>
      </c>
      <c r="H10720" s="2">
        <v>0.0</v>
      </c>
      <c r="I10720" s="2">
        <v>0.0</v>
      </c>
      <c r="J10720" s="2">
        <v>0.0</v>
      </c>
      <c r="K10720" s="2">
        <f t="shared" si="1"/>
        <v>1</v>
      </c>
      <c r="L10720" s="4">
        <v>1.0</v>
      </c>
      <c r="M10720" s="4"/>
    </row>
    <row r="10721" ht="14.25" customHeight="1">
      <c r="A10721" s="2" t="s">
        <v>10639</v>
      </c>
      <c r="B10721" s="2">
        <v>0.98634386062622</v>
      </c>
      <c r="C10721" s="2">
        <v>0.001661438960582</v>
      </c>
      <c r="D10721" s="2">
        <v>0.442248493432998</v>
      </c>
      <c r="E10721" s="2">
        <v>0.425256580114364</v>
      </c>
      <c r="F10721" s="5">
        <v>0.94169932603836</v>
      </c>
      <c r="G10721" s="2">
        <v>0.10742250829935</v>
      </c>
      <c r="H10721" s="2">
        <v>0.0</v>
      </c>
      <c r="I10721" s="2">
        <v>0.0</v>
      </c>
      <c r="J10721" s="2">
        <v>0.0</v>
      </c>
      <c r="K10721" s="2">
        <f t="shared" si="1"/>
        <v>1</v>
      </c>
      <c r="L10721" s="4">
        <v>1.0</v>
      </c>
      <c r="M10721" s="4"/>
    </row>
    <row r="10722" ht="14.25" customHeight="1">
      <c r="A10722" s="2" t="s">
        <v>10640</v>
      </c>
      <c r="B10722" s="2">
        <v>0.994958758354187</v>
      </c>
      <c r="C10722" s="2">
        <v>5.906383157707E-4</v>
      </c>
      <c r="D10722" s="2">
        <v>0.0468605123460292</v>
      </c>
      <c r="E10722" s="2">
        <v>0.498599827289581</v>
      </c>
      <c r="F10722" s="5">
        <v>0.992830872535705</v>
      </c>
      <c r="G10722" s="2">
        <v>0.026618642732501</v>
      </c>
      <c r="H10722" s="2">
        <v>0.0</v>
      </c>
      <c r="I10722" s="2">
        <v>0.0</v>
      </c>
      <c r="J10722" s="2">
        <v>0.0</v>
      </c>
      <c r="K10722" s="2">
        <f t="shared" si="1"/>
        <v>1</v>
      </c>
      <c r="L10722" s="4">
        <v>1.0</v>
      </c>
      <c r="M10722" s="4"/>
    </row>
    <row r="10723" ht="14.25" customHeight="1">
      <c r="A10723" s="2" t="s">
        <v>10641</v>
      </c>
      <c r="B10723" s="2">
        <v>0.992796599864959</v>
      </c>
      <c r="C10723" s="2">
        <v>6.240931106731E-4</v>
      </c>
      <c r="D10723" s="2">
        <v>0.0225655063986778</v>
      </c>
      <c r="E10723" s="2">
        <v>0.611063361167907</v>
      </c>
      <c r="F10723" s="5">
        <v>0.99376231431961</v>
      </c>
      <c r="G10723" s="2">
        <v>0.0292925927788019</v>
      </c>
      <c r="H10723" s="2">
        <v>0.0</v>
      </c>
      <c r="I10723" s="2">
        <v>0.0</v>
      </c>
      <c r="J10723" s="2">
        <v>0.0</v>
      </c>
      <c r="K10723" s="2">
        <f t="shared" si="1"/>
        <v>1</v>
      </c>
      <c r="L10723" s="4">
        <v>1.0</v>
      </c>
      <c r="M10723" s="4"/>
    </row>
    <row r="10724" ht="14.25" customHeight="1">
      <c r="A10724" s="2" t="s">
        <v>10642</v>
      </c>
      <c r="B10724" s="2">
        <v>0.997193753719329</v>
      </c>
      <c r="C10724" s="2">
        <v>5.453363992273E-4</v>
      </c>
      <c r="D10724" s="2">
        <v>0.0121358297765254</v>
      </c>
      <c r="E10724" s="2">
        <v>0.472245633602142</v>
      </c>
      <c r="F10724" s="5">
        <v>0.998188078403472</v>
      </c>
      <c r="G10724" s="2">
        <v>0.0289933811873197</v>
      </c>
      <c r="H10724" s="2">
        <v>0.0</v>
      </c>
      <c r="I10724" s="2">
        <v>0.0</v>
      </c>
      <c r="J10724" s="2">
        <v>0.0</v>
      </c>
      <c r="K10724" s="2">
        <f t="shared" si="1"/>
        <v>1</v>
      </c>
      <c r="L10724" s="4">
        <v>1.0</v>
      </c>
      <c r="M10724" s="4"/>
    </row>
    <row r="10725" ht="14.25" customHeight="1">
      <c r="A10725" s="2" t="s">
        <v>10643</v>
      </c>
      <c r="B10725" s="2">
        <v>0.999184668064117</v>
      </c>
      <c r="C10725" s="2">
        <v>2.499662223272E-4</v>
      </c>
      <c r="D10725" s="2">
        <v>0.0022414769046008</v>
      </c>
      <c r="E10725" s="2">
        <v>0.0717895030975341</v>
      </c>
      <c r="F10725" s="5">
        <v>0.999748051166534</v>
      </c>
      <c r="G10725" s="2">
        <v>0.0118815097957849</v>
      </c>
      <c r="H10725" s="2">
        <v>0.0</v>
      </c>
      <c r="I10725" s="2">
        <v>0.0</v>
      </c>
      <c r="J10725" s="2">
        <v>0.0</v>
      </c>
      <c r="K10725" s="2">
        <f t="shared" si="1"/>
        <v>1</v>
      </c>
      <c r="L10725" s="4">
        <v>1.0</v>
      </c>
      <c r="M10725" s="4"/>
    </row>
    <row r="10726" ht="14.25" customHeight="1">
      <c r="A10726" s="2" t="s">
        <v>10644</v>
      </c>
      <c r="B10726" s="2">
        <v>0.99911218881607</v>
      </c>
      <c r="C10726" s="2">
        <v>6.03505410254E-4</v>
      </c>
      <c r="D10726" s="2">
        <v>0.0093293879181146</v>
      </c>
      <c r="E10726" s="2">
        <v>0.3378466963768</v>
      </c>
      <c r="F10726" s="5">
        <v>0.99975311756134</v>
      </c>
      <c r="G10726" s="2">
        <v>0.0153246419504284</v>
      </c>
      <c r="H10726" s="2">
        <v>0.0</v>
      </c>
      <c r="I10726" s="2">
        <v>0.0</v>
      </c>
      <c r="J10726" s="2">
        <v>0.0</v>
      </c>
      <c r="K10726" s="2">
        <f t="shared" si="1"/>
        <v>1</v>
      </c>
      <c r="L10726" s="4">
        <v>1.0</v>
      </c>
      <c r="M10726" s="4"/>
    </row>
    <row r="10727" ht="14.25" customHeight="1">
      <c r="A10727" s="2" t="s">
        <v>10645</v>
      </c>
      <c r="B10727" s="2">
        <v>0.998376965522766</v>
      </c>
      <c r="C10727" s="2">
        <v>0.0036620865575969</v>
      </c>
      <c r="D10727" s="2">
        <v>0.0830428153276443</v>
      </c>
      <c r="E10727" s="2">
        <v>0.918030023574829</v>
      </c>
      <c r="F10727" s="5">
        <v>0.99872487783432</v>
      </c>
      <c r="G10727" s="2">
        <v>0.0289894603192806</v>
      </c>
      <c r="H10727" s="2">
        <v>0.0</v>
      </c>
      <c r="I10727" s="2">
        <v>0.0</v>
      </c>
      <c r="J10727" s="2">
        <v>0.0</v>
      </c>
      <c r="K10727" s="2">
        <f t="shared" si="1"/>
        <v>1</v>
      </c>
      <c r="L10727" s="4">
        <v>1.0</v>
      </c>
      <c r="M10727" s="4"/>
    </row>
    <row r="10728" ht="14.25" customHeight="1">
      <c r="A10728" s="2" t="s">
        <v>10646</v>
      </c>
      <c r="B10728" s="2">
        <v>0.995419919490814</v>
      </c>
      <c r="C10728" s="2">
        <v>0.0064124674536287</v>
      </c>
      <c r="D10728" s="2">
        <v>0.400208324193954</v>
      </c>
      <c r="E10728" s="2">
        <v>0.974077582359314</v>
      </c>
      <c r="F10728" s="5">
        <v>0.96948093175888</v>
      </c>
      <c r="G10728" s="2">
        <v>0.0588609389960765</v>
      </c>
      <c r="H10728" s="2">
        <v>0.0</v>
      </c>
      <c r="I10728" s="2">
        <v>0.0</v>
      </c>
      <c r="J10728" s="2">
        <v>0.0</v>
      </c>
      <c r="K10728" s="2">
        <f t="shared" si="1"/>
        <v>1</v>
      </c>
      <c r="L10728" s="4">
        <v>1.0</v>
      </c>
      <c r="M10728" s="4"/>
    </row>
    <row r="10729" ht="14.25" customHeight="1">
      <c r="A10729" s="2" t="s">
        <v>10647</v>
      </c>
      <c r="B10729" s="2">
        <v>0.995240330696106</v>
      </c>
      <c r="C10729" s="2">
        <v>0.0081277946010231</v>
      </c>
      <c r="D10729" s="2">
        <v>0.383527517318725</v>
      </c>
      <c r="E10729" s="2">
        <v>0.984848141670227</v>
      </c>
      <c r="F10729" s="5">
        <v>0.975464403629303</v>
      </c>
      <c r="G10729" s="2">
        <v>0.0450587347149848</v>
      </c>
      <c r="H10729" s="2">
        <v>0.0</v>
      </c>
      <c r="I10729" s="2">
        <v>0.0</v>
      </c>
      <c r="J10729" s="2">
        <v>0.0</v>
      </c>
      <c r="K10729" s="2">
        <f t="shared" si="1"/>
        <v>1</v>
      </c>
      <c r="L10729" s="4">
        <v>1.0</v>
      </c>
      <c r="M10729" s="4"/>
    </row>
    <row r="10730" ht="14.25" customHeight="1">
      <c r="A10730" s="2" t="s">
        <v>10648</v>
      </c>
      <c r="B10730" s="2">
        <v>0.992058515548706</v>
      </c>
      <c r="C10730" s="2">
        <v>0.0113606443628668</v>
      </c>
      <c r="D10730" s="2">
        <v>0.801292419433593</v>
      </c>
      <c r="E10730" s="2">
        <v>0.989355146884918</v>
      </c>
      <c r="F10730" s="5">
        <v>0.557879328727722</v>
      </c>
      <c r="G10730" s="2">
        <v>0.0588564686477184</v>
      </c>
      <c r="H10730" s="2">
        <v>0.0</v>
      </c>
      <c r="I10730" s="2">
        <v>0.0</v>
      </c>
      <c r="J10730" s="2">
        <v>0.0</v>
      </c>
      <c r="K10730" s="2">
        <f t="shared" si="1"/>
        <v>1</v>
      </c>
      <c r="L10730" s="4">
        <v>1.0</v>
      </c>
      <c r="M10730" s="4"/>
    </row>
    <row r="10731" ht="14.25" customHeight="1">
      <c r="A10731" s="2" t="s">
        <v>10649</v>
      </c>
      <c r="B10731" s="2">
        <v>0.990291476249694</v>
      </c>
      <c r="C10731" s="2">
        <v>0.0109428474679589</v>
      </c>
      <c r="D10731" s="2">
        <v>0.561612725257873</v>
      </c>
      <c r="E10731" s="2">
        <v>0.994864642620086</v>
      </c>
      <c r="F10731" s="5">
        <v>0.705108761787414</v>
      </c>
      <c r="G10731" s="2">
        <v>0.0469806380569934</v>
      </c>
      <c r="H10731" s="2">
        <v>0.0</v>
      </c>
      <c r="I10731" s="2">
        <v>0.0</v>
      </c>
      <c r="J10731" s="2">
        <v>0.0</v>
      </c>
      <c r="K10731" s="2">
        <f t="shared" si="1"/>
        <v>1</v>
      </c>
      <c r="L10731" s="4">
        <v>1.0</v>
      </c>
      <c r="M10731" s="4"/>
    </row>
    <row r="10732" ht="14.25" customHeight="1">
      <c r="A10732" s="2" t="s">
        <v>10650</v>
      </c>
      <c r="B10732" s="2">
        <v>0.988213777542114</v>
      </c>
      <c r="C10732" s="2">
        <v>0.0072383368387818</v>
      </c>
      <c r="D10732" s="2">
        <v>0.391374379396438</v>
      </c>
      <c r="E10732" s="2">
        <v>0.989685773849487</v>
      </c>
      <c r="F10732" s="5">
        <v>0.8742156624794</v>
      </c>
      <c r="G10732" s="2">
        <v>0.0414809919893741</v>
      </c>
      <c r="H10732" s="2">
        <v>0.0</v>
      </c>
      <c r="I10732" s="2">
        <v>0.0</v>
      </c>
      <c r="J10732" s="2">
        <v>0.0</v>
      </c>
      <c r="K10732" s="2">
        <f t="shared" si="1"/>
        <v>1</v>
      </c>
      <c r="L10732" s="4">
        <v>1.0</v>
      </c>
      <c r="M10732" s="4"/>
    </row>
    <row r="10733" ht="14.25" customHeight="1">
      <c r="A10733" s="2" t="s">
        <v>10651</v>
      </c>
      <c r="B10733" s="2">
        <v>0.993333399295806</v>
      </c>
      <c r="C10733" s="2">
        <v>0.0087733091786503</v>
      </c>
      <c r="D10733" s="2">
        <v>0.797856330871582</v>
      </c>
      <c r="E10733" s="2">
        <v>0.995320618152618</v>
      </c>
      <c r="F10733" s="5">
        <v>0.568906068801879</v>
      </c>
      <c r="G10733" s="2">
        <v>0.0560207106173038</v>
      </c>
      <c r="H10733" s="2">
        <v>0.0</v>
      </c>
      <c r="I10733" s="2">
        <v>0.0</v>
      </c>
      <c r="J10733" s="2">
        <v>0.0</v>
      </c>
      <c r="K10733" s="2">
        <f t="shared" si="1"/>
        <v>1</v>
      </c>
      <c r="L10733" s="4">
        <v>1.0</v>
      </c>
      <c r="M10733" s="4"/>
    </row>
    <row r="10734" ht="14.25" customHeight="1">
      <c r="A10734" s="2" t="s">
        <v>10652</v>
      </c>
      <c r="B10734" s="2">
        <v>0.991815447807312</v>
      </c>
      <c r="C10734" s="2">
        <v>0.0053945831023156</v>
      </c>
      <c r="D10734" s="2">
        <v>0.880766749382019</v>
      </c>
      <c r="E10734" s="2">
        <v>0.994500696659088</v>
      </c>
      <c r="F10734" s="5">
        <v>0.170853033661842</v>
      </c>
      <c r="G10734" s="2">
        <v>0.0333102829754352</v>
      </c>
      <c r="H10734" s="2">
        <v>0.0</v>
      </c>
      <c r="I10734" s="2">
        <v>0.0</v>
      </c>
      <c r="J10734" s="2">
        <v>0.0</v>
      </c>
      <c r="K10734" s="2">
        <f t="shared" si="1"/>
        <v>1</v>
      </c>
      <c r="L10734" s="4">
        <v>1.0</v>
      </c>
      <c r="M10734" s="4"/>
    </row>
    <row r="10735" ht="14.25" customHeight="1">
      <c r="A10735" s="2" t="s">
        <v>10653</v>
      </c>
      <c r="B10735" s="2">
        <v>0.978940904140472</v>
      </c>
      <c r="C10735" s="2">
        <v>0.005133575759828</v>
      </c>
      <c r="D10735" s="2">
        <v>0.74065613746643</v>
      </c>
      <c r="E10735" s="2">
        <v>0.973192572593689</v>
      </c>
      <c r="F10735" s="5">
        <v>0.474641025066375</v>
      </c>
      <c r="G10735" s="2">
        <v>0.0441818982362747</v>
      </c>
      <c r="H10735" s="2">
        <v>0.0</v>
      </c>
      <c r="I10735" s="2">
        <v>0.0</v>
      </c>
      <c r="J10735" s="2">
        <v>0.0</v>
      </c>
      <c r="K10735" s="2">
        <f t="shared" si="1"/>
        <v>1</v>
      </c>
      <c r="L10735" s="4">
        <v>1.0</v>
      </c>
      <c r="M10735" s="4"/>
    </row>
    <row r="10736" ht="14.25" customHeight="1">
      <c r="A10736" s="2" t="s">
        <v>10654</v>
      </c>
      <c r="B10736" s="2">
        <v>0.97165822982788</v>
      </c>
      <c r="C10736" s="2">
        <v>0.0025731434579938</v>
      </c>
      <c r="D10736" s="2">
        <v>0.343044996261596</v>
      </c>
      <c r="E10736" s="2">
        <v>0.977347075939178</v>
      </c>
      <c r="F10736" s="5">
        <v>0.215321660041809</v>
      </c>
      <c r="G10736" s="2">
        <v>0.0198211222887039</v>
      </c>
      <c r="H10736" s="2">
        <v>0.0</v>
      </c>
      <c r="I10736" s="2">
        <v>0.0</v>
      </c>
      <c r="J10736" s="2">
        <v>0.0</v>
      </c>
      <c r="K10736" s="2">
        <f t="shared" si="1"/>
        <v>1</v>
      </c>
      <c r="L10736" s="4">
        <v>1.0</v>
      </c>
      <c r="M10736" s="4"/>
    </row>
    <row r="10737" ht="14.25" customHeight="1">
      <c r="A10737" s="2" t="s">
        <v>10655</v>
      </c>
      <c r="B10737" s="2">
        <v>0.949486136436462</v>
      </c>
      <c r="C10737" s="2">
        <v>0.0033637143205851</v>
      </c>
      <c r="D10737" s="2">
        <v>0.229819387197494</v>
      </c>
      <c r="E10737" s="2">
        <v>0.933997631072998</v>
      </c>
      <c r="F10737" s="5">
        <v>0.466360867023468</v>
      </c>
      <c r="G10737" s="2">
        <v>0.0338526889681816</v>
      </c>
      <c r="H10737" s="2">
        <v>0.0</v>
      </c>
      <c r="I10737" s="2">
        <v>0.0</v>
      </c>
      <c r="J10737" s="2">
        <v>0.0</v>
      </c>
      <c r="K10737" s="2">
        <f t="shared" si="1"/>
        <v>1</v>
      </c>
      <c r="L10737" s="4">
        <v>1.0</v>
      </c>
      <c r="M10737" s="4"/>
    </row>
    <row r="10738" ht="14.25" customHeight="1">
      <c r="A10738" s="2" t="s">
        <v>10656</v>
      </c>
      <c r="B10738" s="2">
        <v>0.92895358800888</v>
      </c>
      <c r="C10738" s="2">
        <v>0.0031079903710633</v>
      </c>
      <c r="D10738" s="2">
        <v>0.402590781450271</v>
      </c>
      <c r="E10738" s="2">
        <v>0.902712225914001</v>
      </c>
      <c r="F10738" s="5">
        <v>0.2273820489645</v>
      </c>
      <c r="G10738" s="2">
        <v>0.0532830134034156</v>
      </c>
      <c r="H10738" s="2">
        <v>0.0</v>
      </c>
      <c r="I10738" s="2">
        <v>0.0</v>
      </c>
      <c r="J10738" s="2">
        <v>0.0</v>
      </c>
      <c r="K10738" s="2">
        <f t="shared" si="1"/>
        <v>1</v>
      </c>
      <c r="L10738" s="4">
        <v>1.0</v>
      </c>
      <c r="M10738" s="4"/>
    </row>
    <row r="10739" ht="14.25" customHeight="1">
      <c r="A10739" s="2" t="s">
        <v>10657</v>
      </c>
      <c r="B10739" s="2">
        <v>0.87718117237091</v>
      </c>
      <c r="C10739" s="2">
        <v>0.0013861509505659</v>
      </c>
      <c r="D10739" s="2">
        <v>0.142234429717063</v>
      </c>
      <c r="E10739" s="2">
        <v>0.817789316177368</v>
      </c>
      <c r="F10739" s="5">
        <v>0.0642059594392776</v>
      </c>
      <c r="G10739" s="2">
        <v>0.0262743905186653</v>
      </c>
      <c r="H10739" s="2">
        <v>0.0</v>
      </c>
      <c r="I10739" s="2">
        <v>0.0</v>
      </c>
      <c r="J10739" s="2">
        <v>0.0</v>
      </c>
      <c r="K10739" s="2">
        <f t="shared" si="1"/>
        <v>1</v>
      </c>
      <c r="L10739" s="4">
        <v>1.0</v>
      </c>
      <c r="M10739" s="4"/>
    </row>
    <row r="10740" ht="14.25" customHeight="1">
      <c r="A10740" s="2" t="s">
        <v>10658</v>
      </c>
      <c r="B10740" s="2">
        <v>0.472149312496185</v>
      </c>
      <c r="C10740" s="2">
        <v>0.0040162210352718</v>
      </c>
      <c r="D10740" s="2">
        <v>0.041672121733427</v>
      </c>
      <c r="E10740" s="2">
        <v>0.0224854052066802</v>
      </c>
      <c r="F10740" s="5">
        <v>0.394197881221771</v>
      </c>
      <c r="G10740" s="2">
        <v>0.114300563931465</v>
      </c>
      <c r="H10740" s="2">
        <v>0.0</v>
      </c>
      <c r="I10740" s="2">
        <v>0.0</v>
      </c>
      <c r="J10740" s="2">
        <v>0.0</v>
      </c>
      <c r="K10740" s="2">
        <f t="shared" si="1"/>
        <v>0</v>
      </c>
      <c r="L10740" s="4">
        <v>1.0</v>
      </c>
      <c r="M10740" s="4"/>
    </row>
    <row r="10741" ht="14.25" customHeight="1">
      <c r="A10741" s="2" t="s">
        <v>10659</v>
      </c>
      <c r="B10741" s="2">
        <v>0.094741553068161</v>
      </c>
      <c r="C10741" s="2">
        <v>3.579587792046E-4</v>
      </c>
      <c r="D10741" s="2">
        <v>0.0095122503116726</v>
      </c>
      <c r="E10741" s="2">
        <v>0.0018878417322412</v>
      </c>
      <c r="F10741" s="5">
        <v>0.084457442164421</v>
      </c>
      <c r="G10741" s="2">
        <v>0.0096046067774295</v>
      </c>
      <c r="H10741" s="2">
        <v>0.0</v>
      </c>
      <c r="I10741" s="2">
        <v>0.0</v>
      </c>
      <c r="J10741" s="2">
        <v>0.0</v>
      </c>
      <c r="K10741" s="2">
        <f t="shared" si="1"/>
        <v>0</v>
      </c>
      <c r="L10741" s="4">
        <v>1.0</v>
      </c>
      <c r="M10741" s="4"/>
    </row>
    <row r="10742" ht="14.25" customHeight="1">
      <c r="A10742" s="2" t="s">
        <v>10660</v>
      </c>
      <c r="B10742" s="2">
        <v>0.145630270242691</v>
      </c>
      <c r="C10742" s="2">
        <v>5.53251360543E-4</v>
      </c>
      <c r="D10742" s="2">
        <v>0.0110615612939</v>
      </c>
      <c r="E10742" s="2">
        <v>0.001293685985729</v>
      </c>
      <c r="F10742" s="5">
        <v>0.115710131824016</v>
      </c>
      <c r="G10742" s="2">
        <v>0.0248580127954483</v>
      </c>
      <c r="H10742" s="2">
        <v>0.0</v>
      </c>
      <c r="I10742" s="2">
        <v>0.0</v>
      </c>
      <c r="J10742" s="2">
        <v>0.0</v>
      </c>
      <c r="K10742" s="2">
        <f t="shared" si="1"/>
        <v>0</v>
      </c>
      <c r="L10742" s="4">
        <v>1.0</v>
      </c>
      <c r="M10742" s="4"/>
    </row>
    <row r="10743" ht="14.25" customHeight="1">
      <c r="A10743" s="2" t="s">
        <v>10661</v>
      </c>
      <c r="B10743" s="2">
        <v>0.0772934705018997</v>
      </c>
      <c r="C10743" s="2">
        <v>2.781791845336E-4</v>
      </c>
      <c r="D10743" s="2">
        <v>0.0074136350303888</v>
      </c>
      <c r="E10743" s="2">
        <v>8.015407365746E-4</v>
      </c>
      <c r="F10743" s="5">
        <v>0.0323781035840511</v>
      </c>
      <c r="G10743" s="2">
        <v>0.0337425656616687</v>
      </c>
      <c r="H10743" s="2">
        <v>0.0</v>
      </c>
      <c r="I10743" s="2">
        <v>0.0</v>
      </c>
      <c r="J10743" s="2">
        <v>0.0</v>
      </c>
      <c r="K10743" s="2">
        <f t="shared" si="1"/>
        <v>0</v>
      </c>
      <c r="L10743" s="4">
        <v>1.0</v>
      </c>
      <c r="M10743" s="4"/>
    </row>
    <row r="10744" ht="14.25" customHeight="1">
      <c r="A10744" s="2" t="s">
        <v>10662</v>
      </c>
      <c r="B10744" s="2">
        <v>0.114475302398204</v>
      </c>
      <c r="C10744" s="2">
        <v>3.945477656088E-4</v>
      </c>
      <c r="D10744" s="2">
        <v>0.0060435426421463</v>
      </c>
      <c r="E10744" s="2">
        <v>9.904527105391E-4</v>
      </c>
      <c r="F10744" s="5">
        <v>0.038083791732788</v>
      </c>
      <c r="G10744" s="2">
        <v>0.0656057670712471</v>
      </c>
      <c r="H10744" s="2">
        <v>0.0</v>
      </c>
      <c r="I10744" s="2">
        <v>0.0</v>
      </c>
      <c r="J10744" s="2">
        <v>0.0</v>
      </c>
      <c r="K10744" s="2">
        <f t="shared" si="1"/>
        <v>0</v>
      </c>
      <c r="L10744" s="4">
        <v>1.0</v>
      </c>
      <c r="M10744" s="4"/>
    </row>
    <row r="10745" ht="14.25" customHeight="1">
      <c r="A10745" s="2" t="s">
        <v>10663</v>
      </c>
      <c r="B10745" s="2">
        <v>0.258165329694747</v>
      </c>
      <c r="C10745" s="2">
        <v>7.754527032375E-4</v>
      </c>
      <c r="D10745" s="2">
        <v>0.0048823608085513</v>
      </c>
      <c r="E10745" s="2">
        <v>4.184683784842E-4</v>
      </c>
      <c r="F10745" s="5">
        <v>0.0396416932344436</v>
      </c>
      <c r="G10745" s="2">
        <v>0.17742682993412</v>
      </c>
      <c r="H10745" s="2">
        <v>0.0</v>
      </c>
      <c r="I10745" s="2">
        <v>0.0</v>
      </c>
      <c r="J10745" s="2">
        <v>0.0</v>
      </c>
      <c r="K10745" s="2">
        <f t="shared" si="1"/>
        <v>0</v>
      </c>
      <c r="L10745" s="4">
        <v>1.0</v>
      </c>
      <c r="M10745" s="4"/>
    </row>
    <row r="10746" ht="14.25" customHeight="1">
      <c r="A10746" s="2" t="s">
        <v>10664</v>
      </c>
      <c r="B10746" s="2">
        <v>0.303448319435119</v>
      </c>
      <c r="C10746" s="2">
        <v>0.0011183954775333</v>
      </c>
      <c r="D10746" s="2">
        <v>0.009627316147089</v>
      </c>
      <c r="E10746" s="2">
        <v>0.0010101294610649</v>
      </c>
      <c r="F10746" s="5">
        <v>0.0697021037340164</v>
      </c>
      <c r="G10746" s="2">
        <v>0.192428231239318</v>
      </c>
      <c r="H10746" s="2">
        <v>0.0</v>
      </c>
      <c r="I10746" s="2">
        <v>0.0</v>
      </c>
      <c r="J10746" s="2">
        <v>0.0</v>
      </c>
      <c r="K10746" s="2">
        <f t="shared" si="1"/>
        <v>0</v>
      </c>
      <c r="L10746" s="4">
        <v>1.0</v>
      </c>
      <c r="M10746" s="4"/>
    </row>
    <row r="10747" ht="14.25" customHeight="1">
      <c r="A10747" s="2" t="s">
        <v>10665</v>
      </c>
      <c r="B10747" s="2">
        <v>0.44403526186943</v>
      </c>
      <c r="C10747" s="2">
        <v>0.0013021735940128</v>
      </c>
      <c r="D10747" s="2">
        <v>0.0069576478563249</v>
      </c>
      <c r="E10747" s="2">
        <v>6.530683021992E-4</v>
      </c>
      <c r="F10747" s="5">
        <v>0.107726857066154</v>
      </c>
      <c r="G10747" s="2">
        <v>0.357828766107559</v>
      </c>
      <c r="H10747" s="2">
        <v>0.0</v>
      </c>
      <c r="I10747" s="2">
        <v>0.0</v>
      </c>
      <c r="J10747" s="2">
        <v>0.0</v>
      </c>
      <c r="K10747" s="2">
        <f t="shared" si="1"/>
        <v>0</v>
      </c>
      <c r="L10747" s="4">
        <v>1.0</v>
      </c>
      <c r="M10747" s="4"/>
    </row>
    <row r="10748" ht="14.25" customHeight="1">
      <c r="A10748" s="2" t="s">
        <v>10666</v>
      </c>
      <c r="B10748" s="2">
        <v>0.330214112997055</v>
      </c>
      <c r="C10748" s="2">
        <v>9.911031229421E-4</v>
      </c>
      <c r="D10748" s="2">
        <v>0.0039450977928936</v>
      </c>
      <c r="E10748" s="2">
        <v>3.16791323712E-4</v>
      </c>
      <c r="F10748" s="5">
        <v>0.134318247437477</v>
      </c>
      <c r="G10748" s="2">
        <v>0.19666302204132</v>
      </c>
      <c r="H10748" s="2">
        <v>0.0</v>
      </c>
      <c r="I10748" s="2">
        <v>0.0</v>
      </c>
      <c r="J10748" s="2">
        <v>0.0</v>
      </c>
      <c r="K10748" s="2">
        <f t="shared" si="1"/>
        <v>0</v>
      </c>
      <c r="L10748" s="4">
        <v>1.0</v>
      </c>
      <c r="M10748" s="4"/>
    </row>
    <row r="10749" ht="14.25" customHeight="1">
      <c r="A10749" s="2" t="s">
        <v>10667</v>
      </c>
      <c r="B10749" s="2">
        <v>0.14552691578865</v>
      </c>
      <c r="C10749" s="2">
        <v>5.255718133412E-4</v>
      </c>
      <c r="D10749" s="2">
        <v>0.0058965138159692</v>
      </c>
      <c r="E10749" s="2">
        <v>4.057901387568E-4</v>
      </c>
      <c r="F10749" s="5">
        <v>0.129039868712425</v>
      </c>
      <c r="G10749" s="2">
        <v>0.0398473069071769</v>
      </c>
      <c r="H10749" s="2">
        <v>0.0</v>
      </c>
      <c r="I10749" s="2">
        <v>0.0</v>
      </c>
      <c r="J10749" s="2">
        <v>0.0</v>
      </c>
      <c r="K10749" s="2">
        <f t="shared" si="1"/>
        <v>0</v>
      </c>
      <c r="L10749" s="4">
        <v>1.0</v>
      </c>
      <c r="M10749" s="4"/>
    </row>
    <row r="10750" ht="14.25" customHeight="1">
      <c r="A10750" s="2" t="s">
        <v>10668</v>
      </c>
      <c r="B10750" s="2">
        <v>0.0889837518334388</v>
      </c>
      <c r="C10750" s="2">
        <v>5.162205779924E-4</v>
      </c>
      <c r="D10750" s="2">
        <v>0.0022561764344573</v>
      </c>
      <c r="E10750" s="2">
        <v>2.677974407561E-4</v>
      </c>
      <c r="F10750" s="5">
        <v>0.0464497506618499</v>
      </c>
      <c r="G10750" s="2">
        <v>0.0433965809643268</v>
      </c>
      <c r="H10750" s="2">
        <v>0.0</v>
      </c>
      <c r="I10750" s="2">
        <v>0.0</v>
      </c>
      <c r="J10750" s="2">
        <v>0.0</v>
      </c>
      <c r="K10750" s="2">
        <f t="shared" si="1"/>
        <v>0</v>
      </c>
      <c r="L10750" s="4">
        <v>1.0</v>
      </c>
      <c r="M10750" s="4"/>
    </row>
    <row r="10751" ht="14.25" customHeight="1">
      <c r="A10751" s="2" t="s">
        <v>10669</v>
      </c>
      <c r="B10751" s="2">
        <v>0.0929252281785011</v>
      </c>
      <c r="C10751" s="2">
        <v>3.429664939176E-4</v>
      </c>
      <c r="D10751" s="2">
        <v>0.0017461067764088</v>
      </c>
      <c r="E10751" s="2">
        <v>1.954153412953E-4</v>
      </c>
      <c r="F10751" s="5">
        <v>0.0775165855884552</v>
      </c>
      <c r="G10751" s="2">
        <v>0.0270294081419706</v>
      </c>
      <c r="H10751" s="2">
        <v>0.0</v>
      </c>
      <c r="I10751" s="2">
        <v>0.0</v>
      </c>
      <c r="J10751" s="2">
        <v>0.0</v>
      </c>
      <c r="K10751" s="2">
        <f t="shared" si="1"/>
        <v>0</v>
      </c>
      <c r="L10751" s="4">
        <v>1.0</v>
      </c>
      <c r="M10751" s="4"/>
    </row>
    <row r="10752" ht="14.25" customHeight="1">
      <c r="A10752" s="2" t="s">
        <v>10670</v>
      </c>
      <c r="B10752" s="2">
        <v>1.230190973728E-4</v>
      </c>
      <c r="C10752" s="2">
        <v>2.78743732451403E-6</v>
      </c>
      <c r="D10752" s="2">
        <v>2.42404126993278E-7</v>
      </c>
      <c r="E10752" s="2">
        <v>7.274469027152E-8</v>
      </c>
      <c r="F10752" s="5">
        <v>2.0063251213287E-5</v>
      </c>
      <c r="G10752" s="2">
        <v>1.100710942409E-4</v>
      </c>
      <c r="H10752" s="2">
        <v>0.0</v>
      </c>
      <c r="I10752" s="2">
        <v>0.0</v>
      </c>
      <c r="J10752" s="2">
        <v>0.0</v>
      </c>
      <c r="K10752" s="2">
        <f t="shared" si="1"/>
        <v>0</v>
      </c>
      <c r="L10752" s="4">
        <v>1.0</v>
      </c>
      <c r="M10752" s="4"/>
    </row>
    <row r="10753" ht="14.25" customHeight="1">
      <c r="A10753" s="2" t="s">
        <v>10671</v>
      </c>
      <c r="B10753" s="2">
        <v>1.141756147262E-4</v>
      </c>
      <c r="C10753" s="2">
        <v>4.66997931880541E-7</v>
      </c>
      <c r="D10753" s="2">
        <v>5.14881683955081E-8</v>
      </c>
      <c r="E10753" s="2">
        <v>1.30912294338259E-8</v>
      </c>
      <c r="F10753" s="5">
        <v>5.16529189553693E-6</v>
      </c>
      <c r="G10753" s="2">
        <v>5.36529187229462E-5</v>
      </c>
      <c r="H10753" s="2">
        <v>0.0</v>
      </c>
      <c r="I10753" s="2">
        <v>0.0</v>
      </c>
      <c r="J10753" s="2">
        <v>0.0</v>
      </c>
      <c r="K10753" s="2">
        <f t="shared" si="1"/>
        <v>0</v>
      </c>
      <c r="L10753" s="4">
        <v>1.0</v>
      </c>
      <c r="M10753" s="4"/>
    </row>
    <row r="10754" ht="14.25" customHeight="1">
      <c r="A10754" s="2" t="s">
        <v>10672</v>
      </c>
      <c r="B10754" s="2">
        <v>1.40145448312978E-5</v>
      </c>
      <c r="C10754" s="2">
        <v>7.91709453551448E-9</v>
      </c>
      <c r="D10754" s="2">
        <v>8.48559267296877E-9</v>
      </c>
      <c r="E10754" s="2">
        <v>1.3073456761603E-9</v>
      </c>
      <c r="F10754" s="5">
        <v>1.22595690754678E-6</v>
      </c>
      <c r="G10754" s="2">
        <v>7.98343080532504E-6</v>
      </c>
      <c r="H10754" s="2">
        <v>0.0</v>
      </c>
      <c r="I10754" s="2">
        <v>0.0</v>
      </c>
      <c r="J10754" s="2">
        <v>0.0</v>
      </c>
      <c r="K10754" s="2">
        <f t="shared" si="1"/>
        <v>0</v>
      </c>
      <c r="L10754" s="4">
        <v>1.0</v>
      </c>
      <c r="M10754" s="4"/>
    </row>
    <row r="10755" ht="14.25" customHeight="1">
      <c r="A10755" s="2" t="s">
        <v>10673</v>
      </c>
      <c r="B10755" s="2">
        <v>5.69746634937473E-6</v>
      </c>
      <c r="C10755" s="2">
        <v>7.64273089259859E-10</v>
      </c>
      <c r="D10755" s="2">
        <v>2.72134705880944E-8</v>
      </c>
      <c r="E10755" s="2">
        <v>2.98757663053095E-9</v>
      </c>
      <c r="F10755" s="5">
        <v>2.51965047937119E-6</v>
      </c>
      <c r="G10755" s="2">
        <v>9.69615302892634E-6</v>
      </c>
      <c r="H10755" s="2">
        <v>0.0</v>
      </c>
      <c r="I10755" s="2">
        <v>0.0</v>
      </c>
      <c r="J10755" s="2">
        <v>0.0</v>
      </c>
      <c r="K10755" s="2">
        <f t="shared" si="1"/>
        <v>0</v>
      </c>
      <c r="L10755" s="4">
        <v>1.0</v>
      </c>
      <c r="M10755" s="4"/>
    </row>
    <row r="10756" ht="14.25" customHeight="1">
      <c r="A10756" s="2" t="s">
        <v>10674</v>
      </c>
      <c r="B10756" s="2">
        <v>3.05540816043503E-5</v>
      </c>
      <c r="C10756" s="2">
        <v>2.79586520601782E-10</v>
      </c>
      <c r="D10756" s="2">
        <v>1.84479588938302E-7</v>
      </c>
      <c r="E10756" s="2">
        <v>1.55729011908078E-8</v>
      </c>
      <c r="F10756" s="5">
        <v>9.17271518119378E-6</v>
      </c>
      <c r="G10756" s="2">
        <v>3.74319206457585E-5</v>
      </c>
      <c r="H10756" s="2">
        <v>0.0</v>
      </c>
      <c r="I10756" s="2">
        <v>0.0</v>
      </c>
      <c r="J10756" s="2">
        <v>0.0</v>
      </c>
      <c r="K10756" s="2">
        <f t="shared" si="1"/>
        <v>0</v>
      </c>
      <c r="L10756" s="4">
        <v>1.0</v>
      </c>
      <c r="M10756" s="4"/>
    </row>
    <row r="10757" ht="14.25" customHeight="1">
      <c r="A10757" s="2" t="s">
        <v>10675</v>
      </c>
      <c r="B10757" s="2">
        <v>3.02994649246102E-5</v>
      </c>
      <c r="C10757" s="2">
        <v>2.76356132422606E-10</v>
      </c>
      <c r="D10757" s="2">
        <v>1.86361944543023E-7</v>
      </c>
      <c r="E10757" s="2">
        <v>1.62860214203419E-8</v>
      </c>
      <c r="F10757" s="5">
        <v>9.43423947319388E-6</v>
      </c>
      <c r="G10757" s="2">
        <v>3.70720190403517E-5</v>
      </c>
      <c r="H10757" s="2">
        <v>0.0</v>
      </c>
      <c r="I10757" s="2">
        <v>0.0</v>
      </c>
      <c r="J10757" s="2">
        <v>0.0</v>
      </c>
      <c r="K10757" s="2">
        <f t="shared" si="1"/>
        <v>0</v>
      </c>
      <c r="L10757" s="4">
        <v>1.0</v>
      </c>
      <c r="M10757" s="4"/>
    </row>
    <row r="10758" ht="14.25" customHeight="1">
      <c r="A10758" s="2" t="s">
        <v>10676</v>
      </c>
      <c r="B10758" s="2">
        <v>8.05001109256409E-5</v>
      </c>
      <c r="C10758" s="2">
        <v>1.09684242488583E-6</v>
      </c>
      <c r="D10758" s="2">
        <v>1.43346312597714E-7</v>
      </c>
      <c r="E10758" s="2">
        <v>3.1169322678437E-10</v>
      </c>
      <c r="F10758" s="5">
        <v>3.200623323209E-4</v>
      </c>
      <c r="G10758" s="2">
        <v>4.13357956858817E-5</v>
      </c>
      <c r="H10758" s="2">
        <v>0.0</v>
      </c>
      <c r="I10758" s="2">
        <v>0.0</v>
      </c>
      <c r="J10758" s="2">
        <v>0.0</v>
      </c>
      <c r="K10758" s="2">
        <f t="shared" si="1"/>
        <v>0</v>
      </c>
      <c r="L10758" s="4">
        <v>1.0</v>
      </c>
      <c r="M10758" s="4"/>
    </row>
    <row r="10759" ht="14.25" customHeight="1">
      <c r="A10759" s="2" t="s">
        <v>10677</v>
      </c>
      <c r="B10759" s="2">
        <v>5.01067734148819E-5</v>
      </c>
      <c r="C10759" s="2">
        <v>1.09812242499174E-6</v>
      </c>
      <c r="D10759" s="2">
        <v>1.46489654184733E-7</v>
      </c>
      <c r="E10759" s="2">
        <v>1.5436085742948E-10</v>
      </c>
      <c r="F10759" s="5">
        <v>1.996118371607E-4</v>
      </c>
      <c r="G10759" s="2">
        <v>2.2330676074489E-5</v>
      </c>
      <c r="H10759" s="2">
        <v>0.0</v>
      </c>
      <c r="I10759" s="2">
        <v>0.0</v>
      </c>
      <c r="J10759" s="2">
        <v>0.0</v>
      </c>
      <c r="K10759" s="2">
        <f t="shared" si="1"/>
        <v>0</v>
      </c>
      <c r="L10759" s="4">
        <v>1.0</v>
      </c>
      <c r="M10759" s="4"/>
    </row>
    <row r="10760" ht="14.25" customHeight="1">
      <c r="A10760" s="2" t="s">
        <v>10678</v>
      </c>
      <c r="B10760" s="2">
        <v>5.708614480681E-4</v>
      </c>
      <c r="C10760" s="2">
        <v>2.29726374527672E-5</v>
      </c>
      <c r="D10760" s="2">
        <v>3.8490188671858E-6</v>
      </c>
      <c r="E10760" s="2">
        <v>1.48890932916145E-9</v>
      </c>
      <c r="F10760" s="5">
        <v>0.0022512129507958</v>
      </c>
      <c r="G10760" s="2">
        <v>1.411106932209E-4</v>
      </c>
      <c r="H10760" s="2">
        <v>0.0</v>
      </c>
      <c r="I10760" s="2">
        <v>0.0</v>
      </c>
      <c r="J10760" s="2">
        <v>0.0</v>
      </c>
      <c r="K10760" s="2">
        <f t="shared" si="1"/>
        <v>0</v>
      </c>
      <c r="L10760" s="4">
        <v>1.0</v>
      </c>
      <c r="M10760" s="4"/>
    </row>
    <row r="10761" ht="14.25" customHeight="1">
      <c r="A10761" s="2" t="s">
        <v>10679</v>
      </c>
      <c r="B10761" s="2">
        <v>0.0028091003187</v>
      </c>
      <c r="C10761" s="2">
        <v>5.26317890034988E-5</v>
      </c>
      <c r="D10761" s="2">
        <v>1.54687149915844E-5</v>
      </c>
      <c r="E10761" s="2">
        <v>4.30005364648877E-8</v>
      </c>
      <c r="F10761" s="5">
        <v>0.0173880569636821</v>
      </c>
      <c r="G10761" s="2">
        <v>3.147649404127E-4</v>
      </c>
      <c r="H10761" s="2">
        <v>0.0</v>
      </c>
      <c r="I10761" s="2">
        <v>0.0</v>
      </c>
      <c r="J10761" s="2">
        <v>0.0</v>
      </c>
      <c r="K10761" s="2">
        <f t="shared" si="1"/>
        <v>0</v>
      </c>
      <c r="L10761" s="4">
        <v>1.0</v>
      </c>
      <c r="M10761" s="4"/>
    </row>
    <row r="10762" ht="14.25" customHeight="1">
      <c r="A10762" s="2" t="s">
        <v>10680</v>
      </c>
      <c r="B10762" s="2">
        <v>0.0023753107525408</v>
      </c>
      <c r="C10762" s="2">
        <v>9.91904598777182E-5</v>
      </c>
      <c r="D10762" s="2">
        <v>2.60630695265717E-5</v>
      </c>
      <c r="E10762" s="2">
        <v>3.39306858165855E-8</v>
      </c>
      <c r="F10762" s="5">
        <v>0.0027919237036257</v>
      </c>
      <c r="G10762" s="2">
        <v>9.655737085267E-4</v>
      </c>
      <c r="H10762" s="2">
        <v>0.0</v>
      </c>
      <c r="I10762" s="2">
        <v>0.0</v>
      </c>
      <c r="J10762" s="2">
        <v>0.0</v>
      </c>
      <c r="K10762" s="2">
        <f t="shared" si="1"/>
        <v>0</v>
      </c>
      <c r="L10762" s="4">
        <v>1.0</v>
      </c>
      <c r="M10762" s="4"/>
    </row>
    <row r="10763" ht="14.25" customHeight="1">
      <c r="A10763" s="2" t="s">
        <v>10681</v>
      </c>
      <c r="B10763" s="2">
        <v>5.627052742056E-4</v>
      </c>
      <c r="C10763" s="2">
        <v>6.11014911555685E-6</v>
      </c>
      <c r="D10763" s="2">
        <v>5.18145998285035E-6</v>
      </c>
      <c r="E10763" s="2">
        <v>1.22299141480652E-7</v>
      </c>
      <c r="F10763" s="5">
        <v>0.0021989995148032</v>
      </c>
      <c r="G10763" s="2">
        <v>2.210347884101E-4</v>
      </c>
      <c r="H10763" s="2">
        <v>0.0</v>
      </c>
      <c r="I10763" s="2">
        <v>0.0</v>
      </c>
      <c r="J10763" s="2">
        <v>0.0</v>
      </c>
      <c r="K10763" s="2">
        <f t="shared" si="1"/>
        <v>0</v>
      </c>
      <c r="L10763" s="4">
        <v>1.0</v>
      </c>
      <c r="M10763" s="4"/>
    </row>
    <row r="10764" ht="14.25" customHeight="1">
      <c r="A10764" s="2" t="s">
        <v>10682</v>
      </c>
      <c r="B10764" s="2">
        <v>8.155563264153E-4</v>
      </c>
      <c r="C10764" s="2">
        <v>6.35933156445389E-6</v>
      </c>
      <c r="D10764" s="2">
        <v>1.45930225698975E-5</v>
      </c>
      <c r="E10764" s="2">
        <v>3.48409429307139E-7</v>
      </c>
      <c r="F10764" s="5">
        <v>0.0011561793508008</v>
      </c>
      <c r="G10764" s="2">
        <v>3.508675144985E-4</v>
      </c>
      <c r="H10764" s="2">
        <v>0.0</v>
      </c>
      <c r="I10764" s="2">
        <v>0.0</v>
      </c>
      <c r="J10764" s="2">
        <v>0.0</v>
      </c>
      <c r="K10764" s="2">
        <f t="shared" si="1"/>
        <v>0</v>
      </c>
      <c r="L10764" s="4">
        <v>1.0</v>
      </c>
      <c r="M10764" s="4"/>
    </row>
    <row r="10765" ht="14.25" customHeight="1">
      <c r="A10765" s="2" t="s">
        <v>10683</v>
      </c>
      <c r="B10765" s="2">
        <v>0.0015565500361844</v>
      </c>
      <c r="C10765" s="2">
        <v>2.38374268519692E-5</v>
      </c>
      <c r="D10765" s="2">
        <v>1.505440013715E-4</v>
      </c>
      <c r="E10765" s="2">
        <v>8.98753296496579E-6</v>
      </c>
      <c r="F10765" s="5">
        <v>0.0016266797902062</v>
      </c>
      <c r="G10765" s="2">
        <v>0.0012832346837967</v>
      </c>
      <c r="H10765" s="2">
        <v>0.0</v>
      </c>
      <c r="I10765" s="2">
        <v>0.0</v>
      </c>
      <c r="J10765" s="2">
        <v>0.0</v>
      </c>
      <c r="K10765" s="2">
        <f t="shared" si="1"/>
        <v>0</v>
      </c>
      <c r="L10765" s="4">
        <v>1.0</v>
      </c>
      <c r="M10765" s="4"/>
    </row>
    <row r="10766" ht="14.25" customHeight="1">
      <c r="A10766" s="2" t="s">
        <v>10684</v>
      </c>
      <c r="B10766" s="2">
        <v>0.0165806394070386</v>
      </c>
      <c r="C10766" s="2">
        <v>1.258103729924E-4</v>
      </c>
      <c r="D10766" s="2">
        <v>0.0036570203956216</v>
      </c>
      <c r="E10766" s="2">
        <v>2.148293278878E-4</v>
      </c>
      <c r="F10766" s="5">
        <v>0.0205367859452962</v>
      </c>
      <c r="G10766" s="2">
        <v>0.0077247922308743</v>
      </c>
      <c r="H10766" s="2">
        <v>0.0</v>
      </c>
      <c r="I10766" s="2">
        <v>0.0</v>
      </c>
      <c r="J10766" s="2">
        <v>0.0</v>
      </c>
      <c r="K10766" s="2">
        <f t="shared" si="1"/>
        <v>0</v>
      </c>
      <c r="L10766" s="4">
        <v>1.0</v>
      </c>
      <c r="M10766" s="4"/>
    </row>
    <row r="10767" ht="14.25" customHeight="1">
      <c r="A10767" s="2" t="s">
        <v>10685</v>
      </c>
      <c r="B10767" s="2">
        <v>0.0080588888376951</v>
      </c>
      <c r="C10767" s="2">
        <v>3.94673479604534E-5</v>
      </c>
      <c r="D10767" s="2">
        <v>0.0026937231887131</v>
      </c>
      <c r="E10767" s="2">
        <v>3.40058068104554E-5</v>
      </c>
      <c r="F10767" s="5">
        <v>0.0062007219530642</v>
      </c>
      <c r="G10767" s="2">
        <v>0.006895094178617</v>
      </c>
      <c r="H10767" s="2">
        <v>0.0</v>
      </c>
      <c r="I10767" s="2">
        <v>0.0</v>
      </c>
      <c r="J10767" s="2">
        <v>0.0</v>
      </c>
      <c r="K10767" s="2">
        <f t="shared" si="1"/>
        <v>0</v>
      </c>
      <c r="L10767" s="4">
        <v>1.0</v>
      </c>
      <c r="M10767" s="4"/>
    </row>
    <row r="10768" ht="14.25" customHeight="1">
      <c r="A10768" s="2" t="s">
        <v>10686</v>
      </c>
      <c r="B10768" s="2">
        <v>0.522441983222961</v>
      </c>
      <c r="C10768" s="2">
        <v>0.0016262432327494</v>
      </c>
      <c r="D10768" s="2">
        <v>0.308853656053543</v>
      </c>
      <c r="E10768" s="2">
        <v>0.0182041395455598</v>
      </c>
      <c r="F10768" s="5">
        <v>0.281684190034866</v>
      </c>
      <c r="G10768" s="2">
        <v>0.032318752259016</v>
      </c>
      <c r="H10768" s="2">
        <v>0.0</v>
      </c>
      <c r="I10768" s="2">
        <v>0.0</v>
      </c>
      <c r="J10768" s="2">
        <v>0.0</v>
      </c>
      <c r="K10768" s="2">
        <f t="shared" si="1"/>
        <v>1</v>
      </c>
      <c r="L10768" s="4">
        <v>1.0</v>
      </c>
      <c r="M10768" s="4"/>
    </row>
    <row r="10769" ht="14.25" customHeight="1">
      <c r="A10769" s="2" t="s">
        <v>10687</v>
      </c>
      <c r="B10769" s="2">
        <v>0.12852694094181</v>
      </c>
      <c r="C10769" s="2">
        <v>9.25991218537E-4</v>
      </c>
      <c r="D10769" s="2">
        <v>0.016530554741621</v>
      </c>
      <c r="E10769" s="2">
        <v>0.0054289046674966</v>
      </c>
      <c r="F10769" s="5">
        <v>0.191241338849067</v>
      </c>
      <c r="G10769" s="2">
        <v>0.0175240486860275</v>
      </c>
      <c r="H10769" s="2">
        <v>0.0</v>
      </c>
      <c r="I10769" s="2">
        <v>0.0</v>
      </c>
      <c r="J10769" s="2">
        <v>0.0</v>
      </c>
      <c r="K10769" s="2">
        <f t="shared" si="1"/>
        <v>0</v>
      </c>
      <c r="L10769" s="4">
        <v>1.0</v>
      </c>
      <c r="M10769" s="4"/>
    </row>
    <row r="10770" ht="14.25" customHeight="1">
      <c r="A10770" s="2" t="s">
        <v>10688</v>
      </c>
      <c r="B10770" s="2">
        <v>0.160523787140846</v>
      </c>
      <c r="C10770" s="2">
        <v>0.0012499623699113</v>
      </c>
      <c r="D10770" s="2">
        <v>0.0178904458880424</v>
      </c>
      <c r="E10770" s="2">
        <v>0.003518858924508</v>
      </c>
      <c r="F10770" s="5">
        <v>0.16870293021202</v>
      </c>
      <c r="G10770" s="2">
        <v>0.0198086984455585</v>
      </c>
      <c r="H10770" s="2">
        <v>0.0</v>
      </c>
      <c r="I10770" s="2">
        <v>0.0</v>
      </c>
      <c r="J10770" s="2">
        <v>0.0</v>
      </c>
      <c r="K10770" s="2">
        <f t="shared" si="1"/>
        <v>0</v>
      </c>
      <c r="L10770" s="4">
        <v>1.0</v>
      </c>
      <c r="M10770" s="4"/>
    </row>
    <row r="10771" ht="14.25" customHeight="1">
      <c r="A10771" s="2" t="s">
        <v>10689</v>
      </c>
      <c r="B10771" s="2">
        <v>0.0204357132315635</v>
      </c>
      <c r="C10771" s="2">
        <v>2.54786980804E-4</v>
      </c>
      <c r="D10771" s="2">
        <v>0.0052838851697742</v>
      </c>
      <c r="E10771" s="2">
        <v>0.0067738015204668</v>
      </c>
      <c r="F10771" s="5">
        <v>0.007367915008217</v>
      </c>
      <c r="G10771" s="2">
        <v>0.0049321288242936</v>
      </c>
      <c r="H10771" s="2">
        <v>0.0</v>
      </c>
      <c r="I10771" s="2">
        <v>0.0</v>
      </c>
      <c r="J10771" s="2">
        <v>0.0</v>
      </c>
      <c r="K10771" s="2">
        <f t="shared" si="1"/>
        <v>0</v>
      </c>
      <c r="L10771" s="4">
        <v>1.0</v>
      </c>
      <c r="M10771" s="4"/>
    </row>
    <row r="10772" ht="14.25" customHeight="1">
      <c r="A10772" s="2" t="s">
        <v>10690</v>
      </c>
      <c r="B10772" s="2">
        <v>0.0252771060913801</v>
      </c>
      <c r="C10772" s="2">
        <v>4.975773626938E-4</v>
      </c>
      <c r="D10772" s="2">
        <v>0.0045437086373567</v>
      </c>
      <c r="E10772" s="2">
        <v>7.126192213036E-4</v>
      </c>
      <c r="F10772" s="5">
        <v>0.0144205084070563</v>
      </c>
      <c r="G10772" s="2">
        <v>0.0095089981332421</v>
      </c>
      <c r="H10772" s="2">
        <v>0.0</v>
      </c>
      <c r="I10772" s="2">
        <v>0.0</v>
      </c>
      <c r="J10772" s="2">
        <v>0.0</v>
      </c>
      <c r="K10772" s="2">
        <f t="shared" si="1"/>
        <v>0</v>
      </c>
      <c r="L10772" s="4">
        <v>1.0</v>
      </c>
      <c r="M10772" s="4"/>
    </row>
    <row r="10773" ht="14.25" customHeight="1">
      <c r="A10773" s="2" t="s">
        <v>10691</v>
      </c>
      <c r="B10773" s="2">
        <v>0.035473383963108</v>
      </c>
      <c r="C10773" s="2">
        <v>4.418581956997E-4</v>
      </c>
      <c r="D10773" s="2">
        <v>0.0060117170214653</v>
      </c>
      <c r="E10773" s="2">
        <v>2.376982884015E-4</v>
      </c>
      <c r="F10773" s="5">
        <v>0.0253769755363464</v>
      </c>
      <c r="G10773" s="2">
        <v>0.0070296563208103</v>
      </c>
      <c r="H10773" s="2">
        <v>0.0</v>
      </c>
      <c r="I10773" s="2">
        <v>0.0</v>
      </c>
      <c r="J10773" s="2">
        <v>0.0</v>
      </c>
      <c r="K10773" s="2">
        <f t="shared" si="1"/>
        <v>0</v>
      </c>
      <c r="L10773" s="4">
        <v>1.0</v>
      </c>
      <c r="M10773" s="4"/>
    </row>
    <row r="10774" ht="14.25" customHeight="1">
      <c r="A10774" s="2" t="s">
        <v>10692</v>
      </c>
      <c r="B10774" s="2">
        <v>0.0529300719499588</v>
      </c>
      <c r="C10774" s="2">
        <v>3.100900503341E-4</v>
      </c>
      <c r="D10774" s="2">
        <v>0.0047227977775037</v>
      </c>
      <c r="E10774" s="2">
        <v>9.523954940959E-4</v>
      </c>
      <c r="F10774" s="5">
        <v>0.0628598034381866</v>
      </c>
      <c r="G10774" s="2">
        <v>0.0072330655530095</v>
      </c>
      <c r="H10774" s="2">
        <v>0.0</v>
      </c>
      <c r="I10774" s="2">
        <v>0.0</v>
      </c>
      <c r="J10774" s="2">
        <v>0.0</v>
      </c>
      <c r="K10774" s="2">
        <f t="shared" si="1"/>
        <v>0</v>
      </c>
      <c r="L10774" s="4">
        <v>1.0</v>
      </c>
      <c r="M10774" s="4"/>
    </row>
    <row r="10775" ht="14.25" customHeight="1">
      <c r="A10775" s="2" t="s">
        <v>10693</v>
      </c>
      <c r="B10775" s="2">
        <v>0.0552914440631866</v>
      </c>
      <c r="C10775" s="2">
        <v>4.98283363413E-4</v>
      </c>
      <c r="D10775" s="2">
        <v>0.0037540760822594</v>
      </c>
      <c r="E10775" s="2">
        <v>4.594236961565E-4</v>
      </c>
      <c r="F10775" s="5">
        <v>0.0451266653835773</v>
      </c>
      <c r="G10775" s="2">
        <v>0.0084024062380194</v>
      </c>
      <c r="H10775" s="2">
        <v>0.0</v>
      </c>
      <c r="I10775" s="2">
        <v>0.0</v>
      </c>
      <c r="J10775" s="2">
        <v>0.0</v>
      </c>
      <c r="K10775" s="2">
        <f t="shared" si="1"/>
        <v>0</v>
      </c>
      <c r="L10775" s="4">
        <v>1.0</v>
      </c>
      <c r="M10775" s="4"/>
    </row>
    <row r="10776" ht="14.25" customHeight="1">
      <c r="A10776" s="2" t="s">
        <v>10694</v>
      </c>
      <c r="B10776" s="2">
        <v>0.0152242183685302</v>
      </c>
      <c r="C10776" s="2">
        <v>1.499154313933E-4</v>
      </c>
      <c r="D10776" s="2">
        <v>0.0013060072669759</v>
      </c>
      <c r="E10776" s="2">
        <v>1.720026630209E-4</v>
      </c>
      <c r="F10776" s="5">
        <v>0.0098099140450358</v>
      </c>
      <c r="G10776" s="2">
        <v>0.0034340019337832</v>
      </c>
      <c r="H10776" s="2">
        <v>0.0</v>
      </c>
      <c r="I10776" s="2">
        <v>0.0</v>
      </c>
      <c r="J10776" s="2">
        <v>0.0</v>
      </c>
      <c r="K10776" s="2">
        <f t="shared" si="1"/>
        <v>0</v>
      </c>
      <c r="L10776" s="4">
        <v>1.0</v>
      </c>
      <c r="M10776" s="4"/>
    </row>
    <row r="10777" ht="14.25" customHeight="1">
      <c r="A10777" s="2" t="s">
        <v>10695</v>
      </c>
      <c r="B10777" s="2">
        <v>0.0940513387322425</v>
      </c>
      <c r="C10777" s="2">
        <v>4.397047741804E-4</v>
      </c>
      <c r="D10777" s="2">
        <v>0.003125777002424</v>
      </c>
      <c r="E10777" s="2">
        <v>3.668316930998E-4</v>
      </c>
      <c r="F10777" s="5">
        <v>0.0655069947242736</v>
      </c>
      <c r="G10777" s="2">
        <v>0.0165255330502986</v>
      </c>
      <c r="H10777" s="2">
        <v>0.0</v>
      </c>
      <c r="I10777" s="2">
        <v>0.0</v>
      </c>
      <c r="J10777" s="2">
        <v>0.0</v>
      </c>
      <c r="K10777" s="2">
        <f t="shared" si="1"/>
        <v>0</v>
      </c>
      <c r="L10777" s="4">
        <v>1.0</v>
      </c>
      <c r="M10777" s="4"/>
    </row>
    <row r="10778" ht="14.25" customHeight="1">
      <c r="A10778" s="2" t="s">
        <v>10696</v>
      </c>
      <c r="B10778" s="2">
        <v>0.0554551854729652</v>
      </c>
      <c r="C10778" s="2">
        <v>5.493854405358E-4</v>
      </c>
      <c r="D10778" s="2">
        <v>0.0029644214082509</v>
      </c>
      <c r="E10778" s="2">
        <v>1.331193343503E-4</v>
      </c>
      <c r="F10778" s="5">
        <v>0.028883883729577</v>
      </c>
      <c r="G10778" s="2">
        <v>0.0129239745438098</v>
      </c>
      <c r="H10778" s="2">
        <v>0.0</v>
      </c>
      <c r="I10778" s="2">
        <v>0.0</v>
      </c>
      <c r="J10778" s="2">
        <v>0.0</v>
      </c>
      <c r="K10778" s="2">
        <f t="shared" si="1"/>
        <v>0</v>
      </c>
      <c r="L10778" s="4">
        <v>1.0</v>
      </c>
      <c r="M10778" s="4"/>
    </row>
    <row r="10779" ht="14.25" customHeight="1">
      <c r="A10779" s="2" t="s">
        <v>10697</v>
      </c>
      <c r="B10779" s="2">
        <v>0.0054054926149547</v>
      </c>
      <c r="C10779" s="2">
        <v>1.404615031788E-4</v>
      </c>
      <c r="D10779" s="2">
        <v>0.0023316091392189</v>
      </c>
      <c r="E10779" s="2">
        <v>3.64337574865203E-5</v>
      </c>
      <c r="F10779" s="5">
        <v>0.0012363726273179</v>
      </c>
      <c r="G10779" s="2">
        <v>0.002452882239595</v>
      </c>
      <c r="H10779" s="2">
        <v>0.0</v>
      </c>
      <c r="I10779" s="2">
        <v>0.0</v>
      </c>
      <c r="J10779" s="2">
        <v>0.0</v>
      </c>
      <c r="K10779" s="2">
        <f t="shared" si="1"/>
        <v>0</v>
      </c>
      <c r="L10779" s="4">
        <v>1.0</v>
      </c>
      <c r="M10779" s="4"/>
    </row>
    <row r="10780" ht="14.25" customHeight="1">
      <c r="A10780" s="2" t="s">
        <v>10698</v>
      </c>
      <c r="B10780" s="2">
        <v>0.002627617213875</v>
      </c>
      <c r="C10780" s="2">
        <v>6.30413560429588E-5</v>
      </c>
      <c r="D10780" s="2">
        <v>6.034891121089E-4</v>
      </c>
      <c r="E10780" s="2">
        <v>6.98619305694592E-6</v>
      </c>
      <c r="F10780" s="5">
        <v>6.509145605377E-4</v>
      </c>
      <c r="G10780" s="2">
        <v>0.0013392748078331</v>
      </c>
      <c r="H10780" s="2">
        <v>0.0</v>
      </c>
      <c r="I10780" s="2">
        <v>0.0</v>
      </c>
      <c r="J10780" s="2">
        <v>0.0</v>
      </c>
      <c r="K10780" s="2">
        <f t="shared" si="1"/>
        <v>0</v>
      </c>
      <c r="L10780" s="4">
        <v>1.0</v>
      </c>
      <c r="M10780" s="4"/>
    </row>
    <row r="10781" ht="14.25" customHeight="1">
      <c r="A10781" s="2" t="s">
        <v>10699</v>
      </c>
      <c r="B10781" s="2">
        <v>0.0160103254020214</v>
      </c>
      <c r="C10781" s="2">
        <v>7.558917277492E-4</v>
      </c>
      <c r="D10781" s="2">
        <v>0.0024346993304789</v>
      </c>
      <c r="E10781" s="2">
        <v>3.8286940252874E-5</v>
      </c>
      <c r="F10781" s="5">
        <v>0.0023830055724829</v>
      </c>
      <c r="G10781" s="2">
        <v>0.0089471712708473</v>
      </c>
      <c r="H10781" s="2">
        <v>0.0</v>
      </c>
      <c r="I10781" s="2">
        <v>0.0</v>
      </c>
      <c r="J10781" s="2">
        <v>0.0</v>
      </c>
      <c r="K10781" s="2">
        <f t="shared" si="1"/>
        <v>0</v>
      </c>
      <c r="L10781" s="4">
        <v>1.0</v>
      </c>
      <c r="M10781" s="4"/>
    </row>
    <row r="10782" ht="14.25" customHeight="1">
      <c r="A10782" s="2" t="s">
        <v>10700</v>
      </c>
      <c r="B10782" s="2">
        <v>0.173364698886871</v>
      </c>
      <c r="C10782" s="2">
        <v>0.0014697370352223</v>
      </c>
      <c r="D10782" s="2">
        <v>0.0323835238814353</v>
      </c>
      <c r="E10782" s="2">
        <v>0.0017879816005006</v>
      </c>
      <c r="F10782" s="5">
        <v>0.0610815659165382</v>
      </c>
      <c r="G10782" s="2">
        <v>0.028500746935606</v>
      </c>
      <c r="H10782" s="2">
        <v>0.0</v>
      </c>
      <c r="I10782" s="2">
        <v>0.0</v>
      </c>
      <c r="J10782" s="2">
        <v>0.0</v>
      </c>
      <c r="K10782" s="2">
        <f t="shared" si="1"/>
        <v>0</v>
      </c>
      <c r="L10782" s="4">
        <v>1.0</v>
      </c>
      <c r="M10782" s="4"/>
    </row>
    <row r="10783" ht="14.25" customHeight="1">
      <c r="A10783" s="2" t="s">
        <v>10701</v>
      </c>
      <c r="B10783" s="2">
        <v>0.189088210463523</v>
      </c>
      <c r="C10783" s="2">
        <v>0.0029703620821237</v>
      </c>
      <c r="D10783" s="2">
        <v>0.0345288552343845</v>
      </c>
      <c r="E10783" s="2">
        <v>0.0366590656340122</v>
      </c>
      <c r="F10783" s="5">
        <v>0.104824185371398</v>
      </c>
      <c r="G10783" s="2">
        <v>0.0327500440180301</v>
      </c>
      <c r="H10783" s="2">
        <v>0.0</v>
      </c>
      <c r="I10783" s="2">
        <v>0.0</v>
      </c>
      <c r="J10783" s="2">
        <v>0.0</v>
      </c>
      <c r="K10783" s="2">
        <f t="shared" si="1"/>
        <v>0</v>
      </c>
      <c r="L10783" s="4">
        <v>1.0</v>
      </c>
      <c r="M10783" s="4"/>
    </row>
    <row r="10784" ht="14.25" customHeight="1">
      <c r="A10784" s="2" t="s">
        <v>10702</v>
      </c>
      <c r="B10784" s="2">
        <v>0.0291399173438549</v>
      </c>
      <c r="C10784" s="2">
        <v>6.283557158894E-4</v>
      </c>
      <c r="D10784" s="2">
        <v>0.0064723114483058</v>
      </c>
      <c r="E10784" s="2">
        <v>0.0018913281382992</v>
      </c>
      <c r="F10784" s="5">
        <v>0.0108554456382989</v>
      </c>
      <c r="G10784" s="2">
        <v>0.0109764235094189</v>
      </c>
      <c r="H10784" s="2">
        <v>0.0</v>
      </c>
      <c r="I10784" s="2">
        <v>0.0</v>
      </c>
      <c r="J10784" s="2">
        <v>0.0</v>
      </c>
      <c r="K10784" s="2">
        <f t="shared" si="1"/>
        <v>0</v>
      </c>
      <c r="L10784" s="4">
        <v>1.0</v>
      </c>
      <c r="M10784" s="4"/>
    </row>
    <row r="10785" ht="14.25" customHeight="1">
      <c r="A10785" s="2" t="s">
        <v>10703</v>
      </c>
      <c r="B10785" s="2">
        <v>0.0333007909357547</v>
      </c>
      <c r="C10785" s="2">
        <v>5.806894041597E-4</v>
      </c>
      <c r="D10785" s="2">
        <v>0.0057153757661581</v>
      </c>
      <c r="E10785" s="2">
        <v>0.0040764128789305</v>
      </c>
      <c r="F10785" s="5">
        <v>0.0113596385344862</v>
      </c>
      <c r="G10785" s="2">
        <v>0.0109996227547526</v>
      </c>
      <c r="H10785" s="2">
        <v>0.0</v>
      </c>
      <c r="I10785" s="2">
        <v>0.0</v>
      </c>
      <c r="J10785" s="2">
        <v>0.0</v>
      </c>
      <c r="K10785" s="2">
        <f t="shared" si="1"/>
        <v>0</v>
      </c>
      <c r="L10785" s="4">
        <v>1.0</v>
      </c>
      <c r="M10785" s="4"/>
    </row>
    <row r="10786" ht="14.25" customHeight="1">
      <c r="A10786" s="2" t="s">
        <v>10704</v>
      </c>
      <c r="B10786" s="2">
        <v>0.0917021185159683</v>
      </c>
      <c r="C10786" s="2">
        <v>0.0011542557040229</v>
      </c>
      <c r="D10786" s="2">
        <v>0.0273519102483987</v>
      </c>
      <c r="E10786" s="2">
        <v>0.0035912385210394</v>
      </c>
      <c r="F10786" s="5">
        <v>0.0376322381198406</v>
      </c>
      <c r="G10786" s="2">
        <v>0.0195744410157203</v>
      </c>
      <c r="H10786" s="2">
        <v>0.0</v>
      </c>
      <c r="I10786" s="2">
        <v>0.0</v>
      </c>
      <c r="J10786" s="2">
        <v>0.0</v>
      </c>
      <c r="K10786" s="2">
        <f t="shared" si="1"/>
        <v>0</v>
      </c>
      <c r="L10786" s="4">
        <v>1.0</v>
      </c>
      <c r="M10786" s="4"/>
    </row>
    <row r="10787" ht="14.25" customHeight="1">
      <c r="A10787" s="2" t="s">
        <v>10705</v>
      </c>
      <c r="B10787" s="2">
        <v>0.384180754423141</v>
      </c>
      <c r="C10787" s="2">
        <v>0.0013499202905222</v>
      </c>
      <c r="D10787" s="2">
        <v>0.0096028968691825</v>
      </c>
      <c r="E10787" s="2">
        <v>0.0013199013192206</v>
      </c>
      <c r="F10787" s="5">
        <v>0.343628853559494</v>
      </c>
      <c r="G10787" s="2">
        <v>0.0313730537891387</v>
      </c>
      <c r="H10787" s="2">
        <v>0.0</v>
      </c>
      <c r="I10787" s="2">
        <v>0.0</v>
      </c>
      <c r="J10787" s="2">
        <v>0.0</v>
      </c>
      <c r="K10787" s="2">
        <f t="shared" si="1"/>
        <v>0</v>
      </c>
      <c r="L10787" s="4">
        <v>1.0</v>
      </c>
      <c r="M10787" s="4"/>
    </row>
    <row r="10788" ht="14.25" customHeight="1">
      <c r="A10788" s="2" t="s">
        <v>10706</v>
      </c>
      <c r="B10788" s="2">
        <v>0.414705485105514</v>
      </c>
      <c r="C10788" s="2">
        <v>0.0023133095819503</v>
      </c>
      <c r="D10788" s="2">
        <v>0.0093995798379182</v>
      </c>
      <c r="E10788" s="2">
        <v>0.0015701026422902</v>
      </c>
      <c r="F10788" s="5">
        <v>0.384765684604644</v>
      </c>
      <c r="G10788" s="2">
        <v>0.0479917377233505</v>
      </c>
      <c r="H10788" s="2">
        <v>0.0</v>
      </c>
      <c r="I10788" s="2">
        <v>0.0</v>
      </c>
      <c r="J10788" s="2">
        <v>0.0</v>
      </c>
      <c r="K10788" s="2">
        <f t="shared" si="1"/>
        <v>0</v>
      </c>
      <c r="L10788" s="4">
        <v>1.0</v>
      </c>
      <c r="M10788" s="4"/>
    </row>
    <row r="10789" ht="14.25" customHeight="1">
      <c r="A10789" s="2" t="s">
        <v>10707</v>
      </c>
      <c r="B10789" s="2">
        <v>0.480347335338592</v>
      </c>
      <c r="C10789" s="2">
        <v>0.0029869573190808</v>
      </c>
      <c r="D10789" s="2">
        <v>0.0275210421532392</v>
      </c>
      <c r="E10789" s="2">
        <v>0.0044876215979456</v>
      </c>
      <c r="F10789" s="5">
        <v>0.435428172349929</v>
      </c>
      <c r="G10789" s="2">
        <v>0.0282200332731008</v>
      </c>
      <c r="H10789" s="2">
        <v>0.0</v>
      </c>
      <c r="I10789" s="2">
        <v>0.0</v>
      </c>
      <c r="J10789" s="2">
        <v>0.0</v>
      </c>
      <c r="K10789" s="2">
        <f t="shared" si="1"/>
        <v>0</v>
      </c>
      <c r="L10789" s="4">
        <v>1.0</v>
      </c>
      <c r="M10789" s="4"/>
    </row>
    <row r="10790" ht="14.25" customHeight="1">
      <c r="A10790" s="2" t="s">
        <v>10708</v>
      </c>
      <c r="B10790" s="2">
        <v>0.0403404831886291</v>
      </c>
      <c r="C10790" s="2">
        <v>4.143546102568E-4</v>
      </c>
      <c r="D10790" s="2">
        <v>0.0099381078034639</v>
      </c>
      <c r="E10790" s="2">
        <v>0.001128744916059</v>
      </c>
      <c r="F10790" s="5">
        <v>0.0258519146591424</v>
      </c>
      <c r="G10790" s="2">
        <v>0.008268741890788</v>
      </c>
      <c r="H10790" s="2">
        <v>0.0</v>
      </c>
      <c r="I10790" s="2">
        <v>0.0</v>
      </c>
      <c r="J10790" s="2">
        <v>0.0</v>
      </c>
      <c r="K10790" s="2">
        <f t="shared" si="1"/>
        <v>0</v>
      </c>
      <c r="L10790" s="4">
        <v>1.0</v>
      </c>
      <c r="M10790" s="4"/>
    </row>
    <row r="10791" ht="14.25" customHeight="1">
      <c r="A10791" s="2" t="s">
        <v>10709</v>
      </c>
      <c r="B10791" s="2">
        <v>0.183284923434257</v>
      </c>
      <c r="C10791" s="2">
        <v>0.0010183141566812</v>
      </c>
      <c r="D10791" s="2">
        <v>0.0093237441033124</v>
      </c>
      <c r="E10791" s="2">
        <v>0.0017399098724126</v>
      </c>
      <c r="F10791" s="5">
        <v>0.0942233204841613</v>
      </c>
      <c r="G10791" s="2">
        <v>0.0457228533923625</v>
      </c>
      <c r="H10791" s="2">
        <v>0.0</v>
      </c>
      <c r="I10791" s="2">
        <v>0.0</v>
      </c>
      <c r="J10791" s="2">
        <v>0.0</v>
      </c>
      <c r="K10791" s="2">
        <f t="shared" si="1"/>
        <v>0</v>
      </c>
      <c r="L10791" s="4">
        <v>1.0</v>
      </c>
      <c r="M10791" s="4"/>
    </row>
    <row r="10792" ht="14.25" customHeight="1">
      <c r="A10792" s="2" t="s">
        <v>10710</v>
      </c>
      <c r="B10792" s="2">
        <v>0.218068107962608</v>
      </c>
      <c r="C10792" s="2">
        <v>0.0012941315071657</v>
      </c>
      <c r="D10792" s="2">
        <v>0.0165545120835304</v>
      </c>
      <c r="E10792" s="2">
        <v>0.0024849183391779</v>
      </c>
      <c r="F10792" s="5">
        <v>0.165767967700958</v>
      </c>
      <c r="G10792" s="2">
        <v>0.0371178053319454</v>
      </c>
      <c r="H10792" s="2">
        <v>0.0</v>
      </c>
      <c r="I10792" s="2">
        <v>0.0</v>
      </c>
      <c r="J10792" s="2">
        <v>0.0</v>
      </c>
      <c r="K10792" s="2">
        <f t="shared" si="1"/>
        <v>0</v>
      </c>
      <c r="L10792" s="4">
        <v>1.0</v>
      </c>
      <c r="M10792" s="4"/>
    </row>
    <row r="10793" ht="14.25" customHeight="1">
      <c r="A10793" s="2" t="s">
        <v>10711</v>
      </c>
      <c r="B10793" s="2">
        <v>0.0471982322633266</v>
      </c>
      <c r="C10793" s="2">
        <v>4.855111183132E-4</v>
      </c>
      <c r="D10793" s="2">
        <v>0.0027117414865642</v>
      </c>
      <c r="E10793" s="2">
        <v>2.31675163377E-4</v>
      </c>
      <c r="F10793" s="5">
        <v>0.0225353371351957</v>
      </c>
      <c r="G10793" s="2">
        <v>0.0191431827843189</v>
      </c>
      <c r="H10793" s="2">
        <v>0.0</v>
      </c>
      <c r="I10793" s="2">
        <v>0.0</v>
      </c>
      <c r="J10793" s="2">
        <v>0.0</v>
      </c>
      <c r="K10793" s="2">
        <f t="shared" si="1"/>
        <v>0</v>
      </c>
      <c r="L10793" s="4">
        <v>1.0</v>
      </c>
      <c r="M10793" s="4"/>
    </row>
    <row r="10794" ht="14.25" customHeight="1">
      <c r="A10794" s="2" t="s">
        <v>10712</v>
      </c>
      <c r="B10794" s="2">
        <v>0.0216827690601348</v>
      </c>
      <c r="C10794" s="2">
        <v>2.331243013031E-4</v>
      </c>
      <c r="D10794" s="2">
        <v>0.001387258991599</v>
      </c>
      <c r="E10794" s="2">
        <v>1.135613711085E-4</v>
      </c>
      <c r="F10794" s="5">
        <v>0.007420013193041</v>
      </c>
      <c r="G10794" s="2">
        <v>0.0118555445224046</v>
      </c>
      <c r="H10794" s="2">
        <v>0.0</v>
      </c>
      <c r="I10794" s="2">
        <v>0.0</v>
      </c>
      <c r="J10794" s="2">
        <v>0.0</v>
      </c>
      <c r="K10794" s="2">
        <f t="shared" si="1"/>
        <v>0</v>
      </c>
      <c r="L10794" s="4">
        <v>1.0</v>
      </c>
      <c r="M10794" s="4"/>
    </row>
    <row r="10795" ht="14.25" customHeight="1">
      <c r="A10795" s="2" t="s">
        <v>10713</v>
      </c>
      <c r="B10795" s="2">
        <v>0.0842792764306068</v>
      </c>
      <c r="C10795" s="2">
        <v>3.546616644598E-4</v>
      </c>
      <c r="D10795" s="2">
        <v>0.0048701460473239</v>
      </c>
      <c r="E10795" s="2">
        <v>7.640098338015E-4</v>
      </c>
      <c r="F10795" s="5">
        <v>0.0769649893045425</v>
      </c>
      <c r="G10795" s="2">
        <v>0.0231524761766195</v>
      </c>
      <c r="H10795" s="2">
        <v>0.0</v>
      </c>
      <c r="I10795" s="2">
        <v>0.0</v>
      </c>
      <c r="J10795" s="2">
        <v>0.0</v>
      </c>
      <c r="K10795" s="2">
        <f t="shared" si="1"/>
        <v>0</v>
      </c>
      <c r="L10795" s="4">
        <v>1.0</v>
      </c>
      <c r="M10795" s="4"/>
    </row>
    <row r="10796" ht="14.25" customHeight="1">
      <c r="A10796" s="2" t="s">
        <v>10714</v>
      </c>
      <c r="B10796" s="2">
        <v>0.155167996883392</v>
      </c>
      <c r="C10796" s="2">
        <v>7.874711882323E-4</v>
      </c>
      <c r="D10796" s="2">
        <v>0.0025153537280857</v>
      </c>
      <c r="E10796" s="2">
        <v>1.212254428537E-4</v>
      </c>
      <c r="F10796" s="5">
        <v>0.0393129140138626</v>
      </c>
      <c r="G10796" s="2">
        <v>0.106010004878044</v>
      </c>
      <c r="H10796" s="2">
        <v>0.0</v>
      </c>
      <c r="I10796" s="2">
        <v>0.0</v>
      </c>
      <c r="J10796" s="2">
        <v>0.0</v>
      </c>
      <c r="K10796" s="2">
        <f t="shared" si="1"/>
        <v>0</v>
      </c>
      <c r="L10796" s="4">
        <v>1.0</v>
      </c>
      <c r="M10796" s="4"/>
    </row>
    <row r="10797" ht="14.25" customHeight="1">
      <c r="A10797" s="2" t="s">
        <v>10715</v>
      </c>
      <c r="B10797" s="2">
        <v>0.211498752236366</v>
      </c>
      <c r="C10797" s="2">
        <v>5.301081691868E-4</v>
      </c>
      <c r="D10797" s="2">
        <v>0.0052921520546078</v>
      </c>
      <c r="E10797" s="2">
        <v>5.082364077679E-4</v>
      </c>
      <c r="F10797" s="5">
        <v>0.257499426603317</v>
      </c>
      <c r="G10797" s="2">
        <v>0.0237621758133173</v>
      </c>
      <c r="H10797" s="2">
        <v>0.0</v>
      </c>
      <c r="I10797" s="2">
        <v>0.0</v>
      </c>
      <c r="J10797" s="2">
        <v>0.0</v>
      </c>
      <c r="K10797" s="2">
        <f t="shared" si="1"/>
        <v>0</v>
      </c>
      <c r="L10797" s="4">
        <v>1.0</v>
      </c>
      <c r="M10797" s="4"/>
    </row>
    <row r="10798" ht="14.25" customHeight="1">
      <c r="A10798" s="2" t="s">
        <v>10716</v>
      </c>
      <c r="B10798" s="2">
        <v>1.149263625848E-4</v>
      </c>
      <c r="C10798" s="2">
        <v>5.75878402742091E-7</v>
      </c>
      <c r="D10798" s="2">
        <v>1.1377304645066E-6</v>
      </c>
      <c r="E10798" s="2">
        <v>6.17208513631339E-7</v>
      </c>
      <c r="F10798" s="5">
        <v>1.235289237229E-4</v>
      </c>
      <c r="G10798" s="2">
        <v>2.414159389445E-4</v>
      </c>
      <c r="H10798" s="2">
        <v>0.0</v>
      </c>
      <c r="I10798" s="2">
        <v>0.0</v>
      </c>
      <c r="J10798" s="2">
        <v>0.0</v>
      </c>
      <c r="K10798" s="2">
        <f t="shared" si="1"/>
        <v>0</v>
      </c>
      <c r="L10798" s="4">
        <v>1.0</v>
      </c>
      <c r="M10798" s="4"/>
    </row>
    <row r="10799" ht="14.25" customHeight="1">
      <c r="A10799" s="2" t="s">
        <v>10717</v>
      </c>
      <c r="B10799" s="2">
        <v>5.39611428393982E-5</v>
      </c>
      <c r="C10799" s="2">
        <v>2.83515575461024E-8</v>
      </c>
      <c r="D10799" s="2">
        <v>1.04772880149539E-6</v>
      </c>
      <c r="E10799" s="2">
        <v>3.3492145234959E-7</v>
      </c>
      <c r="F10799" s="5">
        <v>3.19503196806181E-5</v>
      </c>
      <c r="G10799" s="2">
        <v>1.390603283653E-4</v>
      </c>
      <c r="H10799" s="2">
        <v>0.0</v>
      </c>
      <c r="I10799" s="2">
        <v>0.0</v>
      </c>
      <c r="J10799" s="2">
        <v>0.0</v>
      </c>
      <c r="K10799" s="2">
        <f t="shared" si="1"/>
        <v>0</v>
      </c>
      <c r="L10799" s="4">
        <v>1.0</v>
      </c>
      <c r="M10799" s="4"/>
    </row>
    <row r="10800" ht="14.25" customHeight="1">
      <c r="A10800" s="2" t="s">
        <v>10718</v>
      </c>
      <c r="B10800" s="2">
        <v>8.74255201779306E-5</v>
      </c>
      <c r="C10800" s="2">
        <v>8.22701284874938E-9</v>
      </c>
      <c r="D10800" s="2">
        <v>4.5995257096365E-6</v>
      </c>
      <c r="E10800" s="2">
        <v>3.88531958606108E-7</v>
      </c>
      <c r="F10800" s="5">
        <v>3.09762617689557E-5</v>
      </c>
      <c r="G10800" s="2">
        <v>1.376379514113E-4</v>
      </c>
      <c r="H10800" s="2">
        <v>0.0</v>
      </c>
      <c r="I10800" s="2">
        <v>0.0</v>
      </c>
      <c r="J10800" s="2">
        <v>0.0</v>
      </c>
      <c r="K10800" s="2">
        <f t="shared" si="1"/>
        <v>0</v>
      </c>
      <c r="L10800" s="4">
        <v>1.0</v>
      </c>
      <c r="M10800" s="4"/>
    </row>
    <row r="10801" ht="14.25" customHeight="1">
      <c r="A10801" s="2" t="s">
        <v>10719</v>
      </c>
      <c r="B10801" s="2">
        <v>2.96783200610661E-5</v>
      </c>
      <c r="C10801" s="2">
        <v>2.57868504327518E-10</v>
      </c>
      <c r="D10801" s="2">
        <v>1.56459847744372E-7</v>
      </c>
      <c r="E10801" s="2">
        <v>1.43412304254297E-8</v>
      </c>
      <c r="F10801" s="5">
        <v>9.17248780751833E-6</v>
      </c>
      <c r="G10801" s="2">
        <v>3.45854023180436E-5</v>
      </c>
      <c r="H10801" s="2">
        <v>0.0</v>
      </c>
      <c r="I10801" s="2">
        <v>0.0</v>
      </c>
      <c r="J10801" s="2">
        <v>0.0</v>
      </c>
      <c r="K10801" s="2">
        <f t="shared" si="1"/>
        <v>0</v>
      </c>
      <c r="L10801" s="4">
        <v>1.0</v>
      </c>
      <c r="M10801" s="4"/>
    </row>
    <row r="10802" ht="14.25" customHeight="1">
      <c r="A10802" s="2" t="s">
        <v>10720</v>
      </c>
      <c r="B10802" s="2">
        <v>0.0454350709915161</v>
      </c>
      <c r="C10802" s="2">
        <v>4.934996250085E-4</v>
      </c>
      <c r="D10802" s="2">
        <v>7.893858710303E-4</v>
      </c>
      <c r="E10802" s="2">
        <v>4.65172379335854E-5</v>
      </c>
      <c r="F10802" s="5">
        <v>0.0189765859395265</v>
      </c>
      <c r="G10802" s="2">
        <v>0.0266929641366004</v>
      </c>
      <c r="H10802" s="2">
        <v>0.0</v>
      </c>
      <c r="I10802" s="2">
        <v>0.0</v>
      </c>
      <c r="J10802" s="2">
        <v>0.0</v>
      </c>
      <c r="K10802" s="2">
        <f t="shared" si="1"/>
        <v>0</v>
      </c>
      <c r="L10802" s="4">
        <v>1.0</v>
      </c>
      <c r="M10802" s="4"/>
    </row>
    <row r="10803" ht="14.25" customHeight="1">
      <c r="A10803" s="2" t="s">
        <v>10721</v>
      </c>
      <c r="B10803" s="2">
        <v>0.144659027457237</v>
      </c>
      <c r="C10803" s="2">
        <v>0.0017255970742553</v>
      </c>
      <c r="D10803" s="2">
        <v>0.0010773168178275</v>
      </c>
      <c r="E10803" s="2">
        <v>5.75164522160776E-5</v>
      </c>
      <c r="F10803" s="5">
        <v>0.0173435248434543</v>
      </c>
      <c r="G10803" s="2">
        <v>0.14325213432312</v>
      </c>
      <c r="H10803" s="2">
        <v>0.0</v>
      </c>
      <c r="I10803" s="2">
        <v>0.0</v>
      </c>
      <c r="J10803" s="2">
        <v>0.0</v>
      </c>
      <c r="K10803" s="2">
        <f t="shared" si="1"/>
        <v>0</v>
      </c>
      <c r="L10803" s="4">
        <v>1.0</v>
      </c>
      <c r="M10803" s="4"/>
    </row>
    <row r="10804" ht="14.25" customHeight="1">
      <c r="A10804" s="2" t="s">
        <v>10722</v>
      </c>
      <c r="B10804" s="2">
        <v>0.293735831975936</v>
      </c>
      <c r="C10804" s="2">
        <v>0.0027140392921864</v>
      </c>
      <c r="D10804" s="2">
        <v>0.0021226345561444</v>
      </c>
      <c r="E10804" s="2">
        <v>1.119889566325E-4</v>
      </c>
      <c r="F10804" s="5">
        <v>0.0575031749904155</v>
      </c>
      <c r="G10804" s="2">
        <v>0.234517782926559</v>
      </c>
      <c r="H10804" s="2">
        <v>0.0</v>
      </c>
      <c r="I10804" s="2">
        <v>0.0</v>
      </c>
      <c r="J10804" s="2">
        <v>0.0</v>
      </c>
      <c r="K10804" s="2">
        <f t="shared" si="1"/>
        <v>0</v>
      </c>
      <c r="L10804" s="4">
        <v>1.0</v>
      </c>
      <c r="M10804" s="4"/>
    </row>
    <row r="10805" ht="14.25" customHeight="1">
      <c r="A10805" s="2" t="s">
        <v>10723</v>
      </c>
      <c r="B10805" s="2">
        <v>0.0445153750479221</v>
      </c>
      <c r="C10805" s="2">
        <v>0.001000543939881</v>
      </c>
      <c r="D10805" s="2">
        <v>4.875807790085E-4</v>
      </c>
      <c r="E10805" s="2">
        <v>3.84141058020759E-5</v>
      </c>
      <c r="F10805" s="5">
        <v>0.0141360973939299</v>
      </c>
      <c r="G10805" s="2">
        <v>0.0307975001633167</v>
      </c>
      <c r="H10805" s="2">
        <v>0.0</v>
      </c>
      <c r="I10805" s="2">
        <v>0.0</v>
      </c>
      <c r="J10805" s="2">
        <v>0.0</v>
      </c>
      <c r="K10805" s="2">
        <f t="shared" si="1"/>
        <v>0</v>
      </c>
      <c r="L10805" s="4">
        <v>1.0</v>
      </c>
      <c r="M10805" s="4"/>
    </row>
    <row r="10806" ht="14.25" customHeight="1">
      <c r="A10806" s="2" t="s">
        <v>10724</v>
      </c>
      <c r="B10806" s="2">
        <v>0.0248099062591791</v>
      </c>
      <c r="C10806" s="2">
        <v>0.0012041700538247</v>
      </c>
      <c r="D10806" s="2">
        <v>0.0016111201839521</v>
      </c>
      <c r="E10806" s="2">
        <v>8.09605480753816E-5</v>
      </c>
      <c r="F10806" s="5">
        <v>0.0145450020208954</v>
      </c>
      <c r="G10806" s="2">
        <v>0.0144992312416434</v>
      </c>
      <c r="H10806" s="2">
        <v>0.0</v>
      </c>
      <c r="I10806" s="2">
        <v>0.0</v>
      </c>
      <c r="J10806" s="2">
        <v>0.0</v>
      </c>
      <c r="K10806" s="2">
        <f t="shared" si="1"/>
        <v>0</v>
      </c>
      <c r="L10806" s="4">
        <v>1.0</v>
      </c>
      <c r="M10806" s="4"/>
    </row>
    <row r="10807" ht="14.25" customHeight="1">
      <c r="A10807" s="2" t="s">
        <v>10725</v>
      </c>
      <c r="B10807" s="2">
        <v>0.0011039490345865</v>
      </c>
      <c r="C10807" s="2">
        <v>5.350760184228E-4</v>
      </c>
      <c r="D10807" s="2">
        <v>8.65130687088822E-7</v>
      </c>
      <c r="E10807" s="2">
        <v>1.15207484441271E-7</v>
      </c>
      <c r="F10807" s="5">
        <v>3.63808037946E-4</v>
      </c>
      <c r="G10807" s="2">
        <v>4.364658088888E-4</v>
      </c>
      <c r="H10807" s="2">
        <v>0.0</v>
      </c>
      <c r="I10807" s="2">
        <v>0.0</v>
      </c>
      <c r="J10807" s="2">
        <v>0.0</v>
      </c>
      <c r="K10807" s="2">
        <f t="shared" si="1"/>
        <v>0</v>
      </c>
      <c r="L10807" s="4">
        <v>1.0</v>
      </c>
      <c r="M10807" s="4"/>
    </row>
    <row r="10808" ht="14.25" customHeight="1">
      <c r="A10808" s="2" t="s">
        <v>10726</v>
      </c>
      <c r="B10808" s="2">
        <v>6.736500654369E-4</v>
      </c>
      <c r="C10808" s="2">
        <v>1.184235661639E-4</v>
      </c>
      <c r="D10808" s="2">
        <v>6.29327757906139E-7</v>
      </c>
      <c r="E10808" s="2">
        <v>8.65637801439334E-8</v>
      </c>
      <c r="F10808" s="5">
        <v>2.823544782586E-4</v>
      </c>
      <c r="G10808" s="2">
        <v>5.149976350367E-4</v>
      </c>
      <c r="H10808" s="2">
        <v>0.0</v>
      </c>
      <c r="I10808" s="2">
        <v>0.0</v>
      </c>
      <c r="J10808" s="2">
        <v>0.0</v>
      </c>
      <c r="K10808" s="2">
        <f t="shared" si="1"/>
        <v>0</v>
      </c>
      <c r="L10808" s="4">
        <v>1.0</v>
      </c>
      <c r="M10808" s="4"/>
    </row>
    <row r="10809" ht="14.25" customHeight="1">
      <c r="A10809" s="2" t="s">
        <v>10727</v>
      </c>
      <c r="B10809" s="2">
        <v>2.952024515252E-4</v>
      </c>
      <c r="C10809" s="2">
        <v>1.59210794663522E-5</v>
      </c>
      <c r="D10809" s="2">
        <v>7.53941094444599E-7</v>
      </c>
      <c r="E10809" s="2">
        <v>2.06262797064482E-7</v>
      </c>
      <c r="F10809" s="5">
        <v>3.166059032082E-4</v>
      </c>
      <c r="G10809" s="2">
        <v>3.1270616455E-4</v>
      </c>
      <c r="H10809" s="2">
        <v>0.0</v>
      </c>
      <c r="I10809" s="2">
        <v>0.0</v>
      </c>
      <c r="J10809" s="2">
        <v>0.0</v>
      </c>
      <c r="K10809" s="2">
        <f t="shared" si="1"/>
        <v>0</v>
      </c>
      <c r="L10809" s="4">
        <v>1.0</v>
      </c>
      <c r="M10809" s="4"/>
    </row>
    <row r="10810" ht="14.25" customHeight="1">
      <c r="A10810" s="2" t="s">
        <v>10728</v>
      </c>
      <c r="B10810" s="2">
        <v>0.0113509763032197</v>
      </c>
      <c r="C10810" s="2">
        <v>5.91227289987728E-5</v>
      </c>
      <c r="D10810" s="2">
        <v>5.63140820304397E-5</v>
      </c>
      <c r="E10810" s="2">
        <v>1.70662460163839E-7</v>
      </c>
      <c r="F10810" s="5">
        <v>0.0173071883618831</v>
      </c>
      <c r="G10810" s="2">
        <v>0.0036398461088538</v>
      </c>
      <c r="H10810" s="2">
        <v>0.0</v>
      </c>
      <c r="I10810" s="2">
        <v>0.0</v>
      </c>
      <c r="J10810" s="2">
        <v>0.0</v>
      </c>
      <c r="K10810" s="2">
        <f t="shared" si="1"/>
        <v>0</v>
      </c>
      <c r="L10810" s="4">
        <v>1.0</v>
      </c>
      <c r="M10810" s="4"/>
    </row>
    <row r="10811" ht="14.25" customHeight="1">
      <c r="A10811" s="2" t="s">
        <v>10729</v>
      </c>
      <c r="B10811" s="2">
        <v>0.0219085626304149</v>
      </c>
      <c r="C10811" s="2">
        <v>9.3835791631136E-5</v>
      </c>
      <c r="D10811" s="2">
        <v>1.246442116098E-4</v>
      </c>
      <c r="E10811" s="2">
        <v>7.45390798329026E-6</v>
      </c>
      <c r="F10811" s="5">
        <v>0.0394158661365509</v>
      </c>
      <c r="G10811" s="2">
        <v>0.0039181462489068</v>
      </c>
      <c r="H10811" s="2">
        <v>0.0</v>
      </c>
      <c r="I10811" s="2">
        <v>0.0</v>
      </c>
      <c r="J10811" s="2">
        <v>0.0</v>
      </c>
      <c r="K10811" s="2">
        <f t="shared" si="1"/>
        <v>0</v>
      </c>
      <c r="L10811" s="4">
        <v>1.0</v>
      </c>
      <c r="M10811" s="4"/>
    </row>
    <row r="10812" ht="14.25" customHeight="1">
      <c r="A10812" s="2" t="s">
        <v>10730</v>
      </c>
      <c r="B10812" s="2">
        <v>0.0118530709296464</v>
      </c>
      <c r="C10812" s="2">
        <v>2.155996626242E-4</v>
      </c>
      <c r="D10812" s="2">
        <v>8.401367085753E-5</v>
      </c>
      <c r="E10812" s="2">
        <v>1.14974818643531E-5</v>
      </c>
      <c r="F10812" s="5">
        <v>0.0153445582836866</v>
      </c>
      <c r="G10812" s="2">
        <v>0.0034875979181379</v>
      </c>
      <c r="H10812" s="2">
        <v>0.0</v>
      </c>
      <c r="I10812" s="2">
        <v>0.0</v>
      </c>
      <c r="J10812" s="2">
        <v>0.0</v>
      </c>
      <c r="K10812" s="2">
        <f t="shared" si="1"/>
        <v>0</v>
      </c>
      <c r="L10812" s="4">
        <v>1.0</v>
      </c>
      <c r="M10812" s="4"/>
    </row>
    <row r="10813" ht="14.25" customHeight="1">
      <c r="A10813" s="2" t="s">
        <v>10731</v>
      </c>
      <c r="B10813" s="2">
        <v>0.0074337716214358</v>
      </c>
      <c r="C10813" s="2">
        <v>2.041116385953E-4</v>
      </c>
      <c r="D10813" s="2">
        <v>6.95879643899388E-5</v>
      </c>
      <c r="E10813" s="2">
        <v>8.8033248175634E-6</v>
      </c>
      <c r="F10813" s="5">
        <v>0.0100178550928831</v>
      </c>
      <c r="G10813" s="2">
        <v>0.0026719984598457</v>
      </c>
      <c r="H10813" s="2">
        <v>0.0</v>
      </c>
      <c r="I10813" s="2">
        <v>0.0</v>
      </c>
      <c r="J10813" s="2">
        <v>0.0</v>
      </c>
      <c r="K10813" s="2">
        <f t="shared" si="1"/>
        <v>0</v>
      </c>
      <c r="L10813" s="4">
        <v>1.0</v>
      </c>
      <c r="M10813" s="4"/>
    </row>
    <row r="10814" ht="14.25" customHeight="1">
      <c r="A10814" s="2" t="s">
        <v>10732</v>
      </c>
      <c r="B10814" s="2">
        <v>0.0107219396159052</v>
      </c>
      <c r="C10814" s="2">
        <v>2.904484281316E-4</v>
      </c>
      <c r="D10814" s="2">
        <v>1.96425782633E-4</v>
      </c>
      <c r="E10814" s="2">
        <v>4.28381063102278E-5</v>
      </c>
      <c r="F10814" s="5">
        <v>0.0147354798391461</v>
      </c>
      <c r="G10814" s="2">
        <v>0.0025039003230631</v>
      </c>
      <c r="H10814" s="2">
        <v>0.0</v>
      </c>
      <c r="I10814" s="2">
        <v>0.0</v>
      </c>
      <c r="J10814" s="2">
        <v>0.0</v>
      </c>
      <c r="K10814" s="2">
        <f t="shared" si="1"/>
        <v>0</v>
      </c>
      <c r="L10814" s="4">
        <v>1.0</v>
      </c>
      <c r="M10814" s="4"/>
    </row>
    <row r="10815" ht="14.25" customHeight="1">
      <c r="A10815" s="2" t="s">
        <v>10733</v>
      </c>
      <c r="B10815" s="2">
        <v>0.0105023244395852</v>
      </c>
      <c r="C10815" s="2">
        <v>6.81342862662859E-5</v>
      </c>
      <c r="D10815" s="2">
        <v>2.143301244359E-4</v>
      </c>
      <c r="E10815" s="2">
        <v>3.207401896361E-4</v>
      </c>
      <c r="F10815" s="5">
        <v>0.0186831410974264</v>
      </c>
      <c r="G10815" s="2">
        <v>0.0012493910035118</v>
      </c>
      <c r="H10815" s="2">
        <v>0.0</v>
      </c>
      <c r="I10815" s="2">
        <v>0.0</v>
      </c>
      <c r="J10815" s="2">
        <v>0.0</v>
      </c>
      <c r="K10815" s="2">
        <f t="shared" si="1"/>
        <v>0</v>
      </c>
      <c r="L10815" s="4">
        <v>1.0</v>
      </c>
      <c r="M10815" s="4"/>
    </row>
    <row r="10816" ht="14.25" customHeight="1">
      <c r="A10816" s="2" t="s">
        <v>10734</v>
      </c>
      <c r="B10816" s="2">
        <v>0.0391564927995204</v>
      </c>
      <c r="C10816" s="2">
        <v>2.989480854012E-4</v>
      </c>
      <c r="D10816" s="2">
        <v>5.367383710108E-4</v>
      </c>
      <c r="E10816" s="2">
        <v>3.156523162033E-4</v>
      </c>
      <c r="F10816" s="5">
        <v>0.0617572516202926</v>
      </c>
      <c r="G10816" s="2">
        <v>0.0048838527873158</v>
      </c>
      <c r="H10816" s="2">
        <v>0.0</v>
      </c>
      <c r="I10816" s="2">
        <v>0.0</v>
      </c>
      <c r="J10816" s="2">
        <v>0.0</v>
      </c>
      <c r="K10816" s="2">
        <f t="shared" si="1"/>
        <v>0</v>
      </c>
      <c r="L10816" s="4">
        <v>1.0</v>
      </c>
      <c r="M10816" s="4"/>
    </row>
    <row r="10817" ht="14.25" customHeight="1">
      <c r="A10817" s="2" t="s">
        <v>10735</v>
      </c>
      <c r="B10817" s="2">
        <v>0.0082951309159398</v>
      </c>
      <c r="C10817" s="2">
        <v>8.57845807331614E-5</v>
      </c>
      <c r="D10817" s="2">
        <v>4.111205926164E-4</v>
      </c>
      <c r="E10817" s="2">
        <v>1.869523548521E-4</v>
      </c>
      <c r="F10817" s="5">
        <v>0.0095242708921432</v>
      </c>
      <c r="G10817" s="2">
        <v>0.0024190603289753</v>
      </c>
      <c r="H10817" s="2">
        <v>0.0</v>
      </c>
      <c r="I10817" s="2">
        <v>0.0</v>
      </c>
      <c r="J10817" s="2">
        <v>0.0</v>
      </c>
      <c r="K10817" s="2">
        <f t="shared" si="1"/>
        <v>0</v>
      </c>
      <c r="L10817" s="4">
        <v>1.0</v>
      </c>
      <c r="M10817" s="4"/>
    </row>
    <row r="10818" ht="14.25" customHeight="1">
      <c r="A10818" s="2" t="s">
        <v>10736</v>
      </c>
      <c r="B10818" s="2">
        <v>0.0166910719126462</v>
      </c>
      <c r="C10818" s="2">
        <v>2.366575936321E-4</v>
      </c>
      <c r="D10818" s="2">
        <v>0.0015291338786482</v>
      </c>
      <c r="E10818" s="2">
        <v>0.0023466516286134</v>
      </c>
      <c r="F10818" s="5">
        <v>0.0130744678899645</v>
      </c>
      <c r="G10818" s="2">
        <v>0.003776267170906</v>
      </c>
      <c r="H10818" s="2">
        <v>0.0</v>
      </c>
      <c r="I10818" s="2">
        <v>0.0</v>
      </c>
      <c r="J10818" s="2">
        <v>0.0</v>
      </c>
      <c r="K10818" s="2">
        <f t="shared" si="1"/>
        <v>0</v>
      </c>
      <c r="L10818" s="4">
        <v>1.0</v>
      </c>
      <c r="M10818" s="4"/>
    </row>
    <row r="10819" ht="14.25" customHeight="1">
      <c r="A10819" s="2" t="s">
        <v>10737</v>
      </c>
      <c r="B10819" s="2">
        <v>0.18877725303173</v>
      </c>
      <c r="C10819" s="2">
        <v>4.522225353866E-4</v>
      </c>
      <c r="D10819" s="2">
        <v>0.0027958452701568</v>
      </c>
      <c r="E10819" s="2">
        <v>0.0026107211597263</v>
      </c>
      <c r="F10819" s="5">
        <v>0.234662428498268</v>
      </c>
      <c r="G10819" s="2">
        <v>0.014969702810049</v>
      </c>
      <c r="H10819" s="2">
        <v>0.0</v>
      </c>
      <c r="I10819" s="2">
        <v>0.0</v>
      </c>
      <c r="J10819" s="2">
        <v>0.0</v>
      </c>
      <c r="K10819" s="2">
        <f t="shared" si="1"/>
        <v>0</v>
      </c>
      <c r="L10819" s="4">
        <v>1.0</v>
      </c>
      <c r="M10819" s="4"/>
    </row>
    <row r="10820" ht="14.25" customHeight="1">
      <c r="A10820" s="2" t="s">
        <v>10738</v>
      </c>
      <c r="B10820" s="2">
        <v>0.788594841957092</v>
      </c>
      <c r="C10820" s="2">
        <v>8.564773597754E-4</v>
      </c>
      <c r="D10820" s="2">
        <v>0.0174267254769802</v>
      </c>
      <c r="E10820" s="2">
        <v>0.123803801834583</v>
      </c>
      <c r="F10820" s="5">
        <v>0.709252178668975</v>
      </c>
      <c r="G10820" s="2">
        <v>0.0203507803380489</v>
      </c>
      <c r="H10820" s="2">
        <v>0.0</v>
      </c>
      <c r="I10820" s="2">
        <v>0.0</v>
      </c>
      <c r="J10820" s="2">
        <v>0.0</v>
      </c>
      <c r="K10820" s="2">
        <f t="shared" si="1"/>
        <v>1</v>
      </c>
      <c r="L10820" s="4">
        <v>1.0</v>
      </c>
      <c r="M10820" s="4"/>
    </row>
    <row r="10821" ht="14.25" customHeight="1">
      <c r="A10821" s="2" t="s">
        <v>10739</v>
      </c>
      <c r="B10821" s="2">
        <v>0.743856251239776</v>
      </c>
      <c r="C10821" s="2">
        <v>0.0019837815780192</v>
      </c>
      <c r="D10821" s="2">
        <v>0.0188441388309001</v>
      </c>
      <c r="E10821" s="2">
        <v>0.0247700307518243</v>
      </c>
      <c r="F10821" s="5">
        <v>0.744247734546661</v>
      </c>
      <c r="G10821" s="2">
        <v>0.0609662942588329</v>
      </c>
      <c r="H10821" s="2">
        <v>0.0</v>
      </c>
      <c r="I10821" s="2">
        <v>0.0</v>
      </c>
      <c r="J10821" s="2">
        <v>0.0</v>
      </c>
      <c r="K10821" s="2">
        <f t="shared" si="1"/>
        <v>1</v>
      </c>
      <c r="L10821" s="4">
        <v>1.0</v>
      </c>
      <c r="M10821" s="4"/>
    </row>
    <row r="10822" ht="14.25" customHeight="1">
      <c r="A10822" s="2" t="s">
        <v>10740</v>
      </c>
      <c r="B10822" s="2">
        <v>0.745837271213531</v>
      </c>
      <c r="C10822" s="2">
        <v>0.0012369740288704</v>
      </c>
      <c r="D10822" s="2">
        <v>0.0141202034428715</v>
      </c>
      <c r="E10822" s="2">
        <v>0.0188552010804414</v>
      </c>
      <c r="F10822" s="5">
        <v>0.753125250339508</v>
      </c>
      <c r="G10822" s="2">
        <v>0.0633169710636138</v>
      </c>
      <c r="H10822" s="2">
        <v>0.0</v>
      </c>
      <c r="I10822" s="2">
        <v>0.0</v>
      </c>
      <c r="J10822" s="2">
        <v>0.0</v>
      </c>
      <c r="K10822" s="2">
        <f t="shared" si="1"/>
        <v>1</v>
      </c>
      <c r="L10822" s="4">
        <v>1.0</v>
      </c>
      <c r="M10822" s="4"/>
    </row>
    <row r="10823" ht="14.25" customHeight="1">
      <c r="A10823" s="2" t="s">
        <v>10741</v>
      </c>
      <c r="B10823" s="2">
        <v>0.83804976940155</v>
      </c>
      <c r="C10823" s="2">
        <v>0.0021719587966799</v>
      </c>
      <c r="D10823" s="2">
        <v>0.0371199660003185</v>
      </c>
      <c r="E10823" s="2">
        <v>0.0380718447268009</v>
      </c>
      <c r="F10823" s="5">
        <v>0.658910155296325</v>
      </c>
      <c r="G10823" s="2">
        <v>0.366618245840072</v>
      </c>
      <c r="H10823" s="2">
        <v>0.0</v>
      </c>
      <c r="I10823" s="2">
        <v>0.0</v>
      </c>
      <c r="J10823" s="2">
        <v>0.0</v>
      </c>
      <c r="K10823" s="2">
        <f t="shared" si="1"/>
        <v>1</v>
      </c>
      <c r="L10823" s="4">
        <v>1.0</v>
      </c>
      <c r="M10823" s="4"/>
    </row>
    <row r="10824" ht="14.25" customHeight="1">
      <c r="A10824" s="2" t="s">
        <v>10742</v>
      </c>
      <c r="B10824" s="2">
        <v>0.88368010520935</v>
      </c>
      <c r="C10824" s="2">
        <v>0.0040182643570005</v>
      </c>
      <c r="D10824" s="2">
        <v>0.065461665391922</v>
      </c>
      <c r="E10824" s="2">
        <v>0.0457486771047115</v>
      </c>
      <c r="F10824" s="5">
        <v>0.674074530601501</v>
      </c>
      <c r="G10824" s="2">
        <v>0.526504516601562</v>
      </c>
      <c r="H10824" s="2">
        <v>0.0</v>
      </c>
      <c r="I10824" s="2">
        <v>0.0</v>
      </c>
      <c r="J10824" s="2">
        <v>0.0</v>
      </c>
      <c r="K10824" s="2">
        <f t="shared" si="1"/>
        <v>1</v>
      </c>
      <c r="L10824" s="4">
        <v>1.0</v>
      </c>
      <c r="M10824" s="4"/>
    </row>
    <row r="10825" ht="14.25" customHeight="1">
      <c r="A10825" s="2" t="s">
        <v>10743</v>
      </c>
      <c r="B10825" s="2">
        <v>0.840670764446258</v>
      </c>
      <c r="C10825" s="2">
        <v>0.0060720117762684</v>
      </c>
      <c r="D10825" s="2">
        <v>0.0343873426318168</v>
      </c>
      <c r="E10825" s="2">
        <v>0.0206462554633617</v>
      </c>
      <c r="F10825" s="5">
        <v>0.39390829205513</v>
      </c>
      <c r="G10825" s="2">
        <v>0.588558197021484</v>
      </c>
      <c r="H10825" s="2">
        <v>0.0</v>
      </c>
      <c r="I10825" s="2">
        <v>0.0</v>
      </c>
      <c r="J10825" s="2">
        <v>0.0</v>
      </c>
      <c r="K10825" s="2">
        <f t="shared" si="1"/>
        <v>1</v>
      </c>
      <c r="L10825" s="4">
        <v>1.0</v>
      </c>
      <c r="M10825" s="4"/>
    </row>
    <row r="10826" ht="14.25" customHeight="1">
      <c r="A10826" s="2" t="s">
        <v>10744</v>
      </c>
      <c r="B10826" s="2">
        <v>0.804751813411712</v>
      </c>
      <c r="C10826" s="2">
        <v>0.0106332711875438</v>
      </c>
      <c r="D10826" s="2">
        <v>0.0367167629301548</v>
      </c>
      <c r="E10826" s="2">
        <v>0.0168375074863433</v>
      </c>
      <c r="F10826" s="5">
        <v>0.533060014247894</v>
      </c>
      <c r="G10826" s="2">
        <v>0.386218160390853</v>
      </c>
      <c r="H10826" s="2">
        <v>0.0</v>
      </c>
      <c r="I10826" s="2">
        <v>0.0</v>
      </c>
      <c r="J10826" s="2">
        <v>0.0</v>
      </c>
      <c r="K10826" s="2">
        <f t="shared" si="1"/>
        <v>1</v>
      </c>
      <c r="L10826" s="4">
        <v>1.0</v>
      </c>
      <c r="M10826" s="4"/>
    </row>
    <row r="10827" ht="14.25" customHeight="1">
      <c r="A10827" s="2" t="s">
        <v>10745</v>
      </c>
      <c r="B10827" s="2">
        <v>0.627996385097503</v>
      </c>
      <c r="C10827" s="2">
        <v>0.0074537117034196</v>
      </c>
      <c r="D10827" s="2">
        <v>0.0180940013378858</v>
      </c>
      <c r="E10827" s="2">
        <v>0.0082642352208495</v>
      </c>
      <c r="F10827" s="5">
        <v>0.130136951804161</v>
      </c>
      <c r="G10827" s="2">
        <v>0.472865164279937</v>
      </c>
      <c r="H10827" s="2">
        <v>0.0</v>
      </c>
      <c r="I10827" s="2">
        <v>0.0</v>
      </c>
      <c r="J10827" s="2">
        <v>0.0</v>
      </c>
      <c r="K10827" s="2">
        <f t="shared" si="1"/>
        <v>1</v>
      </c>
      <c r="L10827" s="4">
        <v>1.0</v>
      </c>
      <c r="M10827" s="4"/>
    </row>
    <row r="10828" ht="14.25" customHeight="1">
      <c r="A10828" s="2" t="s">
        <v>10746</v>
      </c>
      <c r="B10828" s="2">
        <v>0.498224586248397</v>
      </c>
      <c r="C10828" s="2">
        <v>0.0026177184190601</v>
      </c>
      <c r="D10828" s="2">
        <v>0.0146093675866723</v>
      </c>
      <c r="E10828" s="2">
        <v>0.0204152911901474</v>
      </c>
      <c r="F10828" s="5">
        <v>0.259947210550308</v>
      </c>
      <c r="G10828" s="2">
        <v>0.17236304283142</v>
      </c>
      <c r="H10828" s="2">
        <v>0.0</v>
      </c>
      <c r="I10828" s="2">
        <v>0.0</v>
      </c>
      <c r="J10828" s="2">
        <v>0.0</v>
      </c>
      <c r="K10828" s="2">
        <f t="shared" si="1"/>
        <v>0</v>
      </c>
      <c r="L10828" s="4">
        <v>1.0</v>
      </c>
      <c r="M10828" s="4"/>
    </row>
    <row r="10829" ht="14.25" customHeight="1">
      <c r="A10829" s="2" t="s">
        <v>10747</v>
      </c>
      <c r="B10829" s="2">
        <v>0.294238179922103</v>
      </c>
      <c r="C10829" s="2">
        <v>0.0038661796133965</v>
      </c>
      <c r="D10829" s="2">
        <v>0.0189854074269533</v>
      </c>
      <c r="E10829" s="2">
        <v>0.0288276076316833</v>
      </c>
      <c r="F10829" s="5">
        <v>0.0486180447041988</v>
      </c>
      <c r="G10829" s="2">
        <v>0.161379799246788</v>
      </c>
      <c r="H10829" s="2">
        <v>0.0</v>
      </c>
      <c r="I10829" s="2">
        <v>0.0</v>
      </c>
      <c r="J10829" s="2">
        <v>0.0</v>
      </c>
      <c r="K10829" s="2">
        <f t="shared" si="1"/>
        <v>0</v>
      </c>
      <c r="L10829" s="4">
        <v>1.0</v>
      </c>
      <c r="M10829" s="4"/>
    </row>
    <row r="10830" ht="14.25" customHeight="1">
      <c r="A10830" s="2" t="s">
        <v>10748</v>
      </c>
      <c r="B10830" s="2">
        <v>0.398804038763046</v>
      </c>
      <c r="C10830" s="2">
        <v>0.0063356547616422</v>
      </c>
      <c r="D10830" s="2">
        <v>0.0688742324709892</v>
      </c>
      <c r="E10830" s="2">
        <v>0.129171028733253</v>
      </c>
      <c r="F10830" s="5">
        <v>0.151699766516685</v>
      </c>
      <c r="G10830" s="2">
        <v>0.123434290289878</v>
      </c>
      <c r="H10830" s="2">
        <v>0.0</v>
      </c>
      <c r="I10830" s="2">
        <v>0.0</v>
      </c>
      <c r="J10830" s="2">
        <v>0.0</v>
      </c>
      <c r="K10830" s="2">
        <f t="shared" si="1"/>
        <v>0</v>
      </c>
      <c r="L10830" s="4">
        <v>1.0</v>
      </c>
      <c r="M10830" s="4"/>
    </row>
    <row r="10831" ht="14.25" customHeight="1">
      <c r="A10831" s="2" t="s">
        <v>10749</v>
      </c>
      <c r="B10831" s="2">
        <v>0.462036401033401</v>
      </c>
      <c r="C10831" s="2">
        <v>0.0045428280718624</v>
      </c>
      <c r="D10831" s="2">
        <v>0.0403466410934925</v>
      </c>
      <c r="E10831" s="2">
        <v>0.377290725708007</v>
      </c>
      <c r="F10831" s="5">
        <v>0.071711353957653</v>
      </c>
      <c r="G10831" s="2">
        <v>0.0810568407177925</v>
      </c>
      <c r="H10831" s="2">
        <v>0.0</v>
      </c>
      <c r="I10831" s="2">
        <v>0.0</v>
      </c>
      <c r="J10831" s="2">
        <v>0.0</v>
      </c>
      <c r="K10831" s="2">
        <f t="shared" si="1"/>
        <v>0</v>
      </c>
      <c r="L10831" s="4">
        <v>1.0</v>
      </c>
      <c r="M10831" s="4"/>
    </row>
    <row r="10832" ht="14.25" customHeight="1">
      <c r="A10832" s="2" t="s">
        <v>10750</v>
      </c>
      <c r="B10832" s="2">
        <v>0.319789141416549</v>
      </c>
      <c r="C10832" s="2">
        <v>0.0034642906393855</v>
      </c>
      <c r="D10832" s="2">
        <v>0.0701121538877487</v>
      </c>
      <c r="E10832" s="2">
        <v>0.0635605454444885</v>
      </c>
      <c r="F10832" s="5">
        <v>0.192270174622535</v>
      </c>
      <c r="G10832" s="2">
        <v>0.0693136155605316</v>
      </c>
      <c r="H10832" s="2">
        <v>0.0</v>
      </c>
      <c r="I10832" s="2">
        <v>0.0</v>
      </c>
      <c r="J10832" s="2">
        <v>0.0</v>
      </c>
      <c r="K10832" s="2">
        <f t="shared" si="1"/>
        <v>0</v>
      </c>
      <c r="L10832" s="4">
        <v>1.0</v>
      </c>
      <c r="M10832" s="4"/>
    </row>
    <row r="10833" ht="14.25" customHeight="1">
      <c r="A10833" s="2" t="s">
        <v>10751</v>
      </c>
      <c r="B10833" s="2">
        <v>0.0854273363947868</v>
      </c>
      <c r="C10833" s="2">
        <v>0.0017042517429217</v>
      </c>
      <c r="D10833" s="2">
        <v>0.0164929311722517</v>
      </c>
      <c r="E10833" s="2">
        <v>0.0094409827142953</v>
      </c>
      <c r="F10833" s="5">
        <v>0.0290467273443937</v>
      </c>
      <c r="G10833" s="2">
        <v>0.033288761973381</v>
      </c>
      <c r="H10833" s="2">
        <v>0.0</v>
      </c>
      <c r="I10833" s="2">
        <v>0.0</v>
      </c>
      <c r="J10833" s="2">
        <v>0.0</v>
      </c>
      <c r="K10833" s="2">
        <f t="shared" si="1"/>
        <v>0</v>
      </c>
      <c r="L10833" s="4">
        <v>1.0</v>
      </c>
      <c r="M10833" s="4"/>
    </row>
    <row r="10834" ht="14.25" customHeight="1">
      <c r="A10834" s="2" t="s">
        <v>10752</v>
      </c>
      <c r="B10834" s="2">
        <v>0.0697163268923759</v>
      </c>
      <c r="C10834" s="2">
        <v>7.056137546896E-4</v>
      </c>
      <c r="D10834" s="2">
        <v>0.0447470098733902</v>
      </c>
      <c r="E10834" s="2">
        <v>0.0192938465625047</v>
      </c>
      <c r="F10834" s="5">
        <v>0.0220469422638416</v>
      </c>
      <c r="G10834" s="2">
        <v>0.0094338385388255</v>
      </c>
      <c r="H10834" s="2">
        <v>0.0</v>
      </c>
      <c r="I10834" s="2">
        <v>0.0</v>
      </c>
      <c r="J10834" s="2">
        <v>0.0</v>
      </c>
      <c r="K10834" s="2">
        <f t="shared" si="1"/>
        <v>0</v>
      </c>
      <c r="L10834" s="4">
        <v>1.0</v>
      </c>
      <c r="M10834" s="4"/>
    </row>
    <row r="10835" ht="14.25" customHeight="1">
      <c r="A10835" s="2" t="s">
        <v>10753</v>
      </c>
      <c r="B10835" s="2">
        <v>0.372814923524856</v>
      </c>
      <c r="C10835" s="2">
        <v>0.0064866887405514</v>
      </c>
      <c r="D10835" s="2">
        <v>0.107838965952396</v>
      </c>
      <c r="E10835" s="2">
        <v>0.104407764971256</v>
      </c>
      <c r="F10835" s="5">
        <v>0.224561780691146</v>
      </c>
      <c r="G10835" s="2">
        <v>0.0723630189895629</v>
      </c>
      <c r="H10835" s="2">
        <v>0.0</v>
      </c>
      <c r="I10835" s="2">
        <v>0.0</v>
      </c>
      <c r="J10835" s="2">
        <v>0.0</v>
      </c>
      <c r="K10835" s="2">
        <f t="shared" si="1"/>
        <v>0</v>
      </c>
      <c r="L10835" s="4">
        <v>1.0</v>
      </c>
      <c r="M10835" s="4"/>
    </row>
    <row r="10836" ht="14.25" customHeight="1">
      <c r="A10836" s="2" t="s">
        <v>10754</v>
      </c>
      <c r="B10836" s="2">
        <v>0.630045890808105</v>
      </c>
      <c r="C10836" s="2">
        <v>0.0019690711051225</v>
      </c>
      <c r="D10836" s="2">
        <v>0.133274808526039</v>
      </c>
      <c r="E10836" s="2">
        <v>0.0715529322624206</v>
      </c>
      <c r="F10836" s="5">
        <v>0.524393916130065</v>
      </c>
      <c r="G10836" s="2">
        <v>0.016066500917077</v>
      </c>
      <c r="H10836" s="2">
        <v>0.0</v>
      </c>
      <c r="I10836" s="2">
        <v>0.0</v>
      </c>
      <c r="J10836" s="2">
        <v>0.0</v>
      </c>
      <c r="K10836" s="2">
        <f t="shared" si="1"/>
        <v>1</v>
      </c>
      <c r="L10836" s="4">
        <v>1.0</v>
      </c>
      <c r="M10836" s="4"/>
    </row>
    <row r="10837" ht="14.25" customHeight="1">
      <c r="A10837" s="2" t="s">
        <v>10755</v>
      </c>
      <c r="B10837" s="2">
        <v>0.0121687380596995</v>
      </c>
      <c r="C10837" s="2">
        <v>1.713377569103E-4</v>
      </c>
      <c r="D10837" s="2">
        <v>0.0054674637503921</v>
      </c>
      <c r="E10837" s="2">
        <v>0.0019722213037312</v>
      </c>
      <c r="F10837" s="5">
        <v>0.0038944177795201</v>
      </c>
      <c r="G10837" s="2">
        <v>0.0035538105294108</v>
      </c>
      <c r="H10837" s="2">
        <v>0.0</v>
      </c>
      <c r="I10837" s="2">
        <v>0.0</v>
      </c>
      <c r="J10837" s="2">
        <v>0.0</v>
      </c>
      <c r="K10837" s="2">
        <f t="shared" si="1"/>
        <v>0</v>
      </c>
      <c r="L10837" s="4">
        <v>1.0</v>
      </c>
      <c r="M10837" s="4"/>
    </row>
    <row r="10838" ht="14.25" customHeight="1">
      <c r="A10838" s="2" t="s">
        <v>10756</v>
      </c>
      <c r="B10838" s="2">
        <v>0.0042372089810669</v>
      </c>
      <c r="C10838" s="2">
        <v>9.22013350646011E-5</v>
      </c>
      <c r="D10838" s="2">
        <v>0.0011721132323145</v>
      </c>
      <c r="E10838" s="2">
        <v>8.31288562039844E-5</v>
      </c>
      <c r="F10838" s="5">
        <v>5.566810141317E-4</v>
      </c>
      <c r="G10838" s="2">
        <v>0.0023986869491636</v>
      </c>
      <c r="H10838" s="2">
        <v>0.0</v>
      </c>
      <c r="I10838" s="2">
        <v>0.0</v>
      </c>
      <c r="J10838" s="2">
        <v>0.0</v>
      </c>
      <c r="K10838" s="2">
        <f t="shared" si="1"/>
        <v>0</v>
      </c>
      <c r="L10838" s="4">
        <v>1.0</v>
      </c>
      <c r="M10838" s="4"/>
    </row>
    <row r="10839" ht="14.25" customHeight="1">
      <c r="A10839" s="2" t="s">
        <v>10757</v>
      </c>
      <c r="B10839" s="2">
        <v>0.263345628976821</v>
      </c>
      <c r="C10839" s="2">
        <v>0.0011216010898351</v>
      </c>
      <c r="D10839" s="2">
        <v>0.0379136130213737</v>
      </c>
      <c r="E10839" s="2">
        <v>0.0037783791776746</v>
      </c>
      <c r="F10839" s="5">
        <v>0.21917787194252</v>
      </c>
      <c r="G10839" s="2">
        <v>0.0094643207266926</v>
      </c>
      <c r="H10839" s="2">
        <v>0.0</v>
      </c>
      <c r="I10839" s="2">
        <v>0.0</v>
      </c>
      <c r="J10839" s="2">
        <v>0.0</v>
      </c>
      <c r="K10839" s="2">
        <f t="shared" si="1"/>
        <v>0</v>
      </c>
      <c r="L10839" s="4">
        <v>1.0</v>
      </c>
      <c r="M10839" s="4"/>
    </row>
    <row r="10840" ht="14.25" customHeight="1">
      <c r="A10840" s="2" t="s">
        <v>10758</v>
      </c>
      <c r="B10840" s="2">
        <v>0.945574164390564</v>
      </c>
      <c r="C10840" s="2">
        <v>0.0017163734883069</v>
      </c>
      <c r="D10840" s="2">
        <v>0.0315188728272914</v>
      </c>
      <c r="E10840" s="2">
        <v>0.005942162591964</v>
      </c>
      <c r="F10840" s="5">
        <v>0.916434228420257</v>
      </c>
      <c r="G10840" s="2">
        <v>0.0105205569416284</v>
      </c>
      <c r="H10840" s="2">
        <v>0.0</v>
      </c>
      <c r="I10840" s="2">
        <v>0.0</v>
      </c>
      <c r="J10840" s="2">
        <v>0.0</v>
      </c>
      <c r="K10840" s="2">
        <f t="shared" si="1"/>
        <v>1</v>
      </c>
      <c r="L10840" s="4">
        <v>1.0</v>
      </c>
      <c r="M10840" s="4"/>
    </row>
    <row r="10841" ht="14.25" customHeight="1">
      <c r="A10841" s="2" t="s">
        <v>10759</v>
      </c>
      <c r="B10841" s="2">
        <v>0.0550027713179588</v>
      </c>
      <c r="C10841" s="2">
        <v>7.896338356658E-4</v>
      </c>
      <c r="D10841" s="2">
        <v>0.0142880026251077</v>
      </c>
      <c r="E10841" s="2">
        <v>0.002981778467074</v>
      </c>
      <c r="F10841" s="5">
        <v>0.0289937164634466</v>
      </c>
      <c r="G10841" s="2">
        <v>0.010299602523446</v>
      </c>
      <c r="H10841" s="2">
        <v>0.0</v>
      </c>
      <c r="I10841" s="2">
        <v>0.0</v>
      </c>
      <c r="J10841" s="2">
        <v>0.0</v>
      </c>
      <c r="K10841" s="2">
        <f t="shared" si="1"/>
        <v>0</v>
      </c>
      <c r="L10841" s="4">
        <v>1.0</v>
      </c>
      <c r="M10841" s="4"/>
    </row>
    <row r="10842" ht="14.25" customHeight="1">
      <c r="A10842" s="2" t="s">
        <v>10760</v>
      </c>
      <c r="B10842" s="2">
        <v>0.0045274901203811</v>
      </c>
      <c r="C10842" s="2">
        <v>4.54508990515023E-5</v>
      </c>
      <c r="D10842" s="2">
        <v>0.001259675133042</v>
      </c>
      <c r="E10842" s="2">
        <v>1.480778737459E-4</v>
      </c>
      <c r="F10842" s="5">
        <v>4.319074214436E-4</v>
      </c>
      <c r="G10842" s="2">
        <v>0.0028235970530658</v>
      </c>
      <c r="H10842" s="2">
        <v>0.0</v>
      </c>
      <c r="I10842" s="2">
        <v>0.0</v>
      </c>
      <c r="J10842" s="2">
        <v>0.0</v>
      </c>
      <c r="K10842" s="2">
        <f t="shared" si="1"/>
        <v>0</v>
      </c>
      <c r="L10842" s="4">
        <v>1.0</v>
      </c>
      <c r="M10842" s="4"/>
    </row>
    <row r="10843" ht="14.25" customHeight="1">
      <c r="A10843" s="2" t="s">
        <v>10761</v>
      </c>
      <c r="B10843" s="2">
        <v>0.0073565780185163</v>
      </c>
      <c r="C10843" s="2">
        <v>5.2237319323467E-5</v>
      </c>
      <c r="D10843" s="2">
        <v>0.0029428128618746</v>
      </c>
      <c r="E10843" s="2">
        <v>3.039979783352E-4</v>
      </c>
      <c r="F10843" s="5">
        <v>0.0013740281574428</v>
      </c>
      <c r="G10843" s="2">
        <v>0.0032355587463825</v>
      </c>
      <c r="H10843" s="2">
        <v>0.0</v>
      </c>
      <c r="I10843" s="2">
        <v>0.0</v>
      </c>
      <c r="J10843" s="2">
        <v>0.0</v>
      </c>
      <c r="K10843" s="2">
        <f t="shared" si="1"/>
        <v>0</v>
      </c>
      <c r="L10843" s="4">
        <v>1.0</v>
      </c>
      <c r="M10843" s="4"/>
    </row>
    <row r="10844" ht="14.25" customHeight="1">
      <c r="A10844" s="2" t="s">
        <v>10762</v>
      </c>
      <c r="B10844" s="2">
        <v>0.115749135613441</v>
      </c>
      <c r="C10844" s="2">
        <v>4.840926558244E-4</v>
      </c>
      <c r="D10844" s="2">
        <v>0.0556652173399925</v>
      </c>
      <c r="E10844" s="2">
        <v>0.0015310286544263</v>
      </c>
      <c r="F10844" s="5">
        <v>0.0529606826603412</v>
      </c>
      <c r="G10844" s="2">
        <v>0.0170741882175207</v>
      </c>
      <c r="H10844" s="2">
        <v>0.0</v>
      </c>
      <c r="I10844" s="2">
        <v>0.0</v>
      </c>
      <c r="J10844" s="2">
        <v>0.0</v>
      </c>
      <c r="K10844" s="2">
        <f t="shared" si="1"/>
        <v>0</v>
      </c>
      <c r="L10844" s="4">
        <v>1.0</v>
      </c>
      <c r="M10844" s="4"/>
    </row>
    <row r="10845" ht="14.25" customHeight="1">
      <c r="A10845" s="2" t="s">
        <v>10763</v>
      </c>
      <c r="B10845" s="2">
        <v>0.476312577724456</v>
      </c>
      <c r="C10845" s="2">
        <v>2.111961366608E-4</v>
      </c>
      <c r="D10845" s="2">
        <v>0.0206184908747673</v>
      </c>
      <c r="E10845" s="2">
        <v>0.0018322495743632</v>
      </c>
      <c r="F10845" s="5">
        <v>0.461002379655838</v>
      </c>
      <c r="G10845" s="2">
        <v>0.005576804280281</v>
      </c>
      <c r="H10845" s="2">
        <v>0.0</v>
      </c>
      <c r="I10845" s="2">
        <v>0.0</v>
      </c>
      <c r="J10845" s="2">
        <v>0.0</v>
      </c>
      <c r="K10845" s="2">
        <f t="shared" si="1"/>
        <v>0</v>
      </c>
      <c r="L10845" s="4">
        <v>1.0</v>
      </c>
      <c r="M10845" s="4"/>
    </row>
    <row r="10846" ht="14.25" customHeight="1">
      <c r="A10846" s="2" t="s">
        <v>10764</v>
      </c>
      <c r="B10846" s="2">
        <v>0.699786305427551</v>
      </c>
      <c r="C10846" s="2">
        <v>8.757417090237E-4</v>
      </c>
      <c r="D10846" s="2">
        <v>0.0265594515949487</v>
      </c>
      <c r="E10846" s="2">
        <v>0.0055374410003423</v>
      </c>
      <c r="F10846" s="5">
        <v>0.65320885181427</v>
      </c>
      <c r="G10846" s="2">
        <v>0.0208086930215358</v>
      </c>
      <c r="H10846" s="2">
        <v>0.0</v>
      </c>
      <c r="I10846" s="2">
        <v>0.0</v>
      </c>
      <c r="J10846" s="2">
        <v>0.0</v>
      </c>
      <c r="K10846" s="2">
        <f t="shared" si="1"/>
        <v>1</v>
      </c>
      <c r="L10846" s="4">
        <v>1.0</v>
      </c>
      <c r="M10846" s="4"/>
    </row>
    <row r="10847" ht="14.25" customHeight="1">
      <c r="A10847" s="2" t="s">
        <v>10765</v>
      </c>
      <c r="B10847" s="2">
        <v>0.358842194080352</v>
      </c>
      <c r="C10847" s="2">
        <v>6.561186164617E-4</v>
      </c>
      <c r="D10847" s="2">
        <v>0.0636717230081558</v>
      </c>
      <c r="E10847" s="2">
        <v>0.0056729847565293</v>
      </c>
      <c r="F10847" s="5">
        <v>0.297663897275924</v>
      </c>
      <c r="G10847" s="2">
        <v>0.0198502745479345</v>
      </c>
      <c r="H10847" s="2">
        <v>0.0</v>
      </c>
      <c r="I10847" s="2">
        <v>0.0</v>
      </c>
      <c r="J10847" s="2">
        <v>0.0</v>
      </c>
      <c r="K10847" s="2">
        <f t="shared" si="1"/>
        <v>0</v>
      </c>
      <c r="L10847" s="4">
        <v>1.0</v>
      </c>
      <c r="M10847" s="4"/>
    </row>
    <row r="10848" ht="14.25" customHeight="1">
      <c r="A10848" s="2" t="s">
        <v>10766</v>
      </c>
      <c r="B10848" s="2">
        <v>0.130945175886154</v>
      </c>
      <c r="C10848" s="2">
        <v>3.868778294418E-4</v>
      </c>
      <c r="D10848" s="2">
        <v>0.0908842384815216</v>
      </c>
      <c r="E10848" s="2">
        <v>0.0038789340760558</v>
      </c>
      <c r="F10848" s="5">
        <v>0.0581418313086032</v>
      </c>
      <c r="G10848" s="2">
        <v>0.0156490039080381</v>
      </c>
      <c r="H10848" s="2">
        <v>0.0</v>
      </c>
      <c r="I10848" s="2">
        <v>0.0</v>
      </c>
      <c r="J10848" s="2">
        <v>0.0</v>
      </c>
      <c r="K10848" s="2">
        <f t="shared" si="1"/>
        <v>0</v>
      </c>
      <c r="L10848" s="4">
        <v>1.0</v>
      </c>
      <c r="M10848" s="4"/>
    </row>
    <row r="10849" ht="14.25" customHeight="1">
      <c r="A10849" s="2" t="s">
        <v>10767</v>
      </c>
      <c r="B10849" s="2">
        <v>0.0638726577162742</v>
      </c>
      <c r="C10849" s="2">
        <v>4.866709350608E-4</v>
      </c>
      <c r="D10849" s="2">
        <v>0.0059417365118861</v>
      </c>
      <c r="E10849" s="2">
        <v>5.428095464594E-4</v>
      </c>
      <c r="F10849" s="5">
        <v>0.0315546616911888</v>
      </c>
      <c r="G10849" s="2">
        <v>0.0244430880993604</v>
      </c>
      <c r="H10849" s="2">
        <v>0.0</v>
      </c>
      <c r="I10849" s="2">
        <v>0.0</v>
      </c>
      <c r="J10849" s="2">
        <v>0.0</v>
      </c>
      <c r="K10849" s="2">
        <f t="shared" si="1"/>
        <v>0</v>
      </c>
      <c r="L10849" s="4">
        <v>1.0</v>
      </c>
      <c r="M10849" s="4"/>
    </row>
    <row r="10850" ht="14.25" customHeight="1">
      <c r="A10850" s="2" t="s">
        <v>10768</v>
      </c>
      <c r="B10850" s="2">
        <v>0.0541266053915023</v>
      </c>
      <c r="C10850" s="2">
        <v>4.128034051973E-4</v>
      </c>
      <c r="D10850" s="2">
        <v>0.0067186276428401</v>
      </c>
      <c r="E10850" s="2">
        <v>6.211175350472E-4</v>
      </c>
      <c r="F10850" s="5">
        <v>0.0237413384020328</v>
      </c>
      <c r="G10850" s="2">
        <v>0.0266274474561214</v>
      </c>
      <c r="H10850" s="2">
        <v>0.0</v>
      </c>
      <c r="I10850" s="2">
        <v>0.0</v>
      </c>
      <c r="J10850" s="2">
        <v>0.0</v>
      </c>
      <c r="K10850" s="2">
        <f t="shared" si="1"/>
        <v>0</v>
      </c>
      <c r="L10850" s="4">
        <v>1.0</v>
      </c>
      <c r="M10850" s="4"/>
    </row>
    <row r="10851" ht="14.25" customHeight="1">
      <c r="A10851" s="2" t="s">
        <v>10769</v>
      </c>
      <c r="B10851" s="2">
        <v>0.0170477535575628</v>
      </c>
      <c r="C10851" s="2">
        <v>1.347643410554E-4</v>
      </c>
      <c r="D10851" s="2">
        <v>0.0023303339257836</v>
      </c>
      <c r="E10851" s="2">
        <v>1.443346991436E-4</v>
      </c>
      <c r="F10851" s="5">
        <v>0.0049752308987081</v>
      </c>
      <c r="G10851" s="2">
        <v>0.0115573545917868</v>
      </c>
      <c r="H10851" s="2">
        <v>0.0</v>
      </c>
      <c r="I10851" s="2">
        <v>0.0</v>
      </c>
      <c r="J10851" s="2">
        <v>0.0</v>
      </c>
      <c r="K10851" s="2">
        <f t="shared" si="1"/>
        <v>0</v>
      </c>
      <c r="L10851" s="4">
        <v>1.0</v>
      </c>
      <c r="M10851" s="4"/>
    </row>
    <row r="10852" ht="14.25" customHeight="1">
      <c r="A10852" s="2" t="s">
        <v>10770</v>
      </c>
      <c r="B10852" s="2">
        <v>0.105185203254222</v>
      </c>
      <c r="C10852" s="2">
        <v>0.0017500601243227</v>
      </c>
      <c r="D10852" s="2">
        <v>0.0031172938179224</v>
      </c>
      <c r="E10852" s="2">
        <v>4.060786159243E-4</v>
      </c>
      <c r="F10852" s="5">
        <v>0.0329734273254871</v>
      </c>
      <c r="G10852" s="2">
        <v>0.0773050785064697</v>
      </c>
      <c r="H10852" s="2">
        <v>0.0</v>
      </c>
      <c r="I10852" s="2">
        <v>0.0</v>
      </c>
      <c r="J10852" s="2">
        <v>0.0</v>
      </c>
      <c r="K10852" s="2">
        <f t="shared" si="1"/>
        <v>0</v>
      </c>
      <c r="L10852" s="4">
        <v>1.0</v>
      </c>
      <c r="M10852" s="4"/>
    </row>
    <row r="10853" ht="14.25" customHeight="1">
      <c r="A10853" s="2" t="s">
        <v>10771</v>
      </c>
      <c r="B10853" s="2">
        <v>0.0384098142385482</v>
      </c>
      <c r="C10853" s="2">
        <v>7.280837744474E-4</v>
      </c>
      <c r="D10853" s="2">
        <v>8.200711454264E-4</v>
      </c>
      <c r="E10853" s="2">
        <v>7.7096396125853E-5</v>
      </c>
      <c r="F10853" s="5">
        <v>0.0038788865786045</v>
      </c>
      <c r="G10853" s="2">
        <v>0.0383989922702312</v>
      </c>
      <c r="H10853" s="2">
        <v>0.0</v>
      </c>
      <c r="I10853" s="2">
        <v>0.0</v>
      </c>
      <c r="J10853" s="2">
        <v>0.0</v>
      </c>
      <c r="K10853" s="2">
        <f t="shared" si="1"/>
        <v>0</v>
      </c>
      <c r="L10853" s="4">
        <v>1.0</v>
      </c>
      <c r="M10853" s="4"/>
    </row>
    <row r="10854" ht="14.25" customHeight="1">
      <c r="A10854" s="2" t="s">
        <v>10772</v>
      </c>
      <c r="B10854" s="2">
        <v>0.02551806345582</v>
      </c>
      <c r="C10854" s="2">
        <v>3.892397216986E-4</v>
      </c>
      <c r="D10854" s="2">
        <v>0.0010891818674281</v>
      </c>
      <c r="E10854" s="2">
        <v>7.75963926571421E-5</v>
      </c>
      <c r="F10854" s="5">
        <v>0.0055605382658541</v>
      </c>
      <c r="G10854" s="2">
        <v>0.0212205108255147</v>
      </c>
      <c r="H10854" s="2">
        <v>0.0</v>
      </c>
      <c r="I10854" s="2">
        <v>0.0</v>
      </c>
      <c r="J10854" s="2">
        <v>0.0</v>
      </c>
      <c r="K10854" s="2">
        <f t="shared" si="1"/>
        <v>0</v>
      </c>
      <c r="L10854" s="4">
        <v>1.0</v>
      </c>
      <c r="M10854" s="4"/>
    </row>
    <row r="10855" ht="14.25" customHeight="1">
      <c r="A10855" s="2" t="s">
        <v>10773</v>
      </c>
      <c r="B10855" s="2">
        <v>0.28229996562004</v>
      </c>
      <c r="C10855" s="2">
        <v>0.0038556221406906</v>
      </c>
      <c r="D10855" s="2">
        <v>0.0162349808961153</v>
      </c>
      <c r="E10855" s="2">
        <v>5.455347127281E-4</v>
      </c>
      <c r="F10855" s="5">
        <v>0.108512304723262</v>
      </c>
      <c r="G10855" s="2">
        <v>0.156243830919265</v>
      </c>
      <c r="H10855" s="2">
        <v>0.0</v>
      </c>
      <c r="I10855" s="2">
        <v>0.0</v>
      </c>
      <c r="J10855" s="2">
        <v>0.0</v>
      </c>
      <c r="K10855" s="2">
        <f t="shared" si="1"/>
        <v>0</v>
      </c>
      <c r="L10855" s="4">
        <v>1.0</v>
      </c>
      <c r="M10855" s="4"/>
    </row>
    <row r="10856" ht="14.25" customHeight="1">
      <c r="A10856" s="2" t="s">
        <v>10774</v>
      </c>
      <c r="B10856" s="2">
        <v>0.0793136656284332</v>
      </c>
      <c r="C10856" s="2">
        <v>0.007304070983082</v>
      </c>
      <c r="D10856" s="2">
        <v>0.0025350032374262</v>
      </c>
      <c r="E10856" s="2">
        <v>1.50434236275E-4</v>
      </c>
      <c r="F10856" s="5">
        <v>0.0083628809079527</v>
      </c>
      <c r="G10856" s="2">
        <v>0.0799888595938682</v>
      </c>
      <c r="H10856" s="2">
        <v>0.0</v>
      </c>
      <c r="I10856" s="2">
        <v>0.0</v>
      </c>
      <c r="J10856" s="2">
        <v>0.0</v>
      </c>
      <c r="K10856" s="2">
        <f t="shared" si="1"/>
        <v>0</v>
      </c>
      <c r="L10856" s="4">
        <v>1.0</v>
      </c>
      <c r="M10856" s="4"/>
    </row>
    <row r="10857" ht="14.25" customHeight="1">
      <c r="A10857" s="2" t="s">
        <v>10775</v>
      </c>
      <c r="B10857" s="2">
        <v>2.615394187159E-4</v>
      </c>
      <c r="C10857" s="2">
        <v>2.4322313038283E-5</v>
      </c>
      <c r="D10857" s="2">
        <v>5.96889435655612E-7</v>
      </c>
      <c r="E10857" s="2">
        <v>1.03107460347473E-7</v>
      </c>
      <c r="F10857" s="5">
        <v>4.97969012940302E-5</v>
      </c>
      <c r="G10857" s="2">
        <v>1.777583820512E-4</v>
      </c>
      <c r="H10857" s="2">
        <v>0.0</v>
      </c>
      <c r="I10857" s="2">
        <v>0.0</v>
      </c>
      <c r="J10857" s="2">
        <v>0.0</v>
      </c>
      <c r="K10857" s="2">
        <f t="shared" si="1"/>
        <v>0</v>
      </c>
      <c r="L10857" s="4">
        <v>1.0</v>
      </c>
      <c r="M10857" s="4"/>
    </row>
    <row r="10858" ht="14.25" customHeight="1">
      <c r="A10858" s="2" t="s">
        <v>10776</v>
      </c>
      <c r="B10858" s="2">
        <v>1.976802886929E-4</v>
      </c>
      <c r="C10858" s="2">
        <v>5.8872819863609E-6</v>
      </c>
      <c r="D10858" s="2">
        <v>1.50726336300976E-7</v>
      </c>
      <c r="E10858" s="2">
        <v>2.12122319709351E-8</v>
      </c>
      <c r="F10858" s="5">
        <v>1.83656302397139E-5</v>
      </c>
      <c r="G10858" s="2">
        <v>7.32633634470403E-5</v>
      </c>
      <c r="H10858" s="2">
        <v>0.0</v>
      </c>
      <c r="I10858" s="2">
        <v>0.0</v>
      </c>
      <c r="J10858" s="2">
        <v>0.0</v>
      </c>
      <c r="K10858" s="2">
        <f t="shared" si="1"/>
        <v>0</v>
      </c>
      <c r="L10858" s="4">
        <v>1.0</v>
      </c>
      <c r="M10858" s="4"/>
    </row>
    <row r="10859" ht="14.25" customHeight="1">
      <c r="A10859" s="2" t="s">
        <v>10777</v>
      </c>
      <c r="B10859" s="2">
        <v>3.69278095604386E-5</v>
      </c>
      <c r="C10859" s="2">
        <v>1.33928679701966E-7</v>
      </c>
      <c r="D10859" s="2">
        <v>4.99655712360436E-8</v>
      </c>
      <c r="E10859" s="2">
        <v>5.39900035789742E-9</v>
      </c>
      <c r="F10859" s="5">
        <v>4.63480910184443E-6</v>
      </c>
      <c r="G10859" s="2">
        <v>2.01109869522042E-5</v>
      </c>
      <c r="H10859" s="2">
        <v>0.0</v>
      </c>
      <c r="I10859" s="2">
        <v>0.0</v>
      </c>
      <c r="J10859" s="2">
        <v>0.0</v>
      </c>
      <c r="K10859" s="2">
        <f t="shared" si="1"/>
        <v>0</v>
      </c>
      <c r="L10859" s="4">
        <v>1.0</v>
      </c>
      <c r="M10859" s="4"/>
    </row>
    <row r="10860" ht="14.25" customHeight="1">
      <c r="A10860" s="2" t="s">
        <v>10778</v>
      </c>
      <c r="B10860" s="2">
        <v>0.0344682708382606</v>
      </c>
      <c r="C10860" s="2">
        <v>1.485088723711E-4</v>
      </c>
      <c r="D10860" s="2">
        <v>1.350138772977E-4</v>
      </c>
      <c r="E10860" s="2">
        <v>4.85429118270985E-5</v>
      </c>
      <c r="F10860" s="5">
        <v>0.0635503605008125</v>
      </c>
      <c r="G10860" s="2">
        <v>0.0036985750775784</v>
      </c>
      <c r="H10860" s="2">
        <v>0.0</v>
      </c>
      <c r="I10860" s="2">
        <v>0.0</v>
      </c>
      <c r="J10860" s="2">
        <v>0.0</v>
      </c>
      <c r="K10860" s="2">
        <f t="shared" si="1"/>
        <v>0</v>
      </c>
      <c r="L10860" s="4">
        <v>1.0</v>
      </c>
      <c r="M10860" s="4"/>
    </row>
    <row r="10861" ht="14.25" customHeight="1">
      <c r="A10861" s="2" t="s">
        <v>10779</v>
      </c>
      <c r="B10861" s="2">
        <v>0.981777667999267</v>
      </c>
      <c r="C10861" s="2">
        <v>6.643869564868E-4</v>
      </c>
      <c r="D10861" s="2">
        <v>0.0132446270436048</v>
      </c>
      <c r="E10861" s="2">
        <v>0.152246445417404</v>
      </c>
      <c r="F10861" s="5">
        <v>0.978536546230316</v>
      </c>
      <c r="G10861" s="2">
        <v>0.0135897854343056</v>
      </c>
      <c r="H10861" s="2">
        <v>0.0</v>
      </c>
      <c r="I10861" s="2">
        <v>0.0</v>
      </c>
      <c r="J10861" s="2">
        <v>0.0</v>
      </c>
      <c r="K10861" s="2">
        <f t="shared" si="1"/>
        <v>1</v>
      </c>
      <c r="L10861" s="4">
        <v>1.0</v>
      </c>
      <c r="M10861" s="4"/>
    </row>
    <row r="10862" ht="14.25" customHeight="1">
      <c r="A10862" s="2" t="s">
        <v>10780</v>
      </c>
      <c r="B10862" s="2">
        <v>0.971170544624328</v>
      </c>
      <c r="C10862" s="2">
        <v>5.241225007921E-4</v>
      </c>
      <c r="D10862" s="2">
        <v>0.0144217619672417</v>
      </c>
      <c r="E10862" s="2">
        <v>0.202537655830383</v>
      </c>
      <c r="F10862" s="5">
        <v>0.961297929286956</v>
      </c>
      <c r="G10862" s="2">
        <v>0.0141014689579606</v>
      </c>
      <c r="H10862" s="2">
        <v>0.0</v>
      </c>
      <c r="I10862" s="2">
        <v>0.0</v>
      </c>
      <c r="J10862" s="2">
        <v>0.0</v>
      </c>
      <c r="K10862" s="2">
        <f t="shared" si="1"/>
        <v>1</v>
      </c>
      <c r="L10862" s="4">
        <v>1.0</v>
      </c>
      <c r="M10862" s="4"/>
    </row>
    <row r="10863" ht="14.25" customHeight="1">
      <c r="A10863" s="2" t="s">
        <v>10781</v>
      </c>
      <c r="B10863" s="2">
        <v>0.926402866840362</v>
      </c>
      <c r="C10863" s="2">
        <v>4.3684875709E-4</v>
      </c>
      <c r="D10863" s="2">
        <v>0.0052339760586619</v>
      </c>
      <c r="E10863" s="2">
        <v>0.0558099262416362</v>
      </c>
      <c r="F10863" s="5">
        <v>0.943607747554779</v>
      </c>
      <c r="G10863" s="2">
        <v>0.0132121536880731</v>
      </c>
      <c r="H10863" s="2">
        <v>0.0</v>
      </c>
      <c r="I10863" s="2">
        <v>0.0</v>
      </c>
      <c r="J10863" s="2">
        <v>0.0</v>
      </c>
      <c r="K10863" s="2">
        <f t="shared" si="1"/>
        <v>1</v>
      </c>
      <c r="L10863" s="4">
        <v>1.0</v>
      </c>
      <c r="M10863" s="4"/>
    </row>
    <row r="10864" ht="14.25" customHeight="1">
      <c r="A10864" s="2" t="s">
        <v>10782</v>
      </c>
      <c r="B10864" s="2">
        <v>0.909767150878906</v>
      </c>
      <c r="C10864" s="2">
        <v>4.923090455122E-4</v>
      </c>
      <c r="D10864" s="2">
        <v>0.0036149634979665</v>
      </c>
      <c r="E10864" s="2">
        <v>0.0111618153750896</v>
      </c>
      <c r="F10864" s="5">
        <v>0.945176899433136</v>
      </c>
      <c r="G10864" s="2">
        <v>0.023243635892868</v>
      </c>
      <c r="H10864" s="2">
        <v>0.0</v>
      </c>
      <c r="I10864" s="2">
        <v>0.0</v>
      </c>
      <c r="J10864" s="2">
        <v>0.0</v>
      </c>
      <c r="K10864" s="2">
        <f t="shared" si="1"/>
        <v>1</v>
      </c>
      <c r="L10864" s="4">
        <v>1.0</v>
      </c>
      <c r="M10864" s="4"/>
    </row>
    <row r="10865" ht="14.25" customHeight="1">
      <c r="A10865" s="2" t="s">
        <v>10783</v>
      </c>
      <c r="B10865" s="2">
        <v>0.946165800094604</v>
      </c>
      <c r="C10865" s="2">
        <v>4.338114813435E-4</v>
      </c>
      <c r="D10865" s="2">
        <v>0.0039023351855576</v>
      </c>
      <c r="E10865" s="2">
        <v>0.0277287419885396</v>
      </c>
      <c r="F10865" s="5">
        <v>0.970792949199676</v>
      </c>
      <c r="G10865" s="2">
        <v>0.0103218490257859</v>
      </c>
      <c r="H10865" s="2">
        <v>0.0</v>
      </c>
      <c r="I10865" s="2">
        <v>0.0</v>
      </c>
      <c r="J10865" s="2">
        <v>0.0</v>
      </c>
      <c r="K10865" s="2">
        <f t="shared" si="1"/>
        <v>1</v>
      </c>
      <c r="L10865" s="4">
        <v>1.0</v>
      </c>
      <c r="M10865" s="4"/>
    </row>
    <row r="10866" ht="14.25" customHeight="1">
      <c r="A10866" s="2" t="s">
        <v>10784</v>
      </c>
      <c r="B10866" s="2">
        <v>0.987672507762908</v>
      </c>
      <c r="C10866" s="2">
        <v>6.293823826126E-4</v>
      </c>
      <c r="D10866" s="2">
        <v>0.0079213427379727</v>
      </c>
      <c r="E10866" s="2">
        <v>0.590589761734008</v>
      </c>
      <c r="F10866" s="5">
        <v>0.965007066726684</v>
      </c>
      <c r="G10866" s="2">
        <v>0.008180926553905</v>
      </c>
      <c r="H10866" s="2">
        <v>0.0</v>
      </c>
      <c r="I10866" s="2">
        <v>0.0</v>
      </c>
      <c r="J10866" s="2">
        <v>0.0</v>
      </c>
      <c r="K10866" s="2">
        <f t="shared" si="1"/>
        <v>1</v>
      </c>
      <c r="L10866" s="4">
        <v>1.0</v>
      </c>
      <c r="M10866" s="4"/>
    </row>
    <row r="10867" ht="14.25" customHeight="1">
      <c r="A10867" s="2" t="s">
        <v>10785</v>
      </c>
      <c r="B10867" s="2">
        <v>0.992111504077911</v>
      </c>
      <c r="C10867" s="2">
        <v>0.0011588040506467</v>
      </c>
      <c r="D10867" s="2">
        <v>0.0157764442265033</v>
      </c>
      <c r="E10867" s="2">
        <v>0.763128340244293</v>
      </c>
      <c r="F10867" s="5">
        <v>0.957877695560455</v>
      </c>
      <c r="G10867" s="2">
        <v>0.0168848801404237</v>
      </c>
      <c r="H10867" s="2">
        <v>0.0</v>
      </c>
      <c r="I10867" s="2">
        <v>0.0</v>
      </c>
      <c r="J10867" s="2">
        <v>0.0</v>
      </c>
      <c r="K10867" s="2">
        <f t="shared" si="1"/>
        <v>1</v>
      </c>
      <c r="L10867" s="4">
        <v>1.0</v>
      </c>
      <c r="M10867" s="4"/>
    </row>
    <row r="10868" ht="14.25" customHeight="1">
      <c r="A10868" s="2" t="s">
        <v>10786</v>
      </c>
      <c r="B10868" s="2">
        <v>0.986499011516571</v>
      </c>
      <c r="C10868" s="2">
        <v>8.820329094305E-4</v>
      </c>
      <c r="D10868" s="2">
        <v>0.0143249873071908</v>
      </c>
      <c r="E10868" s="2">
        <v>0.812493324279785</v>
      </c>
      <c r="F10868" s="5">
        <v>0.885535478591919</v>
      </c>
      <c r="G10868" s="2">
        <v>0.0106996158137917</v>
      </c>
      <c r="H10868" s="2">
        <v>0.0</v>
      </c>
      <c r="I10868" s="2">
        <v>0.0</v>
      </c>
      <c r="J10868" s="2">
        <v>0.0</v>
      </c>
      <c r="K10868" s="2">
        <f t="shared" si="1"/>
        <v>1</v>
      </c>
      <c r="L10868" s="4">
        <v>1.0</v>
      </c>
      <c r="M10868" s="4"/>
    </row>
    <row r="10869" ht="14.25" customHeight="1">
      <c r="A10869" s="2" t="s">
        <v>10787</v>
      </c>
      <c r="B10869" s="2">
        <v>0.965526461601257</v>
      </c>
      <c r="C10869" s="2">
        <v>9.915782138705E-4</v>
      </c>
      <c r="D10869" s="2">
        <v>0.0195625033229589</v>
      </c>
      <c r="E10869" s="2">
        <v>0.667607903480529</v>
      </c>
      <c r="F10869" s="5">
        <v>0.864991605281829</v>
      </c>
      <c r="G10869" s="2">
        <v>0.0115669416263699</v>
      </c>
      <c r="H10869" s="2">
        <v>0.0</v>
      </c>
      <c r="I10869" s="2">
        <v>0.0</v>
      </c>
      <c r="J10869" s="2">
        <v>0.0</v>
      </c>
      <c r="K10869" s="2">
        <f t="shared" si="1"/>
        <v>1</v>
      </c>
      <c r="L10869" s="4">
        <v>1.0</v>
      </c>
      <c r="M10869" s="4"/>
    </row>
    <row r="10870" ht="14.25" customHeight="1">
      <c r="A10870" s="2" t="s">
        <v>10788</v>
      </c>
      <c r="B10870" s="2">
        <v>0.964668571949005</v>
      </c>
      <c r="C10870" s="2">
        <v>0.0016501466743648</v>
      </c>
      <c r="D10870" s="2">
        <v>0.0626255050301551</v>
      </c>
      <c r="E10870" s="2">
        <v>0.749168157577514</v>
      </c>
      <c r="F10870" s="5">
        <v>0.738903403282165</v>
      </c>
      <c r="G10870" s="2">
        <v>0.0202908087521791</v>
      </c>
      <c r="H10870" s="2">
        <v>0.0</v>
      </c>
      <c r="I10870" s="2">
        <v>0.0</v>
      </c>
      <c r="J10870" s="2">
        <v>0.0</v>
      </c>
      <c r="K10870" s="2">
        <f t="shared" si="1"/>
        <v>1</v>
      </c>
      <c r="L10870" s="4">
        <v>1.0</v>
      </c>
      <c r="M10870" s="4"/>
    </row>
    <row r="10871" ht="14.25" customHeight="1">
      <c r="A10871" s="2" t="s">
        <v>10789</v>
      </c>
      <c r="B10871" s="2">
        <v>0.0642250403761863</v>
      </c>
      <c r="C10871" s="2">
        <v>5.374251049943E-4</v>
      </c>
      <c r="D10871" s="2">
        <v>7.171114557422E-4</v>
      </c>
      <c r="E10871" s="2">
        <v>1.909977436298E-4</v>
      </c>
      <c r="F10871" s="5">
        <v>0.107223115861415</v>
      </c>
      <c r="G10871" s="2">
        <v>0.0100684827193617</v>
      </c>
      <c r="H10871" s="2">
        <v>0.0</v>
      </c>
      <c r="I10871" s="2">
        <v>0.0</v>
      </c>
      <c r="J10871" s="2">
        <v>0.0</v>
      </c>
      <c r="K10871" s="2">
        <f t="shared" si="1"/>
        <v>0</v>
      </c>
      <c r="L10871" s="4">
        <v>1.0</v>
      </c>
      <c r="M10871" s="4"/>
    </row>
    <row r="10872" ht="14.25" customHeight="1">
      <c r="A10872" s="2" t="s">
        <v>10790</v>
      </c>
      <c r="B10872" s="2">
        <v>0.906270146369934</v>
      </c>
      <c r="C10872" s="2">
        <v>0.0014683024492114</v>
      </c>
      <c r="D10872" s="2">
        <v>0.0140822436660528</v>
      </c>
      <c r="E10872" s="2">
        <v>0.0259766411036252</v>
      </c>
      <c r="F10872" s="5">
        <v>0.895377457141876</v>
      </c>
      <c r="G10872" s="2">
        <v>0.0717747583985328</v>
      </c>
      <c r="H10872" s="2">
        <v>0.0</v>
      </c>
      <c r="I10872" s="2">
        <v>0.0</v>
      </c>
      <c r="J10872" s="2">
        <v>0.0</v>
      </c>
      <c r="K10872" s="2">
        <f t="shared" si="1"/>
        <v>1</v>
      </c>
      <c r="L10872" s="4">
        <v>1.0</v>
      </c>
      <c r="M10872" s="4"/>
    </row>
    <row r="10873" ht="14.25" customHeight="1">
      <c r="A10873" s="2" t="s">
        <v>10791</v>
      </c>
      <c r="B10873" s="2">
        <v>0.969617247581482</v>
      </c>
      <c r="C10873" s="2">
        <v>6.459697033278E-4</v>
      </c>
      <c r="D10873" s="2">
        <v>0.0088926535099744</v>
      </c>
      <c r="E10873" s="2">
        <v>0.0355514250695705</v>
      </c>
      <c r="F10873" s="5">
        <v>0.964769542217254</v>
      </c>
      <c r="G10873" s="2">
        <v>0.019914960488677</v>
      </c>
      <c r="H10873" s="2">
        <v>0.0</v>
      </c>
      <c r="I10873" s="2">
        <v>0.0</v>
      </c>
      <c r="J10873" s="2">
        <v>0.0</v>
      </c>
      <c r="K10873" s="2">
        <f t="shared" si="1"/>
        <v>1</v>
      </c>
      <c r="L10873" s="4">
        <v>1.0</v>
      </c>
      <c r="M10873" s="4"/>
    </row>
    <row r="10874" ht="14.25" customHeight="1">
      <c r="A10874" s="2" t="s">
        <v>10792</v>
      </c>
      <c r="B10874" s="2">
        <v>0.980351209640502</v>
      </c>
      <c r="C10874" s="2">
        <v>5.653174011968E-4</v>
      </c>
      <c r="D10874" s="2">
        <v>0.0256051123142242</v>
      </c>
      <c r="E10874" s="2">
        <v>0.138253927230834</v>
      </c>
      <c r="F10874" s="5">
        <v>0.973377645015716</v>
      </c>
      <c r="G10874" s="2">
        <v>0.0077284188009798</v>
      </c>
      <c r="H10874" s="2">
        <v>0.0</v>
      </c>
      <c r="I10874" s="2">
        <v>0.0</v>
      </c>
      <c r="J10874" s="2">
        <v>0.0</v>
      </c>
      <c r="K10874" s="2">
        <f t="shared" si="1"/>
        <v>1</v>
      </c>
      <c r="L10874" s="4">
        <v>1.0</v>
      </c>
      <c r="M10874" s="4"/>
    </row>
    <row r="10875" ht="14.25" customHeight="1">
      <c r="A10875" s="2" t="s">
        <v>10793</v>
      </c>
      <c r="B10875" s="2">
        <v>0.955067574977874</v>
      </c>
      <c r="C10875" s="2">
        <v>0.0011720452457666</v>
      </c>
      <c r="D10875" s="2">
        <v>0.0596690662205219</v>
      </c>
      <c r="E10875" s="2">
        <v>0.437199920415878</v>
      </c>
      <c r="F10875" s="5">
        <v>0.902745425701141</v>
      </c>
      <c r="G10875" s="2">
        <v>0.0124996593222022</v>
      </c>
      <c r="H10875" s="2">
        <v>0.0</v>
      </c>
      <c r="I10875" s="2">
        <v>0.0</v>
      </c>
      <c r="J10875" s="2">
        <v>0.0</v>
      </c>
      <c r="K10875" s="2">
        <f t="shared" si="1"/>
        <v>1</v>
      </c>
      <c r="L10875" s="4">
        <v>1.0</v>
      </c>
      <c r="M10875" s="4"/>
    </row>
    <row r="10876" ht="14.25" customHeight="1">
      <c r="A10876" s="2" t="s">
        <v>10794</v>
      </c>
      <c r="B10876" s="2">
        <v>0.981114566326141</v>
      </c>
      <c r="C10876" s="2">
        <v>0.0029865282122045</v>
      </c>
      <c r="D10876" s="2">
        <v>0.054977711290121</v>
      </c>
      <c r="E10876" s="2">
        <v>0.817211270332336</v>
      </c>
      <c r="F10876" s="5">
        <v>0.946849942207336</v>
      </c>
      <c r="G10876" s="2">
        <v>0.0181436371058225</v>
      </c>
      <c r="H10876" s="2">
        <v>0.0</v>
      </c>
      <c r="I10876" s="2">
        <v>0.0</v>
      </c>
      <c r="J10876" s="2">
        <v>0.0</v>
      </c>
      <c r="K10876" s="2">
        <f t="shared" si="1"/>
        <v>1</v>
      </c>
      <c r="L10876" s="4">
        <v>1.0</v>
      </c>
      <c r="M10876" s="4"/>
    </row>
    <row r="10877" ht="14.25" customHeight="1">
      <c r="A10877" s="2" t="s">
        <v>10795</v>
      </c>
      <c r="B10877" s="2">
        <v>0.973752975463867</v>
      </c>
      <c r="C10877" s="2">
        <v>0.0070381686091423</v>
      </c>
      <c r="D10877" s="2">
        <v>0.0766031965613365</v>
      </c>
      <c r="E10877" s="2">
        <v>0.910654664039611</v>
      </c>
      <c r="F10877" s="5">
        <v>0.937765896320343</v>
      </c>
      <c r="G10877" s="2">
        <v>0.0295582767575979</v>
      </c>
      <c r="H10877" s="2">
        <v>0.0</v>
      </c>
      <c r="I10877" s="2">
        <v>0.0</v>
      </c>
      <c r="J10877" s="2">
        <v>0.0</v>
      </c>
      <c r="K10877" s="2">
        <f t="shared" si="1"/>
        <v>1</v>
      </c>
      <c r="L10877" s="4">
        <v>1.0</v>
      </c>
      <c r="M10877" s="4"/>
    </row>
    <row r="10878" ht="14.25" customHeight="1">
      <c r="A10878" s="2" t="s">
        <v>10796</v>
      </c>
      <c r="B10878" s="2">
        <v>0.959469139575958</v>
      </c>
      <c r="C10878" s="2">
        <v>0.0075418925844132</v>
      </c>
      <c r="D10878" s="2">
        <v>0.0980501249432563</v>
      </c>
      <c r="E10878" s="2">
        <v>0.876753270626068</v>
      </c>
      <c r="F10878" s="5">
        <v>0.925417482852935</v>
      </c>
      <c r="G10878" s="2">
        <v>0.0266189761459827</v>
      </c>
      <c r="H10878" s="2">
        <v>0.0</v>
      </c>
      <c r="I10878" s="2">
        <v>0.0</v>
      </c>
      <c r="J10878" s="2">
        <v>0.0</v>
      </c>
      <c r="K10878" s="2">
        <f t="shared" si="1"/>
        <v>1</v>
      </c>
      <c r="L10878" s="4">
        <v>1.0</v>
      </c>
      <c r="M10878" s="4"/>
    </row>
    <row r="10879" ht="14.25" customHeight="1">
      <c r="A10879" s="2" t="s">
        <v>10797</v>
      </c>
      <c r="B10879" s="2">
        <v>0.959729075431823</v>
      </c>
      <c r="C10879" s="2">
        <v>0.0050290799699723</v>
      </c>
      <c r="D10879" s="2">
        <v>0.0609875358641147</v>
      </c>
      <c r="E10879" s="2">
        <v>0.530180692672729</v>
      </c>
      <c r="F10879" s="5">
        <v>0.977512538433075</v>
      </c>
      <c r="G10879" s="2">
        <v>0.0167358107864856</v>
      </c>
      <c r="H10879" s="2">
        <v>0.0</v>
      </c>
      <c r="I10879" s="2">
        <v>0.0</v>
      </c>
      <c r="J10879" s="2">
        <v>0.0</v>
      </c>
      <c r="K10879" s="2">
        <f t="shared" si="1"/>
        <v>1</v>
      </c>
      <c r="L10879" s="4">
        <v>1.0</v>
      </c>
      <c r="M10879" s="4"/>
    </row>
    <row r="10880" ht="14.25" customHeight="1">
      <c r="A10880" s="2" t="s">
        <v>10798</v>
      </c>
      <c r="B10880" s="2">
        <v>0.624467253684997</v>
      </c>
      <c r="C10880" s="2">
        <v>0.0055586560629308</v>
      </c>
      <c r="D10880" s="2">
        <v>0.134668096899986</v>
      </c>
      <c r="E10880" s="2">
        <v>0.122369021177291</v>
      </c>
      <c r="F10880" s="5">
        <v>0.437942236661911</v>
      </c>
      <c r="G10880" s="2">
        <v>0.0196112114936113</v>
      </c>
      <c r="H10880" s="2">
        <v>0.0</v>
      </c>
      <c r="I10880" s="2">
        <v>0.0</v>
      </c>
      <c r="J10880" s="2">
        <v>0.0</v>
      </c>
      <c r="K10880" s="2">
        <f t="shared" si="1"/>
        <v>1</v>
      </c>
      <c r="L10880" s="4">
        <v>1.0</v>
      </c>
      <c r="M10880" s="4"/>
    </row>
    <row r="10881" ht="14.25" customHeight="1">
      <c r="A10881" s="2" t="s">
        <v>10799</v>
      </c>
      <c r="B10881" s="2">
        <v>0.740745902061462</v>
      </c>
      <c r="C10881" s="2">
        <v>0.0014804179081693</v>
      </c>
      <c r="D10881" s="2">
        <v>0.0954779684543609</v>
      </c>
      <c r="E10881" s="2">
        <v>0.466731220483779</v>
      </c>
      <c r="F10881" s="5">
        <v>0.0272058043628931</v>
      </c>
      <c r="G10881" s="2">
        <v>0.0068336850963532</v>
      </c>
      <c r="H10881" s="2">
        <v>0.0</v>
      </c>
      <c r="I10881" s="2">
        <v>0.0</v>
      </c>
      <c r="J10881" s="2">
        <v>0.0</v>
      </c>
      <c r="K10881" s="2">
        <f t="shared" si="1"/>
        <v>1</v>
      </c>
      <c r="L10881" s="4">
        <v>1.0</v>
      </c>
      <c r="M10881" s="4"/>
    </row>
    <row r="10882" ht="14.25" customHeight="1">
      <c r="A10882" s="2" t="s">
        <v>10800</v>
      </c>
      <c r="B10882" s="2">
        <v>0.0577957667410373</v>
      </c>
      <c r="C10882" s="2">
        <v>7.826254586689E-4</v>
      </c>
      <c r="D10882" s="2">
        <v>0.0036415394861251</v>
      </c>
      <c r="E10882" s="2">
        <v>2.093163202516E-4</v>
      </c>
      <c r="F10882" s="5">
        <v>0.0873944163322448</v>
      </c>
      <c r="G10882" s="2">
        <v>0.0175178740173578</v>
      </c>
      <c r="H10882" s="2">
        <v>0.0</v>
      </c>
      <c r="I10882" s="2">
        <v>0.0</v>
      </c>
      <c r="J10882" s="2">
        <v>0.0</v>
      </c>
      <c r="K10882" s="2">
        <f t="shared" si="1"/>
        <v>0</v>
      </c>
      <c r="L10882" s="4">
        <v>1.0</v>
      </c>
      <c r="M10882" s="4"/>
    </row>
    <row r="10883" ht="14.25" customHeight="1">
      <c r="A10883" s="2" t="s">
        <v>10801</v>
      </c>
      <c r="B10883" s="2">
        <v>0.819256782531738</v>
      </c>
      <c r="C10883" s="2">
        <v>0.0013665623264387</v>
      </c>
      <c r="D10883" s="2">
        <v>0.105862185359001</v>
      </c>
      <c r="E10883" s="2">
        <v>0.56170254945755</v>
      </c>
      <c r="F10883" s="5">
        <v>0.0198133140802383</v>
      </c>
      <c r="G10883" s="2">
        <v>0.006599023938179</v>
      </c>
      <c r="H10883" s="2">
        <v>0.0</v>
      </c>
      <c r="I10883" s="2">
        <v>0.0</v>
      </c>
      <c r="J10883" s="2">
        <v>0.0</v>
      </c>
      <c r="K10883" s="2">
        <f t="shared" si="1"/>
        <v>1</v>
      </c>
      <c r="L10883" s="4">
        <v>1.0</v>
      </c>
      <c r="M10883" s="4"/>
    </row>
    <row r="10884" ht="14.25" customHeight="1">
      <c r="A10884" s="2" t="s">
        <v>10802</v>
      </c>
      <c r="B10884" s="2">
        <v>0.243321865797042</v>
      </c>
      <c r="C10884" s="2">
        <v>3.564714570529E-4</v>
      </c>
      <c r="D10884" s="2">
        <v>0.0231703929603099</v>
      </c>
      <c r="E10884" s="2">
        <v>0.0959619209170341</v>
      </c>
      <c r="F10884" s="5">
        <v>0.0225788000971078</v>
      </c>
      <c r="G10884" s="2">
        <v>0.0031825304031372</v>
      </c>
      <c r="H10884" s="2">
        <v>0.0</v>
      </c>
      <c r="I10884" s="2">
        <v>0.0</v>
      </c>
      <c r="J10884" s="2">
        <v>0.0</v>
      </c>
      <c r="K10884" s="2">
        <f t="shared" si="1"/>
        <v>0</v>
      </c>
      <c r="L10884" s="4">
        <v>1.0</v>
      </c>
      <c r="M10884" s="4"/>
    </row>
    <row r="10885" ht="14.25" customHeight="1">
      <c r="A10885" s="2" t="s">
        <v>10803</v>
      </c>
      <c r="B10885" s="2">
        <v>0.0238742586225271</v>
      </c>
      <c r="C10885" s="2">
        <v>1.014437366393E-4</v>
      </c>
      <c r="D10885" s="2">
        <v>0.0080624110996723</v>
      </c>
      <c r="E10885" s="2">
        <v>0.0038490048609673</v>
      </c>
      <c r="F10885" s="5">
        <v>0.0027075859252363</v>
      </c>
      <c r="G10885" s="2">
        <v>0.0013598125660791</v>
      </c>
      <c r="H10885" s="2">
        <v>0.0</v>
      </c>
      <c r="I10885" s="2">
        <v>0.0</v>
      </c>
      <c r="J10885" s="2">
        <v>0.0</v>
      </c>
      <c r="K10885" s="2">
        <f t="shared" si="1"/>
        <v>0</v>
      </c>
      <c r="L10885" s="4">
        <v>1.0</v>
      </c>
      <c r="M10885" s="4"/>
    </row>
    <row r="10886" ht="14.25" customHeight="1">
      <c r="A10886" s="2" t="s">
        <v>10804</v>
      </c>
      <c r="B10886" s="2">
        <v>0.0020891348831355</v>
      </c>
      <c r="C10886" s="2">
        <v>1.81670457095606E-5</v>
      </c>
      <c r="D10886" s="2">
        <v>5.214058910496E-4</v>
      </c>
      <c r="E10886" s="2">
        <v>1.78159079951001E-5</v>
      </c>
      <c r="F10886" s="5">
        <v>3.578170144464E-4</v>
      </c>
      <c r="G10886" s="2">
        <v>0.0010468388209119</v>
      </c>
      <c r="H10886" s="2">
        <v>0.0</v>
      </c>
      <c r="I10886" s="2">
        <v>0.0</v>
      </c>
      <c r="J10886" s="2">
        <v>0.0</v>
      </c>
      <c r="K10886" s="2">
        <f t="shared" si="1"/>
        <v>0</v>
      </c>
      <c r="L10886" s="4">
        <v>1.0</v>
      </c>
      <c r="M10886" s="4"/>
    </row>
    <row r="10887" ht="14.25" customHeight="1">
      <c r="A10887" s="2" t="s">
        <v>10805</v>
      </c>
      <c r="B10887" s="2">
        <v>0.0017582135042175</v>
      </c>
      <c r="C10887" s="2">
        <v>9.39778237807331E-6</v>
      </c>
      <c r="D10887" s="2">
        <v>0.0010737736010923</v>
      </c>
      <c r="E10887" s="2">
        <v>4.02516488975379E-5</v>
      </c>
      <c r="F10887" s="5">
        <v>7.725614123046E-4</v>
      </c>
      <c r="G10887" s="2">
        <v>3.526984364725E-4</v>
      </c>
      <c r="H10887" s="2">
        <v>0.0</v>
      </c>
      <c r="I10887" s="2">
        <v>0.0</v>
      </c>
      <c r="J10887" s="2">
        <v>0.0</v>
      </c>
      <c r="K10887" s="2">
        <f t="shared" si="1"/>
        <v>0</v>
      </c>
      <c r="L10887" s="4">
        <v>1.0</v>
      </c>
      <c r="M10887" s="4"/>
    </row>
    <row r="10888" ht="14.25" customHeight="1">
      <c r="A10888" s="2" t="s">
        <v>10806</v>
      </c>
      <c r="B10888" s="2">
        <v>0.0032667082268744</v>
      </c>
      <c r="C10888" s="2">
        <v>2.00521371880313E-5</v>
      </c>
      <c r="D10888" s="2">
        <v>0.0011792463483288</v>
      </c>
      <c r="E10888" s="2">
        <v>3.96737232222221E-5</v>
      </c>
      <c r="F10888" s="5">
        <v>0.002343633910641</v>
      </c>
      <c r="G10888" s="2">
        <v>5.650647217407E-4</v>
      </c>
      <c r="H10888" s="2">
        <v>0.0</v>
      </c>
      <c r="I10888" s="2">
        <v>0.0</v>
      </c>
      <c r="J10888" s="2">
        <v>0.0</v>
      </c>
      <c r="K10888" s="2">
        <f t="shared" si="1"/>
        <v>0</v>
      </c>
      <c r="L10888" s="4">
        <v>1.0</v>
      </c>
      <c r="M10888" s="4"/>
    </row>
    <row r="10889" ht="14.25" customHeight="1">
      <c r="A10889" s="2" t="s">
        <v>10807</v>
      </c>
      <c r="B10889" s="2">
        <v>0.0023273769766092</v>
      </c>
      <c r="C10889" s="2">
        <v>1.21298971862415E-5</v>
      </c>
      <c r="D10889" s="2">
        <v>2.386172418482E-4</v>
      </c>
      <c r="E10889" s="2">
        <v>5.65289201404084E-6</v>
      </c>
      <c r="F10889" s="5">
        <v>0.0013336450792849</v>
      </c>
      <c r="G10889" s="2">
        <v>8.829478174448E-4</v>
      </c>
      <c r="H10889" s="2">
        <v>0.0</v>
      </c>
      <c r="I10889" s="2">
        <v>0.0</v>
      </c>
      <c r="J10889" s="2">
        <v>0.0</v>
      </c>
      <c r="K10889" s="2">
        <f t="shared" si="1"/>
        <v>0</v>
      </c>
      <c r="L10889" s="4">
        <v>1.0</v>
      </c>
      <c r="M10889" s="4"/>
    </row>
    <row r="10890" ht="14.25" customHeight="1">
      <c r="A10890" s="2" t="s">
        <v>10808</v>
      </c>
      <c r="B10890" s="2">
        <v>0.0046989764086902</v>
      </c>
      <c r="C10890" s="2">
        <v>1.89483380381716E-5</v>
      </c>
      <c r="D10890" s="2">
        <v>3.928815131075E-4</v>
      </c>
      <c r="E10890" s="2">
        <v>1.00099323390168E-5</v>
      </c>
      <c r="F10890" s="5">
        <v>0.0037732296623289</v>
      </c>
      <c r="G10890" s="2">
        <v>0.0011301203630864</v>
      </c>
      <c r="H10890" s="2">
        <v>0.0</v>
      </c>
      <c r="I10890" s="2">
        <v>0.0</v>
      </c>
      <c r="J10890" s="2">
        <v>0.0</v>
      </c>
      <c r="K10890" s="2">
        <f t="shared" si="1"/>
        <v>0</v>
      </c>
      <c r="L10890" s="4">
        <v>1.0</v>
      </c>
      <c r="M10890" s="4"/>
    </row>
    <row r="10891" ht="14.25" customHeight="1">
      <c r="A10891" s="2" t="s">
        <v>10809</v>
      </c>
      <c r="B10891" s="2">
        <v>7.350508240051E-4</v>
      </c>
      <c r="C10891" s="2">
        <v>2.16159810406679E-6</v>
      </c>
      <c r="D10891" s="2">
        <v>1.242546277353E-4</v>
      </c>
      <c r="E10891" s="2">
        <v>1.50684797972644E-6</v>
      </c>
      <c r="F10891" s="5">
        <v>4.643101710826E-4</v>
      </c>
      <c r="G10891" s="2">
        <v>2.856186474673E-4</v>
      </c>
      <c r="H10891" s="2">
        <v>0.0</v>
      </c>
      <c r="I10891" s="2">
        <v>0.0</v>
      </c>
      <c r="J10891" s="2">
        <v>0.0</v>
      </c>
      <c r="K10891" s="2">
        <f t="shared" si="1"/>
        <v>0</v>
      </c>
      <c r="L10891" s="4">
        <v>1.0</v>
      </c>
      <c r="M10891" s="4"/>
    </row>
    <row r="10892" ht="14.25" customHeight="1">
      <c r="A10892" s="2" t="s">
        <v>10810</v>
      </c>
      <c r="B10892" s="2">
        <v>1.931518345372E-4</v>
      </c>
      <c r="C10892" s="2">
        <v>4.84127838262793E-7</v>
      </c>
      <c r="D10892" s="2">
        <v>4.45436598965898E-5</v>
      </c>
      <c r="E10892" s="2">
        <v>7.47261765354778E-7</v>
      </c>
      <c r="F10892" s="5">
        <v>7.27449296391569E-5</v>
      </c>
      <c r="G10892" s="2">
        <v>1.109376753447E-4</v>
      </c>
      <c r="H10892" s="2">
        <v>0.0</v>
      </c>
      <c r="I10892" s="2">
        <v>0.0</v>
      </c>
      <c r="J10892" s="2">
        <v>0.0</v>
      </c>
      <c r="K10892" s="2">
        <f t="shared" si="1"/>
        <v>0</v>
      </c>
      <c r="L10892" s="4">
        <v>1.0</v>
      </c>
      <c r="M10892" s="4"/>
    </row>
    <row r="10893" ht="14.25" customHeight="1">
      <c r="A10893" s="2" t="s">
        <v>10811</v>
      </c>
      <c r="B10893" s="2">
        <v>0.102790176868438</v>
      </c>
      <c r="C10893" s="2">
        <v>4.078996134921E-4</v>
      </c>
      <c r="D10893" s="2">
        <v>0.0040632952004671</v>
      </c>
      <c r="E10893" s="2">
        <v>4.613980127032E-4</v>
      </c>
      <c r="F10893" s="5">
        <v>0.177747920155525</v>
      </c>
      <c r="G10893" s="2">
        <v>0.0160561092197895</v>
      </c>
      <c r="H10893" s="2">
        <v>0.0</v>
      </c>
      <c r="I10893" s="2">
        <v>0.0</v>
      </c>
      <c r="J10893" s="2">
        <v>0.0</v>
      </c>
      <c r="K10893" s="2">
        <f t="shared" si="1"/>
        <v>0</v>
      </c>
      <c r="L10893" s="4">
        <v>1.0</v>
      </c>
      <c r="M10893" s="4"/>
    </row>
    <row r="10894" ht="14.25" customHeight="1">
      <c r="A10894" s="2" t="s">
        <v>10812</v>
      </c>
      <c r="B10894" s="2">
        <v>7.190566393546E-4</v>
      </c>
      <c r="C10894" s="2">
        <v>3.02725175060913E-6</v>
      </c>
      <c r="D10894" s="2">
        <v>7.16555878170766E-5</v>
      </c>
      <c r="E10894" s="2">
        <v>1.28981525904237E-6</v>
      </c>
      <c r="F10894" s="5">
        <v>4.115186166018E-4</v>
      </c>
      <c r="G10894" s="2">
        <v>4.644190485123E-4</v>
      </c>
      <c r="H10894" s="2">
        <v>0.0</v>
      </c>
      <c r="I10894" s="2">
        <v>0.0</v>
      </c>
      <c r="J10894" s="2">
        <v>0.0</v>
      </c>
      <c r="K10894" s="2">
        <f t="shared" si="1"/>
        <v>0</v>
      </c>
      <c r="L10894" s="4">
        <v>1.0</v>
      </c>
      <c r="M10894" s="4"/>
    </row>
    <row r="10895" ht="14.25" customHeight="1">
      <c r="A10895" s="2" t="s">
        <v>10813</v>
      </c>
      <c r="B10895" s="2">
        <v>8.046840666793E-4</v>
      </c>
      <c r="C10895" s="2">
        <v>1.72342322457552E-6</v>
      </c>
      <c r="D10895" s="2">
        <v>8.9970402768813E-5</v>
      </c>
      <c r="E10895" s="2">
        <v>2.25900521400035E-6</v>
      </c>
      <c r="F10895" s="5">
        <v>2.55314662354E-4</v>
      </c>
      <c r="G10895" s="2">
        <v>6.553446874022E-4</v>
      </c>
      <c r="H10895" s="2">
        <v>0.0</v>
      </c>
      <c r="I10895" s="2">
        <v>0.0</v>
      </c>
      <c r="J10895" s="2">
        <v>0.0</v>
      </c>
      <c r="K10895" s="2">
        <f t="shared" si="1"/>
        <v>0</v>
      </c>
      <c r="L10895" s="4">
        <v>1.0</v>
      </c>
      <c r="M10895" s="4"/>
    </row>
    <row r="10896" ht="14.25" customHeight="1">
      <c r="A10896" s="2" t="s">
        <v>10814</v>
      </c>
      <c r="B10896" s="2">
        <v>0.0024696590844541</v>
      </c>
      <c r="C10896" s="2">
        <v>1.29415866467752E-5</v>
      </c>
      <c r="D10896" s="2">
        <v>6.02558757236693E-5</v>
      </c>
      <c r="E10896" s="2">
        <v>3.88339640267076E-6</v>
      </c>
      <c r="F10896" s="5">
        <v>2.992192748934E-4</v>
      </c>
      <c r="G10896" s="2">
        <v>0.0029118338134139</v>
      </c>
      <c r="H10896" s="2">
        <v>0.0</v>
      </c>
      <c r="I10896" s="2">
        <v>0.0</v>
      </c>
      <c r="J10896" s="2">
        <v>0.0</v>
      </c>
      <c r="K10896" s="2">
        <f t="shared" si="1"/>
        <v>0</v>
      </c>
      <c r="L10896" s="4">
        <v>1.0</v>
      </c>
      <c r="M10896" s="4"/>
    </row>
    <row r="10897" ht="14.25" customHeight="1">
      <c r="A10897" s="2" t="s">
        <v>10815</v>
      </c>
      <c r="B10897" s="2">
        <v>0.0051642078906297</v>
      </c>
      <c r="C10897" s="2">
        <v>2.97696224151877E-5</v>
      </c>
      <c r="D10897" s="2">
        <v>6.44100800855085E-5</v>
      </c>
      <c r="E10897" s="2">
        <v>2.52671293310413E-6</v>
      </c>
      <c r="F10897" s="5">
        <v>5.952132632955E-4</v>
      </c>
      <c r="G10897" s="2">
        <v>0.0052753780037164</v>
      </c>
      <c r="H10897" s="2">
        <v>0.0</v>
      </c>
      <c r="I10897" s="2">
        <v>0.0</v>
      </c>
      <c r="J10897" s="2">
        <v>0.0</v>
      </c>
      <c r="K10897" s="2">
        <f t="shared" si="1"/>
        <v>0</v>
      </c>
      <c r="L10897" s="4">
        <v>1.0</v>
      </c>
      <c r="M10897" s="4"/>
    </row>
    <row r="10898" ht="14.25" customHeight="1">
      <c r="A10898" s="2" t="s">
        <v>10816</v>
      </c>
      <c r="B10898" s="2">
        <v>3.500320890452E-4</v>
      </c>
      <c r="C10898" s="2">
        <v>2.13350926969724E-6</v>
      </c>
      <c r="D10898" s="2">
        <v>1.74366014107363E-5</v>
      </c>
      <c r="E10898" s="2">
        <v>6.15526175806735E-7</v>
      </c>
      <c r="F10898" s="5">
        <v>8.24504531919956E-5</v>
      </c>
      <c r="G10898" s="2">
        <v>2.794559404719E-4</v>
      </c>
      <c r="H10898" s="2">
        <v>0.0</v>
      </c>
      <c r="I10898" s="2">
        <v>0.0</v>
      </c>
      <c r="J10898" s="2">
        <v>0.0</v>
      </c>
      <c r="K10898" s="2">
        <f t="shared" si="1"/>
        <v>0</v>
      </c>
      <c r="L10898" s="4">
        <v>1.0</v>
      </c>
      <c r="M10898" s="4"/>
    </row>
    <row r="10899" ht="14.25" customHeight="1">
      <c r="A10899" s="2" t="s">
        <v>10817</v>
      </c>
      <c r="B10899" s="2">
        <v>0.0039735115133225</v>
      </c>
      <c r="C10899" s="2">
        <v>6.09155467827804E-5</v>
      </c>
      <c r="D10899" s="2">
        <v>7.28118975530378E-5</v>
      </c>
      <c r="E10899" s="2">
        <v>4.48851960754836E-6</v>
      </c>
      <c r="F10899" s="5">
        <v>5.377344205044E-4</v>
      </c>
      <c r="G10899" s="2">
        <v>0.0041065346449613</v>
      </c>
      <c r="H10899" s="2">
        <v>0.0</v>
      </c>
      <c r="I10899" s="2">
        <v>0.0</v>
      </c>
      <c r="J10899" s="2">
        <v>0.0</v>
      </c>
      <c r="K10899" s="2">
        <f t="shared" si="1"/>
        <v>0</v>
      </c>
      <c r="L10899" s="4">
        <v>1.0</v>
      </c>
      <c r="M10899" s="4"/>
    </row>
    <row r="10900" ht="14.25" customHeight="1">
      <c r="A10900" s="2" t="s">
        <v>10818</v>
      </c>
      <c r="B10900" s="2">
        <v>6.95567723596468E-5</v>
      </c>
      <c r="C10900" s="2">
        <v>5.4485434475282E-7</v>
      </c>
      <c r="D10900" s="2">
        <v>4.94322762278898E-7</v>
      </c>
      <c r="E10900" s="2">
        <v>5.15450615523604E-8</v>
      </c>
      <c r="F10900" s="5">
        <v>2.75171569228405E-5</v>
      </c>
      <c r="G10900" s="2">
        <v>9.73582500591874E-5</v>
      </c>
      <c r="H10900" s="2">
        <v>0.0</v>
      </c>
      <c r="I10900" s="2">
        <v>0.0</v>
      </c>
      <c r="J10900" s="2">
        <v>0.0</v>
      </c>
      <c r="K10900" s="2">
        <f t="shared" si="1"/>
        <v>0</v>
      </c>
      <c r="L10900" s="4">
        <v>1.0</v>
      </c>
      <c r="M10900" s="4"/>
    </row>
    <row r="10901" ht="14.25" customHeight="1">
      <c r="A10901" s="2" t="s">
        <v>10819</v>
      </c>
      <c r="B10901" s="2">
        <v>1.32054447021801E-5</v>
      </c>
      <c r="C10901" s="2">
        <v>5.64573898742537E-9</v>
      </c>
      <c r="D10901" s="2">
        <v>7.81713005437723E-9</v>
      </c>
      <c r="E10901" s="2">
        <v>1.37670630451225E-9</v>
      </c>
      <c r="F10901" s="5">
        <v>9.98279915620514E-7</v>
      </c>
      <c r="G10901" s="2">
        <v>5.41709687240654E-6</v>
      </c>
      <c r="H10901" s="2">
        <v>0.0</v>
      </c>
      <c r="I10901" s="2">
        <v>0.0</v>
      </c>
      <c r="J10901" s="2">
        <v>0.0</v>
      </c>
      <c r="K10901" s="2">
        <f t="shared" si="1"/>
        <v>0</v>
      </c>
      <c r="L10901" s="4">
        <v>1.0</v>
      </c>
      <c r="M10901" s="4"/>
    </row>
    <row r="10902" ht="14.25" customHeight="1">
      <c r="A10902" s="2" t="s">
        <v>10820</v>
      </c>
      <c r="B10902" s="2">
        <v>4.96026950713712E-6</v>
      </c>
      <c r="C10902" s="2">
        <v>6.7239686041276E-10</v>
      </c>
      <c r="D10902" s="2">
        <v>2.54802690058397E-9</v>
      </c>
      <c r="E10902" s="2">
        <v>5.21507170780921E-10</v>
      </c>
      <c r="F10902" s="5">
        <v>5.33635159172263E-7</v>
      </c>
      <c r="G10902" s="2">
        <v>1.88096555575612E-6</v>
      </c>
      <c r="H10902" s="2">
        <v>0.0</v>
      </c>
      <c r="I10902" s="2">
        <v>0.0</v>
      </c>
      <c r="J10902" s="2">
        <v>0.0</v>
      </c>
      <c r="K10902" s="2">
        <f t="shared" si="1"/>
        <v>0</v>
      </c>
      <c r="L10902" s="4">
        <v>1.0</v>
      </c>
      <c r="M10902" s="4"/>
    </row>
    <row r="10903" ht="14.25" customHeight="1">
      <c r="A10903" s="2" t="s">
        <v>10821</v>
      </c>
      <c r="B10903" s="2">
        <v>1.42101885103329E-6</v>
      </c>
      <c r="C10903" s="2">
        <v>6.65077576345041E-11</v>
      </c>
      <c r="D10903" s="2">
        <v>1.15594445126987E-9</v>
      </c>
      <c r="E10903" s="2">
        <v>2.6327517943514E-10</v>
      </c>
      <c r="F10903" s="5">
        <v>3.27803576283258E-7</v>
      </c>
      <c r="G10903" s="2">
        <v>6.8852074264214E-7</v>
      </c>
      <c r="H10903" s="2">
        <v>0.0</v>
      </c>
      <c r="I10903" s="2">
        <v>0.0</v>
      </c>
      <c r="J10903" s="2">
        <v>0.0</v>
      </c>
      <c r="K10903" s="2">
        <f t="shared" si="1"/>
        <v>0</v>
      </c>
      <c r="L10903" s="4">
        <v>1.0</v>
      </c>
      <c r="M10903" s="4"/>
    </row>
    <row r="10904" ht="14.25" customHeight="1">
      <c r="A10904" s="2" t="s">
        <v>10822</v>
      </c>
      <c r="B10904" s="2">
        <v>0.265927135944366</v>
      </c>
      <c r="C10904" s="2">
        <v>4.009919939562E-4</v>
      </c>
      <c r="D10904" s="2">
        <v>0.0062449956312775</v>
      </c>
      <c r="E10904" s="2">
        <v>0.0011266494402661</v>
      </c>
      <c r="F10904" s="5">
        <v>0.29320216178894</v>
      </c>
      <c r="G10904" s="2">
        <v>0.050106193870306</v>
      </c>
      <c r="H10904" s="2">
        <v>0.0</v>
      </c>
      <c r="I10904" s="2">
        <v>0.0</v>
      </c>
      <c r="J10904" s="2">
        <v>0.0</v>
      </c>
      <c r="K10904" s="2">
        <f t="shared" si="1"/>
        <v>0</v>
      </c>
      <c r="L10904" s="4">
        <v>1.0</v>
      </c>
      <c r="M10904" s="4"/>
    </row>
    <row r="10905" ht="14.25" customHeight="1">
      <c r="A10905" s="2" t="s">
        <v>10823</v>
      </c>
      <c r="B10905" s="2">
        <v>0.608782172203064</v>
      </c>
      <c r="C10905" s="2">
        <v>6.271136808209E-4</v>
      </c>
      <c r="D10905" s="2">
        <v>0.0133273415267467</v>
      </c>
      <c r="E10905" s="2">
        <v>0.016464490443468</v>
      </c>
      <c r="F10905" s="5">
        <v>0.689498543739318</v>
      </c>
      <c r="G10905" s="2">
        <v>0.0174189377576112</v>
      </c>
      <c r="H10905" s="2">
        <v>0.0</v>
      </c>
      <c r="I10905" s="2">
        <v>0.0</v>
      </c>
      <c r="J10905" s="2">
        <v>0.0</v>
      </c>
      <c r="K10905" s="2">
        <f t="shared" si="1"/>
        <v>1</v>
      </c>
      <c r="L10905" s="4">
        <v>1.0</v>
      </c>
      <c r="M10905" s="4"/>
    </row>
    <row r="10906" ht="14.25" customHeight="1">
      <c r="A10906" s="2" t="s">
        <v>10824</v>
      </c>
      <c r="B10906" s="2">
        <v>0.895273566246032</v>
      </c>
      <c r="C10906" s="2">
        <v>5.50475961063E-4</v>
      </c>
      <c r="D10906" s="2">
        <v>0.0237178746610879</v>
      </c>
      <c r="E10906" s="2">
        <v>0.037440825253725</v>
      </c>
      <c r="F10906" s="5">
        <v>0.899319171905517</v>
      </c>
      <c r="G10906" s="2">
        <v>0.0636933222413063</v>
      </c>
      <c r="H10906" s="2">
        <v>0.0</v>
      </c>
      <c r="I10906" s="2">
        <v>0.0</v>
      </c>
      <c r="J10906" s="2">
        <v>0.0</v>
      </c>
      <c r="K10906" s="2">
        <f t="shared" si="1"/>
        <v>1</v>
      </c>
      <c r="L10906" s="4">
        <v>1.0</v>
      </c>
      <c r="M10906" s="4"/>
    </row>
    <row r="10907" ht="14.25" customHeight="1">
      <c r="A10907" s="2" t="s">
        <v>10825</v>
      </c>
      <c r="B10907" s="2">
        <v>0.931772530078888</v>
      </c>
      <c r="C10907" s="2">
        <v>4.191554908175E-4</v>
      </c>
      <c r="D10907" s="2">
        <v>0.0086759692057967</v>
      </c>
      <c r="E10907" s="2">
        <v>0.029283732175827</v>
      </c>
      <c r="F10907" s="5">
        <v>0.945526421070098</v>
      </c>
      <c r="G10907" s="2">
        <v>0.0281631536781787</v>
      </c>
      <c r="H10907" s="2">
        <v>0.0</v>
      </c>
      <c r="I10907" s="2">
        <v>0.0</v>
      </c>
      <c r="J10907" s="2">
        <v>0.0</v>
      </c>
      <c r="K10907" s="2">
        <f t="shared" si="1"/>
        <v>1</v>
      </c>
      <c r="L10907" s="4">
        <v>1.0</v>
      </c>
      <c r="M10907" s="4"/>
    </row>
    <row r="10908" ht="14.25" customHeight="1">
      <c r="A10908" s="2" t="s">
        <v>10826</v>
      </c>
      <c r="B10908" s="2">
        <v>0.958893418312072</v>
      </c>
      <c r="C10908" s="2">
        <v>4.975719493813E-4</v>
      </c>
      <c r="D10908" s="2">
        <v>0.0095394682139158</v>
      </c>
      <c r="E10908" s="2">
        <v>0.0972249656915664</v>
      </c>
      <c r="F10908" s="5">
        <v>0.96557205915451</v>
      </c>
      <c r="G10908" s="2">
        <v>0.0130415242165327</v>
      </c>
      <c r="H10908" s="2">
        <v>0.0</v>
      </c>
      <c r="I10908" s="2">
        <v>0.0</v>
      </c>
      <c r="J10908" s="2">
        <v>0.0</v>
      </c>
      <c r="K10908" s="2">
        <f t="shared" si="1"/>
        <v>1</v>
      </c>
      <c r="L10908" s="4">
        <v>1.0</v>
      </c>
      <c r="M10908" s="4"/>
    </row>
    <row r="10909" ht="14.25" customHeight="1">
      <c r="A10909" s="2" t="s">
        <v>10827</v>
      </c>
      <c r="B10909" s="2">
        <v>0.794194281101226</v>
      </c>
      <c r="C10909" s="2">
        <v>0.0011561908759176</v>
      </c>
      <c r="D10909" s="2">
        <v>0.0028751695062965</v>
      </c>
      <c r="E10909" s="2">
        <v>0.0066306954249739</v>
      </c>
      <c r="F10909" s="5">
        <v>0.793425977230072</v>
      </c>
      <c r="G10909" s="2">
        <v>0.0282807908952236</v>
      </c>
      <c r="H10909" s="2">
        <v>0.0</v>
      </c>
      <c r="I10909" s="2">
        <v>0.0</v>
      </c>
      <c r="J10909" s="2">
        <v>0.0</v>
      </c>
      <c r="K10909" s="2">
        <f t="shared" si="1"/>
        <v>1</v>
      </c>
      <c r="L10909" s="4">
        <v>1.0</v>
      </c>
      <c r="M10909" s="4"/>
    </row>
    <row r="10910" ht="14.25" customHeight="1">
      <c r="A10910" s="2" t="s">
        <v>10828</v>
      </c>
      <c r="B10910" s="2">
        <v>0.963934302330017</v>
      </c>
      <c r="C10910" s="2">
        <v>0.0011803437955677</v>
      </c>
      <c r="D10910" s="2">
        <v>0.0062753800302743</v>
      </c>
      <c r="E10910" s="2">
        <v>0.0288598984479904</v>
      </c>
      <c r="F10910" s="5">
        <v>0.957324504852294</v>
      </c>
      <c r="G10910" s="2">
        <v>0.0259662177413702</v>
      </c>
      <c r="H10910" s="2">
        <v>0.0</v>
      </c>
      <c r="I10910" s="2">
        <v>0.0</v>
      </c>
      <c r="J10910" s="2">
        <v>0.0</v>
      </c>
      <c r="K10910" s="2">
        <f t="shared" si="1"/>
        <v>1</v>
      </c>
      <c r="L10910" s="4">
        <v>1.0</v>
      </c>
      <c r="M10910" s="4"/>
    </row>
    <row r="10911" ht="14.25" customHeight="1">
      <c r="A10911" s="2" t="s">
        <v>10829</v>
      </c>
      <c r="B10911" s="2">
        <v>0.970729291439056</v>
      </c>
      <c r="C10911" s="2">
        <v>0.0021613435819745</v>
      </c>
      <c r="D10911" s="2">
        <v>0.0110171707347035</v>
      </c>
      <c r="E10911" s="2">
        <v>0.0671503841876983</v>
      </c>
      <c r="F10911" s="5">
        <v>0.968438863754272</v>
      </c>
      <c r="G10911" s="2">
        <v>0.0262432377785444</v>
      </c>
      <c r="H10911" s="2">
        <v>0.0</v>
      </c>
      <c r="I10911" s="2">
        <v>0.0</v>
      </c>
      <c r="J10911" s="2">
        <v>0.0</v>
      </c>
      <c r="K10911" s="2">
        <f t="shared" si="1"/>
        <v>1</v>
      </c>
      <c r="L10911" s="4">
        <v>1.0</v>
      </c>
      <c r="M10911" s="4"/>
    </row>
    <row r="10912" ht="14.25" customHeight="1">
      <c r="A10912" s="2" t="s">
        <v>10830</v>
      </c>
      <c r="B10912" s="2">
        <v>0.983970582485199</v>
      </c>
      <c r="C10912" s="2">
        <v>0.0010209491010755</v>
      </c>
      <c r="D10912" s="2">
        <v>0.0091076958924531</v>
      </c>
      <c r="E10912" s="2">
        <v>0.0749405473470687</v>
      </c>
      <c r="F10912" s="5">
        <v>0.981830716133117</v>
      </c>
      <c r="G10912" s="2">
        <v>0.019489761441946</v>
      </c>
      <c r="H10912" s="2">
        <v>0.0</v>
      </c>
      <c r="I10912" s="2">
        <v>0.0</v>
      </c>
      <c r="J10912" s="2">
        <v>0.0</v>
      </c>
      <c r="K10912" s="2">
        <f t="shared" si="1"/>
        <v>1</v>
      </c>
      <c r="L10912" s="4">
        <v>1.0</v>
      </c>
      <c r="M10912" s="4"/>
    </row>
    <row r="10913" ht="14.25" customHeight="1">
      <c r="A10913" s="2" t="s">
        <v>10831</v>
      </c>
      <c r="B10913" s="2">
        <v>0.958368718624115</v>
      </c>
      <c r="C10913" s="2">
        <v>0.001954544801265</v>
      </c>
      <c r="D10913" s="2">
        <v>0.028316082432866</v>
      </c>
      <c r="E10913" s="2">
        <v>0.108493253588676</v>
      </c>
      <c r="F10913" s="5">
        <v>0.93275761604309</v>
      </c>
      <c r="G10913" s="2">
        <v>0.0270712468773126</v>
      </c>
      <c r="H10913" s="2">
        <v>0.0</v>
      </c>
      <c r="I10913" s="2">
        <v>0.0</v>
      </c>
      <c r="J10913" s="2">
        <v>0.0</v>
      </c>
      <c r="K10913" s="2">
        <f t="shared" si="1"/>
        <v>1</v>
      </c>
      <c r="L10913" s="4">
        <v>1.0</v>
      </c>
      <c r="M10913" s="4"/>
    </row>
    <row r="10914" ht="14.25" customHeight="1">
      <c r="A10914" s="2" t="s">
        <v>10832</v>
      </c>
      <c r="B10914" s="2">
        <v>0.965115249156952</v>
      </c>
      <c r="C10914" s="2">
        <v>0.0016080605564638</v>
      </c>
      <c r="D10914" s="2">
        <v>0.0400509089231491</v>
      </c>
      <c r="E10914" s="2">
        <v>0.210961908102035</v>
      </c>
      <c r="F10914" s="5">
        <v>0.940351605415344</v>
      </c>
      <c r="G10914" s="2">
        <v>0.0176876429468393</v>
      </c>
      <c r="H10914" s="2">
        <v>0.0</v>
      </c>
      <c r="I10914" s="2">
        <v>0.0</v>
      </c>
      <c r="J10914" s="2">
        <v>0.0</v>
      </c>
      <c r="K10914" s="2">
        <f t="shared" si="1"/>
        <v>1</v>
      </c>
      <c r="L10914" s="4">
        <v>1.0</v>
      </c>
      <c r="M10914" s="4"/>
    </row>
    <row r="10915" ht="14.25" customHeight="1">
      <c r="A10915" s="2" t="s">
        <v>10833</v>
      </c>
      <c r="B10915" s="2">
        <v>0.986400365829467</v>
      </c>
      <c r="C10915" s="2">
        <v>0.0025311994832009</v>
      </c>
      <c r="D10915" s="2">
        <v>0.2008868008852</v>
      </c>
      <c r="E10915" s="2">
        <v>0.427379608154296</v>
      </c>
      <c r="F10915" s="5">
        <v>0.931372344493866</v>
      </c>
      <c r="G10915" s="2">
        <v>0.0226823389530181</v>
      </c>
      <c r="H10915" s="2">
        <v>0.0</v>
      </c>
      <c r="I10915" s="2">
        <v>0.0</v>
      </c>
      <c r="J10915" s="2">
        <v>0.0</v>
      </c>
      <c r="K10915" s="2">
        <f t="shared" si="1"/>
        <v>1</v>
      </c>
      <c r="L10915" s="4">
        <v>1.0</v>
      </c>
      <c r="M10915" s="4"/>
    </row>
    <row r="10916" ht="14.25" customHeight="1">
      <c r="A10916" s="2" t="s">
        <v>10834</v>
      </c>
      <c r="B10916" s="2">
        <v>0.991966545581817</v>
      </c>
      <c r="C10916" s="2">
        <v>3.407184849493E-4</v>
      </c>
      <c r="D10916" s="2">
        <v>0.0014039048692211</v>
      </c>
      <c r="E10916" s="2">
        <v>0.0214386656880378</v>
      </c>
      <c r="F10916" s="5">
        <v>0.993390500545501</v>
      </c>
      <c r="G10916" s="2">
        <v>0.0044558481313288</v>
      </c>
      <c r="H10916" s="2">
        <v>0.0</v>
      </c>
      <c r="I10916" s="2">
        <v>0.0</v>
      </c>
      <c r="J10916" s="2">
        <v>0.0</v>
      </c>
      <c r="K10916" s="2">
        <f t="shared" si="1"/>
        <v>1</v>
      </c>
      <c r="L10916" s="4">
        <v>1.0</v>
      </c>
      <c r="M10916" s="4"/>
    </row>
    <row r="10917" ht="14.25" customHeight="1">
      <c r="A10917" s="2" t="s">
        <v>10835</v>
      </c>
      <c r="B10917" s="2">
        <v>0.991856694221496</v>
      </c>
      <c r="C10917" s="2">
        <v>4.453937290236E-4</v>
      </c>
      <c r="D10917" s="2">
        <v>0.0020779049955308</v>
      </c>
      <c r="E10917" s="2">
        <v>0.0904790610074997</v>
      </c>
      <c r="F10917" s="5">
        <v>0.994333028793335</v>
      </c>
      <c r="G10917" s="2">
        <v>0.0047163986600935</v>
      </c>
      <c r="H10917" s="2">
        <v>0.0</v>
      </c>
      <c r="I10917" s="2">
        <v>0.0</v>
      </c>
      <c r="J10917" s="2">
        <v>0.0</v>
      </c>
      <c r="K10917" s="2">
        <f t="shared" si="1"/>
        <v>1</v>
      </c>
      <c r="L10917" s="4">
        <v>1.0</v>
      </c>
      <c r="M10917" s="4"/>
    </row>
    <row r="10918" ht="14.25" customHeight="1">
      <c r="A10918" s="2" t="s">
        <v>10836</v>
      </c>
      <c r="B10918" s="2">
        <v>0.985800564289093</v>
      </c>
      <c r="C10918" s="2">
        <v>4.952167510055E-4</v>
      </c>
      <c r="D10918" s="2">
        <v>0.0018342126859351</v>
      </c>
      <c r="E10918" s="2">
        <v>0.0056623164564371</v>
      </c>
      <c r="F10918" s="5">
        <v>0.99022489786148</v>
      </c>
      <c r="G10918" s="2">
        <v>0.0140913100913167</v>
      </c>
      <c r="H10918" s="2">
        <v>0.0</v>
      </c>
      <c r="I10918" s="2">
        <v>0.0</v>
      </c>
      <c r="J10918" s="2">
        <v>0.0</v>
      </c>
      <c r="K10918" s="2">
        <f t="shared" si="1"/>
        <v>1</v>
      </c>
      <c r="L10918" s="4">
        <v>1.0</v>
      </c>
      <c r="M10918" s="4"/>
    </row>
    <row r="10919" ht="14.25" customHeight="1">
      <c r="A10919" s="2" t="s">
        <v>10837</v>
      </c>
      <c r="B10919" s="2">
        <v>0.984436511993408</v>
      </c>
      <c r="C10919" s="2">
        <v>4.410905821714E-4</v>
      </c>
      <c r="D10919" s="2">
        <v>0.0033594376873224</v>
      </c>
      <c r="E10919" s="2">
        <v>0.0073158112354576</v>
      </c>
      <c r="F10919" s="5">
        <v>0.986280620098114</v>
      </c>
      <c r="G10919" s="2">
        <v>0.0199328586459159</v>
      </c>
      <c r="H10919" s="2">
        <v>0.0</v>
      </c>
      <c r="I10919" s="2">
        <v>0.0</v>
      </c>
      <c r="J10919" s="2">
        <v>0.0</v>
      </c>
      <c r="K10919" s="2">
        <f t="shared" si="1"/>
        <v>1</v>
      </c>
      <c r="L10919" s="4">
        <v>1.0</v>
      </c>
      <c r="M10919" s="4"/>
    </row>
    <row r="10920" ht="14.25" customHeight="1">
      <c r="A10920" s="2" t="s">
        <v>10838</v>
      </c>
      <c r="B10920" s="2">
        <v>0.956117451190948</v>
      </c>
      <c r="C10920" s="2">
        <v>7.138565997593E-4</v>
      </c>
      <c r="D10920" s="2">
        <v>0.0070672803558409</v>
      </c>
      <c r="E10920" s="2">
        <v>0.015182894654572</v>
      </c>
      <c r="F10920" s="5">
        <v>0.951857924461364</v>
      </c>
      <c r="G10920" s="2">
        <v>0.0201260633766651</v>
      </c>
      <c r="H10920" s="2">
        <v>0.0</v>
      </c>
      <c r="I10920" s="2">
        <v>0.0</v>
      </c>
      <c r="J10920" s="2">
        <v>0.0</v>
      </c>
      <c r="K10920" s="2">
        <f t="shared" si="1"/>
        <v>1</v>
      </c>
      <c r="L10920" s="4">
        <v>1.0</v>
      </c>
      <c r="M10920" s="4"/>
    </row>
    <row r="10921" ht="14.25" customHeight="1">
      <c r="A10921" s="2" t="s">
        <v>10839</v>
      </c>
      <c r="B10921" s="2">
        <v>0.703459441661834</v>
      </c>
      <c r="C10921" s="2">
        <v>0.0018423015717417</v>
      </c>
      <c r="D10921" s="2">
        <v>0.0131698101758956</v>
      </c>
      <c r="E10921" s="2">
        <v>0.0932442918419838</v>
      </c>
      <c r="F10921" s="5">
        <v>0.620661497116088</v>
      </c>
      <c r="G10921" s="2">
        <v>0.0456709042191505</v>
      </c>
      <c r="H10921" s="2">
        <v>0.0</v>
      </c>
      <c r="I10921" s="2">
        <v>0.0</v>
      </c>
      <c r="J10921" s="2">
        <v>0.0</v>
      </c>
      <c r="K10921" s="2">
        <f t="shared" si="1"/>
        <v>1</v>
      </c>
      <c r="L10921" s="4">
        <v>1.0</v>
      </c>
      <c r="M10921" s="4"/>
    </row>
    <row r="10922" ht="14.25" customHeight="1">
      <c r="A10922" s="2" t="s">
        <v>10840</v>
      </c>
      <c r="B10922" s="2">
        <v>0.369582742452621</v>
      </c>
      <c r="C10922" s="2">
        <v>0.0015771322650834</v>
      </c>
      <c r="D10922" s="2">
        <v>0.0059699048288166</v>
      </c>
      <c r="E10922" s="2">
        <v>0.0019545971881598</v>
      </c>
      <c r="F10922" s="5">
        <v>0.194757685065269</v>
      </c>
      <c r="G10922" s="2">
        <v>0.0797436386346817</v>
      </c>
      <c r="H10922" s="2">
        <v>0.0</v>
      </c>
      <c r="I10922" s="2">
        <v>0.0</v>
      </c>
      <c r="J10922" s="2">
        <v>0.0</v>
      </c>
      <c r="K10922" s="2">
        <f t="shared" si="1"/>
        <v>0</v>
      </c>
      <c r="L10922" s="4">
        <v>1.0</v>
      </c>
      <c r="M10922" s="4"/>
    </row>
    <row r="10923" ht="14.25" customHeight="1">
      <c r="A10923" s="2" t="s">
        <v>10841</v>
      </c>
      <c r="B10923" s="2">
        <v>0.600047051906585</v>
      </c>
      <c r="C10923" s="2">
        <v>0.0115632452070713</v>
      </c>
      <c r="D10923" s="2">
        <v>0.0310125760734081</v>
      </c>
      <c r="E10923" s="2">
        <v>0.0055814441293478</v>
      </c>
      <c r="F10923" s="5">
        <v>0.399395138025283</v>
      </c>
      <c r="G10923" s="2">
        <v>0.193138614296913</v>
      </c>
      <c r="H10923" s="2">
        <v>0.0</v>
      </c>
      <c r="I10923" s="2">
        <v>0.0</v>
      </c>
      <c r="J10923" s="2">
        <v>0.0</v>
      </c>
      <c r="K10923" s="2">
        <f t="shared" si="1"/>
        <v>1</v>
      </c>
      <c r="L10923" s="4">
        <v>1.0</v>
      </c>
      <c r="M10923" s="4"/>
    </row>
    <row r="10924" ht="14.25" customHeight="1">
      <c r="A10924" s="2" t="s">
        <v>10842</v>
      </c>
      <c r="B10924" s="2">
        <v>0.982820212841034</v>
      </c>
      <c r="C10924" s="2">
        <v>6.837118417024E-4</v>
      </c>
      <c r="D10924" s="2">
        <v>0.0029221435543149</v>
      </c>
      <c r="E10924" s="2">
        <v>0.019159335643053</v>
      </c>
      <c r="F10924" s="5">
        <v>0.98745709657669</v>
      </c>
      <c r="G10924" s="2">
        <v>0.0088553987443447</v>
      </c>
      <c r="H10924" s="2">
        <v>0.0</v>
      </c>
      <c r="I10924" s="2">
        <v>0.0</v>
      </c>
      <c r="J10924" s="2">
        <v>0.0</v>
      </c>
      <c r="K10924" s="2">
        <f t="shared" si="1"/>
        <v>1</v>
      </c>
      <c r="L10924" s="4">
        <v>1.0</v>
      </c>
      <c r="M10924" s="4"/>
    </row>
    <row r="10925" ht="14.25" customHeight="1">
      <c r="A10925" s="2" t="s">
        <v>10843</v>
      </c>
      <c r="B10925" s="2">
        <v>0.13135552406311</v>
      </c>
      <c r="C10925" s="2">
        <v>0.0028547311667352</v>
      </c>
      <c r="D10925" s="2">
        <v>0.0098067196086049</v>
      </c>
      <c r="E10925" s="2">
        <v>7.65623524785E-4</v>
      </c>
      <c r="F10925" s="5">
        <v>0.0187364816665649</v>
      </c>
      <c r="G10925" s="2">
        <v>0.0779750347137451</v>
      </c>
      <c r="H10925" s="2">
        <v>0.0</v>
      </c>
      <c r="I10925" s="2">
        <v>0.0</v>
      </c>
      <c r="J10925" s="2">
        <v>0.0</v>
      </c>
      <c r="K10925" s="2">
        <f t="shared" si="1"/>
        <v>0</v>
      </c>
      <c r="L10925" s="4">
        <v>1.0</v>
      </c>
      <c r="M10925" s="4"/>
    </row>
    <row r="10926" ht="14.25" customHeight="1">
      <c r="A10926" s="2" t="s">
        <v>10844</v>
      </c>
      <c r="B10926" s="2">
        <v>0.0440578311681747</v>
      </c>
      <c r="C10926" s="2">
        <v>0.0017474455526098</v>
      </c>
      <c r="D10926" s="2">
        <v>0.0029924376867711</v>
      </c>
      <c r="E10926" s="2">
        <v>3.314890782348E-4</v>
      </c>
      <c r="F10926" s="5">
        <v>0.0113136749714612</v>
      </c>
      <c r="G10926" s="2">
        <v>0.0239835586398839</v>
      </c>
      <c r="H10926" s="2">
        <v>0.0</v>
      </c>
      <c r="I10926" s="2">
        <v>0.0</v>
      </c>
      <c r="J10926" s="2">
        <v>0.0</v>
      </c>
      <c r="K10926" s="2">
        <f t="shared" si="1"/>
        <v>0</v>
      </c>
      <c r="L10926" s="4">
        <v>1.0</v>
      </c>
      <c r="M10926" s="4"/>
    </row>
    <row r="10927" ht="14.25" customHeight="1">
      <c r="A10927" s="2" t="s">
        <v>10845</v>
      </c>
      <c r="B10927" s="2">
        <v>0.0388603508472442</v>
      </c>
      <c r="C10927" s="2">
        <v>0.0014202753081917</v>
      </c>
      <c r="D10927" s="2">
        <v>0.0036419394891709</v>
      </c>
      <c r="E10927" s="2">
        <v>2.62636138359E-4</v>
      </c>
      <c r="F10927" s="5">
        <v>0.0106886196881532</v>
      </c>
      <c r="G10927" s="2">
        <v>0.0174006093293428</v>
      </c>
      <c r="H10927" s="2">
        <v>0.0</v>
      </c>
      <c r="I10927" s="2">
        <v>0.0</v>
      </c>
      <c r="J10927" s="2">
        <v>0.0</v>
      </c>
      <c r="K10927" s="2">
        <f t="shared" si="1"/>
        <v>0</v>
      </c>
      <c r="L10927" s="4">
        <v>1.0</v>
      </c>
      <c r="M10927" s="4"/>
    </row>
    <row r="10928" ht="14.25" customHeight="1">
      <c r="A10928" s="2" t="s">
        <v>10846</v>
      </c>
      <c r="B10928" s="2">
        <v>0.15850806236267</v>
      </c>
      <c r="C10928" s="2">
        <v>0.0060809110291302</v>
      </c>
      <c r="D10928" s="2">
        <v>0.0092838509008288</v>
      </c>
      <c r="E10928" s="2">
        <v>0.0010200382675975</v>
      </c>
      <c r="F10928" s="5">
        <v>0.0088710309937596</v>
      </c>
      <c r="G10928" s="2">
        <v>0.116048850119113</v>
      </c>
      <c r="H10928" s="2">
        <v>0.0</v>
      </c>
      <c r="I10928" s="2">
        <v>0.0</v>
      </c>
      <c r="J10928" s="2">
        <v>0.0</v>
      </c>
      <c r="K10928" s="2">
        <f t="shared" si="1"/>
        <v>0</v>
      </c>
      <c r="L10928" s="4">
        <v>1.0</v>
      </c>
      <c r="M10928" s="4"/>
    </row>
    <row r="10929" ht="14.25" customHeight="1">
      <c r="A10929" s="2" t="s">
        <v>10847</v>
      </c>
      <c r="B10929" s="2">
        <v>0.0874636024236679</v>
      </c>
      <c r="C10929" s="2">
        <v>0.0031895071733742</v>
      </c>
      <c r="D10929" s="2">
        <v>0.0082874195650219</v>
      </c>
      <c r="E10929" s="2">
        <v>0.0015932323876768</v>
      </c>
      <c r="F10929" s="5">
        <v>0.0121405161917209</v>
      </c>
      <c r="G10929" s="2">
        <v>0.0608084537088871</v>
      </c>
      <c r="H10929" s="2">
        <v>0.0</v>
      </c>
      <c r="I10929" s="2">
        <v>0.0</v>
      </c>
      <c r="J10929" s="2">
        <v>0.0</v>
      </c>
      <c r="K10929" s="2">
        <f t="shared" si="1"/>
        <v>0</v>
      </c>
      <c r="L10929" s="4">
        <v>1.0</v>
      </c>
      <c r="M10929" s="4"/>
    </row>
    <row r="10930" ht="14.25" customHeight="1">
      <c r="A10930" s="2" t="s">
        <v>10848</v>
      </c>
      <c r="B10930" s="2">
        <v>0.0443634018301963</v>
      </c>
      <c r="C10930" s="2">
        <v>0.0012002604780718</v>
      </c>
      <c r="D10930" s="2">
        <v>0.0060156960971653</v>
      </c>
      <c r="E10930" s="2">
        <v>0.0073345527052879</v>
      </c>
      <c r="F10930" s="5">
        <v>0.0044274902902543</v>
      </c>
      <c r="G10930" s="2">
        <v>0.0240289997309446</v>
      </c>
      <c r="H10930" s="2">
        <v>0.0</v>
      </c>
      <c r="I10930" s="2">
        <v>0.0</v>
      </c>
      <c r="J10930" s="2">
        <v>0.0</v>
      </c>
      <c r="K10930" s="2">
        <f t="shared" si="1"/>
        <v>0</v>
      </c>
      <c r="L10930" s="4">
        <v>1.0</v>
      </c>
      <c r="M10930" s="4"/>
    </row>
    <row r="10931" ht="14.25" customHeight="1">
      <c r="A10931" s="2" t="s">
        <v>10849</v>
      </c>
      <c r="B10931" s="2">
        <v>0.590649664402008</v>
      </c>
      <c r="C10931" s="2">
        <v>8.135650423355E-4</v>
      </c>
      <c r="D10931" s="2">
        <v>0.0236390922218561</v>
      </c>
      <c r="E10931" s="2">
        <v>0.451752245426178</v>
      </c>
      <c r="F10931" s="5">
        <v>0.0059847994707524</v>
      </c>
      <c r="G10931" s="2">
        <v>0.0045743025839328</v>
      </c>
      <c r="H10931" s="2">
        <v>0.0</v>
      </c>
      <c r="I10931" s="2">
        <v>0.0</v>
      </c>
      <c r="J10931" s="2">
        <v>0.0</v>
      </c>
      <c r="K10931" s="2">
        <f t="shared" si="1"/>
        <v>1</v>
      </c>
      <c r="L10931" s="4">
        <v>1.0</v>
      </c>
      <c r="M10931" s="4"/>
    </row>
    <row r="10932" ht="14.25" customHeight="1">
      <c r="A10932" s="2" t="s">
        <v>10850</v>
      </c>
      <c r="B10932" s="2">
        <v>0.510441541671752</v>
      </c>
      <c r="C10932" s="2">
        <v>5.971640348434E-4</v>
      </c>
      <c r="D10932" s="2">
        <v>0.0216794796288013</v>
      </c>
      <c r="E10932" s="2">
        <v>0.348686784505844</v>
      </c>
      <c r="F10932" s="5">
        <v>0.007428060285747</v>
      </c>
      <c r="G10932" s="2">
        <v>0.0033560753799974</v>
      </c>
      <c r="H10932" s="2">
        <v>0.0</v>
      </c>
      <c r="I10932" s="2">
        <v>0.0</v>
      </c>
      <c r="J10932" s="2">
        <v>0.0</v>
      </c>
      <c r="K10932" s="2">
        <f t="shared" si="1"/>
        <v>1</v>
      </c>
      <c r="L10932" s="4">
        <v>1.0</v>
      </c>
      <c r="M10932" s="4"/>
    </row>
    <row r="10933" ht="14.25" customHeight="1">
      <c r="A10933" s="2" t="s">
        <v>10851</v>
      </c>
      <c r="B10933" s="2">
        <v>0.001025341800414</v>
      </c>
      <c r="C10933" s="2">
        <v>2.02714618353638E-5</v>
      </c>
      <c r="D10933" s="2">
        <v>6.013296660967E-4</v>
      </c>
      <c r="E10933" s="2">
        <v>2.96542148134904E-5</v>
      </c>
      <c r="F10933" s="5">
        <v>1.555026974529E-4</v>
      </c>
      <c r="G10933" s="2">
        <v>3.389970806892E-4</v>
      </c>
      <c r="H10933" s="2">
        <v>0.0</v>
      </c>
      <c r="I10933" s="2">
        <v>0.0</v>
      </c>
      <c r="J10933" s="2">
        <v>0.0</v>
      </c>
      <c r="K10933" s="2">
        <f t="shared" si="1"/>
        <v>0</v>
      </c>
      <c r="L10933" s="4">
        <v>1.0</v>
      </c>
      <c r="M10933" s="4"/>
    </row>
    <row r="10934" ht="14.25" customHeight="1">
      <c r="A10934" s="2" t="s">
        <v>10852</v>
      </c>
      <c r="B10934" s="2">
        <v>0.0010171706089749</v>
      </c>
      <c r="C10934" s="2">
        <v>9.55749783315695E-6</v>
      </c>
      <c r="D10934" s="2">
        <v>5.468195304274E-4</v>
      </c>
      <c r="E10934" s="2">
        <v>1.54187891894252E-5</v>
      </c>
      <c r="F10934" s="5">
        <v>2.137544070137E-4</v>
      </c>
      <c r="G10934" s="2">
        <v>3.943112969864E-4</v>
      </c>
      <c r="H10934" s="2">
        <v>0.0</v>
      </c>
      <c r="I10934" s="2">
        <v>0.0</v>
      </c>
      <c r="J10934" s="2">
        <v>0.0</v>
      </c>
      <c r="K10934" s="2">
        <f t="shared" si="1"/>
        <v>0</v>
      </c>
      <c r="L10934" s="4">
        <v>1.0</v>
      </c>
      <c r="M10934" s="4"/>
    </row>
    <row r="10935" ht="14.25" customHeight="1">
      <c r="A10935" s="2" t="s">
        <v>10853</v>
      </c>
      <c r="B10935" s="2">
        <v>0.0015491157537326</v>
      </c>
      <c r="C10935" s="2">
        <v>1.33476432893075E-5</v>
      </c>
      <c r="D10935" s="2">
        <v>8.869606535881E-4</v>
      </c>
      <c r="E10935" s="2">
        <v>5.36403313162736E-5</v>
      </c>
      <c r="F10935" s="5">
        <v>2.892339252866E-4</v>
      </c>
      <c r="G10935" s="2">
        <v>5.48385316506E-4</v>
      </c>
      <c r="H10935" s="2">
        <v>0.0</v>
      </c>
      <c r="I10935" s="2">
        <v>0.0</v>
      </c>
      <c r="J10935" s="2">
        <v>0.0</v>
      </c>
      <c r="K10935" s="2">
        <f t="shared" si="1"/>
        <v>0</v>
      </c>
      <c r="L10935" s="4">
        <v>1.0</v>
      </c>
      <c r="M10935" s="4"/>
    </row>
    <row r="10936" ht="14.25" customHeight="1">
      <c r="A10936" s="2" t="s">
        <v>10854</v>
      </c>
      <c r="B10936" s="2">
        <v>8.573032100684E-4</v>
      </c>
      <c r="C10936" s="2">
        <v>8.24470043880865E-6</v>
      </c>
      <c r="D10936" s="2">
        <v>3.210960130672E-4</v>
      </c>
      <c r="E10936" s="2">
        <v>1.30589687614701E-5</v>
      </c>
      <c r="F10936" s="5">
        <v>1.202634739456E-4</v>
      </c>
      <c r="G10936" s="2">
        <v>4.4191753841E-4</v>
      </c>
      <c r="H10936" s="2">
        <v>0.0</v>
      </c>
      <c r="I10936" s="2">
        <v>0.0</v>
      </c>
      <c r="J10936" s="2">
        <v>0.0</v>
      </c>
      <c r="K10936" s="2">
        <f t="shared" si="1"/>
        <v>0</v>
      </c>
      <c r="L10936" s="4">
        <v>1.0</v>
      </c>
      <c r="M10936" s="4"/>
    </row>
    <row r="10937" ht="14.25" customHeight="1">
      <c r="A10937" s="2" t="s">
        <v>10855</v>
      </c>
      <c r="B10937" s="2">
        <v>8.078765240497E-4</v>
      </c>
      <c r="C10937" s="2">
        <v>1.29751269923872E-5</v>
      </c>
      <c r="D10937" s="2">
        <v>9.58803575485944E-5</v>
      </c>
      <c r="E10937" s="2">
        <v>8.55235100516438E-7</v>
      </c>
      <c r="F10937" s="5">
        <v>1.346112694591E-4</v>
      </c>
      <c r="G10937" s="2">
        <v>5.762965884059E-4</v>
      </c>
      <c r="H10937" s="2">
        <v>0.0</v>
      </c>
      <c r="I10937" s="2">
        <v>0.0</v>
      </c>
      <c r="J10937" s="2">
        <v>0.0</v>
      </c>
      <c r="K10937" s="2">
        <f t="shared" si="1"/>
        <v>0</v>
      </c>
      <c r="L10937" s="4">
        <v>1.0</v>
      </c>
      <c r="M10937" s="4"/>
    </row>
    <row r="10938" ht="14.25" customHeight="1">
      <c r="A10938" s="2" t="s">
        <v>10856</v>
      </c>
      <c r="B10938" s="2">
        <v>1.912419393192E-4</v>
      </c>
      <c r="C10938" s="2">
        <v>1.73446358076034E-6</v>
      </c>
      <c r="D10938" s="2">
        <v>6.65782790747471E-5</v>
      </c>
      <c r="E10938" s="2">
        <v>7.92379140079901E-8</v>
      </c>
      <c r="F10938" s="5">
        <v>1.16011033242102E-5</v>
      </c>
      <c r="G10938" s="2">
        <v>1.137474610004E-4</v>
      </c>
      <c r="H10938" s="2">
        <v>0.0</v>
      </c>
      <c r="I10938" s="2">
        <v>0.0</v>
      </c>
      <c r="J10938" s="2">
        <v>0.0</v>
      </c>
      <c r="K10938" s="2">
        <f t="shared" si="1"/>
        <v>0</v>
      </c>
      <c r="L10938" s="4">
        <v>1.0</v>
      </c>
      <c r="M10938" s="4"/>
    </row>
    <row r="10939" ht="14.25" customHeight="1">
      <c r="A10939" s="2" t="s">
        <v>10857</v>
      </c>
      <c r="B10939" s="2">
        <v>7.08473031409E-4</v>
      </c>
      <c r="C10939" s="2">
        <v>4.5024403334537E-6</v>
      </c>
      <c r="D10939" s="2">
        <v>6.78366559441201E-5</v>
      </c>
      <c r="E10939" s="2">
        <v>3.9249525229934E-7</v>
      </c>
      <c r="F10939" s="5">
        <v>3.97241929022129E-5</v>
      </c>
      <c r="G10939" s="2">
        <v>5.55302016437E-4</v>
      </c>
      <c r="H10939" s="2">
        <v>0.0</v>
      </c>
      <c r="I10939" s="2">
        <v>0.0</v>
      </c>
      <c r="J10939" s="2">
        <v>0.0</v>
      </c>
      <c r="K10939" s="2">
        <f t="shared" si="1"/>
        <v>0</v>
      </c>
      <c r="L10939" s="4">
        <v>1.0</v>
      </c>
      <c r="M10939" s="4"/>
    </row>
    <row r="10940" ht="14.25" customHeight="1">
      <c r="A10940" s="2" t="s">
        <v>10858</v>
      </c>
      <c r="B10940" s="2">
        <v>4.656323289964E-4</v>
      </c>
      <c r="C10940" s="2">
        <v>8.07974686267698E-7</v>
      </c>
      <c r="D10940" s="2">
        <v>1.548008585814E-4</v>
      </c>
      <c r="E10940" s="2">
        <v>5.17123737608926E-7</v>
      </c>
      <c r="F10940" s="5">
        <v>5.36773295607417E-5</v>
      </c>
      <c r="G10940" s="2">
        <v>2.087488974211E-4</v>
      </c>
      <c r="H10940" s="2">
        <v>0.0</v>
      </c>
      <c r="I10940" s="2">
        <v>0.0</v>
      </c>
      <c r="J10940" s="2">
        <v>0.0</v>
      </c>
      <c r="K10940" s="2">
        <f t="shared" si="1"/>
        <v>0</v>
      </c>
      <c r="L10940" s="4">
        <v>1.0</v>
      </c>
      <c r="M10940" s="4"/>
    </row>
    <row r="10941" ht="14.25" customHeight="1">
      <c r="A10941" s="2" t="s">
        <v>10859</v>
      </c>
      <c r="B10941" s="2">
        <v>9.357695817016E-4</v>
      </c>
      <c r="C10941" s="2">
        <v>2.82389009953476E-6</v>
      </c>
      <c r="D10941" s="2">
        <v>1.092454258468E-4</v>
      </c>
      <c r="E10941" s="2">
        <v>4.98862050335446E-7</v>
      </c>
      <c r="F10941" s="5">
        <v>2.158121060347E-4</v>
      </c>
      <c r="G10941" s="2">
        <v>5.740264896303E-4</v>
      </c>
      <c r="H10941" s="2">
        <v>0.0</v>
      </c>
      <c r="I10941" s="2">
        <v>0.0</v>
      </c>
      <c r="J10941" s="2">
        <v>0.0</v>
      </c>
      <c r="K10941" s="2">
        <f t="shared" si="1"/>
        <v>0</v>
      </c>
      <c r="L10941" s="4">
        <v>1.0</v>
      </c>
      <c r="M10941" s="4"/>
    </row>
    <row r="10942" ht="14.25" customHeight="1">
      <c r="A10942" s="2" t="s">
        <v>10860</v>
      </c>
      <c r="B10942" s="2">
        <v>0.0025864832568913</v>
      </c>
      <c r="C10942" s="2">
        <v>6.16999841440701E-6</v>
      </c>
      <c r="D10942" s="2">
        <v>1.489117275923E-4</v>
      </c>
      <c r="E10942" s="2">
        <v>1.29853992802964E-6</v>
      </c>
      <c r="F10942" s="5">
        <v>6.589075201191E-4</v>
      </c>
      <c r="G10942" s="2">
        <v>0.0013229898177087</v>
      </c>
      <c r="H10942" s="2">
        <v>0.0</v>
      </c>
      <c r="I10942" s="2">
        <v>0.0</v>
      </c>
      <c r="J10942" s="2">
        <v>0.0</v>
      </c>
      <c r="K10942" s="2">
        <f t="shared" si="1"/>
        <v>0</v>
      </c>
      <c r="L10942" s="4">
        <v>1.0</v>
      </c>
      <c r="M10942" s="4"/>
    </row>
    <row r="10943" ht="14.25" customHeight="1">
      <c r="A10943" s="2" t="s">
        <v>10861</v>
      </c>
      <c r="B10943" s="2">
        <v>0.0093397013843059</v>
      </c>
      <c r="C10943" s="2">
        <v>2.46948875428643E-5</v>
      </c>
      <c r="D10943" s="2">
        <v>8.07822434580884E-5</v>
      </c>
      <c r="E10943" s="2">
        <v>4.11528253607684E-6</v>
      </c>
      <c r="F10943" s="5">
        <v>0.0018321910174563</v>
      </c>
      <c r="G10943" s="2">
        <v>0.0061743911355733</v>
      </c>
      <c r="H10943" s="2">
        <v>0.0</v>
      </c>
      <c r="I10943" s="2">
        <v>0.0</v>
      </c>
      <c r="J10943" s="2">
        <v>0.0</v>
      </c>
      <c r="K10943" s="2">
        <f t="shared" si="1"/>
        <v>0</v>
      </c>
      <c r="L10943" s="4">
        <v>1.0</v>
      </c>
      <c r="M10943" s="4"/>
    </row>
    <row r="10944" ht="14.25" customHeight="1">
      <c r="A10944" s="2" t="s">
        <v>10862</v>
      </c>
      <c r="B10944" s="2">
        <v>0.0173854269087314</v>
      </c>
      <c r="C10944" s="2">
        <v>5.3683113947045E-5</v>
      </c>
      <c r="D10944" s="2">
        <v>1.289791980525E-4</v>
      </c>
      <c r="E10944" s="2">
        <v>7.11302573108696E-6</v>
      </c>
      <c r="F10944" s="5">
        <v>0.0064973216503858</v>
      </c>
      <c r="G10944" s="2">
        <v>0.0067881853319704</v>
      </c>
      <c r="H10944" s="2">
        <v>0.0</v>
      </c>
      <c r="I10944" s="2">
        <v>0.0</v>
      </c>
      <c r="J10944" s="2">
        <v>0.0</v>
      </c>
      <c r="K10944" s="2">
        <f t="shared" si="1"/>
        <v>0</v>
      </c>
      <c r="L10944" s="4">
        <v>1.0</v>
      </c>
      <c r="M10944" s="4"/>
    </row>
    <row r="10945" ht="14.25" customHeight="1">
      <c r="A10945" s="2" t="s">
        <v>10863</v>
      </c>
      <c r="B10945" s="2">
        <v>0.0088902041316032</v>
      </c>
      <c r="C10945" s="2">
        <v>6.60392324789427E-5</v>
      </c>
      <c r="D10945" s="2">
        <v>5.53542085981462E-5</v>
      </c>
      <c r="E10945" s="2">
        <v>6.07574474997818E-6</v>
      </c>
      <c r="F10945" s="5">
        <v>0.0013135344488546</v>
      </c>
      <c r="G10945" s="2">
        <v>0.0066642700694501</v>
      </c>
      <c r="H10945" s="2">
        <v>0.0</v>
      </c>
      <c r="I10945" s="2">
        <v>0.0</v>
      </c>
      <c r="J10945" s="2">
        <v>0.0</v>
      </c>
      <c r="K10945" s="2">
        <f t="shared" si="1"/>
        <v>0</v>
      </c>
      <c r="L10945" s="4">
        <v>1.0</v>
      </c>
      <c r="M10945" s="4"/>
    </row>
    <row r="10946" ht="14.25" customHeight="1">
      <c r="A10946" s="2" t="s">
        <v>10864</v>
      </c>
      <c r="B10946" s="2">
        <v>7.82327060733223E-6</v>
      </c>
      <c r="C10946" s="2">
        <v>9.64212265586184E-9</v>
      </c>
      <c r="D10946" s="2">
        <v>1.34143840480049E-9</v>
      </c>
      <c r="E10946" s="2">
        <v>5.65999969115438E-10</v>
      </c>
      <c r="F10946" s="5">
        <v>1.82713779395271E-6</v>
      </c>
      <c r="G10946" s="2">
        <v>2.15200680031557E-6</v>
      </c>
      <c r="H10946" s="2">
        <v>0.0</v>
      </c>
      <c r="I10946" s="2">
        <v>0.0</v>
      </c>
      <c r="J10946" s="2">
        <v>0.0</v>
      </c>
      <c r="K10946" s="2">
        <f t="shared" si="1"/>
        <v>0</v>
      </c>
      <c r="L10946" s="4">
        <v>1.0</v>
      </c>
      <c r="M10946" s="4"/>
    </row>
    <row r="10947" ht="14.25" customHeight="1">
      <c r="A10947" s="2" t="s">
        <v>10865</v>
      </c>
      <c r="B10947" s="2">
        <v>6.04420119998394E-6</v>
      </c>
      <c r="C10947" s="2">
        <v>1.73751701915136E-9</v>
      </c>
      <c r="D10947" s="2">
        <v>2.61189647687842E-9</v>
      </c>
      <c r="E10947" s="2">
        <v>1.1890470830167E-9</v>
      </c>
      <c r="F10947" s="5">
        <v>1.48526748944277E-6</v>
      </c>
      <c r="G10947" s="2">
        <v>1.90182413462025E-6</v>
      </c>
      <c r="H10947" s="2">
        <v>0.0</v>
      </c>
      <c r="I10947" s="2">
        <v>0.0</v>
      </c>
      <c r="J10947" s="2">
        <v>0.0</v>
      </c>
      <c r="K10947" s="2">
        <f t="shared" si="1"/>
        <v>0</v>
      </c>
      <c r="L10947" s="4">
        <v>1.0</v>
      </c>
      <c r="M10947" s="4"/>
    </row>
    <row r="10948" ht="14.25" customHeight="1">
      <c r="A10948" s="2" t="s">
        <v>10866</v>
      </c>
      <c r="B10948" s="2">
        <v>3.08059134113136E-6</v>
      </c>
      <c r="C10948" s="2">
        <v>2.22599508270526E-10</v>
      </c>
      <c r="D10948" s="2">
        <v>8.28385537943177E-9</v>
      </c>
      <c r="E10948" s="2">
        <v>2.8106295069108E-9</v>
      </c>
      <c r="F10948" s="5">
        <v>1.63762967986258E-6</v>
      </c>
      <c r="G10948" s="2">
        <v>2.08695655601332E-6</v>
      </c>
      <c r="H10948" s="2">
        <v>0.0</v>
      </c>
      <c r="I10948" s="2">
        <v>0.0</v>
      </c>
      <c r="J10948" s="2">
        <v>0.0</v>
      </c>
      <c r="K10948" s="2">
        <f t="shared" si="1"/>
        <v>0</v>
      </c>
      <c r="L10948" s="4">
        <v>1.0</v>
      </c>
      <c r="M10948" s="4"/>
    </row>
    <row r="10949" ht="14.25" customHeight="1">
      <c r="A10949" s="2" t="s">
        <v>10867</v>
      </c>
      <c r="B10949" s="2">
        <v>1.541286474093E-4</v>
      </c>
      <c r="C10949" s="2">
        <v>1.71841918472637E-6</v>
      </c>
      <c r="D10949" s="2">
        <v>7.24866566770288E-8</v>
      </c>
      <c r="E10949" s="2">
        <v>2.04215394594697E-10</v>
      </c>
      <c r="F10949" s="5">
        <v>4.801867180503E-4</v>
      </c>
      <c r="G10949" s="2">
        <v>1.01124147477E-4</v>
      </c>
      <c r="H10949" s="2">
        <v>0.0</v>
      </c>
      <c r="I10949" s="2">
        <v>0.0</v>
      </c>
      <c r="J10949" s="2">
        <v>0.0</v>
      </c>
      <c r="K10949" s="2">
        <f t="shared" si="1"/>
        <v>0</v>
      </c>
      <c r="L10949" s="4">
        <v>1.0</v>
      </c>
      <c r="M10949" s="4"/>
    </row>
    <row r="10950" ht="14.25" customHeight="1">
      <c r="A10950" s="2" t="s">
        <v>10868</v>
      </c>
      <c r="B10950" s="2">
        <v>3.586180100683E-4</v>
      </c>
      <c r="C10950" s="2">
        <v>5.84469944442389E-6</v>
      </c>
      <c r="D10950" s="2">
        <v>6.56951613109413E-7</v>
      </c>
      <c r="E10950" s="2">
        <v>3.39008487948433E-9</v>
      </c>
      <c r="F10950" s="5">
        <v>9.784292196854E-4</v>
      </c>
      <c r="G10950" s="2">
        <v>2.100558631354E-4</v>
      </c>
      <c r="H10950" s="2">
        <v>0.0</v>
      </c>
      <c r="I10950" s="2">
        <v>0.0</v>
      </c>
      <c r="J10950" s="2">
        <v>0.0</v>
      </c>
      <c r="K10950" s="2">
        <f t="shared" si="1"/>
        <v>0</v>
      </c>
      <c r="L10950" s="4">
        <v>1.0</v>
      </c>
      <c r="M10950" s="4"/>
    </row>
    <row r="10951" ht="14.25" customHeight="1">
      <c r="A10951" s="2" t="s">
        <v>10869</v>
      </c>
      <c r="B10951" s="2">
        <v>0.0055614905431866</v>
      </c>
      <c r="C10951" s="2">
        <v>1.53597175085451E-5</v>
      </c>
      <c r="D10951" s="2">
        <v>1.74952801899053E-5</v>
      </c>
      <c r="E10951" s="2">
        <v>1.79683388523699E-6</v>
      </c>
      <c r="F10951" s="5">
        <v>0.0151702016592025</v>
      </c>
      <c r="G10951" s="2">
        <v>7.68469821196E-4</v>
      </c>
      <c r="H10951" s="2">
        <v>0.0</v>
      </c>
      <c r="I10951" s="2">
        <v>0.0</v>
      </c>
      <c r="J10951" s="2">
        <v>0.0</v>
      </c>
      <c r="K10951" s="2">
        <f t="shared" si="1"/>
        <v>0</v>
      </c>
      <c r="L10951" s="4">
        <v>1.0</v>
      </c>
      <c r="M10951" s="4"/>
    </row>
    <row r="10952" ht="14.25" customHeight="1">
      <c r="A10952" s="2" t="s">
        <v>10870</v>
      </c>
      <c r="B10952" s="2">
        <v>0.0492635183036327</v>
      </c>
      <c r="C10952" s="2">
        <v>1.325630000792E-4</v>
      </c>
      <c r="D10952" s="2">
        <v>4.74737084005E-4</v>
      </c>
      <c r="E10952" s="2">
        <v>1.537761854706E-4</v>
      </c>
      <c r="F10952" s="5">
        <v>0.117155626416206</v>
      </c>
      <c r="G10952" s="2">
        <v>0.0044494145549833</v>
      </c>
      <c r="H10952" s="2">
        <v>0.0</v>
      </c>
      <c r="I10952" s="2">
        <v>0.0</v>
      </c>
      <c r="J10952" s="2">
        <v>0.0</v>
      </c>
      <c r="K10952" s="2">
        <f t="shared" si="1"/>
        <v>0</v>
      </c>
      <c r="L10952" s="4">
        <v>1.0</v>
      </c>
      <c r="M10952" s="4"/>
    </row>
    <row r="10953" ht="14.25" customHeight="1">
      <c r="A10953" s="2" t="s">
        <v>10871</v>
      </c>
      <c r="B10953" s="2">
        <v>0.165578082203865</v>
      </c>
      <c r="C10953" s="2">
        <v>2.420668606646E-4</v>
      </c>
      <c r="D10953" s="2">
        <v>5.615119007416E-4</v>
      </c>
      <c r="E10953" s="2">
        <v>4.579297092277E-4</v>
      </c>
      <c r="F10953" s="5">
        <v>0.349186241626739</v>
      </c>
      <c r="G10953" s="2">
        <v>0.0065608164295554</v>
      </c>
      <c r="H10953" s="2">
        <v>0.0</v>
      </c>
      <c r="I10953" s="2">
        <v>0.0</v>
      </c>
      <c r="J10953" s="2">
        <v>0.0</v>
      </c>
      <c r="K10953" s="2">
        <f t="shared" si="1"/>
        <v>0</v>
      </c>
      <c r="L10953" s="4">
        <v>1.0</v>
      </c>
      <c r="M10953" s="4"/>
    </row>
    <row r="10954" ht="14.25" customHeight="1">
      <c r="A10954" s="2" t="s">
        <v>10872</v>
      </c>
      <c r="B10954" s="2">
        <v>0.372905641794204</v>
      </c>
      <c r="C10954" s="2">
        <v>2.914031210821E-4</v>
      </c>
      <c r="D10954" s="2">
        <v>0.0035767420195043</v>
      </c>
      <c r="E10954" s="2">
        <v>0.0053570810705423</v>
      </c>
      <c r="F10954" s="5">
        <v>0.518962621688842</v>
      </c>
      <c r="G10954" s="2">
        <v>0.0088606448844075</v>
      </c>
      <c r="H10954" s="2">
        <v>0.0</v>
      </c>
      <c r="I10954" s="2">
        <v>0.0</v>
      </c>
      <c r="J10954" s="2">
        <v>0.0</v>
      </c>
      <c r="K10954" s="2">
        <f t="shared" si="1"/>
        <v>0</v>
      </c>
      <c r="L10954" s="4">
        <v>1.0</v>
      </c>
      <c r="M10954" s="4"/>
    </row>
    <row r="10955" ht="14.25" customHeight="1">
      <c r="A10955" s="2" t="s">
        <v>10873</v>
      </c>
      <c r="B10955" s="2">
        <v>0.633687436580658</v>
      </c>
      <c r="C10955" s="2">
        <v>3.334288194309E-4</v>
      </c>
      <c r="D10955" s="2">
        <v>0.0083362441509962</v>
      </c>
      <c r="E10955" s="2">
        <v>0.0247696712613105</v>
      </c>
      <c r="F10955" s="5">
        <v>0.700525879859924</v>
      </c>
      <c r="G10955" s="2">
        <v>0.0098960548639297</v>
      </c>
      <c r="H10955" s="2">
        <v>0.0</v>
      </c>
      <c r="I10955" s="2">
        <v>0.0</v>
      </c>
      <c r="J10955" s="2">
        <v>0.0</v>
      </c>
      <c r="K10955" s="2">
        <f t="shared" si="1"/>
        <v>1</v>
      </c>
      <c r="L10955" s="4">
        <v>1.0</v>
      </c>
      <c r="M10955" s="4"/>
    </row>
    <row r="10956" ht="14.25" customHeight="1">
      <c r="A10956" s="2" t="s">
        <v>10874</v>
      </c>
      <c r="B10956" s="2">
        <v>0.884300768375396</v>
      </c>
      <c r="C10956" s="2">
        <v>2.802793460432E-4</v>
      </c>
      <c r="D10956" s="2">
        <v>0.0085211023688316</v>
      </c>
      <c r="E10956" s="2">
        <v>0.0299468841403722</v>
      </c>
      <c r="F10956" s="5">
        <v>0.894136250019073</v>
      </c>
      <c r="G10956" s="2">
        <v>0.0081130694597959</v>
      </c>
      <c r="H10956" s="2">
        <v>0.0</v>
      </c>
      <c r="I10956" s="2">
        <v>0.0</v>
      </c>
      <c r="J10956" s="2">
        <v>0.0</v>
      </c>
      <c r="K10956" s="2">
        <f t="shared" si="1"/>
        <v>1</v>
      </c>
      <c r="L10956" s="4">
        <v>1.0</v>
      </c>
      <c r="M10956" s="4"/>
    </row>
    <row r="10957" ht="14.25" customHeight="1">
      <c r="A10957" s="2" t="s">
        <v>10875</v>
      </c>
      <c r="B10957" s="2">
        <v>0.792843759059906</v>
      </c>
      <c r="C10957" s="2">
        <v>3.401858557481E-4</v>
      </c>
      <c r="D10957" s="2">
        <v>0.0026249059010297</v>
      </c>
      <c r="E10957" s="2">
        <v>0.0136750303208827</v>
      </c>
      <c r="F10957" s="5">
        <v>0.868879795074462</v>
      </c>
      <c r="G10957" s="2">
        <v>0.0076063442975282</v>
      </c>
      <c r="H10957" s="2">
        <v>0.0</v>
      </c>
      <c r="I10957" s="2">
        <v>0.0</v>
      </c>
      <c r="J10957" s="2">
        <v>0.0</v>
      </c>
      <c r="K10957" s="2">
        <f t="shared" si="1"/>
        <v>1</v>
      </c>
      <c r="L10957" s="4">
        <v>1.0</v>
      </c>
      <c r="M10957" s="4"/>
    </row>
    <row r="10958" ht="14.25" customHeight="1">
      <c r="A10958" s="2" t="s">
        <v>10876</v>
      </c>
      <c r="B10958" s="2">
        <v>0.91361379623413</v>
      </c>
      <c r="C10958" s="2">
        <v>3.680857771541E-4</v>
      </c>
      <c r="D10958" s="2">
        <v>0.0016805070918053</v>
      </c>
      <c r="E10958" s="2">
        <v>0.0089453738182783</v>
      </c>
      <c r="F10958" s="5">
        <v>0.944464266300201</v>
      </c>
      <c r="G10958" s="2">
        <v>0.0073334518820047</v>
      </c>
      <c r="H10958" s="2">
        <v>0.0</v>
      </c>
      <c r="I10958" s="2">
        <v>0.0</v>
      </c>
      <c r="J10958" s="2">
        <v>0.0</v>
      </c>
      <c r="K10958" s="2">
        <f t="shared" si="1"/>
        <v>1</v>
      </c>
      <c r="L10958" s="4">
        <v>1.0</v>
      </c>
      <c r="M10958" s="4"/>
    </row>
    <row r="10959" ht="14.25" customHeight="1">
      <c r="A10959" s="2" t="s">
        <v>10877</v>
      </c>
      <c r="B10959" s="2">
        <v>0.974430382251739</v>
      </c>
      <c r="C10959" s="2">
        <v>3.09050315991E-4</v>
      </c>
      <c r="D10959" s="2">
        <v>0.0012381457490846</v>
      </c>
      <c r="E10959" s="2">
        <v>0.0122622568160295</v>
      </c>
      <c r="F10959" s="5">
        <v>0.983327746391296</v>
      </c>
      <c r="G10959" s="2">
        <v>0.0051807994022965</v>
      </c>
      <c r="H10959" s="2">
        <v>0.0</v>
      </c>
      <c r="I10959" s="2">
        <v>0.0</v>
      </c>
      <c r="J10959" s="2">
        <v>0.0</v>
      </c>
      <c r="K10959" s="2">
        <f t="shared" si="1"/>
        <v>1</v>
      </c>
      <c r="L10959" s="4">
        <v>1.0</v>
      </c>
      <c r="M10959" s="4"/>
    </row>
    <row r="10960" ht="14.25" customHeight="1">
      <c r="A10960" s="2" t="s">
        <v>10878</v>
      </c>
      <c r="B10960" s="2">
        <v>0.99014151096344</v>
      </c>
      <c r="C10960" s="2">
        <v>3.344284486956E-4</v>
      </c>
      <c r="D10960" s="2">
        <v>0.0032064369879662</v>
      </c>
      <c r="E10960" s="2">
        <v>0.045055091381073</v>
      </c>
      <c r="F10960" s="5">
        <v>0.99009221792221</v>
      </c>
      <c r="G10960" s="2">
        <v>0.0060535129159688</v>
      </c>
      <c r="H10960" s="2">
        <v>0.0</v>
      </c>
      <c r="I10960" s="2">
        <v>0.0</v>
      </c>
      <c r="J10960" s="2">
        <v>0.0</v>
      </c>
      <c r="K10960" s="2">
        <f t="shared" si="1"/>
        <v>1</v>
      </c>
      <c r="L10960" s="4">
        <v>1.0</v>
      </c>
      <c r="M10960" s="4"/>
    </row>
    <row r="10961" ht="14.25" customHeight="1">
      <c r="A10961" s="2" t="s">
        <v>10879</v>
      </c>
      <c r="B10961" s="2">
        <v>0.988617658615112</v>
      </c>
      <c r="C10961" s="2">
        <v>2.082711434923E-4</v>
      </c>
      <c r="D10961" s="2">
        <v>0.0024185474030673</v>
      </c>
      <c r="E10961" s="2">
        <v>0.309216231107711</v>
      </c>
      <c r="F10961" s="5">
        <v>0.983976304531097</v>
      </c>
      <c r="G10961" s="2">
        <v>0.0030902146827429</v>
      </c>
      <c r="H10961" s="2">
        <v>0.0</v>
      </c>
      <c r="I10961" s="2">
        <v>0.0</v>
      </c>
      <c r="J10961" s="2">
        <v>0.0</v>
      </c>
      <c r="K10961" s="2">
        <f t="shared" si="1"/>
        <v>1</v>
      </c>
      <c r="L10961" s="4">
        <v>1.0</v>
      </c>
      <c r="M10961" s="4"/>
    </row>
    <row r="10962" ht="14.25" customHeight="1">
      <c r="A10962" s="2" t="s">
        <v>10880</v>
      </c>
      <c r="B10962" s="2">
        <v>0.996013641357422</v>
      </c>
      <c r="C10962" s="2">
        <v>2.536376414354E-4</v>
      </c>
      <c r="D10962" s="2">
        <v>0.0032162731513381</v>
      </c>
      <c r="E10962" s="2">
        <v>0.487619876861572</v>
      </c>
      <c r="F10962" s="5">
        <v>0.991175293922424</v>
      </c>
      <c r="G10962" s="2">
        <v>0.0039136745035648</v>
      </c>
      <c r="H10962" s="2">
        <v>0.0</v>
      </c>
      <c r="I10962" s="2">
        <v>0.0</v>
      </c>
      <c r="J10962" s="2">
        <v>0.0</v>
      </c>
      <c r="K10962" s="2">
        <f t="shared" si="1"/>
        <v>1</v>
      </c>
      <c r="L10962" s="4">
        <v>1.0</v>
      </c>
      <c r="M10962" s="4"/>
    </row>
    <row r="10963" ht="14.25" customHeight="1">
      <c r="A10963" s="2" t="s">
        <v>10881</v>
      </c>
      <c r="B10963" s="2">
        <v>0.969646990299224</v>
      </c>
      <c r="C10963" s="2">
        <v>4.515208711382E-4</v>
      </c>
      <c r="D10963" s="2">
        <v>0.0060784756205976</v>
      </c>
      <c r="E10963" s="2">
        <v>0.180755600333213</v>
      </c>
      <c r="F10963" s="5">
        <v>0.961154401302337</v>
      </c>
      <c r="G10963" s="2">
        <v>0.0101569956168532</v>
      </c>
      <c r="H10963" s="2">
        <v>0.0</v>
      </c>
      <c r="I10963" s="2">
        <v>0.0</v>
      </c>
      <c r="J10963" s="2">
        <v>0.0</v>
      </c>
      <c r="K10963" s="2">
        <f t="shared" si="1"/>
        <v>1</v>
      </c>
      <c r="L10963" s="4">
        <v>1.0</v>
      </c>
      <c r="M10963" s="4"/>
    </row>
    <row r="10964" ht="14.25" customHeight="1">
      <c r="A10964" s="2" t="s">
        <v>10882</v>
      </c>
      <c r="B10964" s="2">
        <v>0.953279614448547</v>
      </c>
      <c r="C10964" s="2">
        <v>2.217161672888E-4</v>
      </c>
      <c r="D10964" s="2">
        <v>0.0013344677863642</v>
      </c>
      <c r="E10964" s="2">
        <v>0.0065029999241232</v>
      </c>
      <c r="F10964" s="5">
        <v>0.972348272800445</v>
      </c>
      <c r="G10964" s="2">
        <v>0.0053269555792212</v>
      </c>
      <c r="H10964" s="2">
        <v>0.0</v>
      </c>
      <c r="I10964" s="2">
        <v>0.0</v>
      </c>
      <c r="J10964" s="2">
        <v>0.0</v>
      </c>
      <c r="K10964" s="2">
        <f t="shared" si="1"/>
        <v>1</v>
      </c>
      <c r="L10964" s="4">
        <v>1.0</v>
      </c>
      <c r="M10964" s="4"/>
    </row>
    <row r="10965" ht="14.25" customHeight="1">
      <c r="A10965" s="2" t="s">
        <v>10883</v>
      </c>
      <c r="B10965" s="2">
        <v>0.965914666652679</v>
      </c>
      <c r="C10965" s="2">
        <v>2.59651656961E-4</v>
      </c>
      <c r="D10965" s="2">
        <v>0.0022982789669185</v>
      </c>
      <c r="E10965" s="2">
        <v>0.0101189240813255</v>
      </c>
      <c r="F10965" s="5">
        <v>0.973093211650848</v>
      </c>
      <c r="G10965" s="2">
        <v>0.012300856411457</v>
      </c>
      <c r="H10965" s="2">
        <v>0.0</v>
      </c>
      <c r="I10965" s="2">
        <v>0.0</v>
      </c>
      <c r="J10965" s="2">
        <v>0.0</v>
      </c>
      <c r="K10965" s="2">
        <f t="shared" si="1"/>
        <v>1</v>
      </c>
      <c r="L10965" s="4">
        <v>1.0</v>
      </c>
      <c r="M10965" s="4"/>
    </row>
    <row r="10966" ht="14.25" customHeight="1">
      <c r="A10966" s="2" t="s">
        <v>10884</v>
      </c>
      <c r="B10966" s="2">
        <v>0.951527178287506</v>
      </c>
      <c r="C10966" s="2">
        <v>2.86653114017E-4</v>
      </c>
      <c r="D10966" s="2">
        <v>0.0020495182834565</v>
      </c>
      <c r="E10966" s="2">
        <v>0.0072671622037887</v>
      </c>
      <c r="F10966" s="5">
        <v>0.960625886917114</v>
      </c>
      <c r="G10966" s="2">
        <v>0.0087073454633355</v>
      </c>
      <c r="H10966" s="2">
        <v>0.0</v>
      </c>
      <c r="I10966" s="2">
        <v>0.0</v>
      </c>
      <c r="J10966" s="2">
        <v>0.0</v>
      </c>
      <c r="K10966" s="2">
        <f t="shared" si="1"/>
        <v>1</v>
      </c>
      <c r="L10966" s="4">
        <v>1.0</v>
      </c>
      <c r="M10966" s="4"/>
    </row>
    <row r="10967" ht="14.25" customHeight="1">
      <c r="A10967" s="2" t="s">
        <v>10885</v>
      </c>
      <c r="B10967" s="2">
        <v>0.986308872699737</v>
      </c>
      <c r="C10967" s="2">
        <v>3.352673666086E-4</v>
      </c>
      <c r="D10967" s="2">
        <v>0.002963219070807</v>
      </c>
      <c r="E10967" s="2">
        <v>0.0100675132125616</v>
      </c>
      <c r="F10967" s="5">
        <v>0.990491151809692</v>
      </c>
      <c r="G10967" s="2">
        <v>0.0056891003623604</v>
      </c>
      <c r="H10967" s="2">
        <v>0.0</v>
      </c>
      <c r="I10967" s="2">
        <v>0.0</v>
      </c>
      <c r="J10967" s="2">
        <v>0.0</v>
      </c>
      <c r="K10967" s="2">
        <f t="shared" si="1"/>
        <v>1</v>
      </c>
      <c r="L10967" s="4">
        <v>1.0</v>
      </c>
      <c r="M10967" s="4"/>
    </row>
    <row r="10968" ht="14.25" customHeight="1">
      <c r="A10968" s="2" t="s">
        <v>10886</v>
      </c>
      <c r="B10968" s="2">
        <v>0.99101459980011</v>
      </c>
      <c r="C10968" s="2">
        <v>3.976908919867E-4</v>
      </c>
      <c r="D10968" s="2">
        <v>0.0086988992989063</v>
      </c>
      <c r="E10968" s="2">
        <v>0.028116401284933</v>
      </c>
      <c r="F10968" s="5">
        <v>0.990659058094024</v>
      </c>
      <c r="G10968" s="2">
        <v>0.0066526546142995</v>
      </c>
      <c r="H10968" s="2">
        <v>0.0</v>
      </c>
      <c r="I10968" s="2">
        <v>0.0</v>
      </c>
      <c r="J10968" s="2">
        <v>0.0</v>
      </c>
      <c r="K10968" s="2">
        <f t="shared" si="1"/>
        <v>1</v>
      </c>
      <c r="L10968" s="4">
        <v>1.0</v>
      </c>
      <c r="M10968" s="4"/>
    </row>
    <row r="10969" ht="14.25" customHeight="1">
      <c r="A10969" s="2" t="s">
        <v>10887</v>
      </c>
      <c r="B10969" s="2">
        <v>0.985587000846862</v>
      </c>
      <c r="C10969" s="2">
        <v>2.097224351018E-4</v>
      </c>
      <c r="D10969" s="2">
        <v>0.0041786334477365</v>
      </c>
      <c r="E10969" s="2">
        <v>0.0202899221330881</v>
      </c>
      <c r="F10969" s="5">
        <v>0.987029254436492</v>
      </c>
      <c r="G10969" s="2">
        <v>0.0025036945007741</v>
      </c>
      <c r="H10969" s="2">
        <v>0.0</v>
      </c>
      <c r="I10969" s="2">
        <v>0.0</v>
      </c>
      <c r="J10969" s="2">
        <v>0.0</v>
      </c>
      <c r="K10969" s="2">
        <f t="shared" si="1"/>
        <v>1</v>
      </c>
      <c r="L10969" s="4">
        <v>1.0</v>
      </c>
      <c r="M10969" s="4"/>
    </row>
    <row r="10970" ht="14.25" customHeight="1">
      <c r="A10970" s="2" t="s">
        <v>10888</v>
      </c>
      <c r="B10970" s="2">
        <v>0.384239763021469</v>
      </c>
      <c r="C10970" s="2">
        <v>3.235305775888E-4</v>
      </c>
      <c r="D10970" s="2">
        <v>0.0193224027752876</v>
      </c>
      <c r="E10970" s="2">
        <v>0.0138519899919629</v>
      </c>
      <c r="F10970" s="5">
        <v>0.322344750165939</v>
      </c>
      <c r="G10970" s="2">
        <v>0.0047937906347215</v>
      </c>
      <c r="H10970" s="2">
        <v>0.0</v>
      </c>
      <c r="I10970" s="2">
        <v>0.0</v>
      </c>
      <c r="J10970" s="2">
        <v>0.0</v>
      </c>
      <c r="K10970" s="2">
        <f t="shared" si="1"/>
        <v>0</v>
      </c>
      <c r="L10970" s="4">
        <v>1.0</v>
      </c>
      <c r="M10970" s="4"/>
    </row>
    <row r="10971" ht="14.25" customHeight="1">
      <c r="A10971" s="2" t="s">
        <v>10889</v>
      </c>
      <c r="B10971" s="2">
        <v>0.0321110635995864</v>
      </c>
      <c r="C10971" s="2">
        <v>4.807825607713E-4</v>
      </c>
      <c r="D10971" s="2">
        <v>0.0063725165091454</v>
      </c>
      <c r="E10971" s="2">
        <v>0.0022351713851094</v>
      </c>
      <c r="F10971" s="5">
        <v>0.0118005806580185</v>
      </c>
      <c r="G10971" s="2">
        <v>0.0129146352410316</v>
      </c>
      <c r="H10971" s="2">
        <v>0.0</v>
      </c>
      <c r="I10971" s="2">
        <v>0.0</v>
      </c>
      <c r="J10971" s="2">
        <v>0.0</v>
      </c>
      <c r="K10971" s="2">
        <f t="shared" si="1"/>
        <v>0</v>
      </c>
      <c r="L10971" s="4">
        <v>1.0</v>
      </c>
      <c r="M10971" s="4"/>
    </row>
    <row r="10972" ht="14.25" customHeight="1">
      <c r="A10972" s="2" t="s">
        <v>10890</v>
      </c>
      <c r="B10972" s="2">
        <v>0.0761756598949432</v>
      </c>
      <c r="C10972" s="2">
        <v>7.023598300293E-4</v>
      </c>
      <c r="D10972" s="2">
        <v>0.0694881379604339</v>
      </c>
      <c r="E10972" s="2">
        <v>0.0266477726399898</v>
      </c>
      <c r="F10972" s="5">
        <v>0.0229726210236549</v>
      </c>
      <c r="G10972" s="2">
        <v>0.0080867456272244</v>
      </c>
      <c r="H10972" s="2">
        <v>0.0</v>
      </c>
      <c r="I10972" s="2">
        <v>0.0</v>
      </c>
      <c r="J10972" s="2">
        <v>0.0</v>
      </c>
      <c r="K10972" s="2">
        <f t="shared" si="1"/>
        <v>0</v>
      </c>
      <c r="L10972" s="4">
        <v>1.0</v>
      </c>
      <c r="M10972" s="4"/>
    </row>
    <row r="10973" ht="14.25" customHeight="1">
      <c r="A10973" s="2" t="s">
        <v>10891</v>
      </c>
      <c r="B10973" s="2">
        <v>0.006645259913057</v>
      </c>
      <c r="C10973" s="2">
        <v>1.369468664051E-4</v>
      </c>
      <c r="D10973" s="2">
        <v>0.0021617664024233</v>
      </c>
      <c r="E10973" s="2">
        <v>7.416257285512E-4</v>
      </c>
      <c r="F10973" s="5">
        <v>0.001461730687879</v>
      </c>
      <c r="G10973" s="2">
        <v>0.0028752968646585</v>
      </c>
      <c r="H10973" s="2">
        <v>0.0</v>
      </c>
      <c r="I10973" s="2">
        <v>0.0</v>
      </c>
      <c r="J10973" s="2">
        <v>0.0</v>
      </c>
      <c r="K10973" s="2">
        <f t="shared" si="1"/>
        <v>0</v>
      </c>
      <c r="L10973" s="4">
        <v>1.0</v>
      </c>
      <c r="M10973" s="4"/>
    </row>
    <row r="10974" ht="14.25" customHeight="1">
      <c r="A10974" s="2" t="s">
        <v>10892</v>
      </c>
      <c r="B10974" s="2">
        <v>0.758965611457824</v>
      </c>
      <c r="C10974" s="2">
        <v>0.0018325389828532</v>
      </c>
      <c r="D10974" s="2">
        <v>0.0915888622403144</v>
      </c>
      <c r="E10974" s="2">
        <v>0.519714951515197</v>
      </c>
      <c r="F10974" s="5">
        <v>0.121906459331512</v>
      </c>
      <c r="G10974" s="2">
        <v>0.0102467844262719</v>
      </c>
      <c r="H10974" s="2">
        <v>0.0</v>
      </c>
      <c r="I10974" s="2">
        <v>0.0</v>
      </c>
      <c r="J10974" s="2">
        <v>0.0</v>
      </c>
      <c r="K10974" s="2">
        <f t="shared" si="1"/>
        <v>1</v>
      </c>
      <c r="L10974" s="4">
        <v>1.0</v>
      </c>
      <c r="M10974" s="4"/>
    </row>
    <row r="10975" ht="14.25" customHeight="1">
      <c r="A10975" s="2" t="s">
        <v>10893</v>
      </c>
      <c r="B10975" s="2">
        <v>0.0109850922599434</v>
      </c>
      <c r="C10975" s="2">
        <v>1.864732766989E-4</v>
      </c>
      <c r="D10975" s="2">
        <v>0.005444929935038</v>
      </c>
      <c r="E10975" s="2">
        <v>0.0027522263117134</v>
      </c>
      <c r="F10975" s="5">
        <v>0.0022723046131432</v>
      </c>
      <c r="G10975" s="2">
        <v>0.0029683797620236</v>
      </c>
      <c r="H10975" s="2">
        <v>0.0</v>
      </c>
      <c r="I10975" s="2">
        <v>0.0</v>
      </c>
      <c r="J10975" s="2">
        <v>0.0</v>
      </c>
      <c r="K10975" s="2">
        <f t="shared" si="1"/>
        <v>0</v>
      </c>
      <c r="L10975" s="4">
        <v>1.0</v>
      </c>
      <c r="M10975" s="4"/>
    </row>
    <row r="10976" ht="14.25" customHeight="1">
      <c r="A10976" s="2" t="s">
        <v>10894</v>
      </c>
      <c r="B10976" s="2">
        <v>0.005748578812927</v>
      </c>
      <c r="C10976" s="2">
        <v>1.464083907194E-4</v>
      </c>
      <c r="D10976" s="2">
        <v>0.0018644894007593</v>
      </c>
      <c r="E10976" s="2">
        <v>2.055692311841E-4</v>
      </c>
      <c r="F10976" s="5">
        <v>0.0012293888721615</v>
      </c>
      <c r="G10976" s="2">
        <v>0.0028552007861435</v>
      </c>
      <c r="H10976" s="2">
        <v>0.0</v>
      </c>
      <c r="I10976" s="2">
        <v>0.0</v>
      </c>
      <c r="J10976" s="2">
        <v>0.0</v>
      </c>
      <c r="K10976" s="2">
        <f t="shared" si="1"/>
        <v>0</v>
      </c>
      <c r="L10976" s="4">
        <v>1.0</v>
      </c>
      <c r="M10976" s="4"/>
    </row>
    <row r="10977" ht="14.25" customHeight="1">
      <c r="A10977" s="2" t="s">
        <v>10895</v>
      </c>
      <c r="B10977" s="2">
        <v>0.0227901805192232</v>
      </c>
      <c r="C10977" s="2">
        <v>5.493877688422E-4</v>
      </c>
      <c r="D10977" s="2">
        <v>0.0071412366814911</v>
      </c>
      <c r="E10977" s="2">
        <v>0.0027255320455878</v>
      </c>
      <c r="F10977" s="5">
        <v>0.0067345476709306</v>
      </c>
      <c r="G10977" s="2">
        <v>0.0094052515923976</v>
      </c>
      <c r="H10977" s="2">
        <v>0.0</v>
      </c>
      <c r="I10977" s="2">
        <v>0.0</v>
      </c>
      <c r="J10977" s="2">
        <v>0.0</v>
      </c>
      <c r="K10977" s="2">
        <f t="shared" si="1"/>
        <v>0</v>
      </c>
      <c r="L10977" s="4">
        <v>1.0</v>
      </c>
      <c r="M10977" s="4"/>
    </row>
    <row r="10978" ht="14.25" customHeight="1">
      <c r="A10978" s="2" t="s">
        <v>10896</v>
      </c>
      <c r="B10978" s="2">
        <v>0.0872720032930374</v>
      </c>
      <c r="C10978" s="2">
        <v>8.937218808569E-4</v>
      </c>
      <c r="D10978" s="2">
        <v>0.0107347527518868</v>
      </c>
      <c r="E10978" s="2">
        <v>0.0067063490860164</v>
      </c>
      <c r="F10978" s="5">
        <v>0.0325348265469074</v>
      </c>
      <c r="G10978" s="2">
        <v>0.0127067370340228</v>
      </c>
      <c r="H10978" s="2">
        <v>0.0</v>
      </c>
      <c r="I10978" s="2">
        <v>0.0</v>
      </c>
      <c r="J10978" s="2">
        <v>0.0</v>
      </c>
      <c r="K10978" s="2">
        <f t="shared" si="1"/>
        <v>0</v>
      </c>
      <c r="L10978" s="4">
        <v>1.0</v>
      </c>
      <c r="M10978" s="4"/>
    </row>
    <row r="10979" ht="14.25" customHeight="1">
      <c r="A10979" s="2" t="s">
        <v>10897</v>
      </c>
      <c r="B10979" s="2">
        <v>0.0272122416645288</v>
      </c>
      <c r="C10979" s="2">
        <v>2.569309726823E-4</v>
      </c>
      <c r="D10979" s="2">
        <v>0.0031653470359742</v>
      </c>
      <c r="E10979" s="2">
        <v>7.527429261244E-4</v>
      </c>
      <c r="F10979" s="5">
        <v>0.0066118300892412</v>
      </c>
      <c r="G10979" s="2">
        <v>0.0069961054250597</v>
      </c>
      <c r="H10979" s="2">
        <v>0.0</v>
      </c>
      <c r="I10979" s="2">
        <v>0.0</v>
      </c>
      <c r="J10979" s="2">
        <v>0.0</v>
      </c>
      <c r="K10979" s="2">
        <f t="shared" si="1"/>
        <v>0</v>
      </c>
      <c r="L10979" s="4">
        <v>1.0</v>
      </c>
      <c r="M10979" s="4"/>
    </row>
    <row r="10980" ht="14.25" customHeight="1">
      <c r="A10980" s="2" t="s">
        <v>10898</v>
      </c>
      <c r="B10980" s="2">
        <v>0.0644280537962913</v>
      </c>
      <c r="C10980" s="2">
        <v>9.268907015211E-4</v>
      </c>
      <c r="D10980" s="2">
        <v>0.0090991798788309</v>
      </c>
      <c r="E10980" s="2">
        <v>0.0017858018400147</v>
      </c>
      <c r="F10980" s="5">
        <v>0.0266120471060276</v>
      </c>
      <c r="G10980" s="2">
        <v>0.0176865719258785</v>
      </c>
      <c r="H10980" s="2">
        <v>0.0</v>
      </c>
      <c r="I10980" s="2">
        <v>0.0</v>
      </c>
      <c r="J10980" s="2">
        <v>0.0</v>
      </c>
      <c r="K10980" s="2">
        <f t="shared" si="1"/>
        <v>0</v>
      </c>
      <c r="L10980" s="4">
        <v>1.0</v>
      </c>
      <c r="M10980" s="4"/>
    </row>
    <row r="10981" ht="14.25" customHeight="1">
      <c r="A10981" s="2" t="s">
        <v>10899</v>
      </c>
      <c r="B10981" s="2">
        <v>0.072541706264019</v>
      </c>
      <c r="C10981" s="2">
        <v>6.967746303416E-4</v>
      </c>
      <c r="D10981" s="2">
        <v>0.0214677043259143</v>
      </c>
      <c r="E10981" s="2">
        <v>0.0045817038044333</v>
      </c>
      <c r="F10981" s="5">
        <v>0.04489241912961</v>
      </c>
      <c r="G10981" s="2">
        <v>0.011153838597238</v>
      </c>
      <c r="H10981" s="2">
        <v>0.0</v>
      </c>
      <c r="I10981" s="2">
        <v>0.0</v>
      </c>
      <c r="J10981" s="2">
        <v>0.0</v>
      </c>
      <c r="K10981" s="2">
        <f t="shared" si="1"/>
        <v>0</v>
      </c>
      <c r="L10981" s="4">
        <v>1.0</v>
      </c>
      <c r="M10981" s="4"/>
    </row>
    <row r="10982" ht="14.25" customHeight="1">
      <c r="A10982" s="2" t="s">
        <v>10900</v>
      </c>
      <c r="B10982" s="2">
        <v>0.152704551815986</v>
      </c>
      <c r="C10982" s="2">
        <v>6.524660857394E-4</v>
      </c>
      <c r="D10982" s="2">
        <v>0.0133304148912429</v>
      </c>
      <c r="E10982" s="2">
        <v>0.0064170169644057</v>
      </c>
      <c r="F10982" s="5">
        <v>0.147606924176216</v>
      </c>
      <c r="G10982" s="2">
        <v>0.0128750735893845</v>
      </c>
      <c r="H10982" s="2">
        <v>0.0</v>
      </c>
      <c r="I10982" s="2">
        <v>0.0</v>
      </c>
      <c r="J10982" s="2">
        <v>0.0</v>
      </c>
      <c r="K10982" s="2">
        <f t="shared" si="1"/>
        <v>0</v>
      </c>
      <c r="L10982" s="4">
        <v>1.0</v>
      </c>
      <c r="M10982" s="4"/>
    </row>
    <row r="10983" ht="14.25" customHeight="1">
      <c r="A10983" s="2" t="s">
        <v>10901</v>
      </c>
      <c r="B10983" s="2">
        <v>0.191437795758247</v>
      </c>
      <c r="C10983" s="2">
        <v>4.566655261442E-4</v>
      </c>
      <c r="D10983" s="2">
        <v>0.0163553245365619</v>
      </c>
      <c r="E10983" s="2">
        <v>0.0027292128652334</v>
      </c>
      <c r="F10983" s="5">
        <v>0.129782795906066</v>
      </c>
      <c r="G10983" s="2">
        <v>0.0073908064514398</v>
      </c>
      <c r="H10983" s="2">
        <v>0.0</v>
      </c>
      <c r="I10983" s="2">
        <v>0.0</v>
      </c>
      <c r="J10983" s="2">
        <v>0.0</v>
      </c>
      <c r="K10983" s="2">
        <f t="shared" si="1"/>
        <v>0</v>
      </c>
      <c r="L10983" s="4">
        <v>1.0</v>
      </c>
      <c r="M10983" s="4"/>
    </row>
    <row r="10984" ht="14.25" customHeight="1">
      <c r="A10984" s="2" t="s">
        <v>10902</v>
      </c>
      <c r="B10984" s="2">
        <v>0.0180344730615615</v>
      </c>
      <c r="C10984" s="2">
        <v>1.330723753198E-4</v>
      </c>
      <c r="D10984" s="2">
        <v>0.0047631408087909</v>
      </c>
      <c r="E10984" s="2">
        <v>0.0013207790907472</v>
      </c>
      <c r="F10984" s="5">
        <v>0.0047550108283758</v>
      </c>
      <c r="G10984" s="2">
        <v>0.0066065490245819</v>
      </c>
      <c r="H10984" s="2">
        <v>0.0</v>
      </c>
      <c r="I10984" s="2">
        <v>0.0</v>
      </c>
      <c r="J10984" s="2">
        <v>0.0</v>
      </c>
      <c r="K10984" s="2">
        <f t="shared" si="1"/>
        <v>0</v>
      </c>
      <c r="L10984" s="4">
        <v>1.0</v>
      </c>
      <c r="M10984" s="4"/>
    </row>
    <row r="10985" ht="14.25" customHeight="1">
      <c r="A10985" s="2" t="s">
        <v>10903</v>
      </c>
      <c r="B10985" s="2">
        <v>0.076218232512474</v>
      </c>
      <c r="C10985" s="2">
        <v>1.73711363459E-4</v>
      </c>
      <c r="D10985" s="2">
        <v>0.0076154568232595</v>
      </c>
      <c r="E10985" s="2">
        <v>0.0010602286783978</v>
      </c>
      <c r="F10985" s="5">
        <v>0.0757453367114067</v>
      </c>
      <c r="G10985" s="2">
        <v>0.0039319470524787</v>
      </c>
      <c r="H10985" s="2">
        <v>0.0</v>
      </c>
      <c r="I10985" s="2">
        <v>0.0</v>
      </c>
      <c r="J10985" s="2">
        <v>0.0</v>
      </c>
      <c r="K10985" s="2">
        <f t="shared" si="1"/>
        <v>0</v>
      </c>
      <c r="L10985" s="4">
        <v>1.0</v>
      </c>
      <c r="M10985" s="4"/>
    </row>
    <row r="10986" ht="14.25" customHeight="1">
      <c r="A10986" s="2" t="s">
        <v>10904</v>
      </c>
      <c r="B10986" s="2">
        <v>0.0208142809569835</v>
      </c>
      <c r="C10986" s="2">
        <v>1.263128360733E-4</v>
      </c>
      <c r="D10986" s="2">
        <v>0.0055687129497528</v>
      </c>
      <c r="E10986" s="2">
        <v>6.613318691961E-4</v>
      </c>
      <c r="F10986" s="5">
        <v>0.0101769678294658</v>
      </c>
      <c r="G10986" s="2">
        <v>0.0043460940942168</v>
      </c>
      <c r="H10986" s="2">
        <v>0.0</v>
      </c>
      <c r="I10986" s="2">
        <v>0.0</v>
      </c>
      <c r="J10986" s="2">
        <v>0.0</v>
      </c>
      <c r="K10986" s="2">
        <f t="shared" si="1"/>
        <v>0</v>
      </c>
      <c r="L10986" s="4">
        <v>1.0</v>
      </c>
      <c r="M10986" s="4"/>
    </row>
    <row r="10987" ht="14.25" customHeight="1">
      <c r="A10987" s="2" t="s">
        <v>10905</v>
      </c>
      <c r="B10987" s="2">
        <v>0.0952964276075363</v>
      </c>
      <c r="C10987" s="2">
        <v>3.169970586895E-4</v>
      </c>
      <c r="D10987" s="2">
        <v>0.0120487045496702</v>
      </c>
      <c r="E10987" s="2">
        <v>0.0013889874098822</v>
      </c>
      <c r="F10987" s="5">
        <v>0.0659454837441444</v>
      </c>
      <c r="G10987" s="2">
        <v>0.0090598771348595</v>
      </c>
      <c r="H10987" s="2">
        <v>0.0</v>
      </c>
      <c r="I10987" s="2">
        <v>0.0</v>
      </c>
      <c r="J10987" s="2">
        <v>0.0</v>
      </c>
      <c r="K10987" s="2">
        <f t="shared" si="1"/>
        <v>0</v>
      </c>
      <c r="L10987" s="4">
        <v>1.0</v>
      </c>
      <c r="M10987" s="4"/>
    </row>
    <row r="10988" ht="14.25" customHeight="1">
      <c r="A10988" s="2" t="s">
        <v>10906</v>
      </c>
      <c r="B10988" s="2">
        <v>0.0100572621449828</v>
      </c>
      <c r="C10988" s="2">
        <v>9.28664812818169E-5</v>
      </c>
      <c r="D10988" s="2">
        <v>0.0037974470760673</v>
      </c>
      <c r="E10988" s="2">
        <v>2.190260565839E-4</v>
      </c>
      <c r="F10988" s="5">
        <v>0.0034718979150056</v>
      </c>
      <c r="G10988" s="2">
        <v>0.0033780664671212</v>
      </c>
      <c r="H10988" s="2">
        <v>0.0</v>
      </c>
      <c r="I10988" s="2">
        <v>0.0</v>
      </c>
      <c r="J10988" s="2">
        <v>0.0</v>
      </c>
      <c r="K10988" s="2">
        <f t="shared" si="1"/>
        <v>0</v>
      </c>
      <c r="L10988" s="4">
        <v>1.0</v>
      </c>
      <c r="M10988" s="4"/>
    </row>
    <row r="10989" ht="14.25" customHeight="1">
      <c r="A10989" s="2" t="s">
        <v>10907</v>
      </c>
      <c r="B10989" s="2">
        <v>0.0074831726960837</v>
      </c>
      <c r="C10989" s="2">
        <v>5.02162183693144E-5</v>
      </c>
      <c r="D10989" s="2">
        <v>0.002565479138866</v>
      </c>
      <c r="E10989" s="2">
        <v>2.243021444883E-4</v>
      </c>
      <c r="F10989" s="5">
        <v>0.0038461869116872</v>
      </c>
      <c r="G10989" s="2">
        <v>0.0017595296958461</v>
      </c>
      <c r="H10989" s="2">
        <v>0.0</v>
      </c>
      <c r="I10989" s="2">
        <v>0.0</v>
      </c>
      <c r="J10989" s="2">
        <v>0.0</v>
      </c>
      <c r="K10989" s="2">
        <f t="shared" si="1"/>
        <v>0</v>
      </c>
      <c r="L10989" s="4">
        <v>1.0</v>
      </c>
      <c r="M10989" s="4"/>
    </row>
    <row r="10990" ht="14.25" customHeight="1">
      <c r="A10990" s="2" t="s">
        <v>10908</v>
      </c>
      <c r="B10990" s="2">
        <v>0.0264967009425163</v>
      </c>
      <c r="C10990" s="2">
        <v>1.459122286178E-4</v>
      </c>
      <c r="D10990" s="2">
        <v>0.0091372048482298</v>
      </c>
      <c r="E10990" s="2">
        <v>0.0022852707188576</v>
      </c>
      <c r="F10990" s="5">
        <v>0.0205721966922283</v>
      </c>
      <c r="G10990" s="2">
        <v>0.0053827040828764</v>
      </c>
      <c r="H10990" s="2">
        <v>0.0</v>
      </c>
      <c r="I10990" s="2">
        <v>0.0</v>
      </c>
      <c r="J10990" s="2">
        <v>0.0</v>
      </c>
      <c r="K10990" s="2">
        <f t="shared" si="1"/>
        <v>0</v>
      </c>
      <c r="L10990" s="4">
        <v>1.0</v>
      </c>
      <c r="M10990" s="4"/>
    </row>
    <row r="10991" ht="14.25" customHeight="1">
      <c r="A10991" s="2" t="s">
        <v>10909</v>
      </c>
      <c r="B10991" s="2">
        <v>0.0234601385891437</v>
      </c>
      <c r="C10991" s="2">
        <v>6.40007783658802E-5</v>
      </c>
      <c r="D10991" s="2">
        <v>0.0030697144102305</v>
      </c>
      <c r="E10991" s="2">
        <v>4.117487405892E-4</v>
      </c>
      <c r="F10991" s="5">
        <v>0.0194053314626216</v>
      </c>
      <c r="G10991" s="2">
        <v>0.0041745277121663</v>
      </c>
      <c r="H10991" s="2">
        <v>0.0</v>
      </c>
      <c r="I10991" s="2">
        <v>0.0</v>
      </c>
      <c r="J10991" s="2">
        <v>0.0</v>
      </c>
      <c r="K10991" s="2">
        <f t="shared" si="1"/>
        <v>0</v>
      </c>
      <c r="L10991" s="4">
        <v>1.0</v>
      </c>
      <c r="M10991" s="4"/>
    </row>
    <row r="10992" ht="14.25" customHeight="1">
      <c r="A10992" s="2" t="s">
        <v>10910</v>
      </c>
      <c r="B10992" s="2">
        <v>0.0133074037730693</v>
      </c>
      <c r="C10992" s="2">
        <v>1.142390028689E-4</v>
      </c>
      <c r="D10992" s="2">
        <v>0.001710258424282</v>
      </c>
      <c r="E10992" s="2">
        <v>1.806909713195E-4</v>
      </c>
      <c r="F10992" s="5">
        <v>0.0062634702771902</v>
      </c>
      <c r="G10992" s="2">
        <v>0.0059319664724171</v>
      </c>
      <c r="H10992" s="2">
        <v>0.0</v>
      </c>
      <c r="I10992" s="2">
        <v>0.0</v>
      </c>
      <c r="J10992" s="2">
        <v>0.0</v>
      </c>
      <c r="K10992" s="2">
        <f t="shared" si="1"/>
        <v>0</v>
      </c>
      <c r="L10992" s="4">
        <v>1.0</v>
      </c>
      <c r="M10992" s="4"/>
    </row>
    <row r="10993" ht="14.25" customHeight="1">
      <c r="A10993" s="2" t="s">
        <v>10911</v>
      </c>
      <c r="B10993" s="2">
        <v>0.010750182904303</v>
      </c>
      <c r="C10993" s="2">
        <v>6.1007394833723E-5</v>
      </c>
      <c r="D10993" s="2">
        <v>0.0018394872313365</v>
      </c>
      <c r="E10993" s="2">
        <v>1.946852135006E-4</v>
      </c>
      <c r="F10993" s="5">
        <v>0.0081770783290266</v>
      </c>
      <c r="G10993" s="2">
        <v>0.0029643001034855</v>
      </c>
      <c r="H10993" s="2">
        <v>0.0</v>
      </c>
      <c r="I10993" s="2">
        <v>0.0</v>
      </c>
      <c r="J10993" s="2">
        <v>0.0</v>
      </c>
      <c r="K10993" s="2">
        <f t="shared" si="1"/>
        <v>0</v>
      </c>
      <c r="L10993" s="4">
        <v>1.0</v>
      </c>
      <c r="M10993" s="4"/>
    </row>
    <row r="10994" ht="14.25" customHeight="1">
      <c r="A10994" s="2" t="s">
        <v>10912</v>
      </c>
      <c r="B10994" s="2">
        <v>0.0063806613907217</v>
      </c>
      <c r="C10994" s="2">
        <v>2.14935735129984E-5</v>
      </c>
      <c r="D10994" s="2">
        <v>8.925888105295E-4</v>
      </c>
      <c r="E10994" s="2">
        <v>5.96289282839279E-5</v>
      </c>
      <c r="F10994" s="5">
        <v>0.0040974617004394</v>
      </c>
      <c r="G10994" s="2">
        <v>0.0019616952631622</v>
      </c>
      <c r="H10994" s="2">
        <v>0.0</v>
      </c>
      <c r="I10994" s="2">
        <v>0.0</v>
      </c>
      <c r="J10994" s="2">
        <v>0.0</v>
      </c>
      <c r="K10994" s="2">
        <f t="shared" si="1"/>
        <v>0</v>
      </c>
      <c r="L10994" s="4">
        <v>1.0</v>
      </c>
      <c r="M10994" s="4"/>
    </row>
    <row r="10995" ht="14.25" customHeight="1">
      <c r="A10995" s="2" t="s">
        <v>10913</v>
      </c>
      <c r="B10995" s="2">
        <v>0.0196965038776397</v>
      </c>
      <c r="C10995" s="2">
        <v>4.510955768637E-4</v>
      </c>
      <c r="D10995" s="2">
        <v>9.096161811612E-4</v>
      </c>
      <c r="E10995" s="2">
        <v>1.048231788445E-4</v>
      </c>
      <c r="F10995" s="5">
        <v>0.0044880351051688</v>
      </c>
      <c r="G10995" s="2">
        <v>0.0124364402145147</v>
      </c>
      <c r="H10995" s="2">
        <v>0.0</v>
      </c>
      <c r="I10995" s="2">
        <v>0.0</v>
      </c>
      <c r="J10995" s="2">
        <v>0.0</v>
      </c>
      <c r="K10995" s="2">
        <f t="shared" si="1"/>
        <v>0</v>
      </c>
      <c r="L10995" s="4">
        <v>1.0</v>
      </c>
      <c r="M10995" s="4"/>
    </row>
    <row r="10996" ht="14.25" customHeight="1">
      <c r="A10996" s="2" t="s">
        <v>10914</v>
      </c>
      <c r="B10996" s="2">
        <v>0.0448770113289356</v>
      </c>
      <c r="C10996" s="2">
        <v>3.635951434262E-4</v>
      </c>
      <c r="D10996" s="2">
        <v>0.0053606643341481</v>
      </c>
      <c r="E10996" s="2">
        <v>2.195265697082E-4</v>
      </c>
      <c r="F10996" s="5">
        <v>0.018461100757122</v>
      </c>
      <c r="G10996" s="2">
        <v>0.0181010533124208</v>
      </c>
      <c r="H10996" s="2">
        <v>0.0</v>
      </c>
      <c r="I10996" s="2">
        <v>0.0</v>
      </c>
      <c r="J10996" s="2">
        <v>0.0</v>
      </c>
      <c r="K10996" s="2">
        <f t="shared" si="1"/>
        <v>0</v>
      </c>
      <c r="L10996" s="4">
        <v>1.0</v>
      </c>
      <c r="M10996" s="4"/>
    </row>
    <row r="10997" ht="14.25" customHeight="1">
      <c r="A10997" s="2" t="s">
        <v>10915</v>
      </c>
      <c r="B10997" s="2">
        <v>0.0276207905262708</v>
      </c>
      <c r="C10997" s="2">
        <v>5.251498660072E-4</v>
      </c>
      <c r="D10997" s="2">
        <v>0.0012658318737521</v>
      </c>
      <c r="E10997" s="2">
        <v>5.50615404790733E-5</v>
      </c>
      <c r="F10997" s="5">
        <v>0.0071210945025086</v>
      </c>
      <c r="G10997" s="2">
        <v>0.0245692059397697</v>
      </c>
      <c r="H10997" s="2">
        <v>0.0</v>
      </c>
      <c r="I10997" s="2">
        <v>0.0</v>
      </c>
      <c r="J10997" s="2">
        <v>0.0</v>
      </c>
      <c r="K10997" s="2">
        <f t="shared" si="1"/>
        <v>0</v>
      </c>
      <c r="L10997" s="4">
        <v>1.0</v>
      </c>
      <c r="M10997" s="4"/>
    </row>
    <row r="10998" ht="14.25" customHeight="1">
      <c r="A10998" s="2" t="s">
        <v>10916</v>
      </c>
      <c r="B10998" s="2">
        <v>4.15212889492977E-5</v>
      </c>
      <c r="C10998" s="2">
        <v>5.58584360987879E-7</v>
      </c>
      <c r="D10998" s="2">
        <v>2.10499671027264E-8</v>
      </c>
      <c r="E10998" s="2">
        <v>2.1977681896601E-9</v>
      </c>
      <c r="F10998" s="5">
        <v>3.35250706484657E-6</v>
      </c>
      <c r="G10998" s="2">
        <v>3.284246486146E-5</v>
      </c>
      <c r="H10998" s="2">
        <v>0.0</v>
      </c>
      <c r="I10998" s="2">
        <v>0.0</v>
      </c>
      <c r="J10998" s="2">
        <v>0.0</v>
      </c>
      <c r="K10998" s="2">
        <f t="shared" si="1"/>
        <v>0</v>
      </c>
      <c r="L10998" s="4">
        <v>1.0</v>
      </c>
      <c r="M10998" s="4"/>
    </row>
    <row r="10999" ht="14.25" customHeight="1">
      <c r="A10999" s="2" t="s">
        <v>10917</v>
      </c>
      <c r="B10999" s="2">
        <v>8.59582651173695E-5</v>
      </c>
      <c r="C10999" s="2">
        <v>1.15779494080925E-6</v>
      </c>
      <c r="D10999" s="2">
        <v>2.15997708608028E-8</v>
      </c>
      <c r="E10999" s="2">
        <v>5.07323649756585E-9</v>
      </c>
      <c r="F10999" s="5">
        <v>3.92528136217151E-6</v>
      </c>
      <c r="G10999" s="2">
        <v>2.67553969024447E-5</v>
      </c>
      <c r="H10999" s="2">
        <v>0.0</v>
      </c>
      <c r="I10999" s="2">
        <v>0.0</v>
      </c>
      <c r="J10999" s="2">
        <v>0.0</v>
      </c>
      <c r="K10999" s="2">
        <f t="shared" si="1"/>
        <v>0</v>
      </c>
      <c r="L10999" s="4">
        <v>1.0</v>
      </c>
      <c r="M10999" s="4"/>
    </row>
    <row r="11000" ht="14.25" customHeight="1">
      <c r="A11000" s="2" t="s">
        <v>10918</v>
      </c>
      <c r="B11000" s="2">
        <v>3.23189742630347E-5</v>
      </c>
      <c r="C11000" s="2">
        <v>5.86200421537341E-8</v>
      </c>
      <c r="D11000" s="2">
        <v>2.18409219598925E-8</v>
      </c>
      <c r="E11000" s="2">
        <v>4.45442349672475E-9</v>
      </c>
      <c r="F11000" s="5">
        <v>2.92189679385046E-6</v>
      </c>
      <c r="G11000" s="2">
        <v>1.24284933917806E-5</v>
      </c>
      <c r="H11000" s="2">
        <v>0.0</v>
      </c>
      <c r="I11000" s="2">
        <v>0.0</v>
      </c>
      <c r="J11000" s="2">
        <v>0.0</v>
      </c>
      <c r="K11000" s="2">
        <f t="shared" si="1"/>
        <v>0</v>
      </c>
      <c r="L11000" s="4">
        <v>1.0</v>
      </c>
      <c r="M11000" s="4"/>
    </row>
    <row r="11001" ht="14.25" customHeight="1">
      <c r="A11001" s="2" t="s">
        <v>10919</v>
      </c>
      <c r="B11001" s="2">
        <v>5.20096500622457E-6</v>
      </c>
      <c r="C11001" s="2">
        <v>1.80594972309933E-9</v>
      </c>
      <c r="D11001" s="2">
        <v>2.0541220280279E-8</v>
      </c>
      <c r="E11001" s="2">
        <v>2.66631383638582E-9</v>
      </c>
      <c r="F11001" s="5">
        <v>1.40561041916953E-6</v>
      </c>
      <c r="G11001" s="2">
        <v>5.25814311913563E-6</v>
      </c>
      <c r="H11001" s="2">
        <v>0.0</v>
      </c>
      <c r="I11001" s="2">
        <v>0.0</v>
      </c>
      <c r="J11001" s="2">
        <v>0.0</v>
      </c>
      <c r="K11001" s="2">
        <f t="shared" si="1"/>
        <v>0</v>
      </c>
      <c r="L11001" s="4">
        <v>1.0</v>
      </c>
      <c r="M11001" s="4"/>
    </row>
    <row r="11002" ht="14.25" customHeight="1">
      <c r="A11002" s="2" t="s">
        <v>10920</v>
      </c>
      <c r="B11002" s="2">
        <v>7.89309342508204E-6</v>
      </c>
      <c r="C11002" s="2">
        <v>5.16215570289801E-10</v>
      </c>
      <c r="D11002" s="2">
        <v>5.41851079560729E-8</v>
      </c>
      <c r="E11002" s="2">
        <v>7.60162155444277E-9</v>
      </c>
      <c r="F11002" s="5">
        <v>1.49375773617066E-6</v>
      </c>
      <c r="G11002" s="2">
        <v>8.96365054359193E-6</v>
      </c>
      <c r="H11002" s="2">
        <v>0.0</v>
      </c>
      <c r="I11002" s="2">
        <v>0.0</v>
      </c>
      <c r="J11002" s="2">
        <v>0.0</v>
      </c>
      <c r="K11002" s="2">
        <f t="shared" si="1"/>
        <v>0</v>
      </c>
      <c r="L11002" s="4">
        <v>1.0</v>
      </c>
      <c r="M11002" s="4"/>
    </row>
    <row r="11003" ht="14.25" customHeight="1">
      <c r="A11003" s="2" t="s">
        <v>10921</v>
      </c>
      <c r="B11003" s="2">
        <v>1.84148775588255E-5</v>
      </c>
      <c r="C11003" s="2">
        <v>1.23127522067001E-10</v>
      </c>
      <c r="D11003" s="2">
        <v>8.91905713729102E-8</v>
      </c>
      <c r="E11003" s="2">
        <v>8.09231526233134E-9</v>
      </c>
      <c r="F11003" s="5">
        <v>5.65443951927591E-6</v>
      </c>
      <c r="G11003" s="2">
        <v>2.24921659537358E-5</v>
      </c>
      <c r="H11003" s="2">
        <v>0.0</v>
      </c>
      <c r="I11003" s="2">
        <v>0.0</v>
      </c>
      <c r="J11003" s="2">
        <v>0.0</v>
      </c>
      <c r="K11003" s="2">
        <f t="shared" si="1"/>
        <v>0</v>
      </c>
      <c r="L11003" s="4">
        <v>1.0</v>
      </c>
      <c r="M11003" s="4"/>
    </row>
    <row r="11004" ht="14.25" customHeight="1">
      <c r="A11004" s="2" t="s">
        <v>10922</v>
      </c>
      <c r="B11004" s="2">
        <v>0.0016400268068537</v>
      </c>
      <c r="C11004" s="2">
        <v>1.34893525682855E-5</v>
      </c>
      <c r="D11004" s="2">
        <v>6.70890358378528E-6</v>
      </c>
      <c r="E11004" s="2">
        <v>3.97872845780966E-8</v>
      </c>
      <c r="F11004" s="5">
        <v>0.0069363643415272</v>
      </c>
      <c r="G11004" s="2">
        <v>3.331018961034E-4</v>
      </c>
      <c r="H11004" s="2">
        <v>0.0</v>
      </c>
      <c r="I11004" s="2">
        <v>1.0</v>
      </c>
      <c r="J11004" s="2">
        <v>0.0</v>
      </c>
      <c r="K11004" s="2">
        <f t="shared" si="1"/>
        <v>0</v>
      </c>
      <c r="L11004" s="4">
        <v>1.0</v>
      </c>
      <c r="M11004" s="4"/>
    </row>
    <row r="11005" ht="14.25" customHeight="1">
      <c r="A11005" s="2" t="s">
        <v>10923</v>
      </c>
      <c r="B11005" s="2">
        <v>9.377326350659E-4</v>
      </c>
      <c r="C11005" s="2">
        <v>1.22038554764003E-5</v>
      </c>
      <c r="D11005" s="2">
        <v>8.87615260580787E-6</v>
      </c>
      <c r="E11005" s="2">
        <v>7.28180566511582E-7</v>
      </c>
      <c r="F11005" s="5">
        <v>0.0061861206777393</v>
      </c>
      <c r="G11005" s="2">
        <v>1.449273113394E-4</v>
      </c>
      <c r="H11005" s="2">
        <v>0.0</v>
      </c>
      <c r="I11005" s="2">
        <v>1.0</v>
      </c>
      <c r="J11005" s="2">
        <v>0.0</v>
      </c>
      <c r="K11005" s="2">
        <f t="shared" si="1"/>
        <v>0</v>
      </c>
      <c r="L11005" s="4">
        <v>1.0</v>
      </c>
      <c r="M11005" s="4"/>
    </row>
    <row r="11006" ht="14.25" customHeight="1">
      <c r="A11006" s="2" t="s">
        <v>10924</v>
      </c>
      <c r="B11006" s="2">
        <v>0.0026137887034565</v>
      </c>
      <c r="C11006" s="2">
        <v>7.95461164670996E-6</v>
      </c>
      <c r="D11006" s="2">
        <v>4.3766209273599E-5</v>
      </c>
      <c r="E11006" s="2">
        <v>2.85204009742301E-6</v>
      </c>
      <c r="F11006" s="5">
        <v>0.0155839174985885</v>
      </c>
      <c r="G11006" s="2">
        <v>2.0848850545E-4</v>
      </c>
      <c r="H11006" s="2">
        <v>0.0</v>
      </c>
      <c r="I11006" s="2">
        <v>1.0</v>
      </c>
      <c r="J11006" s="2">
        <v>0.0</v>
      </c>
      <c r="K11006" s="2">
        <f t="shared" si="1"/>
        <v>0</v>
      </c>
      <c r="L11006" s="4">
        <v>1.0</v>
      </c>
      <c r="M11006" s="4"/>
    </row>
    <row r="11007" ht="14.25" customHeight="1">
      <c r="A11007" s="2" t="s">
        <v>10925</v>
      </c>
      <c r="B11007" s="2">
        <v>2.874053898267E-4</v>
      </c>
      <c r="C11007" s="2">
        <v>1.0652421224222E-5</v>
      </c>
      <c r="D11007" s="2">
        <v>5.30084580532275E-5</v>
      </c>
      <c r="E11007" s="2">
        <v>2.44162094986677E-7</v>
      </c>
      <c r="F11007" s="5">
        <v>4.339624720159E-4</v>
      </c>
      <c r="G11007" s="2">
        <v>1.416662853443E-4</v>
      </c>
      <c r="H11007" s="2">
        <v>0.0</v>
      </c>
      <c r="I11007" s="2">
        <v>1.0</v>
      </c>
      <c r="J11007" s="2">
        <v>0.0</v>
      </c>
      <c r="K11007" s="2">
        <f t="shared" si="1"/>
        <v>0</v>
      </c>
      <c r="L11007" s="4">
        <v>1.0</v>
      </c>
      <c r="M11007" s="4"/>
    </row>
    <row r="11008" ht="14.25" customHeight="1">
      <c r="A11008" s="2" t="s">
        <v>10926</v>
      </c>
      <c r="B11008" s="2">
        <v>0.0018003594595938</v>
      </c>
      <c r="C11008" s="2">
        <v>8.33770263852784E-6</v>
      </c>
      <c r="D11008" s="2">
        <v>7.91579004726372E-5</v>
      </c>
      <c r="E11008" s="2">
        <v>1.18504049169132E-5</v>
      </c>
      <c r="F11008" s="5">
        <v>0.0044165262952446</v>
      </c>
      <c r="G11008" s="2">
        <v>6.46166387014E-4</v>
      </c>
      <c r="H11008" s="2">
        <v>0.0</v>
      </c>
      <c r="I11008" s="2">
        <v>1.0</v>
      </c>
      <c r="J11008" s="2">
        <v>0.0</v>
      </c>
      <c r="K11008" s="2">
        <f t="shared" si="1"/>
        <v>0</v>
      </c>
      <c r="L11008" s="4">
        <v>1.0</v>
      </c>
      <c r="M11008" s="4"/>
    </row>
    <row r="11009" ht="14.25" customHeight="1">
      <c r="A11009" s="2" t="s">
        <v>10927</v>
      </c>
      <c r="B11009" s="2">
        <v>0.0018085979390889</v>
      </c>
      <c r="C11009" s="2">
        <v>1.22195524454582E-5</v>
      </c>
      <c r="D11009" s="2">
        <v>1.00894816569E-4</v>
      </c>
      <c r="E11009" s="2">
        <v>9.641900396673E-5</v>
      </c>
      <c r="F11009" s="5">
        <v>0.0013190832687541</v>
      </c>
      <c r="G11009" s="2">
        <v>9.471749654039E-4</v>
      </c>
      <c r="H11009" s="2">
        <v>0.0</v>
      </c>
      <c r="I11009" s="2">
        <v>1.0</v>
      </c>
      <c r="J11009" s="2">
        <v>0.0</v>
      </c>
      <c r="K11009" s="2">
        <f t="shared" si="1"/>
        <v>0</v>
      </c>
      <c r="L11009" s="4">
        <v>1.0</v>
      </c>
      <c r="M11009" s="4"/>
    </row>
    <row r="11010" ht="14.25" customHeight="1">
      <c r="A11010" s="2" t="s">
        <v>10928</v>
      </c>
      <c r="B11010" s="2">
        <v>0.139458090066909</v>
      </c>
      <c r="C11010" s="2">
        <v>2.907265152316E-4</v>
      </c>
      <c r="D11010" s="2">
        <v>0.0032990807667374</v>
      </c>
      <c r="E11010" s="2">
        <v>0.0054943836294114</v>
      </c>
      <c r="F11010" s="5">
        <v>0.199765309691429</v>
      </c>
      <c r="G11010" s="2">
        <v>0.0124487383291125</v>
      </c>
      <c r="H11010" s="2">
        <v>0.0</v>
      </c>
      <c r="I11010" s="2">
        <v>1.0</v>
      </c>
      <c r="J11010" s="2">
        <v>0.0</v>
      </c>
      <c r="K11010" s="2">
        <f t="shared" si="1"/>
        <v>0</v>
      </c>
      <c r="L11010" s="4">
        <v>1.0</v>
      </c>
      <c r="M11010" s="4"/>
    </row>
    <row r="11011" ht="14.25" customHeight="1">
      <c r="A11011" s="2" t="s">
        <v>10929</v>
      </c>
      <c r="B11011" s="2">
        <v>0.0207113642245531</v>
      </c>
      <c r="C11011" s="2">
        <v>2.351894363528E-4</v>
      </c>
      <c r="D11011" s="2">
        <v>0.0012398225953802</v>
      </c>
      <c r="E11011" s="2">
        <v>5.982674774713E-4</v>
      </c>
      <c r="F11011" s="5">
        <v>0.0170653648674488</v>
      </c>
      <c r="G11011" s="2">
        <v>0.007843199186027</v>
      </c>
      <c r="H11011" s="2">
        <v>0.0</v>
      </c>
      <c r="I11011" s="2">
        <v>1.0</v>
      </c>
      <c r="J11011" s="2">
        <v>0.0</v>
      </c>
      <c r="K11011" s="2">
        <f t="shared" si="1"/>
        <v>0</v>
      </c>
      <c r="L11011" s="4">
        <v>1.0</v>
      </c>
      <c r="M11011" s="4"/>
    </row>
    <row r="11012" ht="14.25" customHeight="1">
      <c r="A11012" s="2" t="s">
        <v>10930</v>
      </c>
      <c r="B11012" s="2">
        <v>0.0128851449117064</v>
      </c>
      <c r="C11012" s="2">
        <v>5.83474393351934E-5</v>
      </c>
      <c r="D11012" s="2">
        <v>5.978887784294E-4</v>
      </c>
      <c r="E11012" s="2">
        <v>0.0010511551517993</v>
      </c>
      <c r="F11012" s="5">
        <v>0.0157951191067695</v>
      </c>
      <c r="G11012" s="2">
        <v>0.0026521161198616</v>
      </c>
      <c r="H11012" s="2">
        <v>0.0</v>
      </c>
      <c r="I11012" s="2">
        <v>1.0</v>
      </c>
      <c r="J11012" s="2">
        <v>0.0</v>
      </c>
      <c r="K11012" s="2">
        <f t="shared" si="1"/>
        <v>0</v>
      </c>
      <c r="L11012" s="4">
        <v>1.0</v>
      </c>
      <c r="M11012" s="4"/>
    </row>
    <row r="11013" ht="14.25" customHeight="1">
      <c r="A11013" s="2" t="s">
        <v>10931</v>
      </c>
      <c r="B11013" s="2">
        <v>0.0019688501488417</v>
      </c>
      <c r="C11013" s="2">
        <v>7.0715177571401E-6</v>
      </c>
      <c r="D11013" s="2">
        <v>2.62819003182812E-6</v>
      </c>
      <c r="E11013" s="2">
        <v>4.77503796503242E-8</v>
      </c>
      <c r="F11013" s="5">
        <v>0.0121100461110472</v>
      </c>
      <c r="G11013" s="2">
        <v>2.498399408068E-4</v>
      </c>
      <c r="H11013" s="2">
        <v>0.0</v>
      </c>
      <c r="I11013" s="2">
        <v>1.0</v>
      </c>
      <c r="J11013" s="2">
        <v>0.0</v>
      </c>
      <c r="K11013" s="2">
        <f t="shared" si="1"/>
        <v>0</v>
      </c>
      <c r="L11013" s="4">
        <v>1.0</v>
      </c>
      <c r="M11013" s="4"/>
    </row>
    <row r="11014" ht="14.25" customHeight="1">
      <c r="A11014" s="2" t="s">
        <v>10932</v>
      </c>
      <c r="B11014" s="2">
        <v>0.0087337056174874</v>
      </c>
      <c r="C11014" s="2">
        <v>3.38502759404946E-5</v>
      </c>
      <c r="D11014" s="2">
        <v>0.001204689615406</v>
      </c>
      <c r="E11014" s="2">
        <v>7.243835716508E-4</v>
      </c>
      <c r="F11014" s="5">
        <v>0.0086851678788661</v>
      </c>
      <c r="G11014" s="2">
        <v>0.0015747155994176</v>
      </c>
      <c r="H11014" s="2">
        <v>0.0</v>
      </c>
      <c r="I11014" s="2">
        <v>1.0</v>
      </c>
      <c r="J11014" s="2">
        <v>0.0</v>
      </c>
      <c r="K11014" s="2">
        <f t="shared" si="1"/>
        <v>0</v>
      </c>
      <c r="L11014" s="4">
        <v>1.0</v>
      </c>
      <c r="M11014" s="4"/>
    </row>
    <row r="11015" ht="14.25" customHeight="1">
      <c r="A11015" s="2" t="s">
        <v>10933</v>
      </c>
      <c r="B11015" s="2">
        <v>0.078831136226654</v>
      </c>
      <c r="C11015" s="2">
        <v>3.31491974066011E-5</v>
      </c>
      <c r="D11015" s="2">
        <v>8.440111996605E-4</v>
      </c>
      <c r="E11015" s="2">
        <v>0.0011877204524353</v>
      </c>
      <c r="F11015" s="5">
        <v>0.120182700455188</v>
      </c>
      <c r="G11015" s="2">
        <v>0.0023141151759773</v>
      </c>
      <c r="H11015" s="2">
        <v>0.0</v>
      </c>
      <c r="I11015" s="2">
        <v>1.0</v>
      </c>
      <c r="J11015" s="2">
        <v>0.0</v>
      </c>
      <c r="K11015" s="2">
        <f t="shared" si="1"/>
        <v>0</v>
      </c>
      <c r="L11015" s="4">
        <v>1.0</v>
      </c>
      <c r="M11015" s="4"/>
    </row>
    <row r="11016" ht="14.25" customHeight="1">
      <c r="A11016" s="2" t="s">
        <v>10934</v>
      </c>
      <c r="B11016" s="2">
        <v>0.250105112791061</v>
      </c>
      <c r="C11016" s="2">
        <v>6.101705366745E-4</v>
      </c>
      <c r="D11016" s="2">
        <v>0.013661460019648</v>
      </c>
      <c r="E11016" s="2">
        <v>0.0217675454914569</v>
      </c>
      <c r="F11016" s="5">
        <v>0.280505836009979</v>
      </c>
      <c r="G11016" s="2">
        <v>0.0252077002078294</v>
      </c>
      <c r="H11016" s="2">
        <v>0.0</v>
      </c>
      <c r="I11016" s="2">
        <v>1.0</v>
      </c>
      <c r="J11016" s="2">
        <v>0.0</v>
      </c>
      <c r="K11016" s="2">
        <f t="shared" si="1"/>
        <v>0</v>
      </c>
      <c r="L11016" s="4">
        <v>1.0</v>
      </c>
      <c r="M11016" s="4"/>
    </row>
    <row r="11017" ht="14.25" customHeight="1">
      <c r="A11017" s="2" t="s">
        <v>10935</v>
      </c>
      <c r="B11017" s="2">
        <v>0.893846571445465</v>
      </c>
      <c r="C11017" s="2">
        <v>4.791795799974E-4</v>
      </c>
      <c r="D11017" s="2">
        <v>0.0091859251260757</v>
      </c>
      <c r="E11017" s="2">
        <v>0.0446379594504833</v>
      </c>
      <c r="F11017" s="5">
        <v>0.955822885036468</v>
      </c>
      <c r="G11017" s="2">
        <v>0.0072721592150628</v>
      </c>
      <c r="H11017" s="2">
        <v>0.0</v>
      </c>
      <c r="I11017" s="2">
        <v>1.0</v>
      </c>
      <c r="J11017" s="2">
        <v>0.0</v>
      </c>
      <c r="K11017" s="2">
        <f t="shared" si="1"/>
        <v>1</v>
      </c>
      <c r="L11017" s="4">
        <v>1.0</v>
      </c>
      <c r="M11017" s="4"/>
    </row>
    <row r="11018" ht="14.25" customHeight="1">
      <c r="A11018" s="2" t="s">
        <v>10936</v>
      </c>
      <c r="B11018" s="2">
        <v>0.674169540405273</v>
      </c>
      <c r="C11018" s="2">
        <v>3.683084796648E-4</v>
      </c>
      <c r="D11018" s="2">
        <v>0.0045021753758192</v>
      </c>
      <c r="E11018" s="2">
        <v>0.0149743165820837</v>
      </c>
      <c r="F11018" s="5">
        <v>0.821178317070007</v>
      </c>
      <c r="G11018" s="2">
        <v>0.0049367132596671</v>
      </c>
      <c r="H11018" s="2">
        <v>0.0</v>
      </c>
      <c r="I11018" s="2">
        <v>1.0</v>
      </c>
      <c r="J11018" s="2">
        <v>0.0</v>
      </c>
      <c r="K11018" s="2">
        <f t="shared" si="1"/>
        <v>1</v>
      </c>
      <c r="L11018" s="4">
        <v>1.0</v>
      </c>
      <c r="M11018" s="4"/>
    </row>
    <row r="11019" ht="14.25" customHeight="1">
      <c r="A11019" s="2" t="s">
        <v>10937</v>
      </c>
      <c r="B11019" s="2">
        <v>0.440542727708816</v>
      </c>
      <c r="C11019" s="2">
        <v>5.508486647158E-4</v>
      </c>
      <c r="D11019" s="2">
        <v>0.0091859819367527</v>
      </c>
      <c r="E11019" s="2">
        <v>0.019221905618906</v>
      </c>
      <c r="F11019" s="5">
        <v>0.520094633102417</v>
      </c>
      <c r="G11019" s="2">
        <v>0.008036003448069</v>
      </c>
      <c r="H11019" s="2">
        <v>0.0</v>
      </c>
      <c r="I11019" s="2">
        <v>1.0</v>
      </c>
      <c r="J11019" s="2">
        <v>0.0</v>
      </c>
      <c r="K11019" s="2">
        <f t="shared" si="1"/>
        <v>0</v>
      </c>
      <c r="L11019" s="4">
        <v>1.0</v>
      </c>
      <c r="M11019" s="4"/>
    </row>
    <row r="11020" ht="14.25" customHeight="1">
      <c r="A11020" s="2" t="s">
        <v>10938</v>
      </c>
      <c r="B11020" s="2">
        <v>0.235275983810424</v>
      </c>
      <c r="C11020" s="2">
        <v>7.835623109713E-4</v>
      </c>
      <c r="D11020" s="2">
        <v>0.0119492309167981</v>
      </c>
      <c r="E11020" s="2">
        <v>0.0517675653100013</v>
      </c>
      <c r="F11020" s="5">
        <v>0.180886298418045</v>
      </c>
      <c r="G11020" s="2">
        <v>0.0078248865902423</v>
      </c>
      <c r="H11020" s="2">
        <v>0.0</v>
      </c>
      <c r="I11020" s="2">
        <v>1.0</v>
      </c>
      <c r="J11020" s="2">
        <v>0.0</v>
      </c>
      <c r="K11020" s="2">
        <f t="shared" si="1"/>
        <v>0</v>
      </c>
      <c r="L11020" s="4">
        <v>1.0</v>
      </c>
      <c r="M11020" s="4"/>
    </row>
    <row r="11021" ht="14.25" customHeight="1">
      <c r="A11021" s="2" t="s">
        <v>10939</v>
      </c>
      <c r="B11021" s="2">
        <v>0.199404209852218</v>
      </c>
      <c r="C11021" s="2">
        <v>7.193705532699E-4</v>
      </c>
      <c r="D11021" s="2">
        <v>0.0720271915197372</v>
      </c>
      <c r="E11021" s="2">
        <v>0.0918113738298416</v>
      </c>
      <c r="F11021" s="5">
        <v>0.0213361699134111</v>
      </c>
      <c r="G11021" s="2">
        <v>0.0062774736434221</v>
      </c>
      <c r="H11021" s="2">
        <v>0.0</v>
      </c>
      <c r="I11021" s="2">
        <v>1.0</v>
      </c>
      <c r="J11021" s="2">
        <v>0.0</v>
      </c>
      <c r="K11021" s="2">
        <f t="shared" si="1"/>
        <v>0</v>
      </c>
      <c r="L11021" s="4">
        <v>1.0</v>
      </c>
      <c r="M11021" s="4"/>
    </row>
    <row r="11022" ht="14.25" customHeight="1">
      <c r="A11022" s="2" t="s">
        <v>10940</v>
      </c>
      <c r="B11022" s="2">
        <v>0.10678806900978</v>
      </c>
      <c r="C11022" s="2">
        <v>0.0015077285934239</v>
      </c>
      <c r="D11022" s="2">
        <v>0.0556404031813144</v>
      </c>
      <c r="E11022" s="2">
        <v>0.0143947647884488</v>
      </c>
      <c r="F11022" s="5">
        <v>0.0552091859281063</v>
      </c>
      <c r="G11022" s="2">
        <v>0.0125793498009443</v>
      </c>
      <c r="H11022" s="2">
        <v>0.0</v>
      </c>
      <c r="I11022" s="2">
        <v>1.0</v>
      </c>
      <c r="J11022" s="2">
        <v>0.0</v>
      </c>
      <c r="K11022" s="2">
        <f t="shared" si="1"/>
        <v>0</v>
      </c>
      <c r="L11022" s="4">
        <v>1.0</v>
      </c>
      <c r="M11022" s="4"/>
    </row>
    <row r="11023" ht="14.25" customHeight="1">
      <c r="A11023" s="2" t="s">
        <v>10941</v>
      </c>
      <c r="B11023" s="2">
        <v>0.0231452602893114</v>
      </c>
      <c r="C11023" s="2">
        <v>3.271227469667E-4</v>
      </c>
      <c r="D11023" s="2">
        <v>0.0070744920521974</v>
      </c>
      <c r="E11023" s="2">
        <v>0.0053893276490271</v>
      </c>
      <c r="F11023" s="5">
        <v>0.0099518317729234</v>
      </c>
      <c r="G11023" s="2">
        <v>0.0043449639342725</v>
      </c>
      <c r="H11023" s="2">
        <v>0.0</v>
      </c>
      <c r="I11023" s="2">
        <v>1.0</v>
      </c>
      <c r="J11023" s="2">
        <v>0.0</v>
      </c>
      <c r="K11023" s="2">
        <f t="shared" si="1"/>
        <v>0</v>
      </c>
      <c r="L11023" s="4">
        <v>1.0</v>
      </c>
      <c r="M11023" s="4"/>
    </row>
    <row r="11024" ht="14.25" customHeight="1">
      <c r="A11024" s="2" t="s">
        <v>10942</v>
      </c>
      <c r="B11024" s="2">
        <v>0.0851686671376228</v>
      </c>
      <c r="C11024" s="2">
        <v>4.774905391968E-4</v>
      </c>
      <c r="D11024" s="2">
        <v>0.0080370716750621</v>
      </c>
      <c r="E11024" s="2">
        <v>0.0118569582700729</v>
      </c>
      <c r="F11024" s="5">
        <v>0.0921239480376243</v>
      </c>
      <c r="G11024" s="2">
        <v>0.0074943024665117</v>
      </c>
      <c r="H11024" s="2">
        <v>0.0</v>
      </c>
      <c r="I11024" s="2">
        <v>1.0</v>
      </c>
      <c r="J11024" s="2">
        <v>0.0</v>
      </c>
      <c r="K11024" s="2">
        <f t="shared" si="1"/>
        <v>0</v>
      </c>
      <c r="L11024" s="4">
        <v>1.0</v>
      </c>
      <c r="M11024" s="4"/>
    </row>
    <row r="11025" ht="14.25" customHeight="1">
      <c r="A11025" s="2" t="s">
        <v>10943</v>
      </c>
      <c r="B11025" s="2">
        <v>0.0290845669806003</v>
      </c>
      <c r="C11025" s="2">
        <v>7.317868294194E-4</v>
      </c>
      <c r="D11025" s="2">
        <v>0.0098330779001116</v>
      </c>
      <c r="E11025" s="2">
        <v>0.0054370644502341</v>
      </c>
      <c r="F11025" s="5">
        <v>0.0086076986044645</v>
      </c>
      <c r="G11025" s="2">
        <v>0.0057613612152636</v>
      </c>
      <c r="H11025" s="2">
        <v>0.0</v>
      </c>
      <c r="I11025" s="2">
        <v>1.0</v>
      </c>
      <c r="J11025" s="2">
        <v>0.0</v>
      </c>
      <c r="K11025" s="2">
        <f t="shared" si="1"/>
        <v>0</v>
      </c>
      <c r="L11025" s="4">
        <v>1.0</v>
      </c>
      <c r="M11025" s="4"/>
    </row>
    <row r="11026" ht="14.25" customHeight="1">
      <c r="A11026" s="2" t="s">
        <v>10944</v>
      </c>
      <c r="B11026" s="2">
        <v>0.0280943699181079</v>
      </c>
      <c r="C11026" s="2">
        <v>0.0015524234622716</v>
      </c>
      <c r="D11026" s="2">
        <v>0.0065212664194405</v>
      </c>
      <c r="E11026" s="2">
        <v>0.0030904763843864</v>
      </c>
      <c r="F11026" s="5">
        <v>0.0163362491875886</v>
      </c>
      <c r="G11026" s="2">
        <v>0.0117448838427662</v>
      </c>
      <c r="H11026" s="2">
        <v>0.0</v>
      </c>
      <c r="I11026" s="2">
        <v>1.0</v>
      </c>
      <c r="J11026" s="2">
        <v>0.0</v>
      </c>
      <c r="K11026" s="2">
        <f t="shared" si="1"/>
        <v>0</v>
      </c>
      <c r="L11026" s="4">
        <v>1.0</v>
      </c>
      <c r="M11026" s="4"/>
    </row>
    <row r="11027" ht="14.25" customHeight="1">
      <c r="A11027" s="2" t="s">
        <v>10945</v>
      </c>
      <c r="B11027" s="2">
        <v>0.0458606332540512</v>
      </c>
      <c r="C11027" s="2">
        <v>0.0017476317007094</v>
      </c>
      <c r="D11027" s="2">
        <v>0.0057381936348974</v>
      </c>
      <c r="E11027" s="2">
        <v>0.0058410884812474</v>
      </c>
      <c r="F11027" s="5">
        <v>0.0063631124794483</v>
      </c>
      <c r="G11027" s="2">
        <v>0.0263526681810617</v>
      </c>
      <c r="H11027" s="2">
        <v>0.0</v>
      </c>
      <c r="I11027" s="2">
        <v>1.0</v>
      </c>
      <c r="J11027" s="2">
        <v>0.0</v>
      </c>
      <c r="K11027" s="2">
        <f t="shared" si="1"/>
        <v>0</v>
      </c>
      <c r="L11027" s="4">
        <v>1.0</v>
      </c>
      <c r="M11027" s="4"/>
    </row>
    <row r="11028" ht="14.25" customHeight="1">
      <c r="A11028" s="2" t="s">
        <v>10946</v>
      </c>
      <c r="B11028" s="2">
        <v>0.0365878492593765</v>
      </c>
      <c r="C11028" s="2">
        <v>0.0012243487872183</v>
      </c>
      <c r="D11028" s="2">
        <v>0.0118598090484738</v>
      </c>
      <c r="E11028" s="2">
        <v>0.0095302509143948</v>
      </c>
      <c r="F11028" s="5">
        <v>0.0047943680547177</v>
      </c>
      <c r="G11028" s="2">
        <v>0.0106724658980965</v>
      </c>
      <c r="H11028" s="2">
        <v>0.0</v>
      </c>
      <c r="I11028" s="2">
        <v>1.0</v>
      </c>
      <c r="J11028" s="2">
        <v>0.0</v>
      </c>
      <c r="K11028" s="2">
        <f t="shared" si="1"/>
        <v>0</v>
      </c>
      <c r="L11028" s="4">
        <v>1.0</v>
      </c>
      <c r="M11028" s="4"/>
    </row>
    <row r="11029" ht="14.25" customHeight="1">
      <c r="A11029" s="2" t="s">
        <v>10947</v>
      </c>
      <c r="B11029" s="2">
        <v>0.0341446623206138</v>
      </c>
      <c r="C11029" s="2">
        <v>9.691298473626E-4</v>
      </c>
      <c r="D11029" s="2">
        <v>0.0367154255509376</v>
      </c>
      <c r="E11029" s="2">
        <v>0.0015953264664858</v>
      </c>
      <c r="F11029" s="5">
        <v>0.0105095114558935</v>
      </c>
      <c r="G11029" s="2">
        <v>0.0055391448549926</v>
      </c>
      <c r="H11029" s="2">
        <v>0.0</v>
      </c>
      <c r="I11029" s="2">
        <v>1.0</v>
      </c>
      <c r="J11029" s="2">
        <v>0.0</v>
      </c>
      <c r="K11029" s="2">
        <f t="shared" si="1"/>
        <v>0</v>
      </c>
      <c r="L11029" s="4">
        <v>1.0</v>
      </c>
      <c r="M11029" s="4"/>
    </row>
    <row r="11030" ht="14.25" customHeight="1">
      <c r="A11030" s="2" t="s">
        <v>10948</v>
      </c>
      <c r="B11030" s="2">
        <v>0.032345212996006</v>
      </c>
      <c r="C11030" s="2">
        <v>7.927502156235E-4</v>
      </c>
      <c r="D11030" s="2">
        <v>0.0041876654140651</v>
      </c>
      <c r="E11030" s="2">
        <v>0.0051367646083235</v>
      </c>
      <c r="F11030" s="5">
        <v>0.0040103713981807</v>
      </c>
      <c r="G11030" s="2">
        <v>0.0171417091041803</v>
      </c>
      <c r="H11030" s="2">
        <v>0.0</v>
      </c>
      <c r="I11030" s="2">
        <v>1.0</v>
      </c>
      <c r="J11030" s="2">
        <v>0.0</v>
      </c>
      <c r="K11030" s="2">
        <f t="shared" si="1"/>
        <v>0</v>
      </c>
      <c r="L11030" s="4">
        <v>1.0</v>
      </c>
      <c r="M11030" s="4"/>
    </row>
    <row r="11031" ht="14.25" customHeight="1">
      <c r="A11031" s="2" t="s">
        <v>10949</v>
      </c>
      <c r="B11031" s="2">
        <v>0.0242209993302822</v>
      </c>
      <c r="C11031" s="2">
        <v>6.513186381198E-4</v>
      </c>
      <c r="D11031" s="2">
        <v>0.0037768092006444</v>
      </c>
      <c r="E11031" s="2">
        <v>4.599153180606E-4</v>
      </c>
      <c r="F11031" s="5">
        <v>0.0064977798610925</v>
      </c>
      <c r="G11031" s="2">
        <v>0.0098502896726131</v>
      </c>
      <c r="H11031" s="2">
        <v>0.0</v>
      </c>
      <c r="I11031" s="2">
        <v>1.0</v>
      </c>
      <c r="J11031" s="2">
        <v>0.0</v>
      </c>
      <c r="K11031" s="2">
        <f t="shared" si="1"/>
        <v>0</v>
      </c>
      <c r="L11031" s="4">
        <v>1.0</v>
      </c>
      <c r="M11031" s="4"/>
    </row>
    <row r="11032" ht="14.25" customHeight="1">
      <c r="A11032" s="2" t="s">
        <v>10950</v>
      </c>
      <c r="B11032" s="2">
        <v>0.0114359222352504</v>
      </c>
      <c r="C11032" s="2">
        <v>2.526970056351E-4</v>
      </c>
      <c r="D11032" s="2">
        <v>0.0063342107459902</v>
      </c>
      <c r="E11032" s="2">
        <v>4.283273883629E-4</v>
      </c>
      <c r="F11032" s="5">
        <v>0.0040139420889317</v>
      </c>
      <c r="G11032" s="2">
        <v>0.0033507621847093</v>
      </c>
      <c r="H11032" s="2">
        <v>0.0</v>
      </c>
      <c r="I11032" s="2">
        <v>1.0</v>
      </c>
      <c r="J11032" s="2">
        <v>0.0</v>
      </c>
      <c r="K11032" s="2">
        <f t="shared" si="1"/>
        <v>0</v>
      </c>
      <c r="L11032" s="4">
        <v>1.0</v>
      </c>
      <c r="M11032" s="4"/>
    </row>
    <row r="11033" ht="14.25" customHeight="1">
      <c r="A11033" s="2" t="s">
        <v>10951</v>
      </c>
      <c r="B11033" s="2">
        <v>0.0388874895870685</v>
      </c>
      <c r="C11033" s="2">
        <v>5.121790454722E-4</v>
      </c>
      <c r="D11033" s="2">
        <v>0.0130781298503279</v>
      </c>
      <c r="E11033" s="2">
        <v>0.0102783050388097</v>
      </c>
      <c r="F11033" s="5">
        <v>0.0137537503615021</v>
      </c>
      <c r="G11033" s="2">
        <v>0.0057993400841951</v>
      </c>
      <c r="H11033" s="2">
        <v>0.0</v>
      </c>
      <c r="I11033" s="2">
        <v>1.0</v>
      </c>
      <c r="J11033" s="2">
        <v>0.0</v>
      </c>
      <c r="K11033" s="2">
        <f t="shared" si="1"/>
        <v>0</v>
      </c>
      <c r="L11033" s="4">
        <v>1.0</v>
      </c>
      <c r="M11033" s="4"/>
    </row>
    <row r="11034" ht="14.25" customHeight="1">
      <c r="A11034" s="2" t="s">
        <v>10952</v>
      </c>
      <c r="B11034" s="2">
        <v>0.0396763645112514</v>
      </c>
      <c r="C11034" s="2">
        <v>4.67962847324E-4</v>
      </c>
      <c r="D11034" s="2">
        <v>0.0058567812666296</v>
      </c>
      <c r="E11034" s="2">
        <v>9.647971601225E-4</v>
      </c>
      <c r="F11034" s="5">
        <v>0.0226612314581871</v>
      </c>
      <c r="G11034" s="2">
        <v>0.0082681952044367</v>
      </c>
      <c r="H11034" s="2">
        <v>0.0</v>
      </c>
      <c r="I11034" s="2">
        <v>1.0</v>
      </c>
      <c r="J11034" s="2">
        <v>0.0</v>
      </c>
      <c r="K11034" s="2">
        <f t="shared" si="1"/>
        <v>0</v>
      </c>
      <c r="L11034" s="4">
        <v>1.0</v>
      </c>
      <c r="M11034" s="4"/>
    </row>
    <row r="11035" ht="14.25" customHeight="1">
      <c r="A11035" s="2" t="s">
        <v>10953</v>
      </c>
      <c r="B11035" s="2">
        <v>0.0076393033377826</v>
      </c>
      <c r="C11035" s="2">
        <v>6.01857536821626E-5</v>
      </c>
      <c r="D11035" s="2">
        <v>0.0011457084910944</v>
      </c>
      <c r="E11035" s="2">
        <v>1.30859480123E-4</v>
      </c>
      <c r="F11035" s="5">
        <v>0.0028279221151024</v>
      </c>
      <c r="G11035" s="2">
        <v>0.0028656609356403</v>
      </c>
      <c r="H11035" s="2">
        <v>0.0</v>
      </c>
      <c r="I11035" s="2">
        <v>1.0</v>
      </c>
      <c r="J11035" s="2">
        <v>0.0</v>
      </c>
      <c r="K11035" s="2">
        <f t="shared" si="1"/>
        <v>0</v>
      </c>
      <c r="L11035" s="4">
        <v>1.0</v>
      </c>
      <c r="M11035" s="4"/>
    </row>
    <row r="11036" ht="14.25" customHeight="1">
      <c r="A11036" s="2" t="s">
        <v>10954</v>
      </c>
      <c r="B11036" s="2">
        <v>0.012455727905035</v>
      </c>
      <c r="C11036" s="2">
        <v>1.114573533413E-4</v>
      </c>
      <c r="D11036" s="2">
        <v>0.0025777404662221</v>
      </c>
      <c r="E11036" s="2">
        <v>5.801596562378E-4</v>
      </c>
      <c r="F11036" s="5">
        <v>0.0049067884683609</v>
      </c>
      <c r="G11036" s="2">
        <v>0.0044346950016915</v>
      </c>
      <c r="H11036" s="2">
        <v>0.0</v>
      </c>
      <c r="I11036" s="2">
        <v>1.0</v>
      </c>
      <c r="J11036" s="2">
        <v>0.0</v>
      </c>
      <c r="K11036" s="2">
        <f t="shared" si="1"/>
        <v>0</v>
      </c>
      <c r="L11036" s="4">
        <v>1.0</v>
      </c>
      <c r="M11036" s="4"/>
    </row>
    <row r="11037" ht="14.25" customHeight="1">
      <c r="A11037" s="2" t="s">
        <v>10955</v>
      </c>
      <c r="B11037" s="2">
        <v>0.0526667386293411</v>
      </c>
      <c r="C11037" s="2">
        <v>1.547766441944E-4</v>
      </c>
      <c r="D11037" s="2">
        <v>0.0204331167042255</v>
      </c>
      <c r="E11037" s="2">
        <v>0.0107775442302227</v>
      </c>
      <c r="F11037" s="5">
        <v>0.0178756639361381</v>
      </c>
      <c r="G11037" s="2">
        <v>0.0045887571759521</v>
      </c>
      <c r="H11037" s="2">
        <v>0.0</v>
      </c>
      <c r="I11037" s="2">
        <v>1.0</v>
      </c>
      <c r="J11037" s="2">
        <v>0.0</v>
      </c>
      <c r="K11037" s="2">
        <f t="shared" si="1"/>
        <v>0</v>
      </c>
      <c r="L11037" s="4">
        <v>1.0</v>
      </c>
      <c r="M11037" s="4"/>
    </row>
    <row r="11038" ht="14.25" customHeight="1">
      <c r="A11038" s="2" t="s">
        <v>10956</v>
      </c>
      <c r="B11038" s="2">
        <v>0.0308585166931152</v>
      </c>
      <c r="C11038" s="2">
        <v>7.99973422545008E-5</v>
      </c>
      <c r="D11038" s="2">
        <v>0.0154474591836333</v>
      </c>
      <c r="E11038" s="2">
        <v>0.0029090261086821</v>
      </c>
      <c r="F11038" s="5">
        <v>0.0128137078136205</v>
      </c>
      <c r="G11038" s="2">
        <v>0.0042751464061439</v>
      </c>
      <c r="H11038" s="2">
        <v>0.0</v>
      </c>
      <c r="I11038" s="2">
        <v>1.0</v>
      </c>
      <c r="J11038" s="2">
        <v>0.0</v>
      </c>
      <c r="K11038" s="2">
        <f t="shared" si="1"/>
        <v>0</v>
      </c>
      <c r="L11038" s="4">
        <v>1.0</v>
      </c>
      <c r="M11038" s="4"/>
    </row>
    <row r="11039" ht="14.25" customHeight="1">
      <c r="A11039" s="2" t="s">
        <v>10957</v>
      </c>
      <c r="B11039" s="2">
        <v>0.0410317033529281</v>
      </c>
      <c r="C11039" s="2">
        <v>7.50231629353948E-5</v>
      </c>
      <c r="D11039" s="2">
        <v>0.0076190028339624</v>
      </c>
      <c r="E11039" s="2">
        <v>0.0014967253664508</v>
      </c>
      <c r="F11039" s="5">
        <v>0.0309917517006397</v>
      </c>
      <c r="G11039" s="2">
        <v>0.0046022878959774</v>
      </c>
      <c r="H11039" s="2">
        <v>0.0</v>
      </c>
      <c r="I11039" s="2">
        <v>1.0</v>
      </c>
      <c r="J11039" s="2">
        <v>0.0</v>
      </c>
      <c r="K11039" s="2">
        <f t="shared" si="1"/>
        <v>0</v>
      </c>
      <c r="L11039" s="4">
        <v>1.0</v>
      </c>
      <c r="M11039" s="4"/>
    </row>
    <row r="11040" ht="14.25" customHeight="1">
      <c r="A11040" s="2" t="s">
        <v>10958</v>
      </c>
      <c r="B11040" s="2">
        <v>0.0204157195985317</v>
      </c>
      <c r="C11040" s="2">
        <v>1.021327843773E-4</v>
      </c>
      <c r="D11040" s="2">
        <v>0.0021993794944137</v>
      </c>
      <c r="E11040" s="2">
        <v>2.855666389223E-4</v>
      </c>
      <c r="F11040" s="5">
        <v>0.0091981198638677</v>
      </c>
      <c r="G11040" s="2">
        <v>0.0089201480150222</v>
      </c>
      <c r="H11040" s="2">
        <v>0.0</v>
      </c>
      <c r="I11040" s="2">
        <v>1.0</v>
      </c>
      <c r="J11040" s="2">
        <v>0.0</v>
      </c>
      <c r="K11040" s="2">
        <f t="shared" si="1"/>
        <v>0</v>
      </c>
      <c r="L11040" s="4">
        <v>1.0</v>
      </c>
      <c r="M11040" s="4"/>
    </row>
    <row r="11041" ht="14.25" customHeight="1">
      <c r="A11041" s="2" t="s">
        <v>10959</v>
      </c>
      <c r="B11041" s="2">
        <v>0.143957018852233</v>
      </c>
      <c r="C11041" s="2">
        <v>6.786190788261E-4</v>
      </c>
      <c r="D11041" s="2">
        <v>0.0109825395047664</v>
      </c>
      <c r="E11041" s="2">
        <v>0.0013970826985314</v>
      </c>
      <c r="F11041" s="5">
        <v>0.0786900296807289</v>
      </c>
      <c r="G11041" s="2">
        <v>0.0518259853124618</v>
      </c>
      <c r="H11041" s="2">
        <v>0.0</v>
      </c>
      <c r="I11041" s="2">
        <v>1.0</v>
      </c>
      <c r="J11041" s="2">
        <v>0.0</v>
      </c>
      <c r="K11041" s="2">
        <f t="shared" si="1"/>
        <v>0</v>
      </c>
      <c r="L11041" s="4">
        <v>1.0</v>
      </c>
      <c r="M11041" s="4"/>
    </row>
    <row r="11042" ht="14.25" customHeight="1">
      <c r="A11042" s="2" t="s">
        <v>10960</v>
      </c>
      <c r="B11042" s="2">
        <v>0.12710091471672</v>
      </c>
      <c r="C11042" s="2">
        <v>1.970865268958E-4</v>
      </c>
      <c r="D11042" s="2">
        <v>0.0110082635655999</v>
      </c>
      <c r="E11042" s="2">
        <v>0.0027218614704906</v>
      </c>
      <c r="F11042" s="5">
        <v>0.0811038240790367</v>
      </c>
      <c r="G11042" s="2">
        <v>0.0233258865773677</v>
      </c>
      <c r="H11042" s="2">
        <v>0.0</v>
      </c>
      <c r="I11042" s="2">
        <v>1.0</v>
      </c>
      <c r="J11042" s="2">
        <v>0.0</v>
      </c>
      <c r="K11042" s="2">
        <f t="shared" si="1"/>
        <v>0</v>
      </c>
      <c r="L11042" s="4">
        <v>1.0</v>
      </c>
      <c r="M11042" s="4"/>
    </row>
    <row r="11043" ht="14.25" customHeight="1">
      <c r="A11043" s="2" t="s">
        <v>10961</v>
      </c>
      <c r="B11043" s="2">
        <v>0.131230160593986</v>
      </c>
      <c r="C11043" s="2">
        <v>1.733896351652E-4</v>
      </c>
      <c r="D11043" s="2">
        <v>0.0069631352089345</v>
      </c>
      <c r="E11043" s="2">
        <v>0.0013098882045596</v>
      </c>
      <c r="F11043" s="5">
        <v>0.101678647100925</v>
      </c>
      <c r="G11043" s="2">
        <v>0.0190508272498846</v>
      </c>
      <c r="H11043" s="2">
        <v>0.0</v>
      </c>
      <c r="I11043" s="2">
        <v>1.0</v>
      </c>
      <c r="J11043" s="2">
        <v>0.0</v>
      </c>
      <c r="K11043" s="2">
        <f t="shared" si="1"/>
        <v>0</v>
      </c>
      <c r="L11043" s="4">
        <v>1.0</v>
      </c>
      <c r="M11043" s="4"/>
    </row>
    <row r="11044" ht="14.25" customHeight="1">
      <c r="A11044" s="2" t="s">
        <v>10962</v>
      </c>
      <c r="B11044" s="2">
        <v>0.0856204852461814</v>
      </c>
      <c r="C11044" s="2">
        <v>0.0013854369753971</v>
      </c>
      <c r="D11044" s="2">
        <v>0.0023080452810972</v>
      </c>
      <c r="E11044" s="2">
        <v>3.852176887448E-4</v>
      </c>
      <c r="F11044" s="5">
        <v>0.012101212516427</v>
      </c>
      <c r="G11044" s="2">
        <v>0.0798149481415748</v>
      </c>
      <c r="H11044" s="2">
        <v>0.0</v>
      </c>
      <c r="I11044" s="2">
        <v>1.0</v>
      </c>
      <c r="J11044" s="2">
        <v>0.0</v>
      </c>
      <c r="K11044" s="2">
        <f t="shared" si="1"/>
        <v>0</v>
      </c>
      <c r="L11044" s="4">
        <v>1.0</v>
      </c>
      <c r="M11044" s="4"/>
    </row>
    <row r="11045" ht="14.25" customHeight="1">
      <c r="A11045" s="2" t="s">
        <v>10963</v>
      </c>
      <c r="B11045" s="2">
        <v>0.0357441641390323</v>
      </c>
      <c r="C11045" s="2">
        <v>0.0011675166897475</v>
      </c>
      <c r="D11045" s="2">
        <v>0.0018053967505693</v>
      </c>
      <c r="E11045" s="2">
        <v>1.850485132308E-4</v>
      </c>
      <c r="F11045" s="5">
        <v>0.0097462926059961</v>
      </c>
      <c r="G11045" s="2">
        <v>0.0290841870009899</v>
      </c>
      <c r="H11045" s="2">
        <v>0.0</v>
      </c>
      <c r="I11045" s="2">
        <v>1.0</v>
      </c>
      <c r="J11045" s="2">
        <v>0.0</v>
      </c>
      <c r="K11045" s="2">
        <f t="shared" si="1"/>
        <v>0</v>
      </c>
      <c r="L11045" s="4">
        <v>1.0</v>
      </c>
      <c r="M11045" s="4"/>
    </row>
    <row r="11046" ht="14.25" customHeight="1">
      <c r="A11046" s="2" t="s">
        <v>10964</v>
      </c>
      <c r="B11046" s="2">
        <v>0.0451094731688499</v>
      </c>
      <c r="C11046" s="2">
        <v>9.341821423731E-4</v>
      </c>
      <c r="D11046" s="2">
        <v>0.0020671111997216</v>
      </c>
      <c r="E11046" s="2">
        <v>3.17871075822E-4</v>
      </c>
      <c r="F11046" s="5">
        <v>0.0142350383102893</v>
      </c>
      <c r="G11046" s="2">
        <v>0.0328784063458442</v>
      </c>
      <c r="H11046" s="2">
        <v>0.0</v>
      </c>
      <c r="I11046" s="2">
        <v>1.0</v>
      </c>
      <c r="J11046" s="2">
        <v>0.0</v>
      </c>
      <c r="K11046" s="2">
        <f t="shared" si="1"/>
        <v>0</v>
      </c>
      <c r="L11046" s="4">
        <v>1.0</v>
      </c>
      <c r="M11046" s="4"/>
    </row>
    <row r="11047" ht="14.25" customHeight="1">
      <c r="A11047" s="2" t="s">
        <v>10965</v>
      </c>
      <c r="B11047" s="2">
        <v>0.173916459083557</v>
      </c>
      <c r="C11047" s="2">
        <v>0.0011160710128024</v>
      </c>
      <c r="D11047" s="2">
        <v>0.0106617622077465</v>
      </c>
      <c r="E11047" s="2">
        <v>6.087979418225E-4</v>
      </c>
      <c r="F11047" s="5">
        <v>0.176865309476852</v>
      </c>
      <c r="G11047" s="2">
        <v>0.0182220917195081</v>
      </c>
      <c r="H11047" s="2">
        <v>0.0</v>
      </c>
      <c r="I11047" s="2">
        <v>1.0</v>
      </c>
      <c r="J11047" s="2">
        <v>0.0</v>
      </c>
      <c r="K11047" s="2">
        <f t="shared" si="1"/>
        <v>0</v>
      </c>
      <c r="L11047" s="4">
        <v>1.0</v>
      </c>
      <c r="M11047" s="4"/>
    </row>
    <row r="11048" ht="14.25" customHeight="1">
      <c r="A11048" s="2" t="s">
        <v>10966</v>
      </c>
      <c r="B11048" s="2">
        <v>2.918204118032E-4</v>
      </c>
      <c r="C11048" s="2">
        <v>4.03635458496864E-5</v>
      </c>
      <c r="D11048" s="2">
        <v>1.30610189330582E-7</v>
      </c>
      <c r="E11048" s="2">
        <v>5.63699344979795E-8</v>
      </c>
      <c r="F11048" s="5">
        <v>3.27381785609759E-5</v>
      </c>
      <c r="G11048" s="2">
        <v>9.3127557192929E-5</v>
      </c>
      <c r="H11048" s="2">
        <v>0.0</v>
      </c>
      <c r="I11048" s="2">
        <v>1.0</v>
      </c>
      <c r="J11048" s="2">
        <v>0.0</v>
      </c>
      <c r="K11048" s="2">
        <f t="shared" si="1"/>
        <v>0</v>
      </c>
      <c r="L11048" s="4">
        <v>1.0</v>
      </c>
      <c r="M11048" s="4"/>
    </row>
    <row r="11049" ht="14.25" customHeight="1">
      <c r="A11049" s="2" t="s">
        <v>10967</v>
      </c>
      <c r="B11049" s="2">
        <v>5.03375835251E-4</v>
      </c>
      <c r="C11049" s="2">
        <v>1.640106929698E-4</v>
      </c>
      <c r="D11049" s="2">
        <v>5.38111805781227E-7</v>
      </c>
      <c r="E11049" s="2">
        <v>2.01374845687496E-7</v>
      </c>
      <c r="F11049" s="5">
        <v>5.4472893680213E-5</v>
      </c>
      <c r="G11049" s="2">
        <v>2.067289315164E-4</v>
      </c>
      <c r="H11049" s="2">
        <v>0.0</v>
      </c>
      <c r="I11049" s="2">
        <v>1.0</v>
      </c>
      <c r="J11049" s="2">
        <v>0.0</v>
      </c>
      <c r="K11049" s="2">
        <f t="shared" si="1"/>
        <v>0</v>
      </c>
      <c r="L11049" s="4">
        <v>1.0</v>
      </c>
      <c r="M11049" s="4"/>
    </row>
    <row r="11050" ht="14.25" customHeight="1">
      <c r="A11050" s="2" t="s">
        <v>10968</v>
      </c>
      <c r="B11050" s="2">
        <v>1.700112916296E-4</v>
      </c>
      <c r="C11050" s="2">
        <v>3.68444534615264E-6</v>
      </c>
      <c r="D11050" s="2">
        <v>4.69303927275177E-7</v>
      </c>
      <c r="E11050" s="2">
        <v>1.37851245085585E-7</v>
      </c>
      <c r="F11050" s="5">
        <v>2.78900097328005E-5</v>
      </c>
      <c r="G11050" s="2">
        <v>1.064837852027E-4</v>
      </c>
      <c r="H11050" s="2">
        <v>0.0</v>
      </c>
      <c r="I11050" s="2">
        <v>1.0</v>
      </c>
      <c r="J11050" s="2">
        <v>0.0</v>
      </c>
      <c r="K11050" s="2">
        <f t="shared" si="1"/>
        <v>0</v>
      </c>
      <c r="L11050" s="4">
        <v>1.0</v>
      </c>
      <c r="M11050" s="4"/>
    </row>
    <row r="11051" ht="14.25" customHeight="1">
      <c r="A11051" s="2" t="s">
        <v>10969</v>
      </c>
      <c r="B11051" s="2">
        <v>3.52119022863917E-5</v>
      </c>
      <c r="C11051" s="2">
        <v>8.54298747299253E-8</v>
      </c>
      <c r="D11051" s="2">
        <v>3.60417544698066E-7</v>
      </c>
      <c r="E11051" s="2">
        <v>8.35737026250172E-8</v>
      </c>
      <c r="F11051" s="5">
        <v>2.47419375227764E-5</v>
      </c>
      <c r="G11051" s="2">
        <v>4.01595971197821E-5</v>
      </c>
      <c r="H11051" s="2">
        <v>0.0</v>
      </c>
      <c r="I11051" s="2">
        <v>1.0</v>
      </c>
      <c r="J11051" s="2">
        <v>0.0</v>
      </c>
      <c r="K11051" s="2">
        <f t="shared" si="1"/>
        <v>0</v>
      </c>
      <c r="L11051" s="4">
        <v>1.0</v>
      </c>
      <c r="M11051" s="4"/>
    </row>
    <row r="11052" ht="14.25" customHeight="1">
      <c r="A11052" s="2" t="s">
        <v>10970</v>
      </c>
      <c r="B11052" s="2">
        <v>0.024587707594037</v>
      </c>
      <c r="C11052" s="2">
        <v>4.33657929534E-4</v>
      </c>
      <c r="D11052" s="2">
        <v>7.981148664839E-4</v>
      </c>
      <c r="E11052" s="2">
        <v>1.02979674920788E-5</v>
      </c>
      <c r="F11052" s="5">
        <v>0.0293493140488863</v>
      </c>
      <c r="G11052" s="2">
        <v>0.0037712797056883</v>
      </c>
      <c r="H11052" s="2">
        <v>0.0</v>
      </c>
      <c r="I11052" s="2">
        <v>0.0</v>
      </c>
      <c r="J11052" s="2">
        <v>0.0</v>
      </c>
      <c r="K11052" s="2">
        <f t="shared" si="1"/>
        <v>0</v>
      </c>
      <c r="L11052" s="4">
        <v>1.0</v>
      </c>
      <c r="M11052" s="4"/>
    </row>
    <row r="11053" ht="14.25" customHeight="1">
      <c r="A11053" s="2" t="s">
        <v>10971</v>
      </c>
      <c r="B11053" s="2">
        <v>0.0905701294541359</v>
      </c>
      <c r="C11053" s="2">
        <v>9.931296808645E-4</v>
      </c>
      <c r="D11053" s="2">
        <v>0.0022328288760036</v>
      </c>
      <c r="E11053" s="2">
        <v>7.71494960645213E-5</v>
      </c>
      <c r="F11053" s="5">
        <v>0.11608613282442</v>
      </c>
      <c r="G11053" s="2">
        <v>0.0100920069962739</v>
      </c>
      <c r="H11053" s="2">
        <v>0.0</v>
      </c>
      <c r="I11053" s="2">
        <v>0.0</v>
      </c>
      <c r="J11053" s="2">
        <v>0.0</v>
      </c>
      <c r="K11053" s="2">
        <f t="shared" si="1"/>
        <v>0</v>
      </c>
      <c r="L11053" s="4">
        <v>1.0</v>
      </c>
      <c r="M11053" s="4"/>
    </row>
    <row r="11054" ht="14.25" customHeight="1">
      <c r="A11054" s="2" t="s">
        <v>10972</v>
      </c>
      <c r="B11054" s="2">
        <v>0.10193296521902</v>
      </c>
      <c r="C11054" s="2">
        <v>9.613457368686E-4</v>
      </c>
      <c r="D11054" s="2">
        <v>0.0021219663321971</v>
      </c>
      <c r="E11054" s="2">
        <v>2.489679609425E-4</v>
      </c>
      <c r="F11054" s="5">
        <v>0.16444456577301</v>
      </c>
      <c r="G11054" s="2">
        <v>0.0136231733486056</v>
      </c>
      <c r="H11054" s="2">
        <v>0.0</v>
      </c>
      <c r="I11054" s="2">
        <v>0.0</v>
      </c>
      <c r="J11054" s="2">
        <v>0.0</v>
      </c>
      <c r="K11054" s="2">
        <f t="shared" si="1"/>
        <v>0</v>
      </c>
      <c r="L11054" s="4">
        <v>1.0</v>
      </c>
      <c r="M11054" s="4"/>
    </row>
    <row r="11055" ht="14.25" customHeight="1">
      <c r="A11055" s="2" t="s">
        <v>10973</v>
      </c>
      <c r="B11055" s="2">
        <v>0.0056811566464602</v>
      </c>
      <c r="C11055" s="2">
        <v>1.753879914758E-4</v>
      </c>
      <c r="D11055" s="2">
        <v>4.871459386777E-4</v>
      </c>
      <c r="E11055" s="2">
        <v>5.17033622600138E-5</v>
      </c>
      <c r="F11055" s="5">
        <v>0.0136603359133005</v>
      </c>
      <c r="G11055" s="2">
        <v>0.001616878551431</v>
      </c>
      <c r="H11055" s="2">
        <v>0.0</v>
      </c>
      <c r="I11055" s="2">
        <v>0.0</v>
      </c>
      <c r="J11055" s="2">
        <v>0.0</v>
      </c>
      <c r="K11055" s="2">
        <f t="shared" si="1"/>
        <v>0</v>
      </c>
      <c r="L11055" s="4">
        <v>1.0</v>
      </c>
      <c r="M11055" s="4"/>
    </row>
    <row r="11056" ht="14.25" customHeight="1">
      <c r="A11056" s="2" t="s">
        <v>10974</v>
      </c>
      <c r="B11056" s="2">
        <v>0.0013905911473557</v>
      </c>
      <c r="C11056" s="2">
        <v>3.52578645106405E-5</v>
      </c>
      <c r="D11056" s="2">
        <v>2.210192178608E-4</v>
      </c>
      <c r="E11056" s="2">
        <v>1.52406973938923E-5</v>
      </c>
      <c r="F11056" s="5">
        <v>0.002124554477632</v>
      </c>
      <c r="G11056" s="2">
        <v>7.121840608306E-4</v>
      </c>
      <c r="H11056" s="2">
        <v>0.0</v>
      </c>
      <c r="I11056" s="2">
        <v>0.0</v>
      </c>
      <c r="J11056" s="2">
        <v>0.0</v>
      </c>
      <c r="K11056" s="2">
        <f t="shared" si="1"/>
        <v>0</v>
      </c>
      <c r="L11056" s="4">
        <v>1.0</v>
      </c>
      <c r="M11056" s="4"/>
    </row>
    <row r="11057" ht="14.25" customHeight="1">
      <c r="A11057" s="2" t="s">
        <v>10975</v>
      </c>
      <c r="B11057" s="2">
        <v>0.0037595427129417</v>
      </c>
      <c r="C11057" s="2">
        <v>7.21388860256411E-5</v>
      </c>
      <c r="D11057" s="2">
        <v>2.509093901608E-4</v>
      </c>
      <c r="E11057" s="2">
        <v>2.86757858702912E-5</v>
      </c>
      <c r="F11057" s="5">
        <v>0.006954651325941</v>
      </c>
      <c r="G11057" s="2">
        <v>7.936322363093E-4</v>
      </c>
      <c r="H11057" s="2">
        <v>0.0</v>
      </c>
      <c r="I11057" s="2">
        <v>0.0</v>
      </c>
      <c r="J11057" s="2">
        <v>0.0</v>
      </c>
      <c r="K11057" s="2">
        <f t="shared" si="1"/>
        <v>0</v>
      </c>
      <c r="L11057" s="4">
        <v>1.0</v>
      </c>
      <c r="M11057" s="4"/>
    </row>
    <row r="11058" ht="14.25" customHeight="1">
      <c r="A11058" s="2" t="s">
        <v>10976</v>
      </c>
      <c r="B11058" s="2">
        <v>0.0071858498267829</v>
      </c>
      <c r="C11058" s="2">
        <v>2.975454262923E-4</v>
      </c>
      <c r="D11058" s="2">
        <v>4.362913605291E-4</v>
      </c>
      <c r="E11058" s="2">
        <v>3.909365041181E-4</v>
      </c>
      <c r="F11058" s="5">
        <v>0.005689850077033</v>
      </c>
      <c r="G11058" s="2">
        <v>0.0027773450128734</v>
      </c>
      <c r="H11058" s="2">
        <v>0.0</v>
      </c>
      <c r="I11058" s="2">
        <v>0.0</v>
      </c>
      <c r="J11058" s="2">
        <v>0.0</v>
      </c>
      <c r="K11058" s="2">
        <f t="shared" si="1"/>
        <v>0</v>
      </c>
      <c r="L11058" s="4">
        <v>1.0</v>
      </c>
      <c r="M11058" s="4"/>
    </row>
    <row r="11059" ht="14.25" customHeight="1">
      <c r="A11059" s="2" t="s">
        <v>10977</v>
      </c>
      <c r="B11059" s="2">
        <v>0.013867194764316</v>
      </c>
      <c r="C11059" s="2">
        <v>2.8164012474E-4</v>
      </c>
      <c r="D11059" s="2">
        <v>5.705850780941E-4</v>
      </c>
      <c r="E11059" s="2">
        <v>0.001089921570383</v>
      </c>
      <c r="F11059" s="5">
        <v>0.0188007000833749</v>
      </c>
      <c r="G11059" s="2">
        <v>0.0029072049073874</v>
      </c>
      <c r="H11059" s="2">
        <v>0.0</v>
      </c>
      <c r="I11059" s="2">
        <v>0.0</v>
      </c>
      <c r="J11059" s="2">
        <v>0.0</v>
      </c>
      <c r="K11059" s="2">
        <f t="shared" si="1"/>
        <v>0</v>
      </c>
      <c r="L11059" s="4">
        <v>1.0</v>
      </c>
      <c r="M11059" s="4"/>
    </row>
    <row r="11060" ht="14.25" customHeight="1">
      <c r="A11060" s="2" t="s">
        <v>10978</v>
      </c>
      <c r="B11060" s="2">
        <v>0.0061149569228291</v>
      </c>
      <c r="C11060" s="2">
        <v>3.053512773476E-4</v>
      </c>
      <c r="D11060" s="2">
        <v>8.04511248134E-4</v>
      </c>
      <c r="E11060" s="2">
        <v>2.994384267367E-4</v>
      </c>
      <c r="F11060" s="5">
        <v>0.0070919445715844</v>
      </c>
      <c r="G11060" s="2">
        <v>0.0022509461268782</v>
      </c>
      <c r="H11060" s="2">
        <v>0.0</v>
      </c>
      <c r="I11060" s="2">
        <v>0.0</v>
      </c>
      <c r="J11060" s="2">
        <v>0.0</v>
      </c>
      <c r="K11060" s="2">
        <f t="shared" si="1"/>
        <v>0</v>
      </c>
      <c r="L11060" s="4">
        <v>1.0</v>
      </c>
      <c r="M11060" s="4"/>
    </row>
    <row r="11061" ht="14.25" customHeight="1">
      <c r="A11061" s="2" t="s">
        <v>10979</v>
      </c>
      <c r="B11061" s="2">
        <v>0.0076921014115214</v>
      </c>
      <c r="C11061" s="2">
        <v>4.642997810151E-4</v>
      </c>
      <c r="D11061" s="2">
        <v>0.0029652600642293</v>
      </c>
      <c r="E11061" s="2">
        <v>1.364951458526E-4</v>
      </c>
      <c r="F11061" s="5">
        <v>0.0075167682953178</v>
      </c>
      <c r="G11061" s="2">
        <v>0.0027669391129165</v>
      </c>
      <c r="H11061" s="2">
        <v>0.0</v>
      </c>
      <c r="I11061" s="2">
        <v>0.0</v>
      </c>
      <c r="J11061" s="2">
        <v>0.0</v>
      </c>
      <c r="K11061" s="2">
        <f t="shared" si="1"/>
        <v>0</v>
      </c>
      <c r="L11061" s="4">
        <v>1.0</v>
      </c>
      <c r="M11061" s="4"/>
    </row>
    <row r="11062" ht="14.25" customHeight="1">
      <c r="A11062" s="2" t="s">
        <v>10980</v>
      </c>
      <c r="B11062" s="2">
        <v>0.0254312455654144</v>
      </c>
      <c r="C11062" s="2">
        <v>3.558831813279E-4</v>
      </c>
      <c r="D11062" s="2">
        <v>0.0023526430595666</v>
      </c>
      <c r="E11062" s="2">
        <v>0.0011789645068347</v>
      </c>
      <c r="F11062" s="5">
        <v>0.0275590103119611</v>
      </c>
      <c r="G11062" s="2">
        <v>0.0039202384650707</v>
      </c>
      <c r="H11062" s="2">
        <v>0.0</v>
      </c>
      <c r="I11062" s="2">
        <v>0.0</v>
      </c>
      <c r="J11062" s="2">
        <v>0.0</v>
      </c>
      <c r="K11062" s="2">
        <f t="shared" si="1"/>
        <v>0</v>
      </c>
      <c r="L11062" s="4">
        <v>1.0</v>
      </c>
      <c r="M11062" s="4"/>
    </row>
    <row r="11063" ht="14.25" customHeight="1">
      <c r="A11063" s="2" t="s">
        <v>10981</v>
      </c>
      <c r="B11063" s="2">
        <v>0.0124696297571063</v>
      </c>
      <c r="C11063" s="2">
        <v>3.296256472822E-4</v>
      </c>
      <c r="D11063" s="2">
        <v>0.0015355194918811</v>
      </c>
      <c r="E11063" s="2">
        <v>5.081361741758E-4</v>
      </c>
      <c r="F11063" s="5">
        <v>0.0152971073985099</v>
      </c>
      <c r="G11063" s="2">
        <v>0.0016755578108131</v>
      </c>
      <c r="H11063" s="2">
        <v>0.0</v>
      </c>
      <c r="I11063" s="2">
        <v>0.0</v>
      </c>
      <c r="J11063" s="2">
        <v>0.0</v>
      </c>
      <c r="K11063" s="2">
        <f t="shared" si="1"/>
        <v>0</v>
      </c>
      <c r="L11063" s="4">
        <v>1.0</v>
      </c>
      <c r="M11063" s="4"/>
    </row>
    <row r="11064" ht="14.25" customHeight="1">
      <c r="A11064" s="2" t="s">
        <v>10982</v>
      </c>
      <c r="B11064" s="2">
        <v>0.913323044776916</v>
      </c>
      <c r="C11064" s="2">
        <v>0.0028137136250734</v>
      </c>
      <c r="D11064" s="2">
        <v>0.0382674857974052</v>
      </c>
      <c r="E11064" s="2">
        <v>0.748527884483337</v>
      </c>
      <c r="F11064" s="5">
        <v>0.594219923019409</v>
      </c>
      <c r="G11064" s="2">
        <v>0.0167802330106496</v>
      </c>
      <c r="H11064" s="2">
        <v>0.0</v>
      </c>
      <c r="I11064" s="2">
        <v>0.0</v>
      </c>
      <c r="J11064" s="2">
        <v>0.0</v>
      </c>
      <c r="K11064" s="2">
        <f t="shared" si="1"/>
        <v>1</v>
      </c>
      <c r="L11064" s="4">
        <v>1.0</v>
      </c>
      <c r="M11064" s="4"/>
    </row>
    <row r="11065" ht="14.25" customHeight="1">
      <c r="A11065" s="2" t="s">
        <v>10983</v>
      </c>
      <c r="B11065" s="2">
        <v>0.986421048641204</v>
      </c>
      <c r="C11065" s="2">
        <v>0.0015107322251424</v>
      </c>
      <c r="D11065" s="2">
        <v>0.0161994211375713</v>
      </c>
      <c r="E11065" s="2">
        <v>0.916657030582428</v>
      </c>
      <c r="F11065" s="5">
        <v>0.913312017917633</v>
      </c>
      <c r="G11065" s="2">
        <v>0.0107600605115294</v>
      </c>
      <c r="H11065" s="2">
        <v>0.0</v>
      </c>
      <c r="I11065" s="2">
        <v>0.0</v>
      </c>
      <c r="J11065" s="2">
        <v>0.0</v>
      </c>
      <c r="K11065" s="2">
        <f t="shared" si="1"/>
        <v>1</v>
      </c>
      <c r="L11065" s="4">
        <v>1.0</v>
      </c>
      <c r="M11065" s="4"/>
    </row>
    <row r="11066" ht="14.25" customHeight="1">
      <c r="A11066" s="2" t="s">
        <v>10984</v>
      </c>
      <c r="B11066" s="2">
        <v>0.986981809139251</v>
      </c>
      <c r="C11066" s="2">
        <v>0.0018193488940596</v>
      </c>
      <c r="D11066" s="2">
        <v>0.036742266267538</v>
      </c>
      <c r="E11066" s="2">
        <v>0.873415648937225</v>
      </c>
      <c r="F11066" s="5">
        <v>0.951986372470855</v>
      </c>
      <c r="G11066" s="2">
        <v>0.0130415735766291</v>
      </c>
      <c r="H11066" s="2">
        <v>0.0</v>
      </c>
      <c r="I11066" s="2">
        <v>0.0</v>
      </c>
      <c r="J11066" s="2">
        <v>0.0</v>
      </c>
      <c r="K11066" s="2">
        <f t="shared" si="1"/>
        <v>1</v>
      </c>
      <c r="L11066" s="4">
        <v>1.0</v>
      </c>
      <c r="M11066" s="4"/>
    </row>
    <row r="11067" ht="14.25" customHeight="1">
      <c r="A11067" s="2" t="s">
        <v>10985</v>
      </c>
      <c r="B11067" s="2">
        <v>0.0062523330561816</v>
      </c>
      <c r="C11067" s="2">
        <v>4.327978822402E-4</v>
      </c>
      <c r="D11067" s="2">
        <v>6.771385087631E-4</v>
      </c>
      <c r="E11067" s="2">
        <v>3.276568313594E-4</v>
      </c>
      <c r="F11067" s="5">
        <v>0.0050509157590568</v>
      </c>
      <c r="G11067" s="2">
        <v>0.0032100449316203</v>
      </c>
      <c r="H11067" s="2">
        <v>0.0</v>
      </c>
      <c r="I11067" s="2">
        <v>0.0</v>
      </c>
      <c r="J11067" s="2">
        <v>0.0</v>
      </c>
      <c r="K11067" s="2">
        <f t="shared" si="1"/>
        <v>0</v>
      </c>
      <c r="L11067" s="4">
        <v>1.0</v>
      </c>
      <c r="M11067" s="4"/>
    </row>
    <row r="11068" ht="14.25" customHeight="1">
      <c r="A11068" s="2" t="s">
        <v>10986</v>
      </c>
      <c r="B11068" s="2">
        <v>0.989557027816772</v>
      </c>
      <c r="C11068" s="2">
        <v>0.0015442306175827</v>
      </c>
      <c r="D11068" s="2">
        <v>0.0178633462637662</v>
      </c>
      <c r="E11068" s="2">
        <v>0.213495030999183</v>
      </c>
      <c r="F11068" s="5">
        <v>0.994100153446197</v>
      </c>
      <c r="G11068" s="2">
        <v>0.0081455009058117</v>
      </c>
      <c r="H11068" s="2">
        <v>0.0</v>
      </c>
      <c r="I11068" s="2">
        <v>0.0</v>
      </c>
      <c r="J11068" s="2">
        <v>0.0</v>
      </c>
      <c r="K11068" s="2">
        <f t="shared" si="1"/>
        <v>1</v>
      </c>
      <c r="L11068" s="4">
        <v>1.0</v>
      </c>
      <c r="M11068" s="4"/>
    </row>
    <row r="11069" ht="14.25" customHeight="1">
      <c r="A11069" s="2" t="s">
        <v>10987</v>
      </c>
      <c r="B11069" s="2">
        <v>0.996894061565399</v>
      </c>
      <c r="C11069" s="2">
        <v>0.0014208806678652</v>
      </c>
      <c r="D11069" s="2">
        <v>0.0086016990244388</v>
      </c>
      <c r="E11069" s="2">
        <v>0.021314900368452</v>
      </c>
      <c r="F11069" s="5">
        <v>0.998863756656646</v>
      </c>
      <c r="G11069" s="2">
        <v>0.0057868110015988</v>
      </c>
      <c r="H11069" s="2">
        <v>0.0</v>
      </c>
      <c r="I11069" s="2">
        <v>0.0</v>
      </c>
      <c r="J11069" s="2">
        <v>0.0</v>
      </c>
      <c r="K11069" s="2">
        <f t="shared" si="1"/>
        <v>1</v>
      </c>
      <c r="L11069" s="4">
        <v>1.0</v>
      </c>
      <c r="M11069" s="4"/>
    </row>
    <row r="11070" ht="14.25" customHeight="1">
      <c r="A11070" s="2" t="s">
        <v>10988</v>
      </c>
      <c r="B11070" s="2">
        <v>0.996574521064758</v>
      </c>
      <c r="C11070" s="2">
        <v>0.0018912156810984</v>
      </c>
      <c r="D11070" s="2">
        <v>0.008239003829658</v>
      </c>
      <c r="E11070" s="2">
        <v>0.0344128645956516</v>
      </c>
      <c r="F11070" s="5">
        <v>0.998960316181182</v>
      </c>
      <c r="G11070" s="2">
        <v>0.0061314399354159</v>
      </c>
      <c r="H11070" s="2">
        <v>0.0</v>
      </c>
      <c r="I11070" s="2">
        <v>0.0</v>
      </c>
      <c r="J11070" s="2">
        <v>0.0</v>
      </c>
      <c r="K11070" s="2">
        <f t="shared" si="1"/>
        <v>1</v>
      </c>
      <c r="L11070" s="4">
        <v>1.0</v>
      </c>
      <c r="M11070" s="4"/>
    </row>
    <row r="11071" ht="14.25" customHeight="1">
      <c r="A11071" s="2" t="s">
        <v>10989</v>
      </c>
      <c r="B11071" s="2">
        <v>0.997411966323852</v>
      </c>
      <c r="C11071" s="2">
        <v>0.0013316782424226</v>
      </c>
      <c r="D11071" s="2">
        <v>0.0073930560611188</v>
      </c>
      <c r="E11071" s="2">
        <v>0.122977375984191</v>
      </c>
      <c r="F11071" s="5">
        <v>0.999126732349395</v>
      </c>
      <c r="G11071" s="2">
        <v>0.0038821285124868</v>
      </c>
      <c r="H11071" s="2">
        <v>0.0</v>
      </c>
      <c r="I11071" s="2">
        <v>0.0</v>
      </c>
      <c r="J11071" s="2">
        <v>0.0</v>
      </c>
      <c r="K11071" s="2">
        <f t="shared" si="1"/>
        <v>1</v>
      </c>
      <c r="L11071" s="4">
        <v>1.0</v>
      </c>
      <c r="M11071" s="4"/>
    </row>
    <row r="11072" ht="14.25" customHeight="1">
      <c r="A11072" s="2" t="s">
        <v>10990</v>
      </c>
      <c r="B11072" s="2">
        <v>0.998031556606292</v>
      </c>
      <c r="C11072" s="2">
        <v>0.0015560121973976</v>
      </c>
      <c r="D11072" s="2">
        <v>0.0046942238695919</v>
      </c>
      <c r="E11072" s="2">
        <v>0.0336598604917526</v>
      </c>
      <c r="F11072" s="5">
        <v>0.999535083770752</v>
      </c>
      <c r="G11072" s="2">
        <v>0.0035622585564851</v>
      </c>
      <c r="H11072" s="2">
        <v>0.0</v>
      </c>
      <c r="I11072" s="2">
        <v>0.0</v>
      </c>
      <c r="J11072" s="2">
        <v>0.0</v>
      </c>
      <c r="K11072" s="2">
        <f t="shared" si="1"/>
        <v>1</v>
      </c>
      <c r="L11072" s="4">
        <v>1.0</v>
      </c>
      <c r="M11072" s="4"/>
    </row>
    <row r="11073" ht="14.25" customHeight="1">
      <c r="A11073" s="2" t="s">
        <v>10991</v>
      </c>
      <c r="B11073" s="2">
        <v>0.997979462146759</v>
      </c>
      <c r="C11073" s="2">
        <v>0.0026046559214591</v>
      </c>
      <c r="D11073" s="2">
        <v>0.0080186324194073</v>
      </c>
      <c r="E11073" s="2">
        <v>0.166488662362098</v>
      </c>
      <c r="F11073" s="5">
        <v>0.999634563922882</v>
      </c>
      <c r="G11073" s="2">
        <v>0.0056770583614706</v>
      </c>
      <c r="H11073" s="2">
        <v>0.0</v>
      </c>
      <c r="I11073" s="2">
        <v>0.0</v>
      </c>
      <c r="J11073" s="2">
        <v>0.0</v>
      </c>
      <c r="K11073" s="2">
        <f t="shared" si="1"/>
        <v>1</v>
      </c>
      <c r="L11073" s="4">
        <v>1.0</v>
      </c>
      <c r="M11073" s="4"/>
    </row>
    <row r="11074" ht="14.25" customHeight="1">
      <c r="A11074" s="2" t="s">
        <v>10992</v>
      </c>
      <c r="B11074" s="2">
        <v>0.998732566833496</v>
      </c>
      <c r="C11074" s="2">
        <v>0.0027387309819459</v>
      </c>
      <c r="D11074" s="2">
        <v>0.006527277175337</v>
      </c>
      <c r="E11074" s="2">
        <v>0.0141154769808053</v>
      </c>
      <c r="F11074" s="5">
        <v>0.999770760536193</v>
      </c>
      <c r="G11074" s="2">
        <v>0.004405700135976</v>
      </c>
      <c r="H11074" s="2">
        <v>0.0</v>
      </c>
      <c r="I11074" s="2">
        <v>0.0</v>
      </c>
      <c r="J11074" s="2">
        <v>0.0</v>
      </c>
      <c r="K11074" s="2">
        <f t="shared" si="1"/>
        <v>1</v>
      </c>
      <c r="L11074" s="4">
        <v>1.0</v>
      </c>
      <c r="M11074" s="4"/>
    </row>
    <row r="11075" ht="14.25" customHeight="1">
      <c r="A11075" s="2" t="s">
        <v>10993</v>
      </c>
      <c r="B11075" s="2">
        <v>0.999355614185333</v>
      </c>
      <c r="C11075" s="2">
        <v>0.0030973048415035</v>
      </c>
      <c r="D11075" s="2">
        <v>0.0043845297768712</v>
      </c>
      <c r="E11075" s="2">
        <v>0.0120743298903107</v>
      </c>
      <c r="F11075" s="5">
        <v>0.999913692474365</v>
      </c>
      <c r="G11075" s="2">
        <v>0.0039536515250802</v>
      </c>
      <c r="H11075" s="2">
        <v>0.0</v>
      </c>
      <c r="I11075" s="2">
        <v>0.0</v>
      </c>
      <c r="J11075" s="2">
        <v>0.0</v>
      </c>
      <c r="K11075" s="2">
        <f t="shared" si="1"/>
        <v>1</v>
      </c>
      <c r="L11075" s="4">
        <v>1.0</v>
      </c>
      <c r="M11075" s="4"/>
    </row>
    <row r="11076" ht="14.25" customHeight="1">
      <c r="A11076" s="2" t="s">
        <v>10994</v>
      </c>
      <c r="B11076" s="2">
        <v>0.996557414531707</v>
      </c>
      <c r="C11076" s="2">
        <v>0.0032043193932622</v>
      </c>
      <c r="D11076" s="2">
        <v>0.0070166010409593</v>
      </c>
      <c r="E11076" s="2">
        <v>0.0301535278558731</v>
      </c>
      <c r="F11076" s="5">
        <v>0.999469935894012</v>
      </c>
      <c r="G11076" s="2">
        <v>0.0051920479163527</v>
      </c>
      <c r="H11076" s="2">
        <v>0.0</v>
      </c>
      <c r="I11076" s="2">
        <v>0.0</v>
      </c>
      <c r="J11076" s="2">
        <v>0.0</v>
      </c>
      <c r="K11076" s="2">
        <f t="shared" si="1"/>
        <v>1</v>
      </c>
      <c r="L11076" s="4">
        <v>1.0</v>
      </c>
      <c r="M11076" s="4"/>
    </row>
    <row r="11077" ht="14.25" customHeight="1">
      <c r="A11077" s="2" t="s">
        <v>10995</v>
      </c>
      <c r="B11077" s="2">
        <v>0.976533889770507</v>
      </c>
      <c r="C11077" s="2">
        <v>0.0042941370047628</v>
      </c>
      <c r="D11077" s="2">
        <v>0.0191486589610576</v>
      </c>
      <c r="E11077" s="2">
        <v>0.138727530837059</v>
      </c>
      <c r="F11077" s="5">
        <v>0.994487822055816</v>
      </c>
      <c r="G11077" s="2">
        <v>0.0096782930195331</v>
      </c>
      <c r="H11077" s="2">
        <v>0.0</v>
      </c>
      <c r="I11077" s="2">
        <v>0.0</v>
      </c>
      <c r="J11077" s="2">
        <v>0.0</v>
      </c>
      <c r="K11077" s="2">
        <f t="shared" si="1"/>
        <v>1</v>
      </c>
      <c r="L11077" s="4">
        <v>1.0</v>
      </c>
      <c r="M11077" s="4"/>
    </row>
    <row r="11078" ht="14.25" customHeight="1">
      <c r="A11078" s="2" t="s">
        <v>10996</v>
      </c>
      <c r="B11078" s="2">
        <v>0.995412826538086</v>
      </c>
      <c r="C11078" s="2">
        <v>0.004750641528517</v>
      </c>
      <c r="D11078" s="2">
        <v>0.0085624856874346</v>
      </c>
      <c r="E11078" s="2">
        <v>0.0145866423845291</v>
      </c>
      <c r="F11078" s="5">
        <v>0.999167203903198</v>
      </c>
      <c r="G11078" s="2">
        <v>0.0058356244117021</v>
      </c>
      <c r="H11078" s="2">
        <v>0.0</v>
      </c>
      <c r="I11078" s="2">
        <v>0.0</v>
      </c>
      <c r="J11078" s="2">
        <v>0.0</v>
      </c>
      <c r="K11078" s="2">
        <f t="shared" si="1"/>
        <v>1</v>
      </c>
      <c r="L11078" s="4">
        <v>1.0</v>
      </c>
      <c r="M11078" s="4"/>
    </row>
    <row r="11079" ht="14.25" customHeight="1">
      <c r="A11079" s="2" t="s">
        <v>10997</v>
      </c>
      <c r="B11079" s="2">
        <v>0.900594830513</v>
      </c>
      <c r="C11079" s="2">
        <v>0.0019533871673047</v>
      </c>
      <c r="D11079" s="2">
        <v>0.0096041345968842</v>
      </c>
      <c r="E11079" s="2">
        <v>0.0112348170951008</v>
      </c>
      <c r="F11079" s="5">
        <v>0.962558686733245</v>
      </c>
      <c r="G11079" s="2">
        <v>0.0065234727226197</v>
      </c>
      <c r="H11079" s="2">
        <v>0.0</v>
      </c>
      <c r="I11079" s="2">
        <v>0.0</v>
      </c>
      <c r="J11079" s="2">
        <v>0.0</v>
      </c>
      <c r="K11079" s="2">
        <f t="shared" si="1"/>
        <v>1</v>
      </c>
      <c r="L11079" s="4">
        <v>1.0</v>
      </c>
      <c r="M11079" s="4"/>
    </row>
    <row r="11080" ht="14.25" customHeight="1">
      <c r="A11080" s="2" t="s">
        <v>10998</v>
      </c>
      <c r="B11080" s="2">
        <v>0.853735387325286</v>
      </c>
      <c r="C11080" s="2">
        <v>0.0021705136168748</v>
      </c>
      <c r="D11080" s="2">
        <v>0.0137266432866454</v>
      </c>
      <c r="E11080" s="2">
        <v>0.0036173500120639</v>
      </c>
      <c r="F11080" s="5">
        <v>0.900071501731872</v>
      </c>
      <c r="G11080" s="2">
        <v>0.0090153571218252</v>
      </c>
      <c r="H11080" s="2">
        <v>0.0</v>
      </c>
      <c r="I11080" s="2">
        <v>0.0</v>
      </c>
      <c r="J11080" s="2">
        <v>0.0</v>
      </c>
      <c r="K11080" s="2">
        <f t="shared" si="1"/>
        <v>1</v>
      </c>
      <c r="L11080" s="4">
        <v>1.0</v>
      </c>
      <c r="M11080" s="4"/>
    </row>
    <row r="11081" ht="14.25" customHeight="1">
      <c r="A11081" s="2" t="s">
        <v>10999</v>
      </c>
      <c r="B11081" s="2">
        <v>0.83887231349945</v>
      </c>
      <c r="C11081" s="2">
        <v>0.0026426899712532</v>
      </c>
      <c r="D11081" s="2">
        <v>0.0287959668785333</v>
      </c>
      <c r="E11081" s="2">
        <v>0.0052182939834892</v>
      </c>
      <c r="F11081" s="5">
        <v>0.846686661243438</v>
      </c>
      <c r="G11081" s="2">
        <v>0.0121439434587955</v>
      </c>
      <c r="H11081" s="2">
        <v>0.0</v>
      </c>
      <c r="I11081" s="2">
        <v>0.0</v>
      </c>
      <c r="J11081" s="2">
        <v>0.0</v>
      </c>
      <c r="K11081" s="2">
        <f t="shared" si="1"/>
        <v>1</v>
      </c>
      <c r="L11081" s="4">
        <v>1.0</v>
      </c>
      <c r="M11081" s="4"/>
    </row>
    <row r="11082" ht="14.25" customHeight="1">
      <c r="A11082" s="2" t="s">
        <v>11000</v>
      </c>
      <c r="B11082" s="2">
        <v>0.128036811947822</v>
      </c>
      <c r="C11082" s="2">
        <v>6.676539196632E-4</v>
      </c>
      <c r="D11082" s="2">
        <v>0.0118852006271481</v>
      </c>
      <c r="E11082" s="2">
        <v>7.206228328868E-4</v>
      </c>
      <c r="F11082" s="5">
        <v>0.147571831941604</v>
      </c>
      <c r="G11082" s="2">
        <v>0.0051656775176525</v>
      </c>
      <c r="H11082" s="2">
        <v>0.0</v>
      </c>
      <c r="I11082" s="2">
        <v>0.0</v>
      </c>
      <c r="J11082" s="2">
        <v>0.0</v>
      </c>
      <c r="K11082" s="2">
        <f t="shared" si="1"/>
        <v>0</v>
      </c>
      <c r="L11082" s="4">
        <v>1.0</v>
      </c>
      <c r="M11082" s="4"/>
    </row>
    <row r="11083" ht="14.25" customHeight="1">
      <c r="A11083" s="2" t="s">
        <v>11001</v>
      </c>
      <c r="B11083" s="2">
        <v>0.0291937887668609</v>
      </c>
      <c r="C11083" s="2">
        <v>3.911693347617E-4</v>
      </c>
      <c r="D11083" s="2">
        <v>0.0056184437125921</v>
      </c>
      <c r="E11083" s="2">
        <v>1.42591248732E-4</v>
      </c>
      <c r="F11083" s="5">
        <v>0.0269117970019578</v>
      </c>
      <c r="G11083" s="2">
        <v>0.0033644691575318</v>
      </c>
      <c r="H11083" s="2">
        <v>0.0</v>
      </c>
      <c r="I11083" s="2">
        <v>0.0</v>
      </c>
      <c r="J11083" s="2">
        <v>0.0</v>
      </c>
      <c r="K11083" s="2">
        <f t="shared" si="1"/>
        <v>0</v>
      </c>
      <c r="L11083" s="4">
        <v>1.0</v>
      </c>
      <c r="M11083" s="4"/>
    </row>
    <row r="11084" ht="14.25" customHeight="1">
      <c r="A11084" s="2" t="s">
        <v>11002</v>
      </c>
      <c r="B11084" s="2">
        <v>0.0026376321911811</v>
      </c>
      <c r="C11084" s="2">
        <v>6.94127302267588E-5</v>
      </c>
      <c r="D11084" s="2">
        <v>0.0013039944460615</v>
      </c>
      <c r="E11084" s="2">
        <v>2.11145179491722E-5</v>
      </c>
      <c r="F11084" s="5">
        <v>0.0011250862153246</v>
      </c>
      <c r="G11084" s="2">
        <v>0.0014291417319327</v>
      </c>
      <c r="H11084" s="2">
        <v>0.0</v>
      </c>
      <c r="I11084" s="2">
        <v>0.0</v>
      </c>
      <c r="J11084" s="2">
        <v>0.0</v>
      </c>
      <c r="K11084" s="2">
        <f t="shared" si="1"/>
        <v>0</v>
      </c>
      <c r="L11084" s="4">
        <v>1.0</v>
      </c>
      <c r="M11084" s="4"/>
    </row>
    <row r="11085" ht="14.25" customHeight="1">
      <c r="A11085" s="2" t="s">
        <v>11003</v>
      </c>
      <c r="B11085" s="2">
        <v>0.0058426805771887</v>
      </c>
      <c r="C11085" s="2">
        <v>7.71157356211915E-5</v>
      </c>
      <c r="D11085" s="2">
        <v>0.0014299532631412</v>
      </c>
      <c r="E11085" s="2">
        <v>2.98965096590109E-5</v>
      </c>
      <c r="F11085" s="5">
        <v>0.0041005737148225</v>
      </c>
      <c r="G11085" s="2">
        <v>0.0018447268521413</v>
      </c>
      <c r="H11085" s="2">
        <v>0.0</v>
      </c>
      <c r="I11085" s="2">
        <v>0.0</v>
      </c>
      <c r="J11085" s="2">
        <v>0.0</v>
      </c>
      <c r="K11085" s="2">
        <f t="shared" si="1"/>
        <v>0</v>
      </c>
      <c r="L11085" s="4">
        <v>1.0</v>
      </c>
      <c r="M11085" s="4"/>
    </row>
    <row r="11086" ht="14.25" customHeight="1">
      <c r="A11086" s="2" t="s">
        <v>11004</v>
      </c>
      <c r="B11086" s="2">
        <v>0.0264007337391376</v>
      </c>
      <c r="C11086" s="2">
        <v>4.728346248157E-4</v>
      </c>
      <c r="D11086" s="2">
        <v>0.0205717273056507</v>
      </c>
      <c r="E11086" s="2">
        <v>1.255169190699E-4</v>
      </c>
      <c r="F11086" s="5">
        <v>0.0168433580547571</v>
      </c>
      <c r="G11086" s="2">
        <v>0.0060601644217967</v>
      </c>
      <c r="H11086" s="2">
        <v>0.0</v>
      </c>
      <c r="I11086" s="2">
        <v>0.0</v>
      </c>
      <c r="J11086" s="2">
        <v>0.0</v>
      </c>
      <c r="K11086" s="2">
        <f t="shared" si="1"/>
        <v>0</v>
      </c>
      <c r="L11086" s="4">
        <v>1.0</v>
      </c>
      <c r="M11086" s="4"/>
    </row>
    <row r="11087" ht="14.25" customHeight="1">
      <c r="A11087" s="2" t="s">
        <v>11005</v>
      </c>
      <c r="B11087" s="2">
        <v>0.0015749451704323</v>
      </c>
      <c r="C11087" s="2">
        <v>2.19695975829381E-5</v>
      </c>
      <c r="D11087" s="2">
        <v>2.86385678919E-4</v>
      </c>
      <c r="E11087" s="2">
        <v>2.72608031082199E-6</v>
      </c>
      <c r="F11087" s="5">
        <v>4.356502613518E-4</v>
      </c>
      <c r="G11087" s="2">
        <v>0.0012491780798882</v>
      </c>
      <c r="H11087" s="2">
        <v>0.0</v>
      </c>
      <c r="I11087" s="2">
        <v>0.0</v>
      </c>
      <c r="J11087" s="2">
        <v>0.0</v>
      </c>
      <c r="K11087" s="2">
        <f t="shared" si="1"/>
        <v>0</v>
      </c>
      <c r="L11087" s="4">
        <v>1.0</v>
      </c>
      <c r="M11087" s="4"/>
    </row>
    <row r="11088" ht="14.25" customHeight="1">
      <c r="A11088" s="2" t="s">
        <v>11006</v>
      </c>
      <c r="B11088" s="2">
        <v>1.965664996532E-4</v>
      </c>
      <c r="C11088" s="2">
        <v>1.35911875531746E-6</v>
      </c>
      <c r="D11088" s="2">
        <v>4.44452780357096E-6</v>
      </c>
      <c r="E11088" s="2">
        <v>2.51602642720172E-7</v>
      </c>
      <c r="F11088" s="5">
        <v>1.11102082883E-4</v>
      </c>
      <c r="G11088" s="2">
        <v>1.762732281349E-4</v>
      </c>
      <c r="H11088" s="2">
        <v>0.0</v>
      </c>
      <c r="I11088" s="2">
        <v>0.0</v>
      </c>
      <c r="J11088" s="2">
        <v>0.0</v>
      </c>
      <c r="K11088" s="2">
        <f t="shared" si="1"/>
        <v>0</v>
      </c>
      <c r="L11088" s="4">
        <v>1.0</v>
      </c>
      <c r="M11088" s="4"/>
    </row>
    <row r="11089" ht="14.25" customHeight="1">
      <c r="A11089" s="2" t="s">
        <v>11007</v>
      </c>
      <c r="B11089" s="2">
        <v>1.07013356682728E-5</v>
      </c>
      <c r="C11089" s="2">
        <v>8.0962720971911E-8</v>
      </c>
      <c r="D11089" s="2">
        <v>4.19919077288E-9</v>
      </c>
      <c r="E11089" s="2">
        <v>1.27030030938612E-9</v>
      </c>
      <c r="F11089" s="5">
        <v>2.33626155932142E-6</v>
      </c>
      <c r="G11089" s="2">
        <v>6.03946500632446E-6</v>
      </c>
      <c r="H11089" s="2">
        <v>0.0</v>
      </c>
      <c r="I11089" s="2">
        <v>0.0</v>
      </c>
      <c r="J11089" s="2">
        <v>0.0</v>
      </c>
      <c r="K11089" s="2">
        <f t="shared" si="1"/>
        <v>0</v>
      </c>
      <c r="L11089" s="4">
        <v>1.0</v>
      </c>
      <c r="M11089" s="4"/>
    </row>
    <row r="11090" ht="14.25" customHeight="1">
      <c r="A11090" s="2" t="s">
        <v>11008</v>
      </c>
      <c r="B11090" s="2">
        <v>1.43309025588678E-5</v>
      </c>
      <c r="C11090" s="2">
        <v>4.00385822274529E-8</v>
      </c>
      <c r="D11090" s="2">
        <v>5.68556002278342E-9</v>
      </c>
      <c r="E11090" s="2">
        <v>2.47251219498423E-9</v>
      </c>
      <c r="F11090" s="5">
        <v>2.99948283100093E-6</v>
      </c>
      <c r="G11090" s="2">
        <v>5.2774394134758E-6</v>
      </c>
      <c r="H11090" s="2">
        <v>0.0</v>
      </c>
      <c r="I11090" s="2">
        <v>0.0</v>
      </c>
      <c r="J11090" s="2">
        <v>0.0</v>
      </c>
      <c r="K11090" s="2">
        <f t="shared" si="1"/>
        <v>0</v>
      </c>
      <c r="L11090" s="4">
        <v>1.0</v>
      </c>
      <c r="M11090" s="4"/>
    </row>
    <row r="11091" ht="14.25" customHeight="1">
      <c r="A11091" s="2" t="s">
        <v>11009</v>
      </c>
      <c r="B11091" s="2">
        <v>3.75124295715068E-6</v>
      </c>
      <c r="C11091" s="2">
        <v>1.11043596540127E-9</v>
      </c>
      <c r="D11091" s="2">
        <v>9.40587252529212E-9</v>
      </c>
      <c r="E11091" s="2">
        <v>2.65196531401556E-9</v>
      </c>
      <c r="F11091" s="5">
        <v>1.64600498919753E-6</v>
      </c>
      <c r="G11091" s="2">
        <v>2.11226188184809E-6</v>
      </c>
      <c r="H11091" s="2">
        <v>0.0</v>
      </c>
      <c r="I11091" s="2">
        <v>0.0</v>
      </c>
      <c r="J11091" s="2">
        <v>0.0</v>
      </c>
      <c r="K11091" s="2">
        <f t="shared" si="1"/>
        <v>0</v>
      </c>
      <c r="L11091" s="4">
        <v>1.0</v>
      </c>
      <c r="M11091" s="4"/>
    </row>
    <row r="11092" ht="14.25" customHeight="1">
      <c r="A11092" s="2" t="s">
        <v>11010</v>
      </c>
      <c r="B11092" s="2">
        <v>0.0114750601351261</v>
      </c>
      <c r="C11092" s="2">
        <v>2.87656257569324E-5</v>
      </c>
      <c r="D11092" s="2">
        <v>2.67952545982552E-5</v>
      </c>
      <c r="E11092" s="2">
        <v>6.82578502164688E-6</v>
      </c>
      <c r="F11092" s="5">
        <v>0.039393626153469</v>
      </c>
      <c r="G11092" s="2">
        <v>9.243247914128E-4</v>
      </c>
      <c r="H11092" s="2">
        <v>0.0</v>
      </c>
      <c r="I11092" s="2">
        <v>0.0</v>
      </c>
      <c r="J11092" s="2">
        <v>0.0</v>
      </c>
      <c r="K11092" s="2">
        <f t="shared" si="1"/>
        <v>0</v>
      </c>
      <c r="L11092" s="4">
        <v>1.0</v>
      </c>
      <c r="M11092" s="4"/>
    </row>
    <row r="11093" ht="14.25" customHeight="1">
      <c r="A11093" s="2" t="s">
        <v>11011</v>
      </c>
      <c r="B11093" s="2">
        <v>0.153814196586608</v>
      </c>
      <c r="C11093" s="2">
        <v>1.404893409926E-4</v>
      </c>
      <c r="D11093" s="2">
        <v>3.423657326493E-4</v>
      </c>
      <c r="E11093" s="2">
        <v>1.590976462466E-4</v>
      </c>
      <c r="F11093" s="5">
        <v>0.256126940250396</v>
      </c>
      <c r="G11093" s="2">
        <v>0.0071846018545329</v>
      </c>
      <c r="H11093" s="2">
        <v>0.0</v>
      </c>
      <c r="I11093" s="2">
        <v>0.0</v>
      </c>
      <c r="J11093" s="2">
        <v>0.0</v>
      </c>
      <c r="K11093" s="2">
        <f t="shared" si="1"/>
        <v>0</v>
      </c>
      <c r="L11093" s="4">
        <v>1.0</v>
      </c>
      <c r="M11093" s="4"/>
    </row>
    <row r="11094" ht="14.25" customHeight="1">
      <c r="A11094" s="2" t="s">
        <v>11012</v>
      </c>
      <c r="B11094" s="2">
        <v>0.341573119163513</v>
      </c>
      <c r="C11094" s="2">
        <v>3.569778054952E-4</v>
      </c>
      <c r="D11094" s="2">
        <v>9.354027570225E-4</v>
      </c>
      <c r="E11094" s="2">
        <v>3.912776592187E-4</v>
      </c>
      <c r="F11094" s="5">
        <v>0.481913059949874</v>
      </c>
      <c r="G11094" s="2">
        <v>0.0222166180610656</v>
      </c>
      <c r="H11094" s="2">
        <v>0.0</v>
      </c>
      <c r="I11094" s="2">
        <v>0.0</v>
      </c>
      <c r="J11094" s="2">
        <v>0.0</v>
      </c>
      <c r="K11094" s="2">
        <f t="shared" si="1"/>
        <v>0</v>
      </c>
      <c r="L11094" s="4">
        <v>1.0</v>
      </c>
      <c r="M11094" s="4"/>
    </row>
    <row r="11095" ht="14.25" customHeight="1">
      <c r="A11095" s="2" t="s">
        <v>11013</v>
      </c>
      <c r="B11095" s="2">
        <v>0.109207905828952</v>
      </c>
      <c r="C11095" s="2">
        <v>1.370098179904E-4</v>
      </c>
      <c r="D11095" s="2">
        <v>6.990252877585E-4</v>
      </c>
      <c r="E11095" s="2">
        <v>2.279033215017E-4</v>
      </c>
      <c r="F11095" s="5">
        <v>0.248184502124786</v>
      </c>
      <c r="G11095" s="2">
        <v>0.0047486959956586</v>
      </c>
      <c r="H11095" s="2">
        <v>0.0</v>
      </c>
      <c r="I11095" s="2">
        <v>0.0</v>
      </c>
      <c r="J11095" s="2">
        <v>0.0</v>
      </c>
      <c r="K11095" s="2">
        <f t="shared" si="1"/>
        <v>0</v>
      </c>
      <c r="L11095" s="4">
        <v>1.0</v>
      </c>
      <c r="M11095" s="4"/>
    </row>
    <row r="11096" ht="14.25" customHeight="1">
      <c r="A11096" s="2" t="s">
        <v>11014</v>
      </c>
      <c r="B11096" s="2">
        <v>0.0380295924842357</v>
      </c>
      <c r="C11096" s="2">
        <v>7.50283143133856E-5</v>
      </c>
      <c r="D11096" s="2">
        <v>3.6969804205E-4</v>
      </c>
      <c r="E11096" s="2">
        <v>2.037804661085E-4</v>
      </c>
      <c r="F11096" s="5">
        <v>0.123495146632194</v>
      </c>
      <c r="G11096" s="2">
        <v>0.0015787774464115</v>
      </c>
      <c r="H11096" s="2">
        <v>0.0</v>
      </c>
      <c r="I11096" s="2">
        <v>0.0</v>
      </c>
      <c r="J11096" s="2">
        <v>0.0</v>
      </c>
      <c r="K11096" s="2">
        <f t="shared" si="1"/>
        <v>0</v>
      </c>
      <c r="L11096" s="4">
        <v>1.0</v>
      </c>
      <c r="M11096" s="4"/>
    </row>
    <row r="11097" ht="14.25" customHeight="1">
      <c r="A11097" s="2" t="s">
        <v>11015</v>
      </c>
      <c r="B11097" s="2">
        <v>0.0399868749082088</v>
      </c>
      <c r="C11097" s="2">
        <v>8.69815412443131E-5</v>
      </c>
      <c r="D11097" s="2">
        <v>8.356716716662E-4</v>
      </c>
      <c r="E11097" s="2">
        <v>4.264962044544E-4</v>
      </c>
      <c r="F11097" s="5">
        <v>0.104590378701686</v>
      </c>
      <c r="G11097" s="2">
        <v>0.0019418206065893</v>
      </c>
      <c r="H11097" s="2">
        <v>0.0</v>
      </c>
      <c r="I11097" s="2">
        <v>0.0</v>
      </c>
      <c r="J11097" s="2">
        <v>0.0</v>
      </c>
      <c r="K11097" s="2">
        <f t="shared" si="1"/>
        <v>0</v>
      </c>
      <c r="L11097" s="4">
        <v>1.0</v>
      </c>
      <c r="M11097" s="4"/>
    </row>
    <row r="11098" ht="14.25" customHeight="1">
      <c r="A11098" s="2" t="s">
        <v>11016</v>
      </c>
      <c r="B11098" s="2">
        <v>0.7069091796875</v>
      </c>
      <c r="C11098" s="2">
        <v>9.597862372174E-4</v>
      </c>
      <c r="D11098" s="2">
        <v>0.0351057238876819</v>
      </c>
      <c r="E11098" s="2">
        <v>0.212228387594223</v>
      </c>
      <c r="F11098" s="5">
        <v>0.645433783531189</v>
      </c>
      <c r="G11098" s="2">
        <v>0.0122306589037179</v>
      </c>
      <c r="H11098" s="2">
        <v>0.0</v>
      </c>
      <c r="I11098" s="2">
        <v>0.0</v>
      </c>
      <c r="J11098" s="2">
        <v>0.0</v>
      </c>
      <c r="K11098" s="2">
        <f t="shared" si="1"/>
        <v>1</v>
      </c>
      <c r="L11098" s="4">
        <v>1.0</v>
      </c>
      <c r="M11098" s="4"/>
    </row>
    <row r="11099" ht="14.25" customHeight="1">
      <c r="A11099" s="2" t="s">
        <v>11017</v>
      </c>
      <c r="B11099" s="2">
        <v>0.974101603031158</v>
      </c>
      <c r="C11099" s="2">
        <v>8.150754147209E-4</v>
      </c>
      <c r="D11099" s="2">
        <v>0.0203489959239959</v>
      </c>
      <c r="E11099" s="2">
        <v>0.923170268535614</v>
      </c>
      <c r="F11099" s="5">
        <v>0.319078594446182</v>
      </c>
      <c r="G11099" s="2">
        <v>0.0073347711004316</v>
      </c>
      <c r="H11099" s="2">
        <v>0.0</v>
      </c>
      <c r="I11099" s="2">
        <v>0.0</v>
      </c>
      <c r="J11099" s="2">
        <v>0.0</v>
      </c>
      <c r="K11099" s="2">
        <f t="shared" si="1"/>
        <v>1</v>
      </c>
      <c r="L11099" s="4">
        <v>1.0</v>
      </c>
      <c r="M11099" s="4"/>
    </row>
    <row r="11100" ht="14.25" customHeight="1">
      <c r="A11100" s="2" t="s">
        <v>11018</v>
      </c>
      <c r="B11100" s="2">
        <v>0.985855400562286</v>
      </c>
      <c r="C11100" s="2">
        <v>4.731143417302E-4</v>
      </c>
      <c r="D11100" s="2">
        <v>0.011951494961977</v>
      </c>
      <c r="E11100" s="2">
        <v>0.965023458003997</v>
      </c>
      <c r="F11100" s="5">
        <v>0.227678671479225</v>
      </c>
      <c r="G11100" s="2">
        <v>0.0041629220359027</v>
      </c>
      <c r="H11100" s="2">
        <v>0.0</v>
      </c>
      <c r="I11100" s="2">
        <v>0.0</v>
      </c>
      <c r="J11100" s="2">
        <v>0.0</v>
      </c>
      <c r="K11100" s="2">
        <f t="shared" si="1"/>
        <v>1</v>
      </c>
      <c r="L11100" s="4">
        <v>1.0</v>
      </c>
      <c r="M11100" s="4"/>
    </row>
    <row r="11101" ht="14.25" customHeight="1">
      <c r="A11101" s="2" t="s">
        <v>11019</v>
      </c>
      <c r="B11101" s="2">
        <v>0.983927965164184</v>
      </c>
      <c r="C11101" s="2">
        <v>4.03443846153E-4</v>
      </c>
      <c r="D11101" s="2">
        <v>0.0105714574456214</v>
      </c>
      <c r="E11101" s="2">
        <v>0.921740591526031</v>
      </c>
      <c r="F11101" s="5">
        <v>0.629826068878173</v>
      </c>
      <c r="G11101" s="2">
        <v>0.0047865933738648</v>
      </c>
      <c r="H11101" s="2">
        <v>0.0</v>
      </c>
      <c r="I11101" s="2">
        <v>0.0</v>
      </c>
      <c r="J11101" s="2">
        <v>0.0</v>
      </c>
      <c r="K11101" s="2">
        <f t="shared" si="1"/>
        <v>1</v>
      </c>
      <c r="L11101" s="4">
        <v>1.0</v>
      </c>
      <c r="M11101" s="4"/>
    </row>
    <row r="11102" ht="14.25" customHeight="1">
      <c r="A11102" s="2" t="s">
        <v>11020</v>
      </c>
      <c r="B11102" s="2">
        <v>0.984084069728851</v>
      </c>
      <c r="C11102" s="2">
        <v>3.118758031632E-4</v>
      </c>
      <c r="D11102" s="2">
        <v>0.0169125646352767</v>
      </c>
      <c r="E11102" s="2">
        <v>0.944433569908142</v>
      </c>
      <c r="F11102" s="5">
        <v>0.341279923915863</v>
      </c>
      <c r="G11102" s="2">
        <v>0.0035654283128678</v>
      </c>
      <c r="H11102" s="2">
        <v>0.0</v>
      </c>
      <c r="I11102" s="2">
        <v>0.0</v>
      </c>
      <c r="J11102" s="2">
        <v>0.0</v>
      </c>
      <c r="K11102" s="2">
        <f t="shared" si="1"/>
        <v>1</v>
      </c>
      <c r="L11102" s="4">
        <v>1.0</v>
      </c>
      <c r="M11102" s="4"/>
    </row>
    <row r="11103" ht="14.25" customHeight="1">
      <c r="A11103" s="2" t="s">
        <v>11021</v>
      </c>
      <c r="B11103" s="2">
        <v>0.991599559783935</v>
      </c>
      <c r="C11103" s="2">
        <v>4.516265180427E-4</v>
      </c>
      <c r="D11103" s="2">
        <v>0.0246429368853569</v>
      </c>
      <c r="E11103" s="2">
        <v>0.936941623687744</v>
      </c>
      <c r="F11103" s="5">
        <v>0.377967059612274</v>
      </c>
      <c r="G11103" s="2">
        <v>0.0038845264352858</v>
      </c>
      <c r="H11103" s="2">
        <v>0.0</v>
      </c>
      <c r="I11103" s="2">
        <v>0.0</v>
      </c>
      <c r="J11103" s="2">
        <v>0.0</v>
      </c>
      <c r="K11103" s="2">
        <f t="shared" si="1"/>
        <v>1</v>
      </c>
      <c r="L11103" s="4">
        <v>1.0</v>
      </c>
      <c r="M11103" s="4"/>
    </row>
    <row r="11104" ht="14.25" customHeight="1">
      <c r="A11104" s="2" t="s">
        <v>11022</v>
      </c>
      <c r="B11104" s="2">
        <v>0.981508553028106</v>
      </c>
      <c r="C11104" s="2">
        <v>5.63372101169E-4</v>
      </c>
      <c r="D11104" s="2">
        <v>0.0753512233495712</v>
      </c>
      <c r="E11104" s="2">
        <v>0.89828622341156</v>
      </c>
      <c r="F11104" s="5">
        <v>0.0724835470318794</v>
      </c>
      <c r="G11104" s="2">
        <v>0.00359268928878</v>
      </c>
      <c r="H11104" s="2">
        <v>0.0</v>
      </c>
      <c r="I11104" s="2">
        <v>0.0</v>
      </c>
      <c r="J11104" s="2">
        <v>0.0</v>
      </c>
      <c r="K11104" s="2">
        <f t="shared" si="1"/>
        <v>1</v>
      </c>
      <c r="L11104" s="4">
        <v>1.0</v>
      </c>
      <c r="M11104" s="4"/>
    </row>
    <row r="11105" ht="14.25" customHeight="1">
      <c r="A11105" s="2" t="s">
        <v>11023</v>
      </c>
      <c r="B11105" s="2">
        <v>0.936913311481475</v>
      </c>
      <c r="C11105" s="2">
        <v>6.476670387201E-4</v>
      </c>
      <c r="D11105" s="2">
        <v>0.241605758666992</v>
      </c>
      <c r="E11105" s="2">
        <v>0.753819227218627</v>
      </c>
      <c r="F11105" s="5">
        <v>0.0211169514805078</v>
      </c>
      <c r="G11105" s="2">
        <v>0.0044861347414553</v>
      </c>
      <c r="H11105" s="2">
        <v>0.0</v>
      </c>
      <c r="I11105" s="2">
        <v>0.0</v>
      </c>
      <c r="J11105" s="2">
        <v>0.0</v>
      </c>
      <c r="K11105" s="2">
        <f t="shared" si="1"/>
        <v>1</v>
      </c>
      <c r="L11105" s="4">
        <v>1.0</v>
      </c>
      <c r="M11105" s="4"/>
    </row>
    <row r="11106" ht="14.25" customHeight="1">
      <c r="A11106" s="2" t="s">
        <v>11024</v>
      </c>
      <c r="B11106" s="2">
        <v>0.977232456207275</v>
      </c>
      <c r="C11106" s="2">
        <v>0.0022217403165996</v>
      </c>
      <c r="D11106" s="2">
        <v>0.770131409168243</v>
      </c>
      <c r="E11106" s="2">
        <v>0.516015887260437</v>
      </c>
      <c r="F11106" s="5">
        <v>0.450004309415817</v>
      </c>
      <c r="G11106" s="2">
        <v>0.0349133536219596</v>
      </c>
      <c r="H11106" s="2">
        <v>0.0</v>
      </c>
      <c r="I11106" s="2">
        <v>0.0</v>
      </c>
      <c r="J11106" s="2">
        <v>0.0</v>
      </c>
      <c r="K11106" s="2">
        <f t="shared" si="1"/>
        <v>1</v>
      </c>
      <c r="L11106" s="4">
        <v>1.0</v>
      </c>
      <c r="M11106" s="4"/>
    </row>
    <row r="11107" ht="14.25" customHeight="1">
      <c r="A11107" s="2" t="s">
        <v>11025</v>
      </c>
      <c r="B11107" s="2">
        <v>0.984545409679412</v>
      </c>
      <c r="C11107" s="2">
        <v>0.0010157466167584</v>
      </c>
      <c r="D11107" s="2">
        <v>0.372223854064941</v>
      </c>
      <c r="E11107" s="2">
        <v>0.901168823242187</v>
      </c>
      <c r="F11107" s="5">
        <v>0.202639400959014</v>
      </c>
      <c r="G11107" s="2">
        <v>0.0134503562003374</v>
      </c>
      <c r="H11107" s="2">
        <v>0.0</v>
      </c>
      <c r="I11107" s="2">
        <v>0.0</v>
      </c>
      <c r="J11107" s="2">
        <v>0.0</v>
      </c>
      <c r="K11107" s="2">
        <f t="shared" si="1"/>
        <v>1</v>
      </c>
      <c r="L11107" s="4">
        <v>1.0</v>
      </c>
      <c r="M11107" s="4"/>
    </row>
    <row r="11108" ht="14.25" customHeight="1">
      <c r="A11108" s="2" t="s">
        <v>11026</v>
      </c>
      <c r="B11108" s="2">
        <v>0.990997731685638</v>
      </c>
      <c r="C11108" s="2">
        <v>9.468424832448E-4</v>
      </c>
      <c r="D11108" s="2">
        <v>0.143775299191474</v>
      </c>
      <c r="E11108" s="2">
        <v>0.937663435935974</v>
      </c>
      <c r="F11108" s="5">
        <v>0.736533403396606</v>
      </c>
      <c r="G11108" s="2">
        <v>0.0188427586108446</v>
      </c>
      <c r="H11108" s="2">
        <v>0.0</v>
      </c>
      <c r="I11108" s="2">
        <v>0.0</v>
      </c>
      <c r="J11108" s="2">
        <v>0.0</v>
      </c>
      <c r="K11108" s="2">
        <f t="shared" si="1"/>
        <v>1</v>
      </c>
      <c r="L11108" s="4">
        <v>1.0</v>
      </c>
      <c r="M11108" s="4"/>
    </row>
    <row r="11109" ht="14.25" customHeight="1">
      <c r="A11109" s="2" t="s">
        <v>11027</v>
      </c>
      <c r="B11109" s="2">
        <v>0.993175148963928</v>
      </c>
      <c r="C11109" s="2">
        <v>0.0019657369703054</v>
      </c>
      <c r="D11109" s="2">
        <v>0.0855806246399879</v>
      </c>
      <c r="E11109" s="2">
        <v>0.958222806453704</v>
      </c>
      <c r="F11109" s="5">
        <v>0.897375285625457</v>
      </c>
      <c r="G11109" s="2">
        <v>0.0312286633998155</v>
      </c>
      <c r="H11109" s="2">
        <v>0.0</v>
      </c>
      <c r="I11109" s="2">
        <v>0.0</v>
      </c>
      <c r="J11109" s="2">
        <v>0.0</v>
      </c>
      <c r="K11109" s="2">
        <f t="shared" si="1"/>
        <v>1</v>
      </c>
      <c r="L11109" s="4">
        <v>1.0</v>
      </c>
      <c r="M11109" s="4"/>
    </row>
    <row r="11110" ht="14.25" customHeight="1">
      <c r="A11110" s="2" t="s">
        <v>11028</v>
      </c>
      <c r="B11110" s="2">
        <v>0.981665730476379</v>
      </c>
      <c r="C11110" s="2">
        <v>0.0027313174214214</v>
      </c>
      <c r="D11110" s="2">
        <v>0.0545737966895103</v>
      </c>
      <c r="E11110" s="2">
        <v>0.90607726573944</v>
      </c>
      <c r="F11110" s="5">
        <v>0.855730175971984</v>
      </c>
      <c r="G11110" s="2">
        <v>0.0498602502048015</v>
      </c>
      <c r="H11110" s="2">
        <v>0.0</v>
      </c>
      <c r="I11110" s="2">
        <v>0.0</v>
      </c>
      <c r="J11110" s="2">
        <v>0.0</v>
      </c>
      <c r="K11110" s="2">
        <f t="shared" si="1"/>
        <v>1</v>
      </c>
      <c r="L11110" s="4">
        <v>1.0</v>
      </c>
      <c r="M11110" s="4"/>
    </row>
    <row r="11111" ht="14.25" customHeight="1">
      <c r="A11111" s="2" t="s">
        <v>11029</v>
      </c>
      <c r="B11111" s="2">
        <v>0.982321679592132</v>
      </c>
      <c r="C11111" s="2">
        <v>0.0016999556683003</v>
      </c>
      <c r="D11111" s="2">
        <v>0.10149822384119</v>
      </c>
      <c r="E11111" s="2">
        <v>0.889040470123291</v>
      </c>
      <c r="F11111" s="5">
        <v>0.892956972122192</v>
      </c>
      <c r="G11111" s="2">
        <v>0.0187372919172048</v>
      </c>
      <c r="H11111" s="2">
        <v>0.0</v>
      </c>
      <c r="I11111" s="2">
        <v>0.0</v>
      </c>
      <c r="J11111" s="2">
        <v>0.0</v>
      </c>
      <c r="K11111" s="2">
        <f t="shared" si="1"/>
        <v>1</v>
      </c>
      <c r="L11111" s="4">
        <v>1.0</v>
      </c>
      <c r="M11111" s="4"/>
    </row>
    <row r="11112" ht="14.25" customHeight="1">
      <c r="A11112" s="2" t="s">
        <v>11030</v>
      </c>
      <c r="B11112" s="2">
        <v>0.993393242359161</v>
      </c>
      <c r="C11112" s="2">
        <v>0.0017888960428535</v>
      </c>
      <c r="D11112" s="2">
        <v>0.0428855568170547</v>
      </c>
      <c r="E11112" s="2">
        <v>0.836883008480072</v>
      </c>
      <c r="F11112" s="5">
        <v>0.993960976600647</v>
      </c>
      <c r="G11112" s="2">
        <v>0.0406458601355552</v>
      </c>
      <c r="H11112" s="2">
        <v>0.0</v>
      </c>
      <c r="I11112" s="2">
        <v>0.0</v>
      </c>
      <c r="J11112" s="2">
        <v>0.0</v>
      </c>
      <c r="K11112" s="2">
        <f t="shared" si="1"/>
        <v>1</v>
      </c>
      <c r="L11112" s="4">
        <v>1.0</v>
      </c>
      <c r="M11112" s="4"/>
    </row>
    <row r="11113" ht="14.25" customHeight="1">
      <c r="A11113" s="2" t="s">
        <v>11031</v>
      </c>
      <c r="B11113" s="2">
        <v>0.998082518577575</v>
      </c>
      <c r="C11113" s="2">
        <v>0.0062785721383988</v>
      </c>
      <c r="D11113" s="2">
        <v>0.118386790156364</v>
      </c>
      <c r="E11113" s="2">
        <v>0.994621694087982</v>
      </c>
      <c r="F11113" s="5">
        <v>0.992576241493225</v>
      </c>
      <c r="G11113" s="2">
        <v>0.024325780570507</v>
      </c>
      <c r="H11113" s="2">
        <v>0.0</v>
      </c>
      <c r="I11113" s="2">
        <v>0.0</v>
      </c>
      <c r="J11113" s="2">
        <v>0.0</v>
      </c>
      <c r="K11113" s="2">
        <f t="shared" si="1"/>
        <v>1</v>
      </c>
      <c r="L11113" s="4">
        <v>1.0</v>
      </c>
      <c r="M11113" s="4"/>
    </row>
    <row r="11114" ht="14.25" customHeight="1">
      <c r="A11114" s="2" t="s">
        <v>11032</v>
      </c>
      <c r="B11114" s="2">
        <v>0.996347248554229</v>
      </c>
      <c r="C11114" s="2">
        <v>0.0034908889792859</v>
      </c>
      <c r="D11114" s="2">
        <v>0.0994950830936431</v>
      </c>
      <c r="E11114" s="2">
        <v>0.995213270187378</v>
      </c>
      <c r="F11114" s="5">
        <v>0.942225992679596</v>
      </c>
      <c r="G11114" s="2">
        <v>0.0166734270751476</v>
      </c>
      <c r="H11114" s="2">
        <v>0.0</v>
      </c>
      <c r="I11114" s="2">
        <v>0.0</v>
      </c>
      <c r="J11114" s="2">
        <v>0.0</v>
      </c>
      <c r="K11114" s="2">
        <f t="shared" si="1"/>
        <v>1</v>
      </c>
      <c r="L11114" s="4">
        <v>1.0</v>
      </c>
      <c r="M11114" s="4"/>
    </row>
    <row r="11115" ht="14.25" customHeight="1">
      <c r="A11115" s="2" t="s">
        <v>11033</v>
      </c>
      <c r="B11115" s="2">
        <v>0.99397474527359</v>
      </c>
      <c r="C11115" s="2">
        <v>0.0043119867332279</v>
      </c>
      <c r="D11115" s="2">
        <v>0.167316436767578</v>
      </c>
      <c r="E11115" s="2">
        <v>0.99336040019989</v>
      </c>
      <c r="F11115" s="5">
        <v>0.710040271282196</v>
      </c>
      <c r="G11115" s="2">
        <v>0.0192086230963468</v>
      </c>
      <c r="H11115" s="2">
        <v>0.0</v>
      </c>
      <c r="I11115" s="2">
        <v>0.0</v>
      </c>
      <c r="J11115" s="2">
        <v>0.0</v>
      </c>
      <c r="K11115" s="2">
        <f t="shared" si="1"/>
        <v>1</v>
      </c>
      <c r="L11115" s="4">
        <v>1.0</v>
      </c>
      <c r="M11115" s="4"/>
    </row>
    <row r="11116" ht="14.25" customHeight="1">
      <c r="A11116" s="2" t="s">
        <v>11034</v>
      </c>
      <c r="B11116" s="2">
        <v>0.98729121685028</v>
      </c>
      <c r="C11116" s="2">
        <v>0.0061673484742641</v>
      </c>
      <c r="D11116" s="2">
        <v>0.209766775369644</v>
      </c>
      <c r="E11116" s="2">
        <v>0.989905416965484</v>
      </c>
      <c r="F11116" s="5">
        <v>0.678222835063934</v>
      </c>
      <c r="G11116" s="2">
        <v>0.0385884456336498</v>
      </c>
      <c r="H11116" s="2">
        <v>0.0</v>
      </c>
      <c r="I11116" s="2">
        <v>0.0</v>
      </c>
      <c r="J11116" s="2">
        <v>0.0</v>
      </c>
      <c r="K11116" s="2">
        <f t="shared" si="1"/>
        <v>1</v>
      </c>
      <c r="L11116" s="4">
        <v>1.0</v>
      </c>
      <c r="M11116" s="4"/>
    </row>
    <row r="11117" ht="14.25" customHeight="1">
      <c r="A11117" s="2" t="s">
        <v>11035</v>
      </c>
      <c r="B11117" s="2">
        <v>0.982607901096344</v>
      </c>
      <c r="C11117" s="2">
        <v>0.0035365531221032</v>
      </c>
      <c r="D11117" s="2">
        <v>0.152231901884078</v>
      </c>
      <c r="E11117" s="2">
        <v>0.989122867584228</v>
      </c>
      <c r="F11117" s="5">
        <v>0.267677962779998</v>
      </c>
      <c r="G11117" s="2">
        <v>0.0169838685542345</v>
      </c>
      <c r="H11117" s="2">
        <v>0.0</v>
      </c>
      <c r="I11117" s="2">
        <v>0.0</v>
      </c>
      <c r="J11117" s="2">
        <v>0.0</v>
      </c>
      <c r="K11117" s="2">
        <f t="shared" si="1"/>
        <v>1</v>
      </c>
      <c r="L11117" s="4">
        <v>1.0</v>
      </c>
      <c r="M11117" s="4"/>
    </row>
    <row r="11118" ht="14.25" customHeight="1">
      <c r="A11118" s="2" t="s">
        <v>11036</v>
      </c>
      <c r="B11118" s="2">
        <v>0.980427742004394</v>
      </c>
      <c r="C11118" s="2">
        <v>0.0037856462877243</v>
      </c>
      <c r="D11118" s="2">
        <v>0.11590003222227</v>
      </c>
      <c r="E11118" s="2">
        <v>0.987141668796539</v>
      </c>
      <c r="F11118" s="5">
        <v>0.370617121458053</v>
      </c>
      <c r="G11118" s="2">
        <v>0.0234803631901741</v>
      </c>
      <c r="H11118" s="2">
        <v>0.0</v>
      </c>
      <c r="I11118" s="2">
        <v>0.0</v>
      </c>
      <c r="J11118" s="2">
        <v>0.0</v>
      </c>
      <c r="K11118" s="2">
        <f t="shared" si="1"/>
        <v>1</v>
      </c>
      <c r="L11118" s="4">
        <v>1.0</v>
      </c>
      <c r="M11118" s="4"/>
    </row>
    <row r="11119" ht="14.25" customHeight="1">
      <c r="A11119" s="2" t="s">
        <v>11037</v>
      </c>
      <c r="B11119" s="2">
        <v>0.943990468978881</v>
      </c>
      <c r="C11119" s="2">
        <v>0.0028382567688822</v>
      </c>
      <c r="D11119" s="2">
        <v>0.0985908061265945</v>
      </c>
      <c r="E11119" s="2">
        <v>0.968187391757965</v>
      </c>
      <c r="F11119" s="5">
        <v>0.0546067245304584</v>
      </c>
      <c r="G11119" s="2">
        <v>0.0246660709381103</v>
      </c>
      <c r="H11119" s="2">
        <v>0.0</v>
      </c>
      <c r="I11119" s="2">
        <v>0.0</v>
      </c>
      <c r="J11119" s="2">
        <v>0.0</v>
      </c>
      <c r="K11119" s="2">
        <f t="shared" si="1"/>
        <v>1</v>
      </c>
      <c r="L11119" s="4">
        <v>1.0</v>
      </c>
      <c r="M11119" s="4"/>
    </row>
    <row r="11120" ht="14.25" customHeight="1">
      <c r="A11120" s="2" t="s">
        <v>11038</v>
      </c>
      <c r="B11120" s="2">
        <v>0.470500648021698</v>
      </c>
      <c r="C11120" s="2">
        <v>0.0045489324256777</v>
      </c>
      <c r="D11120" s="2">
        <v>0.0779059007763862</v>
      </c>
      <c r="E11120" s="2">
        <v>0.275518864393234</v>
      </c>
      <c r="F11120" s="5">
        <v>0.180880784988403</v>
      </c>
      <c r="G11120" s="2">
        <v>0.0816815942525863</v>
      </c>
      <c r="H11120" s="2">
        <v>0.0</v>
      </c>
      <c r="I11120" s="2">
        <v>0.0</v>
      </c>
      <c r="J11120" s="2">
        <v>0.0</v>
      </c>
      <c r="K11120" s="2">
        <f t="shared" si="1"/>
        <v>0</v>
      </c>
      <c r="L11120" s="4">
        <v>1.0</v>
      </c>
      <c r="M11120" s="4"/>
    </row>
    <row r="11121" ht="14.25" customHeight="1">
      <c r="A11121" s="2" t="s">
        <v>11039</v>
      </c>
      <c r="B11121" s="2">
        <v>0.478943109512329</v>
      </c>
      <c r="C11121" s="2">
        <v>0.0040943310596048</v>
      </c>
      <c r="D11121" s="2">
        <v>0.0971985384821891</v>
      </c>
      <c r="E11121" s="2">
        <v>0.293579131364822</v>
      </c>
      <c r="F11121" s="5">
        <v>0.211648732423782</v>
      </c>
      <c r="G11121" s="2">
        <v>0.0768958032131195</v>
      </c>
      <c r="H11121" s="2">
        <v>0.0</v>
      </c>
      <c r="I11121" s="2">
        <v>0.0</v>
      </c>
      <c r="J11121" s="2">
        <v>0.0</v>
      </c>
      <c r="K11121" s="2">
        <f t="shared" si="1"/>
        <v>0</v>
      </c>
      <c r="L11121" s="4">
        <v>1.0</v>
      </c>
      <c r="M11121" s="4"/>
    </row>
    <row r="11122" ht="14.25" customHeight="1">
      <c r="A11122" s="2" t="s">
        <v>11040</v>
      </c>
      <c r="B11122" s="2">
        <v>0.428949445486068</v>
      </c>
      <c r="C11122" s="2">
        <v>0.0054152477532625</v>
      </c>
      <c r="D11122" s="2">
        <v>0.0511382594704628</v>
      </c>
      <c r="E11122" s="2">
        <v>0.0256401076912879</v>
      </c>
      <c r="F11122" s="5">
        <v>0.229760214686393</v>
      </c>
      <c r="G11122" s="2">
        <v>0.174310848116874</v>
      </c>
      <c r="H11122" s="2">
        <v>0.0</v>
      </c>
      <c r="I11122" s="2">
        <v>0.0</v>
      </c>
      <c r="J11122" s="2">
        <v>0.0</v>
      </c>
      <c r="K11122" s="2">
        <f t="shared" si="1"/>
        <v>0</v>
      </c>
      <c r="L11122" s="4">
        <v>1.0</v>
      </c>
      <c r="M11122" s="4"/>
    </row>
    <row r="11123" ht="14.25" customHeight="1">
      <c r="A11123" s="2" t="s">
        <v>11041</v>
      </c>
      <c r="B11123" s="2">
        <v>0.227358967065811</v>
      </c>
      <c r="C11123" s="2">
        <v>0.0035360038746148</v>
      </c>
      <c r="D11123" s="2">
        <v>0.0241853389889001</v>
      </c>
      <c r="E11123" s="2">
        <v>0.005400585476309</v>
      </c>
      <c r="F11123" s="5">
        <v>0.0821439251303672</v>
      </c>
      <c r="G11123" s="2">
        <v>0.0854319408535957</v>
      </c>
      <c r="H11123" s="2">
        <v>0.0</v>
      </c>
      <c r="I11123" s="2">
        <v>0.0</v>
      </c>
      <c r="J11123" s="2">
        <v>0.0</v>
      </c>
      <c r="K11123" s="2">
        <f t="shared" si="1"/>
        <v>0</v>
      </c>
      <c r="L11123" s="4">
        <v>1.0</v>
      </c>
      <c r="M11123" s="4"/>
    </row>
    <row r="11124" ht="14.25" customHeight="1">
      <c r="A11124" s="2" t="s">
        <v>11042</v>
      </c>
      <c r="B11124" s="2">
        <v>0.168498814105987</v>
      </c>
      <c r="C11124" s="2">
        <v>0.0022560248617082</v>
      </c>
      <c r="D11124" s="2">
        <v>0.0245843641459941</v>
      </c>
      <c r="E11124" s="2">
        <v>0.0188188292086124</v>
      </c>
      <c r="F11124" s="5">
        <v>0.0552538596093654</v>
      </c>
      <c r="G11124" s="2">
        <v>0.0491608902812004</v>
      </c>
      <c r="H11124" s="2">
        <v>0.0</v>
      </c>
      <c r="I11124" s="2">
        <v>0.0</v>
      </c>
      <c r="J11124" s="2">
        <v>0.0</v>
      </c>
      <c r="K11124" s="2">
        <f t="shared" si="1"/>
        <v>0</v>
      </c>
      <c r="L11124" s="4">
        <v>1.0</v>
      </c>
      <c r="M11124" s="4"/>
    </row>
    <row r="11125" ht="14.25" customHeight="1">
      <c r="A11125" s="2" t="s">
        <v>11043</v>
      </c>
      <c r="B11125" s="2">
        <v>0.197379395365715</v>
      </c>
      <c r="C11125" s="2">
        <v>0.0026457656640559</v>
      </c>
      <c r="D11125" s="2">
        <v>0.0202306006103754</v>
      </c>
      <c r="E11125" s="2">
        <v>0.0031985933892428</v>
      </c>
      <c r="F11125" s="5">
        <v>0.0808040201663971</v>
      </c>
      <c r="G11125" s="2">
        <v>0.0647708401083946</v>
      </c>
      <c r="H11125" s="2">
        <v>0.0</v>
      </c>
      <c r="I11125" s="2">
        <v>0.0</v>
      </c>
      <c r="J11125" s="2">
        <v>0.0</v>
      </c>
      <c r="K11125" s="2">
        <f t="shared" si="1"/>
        <v>0</v>
      </c>
      <c r="L11125" s="4">
        <v>1.0</v>
      </c>
      <c r="M11125" s="4"/>
    </row>
    <row r="11126" ht="14.25" customHeight="1">
      <c r="A11126" s="2" t="s">
        <v>11044</v>
      </c>
      <c r="B11126" s="2">
        <v>0.67122459411621</v>
      </c>
      <c r="C11126" s="2">
        <v>0.0048164492473006</v>
      </c>
      <c r="D11126" s="2">
        <v>0.0399874337017536</v>
      </c>
      <c r="E11126" s="2">
        <v>0.0133023709058761</v>
      </c>
      <c r="F11126" s="5">
        <v>0.712367951869964</v>
      </c>
      <c r="G11126" s="2">
        <v>0.0499200709164142</v>
      </c>
      <c r="H11126" s="2">
        <v>0.0</v>
      </c>
      <c r="I11126" s="2">
        <v>0.0</v>
      </c>
      <c r="J11126" s="2">
        <v>0.0</v>
      </c>
      <c r="K11126" s="2">
        <f t="shared" si="1"/>
        <v>1</v>
      </c>
      <c r="L11126" s="4">
        <v>1.0</v>
      </c>
      <c r="M11126" s="4"/>
    </row>
    <row r="11127" ht="14.25" customHeight="1">
      <c r="A11127" s="2" t="s">
        <v>11045</v>
      </c>
      <c r="B11127" s="2">
        <v>0.858749508857727</v>
      </c>
      <c r="C11127" s="2">
        <v>0.0041943513788282</v>
      </c>
      <c r="D11127" s="2">
        <v>0.022847069427371</v>
      </c>
      <c r="E11127" s="2">
        <v>0.0043630986474454</v>
      </c>
      <c r="F11127" s="5">
        <v>0.881657242774963</v>
      </c>
      <c r="G11127" s="2">
        <v>0.0584999695420265</v>
      </c>
      <c r="H11127" s="2">
        <v>0.0</v>
      </c>
      <c r="I11127" s="2">
        <v>0.0</v>
      </c>
      <c r="J11127" s="2">
        <v>0.0</v>
      </c>
      <c r="K11127" s="2">
        <f t="shared" si="1"/>
        <v>1</v>
      </c>
      <c r="L11127" s="4">
        <v>1.0</v>
      </c>
      <c r="M11127" s="4"/>
    </row>
    <row r="11128" ht="14.25" customHeight="1">
      <c r="A11128" s="2" t="s">
        <v>11046</v>
      </c>
      <c r="B11128" s="2">
        <v>0.592758893966674</v>
      </c>
      <c r="C11128" s="2">
        <v>0.0017179559217765</v>
      </c>
      <c r="D11128" s="2">
        <v>0.0131398253142833</v>
      </c>
      <c r="E11128" s="2">
        <v>0.0023597057443112</v>
      </c>
      <c r="F11128" s="5">
        <v>0.673515081405639</v>
      </c>
      <c r="G11128" s="2">
        <v>0.023573487997055</v>
      </c>
      <c r="H11128" s="2">
        <v>0.0</v>
      </c>
      <c r="I11128" s="2">
        <v>0.0</v>
      </c>
      <c r="J11128" s="2">
        <v>0.0</v>
      </c>
      <c r="K11128" s="2">
        <f t="shared" si="1"/>
        <v>1</v>
      </c>
      <c r="L11128" s="4">
        <v>1.0</v>
      </c>
      <c r="M11128" s="4"/>
    </row>
    <row r="11129" ht="14.25" customHeight="1">
      <c r="A11129" s="2" t="s">
        <v>11047</v>
      </c>
      <c r="B11129" s="2">
        <v>0.375113874673843</v>
      </c>
      <c r="C11129" s="2">
        <v>0.0016814034897834</v>
      </c>
      <c r="D11129" s="2">
        <v>0.0163450427353382</v>
      </c>
      <c r="E11129" s="2">
        <v>0.0030446376185864</v>
      </c>
      <c r="F11129" s="5">
        <v>0.317736029624938</v>
      </c>
      <c r="G11129" s="2">
        <v>0.0354728214442729</v>
      </c>
      <c r="H11129" s="2">
        <v>0.0</v>
      </c>
      <c r="I11129" s="2">
        <v>0.0</v>
      </c>
      <c r="J11129" s="2">
        <v>0.0</v>
      </c>
      <c r="K11129" s="2">
        <f t="shared" si="1"/>
        <v>0</v>
      </c>
      <c r="L11129" s="4">
        <v>1.0</v>
      </c>
      <c r="M11129" s="4"/>
    </row>
    <row r="11130" ht="14.25" customHeight="1">
      <c r="A11130" s="2" t="s">
        <v>11048</v>
      </c>
      <c r="B11130" s="2">
        <v>0.211880728602409</v>
      </c>
      <c r="C11130" s="2">
        <v>6.634605815634E-4</v>
      </c>
      <c r="D11130" s="2">
        <v>0.0201588608324527</v>
      </c>
      <c r="E11130" s="2">
        <v>0.0032741583418101</v>
      </c>
      <c r="F11130" s="5">
        <v>0.198678582906723</v>
      </c>
      <c r="G11130" s="2">
        <v>0.0117510957643389</v>
      </c>
      <c r="H11130" s="2">
        <v>0.0</v>
      </c>
      <c r="I11130" s="2">
        <v>0.0</v>
      </c>
      <c r="J11130" s="2">
        <v>0.0</v>
      </c>
      <c r="K11130" s="2">
        <f t="shared" si="1"/>
        <v>0</v>
      </c>
      <c r="L11130" s="4">
        <v>1.0</v>
      </c>
      <c r="M11130" s="4"/>
    </row>
    <row r="11131" ht="14.25" customHeight="1">
      <c r="A11131" s="2" t="s">
        <v>11049</v>
      </c>
      <c r="B11131" s="2">
        <v>0.299460649490356</v>
      </c>
      <c r="C11131" s="2">
        <v>4.464451048988E-4</v>
      </c>
      <c r="D11131" s="2">
        <v>0.0203559156507253</v>
      </c>
      <c r="E11131" s="2">
        <v>0.0028314257506281</v>
      </c>
      <c r="F11131" s="5">
        <v>0.319241493940353</v>
      </c>
      <c r="G11131" s="2">
        <v>0.0107258139178156</v>
      </c>
      <c r="H11131" s="2">
        <v>0.0</v>
      </c>
      <c r="I11131" s="2">
        <v>0.0</v>
      </c>
      <c r="J11131" s="2">
        <v>0.0</v>
      </c>
      <c r="K11131" s="2">
        <f t="shared" si="1"/>
        <v>0</v>
      </c>
      <c r="L11131" s="4">
        <v>1.0</v>
      </c>
      <c r="M11131" s="4"/>
    </row>
    <row r="11132" ht="14.25" customHeight="1">
      <c r="A11132" s="2" t="s">
        <v>11050</v>
      </c>
      <c r="B11132" s="2">
        <v>0.788154602050781</v>
      </c>
      <c r="C11132" s="2">
        <v>7.135570049285E-4</v>
      </c>
      <c r="D11132" s="2">
        <v>0.034992329776287</v>
      </c>
      <c r="E11132" s="2">
        <v>0.0077110254205763</v>
      </c>
      <c r="F11132" s="5">
        <v>0.811310052871704</v>
      </c>
      <c r="G11132" s="2">
        <v>0.0137458480894565</v>
      </c>
      <c r="H11132" s="2">
        <v>0.0</v>
      </c>
      <c r="I11132" s="2">
        <v>0.0</v>
      </c>
      <c r="J11132" s="2">
        <v>0.0</v>
      </c>
      <c r="K11132" s="2">
        <f t="shared" si="1"/>
        <v>1</v>
      </c>
      <c r="L11132" s="4">
        <v>1.0</v>
      </c>
      <c r="M11132" s="4"/>
    </row>
    <row r="11133" ht="14.25" customHeight="1">
      <c r="A11133" s="2" t="s">
        <v>11051</v>
      </c>
      <c r="B11133" s="2">
        <v>0.91375982761383</v>
      </c>
      <c r="C11133" s="2">
        <v>0.0014323676005005</v>
      </c>
      <c r="D11133" s="2">
        <v>0.0228128992021083</v>
      </c>
      <c r="E11133" s="2">
        <v>0.0055011520162224</v>
      </c>
      <c r="F11133" s="5">
        <v>0.937999665737152</v>
      </c>
      <c r="G11133" s="2">
        <v>0.0321938320994377</v>
      </c>
      <c r="H11133" s="2">
        <v>0.0</v>
      </c>
      <c r="I11133" s="2">
        <v>0.0</v>
      </c>
      <c r="J11133" s="2">
        <v>0.0</v>
      </c>
      <c r="K11133" s="2">
        <f t="shared" si="1"/>
        <v>1</v>
      </c>
      <c r="L11133" s="4">
        <v>1.0</v>
      </c>
      <c r="M11133" s="4"/>
    </row>
    <row r="11134" ht="14.25" customHeight="1">
      <c r="A11134" s="2" t="s">
        <v>11052</v>
      </c>
      <c r="B11134" s="2">
        <v>0.639456510543823</v>
      </c>
      <c r="C11134" s="2">
        <v>5.917644593864E-4</v>
      </c>
      <c r="D11134" s="2">
        <v>0.020472452044487</v>
      </c>
      <c r="E11134" s="2">
        <v>0.0042581013403832</v>
      </c>
      <c r="F11134" s="5">
        <v>0.75485473871231</v>
      </c>
      <c r="G11134" s="2">
        <v>0.0133238555863499</v>
      </c>
      <c r="H11134" s="2">
        <v>0.0</v>
      </c>
      <c r="I11134" s="2">
        <v>0.0</v>
      </c>
      <c r="J11134" s="2">
        <v>0.0</v>
      </c>
      <c r="K11134" s="2">
        <f t="shared" si="1"/>
        <v>1</v>
      </c>
      <c r="L11134" s="4">
        <v>1.0</v>
      </c>
      <c r="M11134" s="4"/>
    </row>
    <row r="11135" ht="14.25" customHeight="1">
      <c r="A11135" s="2" t="s">
        <v>11053</v>
      </c>
      <c r="B11135" s="2">
        <v>0.0676017552614212</v>
      </c>
      <c r="C11135" s="2">
        <v>7.375874556601E-4</v>
      </c>
      <c r="D11135" s="2">
        <v>0.0046851630322635</v>
      </c>
      <c r="E11135" s="2">
        <v>3.329456667415E-4</v>
      </c>
      <c r="F11135" s="5">
        <v>0.0444615185260772</v>
      </c>
      <c r="G11135" s="2">
        <v>0.0253822114318609</v>
      </c>
      <c r="H11135" s="2">
        <v>0.0</v>
      </c>
      <c r="I11135" s="2">
        <v>0.0</v>
      </c>
      <c r="J11135" s="2">
        <v>0.0</v>
      </c>
      <c r="K11135" s="2">
        <f t="shared" si="1"/>
        <v>0</v>
      </c>
      <c r="L11135" s="4">
        <v>1.0</v>
      </c>
      <c r="M11135" s="4"/>
    </row>
    <row r="11136" ht="14.25" customHeight="1">
      <c r="A11136" s="2" t="s">
        <v>11054</v>
      </c>
      <c r="B11136" s="2">
        <v>0.0212295111268758</v>
      </c>
      <c r="C11136" s="2">
        <v>1.312526292167E-4</v>
      </c>
      <c r="D11136" s="2">
        <v>0.0010091218864545</v>
      </c>
      <c r="E11136" s="2">
        <v>1.026739628287E-4</v>
      </c>
      <c r="F11136" s="5">
        <v>0.0090186251327395</v>
      </c>
      <c r="G11136" s="2">
        <v>0.0106520941480994</v>
      </c>
      <c r="H11136" s="2">
        <v>0.0</v>
      </c>
      <c r="I11136" s="2">
        <v>0.0</v>
      </c>
      <c r="J11136" s="2">
        <v>0.0</v>
      </c>
      <c r="K11136" s="2">
        <f t="shared" si="1"/>
        <v>0</v>
      </c>
      <c r="L11136" s="4">
        <v>1.0</v>
      </c>
      <c r="M11136" s="4"/>
    </row>
    <row r="11137" ht="14.25" customHeight="1">
      <c r="A11137" s="2" t="s">
        <v>11055</v>
      </c>
      <c r="B11137" s="2">
        <v>0.0241874624043703</v>
      </c>
      <c r="C11137" s="2">
        <v>2.307237446075E-4</v>
      </c>
      <c r="D11137" s="2">
        <v>6.092849653214E-4</v>
      </c>
      <c r="E11137" s="2">
        <v>4.30390355177223E-5</v>
      </c>
      <c r="F11137" s="5">
        <v>0.0044071828015148</v>
      </c>
      <c r="G11137" s="2">
        <v>0.0183869544416666</v>
      </c>
      <c r="H11137" s="2">
        <v>0.0</v>
      </c>
      <c r="I11137" s="2">
        <v>0.0</v>
      </c>
      <c r="J11137" s="2">
        <v>0.0</v>
      </c>
      <c r="K11137" s="2">
        <f t="shared" si="1"/>
        <v>0</v>
      </c>
      <c r="L11137" s="4">
        <v>1.0</v>
      </c>
      <c r="M11137" s="4"/>
    </row>
    <row r="11138" ht="14.25" customHeight="1">
      <c r="A11138" s="2" t="s">
        <v>11056</v>
      </c>
      <c r="B11138" s="2">
        <v>0.0119760585948824</v>
      </c>
      <c r="C11138" s="2">
        <v>1.124352711485E-4</v>
      </c>
      <c r="D11138" s="2">
        <v>4.016111779492E-4</v>
      </c>
      <c r="E11138" s="2">
        <v>5.06337491970043E-5</v>
      </c>
      <c r="F11138" s="5">
        <v>0.002907145768404</v>
      </c>
      <c r="G11138" s="2">
        <v>0.0088993301615118</v>
      </c>
      <c r="H11138" s="2">
        <v>0.0</v>
      </c>
      <c r="I11138" s="2">
        <v>0.0</v>
      </c>
      <c r="J11138" s="2">
        <v>0.0</v>
      </c>
      <c r="K11138" s="2">
        <f t="shared" si="1"/>
        <v>0</v>
      </c>
      <c r="L11138" s="4">
        <v>1.0</v>
      </c>
      <c r="M11138" s="4"/>
    </row>
    <row r="11139" ht="14.25" customHeight="1">
      <c r="A11139" s="2" t="s">
        <v>11057</v>
      </c>
      <c r="B11139" s="2">
        <v>0.0444198660552501</v>
      </c>
      <c r="C11139" s="2">
        <v>0.0020517350640147</v>
      </c>
      <c r="D11139" s="2">
        <v>0.0029058994259685</v>
      </c>
      <c r="E11139" s="2">
        <v>1.449460978619E-4</v>
      </c>
      <c r="F11139" s="5">
        <v>0.0068706003949046</v>
      </c>
      <c r="G11139" s="2">
        <v>0.0389093980193138</v>
      </c>
      <c r="H11139" s="2">
        <v>0.0</v>
      </c>
      <c r="I11139" s="2">
        <v>0.0</v>
      </c>
      <c r="J11139" s="2">
        <v>0.0</v>
      </c>
      <c r="K11139" s="2">
        <f t="shared" si="1"/>
        <v>0</v>
      </c>
      <c r="L11139" s="4">
        <v>1.0</v>
      </c>
      <c r="M11139" s="4"/>
    </row>
    <row r="11140" ht="14.25" customHeight="1">
      <c r="A11140" s="2" t="s">
        <v>11058</v>
      </c>
      <c r="B11140" s="2">
        <v>2.40051449509337E-5</v>
      </c>
      <c r="C11140" s="2">
        <v>1.98731171963118E-7</v>
      </c>
      <c r="D11140" s="2">
        <v>1.16180922660191E-8</v>
      </c>
      <c r="E11140" s="2">
        <v>4.6528354502584E-9</v>
      </c>
      <c r="F11140" s="5">
        <v>1.76511071003915E-6</v>
      </c>
      <c r="G11140" s="2">
        <v>1.2973913726455E-5</v>
      </c>
      <c r="H11140" s="2">
        <v>0.0</v>
      </c>
      <c r="I11140" s="2">
        <v>0.0</v>
      </c>
      <c r="J11140" s="2">
        <v>0.0</v>
      </c>
      <c r="K11140" s="2">
        <f t="shared" si="1"/>
        <v>0</v>
      </c>
      <c r="L11140" s="4">
        <v>1.0</v>
      </c>
      <c r="M11140" s="4"/>
    </row>
    <row r="11141" ht="14.25" customHeight="1">
      <c r="A11141" s="2" t="s">
        <v>11059</v>
      </c>
      <c r="B11141" s="2">
        <v>4.13999041484203E-5</v>
      </c>
      <c r="C11141" s="2">
        <v>1.94724066204798E-7</v>
      </c>
      <c r="D11141" s="2">
        <v>2.7345473441187E-8</v>
      </c>
      <c r="E11141" s="2">
        <v>6.87247192487916E-9</v>
      </c>
      <c r="F11141" s="5">
        <v>2.87005104837589E-6</v>
      </c>
      <c r="G11141" s="2">
        <v>2.84380694210995E-5</v>
      </c>
      <c r="H11141" s="2">
        <v>0.0</v>
      </c>
      <c r="I11141" s="2">
        <v>0.0</v>
      </c>
      <c r="J11141" s="2">
        <v>0.0</v>
      </c>
      <c r="K11141" s="2">
        <f t="shared" si="1"/>
        <v>0</v>
      </c>
      <c r="L11141" s="4">
        <v>1.0</v>
      </c>
      <c r="M11141" s="4"/>
    </row>
    <row r="11142" ht="14.25" customHeight="1">
      <c r="A11142" s="2" t="s">
        <v>11060</v>
      </c>
      <c r="B11142" s="2">
        <v>2.51501132879639E-5</v>
      </c>
      <c r="C11142" s="2">
        <v>3.4078109223401E-8</v>
      </c>
      <c r="D11142" s="2">
        <v>3.80930949006597E-8</v>
      </c>
      <c r="E11142" s="2">
        <v>6.71961197795667E-9</v>
      </c>
      <c r="F11142" s="5">
        <v>2.8488134375948E-6</v>
      </c>
      <c r="G11142" s="2">
        <v>1.4421702871914E-5</v>
      </c>
      <c r="H11142" s="2">
        <v>0.0</v>
      </c>
      <c r="I11142" s="2">
        <v>0.0</v>
      </c>
      <c r="J11142" s="2">
        <v>0.0</v>
      </c>
      <c r="K11142" s="2">
        <f t="shared" si="1"/>
        <v>0</v>
      </c>
      <c r="L11142" s="4">
        <v>1.0</v>
      </c>
      <c r="M11142" s="4"/>
    </row>
    <row r="11143" ht="14.25" customHeight="1">
      <c r="A11143" s="2" t="s">
        <v>11061</v>
      </c>
      <c r="B11143" s="2">
        <v>4.97187284054234E-6</v>
      </c>
      <c r="C11143" s="2">
        <v>7.63001550829756E-10</v>
      </c>
      <c r="D11143" s="2">
        <v>3.01274525327244E-8</v>
      </c>
      <c r="E11143" s="2">
        <v>2.46627140931821E-9</v>
      </c>
      <c r="F11143" s="5">
        <v>1.89011655038484E-6</v>
      </c>
      <c r="G11143" s="2">
        <v>6.64434492136933E-6</v>
      </c>
      <c r="H11143" s="2">
        <v>0.0</v>
      </c>
      <c r="I11143" s="2">
        <v>0.0</v>
      </c>
      <c r="J11143" s="2">
        <v>0.0</v>
      </c>
      <c r="K11143" s="2">
        <f t="shared" si="1"/>
        <v>0</v>
      </c>
      <c r="L11143" s="4">
        <v>1.0</v>
      </c>
      <c r="M11143" s="4"/>
    </row>
    <row r="11144" ht="14.25" customHeight="1">
      <c r="A11144" s="2" t="s">
        <v>11062</v>
      </c>
      <c r="B11144" s="2">
        <v>1.86737979674944E-5</v>
      </c>
      <c r="C11144" s="2">
        <v>2.55057308606865E-10</v>
      </c>
      <c r="D11144" s="2">
        <v>1.59268310540028E-7</v>
      </c>
      <c r="E11144" s="2">
        <v>1.52026409239169E-8</v>
      </c>
      <c r="F11144" s="5">
        <v>8.15456405689474E-6</v>
      </c>
      <c r="G11144" s="2">
        <v>2.53856105700833E-5</v>
      </c>
      <c r="H11144" s="2">
        <v>0.0</v>
      </c>
      <c r="I11144" s="2">
        <v>0.0</v>
      </c>
      <c r="J11144" s="2">
        <v>0.0</v>
      </c>
      <c r="K11144" s="2">
        <f t="shared" si="1"/>
        <v>0</v>
      </c>
      <c r="L11144" s="4">
        <v>1.0</v>
      </c>
      <c r="M11144" s="4"/>
    </row>
    <row r="11145" ht="14.25" customHeight="1">
      <c r="A11145" s="2" t="s">
        <v>11063</v>
      </c>
      <c r="B11145" s="2">
        <v>1.38317645905772E-5</v>
      </c>
      <c r="C11145" s="2">
        <v>6.77257902537142E-11</v>
      </c>
      <c r="D11145" s="2">
        <v>6.79757832244831E-8</v>
      </c>
      <c r="E11145" s="2">
        <v>3.64829966237323E-9</v>
      </c>
      <c r="F11145" s="5">
        <v>4.19630532633164E-6</v>
      </c>
      <c r="G11145" s="2">
        <v>1.55083325807936E-5</v>
      </c>
      <c r="H11145" s="2">
        <v>0.0</v>
      </c>
      <c r="I11145" s="2">
        <v>0.0</v>
      </c>
      <c r="J11145" s="2">
        <v>0.0</v>
      </c>
      <c r="K11145" s="2">
        <f t="shared" si="1"/>
        <v>0</v>
      </c>
      <c r="L11145" s="4">
        <v>1.0</v>
      </c>
      <c r="M11145" s="4"/>
    </row>
    <row r="11146" ht="14.25" customHeight="1">
      <c r="A11146" s="2" t="s">
        <v>11064</v>
      </c>
      <c r="B11146" s="2">
        <v>1.597691443748E-4</v>
      </c>
      <c r="C11146" s="2">
        <v>1.81144662292354E-6</v>
      </c>
      <c r="D11146" s="2">
        <v>3.06253980397741E-7</v>
      </c>
      <c r="E11146" s="2">
        <v>1.17403597954535E-9</v>
      </c>
      <c r="F11146" s="5">
        <v>7.264443556778E-4</v>
      </c>
      <c r="G11146" s="2">
        <v>9.82354176812805E-5</v>
      </c>
      <c r="H11146" s="2">
        <v>1.0</v>
      </c>
      <c r="I11146" s="2">
        <v>1.0</v>
      </c>
      <c r="J11146" s="2">
        <v>1.0</v>
      </c>
      <c r="K11146" s="2">
        <f t="shared" si="1"/>
        <v>0</v>
      </c>
      <c r="L11146" s="4">
        <v>1.0</v>
      </c>
      <c r="M11146" s="4"/>
    </row>
    <row r="11147" ht="14.25" customHeight="1">
      <c r="A11147" s="2" t="s">
        <v>11065</v>
      </c>
      <c r="B11147" s="2">
        <v>1.455993624404E-4</v>
      </c>
      <c r="C11147" s="2">
        <v>2.37195718000293E-6</v>
      </c>
      <c r="D11147" s="2">
        <v>9.54971497435508E-8</v>
      </c>
      <c r="E11147" s="2">
        <v>5.60064605803489E-10</v>
      </c>
      <c r="F11147" s="5">
        <v>7.701819995418E-4</v>
      </c>
      <c r="G11147" s="2">
        <v>5.43139576620888E-5</v>
      </c>
      <c r="H11147" s="2">
        <v>1.0</v>
      </c>
      <c r="I11147" s="2">
        <v>1.0</v>
      </c>
      <c r="J11147" s="2">
        <v>1.0</v>
      </c>
      <c r="K11147" s="2">
        <f t="shared" si="1"/>
        <v>0</v>
      </c>
      <c r="L11147" s="4">
        <v>1.0</v>
      </c>
      <c r="M11147" s="4"/>
    </row>
    <row r="11148" ht="14.25" customHeight="1">
      <c r="A11148" s="2" t="s">
        <v>11066</v>
      </c>
      <c r="B11148" s="2">
        <v>1.520905934739E-4</v>
      </c>
      <c r="C11148" s="2">
        <v>9.92176319414284E-6</v>
      </c>
      <c r="D11148" s="2">
        <v>2.80589887324822E-7</v>
      </c>
      <c r="E11148" s="2">
        <v>5.01932384544545E-10</v>
      </c>
      <c r="F11148" s="5">
        <v>6.995091680437E-4</v>
      </c>
      <c r="G11148" s="2">
        <v>7.79580441303551E-5</v>
      </c>
      <c r="H11148" s="2">
        <v>1.0</v>
      </c>
      <c r="I11148" s="2">
        <v>1.0</v>
      </c>
      <c r="J11148" s="2">
        <v>1.0</v>
      </c>
      <c r="K11148" s="2">
        <f t="shared" si="1"/>
        <v>0</v>
      </c>
      <c r="L11148" s="4">
        <v>1.0</v>
      </c>
      <c r="M11148" s="4"/>
    </row>
    <row r="11149" ht="14.25" customHeight="1">
      <c r="A11149" s="2" t="s">
        <v>11067</v>
      </c>
      <c r="B11149" s="2">
        <v>2.259198226965E-4</v>
      </c>
      <c r="C11149" s="2">
        <v>4.08557207265403E-6</v>
      </c>
      <c r="D11149" s="2">
        <v>3.85050554996269E-7</v>
      </c>
      <c r="E11149" s="2">
        <v>8.78550843186331E-11</v>
      </c>
      <c r="F11149" s="5">
        <v>9.873646777123E-4</v>
      </c>
      <c r="G11149" s="2">
        <v>9.99998010229319E-5</v>
      </c>
      <c r="H11149" s="2">
        <v>1.0</v>
      </c>
      <c r="I11149" s="2">
        <v>1.0</v>
      </c>
      <c r="J11149" s="2">
        <v>1.0</v>
      </c>
      <c r="K11149" s="2">
        <f t="shared" si="1"/>
        <v>0</v>
      </c>
      <c r="L11149" s="4">
        <v>1.0</v>
      </c>
      <c r="M11149" s="4"/>
    </row>
    <row r="11150" ht="14.25" customHeight="1">
      <c r="A11150" s="2" t="s">
        <v>11068</v>
      </c>
      <c r="B11150" s="2">
        <v>1.094752733479E-4</v>
      </c>
      <c r="C11150" s="2">
        <v>9.09990262698556E-7</v>
      </c>
      <c r="D11150" s="2">
        <v>1.63893787430424E-7</v>
      </c>
      <c r="E11150" s="2">
        <v>1.52079349113876E-10</v>
      </c>
      <c r="F11150" s="5">
        <v>4.030984127894E-4</v>
      </c>
      <c r="G11150" s="2">
        <v>6.23168089077808E-5</v>
      </c>
      <c r="H11150" s="2">
        <v>1.0</v>
      </c>
      <c r="I11150" s="2">
        <v>1.0</v>
      </c>
      <c r="J11150" s="2">
        <v>1.0</v>
      </c>
      <c r="K11150" s="2">
        <f t="shared" si="1"/>
        <v>0</v>
      </c>
      <c r="L11150" s="4">
        <v>1.0</v>
      </c>
      <c r="M11150" s="4"/>
    </row>
    <row r="11151" ht="14.25" customHeight="1">
      <c r="A11151" s="2" t="s">
        <v>11069</v>
      </c>
      <c r="B11151" s="2">
        <v>1.146935028373E-4</v>
      </c>
      <c r="C11151" s="2">
        <v>3.75124659512948E-6</v>
      </c>
      <c r="D11151" s="2">
        <v>1.68345502515876E-6</v>
      </c>
      <c r="E11151" s="2">
        <v>1.42804090774717E-9</v>
      </c>
      <c r="F11151" s="5">
        <v>2.660592726897E-4</v>
      </c>
      <c r="G11151" s="2">
        <v>8.52768716868013E-5</v>
      </c>
      <c r="H11151" s="2">
        <v>1.0</v>
      </c>
      <c r="I11151" s="2">
        <v>1.0</v>
      </c>
      <c r="J11151" s="2">
        <v>1.0</v>
      </c>
      <c r="K11151" s="2">
        <f t="shared" si="1"/>
        <v>0</v>
      </c>
      <c r="L11151" s="4">
        <v>1.0</v>
      </c>
      <c r="M11151" s="4"/>
    </row>
    <row r="11152" ht="14.25" customHeight="1">
      <c r="A11152" s="2" t="s">
        <v>11070</v>
      </c>
      <c r="B11152" s="2">
        <v>1.134862468461E-4</v>
      </c>
      <c r="C11152" s="2">
        <v>1.39126177600701E-6</v>
      </c>
      <c r="D11152" s="2">
        <v>5.73252236790722E-6</v>
      </c>
      <c r="E11152" s="2">
        <v>5.09054949304754E-8</v>
      </c>
      <c r="F11152" s="5">
        <v>5.180852022022E-4</v>
      </c>
      <c r="G11152" s="2">
        <v>4.42320306319743E-5</v>
      </c>
      <c r="H11152" s="2">
        <v>1.0</v>
      </c>
      <c r="I11152" s="2">
        <v>1.0</v>
      </c>
      <c r="J11152" s="2">
        <v>1.0</v>
      </c>
      <c r="K11152" s="2">
        <f t="shared" si="1"/>
        <v>0</v>
      </c>
      <c r="L11152" s="4">
        <v>1.0</v>
      </c>
      <c r="M11152" s="4"/>
    </row>
    <row r="11153" ht="14.25" customHeight="1">
      <c r="A11153" s="2" t="s">
        <v>11071</v>
      </c>
      <c r="B11153" s="2">
        <v>3.775933000724E-4</v>
      </c>
      <c r="C11153" s="2">
        <v>3.20166168421565E-6</v>
      </c>
      <c r="D11153" s="2">
        <v>9.29052766878158E-5</v>
      </c>
      <c r="E11153" s="2">
        <v>1.59226203777507E-6</v>
      </c>
      <c r="F11153" s="5">
        <v>0.0010990021983161</v>
      </c>
      <c r="G11153" s="2">
        <v>9.26843204069882E-5</v>
      </c>
      <c r="H11153" s="2">
        <v>1.0</v>
      </c>
      <c r="I11153" s="2">
        <v>1.0</v>
      </c>
      <c r="J11153" s="2">
        <v>1.0</v>
      </c>
      <c r="K11153" s="2">
        <f t="shared" si="1"/>
        <v>0</v>
      </c>
      <c r="L11153" s="4">
        <v>1.0</v>
      </c>
      <c r="M11153" s="4"/>
    </row>
    <row r="11154" ht="14.25" customHeight="1">
      <c r="A11154" s="2" t="s">
        <v>11072</v>
      </c>
      <c r="B11154" s="2">
        <v>0.0010881059570237</v>
      </c>
      <c r="C11154" s="2">
        <v>2.28210992645472E-5</v>
      </c>
      <c r="D11154" s="2">
        <v>8.3366445323918E-5</v>
      </c>
      <c r="E11154" s="2">
        <v>3.33448201672581E-6</v>
      </c>
      <c r="F11154" s="5">
        <v>0.0015451764920726</v>
      </c>
      <c r="G11154" s="2">
        <v>4.199147806502E-4</v>
      </c>
      <c r="H11154" s="2">
        <v>1.0</v>
      </c>
      <c r="I11154" s="2">
        <v>1.0</v>
      </c>
      <c r="J11154" s="2">
        <v>1.0</v>
      </c>
      <c r="K11154" s="2">
        <f t="shared" si="1"/>
        <v>0</v>
      </c>
      <c r="L11154" s="4">
        <v>1.0</v>
      </c>
      <c r="M11154" s="4"/>
    </row>
    <row r="11155" ht="14.25" customHeight="1">
      <c r="A11155" s="2" t="s">
        <v>11073</v>
      </c>
      <c r="B11155" s="2">
        <v>0.0049059996381402</v>
      </c>
      <c r="C11155" s="2">
        <v>3.69432382285594E-5</v>
      </c>
      <c r="D11155" s="2">
        <v>2.277981839142E-4</v>
      </c>
      <c r="E11155" s="2">
        <v>1.8728656868916E-5</v>
      </c>
      <c r="F11155" s="5">
        <v>0.0094645358622074</v>
      </c>
      <c r="G11155" s="2">
        <v>8.545739110559E-4</v>
      </c>
      <c r="H11155" s="2">
        <v>1.0</v>
      </c>
      <c r="I11155" s="2">
        <v>1.0</v>
      </c>
      <c r="J11155" s="2">
        <v>1.0</v>
      </c>
      <c r="K11155" s="2">
        <f t="shared" si="1"/>
        <v>0</v>
      </c>
      <c r="L11155" s="4">
        <v>1.0</v>
      </c>
      <c r="M11155" s="4"/>
    </row>
    <row r="11156" ht="14.25" customHeight="1">
      <c r="A11156" s="2" t="s">
        <v>11074</v>
      </c>
      <c r="B11156" s="2">
        <v>0.0019537711050361</v>
      </c>
      <c r="C11156" s="2">
        <v>2.482180134393E-4</v>
      </c>
      <c r="D11156" s="2">
        <v>1.044252057909E-4</v>
      </c>
      <c r="E11156" s="2">
        <v>1.7289019524469E-5</v>
      </c>
      <c r="F11156" s="5">
        <v>0.0022286863531917</v>
      </c>
      <c r="G11156" s="2">
        <v>0.0013099095085635</v>
      </c>
      <c r="H11156" s="2">
        <v>1.0</v>
      </c>
      <c r="I11156" s="2">
        <v>1.0</v>
      </c>
      <c r="J11156" s="2">
        <v>1.0</v>
      </c>
      <c r="K11156" s="2">
        <f t="shared" si="1"/>
        <v>0</v>
      </c>
      <c r="L11156" s="4">
        <v>1.0</v>
      </c>
      <c r="M11156" s="4"/>
    </row>
    <row r="11157" ht="14.25" customHeight="1">
      <c r="A11157" s="2" t="s">
        <v>11075</v>
      </c>
      <c r="B11157" s="2">
        <v>0.008318692445755</v>
      </c>
      <c r="C11157" s="2">
        <v>1.000356714939E-4</v>
      </c>
      <c r="D11157" s="2">
        <v>9.706018608994E-4</v>
      </c>
      <c r="E11157" s="2">
        <v>0.0018860229756683</v>
      </c>
      <c r="F11157" s="5">
        <v>0.0099570713937282</v>
      </c>
      <c r="G11157" s="2">
        <v>0.0019993712194263</v>
      </c>
      <c r="H11157" s="2">
        <v>1.0</v>
      </c>
      <c r="I11157" s="2">
        <v>1.0</v>
      </c>
      <c r="J11157" s="2">
        <v>1.0</v>
      </c>
      <c r="K11157" s="2">
        <f t="shared" si="1"/>
        <v>0</v>
      </c>
      <c r="L11157" s="4">
        <v>1.0</v>
      </c>
      <c r="M11157" s="4"/>
    </row>
    <row r="11158" ht="14.25" customHeight="1">
      <c r="A11158" s="2" t="s">
        <v>11076</v>
      </c>
      <c r="B11158" s="2">
        <v>0.0128161031752824</v>
      </c>
      <c r="C11158" s="2">
        <v>6.56767952023074E-5</v>
      </c>
      <c r="D11158" s="2">
        <v>0.0021668474655598</v>
      </c>
      <c r="E11158" s="2">
        <v>0.0013165072305127</v>
      </c>
      <c r="F11158" s="5">
        <v>0.0212327949702739</v>
      </c>
      <c r="G11158" s="2">
        <v>0.0015829160111024</v>
      </c>
      <c r="H11158" s="2">
        <v>1.0</v>
      </c>
      <c r="I11158" s="2">
        <v>1.0</v>
      </c>
      <c r="J11158" s="2">
        <v>1.0</v>
      </c>
      <c r="K11158" s="2">
        <f t="shared" si="1"/>
        <v>0</v>
      </c>
      <c r="L11158" s="4">
        <v>1.0</v>
      </c>
      <c r="M11158" s="4"/>
    </row>
    <row r="11159" ht="14.25" customHeight="1">
      <c r="A11159" s="2" t="s">
        <v>11077</v>
      </c>
      <c r="B11159" s="2">
        <v>0.0066265757195651</v>
      </c>
      <c r="C11159" s="2">
        <v>9.60949037107639E-5</v>
      </c>
      <c r="D11159" s="2">
        <v>0.0010527881095185</v>
      </c>
      <c r="E11159" s="2">
        <v>3.523129853419E-4</v>
      </c>
      <c r="F11159" s="5">
        <v>0.0066046896390616</v>
      </c>
      <c r="G11159" s="2">
        <v>0.0022169589065015</v>
      </c>
      <c r="H11159" s="2">
        <v>1.0</v>
      </c>
      <c r="I11159" s="2">
        <v>1.0</v>
      </c>
      <c r="J11159" s="2">
        <v>1.0</v>
      </c>
      <c r="K11159" s="2">
        <f t="shared" si="1"/>
        <v>0</v>
      </c>
      <c r="L11159" s="4">
        <v>1.0</v>
      </c>
      <c r="M11159" s="4"/>
    </row>
    <row r="11160" ht="14.25" customHeight="1">
      <c r="A11160" s="2" t="s">
        <v>11078</v>
      </c>
      <c r="B11160" s="2">
        <v>0.577456355094909</v>
      </c>
      <c r="C11160" s="2">
        <v>9.275639895349E-4</v>
      </c>
      <c r="D11160" s="2">
        <v>0.275302171707153</v>
      </c>
      <c r="E11160" s="2">
        <v>0.277983009815216</v>
      </c>
      <c r="F11160" s="5">
        <v>0.0300519801676273</v>
      </c>
      <c r="G11160" s="2">
        <v>0.0113322092220187</v>
      </c>
      <c r="H11160" s="2">
        <v>1.0</v>
      </c>
      <c r="I11160" s="2">
        <v>1.0</v>
      </c>
      <c r="J11160" s="2">
        <v>1.0</v>
      </c>
      <c r="K11160" s="2">
        <f t="shared" si="1"/>
        <v>1</v>
      </c>
      <c r="L11160" s="4">
        <v>1.0</v>
      </c>
      <c r="M11160" s="4"/>
    </row>
    <row r="11161" ht="14.25" customHeight="1">
      <c r="A11161" s="2" t="s">
        <v>11079</v>
      </c>
      <c r="B11161" s="2">
        <v>0.318383038043975</v>
      </c>
      <c r="C11161" s="2">
        <v>8.222476462833E-4</v>
      </c>
      <c r="D11161" s="2">
        <v>0.02859503403306</v>
      </c>
      <c r="E11161" s="2">
        <v>0.28415235877037</v>
      </c>
      <c r="F11161" s="5">
        <v>0.0336966477334499</v>
      </c>
      <c r="G11161" s="2">
        <v>0.0076991794630885</v>
      </c>
      <c r="H11161" s="2">
        <v>1.0</v>
      </c>
      <c r="I11161" s="2">
        <v>1.0</v>
      </c>
      <c r="J11161" s="2">
        <v>1.0</v>
      </c>
      <c r="K11161" s="2">
        <f t="shared" si="1"/>
        <v>0</v>
      </c>
      <c r="L11161" s="4">
        <v>1.0</v>
      </c>
      <c r="M11161" s="4"/>
    </row>
    <row r="11162" ht="14.25" customHeight="1">
      <c r="A11162" s="2" t="s">
        <v>11080</v>
      </c>
      <c r="B11162" s="2">
        <v>0.063078336417675</v>
      </c>
      <c r="C11162" s="2">
        <v>7.219343096949E-4</v>
      </c>
      <c r="D11162" s="2">
        <v>0.017527250573039</v>
      </c>
      <c r="E11162" s="2">
        <v>0.0011602179147303</v>
      </c>
      <c r="F11162" s="5">
        <v>0.0366264805197715</v>
      </c>
      <c r="G11162" s="2">
        <v>0.005321541801095</v>
      </c>
      <c r="H11162" s="2">
        <v>1.0</v>
      </c>
      <c r="I11162" s="2">
        <v>1.0</v>
      </c>
      <c r="J11162" s="2">
        <v>1.0</v>
      </c>
      <c r="K11162" s="2">
        <f t="shared" si="1"/>
        <v>0</v>
      </c>
      <c r="L11162" s="4">
        <v>1.0</v>
      </c>
      <c r="M11162" s="4"/>
    </row>
    <row r="11163" ht="14.25" customHeight="1">
      <c r="A11163" s="2" t="s">
        <v>11081</v>
      </c>
      <c r="B11163" s="2">
        <v>0.0706610307097435</v>
      </c>
      <c r="C11163" s="2">
        <v>7.156527717597E-4</v>
      </c>
      <c r="D11163" s="2">
        <v>0.0190380681306123</v>
      </c>
      <c r="E11163" s="2">
        <v>0.0049991961568593</v>
      </c>
      <c r="F11163" s="5">
        <v>0.0419677793979644</v>
      </c>
      <c r="G11163" s="2">
        <v>0.0109059214591979</v>
      </c>
      <c r="H11163" s="2">
        <v>1.0</v>
      </c>
      <c r="I11163" s="2">
        <v>1.0</v>
      </c>
      <c r="J11163" s="2">
        <v>1.0</v>
      </c>
      <c r="K11163" s="2">
        <f t="shared" si="1"/>
        <v>0</v>
      </c>
      <c r="L11163" s="4">
        <v>1.0</v>
      </c>
      <c r="M11163" s="4"/>
    </row>
    <row r="11164" ht="14.25" customHeight="1">
      <c r="A11164" s="2" t="s">
        <v>11082</v>
      </c>
      <c r="B11164" s="2">
        <v>0.252049416303634</v>
      </c>
      <c r="C11164" s="2">
        <v>0.0027895865496248</v>
      </c>
      <c r="D11164" s="2">
        <v>0.11830435693264</v>
      </c>
      <c r="E11164" s="2">
        <v>0.056532047688961</v>
      </c>
      <c r="F11164" s="5">
        <v>0.0805938616394996</v>
      </c>
      <c r="G11164" s="2">
        <v>0.0172783900052309</v>
      </c>
      <c r="H11164" s="2">
        <v>1.0</v>
      </c>
      <c r="I11164" s="2">
        <v>1.0</v>
      </c>
      <c r="J11164" s="2">
        <v>1.0</v>
      </c>
      <c r="K11164" s="2">
        <f t="shared" si="1"/>
        <v>0</v>
      </c>
      <c r="L11164" s="4">
        <v>1.0</v>
      </c>
      <c r="M11164" s="4"/>
    </row>
    <row r="11165" ht="14.25" customHeight="1">
      <c r="A11165" s="2" t="s">
        <v>11083</v>
      </c>
      <c r="B11165" s="2">
        <v>0.118683777749538</v>
      </c>
      <c r="C11165" s="2">
        <v>4.762282187584E-4</v>
      </c>
      <c r="D11165" s="2">
        <v>0.0199206713587045</v>
      </c>
      <c r="E11165" s="2">
        <v>0.0242732688784599</v>
      </c>
      <c r="F11165" s="5">
        <v>0.0710512772202491</v>
      </c>
      <c r="G11165" s="2">
        <v>0.0080376649275422</v>
      </c>
      <c r="H11165" s="2">
        <v>1.0</v>
      </c>
      <c r="I11165" s="2">
        <v>1.0</v>
      </c>
      <c r="J11165" s="2">
        <v>1.0</v>
      </c>
      <c r="K11165" s="2">
        <f t="shared" si="1"/>
        <v>0</v>
      </c>
      <c r="L11165" s="4">
        <v>1.0</v>
      </c>
      <c r="M11165" s="4"/>
    </row>
    <row r="11166" ht="14.25" customHeight="1">
      <c r="A11166" s="2" t="s">
        <v>11084</v>
      </c>
      <c r="B11166" s="2">
        <v>0.979222893714904</v>
      </c>
      <c r="C11166" s="2">
        <v>0.0010110075818374</v>
      </c>
      <c r="D11166" s="2">
        <v>0.0175803396850824</v>
      </c>
      <c r="E11166" s="2">
        <v>0.0222997870296239</v>
      </c>
      <c r="F11166" s="5">
        <v>0.977325081825256</v>
      </c>
      <c r="G11166" s="2">
        <v>0.0034225101117044</v>
      </c>
      <c r="H11166" s="2">
        <v>1.0</v>
      </c>
      <c r="I11166" s="2">
        <v>1.0</v>
      </c>
      <c r="J11166" s="2">
        <v>1.0</v>
      </c>
      <c r="K11166" s="2">
        <f t="shared" si="1"/>
        <v>1</v>
      </c>
      <c r="L11166" s="4">
        <v>1.0</v>
      </c>
      <c r="M11166" s="4"/>
    </row>
    <row r="11167" ht="14.25" customHeight="1">
      <c r="A11167" s="2" t="s">
        <v>11085</v>
      </c>
      <c r="B11167" s="2">
        <v>0.790297627449035</v>
      </c>
      <c r="C11167" s="2">
        <v>0.001239332021214</v>
      </c>
      <c r="D11167" s="2">
        <v>0.0447008237242698</v>
      </c>
      <c r="E11167" s="2">
        <v>0.0089560374617576</v>
      </c>
      <c r="F11167" s="5">
        <v>0.7536101937294</v>
      </c>
      <c r="G11167" s="2">
        <v>0.0057520954869687</v>
      </c>
      <c r="H11167" s="2">
        <v>1.0</v>
      </c>
      <c r="I11167" s="2">
        <v>1.0</v>
      </c>
      <c r="J11167" s="2">
        <v>1.0</v>
      </c>
      <c r="K11167" s="2">
        <f t="shared" si="1"/>
        <v>1</v>
      </c>
      <c r="L11167" s="4">
        <v>1.0</v>
      </c>
      <c r="M11167" s="4"/>
    </row>
    <row r="11168" ht="14.25" customHeight="1">
      <c r="A11168" s="2" t="s">
        <v>11086</v>
      </c>
      <c r="B11168" s="2">
        <v>0.822615206241607</v>
      </c>
      <c r="C11168" s="2">
        <v>0.001133584533818</v>
      </c>
      <c r="D11168" s="2">
        <v>0.091233342885971</v>
      </c>
      <c r="E11168" s="2">
        <v>0.0117838438600301</v>
      </c>
      <c r="F11168" s="5">
        <v>0.701141476631164</v>
      </c>
      <c r="G11168" s="2">
        <v>0.0055495351552963</v>
      </c>
      <c r="H11168" s="2">
        <v>1.0</v>
      </c>
      <c r="I11168" s="2">
        <v>1.0</v>
      </c>
      <c r="J11168" s="2">
        <v>1.0</v>
      </c>
      <c r="K11168" s="2">
        <f t="shared" si="1"/>
        <v>1</v>
      </c>
      <c r="L11168" s="4">
        <v>1.0</v>
      </c>
      <c r="M11168" s="4"/>
    </row>
    <row r="11169" ht="14.25" customHeight="1">
      <c r="A11169" s="2" t="s">
        <v>11087</v>
      </c>
      <c r="B11169" s="2">
        <v>0.919411361217498</v>
      </c>
      <c r="C11169" s="2">
        <v>0.0014230407541617</v>
      </c>
      <c r="D11169" s="2">
        <v>0.0192329064011573</v>
      </c>
      <c r="E11169" s="2">
        <v>0.0195471756160259</v>
      </c>
      <c r="F11169" s="5">
        <v>0.925992429256439</v>
      </c>
      <c r="G11169" s="2">
        <v>0.005977779161185</v>
      </c>
      <c r="H11169" s="2">
        <v>1.0</v>
      </c>
      <c r="I11169" s="2">
        <v>1.0</v>
      </c>
      <c r="J11169" s="2">
        <v>1.0</v>
      </c>
      <c r="K11169" s="2">
        <f t="shared" si="1"/>
        <v>1</v>
      </c>
      <c r="L11169" s="4">
        <v>1.0</v>
      </c>
      <c r="M11169" s="4"/>
    </row>
    <row r="11170" ht="14.25" customHeight="1">
      <c r="A11170" s="2" t="s">
        <v>11088</v>
      </c>
      <c r="B11170" s="2">
        <v>0.2926487326622</v>
      </c>
      <c r="C11170" s="2">
        <v>9.825035231187E-4</v>
      </c>
      <c r="D11170" s="2">
        <v>0.0097507433965802</v>
      </c>
      <c r="E11170" s="2">
        <v>0.0025454016868025</v>
      </c>
      <c r="F11170" s="5">
        <v>0.291078031063079</v>
      </c>
      <c r="G11170" s="2">
        <v>0.0045483820140361</v>
      </c>
      <c r="H11170" s="2">
        <v>1.0</v>
      </c>
      <c r="I11170" s="2">
        <v>1.0</v>
      </c>
      <c r="J11170" s="2">
        <v>1.0</v>
      </c>
      <c r="K11170" s="2">
        <f t="shared" si="1"/>
        <v>0</v>
      </c>
      <c r="L11170" s="4">
        <v>1.0</v>
      </c>
      <c r="M11170" s="4"/>
    </row>
    <row r="11171" ht="14.25" customHeight="1">
      <c r="A11171" s="2" t="s">
        <v>11089</v>
      </c>
      <c r="B11171" s="2">
        <v>0.0178516954183578</v>
      </c>
      <c r="C11171" s="2">
        <v>4.931187140755E-4</v>
      </c>
      <c r="D11171" s="2">
        <v>0.0065240687690675</v>
      </c>
      <c r="E11171" s="2">
        <v>0.0022538835182785</v>
      </c>
      <c r="F11171" s="5">
        <v>0.0051580476574599</v>
      </c>
      <c r="G11171" s="2">
        <v>0.0070773158222436</v>
      </c>
      <c r="H11171" s="2">
        <v>1.0</v>
      </c>
      <c r="I11171" s="2">
        <v>1.0</v>
      </c>
      <c r="J11171" s="2">
        <v>1.0</v>
      </c>
      <c r="K11171" s="2">
        <f t="shared" si="1"/>
        <v>0</v>
      </c>
      <c r="L11171" s="4">
        <v>1.0</v>
      </c>
      <c r="M11171" s="4"/>
    </row>
    <row r="11172" ht="14.25" customHeight="1">
      <c r="A11172" s="2" t="s">
        <v>11090</v>
      </c>
      <c r="B11172" s="2">
        <v>0.409755289554595</v>
      </c>
      <c r="C11172" s="2">
        <v>0.0028886045329272</v>
      </c>
      <c r="D11172" s="2">
        <v>0.057675827294588</v>
      </c>
      <c r="E11172" s="2">
        <v>0.0128288371488451</v>
      </c>
      <c r="F11172" s="5">
        <v>0.438699573278427</v>
      </c>
      <c r="G11172" s="2">
        <v>0.0111577054485678</v>
      </c>
      <c r="H11172" s="2">
        <v>1.0</v>
      </c>
      <c r="I11172" s="2">
        <v>1.0</v>
      </c>
      <c r="J11172" s="2">
        <v>1.0</v>
      </c>
      <c r="K11172" s="2">
        <f t="shared" si="1"/>
        <v>0</v>
      </c>
      <c r="L11172" s="4">
        <v>1.0</v>
      </c>
      <c r="M11172" s="4"/>
    </row>
    <row r="11173" ht="14.25" customHeight="1">
      <c r="A11173" s="2" t="s">
        <v>11091</v>
      </c>
      <c r="B11173" s="2">
        <v>0.0372438579797744</v>
      </c>
      <c r="C11173" s="2">
        <v>0.0011099828407168</v>
      </c>
      <c r="D11173" s="2">
        <v>0.0094117047265172</v>
      </c>
      <c r="E11173" s="2">
        <v>0.0031742348801344</v>
      </c>
      <c r="F11173" s="5">
        <v>0.0184963699430227</v>
      </c>
      <c r="G11173" s="2">
        <v>0.0073931007646024</v>
      </c>
      <c r="H11173" s="2">
        <v>1.0</v>
      </c>
      <c r="I11173" s="2">
        <v>1.0</v>
      </c>
      <c r="J11173" s="2">
        <v>1.0</v>
      </c>
      <c r="K11173" s="2">
        <f t="shared" si="1"/>
        <v>0</v>
      </c>
      <c r="L11173" s="4">
        <v>1.0</v>
      </c>
      <c r="M11173" s="4"/>
    </row>
    <row r="11174" ht="14.25" customHeight="1">
      <c r="A11174" s="2" t="s">
        <v>11092</v>
      </c>
      <c r="B11174" s="2">
        <v>0.0841797143220901</v>
      </c>
      <c r="C11174" s="2">
        <v>0.0016397519502788</v>
      </c>
      <c r="D11174" s="2">
        <v>0.0074188471771776</v>
      </c>
      <c r="E11174" s="2">
        <v>0.0025822208262979</v>
      </c>
      <c r="F11174" s="5">
        <v>0.0527836009860038</v>
      </c>
      <c r="G11174" s="2">
        <v>0.0173191949725151</v>
      </c>
      <c r="H11174" s="2">
        <v>1.0</v>
      </c>
      <c r="I11174" s="2">
        <v>1.0</v>
      </c>
      <c r="J11174" s="2">
        <v>1.0</v>
      </c>
      <c r="K11174" s="2">
        <f t="shared" si="1"/>
        <v>0</v>
      </c>
      <c r="L11174" s="4">
        <v>1.0</v>
      </c>
      <c r="M11174" s="4"/>
    </row>
    <row r="11175" ht="14.25" customHeight="1">
      <c r="A11175" s="2" t="s">
        <v>11093</v>
      </c>
      <c r="B11175" s="2">
        <v>0.275899708271026</v>
      </c>
      <c r="C11175" s="2">
        <v>0.0012866866309195</v>
      </c>
      <c r="D11175" s="2">
        <v>0.014254992827773</v>
      </c>
      <c r="E11175" s="2">
        <v>0.0015896714758127</v>
      </c>
      <c r="F11175" s="5">
        <v>0.239678278565406</v>
      </c>
      <c r="G11175" s="2">
        <v>0.0063306428492069</v>
      </c>
      <c r="H11175" s="2">
        <v>1.0</v>
      </c>
      <c r="I11175" s="2">
        <v>1.0</v>
      </c>
      <c r="J11175" s="2">
        <v>1.0</v>
      </c>
      <c r="K11175" s="2">
        <f t="shared" si="1"/>
        <v>0</v>
      </c>
      <c r="L11175" s="4">
        <v>1.0</v>
      </c>
      <c r="M11175" s="4"/>
    </row>
    <row r="11176" ht="14.25" customHeight="1">
      <c r="A11176" s="2" t="s">
        <v>11094</v>
      </c>
      <c r="B11176" s="2">
        <v>0.07234688103199</v>
      </c>
      <c r="C11176" s="2">
        <v>5.713236168958E-4</v>
      </c>
      <c r="D11176" s="2">
        <v>0.0075733698904514</v>
      </c>
      <c r="E11176" s="2">
        <v>0.0012459608260542</v>
      </c>
      <c r="F11176" s="5">
        <v>0.046243917196989</v>
      </c>
      <c r="G11176" s="2">
        <v>0.0060404296964406</v>
      </c>
      <c r="H11176" s="2">
        <v>1.0</v>
      </c>
      <c r="I11176" s="2">
        <v>1.0</v>
      </c>
      <c r="J11176" s="2">
        <v>1.0</v>
      </c>
      <c r="K11176" s="2">
        <f t="shared" si="1"/>
        <v>0</v>
      </c>
      <c r="L11176" s="4">
        <v>1.0</v>
      </c>
      <c r="M11176" s="4"/>
    </row>
    <row r="11177" ht="14.25" customHeight="1">
      <c r="A11177" s="2" t="s">
        <v>11095</v>
      </c>
      <c r="B11177" s="2">
        <v>0.307971626520156</v>
      </c>
      <c r="C11177" s="2">
        <v>6.138865719549E-4</v>
      </c>
      <c r="D11177" s="2">
        <v>0.0347845889627933</v>
      </c>
      <c r="E11177" s="2">
        <v>0.0170110203325748</v>
      </c>
      <c r="F11177" s="5">
        <v>0.340950816869735</v>
      </c>
      <c r="G11177" s="2">
        <v>0.0053708157502114</v>
      </c>
      <c r="H11177" s="2">
        <v>1.0</v>
      </c>
      <c r="I11177" s="2">
        <v>1.0</v>
      </c>
      <c r="J11177" s="2">
        <v>1.0</v>
      </c>
      <c r="K11177" s="2">
        <f t="shared" si="1"/>
        <v>0</v>
      </c>
      <c r="L11177" s="4">
        <v>1.0</v>
      </c>
      <c r="M11177" s="4"/>
    </row>
    <row r="11178" ht="14.25" customHeight="1">
      <c r="A11178" s="2" t="s">
        <v>11096</v>
      </c>
      <c r="B11178" s="2">
        <v>0.470845878124237</v>
      </c>
      <c r="C11178" s="2">
        <v>0.0021291887387633</v>
      </c>
      <c r="D11178" s="2">
        <v>0.0247037708759307</v>
      </c>
      <c r="E11178" s="2">
        <v>0.0110159134492278</v>
      </c>
      <c r="F11178" s="5">
        <v>0.52365618944168</v>
      </c>
      <c r="G11178" s="2">
        <v>0.0188769996166229</v>
      </c>
      <c r="H11178" s="2">
        <v>1.0</v>
      </c>
      <c r="I11178" s="2">
        <v>1.0</v>
      </c>
      <c r="J11178" s="2">
        <v>1.0</v>
      </c>
      <c r="K11178" s="2">
        <f t="shared" si="1"/>
        <v>0</v>
      </c>
      <c r="L11178" s="4">
        <v>1.0</v>
      </c>
      <c r="M11178" s="4"/>
    </row>
    <row r="11179" ht="14.25" customHeight="1">
      <c r="A11179" s="2" t="s">
        <v>11097</v>
      </c>
      <c r="B11179" s="2">
        <v>0.251491993665695</v>
      </c>
      <c r="C11179" s="2">
        <v>9.444373426958E-4</v>
      </c>
      <c r="D11179" s="2">
        <v>0.0411324650049209</v>
      </c>
      <c r="E11179" s="2">
        <v>0.0032730880193412</v>
      </c>
      <c r="F11179" s="5">
        <v>0.209801018238067</v>
      </c>
      <c r="G11179" s="2">
        <v>0.0093933222815394</v>
      </c>
      <c r="H11179" s="2">
        <v>1.0</v>
      </c>
      <c r="I11179" s="2">
        <v>1.0</v>
      </c>
      <c r="J11179" s="2">
        <v>1.0</v>
      </c>
      <c r="K11179" s="2">
        <f t="shared" si="1"/>
        <v>0</v>
      </c>
      <c r="L11179" s="4">
        <v>1.0</v>
      </c>
      <c r="M11179" s="4"/>
    </row>
    <row r="11180" ht="14.25" customHeight="1">
      <c r="A11180" s="2" t="s">
        <v>11098</v>
      </c>
      <c r="B11180" s="2">
        <v>0.205643817782402</v>
      </c>
      <c r="C11180" s="2">
        <v>0.0012377777602523</v>
      </c>
      <c r="D11180" s="2">
        <v>0.064320683479309</v>
      </c>
      <c r="E11180" s="2">
        <v>0.005130719859153</v>
      </c>
      <c r="F11180" s="5">
        <v>0.130438297986984</v>
      </c>
      <c r="G11180" s="2">
        <v>0.0171670839190483</v>
      </c>
      <c r="H11180" s="2">
        <v>1.0</v>
      </c>
      <c r="I11180" s="2">
        <v>1.0</v>
      </c>
      <c r="J11180" s="2">
        <v>1.0</v>
      </c>
      <c r="K11180" s="2">
        <f t="shared" si="1"/>
        <v>0</v>
      </c>
      <c r="L11180" s="4">
        <v>1.0</v>
      </c>
      <c r="M11180" s="4"/>
    </row>
    <row r="11181" ht="14.25" customHeight="1">
      <c r="A11181" s="2" t="s">
        <v>11099</v>
      </c>
      <c r="B11181" s="2">
        <v>0.249917685985565</v>
      </c>
      <c r="C11181" s="2">
        <v>9.837516117841E-4</v>
      </c>
      <c r="D11181" s="2">
        <v>0.0135889872908592</v>
      </c>
      <c r="E11181" s="2">
        <v>0.0022671301849186</v>
      </c>
      <c r="F11181" s="5">
        <v>0.231467232108116</v>
      </c>
      <c r="G11181" s="2">
        <v>0.0155578237026929</v>
      </c>
      <c r="H11181" s="2">
        <v>1.0</v>
      </c>
      <c r="I11181" s="2">
        <v>1.0</v>
      </c>
      <c r="J11181" s="2">
        <v>1.0</v>
      </c>
      <c r="K11181" s="2">
        <f t="shared" si="1"/>
        <v>0</v>
      </c>
      <c r="L11181" s="4">
        <v>1.0</v>
      </c>
      <c r="M11181" s="4"/>
    </row>
    <row r="11182" ht="14.25" customHeight="1">
      <c r="A11182" s="2" t="s">
        <v>11100</v>
      </c>
      <c r="B11182" s="2">
        <v>0.138767346739768</v>
      </c>
      <c r="C11182" s="2">
        <v>0.001107073156163</v>
      </c>
      <c r="D11182" s="2">
        <v>0.040087167173624</v>
      </c>
      <c r="E11182" s="2">
        <v>0.0046230689622461</v>
      </c>
      <c r="F11182" s="5">
        <v>0.101328179240226</v>
      </c>
      <c r="G11182" s="2">
        <v>0.0130481105297803</v>
      </c>
      <c r="H11182" s="2">
        <v>1.0</v>
      </c>
      <c r="I11182" s="2">
        <v>1.0</v>
      </c>
      <c r="J11182" s="2">
        <v>1.0</v>
      </c>
      <c r="K11182" s="2">
        <f t="shared" si="1"/>
        <v>0</v>
      </c>
      <c r="L11182" s="4">
        <v>1.0</v>
      </c>
      <c r="M11182" s="4"/>
    </row>
    <row r="11183" ht="14.25" customHeight="1">
      <c r="A11183" s="2" t="s">
        <v>11101</v>
      </c>
      <c r="B11183" s="2">
        <v>0.112201422452926</v>
      </c>
      <c r="C11183" s="2">
        <v>6.71709596645E-4</v>
      </c>
      <c r="D11183" s="2">
        <v>0.0131468446925282</v>
      </c>
      <c r="E11183" s="2">
        <v>0.0018097612773999</v>
      </c>
      <c r="F11183" s="5">
        <v>0.0815960243344307</v>
      </c>
      <c r="G11183" s="2">
        <v>0.0090322596952319</v>
      </c>
      <c r="H11183" s="2">
        <v>1.0</v>
      </c>
      <c r="I11183" s="2">
        <v>1.0</v>
      </c>
      <c r="J11183" s="2">
        <v>1.0</v>
      </c>
      <c r="K11183" s="2">
        <f t="shared" si="1"/>
        <v>0</v>
      </c>
      <c r="L11183" s="4">
        <v>1.0</v>
      </c>
      <c r="M11183" s="4"/>
    </row>
    <row r="11184" ht="14.25" customHeight="1">
      <c r="A11184" s="2" t="s">
        <v>11102</v>
      </c>
      <c r="B11184" s="2">
        <v>0.110721461474895</v>
      </c>
      <c r="C11184" s="2">
        <v>9.736763895489E-4</v>
      </c>
      <c r="D11184" s="2">
        <v>0.0216848701238632</v>
      </c>
      <c r="E11184" s="2">
        <v>0.0154230603948235</v>
      </c>
      <c r="F11184" s="5">
        <v>0.0627962201833725</v>
      </c>
      <c r="G11184" s="2">
        <v>0.0141185102984309</v>
      </c>
      <c r="H11184" s="2">
        <v>1.0</v>
      </c>
      <c r="I11184" s="2">
        <v>1.0</v>
      </c>
      <c r="J11184" s="2">
        <v>1.0</v>
      </c>
      <c r="K11184" s="2">
        <f t="shared" si="1"/>
        <v>0</v>
      </c>
      <c r="L11184" s="4">
        <v>1.0</v>
      </c>
      <c r="M11184" s="4"/>
    </row>
    <row r="11185" ht="14.25" customHeight="1">
      <c r="A11185" s="2" t="s">
        <v>11103</v>
      </c>
      <c r="B11185" s="2">
        <v>0.145826533436775</v>
      </c>
      <c r="C11185" s="2">
        <v>6.37796416413E-4</v>
      </c>
      <c r="D11185" s="2">
        <v>0.0135022634640336</v>
      </c>
      <c r="E11185" s="2">
        <v>0.0025738033000379</v>
      </c>
      <c r="F11185" s="5">
        <v>0.107509858906269</v>
      </c>
      <c r="G11185" s="2">
        <v>0.0100392149761319</v>
      </c>
      <c r="H11185" s="2">
        <v>1.0</v>
      </c>
      <c r="I11185" s="2">
        <v>1.0</v>
      </c>
      <c r="J11185" s="2">
        <v>1.0</v>
      </c>
      <c r="K11185" s="2">
        <f t="shared" si="1"/>
        <v>0</v>
      </c>
      <c r="L11185" s="4">
        <v>1.0</v>
      </c>
      <c r="M11185" s="4"/>
    </row>
    <row r="11186" ht="14.25" customHeight="1">
      <c r="A11186" s="2" t="s">
        <v>11104</v>
      </c>
      <c r="B11186" s="2">
        <v>0.0619421303272247</v>
      </c>
      <c r="C11186" s="2">
        <v>7.42906006053E-4</v>
      </c>
      <c r="D11186" s="2">
        <v>0.0073592881672084</v>
      </c>
      <c r="E11186" s="2">
        <v>0.0034167298581451</v>
      </c>
      <c r="F11186" s="5">
        <v>0.0384097695350647</v>
      </c>
      <c r="G11186" s="2">
        <v>0.0133340023458004</v>
      </c>
      <c r="H11186" s="2">
        <v>1.0</v>
      </c>
      <c r="I11186" s="2">
        <v>1.0</v>
      </c>
      <c r="J11186" s="2">
        <v>1.0</v>
      </c>
      <c r="K11186" s="2">
        <f t="shared" si="1"/>
        <v>0</v>
      </c>
      <c r="L11186" s="4">
        <v>1.0</v>
      </c>
      <c r="M11186" s="4"/>
    </row>
    <row r="11187" ht="14.25" customHeight="1">
      <c r="A11187" s="2" t="s">
        <v>11105</v>
      </c>
      <c r="B11187" s="2">
        <v>0.1272544413805</v>
      </c>
      <c r="C11187" s="2">
        <v>5.051459302194E-4</v>
      </c>
      <c r="D11187" s="2">
        <v>0.0161662828177213</v>
      </c>
      <c r="E11187" s="2">
        <v>0.0064328275620937</v>
      </c>
      <c r="F11187" s="5">
        <v>0.101581044495105</v>
      </c>
      <c r="G11187" s="2">
        <v>0.0094060376286506</v>
      </c>
      <c r="H11187" s="2">
        <v>1.0</v>
      </c>
      <c r="I11187" s="2">
        <v>1.0</v>
      </c>
      <c r="J11187" s="2">
        <v>1.0</v>
      </c>
      <c r="K11187" s="2">
        <f t="shared" si="1"/>
        <v>0</v>
      </c>
      <c r="L11187" s="4">
        <v>1.0</v>
      </c>
      <c r="M11187" s="4"/>
    </row>
    <row r="11188" ht="14.25" customHeight="1">
      <c r="A11188" s="2" t="s">
        <v>11106</v>
      </c>
      <c r="B11188" s="2">
        <v>0.0231787506490945</v>
      </c>
      <c r="C11188" s="2">
        <v>2.855399798136E-4</v>
      </c>
      <c r="D11188" s="2">
        <v>0.0031378576532006</v>
      </c>
      <c r="E11188" s="2">
        <v>4.978907527402E-4</v>
      </c>
      <c r="F11188" s="5">
        <v>0.0152421444654464</v>
      </c>
      <c r="G11188" s="2">
        <v>0.0075777689926326</v>
      </c>
      <c r="H11188" s="2">
        <v>1.0</v>
      </c>
      <c r="I11188" s="2">
        <v>1.0</v>
      </c>
      <c r="J11188" s="2">
        <v>1.0</v>
      </c>
      <c r="K11188" s="2">
        <f t="shared" si="1"/>
        <v>0</v>
      </c>
      <c r="L11188" s="4">
        <v>1.0</v>
      </c>
      <c r="M11188" s="4"/>
    </row>
    <row r="11189" ht="14.25" customHeight="1">
      <c r="A11189" s="2" t="s">
        <v>11107</v>
      </c>
      <c r="B11189" s="2">
        <v>0.0495225638151168</v>
      </c>
      <c r="C11189" s="2">
        <v>9.650821448303E-4</v>
      </c>
      <c r="D11189" s="2">
        <v>0.0013878616737201</v>
      </c>
      <c r="E11189" s="2">
        <v>1.605067955097E-4</v>
      </c>
      <c r="F11189" s="5">
        <v>0.0261924304068088</v>
      </c>
      <c r="G11189" s="2">
        <v>0.0261932201683521</v>
      </c>
      <c r="H11189" s="2">
        <v>1.0</v>
      </c>
      <c r="I11189" s="2">
        <v>1.0</v>
      </c>
      <c r="J11189" s="2">
        <v>1.0</v>
      </c>
      <c r="K11189" s="2">
        <f t="shared" si="1"/>
        <v>0</v>
      </c>
      <c r="L11189" s="4">
        <v>1.0</v>
      </c>
      <c r="M11189" s="4"/>
    </row>
    <row r="11190" ht="14.25" customHeight="1">
      <c r="A11190" s="2" t="s">
        <v>11108</v>
      </c>
      <c r="B11190" s="2">
        <v>0.0972117856144905</v>
      </c>
      <c r="C11190" s="2">
        <v>0.002200857270509</v>
      </c>
      <c r="D11190" s="2">
        <v>0.0029332109261304</v>
      </c>
      <c r="E11190" s="2">
        <v>9.503261535428E-4</v>
      </c>
      <c r="F11190" s="5">
        <v>0.0758859291672706</v>
      </c>
      <c r="G11190" s="2">
        <v>0.0259584560990333</v>
      </c>
      <c r="H11190" s="2">
        <v>1.0</v>
      </c>
      <c r="I11190" s="2">
        <v>1.0</v>
      </c>
      <c r="J11190" s="2">
        <v>1.0</v>
      </c>
      <c r="K11190" s="2">
        <f t="shared" si="1"/>
        <v>0</v>
      </c>
      <c r="L11190" s="4">
        <v>1.0</v>
      </c>
      <c r="M11190" s="4"/>
    </row>
    <row r="11191" ht="14.25" customHeight="1">
      <c r="A11191" s="2" t="s">
        <v>11109</v>
      </c>
      <c r="B11191" s="2">
        <v>0.101071685552597</v>
      </c>
      <c r="C11191" s="2">
        <v>0.0016290224157273</v>
      </c>
      <c r="D11191" s="2">
        <v>0.0017154512461274</v>
      </c>
      <c r="E11191" s="2">
        <v>5.601455923169E-4</v>
      </c>
      <c r="F11191" s="5">
        <v>0.0651128962635994</v>
      </c>
      <c r="G11191" s="2">
        <v>0.047530110925436</v>
      </c>
      <c r="H11191" s="2">
        <v>1.0</v>
      </c>
      <c r="I11191" s="2">
        <v>1.0</v>
      </c>
      <c r="J11191" s="2">
        <v>1.0</v>
      </c>
      <c r="K11191" s="2">
        <f t="shared" si="1"/>
        <v>0</v>
      </c>
      <c r="L11191" s="4">
        <v>1.0</v>
      </c>
      <c r="M11191" s="4"/>
    </row>
    <row r="11192" ht="14.25" customHeight="1">
      <c r="A11192" s="2" t="s">
        <v>11110</v>
      </c>
      <c r="B11192" s="2">
        <v>0.376587778329849</v>
      </c>
      <c r="C11192" s="2">
        <v>0.124539665877819</v>
      </c>
      <c r="D11192" s="2">
        <v>0.0104815773665905</v>
      </c>
      <c r="E11192" s="2">
        <v>0.0015976909780874</v>
      </c>
      <c r="F11192" s="5">
        <v>0.0976593717932701</v>
      </c>
      <c r="G11192" s="2">
        <v>0.0775773227214813</v>
      </c>
      <c r="H11192" s="2">
        <v>1.0</v>
      </c>
      <c r="I11192" s="2">
        <v>1.0</v>
      </c>
      <c r="J11192" s="2">
        <v>1.0</v>
      </c>
      <c r="K11192" s="2">
        <f t="shared" si="1"/>
        <v>0</v>
      </c>
      <c r="L11192" s="4">
        <v>1.0</v>
      </c>
      <c r="M11192" s="4"/>
    </row>
    <row r="11193" ht="14.25" customHeight="1">
      <c r="A11193" s="2" t="s">
        <v>11111</v>
      </c>
      <c r="B11193" s="2">
        <v>7.103894604369E-4</v>
      </c>
      <c r="C11193" s="2">
        <v>6.079336744733E-4</v>
      </c>
      <c r="D11193" s="2">
        <v>3.5030751632803E-7</v>
      </c>
      <c r="E11193" s="2">
        <v>7.48852713172709E-8</v>
      </c>
      <c r="F11193" s="5">
        <v>7.32922853785567E-5</v>
      </c>
      <c r="G11193" s="2">
        <v>3.344408760312E-4</v>
      </c>
      <c r="H11193" s="2">
        <v>1.0</v>
      </c>
      <c r="I11193" s="2">
        <v>1.0</v>
      </c>
      <c r="J11193" s="2">
        <v>1.0</v>
      </c>
      <c r="K11193" s="2">
        <f t="shared" si="1"/>
        <v>0</v>
      </c>
      <c r="L11193" s="4">
        <v>1.0</v>
      </c>
      <c r="M11193" s="4"/>
    </row>
    <row r="11194" ht="14.25" customHeight="1">
      <c r="A11194" s="2" t="s">
        <v>11112</v>
      </c>
      <c r="B11194" s="2">
        <v>5.857456708326E-4</v>
      </c>
      <c r="C11194" s="2">
        <v>9.023250313475E-4</v>
      </c>
      <c r="D11194" s="2">
        <v>4.37539057429603E-7</v>
      </c>
      <c r="E11194" s="2">
        <v>9.33517085854873E-8</v>
      </c>
      <c r="F11194" s="5">
        <v>1.131390818045E-4</v>
      </c>
      <c r="G11194" s="2">
        <v>3.441201406531E-4</v>
      </c>
      <c r="H11194" s="2">
        <v>1.0</v>
      </c>
      <c r="I11194" s="2">
        <v>1.0</v>
      </c>
      <c r="J11194" s="2">
        <v>1.0</v>
      </c>
      <c r="K11194" s="2">
        <f t="shared" si="1"/>
        <v>0</v>
      </c>
      <c r="L11194" s="4">
        <v>1.0</v>
      </c>
      <c r="M11194" s="4"/>
    </row>
    <row r="11195" ht="14.25" customHeight="1">
      <c r="A11195" s="2" t="s">
        <v>11113</v>
      </c>
      <c r="B11195" s="2">
        <v>8.27757394290529E-5</v>
      </c>
      <c r="C11195" s="2">
        <v>4.54266819360782E-6</v>
      </c>
      <c r="D11195" s="2">
        <v>1.11328510854491E-7</v>
      </c>
      <c r="E11195" s="2">
        <v>3.74961501847792E-8</v>
      </c>
      <c r="F11195" s="5">
        <v>2.46617273660376E-5</v>
      </c>
      <c r="G11195" s="2">
        <v>7.5632007792592E-5</v>
      </c>
      <c r="H11195" s="2">
        <v>1.0</v>
      </c>
      <c r="I11195" s="2">
        <v>1.0</v>
      </c>
      <c r="J11195" s="2">
        <v>1.0</v>
      </c>
      <c r="K11195" s="2">
        <f t="shared" si="1"/>
        <v>0</v>
      </c>
      <c r="L11195" s="4">
        <v>1.0</v>
      </c>
      <c r="M11195" s="4"/>
    </row>
    <row r="11196" ht="14.25" customHeight="1">
      <c r="A11196" s="2" t="s">
        <v>11114</v>
      </c>
      <c r="B11196" s="2">
        <v>9.3982569524087E-5</v>
      </c>
      <c r="C11196" s="2">
        <v>5.69016151530377E-7</v>
      </c>
      <c r="D11196" s="2">
        <v>7.09098856077616E-7</v>
      </c>
      <c r="E11196" s="2">
        <v>2.01897123019989E-7</v>
      </c>
      <c r="F11196" s="5">
        <v>2.50937173404963E-5</v>
      </c>
      <c r="G11196" s="2">
        <v>1.550546585349E-4</v>
      </c>
      <c r="H11196" s="2">
        <v>1.0</v>
      </c>
      <c r="I11196" s="2">
        <v>1.0</v>
      </c>
      <c r="J11196" s="2">
        <v>1.0</v>
      </c>
      <c r="K11196" s="2">
        <f t="shared" si="1"/>
        <v>0</v>
      </c>
      <c r="L11196" s="4">
        <v>1.0</v>
      </c>
      <c r="M11196" s="4"/>
    </row>
    <row r="11197" ht="14.25" customHeight="1">
      <c r="A11197" s="2" t="s">
        <v>11115</v>
      </c>
      <c r="B11197" s="2">
        <v>2.65721646428573E-5</v>
      </c>
      <c r="C11197" s="2">
        <v>1.57473358797233E-8</v>
      </c>
      <c r="D11197" s="2">
        <v>3.16293920832322E-7</v>
      </c>
      <c r="E11197" s="2">
        <v>4.65018494821834E-8</v>
      </c>
      <c r="F11197" s="5">
        <v>5.4870711210242E-6</v>
      </c>
      <c r="G11197" s="2">
        <v>5.03119408676866E-5</v>
      </c>
      <c r="H11197" s="2">
        <v>1.0</v>
      </c>
      <c r="I11197" s="2">
        <v>1.0</v>
      </c>
      <c r="J11197" s="2">
        <v>1.0</v>
      </c>
      <c r="K11197" s="2">
        <f t="shared" si="1"/>
        <v>0</v>
      </c>
      <c r="L11197" s="4">
        <v>1.0</v>
      </c>
      <c r="M11197" s="4"/>
    </row>
    <row r="11198" ht="14.25" customHeight="1">
      <c r="A11198" s="2" t="s">
        <v>11116</v>
      </c>
      <c r="B11198" s="2">
        <v>0.0874649956822395</v>
      </c>
      <c r="C11198" s="2">
        <v>4.009012482129E-4</v>
      </c>
      <c r="D11198" s="2">
        <v>4.507373087108E-4</v>
      </c>
      <c r="E11198" s="2">
        <v>6.64730396238155E-5</v>
      </c>
      <c r="F11198" s="5">
        <v>0.146050617098808</v>
      </c>
      <c r="G11198" s="2">
        <v>0.0111664421856403</v>
      </c>
      <c r="H11198" s="2">
        <v>0.0</v>
      </c>
      <c r="I11198" s="2">
        <v>0.0</v>
      </c>
      <c r="J11198" s="2">
        <v>0.0</v>
      </c>
      <c r="K11198" s="2">
        <f t="shared" si="1"/>
        <v>0</v>
      </c>
      <c r="L11198" s="4">
        <v>1.0</v>
      </c>
      <c r="M11198" s="4"/>
    </row>
    <row r="11199" ht="14.25" customHeight="1">
      <c r="A11199" s="2" t="s">
        <v>11117</v>
      </c>
      <c r="B11199" s="2">
        <v>0.330696165561676</v>
      </c>
      <c r="C11199" s="2">
        <v>6.85665756464E-4</v>
      </c>
      <c r="D11199" s="2">
        <v>0.0056387824006378</v>
      </c>
      <c r="E11199" s="2">
        <v>4.480639472603E-4</v>
      </c>
      <c r="F11199" s="5">
        <v>0.428028434514999</v>
      </c>
      <c r="G11199" s="2">
        <v>0.0351168997585773</v>
      </c>
      <c r="H11199" s="2">
        <v>0.0</v>
      </c>
      <c r="I11199" s="2">
        <v>0.0</v>
      </c>
      <c r="J11199" s="2">
        <v>0.0</v>
      </c>
      <c r="K11199" s="2">
        <f t="shared" si="1"/>
        <v>0</v>
      </c>
      <c r="L11199" s="4">
        <v>1.0</v>
      </c>
      <c r="M11199" s="4"/>
    </row>
    <row r="11200" ht="14.25" customHeight="1">
      <c r="A11200" s="2" t="s">
        <v>11118</v>
      </c>
      <c r="B11200" s="2">
        <v>0.682461500167846</v>
      </c>
      <c r="C11200" s="2">
        <v>0.0010319866705685</v>
      </c>
      <c r="D11200" s="2">
        <v>0.0133094256743788</v>
      </c>
      <c r="E11200" s="2">
        <v>9.463951573707E-4</v>
      </c>
      <c r="F11200" s="5">
        <v>0.735500574111938</v>
      </c>
      <c r="G11200" s="2">
        <v>0.0749714374542236</v>
      </c>
      <c r="H11200" s="2">
        <v>0.0</v>
      </c>
      <c r="I11200" s="2">
        <v>0.0</v>
      </c>
      <c r="J11200" s="2">
        <v>0.0</v>
      </c>
      <c r="K11200" s="2">
        <f t="shared" si="1"/>
        <v>1</v>
      </c>
      <c r="L11200" s="4">
        <v>1.0</v>
      </c>
      <c r="M11200" s="4"/>
    </row>
    <row r="11201" ht="14.25" customHeight="1">
      <c r="A11201" s="2" t="s">
        <v>11119</v>
      </c>
      <c r="B11201" s="2">
        <v>0.679597377777099</v>
      </c>
      <c r="C11201" s="2">
        <v>6.471092929132E-4</v>
      </c>
      <c r="D11201" s="2">
        <v>0.0048823188990354</v>
      </c>
      <c r="E11201" s="2">
        <v>0.0014551725471392</v>
      </c>
      <c r="F11201" s="5">
        <v>0.431683182716369</v>
      </c>
      <c r="G11201" s="2">
        <v>0.212010070681571</v>
      </c>
      <c r="H11201" s="2">
        <v>0.0</v>
      </c>
      <c r="I11201" s="2">
        <v>0.0</v>
      </c>
      <c r="J11201" s="2">
        <v>0.0</v>
      </c>
      <c r="K11201" s="2">
        <f t="shared" si="1"/>
        <v>1</v>
      </c>
      <c r="L11201" s="4">
        <v>1.0</v>
      </c>
      <c r="M11201" s="4"/>
    </row>
    <row r="11202" ht="14.25" customHeight="1">
      <c r="A11202" s="2" t="s">
        <v>11120</v>
      </c>
      <c r="B11202" s="2">
        <v>0.845052003860473</v>
      </c>
      <c r="C11202" s="2">
        <v>2.651056565809E-4</v>
      </c>
      <c r="D11202" s="2">
        <v>0.0057654217816889</v>
      </c>
      <c r="E11202" s="2">
        <v>0.0058200401253998</v>
      </c>
      <c r="F11202" s="5">
        <v>0.848287761211395</v>
      </c>
      <c r="G11202" s="2">
        <v>0.0347774066030979</v>
      </c>
      <c r="H11202" s="2">
        <v>0.0</v>
      </c>
      <c r="I11202" s="2">
        <v>0.0</v>
      </c>
      <c r="J11202" s="2">
        <v>0.0</v>
      </c>
      <c r="K11202" s="2">
        <f t="shared" si="1"/>
        <v>1</v>
      </c>
      <c r="L11202" s="4">
        <v>1.0</v>
      </c>
      <c r="M11202" s="4"/>
    </row>
    <row r="11203" ht="14.25" customHeight="1">
      <c r="A11203" s="2" t="s">
        <v>11121</v>
      </c>
      <c r="B11203" s="2">
        <v>0.94862675666809</v>
      </c>
      <c r="C11203" s="2">
        <v>1.875830348581E-4</v>
      </c>
      <c r="D11203" s="2">
        <v>0.0024953971151262</v>
      </c>
      <c r="E11203" s="2">
        <v>0.0126599110662937</v>
      </c>
      <c r="F11203" s="5">
        <v>0.962501168251037</v>
      </c>
      <c r="G11203" s="2">
        <v>0.0094252508133649</v>
      </c>
      <c r="H11203" s="2">
        <v>0.0</v>
      </c>
      <c r="I11203" s="2">
        <v>0.0</v>
      </c>
      <c r="J11203" s="2">
        <v>0.0</v>
      </c>
      <c r="K11203" s="2">
        <f t="shared" si="1"/>
        <v>1</v>
      </c>
      <c r="L11203" s="4">
        <v>1.0</v>
      </c>
      <c r="M11203" s="4"/>
    </row>
    <row r="11204" ht="14.25" customHeight="1">
      <c r="A11204" s="2" t="s">
        <v>11122</v>
      </c>
      <c r="B11204" s="2">
        <v>0.979647815227508</v>
      </c>
      <c r="C11204" s="2">
        <v>3.097653388977E-4</v>
      </c>
      <c r="D11204" s="2">
        <v>0.0037601601798087</v>
      </c>
      <c r="E11204" s="2">
        <v>0.0190566070377826</v>
      </c>
      <c r="F11204" s="5">
        <v>0.978923857212066</v>
      </c>
      <c r="G11204" s="2">
        <v>0.0214241258800029</v>
      </c>
      <c r="H11204" s="2">
        <v>0.0</v>
      </c>
      <c r="I11204" s="2">
        <v>0.0</v>
      </c>
      <c r="J11204" s="2">
        <v>0.0</v>
      </c>
      <c r="K11204" s="2">
        <f t="shared" si="1"/>
        <v>1</v>
      </c>
      <c r="L11204" s="4">
        <v>1.0</v>
      </c>
      <c r="M11204" s="4"/>
    </row>
    <row r="11205" ht="14.25" customHeight="1">
      <c r="A11205" s="2" t="s">
        <v>11123</v>
      </c>
      <c r="B11205" s="2">
        <v>0.930844008922576</v>
      </c>
      <c r="C11205" s="2">
        <v>7.282198057509E-4</v>
      </c>
      <c r="D11205" s="2">
        <v>0.0161963123828172</v>
      </c>
      <c r="E11205" s="2">
        <v>0.0268287640064954</v>
      </c>
      <c r="F11205" s="5">
        <v>0.914124250411987</v>
      </c>
      <c r="G11205" s="2">
        <v>0.0298836678266525</v>
      </c>
      <c r="H11205" s="2">
        <v>0.0</v>
      </c>
      <c r="I11205" s="2">
        <v>0.0</v>
      </c>
      <c r="J11205" s="2">
        <v>0.0</v>
      </c>
      <c r="K11205" s="2">
        <f t="shared" si="1"/>
        <v>1</v>
      </c>
      <c r="L11205" s="4">
        <v>1.0</v>
      </c>
      <c r="M11205" s="4"/>
    </row>
    <row r="11206" ht="14.25" customHeight="1">
      <c r="A11206" s="2" t="s">
        <v>11124</v>
      </c>
      <c r="B11206" s="2">
        <v>0.460995882749557</v>
      </c>
      <c r="C11206" s="2">
        <v>0.0011074095964431</v>
      </c>
      <c r="D11206" s="2">
        <v>0.0462302938103675</v>
      </c>
      <c r="E11206" s="2">
        <v>0.0104832584038376</v>
      </c>
      <c r="F11206" s="5">
        <v>0.45814025402069</v>
      </c>
      <c r="G11206" s="2">
        <v>0.0261921808123588</v>
      </c>
      <c r="H11206" s="2">
        <v>0.0</v>
      </c>
      <c r="I11206" s="2">
        <v>0.0</v>
      </c>
      <c r="J11206" s="2">
        <v>0.0</v>
      </c>
      <c r="K11206" s="2">
        <f t="shared" si="1"/>
        <v>0</v>
      </c>
      <c r="L11206" s="4">
        <v>1.0</v>
      </c>
      <c r="M11206" s="4"/>
    </row>
    <row r="11207" ht="14.25" customHeight="1">
      <c r="A11207" s="2" t="s">
        <v>11125</v>
      </c>
      <c r="B11207" s="2">
        <v>0.711160063743591</v>
      </c>
      <c r="C11207" s="2">
        <v>5.036859656684E-4</v>
      </c>
      <c r="D11207" s="2">
        <v>0.0074895326979458</v>
      </c>
      <c r="E11207" s="2">
        <v>0.0096121896058321</v>
      </c>
      <c r="F11207" s="5">
        <v>0.747128844261169</v>
      </c>
      <c r="G11207" s="2">
        <v>0.0102523174136877</v>
      </c>
      <c r="H11207" s="2">
        <v>0.0</v>
      </c>
      <c r="I11207" s="2">
        <v>0.0</v>
      </c>
      <c r="J11207" s="2">
        <v>0.0</v>
      </c>
      <c r="K11207" s="2">
        <f t="shared" si="1"/>
        <v>1</v>
      </c>
      <c r="L11207" s="4">
        <v>1.0</v>
      </c>
      <c r="M11207" s="4"/>
    </row>
    <row r="11208" ht="14.25" customHeight="1">
      <c r="A11208" s="2" t="s">
        <v>11126</v>
      </c>
      <c r="B11208" s="2">
        <v>0.738472700119018</v>
      </c>
      <c r="C11208" s="2">
        <v>4.581897519528E-4</v>
      </c>
      <c r="D11208" s="2">
        <v>0.0026370228733867</v>
      </c>
      <c r="E11208" s="2">
        <v>0.0081560406833887</v>
      </c>
      <c r="F11208" s="5">
        <v>0.825962722301483</v>
      </c>
      <c r="G11208" s="2">
        <v>0.0102680260315537</v>
      </c>
      <c r="H11208" s="2">
        <v>0.0</v>
      </c>
      <c r="I11208" s="2">
        <v>0.0</v>
      </c>
      <c r="J11208" s="2">
        <v>0.0</v>
      </c>
      <c r="K11208" s="2">
        <f t="shared" si="1"/>
        <v>1</v>
      </c>
      <c r="L11208" s="4">
        <v>1.0</v>
      </c>
      <c r="M11208" s="4"/>
    </row>
    <row r="11209" ht="14.25" customHeight="1">
      <c r="A11209" s="2" t="s">
        <v>11127</v>
      </c>
      <c r="B11209" s="2">
        <v>0.963647425174713</v>
      </c>
      <c r="C11209" s="2">
        <v>5.818461650051E-4</v>
      </c>
      <c r="D11209" s="2">
        <v>0.0055378447286784</v>
      </c>
      <c r="E11209" s="2">
        <v>0.0152124343439936</v>
      </c>
      <c r="F11209" s="5">
        <v>0.982128798961639</v>
      </c>
      <c r="G11209" s="2">
        <v>0.0123966615647077</v>
      </c>
      <c r="H11209" s="2">
        <v>0.0</v>
      </c>
      <c r="I11209" s="2">
        <v>0.0</v>
      </c>
      <c r="J11209" s="2">
        <v>0.0</v>
      </c>
      <c r="K11209" s="2">
        <f t="shared" si="1"/>
        <v>1</v>
      </c>
      <c r="L11209" s="4">
        <v>1.0</v>
      </c>
      <c r="M11209" s="4"/>
    </row>
    <row r="11210" ht="14.25" customHeight="1">
      <c r="A11210" s="2" t="s">
        <v>11128</v>
      </c>
      <c r="B11210" s="2">
        <v>0.987680554389953</v>
      </c>
      <c r="C11210" s="2">
        <v>1.916680193971E-4</v>
      </c>
      <c r="D11210" s="2">
        <v>6.779155228286E-4</v>
      </c>
      <c r="E11210" s="2">
        <v>0.005793088581413</v>
      </c>
      <c r="F11210" s="5">
        <v>0.993330001831054</v>
      </c>
      <c r="G11210" s="2">
        <v>0.0023086005821824</v>
      </c>
      <c r="H11210" s="2">
        <v>0.0</v>
      </c>
      <c r="I11210" s="2">
        <v>0.0</v>
      </c>
      <c r="J11210" s="2">
        <v>0.0</v>
      </c>
      <c r="K11210" s="2">
        <f t="shared" si="1"/>
        <v>1</v>
      </c>
      <c r="L11210" s="4">
        <v>1.0</v>
      </c>
      <c r="M11210" s="4"/>
    </row>
    <row r="11211" ht="14.25" customHeight="1">
      <c r="A11211" s="2" t="s">
        <v>11129</v>
      </c>
      <c r="B11211" s="2">
        <v>0.990083932876586</v>
      </c>
      <c r="C11211" s="2">
        <v>2.598334394861E-4</v>
      </c>
      <c r="D11211" s="2">
        <v>9.036985575221E-4</v>
      </c>
      <c r="E11211" s="2">
        <v>0.0041097225621342</v>
      </c>
      <c r="F11211" s="5">
        <v>0.993764460086822</v>
      </c>
      <c r="G11211" s="2">
        <v>0.0032494813203811</v>
      </c>
      <c r="H11211" s="2">
        <v>0.0</v>
      </c>
      <c r="I11211" s="2">
        <v>0.0</v>
      </c>
      <c r="J11211" s="2">
        <v>0.0</v>
      </c>
      <c r="K11211" s="2">
        <f t="shared" si="1"/>
        <v>1</v>
      </c>
      <c r="L11211" s="4">
        <v>1.0</v>
      </c>
      <c r="M11211" s="4"/>
    </row>
    <row r="11212" ht="14.25" customHeight="1">
      <c r="A11212" s="2" t="s">
        <v>11130</v>
      </c>
      <c r="B11212" s="2">
        <v>0.982217907905578</v>
      </c>
      <c r="C11212" s="2">
        <v>3.747904556803E-4</v>
      </c>
      <c r="D11212" s="2">
        <v>0.0044462853111326</v>
      </c>
      <c r="E11212" s="2">
        <v>0.0289917197078466</v>
      </c>
      <c r="F11212" s="5">
        <v>0.987753629684448</v>
      </c>
      <c r="G11212" s="2">
        <v>0.0087641412392258</v>
      </c>
      <c r="H11212" s="2">
        <v>0.0</v>
      </c>
      <c r="I11212" s="2">
        <v>0.0</v>
      </c>
      <c r="J11212" s="2">
        <v>0.0</v>
      </c>
      <c r="K11212" s="2">
        <f t="shared" si="1"/>
        <v>1</v>
      </c>
      <c r="L11212" s="4">
        <v>1.0</v>
      </c>
      <c r="M11212" s="4"/>
    </row>
    <row r="11213" ht="14.25" customHeight="1">
      <c r="A11213" s="2" t="s">
        <v>11131</v>
      </c>
      <c r="B11213" s="2">
        <v>0.990342259407043</v>
      </c>
      <c r="C11213" s="2">
        <v>2.429253217997E-4</v>
      </c>
      <c r="D11213" s="2">
        <v>0.0038661137223243</v>
      </c>
      <c r="E11213" s="2">
        <v>0.0137848509475588</v>
      </c>
      <c r="F11213" s="5">
        <v>0.990616381168365</v>
      </c>
      <c r="G11213" s="2">
        <v>0.0037100773770362</v>
      </c>
      <c r="H11213" s="2">
        <v>0.0</v>
      </c>
      <c r="I11213" s="2">
        <v>0.0</v>
      </c>
      <c r="J11213" s="2">
        <v>0.0</v>
      </c>
      <c r="K11213" s="2">
        <f t="shared" si="1"/>
        <v>1</v>
      </c>
      <c r="L11213" s="4">
        <v>1.0</v>
      </c>
      <c r="M11213" s="4"/>
    </row>
    <row r="11214" ht="14.25" customHeight="1">
      <c r="A11214" s="2" t="s">
        <v>11132</v>
      </c>
      <c r="B11214" s="2">
        <v>0.988187372684478</v>
      </c>
      <c r="C11214" s="2">
        <v>2.514978405088E-4</v>
      </c>
      <c r="D11214" s="2">
        <v>0.0022159211803227</v>
      </c>
      <c r="E11214" s="2">
        <v>0.004697682801634</v>
      </c>
      <c r="F11214" s="5">
        <v>0.989966511726379</v>
      </c>
      <c r="G11214" s="2">
        <v>0.0038168502505868</v>
      </c>
      <c r="H11214" s="2">
        <v>0.0</v>
      </c>
      <c r="I11214" s="2">
        <v>0.0</v>
      </c>
      <c r="J11214" s="2">
        <v>0.0</v>
      </c>
      <c r="K11214" s="2">
        <f t="shared" si="1"/>
        <v>1</v>
      </c>
      <c r="L11214" s="4">
        <v>1.0</v>
      </c>
      <c r="M11214" s="4"/>
    </row>
    <row r="11215" ht="14.25" customHeight="1">
      <c r="A11215" s="2" t="s">
        <v>11133</v>
      </c>
      <c r="B11215" s="2">
        <v>0.968819200992584</v>
      </c>
      <c r="C11215" s="2">
        <v>4.488946287892E-4</v>
      </c>
      <c r="D11215" s="2">
        <v>0.0069197053089737</v>
      </c>
      <c r="E11215" s="2">
        <v>0.0206175912171602</v>
      </c>
      <c r="F11215" s="5">
        <v>0.969190776348114</v>
      </c>
      <c r="G11215" s="2">
        <v>0.0038353609852492</v>
      </c>
      <c r="H11215" s="2">
        <v>0.0</v>
      </c>
      <c r="I11215" s="2">
        <v>0.0</v>
      </c>
      <c r="J11215" s="2">
        <v>0.0</v>
      </c>
      <c r="K11215" s="2">
        <f t="shared" si="1"/>
        <v>1</v>
      </c>
      <c r="L11215" s="4">
        <v>1.0</v>
      </c>
      <c r="M11215" s="4"/>
    </row>
    <row r="11216" ht="14.25" customHeight="1">
      <c r="A11216" s="2" t="s">
        <v>11134</v>
      </c>
      <c r="B11216" s="2">
        <v>0.693201065063476</v>
      </c>
      <c r="C11216" s="2">
        <v>0.0015843515284359</v>
      </c>
      <c r="D11216" s="2">
        <v>0.0105651449412107</v>
      </c>
      <c r="E11216" s="2">
        <v>0.040803350508213</v>
      </c>
      <c r="F11216" s="5">
        <v>0.719878077507019</v>
      </c>
      <c r="G11216" s="2">
        <v>0.0152386371046304</v>
      </c>
      <c r="H11216" s="2">
        <v>0.0</v>
      </c>
      <c r="I11216" s="2">
        <v>0.0</v>
      </c>
      <c r="J11216" s="2">
        <v>0.0</v>
      </c>
      <c r="K11216" s="2">
        <f t="shared" si="1"/>
        <v>1</v>
      </c>
      <c r="L11216" s="4">
        <v>1.0</v>
      </c>
      <c r="M11216" s="4"/>
    </row>
    <row r="11217" ht="14.25" customHeight="1">
      <c r="A11217" s="2" t="s">
        <v>11135</v>
      </c>
      <c r="B11217" s="2">
        <v>0.867267847061157</v>
      </c>
      <c r="C11217" s="2">
        <v>0.0034088206011801</v>
      </c>
      <c r="D11217" s="2">
        <v>0.0279894117265939</v>
      </c>
      <c r="E11217" s="2">
        <v>0.0220272354781627</v>
      </c>
      <c r="F11217" s="5">
        <v>0.856630265712738</v>
      </c>
      <c r="G11217" s="2">
        <v>0.0529674664139747</v>
      </c>
      <c r="H11217" s="2">
        <v>0.0</v>
      </c>
      <c r="I11217" s="2">
        <v>0.0</v>
      </c>
      <c r="J11217" s="2">
        <v>0.0</v>
      </c>
      <c r="K11217" s="2">
        <f t="shared" si="1"/>
        <v>1</v>
      </c>
      <c r="L11217" s="4">
        <v>1.0</v>
      </c>
      <c r="M11217" s="4"/>
    </row>
    <row r="11218" ht="14.25" customHeight="1">
      <c r="A11218" s="2" t="s">
        <v>11136</v>
      </c>
      <c r="B11218" s="2">
        <v>0.8569997549057</v>
      </c>
      <c r="C11218" s="2">
        <v>0.0031705149449408</v>
      </c>
      <c r="D11218" s="2">
        <v>0.0165272764861583</v>
      </c>
      <c r="E11218" s="2">
        <v>0.023597152903676</v>
      </c>
      <c r="F11218" s="5">
        <v>0.866509318351745</v>
      </c>
      <c r="G11218" s="2">
        <v>0.0303373374044895</v>
      </c>
      <c r="H11218" s="2">
        <v>0.0</v>
      </c>
      <c r="I11218" s="2">
        <v>0.0</v>
      </c>
      <c r="J11218" s="2">
        <v>0.0</v>
      </c>
      <c r="K11218" s="2">
        <f t="shared" si="1"/>
        <v>1</v>
      </c>
      <c r="L11218" s="4">
        <v>1.0</v>
      </c>
      <c r="M11218" s="4"/>
    </row>
    <row r="11219" ht="14.25" customHeight="1">
      <c r="A11219" s="2" t="s">
        <v>11137</v>
      </c>
      <c r="B11219" s="2">
        <v>0.917389512062072</v>
      </c>
      <c r="C11219" s="2">
        <v>0.003125277813524</v>
      </c>
      <c r="D11219" s="2">
        <v>0.0249070972204208</v>
      </c>
      <c r="E11219" s="2">
        <v>0.11655731499195</v>
      </c>
      <c r="F11219" s="5">
        <v>0.897175312042236</v>
      </c>
      <c r="G11219" s="2">
        <v>0.01915611512959</v>
      </c>
      <c r="H11219" s="2">
        <v>0.0</v>
      </c>
      <c r="I11219" s="2">
        <v>0.0</v>
      </c>
      <c r="J11219" s="2">
        <v>0.0</v>
      </c>
      <c r="K11219" s="2">
        <f t="shared" si="1"/>
        <v>1</v>
      </c>
      <c r="L11219" s="4">
        <v>1.0</v>
      </c>
      <c r="M11219" s="4"/>
    </row>
    <row r="11220" ht="14.25" customHeight="1">
      <c r="A11220" s="2" t="s">
        <v>11138</v>
      </c>
      <c r="B11220" s="2">
        <v>0.959633886814117</v>
      </c>
      <c r="C11220" s="2">
        <v>0.0034542337525635</v>
      </c>
      <c r="D11220" s="2">
        <v>0.0870139971375465</v>
      </c>
      <c r="E11220" s="2">
        <v>0.736855864524841</v>
      </c>
      <c r="F11220" s="5">
        <v>0.926211059093475</v>
      </c>
      <c r="G11220" s="2">
        <v>0.0194977428764104</v>
      </c>
      <c r="H11220" s="2">
        <v>0.0</v>
      </c>
      <c r="I11220" s="2">
        <v>0.0</v>
      </c>
      <c r="J11220" s="2">
        <v>0.0</v>
      </c>
      <c r="K11220" s="2">
        <f t="shared" si="1"/>
        <v>1</v>
      </c>
      <c r="L11220" s="4">
        <v>1.0</v>
      </c>
      <c r="M11220" s="4"/>
    </row>
    <row r="11221" ht="14.25" customHeight="1">
      <c r="A11221" s="2" t="s">
        <v>11139</v>
      </c>
      <c r="B11221" s="2">
        <v>0.937377214431762</v>
      </c>
      <c r="C11221" s="2">
        <v>0.0063488977029919</v>
      </c>
      <c r="D11221" s="2">
        <v>0.0554021373391151</v>
      </c>
      <c r="E11221" s="2">
        <v>0.394767135381698</v>
      </c>
      <c r="F11221" s="5">
        <v>0.954586148262024</v>
      </c>
      <c r="G11221" s="2">
        <v>0.0284109022468328</v>
      </c>
      <c r="H11221" s="2">
        <v>0.0</v>
      </c>
      <c r="I11221" s="2">
        <v>0.0</v>
      </c>
      <c r="J11221" s="2">
        <v>0.0</v>
      </c>
      <c r="K11221" s="2">
        <f t="shared" si="1"/>
        <v>1</v>
      </c>
      <c r="L11221" s="4">
        <v>1.0</v>
      </c>
      <c r="M11221" s="4"/>
    </row>
    <row r="11222" ht="14.25" customHeight="1">
      <c r="A11222" s="2" t="s">
        <v>11140</v>
      </c>
      <c r="B11222" s="2">
        <v>0.218806713819503</v>
      </c>
      <c r="C11222" s="2">
        <v>0.0015029988717287</v>
      </c>
      <c r="D11222" s="2">
        <v>0.0292025674134492</v>
      </c>
      <c r="E11222" s="2">
        <v>0.0331108793616294</v>
      </c>
      <c r="F11222" s="5">
        <v>0.207136094570159</v>
      </c>
      <c r="G11222" s="2">
        <v>0.0131570566445589</v>
      </c>
      <c r="H11222" s="2">
        <v>0.0</v>
      </c>
      <c r="I11222" s="2">
        <v>0.0</v>
      </c>
      <c r="J11222" s="2">
        <v>0.0</v>
      </c>
      <c r="K11222" s="2">
        <f t="shared" si="1"/>
        <v>0</v>
      </c>
      <c r="L11222" s="4">
        <v>1.0</v>
      </c>
      <c r="M11222" s="4"/>
    </row>
    <row r="11223" ht="14.25" customHeight="1">
      <c r="A11223" s="2" t="s">
        <v>11141</v>
      </c>
      <c r="B11223" s="2">
        <v>0.0480228550732135</v>
      </c>
      <c r="C11223" s="2">
        <v>4.984539700672E-4</v>
      </c>
      <c r="D11223" s="2">
        <v>0.0119477845728397</v>
      </c>
      <c r="E11223" s="2">
        <v>0.0126376990228891</v>
      </c>
      <c r="F11223" s="5">
        <v>0.0294857677072286</v>
      </c>
      <c r="G11223" s="2">
        <v>0.0058362088166177</v>
      </c>
      <c r="H11223" s="2">
        <v>0.0</v>
      </c>
      <c r="I11223" s="2">
        <v>0.0</v>
      </c>
      <c r="J11223" s="2">
        <v>0.0</v>
      </c>
      <c r="K11223" s="2">
        <f t="shared" si="1"/>
        <v>0</v>
      </c>
      <c r="L11223" s="4">
        <v>1.0</v>
      </c>
      <c r="M11223" s="4"/>
    </row>
    <row r="11224" ht="14.25" customHeight="1">
      <c r="A11224" s="2" t="s">
        <v>11142</v>
      </c>
      <c r="B11224" s="2">
        <v>0.0670892223715782</v>
      </c>
      <c r="C11224" s="2">
        <v>7.815838325768E-4</v>
      </c>
      <c r="D11224" s="2">
        <v>0.0252066534012556</v>
      </c>
      <c r="E11224" s="2">
        <v>0.0408115275204181</v>
      </c>
      <c r="F11224" s="5">
        <v>0.0131302261725068</v>
      </c>
      <c r="G11224" s="2">
        <v>0.0077605759724974</v>
      </c>
      <c r="H11224" s="2">
        <v>0.0</v>
      </c>
      <c r="I11224" s="2">
        <v>0.0</v>
      </c>
      <c r="J11224" s="2">
        <v>0.0</v>
      </c>
      <c r="K11224" s="2">
        <f t="shared" si="1"/>
        <v>0</v>
      </c>
      <c r="L11224" s="4">
        <v>1.0</v>
      </c>
      <c r="M11224" s="4"/>
    </row>
    <row r="11225" ht="14.25" customHeight="1">
      <c r="A11225" s="2" t="s">
        <v>11143</v>
      </c>
      <c r="B11225" s="2">
        <v>0.142925560474395</v>
      </c>
      <c r="C11225" s="2">
        <v>9.491177042946E-4</v>
      </c>
      <c r="D11225" s="2">
        <v>0.0134252291172742</v>
      </c>
      <c r="E11225" s="2">
        <v>0.0039940304122865</v>
      </c>
      <c r="F11225" s="5">
        <v>0.11204769462347</v>
      </c>
      <c r="G11225" s="2">
        <v>0.0080354763194918</v>
      </c>
      <c r="H11225" s="2">
        <v>0.0</v>
      </c>
      <c r="I11225" s="2">
        <v>0.0</v>
      </c>
      <c r="J11225" s="2">
        <v>0.0</v>
      </c>
      <c r="K11225" s="2">
        <f t="shared" si="1"/>
        <v>0</v>
      </c>
      <c r="L11225" s="4">
        <v>1.0</v>
      </c>
      <c r="M11225" s="4"/>
    </row>
    <row r="11226" ht="14.25" customHeight="1">
      <c r="A11226" s="2" t="s">
        <v>11144</v>
      </c>
      <c r="B11226" s="2">
        <v>0.514124512672424</v>
      </c>
      <c r="C11226" s="2">
        <v>0.0019618081860244</v>
      </c>
      <c r="D11226" s="2">
        <v>0.0223400443792343</v>
      </c>
      <c r="E11226" s="2">
        <v>0.01583943516016</v>
      </c>
      <c r="F11226" s="5">
        <v>0.530620396137237</v>
      </c>
      <c r="G11226" s="2">
        <v>0.0150226410478353</v>
      </c>
      <c r="H11226" s="2">
        <v>0.0</v>
      </c>
      <c r="I11226" s="2">
        <v>0.0</v>
      </c>
      <c r="J11226" s="2">
        <v>0.0</v>
      </c>
      <c r="K11226" s="2">
        <f t="shared" si="1"/>
        <v>1</v>
      </c>
      <c r="L11226" s="4">
        <v>1.0</v>
      </c>
      <c r="M11226" s="4"/>
    </row>
    <row r="11227" ht="14.25" customHeight="1">
      <c r="A11227" s="2" t="s">
        <v>11145</v>
      </c>
      <c r="B11227" s="2">
        <v>0.0670651122927665</v>
      </c>
      <c r="C11227" s="2">
        <v>3.606480313464E-4</v>
      </c>
      <c r="D11227" s="2">
        <v>0.0120116220787167</v>
      </c>
      <c r="E11227" s="2">
        <v>0.0046083838678896</v>
      </c>
      <c r="F11227" s="5">
        <v>0.0574890449643135</v>
      </c>
      <c r="G11227" s="2">
        <v>0.0044730803929269</v>
      </c>
      <c r="H11227" s="2">
        <v>0.0</v>
      </c>
      <c r="I11227" s="2">
        <v>0.0</v>
      </c>
      <c r="J11227" s="2">
        <v>0.0</v>
      </c>
      <c r="K11227" s="2">
        <f t="shared" si="1"/>
        <v>0</v>
      </c>
      <c r="L11227" s="4">
        <v>1.0</v>
      </c>
      <c r="M11227" s="4"/>
    </row>
    <row r="11228" ht="14.25" customHeight="1">
      <c r="A11228" s="2" t="s">
        <v>11146</v>
      </c>
      <c r="B11228" s="2">
        <v>0.0195723995566368</v>
      </c>
      <c r="C11228" s="2">
        <v>2.629678929224E-4</v>
      </c>
      <c r="D11228" s="2">
        <v>0.0052421861328184</v>
      </c>
      <c r="E11228" s="2">
        <v>6.218180060386E-4</v>
      </c>
      <c r="F11228" s="5">
        <v>0.010654779151082</v>
      </c>
      <c r="G11228" s="2">
        <v>0.0042698718607425</v>
      </c>
      <c r="H11228" s="2">
        <v>0.0</v>
      </c>
      <c r="I11228" s="2">
        <v>0.0</v>
      </c>
      <c r="J11228" s="2">
        <v>0.0</v>
      </c>
      <c r="K11228" s="2">
        <f t="shared" si="1"/>
        <v>0</v>
      </c>
      <c r="L11228" s="4">
        <v>1.0</v>
      </c>
      <c r="M11228" s="4"/>
    </row>
    <row r="11229" ht="14.25" customHeight="1">
      <c r="A11229" s="2" t="s">
        <v>11147</v>
      </c>
      <c r="B11229" s="2">
        <v>0.21363553404808</v>
      </c>
      <c r="C11229" s="2">
        <v>2.995843533426E-4</v>
      </c>
      <c r="D11229" s="2">
        <v>0.0077900099568068</v>
      </c>
      <c r="E11229" s="2">
        <v>7.980059599503E-4</v>
      </c>
      <c r="F11229" s="5">
        <v>0.247888579964637</v>
      </c>
      <c r="G11229" s="2">
        <v>0.0049764513969421</v>
      </c>
      <c r="H11229" s="2">
        <v>0.0</v>
      </c>
      <c r="I11229" s="2">
        <v>0.0</v>
      </c>
      <c r="J11229" s="2">
        <v>0.0</v>
      </c>
      <c r="K11229" s="2">
        <f t="shared" si="1"/>
        <v>0</v>
      </c>
      <c r="L11229" s="4">
        <v>1.0</v>
      </c>
      <c r="M11229" s="4"/>
    </row>
    <row r="11230" ht="14.25" customHeight="1">
      <c r="A11230" s="2" t="s">
        <v>11148</v>
      </c>
      <c r="B11230" s="2">
        <v>0.448161989450454</v>
      </c>
      <c r="C11230" s="2">
        <v>0.0014638849534094</v>
      </c>
      <c r="D11230" s="2">
        <v>0.210279002785682</v>
      </c>
      <c r="E11230" s="2">
        <v>0.012753278017044</v>
      </c>
      <c r="F11230" s="5">
        <v>0.0985039472579956</v>
      </c>
      <c r="G11230" s="2">
        <v>0.0130105046555399</v>
      </c>
      <c r="H11230" s="2">
        <v>0.0</v>
      </c>
      <c r="I11230" s="2">
        <v>0.0</v>
      </c>
      <c r="J11230" s="2">
        <v>0.0</v>
      </c>
      <c r="K11230" s="2">
        <f t="shared" si="1"/>
        <v>0</v>
      </c>
      <c r="L11230" s="4">
        <v>1.0</v>
      </c>
      <c r="M11230" s="4"/>
    </row>
    <row r="11231" ht="14.25" customHeight="1">
      <c r="A11231" s="2" t="s">
        <v>11149</v>
      </c>
      <c r="B11231" s="2">
        <v>0.261674702167511</v>
      </c>
      <c r="C11231" s="2">
        <v>0.0011829963186755</v>
      </c>
      <c r="D11231" s="2">
        <v>0.0372747369110584</v>
      </c>
      <c r="E11231" s="2">
        <v>0.0046633025631308</v>
      </c>
      <c r="F11231" s="5">
        <v>0.214289233088493</v>
      </c>
      <c r="G11231" s="2">
        <v>0.0179329067468643</v>
      </c>
      <c r="H11231" s="2">
        <v>0.0</v>
      </c>
      <c r="I11231" s="2">
        <v>0.0</v>
      </c>
      <c r="J11231" s="2">
        <v>0.0</v>
      </c>
      <c r="K11231" s="2">
        <f t="shared" si="1"/>
        <v>0</v>
      </c>
      <c r="L11231" s="4">
        <v>1.0</v>
      </c>
      <c r="M11231" s="4"/>
    </row>
    <row r="11232" ht="14.25" customHeight="1">
      <c r="A11232" s="2" t="s">
        <v>11150</v>
      </c>
      <c r="B11232" s="2">
        <v>0.0480247102677822</v>
      </c>
      <c r="C11232" s="2">
        <v>8.67968556121923E-5</v>
      </c>
      <c r="D11232" s="2">
        <v>0.0041581015102565</v>
      </c>
      <c r="E11232" s="2">
        <v>2.497237292118E-4</v>
      </c>
      <c r="F11232" s="5">
        <v>0.0533807799220085</v>
      </c>
      <c r="G11232" s="2">
        <v>0.0041715973056852</v>
      </c>
      <c r="H11232" s="2">
        <v>0.0</v>
      </c>
      <c r="I11232" s="2">
        <v>0.0</v>
      </c>
      <c r="J11232" s="2">
        <v>0.0</v>
      </c>
      <c r="K11232" s="2">
        <f t="shared" si="1"/>
        <v>0</v>
      </c>
      <c r="L11232" s="4">
        <v>1.0</v>
      </c>
      <c r="M11232" s="4"/>
    </row>
    <row r="11233" ht="14.25" customHeight="1">
      <c r="A11233" s="2" t="s">
        <v>11151</v>
      </c>
      <c r="B11233" s="2">
        <v>0.0051615848205983</v>
      </c>
      <c r="C11233" s="2">
        <v>1.68257993209408E-5</v>
      </c>
      <c r="D11233" s="2">
        <v>7.193640340119E-4</v>
      </c>
      <c r="E11233" s="2">
        <v>2.3636255718884E-5</v>
      </c>
      <c r="F11233" s="5">
        <v>0.0017594275996088</v>
      </c>
      <c r="G11233" s="2">
        <v>0.0027069631032645</v>
      </c>
      <c r="H11233" s="2">
        <v>0.0</v>
      </c>
      <c r="I11233" s="2">
        <v>0.0</v>
      </c>
      <c r="J11233" s="2">
        <v>0.0</v>
      </c>
      <c r="K11233" s="2">
        <f t="shared" si="1"/>
        <v>0</v>
      </c>
      <c r="L11233" s="4">
        <v>1.0</v>
      </c>
      <c r="M11233" s="4"/>
    </row>
    <row r="11234" ht="14.25" customHeight="1">
      <c r="A11234" s="2" t="s">
        <v>11152</v>
      </c>
      <c r="B11234" s="2">
        <v>0.0184973496943712</v>
      </c>
      <c r="C11234" s="2">
        <v>1.88249578059185E-5</v>
      </c>
      <c r="D11234" s="2">
        <v>0.0050081931985914</v>
      </c>
      <c r="E11234" s="2">
        <v>1.663340080995E-4</v>
      </c>
      <c r="F11234" s="5">
        <v>0.0082157328724861</v>
      </c>
      <c r="G11234" s="2">
        <v>0.0024311130400747</v>
      </c>
      <c r="H11234" s="2">
        <v>0.0</v>
      </c>
      <c r="I11234" s="2">
        <v>0.0</v>
      </c>
      <c r="J11234" s="2">
        <v>0.0</v>
      </c>
      <c r="K11234" s="2">
        <f t="shared" si="1"/>
        <v>0</v>
      </c>
      <c r="L11234" s="4">
        <v>1.0</v>
      </c>
      <c r="M11234" s="4"/>
    </row>
    <row r="11235" ht="14.25" customHeight="1">
      <c r="A11235" s="2" t="s">
        <v>11153</v>
      </c>
      <c r="B11235" s="2">
        <v>0.0068962997756898</v>
      </c>
      <c r="C11235" s="2">
        <v>2.24148243432864E-5</v>
      </c>
      <c r="D11235" s="2">
        <v>0.0028489765245467</v>
      </c>
      <c r="E11235" s="2">
        <v>1.742378663038E-4</v>
      </c>
      <c r="F11235" s="5">
        <v>0.0030696224421262</v>
      </c>
      <c r="G11235" s="2">
        <v>0.0028250312898308</v>
      </c>
      <c r="H11235" s="2">
        <v>0.0</v>
      </c>
      <c r="I11235" s="2">
        <v>0.0</v>
      </c>
      <c r="J11235" s="2">
        <v>0.0</v>
      </c>
      <c r="K11235" s="2">
        <f t="shared" si="1"/>
        <v>0</v>
      </c>
      <c r="L11235" s="4">
        <v>1.0</v>
      </c>
      <c r="M11235" s="4"/>
    </row>
    <row r="11236" ht="14.25" customHeight="1">
      <c r="A11236" s="2" t="s">
        <v>11154</v>
      </c>
      <c r="B11236" s="2">
        <v>0.0075919828377664</v>
      </c>
      <c r="C11236" s="2">
        <v>6.45836098556174E-6</v>
      </c>
      <c r="D11236" s="2">
        <v>0.0063829077407717</v>
      </c>
      <c r="E11236" s="2">
        <v>1.351247628917E-4</v>
      </c>
      <c r="F11236" s="5">
        <v>0.003979061730206</v>
      </c>
      <c r="G11236" s="2">
        <v>0.0015350891044363</v>
      </c>
      <c r="H11236" s="2">
        <v>0.0</v>
      </c>
      <c r="I11236" s="2">
        <v>0.0</v>
      </c>
      <c r="J11236" s="2">
        <v>0.0</v>
      </c>
      <c r="K11236" s="2">
        <f t="shared" si="1"/>
        <v>0</v>
      </c>
      <c r="L11236" s="4">
        <v>1.0</v>
      </c>
      <c r="M11236" s="4"/>
    </row>
    <row r="11237" ht="14.25" customHeight="1">
      <c r="A11237" s="2" t="s">
        <v>11155</v>
      </c>
      <c r="B11237" s="2">
        <v>0.0089524667710065</v>
      </c>
      <c r="C11237" s="2">
        <v>3.08609451167285E-5</v>
      </c>
      <c r="D11237" s="2">
        <v>0.001318824943155</v>
      </c>
      <c r="E11237" s="2">
        <v>6.5292500948999E-5</v>
      </c>
      <c r="F11237" s="5">
        <v>0.0026732985861599</v>
      </c>
      <c r="G11237" s="2">
        <v>0.0055129141546785</v>
      </c>
      <c r="H11237" s="2">
        <v>0.0</v>
      </c>
      <c r="I11237" s="2">
        <v>0.0</v>
      </c>
      <c r="J11237" s="2">
        <v>0.0</v>
      </c>
      <c r="K11237" s="2">
        <f t="shared" si="1"/>
        <v>0</v>
      </c>
      <c r="L11237" s="4">
        <v>1.0</v>
      </c>
      <c r="M11237" s="4"/>
    </row>
    <row r="11238" ht="14.25" customHeight="1">
      <c r="A11238" s="2" t="s">
        <v>11156</v>
      </c>
      <c r="B11238" s="2">
        <v>0.0103797204792499</v>
      </c>
      <c r="C11238" s="2">
        <v>3.72851754946168E-5</v>
      </c>
      <c r="D11238" s="2">
        <v>0.0010371967218816</v>
      </c>
      <c r="E11238" s="2">
        <v>7.62196286814287E-5</v>
      </c>
      <c r="F11238" s="5">
        <v>0.0046809245832264</v>
      </c>
      <c r="G11238" s="2">
        <v>0.0055068004876375</v>
      </c>
      <c r="H11238" s="2">
        <v>0.0</v>
      </c>
      <c r="I11238" s="2">
        <v>0.0</v>
      </c>
      <c r="J11238" s="2">
        <v>0.0</v>
      </c>
      <c r="K11238" s="2">
        <f t="shared" si="1"/>
        <v>0</v>
      </c>
      <c r="L11238" s="4">
        <v>1.0</v>
      </c>
      <c r="M11238" s="4"/>
    </row>
    <row r="11239" ht="14.25" customHeight="1">
      <c r="A11239" s="2" t="s">
        <v>11157</v>
      </c>
      <c r="B11239" s="2">
        <v>0.0062191137112677</v>
      </c>
      <c r="C11239" s="2">
        <v>2.73844834737246E-5</v>
      </c>
      <c r="D11239" s="2">
        <v>8.681885665282E-4</v>
      </c>
      <c r="E11239" s="2">
        <v>2.74496942438418E-5</v>
      </c>
      <c r="F11239" s="5">
        <v>0.0014744800282642</v>
      </c>
      <c r="G11239" s="2">
        <v>0.0042623369954526</v>
      </c>
      <c r="H11239" s="2">
        <v>0.0</v>
      </c>
      <c r="I11239" s="2">
        <v>0.0</v>
      </c>
      <c r="J11239" s="2">
        <v>0.0</v>
      </c>
      <c r="K11239" s="2">
        <f t="shared" si="1"/>
        <v>0</v>
      </c>
      <c r="L11239" s="4">
        <v>1.0</v>
      </c>
      <c r="M11239" s="4"/>
    </row>
    <row r="11240" ht="14.25" customHeight="1">
      <c r="A11240" s="2" t="s">
        <v>11158</v>
      </c>
      <c r="B11240" s="2">
        <v>0.0192139390856027</v>
      </c>
      <c r="C11240" s="2">
        <v>1.623367279535E-4</v>
      </c>
      <c r="D11240" s="2">
        <v>3.836422401946E-4</v>
      </c>
      <c r="E11240" s="2">
        <v>1.4316763554234E-5</v>
      </c>
      <c r="F11240" s="5">
        <v>0.0010662280255928</v>
      </c>
      <c r="G11240" s="2">
        <v>0.0203751642256975</v>
      </c>
      <c r="H11240" s="2">
        <v>0.0</v>
      </c>
      <c r="I11240" s="2">
        <v>0.0</v>
      </c>
      <c r="J11240" s="2">
        <v>0.0</v>
      </c>
      <c r="K11240" s="2">
        <f t="shared" si="1"/>
        <v>0</v>
      </c>
      <c r="L11240" s="4">
        <v>1.0</v>
      </c>
      <c r="M11240" s="4"/>
    </row>
    <row r="11241" ht="14.25" customHeight="1">
      <c r="A11241" s="2" t="s">
        <v>11159</v>
      </c>
      <c r="B11241" s="2">
        <v>0.0138541916385293</v>
      </c>
      <c r="C11241" s="2">
        <v>1.427135430276E-4</v>
      </c>
      <c r="D11241" s="2">
        <v>7.898316835053E-4</v>
      </c>
      <c r="E11241" s="2">
        <v>1.40828742587473E-5</v>
      </c>
      <c r="F11241" s="5">
        <v>0.0013282033614814</v>
      </c>
      <c r="G11241" s="2">
        <v>0.0150229521095752</v>
      </c>
      <c r="H11241" s="2">
        <v>0.0</v>
      </c>
      <c r="I11241" s="2">
        <v>0.0</v>
      </c>
      <c r="J11241" s="2">
        <v>0.0</v>
      </c>
      <c r="K11241" s="2">
        <f t="shared" si="1"/>
        <v>0</v>
      </c>
      <c r="L11241" s="4">
        <v>1.0</v>
      </c>
      <c r="M11241" s="4"/>
    </row>
    <row r="11242" ht="14.25" customHeight="1">
      <c r="A11242" s="2" t="s">
        <v>11160</v>
      </c>
      <c r="B11242" s="2">
        <v>0.027687445282936</v>
      </c>
      <c r="C11242" s="2">
        <v>1.773567782947E-4</v>
      </c>
      <c r="D11242" s="2">
        <v>3.895804984495E-4</v>
      </c>
      <c r="E11242" s="2">
        <v>1.54710905917454E-5</v>
      </c>
      <c r="F11242" s="5">
        <v>0.0028261733241379</v>
      </c>
      <c r="G11242" s="2">
        <v>0.0308702774345874</v>
      </c>
      <c r="H11242" s="2">
        <v>0.0</v>
      </c>
      <c r="I11242" s="2">
        <v>0.0</v>
      </c>
      <c r="J11242" s="2">
        <v>0.0</v>
      </c>
      <c r="K11242" s="2">
        <f t="shared" si="1"/>
        <v>0</v>
      </c>
      <c r="L11242" s="4">
        <v>1.0</v>
      </c>
      <c r="M11242" s="4"/>
    </row>
    <row r="11243" ht="14.25" customHeight="1">
      <c r="A11243" s="2" t="s">
        <v>11161</v>
      </c>
      <c r="B11243" s="2">
        <v>0.0338488966226577</v>
      </c>
      <c r="C11243" s="2">
        <v>2.838977088686E-4</v>
      </c>
      <c r="D11243" s="2">
        <v>0.0013068035477772</v>
      </c>
      <c r="E11243" s="2">
        <v>1.78240970853948E-5</v>
      </c>
      <c r="F11243" s="5">
        <v>0.0076062181033194</v>
      </c>
      <c r="G11243" s="2">
        <v>0.0353599041700363</v>
      </c>
      <c r="H11243" s="2">
        <v>0.0</v>
      </c>
      <c r="I11243" s="2">
        <v>0.0</v>
      </c>
      <c r="J11243" s="2">
        <v>0.0</v>
      </c>
      <c r="K11243" s="2">
        <f t="shared" si="1"/>
        <v>0</v>
      </c>
      <c r="L11243" s="4">
        <v>1.0</v>
      </c>
      <c r="M11243" s="4"/>
    </row>
    <row r="11244" ht="14.25" customHeight="1">
      <c r="A11244" s="2" t="s">
        <v>11162</v>
      </c>
      <c r="B11244" s="2">
        <v>0.0016295235836878</v>
      </c>
      <c r="C11244" s="2">
        <v>6.60675796098075E-5</v>
      </c>
      <c r="D11244" s="2">
        <v>3.77958531316835E-5</v>
      </c>
      <c r="E11244" s="2">
        <v>1.99131977751676E-6</v>
      </c>
      <c r="F11244" s="5">
        <v>5.651980754919E-4</v>
      </c>
      <c r="G11244" s="2">
        <v>0.0018318563234061</v>
      </c>
      <c r="H11244" s="2">
        <v>0.0</v>
      </c>
      <c r="I11244" s="2">
        <v>0.0</v>
      </c>
      <c r="J11244" s="2">
        <v>0.0</v>
      </c>
      <c r="K11244" s="2">
        <f t="shared" si="1"/>
        <v>0</v>
      </c>
      <c r="L11244" s="4">
        <v>1.0</v>
      </c>
      <c r="M11244" s="4"/>
    </row>
    <row r="11245" ht="14.25" customHeight="1">
      <c r="A11245" s="2" t="s">
        <v>11163</v>
      </c>
      <c r="B11245" s="2">
        <v>1.450260024284E-4</v>
      </c>
      <c r="C11245" s="2">
        <v>1.47684932017E-6</v>
      </c>
      <c r="D11245" s="2">
        <v>7.27902147446002E-8</v>
      </c>
      <c r="E11245" s="2">
        <v>1.33254927092707E-8</v>
      </c>
      <c r="F11245" s="5">
        <v>1.58596012624911E-5</v>
      </c>
      <c r="G11245" s="2">
        <v>5.61415326956193E-5</v>
      </c>
      <c r="H11245" s="2">
        <v>0.0</v>
      </c>
      <c r="I11245" s="2">
        <v>0.0</v>
      </c>
      <c r="J11245" s="2">
        <v>0.0</v>
      </c>
      <c r="K11245" s="2">
        <f t="shared" si="1"/>
        <v>0</v>
      </c>
      <c r="L11245" s="4">
        <v>1.0</v>
      </c>
      <c r="M11245" s="4"/>
    </row>
    <row r="11246" ht="14.25" customHeight="1">
      <c r="A11246" s="2" t="s">
        <v>11164</v>
      </c>
      <c r="B11246" s="2">
        <v>1.67298130691051E-5</v>
      </c>
      <c r="C11246" s="2">
        <v>7.34731164797608E-9</v>
      </c>
      <c r="D11246" s="2">
        <v>4.86282232259327E-8</v>
      </c>
      <c r="E11246" s="2">
        <v>1.20518128809976E-8</v>
      </c>
      <c r="F11246" s="5">
        <v>4.21379399995203E-6</v>
      </c>
      <c r="G11246" s="2">
        <v>1.70256880664965E-5</v>
      </c>
      <c r="H11246" s="2">
        <v>0.0</v>
      </c>
      <c r="I11246" s="2">
        <v>0.0</v>
      </c>
      <c r="J11246" s="2">
        <v>0.0</v>
      </c>
      <c r="K11246" s="2">
        <f t="shared" si="1"/>
        <v>0</v>
      </c>
      <c r="L11246" s="4">
        <v>1.0</v>
      </c>
      <c r="M11246" s="4"/>
    </row>
    <row r="11247" ht="14.25" customHeight="1">
      <c r="A11247" s="2" t="s">
        <v>11165</v>
      </c>
      <c r="B11247" s="2">
        <v>2.98580198432318E-5</v>
      </c>
      <c r="C11247" s="2">
        <v>2.55067522658691E-10</v>
      </c>
      <c r="D11247" s="2">
        <v>1.77989036842518E-7</v>
      </c>
      <c r="E11247" s="2">
        <v>1.62460622732396E-8</v>
      </c>
      <c r="F11247" s="5">
        <v>8.67960534378653E-6</v>
      </c>
      <c r="G11247" s="2">
        <v>3.57541757693979E-5</v>
      </c>
      <c r="H11247" s="2">
        <v>0.0</v>
      </c>
      <c r="I11247" s="2">
        <v>0.0</v>
      </c>
      <c r="J11247" s="2">
        <v>0.0</v>
      </c>
      <c r="K11247" s="2">
        <f t="shared" si="1"/>
        <v>0</v>
      </c>
      <c r="L11247" s="4">
        <v>1.0</v>
      </c>
      <c r="M11247" s="4"/>
    </row>
    <row r="11248" ht="14.25" customHeight="1">
      <c r="A11248" s="2" t="s">
        <v>11166</v>
      </c>
      <c r="B11248" s="2">
        <v>2.859247251763E-5</v>
      </c>
      <c r="C11248" s="2">
        <v>2.44265635496176E-10</v>
      </c>
      <c r="D11248" s="2">
        <v>1.79990237825222E-7</v>
      </c>
      <c r="E11248" s="2">
        <v>1.73256378133146E-8</v>
      </c>
      <c r="F11248" s="5">
        <v>8.69363884703489E-6</v>
      </c>
      <c r="G11248" s="2">
        <v>3.47256973327603E-5</v>
      </c>
      <c r="H11248" s="2">
        <v>0.0</v>
      </c>
      <c r="I11248" s="2">
        <v>0.0</v>
      </c>
      <c r="J11248" s="2">
        <v>0.0</v>
      </c>
      <c r="K11248" s="2">
        <f t="shared" si="1"/>
        <v>0</v>
      </c>
      <c r="L11248" s="4">
        <v>1.0</v>
      </c>
      <c r="M11248" s="4"/>
    </row>
    <row r="11249" ht="14.25" customHeight="1">
      <c r="A11249" s="2" t="s">
        <v>11167</v>
      </c>
      <c r="B11249" s="2">
        <v>3.624153760029E-5</v>
      </c>
      <c r="C11249" s="2">
        <v>3.64906327376957E-10</v>
      </c>
      <c r="D11249" s="2">
        <v>2.70359976184408E-7</v>
      </c>
      <c r="E11249" s="2">
        <v>2.33096155710654E-8</v>
      </c>
      <c r="F11249" s="5">
        <v>1.17559411592083E-5</v>
      </c>
      <c r="G11249" s="2">
        <v>4.35746296716388E-5</v>
      </c>
      <c r="H11249" s="2">
        <v>0.0</v>
      </c>
      <c r="I11249" s="2">
        <v>0.0</v>
      </c>
      <c r="J11249" s="2">
        <v>0.0</v>
      </c>
      <c r="K11249" s="2">
        <f t="shared" si="1"/>
        <v>0</v>
      </c>
      <c r="L11249" s="4">
        <v>1.0</v>
      </c>
      <c r="M11249" s="4"/>
    </row>
    <row r="11250" ht="14.25" customHeight="1">
      <c r="A11250" s="2" t="s">
        <v>11168</v>
      </c>
      <c r="B11250" s="2">
        <v>0.0485513247549533</v>
      </c>
      <c r="C11250" s="2">
        <v>2.657727454788E-4</v>
      </c>
      <c r="D11250" s="2">
        <v>5.795144825242E-4</v>
      </c>
      <c r="E11250" s="2">
        <v>1.07022642623633E-5</v>
      </c>
      <c r="F11250" s="5">
        <v>0.137348622083663</v>
      </c>
      <c r="G11250" s="2">
        <v>0.0066378223709762</v>
      </c>
      <c r="H11250" s="2"/>
      <c r="I11250" s="2"/>
      <c r="J11250" s="2"/>
      <c r="K11250" s="2">
        <f t="shared" si="1"/>
        <v>0</v>
      </c>
      <c r="L11250" s="4">
        <v>1.0</v>
      </c>
      <c r="M11250" s="4"/>
    </row>
    <row r="11251" ht="14.25" customHeight="1">
      <c r="A11251" s="2" t="s">
        <v>11169</v>
      </c>
      <c r="B11251" s="2">
        <v>0.103785209357738</v>
      </c>
      <c r="C11251" s="2">
        <v>3.615516761783E-4</v>
      </c>
      <c r="D11251" s="2">
        <v>9.50378132984E-4</v>
      </c>
      <c r="E11251" s="2">
        <v>6.93791080266237E-5</v>
      </c>
      <c r="F11251" s="5">
        <v>0.207459643483161</v>
      </c>
      <c r="G11251" s="2">
        <v>0.0149713065475225</v>
      </c>
      <c r="H11251" s="2"/>
      <c r="I11251" s="2"/>
      <c r="J11251" s="2"/>
      <c r="K11251" s="2">
        <f t="shared" si="1"/>
        <v>0</v>
      </c>
      <c r="L11251" s="4">
        <v>1.0</v>
      </c>
      <c r="M11251" s="4"/>
    </row>
    <row r="11252" ht="14.25" customHeight="1">
      <c r="A11252" s="2" t="s">
        <v>11170</v>
      </c>
      <c r="B11252" s="2">
        <v>0.0605190359055995</v>
      </c>
      <c r="C11252" s="2">
        <v>2.238812448922E-4</v>
      </c>
      <c r="D11252" s="2">
        <v>2.225398056907E-4</v>
      </c>
      <c r="E11252" s="2">
        <v>6.24438107479363E-5</v>
      </c>
      <c r="F11252" s="5">
        <v>0.130637437105178</v>
      </c>
      <c r="G11252" s="2">
        <v>0.0066795269958674</v>
      </c>
      <c r="H11252" s="2"/>
      <c r="I11252" s="2"/>
      <c r="J11252" s="2"/>
      <c r="K11252" s="2">
        <f t="shared" si="1"/>
        <v>0</v>
      </c>
      <c r="L11252" s="4">
        <v>1.0</v>
      </c>
      <c r="M11252" s="4"/>
    </row>
    <row r="11253" ht="14.25" customHeight="1">
      <c r="A11253" s="2" t="s">
        <v>11171</v>
      </c>
      <c r="B11253" s="2">
        <v>0.0589122809469699</v>
      </c>
      <c r="C11253" s="2">
        <v>1.600625109858E-4</v>
      </c>
      <c r="D11253" s="2">
        <v>3.318770613986E-4</v>
      </c>
      <c r="E11253" s="2">
        <v>2.422801917418E-4</v>
      </c>
      <c r="F11253" s="5">
        <v>0.10278346389532</v>
      </c>
      <c r="G11253" s="2">
        <v>0.0067880023270845</v>
      </c>
      <c r="H11253" s="2"/>
      <c r="I11253" s="2"/>
      <c r="J11253" s="2"/>
      <c r="K11253" s="2">
        <f t="shared" si="1"/>
        <v>0</v>
      </c>
      <c r="L11253" s="4">
        <v>1.0</v>
      </c>
      <c r="M11253" s="4"/>
    </row>
    <row r="11254" ht="14.25" customHeight="1">
      <c r="A11254" s="2" t="s">
        <v>11172</v>
      </c>
      <c r="B11254" s="2">
        <v>0.188124746084213</v>
      </c>
      <c r="C11254" s="2">
        <v>2.156845730496E-4</v>
      </c>
      <c r="D11254" s="2">
        <v>0.0011717246379703</v>
      </c>
      <c r="E11254" s="2">
        <v>0.0012395408703014</v>
      </c>
      <c r="F11254" s="5">
        <v>0.273124933242797</v>
      </c>
      <c r="G11254" s="2">
        <v>0.0088991364464163</v>
      </c>
      <c r="H11254" s="2"/>
      <c r="I11254" s="2"/>
      <c r="J11254" s="2"/>
      <c r="K11254" s="2">
        <f t="shared" si="1"/>
        <v>0</v>
      </c>
      <c r="L11254" s="4">
        <v>1.0</v>
      </c>
      <c r="M11254" s="4"/>
    </row>
    <row r="11255" ht="14.25" customHeight="1">
      <c r="A11255" s="2" t="s">
        <v>11173</v>
      </c>
      <c r="B11255" s="2">
        <v>0.234213560819625</v>
      </c>
      <c r="C11255" s="2">
        <v>2.585331385489E-4</v>
      </c>
      <c r="D11255" s="2">
        <v>0.0028635933995246</v>
      </c>
      <c r="E11255" s="2">
        <v>0.0061995377764105</v>
      </c>
      <c r="F11255" s="5">
        <v>0.326333731412887</v>
      </c>
      <c r="G11255" s="2">
        <v>0.0075439168140292</v>
      </c>
      <c r="H11255" s="2"/>
      <c r="I11255" s="2"/>
      <c r="J11255" s="2"/>
      <c r="K11255" s="2">
        <f t="shared" si="1"/>
        <v>0</v>
      </c>
      <c r="L11255" s="4">
        <v>1.0</v>
      </c>
      <c r="M11255" s="4"/>
    </row>
    <row r="11256" ht="14.25" customHeight="1">
      <c r="A11256" s="2" t="s">
        <v>11174</v>
      </c>
      <c r="B11256" s="2">
        <v>0.623790144920349</v>
      </c>
      <c r="C11256" s="2">
        <v>5.107338074594E-4</v>
      </c>
      <c r="D11256" s="2">
        <v>0.0074902419000864</v>
      </c>
      <c r="E11256" s="2">
        <v>0.238109081983566</v>
      </c>
      <c r="F11256" s="5">
        <v>0.479597896337509</v>
      </c>
      <c r="G11256" s="2">
        <v>0.0093940049409866</v>
      </c>
      <c r="H11256" s="2"/>
      <c r="I11256" s="2"/>
      <c r="J11256" s="2"/>
      <c r="K11256" s="2">
        <f t="shared" si="1"/>
        <v>1</v>
      </c>
      <c r="L11256" s="4">
        <v>1.0</v>
      </c>
      <c r="M11256" s="4"/>
    </row>
    <row r="11257" ht="14.25" customHeight="1">
      <c r="A11257" s="2" t="s">
        <v>11175</v>
      </c>
      <c r="B11257" s="2">
        <v>0.916673064231872</v>
      </c>
      <c r="C11257" s="2">
        <v>6.375241791829E-4</v>
      </c>
      <c r="D11257" s="2">
        <v>0.0117865772917866</v>
      </c>
      <c r="E11257" s="2">
        <v>0.412216216325759</v>
      </c>
      <c r="F11257" s="5">
        <v>0.865938544273376</v>
      </c>
      <c r="G11257" s="2">
        <v>0.0096730105578899</v>
      </c>
      <c r="H11257" s="2"/>
      <c r="I11257" s="2"/>
      <c r="J11257" s="2"/>
      <c r="K11257" s="2">
        <f t="shared" si="1"/>
        <v>1</v>
      </c>
      <c r="L11257" s="4">
        <v>1.0</v>
      </c>
      <c r="M11257" s="4"/>
    </row>
    <row r="11258" ht="14.25" customHeight="1">
      <c r="A11258" s="2" t="s">
        <v>11176</v>
      </c>
      <c r="B11258" s="2">
        <v>0.826718568801879</v>
      </c>
      <c r="C11258" s="2">
        <v>3.929594240617E-4</v>
      </c>
      <c r="D11258" s="2">
        <v>0.0024672283325344</v>
      </c>
      <c r="E11258" s="2">
        <v>0.0323986262083053</v>
      </c>
      <c r="F11258" s="5">
        <v>0.857336401939392</v>
      </c>
      <c r="G11258" s="2">
        <v>0.0062934109009802</v>
      </c>
      <c r="H11258" s="2"/>
      <c r="I11258" s="2"/>
      <c r="J11258" s="2"/>
      <c r="K11258" s="2">
        <f t="shared" si="1"/>
        <v>1</v>
      </c>
      <c r="L11258" s="4">
        <v>1.0</v>
      </c>
      <c r="M11258" s="4"/>
    </row>
    <row r="11259" ht="14.25" customHeight="1">
      <c r="A11259" s="2" t="s">
        <v>11177</v>
      </c>
      <c r="B11259" s="2">
        <v>0.950463056564331</v>
      </c>
      <c r="C11259" s="2">
        <v>6.065695779398E-4</v>
      </c>
      <c r="D11259" s="2">
        <v>0.0064078574068844</v>
      </c>
      <c r="E11259" s="2">
        <v>0.600701570510864</v>
      </c>
      <c r="F11259" s="5">
        <v>0.865861237049102</v>
      </c>
      <c r="G11259" s="2">
        <v>0.007646738551557</v>
      </c>
      <c r="H11259" s="2"/>
      <c r="I11259" s="2"/>
      <c r="J11259" s="2"/>
      <c r="K11259" s="2">
        <f t="shared" si="1"/>
        <v>1</v>
      </c>
      <c r="L11259" s="4">
        <v>1.0</v>
      </c>
      <c r="M11259" s="4"/>
    </row>
    <row r="11260" ht="14.25" customHeight="1">
      <c r="A11260" s="2" t="s">
        <v>11178</v>
      </c>
      <c r="B11260" s="2">
        <v>0.964071869850158</v>
      </c>
      <c r="C11260" s="2">
        <v>7.286699838005E-4</v>
      </c>
      <c r="D11260" s="2">
        <v>0.0103748925030231</v>
      </c>
      <c r="E11260" s="2">
        <v>0.715313374996185</v>
      </c>
      <c r="F11260" s="5">
        <v>0.914734661579132</v>
      </c>
      <c r="G11260" s="2">
        <v>0.011762729845941</v>
      </c>
      <c r="H11260" s="2"/>
      <c r="I11260" s="2"/>
      <c r="J11260" s="2"/>
      <c r="K11260" s="2">
        <f t="shared" si="1"/>
        <v>1</v>
      </c>
      <c r="L11260" s="4">
        <v>1.0</v>
      </c>
      <c r="M11260" s="4"/>
    </row>
    <row r="11261" ht="14.25" customHeight="1">
      <c r="A11261" s="2" t="s">
        <v>11179</v>
      </c>
      <c r="B11261" s="2">
        <v>0.764454007148742</v>
      </c>
      <c r="C11261" s="2">
        <v>4.717318515758E-4</v>
      </c>
      <c r="D11261" s="2">
        <v>0.0046658269129693</v>
      </c>
      <c r="E11261" s="2">
        <v>0.0604953803122043</v>
      </c>
      <c r="F11261" s="5">
        <v>0.807418584823608</v>
      </c>
      <c r="G11261" s="2">
        <v>0.0076251421123743</v>
      </c>
      <c r="H11261" s="2"/>
      <c r="I11261" s="2"/>
      <c r="J11261" s="2"/>
      <c r="K11261" s="2">
        <f t="shared" si="1"/>
        <v>1</v>
      </c>
      <c r="L11261" s="4">
        <v>1.0</v>
      </c>
      <c r="M11261" s="4"/>
    </row>
    <row r="11262" ht="14.25" customHeight="1">
      <c r="A11262" s="2" t="s">
        <v>11180</v>
      </c>
      <c r="B11262" s="2">
        <v>0.983103275299072</v>
      </c>
      <c r="C11262" s="2">
        <v>7.353005930781E-4</v>
      </c>
      <c r="D11262" s="2">
        <v>0.0372531935572624</v>
      </c>
      <c r="E11262" s="2">
        <v>0.786827385425567</v>
      </c>
      <c r="F11262" s="5">
        <v>0.859585702419281</v>
      </c>
      <c r="G11262" s="2">
        <v>0.0085757160559296</v>
      </c>
      <c r="H11262" s="2"/>
      <c r="I11262" s="2"/>
      <c r="J11262" s="2"/>
      <c r="K11262" s="2">
        <f t="shared" si="1"/>
        <v>1</v>
      </c>
      <c r="L11262" s="4">
        <v>1.0</v>
      </c>
      <c r="M11262" s="4"/>
    </row>
    <row r="11263" ht="14.25" customHeight="1">
      <c r="A11263" s="2" t="s">
        <v>11181</v>
      </c>
      <c r="B11263" s="2">
        <v>0.989059209823608</v>
      </c>
      <c r="C11263" s="2">
        <v>4.002608184237E-4</v>
      </c>
      <c r="D11263" s="2">
        <v>0.0108136627823114</v>
      </c>
      <c r="E11263" s="2">
        <v>0.896964132785797</v>
      </c>
      <c r="F11263" s="5">
        <v>0.793731331825256</v>
      </c>
      <c r="G11263" s="2">
        <v>0.0057668760418891</v>
      </c>
      <c r="H11263" s="2"/>
      <c r="I11263" s="2"/>
      <c r="J11263" s="2"/>
      <c r="K11263" s="2">
        <f t="shared" si="1"/>
        <v>1</v>
      </c>
      <c r="L11263" s="4">
        <v>1.0</v>
      </c>
      <c r="M11263" s="4"/>
    </row>
    <row r="11264" ht="14.25" customHeight="1">
      <c r="A11264" s="2" t="s">
        <v>11182</v>
      </c>
      <c r="B11264" s="2">
        <v>0.990322589874267</v>
      </c>
      <c r="C11264" s="2">
        <v>3.602459619287E-4</v>
      </c>
      <c r="D11264" s="2">
        <v>0.0102213062345981</v>
      </c>
      <c r="E11264" s="2">
        <v>0.949597597122192</v>
      </c>
      <c r="F11264" s="5">
        <v>0.643520355224609</v>
      </c>
      <c r="G11264" s="2">
        <v>0.00406094500795</v>
      </c>
      <c r="H11264" s="2"/>
      <c r="I11264" s="2"/>
      <c r="J11264" s="2"/>
      <c r="K11264" s="2">
        <f t="shared" si="1"/>
        <v>1</v>
      </c>
      <c r="L11264" s="4">
        <v>1.0</v>
      </c>
      <c r="M11264" s="4"/>
    </row>
    <row r="11265" ht="14.25" customHeight="1">
      <c r="A11265" s="2" t="s">
        <v>11183</v>
      </c>
      <c r="B11265" s="2">
        <v>0.982490539550781</v>
      </c>
      <c r="C11265" s="2">
        <v>0.0011869376758113</v>
      </c>
      <c r="D11265" s="2">
        <v>0.0367850735783577</v>
      </c>
      <c r="E11265" s="2">
        <v>0.832152366638183</v>
      </c>
      <c r="F11265" s="5">
        <v>0.885985910892486</v>
      </c>
      <c r="G11265" s="2">
        <v>0.0114751243963837</v>
      </c>
      <c r="H11265" s="2"/>
      <c r="I11265" s="2"/>
      <c r="J11265" s="2"/>
      <c r="K11265" s="2">
        <f t="shared" si="1"/>
        <v>1</v>
      </c>
      <c r="L11265" s="4">
        <v>1.0</v>
      </c>
      <c r="M11265" s="4"/>
    </row>
    <row r="11266" ht="14.25" customHeight="1">
      <c r="A11266" s="2" t="s">
        <v>11184</v>
      </c>
      <c r="B11266" s="2">
        <v>0.88286542892456</v>
      </c>
      <c r="C11266" s="2">
        <v>5.340795614756E-4</v>
      </c>
      <c r="D11266" s="2">
        <v>0.0028525087982416</v>
      </c>
      <c r="E11266" s="2">
        <v>0.0346519611775875</v>
      </c>
      <c r="F11266" s="5">
        <v>0.921573162078857</v>
      </c>
      <c r="G11266" s="2">
        <v>0.0102866552770137</v>
      </c>
      <c r="H11266" s="2"/>
      <c r="I11266" s="2"/>
      <c r="J11266" s="2"/>
      <c r="K11266" s="2">
        <f t="shared" si="1"/>
        <v>1</v>
      </c>
      <c r="L11266" s="4">
        <v>1.0</v>
      </c>
      <c r="M11266" s="4"/>
    </row>
    <row r="11267" ht="14.25" customHeight="1">
      <c r="A11267" s="2" t="s">
        <v>11185</v>
      </c>
      <c r="B11267" s="2">
        <v>0.985147535800933</v>
      </c>
      <c r="C11267" s="2">
        <v>4.822000628337E-4</v>
      </c>
      <c r="D11267" s="2">
        <v>0.0026682498864829</v>
      </c>
      <c r="E11267" s="2">
        <v>0.0118625024333596</v>
      </c>
      <c r="F11267" s="5">
        <v>0.993562638759613</v>
      </c>
      <c r="G11267" s="2">
        <v>0.0054596164263784</v>
      </c>
      <c r="H11267" s="2"/>
      <c r="I11267" s="2"/>
      <c r="J11267" s="2"/>
      <c r="K11267" s="2">
        <f t="shared" si="1"/>
        <v>1</v>
      </c>
      <c r="L11267" s="4">
        <v>1.0</v>
      </c>
      <c r="M11267" s="4"/>
    </row>
    <row r="11268" ht="14.25" customHeight="1">
      <c r="A11268" s="2" t="s">
        <v>11186</v>
      </c>
      <c r="B11268" s="2">
        <v>0.979116141796112</v>
      </c>
      <c r="C11268" s="2">
        <v>7.331643719226E-4</v>
      </c>
      <c r="D11268" s="2">
        <v>0.0062477272003889</v>
      </c>
      <c r="E11268" s="2">
        <v>0.0331432968378067</v>
      </c>
      <c r="F11268" s="5">
        <v>0.990047931671142</v>
      </c>
      <c r="G11268" s="2">
        <v>0.0058691021986305</v>
      </c>
      <c r="H11268" s="2"/>
      <c r="I11268" s="2"/>
      <c r="J11268" s="2"/>
      <c r="K11268" s="2">
        <f t="shared" si="1"/>
        <v>1</v>
      </c>
      <c r="L11268" s="4">
        <v>1.0</v>
      </c>
      <c r="M11268" s="4"/>
    </row>
    <row r="11269" ht="14.25" customHeight="1">
      <c r="A11269" s="2" t="s">
        <v>11187</v>
      </c>
      <c r="B11269" s="2">
        <v>0.901882469654083</v>
      </c>
      <c r="C11269" s="2">
        <v>9.061815217137E-4</v>
      </c>
      <c r="D11269" s="2">
        <v>0.0095372125506401</v>
      </c>
      <c r="E11269" s="2">
        <v>0.0803237110376358</v>
      </c>
      <c r="F11269" s="5">
        <v>0.945995211601257</v>
      </c>
      <c r="G11269" s="2">
        <v>0.0139804752543568</v>
      </c>
      <c r="H11269" s="2"/>
      <c r="I11269" s="2"/>
      <c r="J11269" s="2"/>
      <c r="K11269" s="2">
        <f t="shared" si="1"/>
        <v>1</v>
      </c>
      <c r="L11269" s="4">
        <v>1.0</v>
      </c>
      <c r="M11269" s="4"/>
    </row>
    <row r="11270" ht="14.25" customHeight="1">
      <c r="A11270" s="2" t="s">
        <v>11188</v>
      </c>
      <c r="B11270" s="2">
        <v>0.949446618556976</v>
      </c>
      <c r="C11270" s="2">
        <v>0.001437381026335</v>
      </c>
      <c r="D11270" s="2">
        <v>0.0207614451646804</v>
      </c>
      <c r="E11270" s="2">
        <v>0.0380115322768688</v>
      </c>
      <c r="F11270" s="5">
        <v>0.957458734512329</v>
      </c>
      <c r="G11270" s="2">
        <v>0.0108918221667408</v>
      </c>
      <c r="H11270" s="2"/>
      <c r="I11270" s="2"/>
      <c r="J11270" s="2"/>
      <c r="K11270" s="2">
        <f t="shared" si="1"/>
        <v>1</v>
      </c>
      <c r="L11270" s="4">
        <v>1.0</v>
      </c>
      <c r="M11270" s="4"/>
    </row>
    <row r="11271" ht="14.25" customHeight="1">
      <c r="A11271" s="2" t="s">
        <v>11189</v>
      </c>
      <c r="B11271" s="2">
        <v>0.979658007621765</v>
      </c>
      <c r="C11271" s="2">
        <v>0.0025295349769294</v>
      </c>
      <c r="D11271" s="2">
        <v>0.0154078919440507</v>
      </c>
      <c r="E11271" s="2">
        <v>0.0913447961211204</v>
      </c>
      <c r="F11271" s="5">
        <v>0.989386975765228</v>
      </c>
      <c r="G11271" s="2">
        <v>0.0092324577271938</v>
      </c>
      <c r="H11271" s="2"/>
      <c r="I11271" s="2"/>
      <c r="J11271" s="2"/>
      <c r="K11271" s="2">
        <f t="shared" si="1"/>
        <v>1</v>
      </c>
      <c r="L11271" s="4">
        <v>1.0</v>
      </c>
      <c r="M11271" s="4"/>
    </row>
    <row r="11272" ht="14.25" customHeight="1">
      <c r="A11272" s="2" t="s">
        <v>11190</v>
      </c>
      <c r="B11272" s="2">
        <v>0.964726746082306</v>
      </c>
      <c r="C11272" s="2">
        <v>0.0039853332564234</v>
      </c>
      <c r="D11272" s="2">
        <v>0.0538270324468612</v>
      </c>
      <c r="E11272" s="2">
        <v>0.821273446083068</v>
      </c>
      <c r="F11272" s="5">
        <v>0.921310007572174</v>
      </c>
      <c r="G11272" s="2">
        <v>0.0119820181280374</v>
      </c>
      <c r="H11272" s="2"/>
      <c r="I11272" s="2"/>
      <c r="J11272" s="2"/>
      <c r="K11272" s="2">
        <f t="shared" si="1"/>
        <v>1</v>
      </c>
      <c r="L11272" s="4">
        <v>1.0</v>
      </c>
      <c r="M11272" s="4"/>
    </row>
    <row r="11273" ht="14.25" customHeight="1">
      <c r="A11273" s="2" t="s">
        <v>11191</v>
      </c>
      <c r="B11273" s="2">
        <v>0.987493753433227</v>
      </c>
      <c r="C11273" s="2">
        <v>0.0024653442669659</v>
      </c>
      <c r="D11273" s="2">
        <v>0.0595674291253089</v>
      </c>
      <c r="E11273" s="2">
        <v>0.749141275882721</v>
      </c>
      <c r="F11273" s="5">
        <v>0.855074524879455</v>
      </c>
      <c r="G11273" s="2">
        <v>0.0069209304638206</v>
      </c>
      <c r="H11273" s="2"/>
      <c r="I11273" s="2"/>
      <c r="J11273" s="2"/>
      <c r="K11273" s="2">
        <f t="shared" si="1"/>
        <v>1</v>
      </c>
      <c r="L11273" s="4">
        <v>1.0</v>
      </c>
      <c r="M11273" s="4"/>
    </row>
    <row r="11274" ht="14.25" customHeight="1">
      <c r="A11274" s="2" t="s">
        <v>11192</v>
      </c>
      <c r="B11274" s="2">
        <v>0.873743712902069</v>
      </c>
      <c r="C11274" s="2">
        <v>0.0027791403699666</v>
      </c>
      <c r="D11274" s="2">
        <v>0.0721917077898979</v>
      </c>
      <c r="E11274" s="2">
        <v>0.0571012906730175</v>
      </c>
      <c r="F11274" s="5">
        <v>0.844855427742004</v>
      </c>
      <c r="G11274" s="2">
        <v>0.011677810922265</v>
      </c>
      <c r="H11274" s="2"/>
      <c r="I11274" s="2"/>
      <c r="J11274" s="2"/>
      <c r="K11274" s="2">
        <f t="shared" si="1"/>
        <v>1</v>
      </c>
      <c r="L11274" s="4">
        <v>1.0</v>
      </c>
      <c r="M11274" s="4"/>
    </row>
    <row r="11275" ht="14.25" customHeight="1">
      <c r="A11275" s="2" t="s">
        <v>11193</v>
      </c>
      <c r="B11275" s="2">
        <v>0.888378918170929</v>
      </c>
      <c r="C11275" s="2">
        <v>0.0022361469455063</v>
      </c>
      <c r="D11275" s="2">
        <v>0.0306394882500171</v>
      </c>
      <c r="E11275" s="2">
        <v>0.0424660928547382</v>
      </c>
      <c r="F11275" s="5">
        <v>0.909217298030853</v>
      </c>
      <c r="G11275" s="2">
        <v>0.0094333440065383</v>
      </c>
      <c r="H11275" s="2"/>
      <c r="I11275" s="2"/>
      <c r="J11275" s="2"/>
      <c r="K11275" s="2">
        <f t="shared" si="1"/>
        <v>1</v>
      </c>
      <c r="L11275" s="4">
        <v>1.0</v>
      </c>
      <c r="M11275" s="4"/>
    </row>
    <row r="11276" ht="14.25" customHeight="1">
      <c r="A11276" s="2" t="s">
        <v>11194</v>
      </c>
      <c r="B11276" s="2">
        <v>0.933872520923614</v>
      </c>
      <c r="C11276" s="2">
        <v>0.0029640321154147</v>
      </c>
      <c r="D11276" s="2">
        <v>0.0325341410934925</v>
      </c>
      <c r="E11276" s="2">
        <v>0.161769166588783</v>
      </c>
      <c r="F11276" s="5">
        <v>0.956896424293518</v>
      </c>
      <c r="G11276" s="2">
        <v>0.0116320233792066</v>
      </c>
      <c r="H11276" s="2"/>
      <c r="I11276" s="2"/>
      <c r="J11276" s="2"/>
      <c r="K11276" s="2">
        <f t="shared" si="1"/>
        <v>1</v>
      </c>
      <c r="L11276" s="4">
        <v>1.0</v>
      </c>
      <c r="M11276" s="4"/>
    </row>
    <row r="11277" ht="14.25" customHeight="1">
      <c r="A11277" s="2" t="s">
        <v>11195</v>
      </c>
      <c r="B11277" s="2">
        <v>0.74453866481781</v>
      </c>
      <c r="C11277" s="2">
        <v>0.00280590984039</v>
      </c>
      <c r="D11277" s="2">
        <v>0.0139918308705091</v>
      </c>
      <c r="E11277" s="2">
        <v>0.0091147720813751</v>
      </c>
      <c r="F11277" s="5">
        <v>0.825890898704528</v>
      </c>
      <c r="G11277" s="2">
        <v>0.0087758721783757</v>
      </c>
      <c r="H11277" s="2"/>
      <c r="I11277" s="2"/>
      <c r="J11277" s="2"/>
      <c r="K11277" s="2">
        <f t="shared" si="1"/>
        <v>1</v>
      </c>
      <c r="L11277" s="4">
        <v>1.0</v>
      </c>
      <c r="M11277" s="4"/>
    </row>
    <row r="11278" ht="14.25" customHeight="1">
      <c r="A11278" s="2" t="s">
        <v>11196</v>
      </c>
      <c r="B11278" s="2">
        <v>0.127447366714477</v>
      </c>
      <c r="C11278" s="2">
        <v>0.0021458265837281</v>
      </c>
      <c r="D11278" s="2">
        <v>0.0233330186456441</v>
      </c>
      <c r="E11278" s="2">
        <v>0.0498668067157268</v>
      </c>
      <c r="F11278" s="5">
        <v>0.055978674441576</v>
      </c>
      <c r="G11278" s="2">
        <v>0.0180863123387098</v>
      </c>
      <c r="H11278" s="2"/>
      <c r="I11278" s="2"/>
      <c r="J11278" s="2"/>
      <c r="K11278" s="2">
        <f t="shared" si="1"/>
        <v>0</v>
      </c>
      <c r="L11278" s="4">
        <v>1.0</v>
      </c>
      <c r="M11278" s="4"/>
    </row>
    <row r="11279" ht="14.25" customHeight="1">
      <c r="A11279" s="2" t="s">
        <v>11197</v>
      </c>
      <c r="B11279" s="2">
        <v>0.31259486079216</v>
      </c>
      <c r="C11279" s="2">
        <v>0.0054035116918385</v>
      </c>
      <c r="D11279" s="2">
        <v>0.0133279683068394</v>
      </c>
      <c r="E11279" s="2">
        <v>0.021572932600975</v>
      </c>
      <c r="F11279" s="5">
        <v>0.336211800575256</v>
      </c>
      <c r="G11279" s="2">
        <v>0.0402600690722465</v>
      </c>
      <c r="H11279" s="2"/>
      <c r="I11279" s="2"/>
      <c r="J11279" s="2"/>
      <c r="K11279" s="2">
        <f t="shared" si="1"/>
        <v>0</v>
      </c>
      <c r="L11279" s="4">
        <v>1.0</v>
      </c>
      <c r="M11279" s="4"/>
    </row>
    <row r="11280" ht="14.25" customHeight="1">
      <c r="A11280" s="2" t="s">
        <v>11198</v>
      </c>
      <c r="B11280" s="2">
        <v>0.219846233725547</v>
      </c>
      <c r="C11280" s="2">
        <v>0.0044812350533902</v>
      </c>
      <c r="D11280" s="2">
        <v>0.0130102233961224</v>
      </c>
      <c r="E11280" s="2">
        <v>0.0037639723159372</v>
      </c>
      <c r="F11280" s="5">
        <v>0.163266032934188</v>
      </c>
      <c r="G11280" s="2">
        <v>0.0547421835362911</v>
      </c>
      <c r="H11280" s="2"/>
      <c r="I11280" s="2"/>
      <c r="J11280" s="2"/>
      <c r="K11280" s="2">
        <f t="shared" si="1"/>
        <v>0</v>
      </c>
      <c r="L11280" s="4">
        <v>1.0</v>
      </c>
      <c r="M11280" s="4"/>
    </row>
    <row r="11281" ht="14.25" customHeight="1">
      <c r="A11281" s="2" t="s">
        <v>11199</v>
      </c>
      <c r="B11281" s="2">
        <v>0.789329946041107</v>
      </c>
      <c r="C11281" s="2">
        <v>0.0025899484753608</v>
      </c>
      <c r="D11281" s="2">
        <v>0.0127539811655879</v>
      </c>
      <c r="E11281" s="2">
        <v>0.0056543266400694</v>
      </c>
      <c r="F11281" s="5">
        <v>0.822252988815307</v>
      </c>
      <c r="G11281" s="2">
        <v>0.0162675231695175</v>
      </c>
      <c r="H11281" s="2"/>
      <c r="I11281" s="2"/>
      <c r="J11281" s="2"/>
      <c r="K11281" s="2">
        <f t="shared" si="1"/>
        <v>1</v>
      </c>
      <c r="L11281" s="4">
        <v>1.0</v>
      </c>
      <c r="M11281" s="4"/>
    </row>
    <row r="11282" ht="14.25" customHeight="1">
      <c r="A11282" s="2" t="s">
        <v>11200</v>
      </c>
      <c r="B11282" s="2">
        <v>0.364777475595474</v>
      </c>
      <c r="C11282" s="2">
        <v>0.0016542269149795</v>
      </c>
      <c r="D11282" s="2">
        <v>0.0153711149469017</v>
      </c>
      <c r="E11282" s="2">
        <v>0.0110122300684452</v>
      </c>
      <c r="F11282" s="5">
        <v>0.42667019367218</v>
      </c>
      <c r="G11282" s="2">
        <v>0.0163396522402763</v>
      </c>
      <c r="H11282" s="2"/>
      <c r="I11282" s="2"/>
      <c r="J11282" s="2"/>
      <c r="K11282" s="2">
        <f t="shared" si="1"/>
        <v>0</v>
      </c>
      <c r="L11282" s="4">
        <v>1.0</v>
      </c>
      <c r="M11282" s="4"/>
    </row>
    <row r="11283" ht="14.25" customHeight="1">
      <c r="A11283" s="2" t="s">
        <v>11201</v>
      </c>
      <c r="B11283" s="2">
        <v>0.848611235618591</v>
      </c>
      <c r="C11283" s="2">
        <v>0.0011771774152293</v>
      </c>
      <c r="D11283" s="2">
        <v>0.010800409130752</v>
      </c>
      <c r="E11283" s="2">
        <v>0.0034066617954522</v>
      </c>
      <c r="F11283" s="5">
        <v>0.901158213615417</v>
      </c>
      <c r="G11283" s="2">
        <v>0.0087600741535425</v>
      </c>
      <c r="H11283" s="2"/>
      <c r="I11283" s="2"/>
      <c r="J11283" s="2"/>
      <c r="K11283" s="2">
        <f t="shared" si="1"/>
        <v>1</v>
      </c>
      <c r="L11283" s="4">
        <v>1.0</v>
      </c>
      <c r="M11283" s="4"/>
    </row>
    <row r="11284" ht="14.25" customHeight="1">
      <c r="A11284" s="2" t="s">
        <v>11202</v>
      </c>
      <c r="B11284" s="2">
        <v>0.136076152324676</v>
      </c>
      <c r="C11284" s="2">
        <v>0.0012657451443374</v>
      </c>
      <c r="D11284" s="2">
        <v>0.0030641157645732</v>
      </c>
      <c r="E11284" s="2">
        <v>2.96814716421E-4</v>
      </c>
      <c r="F11284" s="5">
        <v>0.0806597173213958</v>
      </c>
      <c r="G11284" s="2">
        <v>0.023491621017456</v>
      </c>
      <c r="H11284" s="2"/>
      <c r="I11284" s="2"/>
      <c r="J11284" s="2"/>
      <c r="K11284" s="2">
        <f t="shared" si="1"/>
        <v>0</v>
      </c>
      <c r="L11284" s="4">
        <v>1.0</v>
      </c>
      <c r="M11284" s="4"/>
    </row>
    <row r="11285" ht="14.25" customHeight="1">
      <c r="A11285" s="2" t="s">
        <v>11203</v>
      </c>
      <c r="B11285" s="2">
        <v>0.04077585414052</v>
      </c>
      <c r="C11285" s="2">
        <v>3.533358685672E-4</v>
      </c>
      <c r="D11285" s="2">
        <v>0.0032115620560944</v>
      </c>
      <c r="E11285" s="2">
        <v>4.039576160721E-4</v>
      </c>
      <c r="F11285" s="5">
        <v>0.0263873301446437</v>
      </c>
      <c r="G11285" s="2">
        <v>0.0077198236249387</v>
      </c>
      <c r="H11285" s="2"/>
      <c r="I11285" s="2"/>
      <c r="J11285" s="2"/>
      <c r="K11285" s="2">
        <f t="shared" si="1"/>
        <v>0</v>
      </c>
      <c r="L11285" s="4">
        <v>1.0</v>
      </c>
      <c r="M11285" s="4"/>
    </row>
    <row r="11286" ht="14.25" customHeight="1">
      <c r="A11286" s="2" t="s">
        <v>11204</v>
      </c>
      <c r="B11286" s="2">
        <v>0.148373112082481</v>
      </c>
      <c r="C11286" s="2">
        <v>7.795112906023E-4</v>
      </c>
      <c r="D11286" s="2">
        <v>0.0064298203215003</v>
      </c>
      <c r="E11286" s="2">
        <v>8.225280907936E-4</v>
      </c>
      <c r="F11286" s="5">
        <v>0.115627005696296</v>
      </c>
      <c r="G11286" s="2">
        <v>0.016783395782113</v>
      </c>
      <c r="H11286" s="2"/>
      <c r="I11286" s="2"/>
      <c r="J11286" s="2"/>
      <c r="K11286" s="2">
        <f t="shared" si="1"/>
        <v>0</v>
      </c>
      <c r="L11286" s="4">
        <v>1.0</v>
      </c>
      <c r="M11286" s="4"/>
    </row>
    <row r="11287" ht="14.25" customHeight="1">
      <c r="A11287" s="2" t="s">
        <v>11205</v>
      </c>
      <c r="B11287" s="2">
        <v>0.0491298027336597</v>
      </c>
      <c r="C11287" s="2">
        <v>6.828770274296E-4</v>
      </c>
      <c r="D11287" s="2">
        <v>0.0065785339102149</v>
      </c>
      <c r="E11287" s="2">
        <v>0.0027114024851471</v>
      </c>
      <c r="F11287" s="5">
        <v>0.0280265063047409</v>
      </c>
      <c r="G11287" s="2">
        <v>0.0131748626008629</v>
      </c>
      <c r="H11287" s="2"/>
      <c r="I11287" s="2"/>
      <c r="J11287" s="2"/>
      <c r="K11287" s="2">
        <f t="shared" si="1"/>
        <v>0</v>
      </c>
      <c r="L11287" s="4">
        <v>1.0</v>
      </c>
      <c r="M11287" s="4"/>
    </row>
    <row r="11288" ht="14.25" customHeight="1">
      <c r="A11288" s="2" t="s">
        <v>11206</v>
      </c>
      <c r="B11288" s="2">
        <v>0.32236623764038</v>
      </c>
      <c r="C11288" s="2">
        <v>8.201172458939E-4</v>
      </c>
      <c r="D11288" s="2">
        <v>0.0131725566461682</v>
      </c>
      <c r="E11288" s="2">
        <v>0.0018403007416054</v>
      </c>
      <c r="F11288" s="5">
        <v>0.310314178466796</v>
      </c>
      <c r="G11288" s="2">
        <v>0.0164332091808319</v>
      </c>
      <c r="H11288" s="2"/>
      <c r="I11288" s="2"/>
      <c r="J11288" s="2"/>
      <c r="K11288" s="2">
        <f t="shared" si="1"/>
        <v>0</v>
      </c>
      <c r="L11288" s="4">
        <v>1.0</v>
      </c>
      <c r="M11288" s="4"/>
    </row>
    <row r="11289" ht="14.25" customHeight="1">
      <c r="A11289" s="2" t="s">
        <v>11207</v>
      </c>
      <c r="B11289" s="2">
        <v>0.0986681282520294</v>
      </c>
      <c r="C11289" s="2">
        <v>5.018885130994E-4</v>
      </c>
      <c r="D11289" s="2">
        <v>0.0051990863867104</v>
      </c>
      <c r="E11289" s="2">
        <v>7.687012548558E-4</v>
      </c>
      <c r="F11289" s="5">
        <v>0.085563339293003</v>
      </c>
      <c r="G11289" s="2">
        <v>0.0147254168987274</v>
      </c>
      <c r="H11289" s="2"/>
      <c r="I11289" s="2"/>
      <c r="J11289" s="2"/>
      <c r="K11289" s="2">
        <f t="shared" si="1"/>
        <v>0</v>
      </c>
      <c r="L11289" s="4">
        <v>1.0</v>
      </c>
      <c r="M11289" s="4"/>
    </row>
    <row r="11290" ht="14.25" customHeight="1">
      <c r="A11290" s="2" t="s">
        <v>11208</v>
      </c>
      <c r="B11290" s="2">
        <v>0.0475162453949451</v>
      </c>
      <c r="C11290" s="2">
        <v>3.543208295013E-4</v>
      </c>
      <c r="D11290" s="2">
        <v>0.00288911559619</v>
      </c>
      <c r="E11290" s="2">
        <v>3.844674502033E-4</v>
      </c>
      <c r="F11290" s="5">
        <v>0.0234946776181459</v>
      </c>
      <c r="G11290" s="2">
        <v>0.0172000750899314</v>
      </c>
      <c r="H11290" s="2"/>
      <c r="I11290" s="2"/>
      <c r="J11290" s="2"/>
      <c r="K11290" s="2">
        <f t="shared" si="1"/>
        <v>0</v>
      </c>
      <c r="L11290" s="4">
        <v>1.0</v>
      </c>
      <c r="M11290" s="4"/>
    </row>
    <row r="11291" ht="14.25" customHeight="1">
      <c r="A11291" s="2" t="s">
        <v>11209</v>
      </c>
      <c r="B11291" s="2">
        <v>0.241702854633331</v>
      </c>
      <c r="C11291" s="2">
        <v>7.142033427953E-4</v>
      </c>
      <c r="D11291" s="2">
        <v>0.0062288674525916</v>
      </c>
      <c r="E11291" s="2">
        <v>8.891686447896E-4</v>
      </c>
      <c r="F11291" s="5">
        <v>0.203545719385147</v>
      </c>
      <c r="G11291" s="2">
        <v>0.0465033538639545</v>
      </c>
      <c r="H11291" s="2"/>
      <c r="I11291" s="2"/>
      <c r="J11291" s="2"/>
      <c r="K11291" s="2">
        <f t="shared" si="1"/>
        <v>0</v>
      </c>
      <c r="L11291" s="4">
        <v>1.0</v>
      </c>
      <c r="M11291" s="4"/>
    </row>
    <row r="11292" ht="14.25" customHeight="1">
      <c r="A11292" s="2" t="s">
        <v>11210</v>
      </c>
      <c r="B11292" s="2">
        <v>0.331847637891769</v>
      </c>
      <c r="C11292" s="2">
        <v>7.253845687955E-4</v>
      </c>
      <c r="D11292" s="2">
        <v>0.010075100697577</v>
      </c>
      <c r="E11292" s="2">
        <v>0.0014006063574925</v>
      </c>
      <c r="F11292" s="5">
        <v>0.319126695394516</v>
      </c>
      <c r="G11292" s="2">
        <v>0.0342866815626621</v>
      </c>
      <c r="H11292" s="2"/>
      <c r="I11292" s="2"/>
      <c r="J11292" s="2"/>
      <c r="K11292" s="2">
        <f t="shared" si="1"/>
        <v>0</v>
      </c>
      <c r="L11292" s="4">
        <v>1.0</v>
      </c>
      <c r="M11292" s="4"/>
    </row>
    <row r="11293" ht="14.25" customHeight="1">
      <c r="A11293" s="2" t="s">
        <v>11211</v>
      </c>
      <c r="B11293" s="2">
        <v>0.207381919026374</v>
      </c>
      <c r="C11293" s="2">
        <v>0.0011780064087361</v>
      </c>
      <c r="D11293" s="2">
        <v>0.0067762755788862</v>
      </c>
      <c r="E11293" s="2">
        <v>8.608677890151E-4</v>
      </c>
      <c r="F11293" s="5">
        <v>0.132530361413955</v>
      </c>
      <c r="G11293" s="2">
        <v>0.0623960047960281</v>
      </c>
      <c r="H11293" s="2"/>
      <c r="I11293" s="2"/>
      <c r="J11293" s="2"/>
      <c r="K11293" s="2">
        <f t="shared" si="1"/>
        <v>0</v>
      </c>
      <c r="L11293" s="4">
        <v>1.0</v>
      </c>
      <c r="M11293" s="4"/>
    </row>
    <row r="11294" ht="14.25" customHeight="1">
      <c r="A11294" s="2" t="s">
        <v>11212</v>
      </c>
      <c r="B11294" s="2">
        <v>0.069535955786705</v>
      </c>
      <c r="C11294" s="2">
        <v>5.954708904027E-4</v>
      </c>
      <c r="D11294" s="2">
        <v>0.0026077097281813</v>
      </c>
      <c r="E11294" s="2">
        <v>3.163536894135E-4</v>
      </c>
      <c r="F11294" s="5">
        <v>0.0323736034333705</v>
      </c>
      <c r="G11294" s="2">
        <v>0.0401251874864101</v>
      </c>
      <c r="H11294" s="2"/>
      <c r="I11294" s="2"/>
      <c r="J11294" s="2"/>
      <c r="K11294" s="2">
        <f t="shared" si="1"/>
        <v>0</v>
      </c>
      <c r="L11294" s="4">
        <v>1.0</v>
      </c>
      <c r="M11294" s="4"/>
    </row>
    <row r="11295" ht="14.25" customHeight="1">
      <c r="A11295" s="2" t="s">
        <v>11213</v>
      </c>
      <c r="B11295" s="2">
        <v>0.0849463045597076</v>
      </c>
      <c r="C11295" s="2">
        <v>0.0016703739529475</v>
      </c>
      <c r="D11295" s="2">
        <v>0.0025913000572472</v>
      </c>
      <c r="E11295" s="2">
        <v>3.067688085138E-4</v>
      </c>
      <c r="F11295" s="5">
        <v>0.0192107055336236</v>
      </c>
      <c r="G11295" s="2">
        <v>0.0764814689755439</v>
      </c>
      <c r="H11295" s="2"/>
      <c r="I11295" s="2"/>
      <c r="J11295" s="2"/>
      <c r="K11295" s="2">
        <f t="shared" si="1"/>
        <v>0</v>
      </c>
      <c r="L11295" s="4">
        <v>1.0</v>
      </c>
      <c r="M11295" s="4"/>
    </row>
    <row r="11296" ht="14.25" customHeight="1">
      <c r="A11296" s="2" t="s">
        <v>11214</v>
      </c>
      <c r="B11296" s="2">
        <v>8.96644705790095E-5</v>
      </c>
      <c r="C11296" s="2">
        <v>6.09879919011291E-7</v>
      </c>
      <c r="D11296" s="2">
        <v>9.73262501702265E-8</v>
      </c>
      <c r="E11296" s="2">
        <v>1.23962529130494E-8</v>
      </c>
      <c r="F11296" s="5">
        <v>8.36619256006088E-6</v>
      </c>
      <c r="G11296" s="2">
        <v>3.14443750539794E-5</v>
      </c>
      <c r="H11296" s="2"/>
      <c r="I11296" s="2"/>
      <c r="J11296" s="2"/>
      <c r="K11296" s="2">
        <f t="shared" si="1"/>
        <v>0</v>
      </c>
      <c r="L11296" s="4">
        <v>1.0</v>
      </c>
      <c r="M11296" s="4"/>
    </row>
    <row r="11297" ht="14.25" customHeight="1">
      <c r="A11297" s="2" t="s">
        <v>11215</v>
      </c>
      <c r="B11297" s="2">
        <v>9.86474187811836E-5</v>
      </c>
      <c r="C11297" s="2">
        <v>6.5700862705853E-7</v>
      </c>
      <c r="D11297" s="2">
        <v>1.12723562040173E-7</v>
      </c>
      <c r="E11297" s="2">
        <v>1.39601237236774E-8</v>
      </c>
      <c r="F11297" s="5">
        <v>1.0008739081968E-5</v>
      </c>
      <c r="G11297" s="2">
        <v>3.95618953916709E-5</v>
      </c>
      <c r="H11297" s="2"/>
      <c r="I11297" s="2"/>
      <c r="J11297" s="2"/>
      <c r="K11297" s="2">
        <f t="shared" si="1"/>
        <v>0</v>
      </c>
      <c r="L11297" s="4">
        <v>1.0</v>
      </c>
      <c r="M11297" s="4"/>
    </row>
    <row r="11298" ht="14.25" customHeight="1">
      <c r="A11298" s="2" t="s">
        <v>11216</v>
      </c>
      <c r="B11298" s="2">
        <v>7.66433731769211E-6</v>
      </c>
      <c r="C11298" s="2">
        <v>5.1263846501115E-9</v>
      </c>
      <c r="D11298" s="2">
        <v>2.09914698956481E-8</v>
      </c>
      <c r="E11298" s="2">
        <v>1.66484881436446E-9</v>
      </c>
      <c r="F11298" s="5">
        <v>1.58452144205512E-6</v>
      </c>
      <c r="G11298" s="2">
        <v>4.93682955493568E-6</v>
      </c>
      <c r="H11298" s="2"/>
      <c r="I11298" s="2"/>
      <c r="J11298" s="2"/>
      <c r="K11298" s="2">
        <f t="shared" si="1"/>
        <v>0</v>
      </c>
      <c r="L11298" s="4">
        <v>1.0</v>
      </c>
      <c r="M11298" s="4"/>
    </row>
    <row r="11299" ht="14.25" customHeight="1">
      <c r="A11299" s="2" t="s">
        <v>11217</v>
      </c>
      <c r="B11299" s="2">
        <v>8.4951207099948E-6</v>
      </c>
      <c r="C11299" s="2">
        <v>3.0190008826203E-10</v>
      </c>
      <c r="D11299" s="2">
        <v>4.45831922490924E-8</v>
      </c>
      <c r="E11299" s="2">
        <v>3.43011152814654E-9</v>
      </c>
      <c r="F11299" s="5">
        <v>2.49011304731539E-6</v>
      </c>
      <c r="G11299" s="2">
        <v>1.0207047125732E-5</v>
      </c>
      <c r="H11299" s="2"/>
      <c r="I11299" s="2"/>
      <c r="J11299" s="2"/>
      <c r="K11299" s="2">
        <f t="shared" si="1"/>
        <v>0</v>
      </c>
      <c r="L11299" s="4">
        <v>1.0</v>
      </c>
      <c r="M11299" s="4"/>
    </row>
    <row r="11300" ht="14.25" customHeight="1">
      <c r="A11300" s="2" t="s">
        <v>11218</v>
      </c>
      <c r="B11300" s="2">
        <v>0.0485513247549533</v>
      </c>
      <c r="C11300" s="2">
        <v>2.657727454788E-4</v>
      </c>
      <c r="D11300" s="2">
        <v>5.795144825242E-4</v>
      </c>
      <c r="E11300" s="2">
        <v>1.07022642623633E-5</v>
      </c>
      <c r="F11300" s="5">
        <v>0.137348622083663</v>
      </c>
      <c r="G11300" s="2">
        <v>0.0066378223709762</v>
      </c>
      <c r="H11300" s="2"/>
      <c r="I11300" s="2"/>
      <c r="J11300" s="2"/>
      <c r="K11300" s="2">
        <f t="shared" si="1"/>
        <v>0</v>
      </c>
      <c r="L11300" s="4">
        <v>1.0</v>
      </c>
      <c r="M11300" s="4"/>
    </row>
    <row r="11301" ht="14.25" customHeight="1">
      <c r="A11301" s="2" t="s">
        <v>11219</v>
      </c>
      <c r="B11301" s="2">
        <v>0.103785209357738</v>
      </c>
      <c r="C11301" s="2">
        <v>3.615516761783E-4</v>
      </c>
      <c r="D11301" s="2">
        <v>9.50378132984E-4</v>
      </c>
      <c r="E11301" s="2">
        <v>6.93791080266237E-5</v>
      </c>
      <c r="F11301" s="5">
        <v>0.207459643483161</v>
      </c>
      <c r="G11301" s="2">
        <v>0.0149713065475225</v>
      </c>
      <c r="H11301" s="2"/>
      <c r="I11301" s="2"/>
      <c r="J11301" s="2"/>
      <c r="K11301" s="2">
        <f t="shared" si="1"/>
        <v>0</v>
      </c>
      <c r="L11301" s="4">
        <v>1.0</v>
      </c>
      <c r="M11301" s="4"/>
    </row>
    <row r="11302" ht="14.25" customHeight="1">
      <c r="A11302" s="2" t="s">
        <v>11220</v>
      </c>
      <c r="B11302" s="2">
        <v>0.0605190359055995</v>
      </c>
      <c r="C11302" s="2">
        <v>2.238812448922E-4</v>
      </c>
      <c r="D11302" s="2">
        <v>2.225398056907E-4</v>
      </c>
      <c r="E11302" s="2">
        <v>6.24438107479363E-5</v>
      </c>
      <c r="F11302" s="5">
        <v>0.130637437105178</v>
      </c>
      <c r="G11302" s="2">
        <v>0.0066795269958674</v>
      </c>
      <c r="H11302" s="2"/>
      <c r="I11302" s="2"/>
      <c r="J11302" s="2"/>
      <c r="K11302" s="2">
        <f t="shared" si="1"/>
        <v>0</v>
      </c>
      <c r="L11302" s="4">
        <v>1.0</v>
      </c>
      <c r="M11302" s="4"/>
    </row>
    <row r="11303" ht="14.25" customHeight="1">
      <c r="A11303" s="2" t="s">
        <v>11221</v>
      </c>
      <c r="B11303" s="2">
        <v>0.0589122809469699</v>
      </c>
      <c r="C11303" s="2">
        <v>1.600625109858E-4</v>
      </c>
      <c r="D11303" s="2">
        <v>3.318770613986E-4</v>
      </c>
      <c r="E11303" s="2">
        <v>2.422801917418E-4</v>
      </c>
      <c r="F11303" s="5">
        <v>0.10278346389532</v>
      </c>
      <c r="G11303" s="2">
        <v>0.0067880023270845</v>
      </c>
      <c r="H11303" s="2"/>
      <c r="I11303" s="2"/>
      <c r="J11303" s="2"/>
      <c r="K11303" s="2">
        <f t="shared" si="1"/>
        <v>0</v>
      </c>
      <c r="L11303" s="4">
        <v>1.0</v>
      </c>
      <c r="M11303" s="4"/>
    </row>
    <row r="11304" ht="14.25" customHeight="1">
      <c r="A11304" s="2" t="s">
        <v>11222</v>
      </c>
      <c r="B11304" s="2">
        <v>0.188124746084213</v>
      </c>
      <c r="C11304" s="2">
        <v>2.156845730496E-4</v>
      </c>
      <c r="D11304" s="2">
        <v>0.0011717246379703</v>
      </c>
      <c r="E11304" s="2">
        <v>0.0012395408703014</v>
      </c>
      <c r="F11304" s="5">
        <v>0.273124933242797</v>
      </c>
      <c r="G11304" s="2">
        <v>0.0088991364464163</v>
      </c>
      <c r="H11304" s="2"/>
      <c r="I11304" s="2"/>
      <c r="J11304" s="2"/>
      <c r="K11304" s="2">
        <f t="shared" si="1"/>
        <v>0</v>
      </c>
      <c r="L11304" s="4">
        <v>1.0</v>
      </c>
      <c r="M11304" s="4"/>
    </row>
    <row r="11305" ht="14.25" customHeight="1">
      <c r="A11305" s="2" t="s">
        <v>11223</v>
      </c>
      <c r="B11305" s="2">
        <v>0.234213560819625</v>
      </c>
      <c r="C11305" s="2">
        <v>2.585331385489E-4</v>
      </c>
      <c r="D11305" s="2">
        <v>0.0028635933995246</v>
      </c>
      <c r="E11305" s="2">
        <v>0.0061995377764105</v>
      </c>
      <c r="F11305" s="5">
        <v>0.326333731412887</v>
      </c>
      <c r="G11305" s="2">
        <v>0.0075439168140292</v>
      </c>
      <c r="H11305" s="2"/>
      <c r="I11305" s="2"/>
      <c r="J11305" s="2"/>
      <c r="K11305" s="2">
        <f t="shared" si="1"/>
        <v>0</v>
      </c>
      <c r="L11305" s="4">
        <v>1.0</v>
      </c>
      <c r="M11305" s="4"/>
    </row>
    <row r="11306" ht="14.25" customHeight="1">
      <c r="A11306" s="2" t="s">
        <v>11224</v>
      </c>
      <c r="B11306" s="2">
        <v>0.623790144920349</v>
      </c>
      <c r="C11306" s="2">
        <v>5.107338074594E-4</v>
      </c>
      <c r="D11306" s="2">
        <v>0.0074902419000864</v>
      </c>
      <c r="E11306" s="2">
        <v>0.238109081983566</v>
      </c>
      <c r="F11306" s="5">
        <v>0.479597896337509</v>
      </c>
      <c r="G11306" s="2">
        <v>0.0093940049409866</v>
      </c>
      <c r="H11306" s="2"/>
      <c r="I11306" s="2"/>
      <c r="J11306" s="2"/>
      <c r="K11306" s="2">
        <f t="shared" si="1"/>
        <v>1</v>
      </c>
      <c r="L11306" s="4">
        <v>1.0</v>
      </c>
      <c r="M11306" s="4"/>
    </row>
    <row r="11307" ht="14.25" customHeight="1">
      <c r="A11307" s="2" t="s">
        <v>11225</v>
      </c>
      <c r="B11307" s="2">
        <v>0.916673064231872</v>
      </c>
      <c r="C11307" s="2">
        <v>6.375241791829E-4</v>
      </c>
      <c r="D11307" s="2">
        <v>0.0117865772917866</v>
      </c>
      <c r="E11307" s="2">
        <v>0.412216216325759</v>
      </c>
      <c r="F11307" s="5">
        <v>0.865938544273376</v>
      </c>
      <c r="G11307" s="2">
        <v>0.0096730105578899</v>
      </c>
      <c r="H11307" s="2"/>
      <c r="I11307" s="2"/>
      <c r="J11307" s="2"/>
      <c r="K11307" s="2">
        <f t="shared" si="1"/>
        <v>1</v>
      </c>
      <c r="L11307" s="4">
        <v>1.0</v>
      </c>
      <c r="M11307" s="4"/>
    </row>
    <row r="11308" ht="14.25" customHeight="1">
      <c r="A11308" s="2" t="s">
        <v>11226</v>
      </c>
      <c r="B11308" s="2">
        <v>0.826718568801879</v>
      </c>
      <c r="C11308" s="2">
        <v>3.929594240617E-4</v>
      </c>
      <c r="D11308" s="2">
        <v>0.0024672283325344</v>
      </c>
      <c r="E11308" s="2">
        <v>0.0323986262083053</v>
      </c>
      <c r="F11308" s="5">
        <v>0.857336401939392</v>
      </c>
      <c r="G11308" s="2">
        <v>0.0062934109009802</v>
      </c>
      <c r="H11308" s="2"/>
      <c r="I11308" s="2"/>
      <c r="J11308" s="2"/>
      <c r="K11308" s="2">
        <f t="shared" si="1"/>
        <v>1</v>
      </c>
      <c r="L11308" s="4">
        <v>1.0</v>
      </c>
      <c r="M11308" s="4"/>
    </row>
    <row r="11309" ht="14.25" customHeight="1">
      <c r="A11309" s="2" t="s">
        <v>11227</v>
      </c>
      <c r="B11309" s="2">
        <v>0.950463056564331</v>
      </c>
      <c r="C11309" s="2">
        <v>6.065695779398E-4</v>
      </c>
      <c r="D11309" s="2">
        <v>0.0064078574068844</v>
      </c>
      <c r="E11309" s="2">
        <v>0.600701570510864</v>
      </c>
      <c r="F11309" s="5">
        <v>0.865861237049102</v>
      </c>
      <c r="G11309" s="2">
        <v>0.007646738551557</v>
      </c>
      <c r="H11309" s="2"/>
      <c r="I11309" s="2"/>
      <c r="J11309" s="2"/>
      <c r="K11309" s="2">
        <f t="shared" si="1"/>
        <v>1</v>
      </c>
      <c r="L11309" s="4">
        <v>1.0</v>
      </c>
      <c r="M11309" s="4"/>
    </row>
    <row r="11310" ht="14.25" customHeight="1">
      <c r="A11310" s="2" t="s">
        <v>11228</v>
      </c>
      <c r="B11310" s="2">
        <v>0.964071869850158</v>
      </c>
      <c r="C11310" s="2">
        <v>7.286699838005E-4</v>
      </c>
      <c r="D11310" s="2">
        <v>0.0103748925030231</v>
      </c>
      <c r="E11310" s="2">
        <v>0.715313374996185</v>
      </c>
      <c r="F11310" s="5">
        <v>0.914734661579132</v>
      </c>
      <c r="G11310" s="2">
        <v>0.011762729845941</v>
      </c>
      <c r="H11310" s="2"/>
      <c r="I11310" s="2"/>
      <c r="J11310" s="2"/>
      <c r="K11310" s="2">
        <f t="shared" si="1"/>
        <v>1</v>
      </c>
      <c r="L11310" s="4">
        <v>1.0</v>
      </c>
      <c r="M11310" s="4"/>
    </row>
    <row r="11311" ht="14.25" customHeight="1">
      <c r="A11311" s="2" t="s">
        <v>11229</v>
      </c>
      <c r="B11311" s="2">
        <v>0.764454007148742</v>
      </c>
      <c r="C11311" s="2">
        <v>4.717318515758E-4</v>
      </c>
      <c r="D11311" s="2">
        <v>0.0046658269129693</v>
      </c>
      <c r="E11311" s="2">
        <v>0.0604953803122043</v>
      </c>
      <c r="F11311" s="5">
        <v>0.807418584823608</v>
      </c>
      <c r="G11311" s="2">
        <v>0.0076251421123743</v>
      </c>
      <c r="H11311" s="2"/>
      <c r="I11311" s="2"/>
      <c r="J11311" s="2"/>
      <c r="K11311" s="2">
        <f t="shared" si="1"/>
        <v>1</v>
      </c>
      <c r="L11311" s="4">
        <v>1.0</v>
      </c>
      <c r="M11311" s="4"/>
    </row>
    <row r="11312" ht="14.25" customHeight="1">
      <c r="A11312" s="2" t="s">
        <v>11230</v>
      </c>
      <c r="B11312" s="2">
        <v>0.983103275299072</v>
      </c>
      <c r="C11312" s="2">
        <v>7.353005930781E-4</v>
      </c>
      <c r="D11312" s="2">
        <v>0.0372531935572624</v>
      </c>
      <c r="E11312" s="2">
        <v>0.786827385425567</v>
      </c>
      <c r="F11312" s="5">
        <v>0.859585702419281</v>
      </c>
      <c r="G11312" s="2">
        <v>0.0085757160559296</v>
      </c>
      <c r="H11312" s="2"/>
      <c r="I11312" s="2"/>
      <c r="J11312" s="2"/>
      <c r="K11312" s="2">
        <f t="shared" si="1"/>
        <v>1</v>
      </c>
      <c r="L11312" s="4">
        <v>1.0</v>
      </c>
      <c r="M11312" s="4"/>
    </row>
    <row r="11313" ht="14.25" customHeight="1">
      <c r="A11313" s="2" t="s">
        <v>11231</v>
      </c>
      <c r="B11313" s="2">
        <v>0.989059209823608</v>
      </c>
      <c r="C11313" s="2">
        <v>4.002608184237E-4</v>
      </c>
      <c r="D11313" s="2">
        <v>0.0108136627823114</v>
      </c>
      <c r="E11313" s="2">
        <v>0.896964132785797</v>
      </c>
      <c r="F11313" s="5">
        <v>0.793731331825256</v>
      </c>
      <c r="G11313" s="2">
        <v>0.0057668760418891</v>
      </c>
      <c r="H11313" s="2"/>
      <c r="I11313" s="2"/>
      <c r="J11313" s="2"/>
      <c r="K11313" s="2">
        <f t="shared" si="1"/>
        <v>1</v>
      </c>
      <c r="L11313" s="4">
        <v>1.0</v>
      </c>
      <c r="M11313" s="4"/>
    </row>
    <row r="11314" ht="14.25" customHeight="1">
      <c r="A11314" s="2" t="s">
        <v>11232</v>
      </c>
      <c r="B11314" s="2">
        <v>0.990322589874267</v>
      </c>
      <c r="C11314" s="2">
        <v>3.602459619287E-4</v>
      </c>
      <c r="D11314" s="2">
        <v>0.0102213062345981</v>
      </c>
      <c r="E11314" s="2">
        <v>0.949597597122192</v>
      </c>
      <c r="F11314" s="5">
        <v>0.643520355224609</v>
      </c>
      <c r="G11314" s="2">
        <v>0.00406094500795</v>
      </c>
      <c r="H11314" s="2"/>
      <c r="I11314" s="2"/>
      <c r="J11314" s="2"/>
      <c r="K11314" s="2">
        <f t="shared" si="1"/>
        <v>1</v>
      </c>
      <c r="L11314" s="4">
        <v>1.0</v>
      </c>
      <c r="M11314" s="4"/>
    </row>
    <row r="11315" ht="14.25" customHeight="1">
      <c r="A11315" s="2" t="s">
        <v>11233</v>
      </c>
      <c r="B11315" s="2">
        <v>0.982490539550781</v>
      </c>
      <c r="C11315" s="2">
        <v>0.0011869376758113</v>
      </c>
      <c r="D11315" s="2">
        <v>0.0367850735783577</v>
      </c>
      <c r="E11315" s="2">
        <v>0.832152366638183</v>
      </c>
      <c r="F11315" s="5">
        <v>0.885985910892486</v>
      </c>
      <c r="G11315" s="2">
        <v>0.0114751243963837</v>
      </c>
      <c r="H11315" s="2"/>
      <c r="I11315" s="2"/>
      <c r="J11315" s="2"/>
      <c r="K11315" s="2">
        <f t="shared" si="1"/>
        <v>1</v>
      </c>
      <c r="L11315" s="4">
        <v>1.0</v>
      </c>
      <c r="M11315" s="4"/>
    </row>
    <row r="11316" ht="14.25" customHeight="1">
      <c r="A11316" s="2" t="s">
        <v>11234</v>
      </c>
      <c r="B11316" s="2">
        <v>0.88286542892456</v>
      </c>
      <c r="C11316" s="2">
        <v>5.340795614756E-4</v>
      </c>
      <c r="D11316" s="2">
        <v>0.0028525087982416</v>
      </c>
      <c r="E11316" s="2">
        <v>0.0346519611775875</v>
      </c>
      <c r="F11316" s="5">
        <v>0.921573162078857</v>
      </c>
      <c r="G11316" s="2">
        <v>0.0102866552770137</v>
      </c>
      <c r="H11316" s="2"/>
      <c r="I11316" s="2"/>
      <c r="J11316" s="2"/>
      <c r="K11316" s="2">
        <f t="shared" si="1"/>
        <v>1</v>
      </c>
      <c r="L11316" s="4">
        <v>1.0</v>
      </c>
      <c r="M11316" s="4"/>
    </row>
    <row r="11317" ht="14.25" customHeight="1">
      <c r="A11317" s="2" t="s">
        <v>11235</v>
      </c>
      <c r="B11317" s="2">
        <v>0.985147535800933</v>
      </c>
      <c r="C11317" s="2">
        <v>4.822000628337E-4</v>
      </c>
      <c r="D11317" s="2">
        <v>0.0026682498864829</v>
      </c>
      <c r="E11317" s="2">
        <v>0.0118625024333596</v>
      </c>
      <c r="F11317" s="5">
        <v>0.993562638759613</v>
      </c>
      <c r="G11317" s="2">
        <v>0.0054596164263784</v>
      </c>
      <c r="H11317" s="2"/>
      <c r="I11317" s="2"/>
      <c r="J11317" s="2"/>
      <c r="K11317" s="2">
        <f t="shared" si="1"/>
        <v>1</v>
      </c>
      <c r="L11317" s="4">
        <v>1.0</v>
      </c>
      <c r="M11317" s="4"/>
    </row>
    <row r="11318" ht="14.25" customHeight="1">
      <c r="A11318" s="2" t="s">
        <v>11236</v>
      </c>
      <c r="B11318" s="2">
        <v>0.979116141796112</v>
      </c>
      <c r="C11318" s="2">
        <v>7.331643719226E-4</v>
      </c>
      <c r="D11318" s="2">
        <v>0.0062477272003889</v>
      </c>
      <c r="E11318" s="2">
        <v>0.0331432968378067</v>
      </c>
      <c r="F11318" s="5">
        <v>0.990047931671142</v>
      </c>
      <c r="G11318" s="2">
        <v>0.0058691021986305</v>
      </c>
      <c r="H11318" s="2"/>
      <c r="I11318" s="2"/>
      <c r="J11318" s="2"/>
      <c r="K11318" s="2">
        <f t="shared" si="1"/>
        <v>1</v>
      </c>
      <c r="L11318" s="4">
        <v>1.0</v>
      </c>
      <c r="M11318" s="4"/>
    </row>
    <row r="11319" ht="14.25" customHeight="1">
      <c r="A11319" s="2" t="s">
        <v>11237</v>
      </c>
      <c r="B11319" s="2">
        <v>0.901882469654083</v>
      </c>
      <c r="C11319" s="2">
        <v>9.061815217137E-4</v>
      </c>
      <c r="D11319" s="2">
        <v>0.0095372125506401</v>
      </c>
      <c r="E11319" s="2">
        <v>0.0803237110376358</v>
      </c>
      <c r="F11319" s="5">
        <v>0.945995211601257</v>
      </c>
      <c r="G11319" s="2">
        <v>0.0139804752543568</v>
      </c>
      <c r="H11319" s="2"/>
      <c r="I11319" s="2"/>
      <c r="J11319" s="2"/>
      <c r="K11319" s="2">
        <f t="shared" si="1"/>
        <v>1</v>
      </c>
      <c r="L11319" s="4">
        <v>1.0</v>
      </c>
      <c r="M11319" s="4"/>
    </row>
    <row r="11320" ht="14.25" customHeight="1">
      <c r="A11320" s="2" t="s">
        <v>11238</v>
      </c>
      <c r="B11320" s="2">
        <v>0.949446618556976</v>
      </c>
      <c r="C11320" s="2">
        <v>0.001437381026335</v>
      </c>
      <c r="D11320" s="2">
        <v>0.0207614451646804</v>
      </c>
      <c r="E11320" s="2">
        <v>0.0380115322768688</v>
      </c>
      <c r="F11320" s="5">
        <v>0.957458734512329</v>
      </c>
      <c r="G11320" s="2">
        <v>0.0108918221667408</v>
      </c>
      <c r="H11320" s="2"/>
      <c r="I11320" s="2"/>
      <c r="J11320" s="2"/>
      <c r="K11320" s="2">
        <f t="shared" si="1"/>
        <v>1</v>
      </c>
      <c r="L11320" s="4">
        <v>1.0</v>
      </c>
      <c r="M11320" s="4"/>
    </row>
    <row r="11321" ht="14.25" customHeight="1">
      <c r="A11321" s="2" t="s">
        <v>11239</v>
      </c>
      <c r="B11321" s="2">
        <v>0.979658007621765</v>
      </c>
      <c r="C11321" s="2">
        <v>0.0025295349769294</v>
      </c>
      <c r="D11321" s="2">
        <v>0.0154078919440507</v>
      </c>
      <c r="E11321" s="2">
        <v>0.0913447961211204</v>
      </c>
      <c r="F11321" s="5">
        <v>0.989386975765228</v>
      </c>
      <c r="G11321" s="2">
        <v>0.0092324577271938</v>
      </c>
      <c r="H11321" s="2"/>
      <c r="I11321" s="2"/>
      <c r="J11321" s="2"/>
      <c r="K11321" s="2">
        <f t="shared" si="1"/>
        <v>1</v>
      </c>
      <c r="L11321" s="4">
        <v>1.0</v>
      </c>
      <c r="M11321" s="4"/>
    </row>
    <row r="11322" ht="14.25" customHeight="1">
      <c r="A11322" s="2" t="s">
        <v>11240</v>
      </c>
      <c r="B11322" s="2">
        <v>0.964726746082306</v>
      </c>
      <c r="C11322" s="2">
        <v>0.0039853332564234</v>
      </c>
      <c r="D11322" s="2">
        <v>0.0538270324468612</v>
      </c>
      <c r="E11322" s="2">
        <v>0.821273446083068</v>
      </c>
      <c r="F11322" s="5">
        <v>0.921310007572174</v>
      </c>
      <c r="G11322" s="2">
        <v>0.0119820181280374</v>
      </c>
      <c r="H11322" s="2"/>
      <c r="I11322" s="2"/>
      <c r="J11322" s="2"/>
      <c r="K11322" s="2">
        <f t="shared" si="1"/>
        <v>1</v>
      </c>
      <c r="L11322" s="4">
        <v>1.0</v>
      </c>
      <c r="M11322" s="4"/>
    </row>
    <row r="11323" ht="14.25" customHeight="1">
      <c r="A11323" s="2" t="s">
        <v>11241</v>
      </c>
      <c r="B11323" s="2">
        <v>0.987493753433227</v>
      </c>
      <c r="C11323" s="2">
        <v>0.0024653442669659</v>
      </c>
      <c r="D11323" s="2">
        <v>0.0595674291253089</v>
      </c>
      <c r="E11323" s="2">
        <v>0.749141275882721</v>
      </c>
      <c r="F11323" s="5">
        <v>0.855074524879455</v>
      </c>
      <c r="G11323" s="2">
        <v>0.0069209304638206</v>
      </c>
      <c r="H11323" s="2"/>
      <c r="I11323" s="2"/>
      <c r="J11323" s="2"/>
      <c r="K11323" s="2">
        <f t="shared" si="1"/>
        <v>1</v>
      </c>
      <c r="L11323" s="4">
        <v>1.0</v>
      </c>
      <c r="M11323" s="4"/>
    </row>
    <row r="11324" ht="14.25" customHeight="1">
      <c r="A11324" s="2" t="s">
        <v>11242</v>
      </c>
      <c r="B11324" s="2">
        <v>0.873743712902069</v>
      </c>
      <c r="C11324" s="2">
        <v>0.0027791403699666</v>
      </c>
      <c r="D11324" s="2">
        <v>0.0721917077898979</v>
      </c>
      <c r="E11324" s="2">
        <v>0.0571012906730175</v>
      </c>
      <c r="F11324" s="5">
        <v>0.844855427742004</v>
      </c>
      <c r="G11324" s="2">
        <v>0.011677810922265</v>
      </c>
      <c r="H11324" s="2"/>
      <c r="I11324" s="2"/>
      <c r="J11324" s="2"/>
      <c r="K11324" s="2">
        <f t="shared" si="1"/>
        <v>1</v>
      </c>
      <c r="L11324" s="4">
        <v>1.0</v>
      </c>
      <c r="M11324" s="4"/>
    </row>
    <row r="11325" ht="14.25" customHeight="1">
      <c r="A11325" s="2" t="s">
        <v>11243</v>
      </c>
      <c r="B11325" s="2">
        <v>0.888378918170929</v>
      </c>
      <c r="C11325" s="2">
        <v>0.0022361469455063</v>
      </c>
      <c r="D11325" s="2">
        <v>0.0306394882500171</v>
      </c>
      <c r="E11325" s="2">
        <v>0.0424660928547382</v>
      </c>
      <c r="F11325" s="5">
        <v>0.909217298030853</v>
      </c>
      <c r="G11325" s="2">
        <v>0.0094333440065383</v>
      </c>
      <c r="H11325" s="2"/>
      <c r="I11325" s="2"/>
      <c r="J11325" s="2"/>
      <c r="K11325" s="2">
        <f t="shared" si="1"/>
        <v>1</v>
      </c>
      <c r="L11325" s="4">
        <v>1.0</v>
      </c>
      <c r="M11325" s="4"/>
    </row>
    <row r="11326" ht="14.25" customHeight="1">
      <c r="A11326" s="2" t="s">
        <v>11244</v>
      </c>
      <c r="B11326" s="2">
        <v>0.933872520923614</v>
      </c>
      <c r="C11326" s="2">
        <v>0.0029640321154147</v>
      </c>
      <c r="D11326" s="2">
        <v>0.0325341410934925</v>
      </c>
      <c r="E11326" s="2">
        <v>0.161769166588783</v>
      </c>
      <c r="F11326" s="5">
        <v>0.956896424293518</v>
      </c>
      <c r="G11326" s="2">
        <v>0.0116320233792066</v>
      </c>
      <c r="H11326" s="2"/>
      <c r="I11326" s="2"/>
      <c r="J11326" s="2"/>
      <c r="K11326" s="2">
        <f t="shared" si="1"/>
        <v>1</v>
      </c>
      <c r="L11326" s="4">
        <v>1.0</v>
      </c>
      <c r="M11326" s="4"/>
    </row>
    <row r="11327" ht="14.25" customHeight="1">
      <c r="A11327" s="2" t="s">
        <v>11245</v>
      </c>
      <c r="B11327" s="2">
        <v>0.74453866481781</v>
      </c>
      <c r="C11327" s="2">
        <v>0.00280590984039</v>
      </c>
      <c r="D11327" s="2">
        <v>0.0139918308705091</v>
      </c>
      <c r="E11327" s="2">
        <v>0.0091147720813751</v>
      </c>
      <c r="F11327" s="5">
        <v>0.825890898704528</v>
      </c>
      <c r="G11327" s="2">
        <v>0.0087758721783757</v>
      </c>
      <c r="H11327" s="2"/>
      <c r="I11327" s="2"/>
      <c r="J11327" s="2"/>
      <c r="K11327" s="2">
        <f t="shared" si="1"/>
        <v>1</v>
      </c>
      <c r="L11327" s="4">
        <v>1.0</v>
      </c>
      <c r="M11327" s="4"/>
    </row>
    <row r="11328" ht="14.25" customHeight="1">
      <c r="A11328" s="2" t="s">
        <v>11246</v>
      </c>
      <c r="B11328" s="2">
        <v>0.127447366714477</v>
      </c>
      <c r="C11328" s="2">
        <v>0.0021458265837281</v>
      </c>
      <c r="D11328" s="2">
        <v>0.0233330186456441</v>
      </c>
      <c r="E11328" s="2">
        <v>0.0498668067157268</v>
      </c>
      <c r="F11328" s="5">
        <v>0.055978674441576</v>
      </c>
      <c r="G11328" s="2">
        <v>0.0180863123387098</v>
      </c>
      <c r="H11328" s="2"/>
      <c r="I11328" s="2"/>
      <c r="J11328" s="2"/>
      <c r="K11328" s="2">
        <f t="shared" si="1"/>
        <v>0</v>
      </c>
      <c r="L11328" s="4">
        <v>1.0</v>
      </c>
      <c r="M11328" s="4"/>
    </row>
    <row r="11329" ht="14.25" customHeight="1">
      <c r="A11329" s="2" t="s">
        <v>11247</v>
      </c>
      <c r="B11329" s="2">
        <v>0.31259486079216</v>
      </c>
      <c r="C11329" s="2">
        <v>0.0054035116918385</v>
      </c>
      <c r="D11329" s="2">
        <v>0.0133279683068394</v>
      </c>
      <c r="E11329" s="2">
        <v>0.021572932600975</v>
      </c>
      <c r="F11329" s="5">
        <v>0.336211800575256</v>
      </c>
      <c r="G11329" s="2">
        <v>0.0402600690722465</v>
      </c>
      <c r="H11329" s="2"/>
      <c r="I11329" s="2"/>
      <c r="J11329" s="2"/>
      <c r="K11329" s="2">
        <f t="shared" si="1"/>
        <v>0</v>
      </c>
      <c r="L11329" s="4">
        <v>1.0</v>
      </c>
      <c r="M11329" s="4"/>
    </row>
    <row r="11330" ht="14.25" customHeight="1">
      <c r="A11330" s="2" t="s">
        <v>11248</v>
      </c>
      <c r="B11330" s="2">
        <v>0.219846233725547</v>
      </c>
      <c r="C11330" s="2">
        <v>0.0044812350533902</v>
      </c>
      <c r="D11330" s="2">
        <v>0.0130102233961224</v>
      </c>
      <c r="E11330" s="2">
        <v>0.0037639723159372</v>
      </c>
      <c r="F11330" s="5">
        <v>0.163266032934188</v>
      </c>
      <c r="G11330" s="2">
        <v>0.0547421835362911</v>
      </c>
      <c r="H11330" s="2"/>
      <c r="I11330" s="2"/>
      <c r="J11330" s="2"/>
      <c r="K11330" s="2">
        <f t="shared" si="1"/>
        <v>0</v>
      </c>
      <c r="L11330" s="4">
        <v>1.0</v>
      </c>
      <c r="M11330" s="4"/>
    </row>
    <row r="11331" ht="14.25" customHeight="1">
      <c r="A11331" s="2" t="s">
        <v>11249</v>
      </c>
      <c r="B11331" s="2">
        <v>0.789329946041107</v>
      </c>
      <c r="C11331" s="2">
        <v>0.0025899484753608</v>
      </c>
      <c r="D11331" s="2">
        <v>0.0127539811655879</v>
      </c>
      <c r="E11331" s="2">
        <v>0.0056543266400694</v>
      </c>
      <c r="F11331" s="5">
        <v>0.822252988815307</v>
      </c>
      <c r="G11331" s="2">
        <v>0.0162675231695175</v>
      </c>
      <c r="H11331" s="2"/>
      <c r="I11331" s="2"/>
      <c r="J11331" s="2"/>
      <c r="K11331" s="2">
        <f t="shared" si="1"/>
        <v>1</v>
      </c>
      <c r="L11331" s="4">
        <v>1.0</v>
      </c>
      <c r="M11331" s="4"/>
    </row>
    <row r="11332" ht="14.25" customHeight="1">
      <c r="A11332" s="2" t="s">
        <v>11250</v>
      </c>
      <c r="B11332" s="2">
        <v>0.364777475595474</v>
      </c>
      <c r="C11332" s="2">
        <v>0.0016542269149795</v>
      </c>
      <c r="D11332" s="2">
        <v>0.0153711149469017</v>
      </c>
      <c r="E11332" s="2">
        <v>0.0110122300684452</v>
      </c>
      <c r="F11332" s="5">
        <v>0.42667019367218</v>
      </c>
      <c r="G11332" s="2">
        <v>0.0163396522402763</v>
      </c>
      <c r="H11332" s="2"/>
      <c r="I11332" s="2"/>
      <c r="J11332" s="2"/>
      <c r="K11332" s="2">
        <f t="shared" si="1"/>
        <v>0</v>
      </c>
      <c r="L11332" s="4">
        <v>1.0</v>
      </c>
      <c r="M11332" s="4"/>
    </row>
    <row r="11333" ht="14.25" customHeight="1">
      <c r="A11333" s="2" t="s">
        <v>11251</v>
      </c>
      <c r="B11333" s="2">
        <v>0.848611235618591</v>
      </c>
      <c r="C11333" s="2">
        <v>0.0011771774152293</v>
      </c>
      <c r="D11333" s="2">
        <v>0.010800409130752</v>
      </c>
      <c r="E11333" s="2">
        <v>0.0034066617954522</v>
      </c>
      <c r="F11333" s="5">
        <v>0.901158213615417</v>
      </c>
      <c r="G11333" s="2">
        <v>0.0087600741535425</v>
      </c>
      <c r="H11333" s="2"/>
      <c r="I11333" s="2"/>
      <c r="J11333" s="2"/>
      <c r="K11333" s="2">
        <f t="shared" si="1"/>
        <v>1</v>
      </c>
      <c r="L11333" s="4">
        <v>1.0</v>
      </c>
      <c r="M11333" s="4"/>
    </row>
    <row r="11334" ht="14.25" customHeight="1">
      <c r="A11334" s="2" t="s">
        <v>11252</v>
      </c>
      <c r="B11334" s="2">
        <v>0.136076152324676</v>
      </c>
      <c r="C11334" s="2">
        <v>0.0012657451443374</v>
      </c>
      <c r="D11334" s="2">
        <v>0.0030641157645732</v>
      </c>
      <c r="E11334" s="2">
        <v>2.96814716421E-4</v>
      </c>
      <c r="F11334" s="5">
        <v>0.0806597173213958</v>
      </c>
      <c r="G11334" s="2">
        <v>0.023491621017456</v>
      </c>
      <c r="H11334" s="2"/>
      <c r="I11334" s="2"/>
      <c r="J11334" s="2"/>
      <c r="K11334" s="2">
        <f t="shared" si="1"/>
        <v>0</v>
      </c>
      <c r="L11334" s="4">
        <v>1.0</v>
      </c>
      <c r="M11334" s="4"/>
    </row>
    <row r="11335" ht="14.25" customHeight="1">
      <c r="A11335" s="2" t="s">
        <v>11253</v>
      </c>
      <c r="B11335" s="2">
        <v>0.04077585414052</v>
      </c>
      <c r="C11335" s="2">
        <v>3.533358685672E-4</v>
      </c>
      <c r="D11335" s="2">
        <v>0.0032115620560944</v>
      </c>
      <c r="E11335" s="2">
        <v>4.039576160721E-4</v>
      </c>
      <c r="F11335" s="5">
        <v>0.0263873301446437</v>
      </c>
      <c r="G11335" s="2">
        <v>0.0077198236249387</v>
      </c>
      <c r="H11335" s="2"/>
      <c r="I11335" s="2"/>
      <c r="J11335" s="2"/>
      <c r="K11335" s="2">
        <f t="shared" si="1"/>
        <v>0</v>
      </c>
      <c r="L11335" s="4">
        <v>1.0</v>
      </c>
      <c r="M11335" s="4"/>
    </row>
    <row r="11336" ht="14.25" customHeight="1">
      <c r="A11336" s="2" t="s">
        <v>11254</v>
      </c>
      <c r="B11336" s="2">
        <v>0.148373112082481</v>
      </c>
      <c r="C11336" s="2">
        <v>7.795112906023E-4</v>
      </c>
      <c r="D11336" s="2">
        <v>0.0064298203215003</v>
      </c>
      <c r="E11336" s="2">
        <v>8.225280907936E-4</v>
      </c>
      <c r="F11336" s="5">
        <v>0.115627005696296</v>
      </c>
      <c r="G11336" s="2">
        <v>0.016783395782113</v>
      </c>
      <c r="H11336" s="2"/>
      <c r="I11336" s="2"/>
      <c r="J11336" s="2"/>
      <c r="K11336" s="2">
        <f t="shared" si="1"/>
        <v>0</v>
      </c>
      <c r="L11336" s="4">
        <v>1.0</v>
      </c>
      <c r="M11336" s="4"/>
    </row>
    <row r="11337" ht="14.25" customHeight="1">
      <c r="A11337" s="2" t="s">
        <v>11255</v>
      </c>
      <c r="B11337" s="2">
        <v>0.0491298027336597</v>
      </c>
      <c r="C11337" s="2">
        <v>6.828770274296E-4</v>
      </c>
      <c r="D11337" s="2">
        <v>0.0065785339102149</v>
      </c>
      <c r="E11337" s="2">
        <v>0.0027114024851471</v>
      </c>
      <c r="F11337" s="5">
        <v>0.0280265063047409</v>
      </c>
      <c r="G11337" s="2">
        <v>0.0131748626008629</v>
      </c>
      <c r="H11337" s="2"/>
      <c r="I11337" s="2"/>
      <c r="J11337" s="2"/>
      <c r="K11337" s="2">
        <f t="shared" si="1"/>
        <v>0</v>
      </c>
      <c r="L11337" s="4">
        <v>1.0</v>
      </c>
      <c r="M11337" s="4"/>
    </row>
    <row r="11338" ht="14.25" customHeight="1">
      <c r="A11338" s="2" t="s">
        <v>11256</v>
      </c>
      <c r="B11338" s="2">
        <v>0.32236623764038</v>
      </c>
      <c r="C11338" s="2">
        <v>8.201172458939E-4</v>
      </c>
      <c r="D11338" s="2">
        <v>0.0131725566461682</v>
      </c>
      <c r="E11338" s="2">
        <v>0.0018403007416054</v>
      </c>
      <c r="F11338" s="5">
        <v>0.310314178466796</v>
      </c>
      <c r="G11338" s="2">
        <v>0.0164332091808319</v>
      </c>
      <c r="H11338" s="2"/>
      <c r="I11338" s="2"/>
      <c r="J11338" s="2"/>
      <c r="K11338" s="2">
        <f t="shared" si="1"/>
        <v>0</v>
      </c>
      <c r="L11338" s="4">
        <v>1.0</v>
      </c>
      <c r="M11338" s="4"/>
    </row>
    <row r="11339" ht="14.25" customHeight="1">
      <c r="A11339" s="2" t="s">
        <v>11257</v>
      </c>
      <c r="B11339" s="2">
        <v>0.0986681282520294</v>
      </c>
      <c r="C11339" s="2">
        <v>5.018885130994E-4</v>
      </c>
      <c r="D11339" s="2">
        <v>0.0051990863867104</v>
      </c>
      <c r="E11339" s="2">
        <v>7.687012548558E-4</v>
      </c>
      <c r="F11339" s="5">
        <v>0.085563339293003</v>
      </c>
      <c r="G11339" s="2">
        <v>0.0147254168987274</v>
      </c>
      <c r="H11339" s="2"/>
      <c r="I11339" s="2"/>
      <c r="J11339" s="2"/>
      <c r="K11339" s="2">
        <f t="shared" si="1"/>
        <v>0</v>
      </c>
      <c r="L11339" s="4">
        <v>1.0</v>
      </c>
      <c r="M11339" s="4"/>
    </row>
    <row r="11340" ht="14.25" customHeight="1">
      <c r="A11340" s="2" t="s">
        <v>11258</v>
      </c>
      <c r="B11340" s="2">
        <v>0.0475162453949451</v>
      </c>
      <c r="C11340" s="2">
        <v>3.543208295013E-4</v>
      </c>
      <c r="D11340" s="2">
        <v>0.00288911559619</v>
      </c>
      <c r="E11340" s="2">
        <v>3.844674502033E-4</v>
      </c>
      <c r="F11340" s="5">
        <v>0.0234946776181459</v>
      </c>
      <c r="G11340" s="2">
        <v>0.0172000750899314</v>
      </c>
      <c r="H11340" s="2"/>
      <c r="I11340" s="2"/>
      <c r="J11340" s="2"/>
      <c r="K11340" s="2">
        <f t="shared" si="1"/>
        <v>0</v>
      </c>
      <c r="L11340" s="4">
        <v>1.0</v>
      </c>
      <c r="M11340" s="4"/>
    </row>
    <row r="11341" ht="14.25" customHeight="1">
      <c r="A11341" s="2" t="s">
        <v>11259</v>
      </c>
      <c r="B11341" s="2">
        <v>0.241702854633331</v>
      </c>
      <c r="C11341" s="2">
        <v>7.142033427953E-4</v>
      </c>
      <c r="D11341" s="2">
        <v>0.0062288674525916</v>
      </c>
      <c r="E11341" s="2">
        <v>8.891686447896E-4</v>
      </c>
      <c r="F11341" s="5">
        <v>0.203545719385147</v>
      </c>
      <c r="G11341" s="2">
        <v>0.0465033538639545</v>
      </c>
      <c r="H11341" s="2"/>
      <c r="I11341" s="2"/>
      <c r="J11341" s="2"/>
      <c r="K11341" s="2">
        <f t="shared" si="1"/>
        <v>0</v>
      </c>
      <c r="L11341" s="4">
        <v>1.0</v>
      </c>
      <c r="M11341" s="4"/>
    </row>
    <row r="11342" ht="14.25" customHeight="1">
      <c r="A11342" s="2" t="s">
        <v>11260</v>
      </c>
      <c r="B11342" s="2">
        <v>0.331847637891769</v>
      </c>
      <c r="C11342" s="2">
        <v>7.253845687955E-4</v>
      </c>
      <c r="D11342" s="2">
        <v>0.010075100697577</v>
      </c>
      <c r="E11342" s="2">
        <v>0.0014006063574925</v>
      </c>
      <c r="F11342" s="5">
        <v>0.319126695394516</v>
      </c>
      <c r="G11342" s="2">
        <v>0.0342866815626621</v>
      </c>
      <c r="H11342" s="2"/>
      <c r="I11342" s="2"/>
      <c r="J11342" s="2"/>
      <c r="K11342" s="2">
        <f t="shared" si="1"/>
        <v>0</v>
      </c>
      <c r="L11342" s="4">
        <v>1.0</v>
      </c>
      <c r="M11342" s="4"/>
    </row>
    <row r="11343" ht="14.25" customHeight="1">
      <c r="A11343" s="2" t="s">
        <v>11261</v>
      </c>
      <c r="B11343" s="2">
        <v>0.207381919026374</v>
      </c>
      <c r="C11343" s="2">
        <v>0.0011780064087361</v>
      </c>
      <c r="D11343" s="2">
        <v>0.0067762755788862</v>
      </c>
      <c r="E11343" s="2">
        <v>8.608677890151E-4</v>
      </c>
      <c r="F11343" s="5">
        <v>0.132530361413955</v>
      </c>
      <c r="G11343" s="2">
        <v>0.0623960047960281</v>
      </c>
      <c r="H11343" s="2"/>
      <c r="I11343" s="2"/>
      <c r="J11343" s="2"/>
      <c r="K11343" s="2">
        <f t="shared" si="1"/>
        <v>0</v>
      </c>
      <c r="L11343" s="4">
        <v>1.0</v>
      </c>
      <c r="M11343" s="4"/>
    </row>
    <row r="11344" ht="14.25" customHeight="1">
      <c r="A11344" s="2" t="s">
        <v>11262</v>
      </c>
      <c r="B11344" s="2">
        <v>0.069535955786705</v>
      </c>
      <c r="C11344" s="2">
        <v>5.954708904027E-4</v>
      </c>
      <c r="D11344" s="2">
        <v>0.0026077097281813</v>
      </c>
      <c r="E11344" s="2">
        <v>3.163536894135E-4</v>
      </c>
      <c r="F11344" s="5">
        <v>0.0323736034333705</v>
      </c>
      <c r="G11344" s="2">
        <v>0.0401251874864101</v>
      </c>
      <c r="H11344" s="2"/>
      <c r="I11344" s="2"/>
      <c r="J11344" s="2"/>
      <c r="K11344" s="2">
        <f t="shared" si="1"/>
        <v>0</v>
      </c>
      <c r="L11344" s="4">
        <v>1.0</v>
      </c>
      <c r="M11344" s="4"/>
    </row>
    <row r="11345" ht="14.25" customHeight="1">
      <c r="A11345" s="2" t="s">
        <v>11263</v>
      </c>
      <c r="B11345" s="2">
        <v>0.0849463045597076</v>
      </c>
      <c r="C11345" s="2">
        <v>0.0016703739529475</v>
      </c>
      <c r="D11345" s="2">
        <v>0.0025913000572472</v>
      </c>
      <c r="E11345" s="2">
        <v>3.067688085138E-4</v>
      </c>
      <c r="F11345" s="5">
        <v>0.0192107055336236</v>
      </c>
      <c r="G11345" s="2">
        <v>0.0764814689755439</v>
      </c>
      <c r="H11345" s="2"/>
      <c r="I11345" s="2"/>
      <c r="J11345" s="2"/>
      <c r="K11345" s="2">
        <f t="shared" si="1"/>
        <v>0</v>
      </c>
      <c r="L11345" s="4">
        <v>1.0</v>
      </c>
      <c r="M11345" s="4"/>
    </row>
    <row r="11346" ht="14.25" customHeight="1">
      <c r="A11346" s="2" t="s">
        <v>11264</v>
      </c>
      <c r="B11346" s="2">
        <v>8.96644705790095E-5</v>
      </c>
      <c r="C11346" s="2">
        <v>6.09879919011291E-7</v>
      </c>
      <c r="D11346" s="2">
        <v>9.73262501702265E-8</v>
      </c>
      <c r="E11346" s="2">
        <v>1.23962529130494E-8</v>
      </c>
      <c r="F11346" s="5">
        <v>8.36619256006088E-6</v>
      </c>
      <c r="G11346" s="2">
        <v>3.14443750539794E-5</v>
      </c>
      <c r="H11346" s="2"/>
      <c r="I11346" s="2"/>
      <c r="J11346" s="2"/>
      <c r="K11346" s="2">
        <f t="shared" si="1"/>
        <v>0</v>
      </c>
      <c r="L11346" s="4">
        <v>1.0</v>
      </c>
      <c r="M11346" s="4"/>
    </row>
    <row r="11347" ht="14.25" customHeight="1">
      <c r="A11347" s="2" t="s">
        <v>11265</v>
      </c>
      <c r="B11347" s="2">
        <v>9.86474187811836E-5</v>
      </c>
      <c r="C11347" s="2">
        <v>6.5700862705853E-7</v>
      </c>
      <c r="D11347" s="2">
        <v>1.12723562040173E-7</v>
      </c>
      <c r="E11347" s="2">
        <v>1.39601237236774E-8</v>
      </c>
      <c r="F11347" s="5">
        <v>1.0008739081968E-5</v>
      </c>
      <c r="G11347" s="2">
        <v>3.95618953916709E-5</v>
      </c>
      <c r="H11347" s="2"/>
      <c r="I11347" s="2"/>
      <c r="J11347" s="2"/>
      <c r="K11347" s="2">
        <f t="shared" si="1"/>
        <v>0</v>
      </c>
      <c r="L11347" s="4">
        <v>1.0</v>
      </c>
      <c r="M11347" s="4"/>
    </row>
    <row r="11348" ht="14.25" customHeight="1">
      <c r="A11348" s="2" t="s">
        <v>11266</v>
      </c>
      <c r="B11348" s="2">
        <v>7.66433731769211E-6</v>
      </c>
      <c r="C11348" s="2">
        <v>5.1263846501115E-9</v>
      </c>
      <c r="D11348" s="2">
        <v>2.09914698956481E-8</v>
      </c>
      <c r="E11348" s="2">
        <v>1.66484881436446E-9</v>
      </c>
      <c r="F11348" s="5">
        <v>1.58452144205512E-6</v>
      </c>
      <c r="G11348" s="2">
        <v>4.93682955493568E-6</v>
      </c>
      <c r="H11348" s="2"/>
      <c r="I11348" s="2"/>
      <c r="J11348" s="2"/>
      <c r="K11348" s="2">
        <f t="shared" si="1"/>
        <v>0</v>
      </c>
      <c r="L11348" s="4">
        <v>1.0</v>
      </c>
      <c r="M11348" s="4"/>
    </row>
    <row r="11349" ht="14.25" customHeight="1">
      <c r="A11349" s="2" t="s">
        <v>11267</v>
      </c>
      <c r="B11349" s="2">
        <v>8.4951207099948E-6</v>
      </c>
      <c r="C11349" s="2">
        <v>3.0190008826203E-10</v>
      </c>
      <c r="D11349" s="2">
        <v>4.45831922490924E-8</v>
      </c>
      <c r="E11349" s="2">
        <v>3.43011152814654E-9</v>
      </c>
      <c r="F11349" s="5">
        <v>2.49011304731539E-6</v>
      </c>
      <c r="G11349" s="2">
        <v>1.0207047125732E-5</v>
      </c>
      <c r="H11349" s="2"/>
      <c r="I11349" s="2"/>
      <c r="J11349" s="2"/>
      <c r="K11349" s="2">
        <f t="shared" si="1"/>
        <v>0</v>
      </c>
      <c r="L11349" s="4">
        <v>1.0</v>
      </c>
      <c r="M11349" s="4"/>
    </row>
    <row r="11350" ht="14.25" customHeight="1">
      <c r="A11350" s="2" t="s">
        <v>11268</v>
      </c>
      <c r="B11350" s="2">
        <v>5.000249948352E-4</v>
      </c>
      <c r="C11350" s="2">
        <v>1.90150319667736E-6</v>
      </c>
      <c r="D11350" s="2">
        <v>2.02829573936469E-6</v>
      </c>
      <c r="E11350" s="2">
        <v>2.57977372797313E-9</v>
      </c>
      <c r="F11350" s="5">
        <v>8.562004077248E-4</v>
      </c>
      <c r="G11350" s="2">
        <v>2.120051649399E-4</v>
      </c>
      <c r="H11350" s="2">
        <v>0.0</v>
      </c>
      <c r="I11350" s="2">
        <v>0.0</v>
      </c>
      <c r="J11350" s="2">
        <v>0.0</v>
      </c>
      <c r="K11350" s="2">
        <f t="shared" si="1"/>
        <v>0</v>
      </c>
      <c r="L11350" s="4">
        <v>1.0</v>
      </c>
      <c r="M11350" s="4"/>
    </row>
    <row r="11351" ht="14.25" customHeight="1">
      <c r="A11351" s="2" t="s">
        <v>11269</v>
      </c>
      <c r="B11351" s="2">
        <v>2.2442235786E-4</v>
      </c>
      <c r="C11351" s="2">
        <v>2.97343149213702E-6</v>
      </c>
      <c r="D11351" s="2">
        <v>6.54139148537069E-6</v>
      </c>
      <c r="E11351" s="2">
        <v>1.23625753190026E-7</v>
      </c>
      <c r="F11351" s="5">
        <v>3.395014209672E-4</v>
      </c>
      <c r="G11351" s="2">
        <v>9.23947955016046E-5</v>
      </c>
      <c r="H11351" s="2">
        <v>0.0</v>
      </c>
      <c r="I11351" s="2">
        <v>0.0</v>
      </c>
      <c r="J11351" s="2">
        <v>0.0</v>
      </c>
      <c r="K11351" s="2">
        <f t="shared" si="1"/>
        <v>0</v>
      </c>
      <c r="L11351" s="4">
        <v>1.0</v>
      </c>
      <c r="M11351" s="4"/>
    </row>
    <row r="11352" ht="14.25" customHeight="1">
      <c r="A11352" s="2" t="s">
        <v>11270</v>
      </c>
      <c r="B11352" s="2">
        <v>5.543545703403E-4</v>
      </c>
      <c r="C11352" s="2">
        <v>4.72460396849783E-6</v>
      </c>
      <c r="D11352" s="2">
        <v>1.54021963680861E-5</v>
      </c>
      <c r="E11352" s="2">
        <v>1.65618007486045E-6</v>
      </c>
      <c r="F11352" s="5">
        <v>0.0012611679267138</v>
      </c>
      <c r="G11352" s="2">
        <v>1.45311729284E-4</v>
      </c>
      <c r="H11352" s="2">
        <v>0.0</v>
      </c>
      <c r="I11352" s="2">
        <v>0.0</v>
      </c>
      <c r="J11352" s="2">
        <v>0.0</v>
      </c>
      <c r="K11352" s="2">
        <f t="shared" si="1"/>
        <v>0</v>
      </c>
      <c r="L11352" s="4">
        <v>1.0</v>
      </c>
      <c r="M11352" s="4"/>
    </row>
    <row r="11353" ht="14.25" customHeight="1">
      <c r="A11353" s="2" t="s">
        <v>11271</v>
      </c>
      <c r="B11353" s="2">
        <v>0.0186388399451971</v>
      </c>
      <c r="C11353" s="2">
        <v>7.29881285224109E-5</v>
      </c>
      <c r="D11353" s="2">
        <v>2.775624161586E-4</v>
      </c>
      <c r="E11353" s="2">
        <v>2.035750221693E-4</v>
      </c>
      <c r="F11353" s="5">
        <v>0.0428706854581832</v>
      </c>
      <c r="G11353" s="2">
        <v>0.0025828126817941</v>
      </c>
      <c r="H11353" s="2">
        <v>0.0</v>
      </c>
      <c r="I11353" s="2">
        <v>0.0</v>
      </c>
      <c r="J11353" s="2">
        <v>0.0</v>
      </c>
      <c r="K11353" s="2">
        <f t="shared" si="1"/>
        <v>0</v>
      </c>
      <c r="L11353" s="4">
        <v>1.0</v>
      </c>
      <c r="M11353" s="4"/>
    </row>
    <row r="11354" ht="14.25" customHeight="1">
      <c r="A11354" s="2" t="s">
        <v>11272</v>
      </c>
      <c r="B11354" s="2">
        <v>0.0042839916422963</v>
      </c>
      <c r="C11354" s="2">
        <v>1.397133164573E-4</v>
      </c>
      <c r="D11354" s="2">
        <v>3.865121107082E-4</v>
      </c>
      <c r="E11354" s="2">
        <v>2.093749790219E-4</v>
      </c>
      <c r="F11354" s="5">
        <v>0.0036878616083413</v>
      </c>
      <c r="G11354" s="2">
        <v>0.0018781895050778</v>
      </c>
      <c r="H11354" s="2">
        <v>0.0</v>
      </c>
      <c r="I11354" s="2">
        <v>0.0</v>
      </c>
      <c r="J11354" s="2">
        <v>0.0</v>
      </c>
      <c r="K11354" s="2">
        <f t="shared" si="1"/>
        <v>0</v>
      </c>
      <c r="L11354" s="4">
        <v>1.0</v>
      </c>
      <c r="M11354" s="4"/>
    </row>
    <row r="11355" ht="14.25" customHeight="1">
      <c r="A11355" s="2" t="s">
        <v>11273</v>
      </c>
      <c r="B11355" s="2">
        <v>0.0025095697492361</v>
      </c>
      <c r="C11355" s="2">
        <v>6.64195031276904E-5</v>
      </c>
      <c r="D11355" s="2">
        <v>3.138770116493E-4</v>
      </c>
      <c r="E11355" s="2">
        <v>3.97666008211672E-5</v>
      </c>
      <c r="F11355" s="5">
        <v>0.0016133767785504</v>
      </c>
      <c r="G11355" s="2">
        <v>0.0016487418906763</v>
      </c>
      <c r="H11355" s="2">
        <v>0.0</v>
      </c>
      <c r="I11355" s="2">
        <v>0.0</v>
      </c>
      <c r="J11355" s="2">
        <v>0.0</v>
      </c>
      <c r="K11355" s="2">
        <f t="shared" si="1"/>
        <v>0</v>
      </c>
      <c r="L11355" s="4">
        <v>1.0</v>
      </c>
      <c r="M11355" s="4"/>
    </row>
    <row r="11356" ht="14.25" customHeight="1">
      <c r="A11356" s="2" t="s">
        <v>11274</v>
      </c>
      <c r="B11356" s="2">
        <v>0.0083401780575513</v>
      </c>
      <c r="C11356" s="2">
        <v>1.21504002891E-4</v>
      </c>
      <c r="D11356" s="2">
        <v>0.0031738772522658</v>
      </c>
      <c r="E11356" s="2">
        <v>5.7118319091387E-5</v>
      </c>
      <c r="F11356" s="5">
        <v>0.0076300003565847</v>
      </c>
      <c r="G11356" s="2">
        <v>0.0031578734051436</v>
      </c>
      <c r="H11356" s="2">
        <v>0.0</v>
      </c>
      <c r="I11356" s="2">
        <v>0.0</v>
      </c>
      <c r="J11356" s="2">
        <v>0.0</v>
      </c>
      <c r="K11356" s="2">
        <f t="shared" si="1"/>
        <v>0</v>
      </c>
      <c r="L11356" s="4">
        <v>1.0</v>
      </c>
      <c r="M11356" s="4"/>
    </row>
    <row r="11357" ht="14.25" customHeight="1">
      <c r="A11357" s="2" t="s">
        <v>11275</v>
      </c>
      <c r="B11357" s="2">
        <v>0.0025077704340219</v>
      </c>
      <c r="C11357" s="2">
        <v>6.46226981189102E-5</v>
      </c>
      <c r="D11357" s="2">
        <v>3.926246718037E-4</v>
      </c>
      <c r="E11357" s="2">
        <v>1.15097354864701E-5</v>
      </c>
      <c r="F11357" s="5">
        <v>9.983921190723E-4</v>
      </c>
      <c r="G11357" s="2">
        <v>0.0022306595928967</v>
      </c>
      <c r="H11357" s="2">
        <v>0.0</v>
      </c>
      <c r="I11357" s="2">
        <v>0.0</v>
      </c>
      <c r="J11357" s="2">
        <v>0.0</v>
      </c>
      <c r="K11357" s="2">
        <f t="shared" si="1"/>
        <v>0</v>
      </c>
      <c r="L11357" s="4">
        <v>1.0</v>
      </c>
      <c r="M11357" s="4"/>
    </row>
    <row r="11358" ht="14.25" customHeight="1">
      <c r="A11358" s="2" t="s">
        <v>11276</v>
      </c>
      <c r="B11358" s="2">
        <v>0.0067911213263869</v>
      </c>
      <c r="C11358" s="2">
        <v>7.58848618716E-4</v>
      </c>
      <c r="D11358" s="2">
        <v>0.0015144447097554</v>
      </c>
      <c r="E11358" s="2">
        <v>7.42063275538384E-5</v>
      </c>
      <c r="F11358" s="5">
        <v>0.0040130787529051</v>
      </c>
      <c r="G11358" s="2">
        <v>0.0035699203144758</v>
      </c>
      <c r="H11358" s="2">
        <v>0.0</v>
      </c>
      <c r="I11358" s="2">
        <v>0.0</v>
      </c>
      <c r="J11358" s="2">
        <v>0.0</v>
      </c>
      <c r="K11358" s="2">
        <f t="shared" si="1"/>
        <v>0</v>
      </c>
      <c r="L11358" s="4">
        <v>1.0</v>
      </c>
      <c r="M11358" s="4"/>
    </row>
    <row r="11359" ht="14.25" customHeight="1">
      <c r="A11359" s="2" t="s">
        <v>11277</v>
      </c>
      <c r="B11359" s="2">
        <v>0.0033722054213285</v>
      </c>
      <c r="C11359" s="2">
        <v>1.138425141107E-4</v>
      </c>
      <c r="D11359" s="2">
        <v>6.462372257374E-4</v>
      </c>
      <c r="E11359" s="2">
        <v>3.18183883791789E-5</v>
      </c>
      <c r="F11359" s="5">
        <v>0.0024536687415093</v>
      </c>
      <c r="G11359" s="2">
        <v>0.0017709047533571</v>
      </c>
      <c r="H11359" s="2">
        <v>0.0</v>
      </c>
      <c r="I11359" s="2">
        <v>0.0</v>
      </c>
      <c r="J11359" s="2">
        <v>0.0</v>
      </c>
      <c r="K11359" s="2">
        <f t="shared" si="1"/>
        <v>0</v>
      </c>
      <c r="L11359" s="4">
        <v>1.0</v>
      </c>
      <c r="M11359" s="4"/>
    </row>
    <row r="11360" ht="14.25" customHeight="1">
      <c r="A11360" s="2" t="s">
        <v>11278</v>
      </c>
      <c r="B11360" s="2">
        <v>0.0199060179293155</v>
      </c>
      <c r="C11360" s="2">
        <v>1.991012832149E-4</v>
      </c>
      <c r="D11360" s="2">
        <v>0.0064521976746618</v>
      </c>
      <c r="E11360" s="2">
        <v>6.55400857795E-4</v>
      </c>
      <c r="F11360" s="5">
        <v>0.0135281067341566</v>
      </c>
      <c r="G11360" s="2">
        <v>0.0052531552501022</v>
      </c>
      <c r="H11360" s="2">
        <v>0.0</v>
      </c>
      <c r="I11360" s="2">
        <v>0.0</v>
      </c>
      <c r="J11360" s="2">
        <v>0.0</v>
      </c>
      <c r="K11360" s="2">
        <f t="shared" si="1"/>
        <v>0</v>
      </c>
      <c r="L11360" s="4">
        <v>1.0</v>
      </c>
      <c r="M11360" s="4"/>
    </row>
    <row r="11361" ht="14.25" customHeight="1">
      <c r="A11361" s="2" t="s">
        <v>11279</v>
      </c>
      <c r="B11361" s="2">
        <v>0.0036774170584976</v>
      </c>
      <c r="C11361" s="2">
        <v>8.75726109370589E-5</v>
      </c>
      <c r="D11361" s="2">
        <v>5.974953528493E-4</v>
      </c>
      <c r="E11361" s="2">
        <v>8.49194038892164E-5</v>
      </c>
      <c r="F11361" s="5">
        <v>0.0011011430760845</v>
      </c>
      <c r="G11361" s="2">
        <v>0.0028426530770957</v>
      </c>
      <c r="H11361" s="2">
        <v>0.0</v>
      </c>
      <c r="I11361" s="2">
        <v>0.0</v>
      </c>
      <c r="J11361" s="2">
        <v>0.0</v>
      </c>
      <c r="K11361" s="2">
        <f t="shared" si="1"/>
        <v>0</v>
      </c>
      <c r="L11361" s="4">
        <v>1.0</v>
      </c>
      <c r="M11361" s="4"/>
    </row>
    <row r="11362" ht="14.25" customHeight="1">
      <c r="A11362" s="2" t="s">
        <v>11280</v>
      </c>
      <c r="B11362" s="2">
        <v>0.0155810667201876</v>
      </c>
      <c r="C11362" s="2">
        <v>4.35885391198E-4</v>
      </c>
      <c r="D11362" s="2">
        <v>0.0134055372327566</v>
      </c>
      <c r="E11362" s="2">
        <v>3.258261131122E-4</v>
      </c>
      <c r="F11362" s="5">
        <v>0.0057345521636307</v>
      </c>
      <c r="G11362" s="2">
        <v>0.0048531922511756</v>
      </c>
      <c r="H11362" s="2">
        <v>0.0</v>
      </c>
      <c r="I11362" s="2">
        <v>0.0</v>
      </c>
      <c r="J11362" s="2">
        <v>0.0</v>
      </c>
      <c r="K11362" s="2">
        <f t="shared" si="1"/>
        <v>0</v>
      </c>
      <c r="L11362" s="4">
        <v>1.0</v>
      </c>
      <c r="M11362" s="4"/>
    </row>
    <row r="11363" ht="14.25" customHeight="1">
      <c r="A11363" s="2" t="s">
        <v>11281</v>
      </c>
      <c r="B11363" s="2">
        <v>0.0015837542014196</v>
      </c>
      <c r="C11363" s="2">
        <v>2.43644954025512E-5</v>
      </c>
      <c r="D11363" s="2">
        <v>4.992515896447E-4</v>
      </c>
      <c r="E11363" s="2">
        <v>1.69682280102279E-5</v>
      </c>
      <c r="F11363" s="5">
        <v>6.145919905975E-4</v>
      </c>
      <c r="G11363" s="2">
        <v>7.782132015563E-4</v>
      </c>
      <c r="H11363" s="2">
        <v>0.0</v>
      </c>
      <c r="I11363" s="2">
        <v>0.0</v>
      </c>
      <c r="J11363" s="2">
        <v>0.0</v>
      </c>
      <c r="K11363" s="2">
        <f t="shared" si="1"/>
        <v>0</v>
      </c>
      <c r="L11363" s="4">
        <v>1.0</v>
      </c>
      <c r="M11363" s="4"/>
    </row>
    <row r="11364" ht="14.25" customHeight="1">
      <c r="A11364" s="2" t="s">
        <v>11282</v>
      </c>
      <c r="B11364" s="2">
        <v>0.334714323282241</v>
      </c>
      <c r="C11364" s="2">
        <v>0.0013983274111524</v>
      </c>
      <c r="D11364" s="2">
        <v>0.109105937182903</v>
      </c>
      <c r="E11364" s="2">
        <v>0.0019762979354709</v>
      </c>
      <c r="F11364" s="5">
        <v>0.178974449634552</v>
      </c>
      <c r="G11364" s="2">
        <v>0.0119580393657088</v>
      </c>
      <c r="H11364" s="2">
        <v>0.0</v>
      </c>
      <c r="I11364" s="2">
        <v>0.0</v>
      </c>
      <c r="J11364" s="2">
        <v>0.0</v>
      </c>
      <c r="K11364" s="2">
        <f t="shared" si="1"/>
        <v>0</v>
      </c>
      <c r="L11364" s="4">
        <v>1.0</v>
      </c>
      <c r="M11364" s="4"/>
    </row>
    <row r="11365" ht="14.25" customHeight="1">
      <c r="A11365" s="2" t="s">
        <v>11283</v>
      </c>
      <c r="B11365" s="2">
        <v>0.0788271576166153</v>
      </c>
      <c r="C11365" s="2">
        <v>4.207945603411E-4</v>
      </c>
      <c r="D11365" s="2">
        <v>0.0096719833090901</v>
      </c>
      <c r="E11365" s="2">
        <v>0.0062732421793043</v>
      </c>
      <c r="F11365" s="5">
        <v>0.0744240581989288</v>
      </c>
      <c r="G11365" s="2">
        <v>0.0097484979778528</v>
      </c>
      <c r="H11365" s="2">
        <v>0.0</v>
      </c>
      <c r="I11365" s="2">
        <v>0.0</v>
      </c>
      <c r="J11365" s="2">
        <v>0.0</v>
      </c>
      <c r="K11365" s="2">
        <f t="shared" si="1"/>
        <v>0</v>
      </c>
      <c r="L11365" s="4">
        <v>1.0</v>
      </c>
      <c r="M11365" s="4"/>
    </row>
    <row r="11366" ht="14.25" customHeight="1">
      <c r="A11366" s="2" t="s">
        <v>11284</v>
      </c>
      <c r="B11366" s="2">
        <v>0.127958863973617</v>
      </c>
      <c r="C11366" s="2">
        <v>9.744870476424E-4</v>
      </c>
      <c r="D11366" s="2">
        <v>0.0153229935094714</v>
      </c>
      <c r="E11366" s="2">
        <v>5.952592473477E-4</v>
      </c>
      <c r="F11366" s="5">
        <v>0.130194529891014</v>
      </c>
      <c r="G11366" s="2">
        <v>0.0123029984533786</v>
      </c>
      <c r="H11366" s="2">
        <v>0.0</v>
      </c>
      <c r="I11366" s="2">
        <v>0.0</v>
      </c>
      <c r="J11366" s="2">
        <v>0.0</v>
      </c>
      <c r="K11366" s="2">
        <f t="shared" si="1"/>
        <v>0</v>
      </c>
      <c r="L11366" s="4">
        <v>1.0</v>
      </c>
      <c r="M11366" s="4"/>
    </row>
    <row r="11367" ht="14.25" customHeight="1">
      <c r="A11367" s="2" t="s">
        <v>11285</v>
      </c>
      <c r="B11367" s="2">
        <v>0.0895197540521621</v>
      </c>
      <c r="C11367" s="2">
        <v>0.0012194168521091</v>
      </c>
      <c r="D11367" s="2">
        <v>0.0569802038371562</v>
      </c>
      <c r="E11367" s="2">
        <v>6.893631070852E-4</v>
      </c>
      <c r="F11367" s="5">
        <v>0.034585915505886</v>
      </c>
      <c r="G11367" s="2">
        <v>0.0230092331767082</v>
      </c>
      <c r="H11367" s="2">
        <v>0.0</v>
      </c>
      <c r="I11367" s="2">
        <v>0.0</v>
      </c>
      <c r="J11367" s="2">
        <v>0.0</v>
      </c>
      <c r="K11367" s="2">
        <f t="shared" si="1"/>
        <v>0</v>
      </c>
      <c r="L11367" s="4">
        <v>1.0</v>
      </c>
      <c r="M11367" s="4"/>
    </row>
    <row r="11368" ht="14.25" customHeight="1">
      <c r="A11368" s="2" t="s">
        <v>11286</v>
      </c>
      <c r="B11368" s="2">
        <v>0.713178277015686</v>
      </c>
      <c r="C11368" s="2">
        <v>0.0093134306371212</v>
      </c>
      <c r="D11368" s="2">
        <v>0.581167101860046</v>
      </c>
      <c r="E11368" s="2">
        <v>0.0032120016403496</v>
      </c>
      <c r="F11368" s="5">
        <v>0.123988635838031</v>
      </c>
      <c r="G11368" s="2">
        <v>0.109069615602493</v>
      </c>
      <c r="H11368" s="2">
        <v>0.0</v>
      </c>
      <c r="I11368" s="2">
        <v>0.0</v>
      </c>
      <c r="J11368" s="2">
        <v>0.0</v>
      </c>
      <c r="K11368" s="2">
        <f t="shared" si="1"/>
        <v>1</v>
      </c>
      <c r="L11368" s="4">
        <v>1.0</v>
      </c>
      <c r="M11368" s="4"/>
    </row>
    <row r="11369" ht="14.25" customHeight="1">
      <c r="A11369" s="2" t="s">
        <v>11287</v>
      </c>
      <c r="B11369" s="2">
        <v>0.186777383089065</v>
      </c>
      <c r="C11369" s="2">
        <v>9.105444187298E-4</v>
      </c>
      <c r="D11369" s="2">
        <v>0.0192724224179983</v>
      </c>
      <c r="E11369" s="2">
        <v>2.837234351318E-4</v>
      </c>
      <c r="F11369" s="5">
        <v>0.152506172657012</v>
      </c>
      <c r="G11369" s="2">
        <v>0.0106265814974904</v>
      </c>
      <c r="H11369" s="2">
        <v>0.0</v>
      </c>
      <c r="I11369" s="2">
        <v>0.0</v>
      </c>
      <c r="J11369" s="2">
        <v>0.0</v>
      </c>
      <c r="K11369" s="2">
        <f t="shared" si="1"/>
        <v>0</v>
      </c>
      <c r="L11369" s="4">
        <v>1.0</v>
      </c>
      <c r="M11369" s="4"/>
    </row>
    <row r="11370" ht="14.25" customHeight="1">
      <c r="A11370" s="2" t="s">
        <v>11288</v>
      </c>
      <c r="B11370" s="2">
        <v>0.0144397690892219</v>
      </c>
      <c r="C11370" s="2">
        <v>2.085972810164E-4</v>
      </c>
      <c r="D11370" s="2">
        <v>0.0049223308451473</v>
      </c>
      <c r="E11370" s="2">
        <v>0.0010203764541074</v>
      </c>
      <c r="F11370" s="5">
        <v>0.004584651440382</v>
      </c>
      <c r="G11370" s="2">
        <v>0.0058059063740074</v>
      </c>
      <c r="H11370" s="2">
        <v>0.0</v>
      </c>
      <c r="I11370" s="2">
        <v>0.0</v>
      </c>
      <c r="J11370" s="2">
        <v>0.0</v>
      </c>
      <c r="K11370" s="2">
        <f t="shared" si="1"/>
        <v>0</v>
      </c>
      <c r="L11370" s="4">
        <v>1.0</v>
      </c>
      <c r="M11370" s="4"/>
    </row>
    <row r="11371" ht="14.25" customHeight="1">
      <c r="A11371" s="2" t="s">
        <v>11289</v>
      </c>
      <c r="B11371" s="2">
        <v>0.0264309141784906</v>
      </c>
      <c r="C11371" s="2">
        <v>1.495450851507E-4</v>
      </c>
      <c r="D11371" s="2">
        <v>0.0037586691323667</v>
      </c>
      <c r="E11371" s="2">
        <v>2.298809849889E-4</v>
      </c>
      <c r="F11371" s="5">
        <v>0.0340601876378059</v>
      </c>
      <c r="G11371" s="2">
        <v>0.0017691447865217</v>
      </c>
      <c r="H11371" s="2">
        <v>0.0</v>
      </c>
      <c r="I11371" s="2">
        <v>0.0</v>
      </c>
      <c r="J11371" s="2">
        <v>0.0</v>
      </c>
      <c r="K11371" s="2">
        <f t="shared" si="1"/>
        <v>0</v>
      </c>
      <c r="L11371" s="4">
        <v>1.0</v>
      </c>
      <c r="M11371" s="4"/>
    </row>
    <row r="11372" ht="14.25" customHeight="1">
      <c r="A11372" s="2" t="s">
        <v>11290</v>
      </c>
      <c r="B11372" s="2">
        <v>0.0075738900341093</v>
      </c>
      <c r="C11372" s="2">
        <v>1.020871204673E-4</v>
      </c>
      <c r="D11372" s="2">
        <v>0.0033638884779065</v>
      </c>
      <c r="E11372" s="2">
        <v>8.226057398132E-4</v>
      </c>
      <c r="F11372" s="5">
        <v>0.00221828953363</v>
      </c>
      <c r="G11372" s="2">
        <v>0.0022464690264314</v>
      </c>
      <c r="H11372" s="2">
        <v>0.0</v>
      </c>
      <c r="I11372" s="2">
        <v>0.0</v>
      </c>
      <c r="J11372" s="2">
        <v>0.0</v>
      </c>
      <c r="K11372" s="2">
        <f t="shared" si="1"/>
        <v>0</v>
      </c>
      <c r="L11372" s="4">
        <v>1.0</v>
      </c>
      <c r="M11372" s="4"/>
    </row>
    <row r="11373" ht="14.25" customHeight="1">
      <c r="A11373" s="2" t="s">
        <v>11291</v>
      </c>
      <c r="B11373" s="2">
        <v>0.0629240423440933</v>
      </c>
      <c r="C11373" s="2">
        <v>3.469777293503E-4</v>
      </c>
      <c r="D11373" s="2">
        <v>0.0184174142777919</v>
      </c>
      <c r="E11373" s="2">
        <v>8.788772975094E-4</v>
      </c>
      <c r="F11373" s="5">
        <v>0.0560948140919208</v>
      </c>
      <c r="G11373" s="2">
        <v>0.0043062292970716</v>
      </c>
      <c r="H11373" s="2">
        <v>0.0</v>
      </c>
      <c r="I11373" s="2">
        <v>0.0</v>
      </c>
      <c r="J11373" s="2">
        <v>0.0</v>
      </c>
      <c r="K11373" s="2">
        <f t="shared" si="1"/>
        <v>0</v>
      </c>
      <c r="L11373" s="4">
        <v>1.0</v>
      </c>
      <c r="M11373" s="4"/>
    </row>
    <row r="11374" ht="14.25" customHeight="1">
      <c r="A11374" s="2" t="s">
        <v>11292</v>
      </c>
      <c r="B11374" s="2">
        <v>0.0503702983260154</v>
      </c>
      <c r="C11374" s="2">
        <v>5.138061242178E-4</v>
      </c>
      <c r="D11374" s="2">
        <v>0.0186640471220016</v>
      </c>
      <c r="E11374" s="2">
        <v>0.0051869028247892</v>
      </c>
      <c r="F11374" s="5">
        <v>0.0332342907786369</v>
      </c>
      <c r="G11374" s="2">
        <v>0.0080494545400142</v>
      </c>
      <c r="H11374" s="2">
        <v>0.0</v>
      </c>
      <c r="I11374" s="2">
        <v>0.0</v>
      </c>
      <c r="J11374" s="2">
        <v>0.0</v>
      </c>
      <c r="K11374" s="2">
        <f t="shared" si="1"/>
        <v>0</v>
      </c>
      <c r="L11374" s="4">
        <v>1.0</v>
      </c>
      <c r="M11374" s="4"/>
    </row>
    <row r="11375" ht="14.25" customHeight="1">
      <c r="A11375" s="2" t="s">
        <v>11293</v>
      </c>
      <c r="B11375" s="2">
        <v>0.0113725876435637</v>
      </c>
      <c r="C11375" s="2">
        <v>2.426033461233E-4</v>
      </c>
      <c r="D11375" s="2">
        <v>0.0018412636127322</v>
      </c>
      <c r="E11375" s="2">
        <v>1.632795028854E-4</v>
      </c>
      <c r="F11375" s="5">
        <v>0.0047101378440856</v>
      </c>
      <c r="G11375" s="2">
        <v>0.005908032413572</v>
      </c>
      <c r="H11375" s="2">
        <v>0.0</v>
      </c>
      <c r="I11375" s="2">
        <v>0.0</v>
      </c>
      <c r="J11375" s="2">
        <v>0.0</v>
      </c>
      <c r="K11375" s="2">
        <f t="shared" si="1"/>
        <v>0</v>
      </c>
      <c r="L11375" s="4">
        <v>1.0</v>
      </c>
      <c r="M11375" s="4"/>
    </row>
    <row r="11376" ht="14.25" customHeight="1">
      <c r="A11376" s="2" t="s">
        <v>11294</v>
      </c>
      <c r="B11376" s="2">
        <v>0.0148170804604887</v>
      </c>
      <c r="C11376" s="2">
        <v>1.387607044307E-4</v>
      </c>
      <c r="D11376" s="2">
        <v>0.0046986350789666</v>
      </c>
      <c r="E11376" s="2">
        <v>4.243122239131E-4</v>
      </c>
      <c r="F11376" s="5">
        <v>0.009509528055787</v>
      </c>
      <c r="G11376" s="2">
        <v>0.0033332135062664</v>
      </c>
      <c r="H11376" s="2">
        <v>0.0</v>
      </c>
      <c r="I11376" s="2">
        <v>0.0</v>
      </c>
      <c r="J11376" s="2">
        <v>0.0</v>
      </c>
      <c r="K11376" s="2">
        <f t="shared" si="1"/>
        <v>0</v>
      </c>
      <c r="L11376" s="4">
        <v>1.0</v>
      </c>
      <c r="M11376" s="4"/>
    </row>
    <row r="11377" ht="14.25" customHeight="1">
      <c r="A11377" s="2" t="s">
        <v>11295</v>
      </c>
      <c r="B11377" s="2">
        <v>0.0204010549932718</v>
      </c>
      <c r="C11377" s="2">
        <v>1.326654310105E-4</v>
      </c>
      <c r="D11377" s="2">
        <v>0.0045560961589217</v>
      </c>
      <c r="E11377" s="2">
        <v>2.331547584617E-4</v>
      </c>
      <c r="F11377" s="5">
        <v>0.0160284992307424</v>
      </c>
      <c r="G11377" s="2">
        <v>0.003065736265853</v>
      </c>
      <c r="H11377" s="2">
        <v>0.0</v>
      </c>
      <c r="I11377" s="2">
        <v>0.0</v>
      </c>
      <c r="J11377" s="2">
        <v>0.0</v>
      </c>
      <c r="K11377" s="2">
        <f t="shared" si="1"/>
        <v>0</v>
      </c>
      <c r="L11377" s="4">
        <v>1.0</v>
      </c>
      <c r="M11377" s="4"/>
    </row>
    <row r="11378" ht="14.25" customHeight="1">
      <c r="A11378" s="2" t="s">
        <v>11296</v>
      </c>
      <c r="B11378" s="2">
        <v>0.022173361852765</v>
      </c>
      <c r="C11378" s="2">
        <v>1.352329127257E-4</v>
      </c>
      <c r="D11378" s="2">
        <v>0.0035641915164887</v>
      </c>
      <c r="E11378" s="2">
        <v>1.924521639011E-4</v>
      </c>
      <c r="F11378" s="5">
        <v>0.0157156232744455</v>
      </c>
      <c r="G11378" s="2">
        <v>0.0041617141105234</v>
      </c>
      <c r="H11378" s="2">
        <v>0.0</v>
      </c>
      <c r="I11378" s="2">
        <v>0.0</v>
      </c>
      <c r="J11378" s="2">
        <v>0.0</v>
      </c>
      <c r="K11378" s="2">
        <f t="shared" si="1"/>
        <v>0</v>
      </c>
      <c r="L11378" s="4">
        <v>1.0</v>
      </c>
      <c r="M11378" s="4"/>
    </row>
    <row r="11379" ht="14.25" customHeight="1">
      <c r="A11379" s="2" t="s">
        <v>11297</v>
      </c>
      <c r="B11379" s="2">
        <v>0.0077673867344856</v>
      </c>
      <c r="C11379" s="2">
        <v>5.6162680266425E-5</v>
      </c>
      <c r="D11379" s="2">
        <v>0.0015657045878469</v>
      </c>
      <c r="E11379" s="2">
        <v>2.274608850711E-4</v>
      </c>
      <c r="F11379" s="5">
        <v>0.002700870623812</v>
      </c>
      <c r="G11379" s="2">
        <v>0.0039716963656246</v>
      </c>
      <c r="H11379" s="2">
        <v>0.0</v>
      </c>
      <c r="I11379" s="2">
        <v>0.0</v>
      </c>
      <c r="J11379" s="2">
        <v>0.0</v>
      </c>
      <c r="K11379" s="2">
        <f t="shared" si="1"/>
        <v>0</v>
      </c>
      <c r="L11379" s="4">
        <v>1.0</v>
      </c>
      <c r="M11379" s="4"/>
    </row>
    <row r="11380" ht="14.25" customHeight="1">
      <c r="A11380" s="2" t="s">
        <v>11298</v>
      </c>
      <c r="B11380" s="2">
        <v>0.0492111220955848</v>
      </c>
      <c r="C11380" s="2">
        <v>3.403914161026E-4</v>
      </c>
      <c r="D11380" s="2">
        <v>0.0062730140052735</v>
      </c>
      <c r="E11380" s="2">
        <v>1.642842835281E-4</v>
      </c>
      <c r="F11380" s="5">
        <v>0.0329063944518566</v>
      </c>
      <c r="G11380" s="2">
        <v>0.0094839157536625</v>
      </c>
      <c r="H11380" s="2">
        <v>0.0</v>
      </c>
      <c r="I11380" s="2">
        <v>0.0</v>
      </c>
      <c r="J11380" s="2">
        <v>0.0</v>
      </c>
      <c r="K11380" s="2">
        <f t="shared" si="1"/>
        <v>0</v>
      </c>
      <c r="L11380" s="4">
        <v>1.0</v>
      </c>
      <c r="M11380" s="4"/>
    </row>
    <row r="11381" ht="14.25" customHeight="1">
      <c r="A11381" s="2" t="s">
        <v>11299</v>
      </c>
      <c r="B11381" s="2">
        <v>0.0586366280913353</v>
      </c>
      <c r="C11381" s="2">
        <v>1.437191676814E-4</v>
      </c>
      <c r="D11381" s="2">
        <v>0.0090190507471561</v>
      </c>
      <c r="E11381" s="2">
        <v>9.613489964976E-4</v>
      </c>
      <c r="F11381" s="5">
        <v>0.0537901744246482</v>
      </c>
      <c r="G11381" s="2">
        <v>0.0070939189754426</v>
      </c>
      <c r="H11381" s="2">
        <v>0.0</v>
      </c>
      <c r="I11381" s="2">
        <v>0.0</v>
      </c>
      <c r="J11381" s="2">
        <v>0.0</v>
      </c>
      <c r="K11381" s="2">
        <f t="shared" si="1"/>
        <v>0</v>
      </c>
      <c r="L11381" s="4">
        <v>1.0</v>
      </c>
      <c r="M11381" s="4"/>
    </row>
    <row r="11382" ht="14.25" customHeight="1">
      <c r="A11382" s="2" t="s">
        <v>11300</v>
      </c>
      <c r="B11382" s="2">
        <v>0.0033984172623604</v>
      </c>
      <c r="C11382" s="2">
        <v>1.92449624591972E-5</v>
      </c>
      <c r="D11382" s="2">
        <v>0.0011981449788436</v>
      </c>
      <c r="E11382" s="2">
        <v>4.85970485897269E-5</v>
      </c>
      <c r="F11382" s="5">
        <v>0.001770912320353</v>
      </c>
      <c r="G11382" s="2">
        <v>0.0015114091802388</v>
      </c>
      <c r="H11382" s="2">
        <v>0.0</v>
      </c>
      <c r="I11382" s="2">
        <v>0.0</v>
      </c>
      <c r="J11382" s="2">
        <v>0.0</v>
      </c>
      <c r="K11382" s="2">
        <f t="shared" si="1"/>
        <v>0</v>
      </c>
      <c r="L11382" s="4">
        <v>1.0</v>
      </c>
      <c r="M11382" s="4"/>
    </row>
    <row r="11383" ht="14.25" customHeight="1">
      <c r="A11383" s="2" t="s">
        <v>11301</v>
      </c>
      <c r="B11383" s="2">
        <v>0.0877073630690574</v>
      </c>
      <c r="C11383" s="2">
        <v>7.60499533498659E-5</v>
      </c>
      <c r="D11383" s="2">
        <v>0.0110054146498441</v>
      </c>
      <c r="E11383" s="2">
        <v>3.169341944158E-4</v>
      </c>
      <c r="F11383" s="5">
        <v>0.0686280727386474</v>
      </c>
      <c r="G11383" s="2">
        <v>0.0044524972327053</v>
      </c>
      <c r="H11383" s="2">
        <v>0.0</v>
      </c>
      <c r="I11383" s="2">
        <v>0.0</v>
      </c>
      <c r="J11383" s="2">
        <v>0.0</v>
      </c>
      <c r="K11383" s="2">
        <f t="shared" si="1"/>
        <v>0</v>
      </c>
      <c r="L11383" s="4">
        <v>1.0</v>
      </c>
      <c r="M11383" s="4"/>
    </row>
    <row r="11384" ht="14.25" customHeight="1">
      <c r="A11384" s="2" t="s">
        <v>11302</v>
      </c>
      <c r="B11384" s="2">
        <v>0.306319892406463</v>
      </c>
      <c r="C11384" s="2">
        <v>2.130928478436E-4</v>
      </c>
      <c r="D11384" s="2">
        <v>0.0305772647261619</v>
      </c>
      <c r="E11384" s="2">
        <v>0.0040136221796274</v>
      </c>
      <c r="F11384" s="5">
        <v>0.438347846269607</v>
      </c>
      <c r="G11384" s="2">
        <v>0.0118551384657621</v>
      </c>
      <c r="H11384" s="2">
        <v>0.0</v>
      </c>
      <c r="I11384" s="2">
        <v>0.0</v>
      </c>
      <c r="J11384" s="2">
        <v>0.0</v>
      </c>
      <c r="K11384" s="2">
        <f t="shared" si="1"/>
        <v>0</v>
      </c>
      <c r="L11384" s="4">
        <v>1.0</v>
      </c>
      <c r="M11384" s="4"/>
    </row>
    <row r="11385" ht="14.25" customHeight="1">
      <c r="A11385" s="2" t="s">
        <v>11303</v>
      </c>
      <c r="B11385" s="2">
        <v>0.0283291265368461</v>
      </c>
      <c r="C11385" s="2">
        <v>3.83203296223655E-5</v>
      </c>
      <c r="D11385" s="2">
        <v>0.0037208017893135</v>
      </c>
      <c r="E11385" s="2">
        <v>1.203367719426E-4</v>
      </c>
      <c r="F11385" s="5">
        <v>0.0195962321013212</v>
      </c>
      <c r="G11385" s="2">
        <v>0.0088068693876266</v>
      </c>
      <c r="H11385" s="2">
        <v>0.0</v>
      </c>
      <c r="I11385" s="2">
        <v>0.0</v>
      </c>
      <c r="J11385" s="2">
        <v>0.0</v>
      </c>
      <c r="K11385" s="2">
        <f t="shared" si="1"/>
        <v>0</v>
      </c>
      <c r="L11385" s="4">
        <v>1.0</v>
      </c>
      <c r="M11385" s="4"/>
    </row>
    <row r="11386" ht="14.25" customHeight="1">
      <c r="A11386" s="2" t="s">
        <v>11304</v>
      </c>
      <c r="B11386" s="2">
        <v>0.057983860373497</v>
      </c>
      <c r="C11386" s="2">
        <v>2.683425846043E-4</v>
      </c>
      <c r="D11386" s="2">
        <v>0.0016926545649766</v>
      </c>
      <c r="E11386" s="2">
        <v>1.173245400423E-4</v>
      </c>
      <c r="F11386" s="5">
        <v>0.0122423190623521</v>
      </c>
      <c r="G11386" s="2">
        <v>0.043820746243</v>
      </c>
      <c r="H11386" s="2">
        <v>0.0</v>
      </c>
      <c r="I11386" s="2">
        <v>0.0</v>
      </c>
      <c r="J11386" s="2">
        <v>0.0</v>
      </c>
      <c r="K11386" s="2">
        <f t="shared" si="1"/>
        <v>0</v>
      </c>
      <c r="L11386" s="4">
        <v>1.0</v>
      </c>
      <c r="M11386" s="4"/>
    </row>
    <row r="11387" ht="14.25" customHeight="1">
      <c r="A11387" s="2" t="s">
        <v>11305</v>
      </c>
      <c r="B11387" s="2">
        <v>0.0300953537225723</v>
      </c>
      <c r="C11387" s="2">
        <v>1.783014158718E-4</v>
      </c>
      <c r="D11387" s="2">
        <v>9.214819292537E-4</v>
      </c>
      <c r="E11387" s="2">
        <v>6.03378139203414E-5</v>
      </c>
      <c r="F11387" s="5">
        <v>0.00575961638242</v>
      </c>
      <c r="G11387" s="2">
        <v>0.0240598283708095</v>
      </c>
      <c r="H11387" s="2">
        <v>0.0</v>
      </c>
      <c r="I11387" s="2">
        <v>0.0</v>
      </c>
      <c r="J11387" s="2">
        <v>0.0</v>
      </c>
      <c r="K11387" s="2">
        <f t="shared" si="1"/>
        <v>0</v>
      </c>
      <c r="L11387" s="4">
        <v>1.0</v>
      </c>
      <c r="M11387" s="4"/>
    </row>
    <row r="11388" ht="14.25" customHeight="1">
      <c r="A11388" s="2" t="s">
        <v>11306</v>
      </c>
      <c r="B11388" s="2">
        <v>0.0080951964482665</v>
      </c>
      <c r="C11388" s="2">
        <v>2.60466695181094E-5</v>
      </c>
      <c r="D11388" s="2">
        <v>8.735373849049E-4</v>
      </c>
      <c r="E11388" s="2">
        <v>5.19880450156051E-5</v>
      </c>
      <c r="F11388" s="5">
        <v>0.0056336433626711</v>
      </c>
      <c r="G11388" s="2">
        <v>0.0028243167325854</v>
      </c>
      <c r="H11388" s="2">
        <v>0.0</v>
      </c>
      <c r="I11388" s="2">
        <v>0.0</v>
      </c>
      <c r="J11388" s="2">
        <v>0.0</v>
      </c>
      <c r="K11388" s="2">
        <f t="shared" si="1"/>
        <v>0</v>
      </c>
      <c r="L11388" s="4">
        <v>1.0</v>
      </c>
      <c r="M11388" s="4"/>
    </row>
    <row r="11389" ht="14.25" customHeight="1">
      <c r="A11389" s="2" t="s">
        <v>11307</v>
      </c>
      <c r="B11389" s="2">
        <v>0.0563689917325973</v>
      </c>
      <c r="C11389" s="2">
        <v>2.685747167561E-4</v>
      </c>
      <c r="D11389" s="2">
        <v>4.483247757889E-4</v>
      </c>
      <c r="E11389" s="2">
        <v>2.83015524473739E-5</v>
      </c>
      <c r="F11389" s="5">
        <v>0.0053863353095948</v>
      </c>
      <c r="G11389" s="2">
        <v>0.0450112335383892</v>
      </c>
      <c r="H11389" s="2">
        <v>0.0</v>
      </c>
      <c r="I11389" s="2">
        <v>0.0</v>
      </c>
      <c r="J11389" s="2">
        <v>0.0</v>
      </c>
      <c r="K11389" s="2">
        <f t="shared" si="1"/>
        <v>0</v>
      </c>
      <c r="L11389" s="4">
        <v>1.0</v>
      </c>
      <c r="M11389" s="4"/>
    </row>
    <row r="11390" ht="14.25" customHeight="1">
      <c r="A11390" s="2" t="s">
        <v>11308</v>
      </c>
      <c r="B11390" s="2">
        <v>0.105770990252494</v>
      </c>
      <c r="C11390" s="2">
        <v>6.735258502885E-4</v>
      </c>
      <c r="D11390" s="2">
        <v>0.0012932320823892</v>
      </c>
      <c r="E11390" s="2">
        <v>3.75047384295612E-5</v>
      </c>
      <c r="F11390" s="5">
        <v>0.0114887356758117</v>
      </c>
      <c r="G11390" s="2">
        <v>0.100815840065479</v>
      </c>
      <c r="H11390" s="2">
        <v>0.0</v>
      </c>
      <c r="I11390" s="2">
        <v>0.0</v>
      </c>
      <c r="J11390" s="2">
        <v>0.0</v>
      </c>
      <c r="K11390" s="2">
        <f t="shared" si="1"/>
        <v>0</v>
      </c>
      <c r="L11390" s="4">
        <v>1.0</v>
      </c>
      <c r="M11390" s="4"/>
    </row>
    <row r="11391" ht="14.25" customHeight="1">
      <c r="A11391" s="2" t="s">
        <v>11309</v>
      </c>
      <c r="B11391" s="2">
        <v>9.249132708646E-4</v>
      </c>
      <c r="C11391" s="2">
        <v>1.15447373900678E-5</v>
      </c>
      <c r="D11391" s="2">
        <v>1.57105114340083E-5</v>
      </c>
      <c r="E11391" s="2">
        <v>1.09978884665906E-6</v>
      </c>
      <c r="F11391" s="5">
        <v>1.767856010701E-4</v>
      </c>
      <c r="G11391" s="2">
        <v>0.0011252857511863</v>
      </c>
      <c r="H11391" s="2">
        <v>0.0</v>
      </c>
      <c r="I11391" s="2">
        <v>0.0</v>
      </c>
      <c r="J11391" s="2">
        <v>0.0</v>
      </c>
      <c r="K11391" s="2">
        <f t="shared" si="1"/>
        <v>0</v>
      </c>
      <c r="L11391" s="4">
        <v>1.0</v>
      </c>
      <c r="M11391" s="4"/>
    </row>
    <row r="11392" ht="14.25" customHeight="1">
      <c r="A11392" s="2" t="s">
        <v>11310</v>
      </c>
      <c r="B11392" s="2">
        <v>6.05383211222942E-5</v>
      </c>
      <c r="C11392" s="2">
        <v>3.78573332682208E-7</v>
      </c>
      <c r="D11392" s="2">
        <v>1.13164286830169E-8</v>
      </c>
      <c r="E11392" s="2">
        <v>1.4555622263046E-9</v>
      </c>
      <c r="F11392" s="5">
        <v>2.14659962693986E-6</v>
      </c>
      <c r="G11392" s="2">
        <v>2.18727436731569E-5</v>
      </c>
      <c r="H11392" s="2">
        <v>0.0</v>
      </c>
      <c r="I11392" s="2">
        <v>0.0</v>
      </c>
      <c r="J11392" s="2">
        <v>0.0</v>
      </c>
      <c r="K11392" s="2">
        <f t="shared" si="1"/>
        <v>0</v>
      </c>
      <c r="L11392" s="4">
        <v>1.0</v>
      </c>
      <c r="M11392" s="4"/>
    </row>
    <row r="11393" ht="14.25" customHeight="1">
      <c r="A11393" s="2" t="s">
        <v>11311</v>
      </c>
      <c r="B11393" s="2">
        <v>2.87009570456575E-5</v>
      </c>
      <c r="C11393" s="2">
        <v>5.90070534656206E-8</v>
      </c>
      <c r="D11393" s="2">
        <v>9.87015713604932E-9</v>
      </c>
      <c r="E11393" s="2">
        <v>2.12317718961685E-9</v>
      </c>
      <c r="F11393" s="5">
        <v>1.85901092208951E-6</v>
      </c>
      <c r="G11393" s="2">
        <v>1.25597607620875E-5</v>
      </c>
      <c r="H11393" s="2">
        <v>0.0</v>
      </c>
      <c r="I11393" s="2">
        <v>0.0</v>
      </c>
      <c r="J11393" s="2">
        <v>0.0</v>
      </c>
      <c r="K11393" s="2">
        <f t="shared" si="1"/>
        <v>0</v>
      </c>
      <c r="L11393" s="4">
        <v>1.0</v>
      </c>
      <c r="M11393" s="4"/>
    </row>
    <row r="11394" ht="14.25" customHeight="1">
      <c r="A11394" s="2" t="s">
        <v>11312</v>
      </c>
      <c r="B11394" s="2">
        <v>7.6988544606138E-6</v>
      </c>
      <c r="C11394" s="2">
        <v>3.99794908290118E-9</v>
      </c>
      <c r="D11394" s="2">
        <v>6.02054983644961E-9</v>
      </c>
      <c r="E11394" s="2">
        <v>1.24955712443863E-9</v>
      </c>
      <c r="F11394" s="5">
        <v>1.08684218957932E-6</v>
      </c>
      <c r="G11394" s="2">
        <v>5.29779663338558E-6</v>
      </c>
      <c r="H11394" s="2">
        <v>0.0</v>
      </c>
      <c r="I11394" s="2">
        <v>0.0</v>
      </c>
      <c r="J11394" s="2">
        <v>0.0</v>
      </c>
      <c r="K11394" s="2">
        <f t="shared" si="1"/>
        <v>0</v>
      </c>
      <c r="L11394" s="4">
        <v>1.0</v>
      </c>
      <c r="M11394" s="4"/>
    </row>
    <row r="11395" ht="14.25" customHeight="1">
      <c r="A11395" s="2" t="s">
        <v>11313</v>
      </c>
      <c r="B11395" s="2">
        <v>9.21436185308266E-6</v>
      </c>
      <c r="C11395" s="2">
        <v>1.60635815760201E-9</v>
      </c>
      <c r="D11395" s="2">
        <v>5.27381374126889E-8</v>
      </c>
      <c r="E11395" s="2">
        <v>3.60371932295322E-9</v>
      </c>
      <c r="F11395" s="5">
        <v>2.49815479946846E-6</v>
      </c>
      <c r="G11395" s="2">
        <v>1.08447666207212E-5</v>
      </c>
      <c r="H11395" s="2">
        <v>0.0</v>
      </c>
      <c r="I11395" s="2">
        <v>0.0</v>
      </c>
      <c r="J11395" s="2">
        <v>0.0</v>
      </c>
      <c r="K11395" s="2">
        <f t="shared" si="1"/>
        <v>0</v>
      </c>
      <c r="L11395" s="4">
        <v>1.0</v>
      </c>
      <c r="M11395" s="4"/>
    </row>
    <row r="11396" ht="14.25" customHeight="1">
      <c r="A11396" s="2" t="s">
        <v>11314</v>
      </c>
      <c r="B11396" s="2">
        <v>1.85905519174411E-5</v>
      </c>
      <c r="C11396" s="2">
        <v>1.26668245337135E-10</v>
      </c>
      <c r="D11396" s="2">
        <v>9.76021254928127E-8</v>
      </c>
      <c r="E11396" s="2">
        <v>6.68637145651018E-9</v>
      </c>
      <c r="F11396" s="5">
        <v>5.33650654688244E-6</v>
      </c>
      <c r="G11396" s="2">
        <v>2.14167830563383E-5</v>
      </c>
      <c r="H11396" s="2">
        <v>0.0</v>
      </c>
      <c r="I11396" s="2">
        <v>0.0</v>
      </c>
      <c r="J11396" s="2">
        <v>0.0</v>
      </c>
      <c r="K11396" s="2">
        <f t="shared" si="1"/>
        <v>0</v>
      </c>
      <c r="L11396" s="4">
        <v>1.0</v>
      </c>
      <c r="M11396" s="4"/>
    </row>
    <row r="11397" ht="14.25" customHeight="1">
      <c r="A11397" s="2" t="s">
        <v>11315</v>
      </c>
      <c r="B11397" s="2">
        <v>7.702396251261E-4</v>
      </c>
      <c r="C11397" s="2">
        <v>4.25157577410573E-6</v>
      </c>
      <c r="D11397" s="2">
        <v>6.53769302516593E-6</v>
      </c>
      <c r="E11397" s="2">
        <v>1.48610612704658E-9</v>
      </c>
      <c r="F11397" s="5">
        <v>0.0011668851366266</v>
      </c>
      <c r="G11397" s="2">
        <v>5.238144076429E-4</v>
      </c>
      <c r="H11397" s="2">
        <v>0.0</v>
      </c>
      <c r="I11397" s="2">
        <v>0.0</v>
      </c>
      <c r="J11397" s="2">
        <v>0.0</v>
      </c>
      <c r="K11397" s="2">
        <f t="shared" si="1"/>
        <v>0</v>
      </c>
      <c r="L11397" s="4">
        <v>1.0</v>
      </c>
      <c r="M11397" s="4"/>
    </row>
    <row r="11398" ht="14.25" customHeight="1">
      <c r="A11398" s="2" t="s">
        <v>11316</v>
      </c>
      <c r="B11398" s="2">
        <v>0.0010365127818658</v>
      </c>
      <c r="C11398" s="2">
        <v>7.64097603678237E-6</v>
      </c>
      <c r="D11398" s="2">
        <v>4.27984596171882E-5</v>
      </c>
      <c r="E11398" s="2">
        <v>1.19506147200354E-8</v>
      </c>
      <c r="F11398" s="5">
        <v>0.0016886938828974</v>
      </c>
      <c r="G11398" s="2">
        <v>3.795394150074E-4</v>
      </c>
      <c r="H11398" s="2">
        <v>0.0</v>
      </c>
      <c r="I11398" s="2">
        <v>0.0</v>
      </c>
      <c r="J11398" s="2">
        <v>0.0</v>
      </c>
      <c r="K11398" s="2">
        <f t="shared" si="1"/>
        <v>0</v>
      </c>
      <c r="L11398" s="4">
        <v>1.0</v>
      </c>
      <c r="M11398" s="4"/>
    </row>
    <row r="11399" ht="14.25" customHeight="1">
      <c r="A11399" s="2" t="s">
        <v>11317</v>
      </c>
      <c r="B11399" s="2">
        <v>7.21861666534E-4</v>
      </c>
      <c r="C11399" s="2">
        <v>1.40330148497014E-5</v>
      </c>
      <c r="D11399" s="2">
        <v>5.6119795772247E-5</v>
      </c>
      <c r="E11399" s="2">
        <v>7.83635822898531E-9</v>
      </c>
      <c r="F11399" s="5">
        <v>8.497636881656E-4</v>
      </c>
      <c r="G11399" s="2">
        <v>2.450903411954E-4</v>
      </c>
      <c r="H11399" s="2">
        <v>0.0</v>
      </c>
      <c r="I11399" s="2">
        <v>0.0</v>
      </c>
      <c r="J11399" s="2">
        <v>0.0</v>
      </c>
      <c r="K11399" s="2">
        <f t="shared" si="1"/>
        <v>0</v>
      </c>
      <c r="L11399" s="4">
        <v>1.0</v>
      </c>
      <c r="M11399" s="4"/>
    </row>
    <row r="11400" ht="14.25" customHeight="1">
      <c r="A11400" s="2" t="s">
        <v>11318</v>
      </c>
      <c r="B11400" s="2">
        <v>2.778414927888E-4</v>
      </c>
      <c r="C11400" s="2">
        <v>2.24894984057755E-6</v>
      </c>
      <c r="D11400" s="2">
        <v>2.6207153496216E-5</v>
      </c>
      <c r="E11400" s="2">
        <v>2.72401106116149E-8</v>
      </c>
      <c r="F11400" s="5">
        <v>5.009218584746E-4</v>
      </c>
      <c r="G11400" s="2">
        <v>1.448607217753E-4</v>
      </c>
      <c r="H11400" s="2">
        <v>0.0</v>
      </c>
      <c r="I11400" s="2">
        <v>0.0</v>
      </c>
      <c r="J11400" s="2">
        <v>0.0</v>
      </c>
      <c r="K11400" s="2">
        <f t="shared" si="1"/>
        <v>0</v>
      </c>
      <c r="L11400" s="4">
        <v>1.0</v>
      </c>
      <c r="M11400" s="4"/>
    </row>
    <row r="11401" ht="14.25" customHeight="1">
      <c r="A11401" s="2" t="s">
        <v>11319</v>
      </c>
      <c r="B11401" s="2">
        <v>2.619496954139E-4</v>
      </c>
      <c r="C11401" s="2">
        <v>3.56598593498347E-6</v>
      </c>
      <c r="D11401" s="2">
        <v>6.28811030765064E-5</v>
      </c>
      <c r="E11401" s="2">
        <v>1.50620294903092E-7</v>
      </c>
      <c r="F11401" s="5">
        <v>4.020492197014E-4</v>
      </c>
      <c r="G11401" s="2">
        <v>1.41889497172E-4</v>
      </c>
      <c r="H11401" s="2">
        <v>0.0</v>
      </c>
      <c r="I11401" s="2">
        <v>0.0</v>
      </c>
      <c r="J11401" s="2">
        <v>0.0</v>
      </c>
      <c r="K11401" s="2">
        <f t="shared" si="1"/>
        <v>0</v>
      </c>
      <c r="L11401" s="4">
        <v>1.0</v>
      </c>
      <c r="M11401" s="4"/>
    </row>
    <row r="11402" ht="14.25" customHeight="1">
      <c r="A11402" s="2" t="s">
        <v>11320</v>
      </c>
      <c r="B11402" s="2">
        <v>0.0030263022053986</v>
      </c>
      <c r="C11402" s="2">
        <v>8.37891639093868E-5</v>
      </c>
      <c r="D11402" s="2">
        <v>1.187887683045E-4</v>
      </c>
      <c r="E11402" s="2">
        <v>1.98722755158087E-5</v>
      </c>
      <c r="F11402" s="5">
        <v>0.0028004862833768</v>
      </c>
      <c r="G11402" s="2">
        <v>0.0010601948015391</v>
      </c>
      <c r="H11402" s="2">
        <v>0.0</v>
      </c>
      <c r="I11402" s="2">
        <v>0.0</v>
      </c>
      <c r="J11402" s="2">
        <v>0.0</v>
      </c>
      <c r="K11402" s="2">
        <f t="shared" si="1"/>
        <v>0</v>
      </c>
      <c r="L11402" s="4">
        <v>1.0</v>
      </c>
      <c r="M11402" s="4"/>
    </row>
    <row r="11403" ht="14.25" customHeight="1">
      <c r="A11403" s="2" t="s">
        <v>11321</v>
      </c>
      <c r="B11403" s="2">
        <v>7.028044201433E-4</v>
      </c>
      <c r="C11403" s="2">
        <v>2.01409875444369E-5</v>
      </c>
      <c r="D11403" s="2">
        <v>4.84901138406712E-5</v>
      </c>
      <c r="E11403" s="2">
        <v>8.03393049864098E-6</v>
      </c>
      <c r="F11403" s="5">
        <v>3.919169539585E-4</v>
      </c>
      <c r="G11403" s="2">
        <v>4.207552410662E-4</v>
      </c>
      <c r="H11403" s="2">
        <v>0.0</v>
      </c>
      <c r="I11403" s="2">
        <v>0.0</v>
      </c>
      <c r="J11403" s="2">
        <v>0.0</v>
      </c>
      <c r="K11403" s="2">
        <f t="shared" si="1"/>
        <v>0</v>
      </c>
      <c r="L11403" s="4">
        <v>1.0</v>
      </c>
      <c r="M11403" s="4"/>
    </row>
    <row r="11404" ht="14.25" customHeight="1">
      <c r="A11404" s="2" t="s">
        <v>11322</v>
      </c>
      <c r="B11404" s="2">
        <v>9.599614422768E-4</v>
      </c>
      <c r="C11404" s="2">
        <v>2.71792887360788E-5</v>
      </c>
      <c r="D11404" s="2">
        <v>6.89734806655906E-5</v>
      </c>
      <c r="E11404" s="2">
        <v>7.06642140357871E-6</v>
      </c>
      <c r="F11404" s="5">
        <v>5.474829231388E-4</v>
      </c>
      <c r="G11404" s="2">
        <v>5.861342651769E-4</v>
      </c>
      <c r="H11404" s="2">
        <v>0.0</v>
      </c>
      <c r="I11404" s="2">
        <v>0.0</v>
      </c>
      <c r="J11404" s="2">
        <v>0.0</v>
      </c>
      <c r="K11404" s="2">
        <f t="shared" si="1"/>
        <v>0</v>
      </c>
      <c r="L11404" s="4">
        <v>1.0</v>
      </c>
      <c r="M11404" s="4"/>
    </row>
    <row r="11405" ht="14.25" customHeight="1">
      <c r="A11405" s="2" t="s">
        <v>11323</v>
      </c>
      <c r="B11405" s="2">
        <v>5.346589605323E-4</v>
      </c>
      <c r="C11405" s="2">
        <v>1.8588707462186E-5</v>
      </c>
      <c r="D11405" s="2">
        <v>5.05902171425987E-5</v>
      </c>
      <c r="E11405" s="2">
        <v>3.48819730788818E-6</v>
      </c>
      <c r="F11405" s="5">
        <v>2.363477833569E-4</v>
      </c>
      <c r="G11405" s="2">
        <v>3.441312874201E-4</v>
      </c>
      <c r="H11405" s="2">
        <v>0.0</v>
      </c>
      <c r="I11405" s="2">
        <v>0.0</v>
      </c>
      <c r="J11405" s="2">
        <v>0.0</v>
      </c>
      <c r="K11405" s="2">
        <f t="shared" si="1"/>
        <v>0</v>
      </c>
      <c r="L11405" s="4">
        <v>1.0</v>
      </c>
      <c r="M11405" s="4"/>
    </row>
    <row r="11406" ht="14.25" customHeight="1">
      <c r="A11406" s="2" t="s">
        <v>11324</v>
      </c>
      <c r="B11406" s="2">
        <v>0.0017642043530941</v>
      </c>
      <c r="C11406" s="2">
        <v>3.27880807162728E-5</v>
      </c>
      <c r="D11406" s="2">
        <v>2.306503010913E-4</v>
      </c>
      <c r="E11406" s="2">
        <v>6.52800445095636E-5</v>
      </c>
      <c r="F11406" s="5">
        <v>0.0019407969666644</v>
      </c>
      <c r="G11406" s="2">
        <v>6.987273227423E-4</v>
      </c>
      <c r="H11406" s="2">
        <v>0.0</v>
      </c>
      <c r="I11406" s="2">
        <v>0.0</v>
      </c>
      <c r="J11406" s="2">
        <v>0.0</v>
      </c>
      <c r="K11406" s="2">
        <f t="shared" si="1"/>
        <v>0</v>
      </c>
      <c r="L11406" s="4">
        <v>1.0</v>
      </c>
      <c r="M11406" s="4"/>
    </row>
    <row r="11407" ht="14.25" customHeight="1">
      <c r="A11407" s="2" t="s">
        <v>11325</v>
      </c>
      <c r="B11407" s="2">
        <v>0.0064789587631821</v>
      </c>
      <c r="C11407" s="2">
        <v>4.431630950421E-4</v>
      </c>
      <c r="D11407" s="2">
        <v>4.291115037631E-4</v>
      </c>
      <c r="E11407" s="2">
        <v>1.12271736725233E-5</v>
      </c>
      <c r="F11407" s="5">
        <v>5.616502603515E-4</v>
      </c>
      <c r="G11407" s="2">
        <v>0.005882462952286</v>
      </c>
      <c r="H11407" s="2">
        <v>0.0</v>
      </c>
      <c r="I11407" s="2">
        <v>0.0</v>
      </c>
      <c r="J11407" s="2">
        <v>0.0</v>
      </c>
      <c r="K11407" s="2">
        <f t="shared" si="1"/>
        <v>0</v>
      </c>
      <c r="L11407" s="4">
        <v>1.0</v>
      </c>
      <c r="M11407" s="4"/>
    </row>
    <row r="11408" ht="14.25" customHeight="1">
      <c r="A11408" s="2" t="s">
        <v>11326</v>
      </c>
      <c r="B11408" s="2">
        <v>0.0087527241557836</v>
      </c>
      <c r="C11408" s="2">
        <v>3.874506801366E-4</v>
      </c>
      <c r="D11408" s="2">
        <v>7.578340591862E-4</v>
      </c>
      <c r="E11408" s="2">
        <v>5.90281451877672E-5</v>
      </c>
      <c r="F11408" s="5">
        <v>0.0020228733774274</v>
      </c>
      <c r="G11408" s="2">
        <v>0.0055308979935944</v>
      </c>
      <c r="H11408" s="2">
        <v>0.0</v>
      </c>
      <c r="I11408" s="2">
        <v>0.0</v>
      </c>
      <c r="J11408" s="2">
        <v>0.0</v>
      </c>
      <c r="K11408" s="2">
        <f t="shared" si="1"/>
        <v>0</v>
      </c>
      <c r="L11408" s="4">
        <v>1.0</v>
      </c>
      <c r="M11408" s="4"/>
    </row>
    <row r="11409" ht="14.25" customHeight="1">
      <c r="A11409" s="2" t="s">
        <v>11327</v>
      </c>
      <c r="B11409" s="2">
        <v>0.010043429210782</v>
      </c>
      <c r="C11409" s="2">
        <v>8.496182854287E-4</v>
      </c>
      <c r="D11409" s="2">
        <v>0.0018912825034931</v>
      </c>
      <c r="E11409" s="2">
        <v>1.23714935398311E-5</v>
      </c>
      <c r="F11409" s="5">
        <v>0.0015357746742665</v>
      </c>
      <c r="G11409" s="2">
        <v>0.0069272429682314</v>
      </c>
      <c r="H11409" s="2">
        <v>0.0</v>
      </c>
      <c r="I11409" s="2">
        <v>0.0</v>
      </c>
      <c r="J11409" s="2">
        <v>0.0</v>
      </c>
      <c r="K11409" s="2">
        <f t="shared" si="1"/>
        <v>0</v>
      </c>
      <c r="L11409" s="4">
        <v>1.0</v>
      </c>
      <c r="M11409" s="4"/>
    </row>
    <row r="11410" ht="14.25" customHeight="1">
      <c r="A11410" s="2" t="s">
        <v>11328</v>
      </c>
      <c r="B11410" s="2">
        <v>0.004505215678364</v>
      </c>
      <c r="C11410" s="2">
        <v>1.573964982526E-4</v>
      </c>
      <c r="D11410" s="2">
        <v>4.09848493291E-4</v>
      </c>
      <c r="E11410" s="2">
        <v>2.46694653469603E-5</v>
      </c>
      <c r="F11410" s="5">
        <v>7.75700318627E-4</v>
      </c>
      <c r="G11410" s="2">
        <v>0.0033461095299571</v>
      </c>
      <c r="H11410" s="2">
        <v>0.0</v>
      </c>
      <c r="I11410" s="2">
        <v>0.0</v>
      </c>
      <c r="J11410" s="2">
        <v>0.0</v>
      </c>
      <c r="K11410" s="2">
        <f t="shared" si="1"/>
        <v>0</v>
      </c>
      <c r="L11410" s="4">
        <v>1.0</v>
      </c>
      <c r="M11410" s="4"/>
    </row>
    <row r="11411" ht="14.25" customHeight="1">
      <c r="A11411" s="2" t="s">
        <v>11329</v>
      </c>
      <c r="B11411" s="2">
        <v>0.0078230211511254</v>
      </c>
      <c r="C11411" s="2">
        <v>2.824252878781E-4</v>
      </c>
      <c r="D11411" s="2">
        <v>7.371851243078E-4</v>
      </c>
      <c r="E11411" s="2">
        <v>1.78741083800559E-5</v>
      </c>
      <c r="F11411" s="5">
        <v>0.001875492860563</v>
      </c>
      <c r="G11411" s="2">
        <v>0.0032665403559803</v>
      </c>
      <c r="H11411" s="2">
        <v>0.0</v>
      </c>
      <c r="I11411" s="2">
        <v>0.0</v>
      </c>
      <c r="J11411" s="2">
        <v>0.0</v>
      </c>
      <c r="K11411" s="2">
        <f t="shared" si="1"/>
        <v>0</v>
      </c>
      <c r="L11411" s="4">
        <v>1.0</v>
      </c>
      <c r="M11411" s="4"/>
    </row>
    <row r="11412" ht="14.25" customHeight="1">
      <c r="A11412" s="2" t="s">
        <v>11330</v>
      </c>
      <c r="B11412" s="2">
        <v>0.0053600491955876</v>
      </c>
      <c r="C11412" s="2">
        <v>9.46278814808465E-5</v>
      </c>
      <c r="D11412" s="2">
        <v>3.26821958879E-4</v>
      </c>
      <c r="E11412" s="2">
        <v>1.37706010718829E-5</v>
      </c>
      <c r="F11412" s="5">
        <v>0.0012624262599274</v>
      </c>
      <c r="G11412" s="2">
        <v>0.0025732538197189</v>
      </c>
      <c r="H11412" s="2">
        <v>0.0</v>
      </c>
      <c r="I11412" s="2">
        <v>0.0</v>
      </c>
      <c r="J11412" s="2">
        <v>0.0</v>
      </c>
      <c r="K11412" s="2">
        <f t="shared" si="1"/>
        <v>0</v>
      </c>
      <c r="L11412" s="4">
        <v>1.0</v>
      </c>
      <c r="M11412" s="4"/>
    </row>
    <row r="11413" ht="14.25" customHeight="1">
      <c r="A11413" s="2" t="s">
        <v>11331</v>
      </c>
      <c r="B11413" s="2">
        <v>0.0485575571656227</v>
      </c>
      <c r="C11413" s="2">
        <v>1.404550712322E-4</v>
      </c>
      <c r="D11413" s="2">
        <v>0.0108998995274305</v>
      </c>
      <c r="E11413" s="2">
        <v>8.044663700275E-4</v>
      </c>
      <c r="F11413" s="5">
        <v>0.03706955909729</v>
      </c>
      <c r="G11413" s="2">
        <v>0.0022501605562865</v>
      </c>
      <c r="H11413" s="2">
        <v>0.0</v>
      </c>
      <c r="I11413" s="2">
        <v>0.0</v>
      </c>
      <c r="J11413" s="2">
        <v>0.0</v>
      </c>
      <c r="K11413" s="2">
        <f t="shared" si="1"/>
        <v>0</v>
      </c>
      <c r="L11413" s="4">
        <v>1.0</v>
      </c>
      <c r="M11413" s="4"/>
    </row>
    <row r="11414" ht="14.25" customHeight="1">
      <c r="A11414" s="2" t="s">
        <v>11332</v>
      </c>
      <c r="B11414" s="2">
        <v>0.033056654036045</v>
      </c>
      <c r="C11414" s="2">
        <v>3.68503970094E-4</v>
      </c>
      <c r="D11414" s="2">
        <v>0.0126958489418029</v>
      </c>
      <c r="E11414" s="2">
        <v>3.605333913583E-4</v>
      </c>
      <c r="F11414" s="5">
        <v>0.0175197720527648</v>
      </c>
      <c r="G11414" s="2">
        <v>0.0047878632321953</v>
      </c>
      <c r="H11414" s="2">
        <v>0.0</v>
      </c>
      <c r="I11414" s="2">
        <v>0.0</v>
      </c>
      <c r="J11414" s="2">
        <v>0.0</v>
      </c>
      <c r="K11414" s="2">
        <f t="shared" si="1"/>
        <v>0</v>
      </c>
      <c r="L11414" s="4">
        <v>1.0</v>
      </c>
      <c r="M11414" s="4"/>
    </row>
    <row r="11415" ht="14.25" customHeight="1">
      <c r="A11415" s="2" t="s">
        <v>11333</v>
      </c>
      <c r="B11415" s="2">
        <v>1.240898127434E-4</v>
      </c>
      <c r="C11415" s="2">
        <v>3.11782901007973E-6</v>
      </c>
      <c r="D11415" s="2">
        <v>2.40981516981264E-5</v>
      </c>
      <c r="E11415" s="2">
        <v>7.73562987887999E-7</v>
      </c>
      <c r="F11415" s="5">
        <v>6.38945493847131E-5</v>
      </c>
      <c r="G11415" s="2">
        <v>9.18319274205714E-5</v>
      </c>
      <c r="H11415" s="2">
        <v>0.0</v>
      </c>
      <c r="I11415" s="2">
        <v>0.0</v>
      </c>
      <c r="J11415" s="2">
        <v>0.0</v>
      </c>
      <c r="K11415" s="2">
        <f t="shared" si="1"/>
        <v>0</v>
      </c>
      <c r="L11415" s="4">
        <v>1.0</v>
      </c>
      <c r="M11415" s="4"/>
    </row>
    <row r="11416" ht="14.25" customHeight="1">
      <c r="A11416" s="2" t="s">
        <v>11334</v>
      </c>
      <c r="B11416" s="2">
        <v>0.0065500503405928</v>
      </c>
      <c r="C11416" s="2">
        <v>1.640946866245E-4</v>
      </c>
      <c r="D11416" s="2">
        <v>0.0027221348136663</v>
      </c>
      <c r="E11416" s="2">
        <v>1.27791223349E-4</v>
      </c>
      <c r="F11416" s="5">
        <v>0.0025543656665831</v>
      </c>
      <c r="G11416" s="2">
        <v>0.0035377885214984</v>
      </c>
      <c r="H11416" s="2">
        <v>0.0</v>
      </c>
      <c r="I11416" s="2">
        <v>0.0</v>
      </c>
      <c r="J11416" s="2">
        <v>0.0</v>
      </c>
      <c r="K11416" s="2">
        <f t="shared" si="1"/>
        <v>0</v>
      </c>
      <c r="L11416" s="4">
        <v>1.0</v>
      </c>
      <c r="M11416" s="4"/>
    </row>
    <row r="11417" ht="14.25" customHeight="1">
      <c r="A11417" s="2" t="s">
        <v>11335</v>
      </c>
      <c r="B11417" s="2">
        <v>0.0060795187018811</v>
      </c>
      <c r="C11417" s="2">
        <v>2.741815987974E-4</v>
      </c>
      <c r="D11417" s="2">
        <v>7.321857847273E-4</v>
      </c>
      <c r="E11417" s="2">
        <v>1.39971205499E-4</v>
      </c>
      <c r="F11417" s="5">
        <v>6.857546977698E-4</v>
      </c>
      <c r="G11417" s="2">
        <v>0.004869773518294</v>
      </c>
      <c r="H11417" s="2">
        <v>0.0</v>
      </c>
      <c r="I11417" s="2">
        <v>0.0</v>
      </c>
      <c r="J11417" s="2">
        <v>0.0</v>
      </c>
      <c r="K11417" s="2">
        <f t="shared" si="1"/>
        <v>0</v>
      </c>
      <c r="L11417" s="4">
        <v>1.0</v>
      </c>
      <c r="M11417" s="4"/>
    </row>
    <row r="11418" ht="14.25" customHeight="1">
      <c r="A11418" s="2" t="s">
        <v>11336</v>
      </c>
      <c r="B11418" s="2">
        <v>0.0242502503097057</v>
      </c>
      <c r="C11418" s="2">
        <v>0.001208608970046</v>
      </c>
      <c r="D11418" s="2">
        <v>0.0019594288896769</v>
      </c>
      <c r="E11418" s="2">
        <v>5.061720730736E-4</v>
      </c>
      <c r="F11418" s="5">
        <v>0.0025433339178562</v>
      </c>
      <c r="G11418" s="2">
        <v>0.0149108450859785</v>
      </c>
      <c r="H11418" s="2">
        <v>0.0</v>
      </c>
      <c r="I11418" s="2">
        <v>0.0</v>
      </c>
      <c r="J11418" s="2">
        <v>0.0</v>
      </c>
      <c r="K11418" s="2">
        <f t="shared" si="1"/>
        <v>0</v>
      </c>
      <c r="L11418" s="4">
        <v>1.0</v>
      </c>
      <c r="M11418" s="4"/>
    </row>
    <row r="11419" ht="14.25" customHeight="1">
      <c r="A11419" s="2" t="s">
        <v>11337</v>
      </c>
      <c r="B11419" s="2">
        <v>8.364543318748E-4</v>
      </c>
      <c r="C11419" s="2">
        <v>1.83811534952838E-5</v>
      </c>
      <c r="D11419" s="2">
        <v>1.132368561229E-4</v>
      </c>
      <c r="E11419" s="2">
        <v>6.00458270128001E-6</v>
      </c>
      <c r="F11419" s="5">
        <v>6.34577736491337E-5</v>
      </c>
      <c r="G11419" s="2">
        <v>6.738786469213E-4</v>
      </c>
      <c r="H11419" s="2">
        <v>0.0</v>
      </c>
      <c r="I11419" s="2">
        <v>0.0</v>
      </c>
      <c r="J11419" s="2">
        <v>0.0</v>
      </c>
      <c r="K11419" s="2">
        <f t="shared" si="1"/>
        <v>0</v>
      </c>
      <c r="L11419" s="4">
        <v>1.0</v>
      </c>
      <c r="M11419" s="4"/>
    </row>
    <row r="11420" ht="14.25" customHeight="1">
      <c r="A11420" s="2" t="s">
        <v>11338</v>
      </c>
      <c r="B11420" s="2">
        <v>0.0021556671708822</v>
      </c>
      <c r="C11420" s="2">
        <v>5.30974539287854E-5</v>
      </c>
      <c r="D11420" s="2">
        <v>6.89412408974E-4</v>
      </c>
      <c r="E11420" s="2">
        <v>6.68132925056852E-5</v>
      </c>
      <c r="F11420" s="5">
        <v>3.608583065215E-4</v>
      </c>
      <c r="G11420" s="2">
        <v>9.619737975299E-4</v>
      </c>
      <c r="H11420" s="2">
        <v>0.0</v>
      </c>
      <c r="I11420" s="2">
        <v>0.0</v>
      </c>
      <c r="J11420" s="2">
        <v>0.0</v>
      </c>
      <c r="K11420" s="2">
        <f t="shared" si="1"/>
        <v>0</v>
      </c>
      <c r="L11420" s="4">
        <v>1.0</v>
      </c>
      <c r="M11420" s="4"/>
    </row>
    <row r="11421" ht="14.25" customHeight="1">
      <c r="A11421" s="2" t="s">
        <v>11339</v>
      </c>
      <c r="B11421" s="2">
        <v>0.0110707292333245</v>
      </c>
      <c r="C11421" s="2">
        <v>3.58311634045E-4</v>
      </c>
      <c r="D11421" s="2">
        <v>0.0030509778298437</v>
      </c>
      <c r="E11421" s="2">
        <v>4.129366134293E-4</v>
      </c>
      <c r="F11421" s="5">
        <v>0.0020135014783591</v>
      </c>
      <c r="G11421" s="2">
        <v>0.0071431873366236</v>
      </c>
      <c r="H11421" s="2">
        <v>0.0</v>
      </c>
      <c r="I11421" s="2">
        <v>0.0</v>
      </c>
      <c r="J11421" s="2">
        <v>0.0</v>
      </c>
      <c r="K11421" s="2">
        <f t="shared" si="1"/>
        <v>0</v>
      </c>
      <c r="L11421" s="4">
        <v>1.0</v>
      </c>
      <c r="M11421" s="4"/>
    </row>
    <row r="11422" ht="14.25" customHeight="1">
      <c r="A11422" s="2" t="s">
        <v>11340</v>
      </c>
      <c r="B11422" s="2">
        <v>0.0083848722279071</v>
      </c>
      <c r="C11422" s="2">
        <v>2.766016114037E-4</v>
      </c>
      <c r="D11422" s="2">
        <v>0.0023493121843785</v>
      </c>
      <c r="E11422" s="2">
        <v>2.614040859043E-4</v>
      </c>
      <c r="F11422" s="5">
        <v>0.0016645864816382</v>
      </c>
      <c r="G11422" s="2">
        <v>0.0047174445353448</v>
      </c>
      <c r="H11422" s="2">
        <v>0.0</v>
      </c>
      <c r="I11422" s="2">
        <v>0.0</v>
      </c>
      <c r="J11422" s="2">
        <v>0.0</v>
      </c>
      <c r="K11422" s="2">
        <f t="shared" si="1"/>
        <v>0</v>
      </c>
      <c r="L11422" s="4">
        <v>1.0</v>
      </c>
      <c r="M11422" s="4"/>
    </row>
    <row r="11423" ht="14.25" customHeight="1">
      <c r="A11423" s="2" t="s">
        <v>11341</v>
      </c>
      <c r="B11423" s="2">
        <v>0.0121390018612146</v>
      </c>
      <c r="C11423" s="2">
        <v>1.821332407416E-4</v>
      </c>
      <c r="D11423" s="2">
        <v>0.0031201152596622</v>
      </c>
      <c r="E11423" s="2">
        <v>1.791664835764E-4</v>
      </c>
      <c r="F11423" s="5">
        <v>0.005375777836889</v>
      </c>
      <c r="G11423" s="2">
        <v>0.0028737045358866</v>
      </c>
      <c r="H11423" s="2">
        <v>0.0</v>
      </c>
      <c r="I11423" s="2">
        <v>0.0</v>
      </c>
      <c r="J11423" s="2">
        <v>0.0</v>
      </c>
      <c r="K11423" s="2">
        <f t="shared" si="1"/>
        <v>0</v>
      </c>
      <c r="L11423" s="4">
        <v>1.0</v>
      </c>
      <c r="M11423" s="4"/>
    </row>
    <row r="11424" ht="14.25" customHeight="1">
      <c r="A11424" s="2" t="s">
        <v>11342</v>
      </c>
      <c r="B11424" s="2">
        <v>0.0063857878558337</v>
      </c>
      <c r="C11424" s="2">
        <v>1.782558392733E-4</v>
      </c>
      <c r="D11424" s="2">
        <v>2.937366371043E-4</v>
      </c>
      <c r="E11424" s="2">
        <v>2.2144457034301E-5</v>
      </c>
      <c r="F11424" s="5">
        <v>3.995119186583E-4</v>
      </c>
      <c r="G11424" s="2">
        <v>0.00572668062523</v>
      </c>
      <c r="H11424" s="2">
        <v>0.0</v>
      </c>
      <c r="I11424" s="2">
        <v>0.0</v>
      </c>
      <c r="J11424" s="2">
        <v>0.0</v>
      </c>
      <c r="K11424" s="2">
        <f t="shared" si="1"/>
        <v>0</v>
      </c>
      <c r="L11424" s="4">
        <v>1.0</v>
      </c>
      <c r="M11424" s="4"/>
    </row>
    <row r="11425" ht="14.25" customHeight="1">
      <c r="A11425" s="2" t="s">
        <v>11343</v>
      </c>
      <c r="B11425" s="2">
        <v>0.0055981404148042</v>
      </c>
      <c r="C11425" s="2">
        <v>1.044438322423E-4</v>
      </c>
      <c r="D11425" s="2">
        <v>8.637933642603E-4</v>
      </c>
      <c r="E11425" s="2">
        <v>7.93650760897435E-5</v>
      </c>
      <c r="F11425" s="5">
        <v>7.84651376307E-4</v>
      </c>
      <c r="G11425" s="2">
        <v>0.0036254522856324</v>
      </c>
      <c r="H11425" s="2">
        <v>0.0</v>
      </c>
      <c r="I11425" s="2">
        <v>0.0</v>
      </c>
      <c r="J11425" s="2">
        <v>0.0</v>
      </c>
      <c r="K11425" s="2">
        <f t="shared" si="1"/>
        <v>0</v>
      </c>
      <c r="L11425" s="4">
        <v>1.0</v>
      </c>
      <c r="M11425" s="4"/>
    </row>
    <row r="11426" ht="14.25" customHeight="1">
      <c r="A11426" s="2" t="s">
        <v>11344</v>
      </c>
      <c r="B11426" s="2">
        <v>0.0090521955862641</v>
      </c>
      <c r="C11426" s="2">
        <v>1.002407807391E-4</v>
      </c>
      <c r="D11426" s="2">
        <v>0.0015619894256815</v>
      </c>
      <c r="E11426" s="2">
        <v>2.973707159981E-4</v>
      </c>
      <c r="F11426" s="5">
        <v>0.0041242521256208</v>
      </c>
      <c r="G11426" s="2">
        <v>0.0031062886118888</v>
      </c>
      <c r="H11426" s="2">
        <v>0.0</v>
      </c>
      <c r="I11426" s="2">
        <v>0.0</v>
      </c>
      <c r="J11426" s="2">
        <v>0.0</v>
      </c>
      <c r="K11426" s="2">
        <f t="shared" si="1"/>
        <v>0</v>
      </c>
      <c r="L11426" s="4">
        <v>1.0</v>
      </c>
      <c r="M11426" s="4"/>
    </row>
    <row r="11427" ht="14.25" customHeight="1">
      <c r="A11427" s="2" t="s">
        <v>11345</v>
      </c>
      <c r="B11427" s="2">
        <v>0.0102006802335381</v>
      </c>
      <c r="C11427" s="2">
        <v>2.65378243057E-4</v>
      </c>
      <c r="D11427" s="2">
        <v>2.51573161222E-4</v>
      </c>
      <c r="E11427" s="2">
        <v>1.18163688966888E-5</v>
      </c>
      <c r="F11427" s="5">
        <v>0.0012479182332754</v>
      </c>
      <c r="G11427" s="2">
        <v>0.0116183701902627</v>
      </c>
      <c r="H11427" s="2">
        <v>0.0</v>
      </c>
      <c r="I11427" s="2">
        <v>0.0</v>
      </c>
      <c r="J11427" s="2">
        <v>0.0</v>
      </c>
      <c r="K11427" s="2">
        <f t="shared" si="1"/>
        <v>0</v>
      </c>
      <c r="L11427" s="4">
        <v>1.0</v>
      </c>
      <c r="M11427" s="4"/>
    </row>
    <row r="11428" ht="14.25" customHeight="1">
      <c r="A11428" s="2" t="s">
        <v>11346</v>
      </c>
      <c r="B11428" s="2">
        <v>0.0548888482153415</v>
      </c>
      <c r="C11428" s="2">
        <v>6.808887119404E-4</v>
      </c>
      <c r="D11428" s="2">
        <v>6.402386934496E-4</v>
      </c>
      <c r="E11428" s="2">
        <v>7.31203545001335E-5</v>
      </c>
      <c r="F11428" s="5">
        <v>0.0240129753947258</v>
      </c>
      <c r="G11428" s="2">
        <v>0.0182116571813821</v>
      </c>
      <c r="H11428" s="2">
        <v>0.0</v>
      </c>
      <c r="I11428" s="2">
        <v>0.0</v>
      </c>
      <c r="J11428" s="2">
        <v>0.0</v>
      </c>
      <c r="K11428" s="2">
        <f t="shared" si="1"/>
        <v>0</v>
      </c>
      <c r="L11428" s="4">
        <v>1.0</v>
      </c>
      <c r="M11428" s="4"/>
    </row>
    <row r="11429" ht="14.25" customHeight="1">
      <c r="A11429" s="2" t="s">
        <v>11347</v>
      </c>
      <c r="B11429" s="2">
        <v>0.0497291572391986</v>
      </c>
      <c r="C11429" s="2">
        <v>9.706980781629E-4</v>
      </c>
      <c r="D11429" s="2">
        <v>0.0029229733627289</v>
      </c>
      <c r="E11429" s="2">
        <v>2.530760248191E-4</v>
      </c>
      <c r="F11429" s="5">
        <v>0.0309713147580623</v>
      </c>
      <c r="G11429" s="2">
        <v>0.0172546822577714</v>
      </c>
      <c r="H11429" s="2">
        <v>0.0</v>
      </c>
      <c r="I11429" s="2">
        <v>0.0</v>
      </c>
      <c r="J11429" s="2">
        <v>0.0</v>
      </c>
      <c r="K11429" s="2">
        <f t="shared" si="1"/>
        <v>0</v>
      </c>
      <c r="L11429" s="4">
        <v>1.0</v>
      </c>
      <c r="M11429" s="4"/>
    </row>
    <row r="11430" ht="14.25" customHeight="1">
      <c r="A11430" s="2" t="s">
        <v>11348</v>
      </c>
      <c r="B11430" s="2">
        <v>0.925315201282501</v>
      </c>
      <c r="C11430" s="2">
        <v>0.0011793160811066</v>
      </c>
      <c r="D11430" s="2">
        <v>0.014703931286931</v>
      </c>
      <c r="E11430" s="2">
        <v>0.0016846914077177</v>
      </c>
      <c r="F11430" s="5">
        <v>0.917642772197723</v>
      </c>
      <c r="G11430" s="2">
        <v>0.0092761907726526</v>
      </c>
      <c r="H11430" s="2">
        <v>0.0</v>
      </c>
      <c r="I11430" s="2">
        <v>0.0</v>
      </c>
      <c r="J11430" s="2">
        <v>0.0</v>
      </c>
      <c r="K11430" s="2">
        <f t="shared" si="1"/>
        <v>1</v>
      </c>
      <c r="L11430" s="4">
        <v>1.0</v>
      </c>
      <c r="M11430" s="4"/>
    </row>
    <row r="11431" ht="14.25" customHeight="1">
      <c r="A11431" s="2" t="s">
        <v>11349</v>
      </c>
      <c r="B11431" s="2">
        <v>0.964693069458007</v>
      </c>
      <c r="C11431" s="2">
        <v>0.0013055900344625</v>
      </c>
      <c r="D11431" s="2">
        <v>0.014497828669846</v>
      </c>
      <c r="E11431" s="2">
        <v>0.0046222726814448</v>
      </c>
      <c r="F11431" s="5">
        <v>0.968403339385986</v>
      </c>
      <c r="G11431" s="2">
        <v>0.0176070760935544</v>
      </c>
      <c r="H11431" s="2">
        <v>0.0</v>
      </c>
      <c r="I11431" s="2">
        <v>0.0</v>
      </c>
      <c r="J11431" s="2">
        <v>0.0</v>
      </c>
      <c r="K11431" s="2">
        <f t="shared" si="1"/>
        <v>1</v>
      </c>
      <c r="L11431" s="4">
        <v>1.0</v>
      </c>
      <c r="M11431" s="4"/>
    </row>
    <row r="11432" ht="14.25" customHeight="1">
      <c r="A11432" s="2" t="s">
        <v>11350</v>
      </c>
      <c r="B11432" s="2">
        <v>0.991078734397888</v>
      </c>
      <c r="C11432" s="2">
        <v>0.0018453537486493</v>
      </c>
      <c r="D11432" s="2">
        <v>0.0133481798693537</v>
      </c>
      <c r="E11432" s="2">
        <v>0.0102107804268598</v>
      </c>
      <c r="F11432" s="5">
        <v>0.992613732814788</v>
      </c>
      <c r="G11432" s="2">
        <v>0.0217638816684484</v>
      </c>
      <c r="H11432" s="2">
        <v>0.0</v>
      </c>
      <c r="I11432" s="2">
        <v>0.0</v>
      </c>
      <c r="J11432" s="2">
        <v>0.0</v>
      </c>
      <c r="K11432" s="2">
        <f t="shared" si="1"/>
        <v>1</v>
      </c>
      <c r="L11432" s="4">
        <v>1.0</v>
      </c>
      <c r="M11432" s="4"/>
    </row>
    <row r="11433" ht="14.25" customHeight="1">
      <c r="A11433" s="2" t="s">
        <v>11351</v>
      </c>
      <c r="B11433" s="2">
        <v>0.984094023704528</v>
      </c>
      <c r="C11433" s="2">
        <v>0.0010386497015133</v>
      </c>
      <c r="D11433" s="2">
        <v>0.0139182209968566</v>
      </c>
      <c r="E11433" s="2">
        <v>0.0034826609771698</v>
      </c>
      <c r="F11433" s="5">
        <v>0.983818173408508</v>
      </c>
      <c r="G11433" s="2">
        <v>0.0307333916425704</v>
      </c>
      <c r="H11433" s="2">
        <v>0.0</v>
      </c>
      <c r="I11433" s="2">
        <v>0.0</v>
      </c>
      <c r="J11433" s="2">
        <v>0.0</v>
      </c>
      <c r="K11433" s="2">
        <f t="shared" si="1"/>
        <v>1</v>
      </c>
      <c r="L11433" s="4">
        <v>1.0</v>
      </c>
      <c r="M11433" s="4"/>
    </row>
    <row r="11434" ht="14.25" customHeight="1">
      <c r="A11434" s="2" t="s">
        <v>11352</v>
      </c>
      <c r="B11434" s="2">
        <v>0.0462417490780353</v>
      </c>
      <c r="C11434" s="2">
        <v>1.698753330856E-4</v>
      </c>
      <c r="D11434" s="2">
        <v>2.602149615995E-4</v>
      </c>
      <c r="E11434" s="2">
        <v>1.41814061862532E-5</v>
      </c>
      <c r="F11434" s="5">
        <v>0.0026128429453819</v>
      </c>
      <c r="G11434" s="2">
        <v>0.0366988517343997</v>
      </c>
      <c r="H11434" s="2">
        <v>0.0</v>
      </c>
      <c r="I11434" s="2">
        <v>0.0</v>
      </c>
      <c r="J11434" s="2">
        <v>0.0</v>
      </c>
      <c r="K11434" s="2">
        <f t="shared" si="1"/>
        <v>0</v>
      </c>
      <c r="L11434" s="4">
        <v>1.0</v>
      </c>
      <c r="M11434" s="4"/>
    </row>
    <row r="11435" ht="14.25" customHeight="1">
      <c r="A11435" s="2" t="s">
        <v>11353</v>
      </c>
      <c r="B11435" s="2">
        <v>0.0377493426203727</v>
      </c>
      <c r="C11435" s="2">
        <v>1.099142900784E-4</v>
      </c>
      <c r="D11435" s="2">
        <v>3.636469482444E-4</v>
      </c>
      <c r="E11435" s="2">
        <v>1.18447660497622E-5</v>
      </c>
      <c r="F11435" s="5">
        <v>0.002108393004164</v>
      </c>
      <c r="G11435" s="2">
        <v>0.0285026673227548</v>
      </c>
      <c r="H11435" s="2">
        <v>0.0</v>
      </c>
      <c r="I11435" s="2">
        <v>0.0</v>
      </c>
      <c r="J11435" s="2">
        <v>0.0</v>
      </c>
      <c r="K11435" s="2">
        <f t="shared" si="1"/>
        <v>0</v>
      </c>
      <c r="L11435" s="4">
        <v>1.0</v>
      </c>
      <c r="M11435" s="4"/>
    </row>
    <row r="11436" ht="14.25" customHeight="1">
      <c r="A11436" s="2" t="s">
        <v>11354</v>
      </c>
      <c r="B11436" s="2">
        <v>0.962416470050811</v>
      </c>
      <c r="C11436" s="2">
        <v>0.0057980176061391</v>
      </c>
      <c r="D11436" s="2">
        <v>0.0338300317525863</v>
      </c>
      <c r="E11436" s="2">
        <v>0.0026060109958052</v>
      </c>
      <c r="F11436" s="5">
        <v>0.929504334926605</v>
      </c>
      <c r="G11436" s="2">
        <v>0.0521803423762321</v>
      </c>
      <c r="H11436" s="2">
        <v>0.0</v>
      </c>
      <c r="I11436" s="2">
        <v>0.0</v>
      </c>
      <c r="J11436" s="2">
        <v>0.0</v>
      </c>
      <c r="K11436" s="2">
        <f t="shared" si="1"/>
        <v>1</v>
      </c>
      <c r="L11436" s="4">
        <v>1.0</v>
      </c>
      <c r="M11436" s="4"/>
    </row>
    <row r="11437" ht="14.25" customHeight="1">
      <c r="A11437" s="2" t="s">
        <v>11355</v>
      </c>
      <c r="B11437" s="2">
        <v>0.0323807150125503</v>
      </c>
      <c r="C11437" s="2">
        <v>6.833782535977E-4</v>
      </c>
      <c r="D11437" s="2">
        <v>0.0014946323353797</v>
      </c>
      <c r="E11437" s="2">
        <v>6.61340818624012E-5</v>
      </c>
      <c r="F11437" s="5">
        <v>0.0087321484461426</v>
      </c>
      <c r="G11437" s="2">
        <v>0.028503255918622</v>
      </c>
      <c r="H11437" s="2">
        <v>0.0</v>
      </c>
      <c r="I11437" s="2">
        <v>0.0</v>
      </c>
      <c r="J11437" s="2">
        <v>0.0</v>
      </c>
      <c r="K11437" s="2">
        <f t="shared" si="1"/>
        <v>0</v>
      </c>
      <c r="L11437" s="4">
        <v>1.0</v>
      </c>
      <c r="M11437" s="4"/>
    </row>
    <row r="11438" ht="14.25" customHeight="1">
      <c r="A11438" s="2" t="s">
        <v>11356</v>
      </c>
      <c r="B11438" s="2">
        <v>0.0043771839700639</v>
      </c>
      <c r="C11438" s="2">
        <v>5.757344770245E-4</v>
      </c>
      <c r="D11438" s="2">
        <v>1.92827603314E-4</v>
      </c>
      <c r="E11438" s="2">
        <v>2.38462234847247E-5</v>
      </c>
      <c r="F11438" s="5">
        <v>0.0017797582549974</v>
      </c>
      <c r="G11438" s="2">
        <v>0.0045994552783668</v>
      </c>
      <c r="H11438" s="2">
        <v>0.0</v>
      </c>
      <c r="I11438" s="2">
        <v>0.0</v>
      </c>
      <c r="J11438" s="2">
        <v>0.0</v>
      </c>
      <c r="K11438" s="2">
        <f t="shared" si="1"/>
        <v>0</v>
      </c>
      <c r="L11438" s="4">
        <v>1.0</v>
      </c>
      <c r="M11438" s="4"/>
    </row>
    <row r="11439" ht="14.25" customHeight="1">
      <c r="A11439" s="2" t="s">
        <v>11357</v>
      </c>
      <c r="B11439" s="2">
        <v>1.328044018009E-4</v>
      </c>
      <c r="C11439" s="2">
        <v>2.60749857261544E-6</v>
      </c>
      <c r="D11439" s="2">
        <v>2.77737726150917E-8</v>
      </c>
      <c r="E11439" s="2">
        <v>4.76833728058068E-9</v>
      </c>
      <c r="F11439" s="5">
        <v>8.48946729092858E-6</v>
      </c>
      <c r="G11439" s="2">
        <v>3.58252000296488E-5</v>
      </c>
      <c r="H11439" s="2">
        <v>0.0</v>
      </c>
      <c r="I11439" s="2">
        <v>0.0</v>
      </c>
      <c r="J11439" s="2">
        <v>0.0</v>
      </c>
      <c r="K11439" s="2">
        <f t="shared" si="1"/>
        <v>0</v>
      </c>
      <c r="L11439" s="4">
        <v>1.0</v>
      </c>
      <c r="M11439" s="4"/>
    </row>
    <row r="11440" ht="14.25" customHeight="1">
      <c r="A11440" s="2" t="s">
        <v>11358</v>
      </c>
      <c r="B11440" s="2">
        <v>6.22737425146624E-5</v>
      </c>
      <c r="C11440" s="2">
        <v>2.77648808832964E-7</v>
      </c>
      <c r="D11440" s="2">
        <v>2.90523640700257E-8</v>
      </c>
      <c r="E11440" s="2">
        <v>6.48894005195188E-9</v>
      </c>
      <c r="F11440" s="5">
        <v>7.98771088739158E-6</v>
      </c>
      <c r="G11440" s="2">
        <v>2.1929741706117E-5</v>
      </c>
      <c r="H11440" s="2">
        <v>0.0</v>
      </c>
      <c r="I11440" s="2">
        <v>0.0</v>
      </c>
      <c r="J11440" s="2">
        <v>0.0</v>
      </c>
      <c r="K11440" s="2">
        <f t="shared" si="1"/>
        <v>0</v>
      </c>
      <c r="L11440" s="4">
        <v>1.0</v>
      </c>
      <c r="M11440" s="4"/>
    </row>
    <row r="11441" ht="14.25" customHeight="1">
      <c r="A11441" s="2" t="s">
        <v>11359</v>
      </c>
      <c r="B11441" s="2">
        <v>1.19197020467254E-5</v>
      </c>
      <c r="C11441" s="2">
        <v>9.78488934322285E-9</v>
      </c>
      <c r="D11441" s="2">
        <v>1.56631010383989E-8</v>
      </c>
      <c r="E11441" s="2">
        <v>2.50722220762611E-9</v>
      </c>
      <c r="F11441" s="5">
        <v>2.07605262403376E-6</v>
      </c>
      <c r="G11441" s="2">
        <v>6.25226721240324E-6</v>
      </c>
      <c r="H11441" s="2">
        <v>0.0</v>
      </c>
      <c r="I11441" s="2">
        <v>0.0</v>
      </c>
      <c r="J11441" s="2">
        <v>0.0</v>
      </c>
      <c r="K11441" s="2">
        <f t="shared" si="1"/>
        <v>0</v>
      </c>
      <c r="L11441" s="4">
        <v>1.0</v>
      </c>
      <c r="M11441" s="4"/>
    </row>
    <row r="11442" ht="14.25" customHeight="1">
      <c r="A11442" s="2" t="s">
        <v>11360</v>
      </c>
      <c r="B11442" s="2">
        <v>9.34169293032027E-6</v>
      </c>
      <c r="C11442" s="2">
        <v>1.11136611025131E-9</v>
      </c>
      <c r="D11442" s="2">
        <v>4.82283581959564E-8</v>
      </c>
      <c r="E11442" s="2">
        <v>7.49073780781373E-9</v>
      </c>
      <c r="F11442" s="5">
        <v>2.81669008472817E-6</v>
      </c>
      <c r="G11442" s="2">
        <v>1.20844752018456E-5</v>
      </c>
      <c r="H11442" s="2">
        <v>0.0</v>
      </c>
      <c r="I11442" s="2">
        <v>0.0</v>
      </c>
      <c r="J11442" s="2">
        <v>0.0</v>
      </c>
      <c r="K11442" s="2">
        <f t="shared" si="1"/>
        <v>0</v>
      </c>
      <c r="L11442" s="4">
        <v>1.0</v>
      </c>
      <c r="M11442" s="4"/>
    </row>
    <row r="11443" ht="14.25" customHeight="1">
      <c r="A11443" s="2" t="s">
        <v>11361</v>
      </c>
      <c r="B11443" s="2">
        <v>1.90531427506357E-5</v>
      </c>
      <c r="C11443" s="2">
        <v>9.94300614065579E-11</v>
      </c>
      <c r="D11443" s="2">
        <v>7.3744949702359E-8</v>
      </c>
      <c r="E11443" s="2">
        <v>6.21681817136732E-9</v>
      </c>
      <c r="F11443" s="5">
        <v>4.88058913106215E-6</v>
      </c>
      <c r="G11443" s="2">
        <v>2.02114279090892E-5</v>
      </c>
      <c r="H11443" s="2">
        <v>0.0</v>
      </c>
      <c r="I11443" s="2">
        <v>0.0</v>
      </c>
      <c r="J11443" s="2">
        <v>0.0</v>
      </c>
      <c r="K11443" s="2">
        <f t="shared" si="1"/>
        <v>0</v>
      </c>
      <c r="L11443" s="4">
        <v>1.0</v>
      </c>
      <c r="M11443" s="4"/>
    </row>
    <row r="11444" ht="14.25" customHeight="1">
      <c r="A11444" s="2" t="s">
        <v>11362</v>
      </c>
      <c r="B11444" s="2">
        <v>0.975407302379608</v>
      </c>
      <c r="C11444" s="2">
        <v>0.007271375041455</v>
      </c>
      <c r="D11444" s="2">
        <v>0.0713683068752288</v>
      </c>
      <c r="E11444" s="2">
        <v>0.0036538406275212</v>
      </c>
      <c r="F11444" s="5">
        <v>0.935392260551452</v>
      </c>
      <c r="G11444" s="2">
        <v>0.0508136078715324</v>
      </c>
      <c r="H11444" s="2">
        <v>0.0</v>
      </c>
      <c r="I11444" s="2">
        <v>0.0</v>
      </c>
      <c r="J11444" s="2">
        <v>0.0</v>
      </c>
      <c r="K11444" s="2">
        <f t="shared" si="1"/>
        <v>1</v>
      </c>
      <c r="L11444" s="4">
        <v>1.0</v>
      </c>
      <c r="M11444" s="4"/>
    </row>
    <row r="11445" ht="14.25" customHeight="1">
      <c r="A11445" s="2" t="s">
        <v>11363</v>
      </c>
      <c r="B11445" s="2">
        <v>0.102009087800979</v>
      </c>
      <c r="C11445" s="2">
        <v>3.94717848394E-4</v>
      </c>
      <c r="D11445" s="2">
        <v>0.0019842640031129</v>
      </c>
      <c r="E11445" s="2">
        <v>6.71618909109383E-5</v>
      </c>
      <c r="F11445" s="5">
        <v>0.0321034304797649</v>
      </c>
      <c r="G11445" s="2">
        <v>0.0328735038638114</v>
      </c>
      <c r="H11445" s="2">
        <v>0.0</v>
      </c>
      <c r="I11445" s="2">
        <v>0.0</v>
      </c>
      <c r="J11445" s="2">
        <v>0.0</v>
      </c>
      <c r="K11445" s="2">
        <f t="shared" si="1"/>
        <v>0</v>
      </c>
      <c r="L11445" s="4">
        <v>1.0</v>
      </c>
      <c r="M11445" s="4"/>
    </row>
    <row r="11446" ht="14.25" customHeight="1">
      <c r="A11446" s="2" t="s">
        <v>11364</v>
      </c>
      <c r="B11446" s="2">
        <v>0.116468235850334</v>
      </c>
      <c r="C11446" s="2">
        <v>4.332885146141E-4</v>
      </c>
      <c r="D11446" s="2">
        <v>0.0010269508929923</v>
      </c>
      <c r="E11446" s="2">
        <v>3.18885540764313E-5</v>
      </c>
      <c r="F11446" s="5">
        <v>0.0076939142309129</v>
      </c>
      <c r="G11446" s="2">
        <v>0.0939909592270851</v>
      </c>
      <c r="H11446" s="2">
        <v>0.0</v>
      </c>
      <c r="I11446" s="2">
        <v>0.0</v>
      </c>
      <c r="J11446" s="2">
        <v>0.0</v>
      </c>
      <c r="K11446" s="2">
        <f t="shared" si="1"/>
        <v>0</v>
      </c>
      <c r="L11446" s="4">
        <v>1.0</v>
      </c>
      <c r="M11446" s="4"/>
    </row>
    <row r="11447" ht="14.25" customHeight="1">
      <c r="A11447" s="2" t="s">
        <v>11365</v>
      </c>
      <c r="B11447" s="2">
        <v>0.047177854925394</v>
      </c>
      <c r="C11447" s="2">
        <v>2.188932849094E-4</v>
      </c>
      <c r="D11447" s="2">
        <v>8.361882646568E-4</v>
      </c>
      <c r="E11447" s="2">
        <v>1.39625590236391E-5</v>
      </c>
      <c r="F11447" s="5">
        <v>0.0083064632490277</v>
      </c>
      <c r="G11447" s="2">
        <v>0.0436701402068138</v>
      </c>
      <c r="H11447" s="2">
        <v>0.0</v>
      </c>
      <c r="I11447" s="2">
        <v>0.0</v>
      </c>
      <c r="J11447" s="2">
        <v>0.0</v>
      </c>
      <c r="K11447" s="2">
        <f t="shared" si="1"/>
        <v>0</v>
      </c>
      <c r="L11447" s="4">
        <v>1.0</v>
      </c>
      <c r="M11447" s="4"/>
    </row>
    <row r="11448" ht="14.25" customHeight="1">
      <c r="A11448" s="2" t="s">
        <v>11366</v>
      </c>
      <c r="B11448" s="2">
        <v>3.608466358855E-4</v>
      </c>
      <c r="C11448" s="2">
        <v>7.67378367072524E-7</v>
      </c>
      <c r="D11448" s="2">
        <v>7.64105607231613E-6</v>
      </c>
      <c r="E11448" s="2">
        <v>8.1290500020259E-7</v>
      </c>
      <c r="F11448" s="5">
        <v>0.0014272838598117</v>
      </c>
      <c r="G11448" s="2">
        <v>5.32393642060924E-5</v>
      </c>
      <c r="H11448" s="2">
        <v>0.0</v>
      </c>
      <c r="I11448" s="2">
        <v>0.0</v>
      </c>
      <c r="J11448" s="2">
        <v>0.0</v>
      </c>
      <c r="K11448" s="2">
        <f t="shared" si="1"/>
        <v>0</v>
      </c>
      <c r="L11448" s="4">
        <v>1.0</v>
      </c>
      <c r="M11448" s="4"/>
    </row>
    <row r="11449" ht="14.25" customHeight="1">
      <c r="A11449" s="2" t="s">
        <v>11367</v>
      </c>
      <c r="B11449" s="2">
        <v>8.202497265301E-4</v>
      </c>
      <c r="C11449" s="2">
        <v>2.17013302972191E-6</v>
      </c>
      <c r="D11449" s="2">
        <v>2.85330934275407E-5</v>
      </c>
      <c r="E11449" s="2">
        <v>2.43788235820829E-6</v>
      </c>
      <c r="F11449" s="5">
        <v>0.0030619625467807</v>
      </c>
      <c r="G11449" s="2">
        <v>1.016612295643E-4</v>
      </c>
      <c r="H11449" s="2">
        <v>0.0</v>
      </c>
      <c r="I11449" s="2">
        <v>0.0</v>
      </c>
      <c r="J11449" s="2">
        <v>0.0</v>
      </c>
      <c r="K11449" s="2">
        <f t="shared" si="1"/>
        <v>0</v>
      </c>
      <c r="L11449" s="4">
        <v>1.0</v>
      </c>
      <c r="M11449" s="4"/>
    </row>
    <row r="11450" ht="14.25" customHeight="1">
      <c r="A11450" s="2" t="s">
        <v>11368</v>
      </c>
      <c r="B11450" s="2">
        <v>2.794948231894E-4</v>
      </c>
      <c r="C11450" s="2">
        <v>8.48429124289396E-7</v>
      </c>
      <c r="D11450" s="2">
        <v>8.74765464686788E-6</v>
      </c>
      <c r="E11450" s="2">
        <v>7.04993794897745E-7</v>
      </c>
      <c r="F11450" s="5">
        <v>8.716696174815E-4</v>
      </c>
      <c r="G11450" s="2">
        <v>3.76850766770076E-5</v>
      </c>
      <c r="H11450" s="2">
        <v>0.0</v>
      </c>
      <c r="I11450" s="2">
        <v>0.0</v>
      </c>
      <c r="J11450" s="2">
        <v>0.0</v>
      </c>
      <c r="K11450" s="2">
        <f t="shared" si="1"/>
        <v>0</v>
      </c>
      <c r="L11450" s="4">
        <v>1.0</v>
      </c>
      <c r="M11450" s="4"/>
    </row>
    <row r="11451" ht="14.25" customHeight="1">
      <c r="A11451" s="2" t="s">
        <v>11369</v>
      </c>
      <c r="B11451" s="2">
        <v>4.732501402031E-4</v>
      </c>
      <c r="C11451" s="2">
        <v>2.71769067694549E-6</v>
      </c>
      <c r="D11451" s="2">
        <v>1.84594828169792E-5</v>
      </c>
      <c r="E11451" s="2">
        <v>1.58252498749789E-6</v>
      </c>
      <c r="F11451" s="5">
        <v>0.0011207915376871</v>
      </c>
      <c r="G11451" s="2">
        <v>1.067225675797E-4</v>
      </c>
      <c r="H11451" s="2">
        <v>0.0</v>
      </c>
      <c r="I11451" s="2">
        <v>0.0</v>
      </c>
      <c r="J11451" s="2">
        <v>0.0</v>
      </c>
      <c r="K11451" s="2">
        <f t="shared" si="1"/>
        <v>0</v>
      </c>
      <c r="L11451" s="4">
        <v>1.0</v>
      </c>
      <c r="M11451" s="4"/>
    </row>
    <row r="11452" ht="14.25" customHeight="1">
      <c r="A11452" s="2" t="s">
        <v>11370</v>
      </c>
      <c r="B11452" s="2">
        <v>0.0060058101080358</v>
      </c>
      <c r="C11452" s="2">
        <v>1.23671406981884E-5</v>
      </c>
      <c r="D11452" s="2">
        <v>1.509300782345E-4</v>
      </c>
      <c r="E11452" s="2">
        <v>7.6315198384691E-5</v>
      </c>
      <c r="F11452" s="5">
        <v>0.0158465821295976</v>
      </c>
      <c r="G11452" s="2">
        <v>6.78508542478E-4</v>
      </c>
      <c r="H11452" s="2">
        <v>0.0</v>
      </c>
      <c r="I11452" s="2">
        <v>0.0</v>
      </c>
      <c r="J11452" s="2">
        <v>0.0</v>
      </c>
      <c r="K11452" s="2">
        <f t="shared" si="1"/>
        <v>0</v>
      </c>
      <c r="L11452" s="4">
        <v>1.0</v>
      </c>
      <c r="M11452" s="4"/>
    </row>
    <row r="11453" ht="14.25" customHeight="1">
      <c r="A11453" s="2" t="s">
        <v>11371</v>
      </c>
      <c r="B11453" s="2">
        <v>0.0017632052768021</v>
      </c>
      <c r="C11453" s="2">
        <v>5.09279743710067E-6</v>
      </c>
      <c r="D11453" s="2">
        <v>6.72414171276614E-5</v>
      </c>
      <c r="E11453" s="2">
        <v>2.23582283069845E-5</v>
      </c>
      <c r="F11453" s="5">
        <v>0.0047364677302539</v>
      </c>
      <c r="G11453" s="2">
        <v>2.243325143354E-4</v>
      </c>
      <c r="H11453" s="2">
        <v>0.0</v>
      </c>
      <c r="I11453" s="2">
        <v>0.0</v>
      </c>
      <c r="J11453" s="2">
        <v>0.0</v>
      </c>
      <c r="K11453" s="2">
        <f t="shared" si="1"/>
        <v>0</v>
      </c>
      <c r="L11453" s="4">
        <v>1.0</v>
      </c>
      <c r="M11453" s="4"/>
    </row>
    <row r="11454" ht="14.25" customHeight="1">
      <c r="A11454" s="2" t="s">
        <v>11372</v>
      </c>
      <c r="B11454" s="2">
        <v>0.0055026076734066</v>
      </c>
      <c r="C11454" s="2">
        <v>8.80634324857965E-5</v>
      </c>
      <c r="D11454" s="2">
        <v>3.072122053708E-4</v>
      </c>
      <c r="E11454" s="2">
        <v>1.23923891806E-4</v>
      </c>
      <c r="F11454" s="5">
        <v>0.006955137476325</v>
      </c>
      <c r="G11454" s="2">
        <v>0.0010450009722262</v>
      </c>
      <c r="H11454" s="2">
        <v>0.0</v>
      </c>
      <c r="I11454" s="2">
        <v>0.0</v>
      </c>
      <c r="J11454" s="2">
        <v>0.0</v>
      </c>
      <c r="K11454" s="2">
        <f t="shared" si="1"/>
        <v>0</v>
      </c>
      <c r="L11454" s="4">
        <v>1.0</v>
      </c>
      <c r="M11454" s="4"/>
    </row>
    <row r="11455" ht="14.25" customHeight="1">
      <c r="A11455" s="2" t="s">
        <v>11373</v>
      </c>
      <c r="B11455" s="2">
        <v>0.0073267659172415</v>
      </c>
      <c r="C11455" s="2">
        <v>9.36076248763129E-5</v>
      </c>
      <c r="D11455" s="2">
        <v>0.0015729330480098</v>
      </c>
      <c r="E11455" s="2">
        <v>1.61674193805E-4</v>
      </c>
      <c r="F11455" s="5">
        <v>0.0057973000220954</v>
      </c>
      <c r="G11455" s="2">
        <v>0.0017658468568697</v>
      </c>
      <c r="H11455" s="2">
        <v>0.0</v>
      </c>
      <c r="I11455" s="2">
        <v>0.0</v>
      </c>
      <c r="J11455" s="2">
        <v>0.0</v>
      </c>
      <c r="K11455" s="2">
        <f t="shared" si="1"/>
        <v>0</v>
      </c>
      <c r="L11455" s="4">
        <v>1.0</v>
      </c>
      <c r="M11455" s="4"/>
    </row>
    <row r="11456" ht="14.25" customHeight="1">
      <c r="A11456" s="2" t="s">
        <v>11374</v>
      </c>
      <c r="B11456" s="2">
        <v>0.012852924875915</v>
      </c>
      <c r="C11456" s="2">
        <v>1.237500837305E-4</v>
      </c>
      <c r="D11456" s="2">
        <v>0.0017530698096379</v>
      </c>
      <c r="E11456" s="2">
        <v>1.749771035974E-4</v>
      </c>
      <c r="F11456" s="5">
        <v>0.0093143805861473</v>
      </c>
      <c r="G11456" s="2">
        <v>0.0028869761154055</v>
      </c>
      <c r="H11456" s="2">
        <v>0.0</v>
      </c>
      <c r="I11456" s="2">
        <v>0.0</v>
      </c>
      <c r="J11456" s="2">
        <v>0.0</v>
      </c>
      <c r="K11456" s="2">
        <f t="shared" si="1"/>
        <v>0</v>
      </c>
      <c r="L11456" s="4">
        <v>1.0</v>
      </c>
      <c r="M11456" s="4"/>
    </row>
    <row r="11457" ht="14.25" customHeight="1">
      <c r="A11457" s="2" t="s">
        <v>11375</v>
      </c>
      <c r="B11457" s="2">
        <v>0.0079235648736357</v>
      </c>
      <c r="C11457" s="2">
        <v>1.260488497791E-4</v>
      </c>
      <c r="D11457" s="2">
        <v>8.902648114599E-4</v>
      </c>
      <c r="E11457" s="2">
        <v>1.19956996059E-4</v>
      </c>
      <c r="F11457" s="5">
        <v>0.0050858613103628</v>
      </c>
      <c r="G11457" s="2">
        <v>0.0022729046177119</v>
      </c>
      <c r="H11457" s="2">
        <v>0.0</v>
      </c>
      <c r="I11457" s="2">
        <v>0.0</v>
      </c>
      <c r="J11457" s="2">
        <v>0.0</v>
      </c>
      <c r="K11457" s="2">
        <f t="shared" si="1"/>
        <v>0</v>
      </c>
      <c r="L11457" s="4">
        <v>1.0</v>
      </c>
      <c r="M11457" s="4"/>
    </row>
    <row r="11458" ht="14.25" customHeight="1">
      <c r="A11458" s="2" t="s">
        <v>11376</v>
      </c>
      <c r="B11458" s="2">
        <v>0.0080474559217691</v>
      </c>
      <c r="C11458" s="2">
        <v>3.351389023009E-4</v>
      </c>
      <c r="D11458" s="2">
        <v>7.815444259904E-4</v>
      </c>
      <c r="E11458" s="2">
        <v>7.81733324402011E-5</v>
      </c>
      <c r="F11458" s="5">
        <v>0.0022110231220722</v>
      </c>
      <c r="G11458" s="2">
        <v>0.004584131296724</v>
      </c>
      <c r="H11458" s="2">
        <v>0.0</v>
      </c>
      <c r="I11458" s="2">
        <v>0.0</v>
      </c>
      <c r="J11458" s="2">
        <v>0.0</v>
      </c>
      <c r="K11458" s="2">
        <f t="shared" si="1"/>
        <v>0</v>
      </c>
      <c r="L11458" s="4">
        <v>1.0</v>
      </c>
      <c r="M11458" s="4"/>
    </row>
    <row r="11459" ht="14.25" customHeight="1">
      <c r="A11459" s="2" t="s">
        <v>11377</v>
      </c>
      <c r="B11459" s="2">
        <v>0.0128543777391314</v>
      </c>
      <c r="C11459" s="2">
        <v>4.878757172264E-4</v>
      </c>
      <c r="D11459" s="2">
        <v>0.0034466488286852</v>
      </c>
      <c r="E11459" s="2">
        <v>1.989020529435E-4</v>
      </c>
      <c r="F11459" s="5">
        <v>0.0047520771622657</v>
      </c>
      <c r="G11459" s="2">
        <v>0.0041721160523593</v>
      </c>
      <c r="H11459" s="2">
        <v>0.0</v>
      </c>
      <c r="I11459" s="2">
        <v>0.0</v>
      </c>
      <c r="J11459" s="2">
        <v>0.0</v>
      </c>
      <c r="K11459" s="2">
        <f t="shared" si="1"/>
        <v>0</v>
      </c>
      <c r="L11459" s="4">
        <v>1.0</v>
      </c>
      <c r="M11459" s="4"/>
    </row>
    <row r="11460" ht="14.25" customHeight="1">
      <c r="A11460" s="2" t="s">
        <v>11378</v>
      </c>
      <c r="B11460" s="2">
        <v>0.0072921146638691</v>
      </c>
      <c r="C11460" s="2">
        <v>1.517472846899E-4</v>
      </c>
      <c r="D11460" s="2">
        <v>0.002769258338958</v>
      </c>
      <c r="E11460" s="2">
        <v>2.305664966115E-4</v>
      </c>
      <c r="F11460" s="5">
        <v>0.0029122799169272</v>
      </c>
      <c r="G11460" s="2">
        <v>0.0021312350872904</v>
      </c>
      <c r="H11460" s="2">
        <v>0.0</v>
      </c>
      <c r="I11460" s="2">
        <v>0.0</v>
      </c>
      <c r="J11460" s="2">
        <v>0.0</v>
      </c>
      <c r="K11460" s="2">
        <f t="shared" si="1"/>
        <v>0</v>
      </c>
      <c r="L11460" s="4">
        <v>1.0</v>
      </c>
      <c r="M11460" s="4"/>
    </row>
    <row r="11461" ht="14.25" customHeight="1">
      <c r="A11461" s="2" t="s">
        <v>11379</v>
      </c>
      <c r="B11461" s="2">
        <v>0.0398822464048862</v>
      </c>
      <c r="C11461" s="2">
        <v>3.539197787176E-4</v>
      </c>
      <c r="D11461" s="2">
        <v>0.0432269386947155</v>
      </c>
      <c r="E11461" s="2">
        <v>0.0015769092133268</v>
      </c>
      <c r="F11461" s="5">
        <v>0.0072257621213793</v>
      </c>
      <c r="G11461" s="2">
        <v>0.0070029855705797</v>
      </c>
      <c r="H11461" s="2">
        <v>0.0</v>
      </c>
      <c r="I11461" s="2">
        <v>0.0</v>
      </c>
      <c r="J11461" s="2">
        <v>0.0</v>
      </c>
      <c r="K11461" s="2">
        <f t="shared" si="1"/>
        <v>0</v>
      </c>
      <c r="L11461" s="4">
        <v>1.0</v>
      </c>
      <c r="M11461" s="4"/>
    </row>
    <row r="11462" ht="14.25" customHeight="1">
      <c r="A11462" s="2" t="s">
        <v>11380</v>
      </c>
      <c r="B11462" s="2">
        <v>0.0458444952964782</v>
      </c>
      <c r="C11462" s="2">
        <v>7.487386465072E-4</v>
      </c>
      <c r="D11462" s="2">
        <v>0.0303611606359481</v>
      </c>
      <c r="E11462" s="2">
        <v>0.001685973489657</v>
      </c>
      <c r="F11462" s="5">
        <v>0.0086702741682529</v>
      </c>
      <c r="G11462" s="2">
        <v>0.009622411802411</v>
      </c>
      <c r="H11462" s="2">
        <v>0.0</v>
      </c>
      <c r="I11462" s="2">
        <v>0.0</v>
      </c>
      <c r="J11462" s="2">
        <v>0.0</v>
      </c>
      <c r="K11462" s="2">
        <f t="shared" si="1"/>
        <v>0</v>
      </c>
      <c r="L11462" s="4">
        <v>1.0</v>
      </c>
      <c r="M11462" s="4"/>
    </row>
    <row r="11463" ht="14.25" customHeight="1">
      <c r="A11463" s="2" t="s">
        <v>11381</v>
      </c>
      <c r="B11463" s="2">
        <v>0.032948937267065</v>
      </c>
      <c r="C11463" s="2">
        <v>2.716558228712E-4</v>
      </c>
      <c r="D11463" s="2">
        <v>0.0221262294799089</v>
      </c>
      <c r="E11463" s="2">
        <v>6.002580630593E-4</v>
      </c>
      <c r="F11463" s="5">
        <v>0.0062454212456941</v>
      </c>
      <c r="G11463" s="2">
        <v>0.0062790480442345</v>
      </c>
      <c r="H11463" s="2">
        <v>0.0</v>
      </c>
      <c r="I11463" s="2">
        <v>0.0</v>
      </c>
      <c r="J11463" s="2">
        <v>0.0</v>
      </c>
      <c r="K11463" s="2">
        <f t="shared" si="1"/>
        <v>0</v>
      </c>
      <c r="L11463" s="4">
        <v>1.0</v>
      </c>
      <c r="M11463" s="4"/>
    </row>
    <row r="11464" ht="14.25" customHeight="1">
      <c r="A11464" s="2" t="s">
        <v>11382</v>
      </c>
      <c r="B11464" s="2">
        <v>0.0272787138819694</v>
      </c>
      <c r="C11464" s="2">
        <v>2.280798216816E-4</v>
      </c>
      <c r="D11464" s="2">
        <v>0.0150336744263768</v>
      </c>
      <c r="E11464" s="2">
        <v>6.479291478171E-4</v>
      </c>
      <c r="F11464" s="5">
        <v>0.0048675555735826</v>
      </c>
      <c r="G11464" s="2">
        <v>0.006050566677004</v>
      </c>
      <c r="H11464" s="2">
        <v>0.0</v>
      </c>
      <c r="I11464" s="2">
        <v>0.0</v>
      </c>
      <c r="J11464" s="2">
        <v>0.0</v>
      </c>
      <c r="K11464" s="2">
        <f t="shared" si="1"/>
        <v>0</v>
      </c>
      <c r="L11464" s="4">
        <v>1.0</v>
      </c>
      <c r="M11464" s="4"/>
    </row>
    <row r="11465" ht="14.25" customHeight="1">
      <c r="A11465" s="2" t="s">
        <v>11383</v>
      </c>
      <c r="B11465" s="2">
        <v>0.0625578388571739</v>
      </c>
      <c r="C11465" s="2">
        <v>2.589418727438E-4</v>
      </c>
      <c r="D11465" s="2">
        <v>0.0553786754608154</v>
      </c>
      <c r="E11465" s="2">
        <v>0.0013885649386793</v>
      </c>
      <c r="F11465" s="5">
        <v>0.0079045677557587</v>
      </c>
      <c r="G11465" s="2">
        <v>0.0088214380666613</v>
      </c>
      <c r="H11465" s="2">
        <v>0.0</v>
      </c>
      <c r="I11465" s="2">
        <v>0.0</v>
      </c>
      <c r="J11465" s="2">
        <v>0.0</v>
      </c>
      <c r="K11465" s="2">
        <f t="shared" si="1"/>
        <v>0</v>
      </c>
      <c r="L11465" s="4">
        <v>1.0</v>
      </c>
      <c r="M11465" s="4"/>
    </row>
    <row r="11466" ht="14.25" customHeight="1">
      <c r="A11466" s="2" t="s">
        <v>11384</v>
      </c>
      <c r="B11466" s="2">
        <v>0.0370584651827812</v>
      </c>
      <c r="C11466" s="2">
        <v>2.447458682581E-4</v>
      </c>
      <c r="D11466" s="2">
        <v>0.014574441127479</v>
      </c>
      <c r="E11466" s="2">
        <v>7.786170463077E-4</v>
      </c>
      <c r="F11466" s="5">
        <v>0.0110065666958689</v>
      </c>
      <c r="G11466" s="2">
        <v>0.009123601950705</v>
      </c>
      <c r="H11466" s="2">
        <v>0.0</v>
      </c>
      <c r="I11466" s="2">
        <v>0.0</v>
      </c>
      <c r="J11466" s="2">
        <v>0.0</v>
      </c>
      <c r="K11466" s="2">
        <f t="shared" si="1"/>
        <v>0</v>
      </c>
      <c r="L11466" s="4">
        <v>1.0</v>
      </c>
      <c r="M11466" s="4"/>
    </row>
    <row r="11467" ht="14.25" customHeight="1">
      <c r="A11467" s="2" t="s">
        <v>11385</v>
      </c>
      <c r="B11467" s="2">
        <v>0.0148808499798178</v>
      </c>
      <c r="C11467" s="2">
        <v>2.468872989993E-4</v>
      </c>
      <c r="D11467" s="2">
        <v>0.0023641684092581</v>
      </c>
      <c r="E11467" s="2">
        <v>3.93267488107E-4</v>
      </c>
      <c r="F11467" s="5">
        <v>0.0039964099414646</v>
      </c>
      <c r="G11467" s="2">
        <v>0.0065259141847491</v>
      </c>
      <c r="H11467" s="2">
        <v>0.0</v>
      </c>
      <c r="I11467" s="2">
        <v>0.0</v>
      </c>
      <c r="J11467" s="2">
        <v>0.0</v>
      </c>
      <c r="K11467" s="2">
        <f t="shared" si="1"/>
        <v>0</v>
      </c>
      <c r="L11467" s="4">
        <v>1.0</v>
      </c>
      <c r="M11467" s="4"/>
    </row>
    <row r="11468" ht="14.25" customHeight="1">
      <c r="A11468" s="2" t="s">
        <v>11386</v>
      </c>
      <c r="B11468" s="2">
        <v>0.0038125377614051</v>
      </c>
      <c r="C11468" s="2">
        <v>4.58141294075176E-5</v>
      </c>
      <c r="D11468" s="2">
        <v>3.483365289866E-4</v>
      </c>
      <c r="E11468" s="2">
        <v>6.24812819296494E-5</v>
      </c>
      <c r="F11468" s="5">
        <v>9.907183703035E-4</v>
      </c>
      <c r="G11468" s="2">
        <v>0.0022905888035893</v>
      </c>
      <c r="H11468" s="2">
        <v>0.0</v>
      </c>
      <c r="I11468" s="2">
        <v>0.0</v>
      </c>
      <c r="J11468" s="2">
        <v>0.0</v>
      </c>
      <c r="K11468" s="2">
        <f t="shared" si="1"/>
        <v>0</v>
      </c>
      <c r="L11468" s="4">
        <v>1.0</v>
      </c>
      <c r="M11468" s="4"/>
    </row>
    <row r="11469" ht="14.25" customHeight="1">
      <c r="A11469" s="2" t="s">
        <v>11387</v>
      </c>
      <c r="B11469" s="2">
        <v>0.0285639129579067</v>
      </c>
      <c r="C11469" s="2">
        <v>4.536189953796E-4</v>
      </c>
      <c r="D11469" s="2">
        <v>0.0022801556624472</v>
      </c>
      <c r="E11469" s="2">
        <v>3.044896002393E-4</v>
      </c>
      <c r="F11469" s="5">
        <v>0.0045533785596489</v>
      </c>
      <c r="G11469" s="2">
        <v>0.0234248340129852</v>
      </c>
      <c r="H11469" s="2">
        <v>0.0</v>
      </c>
      <c r="I11469" s="2">
        <v>0.0</v>
      </c>
      <c r="J11469" s="2">
        <v>0.0</v>
      </c>
      <c r="K11469" s="2">
        <f t="shared" si="1"/>
        <v>0</v>
      </c>
      <c r="L11469" s="4">
        <v>1.0</v>
      </c>
      <c r="M11469" s="4"/>
    </row>
    <row r="11470" ht="14.25" customHeight="1">
      <c r="A11470" s="2" t="s">
        <v>11388</v>
      </c>
      <c r="B11470" s="2">
        <v>0.0438103340566158</v>
      </c>
      <c r="C11470" s="2">
        <v>4.605907888617E-4</v>
      </c>
      <c r="D11470" s="2">
        <v>0.0055750007741153</v>
      </c>
      <c r="E11470" s="2">
        <v>8.681186009198E-4</v>
      </c>
      <c r="F11470" s="5">
        <v>0.0135146416723728</v>
      </c>
      <c r="G11470" s="2">
        <v>0.0220112949609756</v>
      </c>
      <c r="H11470" s="2">
        <v>0.0</v>
      </c>
      <c r="I11470" s="2">
        <v>0.0</v>
      </c>
      <c r="J11470" s="2">
        <v>0.0</v>
      </c>
      <c r="K11470" s="2">
        <f t="shared" si="1"/>
        <v>0</v>
      </c>
      <c r="L11470" s="4">
        <v>1.0</v>
      </c>
      <c r="M11470" s="4"/>
    </row>
    <row r="11471" ht="14.25" customHeight="1">
      <c r="A11471" s="2" t="s">
        <v>11389</v>
      </c>
      <c r="B11471" s="2">
        <v>0.0608843974769115</v>
      </c>
      <c r="C11471" s="2">
        <v>5.348582635633E-4</v>
      </c>
      <c r="D11471" s="2">
        <v>0.0119892228394746</v>
      </c>
      <c r="E11471" s="2">
        <v>0.0055938973091542</v>
      </c>
      <c r="F11471" s="5">
        <v>0.0244194380939006</v>
      </c>
      <c r="G11471" s="2">
        <v>0.0196736212819814</v>
      </c>
      <c r="H11471" s="2">
        <v>0.0</v>
      </c>
      <c r="I11471" s="2">
        <v>0.0</v>
      </c>
      <c r="J11471" s="2">
        <v>0.0</v>
      </c>
      <c r="K11471" s="2">
        <f t="shared" si="1"/>
        <v>0</v>
      </c>
      <c r="L11471" s="4">
        <v>1.0</v>
      </c>
      <c r="M11471" s="4"/>
    </row>
    <row r="11472" ht="14.25" customHeight="1">
      <c r="A11472" s="2" t="s">
        <v>11390</v>
      </c>
      <c r="B11472" s="2">
        <v>0.115509219467639</v>
      </c>
      <c r="C11472" s="2">
        <v>5.750946584157E-4</v>
      </c>
      <c r="D11472" s="2">
        <v>0.0097983088344335</v>
      </c>
      <c r="E11472" s="2">
        <v>0.0037473978009074</v>
      </c>
      <c r="F11472" s="5">
        <v>0.0717570036649704</v>
      </c>
      <c r="G11472" s="2">
        <v>0.0257498491555452</v>
      </c>
      <c r="H11472" s="2">
        <v>0.0</v>
      </c>
      <c r="I11472" s="2">
        <v>0.0</v>
      </c>
      <c r="J11472" s="2">
        <v>0.0</v>
      </c>
      <c r="K11472" s="2">
        <f t="shared" si="1"/>
        <v>0</v>
      </c>
      <c r="L11472" s="4">
        <v>1.0</v>
      </c>
      <c r="M11472" s="4"/>
    </row>
    <row r="11473" ht="14.25" customHeight="1">
      <c r="A11473" s="2" t="s">
        <v>11391</v>
      </c>
      <c r="B11473" s="2">
        <v>0.18503414094448</v>
      </c>
      <c r="C11473" s="2">
        <v>8.889260352589E-4</v>
      </c>
      <c r="D11473" s="2">
        <v>0.0228519160300493</v>
      </c>
      <c r="E11473" s="2">
        <v>0.0126186022534966</v>
      </c>
      <c r="F11473" s="5">
        <v>0.110550291836261</v>
      </c>
      <c r="G11473" s="2">
        <v>0.0307164080440998</v>
      </c>
      <c r="H11473" s="2">
        <v>0.0</v>
      </c>
      <c r="I11473" s="2">
        <v>0.0</v>
      </c>
      <c r="J11473" s="2">
        <v>0.0</v>
      </c>
      <c r="K11473" s="2">
        <f t="shared" si="1"/>
        <v>0</v>
      </c>
      <c r="L11473" s="4">
        <v>1.0</v>
      </c>
      <c r="M11473" s="4"/>
    </row>
    <row r="11474" ht="14.25" customHeight="1">
      <c r="A11474" s="2" t="s">
        <v>11392</v>
      </c>
      <c r="B11474" s="2">
        <v>0.385048508644104</v>
      </c>
      <c r="C11474" s="2">
        <v>0.0012738949153572</v>
      </c>
      <c r="D11474" s="2">
        <v>0.0646423995494842</v>
      </c>
      <c r="E11474" s="2">
        <v>0.0441333130002021</v>
      </c>
      <c r="F11474" s="5">
        <v>0.274208128452301</v>
      </c>
      <c r="G11474" s="2">
        <v>0.0509639307856559</v>
      </c>
      <c r="H11474" s="2">
        <v>0.0</v>
      </c>
      <c r="I11474" s="2">
        <v>0.0</v>
      </c>
      <c r="J11474" s="2">
        <v>0.0</v>
      </c>
      <c r="K11474" s="2">
        <f t="shared" si="1"/>
        <v>0</v>
      </c>
      <c r="L11474" s="4">
        <v>1.0</v>
      </c>
      <c r="M11474" s="4"/>
    </row>
    <row r="11475" ht="14.25" customHeight="1">
      <c r="A11475" s="2" t="s">
        <v>11393</v>
      </c>
      <c r="B11475" s="2">
        <v>0.116725638508796</v>
      </c>
      <c r="C11475" s="2">
        <v>6.329571479E-4</v>
      </c>
      <c r="D11475" s="2">
        <v>0.0225503090769052</v>
      </c>
      <c r="E11475" s="2">
        <v>0.0124899167567491</v>
      </c>
      <c r="F11475" s="5">
        <v>0.0359365455806255</v>
      </c>
      <c r="G11475" s="2">
        <v>0.0287677496671676</v>
      </c>
      <c r="H11475" s="2">
        <v>0.0</v>
      </c>
      <c r="I11475" s="2">
        <v>0.0</v>
      </c>
      <c r="J11475" s="2">
        <v>0.0</v>
      </c>
      <c r="K11475" s="2">
        <f t="shared" si="1"/>
        <v>0</v>
      </c>
      <c r="L11475" s="4">
        <v>1.0</v>
      </c>
      <c r="M11475" s="4"/>
    </row>
    <row r="11476" ht="14.25" customHeight="1">
      <c r="A11476" s="2" t="s">
        <v>11394</v>
      </c>
      <c r="B11476" s="2">
        <v>0.135813802480697</v>
      </c>
      <c r="C11476" s="2">
        <v>7.12014036253E-4</v>
      </c>
      <c r="D11476" s="2">
        <v>0.0432606525719165</v>
      </c>
      <c r="E11476" s="2">
        <v>0.0317515544593334</v>
      </c>
      <c r="F11476" s="5">
        <v>0.0323610268533229</v>
      </c>
      <c r="G11476" s="2">
        <v>0.0207277294248342</v>
      </c>
      <c r="H11476" s="2">
        <v>0.0</v>
      </c>
      <c r="I11476" s="2">
        <v>0.0</v>
      </c>
      <c r="J11476" s="2">
        <v>0.0</v>
      </c>
      <c r="K11476" s="2">
        <f t="shared" si="1"/>
        <v>0</v>
      </c>
      <c r="L11476" s="4">
        <v>1.0</v>
      </c>
      <c r="M11476" s="4"/>
    </row>
    <row r="11477" ht="14.25" customHeight="1">
      <c r="A11477" s="2" t="s">
        <v>11395</v>
      </c>
      <c r="B11477" s="2">
        <v>0.169338956475257</v>
      </c>
      <c r="C11477" s="2">
        <v>7.839659810997E-4</v>
      </c>
      <c r="D11477" s="2">
        <v>0.0284952837973833</v>
      </c>
      <c r="E11477" s="2">
        <v>0.0350751802325248</v>
      </c>
      <c r="F11477" s="5">
        <v>0.0706385895609855</v>
      </c>
      <c r="G11477" s="2">
        <v>0.0216272324323654</v>
      </c>
      <c r="H11477" s="2">
        <v>0.0</v>
      </c>
      <c r="I11477" s="2">
        <v>0.0</v>
      </c>
      <c r="J11477" s="2">
        <v>0.0</v>
      </c>
      <c r="K11477" s="2">
        <f t="shared" si="1"/>
        <v>0</v>
      </c>
      <c r="L11477" s="4">
        <v>1.0</v>
      </c>
      <c r="M11477" s="4"/>
    </row>
    <row r="11478" ht="14.25" customHeight="1">
      <c r="A11478" s="2" t="s">
        <v>11396</v>
      </c>
      <c r="B11478" s="2">
        <v>0.101270377635955</v>
      </c>
      <c r="C11478" s="2">
        <v>8.392350864596E-4</v>
      </c>
      <c r="D11478" s="2">
        <v>0.0187187567353248</v>
      </c>
      <c r="E11478" s="2">
        <v>0.0084967846050858</v>
      </c>
      <c r="F11478" s="5">
        <v>0.0283665638417005</v>
      </c>
      <c r="G11478" s="2">
        <v>0.0308739356696605</v>
      </c>
      <c r="H11478" s="2">
        <v>0.0</v>
      </c>
      <c r="I11478" s="2">
        <v>0.0</v>
      </c>
      <c r="J11478" s="2">
        <v>0.0</v>
      </c>
      <c r="K11478" s="2">
        <f t="shared" si="1"/>
        <v>0</v>
      </c>
      <c r="L11478" s="4">
        <v>1.0</v>
      </c>
      <c r="M11478" s="4"/>
    </row>
    <row r="11479" ht="14.25" customHeight="1">
      <c r="A11479" s="2" t="s">
        <v>11397</v>
      </c>
      <c r="B11479" s="2">
        <v>0.269118010997772</v>
      </c>
      <c r="C11479" s="2">
        <v>0.0037247049622237</v>
      </c>
      <c r="D11479" s="2">
        <v>0.0541181713342666</v>
      </c>
      <c r="E11479" s="2">
        <v>0.0447144955396652</v>
      </c>
      <c r="F11479" s="5">
        <v>0.139252454042434</v>
      </c>
      <c r="G11479" s="2">
        <v>0.0605485215783119</v>
      </c>
      <c r="H11479" s="2">
        <v>0.0</v>
      </c>
      <c r="I11479" s="2">
        <v>0.0</v>
      </c>
      <c r="J11479" s="2">
        <v>0.0</v>
      </c>
      <c r="K11479" s="2">
        <f t="shared" si="1"/>
        <v>0</v>
      </c>
      <c r="L11479" s="4">
        <v>1.0</v>
      </c>
      <c r="M11479" s="4"/>
    </row>
    <row r="11480" ht="14.25" customHeight="1">
      <c r="A11480" s="2" t="s">
        <v>11398</v>
      </c>
      <c r="B11480" s="2">
        <v>0.188106030225753</v>
      </c>
      <c r="C11480" s="2">
        <v>0.0029823358636349</v>
      </c>
      <c r="D11480" s="2">
        <v>0.0340801291167736</v>
      </c>
      <c r="E11480" s="2">
        <v>0.0487722046673297</v>
      </c>
      <c r="F11480" s="5">
        <v>0.0454811379313468</v>
      </c>
      <c r="G11480" s="2">
        <v>0.0741404667496681</v>
      </c>
      <c r="H11480" s="2">
        <v>0.0</v>
      </c>
      <c r="I11480" s="2">
        <v>0.0</v>
      </c>
      <c r="J11480" s="2">
        <v>0.0</v>
      </c>
      <c r="K11480" s="2">
        <f t="shared" si="1"/>
        <v>0</v>
      </c>
      <c r="L11480" s="4">
        <v>1.0</v>
      </c>
      <c r="M11480" s="4"/>
    </row>
    <row r="11481" ht="14.25" customHeight="1">
      <c r="A11481" s="2" t="s">
        <v>11399</v>
      </c>
      <c r="B11481" s="2">
        <v>0.197944700717926</v>
      </c>
      <c r="C11481" s="2">
        <v>0.0058279172517359</v>
      </c>
      <c r="D11481" s="2">
        <v>0.0274029895663261</v>
      </c>
      <c r="E11481" s="2">
        <v>0.0383236110210418</v>
      </c>
      <c r="F11481" s="5">
        <v>0.0481559000909328</v>
      </c>
      <c r="G11481" s="2">
        <v>0.0857237055897712</v>
      </c>
      <c r="H11481" s="2">
        <v>0.0</v>
      </c>
      <c r="I11481" s="2">
        <v>0.0</v>
      </c>
      <c r="J11481" s="2">
        <v>0.0</v>
      </c>
      <c r="K11481" s="2">
        <f t="shared" si="1"/>
        <v>0</v>
      </c>
      <c r="L11481" s="4">
        <v>1.0</v>
      </c>
      <c r="M11481" s="4"/>
    </row>
    <row r="11482" ht="14.25" customHeight="1">
      <c r="A11482" s="2" t="s">
        <v>11400</v>
      </c>
      <c r="B11482" s="2">
        <v>0.16104020178318</v>
      </c>
      <c r="C11482" s="2">
        <v>0.0028699249960482</v>
      </c>
      <c r="D11482" s="2">
        <v>0.0273685082793235</v>
      </c>
      <c r="E11482" s="2">
        <v>0.0570595040917396</v>
      </c>
      <c r="F11482" s="5">
        <v>0.0360774397850036</v>
      </c>
      <c r="G11482" s="2">
        <v>0.0505155026912689</v>
      </c>
      <c r="H11482" s="2">
        <v>0.0</v>
      </c>
      <c r="I11482" s="2">
        <v>0.0</v>
      </c>
      <c r="J11482" s="2">
        <v>0.0</v>
      </c>
      <c r="K11482" s="2">
        <f t="shared" si="1"/>
        <v>0</v>
      </c>
      <c r="L11482" s="4">
        <v>1.0</v>
      </c>
      <c r="M11482" s="4"/>
    </row>
    <row r="11483" ht="14.25" customHeight="1">
      <c r="A11483" s="2" t="s">
        <v>11401</v>
      </c>
      <c r="B11483" s="2">
        <v>0.224978119134902</v>
      </c>
      <c r="C11483" s="2">
        <v>0.0053031430579721</v>
      </c>
      <c r="D11483" s="2">
        <v>0.0467437990009784</v>
      </c>
      <c r="E11483" s="2">
        <v>0.0614698566496372</v>
      </c>
      <c r="F11483" s="5">
        <v>0.047487162053585</v>
      </c>
      <c r="G11483" s="2">
        <v>0.0911829471588134</v>
      </c>
      <c r="H11483" s="2">
        <v>0.0</v>
      </c>
      <c r="I11483" s="2">
        <v>0.0</v>
      </c>
      <c r="J11483" s="2">
        <v>0.0</v>
      </c>
      <c r="K11483" s="2">
        <f t="shared" si="1"/>
        <v>0</v>
      </c>
      <c r="L11483" s="4">
        <v>1.0</v>
      </c>
      <c r="M11483" s="4"/>
    </row>
    <row r="11484" ht="14.25" customHeight="1">
      <c r="A11484" s="2" t="s">
        <v>11402</v>
      </c>
      <c r="B11484" s="2">
        <v>0.190198644995689</v>
      </c>
      <c r="C11484" s="2">
        <v>0.0029174445662647</v>
      </c>
      <c r="D11484" s="2">
        <v>0.0305196922272443</v>
      </c>
      <c r="E11484" s="2">
        <v>0.0538684390485286</v>
      </c>
      <c r="F11484" s="5">
        <v>0.0371453426778316</v>
      </c>
      <c r="G11484" s="2">
        <v>0.0632373020052909</v>
      </c>
      <c r="H11484" s="2">
        <v>0.0</v>
      </c>
      <c r="I11484" s="2">
        <v>0.0</v>
      </c>
      <c r="J11484" s="2">
        <v>0.0</v>
      </c>
      <c r="K11484" s="2">
        <f t="shared" si="1"/>
        <v>0</v>
      </c>
      <c r="L11484" s="4">
        <v>1.0</v>
      </c>
      <c r="M11484" s="4"/>
    </row>
    <row r="11485" ht="14.25" customHeight="1">
      <c r="A11485" s="2" t="s">
        <v>11403</v>
      </c>
      <c r="B11485" s="2">
        <v>0.16331723332405</v>
      </c>
      <c r="C11485" s="2">
        <v>0.0036590695381164</v>
      </c>
      <c r="D11485" s="2">
        <v>0.0208486672490835</v>
      </c>
      <c r="E11485" s="2">
        <v>0.0293040964752435</v>
      </c>
      <c r="F11485" s="5">
        <v>0.0287992004305124</v>
      </c>
      <c r="G11485" s="2">
        <v>0.0868643224239349</v>
      </c>
      <c r="H11485" s="2">
        <v>0.0</v>
      </c>
      <c r="I11485" s="2">
        <v>0.0</v>
      </c>
      <c r="J11485" s="2">
        <v>0.0</v>
      </c>
      <c r="K11485" s="2">
        <f t="shared" si="1"/>
        <v>0</v>
      </c>
      <c r="L11485" s="4">
        <v>1.0</v>
      </c>
      <c r="M11485" s="4"/>
    </row>
    <row r="11486" ht="14.25" customHeight="1">
      <c r="A11486" s="2" t="s">
        <v>11404</v>
      </c>
      <c r="B11486" s="2">
        <v>0.270743697881698</v>
      </c>
      <c r="C11486" s="2">
        <v>0.0068439715541899</v>
      </c>
      <c r="D11486" s="2">
        <v>0.0454389490187168</v>
      </c>
      <c r="E11486" s="2">
        <v>0.123248375952243</v>
      </c>
      <c r="F11486" s="5">
        <v>0.0508254878222942</v>
      </c>
      <c r="G11486" s="2">
        <v>0.119801983237266</v>
      </c>
      <c r="H11486" s="2">
        <v>0.0</v>
      </c>
      <c r="I11486" s="2">
        <v>0.0</v>
      </c>
      <c r="J11486" s="2">
        <v>0.0</v>
      </c>
      <c r="K11486" s="2">
        <f t="shared" si="1"/>
        <v>0</v>
      </c>
      <c r="L11486" s="4">
        <v>1.0</v>
      </c>
      <c r="M11486" s="4"/>
    </row>
    <row r="11487" ht="14.25" customHeight="1">
      <c r="A11487" s="2" t="s">
        <v>11405</v>
      </c>
      <c r="B11487" s="2">
        <v>0.209552124142646</v>
      </c>
      <c r="C11487" s="2">
        <v>0.0031762917060405</v>
      </c>
      <c r="D11487" s="2">
        <v>0.0440079197287559</v>
      </c>
      <c r="E11487" s="2">
        <v>0.0705821439623832</v>
      </c>
      <c r="F11487" s="5">
        <v>0.0780058875679969</v>
      </c>
      <c r="G11487" s="2">
        <v>0.0600442513823509</v>
      </c>
      <c r="H11487" s="2">
        <v>0.0</v>
      </c>
      <c r="I11487" s="2">
        <v>0.0</v>
      </c>
      <c r="J11487" s="2">
        <v>0.0</v>
      </c>
      <c r="K11487" s="2">
        <f t="shared" si="1"/>
        <v>0</v>
      </c>
      <c r="L11487" s="4">
        <v>1.0</v>
      </c>
      <c r="M11487" s="4"/>
    </row>
    <row r="11488" ht="14.25" customHeight="1">
      <c r="A11488" s="2" t="s">
        <v>11406</v>
      </c>
      <c r="B11488" s="2">
        <v>0.150538310408592</v>
      </c>
      <c r="C11488" s="2">
        <v>0.0023653800599277</v>
      </c>
      <c r="D11488" s="2">
        <v>0.023880299180746</v>
      </c>
      <c r="E11488" s="2">
        <v>0.0348291285336017</v>
      </c>
      <c r="F11488" s="5">
        <v>0.0437708459794521</v>
      </c>
      <c r="G11488" s="2">
        <v>0.0604328326880931</v>
      </c>
      <c r="H11488" s="2">
        <v>0.0</v>
      </c>
      <c r="I11488" s="2">
        <v>0.0</v>
      </c>
      <c r="J11488" s="2">
        <v>0.0</v>
      </c>
      <c r="K11488" s="2">
        <f t="shared" si="1"/>
        <v>0</v>
      </c>
      <c r="L11488" s="4">
        <v>1.0</v>
      </c>
      <c r="M11488" s="4"/>
    </row>
    <row r="11489" ht="14.25" customHeight="1">
      <c r="A11489" s="2" t="s">
        <v>11407</v>
      </c>
      <c r="B11489" s="2">
        <v>0.171008571982383</v>
      </c>
      <c r="C11489" s="2">
        <v>0.0021208943799138</v>
      </c>
      <c r="D11489" s="2">
        <v>0.0215947683900594</v>
      </c>
      <c r="E11489" s="2">
        <v>0.0226495023816823</v>
      </c>
      <c r="F11489" s="5">
        <v>0.0695028603076934</v>
      </c>
      <c r="G11489" s="2">
        <v>0.0489818379282951</v>
      </c>
      <c r="H11489" s="2">
        <v>0.0</v>
      </c>
      <c r="I11489" s="2">
        <v>0.0</v>
      </c>
      <c r="J11489" s="2">
        <v>0.0</v>
      </c>
      <c r="K11489" s="2">
        <f t="shared" si="1"/>
        <v>0</v>
      </c>
      <c r="L11489" s="4">
        <v>1.0</v>
      </c>
      <c r="M11489" s="4"/>
    </row>
    <row r="11490" ht="14.25" customHeight="1">
      <c r="A11490" s="2" t="s">
        <v>11408</v>
      </c>
      <c r="B11490" s="2">
        <v>0.147923275828361</v>
      </c>
      <c r="C11490" s="2">
        <v>0.0022800841834396</v>
      </c>
      <c r="D11490" s="2">
        <v>0.0146297067403793</v>
      </c>
      <c r="E11490" s="2">
        <v>0.0153059950098395</v>
      </c>
      <c r="F11490" s="5">
        <v>0.0498872324824333</v>
      </c>
      <c r="G11490" s="2">
        <v>0.0541892535984516</v>
      </c>
      <c r="H11490" s="2">
        <v>0.0</v>
      </c>
      <c r="I11490" s="2">
        <v>0.0</v>
      </c>
      <c r="J11490" s="2">
        <v>0.0</v>
      </c>
      <c r="K11490" s="2">
        <f t="shared" si="1"/>
        <v>0</v>
      </c>
      <c r="L11490" s="4">
        <v>1.0</v>
      </c>
      <c r="M11490" s="4"/>
    </row>
    <row r="11491" ht="14.25" customHeight="1">
      <c r="A11491" s="2" t="s">
        <v>11409</v>
      </c>
      <c r="B11491" s="2">
        <v>0.630026280879974</v>
      </c>
      <c r="C11491" s="2">
        <v>0.0110995257273316</v>
      </c>
      <c r="D11491" s="2">
        <v>0.179911851882934</v>
      </c>
      <c r="E11491" s="2">
        <v>0.195967093110084</v>
      </c>
      <c r="F11491" s="5">
        <v>0.472515940666198</v>
      </c>
      <c r="G11491" s="2">
        <v>0.110705077648162</v>
      </c>
      <c r="H11491" s="2">
        <v>0.0</v>
      </c>
      <c r="I11491" s="2">
        <v>0.0</v>
      </c>
      <c r="J11491" s="2">
        <v>0.0</v>
      </c>
      <c r="K11491" s="2">
        <f t="shared" si="1"/>
        <v>1</v>
      </c>
      <c r="L11491" s="4">
        <v>1.0</v>
      </c>
      <c r="M11491" s="4"/>
    </row>
    <row r="11492" ht="14.25" customHeight="1">
      <c r="A11492" s="2" t="s">
        <v>11410</v>
      </c>
      <c r="B11492" s="2">
        <v>0.385950565338134</v>
      </c>
      <c r="C11492" s="2">
        <v>0.0082727130502462</v>
      </c>
      <c r="D11492" s="2">
        <v>0.0781097412109375</v>
      </c>
      <c r="E11492" s="2">
        <v>0.0776193439960479</v>
      </c>
      <c r="F11492" s="5">
        <v>0.25188472867012</v>
      </c>
      <c r="G11492" s="2">
        <v>0.119732446968555</v>
      </c>
      <c r="H11492" s="2">
        <v>0.0</v>
      </c>
      <c r="I11492" s="2">
        <v>0.0</v>
      </c>
      <c r="J11492" s="2">
        <v>0.0</v>
      </c>
      <c r="K11492" s="2">
        <f t="shared" si="1"/>
        <v>0</v>
      </c>
      <c r="L11492" s="4">
        <v>1.0</v>
      </c>
      <c r="M11492" s="4"/>
    </row>
    <row r="11493" ht="14.25" customHeight="1">
      <c r="A11493" s="2" t="s">
        <v>11411</v>
      </c>
      <c r="B11493" s="2">
        <v>0.335700631141662</v>
      </c>
      <c r="C11493" s="2">
        <v>0.0052413302473723</v>
      </c>
      <c r="D11493" s="2">
        <v>0.0193603131920099</v>
      </c>
      <c r="E11493" s="2">
        <v>0.0096617080271244</v>
      </c>
      <c r="F11493" s="5">
        <v>0.20939715206623</v>
      </c>
      <c r="G11493" s="2">
        <v>0.119377486407756</v>
      </c>
      <c r="H11493" s="2">
        <v>0.0</v>
      </c>
      <c r="I11493" s="2">
        <v>0.0</v>
      </c>
      <c r="J11493" s="2">
        <v>0.0</v>
      </c>
      <c r="K11493" s="2">
        <f t="shared" si="1"/>
        <v>0</v>
      </c>
      <c r="L11493" s="4">
        <v>1.0</v>
      </c>
      <c r="M11493" s="4"/>
    </row>
    <row r="11494" ht="14.25" customHeight="1">
      <c r="A11494" s="2" t="s">
        <v>11412</v>
      </c>
      <c r="B11494" s="2">
        <v>0.610259294509887</v>
      </c>
      <c r="C11494" s="2">
        <v>0.0167686268687248</v>
      </c>
      <c r="D11494" s="2">
        <v>0.0385579019784927</v>
      </c>
      <c r="E11494" s="2">
        <v>0.0171331651508808</v>
      </c>
      <c r="F11494" s="5">
        <v>0.482544422149658</v>
      </c>
      <c r="G11494" s="2">
        <v>0.203629240393638</v>
      </c>
      <c r="H11494" s="2">
        <v>0.0</v>
      </c>
      <c r="I11494" s="2">
        <v>0.0</v>
      </c>
      <c r="J11494" s="2">
        <v>0.0</v>
      </c>
      <c r="K11494" s="2">
        <f t="shared" si="1"/>
        <v>1</v>
      </c>
      <c r="L11494" s="4">
        <v>1.0</v>
      </c>
      <c r="M11494" s="4"/>
    </row>
    <row r="11495" ht="14.25" customHeight="1">
      <c r="A11495" s="2" t="s">
        <v>11413</v>
      </c>
      <c r="B11495" s="2">
        <v>0.48293063044548</v>
      </c>
      <c r="C11495" s="2">
        <v>0.0108202202245593</v>
      </c>
      <c r="D11495" s="2">
        <v>0.0425041019916534</v>
      </c>
      <c r="E11495" s="2">
        <v>0.0120567893609404</v>
      </c>
      <c r="F11495" s="5">
        <v>0.381292432546615</v>
      </c>
      <c r="G11495" s="2">
        <v>0.167571455240249</v>
      </c>
      <c r="H11495" s="2">
        <v>0.0</v>
      </c>
      <c r="I11495" s="2">
        <v>0.0</v>
      </c>
      <c r="J11495" s="2">
        <v>0.0</v>
      </c>
      <c r="K11495" s="2">
        <f t="shared" si="1"/>
        <v>0</v>
      </c>
      <c r="L11495" s="4">
        <v>1.0</v>
      </c>
      <c r="M11495" s="4"/>
    </row>
    <row r="11496" ht="14.25" customHeight="1">
      <c r="A11496" s="2" t="s">
        <v>11414</v>
      </c>
      <c r="B11496" s="2">
        <v>0.289033561944961</v>
      </c>
      <c r="C11496" s="2">
        <v>0.0061445413157343</v>
      </c>
      <c r="D11496" s="2">
        <v>0.0110404398292303</v>
      </c>
      <c r="E11496" s="2">
        <v>0.007911242544651</v>
      </c>
      <c r="F11496" s="5">
        <v>0.134359449148178</v>
      </c>
      <c r="G11496" s="2">
        <v>0.126693725585937</v>
      </c>
      <c r="H11496" s="2">
        <v>0.0</v>
      </c>
      <c r="I11496" s="2">
        <v>0.0</v>
      </c>
      <c r="J11496" s="2">
        <v>0.0</v>
      </c>
      <c r="K11496" s="2">
        <f t="shared" si="1"/>
        <v>0</v>
      </c>
      <c r="L11496" s="4">
        <v>1.0</v>
      </c>
      <c r="M11496" s="4"/>
    </row>
    <row r="11497" ht="14.25" customHeight="1">
      <c r="A11497" s="2" t="s">
        <v>11415</v>
      </c>
      <c r="B11497" s="2">
        <v>0.272562980651855</v>
      </c>
      <c r="C11497" s="2">
        <v>0.0080422516912221</v>
      </c>
      <c r="D11497" s="2">
        <v>0.0134817566722631</v>
      </c>
      <c r="E11497" s="2">
        <v>0.0164001174271106</v>
      </c>
      <c r="F11497" s="5">
        <v>0.126068815588951</v>
      </c>
      <c r="G11497" s="2">
        <v>0.137566193938255</v>
      </c>
      <c r="H11497" s="2">
        <v>0.0</v>
      </c>
      <c r="I11497" s="2">
        <v>0.0</v>
      </c>
      <c r="J11497" s="2">
        <v>0.0</v>
      </c>
      <c r="K11497" s="2">
        <f t="shared" si="1"/>
        <v>0</v>
      </c>
      <c r="L11497" s="4">
        <v>1.0</v>
      </c>
      <c r="M11497" s="4"/>
    </row>
    <row r="11498" ht="14.25" customHeight="1">
      <c r="A11498" s="2" t="s">
        <v>11416</v>
      </c>
      <c r="B11498" s="2">
        <v>0.307675778865814</v>
      </c>
      <c r="C11498" s="2">
        <v>0.0055384677834808</v>
      </c>
      <c r="D11498" s="2">
        <v>0.016432985663414</v>
      </c>
      <c r="E11498" s="2">
        <v>0.0063601434230804</v>
      </c>
      <c r="F11498" s="5">
        <v>0.18015831708908</v>
      </c>
      <c r="G11498" s="2">
        <v>0.118833236396312</v>
      </c>
      <c r="H11498" s="2">
        <v>0.0</v>
      </c>
      <c r="I11498" s="2">
        <v>0.0</v>
      </c>
      <c r="J11498" s="2">
        <v>0.0</v>
      </c>
      <c r="K11498" s="2">
        <f t="shared" si="1"/>
        <v>0</v>
      </c>
      <c r="L11498" s="4">
        <v>1.0</v>
      </c>
      <c r="M11498" s="4"/>
    </row>
    <row r="11499" ht="14.25" customHeight="1">
      <c r="A11499" s="2" t="s">
        <v>11417</v>
      </c>
      <c r="B11499" s="2">
        <v>0.623248100280761</v>
      </c>
      <c r="C11499" s="2">
        <v>0.0060268831439316</v>
      </c>
      <c r="D11499" s="2">
        <v>0.0481150671839714</v>
      </c>
      <c r="E11499" s="2">
        <v>0.0218014642596244</v>
      </c>
      <c r="F11499" s="5">
        <v>0.587486207485199</v>
      </c>
      <c r="G11499" s="2">
        <v>0.125956639647483</v>
      </c>
      <c r="H11499" s="2">
        <v>0.0</v>
      </c>
      <c r="I11499" s="2">
        <v>0.0</v>
      </c>
      <c r="J11499" s="2">
        <v>0.0</v>
      </c>
      <c r="K11499" s="2">
        <f t="shared" si="1"/>
        <v>1</v>
      </c>
      <c r="L11499" s="4">
        <v>1.0</v>
      </c>
      <c r="M11499" s="4"/>
    </row>
    <row r="11500" ht="14.25" customHeight="1">
      <c r="A11500" s="2" t="s">
        <v>11418</v>
      </c>
      <c r="B11500" s="2">
        <v>0.445828408002853</v>
      </c>
      <c r="C11500" s="2">
        <v>0.0039368541911244</v>
      </c>
      <c r="D11500" s="2">
        <v>0.019322033971548</v>
      </c>
      <c r="E11500" s="2">
        <v>0.0041308281943202</v>
      </c>
      <c r="F11500" s="5">
        <v>0.265659272670745</v>
      </c>
      <c r="G11500" s="2">
        <v>0.183129891753196</v>
      </c>
      <c r="H11500" s="2">
        <v>0.0</v>
      </c>
      <c r="I11500" s="2">
        <v>0.0</v>
      </c>
      <c r="J11500" s="2">
        <v>0.0</v>
      </c>
      <c r="K11500" s="2">
        <f t="shared" si="1"/>
        <v>0</v>
      </c>
      <c r="L11500" s="4">
        <v>1.0</v>
      </c>
      <c r="M11500" s="4"/>
    </row>
    <row r="11501" ht="14.25" customHeight="1">
      <c r="A11501" s="2" t="s">
        <v>11419</v>
      </c>
      <c r="B11501" s="2">
        <v>0.451314091682434</v>
      </c>
      <c r="C11501" s="2">
        <v>0.0101637076586484</v>
      </c>
      <c r="D11501" s="2">
        <v>0.0495911203324794</v>
      </c>
      <c r="E11501" s="2">
        <v>0.0068424646742641</v>
      </c>
      <c r="F11501" s="5">
        <v>0.163430944085121</v>
      </c>
      <c r="G11501" s="2">
        <v>0.289242476224899</v>
      </c>
      <c r="H11501" s="2">
        <v>0.0</v>
      </c>
      <c r="I11501" s="2">
        <v>0.0</v>
      </c>
      <c r="J11501" s="2">
        <v>0.0</v>
      </c>
      <c r="K11501" s="2">
        <f t="shared" si="1"/>
        <v>0</v>
      </c>
      <c r="L11501" s="4">
        <v>1.0</v>
      </c>
      <c r="M11501" s="4"/>
    </row>
    <row r="11502" ht="14.25" customHeight="1">
      <c r="A11502" s="2" t="s">
        <v>11420</v>
      </c>
      <c r="B11502" s="2">
        <v>0.453950107097625</v>
      </c>
      <c r="C11502" s="2">
        <v>0.0073265614919364</v>
      </c>
      <c r="D11502" s="2">
        <v>0.184747323393821</v>
      </c>
      <c r="E11502" s="2">
        <v>0.0053336806595325</v>
      </c>
      <c r="F11502" s="5">
        <v>0.164608135819435</v>
      </c>
      <c r="G11502" s="2">
        <v>0.259357720613479</v>
      </c>
      <c r="H11502" s="2">
        <v>0.0</v>
      </c>
      <c r="I11502" s="2">
        <v>0.0</v>
      </c>
      <c r="J11502" s="2">
        <v>0.0</v>
      </c>
      <c r="K11502" s="2">
        <f t="shared" si="1"/>
        <v>0</v>
      </c>
      <c r="L11502" s="4">
        <v>1.0</v>
      </c>
      <c r="M11502" s="4"/>
    </row>
    <row r="11503" ht="14.25" customHeight="1">
      <c r="A11503" s="2" t="s">
        <v>11421</v>
      </c>
      <c r="B11503" s="2">
        <v>0.328200906515121</v>
      </c>
      <c r="C11503" s="2">
        <v>0.0043231397867202</v>
      </c>
      <c r="D11503" s="2">
        <v>0.017849925905466</v>
      </c>
      <c r="E11503" s="2">
        <v>0.0012678838102146</v>
      </c>
      <c r="F11503" s="5">
        <v>0.100551664829254</v>
      </c>
      <c r="G11503" s="2">
        <v>0.217502400279045</v>
      </c>
      <c r="H11503" s="2">
        <v>0.0</v>
      </c>
      <c r="I11503" s="2">
        <v>0.0</v>
      </c>
      <c r="J11503" s="2">
        <v>0.0</v>
      </c>
      <c r="K11503" s="2">
        <f t="shared" si="1"/>
        <v>0</v>
      </c>
      <c r="L11503" s="4">
        <v>1.0</v>
      </c>
      <c r="M11503" s="4"/>
    </row>
    <row r="11504" ht="14.25" customHeight="1">
      <c r="A11504" s="2" t="s">
        <v>11422</v>
      </c>
      <c r="B11504" s="2">
        <v>0.301558524370193</v>
      </c>
      <c r="C11504" s="2">
        <v>0.0044184261932969</v>
      </c>
      <c r="D11504" s="2">
        <v>0.0218792110681533</v>
      </c>
      <c r="E11504" s="2">
        <v>0.0010496155591681</v>
      </c>
      <c r="F11504" s="5">
        <v>0.0697003602981567</v>
      </c>
      <c r="G11504" s="2">
        <v>0.216169193387031</v>
      </c>
      <c r="H11504" s="2">
        <v>0.0</v>
      </c>
      <c r="I11504" s="2">
        <v>0.0</v>
      </c>
      <c r="J11504" s="2">
        <v>0.0</v>
      </c>
      <c r="K11504" s="2">
        <f t="shared" si="1"/>
        <v>0</v>
      </c>
      <c r="L11504" s="4">
        <v>1.0</v>
      </c>
      <c r="M11504" s="4"/>
    </row>
    <row r="11505" ht="14.25" customHeight="1">
      <c r="A11505" s="2" t="s">
        <v>11423</v>
      </c>
      <c r="B11505" s="2">
        <v>0.231916815042495</v>
      </c>
      <c r="C11505" s="2">
        <v>0.0025729232002049</v>
      </c>
      <c r="D11505" s="2">
        <v>0.0221940483897924</v>
      </c>
      <c r="E11505" s="2">
        <v>6.200977950356E-4</v>
      </c>
      <c r="F11505" s="5">
        <v>0.0499053969979286</v>
      </c>
      <c r="G11505" s="2">
        <v>0.154877588152885</v>
      </c>
      <c r="H11505" s="2">
        <v>0.0</v>
      </c>
      <c r="I11505" s="2">
        <v>0.0</v>
      </c>
      <c r="J11505" s="2">
        <v>0.0</v>
      </c>
      <c r="K11505" s="2">
        <f t="shared" si="1"/>
        <v>0</v>
      </c>
      <c r="L11505" s="4">
        <v>1.0</v>
      </c>
      <c r="M11505" s="4"/>
    </row>
    <row r="11506" ht="14.25" customHeight="1">
      <c r="A11506" s="2" t="s">
        <v>11424</v>
      </c>
      <c r="B11506" s="2">
        <v>0.301832646131515</v>
      </c>
      <c r="C11506" s="2">
        <v>0.0027069668285548</v>
      </c>
      <c r="D11506" s="2">
        <v>0.0730728581547737</v>
      </c>
      <c r="E11506" s="2">
        <v>9.810526389628E-4</v>
      </c>
      <c r="F11506" s="5">
        <v>0.0799403637647628</v>
      </c>
      <c r="G11506" s="2">
        <v>0.160263136029243</v>
      </c>
      <c r="H11506" s="2">
        <v>0.0</v>
      </c>
      <c r="I11506" s="2">
        <v>0.0</v>
      </c>
      <c r="J11506" s="2">
        <v>0.0</v>
      </c>
      <c r="K11506" s="2">
        <f t="shared" si="1"/>
        <v>0</v>
      </c>
      <c r="L11506" s="4">
        <v>1.0</v>
      </c>
      <c r="M11506" s="4"/>
    </row>
    <row r="11507" ht="14.25" customHeight="1">
      <c r="A11507" s="2" t="s">
        <v>11425</v>
      </c>
      <c r="B11507" s="2">
        <v>0.23216688632965</v>
      </c>
      <c r="C11507" s="2">
        <v>0.0030691747087985</v>
      </c>
      <c r="D11507" s="2">
        <v>0.0419582389295101</v>
      </c>
      <c r="E11507" s="2">
        <v>0.0014205432962626</v>
      </c>
      <c r="F11507" s="5">
        <v>0.0797648727893829</v>
      </c>
      <c r="G11507" s="2">
        <v>0.125189557671546</v>
      </c>
      <c r="H11507" s="2">
        <v>0.0</v>
      </c>
      <c r="I11507" s="2">
        <v>0.0</v>
      </c>
      <c r="J11507" s="2">
        <v>0.0</v>
      </c>
      <c r="K11507" s="2">
        <f t="shared" si="1"/>
        <v>0</v>
      </c>
      <c r="L11507" s="4">
        <v>1.0</v>
      </c>
      <c r="M11507" s="4"/>
    </row>
    <row r="11508" ht="14.25" customHeight="1">
      <c r="A11508" s="2" t="s">
        <v>11426</v>
      </c>
      <c r="B11508" s="2">
        <v>0.397501200437545</v>
      </c>
      <c r="C11508" s="2">
        <v>0.0029235226102173</v>
      </c>
      <c r="D11508" s="2">
        <v>0.229158386588096</v>
      </c>
      <c r="E11508" s="2">
        <v>0.0018531732494011</v>
      </c>
      <c r="F11508" s="5">
        <v>0.114276878535747</v>
      </c>
      <c r="G11508" s="2">
        <v>0.145661696791648</v>
      </c>
      <c r="H11508" s="2">
        <v>0.0</v>
      </c>
      <c r="I11508" s="2">
        <v>0.0</v>
      </c>
      <c r="J11508" s="2">
        <v>0.0</v>
      </c>
      <c r="K11508" s="2">
        <f t="shared" si="1"/>
        <v>0</v>
      </c>
      <c r="L11508" s="4">
        <v>1.0</v>
      </c>
      <c r="M11508" s="4"/>
    </row>
    <row r="11509" ht="14.25" customHeight="1">
      <c r="A11509" s="2" t="s">
        <v>11427</v>
      </c>
      <c r="B11509" s="2">
        <v>0.363828629255294</v>
      </c>
      <c r="C11509" s="2">
        <v>0.0038358678575605</v>
      </c>
      <c r="D11509" s="2">
        <v>0.28326603770256</v>
      </c>
      <c r="E11509" s="2">
        <v>0.0029688077047467</v>
      </c>
      <c r="F11509" s="5">
        <v>0.0941125601530075</v>
      </c>
      <c r="G11509" s="2">
        <v>0.0834783166646957</v>
      </c>
      <c r="H11509" s="2">
        <v>0.0</v>
      </c>
      <c r="I11509" s="2">
        <v>0.0</v>
      </c>
      <c r="J11509" s="2">
        <v>0.0</v>
      </c>
      <c r="K11509" s="2">
        <f t="shared" si="1"/>
        <v>0</v>
      </c>
      <c r="L11509" s="4">
        <v>1.0</v>
      </c>
      <c r="M11509" s="4"/>
    </row>
    <row r="11510" ht="14.25" customHeight="1">
      <c r="A11510" s="2" t="s">
        <v>11428</v>
      </c>
      <c r="B11510" s="2">
        <v>0.496511310338974</v>
      </c>
      <c r="C11510" s="2">
        <v>0.0028262997511774</v>
      </c>
      <c r="D11510" s="2">
        <v>0.397112548351287</v>
      </c>
      <c r="E11510" s="2">
        <v>0.0033073304221034</v>
      </c>
      <c r="F11510" s="5">
        <v>0.175810769200325</v>
      </c>
      <c r="G11510" s="2">
        <v>0.12920095026493</v>
      </c>
      <c r="H11510" s="2">
        <v>0.0</v>
      </c>
      <c r="I11510" s="2">
        <v>0.0</v>
      </c>
      <c r="J11510" s="2">
        <v>0.0</v>
      </c>
      <c r="K11510" s="2">
        <f t="shared" si="1"/>
        <v>0</v>
      </c>
      <c r="L11510" s="4">
        <v>1.0</v>
      </c>
      <c r="M11510" s="4"/>
    </row>
    <row r="11511" ht="14.25" customHeight="1">
      <c r="A11511" s="2" t="s">
        <v>11429</v>
      </c>
      <c r="B11511" s="2">
        <v>0.626540660858154</v>
      </c>
      <c r="C11511" s="2">
        <v>0.001581878750585</v>
      </c>
      <c r="D11511" s="2">
        <v>0.677669882774353</v>
      </c>
      <c r="E11511" s="2">
        <v>0.0030201270710676</v>
      </c>
      <c r="F11511" s="5">
        <v>0.163296833634376</v>
      </c>
      <c r="G11511" s="2">
        <v>0.0983042865991592</v>
      </c>
      <c r="H11511" s="2">
        <v>0.0</v>
      </c>
      <c r="I11511" s="2">
        <v>0.0</v>
      </c>
      <c r="J11511" s="2">
        <v>0.0</v>
      </c>
      <c r="K11511" s="2">
        <f t="shared" si="1"/>
        <v>1</v>
      </c>
      <c r="L11511" s="4">
        <v>1.0</v>
      </c>
      <c r="M11511" s="4"/>
    </row>
    <row r="11512" ht="14.25" customHeight="1">
      <c r="A11512" s="2" t="s">
        <v>11430</v>
      </c>
      <c r="B11512" s="2">
        <v>0.900408267974853</v>
      </c>
      <c r="C11512" s="2">
        <v>0.0038477052003145</v>
      </c>
      <c r="D11512" s="2">
        <v>0.920767366886138</v>
      </c>
      <c r="E11512" s="2">
        <v>0.0111228423193097</v>
      </c>
      <c r="F11512" s="5">
        <v>0.242419272661209</v>
      </c>
      <c r="G11512" s="2">
        <v>0.184420466423034</v>
      </c>
      <c r="H11512" s="2">
        <v>0.0</v>
      </c>
      <c r="I11512" s="2">
        <v>0.0</v>
      </c>
      <c r="J11512" s="2">
        <v>0.0</v>
      </c>
      <c r="K11512" s="2">
        <f t="shared" si="1"/>
        <v>1</v>
      </c>
      <c r="L11512" s="4">
        <v>1.0</v>
      </c>
      <c r="M11512" s="4"/>
    </row>
    <row r="11513" ht="14.25" customHeight="1">
      <c r="A11513" s="2" t="s">
        <v>11431</v>
      </c>
      <c r="B11513" s="2">
        <v>0.777332305908203</v>
      </c>
      <c r="C11513" s="2">
        <v>0.0063840965740382</v>
      </c>
      <c r="D11513" s="2">
        <v>0.625618278980255</v>
      </c>
      <c r="E11513" s="2">
        <v>0.0088893212378025</v>
      </c>
      <c r="F11513" s="5">
        <v>0.333349704742431</v>
      </c>
      <c r="G11513" s="2">
        <v>0.163284122943878</v>
      </c>
      <c r="H11513" s="2">
        <v>0.0</v>
      </c>
      <c r="I11513" s="2">
        <v>0.0</v>
      </c>
      <c r="J11513" s="2">
        <v>0.0</v>
      </c>
      <c r="K11513" s="2">
        <f t="shared" si="1"/>
        <v>1</v>
      </c>
      <c r="L11513" s="4">
        <v>1.0</v>
      </c>
      <c r="M11513" s="4"/>
    </row>
    <row r="11514" ht="14.25" customHeight="1">
      <c r="A11514" s="2" t="s">
        <v>11432</v>
      </c>
      <c r="B11514" s="2">
        <v>0.124748401343822</v>
      </c>
      <c r="C11514" s="2">
        <v>0.004611081443727</v>
      </c>
      <c r="D11514" s="2">
        <v>0.0180797018110752</v>
      </c>
      <c r="E11514" s="2">
        <v>0.00108383432962</v>
      </c>
      <c r="F11514" s="5">
        <v>0.0739339366555213</v>
      </c>
      <c r="G11514" s="2">
        <v>0.0395631454885005</v>
      </c>
      <c r="H11514" s="2">
        <v>0.0</v>
      </c>
      <c r="I11514" s="2">
        <v>0.0</v>
      </c>
      <c r="J11514" s="2">
        <v>0.0</v>
      </c>
      <c r="K11514" s="2">
        <f t="shared" si="1"/>
        <v>0</v>
      </c>
      <c r="L11514" s="4">
        <v>1.0</v>
      </c>
      <c r="M11514" s="4"/>
    </row>
    <row r="11515" ht="14.25" customHeight="1">
      <c r="A11515" s="2" t="s">
        <v>11433</v>
      </c>
      <c r="B11515" s="2">
        <v>5.521979765035E-4</v>
      </c>
      <c r="C11515" s="2">
        <v>1.61610660143196E-5</v>
      </c>
      <c r="D11515" s="2">
        <v>1.11526869659428E-5</v>
      </c>
      <c r="E11515" s="2">
        <v>2.77541084869881E-6</v>
      </c>
      <c r="F11515" s="5">
        <v>2.203229814767E-4</v>
      </c>
      <c r="G11515" s="2">
        <v>5.126796895638E-4</v>
      </c>
      <c r="H11515" s="2">
        <v>0.0</v>
      </c>
      <c r="I11515" s="2">
        <v>0.0</v>
      </c>
      <c r="J11515" s="2">
        <v>0.0</v>
      </c>
      <c r="K11515" s="2">
        <f t="shared" si="1"/>
        <v>0</v>
      </c>
      <c r="L11515" s="4">
        <v>1.0</v>
      </c>
      <c r="M11515" s="4"/>
    </row>
    <row r="11516" ht="14.25" customHeight="1">
      <c r="A11516" s="2" t="s">
        <v>11434</v>
      </c>
      <c r="B11516" s="2">
        <v>6.58348217257298E-5</v>
      </c>
      <c r="C11516" s="2">
        <v>6.30738554718846E-7</v>
      </c>
      <c r="D11516" s="2">
        <v>3.89836941394605E-7</v>
      </c>
      <c r="E11516" s="2">
        <v>9.92713964365066E-8</v>
      </c>
      <c r="F11516" s="5">
        <v>2.02376795641612E-5</v>
      </c>
      <c r="G11516" s="2">
        <v>7.01126555213704E-5</v>
      </c>
      <c r="H11516" s="2">
        <v>0.0</v>
      </c>
      <c r="I11516" s="2">
        <v>0.0</v>
      </c>
      <c r="J11516" s="2">
        <v>0.0</v>
      </c>
      <c r="K11516" s="2">
        <f t="shared" si="1"/>
        <v>0</v>
      </c>
      <c r="L11516" s="4">
        <v>1.0</v>
      </c>
      <c r="M11516" s="4"/>
    </row>
    <row r="11517" ht="14.25" customHeight="1">
      <c r="A11517" s="2" t="s">
        <v>11435</v>
      </c>
      <c r="B11517" s="2">
        <v>1.072314917109E-4</v>
      </c>
      <c r="C11517" s="2">
        <v>5.26633073150151E-7</v>
      </c>
      <c r="D11517" s="2">
        <v>3.02240039218304E-7</v>
      </c>
      <c r="E11517" s="2">
        <v>6.73759501523818E-8</v>
      </c>
      <c r="F11517" s="5">
        <v>1.53071941895177E-5</v>
      </c>
      <c r="G11517" s="2">
        <v>6.61748927086591E-5</v>
      </c>
      <c r="H11517" s="2">
        <v>0.0</v>
      </c>
      <c r="I11517" s="2">
        <v>0.0</v>
      </c>
      <c r="J11517" s="2">
        <v>0.0</v>
      </c>
      <c r="K11517" s="2">
        <f t="shared" si="1"/>
        <v>0</v>
      </c>
      <c r="L11517" s="4">
        <v>1.0</v>
      </c>
      <c r="M11517" s="4"/>
    </row>
    <row r="11518" ht="14.25" customHeight="1">
      <c r="A11518" s="2" t="s">
        <v>11436</v>
      </c>
      <c r="B11518" s="2">
        <v>9.1616493591573E-5</v>
      </c>
      <c r="C11518" s="2">
        <v>2.29194995426951E-7</v>
      </c>
      <c r="D11518" s="2">
        <v>2.50724070838259E-7</v>
      </c>
      <c r="E11518" s="2">
        <v>5.29366737112013E-8</v>
      </c>
      <c r="F11518" s="5">
        <v>1.20515014714328E-5</v>
      </c>
      <c r="G11518" s="2">
        <v>6.25558022875338E-5</v>
      </c>
      <c r="H11518" s="2">
        <v>0.0</v>
      </c>
      <c r="I11518" s="2">
        <v>0.0</v>
      </c>
      <c r="J11518" s="2">
        <v>0.0</v>
      </c>
      <c r="K11518" s="2">
        <f t="shared" si="1"/>
        <v>0</v>
      </c>
      <c r="L11518" s="4">
        <v>1.0</v>
      </c>
      <c r="M11518" s="4"/>
    </row>
    <row r="11519" ht="14.25" customHeight="1">
      <c r="A11519" s="2" t="s">
        <v>11437</v>
      </c>
      <c r="B11519" s="2">
        <v>3.62354912795126E-5</v>
      </c>
      <c r="C11519" s="2">
        <v>3.48638309333182E-8</v>
      </c>
      <c r="D11519" s="2">
        <v>1.69907636404786E-7</v>
      </c>
      <c r="E11519" s="2">
        <v>5.00625851884706E-8</v>
      </c>
      <c r="F11519" s="5">
        <v>9.92162131296936E-6</v>
      </c>
      <c r="G11519" s="2">
        <v>3.1933537684381E-5</v>
      </c>
      <c r="H11519" s="2">
        <v>0.0</v>
      </c>
      <c r="I11519" s="2">
        <v>0.0</v>
      </c>
      <c r="J11519" s="2">
        <v>0.0</v>
      </c>
      <c r="K11519" s="2">
        <f t="shared" si="1"/>
        <v>0</v>
      </c>
      <c r="L11519" s="4">
        <v>1.0</v>
      </c>
      <c r="M11519" s="4"/>
    </row>
    <row r="11520" ht="14.25" customHeight="1">
      <c r="A11520" s="2" t="s">
        <v>11438</v>
      </c>
      <c r="B11520" s="2">
        <v>5.30669785803183E-5</v>
      </c>
      <c r="C11520" s="2">
        <v>1.00725124241307E-7</v>
      </c>
      <c r="D11520" s="2">
        <v>1.18366654078272E-6</v>
      </c>
      <c r="E11520" s="2">
        <v>2.92972714532879E-7</v>
      </c>
      <c r="F11520" s="5">
        <v>2.15333548112539E-5</v>
      </c>
      <c r="G11520" s="2">
        <v>1.123576657846E-4</v>
      </c>
      <c r="H11520" s="2">
        <v>0.0</v>
      </c>
      <c r="I11520" s="2">
        <v>0.0</v>
      </c>
      <c r="J11520" s="2">
        <v>0.0</v>
      </c>
      <c r="K11520" s="2">
        <f t="shared" si="1"/>
        <v>0</v>
      </c>
      <c r="L11520" s="4">
        <v>1.0</v>
      </c>
      <c r="M11520" s="4"/>
    </row>
    <row r="11521" ht="14.25" customHeight="1">
      <c r="A11521" s="2" t="s">
        <v>11439</v>
      </c>
      <c r="B11521" s="2">
        <v>5.17806838615797E-5</v>
      </c>
      <c r="C11521" s="2">
        <v>1.06445398273535E-7</v>
      </c>
      <c r="D11521" s="2">
        <v>1.06178902115061E-6</v>
      </c>
      <c r="E11521" s="2">
        <v>3.72352019439858E-7</v>
      </c>
      <c r="F11521" s="5">
        <v>2.02487390197347E-5</v>
      </c>
      <c r="G11521" s="2">
        <v>1.058786074281E-4</v>
      </c>
      <c r="H11521" s="2">
        <v>0.0</v>
      </c>
      <c r="I11521" s="2">
        <v>0.0</v>
      </c>
      <c r="J11521" s="2">
        <v>0.0</v>
      </c>
      <c r="K11521" s="2">
        <f t="shared" si="1"/>
        <v>0</v>
      </c>
      <c r="L11521" s="4">
        <v>1.0</v>
      </c>
      <c r="M11521" s="4"/>
    </row>
    <row r="11522" ht="14.25" customHeight="1">
      <c r="A11522" s="2" t="s">
        <v>11440</v>
      </c>
      <c r="B11522" s="2">
        <v>9.39855235628783E-5</v>
      </c>
      <c r="C11522" s="2">
        <v>1.01635436067226E-7</v>
      </c>
      <c r="D11522" s="2">
        <v>2.98652707897417E-6</v>
      </c>
      <c r="E11522" s="2">
        <v>1.50472124005318E-6</v>
      </c>
      <c r="F11522" s="5">
        <v>4.22194643761031E-5</v>
      </c>
      <c r="G11522" s="2">
        <v>1.848887477535E-4</v>
      </c>
      <c r="H11522" s="2">
        <v>0.0</v>
      </c>
      <c r="I11522" s="2">
        <v>0.0</v>
      </c>
      <c r="J11522" s="2">
        <v>0.0</v>
      </c>
      <c r="K11522" s="2">
        <f t="shared" si="1"/>
        <v>0</v>
      </c>
      <c r="L11522" s="4">
        <v>1.0</v>
      </c>
      <c r="M11522" s="4"/>
    </row>
    <row r="11523" ht="14.25" customHeight="1">
      <c r="A11523" s="2" t="s">
        <v>11441</v>
      </c>
      <c r="B11523" s="2">
        <v>2.50365701504E-4</v>
      </c>
      <c r="C11523" s="2">
        <v>4.13037071211874E-8</v>
      </c>
      <c r="D11523" s="2">
        <v>4.08412643082556E-6</v>
      </c>
      <c r="E11523" s="2">
        <v>9.28368990571471E-6</v>
      </c>
      <c r="F11523" s="5">
        <v>9.24744672374799E-5</v>
      </c>
      <c r="G11523" s="2">
        <v>2.030051546171E-4</v>
      </c>
      <c r="H11523" s="2">
        <v>0.0</v>
      </c>
      <c r="I11523" s="2">
        <v>0.0</v>
      </c>
      <c r="J11523" s="2">
        <v>0.0</v>
      </c>
      <c r="K11523" s="2">
        <f t="shared" si="1"/>
        <v>0</v>
      </c>
      <c r="L11523" s="4">
        <v>1.0</v>
      </c>
      <c r="M11523" s="4"/>
    </row>
    <row r="11524" ht="14.25" customHeight="1">
      <c r="A11524" s="2" t="s">
        <v>11442</v>
      </c>
      <c r="B11524" s="2">
        <v>1.819173485273E-4</v>
      </c>
      <c r="C11524" s="2">
        <v>1.42816682924262E-8</v>
      </c>
      <c r="D11524" s="2">
        <v>3.73663601749285E-6</v>
      </c>
      <c r="E11524" s="2">
        <v>7.87611270425259E-7</v>
      </c>
      <c r="F11524" s="5">
        <v>7.52551713958382E-5</v>
      </c>
      <c r="G11524" s="2">
        <v>2.060684782918E-4</v>
      </c>
      <c r="H11524" s="2">
        <v>0.0</v>
      </c>
      <c r="I11524" s="2">
        <v>0.0</v>
      </c>
      <c r="J11524" s="2">
        <v>0.0</v>
      </c>
      <c r="K11524" s="2">
        <f t="shared" si="1"/>
        <v>0</v>
      </c>
      <c r="L11524" s="4">
        <v>1.0</v>
      </c>
      <c r="M11524" s="4"/>
    </row>
    <row r="11525" ht="14.25" customHeight="1">
      <c r="A11525" s="2" t="s">
        <v>11443</v>
      </c>
      <c r="B11525" s="2">
        <v>0.47640436887741</v>
      </c>
      <c r="C11525" s="2">
        <v>8.408348076045E-4</v>
      </c>
      <c r="D11525" s="2">
        <v>0.0047375624999403</v>
      </c>
      <c r="E11525" s="2">
        <v>6.836915854364E-4</v>
      </c>
      <c r="F11525" s="5">
        <v>0.576202392578125</v>
      </c>
      <c r="G11525" s="2">
        <v>0.0269985627382993</v>
      </c>
      <c r="H11525" s="2">
        <v>0.0</v>
      </c>
      <c r="I11525" s="2">
        <v>1.0</v>
      </c>
      <c r="J11525" s="2">
        <v>0.0</v>
      </c>
      <c r="K11525" s="2">
        <f t="shared" si="1"/>
        <v>0</v>
      </c>
      <c r="L11525" s="4">
        <v>1.0</v>
      </c>
      <c r="M11525" s="4"/>
    </row>
    <row r="11526" ht="14.25" customHeight="1">
      <c r="A11526" s="2" t="s">
        <v>11444</v>
      </c>
      <c r="B11526" s="2">
        <v>0.711745917797088</v>
      </c>
      <c r="C11526" s="2">
        <v>6.859091809019E-4</v>
      </c>
      <c r="D11526" s="2">
        <v>0.0017379993805661</v>
      </c>
      <c r="E11526" s="2">
        <v>0.0011204445036128</v>
      </c>
      <c r="F11526" s="5">
        <v>0.806482791900634</v>
      </c>
      <c r="G11526" s="2">
        <v>0.0275346934795379</v>
      </c>
      <c r="H11526" s="2">
        <v>0.0</v>
      </c>
      <c r="I11526" s="2">
        <v>1.0</v>
      </c>
      <c r="J11526" s="2">
        <v>0.0</v>
      </c>
      <c r="K11526" s="2">
        <f t="shared" si="1"/>
        <v>1</v>
      </c>
      <c r="L11526" s="4">
        <v>1.0</v>
      </c>
      <c r="M11526" s="4"/>
    </row>
    <row r="11527" ht="14.25" customHeight="1">
      <c r="A11527" s="2" t="s">
        <v>11445</v>
      </c>
      <c r="B11527" s="2">
        <v>0.829907894134521</v>
      </c>
      <c r="C11527" s="2">
        <v>5.418178043328E-4</v>
      </c>
      <c r="D11527" s="2">
        <v>0.0025192233733832</v>
      </c>
      <c r="E11527" s="2">
        <v>0.0045028426684439</v>
      </c>
      <c r="F11527" s="5">
        <v>0.887556672096252</v>
      </c>
      <c r="G11527" s="2">
        <v>0.0260062590241432</v>
      </c>
      <c r="H11527" s="2">
        <v>0.0</v>
      </c>
      <c r="I11527" s="2">
        <v>1.0</v>
      </c>
      <c r="J11527" s="2">
        <v>0.0</v>
      </c>
      <c r="K11527" s="2">
        <f t="shared" si="1"/>
        <v>1</v>
      </c>
      <c r="L11527" s="4">
        <v>1.0</v>
      </c>
      <c r="M11527" s="4"/>
    </row>
    <row r="11528" ht="14.25" customHeight="1">
      <c r="A11528" s="2" t="s">
        <v>11446</v>
      </c>
      <c r="B11528" s="2">
        <v>0.933521509170532</v>
      </c>
      <c r="C11528" s="2">
        <v>3.444582107476E-4</v>
      </c>
      <c r="D11528" s="2">
        <v>0.0022839219309389</v>
      </c>
      <c r="E11528" s="2">
        <v>0.0164601299911737</v>
      </c>
      <c r="F11528" s="5">
        <v>0.957583963871002</v>
      </c>
      <c r="G11528" s="2">
        <v>0.0071779824793338</v>
      </c>
      <c r="H11528" s="2">
        <v>0.0</v>
      </c>
      <c r="I11528" s="2">
        <v>1.0</v>
      </c>
      <c r="J11528" s="2">
        <v>0.0</v>
      </c>
      <c r="K11528" s="2">
        <f t="shared" si="1"/>
        <v>1</v>
      </c>
      <c r="L11528" s="4">
        <v>1.0</v>
      </c>
      <c r="M11528" s="4"/>
    </row>
    <row r="11529" ht="14.25" customHeight="1">
      <c r="A11529" s="2" t="s">
        <v>11447</v>
      </c>
      <c r="B11529" s="2">
        <v>0.953887343406677</v>
      </c>
      <c r="C11529" s="2">
        <v>4.436417948454E-4</v>
      </c>
      <c r="D11529" s="2">
        <v>0.0040738219395279</v>
      </c>
      <c r="E11529" s="2">
        <v>0.0909852907061576</v>
      </c>
      <c r="F11529" s="5">
        <v>0.952930688858032</v>
      </c>
      <c r="G11529" s="2">
        <v>0.0082996161654591</v>
      </c>
      <c r="H11529" s="2">
        <v>0.0</v>
      </c>
      <c r="I11529" s="2">
        <v>1.0</v>
      </c>
      <c r="J11529" s="2">
        <v>0.0</v>
      </c>
      <c r="K11529" s="2">
        <f t="shared" si="1"/>
        <v>1</v>
      </c>
      <c r="L11529" s="4">
        <v>1.0</v>
      </c>
      <c r="M11529" s="4"/>
    </row>
    <row r="11530" ht="14.25" customHeight="1">
      <c r="A11530" s="2" t="s">
        <v>11448</v>
      </c>
      <c r="B11530" s="2">
        <v>0.979541480541229</v>
      </c>
      <c r="C11530" s="2">
        <v>5.034845089539E-4</v>
      </c>
      <c r="D11530" s="2">
        <v>0.0044333757832646</v>
      </c>
      <c r="E11530" s="2">
        <v>0.199295461177825</v>
      </c>
      <c r="F11530" s="5">
        <v>0.970090627670288</v>
      </c>
      <c r="G11530" s="2">
        <v>0.0069909295998513</v>
      </c>
      <c r="H11530" s="2">
        <v>0.0</v>
      </c>
      <c r="I11530" s="2">
        <v>1.0</v>
      </c>
      <c r="J11530" s="2">
        <v>0.0</v>
      </c>
      <c r="K11530" s="2">
        <f t="shared" si="1"/>
        <v>1</v>
      </c>
      <c r="L11530" s="4">
        <v>1.0</v>
      </c>
      <c r="M11530" s="4"/>
    </row>
    <row r="11531" ht="14.25" customHeight="1">
      <c r="A11531" s="2" t="s">
        <v>11449</v>
      </c>
      <c r="B11531" s="2">
        <v>0.976308405399322</v>
      </c>
      <c r="C11531" s="2">
        <v>6.14653865341E-4</v>
      </c>
      <c r="D11531" s="2">
        <v>0.0033344908151775</v>
      </c>
      <c r="E11531" s="2">
        <v>0.162093117833137</v>
      </c>
      <c r="F11531" s="5">
        <v>0.973965406417846</v>
      </c>
      <c r="G11531" s="2">
        <v>0.007971647195518</v>
      </c>
      <c r="H11531" s="2">
        <v>0.0</v>
      </c>
      <c r="I11531" s="2">
        <v>1.0</v>
      </c>
      <c r="J11531" s="2">
        <v>0.0</v>
      </c>
      <c r="K11531" s="2">
        <f t="shared" si="1"/>
        <v>1</v>
      </c>
      <c r="L11531" s="4">
        <v>1.0</v>
      </c>
      <c r="M11531" s="4"/>
    </row>
    <row r="11532" ht="14.25" customHeight="1">
      <c r="A11532" s="2" t="s">
        <v>11450</v>
      </c>
      <c r="B11532" s="2">
        <v>0.976230025291442</v>
      </c>
      <c r="C11532" s="2">
        <v>3.697104984894E-4</v>
      </c>
      <c r="D11532" s="2">
        <v>0.0011470217723399</v>
      </c>
      <c r="E11532" s="2">
        <v>0.0304029397666454</v>
      </c>
      <c r="F11532" s="5">
        <v>0.981753528118133</v>
      </c>
      <c r="G11532" s="2">
        <v>0.0053525525145232</v>
      </c>
      <c r="H11532" s="2">
        <v>0.0</v>
      </c>
      <c r="I11532" s="2">
        <v>1.0</v>
      </c>
      <c r="J11532" s="2">
        <v>0.0</v>
      </c>
      <c r="K11532" s="2">
        <f t="shared" si="1"/>
        <v>1</v>
      </c>
      <c r="L11532" s="4">
        <v>1.0</v>
      </c>
      <c r="M11532" s="4"/>
    </row>
    <row r="11533" ht="14.25" customHeight="1">
      <c r="A11533" s="2" t="s">
        <v>11451</v>
      </c>
      <c r="B11533" s="2">
        <v>0.978620409965515</v>
      </c>
      <c r="C11533" s="2">
        <v>2.450291067361E-4</v>
      </c>
      <c r="D11533" s="2">
        <v>5.284483777359E-4</v>
      </c>
      <c r="E11533" s="2">
        <v>0.0109386835247278</v>
      </c>
      <c r="F11533" s="5">
        <v>0.986648321151733</v>
      </c>
      <c r="G11533" s="2">
        <v>0.0030266465619206</v>
      </c>
      <c r="H11533" s="2">
        <v>0.0</v>
      </c>
      <c r="I11533" s="2">
        <v>1.0</v>
      </c>
      <c r="J11533" s="2">
        <v>0.0</v>
      </c>
      <c r="K11533" s="2">
        <f t="shared" si="1"/>
        <v>1</v>
      </c>
      <c r="L11533" s="4">
        <v>1.0</v>
      </c>
      <c r="M11533" s="4"/>
    </row>
    <row r="11534" ht="14.25" customHeight="1">
      <c r="A11534" s="2" t="s">
        <v>11452</v>
      </c>
      <c r="B11534" s="2">
        <v>0.982873380184173</v>
      </c>
      <c r="C11534" s="2">
        <v>2.240135945612E-4</v>
      </c>
      <c r="D11534" s="2">
        <v>5.655675195157E-4</v>
      </c>
      <c r="E11534" s="2">
        <v>0.0070087411440908</v>
      </c>
      <c r="F11534" s="5">
        <v>0.989260017871856</v>
      </c>
      <c r="G11534" s="2">
        <v>0.002634909003973</v>
      </c>
      <c r="H11534" s="2">
        <v>0.0</v>
      </c>
      <c r="I11534" s="2">
        <v>1.0</v>
      </c>
      <c r="J11534" s="2">
        <v>0.0</v>
      </c>
      <c r="K11534" s="2">
        <f t="shared" si="1"/>
        <v>1</v>
      </c>
      <c r="L11534" s="4">
        <v>1.0</v>
      </c>
      <c r="M11534" s="4"/>
    </row>
    <row r="11535" ht="14.25" customHeight="1">
      <c r="A11535" s="2" t="s">
        <v>11453</v>
      </c>
      <c r="B11535" s="2">
        <v>0.978968441486358</v>
      </c>
      <c r="C11535" s="2">
        <v>2.044858265435E-4</v>
      </c>
      <c r="D11535" s="2">
        <v>4.368544032331E-4</v>
      </c>
      <c r="E11535" s="2">
        <v>0.0054002958349883</v>
      </c>
      <c r="F11535" s="5">
        <v>0.98797345161438</v>
      </c>
      <c r="G11535" s="2">
        <v>0.0031187271233648</v>
      </c>
      <c r="H11535" s="2">
        <v>0.0</v>
      </c>
      <c r="I11535" s="2">
        <v>1.0</v>
      </c>
      <c r="J11535" s="2">
        <v>0.0</v>
      </c>
      <c r="K11535" s="2">
        <f t="shared" si="1"/>
        <v>1</v>
      </c>
      <c r="L11535" s="4">
        <v>1.0</v>
      </c>
      <c r="M11535" s="4"/>
    </row>
    <row r="11536" ht="14.25" customHeight="1">
      <c r="A11536" s="2" t="s">
        <v>11454</v>
      </c>
      <c r="B11536" s="2">
        <v>0.995595753192901</v>
      </c>
      <c r="C11536" s="2">
        <v>2.468748716637E-4</v>
      </c>
      <c r="D11536" s="2">
        <v>0.0016862045740708</v>
      </c>
      <c r="E11536" s="2">
        <v>0.29545584321022</v>
      </c>
      <c r="F11536" s="5">
        <v>0.996462404727935</v>
      </c>
      <c r="G11536" s="2">
        <v>0.0053684343583881</v>
      </c>
      <c r="H11536" s="2">
        <v>0.0</v>
      </c>
      <c r="I11536" s="2">
        <v>1.0</v>
      </c>
      <c r="J11536" s="2">
        <v>0.0</v>
      </c>
      <c r="K11536" s="2">
        <f t="shared" si="1"/>
        <v>1</v>
      </c>
      <c r="L11536" s="4">
        <v>1.0</v>
      </c>
      <c r="M11536" s="4"/>
    </row>
    <row r="11537" ht="14.25" customHeight="1">
      <c r="A11537" s="2" t="s">
        <v>11455</v>
      </c>
      <c r="B11537" s="2">
        <v>0.997423529624939</v>
      </c>
      <c r="C11537" s="2">
        <v>4.939827485941E-4</v>
      </c>
      <c r="D11537" s="2">
        <v>0.0032665252219885</v>
      </c>
      <c r="E11537" s="2">
        <v>0.0160494577139616</v>
      </c>
      <c r="F11537" s="5">
        <v>0.998860359191894</v>
      </c>
      <c r="G11537" s="2">
        <v>0.0082059083506464</v>
      </c>
      <c r="H11537" s="2">
        <v>0.0</v>
      </c>
      <c r="I11537" s="2">
        <v>1.0</v>
      </c>
      <c r="J11537" s="2">
        <v>0.0</v>
      </c>
      <c r="K11537" s="2">
        <f t="shared" si="1"/>
        <v>1</v>
      </c>
      <c r="L11537" s="4">
        <v>1.0</v>
      </c>
      <c r="M11537" s="4"/>
    </row>
    <row r="11538" ht="14.25" customHeight="1">
      <c r="A11538" s="2" t="s">
        <v>11456</v>
      </c>
      <c r="B11538" s="2">
        <v>0.99702388048172</v>
      </c>
      <c r="C11538" s="2">
        <v>6.406128522939E-4</v>
      </c>
      <c r="D11538" s="2">
        <v>0.0045793973840773</v>
      </c>
      <c r="E11538" s="2">
        <v>0.0144645981490612</v>
      </c>
      <c r="F11538" s="5">
        <v>0.998643577098846</v>
      </c>
      <c r="G11538" s="2">
        <v>0.0137070445343852</v>
      </c>
      <c r="H11538" s="2">
        <v>0.0</v>
      </c>
      <c r="I11538" s="2">
        <v>1.0</v>
      </c>
      <c r="J11538" s="2">
        <v>0.0</v>
      </c>
      <c r="K11538" s="2">
        <f t="shared" si="1"/>
        <v>1</v>
      </c>
      <c r="L11538" s="4">
        <v>1.0</v>
      </c>
      <c r="M11538" s="4"/>
    </row>
    <row r="11539" ht="14.25" customHeight="1">
      <c r="A11539" s="2" t="s">
        <v>11457</v>
      </c>
      <c r="B11539" s="2">
        <v>0.998564422130584</v>
      </c>
      <c r="C11539" s="2">
        <v>3.657136112451E-4</v>
      </c>
      <c r="D11539" s="2">
        <v>0.0019750783685594</v>
      </c>
      <c r="E11539" s="2">
        <v>0.0286817792803049</v>
      </c>
      <c r="F11539" s="5">
        <v>0.999602556228637</v>
      </c>
      <c r="G11539" s="2">
        <v>0.0043271156027913</v>
      </c>
      <c r="H11539" s="2">
        <v>0.0</v>
      </c>
      <c r="I11539" s="2">
        <v>1.0</v>
      </c>
      <c r="J11539" s="2">
        <v>0.0</v>
      </c>
      <c r="K11539" s="2">
        <f t="shared" si="1"/>
        <v>1</v>
      </c>
      <c r="L11539" s="4">
        <v>1.0</v>
      </c>
      <c r="M11539" s="4"/>
    </row>
    <row r="11540" ht="14.25" customHeight="1">
      <c r="A11540" s="2" t="s">
        <v>11458</v>
      </c>
      <c r="B11540" s="2">
        <v>0.982649683952331</v>
      </c>
      <c r="C11540" s="2">
        <v>3.171560820192E-4</v>
      </c>
      <c r="D11540" s="2">
        <v>7.919901981949E-4</v>
      </c>
      <c r="E11540" s="2">
        <v>0.0165769308805465</v>
      </c>
      <c r="F11540" s="5">
        <v>0.9898402094841</v>
      </c>
      <c r="G11540" s="2">
        <v>0.0033002742566168</v>
      </c>
      <c r="H11540" s="2">
        <v>0.0</v>
      </c>
      <c r="I11540" s="2">
        <v>1.0</v>
      </c>
      <c r="J11540" s="2">
        <v>0.0</v>
      </c>
      <c r="K11540" s="2">
        <f t="shared" si="1"/>
        <v>1</v>
      </c>
      <c r="L11540" s="4">
        <v>1.0</v>
      </c>
      <c r="M11540" s="4"/>
    </row>
    <row r="11541" ht="14.25" customHeight="1">
      <c r="A11541" s="2" t="s">
        <v>11459</v>
      </c>
      <c r="B11541" s="2">
        <v>0.999810755252838</v>
      </c>
      <c r="C11541" s="2">
        <v>1.899885974125E-4</v>
      </c>
      <c r="D11541" s="2">
        <v>0.0013937470503151</v>
      </c>
      <c r="E11541" s="2">
        <v>0.0226616133004426</v>
      </c>
      <c r="F11541" s="5">
        <v>0.999945878982544</v>
      </c>
      <c r="G11541" s="2">
        <v>0.0042390907183289</v>
      </c>
      <c r="H11541" s="2">
        <v>0.0</v>
      </c>
      <c r="I11541" s="2">
        <v>1.0</v>
      </c>
      <c r="J11541" s="2">
        <v>0.0</v>
      </c>
      <c r="K11541" s="2">
        <f t="shared" si="1"/>
        <v>1</v>
      </c>
      <c r="L11541" s="4">
        <v>1.0</v>
      </c>
      <c r="M11541" s="4"/>
    </row>
    <row r="11542" ht="14.25" customHeight="1">
      <c r="A11542" s="2" t="s">
        <v>11460</v>
      </c>
      <c r="B11542" s="2">
        <v>0.999721884727478</v>
      </c>
      <c r="C11542" s="2">
        <v>2.670015092007E-4</v>
      </c>
      <c r="D11542" s="2">
        <v>0.0014116298407316</v>
      </c>
      <c r="E11542" s="2">
        <v>0.0201816335320472</v>
      </c>
      <c r="F11542" s="5">
        <v>0.999933779239654</v>
      </c>
      <c r="G11542" s="2">
        <v>0.0039566927589476</v>
      </c>
      <c r="H11542" s="2">
        <v>0.0</v>
      </c>
      <c r="I11542" s="2">
        <v>1.0</v>
      </c>
      <c r="J11542" s="2">
        <v>0.0</v>
      </c>
      <c r="K11542" s="2">
        <f t="shared" si="1"/>
        <v>1</v>
      </c>
      <c r="L11542" s="4">
        <v>1.0</v>
      </c>
      <c r="M11542" s="4"/>
    </row>
    <row r="11543" ht="14.25" customHeight="1">
      <c r="A11543" s="2" t="s">
        <v>11461</v>
      </c>
      <c r="B11543" s="2">
        <v>0.999772608280182</v>
      </c>
      <c r="C11543" s="2">
        <v>6.05750887189E-4</v>
      </c>
      <c r="D11543" s="2">
        <v>0.0022800820879638</v>
      </c>
      <c r="E11543" s="2">
        <v>0.0290055461227893</v>
      </c>
      <c r="F11543" s="5">
        <v>0.9999640583992</v>
      </c>
      <c r="G11543" s="2">
        <v>0.007412813603878</v>
      </c>
      <c r="H11543" s="2">
        <v>0.0</v>
      </c>
      <c r="I11543" s="2">
        <v>1.0</v>
      </c>
      <c r="J11543" s="2">
        <v>0.0</v>
      </c>
      <c r="K11543" s="2">
        <f t="shared" si="1"/>
        <v>1</v>
      </c>
      <c r="L11543" s="4">
        <v>1.0</v>
      </c>
      <c r="M11543" s="4"/>
    </row>
    <row r="11544" ht="14.25" customHeight="1">
      <c r="A11544" s="2" t="s">
        <v>11462</v>
      </c>
      <c r="B11544" s="2">
        <v>0.999811351299286</v>
      </c>
      <c r="C11544" s="2">
        <v>0.0010444659274071</v>
      </c>
      <c r="D11544" s="2">
        <v>0.0035969982855021</v>
      </c>
      <c r="E11544" s="2">
        <v>0.0529722236096859</v>
      </c>
      <c r="F11544" s="5">
        <v>0.99997854232788</v>
      </c>
      <c r="G11544" s="2">
        <v>0.006525611039251</v>
      </c>
      <c r="H11544" s="2">
        <v>0.0</v>
      </c>
      <c r="I11544" s="2">
        <v>1.0</v>
      </c>
      <c r="J11544" s="2">
        <v>0.0</v>
      </c>
      <c r="K11544" s="2">
        <f t="shared" si="1"/>
        <v>1</v>
      </c>
      <c r="L11544" s="4">
        <v>1.0</v>
      </c>
      <c r="M11544" s="4"/>
    </row>
    <row r="11545" ht="14.25" customHeight="1">
      <c r="A11545" s="2" t="s">
        <v>11463</v>
      </c>
      <c r="B11545" s="2">
        <v>0.999934196472168</v>
      </c>
      <c r="C11545" s="2">
        <v>0.0014928004238754</v>
      </c>
      <c r="D11545" s="2">
        <v>0.0039203818887472</v>
      </c>
      <c r="E11545" s="2">
        <v>0.0586445592343807</v>
      </c>
      <c r="F11545" s="5">
        <v>0.999993801116943</v>
      </c>
      <c r="G11545" s="2">
        <v>0.0089642945677042</v>
      </c>
      <c r="H11545" s="2">
        <v>0.0</v>
      </c>
      <c r="I11545" s="2">
        <v>1.0</v>
      </c>
      <c r="J11545" s="2">
        <v>0.0</v>
      </c>
      <c r="K11545" s="2">
        <f t="shared" si="1"/>
        <v>1</v>
      </c>
      <c r="L11545" s="4">
        <v>1.0</v>
      </c>
      <c r="M11545" s="4"/>
    </row>
    <row r="11546" ht="14.25" customHeight="1">
      <c r="A11546" s="2" t="s">
        <v>11464</v>
      </c>
      <c r="B11546" s="2">
        <v>0.999934494495391</v>
      </c>
      <c r="C11546" s="2">
        <v>0.0023676638957113</v>
      </c>
      <c r="D11546" s="2">
        <v>0.0047510406002402</v>
      </c>
      <c r="E11546" s="2">
        <v>0.0234123710542917</v>
      </c>
      <c r="F11546" s="5">
        <v>0.999993860721588</v>
      </c>
      <c r="G11546" s="2">
        <v>0.0174831543117761</v>
      </c>
      <c r="H11546" s="2">
        <v>0.0</v>
      </c>
      <c r="I11546" s="2">
        <v>1.0</v>
      </c>
      <c r="J11546" s="2">
        <v>0.0</v>
      </c>
      <c r="K11546" s="2">
        <f t="shared" si="1"/>
        <v>1</v>
      </c>
      <c r="L11546" s="4">
        <v>1.0</v>
      </c>
      <c r="M11546" s="4"/>
    </row>
    <row r="11547" ht="14.25" customHeight="1">
      <c r="A11547" s="2" t="s">
        <v>11465</v>
      </c>
      <c r="B11547" s="2">
        <v>0.999919533729553</v>
      </c>
      <c r="C11547" s="2">
        <v>0.0036955473478883</v>
      </c>
      <c r="D11547" s="2">
        <v>0.0061969766393303</v>
      </c>
      <c r="E11547" s="2">
        <v>0.173418030142784</v>
      </c>
      <c r="F11547" s="5">
        <v>0.999995529651641</v>
      </c>
      <c r="G11547" s="2">
        <v>0.0117663834244012</v>
      </c>
      <c r="H11547" s="2">
        <v>0.0</v>
      </c>
      <c r="I11547" s="2">
        <v>1.0</v>
      </c>
      <c r="J11547" s="2">
        <v>0.0</v>
      </c>
      <c r="K11547" s="2">
        <f t="shared" si="1"/>
        <v>1</v>
      </c>
      <c r="L11547" s="4">
        <v>1.0</v>
      </c>
      <c r="M11547" s="4"/>
    </row>
    <row r="11548" ht="14.25" customHeight="1">
      <c r="A11548" s="2" t="s">
        <v>11466</v>
      </c>
      <c r="B11548" s="2">
        <v>0.999878942966461</v>
      </c>
      <c r="C11548" s="2">
        <v>0.0037053846754133</v>
      </c>
      <c r="D11548" s="2">
        <v>0.0077288658358156</v>
      </c>
      <c r="E11548" s="2">
        <v>0.464573413133621</v>
      </c>
      <c r="F11548" s="5">
        <v>0.999991595745086</v>
      </c>
      <c r="G11548" s="2">
        <v>0.0083204424008727</v>
      </c>
      <c r="H11548" s="2">
        <v>0.0</v>
      </c>
      <c r="I11548" s="2">
        <v>1.0</v>
      </c>
      <c r="J11548" s="2">
        <v>0.0</v>
      </c>
      <c r="K11548" s="2">
        <f t="shared" si="1"/>
        <v>1</v>
      </c>
      <c r="L11548" s="4">
        <v>1.0</v>
      </c>
      <c r="M11548" s="4"/>
    </row>
    <row r="11549" ht="14.25" customHeight="1">
      <c r="A11549" s="2" t="s">
        <v>11467</v>
      </c>
      <c r="B11549" s="2">
        <v>0.999800860881805</v>
      </c>
      <c r="C11549" s="2">
        <v>0.0030010882765054</v>
      </c>
      <c r="D11549" s="2">
        <v>0.0044785216450691</v>
      </c>
      <c r="E11549" s="2">
        <v>0.0512525849044323</v>
      </c>
      <c r="F11549" s="5">
        <v>0.999991297721862</v>
      </c>
      <c r="G11549" s="2">
        <v>0.006026726681739</v>
      </c>
      <c r="H11549" s="2">
        <v>0.0</v>
      </c>
      <c r="I11549" s="2">
        <v>1.0</v>
      </c>
      <c r="J11549" s="2">
        <v>0.0</v>
      </c>
      <c r="K11549" s="2">
        <f t="shared" si="1"/>
        <v>1</v>
      </c>
      <c r="L11549" s="4">
        <v>1.0</v>
      </c>
      <c r="M11549" s="4"/>
    </row>
    <row r="11550" ht="14.25" customHeight="1">
      <c r="A11550" s="2" t="s">
        <v>11468</v>
      </c>
      <c r="B11550" s="2">
        <v>0.998568952083587</v>
      </c>
      <c r="C11550" s="2">
        <v>0.0050022467039525</v>
      </c>
      <c r="D11550" s="2">
        <v>0.0114282155409455</v>
      </c>
      <c r="E11550" s="2">
        <v>0.182736724615097</v>
      </c>
      <c r="F11550" s="5">
        <v>0.999866068363189</v>
      </c>
      <c r="G11550" s="2">
        <v>0.0134501783177256</v>
      </c>
      <c r="H11550" s="2">
        <v>0.0</v>
      </c>
      <c r="I11550" s="2">
        <v>1.0</v>
      </c>
      <c r="J11550" s="2">
        <v>0.0</v>
      </c>
      <c r="K11550" s="2">
        <f t="shared" si="1"/>
        <v>1</v>
      </c>
      <c r="L11550" s="4">
        <v>1.0</v>
      </c>
      <c r="M11550" s="4"/>
    </row>
    <row r="11551" ht="14.25" customHeight="1">
      <c r="A11551" s="2" t="s">
        <v>11469</v>
      </c>
      <c r="B11551" s="2">
        <v>0.998993635177612</v>
      </c>
      <c r="C11551" s="2">
        <v>0.0026624635793268</v>
      </c>
      <c r="D11551" s="2">
        <v>0.0055517964065074</v>
      </c>
      <c r="E11551" s="2">
        <v>0.0301846098154783</v>
      </c>
      <c r="F11551" s="5">
        <v>0.999834179878234</v>
      </c>
      <c r="G11551" s="2">
        <v>0.0063786720857024</v>
      </c>
      <c r="H11551" s="2">
        <v>0.0</v>
      </c>
      <c r="I11551" s="2">
        <v>1.0</v>
      </c>
      <c r="J11551" s="2">
        <v>0.0</v>
      </c>
      <c r="K11551" s="2">
        <f t="shared" si="1"/>
        <v>1</v>
      </c>
      <c r="L11551" s="4">
        <v>1.0</v>
      </c>
      <c r="M11551" s="4"/>
    </row>
    <row r="11552" ht="14.25" customHeight="1">
      <c r="A11552" s="2" t="s">
        <v>11470</v>
      </c>
      <c r="B11552" s="2">
        <v>0.990409612655639</v>
      </c>
      <c r="C11552" s="2">
        <v>0.0030293280724436</v>
      </c>
      <c r="D11552" s="2">
        <v>0.010017305612564</v>
      </c>
      <c r="E11552" s="2">
        <v>0.0032842874061316</v>
      </c>
      <c r="F11552" s="5">
        <v>0.994001865386962</v>
      </c>
      <c r="G11552" s="2">
        <v>0.011753587052226</v>
      </c>
      <c r="H11552" s="2">
        <v>0.0</v>
      </c>
      <c r="I11552" s="2">
        <v>1.0</v>
      </c>
      <c r="J11552" s="2">
        <v>0.0</v>
      </c>
      <c r="K11552" s="2">
        <f t="shared" si="1"/>
        <v>1</v>
      </c>
      <c r="L11552" s="4">
        <v>1.0</v>
      </c>
      <c r="M11552" s="4"/>
    </row>
    <row r="11553" ht="14.25" customHeight="1">
      <c r="A11553" s="2" t="s">
        <v>11471</v>
      </c>
      <c r="B11553" s="2">
        <v>0.998189270496368</v>
      </c>
      <c r="C11553" s="2">
        <v>0.0031649994198232</v>
      </c>
      <c r="D11553" s="2">
        <v>0.0105695929378271</v>
      </c>
      <c r="E11553" s="2">
        <v>0.0078433444723486</v>
      </c>
      <c r="F11553" s="5">
        <v>0.99926072359085</v>
      </c>
      <c r="G11553" s="2">
        <v>0.0109675908461213</v>
      </c>
      <c r="H11553" s="2">
        <v>0.0</v>
      </c>
      <c r="I11553" s="2">
        <v>1.0</v>
      </c>
      <c r="J11553" s="2">
        <v>0.0</v>
      </c>
      <c r="K11553" s="2">
        <f t="shared" si="1"/>
        <v>1</v>
      </c>
      <c r="L11553" s="4">
        <v>1.0</v>
      </c>
      <c r="M11553" s="4"/>
    </row>
    <row r="11554" ht="14.25" customHeight="1">
      <c r="A11554" s="2" t="s">
        <v>11472</v>
      </c>
      <c r="B11554" s="2">
        <v>0.994233250617981</v>
      </c>
      <c r="C11554" s="2">
        <v>0.0021806566510349</v>
      </c>
      <c r="D11554" s="2">
        <v>0.0064795697107911</v>
      </c>
      <c r="E11554" s="2">
        <v>0.001924057258293</v>
      </c>
      <c r="F11554" s="5">
        <v>0.996948361396789</v>
      </c>
      <c r="G11554" s="2">
        <v>0.0096109053120017</v>
      </c>
      <c r="H11554" s="2">
        <v>0.0</v>
      </c>
      <c r="I11554" s="2">
        <v>1.0</v>
      </c>
      <c r="J11554" s="2">
        <v>0.0</v>
      </c>
      <c r="K11554" s="2">
        <f t="shared" si="1"/>
        <v>1</v>
      </c>
      <c r="L11554" s="4">
        <v>1.0</v>
      </c>
      <c r="M11554" s="4"/>
    </row>
    <row r="11555" ht="14.25" customHeight="1">
      <c r="A11555" s="2" t="s">
        <v>11473</v>
      </c>
      <c r="B11555" s="2">
        <v>0.997694253921508</v>
      </c>
      <c r="C11555" s="2">
        <v>9.416622342541E-4</v>
      </c>
      <c r="D11555" s="2">
        <v>0.0067095709964632</v>
      </c>
      <c r="E11555" s="2">
        <v>0.0025465134531259</v>
      </c>
      <c r="F11555" s="5">
        <v>0.998486459255218</v>
      </c>
      <c r="G11555" s="2">
        <v>0.0049254545010626</v>
      </c>
      <c r="H11555" s="2">
        <v>0.0</v>
      </c>
      <c r="I11555" s="2">
        <v>1.0</v>
      </c>
      <c r="J11555" s="2">
        <v>0.0</v>
      </c>
      <c r="K11555" s="2">
        <f t="shared" si="1"/>
        <v>1</v>
      </c>
      <c r="L11555" s="4">
        <v>1.0</v>
      </c>
      <c r="M11555" s="4"/>
    </row>
    <row r="11556" ht="14.25" customHeight="1">
      <c r="A11556" s="2" t="s">
        <v>11474</v>
      </c>
      <c r="B11556" s="2">
        <v>0.982116281986236</v>
      </c>
      <c r="C11556" s="2">
        <v>0.0013428220991045</v>
      </c>
      <c r="D11556" s="2">
        <v>0.0122704599052667</v>
      </c>
      <c r="E11556" s="2">
        <v>0.0014950374606996</v>
      </c>
      <c r="F11556" s="5">
        <v>0.979816854000091</v>
      </c>
      <c r="G11556" s="2">
        <v>0.0192564912140369</v>
      </c>
      <c r="H11556" s="2">
        <v>0.0</v>
      </c>
      <c r="I11556" s="2">
        <v>1.0</v>
      </c>
      <c r="J11556" s="2">
        <v>0.0</v>
      </c>
      <c r="K11556" s="2">
        <f t="shared" si="1"/>
        <v>1</v>
      </c>
      <c r="L11556" s="4">
        <v>1.0</v>
      </c>
      <c r="M11556" s="4"/>
    </row>
    <row r="11557" ht="14.25" customHeight="1">
      <c r="A11557" s="2" t="s">
        <v>11475</v>
      </c>
      <c r="B11557" s="2">
        <v>0.745655179023742</v>
      </c>
      <c r="C11557" s="2">
        <v>0.0012780800461769</v>
      </c>
      <c r="D11557" s="2">
        <v>0.0120879421010613</v>
      </c>
      <c r="E11557" s="2">
        <v>0.0011493371566757</v>
      </c>
      <c r="F11557" s="5">
        <v>0.729601144790649</v>
      </c>
      <c r="G11557" s="2">
        <v>0.0403530970215797</v>
      </c>
      <c r="H11557" s="2">
        <v>0.0</v>
      </c>
      <c r="I11557" s="2">
        <v>1.0</v>
      </c>
      <c r="J11557" s="2">
        <v>0.0</v>
      </c>
      <c r="K11557" s="2">
        <f t="shared" si="1"/>
        <v>1</v>
      </c>
      <c r="L11557" s="4">
        <v>1.0</v>
      </c>
      <c r="M11557" s="4"/>
    </row>
    <row r="11558" ht="14.25" customHeight="1">
      <c r="A11558" s="2" t="s">
        <v>11476</v>
      </c>
      <c r="B11558" s="2">
        <v>0.208674684166908</v>
      </c>
      <c r="C11558" s="2">
        <v>0.0011212549870833</v>
      </c>
      <c r="D11558" s="2">
        <v>0.0058719241060316</v>
      </c>
      <c r="E11558" s="2">
        <v>3.453606623224E-4</v>
      </c>
      <c r="F11558" s="5">
        <v>0.0764758437871933</v>
      </c>
      <c r="G11558" s="2">
        <v>0.11334865540266</v>
      </c>
      <c r="H11558" s="2">
        <v>0.0</v>
      </c>
      <c r="I11558" s="2">
        <v>1.0</v>
      </c>
      <c r="J11558" s="2">
        <v>0.0</v>
      </c>
      <c r="K11558" s="2">
        <f t="shared" si="1"/>
        <v>0</v>
      </c>
      <c r="L11558" s="4">
        <v>1.0</v>
      </c>
      <c r="M11558" s="4"/>
    </row>
    <row r="11559" ht="14.25" customHeight="1">
      <c r="A11559" s="2" t="s">
        <v>11477</v>
      </c>
      <c r="B11559" s="2">
        <v>0.531054496765136</v>
      </c>
      <c r="C11559" s="2">
        <v>0.0030046147294342</v>
      </c>
      <c r="D11559" s="2">
        <v>0.0030872563365846</v>
      </c>
      <c r="E11559" s="2">
        <v>1.995817583519E-4</v>
      </c>
      <c r="F11559" s="5">
        <v>0.0154857030138373</v>
      </c>
      <c r="G11559" s="2">
        <v>0.54710829257965</v>
      </c>
      <c r="H11559" s="2">
        <v>0.0</v>
      </c>
      <c r="I11559" s="2">
        <v>1.0</v>
      </c>
      <c r="J11559" s="2">
        <v>0.0</v>
      </c>
      <c r="K11559" s="2">
        <f t="shared" si="1"/>
        <v>1</v>
      </c>
      <c r="L11559" s="4">
        <v>1.0</v>
      </c>
      <c r="M11559" s="4"/>
    </row>
    <row r="11560" ht="14.25" customHeight="1">
      <c r="A11560" s="2" t="s">
        <v>11478</v>
      </c>
      <c r="B11560" s="2">
        <v>0.0175683591514825</v>
      </c>
      <c r="C11560" s="2">
        <v>1.617114903638E-4</v>
      </c>
      <c r="D11560" s="2">
        <v>6.562627968378E-4</v>
      </c>
      <c r="E11560" s="2">
        <v>3.78409386030398E-5</v>
      </c>
      <c r="F11560" s="5">
        <v>0.0034052992705255</v>
      </c>
      <c r="G11560" s="2">
        <v>0.0183791890740394</v>
      </c>
      <c r="H11560" s="2">
        <v>0.0</v>
      </c>
      <c r="I11560" s="2">
        <v>1.0</v>
      </c>
      <c r="J11560" s="2">
        <v>0.0</v>
      </c>
      <c r="K11560" s="2">
        <f t="shared" si="1"/>
        <v>0</v>
      </c>
      <c r="L11560" s="4">
        <v>1.0</v>
      </c>
      <c r="M11560" s="4"/>
    </row>
    <row r="11561" ht="14.25" customHeight="1">
      <c r="A11561" s="2" t="s">
        <v>11479</v>
      </c>
      <c r="B11561" s="2">
        <v>0.0209738370031118</v>
      </c>
      <c r="C11561" s="2">
        <v>2.116129617206E-4</v>
      </c>
      <c r="D11561" s="2">
        <v>0.0019576968625187</v>
      </c>
      <c r="E11561" s="2">
        <v>1.01211357105E-4</v>
      </c>
      <c r="F11561" s="5">
        <v>0.0117859430611133</v>
      </c>
      <c r="G11561" s="2">
        <v>0.0116820828989148</v>
      </c>
      <c r="H11561" s="2">
        <v>0.0</v>
      </c>
      <c r="I11561" s="2">
        <v>1.0</v>
      </c>
      <c r="J11561" s="2">
        <v>0.0</v>
      </c>
      <c r="K11561" s="2">
        <f t="shared" si="1"/>
        <v>0</v>
      </c>
      <c r="L11561" s="4">
        <v>1.0</v>
      </c>
      <c r="M11561" s="4"/>
    </row>
    <row r="11562" ht="14.25" customHeight="1">
      <c r="A11562" s="2" t="s">
        <v>11480</v>
      </c>
      <c r="B11562" s="2">
        <v>6.759478710591E-4</v>
      </c>
      <c r="C11562" s="2">
        <v>2.71290246018907E-5</v>
      </c>
      <c r="D11562" s="2">
        <v>2.58937161561334E-5</v>
      </c>
      <c r="E11562" s="2">
        <v>9.34858519485715E-7</v>
      </c>
      <c r="F11562" s="5">
        <v>2.657884615473E-4</v>
      </c>
      <c r="G11562" s="2">
        <v>8.312005666084E-4</v>
      </c>
      <c r="H11562" s="2">
        <v>0.0</v>
      </c>
      <c r="I11562" s="2">
        <v>1.0</v>
      </c>
      <c r="J11562" s="2">
        <v>0.0</v>
      </c>
      <c r="K11562" s="2">
        <f t="shared" si="1"/>
        <v>0</v>
      </c>
      <c r="L11562" s="4">
        <v>1.0</v>
      </c>
      <c r="M11562" s="4"/>
    </row>
    <row r="11563" ht="14.25" customHeight="1">
      <c r="A11563" s="2" t="s">
        <v>11481</v>
      </c>
      <c r="B11563" s="2">
        <v>1.94723688764497E-5</v>
      </c>
      <c r="C11563" s="2">
        <v>5.74520271356959E-8</v>
      </c>
      <c r="D11563" s="2">
        <v>7.33370253414022E-9</v>
      </c>
      <c r="E11563" s="2">
        <v>1.15222431595896E-9</v>
      </c>
      <c r="F11563" s="5">
        <v>1.35647064780641E-6</v>
      </c>
      <c r="G11563" s="2">
        <v>8.13727092463523E-6</v>
      </c>
      <c r="H11563" s="2">
        <v>0.0</v>
      </c>
      <c r="I11563" s="2">
        <v>1.0</v>
      </c>
      <c r="J11563" s="2">
        <v>0.0</v>
      </c>
      <c r="K11563" s="2">
        <f t="shared" si="1"/>
        <v>0</v>
      </c>
      <c r="L11563" s="4">
        <v>1.0</v>
      </c>
      <c r="M11563" s="4"/>
    </row>
    <row r="11564" ht="14.25" customHeight="1">
      <c r="A11564" s="2" t="s">
        <v>11482</v>
      </c>
      <c r="B11564" s="2">
        <v>3.94013341065147E-6</v>
      </c>
      <c r="C11564" s="2">
        <v>2.24660623437955E-9</v>
      </c>
      <c r="D11564" s="2">
        <v>8.1166460219606E-9</v>
      </c>
      <c r="E11564" s="2">
        <v>1.30161814659857E-9</v>
      </c>
      <c r="F11564" s="5">
        <v>9.39621656925737E-7</v>
      </c>
      <c r="G11564" s="2">
        <v>4.13919042330235E-6</v>
      </c>
      <c r="H11564" s="2">
        <v>0.0</v>
      </c>
      <c r="I11564" s="2">
        <v>1.0</v>
      </c>
      <c r="J11564" s="2">
        <v>0.0</v>
      </c>
      <c r="K11564" s="2">
        <f t="shared" si="1"/>
        <v>0</v>
      </c>
      <c r="L11564" s="4">
        <v>1.0</v>
      </c>
      <c r="M11564" s="4"/>
    </row>
    <row r="11565" ht="14.25" customHeight="1">
      <c r="A11565" s="2" t="s">
        <v>11483</v>
      </c>
      <c r="B11565" s="2">
        <v>0.117605976760387</v>
      </c>
      <c r="C11565" s="2">
        <v>0.0033650128170847</v>
      </c>
      <c r="D11565" s="2">
        <v>0.003226607106626</v>
      </c>
      <c r="E11565" s="2">
        <v>7.37919071980286E-6</v>
      </c>
      <c r="F11565" s="5">
        <v>0.0410095788538455</v>
      </c>
      <c r="G11565" s="2">
        <v>0.0604706555604934</v>
      </c>
      <c r="H11565" s="2">
        <v>0.0</v>
      </c>
      <c r="I11565" s="2">
        <v>0.0</v>
      </c>
      <c r="J11565" s="2">
        <v>0.0</v>
      </c>
      <c r="K11565" s="2">
        <f t="shared" si="1"/>
        <v>0</v>
      </c>
      <c r="L11565" s="4">
        <v>1.0</v>
      </c>
      <c r="M11565" s="4"/>
    </row>
    <row r="11566" ht="14.25" customHeight="1">
      <c r="A11566" s="2" t="s">
        <v>11484</v>
      </c>
      <c r="B11566" s="2">
        <v>0.255358219146728</v>
      </c>
      <c r="C11566" s="2">
        <v>0.0011847165878862</v>
      </c>
      <c r="D11566" s="2">
        <v>0.0010238897521048</v>
      </c>
      <c r="E11566" s="2">
        <v>1.753916731104E-4</v>
      </c>
      <c r="F11566" s="5">
        <v>0.296551793813705</v>
      </c>
      <c r="G11566" s="2">
        <v>0.0342580415308475</v>
      </c>
      <c r="H11566" s="2">
        <v>0.0</v>
      </c>
      <c r="I11566" s="2">
        <v>0.0</v>
      </c>
      <c r="J11566" s="2">
        <v>0.0</v>
      </c>
      <c r="K11566" s="2">
        <f t="shared" si="1"/>
        <v>0</v>
      </c>
      <c r="L11566" s="4">
        <v>1.0</v>
      </c>
      <c r="M11566" s="4"/>
    </row>
    <row r="11567" ht="14.25" customHeight="1">
      <c r="A11567" s="2" t="s">
        <v>11485</v>
      </c>
      <c r="B11567" s="2">
        <v>0.256334960460662</v>
      </c>
      <c r="C11567" s="2">
        <v>5.857634241692E-4</v>
      </c>
      <c r="D11567" s="2">
        <v>7.372772088274E-4</v>
      </c>
      <c r="E11567" s="2">
        <v>6.73460715916E-4</v>
      </c>
      <c r="F11567" s="5">
        <v>0.31578966975212</v>
      </c>
      <c r="G11567" s="2">
        <v>0.0139540554955601</v>
      </c>
      <c r="H11567" s="2">
        <v>0.0</v>
      </c>
      <c r="I11567" s="2">
        <v>0.0</v>
      </c>
      <c r="J11567" s="2">
        <v>0.0</v>
      </c>
      <c r="K11567" s="2">
        <f t="shared" si="1"/>
        <v>0</v>
      </c>
      <c r="L11567" s="4">
        <v>1.0</v>
      </c>
      <c r="M11567" s="4"/>
    </row>
    <row r="11568" ht="14.25" customHeight="1">
      <c r="A11568" s="2" t="s">
        <v>11486</v>
      </c>
      <c r="B11568" s="2">
        <v>0.0805437639355659</v>
      </c>
      <c r="C11568" s="2">
        <v>2.129774657078E-4</v>
      </c>
      <c r="D11568" s="2">
        <v>5.474996287375E-4</v>
      </c>
      <c r="E11568" s="2">
        <v>4.628657770808E-4</v>
      </c>
      <c r="F11568" s="5">
        <v>0.179863631725311</v>
      </c>
      <c r="G11568" s="2">
        <v>0.0053060813806951</v>
      </c>
      <c r="H11568" s="2">
        <v>0.0</v>
      </c>
      <c r="I11568" s="2">
        <v>0.0</v>
      </c>
      <c r="J11568" s="2">
        <v>0.0</v>
      </c>
      <c r="K11568" s="2">
        <f t="shared" si="1"/>
        <v>0</v>
      </c>
      <c r="L11568" s="4">
        <v>1.0</v>
      </c>
      <c r="M11568" s="4"/>
    </row>
    <row r="11569" ht="14.25" customHeight="1">
      <c r="A11569" s="2" t="s">
        <v>11487</v>
      </c>
      <c r="B11569" s="2">
        <v>0.0344512686133384</v>
      </c>
      <c r="C11569" s="2">
        <v>2.231511025456E-4</v>
      </c>
      <c r="D11569" s="2">
        <v>4.605977446772E-4</v>
      </c>
      <c r="E11569" s="2">
        <v>4.474651359487E-4</v>
      </c>
      <c r="F11569" s="5">
        <v>0.0795308798551559</v>
      </c>
      <c r="G11569" s="2">
        <v>0.0040729278698563</v>
      </c>
      <c r="H11569" s="2">
        <v>0.0</v>
      </c>
      <c r="I11569" s="2">
        <v>0.0</v>
      </c>
      <c r="J11569" s="2">
        <v>0.0</v>
      </c>
      <c r="K11569" s="2">
        <f t="shared" si="1"/>
        <v>0</v>
      </c>
      <c r="L11569" s="4">
        <v>1.0</v>
      </c>
      <c r="M11569" s="4"/>
    </row>
    <row r="11570" ht="14.25" customHeight="1">
      <c r="A11570" s="2" t="s">
        <v>11488</v>
      </c>
      <c r="B11570" s="2">
        <v>0.199667423963546</v>
      </c>
      <c r="C11570" s="2">
        <v>5.210036761127E-4</v>
      </c>
      <c r="D11570" s="2">
        <v>0.0045045460574328</v>
      </c>
      <c r="E11570" s="2">
        <v>0.0100891115143895</v>
      </c>
      <c r="F11570" s="5">
        <v>0.254732400178909</v>
      </c>
      <c r="G11570" s="2">
        <v>0.011119270697236</v>
      </c>
      <c r="H11570" s="2">
        <v>0.0</v>
      </c>
      <c r="I11570" s="2">
        <v>0.0</v>
      </c>
      <c r="J11570" s="2">
        <v>0.0</v>
      </c>
      <c r="K11570" s="2">
        <f t="shared" si="1"/>
        <v>0</v>
      </c>
      <c r="L11570" s="4">
        <v>1.0</v>
      </c>
      <c r="M11570" s="4"/>
    </row>
    <row r="11571" ht="14.25" customHeight="1">
      <c r="A11571" s="2" t="s">
        <v>11489</v>
      </c>
      <c r="B11571" s="2">
        <v>0.445901930332183</v>
      </c>
      <c r="C11571" s="2">
        <v>9.793805656954E-4</v>
      </c>
      <c r="D11571" s="2">
        <v>0.006467486731708</v>
      </c>
      <c r="E11571" s="2">
        <v>0.0153167359530925</v>
      </c>
      <c r="F11571" s="5">
        <v>0.52688729763031</v>
      </c>
      <c r="G11571" s="2">
        <v>0.0191368758678436</v>
      </c>
      <c r="H11571" s="2">
        <v>0.0</v>
      </c>
      <c r="I11571" s="2">
        <v>0.0</v>
      </c>
      <c r="J11571" s="2">
        <v>0.0</v>
      </c>
      <c r="K11571" s="2">
        <f t="shared" si="1"/>
        <v>0</v>
      </c>
      <c r="L11571" s="4">
        <v>1.0</v>
      </c>
      <c r="M11571" s="4"/>
    </row>
    <row r="11572" ht="14.25" customHeight="1">
      <c r="A11572" s="2" t="s">
        <v>11490</v>
      </c>
      <c r="B11572" s="2">
        <v>0.8355393409729</v>
      </c>
      <c r="C11572" s="2">
        <v>0.0016419899184256</v>
      </c>
      <c r="D11572" s="2">
        <v>0.0146786188706755</v>
      </c>
      <c r="E11572" s="2">
        <v>0.241922736167907</v>
      </c>
      <c r="F11572" s="5">
        <v>0.778208971023559</v>
      </c>
      <c r="G11572" s="2">
        <v>0.0177641417831182</v>
      </c>
      <c r="H11572" s="2">
        <v>0.0</v>
      </c>
      <c r="I11572" s="2">
        <v>0.0</v>
      </c>
      <c r="J11572" s="2">
        <v>0.0</v>
      </c>
      <c r="K11572" s="2">
        <f t="shared" si="1"/>
        <v>1</v>
      </c>
      <c r="L11572" s="4">
        <v>1.0</v>
      </c>
      <c r="M11572" s="4"/>
    </row>
    <row r="11573" ht="14.25" customHeight="1">
      <c r="A11573" s="2" t="s">
        <v>11491</v>
      </c>
      <c r="B11573" s="2">
        <v>0.97917503118515</v>
      </c>
      <c r="C11573" s="2">
        <v>0.0010431807022541</v>
      </c>
      <c r="D11573" s="2">
        <v>0.0141066806390881</v>
      </c>
      <c r="E11573" s="2">
        <v>0.725710034370422</v>
      </c>
      <c r="F11573" s="5">
        <v>0.928561747074127</v>
      </c>
      <c r="G11573" s="2">
        <v>0.0135162249207496</v>
      </c>
      <c r="H11573" s="2">
        <v>0.0</v>
      </c>
      <c r="I11573" s="2">
        <v>0.0</v>
      </c>
      <c r="J11573" s="2">
        <v>0.0</v>
      </c>
      <c r="K11573" s="2">
        <f t="shared" si="1"/>
        <v>1</v>
      </c>
      <c r="L11573" s="4">
        <v>1.0</v>
      </c>
      <c r="M11573" s="4"/>
    </row>
    <row r="11574" ht="14.25" customHeight="1">
      <c r="A11574" s="2" t="s">
        <v>11492</v>
      </c>
      <c r="B11574" s="2">
        <v>0.90999960899353</v>
      </c>
      <c r="C11574" s="2">
        <v>6.567386444658E-4</v>
      </c>
      <c r="D11574" s="2">
        <v>0.0073663839139044</v>
      </c>
      <c r="E11574" s="2">
        <v>0.0927947685122489</v>
      </c>
      <c r="F11574" s="5">
        <v>0.920803844928741</v>
      </c>
      <c r="G11574" s="2">
        <v>0.013664030469954</v>
      </c>
      <c r="H11574" s="2">
        <v>0.0</v>
      </c>
      <c r="I11574" s="2">
        <v>0.0</v>
      </c>
      <c r="J11574" s="2">
        <v>0.0</v>
      </c>
      <c r="K11574" s="2">
        <f t="shared" si="1"/>
        <v>1</v>
      </c>
      <c r="L11574" s="4">
        <v>1.0</v>
      </c>
      <c r="M11574" s="4"/>
    </row>
    <row r="11575" ht="14.25" customHeight="1">
      <c r="A11575" s="2" t="s">
        <v>11493</v>
      </c>
      <c r="B11575" s="2">
        <v>0.713133156299591</v>
      </c>
      <c r="C11575" s="2">
        <v>0.0010034234728664</v>
      </c>
      <c r="D11575" s="2">
        <v>0.0115335313603281</v>
      </c>
      <c r="E11575" s="2">
        <v>0.174984544515609</v>
      </c>
      <c r="F11575" s="5">
        <v>0.725294530391693</v>
      </c>
      <c r="G11575" s="2">
        <v>0.019977394491434</v>
      </c>
      <c r="H11575" s="2">
        <v>0.0</v>
      </c>
      <c r="I11575" s="2">
        <v>0.0</v>
      </c>
      <c r="J11575" s="2">
        <v>0.0</v>
      </c>
      <c r="K11575" s="2">
        <f t="shared" si="1"/>
        <v>1</v>
      </c>
      <c r="L11575" s="4">
        <v>1.0</v>
      </c>
      <c r="M11575" s="4"/>
    </row>
    <row r="11576" ht="14.25" customHeight="1">
      <c r="A11576" s="2" t="s">
        <v>11494</v>
      </c>
      <c r="B11576" s="2">
        <v>0.962553024291992</v>
      </c>
      <c r="C11576" s="2">
        <v>4.716412804555E-4</v>
      </c>
      <c r="D11576" s="2">
        <v>0.0051325089298188</v>
      </c>
      <c r="E11576" s="2">
        <v>0.469043225049972</v>
      </c>
      <c r="F11576" s="5">
        <v>0.95064240694046</v>
      </c>
      <c r="G11576" s="2">
        <v>0.0117817735299468</v>
      </c>
      <c r="H11576" s="2">
        <v>0.0</v>
      </c>
      <c r="I11576" s="2">
        <v>0.0</v>
      </c>
      <c r="J11576" s="2">
        <v>0.0</v>
      </c>
      <c r="K11576" s="2">
        <f t="shared" si="1"/>
        <v>1</v>
      </c>
      <c r="L11576" s="4">
        <v>1.0</v>
      </c>
      <c r="M11576" s="4"/>
    </row>
    <row r="11577" ht="14.25" customHeight="1">
      <c r="A11577" s="2" t="s">
        <v>11495</v>
      </c>
      <c r="B11577" s="2">
        <v>0.990559160709381</v>
      </c>
      <c r="C11577" s="2">
        <v>3.89043969335E-4</v>
      </c>
      <c r="D11577" s="2">
        <v>0.0049600354395806</v>
      </c>
      <c r="E11577" s="2">
        <v>0.869970500469207</v>
      </c>
      <c r="F11577" s="5">
        <v>0.943259239196777</v>
      </c>
      <c r="G11577" s="2">
        <v>0.0091512147337198</v>
      </c>
      <c r="H11577" s="2">
        <v>0.0</v>
      </c>
      <c r="I11577" s="2">
        <v>0.0</v>
      </c>
      <c r="J11577" s="2">
        <v>0.0</v>
      </c>
      <c r="K11577" s="2">
        <f t="shared" si="1"/>
        <v>1</v>
      </c>
      <c r="L11577" s="4">
        <v>1.0</v>
      </c>
      <c r="M11577" s="4"/>
    </row>
    <row r="11578" ht="14.25" customHeight="1">
      <c r="A11578" s="2" t="s">
        <v>11496</v>
      </c>
      <c r="B11578" s="2">
        <v>0.988669514656066</v>
      </c>
      <c r="C11578" s="2">
        <v>8.844233816489E-4</v>
      </c>
      <c r="D11578" s="2">
        <v>0.0113899717107415</v>
      </c>
      <c r="E11578" s="2">
        <v>0.943689942359924</v>
      </c>
      <c r="F11578" s="5">
        <v>0.864018976688385</v>
      </c>
      <c r="G11578" s="2">
        <v>0.0191770512610673</v>
      </c>
      <c r="H11578" s="2">
        <v>0.0</v>
      </c>
      <c r="I11578" s="2">
        <v>0.0</v>
      </c>
      <c r="J11578" s="2">
        <v>0.0</v>
      </c>
      <c r="K11578" s="2">
        <f t="shared" si="1"/>
        <v>1</v>
      </c>
      <c r="L11578" s="4">
        <v>1.0</v>
      </c>
      <c r="M11578" s="4"/>
    </row>
    <row r="11579" ht="14.25" customHeight="1">
      <c r="A11579" s="2" t="s">
        <v>11497</v>
      </c>
      <c r="B11579" s="2">
        <v>0.719779849052429</v>
      </c>
      <c r="C11579" s="2">
        <v>0.0011628817301243</v>
      </c>
      <c r="D11579" s="2">
        <v>0.0107810022309422</v>
      </c>
      <c r="E11579" s="2">
        <v>0.134107246994972</v>
      </c>
      <c r="F11579" s="5">
        <v>0.769998550415039</v>
      </c>
      <c r="G11579" s="2">
        <v>0.0214812029153108</v>
      </c>
      <c r="H11579" s="2">
        <v>0.0</v>
      </c>
      <c r="I11579" s="2">
        <v>0.0</v>
      </c>
      <c r="J11579" s="2">
        <v>0.0</v>
      </c>
      <c r="K11579" s="2">
        <f t="shared" si="1"/>
        <v>1</v>
      </c>
      <c r="L11579" s="4">
        <v>1.0</v>
      </c>
      <c r="M11579" s="4"/>
    </row>
    <row r="11580" ht="14.25" customHeight="1">
      <c r="A11580" s="2" t="s">
        <v>11498</v>
      </c>
      <c r="B11580" s="2">
        <v>0.880309343338012</v>
      </c>
      <c r="C11580" s="2">
        <v>4.986799322068E-4</v>
      </c>
      <c r="D11580" s="2">
        <v>0.0030004235450178</v>
      </c>
      <c r="E11580" s="2">
        <v>0.0264972746372222</v>
      </c>
      <c r="F11580" s="5">
        <v>0.910956382751464</v>
      </c>
      <c r="G11580" s="2">
        <v>0.0112947188317775</v>
      </c>
      <c r="H11580" s="2">
        <v>0.0</v>
      </c>
      <c r="I11580" s="2">
        <v>0.0</v>
      </c>
      <c r="J11580" s="2">
        <v>0.0</v>
      </c>
      <c r="K11580" s="2">
        <f t="shared" si="1"/>
        <v>1</v>
      </c>
      <c r="L11580" s="4">
        <v>1.0</v>
      </c>
      <c r="M11580" s="4"/>
    </row>
    <row r="11581" ht="14.25" customHeight="1">
      <c r="A11581" s="2" t="s">
        <v>11499</v>
      </c>
      <c r="B11581" s="2">
        <v>0.993074297904968</v>
      </c>
      <c r="C11581" s="2">
        <v>9.754721540957E-4</v>
      </c>
      <c r="D11581" s="2">
        <v>0.0120829325169324</v>
      </c>
      <c r="E11581" s="2">
        <v>0.170627608895301</v>
      </c>
      <c r="F11581" s="5">
        <v>0.995377480983734</v>
      </c>
      <c r="G11581" s="2">
        <v>0.0247080605477094</v>
      </c>
      <c r="H11581" s="2">
        <v>0.0</v>
      </c>
      <c r="I11581" s="2">
        <v>0.0</v>
      </c>
      <c r="J11581" s="2">
        <v>0.0</v>
      </c>
      <c r="K11581" s="2">
        <f t="shared" si="1"/>
        <v>1</v>
      </c>
      <c r="L11581" s="4">
        <v>1.0</v>
      </c>
      <c r="M11581" s="4"/>
    </row>
    <row r="11582" ht="14.25" customHeight="1">
      <c r="A11582" s="2" t="s">
        <v>11500</v>
      </c>
      <c r="B11582" s="2">
        <v>0.996608793735504</v>
      </c>
      <c r="C11582" s="2">
        <v>6.547453231178E-4</v>
      </c>
      <c r="D11582" s="2">
        <v>0.0059725912287831</v>
      </c>
      <c r="E11582" s="2">
        <v>0.0411256663501262</v>
      </c>
      <c r="F11582" s="5">
        <v>0.997671484947204</v>
      </c>
      <c r="G11582" s="2">
        <v>0.0256948079913854</v>
      </c>
      <c r="H11582" s="2">
        <v>0.0</v>
      </c>
      <c r="I11582" s="2">
        <v>0.0</v>
      </c>
      <c r="J11582" s="2">
        <v>0.0</v>
      </c>
      <c r="K11582" s="2">
        <f t="shared" si="1"/>
        <v>1</v>
      </c>
      <c r="L11582" s="4">
        <v>1.0</v>
      </c>
      <c r="M11582" s="4"/>
    </row>
    <row r="11583" ht="14.25" customHeight="1">
      <c r="A11583" s="2" t="s">
        <v>11501</v>
      </c>
      <c r="B11583" s="2">
        <v>0.997950553894043</v>
      </c>
      <c r="C11583" s="2">
        <v>0.0018300766823813</v>
      </c>
      <c r="D11583" s="2">
        <v>0.0176356360316276</v>
      </c>
      <c r="E11583" s="2">
        <v>0.0441843196749687</v>
      </c>
      <c r="F11583" s="5">
        <v>0.998593151569366</v>
      </c>
      <c r="G11583" s="2">
        <v>0.0414650812745094</v>
      </c>
      <c r="H11583" s="2">
        <v>0.0</v>
      </c>
      <c r="I11583" s="2">
        <v>0.0</v>
      </c>
      <c r="J11583" s="2">
        <v>0.0</v>
      </c>
      <c r="K11583" s="2">
        <f t="shared" si="1"/>
        <v>1</v>
      </c>
      <c r="L11583" s="4">
        <v>1.0</v>
      </c>
      <c r="M11583" s="4"/>
    </row>
    <row r="11584" ht="14.25" customHeight="1">
      <c r="A11584" s="2" t="s">
        <v>11502</v>
      </c>
      <c r="B11584" s="2">
        <v>0.996976256370544</v>
      </c>
      <c r="C11584" s="2">
        <v>0.0017741310875862</v>
      </c>
      <c r="D11584" s="2">
        <v>0.0147530594840645</v>
      </c>
      <c r="E11584" s="2">
        <v>0.0450075753033161</v>
      </c>
      <c r="F11584" s="5">
        <v>0.998188614845276</v>
      </c>
      <c r="G11584" s="2">
        <v>0.0678572431206703</v>
      </c>
      <c r="H11584" s="2">
        <v>0.0</v>
      </c>
      <c r="I11584" s="2">
        <v>0.0</v>
      </c>
      <c r="J11584" s="2">
        <v>0.0</v>
      </c>
      <c r="K11584" s="2">
        <f t="shared" si="1"/>
        <v>1</v>
      </c>
      <c r="L11584" s="4">
        <v>1.0</v>
      </c>
      <c r="M11584" s="4"/>
    </row>
    <row r="11585" ht="14.25" customHeight="1">
      <c r="A11585" s="2" t="s">
        <v>11503</v>
      </c>
      <c r="B11585" s="2">
        <v>0.99747097492218</v>
      </c>
      <c r="C11585" s="2">
        <v>0.0038838325999677</v>
      </c>
      <c r="D11585" s="2">
        <v>0.0977495908737182</v>
      </c>
      <c r="E11585" s="2">
        <v>0.136661440134048</v>
      </c>
      <c r="F11585" s="5">
        <v>0.998302400112152</v>
      </c>
      <c r="G11585" s="2">
        <v>0.0944138467311859</v>
      </c>
      <c r="H11585" s="2">
        <v>0.0</v>
      </c>
      <c r="I11585" s="2">
        <v>0.0</v>
      </c>
      <c r="J11585" s="2">
        <v>0.0</v>
      </c>
      <c r="K11585" s="2">
        <f t="shared" si="1"/>
        <v>1</v>
      </c>
      <c r="L11585" s="4">
        <v>1.0</v>
      </c>
      <c r="M11585" s="4"/>
    </row>
    <row r="11586" ht="14.25" customHeight="1">
      <c r="A11586" s="2" t="s">
        <v>11504</v>
      </c>
      <c r="B11586" s="2">
        <v>0.998263895511627</v>
      </c>
      <c r="C11586" s="2">
        <v>0.0054011465981602</v>
      </c>
      <c r="D11586" s="2">
        <v>0.397014588117599</v>
      </c>
      <c r="E11586" s="2">
        <v>0.443183064460754</v>
      </c>
      <c r="F11586" s="5">
        <v>0.996029615402221</v>
      </c>
      <c r="G11586" s="2">
        <v>0.338665574789047</v>
      </c>
      <c r="H11586" s="2">
        <v>0.0</v>
      </c>
      <c r="I11586" s="2">
        <v>0.0</v>
      </c>
      <c r="J11586" s="2">
        <v>0.0</v>
      </c>
      <c r="K11586" s="2">
        <f t="shared" si="1"/>
        <v>1</v>
      </c>
      <c r="L11586" s="4">
        <v>1.0</v>
      </c>
      <c r="M11586" s="4"/>
    </row>
    <row r="11587" ht="14.25" customHeight="1">
      <c r="A11587" s="2" t="s">
        <v>11505</v>
      </c>
      <c r="B11587" s="2">
        <v>0.997944772243499</v>
      </c>
      <c r="C11587" s="2">
        <v>0.0132820084691047</v>
      </c>
      <c r="D11587" s="2">
        <v>0.498802691698074</v>
      </c>
      <c r="E11587" s="2">
        <v>0.18116046488285</v>
      </c>
      <c r="F11587" s="5">
        <v>0.997374713420868</v>
      </c>
      <c r="G11587" s="2">
        <v>0.174981653690338</v>
      </c>
      <c r="H11587" s="2">
        <v>0.0</v>
      </c>
      <c r="I11587" s="2">
        <v>0.0</v>
      </c>
      <c r="J11587" s="2">
        <v>0.0</v>
      </c>
      <c r="K11587" s="2">
        <f t="shared" si="1"/>
        <v>1</v>
      </c>
      <c r="L11587" s="4">
        <v>1.0</v>
      </c>
      <c r="M11587" s="4"/>
    </row>
    <row r="11588" ht="14.25" customHeight="1">
      <c r="A11588" s="2" t="s">
        <v>11506</v>
      </c>
      <c r="B11588" s="2">
        <v>0.999454975128173</v>
      </c>
      <c r="C11588" s="2">
        <v>0.0176722034811973</v>
      </c>
      <c r="D11588" s="2">
        <v>0.891702473163604</v>
      </c>
      <c r="E11588" s="2">
        <v>0.288625836372375</v>
      </c>
      <c r="F11588" s="5">
        <v>0.998820960521698</v>
      </c>
      <c r="G11588" s="2">
        <v>0.205337837338447</v>
      </c>
      <c r="H11588" s="2">
        <v>0.0</v>
      </c>
      <c r="I11588" s="2">
        <v>0.0</v>
      </c>
      <c r="J11588" s="2">
        <v>0.0</v>
      </c>
      <c r="K11588" s="2">
        <f t="shared" si="1"/>
        <v>1</v>
      </c>
      <c r="L11588" s="4">
        <v>1.0</v>
      </c>
      <c r="M11588" s="4"/>
    </row>
    <row r="11589" ht="14.25" customHeight="1">
      <c r="A11589" s="2" t="s">
        <v>11507</v>
      </c>
      <c r="B11589" s="2">
        <v>0.999701261520385</v>
      </c>
      <c r="C11589" s="2">
        <v>0.0152068119496107</v>
      </c>
      <c r="D11589" s="2">
        <v>0.832793354988098</v>
      </c>
      <c r="E11589" s="2">
        <v>0.506144762039184</v>
      </c>
      <c r="F11589" s="5">
        <v>0.999544084072113</v>
      </c>
      <c r="G11589" s="2">
        <v>0.187651500105857</v>
      </c>
      <c r="H11589" s="2">
        <v>0.0</v>
      </c>
      <c r="I11589" s="2">
        <v>0.0</v>
      </c>
      <c r="J11589" s="2">
        <v>0.0</v>
      </c>
      <c r="K11589" s="2">
        <f t="shared" si="1"/>
        <v>1</v>
      </c>
      <c r="L11589" s="4">
        <v>1.0</v>
      </c>
      <c r="M11589" s="4"/>
    </row>
    <row r="11590" ht="14.25" customHeight="1">
      <c r="A11590" s="2" t="s">
        <v>11508</v>
      </c>
      <c r="B11590" s="2">
        <v>0.999822974205017</v>
      </c>
      <c r="C11590" s="2">
        <v>0.0139549942687153</v>
      </c>
      <c r="D11590" s="2">
        <v>0.566226959228515</v>
      </c>
      <c r="E11590" s="2">
        <v>0.457360357046127</v>
      </c>
      <c r="F11590" s="5">
        <v>0.999845206737518</v>
      </c>
      <c r="G11590" s="2">
        <v>0.221721649169921</v>
      </c>
      <c r="H11590" s="2">
        <v>0.0</v>
      </c>
      <c r="I11590" s="2">
        <v>0.0</v>
      </c>
      <c r="J11590" s="2">
        <v>0.0</v>
      </c>
      <c r="K11590" s="2">
        <f t="shared" si="1"/>
        <v>1</v>
      </c>
      <c r="L11590" s="4">
        <v>1.0</v>
      </c>
      <c r="M11590" s="4"/>
    </row>
    <row r="11591" ht="14.25" customHeight="1">
      <c r="A11591" s="2" t="s">
        <v>11509</v>
      </c>
      <c r="B11591" s="2">
        <v>0.999828040599823</v>
      </c>
      <c r="C11591" s="2">
        <v>0.0091839218512177</v>
      </c>
      <c r="D11591" s="2">
        <v>0.395807057619094</v>
      </c>
      <c r="E11591" s="2">
        <v>0.26208946108818</v>
      </c>
      <c r="F11591" s="5">
        <v>0.999773979187011</v>
      </c>
      <c r="G11591" s="2">
        <v>0.434891104698181</v>
      </c>
      <c r="H11591" s="2">
        <v>0.0</v>
      </c>
      <c r="I11591" s="2">
        <v>0.0</v>
      </c>
      <c r="J11591" s="2">
        <v>0.0</v>
      </c>
      <c r="K11591" s="2">
        <f t="shared" si="1"/>
        <v>1</v>
      </c>
      <c r="L11591" s="4">
        <v>1.0</v>
      </c>
      <c r="M11591" s="4"/>
    </row>
    <row r="11592" ht="14.25" customHeight="1">
      <c r="A11592" s="2" t="s">
        <v>11510</v>
      </c>
      <c r="B11592" s="2">
        <v>0.999725937843322</v>
      </c>
      <c r="C11592" s="2">
        <v>0.0069581721909344</v>
      </c>
      <c r="D11592" s="2">
        <v>0.195252001285552</v>
      </c>
      <c r="E11592" s="2">
        <v>0.88687515258789</v>
      </c>
      <c r="F11592" s="5">
        <v>0.999360144138336</v>
      </c>
      <c r="G11592" s="2">
        <v>0.509564280509948</v>
      </c>
      <c r="H11592" s="2">
        <v>0.0</v>
      </c>
      <c r="I11592" s="2">
        <v>0.0</v>
      </c>
      <c r="J11592" s="2">
        <v>0.0</v>
      </c>
      <c r="K11592" s="2">
        <f t="shared" si="1"/>
        <v>1</v>
      </c>
      <c r="L11592" s="4">
        <v>1.0</v>
      </c>
      <c r="M11592" s="4"/>
    </row>
    <row r="11593" ht="14.25" customHeight="1">
      <c r="A11593" s="2" t="s">
        <v>11511</v>
      </c>
      <c r="B11593" s="2">
        <v>0.999843597412109</v>
      </c>
      <c r="C11593" s="2">
        <v>0.0046359933912754</v>
      </c>
      <c r="D11593" s="2">
        <v>0.0878752321004867</v>
      </c>
      <c r="E11593" s="2">
        <v>0.72073209285736</v>
      </c>
      <c r="F11593" s="5">
        <v>0.999738872051239</v>
      </c>
      <c r="G11593" s="2">
        <v>0.431804865598678</v>
      </c>
      <c r="H11593" s="2">
        <v>0.0</v>
      </c>
      <c r="I11593" s="2">
        <v>0.0</v>
      </c>
      <c r="J11593" s="2">
        <v>0.0</v>
      </c>
      <c r="K11593" s="2">
        <f t="shared" si="1"/>
        <v>1</v>
      </c>
      <c r="L11593" s="4">
        <v>1.0</v>
      </c>
      <c r="M11593" s="4"/>
    </row>
    <row r="11594" ht="14.25" customHeight="1">
      <c r="A11594" s="2" t="s">
        <v>11512</v>
      </c>
      <c r="B11594" s="2">
        <v>0.999691069126129</v>
      </c>
      <c r="C11594" s="2">
        <v>0.0077912779524922</v>
      </c>
      <c r="D11594" s="2">
        <v>0.0813099518418312</v>
      </c>
      <c r="E11594" s="2">
        <v>0.442488819360733</v>
      </c>
      <c r="F11594" s="5">
        <v>0.999675273895263</v>
      </c>
      <c r="G11594" s="2">
        <v>0.52069079875946</v>
      </c>
      <c r="H11594" s="2">
        <v>0.0</v>
      </c>
      <c r="I11594" s="2">
        <v>0.0</v>
      </c>
      <c r="J11594" s="2">
        <v>0.0</v>
      </c>
      <c r="K11594" s="2">
        <f t="shared" si="1"/>
        <v>1</v>
      </c>
      <c r="L11594" s="4">
        <v>1.0</v>
      </c>
      <c r="M11594" s="4"/>
    </row>
    <row r="11595" ht="14.25" customHeight="1">
      <c r="A11595" s="2" t="s">
        <v>11513</v>
      </c>
      <c r="B11595" s="2">
        <v>0.998336255550384</v>
      </c>
      <c r="C11595" s="2">
        <v>0.0109773389995098</v>
      </c>
      <c r="D11595" s="2">
        <v>0.150973975658416</v>
      </c>
      <c r="E11595" s="2">
        <v>0.0626355782151222</v>
      </c>
      <c r="F11595" s="5">
        <v>0.992295920848846</v>
      </c>
      <c r="G11595" s="2">
        <v>0.848307847976684</v>
      </c>
      <c r="H11595" s="2">
        <v>0.0</v>
      </c>
      <c r="I11595" s="2">
        <v>0.0</v>
      </c>
      <c r="J11595" s="2">
        <v>0.0</v>
      </c>
      <c r="K11595" s="2">
        <f t="shared" si="1"/>
        <v>1</v>
      </c>
      <c r="L11595" s="4">
        <v>1.0</v>
      </c>
      <c r="M11595" s="4"/>
    </row>
    <row r="11596" ht="14.25" customHeight="1">
      <c r="A11596" s="2" t="s">
        <v>11514</v>
      </c>
      <c r="B11596" s="2">
        <v>0.99882560968399</v>
      </c>
      <c r="C11596" s="2">
        <v>0.0104234823957085</v>
      </c>
      <c r="D11596" s="2">
        <v>0.107673920691013</v>
      </c>
      <c r="E11596" s="2">
        <v>0.0358816608786582</v>
      </c>
      <c r="F11596" s="5">
        <v>0.995307087898254</v>
      </c>
      <c r="G11596" s="2">
        <v>0.767379522323608</v>
      </c>
      <c r="H11596" s="2">
        <v>0.0</v>
      </c>
      <c r="I11596" s="2">
        <v>0.0</v>
      </c>
      <c r="J11596" s="2">
        <v>0.0</v>
      </c>
      <c r="K11596" s="2">
        <f t="shared" si="1"/>
        <v>1</v>
      </c>
      <c r="L11596" s="4">
        <v>1.0</v>
      </c>
      <c r="M11596" s="4"/>
    </row>
    <row r="11597" ht="14.25" customHeight="1">
      <c r="A11597" s="2" t="s">
        <v>11515</v>
      </c>
      <c r="B11597" s="2">
        <v>0.999666929244995</v>
      </c>
      <c r="C11597" s="2">
        <v>0.0063578742556273</v>
      </c>
      <c r="D11597" s="2">
        <v>0.0515609122812747</v>
      </c>
      <c r="E11597" s="2">
        <v>0.0208940282464027</v>
      </c>
      <c r="F11597" s="5">
        <v>0.999441683292388</v>
      </c>
      <c r="G11597" s="2">
        <v>0.46092465519905</v>
      </c>
      <c r="H11597" s="2">
        <v>0.0</v>
      </c>
      <c r="I11597" s="2">
        <v>0.0</v>
      </c>
      <c r="J11597" s="2">
        <v>0.0</v>
      </c>
      <c r="K11597" s="2">
        <f t="shared" si="1"/>
        <v>1</v>
      </c>
      <c r="L11597" s="4">
        <v>1.0</v>
      </c>
      <c r="M11597" s="4"/>
    </row>
    <row r="11598" ht="14.25" customHeight="1">
      <c r="A11598" s="2" t="s">
        <v>11516</v>
      </c>
      <c r="B11598" s="2">
        <v>0.999840557575225</v>
      </c>
      <c r="C11598" s="2">
        <v>0.0057656541466712</v>
      </c>
      <c r="D11598" s="2">
        <v>0.0316406525671482</v>
      </c>
      <c r="E11598" s="2">
        <v>0.0082379207015037</v>
      </c>
      <c r="F11598" s="5">
        <v>0.99977022409439</v>
      </c>
      <c r="G11598" s="2">
        <v>0.59174358844757</v>
      </c>
      <c r="H11598" s="2">
        <v>0.0</v>
      </c>
      <c r="I11598" s="2">
        <v>0.0</v>
      </c>
      <c r="J11598" s="2">
        <v>0.0</v>
      </c>
      <c r="K11598" s="2">
        <f t="shared" si="1"/>
        <v>1</v>
      </c>
      <c r="L11598" s="4">
        <v>1.0</v>
      </c>
      <c r="M11598" s="4"/>
    </row>
    <row r="11599" ht="14.25" customHeight="1">
      <c r="A11599" s="2" t="s">
        <v>11517</v>
      </c>
      <c r="B11599" s="2">
        <v>0.999750852584838</v>
      </c>
      <c r="C11599" s="2">
        <v>0.0054262899793684</v>
      </c>
      <c r="D11599" s="2">
        <v>0.0281106047332286</v>
      </c>
      <c r="E11599" s="2">
        <v>0.0052901143208146</v>
      </c>
      <c r="F11599" s="5">
        <v>0.999245345592498</v>
      </c>
      <c r="G11599" s="2">
        <v>0.695273041725158</v>
      </c>
      <c r="H11599" s="2">
        <v>0.0</v>
      </c>
      <c r="I11599" s="2">
        <v>0.0</v>
      </c>
      <c r="J11599" s="2">
        <v>0.0</v>
      </c>
      <c r="K11599" s="2">
        <f t="shared" si="1"/>
        <v>1</v>
      </c>
      <c r="L11599" s="4">
        <v>1.0</v>
      </c>
      <c r="M11599" s="4"/>
    </row>
    <row r="11600" ht="14.25" customHeight="1">
      <c r="A11600" s="2" t="s">
        <v>11518</v>
      </c>
      <c r="B11600" s="2">
        <v>0.999088764190673</v>
      </c>
      <c r="C11600" s="2">
        <v>0.0067592966370284</v>
      </c>
      <c r="D11600" s="2">
        <v>0.0382406152784824</v>
      </c>
      <c r="E11600" s="2">
        <v>0.0069817495532333</v>
      </c>
      <c r="F11600" s="5">
        <v>0.995684266090393</v>
      </c>
      <c r="G11600" s="2">
        <v>0.773920953273773</v>
      </c>
      <c r="H11600" s="2">
        <v>0.0</v>
      </c>
      <c r="I11600" s="2">
        <v>0.0</v>
      </c>
      <c r="J11600" s="2">
        <v>0.0</v>
      </c>
      <c r="K11600" s="2">
        <f t="shared" si="1"/>
        <v>1</v>
      </c>
      <c r="L11600" s="4">
        <v>1.0</v>
      </c>
      <c r="M11600" s="4"/>
    </row>
    <row r="11601" ht="14.25" customHeight="1">
      <c r="A11601" s="2" t="s">
        <v>11519</v>
      </c>
      <c r="B11601" s="2">
        <v>0.999143898487091</v>
      </c>
      <c r="C11601" s="2">
        <v>0.0061562769114971</v>
      </c>
      <c r="D11601" s="2">
        <v>0.0300336237996816</v>
      </c>
      <c r="E11601" s="2">
        <v>0.0054859197698533</v>
      </c>
      <c r="F11601" s="5">
        <v>0.996008396148681</v>
      </c>
      <c r="G11601" s="2">
        <v>0.823572814464569</v>
      </c>
      <c r="H11601" s="2">
        <v>0.0</v>
      </c>
      <c r="I11601" s="2">
        <v>0.0</v>
      </c>
      <c r="J11601" s="2">
        <v>0.0</v>
      </c>
      <c r="K11601" s="2">
        <f t="shared" si="1"/>
        <v>1</v>
      </c>
      <c r="L11601" s="4">
        <v>1.0</v>
      </c>
      <c r="M11601" s="4"/>
    </row>
    <row r="11602" ht="14.25" customHeight="1">
      <c r="A11602" s="2" t="s">
        <v>11520</v>
      </c>
      <c r="B11602" s="2">
        <v>0.999478161334991</v>
      </c>
      <c r="C11602" s="2">
        <v>0.0082860207185149</v>
      </c>
      <c r="D11602" s="2">
        <v>0.0310916807502508</v>
      </c>
      <c r="E11602" s="2">
        <v>0.0063611106015741</v>
      </c>
      <c r="F11602" s="5">
        <v>0.998542129993438</v>
      </c>
      <c r="G11602" s="2">
        <v>0.745811820030212</v>
      </c>
      <c r="H11602" s="2">
        <v>0.0</v>
      </c>
      <c r="I11602" s="2">
        <v>0.0</v>
      </c>
      <c r="J11602" s="2">
        <v>0.0</v>
      </c>
      <c r="K11602" s="2">
        <f t="shared" si="1"/>
        <v>1</v>
      </c>
      <c r="L11602" s="4">
        <v>1.0</v>
      </c>
      <c r="M11602" s="4"/>
    </row>
    <row r="11603" ht="14.25" customHeight="1">
      <c r="A11603" s="2" t="s">
        <v>11521</v>
      </c>
      <c r="B11603" s="2">
        <v>0.999695241451263</v>
      </c>
      <c r="C11603" s="2">
        <v>0.0055613792501389</v>
      </c>
      <c r="D11603" s="2">
        <v>0.0315643064677715</v>
      </c>
      <c r="E11603" s="2">
        <v>0.007440966553986</v>
      </c>
      <c r="F11603" s="5">
        <v>0.999298632144928</v>
      </c>
      <c r="G11603" s="2">
        <v>0.720401883125305</v>
      </c>
      <c r="H11603" s="2">
        <v>0.0</v>
      </c>
      <c r="I11603" s="2">
        <v>0.0</v>
      </c>
      <c r="J11603" s="2">
        <v>0.0</v>
      </c>
      <c r="K11603" s="2">
        <f t="shared" si="1"/>
        <v>1</v>
      </c>
      <c r="L11603" s="4">
        <v>1.0</v>
      </c>
      <c r="M11603" s="4"/>
    </row>
    <row r="11604" ht="14.25" customHeight="1">
      <c r="A11604" s="2" t="s">
        <v>11522</v>
      </c>
      <c r="B11604" s="2">
        <v>0.999864220619201</v>
      </c>
      <c r="C11604" s="2">
        <v>0.0037694440688937</v>
      </c>
      <c r="D11604" s="2">
        <v>0.021230436861515</v>
      </c>
      <c r="E11604" s="2">
        <v>0.008330131880939</v>
      </c>
      <c r="F11604" s="5">
        <v>0.999703049659729</v>
      </c>
      <c r="G11604" s="2">
        <v>0.689265549182891</v>
      </c>
      <c r="H11604" s="2">
        <v>0.0</v>
      </c>
      <c r="I11604" s="2">
        <v>0.0</v>
      </c>
      <c r="J11604" s="2">
        <v>0.0</v>
      </c>
      <c r="K11604" s="2">
        <f t="shared" si="1"/>
        <v>1</v>
      </c>
      <c r="L11604" s="4">
        <v>1.0</v>
      </c>
      <c r="M11604" s="4"/>
    </row>
    <row r="11605" ht="14.25" customHeight="1">
      <c r="A11605" s="2" t="s">
        <v>11523</v>
      </c>
      <c r="B11605" s="2">
        <v>0.999305546283722</v>
      </c>
      <c r="C11605" s="2">
        <v>0.0061566266231238</v>
      </c>
      <c r="D11605" s="2">
        <v>0.057107500731945</v>
      </c>
      <c r="E11605" s="2">
        <v>0.0107977455481886</v>
      </c>
      <c r="F11605" s="5">
        <v>0.997264444828033</v>
      </c>
      <c r="G11605" s="2">
        <v>0.815331935882568</v>
      </c>
      <c r="H11605" s="2">
        <v>0.0</v>
      </c>
      <c r="I11605" s="2">
        <v>0.0</v>
      </c>
      <c r="J11605" s="2">
        <v>0.0</v>
      </c>
      <c r="K11605" s="2">
        <f t="shared" si="1"/>
        <v>1</v>
      </c>
      <c r="L11605" s="4">
        <v>1.0</v>
      </c>
      <c r="M11605" s="4"/>
    </row>
    <row r="11606" ht="14.25" customHeight="1">
      <c r="A11606" s="2" t="s">
        <v>11524</v>
      </c>
      <c r="B11606" s="2">
        <v>0.999427795410156</v>
      </c>
      <c r="C11606" s="2">
        <v>0.007807639427483</v>
      </c>
      <c r="D11606" s="2">
        <v>0.073377251625061</v>
      </c>
      <c r="E11606" s="2">
        <v>0.0142096560448408</v>
      </c>
      <c r="F11606" s="5">
        <v>0.996270298957824</v>
      </c>
      <c r="G11606" s="2">
        <v>0.883479237556457</v>
      </c>
      <c r="H11606" s="2">
        <v>0.0</v>
      </c>
      <c r="I11606" s="2">
        <v>0.0</v>
      </c>
      <c r="J11606" s="2">
        <v>0.0</v>
      </c>
      <c r="K11606" s="2">
        <f t="shared" si="1"/>
        <v>1</v>
      </c>
      <c r="L11606" s="4">
        <v>1.0</v>
      </c>
      <c r="M11606" s="4"/>
    </row>
    <row r="11607" ht="14.25" customHeight="1">
      <c r="A11607" s="2" t="s">
        <v>11525</v>
      </c>
      <c r="B11607" s="2">
        <v>0.999304711818695</v>
      </c>
      <c r="C11607" s="2">
        <v>0.006341372616589</v>
      </c>
      <c r="D11607" s="2">
        <v>0.0733720064163208</v>
      </c>
      <c r="E11607" s="2">
        <v>0.0113938814029097</v>
      </c>
      <c r="F11607" s="5">
        <v>0.994105756282806</v>
      </c>
      <c r="G11607" s="2">
        <v>0.92399799823761</v>
      </c>
      <c r="H11607" s="2">
        <v>0.0</v>
      </c>
      <c r="I11607" s="2">
        <v>0.0</v>
      </c>
      <c r="J11607" s="2">
        <v>0.0</v>
      </c>
      <c r="K11607" s="2">
        <f t="shared" si="1"/>
        <v>1</v>
      </c>
      <c r="L11607" s="4">
        <v>1.0</v>
      </c>
      <c r="M11607" s="4"/>
    </row>
    <row r="11608" ht="14.25" customHeight="1">
      <c r="A11608" s="2" t="s">
        <v>11526</v>
      </c>
      <c r="B11608" s="2">
        <v>0.999619245529174</v>
      </c>
      <c r="C11608" s="2">
        <v>0.0077199186198413</v>
      </c>
      <c r="D11608" s="2">
        <v>0.0375105813145637</v>
      </c>
      <c r="E11608" s="2">
        <v>0.0082612121477723</v>
      </c>
      <c r="F11608" s="5">
        <v>0.998551249504089</v>
      </c>
      <c r="G11608" s="2">
        <v>0.647989571094512</v>
      </c>
      <c r="H11608" s="2">
        <v>0.0</v>
      </c>
      <c r="I11608" s="2">
        <v>0.0</v>
      </c>
      <c r="J11608" s="2">
        <v>0.0</v>
      </c>
      <c r="K11608" s="2">
        <f t="shared" si="1"/>
        <v>1</v>
      </c>
      <c r="L11608" s="4">
        <v>1.0</v>
      </c>
      <c r="M11608" s="4"/>
    </row>
    <row r="11609" ht="14.25" customHeight="1">
      <c r="A11609" s="2" t="s">
        <v>11527</v>
      </c>
      <c r="B11609" s="2">
        <v>0.998683810234069</v>
      </c>
      <c r="C11609" s="2">
        <v>0.0165112800896167</v>
      </c>
      <c r="D11609" s="2">
        <v>0.0681391879916191</v>
      </c>
      <c r="E11609" s="2">
        <v>0.0064518088474869</v>
      </c>
      <c r="F11609" s="5">
        <v>0.991456151008606</v>
      </c>
      <c r="G11609" s="2">
        <v>0.825080215930938</v>
      </c>
      <c r="H11609" s="2">
        <v>0.0</v>
      </c>
      <c r="I11609" s="2">
        <v>0.0</v>
      </c>
      <c r="J11609" s="2">
        <v>0.0</v>
      </c>
      <c r="K11609" s="2">
        <f t="shared" si="1"/>
        <v>1</v>
      </c>
      <c r="L11609" s="4">
        <v>1.0</v>
      </c>
      <c r="M11609" s="4"/>
    </row>
    <row r="11610" ht="14.25" customHeight="1">
      <c r="A11610" s="2" t="s">
        <v>11528</v>
      </c>
      <c r="B11610" s="2">
        <v>0.998523831367492</v>
      </c>
      <c r="C11610" s="2">
        <v>0.014620566740632</v>
      </c>
      <c r="D11610" s="2">
        <v>0.0792503580451011</v>
      </c>
      <c r="E11610" s="2">
        <v>0.0064106965437531</v>
      </c>
      <c r="F11610" s="5">
        <v>0.968917548656463</v>
      </c>
      <c r="G11610" s="2">
        <v>0.939342319965362</v>
      </c>
      <c r="H11610" s="2">
        <v>0.0</v>
      </c>
      <c r="I11610" s="2">
        <v>0.0</v>
      </c>
      <c r="J11610" s="2">
        <v>0.0</v>
      </c>
      <c r="K11610" s="2">
        <f t="shared" si="1"/>
        <v>1</v>
      </c>
      <c r="L11610" s="4">
        <v>1.0</v>
      </c>
      <c r="M11610" s="4"/>
    </row>
    <row r="11611" ht="14.25" customHeight="1">
      <c r="A11611" s="2" t="s">
        <v>11529</v>
      </c>
      <c r="B11611" s="2">
        <v>0.995599210262298</v>
      </c>
      <c r="C11611" s="2">
        <v>0.0296177640557289</v>
      </c>
      <c r="D11611" s="2">
        <v>0.730453372001648</v>
      </c>
      <c r="E11611" s="2">
        <v>0.0079493122175335</v>
      </c>
      <c r="F11611" s="5">
        <v>0.86934095621109</v>
      </c>
      <c r="G11611" s="2">
        <v>0.79945558309555</v>
      </c>
      <c r="H11611" s="2">
        <v>0.0</v>
      </c>
      <c r="I11611" s="2">
        <v>0.0</v>
      </c>
      <c r="J11611" s="2">
        <v>0.0</v>
      </c>
      <c r="K11611" s="2">
        <f t="shared" si="1"/>
        <v>1</v>
      </c>
      <c r="L11611" s="4">
        <v>1.0</v>
      </c>
      <c r="M11611" s="4"/>
    </row>
    <row r="11612" ht="14.25" customHeight="1">
      <c r="A11612" s="2" t="s">
        <v>11530</v>
      </c>
      <c r="B11612" s="2">
        <v>0.981824398040771</v>
      </c>
      <c r="C11612" s="2">
        <v>0.0540756061673164</v>
      </c>
      <c r="D11612" s="2">
        <v>0.527821123600006</v>
      </c>
      <c r="E11612" s="2">
        <v>0.0037577121984213</v>
      </c>
      <c r="F11612" s="5">
        <v>0.672408580780029</v>
      </c>
      <c r="G11612" s="2">
        <v>0.547437310218811</v>
      </c>
      <c r="H11612" s="2">
        <v>0.0</v>
      </c>
      <c r="I11612" s="2">
        <v>0.0</v>
      </c>
      <c r="J11612" s="2">
        <v>0.0</v>
      </c>
      <c r="K11612" s="2">
        <f t="shared" si="1"/>
        <v>1</v>
      </c>
      <c r="L11612" s="4">
        <v>1.0</v>
      </c>
      <c r="M11612" s="4"/>
    </row>
    <row r="11613" ht="14.25" customHeight="1">
      <c r="A11613" s="2" t="s">
        <v>11531</v>
      </c>
      <c r="B11613" s="2">
        <v>0.0081745218485593</v>
      </c>
      <c r="C11613" s="2">
        <v>0.0024902140721678</v>
      </c>
      <c r="D11613" s="2">
        <v>5.513103096745E-4</v>
      </c>
      <c r="E11613" s="2">
        <v>3.19710161420516E-5</v>
      </c>
      <c r="F11613" s="5">
        <v>0.0023720934987068</v>
      </c>
      <c r="G11613" s="2">
        <v>0.0107344230636954</v>
      </c>
      <c r="H11613" s="2">
        <v>0.0</v>
      </c>
      <c r="I11613" s="2">
        <v>0.0</v>
      </c>
      <c r="J11613" s="2">
        <v>0.0</v>
      </c>
      <c r="K11613" s="2">
        <f t="shared" si="1"/>
        <v>0</v>
      </c>
      <c r="L11613" s="4">
        <v>1.0</v>
      </c>
      <c r="M11613" s="4"/>
    </row>
    <row r="11614" ht="14.25" customHeight="1">
      <c r="A11614" s="2" t="s">
        <v>11532</v>
      </c>
      <c r="B11614" s="2">
        <v>2.60311280726455E-5</v>
      </c>
      <c r="C11614" s="2">
        <v>3.27631369145819E-7</v>
      </c>
      <c r="D11614" s="2">
        <v>4.87704143736777E-9</v>
      </c>
      <c r="E11614" s="2">
        <v>9.82271153304736E-10</v>
      </c>
      <c r="F11614" s="5">
        <v>1.20122467706096E-6</v>
      </c>
      <c r="G11614" s="2">
        <v>7.44145108910743E-6</v>
      </c>
      <c r="H11614" s="2">
        <v>0.0</v>
      </c>
      <c r="I11614" s="2">
        <v>0.0</v>
      </c>
      <c r="J11614" s="2">
        <v>0.0</v>
      </c>
      <c r="K11614" s="2">
        <f t="shared" si="1"/>
        <v>0</v>
      </c>
      <c r="L11614" s="4">
        <v>1.0</v>
      </c>
      <c r="M11614" s="4"/>
    </row>
    <row r="11615" ht="14.25" customHeight="1">
      <c r="A11615" s="2" t="s">
        <v>11533</v>
      </c>
      <c r="B11615" s="2">
        <v>3.77510832549887E-6</v>
      </c>
      <c r="C11615" s="2">
        <v>3.80450071446603E-9</v>
      </c>
      <c r="D11615" s="2">
        <v>1.87602178236545E-9</v>
      </c>
      <c r="E11615" s="2">
        <v>3.82584131042307E-10</v>
      </c>
      <c r="F11615" s="5">
        <v>5.27099359715066E-7</v>
      </c>
      <c r="G11615" s="2">
        <v>2.05847527467994E-6</v>
      </c>
      <c r="H11615" s="2">
        <v>0.0</v>
      </c>
      <c r="I11615" s="2">
        <v>0.0</v>
      </c>
      <c r="J11615" s="2">
        <v>0.0</v>
      </c>
      <c r="K11615" s="2">
        <f t="shared" si="1"/>
        <v>0</v>
      </c>
      <c r="L11615" s="4">
        <v>1.0</v>
      </c>
      <c r="M11615" s="4"/>
    </row>
    <row r="11616" ht="14.25" customHeight="1">
      <c r="A11616" s="2" t="s">
        <v>11534</v>
      </c>
      <c r="B11616" s="2">
        <v>1.5812471474419E-6</v>
      </c>
      <c r="C11616" s="2">
        <v>9.28364676799908E-11</v>
      </c>
      <c r="D11616" s="2">
        <v>4.51971438053533E-9</v>
      </c>
      <c r="E11616" s="2">
        <v>2.80267281604906E-10</v>
      </c>
      <c r="F11616" s="5">
        <v>4.33986741654734E-7</v>
      </c>
      <c r="G11616" s="2">
        <v>2.24345944843662E-6</v>
      </c>
      <c r="H11616" s="2">
        <v>0.0</v>
      </c>
      <c r="I11616" s="2">
        <v>0.0</v>
      </c>
      <c r="J11616" s="2">
        <v>0.0</v>
      </c>
      <c r="K11616" s="2">
        <f t="shared" si="1"/>
        <v>0</v>
      </c>
      <c r="L11616" s="4">
        <v>1.0</v>
      </c>
      <c r="M11616" s="4"/>
    </row>
    <row r="11617" ht="14.25" customHeight="1">
      <c r="A11617" s="2" t="s">
        <v>11535</v>
      </c>
      <c r="B11617" s="2">
        <v>4.1456296457909E-6</v>
      </c>
      <c r="C11617" s="2">
        <v>4.01625781243364E-11</v>
      </c>
      <c r="D11617" s="2">
        <v>9.12109232586999E-9</v>
      </c>
      <c r="E11617" s="2">
        <v>1.14643483595244E-9</v>
      </c>
      <c r="F11617" s="5">
        <v>1.37004246880678E-6</v>
      </c>
      <c r="G11617" s="2">
        <v>4.2117007978959E-6</v>
      </c>
      <c r="H11617" s="2">
        <v>0.0</v>
      </c>
      <c r="I11617" s="2">
        <v>0.0</v>
      </c>
      <c r="J11617" s="2">
        <v>0.0</v>
      </c>
      <c r="K11617" s="2">
        <f t="shared" si="1"/>
        <v>0</v>
      </c>
      <c r="L11617" s="4">
        <v>1.0</v>
      </c>
      <c r="M11617" s="4"/>
    </row>
    <row r="11618" ht="14.25" customHeight="1">
      <c r="A11618" s="2" t="s">
        <v>11536</v>
      </c>
      <c r="B11618" s="2">
        <v>6.86238126945681E-6</v>
      </c>
      <c r="C11618" s="2">
        <v>1.92352210548474E-11</v>
      </c>
      <c r="D11618" s="2">
        <v>2.3489700851087E-8</v>
      </c>
      <c r="E11618" s="2">
        <v>1.10553732834972E-9</v>
      </c>
      <c r="F11618" s="5">
        <v>1.98581437871325E-6</v>
      </c>
      <c r="G11618" s="2">
        <v>7.22721642887336E-6</v>
      </c>
      <c r="H11618" s="2">
        <v>0.0</v>
      </c>
      <c r="I11618" s="2">
        <v>0.0</v>
      </c>
      <c r="J11618" s="2">
        <v>0.0</v>
      </c>
      <c r="K11618" s="2">
        <f t="shared" si="1"/>
        <v>0</v>
      </c>
      <c r="L11618" s="4">
        <v>1.0</v>
      </c>
      <c r="M11618" s="4"/>
    </row>
    <row r="11619" ht="14.25" customHeight="1">
      <c r="A11619" s="2" t="s">
        <v>11537</v>
      </c>
      <c r="B11619" s="2">
        <v>7.07254321241634E-6</v>
      </c>
      <c r="C11619" s="2">
        <v>1.98512629945302E-11</v>
      </c>
      <c r="D11619" s="2">
        <v>2.43667468424746E-8</v>
      </c>
      <c r="E11619" s="2">
        <v>1.16371368097389E-9</v>
      </c>
      <c r="F11619" s="5">
        <v>2.04910111278877E-6</v>
      </c>
      <c r="G11619" s="2">
        <v>7.53482800064375E-6</v>
      </c>
      <c r="H11619" s="2">
        <v>0.0</v>
      </c>
      <c r="I11619" s="2">
        <v>0.0</v>
      </c>
      <c r="J11619" s="2">
        <v>0.0</v>
      </c>
      <c r="K11619" s="2">
        <f t="shared" si="1"/>
        <v>0</v>
      </c>
      <c r="L11619" s="4">
        <v>1.0</v>
      </c>
      <c r="M11619" s="4"/>
    </row>
    <row r="11620" ht="14.25" customHeight="1">
      <c r="A11620" s="2" t="s">
        <v>11538</v>
      </c>
      <c r="B11620" s="2">
        <v>7.14188718120567E-6</v>
      </c>
      <c r="C11620" s="2">
        <v>2.01985182052277E-11</v>
      </c>
      <c r="D11620" s="2">
        <v>2.47653879625886E-8</v>
      </c>
      <c r="E11620" s="2">
        <v>1.19597987069397E-9</v>
      </c>
      <c r="F11620" s="5">
        <v>2.07167408916575E-6</v>
      </c>
      <c r="G11620" s="2">
        <v>7.53466974856564E-6</v>
      </c>
      <c r="H11620" s="2">
        <v>0.0</v>
      </c>
      <c r="I11620" s="2">
        <v>0.0</v>
      </c>
      <c r="J11620" s="2">
        <v>0.0</v>
      </c>
      <c r="K11620" s="2">
        <f t="shared" si="1"/>
        <v>0</v>
      </c>
      <c r="L11620" s="4">
        <v>1.0</v>
      </c>
      <c r="M11620" s="4"/>
    </row>
    <row r="11621" ht="14.25" customHeight="1">
      <c r="A11621" s="2" t="s">
        <v>11539</v>
      </c>
      <c r="B11621" s="2">
        <v>0.0044899573549628</v>
      </c>
      <c r="C11621" s="2">
        <v>1.298850838793E-4</v>
      </c>
      <c r="D11621" s="2">
        <v>1.905902463477E-4</v>
      </c>
      <c r="E11621" s="2">
        <v>2.08879828278441E-6</v>
      </c>
      <c r="F11621" s="5">
        <v>0.006386543624103</v>
      </c>
      <c r="G11621" s="2">
        <v>7.572626927867E-4</v>
      </c>
      <c r="H11621" s="2">
        <v>0.0</v>
      </c>
      <c r="I11621" s="2">
        <v>0.0</v>
      </c>
      <c r="J11621" s="2">
        <v>0.0</v>
      </c>
      <c r="K11621" s="2">
        <f t="shared" si="1"/>
        <v>0</v>
      </c>
      <c r="L11621" s="4">
        <v>1.0</v>
      </c>
      <c r="M11621" s="4"/>
    </row>
    <row r="11622" ht="14.25" customHeight="1">
      <c r="A11622" s="2" t="s">
        <v>11540</v>
      </c>
      <c r="B11622" s="2">
        <v>0.0013843316119164</v>
      </c>
      <c r="C11622" s="2">
        <v>1.041217328747E-4</v>
      </c>
      <c r="D11622" s="2">
        <v>3.37267665599938E-5</v>
      </c>
      <c r="E11622" s="2">
        <v>3.17372700919804E-6</v>
      </c>
      <c r="F11622" s="5">
        <v>0.0013218217063695</v>
      </c>
      <c r="G11622" s="2">
        <v>5.00343972817E-4</v>
      </c>
      <c r="H11622" s="2">
        <v>0.0</v>
      </c>
      <c r="I11622" s="2">
        <v>0.0</v>
      </c>
      <c r="J11622" s="2">
        <v>0.0</v>
      </c>
      <c r="K11622" s="2">
        <f t="shared" si="1"/>
        <v>0</v>
      </c>
      <c r="L11622" s="4">
        <v>1.0</v>
      </c>
      <c r="M11622" s="4"/>
    </row>
    <row r="11623" ht="14.25" customHeight="1">
      <c r="A11623" s="2" t="s">
        <v>11541</v>
      </c>
      <c r="B11623" s="2">
        <v>0.0013794209808111</v>
      </c>
      <c r="C11623" s="2">
        <v>3.70303241652436E-5</v>
      </c>
      <c r="D11623" s="2">
        <v>2.30923687922768E-5</v>
      </c>
      <c r="E11623" s="2">
        <v>1.84843736406037E-6</v>
      </c>
      <c r="F11623" s="5">
        <v>0.0030517738778144</v>
      </c>
      <c r="G11623" s="2">
        <v>2.304941881448E-4</v>
      </c>
      <c r="H11623" s="2">
        <v>0.0</v>
      </c>
      <c r="I11623" s="2">
        <v>0.0</v>
      </c>
      <c r="J11623" s="2">
        <v>0.0</v>
      </c>
      <c r="K11623" s="2">
        <f t="shared" si="1"/>
        <v>0</v>
      </c>
      <c r="L11623" s="4">
        <v>1.0</v>
      </c>
      <c r="M11623" s="4"/>
    </row>
    <row r="11624" ht="14.25" customHeight="1">
      <c r="A11624" s="2" t="s">
        <v>11542</v>
      </c>
      <c r="B11624" s="2">
        <v>0.0094706760719418</v>
      </c>
      <c r="C11624" s="2">
        <v>6.33242962067015E-5</v>
      </c>
      <c r="D11624" s="2">
        <v>2.959427074529E-4</v>
      </c>
      <c r="E11624" s="2">
        <v>1.819811877794E-4</v>
      </c>
      <c r="F11624" s="5">
        <v>0.0162865500897169</v>
      </c>
      <c r="G11624" s="2">
        <v>7.508404669351E-4</v>
      </c>
      <c r="H11624" s="2">
        <v>0.0</v>
      </c>
      <c r="I11624" s="2">
        <v>0.0</v>
      </c>
      <c r="J11624" s="2">
        <v>0.0</v>
      </c>
      <c r="K11624" s="2">
        <f t="shared" si="1"/>
        <v>0</v>
      </c>
      <c r="L11624" s="4">
        <v>1.0</v>
      </c>
      <c r="M11624" s="4"/>
    </row>
    <row r="11625" ht="14.25" customHeight="1">
      <c r="A11625" s="2" t="s">
        <v>11543</v>
      </c>
      <c r="B11625" s="2">
        <v>0.0411780923604965</v>
      </c>
      <c r="C11625" s="2">
        <v>1.615866349311E-4</v>
      </c>
      <c r="D11625" s="2">
        <v>0.0019389716908335</v>
      </c>
      <c r="E11625" s="2">
        <v>0.0014580556889995</v>
      </c>
      <c r="F11625" s="5">
        <v>0.0587628930807113</v>
      </c>
      <c r="G11625" s="2">
        <v>0.0031147003173828</v>
      </c>
      <c r="H11625" s="2">
        <v>0.0</v>
      </c>
      <c r="I11625" s="2">
        <v>0.0</v>
      </c>
      <c r="J11625" s="2">
        <v>0.0</v>
      </c>
      <c r="K11625" s="2">
        <f t="shared" si="1"/>
        <v>0</v>
      </c>
      <c r="L11625" s="4">
        <v>1.0</v>
      </c>
      <c r="M11625" s="4"/>
    </row>
    <row r="11626" ht="14.25" customHeight="1">
      <c r="A11626" s="2" t="s">
        <v>11544</v>
      </c>
      <c r="B11626" s="2">
        <v>0.0015704884426668</v>
      </c>
      <c r="C11626" s="2">
        <v>1.158771337941E-4</v>
      </c>
      <c r="D11626" s="2">
        <v>2.69656185992E-4</v>
      </c>
      <c r="E11626" s="2">
        <v>1.47446189657785E-5</v>
      </c>
      <c r="F11626" s="5">
        <v>0.0013566686538979</v>
      </c>
      <c r="G11626" s="2">
        <v>0.001041812589392</v>
      </c>
      <c r="H11626" s="2">
        <v>0.0</v>
      </c>
      <c r="I11626" s="2">
        <v>0.0</v>
      </c>
      <c r="J11626" s="2">
        <v>0.0</v>
      </c>
      <c r="K11626" s="2">
        <f t="shared" si="1"/>
        <v>0</v>
      </c>
      <c r="L11626" s="4">
        <v>1.0</v>
      </c>
      <c r="M11626" s="4"/>
    </row>
    <row r="11627" ht="14.25" customHeight="1">
      <c r="A11627" s="2" t="s">
        <v>11545</v>
      </c>
      <c r="B11627" s="2">
        <v>0.0012485239421948</v>
      </c>
      <c r="C11627" s="2">
        <v>6.5022955823224E-5</v>
      </c>
      <c r="D11627" s="2">
        <v>7.39347451599314E-5</v>
      </c>
      <c r="E11627" s="2">
        <v>1.16883547889301E-5</v>
      </c>
      <c r="F11627" s="5">
        <v>0.0014021471142768</v>
      </c>
      <c r="G11627" s="2">
        <v>6.956245051696E-4</v>
      </c>
      <c r="H11627" s="2">
        <v>0.0</v>
      </c>
      <c r="I11627" s="2">
        <v>0.0</v>
      </c>
      <c r="J11627" s="2">
        <v>0.0</v>
      </c>
      <c r="K11627" s="2">
        <f t="shared" si="1"/>
        <v>0</v>
      </c>
      <c r="L11627" s="4">
        <v>1.0</v>
      </c>
      <c r="M11627" s="4"/>
    </row>
    <row r="11628" ht="14.25" customHeight="1">
      <c r="A11628" s="2" t="s">
        <v>11546</v>
      </c>
      <c r="B11628" s="2">
        <v>0.0026823452208191</v>
      </c>
      <c r="C11628" s="2">
        <v>1.076221960829E-4</v>
      </c>
      <c r="D11628" s="2">
        <v>2.366544358665E-4</v>
      </c>
      <c r="E11628" s="2">
        <v>1.089962315745E-4</v>
      </c>
      <c r="F11628" s="5">
        <v>0.0019902107305824</v>
      </c>
      <c r="G11628" s="2">
        <v>0.0015807510353624</v>
      </c>
      <c r="H11628" s="2">
        <v>0.0</v>
      </c>
      <c r="I11628" s="2">
        <v>0.0</v>
      </c>
      <c r="J11628" s="2">
        <v>0.0</v>
      </c>
      <c r="K11628" s="2">
        <f t="shared" si="1"/>
        <v>0</v>
      </c>
      <c r="L11628" s="4">
        <v>1.0</v>
      </c>
      <c r="M11628" s="4"/>
    </row>
    <row r="11629" ht="14.25" customHeight="1">
      <c r="A11629" s="2" t="s">
        <v>11547</v>
      </c>
      <c r="B11629" s="2">
        <v>0.0238932445645332</v>
      </c>
      <c r="C11629" s="2">
        <v>4.127221181988E-4</v>
      </c>
      <c r="D11629" s="2">
        <v>0.0034413693938404</v>
      </c>
      <c r="E11629" s="2">
        <v>0.0048899445682764</v>
      </c>
      <c r="F11629" s="5">
        <v>0.0216710921376943</v>
      </c>
      <c r="G11629" s="2">
        <v>0.0052138431929051</v>
      </c>
      <c r="H11629" s="2">
        <v>0.0</v>
      </c>
      <c r="I11629" s="2">
        <v>0.0</v>
      </c>
      <c r="J11629" s="2">
        <v>0.0</v>
      </c>
      <c r="K11629" s="2">
        <f t="shared" si="1"/>
        <v>0</v>
      </c>
      <c r="L11629" s="4">
        <v>1.0</v>
      </c>
      <c r="M11629" s="4"/>
    </row>
    <row r="11630" ht="14.25" customHeight="1">
      <c r="A11630" s="2" t="s">
        <v>11548</v>
      </c>
      <c r="B11630" s="2">
        <v>0.0086002713069319</v>
      </c>
      <c r="C11630" s="2">
        <v>2.826987183652E-4</v>
      </c>
      <c r="D11630" s="2">
        <v>0.0012678481871262</v>
      </c>
      <c r="E11630" s="2">
        <v>0.0013521887594833</v>
      </c>
      <c r="F11630" s="5">
        <v>0.0058537954464554</v>
      </c>
      <c r="G11630" s="2">
        <v>0.0036684463266283</v>
      </c>
      <c r="H11630" s="2">
        <v>0.0</v>
      </c>
      <c r="I11630" s="2">
        <v>0.0</v>
      </c>
      <c r="J11630" s="2">
        <v>0.0</v>
      </c>
      <c r="K11630" s="2">
        <f t="shared" si="1"/>
        <v>0</v>
      </c>
      <c r="L11630" s="4">
        <v>1.0</v>
      </c>
      <c r="M11630" s="4"/>
    </row>
    <row r="11631" ht="14.25" customHeight="1">
      <c r="A11631" s="2" t="s">
        <v>11549</v>
      </c>
      <c r="B11631" s="2">
        <v>0.0109599232673645</v>
      </c>
      <c r="C11631" s="2">
        <v>9.761229739524E-4</v>
      </c>
      <c r="D11631" s="2">
        <v>0.001288482453674</v>
      </c>
      <c r="E11631" s="2">
        <v>1.859773474279E-4</v>
      </c>
      <c r="F11631" s="5">
        <v>0.0048388862051069</v>
      </c>
      <c r="G11631" s="2">
        <v>0.0079033421352505</v>
      </c>
      <c r="H11631" s="2">
        <v>0.0</v>
      </c>
      <c r="I11631" s="2">
        <v>0.0</v>
      </c>
      <c r="J11631" s="2">
        <v>0.0</v>
      </c>
      <c r="K11631" s="2">
        <f t="shared" si="1"/>
        <v>0</v>
      </c>
      <c r="L11631" s="4">
        <v>1.0</v>
      </c>
      <c r="M11631" s="4"/>
    </row>
    <row r="11632" ht="14.25" customHeight="1">
      <c r="A11632" s="2" t="s">
        <v>11550</v>
      </c>
      <c r="B11632" s="2">
        <v>0.0085720932111144</v>
      </c>
      <c r="C11632" s="2">
        <v>6.475917762145E-4</v>
      </c>
      <c r="D11632" s="2">
        <v>0.0016444703796878</v>
      </c>
      <c r="E11632" s="2">
        <v>5.2746199799003E-5</v>
      </c>
      <c r="F11632" s="5">
        <v>0.0040814215317368</v>
      </c>
      <c r="G11632" s="2">
        <v>0.0057824947871267</v>
      </c>
      <c r="H11632" s="2">
        <v>0.0</v>
      </c>
      <c r="I11632" s="2">
        <v>0.0</v>
      </c>
      <c r="J11632" s="2">
        <v>0.0</v>
      </c>
      <c r="K11632" s="2">
        <f t="shared" si="1"/>
        <v>0</v>
      </c>
      <c r="L11632" s="4">
        <v>1.0</v>
      </c>
      <c r="M11632" s="4"/>
    </row>
    <row r="11633" ht="14.25" customHeight="1">
      <c r="A11633" s="2" t="s">
        <v>11551</v>
      </c>
      <c r="B11633" s="2">
        <v>0.0526356771588325</v>
      </c>
      <c r="C11633" s="2">
        <v>9.588311077095E-4</v>
      </c>
      <c r="D11633" s="2">
        <v>0.0097714895382523</v>
      </c>
      <c r="E11633" s="2">
        <v>0.0015535177662968</v>
      </c>
      <c r="F11633" s="5">
        <v>0.0689727365970611</v>
      </c>
      <c r="G11633" s="2">
        <v>0.0092491162940859</v>
      </c>
      <c r="H11633" s="2">
        <v>0.0</v>
      </c>
      <c r="I11633" s="2">
        <v>0.0</v>
      </c>
      <c r="J11633" s="2">
        <v>0.0</v>
      </c>
      <c r="K11633" s="2">
        <f t="shared" si="1"/>
        <v>0</v>
      </c>
      <c r="L11633" s="4">
        <v>1.0</v>
      </c>
      <c r="M11633" s="4"/>
    </row>
    <row r="11634" ht="14.25" customHeight="1">
      <c r="A11634" s="2" t="s">
        <v>11552</v>
      </c>
      <c r="B11634" s="2">
        <v>0.0115309385582804</v>
      </c>
      <c r="C11634" s="2">
        <v>3.541541809681E-4</v>
      </c>
      <c r="D11634" s="2">
        <v>0.0022899853065609</v>
      </c>
      <c r="E11634" s="2">
        <v>3.614282759372E-4</v>
      </c>
      <c r="F11634" s="5">
        <v>0.0093266563490033</v>
      </c>
      <c r="G11634" s="2">
        <v>0.0033319243229925</v>
      </c>
      <c r="H11634" s="2">
        <v>0.0</v>
      </c>
      <c r="I11634" s="2">
        <v>0.0</v>
      </c>
      <c r="J11634" s="2">
        <v>0.0</v>
      </c>
      <c r="K11634" s="2">
        <f t="shared" si="1"/>
        <v>0</v>
      </c>
      <c r="L11634" s="4">
        <v>1.0</v>
      </c>
      <c r="M11634" s="4"/>
    </row>
    <row r="11635" ht="14.25" customHeight="1">
      <c r="A11635" s="2" t="s">
        <v>11553</v>
      </c>
      <c r="B11635" s="2">
        <v>0.0762221366167068</v>
      </c>
      <c r="C11635" s="2">
        <v>0.0015212123980745</v>
      </c>
      <c r="D11635" s="2">
        <v>0.0112958420068025</v>
      </c>
      <c r="E11635" s="2">
        <v>0.0026099986862391</v>
      </c>
      <c r="F11635" s="5">
        <v>0.0516837649047374</v>
      </c>
      <c r="G11635" s="2">
        <v>0.0234147459268569</v>
      </c>
      <c r="H11635" s="2">
        <v>0.0</v>
      </c>
      <c r="I11635" s="2">
        <v>0.0</v>
      </c>
      <c r="J11635" s="2">
        <v>0.0</v>
      </c>
      <c r="K11635" s="2">
        <f t="shared" si="1"/>
        <v>0</v>
      </c>
      <c r="L11635" s="4">
        <v>1.0</v>
      </c>
      <c r="M11635" s="4"/>
    </row>
    <row r="11636" ht="14.25" customHeight="1">
      <c r="A11636" s="2" t="s">
        <v>11554</v>
      </c>
      <c r="B11636" s="2">
        <v>0.502039194107055</v>
      </c>
      <c r="C11636" s="2">
        <v>0.0014609195059165</v>
      </c>
      <c r="D11636" s="2">
        <v>0.106171779334545</v>
      </c>
      <c r="E11636" s="2">
        <v>0.0087942332029342</v>
      </c>
      <c r="F11636" s="5">
        <v>0.479785859584808</v>
      </c>
      <c r="G11636" s="2">
        <v>0.0193970035761594</v>
      </c>
      <c r="H11636" s="2">
        <v>0.0</v>
      </c>
      <c r="I11636" s="2">
        <v>0.0</v>
      </c>
      <c r="J11636" s="2">
        <v>0.0</v>
      </c>
      <c r="K11636" s="2">
        <f t="shared" si="1"/>
        <v>1</v>
      </c>
      <c r="L11636" s="4">
        <v>1.0</v>
      </c>
      <c r="M11636" s="4"/>
    </row>
    <row r="11637" ht="14.25" customHeight="1">
      <c r="A11637" s="2" t="s">
        <v>11555</v>
      </c>
      <c r="B11637" s="2">
        <v>0.857703924179077</v>
      </c>
      <c r="C11637" s="2">
        <v>0.0028482123743742</v>
      </c>
      <c r="D11637" s="2">
        <v>0.092365525662899</v>
      </c>
      <c r="E11637" s="2">
        <v>0.0128641352057456</v>
      </c>
      <c r="F11637" s="5">
        <v>0.840841889381408</v>
      </c>
      <c r="G11637" s="2">
        <v>0.0203531626611948</v>
      </c>
      <c r="H11637" s="2">
        <v>0.0</v>
      </c>
      <c r="I11637" s="2">
        <v>0.0</v>
      </c>
      <c r="J11637" s="2">
        <v>0.0</v>
      </c>
      <c r="K11637" s="2">
        <f t="shared" si="1"/>
        <v>1</v>
      </c>
      <c r="L11637" s="4">
        <v>1.0</v>
      </c>
      <c r="M11637" s="4"/>
    </row>
    <row r="11638" ht="14.25" customHeight="1">
      <c r="A11638" s="2" t="s">
        <v>11556</v>
      </c>
      <c r="B11638" s="2">
        <v>0.881716251373291</v>
      </c>
      <c r="C11638" s="2">
        <v>0.0028613887261599</v>
      </c>
      <c r="D11638" s="2">
        <v>0.0716654881834983</v>
      </c>
      <c r="E11638" s="2">
        <v>0.0149999242275953</v>
      </c>
      <c r="F11638" s="5">
        <v>0.880577087402343</v>
      </c>
      <c r="G11638" s="2">
        <v>0.0203892141580581</v>
      </c>
      <c r="H11638" s="2">
        <v>0.0</v>
      </c>
      <c r="I11638" s="2">
        <v>0.0</v>
      </c>
      <c r="J11638" s="2">
        <v>0.0</v>
      </c>
      <c r="K11638" s="2">
        <f t="shared" si="1"/>
        <v>1</v>
      </c>
      <c r="L11638" s="4">
        <v>1.0</v>
      </c>
      <c r="M11638" s="4"/>
    </row>
    <row r="11639" ht="14.25" customHeight="1">
      <c r="A11639" s="2" t="s">
        <v>11557</v>
      </c>
      <c r="B11639" s="2">
        <v>0.754579186439514</v>
      </c>
      <c r="C11639" s="2">
        <v>0.001215559314005</v>
      </c>
      <c r="D11639" s="2">
        <v>0.0381928272545337</v>
      </c>
      <c r="E11639" s="2">
        <v>0.0243449583649635</v>
      </c>
      <c r="F11639" s="5">
        <v>0.797993063926696</v>
      </c>
      <c r="G11639" s="2">
        <v>0.0113724004477262</v>
      </c>
      <c r="H11639" s="2">
        <v>0.0</v>
      </c>
      <c r="I11639" s="2">
        <v>0.0</v>
      </c>
      <c r="J11639" s="2">
        <v>0.0</v>
      </c>
      <c r="K11639" s="2">
        <f t="shared" si="1"/>
        <v>1</v>
      </c>
      <c r="L11639" s="4">
        <v>1.0</v>
      </c>
      <c r="M11639" s="4"/>
    </row>
    <row r="11640" ht="14.25" customHeight="1">
      <c r="A11640" s="2" t="s">
        <v>11558</v>
      </c>
      <c r="B11640" s="2">
        <v>0.897562682628631</v>
      </c>
      <c r="C11640" s="2">
        <v>0.0027963146567344</v>
      </c>
      <c r="D11640" s="2">
        <v>0.0220200326293706</v>
      </c>
      <c r="E11640" s="2">
        <v>0.0164335388690233</v>
      </c>
      <c r="F11640" s="5">
        <v>0.935893356800079</v>
      </c>
      <c r="G11640" s="2">
        <v>0.0193578545004129</v>
      </c>
      <c r="H11640" s="2">
        <v>0.0</v>
      </c>
      <c r="I11640" s="2">
        <v>0.0</v>
      </c>
      <c r="J11640" s="2">
        <v>0.0</v>
      </c>
      <c r="K11640" s="2">
        <f t="shared" si="1"/>
        <v>1</v>
      </c>
      <c r="L11640" s="4">
        <v>1.0</v>
      </c>
      <c r="M11640" s="4"/>
    </row>
    <row r="11641" ht="14.25" customHeight="1">
      <c r="A11641" s="2" t="s">
        <v>11559</v>
      </c>
      <c r="B11641" s="2">
        <v>0.939988017082214</v>
      </c>
      <c r="C11641" s="2">
        <v>0.0042263302020728</v>
      </c>
      <c r="D11641" s="2">
        <v>0.0388442315161228</v>
      </c>
      <c r="E11641" s="2">
        <v>0.0231074802577495</v>
      </c>
      <c r="F11641" s="5">
        <v>0.960144162178039</v>
      </c>
      <c r="G11641" s="2">
        <v>0.0167065653949975</v>
      </c>
      <c r="H11641" s="2">
        <v>0.0</v>
      </c>
      <c r="I11641" s="2">
        <v>0.0</v>
      </c>
      <c r="J11641" s="2">
        <v>0.0</v>
      </c>
      <c r="K11641" s="2">
        <f t="shared" si="1"/>
        <v>1</v>
      </c>
      <c r="L11641" s="4">
        <v>1.0</v>
      </c>
      <c r="M11641" s="4"/>
    </row>
    <row r="11642" ht="14.25" customHeight="1">
      <c r="A11642" s="2" t="s">
        <v>11560</v>
      </c>
      <c r="B11642" s="2">
        <v>0.939459264278412</v>
      </c>
      <c r="C11642" s="2">
        <v>0.0020409612916409</v>
      </c>
      <c r="D11642" s="2">
        <v>0.0146299889311194</v>
      </c>
      <c r="E11642" s="2">
        <v>0.0056933416053652</v>
      </c>
      <c r="F11642" s="5">
        <v>0.944549024105072</v>
      </c>
      <c r="G11642" s="2">
        <v>0.0070644407533109</v>
      </c>
      <c r="H11642" s="2">
        <v>0.0</v>
      </c>
      <c r="I11642" s="2">
        <v>0.0</v>
      </c>
      <c r="J11642" s="2">
        <v>0.0</v>
      </c>
      <c r="K11642" s="2">
        <f t="shared" si="1"/>
        <v>1</v>
      </c>
      <c r="L11642" s="4">
        <v>1.0</v>
      </c>
      <c r="M11642" s="4"/>
    </row>
    <row r="11643" ht="14.25" customHeight="1">
      <c r="A11643" s="2" t="s">
        <v>11561</v>
      </c>
      <c r="B11643" s="2">
        <v>0.91902208328247</v>
      </c>
      <c r="C11643" s="2">
        <v>0.0020204007159918</v>
      </c>
      <c r="D11643" s="2">
        <v>0.0222420915961265</v>
      </c>
      <c r="E11643" s="2">
        <v>0.0035481280647218</v>
      </c>
      <c r="F11643" s="5">
        <v>0.918709456920623</v>
      </c>
      <c r="G11643" s="2">
        <v>0.0054381843656301</v>
      </c>
      <c r="H11643" s="2">
        <v>0.0</v>
      </c>
      <c r="I11643" s="2">
        <v>0.0</v>
      </c>
      <c r="J11643" s="2">
        <v>0.0</v>
      </c>
      <c r="K11643" s="2">
        <f t="shared" si="1"/>
        <v>1</v>
      </c>
      <c r="L11643" s="4">
        <v>1.0</v>
      </c>
      <c r="M11643" s="4"/>
    </row>
    <row r="11644" ht="14.25" customHeight="1">
      <c r="A11644" s="2" t="s">
        <v>11562</v>
      </c>
      <c r="B11644" s="2">
        <v>0.917344748973846</v>
      </c>
      <c r="C11644" s="2">
        <v>0.0023325700312852</v>
      </c>
      <c r="D11644" s="2">
        <v>0.0188717003911733</v>
      </c>
      <c r="E11644" s="2">
        <v>0.0035164053551852</v>
      </c>
      <c r="F11644" s="5">
        <v>0.942939400672912</v>
      </c>
      <c r="G11644" s="2">
        <v>0.0063941436819732</v>
      </c>
      <c r="H11644" s="2">
        <v>0.0</v>
      </c>
      <c r="I11644" s="2">
        <v>0.0</v>
      </c>
      <c r="J11644" s="2">
        <v>0.0</v>
      </c>
      <c r="K11644" s="2">
        <f t="shared" si="1"/>
        <v>1</v>
      </c>
      <c r="L11644" s="4">
        <v>1.0</v>
      </c>
      <c r="M11644" s="4"/>
    </row>
    <row r="11645" ht="14.25" customHeight="1">
      <c r="A11645" s="2" t="s">
        <v>11563</v>
      </c>
      <c r="B11645" s="2">
        <v>0.397097110748291</v>
      </c>
      <c r="C11645" s="2">
        <v>0.0013176535721868</v>
      </c>
      <c r="D11645" s="2">
        <v>0.0188680104911327</v>
      </c>
      <c r="E11645" s="2">
        <v>0.0020896708592772</v>
      </c>
      <c r="F11645" s="5">
        <v>0.428842961788177</v>
      </c>
      <c r="G11645" s="2">
        <v>0.0057992218062281</v>
      </c>
      <c r="H11645" s="2">
        <v>0.0</v>
      </c>
      <c r="I11645" s="2">
        <v>0.0</v>
      </c>
      <c r="J11645" s="2">
        <v>0.0</v>
      </c>
      <c r="K11645" s="2">
        <f t="shared" si="1"/>
        <v>0</v>
      </c>
      <c r="L11645" s="4">
        <v>1.0</v>
      </c>
      <c r="M11645" s="4"/>
    </row>
    <row r="11646" ht="14.25" customHeight="1">
      <c r="A11646" s="2" t="s">
        <v>11564</v>
      </c>
      <c r="B11646" s="2">
        <v>0.0293859113007783</v>
      </c>
      <c r="C11646" s="2">
        <v>3.767696907743E-4</v>
      </c>
      <c r="D11646" s="2">
        <v>0.0028561053331941</v>
      </c>
      <c r="E11646" s="2">
        <v>4.78473259136E-4</v>
      </c>
      <c r="F11646" s="5">
        <v>0.0312161296606063</v>
      </c>
      <c r="G11646" s="2">
        <v>0.0027091663796454</v>
      </c>
      <c r="H11646" s="2">
        <v>0.0</v>
      </c>
      <c r="I11646" s="2">
        <v>0.0</v>
      </c>
      <c r="J11646" s="2">
        <v>0.0</v>
      </c>
      <c r="K11646" s="2">
        <f t="shared" si="1"/>
        <v>0</v>
      </c>
      <c r="L11646" s="4">
        <v>1.0</v>
      </c>
      <c r="M11646" s="4"/>
    </row>
    <row r="11647" ht="14.25" customHeight="1">
      <c r="A11647" s="2" t="s">
        <v>11565</v>
      </c>
      <c r="B11647" s="2">
        <v>0.0586551204323768</v>
      </c>
      <c r="C11647" s="2">
        <v>6.552797858603E-4</v>
      </c>
      <c r="D11647" s="2">
        <v>0.0077342321164906</v>
      </c>
      <c r="E11647" s="2">
        <v>0.0011058582458645</v>
      </c>
      <c r="F11647" s="5">
        <v>0.073668822646141</v>
      </c>
      <c r="G11647" s="2">
        <v>0.0048129581846296</v>
      </c>
      <c r="H11647" s="2">
        <v>0.0</v>
      </c>
      <c r="I11647" s="2">
        <v>0.0</v>
      </c>
      <c r="J11647" s="2">
        <v>0.0</v>
      </c>
      <c r="K11647" s="2">
        <f t="shared" si="1"/>
        <v>0</v>
      </c>
      <c r="L11647" s="4">
        <v>1.0</v>
      </c>
      <c r="M11647" s="4"/>
    </row>
    <row r="11648" ht="14.25" customHeight="1">
      <c r="A11648" s="2" t="s">
        <v>11566</v>
      </c>
      <c r="B11648" s="2">
        <v>0.0318733416497707</v>
      </c>
      <c r="C11648" s="2">
        <v>3.299881645943E-4</v>
      </c>
      <c r="D11648" s="2">
        <v>0.0029912756290286</v>
      </c>
      <c r="E11648" s="2">
        <v>0.0047979578375816</v>
      </c>
      <c r="F11648" s="5">
        <v>0.0064931670203804</v>
      </c>
      <c r="G11648" s="2">
        <v>0.0060264891944825</v>
      </c>
      <c r="H11648" s="2">
        <v>0.0</v>
      </c>
      <c r="I11648" s="2">
        <v>0.0</v>
      </c>
      <c r="J11648" s="2">
        <v>0.0</v>
      </c>
      <c r="K11648" s="2">
        <f t="shared" si="1"/>
        <v>0</v>
      </c>
      <c r="L11648" s="4">
        <v>1.0</v>
      </c>
      <c r="M11648" s="4"/>
    </row>
    <row r="11649" ht="14.25" customHeight="1">
      <c r="A11649" s="2" t="s">
        <v>11567</v>
      </c>
      <c r="B11649" s="2">
        <v>0.0556803680956363</v>
      </c>
      <c r="C11649" s="2">
        <v>3.633664455264E-4</v>
      </c>
      <c r="D11649" s="2">
        <v>0.0114854611456394</v>
      </c>
      <c r="E11649" s="2">
        <v>0.0025572695303708</v>
      </c>
      <c r="F11649" s="5">
        <v>0.0442063063383102</v>
      </c>
      <c r="G11649" s="2">
        <v>0.0039303950034081</v>
      </c>
      <c r="H11649" s="2">
        <v>0.0</v>
      </c>
      <c r="I11649" s="2">
        <v>0.0</v>
      </c>
      <c r="J11649" s="2">
        <v>0.0</v>
      </c>
      <c r="K11649" s="2">
        <f t="shared" si="1"/>
        <v>0</v>
      </c>
      <c r="L11649" s="4">
        <v>1.0</v>
      </c>
      <c r="M11649" s="4"/>
    </row>
    <row r="11650" ht="14.25" customHeight="1">
      <c r="A11650" s="2" t="s">
        <v>11568</v>
      </c>
      <c r="B11650" s="2">
        <v>0.0054408307187259</v>
      </c>
      <c r="C11650" s="2">
        <v>1.240366837009E-4</v>
      </c>
      <c r="D11650" s="2">
        <v>0.0010290277423337</v>
      </c>
      <c r="E11650" s="2">
        <v>2.117782860295E-4</v>
      </c>
      <c r="F11650" s="5">
        <v>0.0024728209245949</v>
      </c>
      <c r="G11650" s="2">
        <v>0.0026520795654505</v>
      </c>
      <c r="H11650" s="2">
        <v>0.0</v>
      </c>
      <c r="I11650" s="2">
        <v>0.0</v>
      </c>
      <c r="J11650" s="2">
        <v>0.0</v>
      </c>
      <c r="K11650" s="2">
        <f t="shared" si="1"/>
        <v>0</v>
      </c>
      <c r="L11650" s="4">
        <v>1.0</v>
      </c>
      <c r="M11650" s="4"/>
    </row>
    <row r="11651" ht="14.25" customHeight="1">
      <c r="A11651" s="2" t="s">
        <v>11569</v>
      </c>
      <c r="B11651" s="2">
        <v>0.0195738822221755</v>
      </c>
      <c r="C11651" s="2">
        <v>6.637559272348E-4</v>
      </c>
      <c r="D11651" s="2">
        <v>0.0024234487209469</v>
      </c>
      <c r="E11651" s="2">
        <v>6.16030243691E-4</v>
      </c>
      <c r="F11651" s="5">
        <v>0.0108044957742095</v>
      </c>
      <c r="G11651" s="2">
        <v>0.0053172470070421</v>
      </c>
      <c r="H11651" s="2">
        <v>0.0</v>
      </c>
      <c r="I11651" s="2">
        <v>0.0</v>
      </c>
      <c r="J11651" s="2">
        <v>0.0</v>
      </c>
      <c r="K11651" s="2">
        <f t="shared" si="1"/>
        <v>0</v>
      </c>
      <c r="L11651" s="4">
        <v>1.0</v>
      </c>
      <c r="M11651" s="4"/>
    </row>
    <row r="11652" ht="14.25" customHeight="1">
      <c r="A11652" s="2" t="s">
        <v>11570</v>
      </c>
      <c r="B11652" s="2">
        <v>0.0130973039194941</v>
      </c>
      <c r="C11652" s="2">
        <v>3.66148276953E-4</v>
      </c>
      <c r="D11652" s="2">
        <v>0.0019454401917755</v>
      </c>
      <c r="E11652" s="2">
        <v>2.4638834293E-4</v>
      </c>
      <c r="F11652" s="5">
        <v>0.0064254566095769</v>
      </c>
      <c r="G11652" s="2">
        <v>0.003136265091598</v>
      </c>
      <c r="H11652" s="2">
        <v>0.0</v>
      </c>
      <c r="I11652" s="2">
        <v>0.0</v>
      </c>
      <c r="J11652" s="2">
        <v>0.0</v>
      </c>
      <c r="K11652" s="2">
        <f t="shared" si="1"/>
        <v>0</v>
      </c>
      <c r="L11652" s="4">
        <v>1.0</v>
      </c>
      <c r="M11652" s="4"/>
    </row>
    <row r="11653" ht="14.25" customHeight="1">
      <c r="A11653" s="2" t="s">
        <v>11571</v>
      </c>
      <c r="B11653" s="2">
        <v>0.0163023844361305</v>
      </c>
      <c r="C11653" s="2">
        <v>2.814090403262E-4</v>
      </c>
      <c r="D11653" s="2">
        <v>0.0025485756341367</v>
      </c>
      <c r="E11653" s="2">
        <v>6.601633504033E-4</v>
      </c>
      <c r="F11653" s="5">
        <v>0.0089828977361321</v>
      </c>
      <c r="G11653" s="2">
        <v>0.0037784385494887</v>
      </c>
      <c r="H11653" s="2">
        <v>0.0</v>
      </c>
      <c r="I11653" s="2">
        <v>0.0</v>
      </c>
      <c r="J11653" s="2">
        <v>0.0</v>
      </c>
      <c r="K11653" s="2">
        <f t="shared" si="1"/>
        <v>0</v>
      </c>
      <c r="L11653" s="4">
        <v>1.0</v>
      </c>
      <c r="M11653" s="4"/>
    </row>
    <row r="11654" ht="14.25" customHeight="1">
      <c r="A11654" s="2" t="s">
        <v>11572</v>
      </c>
      <c r="B11654" s="2">
        <v>0.011320530436933</v>
      </c>
      <c r="C11654" s="2">
        <v>2.14039318962E-4</v>
      </c>
      <c r="D11654" s="2">
        <v>0.0010041100904345</v>
      </c>
      <c r="E11654" s="2">
        <v>7.95114319771528E-5</v>
      </c>
      <c r="F11654" s="5">
        <v>0.0073328823782503</v>
      </c>
      <c r="G11654" s="2">
        <v>0.003271808149293</v>
      </c>
      <c r="H11654" s="2">
        <v>0.0</v>
      </c>
      <c r="I11654" s="2">
        <v>0.0</v>
      </c>
      <c r="J11654" s="2">
        <v>0.0</v>
      </c>
      <c r="K11654" s="2">
        <f t="shared" si="1"/>
        <v>0</v>
      </c>
      <c r="L11654" s="4">
        <v>1.0</v>
      </c>
      <c r="M11654" s="4"/>
    </row>
    <row r="11655" ht="14.25" customHeight="1">
      <c r="A11655" s="2" t="s">
        <v>11573</v>
      </c>
      <c r="B11655" s="2">
        <v>0.159485757350921</v>
      </c>
      <c r="C11655" s="2">
        <v>0.0015837280079722</v>
      </c>
      <c r="D11655" s="2">
        <v>0.0070830956101417</v>
      </c>
      <c r="E11655" s="2">
        <v>7.913972949609E-4</v>
      </c>
      <c r="F11655" s="5">
        <v>0.205081909894943</v>
      </c>
      <c r="G11655" s="2">
        <v>0.0089554619044065</v>
      </c>
      <c r="H11655" s="2">
        <v>0.0</v>
      </c>
      <c r="I11655" s="2">
        <v>0.0</v>
      </c>
      <c r="J11655" s="2">
        <v>0.0</v>
      </c>
      <c r="K11655" s="2">
        <f t="shared" si="1"/>
        <v>0</v>
      </c>
      <c r="L11655" s="4">
        <v>1.0</v>
      </c>
      <c r="M11655" s="4"/>
    </row>
    <row r="11656" ht="14.25" customHeight="1">
      <c r="A11656" s="2" t="s">
        <v>11574</v>
      </c>
      <c r="B11656" s="2">
        <v>0.023382157087326</v>
      </c>
      <c r="C11656" s="2">
        <v>4.914788878522E-4</v>
      </c>
      <c r="D11656" s="2">
        <v>0.0023282906040549</v>
      </c>
      <c r="E11656" s="2">
        <v>1.34448724566E-4</v>
      </c>
      <c r="F11656" s="5">
        <v>0.0167900063097476</v>
      </c>
      <c r="G11656" s="2">
        <v>0.0067182807251811</v>
      </c>
      <c r="H11656" s="2">
        <v>0.0</v>
      </c>
      <c r="I11656" s="2">
        <v>0.0</v>
      </c>
      <c r="J11656" s="2">
        <v>0.0</v>
      </c>
      <c r="K11656" s="2">
        <f t="shared" si="1"/>
        <v>0</v>
      </c>
      <c r="L11656" s="4">
        <v>1.0</v>
      </c>
      <c r="M11656" s="4"/>
    </row>
    <row r="11657" ht="14.25" customHeight="1">
      <c r="A11657" s="2" t="s">
        <v>11575</v>
      </c>
      <c r="B11657" s="2">
        <v>0.0108189536258578</v>
      </c>
      <c r="C11657" s="2">
        <v>2.089777117362E-4</v>
      </c>
      <c r="D11657" s="2">
        <v>0.0022875354625284</v>
      </c>
      <c r="E11657" s="2">
        <v>1.720408763503E-4</v>
      </c>
      <c r="F11657" s="5">
        <v>0.0093002412468194</v>
      </c>
      <c r="G11657" s="2">
        <v>0.0018541541649028</v>
      </c>
      <c r="H11657" s="2">
        <v>0.0</v>
      </c>
      <c r="I11657" s="2">
        <v>0.0</v>
      </c>
      <c r="J11657" s="2">
        <v>0.0</v>
      </c>
      <c r="K11657" s="2">
        <f t="shared" si="1"/>
        <v>0</v>
      </c>
      <c r="L11657" s="4">
        <v>1.0</v>
      </c>
      <c r="M11657" s="4"/>
    </row>
    <row r="11658" ht="14.25" customHeight="1">
      <c r="A11658" s="2" t="s">
        <v>11576</v>
      </c>
      <c r="B11658" s="2">
        <v>0.00389746716246</v>
      </c>
      <c r="C11658" s="2">
        <v>4.4005260861013E-5</v>
      </c>
      <c r="D11658" s="2">
        <v>7.661109557375E-4</v>
      </c>
      <c r="E11658" s="2">
        <v>3.10100185743067E-5</v>
      </c>
      <c r="F11658" s="5">
        <v>0.0030941937584429</v>
      </c>
      <c r="G11658" s="2">
        <v>7.882396457716E-4</v>
      </c>
      <c r="H11658" s="2">
        <v>0.0</v>
      </c>
      <c r="I11658" s="2">
        <v>0.0</v>
      </c>
      <c r="J11658" s="2">
        <v>0.0</v>
      </c>
      <c r="K11658" s="2">
        <f t="shared" si="1"/>
        <v>0</v>
      </c>
      <c r="L11658" s="4">
        <v>1.0</v>
      </c>
      <c r="M11658" s="4"/>
    </row>
    <row r="11659" ht="14.25" customHeight="1">
      <c r="A11659" s="2" t="s">
        <v>11577</v>
      </c>
      <c r="B11659" s="2">
        <v>0.0395602509379386</v>
      </c>
      <c r="C11659" s="2">
        <v>2.359256177442E-4</v>
      </c>
      <c r="D11659" s="2">
        <v>0.0022381723392754</v>
      </c>
      <c r="E11659" s="2">
        <v>6.07188849244266E-5</v>
      </c>
      <c r="F11659" s="5">
        <v>0.0455508381128311</v>
      </c>
      <c r="G11659" s="2">
        <v>0.0014909442979842</v>
      </c>
      <c r="H11659" s="2">
        <v>0.0</v>
      </c>
      <c r="I11659" s="2">
        <v>0.0</v>
      </c>
      <c r="J11659" s="2">
        <v>0.0</v>
      </c>
      <c r="K11659" s="2">
        <f t="shared" si="1"/>
        <v>0</v>
      </c>
      <c r="L11659" s="4">
        <v>1.0</v>
      </c>
      <c r="M11659" s="4"/>
    </row>
    <row r="11660" ht="14.25" customHeight="1">
      <c r="A11660" s="2" t="s">
        <v>11578</v>
      </c>
      <c r="B11660" s="2">
        <v>0.0474610701203346</v>
      </c>
      <c r="C11660" s="2">
        <v>3.772225172724E-4</v>
      </c>
      <c r="D11660" s="2">
        <v>0.0050914641469717</v>
      </c>
      <c r="E11660" s="2">
        <v>2.476707741152E-4</v>
      </c>
      <c r="F11660" s="5">
        <v>0.0541765019297599</v>
      </c>
      <c r="G11660" s="2">
        <v>0.0030554947443306</v>
      </c>
      <c r="H11660" s="2">
        <v>0.0</v>
      </c>
      <c r="I11660" s="2">
        <v>0.0</v>
      </c>
      <c r="J11660" s="2">
        <v>0.0</v>
      </c>
      <c r="K11660" s="2">
        <f t="shared" si="1"/>
        <v>0</v>
      </c>
      <c r="L11660" s="4">
        <v>1.0</v>
      </c>
      <c r="M11660" s="4"/>
    </row>
    <row r="11661" ht="14.25" customHeight="1">
      <c r="A11661" s="2" t="s">
        <v>11579</v>
      </c>
      <c r="B11661" s="2">
        <v>0.0083250235766172</v>
      </c>
      <c r="C11661" s="2">
        <v>6.18928315816447E-5</v>
      </c>
      <c r="D11661" s="2">
        <v>7.525742985308E-4</v>
      </c>
      <c r="E11661" s="2">
        <v>5.07079275848809E-5</v>
      </c>
      <c r="F11661" s="5">
        <v>0.0088465474545955</v>
      </c>
      <c r="G11661" s="2">
        <v>9.601026540622E-4</v>
      </c>
      <c r="H11661" s="2">
        <v>0.0</v>
      </c>
      <c r="I11661" s="2">
        <v>0.0</v>
      </c>
      <c r="J11661" s="2">
        <v>0.0</v>
      </c>
      <c r="K11661" s="2">
        <f t="shared" si="1"/>
        <v>0</v>
      </c>
      <c r="L11661" s="4">
        <v>1.0</v>
      </c>
      <c r="M11661" s="4"/>
    </row>
    <row r="11662" ht="14.25" customHeight="1">
      <c r="A11662" s="2" t="s">
        <v>11580</v>
      </c>
      <c r="B11662" s="2">
        <v>0.0819569677114486</v>
      </c>
      <c r="C11662" s="2">
        <v>8.46572802402E-4</v>
      </c>
      <c r="D11662" s="2">
        <v>0.0030527638737112</v>
      </c>
      <c r="E11662" s="2">
        <v>1.441549393348E-4</v>
      </c>
      <c r="F11662" s="5">
        <v>0.0675945505499839</v>
      </c>
      <c r="G11662" s="2">
        <v>0.0089772930368781</v>
      </c>
      <c r="H11662" s="2">
        <v>0.0</v>
      </c>
      <c r="I11662" s="2">
        <v>0.0</v>
      </c>
      <c r="J11662" s="2">
        <v>0.0</v>
      </c>
      <c r="K11662" s="2">
        <f t="shared" si="1"/>
        <v>0</v>
      </c>
      <c r="L11662" s="4">
        <v>1.0</v>
      </c>
      <c r="M11662" s="4"/>
    </row>
    <row r="11663" ht="14.25" customHeight="1">
      <c r="A11663" s="2" t="s">
        <v>11581</v>
      </c>
      <c r="B11663" s="2">
        <v>0.0013816534774377</v>
      </c>
      <c r="C11663" s="2">
        <v>3.73396869690623E-5</v>
      </c>
      <c r="D11663" s="2">
        <v>3.369785263203E-4</v>
      </c>
      <c r="E11663" s="2">
        <v>5.87596332479734E-6</v>
      </c>
      <c r="F11663" s="5">
        <v>6.466709892265E-4</v>
      </c>
      <c r="G11663" s="2">
        <v>8.16457089968E-4</v>
      </c>
      <c r="H11663" s="2">
        <v>0.0</v>
      </c>
      <c r="I11663" s="2">
        <v>0.0</v>
      </c>
      <c r="J11663" s="2">
        <v>0.0</v>
      </c>
      <c r="K11663" s="2">
        <f t="shared" si="1"/>
        <v>0</v>
      </c>
      <c r="L11663" s="4">
        <v>1.0</v>
      </c>
      <c r="M11663" s="4"/>
    </row>
    <row r="11664" ht="14.25" customHeight="1">
      <c r="A11664" s="2" t="s">
        <v>11582</v>
      </c>
      <c r="B11664" s="2">
        <v>0.0593883730471134</v>
      </c>
      <c r="C11664" s="2">
        <v>7.413960993289E-4</v>
      </c>
      <c r="D11664" s="2">
        <v>0.0064580105245113</v>
      </c>
      <c r="E11664" s="2">
        <v>2.246908552478E-4</v>
      </c>
      <c r="F11664" s="5">
        <v>0.0525709800422191</v>
      </c>
      <c r="G11664" s="2">
        <v>0.0106391673907637</v>
      </c>
      <c r="H11664" s="2">
        <v>0.0</v>
      </c>
      <c r="I11664" s="2">
        <v>0.0</v>
      </c>
      <c r="J11664" s="2">
        <v>0.0</v>
      </c>
      <c r="K11664" s="2">
        <f t="shared" si="1"/>
        <v>0</v>
      </c>
      <c r="L11664" s="4">
        <v>1.0</v>
      </c>
      <c r="M11664" s="4"/>
    </row>
    <row r="11665" ht="14.25" customHeight="1">
      <c r="A11665" s="2" t="s">
        <v>11583</v>
      </c>
      <c r="B11665" s="2">
        <v>0.0088149234652519</v>
      </c>
      <c r="C11665" s="2">
        <v>7.55315995775163E-5</v>
      </c>
      <c r="D11665" s="2">
        <v>0.0010296435793861</v>
      </c>
      <c r="E11665" s="2">
        <v>8.51276927278377E-5</v>
      </c>
      <c r="F11665" s="5">
        <v>0.0062722084112465</v>
      </c>
      <c r="G11665" s="2">
        <v>0.0023298526648432</v>
      </c>
      <c r="H11665" s="2">
        <v>0.0</v>
      </c>
      <c r="I11665" s="2">
        <v>0.0</v>
      </c>
      <c r="J11665" s="2">
        <v>0.0</v>
      </c>
      <c r="K11665" s="2">
        <f t="shared" si="1"/>
        <v>0</v>
      </c>
      <c r="L11665" s="4">
        <v>1.0</v>
      </c>
      <c r="M11665" s="4"/>
    </row>
    <row r="11666" ht="14.25" customHeight="1">
      <c r="A11666" s="2" t="s">
        <v>11584</v>
      </c>
      <c r="B11666" s="2">
        <v>0.0234198197722435</v>
      </c>
      <c r="C11666" s="2">
        <v>1.035721434163E-4</v>
      </c>
      <c r="D11666" s="2">
        <v>0.0234931707382202</v>
      </c>
      <c r="E11666" s="2">
        <v>5.607212078757E-4</v>
      </c>
      <c r="F11666" s="5">
        <v>0.0147336032241582</v>
      </c>
      <c r="G11666" s="2">
        <v>0.0021894085220992</v>
      </c>
      <c r="H11666" s="2">
        <v>0.0</v>
      </c>
      <c r="I11666" s="2">
        <v>0.0</v>
      </c>
      <c r="J11666" s="2">
        <v>0.0</v>
      </c>
      <c r="K11666" s="2">
        <f t="shared" si="1"/>
        <v>0</v>
      </c>
      <c r="L11666" s="4">
        <v>1.0</v>
      </c>
      <c r="M11666" s="4"/>
    </row>
    <row r="11667" ht="14.25" customHeight="1">
      <c r="A11667" s="2" t="s">
        <v>11585</v>
      </c>
      <c r="B11667" s="2">
        <v>0.0018832359928637</v>
      </c>
      <c r="C11667" s="2">
        <v>1.06562010842026E-5</v>
      </c>
      <c r="D11667" s="2">
        <v>3.579749609343E-4</v>
      </c>
      <c r="E11667" s="2">
        <v>1.11226063381764E-5</v>
      </c>
      <c r="F11667" s="5">
        <v>0.001446389243938</v>
      </c>
      <c r="G11667" s="2">
        <v>7.351769017986E-4</v>
      </c>
      <c r="H11667" s="2">
        <v>0.0</v>
      </c>
      <c r="I11667" s="2">
        <v>0.0</v>
      </c>
      <c r="J11667" s="2">
        <v>0.0</v>
      </c>
      <c r="K11667" s="2">
        <f t="shared" si="1"/>
        <v>0</v>
      </c>
      <c r="L11667" s="4">
        <v>1.0</v>
      </c>
      <c r="M11667" s="4"/>
    </row>
    <row r="11668" ht="14.25" customHeight="1">
      <c r="A11668" s="2" t="s">
        <v>11586</v>
      </c>
      <c r="B11668" s="2">
        <v>0.0085822707042098</v>
      </c>
      <c r="C11668" s="2">
        <v>4.01167235395405E-5</v>
      </c>
      <c r="D11668" s="2">
        <v>9.229659917764E-4</v>
      </c>
      <c r="E11668" s="2">
        <v>4.62539064756128E-5</v>
      </c>
      <c r="F11668" s="5">
        <v>0.0089474115520715</v>
      </c>
      <c r="G11668" s="2">
        <v>0.0020903688855469</v>
      </c>
      <c r="H11668" s="2">
        <v>0.0</v>
      </c>
      <c r="I11668" s="2">
        <v>0.0</v>
      </c>
      <c r="J11668" s="2">
        <v>0.0</v>
      </c>
      <c r="K11668" s="2">
        <f t="shared" si="1"/>
        <v>0</v>
      </c>
      <c r="L11668" s="4">
        <v>1.0</v>
      </c>
      <c r="M11668" s="4"/>
    </row>
    <row r="11669" ht="14.25" customHeight="1">
      <c r="A11669" s="2" t="s">
        <v>11587</v>
      </c>
      <c r="B11669" s="2">
        <v>0.0010969259310513</v>
      </c>
      <c r="C11669" s="2">
        <v>1.40716911118943E-5</v>
      </c>
      <c r="D11669" s="2">
        <v>1.592860353412E-4</v>
      </c>
      <c r="E11669" s="2">
        <v>3.71764122064632E-6</v>
      </c>
      <c r="F11669" s="5">
        <v>5.027541774325E-4</v>
      </c>
      <c r="G11669" s="2">
        <v>7.773482357151E-4</v>
      </c>
      <c r="H11669" s="2">
        <v>0.0</v>
      </c>
      <c r="I11669" s="2">
        <v>0.0</v>
      </c>
      <c r="J11669" s="2">
        <v>0.0</v>
      </c>
      <c r="K11669" s="2">
        <f t="shared" si="1"/>
        <v>0</v>
      </c>
      <c r="L11669" s="4">
        <v>1.0</v>
      </c>
      <c r="M11669" s="4"/>
    </row>
    <row r="11670" ht="14.25" customHeight="1">
      <c r="A11670" s="2" t="s">
        <v>11588</v>
      </c>
      <c r="B11670" s="2">
        <v>0.0041961506940424</v>
      </c>
      <c r="C11670" s="2">
        <v>4.54015098512172E-5</v>
      </c>
      <c r="D11670" s="2">
        <v>3.919916925951E-4</v>
      </c>
      <c r="E11670" s="2">
        <v>2.2183266992215E-5</v>
      </c>
      <c r="F11670" s="5">
        <v>0.0026000859215855</v>
      </c>
      <c r="G11670" s="2">
        <v>0.0022215056233108</v>
      </c>
      <c r="H11670" s="2">
        <v>0.0</v>
      </c>
      <c r="I11670" s="2">
        <v>0.0</v>
      </c>
      <c r="J11670" s="2">
        <v>0.0</v>
      </c>
      <c r="K11670" s="2">
        <f t="shared" si="1"/>
        <v>0</v>
      </c>
      <c r="L11670" s="4">
        <v>1.0</v>
      </c>
      <c r="M11670" s="4"/>
    </row>
    <row r="11671" ht="14.25" customHeight="1">
      <c r="A11671" s="2" t="s">
        <v>11589</v>
      </c>
      <c r="B11671" s="2">
        <v>0.0017593998927623</v>
      </c>
      <c r="C11671" s="2">
        <v>1.59332303155679E-5</v>
      </c>
      <c r="D11671" s="2">
        <v>2.883000706788E-4</v>
      </c>
      <c r="E11671" s="2">
        <v>1.36394464789191E-5</v>
      </c>
      <c r="F11671" s="5">
        <v>8.321891655214E-4</v>
      </c>
      <c r="G11671" s="2">
        <v>0.0011427062563598</v>
      </c>
      <c r="H11671" s="2">
        <v>0.0</v>
      </c>
      <c r="I11671" s="2">
        <v>0.0</v>
      </c>
      <c r="J11671" s="2">
        <v>0.0</v>
      </c>
      <c r="K11671" s="2">
        <f t="shared" si="1"/>
        <v>0</v>
      </c>
      <c r="L11671" s="4">
        <v>1.0</v>
      </c>
      <c r="M11671" s="4"/>
    </row>
    <row r="11672" ht="14.25" customHeight="1">
      <c r="A11672" s="2" t="s">
        <v>11590</v>
      </c>
      <c r="B11672" s="2">
        <v>2.828022406902E-4</v>
      </c>
      <c r="C11672" s="2">
        <v>2.02720320885418E-6</v>
      </c>
      <c r="D11672" s="2">
        <v>3.89366068702656E-5</v>
      </c>
      <c r="E11672" s="2">
        <v>1.36377218495908E-6</v>
      </c>
      <c r="F11672" s="5">
        <v>7.3715804319363E-5</v>
      </c>
      <c r="G11672" s="2">
        <v>2.443308476358E-4</v>
      </c>
      <c r="H11672" s="2">
        <v>0.0</v>
      </c>
      <c r="I11672" s="2">
        <v>0.0</v>
      </c>
      <c r="J11672" s="2">
        <v>0.0</v>
      </c>
      <c r="K11672" s="2">
        <f t="shared" si="1"/>
        <v>0</v>
      </c>
      <c r="L11672" s="4">
        <v>1.0</v>
      </c>
      <c r="M11672" s="4"/>
    </row>
    <row r="11673" ht="14.25" customHeight="1">
      <c r="A11673" s="2" t="s">
        <v>11591</v>
      </c>
      <c r="B11673" s="2">
        <v>0.0095409294590353</v>
      </c>
      <c r="C11673" s="2">
        <v>1.039497146848E-4</v>
      </c>
      <c r="D11673" s="2">
        <v>9.488966315984E-4</v>
      </c>
      <c r="E11673" s="2">
        <v>3.49244292010553E-5</v>
      </c>
      <c r="F11673" s="5">
        <v>0.0024334292393177</v>
      </c>
      <c r="G11673" s="2">
        <v>0.009442294947803</v>
      </c>
      <c r="H11673" s="2">
        <v>0.0</v>
      </c>
      <c r="I11673" s="2">
        <v>0.0</v>
      </c>
      <c r="J11673" s="2">
        <v>0.0</v>
      </c>
      <c r="K11673" s="2">
        <f t="shared" si="1"/>
        <v>0</v>
      </c>
      <c r="L11673" s="4">
        <v>1.0</v>
      </c>
      <c r="M11673" s="4"/>
    </row>
    <row r="11674" ht="14.25" customHeight="1">
      <c r="A11674" s="2" t="s">
        <v>11592</v>
      </c>
      <c r="B11674" s="2">
        <v>0.0047158957459032</v>
      </c>
      <c r="C11674" s="2">
        <v>5.0488280976424E-5</v>
      </c>
      <c r="D11674" s="2">
        <v>4.528620047494E-4</v>
      </c>
      <c r="E11674" s="2">
        <v>1.19796341095934E-5</v>
      </c>
      <c r="F11674" s="5">
        <v>0.0017064688727259</v>
      </c>
      <c r="G11674" s="2">
        <v>0.0037727404851466</v>
      </c>
      <c r="H11674" s="2">
        <v>0.0</v>
      </c>
      <c r="I11674" s="2">
        <v>0.0</v>
      </c>
      <c r="J11674" s="2">
        <v>0.0</v>
      </c>
      <c r="K11674" s="2">
        <f t="shared" si="1"/>
        <v>0</v>
      </c>
      <c r="L11674" s="4">
        <v>1.0</v>
      </c>
      <c r="M11674" s="4"/>
    </row>
    <row r="11675" ht="14.25" customHeight="1">
      <c r="A11675" s="2" t="s">
        <v>11593</v>
      </c>
      <c r="B11675" s="2">
        <v>0.0042413892224431</v>
      </c>
      <c r="C11675" s="2">
        <v>7.75565931689925E-5</v>
      </c>
      <c r="D11675" s="2">
        <v>7.738677668385E-4</v>
      </c>
      <c r="E11675" s="2">
        <v>9.23565221455646E-6</v>
      </c>
      <c r="F11675" s="5">
        <v>0.0015571393305435</v>
      </c>
      <c r="G11675" s="2">
        <v>0.0029115376528352</v>
      </c>
      <c r="H11675" s="2">
        <v>0.0</v>
      </c>
      <c r="I11675" s="2">
        <v>0.0</v>
      </c>
      <c r="J11675" s="2">
        <v>0.0</v>
      </c>
      <c r="K11675" s="2">
        <f t="shared" si="1"/>
        <v>0</v>
      </c>
      <c r="L11675" s="4">
        <v>1.0</v>
      </c>
      <c r="M11675" s="4"/>
    </row>
    <row r="11676" ht="14.25" customHeight="1">
      <c r="A11676" s="2" t="s">
        <v>11594</v>
      </c>
      <c r="B11676" s="2">
        <v>0.0309635512530803</v>
      </c>
      <c r="C11676" s="2">
        <v>5.360645591281E-4</v>
      </c>
      <c r="D11676" s="2">
        <v>0.0039542373269796</v>
      </c>
      <c r="E11676" s="2">
        <v>5.47086165170185E-5</v>
      </c>
      <c r="F11676" s="5">
        <v>0.0122263114899396</v>
      </c>
      <c r="G11676" s="2">
        <v>0.0203512273728847</v>
      </c>
      <c r="H11676" s="2">
        <v>0.0</v>
      </c>
      <c r="I11676" s="2">
        <v>0.0</v>
      </c>
      <c r="J11676" s="2">
        <v>0.0</v>
      </c>
      <c r="K11676" s="2">
        <f t="shared" si="1"/>
        <v>0</v>
      </c>
      <c r="L11676" s="4">
        <v>1.0</v>
      </c>
      <c r="M11676" s="4"/>
    </row>
    <row r="11677" ht="14.25" customHeight="1">
      <c r="A11677" s="2" t="s">
        <v>11595</v>
      </c>
      <c r="B11677" s="2">
        <v>0.08417809009552</v>
      </c>
      <c r="C11677" s="2">
        <v>0.0011176483239978</v>
      </c>
      <c r="D11677" s="2">
        <v>0.0104527389630675</v>
      </c>
      <c r="E11677" s="2">
        <v>9.02983083506114E-5</v>
      </c>
      <c r="F11677" s="5">
        <v>0.0300872474908828</v>
      </c>
      <c r="G11677" s="2">
        <v>0.0551921613514423</v>
      </c>
      <c r="H11677" s="2">
        <v>0.0</v>
      </c>
      <c r="I11677" s="2">
        <v>0.0</v>
      </c>
      <c r="J11677" s="2">
        <v>0.0</v>
      </c>
      <c r="K11677" s="2">
        <f t="shared" si="1"/>
        <v>0</v>
      </c>
      <c r="L11677" s="4">
        <v>1.0</v>
      </c>
      <c r="M11677" s="4"/>
    </row>
    <row r="11678" ht="14.25" customHeight="1">
      <c r="A11678" s="2" t="s">
        <v>11596</v>
      </c>
      <c r="B11678" s="2">
        <v>0.0011727537494152</v>
      </c>
      <c r="C11678" s="2">
        <v>1.588258746778E-4</v>
      </c>
      <c r="D11678" s="2">
        <v>2.01899292733287E-5</v>
      </c>
      <c r="E11678" s="2">
        <v>2.23030792767531E-6</v>
      </c>
      <c r="F11678" s="5">
        <v>4.310736840125E-4</v>
      </c>
      <c r="G11678" s="2">
        <v>8.438341901637E-4</v>
      </c>
      <c r="H11678" s="2">
        <v>0.0</v>
      </c>
      <c r="I11678" s="2">
        <v>0.0</v>
      </c>
      <c r="J11678" s="2">
        <v>0.0</v>
      </c>
      <c r="K11678" s="2">
        <f t="shared" si="1"/>
        <v>0</v>
      </c>
      <c r="L11678" s="4">
        <v>1.0</v>
      </c>
      <c r="M11678" s="4"/>
    </row>
    <row r="11679" ht="14.25" customHeight="1">
      <c r="A11679" s="2" t="s">
        <v>11597</v>
      </c>
      <c r="B11679" s="2">
        <v>6.684025865979E-4</v>
      </c>
      <c r="C11679" s="2">
        <v>7.93511499068699E-5</v>
      </c>
      <c r="D11679" s="2">
        <v>3.29549806110662E-7</v>
      </c>
      <c r="E11679" s="2">
        <v>5.86714961059442E-8</v>
      </c>
      <c r="F11679" s="5">
        <v>3.94742746721021E-5</v>
      </c>
      <c r="G11679" s="2">
        <v>1.62902084412E-4</v>
      </c>
      <c r="H11679" s="2">
        <v>0.0</v>
      </c>
      <c r="I11679" s="2">
        <v>0.0</v>
      </c>
      <c r="J11679" s="2">
        <v>0.0</v>
      </c>
      <c r="K11679" s="2">
        <f t="shared" si="1"/>
        <v>0</v>
      </c>
      <c r="L11679" s="4">
        <v>1.0</v>
      </c>
      <c r="M11679" s="4"/>
    </row>
    <row r="11680" ht="14.25" customHeight="1">
      <c r="A11680" s="2" t="s">
        <v>11598</v>
      </c>
      <c r="B11680" s="2">
        <v>5.075647495687E-4</v>
      </c>
      <c r="C11680" s="2">
        <v>4.58201138826552E-5</v>
      </c>
      <c r="D11680" s="2">
        <v>5.2565860642062E-7</v>
      </c>
      <c r="E11680" s="2">
        <v>9.14541544716485E-8</v>
      </c>
      <c r="F11680" s="5">
        <v>7.3133036494255E-5</v>
      </c>
      <c r="G11680" s="2">
        <v>1.954149629455E-4</v>
      </c>
      <c r="H11680" s="2">
        <v>0.0</v>
      </c>
      <c r="I11680" s="2">
        <v>0.0</v>
      </c>
      <c r="J11680" s="2">
        <v>0.0</v>
      </c>
      <c r="K11680" s="2">
        <f t="shared" si="1"/>
        <v>0</v>
      </c>
      <c r="L11680" s="4">
        <v>1.0</v>
      </c>
      <c r="M11680" s="4"/>
    </row>
    <row r="11681" ht="14.25" customHeight="1">
      <c r="A11681" s="2" t="s">
        <v>11599</v>
      </c>
      <c r="B11681" s="2">
        <v>5.55208935111295E-5</v>
      </c>
      <c r="C11681" s="2">
        <v>5.17753392159647E-7</v>
      </c>
      <c r="D11681" s="2">
        <v>6.69340423087305E-8</v>
      </c>
      <c r="E11681" s="2">
        <v>1.38290463524981E-8</v>
      </c>
      <c r="F11681" s="5">
        <v>1.60513809532858E-5</v>
      </c>
      <c r="G11681" s="2">
        <v>3.35139739036094E-5</v>
      </c>
      <c r="H11681" s="2">
        <v>0.0</v>
      </c>
      <c r="I11681" s="2">
        <v>0.0</v>
      </c>
      <c r="J11681" s="2">
        <v>0.0</v>
      </c>
      <c r="K11681" s="2">
        <f t="shared" si="1"/>
        <v>0</v>
      </c>
      <c r="L11681" s="4">
        <v>1.0</v>
      </c>
      <c r="M11681" s="4"/>
    </row>
    <row r="11682" ht="14.25" customHeight="1">
      <c r="A11682" s="2" t="s">
        <v>11600</v>
      </c>
      <c r="B11682" s="2">
        <v>1.74144151969812E-5</v>
      </c>
      <c r="C11682" s="2">
        <v>5.40621556410769E-8</v>
      </c>
      <c r="D11682" s="2">
        <v>7.35930569817355E-8</v>
      </c>
      <c r="E11682" s="2">
        <v>6.42401731809627E-9</v>
      </c>
      <c r="F11682" s="5">
        <v>8.04869159765075E-6</v>
      </c>
      <c r="G11682" s="2">
        <v>2.0440214939299E-5</v>
      </c>
      <c r="H11682" s="2">
        <v>0.0</v>
      </c>
      <c r="I11682" s="2">
        <v>0.0</v>
      </c>
      <c r="J11682" s="2">
        <v>0.0</v>
      </c>
      <c r="K11682" s="2">
        <f t="shared" si="1"/>
        <v>0</v>
      </c>
      <c r="L11682" s="4">
        <v>1.0</v>
      </c>
      <c r="M11682" s="4"/>
    </row>
    <row r="11683" ht="14.25" customHeight="1">
      <c r="A11683" s="2" t="s">
        <v>11601</v>
      </c>
      <c r="B11683" s="2">
        <v>2.21722675632918E-5</v>
      </c>
      <c r="C11683" s="2">
        <v>1.66489417807724E-8</v>
      </c>
      <c r="D11683" s="2">
        <v>1.774737654614E-7</v>
      </c>
      <c r="E11683" s="2">
        <v>1.60583830677296E-8</v>
      </c>
      <c r="F11683" s="5">
        <v>7.22248296369798E-6</v>
      </c>
      <c r="G11683" s="2">
        <v>3.65898158634081E-5</v>
      </c>
      <c r="H11683" s="2">
        <v>0.0</v>
      </c>
      <c r="I11683" s="2">
        <v>0.0</v>
      </c>
      <c r="J11683" s="2">
        <v>0.0</v>
      </c>
      <c r="K11683" s="2">
        <f t="shared" si="1"/>
        <v>0</v>
      </c>
      <c r="L11683" s="4">
        <v>1.0</v>
      </c>
      <c r="M11683" s="4"/>
    </row>
    <row r="11684" ht="14.25" customHeight="1">
      <c r="A11684" s="2" t="s">
        <v>11602</v>
      </c>
      <c r="B11684" s="2">
        <v>1.68420447153039E-5</v>
      </c>
      <c r="C11684" s="2">
        <v>8.48908499051503E-10</v>
      </c>
      <c r="D11684" s="2">
        <v>1.06311681236093E-7</v>
      </c>
      <c r="E11684" s="2">
        <v>5.77274850144249E-9</v>
      </c>
      <c r="F11684" s="5">
        <v>3.41402528647449E-6</v>
      </c>
      <c r="G11684" s="2">
        <v>1.36240541905863E-5</v>
      </c>
      <c r="H11684" s="2">
        <v>0.0</v>
      </c>
      <c r="I11684" s="2">
        <v>0.0</v>
      </c>
      <c r="J11684" s="2">
        <v>0.0</v>
      </c>
      <c r="K11684" s="2">
        <f t="shared" si="1"/>
        <v>0</v>
      </c>
      <c r="L11684" s="4">
        <v>1.0</v>
      </c>
      <c r="M11684" s="4"/>
    </row>
    <row r="11685" ht="14.25" customHeight="1">
      <c r="A11685" s="2" t="s">
        <v>11603</v>
      </c>
      <c r="B11685" s="2">
        <v>1.42844819492893E-5</v>
      </c>
      <c r="C11685" s="2">
        <v>7.260361756245E-11</v>
      </c>
      <c r="D11685" s="2">
        <v>5.73814986637444E-8</v>
      </c>
      <c r="E11685" s="2">
        <v>3.48728601551329E-9</v>
      </c>
      <c r="F11685" s="5">
        <v>4.19121442973846E-6</v>
      </c>
      <c r="G11685" s="2">
        <v>1.71834253706038E-5</v>
      </c>
      <c r="H11685" s="2">
        <v>0.0</v>
      </c>
      <c r="I11685" s="2">
        <v>0.0</v>
      </c>
      <c r="J11685" s="2">
        <v>0.0</v>
      </c>
      <c r="K11685" s="2">
        <f t="shared" si="1"/>
        <v>0</v>
      </c>
      <c r="L11685" s="4">
        <v>1.0</v>
      </c>
      <c r="M11685" s="4"/>
    </row>
    <row r="11686" ht="14.25" customHeight="1">
      <c r="A11686" s="2" t="s">
        <v>11604</v>
      </c>
      <c r="B11686" s="2">
        <v>1.43360693982685E-5</v>
      </c>
      <c r="C11686" s="2">
        <v>7.29473079164044E-11</v>
      </c>
      <c r="D11686" s="2">
        <v>5.71631311174769E-8</v>
      </c>
      <c r="E11686" s="2">
        <v>3.50780604563283E-9</v>
      </c>
      <c r="F11686" s="5">
        <v>4.22240646003047E-6</v>
      </c>
      <c r="G11686" s="2">
        <v>1.72593499883078E-5</v>
      </c>
      <c r="H11686" s="2">
        <v>0.0</v>
      </c>
      <c r="I11686" s="2">
        <v>0.0</v>
      </c>
      <c r="J11686" s="2">
        <v>0.0</v>
      </c>
      <c r="K11686" s="2">
        <f t="shared" si="1"/>
        <v>0</v>
      </c>
      <c r="L11686" s="4">
        <v>1.0</v>
      </c>
      <c r="M11686" s="4"/>
    </row>
    <row r="11687" ht="14.25" customHeight="1">
      <c r="A11687" s="2" t="s">
        <v>11605</v>
      </c>
      <c r="B11687" s="2">
        <v>5.904878489673E-4</v>
      </c>
      <c r="C11687" s="2">
        <v>1.50163486978271E-6</v>
      </c>
      <c r="D11687" s="2">
        <v>4.54300078445157E-7</v>
      </c>
      <c r="E11687" s="2">
        <v>3.02924192396858E-8</v>
      </c>
      <c r="F11687" s="5">
        <v>0.0051486920565366</v>
      </c>
      <c r="G11687" s="2">
        <v>7.73663850850425E-5</v>
      </c>
      <c r="H11687" s="2">
        <v>0.0</v>
      </c>
      <c r="I11687" s="2">
        <v>0.0</v>
      </c>
      <c r="J11687" s="2">
        <v>0.0</v>
      </c>
      <c r="K11687" s="2">
        <f t="shared" si="1"/>
        <v>0</v>
      </c>
      <c r="L11687" s="4">
        <v>1.0</v>
      </c>
      <c r="M11687" s="4"/>
    </row>
    <row r="11688" ht="14.25" customHeight="1">
      <c r="A11688" s="2" t="s">
        <v>11606</v>
      </c>
      <c r="B11688" s="2">
        <v>9.655833709985E-4</v>
      </c>
      <c r="C11688" s="2">
        <v>2.4029013729887E-6</v>
      </c>
      <c r="D11688" s="2">
        <v>2.45861087933008E-6</v>
      </c>
      <c r="E11688" s="2">
        <v>8.82815868408215E-7</v>
      </c>
      <c r="F11688" s="5">
        <v>0.0039539029821753</v>
      </c>
      <c r="G11688" s="2">
        <v>1.678299740888E-4</v>
      </c>
      <c r="H11688" s="2">
        <v>0.0</v>
      </c>
      <c r="I11688" s="2">
        <v>0.0</v>
      </c>
      <c r="J11688" s="2">
        <v>0.0</v>
      </c>
      <c r="K11688" s="2">
        <f t="shared" si="1"/>
        <v>0</v>
      </c>
      <c r="L11688" s="4">
        <v>1.0</v>
      </c>
      <c r="M11688" s="4"/>
    </row>
    <row r="11689" ht="14.25" customHeight="1">
      <c r="A11689" s="2" t="s">
        <v>11607</v>
      </c>
      <c r="B11689" s="2">
        <v>0.0036252182908356</v>
      </c>
      <c r="C11689" s="2">
        <v>2.0864354155492E-5</v>
      </c>
      <c r="D11689" s="2">
        <v>8.89198490767739E-5</v>
      </c>
      <c r="E11689" s="2">
        <v>3.52779097738675E-5</v>
      </c>
      <c r="F11689" s="5">
        <v>0.007401262409985</v>
      </c>
      <c r="G11689" s="2">
        <v>7.171189645305E-4</v>
      </c>
      <c r="H11689" s="2">
        <v>0.0</v>
      </c>
      <c r="I11689" s="2">
        <v>0.0</v>
      </c>
      <c r="J11689" s="2">
        <v>0.0</v>
      </c>
      <c r="K11689" s="2">
        <f t="shared" si="1"/>
        <v>0</v>
      </c>
      <c r="L11689" s="4">
        <v>1.0</v>
      </c>
      <c r="M11689" s="4"/>
    </row>
    <row r="11690" ht="14.25" customHeight="1">
      <c r="A11690" s="2" t="s">
        <v>11608</v>
      </c>
      <c r="B11690" s="2">
        <v>0.0030596971046179</v>
      </c>
      <c r="C11690" s="2">
        <v>2.32359798246761E-5</v>
      </c>
      <c r="D11690" s="2">
        <v>7.22946570022031E-5</v>
      </c>
      <c r="E11690" s="2">
        <v>8.46372568048536E-5</v>
      </c>
      <c r="F11690" s="5">
        <v>0.0067636612802743</v>
      </c>
      <c r="G11690" s="2">
        <v>7.278264383785E-4</v>
      </c>
      <c r="H11690" s="2">
        <v>0.0</v>
      </c>
      <c r="I11690" s="2">
        <v>0.0</v>
      </c>
      <c r="J11690" s="2">
        <v>0.0</v>
      </c>
      <c r="K11690" s="2">
        <f t="shared" si="1"/>
        <v>0</v>
      </c>
      <c r="L11690" s="4">
        <v>1.0</v>
      </c>
      <c r="M11690" s="4"/>
    </row>
    <row r="11691" ht="14.25" customHeight="1">
      <c r="A11691" s="2" t="s">
        <v>11609</v>
      </c>
      <c r="B11691" s="2">
        <v>0.0377111732959747</v>
      </c>
      <c r="C11691" s="2">
        <v>4.05662176490295E-5</v>
      </c>
      <c r="D11691" s="2">
        <v>6.953553529456E-4</v>
      </c>
      <c r="E11691" s="2">
        <v>0.007367433514446</v>
      </c>
      <c r="F11691" s="5">
        <v>0.0572831332683563</v>
      </c>
      <c r="G11691" s="2">
        <v>0.0015247086994349</v>
      </c>
      <c r="H11691" s="2">
        <v>0.0</v>
      </c>
      <c r="I11691" s="2">
        <v>0.0</v>
      </c>
      <c r="J11691" s="2">
        <v>0.0</v>
      </c>
      <c r="K11691" s="2">
        <f t="shared" si="1"/>
        <v>0</v>
      </c>
      <c r="L11691" s="4">
        <v>1.0</v>
      </c>
      <c r="M11691" s="4"/>
    </row>
    <row r="11692" ht="14.25" customHeight="1">
      <c r="A11692" s="2" t="s">
        <v>11610</v>
      </c>
      <c r="B11692" s="2">
        <v>0.0223977379500865</v>
      </c>
      <c r="C11692" s="2">
        <v>6.75182236591354E-5</v>
      </c>
      <c r="D11692" s="2">
        <v>4.42866818048E-4</v>
      </c>
      <c r="E11692" s="2">
        <v>0.0012990711256861</v>
      </c>
      <c r="F11692" s="5">
        <v>0.0261275302618742</v>
      </c>
      <c r="G11692" s="2">
        <v>0.0049252654425799</v>
      </c>
      <c r="H11692" s="2">
        <v>0.0</v>
      </c>
      <c r="I11692" s="2">
        <v>0.0</v>
      </c>
      <c r="J11692" s="2">
        <v>0.0</v>
      </c>
      <c r="K11692" s="2">
        <f t="shared" si="1"/>
        <v>0</v>
      </c>
      <c r="L11692" s="4">
        <v>1.0</v>
      </c>
      <c r="M11692" s="4"/>
    </row>
    <row r="11693" ht="14.25" customHeight="1">
      <c r="A11693" s="2" t="s">
        <v>11611</v>
      </c>
      <c r="B11693" s="2">
        <v>0.0586482472717762</v>
      </c>
      <c r="C11693" s="2">
        <v>8.490731706842E-4</v>
      </c>
      <c r="D11693" s="2">
        <v>0.0025155306793749</v>
      </c>
      <c r="E11693" s="2">
        <v>4.618849488906E-4</v>
      </c>
      <c r="F11693" s="5">
        <v>0.0113470116630196</v>
      </c>
      <c r="G11693" s="2">
        <v>0.042240235954523</v>
      </c>
      <c r="H11693" s="2">
        <v>0.0</v>
      </c>
      <c r="I11693" s="2">
        <v>0.0</v>
      </c>
      <c r="J11693" s="2">
        <v>0.0</v>
      </c>
      <c r="K11693" s="2">
        <f t="shared" si="1"/>
        <v>0</v>
      </c>
      <c r="L11693" s="4">
        <v>1.0</v>
      </c>
      <c r="M11693" s="4"/>
    </row>
    <row r="11694" ht="14.25" customHeight="1">
      <c r="A11694" s="2" t="s">
        <v>11612</v>
      </c>
      <c r="B11694" s="2">
        <v>0.0117534259334206</v>
      </c>
      <c r="C11694" s="2">
        <v>8.22752335807308E-5</v>
      </c>
      <c r="D11694" s="2">
        <v>9.143370552919E-4</v>
      </c>
      <c r="E11694" s="2">
        <v>9.62227277341298E-5</v>
      </c>
      <c r="F11694" s="5">
        <v>0.0061725126579403</v>
      </c>
      <c r="G11694" s="2">
        <v>0.0052075521089136</v>
      </c>
      <c r="H11694" s="2">
        <v>0.0</v>
      </c>
      <c r="I11694" s="2">
        <v>0.0</v>
      </c>
      <c r="J11694" s="2">
        <v>0.0</v>
      </c>
      <c r="K11694" s="2">
        <f t="shared" si="1"/>
        <v>0</v>
      </c>
      <c r="L11694" s="4">
        <v>1.0</v>
      </c>
      <c r="M11694" s="4"/>
    </row>
    <row r="11695" ht="14.25" customHeight="1">
      <c r="A11695" s="2" t="s">
        <v>11613</v>
      </c>
      <c r="B11695" s="2">
        <v>0.167297214269638</v>
      </c>
      <c r="C11695" s="2">
        <v>0.001066533382982</v>
      </c>
      <c r="D11695" s="2">
        <v>0.021650992333889</v>
      </c>
      <c r="E11695" s="2">
        <v>0.0082924095913767</v>
      </c>
      <c r="F11695" s="5">
        <v>0.131353080272674</v>
      </c>
      <c r="G11695" s="2">
        <v>0.0614340789616107</v>
      </c>
      <c r="H11695" s="2">
        <v>0.0</v>
      </c>
      <c r="I11695" s="2">
        <v>0.0</v>
      </c>
      <c r="J11695" s="2">
        <v>0.0</v>
      </c>
      <c r="K11695" s="2">
        <f t="shared" si="1"/>
        <v>0</v>
      </c>
      <c r="L11695" s="4">
        <v>1.0</v>
      </c>
      <c r="M11695" s="4"/>
    </row>
    <row r="11696" ht="14.25" customHeight="1">
      <c r="A11696" s="2" t="s">
        <v>11614</v>
      </c>
      <c r="B11696" s="2">
        <v>0.401825875043869</v>
      </c>
      <c r="C11696" s="2">
        <v>0.0034786786418408</v>
      </c>
      <c r="D11696" s="2">
        <v>0.0177629087120294</v>
      </c>
      <c r="E11696" s="2">
        <v>0.0081764012575149</v>
      </c>
      <c r="F11696" s="5">
        <v>0.0601048432290554</v>
      </c>
      <c r="G11696" s="2">
        <v>0.299284070730209</v>
      </c>
      <c r="H11696" s="2">
        <v>0.0</v>
      </c>
      <c r="I11696" s="2">
        <v>0.0</v>
      </c>
      <c r="J11696" s="2">
        <v>0.0</v>
      </c>
      <c r="K11696" s="2">
        <f t="shared" si="1"/>
        <v>0</v>
      </c>
      <c r="L11696" s="4">
        <v>1.0</v>
      </c>
      <c r="M11696" s="4"/>
    </row>
    <row r="11697" ht="14.25" customHeight="1">
      <c r="A11697" s="2" t="s">
        <v>11615</v>
      </c>
      <c r="B11697" s="2">
        <v>0.186481148004531</v>
      </c>
      <c r="C11697" s="2">
        <v>0.0014130258932709</v>
      </c>
      <c r="D11697" s="2">
        <v>0.0071647898294031</v>
      </c>
      <c r="E11697" s="2">
        <v>0.0218773335218429</v>
      </c>
      <c r="F11697" s="5">
        <v>0.0334839038550853</v>
      </c>
      <c r="G11697" s="2">
        <v>0.136020973324775</v>
      </c>
      <c r="H11697" s="2">
        <v>0.0</v>
      </c>
      <c r="I11697" s="2">
        <v>0.0</v>
      </c>
      <c r="J11697" s="2">
        <v>0.0</v>
      </c>
      <c r="K11697" s="2">
        <f t="shared" si="1"/>
        <v>0</v>
      </c>
      <c r="L11697" s="4">
        <v>1.0</v>
      </c>
      <c r="M11697" s="4"/>
    </row>
    <row r="11698" ht="14.25" customHeight="1">
      <c r="A11698" s="2" t="s">
        <v>11616</v>
      </c>
      <c r="B11698" s="2">
        <v>0.0789034813642501</v>
      </c>
      <c r="C11698" s="2">
        <v>4.627471207641E-4</v>
      </c>
      <c r="D11698" s="2">
        <v>0.0036997876595705</v>
      </c>
      <c r="E11698" s="2">
        <v>0.0059729451313614</v>
      </c>
      <c r="F11698" s="5">
        <v>0.0487158335745334</v>
      </c>
      <c r="G11698" s="2">
        <v>0.030855655670166</v>
      </c>
      <c r="H11698" s="2">
        <v>0.0</v>
      </c>
      <c r="I11698" s="2">
        <v>0.0</v>
      </c>
      <c r="J11698" s="2">
        <v>0.0</v>
      </c>
      <c r="K11698" s="2">
        <f t="shared" si="1"/>
        <v>0</v>
      </c>
      <c r="L11698" s="4">
        <v>1.0</v>
      </c>
      <c r="M11698" s="4"/>
    </row>
    <row r="11699" ht="14.25" customHeight="1">
      <c r="A11699" s="2" t="s">
        <v>11617</v>
      </c>
      <c r="B11699" s="2">
        <v>0.0126151498407125</v>
      </c>
      <c r="C11699" s="2">
        <v>1.184336142614E-4</v>
      </c>
      <c r="D11699" s="2">
        <v>0.0010140723315998</v>
      </c>
      <c r="E11699" s="2">
        <v>0.0013027734821662</v>
      </c>
      <c r="F11699" s="5">
        <v>0.0032495104242116</v>
      </c>
      <c r="G11699" s="2">
        <v>0.0062783989124</v>
      </c>
      <c r="H11699" s="2">
        <v>0.0</v>
      </c>
      <c r="I11699" s="2">
        <v>0.0</v>
      </c>
      <c r="J11699" s="2">
        <v>0.0</v>
      </c>
      <c r="K11699" s="2">
        <f t="shared" si="1"/>
        <v>0</v>
      </c>
      <c r="L11699" s="4">
        <v>1.0</v>
      </c>
      <c r="M11699" s="4"/>
    </row>
    <row r="11700" ht="14.25" customHeight="1">
      <c r="A11700" s="2" t="s">
        <v>11618</v>
      </c>
      <c r="B11700" s="2">
        <v>0.100862383842468</v>
      </c>
      <c r="C11700" s="2">
        <v>2.947336470242E-4</v>
      </c>
      <c r="D11700" s="2">
        <v>0.0188713930547237</v>
      </c>
      <c r="E11700" s="2">
        <v>0.0064963703043758</v>
      </c>
      <c r="F11700" s="5">
        <v>0.0600325465202331</v>
      </c>
      <c r="G11700" s="2">
        <v>0.0095337806269526</v>
      </c>
      <c r="H11700" s="2">
        <v>0.0</v>
      </c>
      <c r="I11700" s="2">
        <v>0.0</v>
      </c>
      <c r="J11700" s="2">
        <v>0.0</v>
      </c>
      <c r="K11700" s="2">
        <f t="shared" si="1"/>
        <v>0</v>
      </c>
      <c r="L11700" s="4">
        <v>1.0</v>
      </c>
      <c r="M11700" s="4"/>
    </row>
    <row r="11701" ht="14.25" customHeight="1">
      <c r="A11701" s="2" t="s">
        <v>11619</v>
      </c>
      <c r="B11701" s="2">
        <v>0.756026923656463</v>
      </c>
      <c r="C11701" s="2">
        <v>0.0015238820342347</v>
      </c>
      <c r="D11701" s="2">
        <v>0.0209308210760355</v>
      </c>
      <c r="E11701" s="2">
        <v>0.0384999029338359</v>
      </c>
      <c r="F11701" s="5">
        <v>0.818785190582275</v>
      </c>
      <c r="G11701" s="2">
        <v>0.0220921039581298</v>
      </c>
      <c r="H11701" s="2">
        <v>0.0</v>
      </c>
      <c r="I11701" s="2">
        <v>0.0</v>
      </c>
      <c r="J11701" s="2">
        <v>0.0</v>
      </c>
      <c r="K11701" s="2">
        <f t="shared" si="1"/>
        <v>1</v>
      </c>
      <c r="L11701" s="4">
        <v>1.0</v>
      </c>
      <c r="M11701" s="4"/>
    </row>
    <row r="11702" ht="14.25" customHeight="1">
      <c r="A11702" s="2" t="s">
        <v>11620</v>
      </c>
      <c r="B11702" s="2">
        <v>0.813024699687957</v>
      </c>
      <c r="C11702" s="2">
        <v>0.0048531829379498</v>
      </c>
      <c r="D11702" s="2">
        <v>0.490436613559722</v>
      </c>
      <c r="E11702" s="2">
        <v>0.0462989844381809</v>
      </c>
      <c r="F11702" s="5">
        <v>0.492221057415008</v>
      </c>
      <c r="G11702" s="2">
        <v>0.0834472328424453</v>
      </c>
      <c r="H11702" s="2">
        <v>0.0</v>
      </c>
      <c r="I11702" s="2">
        <v>0.0</v>
      </c>
      <c r="J11702" s="2">
        <v>0.0</v>
      </c>
      <c r="K11702" s="2">
        <f t="shared" si="1"/>
        <v>1</v>
      </c>
      <c r="L11702" s="4">
        <v>1.0</v>
      </c>
      <c r="M11702" s="4"/>
    </row>
    <row r="11703" ht="14.25" customHeight="1">
      <c r="A11703" s="2" t="s">
        <v>11621</v>
      </c>
      <c r="B11703" s="2">
        <v>0.358279079198837</v>
      </c>
      <c r="C11703" s="2">
        <v>0.001648316392675</v>
      </c>
      <c r="D11703" s="2">
        <v>0.268182426691055</v>
      </c>
      <c r="E11703" s="2">
        <v>0.0208766479045152</v>
      </c>
      <c r="F11703" s="5">
        <v>0.0622274093329906</v>
      </c>
      <c r="G11703" s="2">
        <v>0.0338963828980922</v>
      </c>
      <c r="H11703" s="2">
        <v>0.0</v>
      </c>
      <c r="I11703" s="2">
        <v>0.0</v>
      </c>
      <c r="J11703" s="2">
        <v>0.0</v>
      </c>
      <c r="K11703" s="2">
        <f t="shared" si="1"/>
        <v>0</v>
      </c>
      <c r="L11703" s="4">
        <v>1.0</v>
      </c>
      <c r="M11703" s="4"/>
    </row>
    <row r="11704" ht="14.25" customHeight="1">
      <c r="A11704" s="2" t="s">
        <v>11622</v>
      </c>
      <c r="B11704" s="2">
        <v>0.639762163162231</v>
      </c>
      <c r="C11704" s="2">
        <v>0.0053324941545724</v>
      </c>
      <c r="D11704" s="2">
        <v>0.430896282196044</v>
      </c>
      <c r="E11704" s="2">
        <v>0.0802387073636055</v>
      </c>
      <c r="F11704" s="5">
        <v>0.173820748925209</v>
      </c>
      <c r="G11704" s="2">
        <v>0.0830958485603332</v>
      </c>
      <c r="H11704" s="2">
        <v>0.0</v>
      </c>
      <c r="I11704" s="2">
        <v>0.0</v>
      </c>
      <c r="J11704" s="2">
        <v>0.0</v>
      </c>
      <c r="K11704" s="2">
        <f t="shared" si="1"/>
        <v>1</v>
      </c>
      <c r="L11704" s="4">
        <v>1.0</v>
      </c>
      <c r="M11704" s="4"/>
    </row>
    <row r="11705" ht="14.25" customHeight="1">
      <c r="A11705" s="2" t="s">
        <v>11623</v>
      </c>
      <c r="B11705" s="2">
        <v>0.847396850585937</v>
      </c>
      <c r="C11705" s="2">
        <v>0.0024979705922305</v>
      </c>
      <c r="D11705" s="2">
        <v>0.243602484464645</v>
      </c>
      <c r="E11705" s="2">
        <v>0.660079479217529</v>
      </c>
      <c r="F11705" s="5">
        <v>0.34733647108078</v>
      </c>
      <c r="G11705" s="2">
        <v>0.0283069536089897</v>
      </c>
      <c r="H11705" s="2">
        <v>0.0</v>
      </c>
      <c r="I11705" s="2">
        <v>0.0</v>
      </c>
      <c r="J11705" s="2">
        <v>0.0</v>
      </c>
      <c r="K11705" s="2">
        <f t="shared" si="1"/>
        <v>1</v>
      </c>
      <c r="L11705" s="4">
        <v>1.0</v>
      </c>
      <c r="M11705" s="4"/>
    </row>
    <row r="11706" ht="14.25" customHeight="1">
      <c r="A11706" s="2" t="s">
        <v>11624</v>
      </c>
      <c r="B11706" s="2">
        <v>0.783042311668396</v>
      </c>
      <c r="C11706" s="2">
        <v>0.0043151816353201</v>
      </c>
      <c r="D11706" s="2">
        <v>0.405944198369979</v>
      </c>
      <c r="E11706" s="2">
        <v>0.458530157804489</v>
      </c>
      <c r="F11706" s="5">
        <v>0.3724265396595</v>
      </c>
      <c r="G11706" s="2">
        <v>0.0578992255032062</v>
      </c>
      <c r="H11706" s="2">
        <v>0.0</v>
      </c>
      <c r="I11706" s="2">
        <v>0.0</v>
      </c>
      <c r="J11706" s="2">
        <v>0.0</v>
      </c>
      <c r="K11706" s="2">
        <f t="shared" si="1"/>
        <v>1</v>
      </c>
      <c r="L11706" s="4">
        <v>1.0</v>
      </c>
      <c r="M11706" s="4"/>
    </row>
    <row r="11707" ht="14.25" customHeight="1">
      <c r="A11707" s="2" t="s">
        <v>11625</v>
      </c>
      <c r="B11707" s="2">
        <v>0.19819588959217</v>
      </c>
      <c r="C11707" s="2">
        <v>0.0010709326015785</v>
      </c>
      <c r="D11707" s="2">
        <v>0.144686162471771</v>
      </c>
      <c r="E11707" s="2">
        <v>0.0358234383165836</v>
      </c>
      <c r="F11707" s="5">
        <v>0.0485392436385154</v>
      </c>
      <c r="G11707" s="2">
        <v>0.0254142452031373</v>
      </c>
      <c r="H11707" s="2">
        <v>0.0</v>
      </c>
      <c r="I11707" s="2">
        <v>0.0</v>
      </c>
      <c r="J11707" s="2">
        <v>0.0</v>
      </c>
      <c r="K11707" s="2">
        <f t="shared" si="1"/>
        <v>0</v>
      </c>
      <c r="L11707" s="4">
        <v>1.0</v>
      </c>
      <c r="M11707" s="4"/>
    </row>
    <row r="11708" ht="14.25" customHeight="1">
      <c r="A11708" s="2" t="s">
        <v>11626</v>
      </c>
      <c r="B11708" s="2">
        <v>0.170529425144195</v>
      </c>
      <c r="C11708" s="2">
        <v>9.43558581639E-4</v>
      </c>
      <c r="D11708" s="2">
        <v>0.0578226745128631</v>
      </c>
      <c r="E11708" s="2">
        <v>0.0994017794728279</v>
      </c>
      <c r="F11708" s="5">
        <v>0.0241296906024217</v>
      </c>
      <c r="G11708" s="2">
        <v>0.0320717766880989</v>
      </c>
      <c r="H11708" s="2">
        <v>0.0</v>
      </c>
      <c r="I11708" s="2">
        <v>0.0</v>
      </c>
      <c r="J11708" s="2">
        <v>0.0</v>
      </c>
      <c r="K11708" s="2">
        <f t="shared" si="1"/>
        <v>0</v>
      </c>
      <c r="L11708" s="4">
        <v>1.0</v>
      </c>
      <c r="M11708" s="4"/>
    </row>
    <row r="11709" ht="14.25" customHeight="1">
      <c r="A11709" s="2" t="s">
        <v>11627</v>
      </c>
      <c r="B11709" s="2">
        <v>0.127389162778854</v>
      </c>
      <c r="C11709" s="2">
        <v>5.11314952746E-4</v>
      </c>
      <c r="D11709" s="2">
        <v>0.0371775478124618</v>
      </c>
      <c r="E11709" s="2">
        <v>0.0862689390778541</v>
      </c>
      <c r="F11709" s="5">
        <v>0.0309063885360956</v>
      </c>
      <c r="G11709" s="2">
        <v>0.0091039445251226</v>
      </c>
      <c r="H11709" s="2">
        <v>0.0</v>
      </c>
      <c r="I11709" s="2">
        <v>0.0</v>
      </c>
      <c r="J11709" s="2">
        <v>0.0</v>
      </c>
      <c r="K11709" s="2">
        <f t="shared" si="1"/>
        <v>0</v>
      </c>
      <c r="L11709" s="4">
        <v>1.0</v>
      </c>
      <c r="M11709" s="4"/>
    </row>
    <row r="11710" ht="14.25" customHeight="1">
      <c r="A11710" s="2" t="s">
        <v>11628</v>
      </c>
      <c r="B11710" s="2">
        <v>0.0546778105199337</v>
      </c>
      <c r="C11710" s="2">
        <v>3.290485765319E-4</v>
      </c>
      <c r="D11710" s="2">
        <v>0.0083343237638473</v>
      </c>
      <c r="E11710" s="2">
        <v>0.044815719127655</v>
      </c>
      <c r="F11710" s="5">
        <v>0.0055418037809431</v>
      </c>
      <c r="G11710" s="2">
        <v>0.0082927197217941</v>
      </c>
      <c r="H11710" s="2">
        <v>0.0</v>
      </c>
      <c r="I11710" s="2">
        <v>0.0</v>
      </c>
      <c r="J11710" s="2">
        <v>0.0</v>
      </c>
      <c r="K11710" s="2">
        <f t="shared" si="1"/>
        <v>0</v>
      </c>
      <c r="L11710" s="4">
        <v>1.0</v>
      </c>
      <c r="M11710" s="4"/>
    </row>
    <row r="11711" ht="14.25" customHeight="1">
      <c r="A11711" s="2" t="s">
        <v>11629</v>
      </c>
      <c r="B11711" s="2">
        <v>0.153185293078422</v>
      </c>
      <c r="C11711" s="2">
        <v>0.0010213678469881</v>
      </c>
      <c r="D11711" s="2">
        <v>0.117969624698162</v>
      </c>
      <c r="E11711" s="2">
        <v>0.0273907762020826</v>
      </c>
      <c r="F11711" s="5">
        <v>0.0145568782463669</v>
      </c>
      <c r="G11711" s="2">
        <v>0.0313103832304477</v>
      </c>
      <c r="H11711" s="2">
        <v>0.0</v>
      </c>
      <c r="I11711" s="2">
        <v>0.0</v>
      </c>
      <c r="J11711" s="2">
        <v>0.0</v>
      </c>
      <c r="K11711" s="2">
        <f t="shared" si="1"/>
        <v>0</v>
      </c>
      <c r="L11711" s="4">
        <v>1.0</v>
      </c>
      <c r="M11711" s="4"/>
    </row>
    <row r="11712" ht="14.25" customHeight="1">
      <c r="A11712" s="2" t="s">
        <v>11630</v>
      </c>
      <c r="B11712" s="2">
        <v>0.0197819080203771</v>
      </c>
      <c r="C11712" s="2">
        <v>4.67573081550654E-5</v>
      </c>
      <c r="D11712" s="2">
        <v>0.0171813778579235</v>
      </c>
      <c r="E11712" s="2">
        <v>0.0052494234405457</v>
      </c>
      <c r="F11712" s="5">
        <v>0.001526411389932</v>
      </c>
      <c r="G11712" s="2">
        <v>0.0022203039843589</v>
      </c>
      <c r="H11712" s="2">
        <v>0.0</v>
      </c>
      <c r="I11712" s="2">
        <v>0.0</v>
      </c>
      <c r="J11712" s="2">
        <v>0.0</v>
      </c>
      <c r="K11712" s="2">
        <f t="shared" si="1"/>
        <v>0</v>
      </c>
      <c r="L11712" s="4">
        <v>1.0</v>
      </c>
      <c r="M11712" s="4"/>
    </row>
    <row r="11713" ht="14.25" customHeight="1">
      <c r="A11713" s="2" t="s">
        <v>11631</v>
      </c>
      <c r="B11713" s="2">
        <v>0.0051526087336242</v>
      </c>
      <c r="C11713" s="2">
        <v>3.5058405046584E-5</v>
      </c>
      <c r="D11713" s="2">
        <v>0.0011988145997747</v>
      </c>
      <c r="E11713" s="2">
        <v>1.370086392853E-4</v>
      </c>
      <c r="F11713" s="5">
        <v>3.961193433497E-4</v>
      </c>
      <c r="G11713" s="2">
        <v>0.0033069201745092</v>
      </c>
      <c r="H11713" s="2">
        <v>0.0</v>
      </c>
      <c r="I11713" s="2">
        <v>0.0</v>
      </c>
      <c r="J11713" s="2">
        <v>0.0</v>
      </c>
      <c r="K11713" s="2">
        <f t="shared" si="1"/>
        <v>0</v>
      </c>
      <c r="L11713" s="4">
        <v>1.0</v>
      </c>
      <c r="M11713" s="4"/>
    </row>
    <row r="11714" ht="14.25" customHeight="1">
      <c r="A11714" s="2" t="s">
        <v>11632</v>
      </c>
      <c r="B11714" s="2">
        <v>0.0250280257314443</v>
      </c>
      <c r="C11714" s="2">
        <v>1.704794412944E-4</v>
      </c>
      <c r="D11714" s="2">
        <v>0.0115314284339547</v>
      </c>
      <c r="E11714" s="2">
        <v>0.0056380527094006</v>
      </c>
      <c r="F11714" s="5">
        <v>0.002746652578935</v>
      </c>
      <c r="G11714" s="2">
        <v>0.0080705946311354</v>
      </c>
      <c r="H11714" s="2">
        <v>0.0</v>
      </c>
      <c r="I11714" s="2">
        <v>0.0</v>
      </c>
      <c r="J11714" s="2">
        <v>0.0</v>
      </c>
      <c r="K11714" s="2">
        <f t="shared" si="1"/>
        <v>0</v>
      </c>
      <c r="L11714" s="4">
        <v>1.0</v>
      </c>
      <c r="M11714" s="4"/>
    </row>
    <row r="11715" ht="14.25" customHeight="1">
      <c r="A11715" s="2" t="s">
        <v>11633</v>
      </c>
      <c r="B11715" s="2">
        <v>0.0044077434577047</v>
      </c>
      <c r="C11715" s="2">
        <v>1.81136947503546E-5</v>
      </c>
      <c r="D11715" s="2">
        <v>8.881035028025E-4</v>
      </c>
      <c r="E11715" s="2">
        <v>1.987765426747E-4</v>
      </c>
      <c r="F11715" s="5">
        <v>2.405029517831E-4</v>
      </c>
      <c r="G11715" s="2">
        <v>0.0022619285155087</v>
      </c>
      <c r="H11715" s="2">
        <v>0.0</v>
      </c>
      <c r="I11715" s="2">
        <v>0.0</v>
      </c>
      <c r="J11715" s="2">
        <v>0.0</v>
      </c>
      <c r="K11715" s="2">
        <f t="shared" si="1"/>
        <v>0</v>
      </c>
      <c r="L11715" s="4">
        <v>1.0</v>
      </c>
      <c r="M11715" s="4"/>
    </row>
    <row r="11716" ht="14.25" customHeight="1">
      <c r="A11716" s="2" t="s">
        <v>11634</v>
      </c>
      <c r="B11716" s="2">
        <v>0.030868200585246</v>
      </c>
      <c r="C11716" s="2">
        <v>3.45235079294E-4</v>
      </c>
      <c r="D11716" s="2">
        <v>0.006935816258192</v>
      </c>
      <c r="E11716" s="2">
        <v>0.0033991504460573</v>
      </c>
      <c r="F11716" s="5">
        <v>0.0049532759003341</v>
      </c>
      <c r="G11716" s="2">
        <v>0.0135804312303662</v>
      </c>
      <c r="H11716" s="2">
        <v>0.0</v>
      </c>
      <c r="I11716" s="2">
        <v>0.0</v>
      </c>
      <c r="J11716" s="2">
        <v>0.0</v>
      </c>
      <c r="K11716" s="2">
        <f t="shared" si="1"/>
        <v>0</v>
      </c>
      <c r="L11716" s="4">
        <v>1.0</v>
      </c>
      <c r="M11716" s="4"/>
    </row>
    <row r="11717" ht="14.25" customHeight="1">
      <c r="A11717" s="2" t="s">
        <v>11635</v>
      </c>
      <c r="B11717" s="2">
        <v>0.362774014472961</v>
      </c>
      <c r="C11717" s="2">
        <v>7.758381543681E-4</v>
      </c>
      <c r="D11717" s="2">
        <v>0.0081354212015867</v>
      </c>
      <c r="E11717" s="2">
        <v>9.271256276406E-4</v>
      </c>
      <c r="F11717" s="5">
        <v>0.113853856921195</v>
      </c>
      <c r="G11717" s="2">
        <v>0.220345467329025</v>
      </c>
      <c r="H11717" s="2">
        <v>0.0</v>
      </c>
      <c r="I11717" s="2">
        <v>0.0</v>
      </c>
      <c r="J11717" s="2">
        <v>0.0</v>
      </c>
      <c r="K11717" s="2">
        <f t="shared" si="1"/>
        <v>0</v>
      </c>
      <c r="L11717" s="4">
        <v>1.0</v>
      </c>
      <c r="M11717" s="4"/>
    </row>
    <row r="11718" ht="14.25" customHeight="1">
      <c r="A11718" s="2" t="s">
        <v>11636</v>
      </c>
      <c r="B11718" s="2">
        <v>0.148138791322708</v>
      </c>
      <c r="C11718" s="2">
        <v>1.741231099003E-4</v>
      </c>
      <c r="D11718" s="2">
        <v>0.0856656357645988</v>
      </c>
      <c r="E11718" s="2">
        <v>0.0493680462241172</v>
      </c>
      <c r="F11718" s="5">
        <v>0.0051851784810423</v>
      </c>
      <c r="G11718" s="2">
        <v>0.005316306836903</v>
      </c>
      <c r="H11718" s="2">
        <v>0.0</v>
      </c>
      <c r="I11718" s="2">
        <v>0.0</v>
      </c>
      <c r="J11718" s="2">
        <v>0.0</v>
      </c>
      <c r="K11718" s="2">
        <f t="shared" si="1"/>
        <v>0</v>
      </c>
      <c r="L11718" s="4">
        <v>1.0</v>
      </c>
      <c r="M11718" s="4"/>
    </row>
    <row r="11719" ht="14.25" customHeight="1">
      <c r="A11719" s="2" t="s">
        <v>11637</v>
      </c>
      <c r="B11719" s="2">
        <v>0.0223885513842105</v>
      </c>
      <c r="C11719" s="2">
        <v>4.45293881057296E-5</v>
      </c>
      <c r="D11719" s="2">
        <v>0.0110455527901649</v>
      </c>
      <c r="E11719" s="2">
        <v>0.0032500466331839</v>
      </c>
      <c r="F11719" s="5">
        <v>0.0051497984677553</v>
      </c>
      <c r="G11719" s="2">
        <v>0.0039566606283187</v>
      </c>
      <c r="H11719" s="2">
        <v>0.0</v>
      </c>
      <c r="I11719" s="2">
        <v>0.0</v>
      </c>
      <c r="J11719" s="2">
        <v>0.0</v>
      </c>
      <c r="K11719" s="2">
        <f t="shared" si="1"/>
        <v>0</v>
      </c>
      <c r="L11719" s="4">
        <v>1.0</v>
      </c>
      <c r="M11719" s="4"/>
    </row>
    <row r="11720" ht="14.25" customHeight="1">
      <c r="A11720" s="2" t="s">
        <v>11638</v>
      </c>
      <c r="B11720" s="2">
        <v>0.0065452242270112</v>
      </c>
      <c r="C11720" s="2">
        <v>1.60608742589829E-5</v>
      </c>
      <c r="D11720" s="2">
        <v>0.0010110702132806</v>
      </c>
      <c r="E11720" s="2">
        <v>1.378829329041E-4</v>
      </c>
      <c r="F11720" s="5">
        <v>0.0017639137804508</v>
      </c>
      <c r="G11720" s="2">
        <v>0.0018278760835528</v>
      </c>
      <c r="H11720" s="2">
        <v>0.0</v>
      </c>
      <c r="I11720" s="2">
        <v>0.0</v>
      </c>
      <c r="J11720" s="2">
        <v>0.0</v>
      </c>
      <c r="K11720" s="2">
        <f t="shared" si="1"/>
        <v>0</v>
      </c>
      <c r="L11720" s="4">
        <v>1.0</v>
      </c>
      <c r="M11720" s="4"/>
    </row>
    <row r="11721" ht="14.25" customHeight="1">
      <c r="A11721" s="2" t="s">
        <v>11639</v>
      </c>
      <c r="B11721" s="2">
        <v>0.0221088379621505</v>
      </c>
      <c r="C11721" s="2">
        <v>1.169640672742E-4</v>
      </c>
      <c r="D11721" s="2">
        <v>0.0016318680718541</v>
      </c>
      <c r="E11721" s="2">
        <v>2.359555510338E-4</v>
      </c>
      <c r="F11721" s="5">
        <v>0.0029970733448863</v>
      </c>
      <c r="G11721" s="2">
        <v>0.0144330719485878</v>
      </c>
      <c r="H11721" s="2">
        <v>0.0</v>
      </c>
      <c r="I11721" s="2">
        <v>0.0</v>
      </c>
      <c r="J11721" s="2">
        <v>0.0</v>
      </c>
      <c r="K11721" s="2">
        <f t="shared" si="1"/>
        <v>0</v>
      </c>
      <c r="L11721" s="4">
        <v>1.0</v>
      </c>
      <c r="M11721" s="4"/>
    </row>
    <row r="11722" ht="14.25" customHeight="1">
      <c r="A11722" s="2" t="s">
        <v>11640</v>
      </c>
      <c r="B11722" s="2">
        <v>0.0170958023518323</v>
      </c>
      <c r="C11722" s="2">
        <v>4.0397047996521E-5</v>
      </c>
      <c r="D11722" s="2">
        <v>0.0026152348145842</v>
      </c>
      <c r="E11722" s="2">
        <v>2.468720194883E-4</v>
      </c>
      <c r="F11722" s="5">
        <v>0.005923424847424</v>
      </c>
      <c r="G11722" s="2">
        <v>0.0071843499317765</v>
      </c>
      <c r="H11722" s="2">
        <v>0.0</v>
      </c>
      <c r="I11722" s="2">
        <v>0.0</v>
      </c>
      <c r="J11722" s="2">
        <v>0.0</v>
      </c>
      <c r="K11722" s="2">
        <f t="shared" si="1"/>
        <v>0</v>
      </c>
      <c r="L11722" s="4">
        <v>1.0</v>
      </c>
      <c r="M11722" s="4"/>
    </row>
    <row r="11723" ht="14.25" customHeight="1">
      <c r="A11723" s="2" t="s">
        <v>11641</v>
      </c>
      <c r="B11723" s="2">
        <v>0.0302446279674768</v>
      </c>
      <c r="C11723" s="2">
        <v>6.59397483104839E-5</v>
      </c>
      <c r="D11723" s="2">
        <v>0.004641365725547</v>
      </c>
      <c r="E11723" s="2">
        <v>4.325547779444E-4</v>
      </c>
      <c r="F11723" s="5">
        <v>0.0139883402734994</v>
      </c>
      <c r="G11723" s="2">
        <v>0.0089237689971923</v>
      </c>
      <c r="H11723" s="2">
        <v>0.0</v>
      </c>
      <c r="I11723" s="2">
        <v>0.0</v>
      </c>
      <c r="J11723" s="2">
        <v>0.0</v>
      </c>
      <c r="K11723" s="2">
        <f t="shared" si="1"/>
        <v>0</v>
      </c>
      <c r="L11723" s="4">
        <v>1.0</v>
      </c>
      <c r="M11723" s="4"/>
    </row>
    <row r="11724" ht="14.25" customHeight="1">
      <c r="A11724" s="2" t="s">
        <v>11642</v>
      </c>
      <c r="B11724" s="2">
        <v>0.0160233713686466</v>
      </c>
      <c r="C11724" s="2">
        <v>3.15625038638245E-5</v>
      </c>
      <c r="D11724" s="2">
        <v>9.441610309295E-4</v>
      </c>
      <c r="E11724" s="2">
        <v>1.17131814477E-4</v>
      </c>
      <c r="F11724" s="5">
        <v>0.0038409596309065</v>
      </c>
      <c r="G11724" s="2">
        <v>0.0090598175302147</v>
      </c>
      <c r="H11724" s="2">
        <v>0.0</v>
      </c>
      <c r="I11724" s="2">
        <v>0.0</v>
      </c>
      <c r="J11724" s="2">
        <v>0.0</v>
      </c>
      <c r="K11724" s="2">
        <f t="shared" si="1"/>
        <v>0</v>
      </c>
      <c r="L11724" s="4">
        <v>1.0</v>
      </c>
      <c r="M11724" s="4"/>
    </row>
    <row r="11725" ht="14.25" customHeight="1">
      <c r="A11725" s="2" t="s">
        <v>11643</v>
      </c>
      <c r="B11725" s="2">
        <v>0.0266612041741609</v>
      </c>
      <c r="C11725" s="2">
        <v>1.003948927973E-4</v>
      </c>
      <c r="D11725" s="2">
        <v>7.045664824545E-4</v>
      </c>
      <c r="E11725" s="2">
        <v>6.89316002535633E-5</v>
      </c>
      <c r="F11725" s="5">
        <v>0.0028111799620091</v>
      </c>
      <c r="G11725" s="2">
        <v>0.0225699283182621</v>
      </c>
      <c r="H11725" s="2">
        <v>0.0</v>
      </c>
      <c r="I11725" s="2">
        <v>0.0</v>
      </c>
      <c r="J11725" s="2">
        <v>0.0</v>
      </c>
      <c r="K11725" s="2">
        <f t="shared" si="1"/>
        <v>0</v>
      </c>
      <c r="L11725" s="4">
        <v>1.0</v>
      </c>
      <c r="M11725" s="4"/>
    </row>
    <row r="11726" ht="14.25" customHeight="1">
      <c r="A11726" s="2" t="s">
        <v>11644</v>
      </c>
      <c r="B11726" s="2">
        <v>0.0511853769421577</v>
      </c>
      <c r="C11726" s="2">
        <v>6.16785400779917E-5</v>
      </c>
      <c r="D11726" s="2">
        <v>0.0028407089412212</v>
      </c>
      <c r="E11726" s="2">
        <v>2.041912666754E-4</v>
      </c>
      <c r="F11726" s="5">
        <v>0.0185091625899076</v>
      </c>
      <c r="G11726" s="2">
        <v>0.01585797034204</v>
      </c>
      <c r="H11726" s="2">
        <v>0.0</v>
      </c>
      <c r="I11726" s="2">
        <v>0.0</v>
      </c>
      <c r="J11726" s="2">
        <v>0.0</v>
      </c>
      <c r="K11726" s="2">
        <f t="shared" si="1"/>
        <v>0</v>
      </c>
      <c r="L11726" s="4">
        <v>1.0</v>
      </c>
      <c r="M11726" s="4"/>
    </row>
    <row r="11727" ht="14.25" customHeight="1">
      <c r="A11727" s="2" t="s">
        <v>11645</v>
      </c>
      <c r="B11727" s="2">
        <v>0.441923797130584</v>
      </c>
      <c r="C11727" s="2">
        <v>0.001281252480112</v>
      </c>
      <c r="D11727" s="2">
        <v>0.0013920955825597</v>
      </c>
      <c r="E11727" s="2">
        <v>1.19605778309E-4</v>
      </c>
      <c r="F11727" s="5">
        <v>0.0078867934644222</v>
      </c>
      <c r="G11727" s="2">
        <v>0.42954596877098</v>
      </c>
      <c r="H11727" s="2">
        <v>0.0</v>
      </c>
      <c r="I11727" s="2">
        <v>0.0</v>
      </c>
      <c r="J11727" s="2">
        <v>0.0</v>
      </c>
      <c r="K11727" s="2">
        <f t="shared" si="1"/>
        <v>0</v>
      </c>
      <c r="L11727" s="4">
        <v>1.0</v>
      </c>
      <c r="M11727" s="4"/>
    </row>
    <row r="11728" ht="14.25" customHeight="1">
      <c r="A11728" s="2" t="s">
        <v>11646</v>
      </c>
      <c r="B11728" s="2">
        <v>0.0994577631354332</v>
      </c>
      <c r="C11728" s="2">
        <v>5.083379801362E-4</v>
      </c>
      <c r="D11728" s="2">
        <v>5.924710421822E-4</v>
      </c>
      <c r="E11728" s="2">
        <v>6.28221896477043E-5</v>
      </c>
      <c r="F11728" s="5">
        <v>0.0030435607768595</v>
      </c>
      <c r="G11728" s="2">
        <v>0.107437796890735</v>
      </c>
      <c r="H11728" s="2">
        <v>0.0</v>
      </c>
      <c r="I11728" s="2">
        <v>0.0</v>
      </c>
      <c r="J11728" s="2">
        <v>0.0</v>
      </c>
      <c r="K11728" s="2">
        <f t="shared" si="1"/>
        <v>0</v>
      </c>
      <c r="L11728" s="4">
        <v>1.0</v>
      </c>
      <c r="M11728" s="4"/>
    </row>
    <row r="11729" ht="14.25" customHeight="1">
      <c r="A11729" s="2" t="s">
        <v>11647</v>
      </c>
      <c r="B11729" s="2">
        <v>0.0328251272439956</v>
      </c>
      <c r="C11729" s="2">
        <v>2.209187077824E-4</v>
      </c>
      <c r="D11729" s="2">
        <v>1.734744873829E-4</v>
      </c>
      <c r="E11729" s="2">
        <v>1.80908191396156E-5</v>
      </c>
      <c r="F11729" s="5">
        <v>0.001609400846064</v>
      </c>
      <c r="G11729" s="2">
        <v>0.0328625440597534</v>
      </c>
      <c r="H11729" s="2">
        <v>0.0</v>
      </c>
      <c r="I11729" s="2">
        <v>0.0</v>
      </c>
      <c r="J11729" s="2">
        <v>0.0</v>
      </c>
      <c r="K11729" s="2">
        <f t="shared" si="1"/>
        <v>0</v>
      </c>
      <c r="L11729" s="4">
        <v>1.0</v>
      </c>
      <c r="M11729" s="4"/>
    </row>
    <row r="11730" ht="14.25" customHeight="1">
      <c r="A11730" s="2" t="s">
        <v>11648</v>
      </c>
      <c r="B11730" s="2">
        <v>0.0333508364856243</v>
      </c>
      <c r="C11730" s="2">
        <v>7.0802483242E-4</v>
      </c>
      <c r="D11730" s="2">
        <v>0.0033126061316579</v>
      </c>
      <c r="E11730" s="2">
        <v>8.78803111845627E-5</v>
      </c>
      <c r="F11730" s="5">
        <v>0.0067847655154764</v>
      </c>
      <c r="G11730" s="2">
        <v>0.0290811639279127</v>
      </c>
      <c r="H11730" s="2">
        <v>0.0</v>
      </c>
      <c r="I11730" s="2">
        <v>0.0</v>
      </c>
      <c r="J11730" s="2">
        <v>0.0</v>
      </c>
      <c r="K11730" s="2">
        <f t="shared" si="1"/>
        <v>0</v>
      </c>
      <c r="L11730" s="4">
        <v>1.0</v>
      </c>
      <c r="M11730" s="4"/>
    </row>
    <row r="11731" ht="14.25" customHeight="1">
      <c r="A11731" s="2" t="s">
        <v>11649</v>
      </c>
      <c r="B11731" s="2">
        <v>0.0012588709359988</v>
      </c>
      <c r="C11731" s="2">
        <v>1.629140460863E-4</v>
      </c>
      <c r="D11731" s="2">
        <v>2.21657555812271E-5</v>
      </c>
      <c r="E11731" s="2">
        <v>5.12227597937453E-6</v>
      </c>
      <c r="F11731" s="5">
        <v>3.879852883983E-4</v>
      </c>
      <c r="G11731" s="2">
        <v>0.0019688883330672</v>
      </c>
      <c r="H11731" s="2">
        <v>0.0</v>
      </c>
      <c r="I11731" s="2">
        <v>0.0</v>
      </c>
      <c r="J11731" s="2">
        <v>0.0</v>
      </c>
      <c r="K11731" s="2">
        <f t="shared" si="1"/>
        <v>0</v>
      </c>
      <c r="L11731" s="4">
        <v>1.0</v>
      </c>
      <c r="M11731" s="4"/>
    </row>
    <row r="11732" ht="14.25" customHeight="1">
      <c r="A11732" s="2" t="s">
        <v>11650</v>
      </c>
      <c r="B11732" s="2">
        <v>8.88719514477998E-5</v>
      </c>
      <c r="C11732" s="2">
        <v>9.09936431980895E-7</v>
      </c>
      <c r="D11732" s="2">
        <v>1.21788886531248E-7</v>
      </c>
      <c r="E11732" s="2">
        <v>5.13481204222898E-8</v>
      </c>
      <c r="F11732" s="5">
        <v>1.50465448314207E-5</v>
      </c>
      <c r="G11732" s="2">
        <v>5.31165424035862E-5</v>
      </c>
      <c r="H11732" s="2">
        <v>0.0</v>
      </c>
      <c r="I11732" s="2">
        <v>0.0</v>
      </c>
      <c r="J11732" s="2">
        <v>0.0</v>
      </c>
      <c r="K11732" s="2">
        <f t="shared" si="1"/>
        <v>0</v>
      </c>
      <c r="L11732" s="4">
        <v>1.0</v>
      </c>
      <c r="M11732" s="4"/>
    </row>
    <row r="11733" ht="14.25" customHeight="1">
      <c r="A11733" s="2" t="s">
        <v>11651</v>
      </c>
      <c r="B11733" s="2">
        <v>2.38651537074474E-5</v>
      </c>
      <c r="C11733" s="2">
        <v>2.75507492375481E-8</v>
      </c>
      <c r="D11733" s="2">
        <v>4.99003327547598E-8</v>
      </c>
      <c r="E11733" s="2">
        <v>7.88382248373409E-9</v>
      </c>
      <c r="F11733" s="5">
        <v>4.03738431486999E-6</v>
      </c>
      <c r="G11733" s="2">
        <v>1.62156084115849E-5</v>
      </c>
      <c r="H11733" s="2">
        <v>0.0</v>
      </c>
      <c r="I11733" s="2">
        <v>0.0</v>
      </c>
      <c r="J11733" s="2">
        <v>0.0</v>
      </c>
      <c r="K11733" s="2">
        <f t="shared" si="1"/>
        <v>0</v>
      </c>
      <c r="L11733" s="4">
        <v>1.0</v>
      </c>
      <c r="M11733" s="4"/>
    </row>
    <row r="11734" ht="14.25" customHeight="1">
      <c r="A11734" s="2" t="s">
        <v>11652</v>
      </c>
      <c r="B11734" s="2">
        <v>2.80952936009271E-5</v>
      </c>
      <c r="C11734" s="2">
        <v>1.36757298818679E-8</v>
      </c>
      <c r="D11734" s="2">
        <v>2.32676001132858E-7</v>
      </c>
      <c r="E11734" s="2">
        <v>5.0182567434831E-8</v>
      </c>
      <c r="F11734" s="5">
        <v>7.88316356192808E-6</v>
      </c>
      <c r="G11734" s="2">
        <v>4.58617250842507E-5</v>
      </c>
      <c r="H11734" s="2">
        <v>0.0</v>
      </c>
      <c r="I11734" s="2">
        <v>0.0</v>
      </c>
      <c r="J11734" s="2">
        <v>0.0</v>
      </c>
      <c r="K11734" s="2">
        <f t="shared" si="1"/>
        <v>0</v>
      </c>
      <c r="L11734" s="4">
        <v>1.0</v>
      </c>
      <c r="M11734" s="4"/>
    </row>
    <row r="11735" ht="14.25" customHeight="1">
      <c r="A11735" s="2" t="s">
        <v>11653</v>
      </c>
      <c r="B11735" s="2">
        <v>0.0208714436739683</v>
      </c>
      <c r="C11735" s="2">
        <v>5.06645192217547E-5</v>
      </c>
      <c r="D11735" s="2">
        <v>1.710803335299E-4</v>
      </c>
      <c r="E11735" s="2">
        <v>1.8360972831033E-7</v>
      </c>
      <c r="F11735" s="5">
        <v>0.0284256003797054</v>
      </c>
      <c r="G11735" s="2">
        <v>0.0029710512608289</v>
      </c>
      <c r="H11735" s="2">
        <v>0.0</v>
      </c>
      <c r="I11735" s="2">
        <v>0.0</v>
      </c>
      <c r="J11735" s="2">
        <v>0.0</v>
      </c>
      <c r="K11735" s="2">
        <f t="shared" si="1"/>
        <v>0</v>
      </c>
      <c r="L11735" s="4">
        <v>1.0</v>
      </c>
      <c r="M11735" s="4"/>
    </row>
    <row r="11736" ht="14.25" customHeight="1">
      <c r="A11736" s="2" t="s">
        <v>11654</v>
      </c>
      <c r="B11736" s="2">
        <v>0.0646195188164711</v>
      </c>
      <c r="C11736" s="2">
        <v>8.73278549988754E-5</v>
      </c>
      <c r="D11736" s="2">
        <v>8.009939920157E-4</v>
      </c>
      <c r="E11736" s="2">
        <v>4.20530295741627E-6</v>
      </c>
      <c r="F11736" s="5">
        <v>0.108621910214424</v>
      </c>
      <c r="G11736" s="2">
        <v>0.0082252491265535</v>
      </c>
      <c r="H11736" s="2">
        <v>0.0</v>
      </c>
      <c r="I11736" s="2">
        <v>0.0</v>
      </c>
      <c r="J11736" s="2">
        <v>0.0</v>
      </c>
      <c r="K11736" s="2">
        <f t="shared" si="1"/>
        <v>0</v>
      </c>
      <c r="L11736" s="4">
        <v>1.0</v>
      </c>
      <c r="M11736" s="4"/>
    </row>
    <row r="11737" ht="14.25" customHeight="1">
      <c r="A11737" s="2" t="s">
        <v>11655</v>
      </c>
      <c r="B11737" s="2">
        <v>0.0548142902553081</v>
      </c>
      <c r="C11737" s="2">
        <v>9.28588633541949E-5</v>
      </c>
      <c r="D11737" s="2">
        <v>0.0012938167201355</v>
      </c>
      <c r="E11737" s="2">
        <v>2.53163707384374E-5</v>
      </c>
      <c r="F11737" s="5">
        <v>0.110503792762756</v>
      </c>
      <c r="G11737" s="2">
        <v>0.0066140731796622</v>
      </c>
      <c r="H11737" s="2">
        <v>0.0</v>
      </c>
      <c r="I11737" s="2">
        <v>0.0</v>
      </c>
      <c r="J11737" s="2">
        <v>0.0</v>
      </c>
      <c r="K11737" s="2">
        <f t="shared" si="1"/>
        <v>0</v>
      </c>
      <c r="L11737" s="4">
        <v>1.0</v>
      </c>
      <c r="M11737" s="4"/>
    </row>
    <row r="11738" ht="14.25" customHeight="1">
      <c r="A11738" s="2" t="s">
        <v>11656</v>
      </c>
      <c r="B11738" s="2">
        <v>0.0240871272981166</v>
      </c>
      <c r="C11738" s="2">
        <v>6.56619522487744E-5</v>
      </c>
      <c r="D11738" s="2">
        <v>4.124460392631E-4</v>
      </c>
      <c r="E11738" s="2">
        <v>2.13790553971193E-5</v>
      </c>
      <c r="F11738" s="5">
        <v>0.0866721644997596</v>
      </c>
      <c r="G11738" s="2">
        <v>0.0024980963207781</v>
      </c>
      <c r="H11738" s="2">
        <v>0.0</v>
      </c>
      <c r="I11738" s="2">
        <v>0.0</v>
      </c>
      <c r="J11738" s="2">
        <v>0.0</v>
      </c>
      <c r="K11738" s="2">
        <f t="shared" si="1"/>
        <v>0</v>
      </c>
      <c r="L11738" s="4">
        <v>1.0</v>
      </c>
      <c r="M11738" s="4"/>
    </row>
    <row r="11739" ht="14.25" customHeight="1">
      <c r="A11739" s="2" t="s">
        <v>11657</v>
      </c>
      <c r="B11739" s="2">
        <v>0.158336475491523</v>
      </c>
      <c r="C11739" s="2">
        <v>1.538561191409E-4</v>
      </c>
      <c r="D11739" s="2">
        <v>9.534804266877E-4</v>
      </c>
      <c r="E11739" s="2">
        <v>9.086000500246E-4</v>
      </c>
      <c r="F11739" s="5">
        <v>0.310594886541366</v>
      </c>
      <c r="G11739" s="2">
        <v>0.0033734813332557</v>
      </c>
      <c r="H11739" s="2">
        <v>0.0</v>
      </c>
      <c r="I11739" s="2">
        <v>0.0</v>
      </c>
      <c r="J11739" s="2">
        <v>0.0</v>
      </c>
      <c r="K11739" s="2">
        <f t="shared" si="1"/>
        <v>0</v>
      </c>
      <c r="L11739" s="4">
        <v>1.0</v>
      </c>
      <c r="M11739" s="4"/>
    </row>
    <row r="11740" ht="14.25" customHeight="1">
      <c r="A11740" s="2" t="s">
        <v>11658</v>
      </c>
      <c r="B11740" s="2">
        <v>0.731280088424682</v>
      </c>
      <c r="C11740" s="2">
        <v>3.293253830634E-4</v>
      </c>
      <c r="D11740" s="2">
        <v>0.0014889071462675</v>
      </c>
      <c r="E11740" s="2">
        <v>0.0067463023588061</v>
      </c>
      <c r="F11740" s="5">
        <v>0.833316802978515</v>
      </c>
      <c r="G11740" s="2">
        <v>0.0058964528143405</v>
      </c>
      <c r="H11740" s="2">
        <v>0.0</v>
      </c>
      <c r="I11740" s="2">
        <v>0.0</v>
      </c>
      <c r="J11740" s="2">
        <v>0.0</v>
      </c>
      <c r="K11740" s="2">
        <f t="shared" si="1"/>
        <v>1</v>
      </c>
      <c r="L11740" s="4">
        <v>1.0</v>
      </c>
      <c r="M11740" s="4"/>
    </row>
    <row r="11741" ht="14.25" customHeight="1">
      <c r="A11741" s="2" t="s">
        <v>11659</v>
      </c>
      <c r="B11741" s="2">
        <v>0.837458133697509</v>
      </c>
      <c r="C11741" s="2">
        <v>3.930398088414E-4</v>
      </c>
      <c r="D11741" s="2">
        <v>0.0012357798404991</v>
      </c>
      <c r="E11741" s="2">
        <v>0.0055328370071947</v>
      </c>
      <c r="F11741" s="5">
        <v>0.897064328193664</v>
      </c>
      <c r="G11741" s="2">
        <v>0.0076894084922969</v>
      </c>
      <c r="H11741" s="2">
        <v>0.0</v>
      </c>
      <c r="I11741" s="2">
        <v>0.0</v>
      </c>
      <c r="J11741" s="2">
        <v>0.0</v>
      </c>
      <c r="K11741" s="2">
        <f t="shared" si="1"/>
        <v>1</v>
      </c>
      <c r="L11741" s="4">
        <v>1.0</v>
      </c>
      <c r="M11741" s="4"/>
    </row>
    <row r="11742" ht="14.25" customHeight="1">
      <c r="A11742" s="2" t="s">
        <v>11660</v>
      </c>
      <c r="B11742" s="2">
        <v>0.937959909439086</v>
      </c>
      <c r="C11742" s="2">
        <v>3.399848646949E-4</v>
      </c>
      <c r="D11742" s="2">
        <v>0.0014312516432255</v>
      </c>
      <c r="E11742" s="2">
        <v>0.0097390981391072</v>
      </c>
      <c r="F11742" s="5">
        <v>0.964210987091064</v>
      </c>
      <c r="G11742" s="2">
        <v>0.0051549212075769</v>
      </c>
      <c r="H11742" s="2">
        <v>0.0</v>
      </c>
      <c r="I11742" s="2">
        <v>0.0</v>
      </c>
      <c r="J11742" s="2">
        <v>0.0</v>
      </c>
      <c r="K11742" s="2">
        <f t="shared" si="1"/>
        <v>1</v>
      </c>
      <c r="L11742" s="4">
        <v>1.0</v>
      </c>
      <c r="M11742" s="4"/>
    </row>
    <row r="11743" ht="14.25" customHeight="1">
      <c r="A11743" s="2" t="s">
        <v>11661</v>
      </c>
      <c r="B11743" s="2">
        <v>0.86108648777008</v>
      </c>
      <c r="C11743" s="2">
        <v>3.038791473954E-4</v>
      </c>
      <c r="D11743" s="2">
        <v>7.627186132594E-4</v>
      </c>
      <c r="E11743" s="2">
        <v>0.0048105018213391</v>
      </c>
      <c r="F11743" s="5">
        <v>0.92994076013565</v>
      </c>
      <c r="G11743" s="2">
        <v>0.0039048162288963</v>
      </c>
      <c r="H11743" s="2">
        <v>0.0</v>
      </c>
      <c r="I11743" s="2">
        <v>0.0</v>
      </c>
      <c r="J11743" s="2">
        <v>0.0</v>
      </c>
      <c r="K11743" s="2">
        <f t="shared" si="1"/>
        <v>1</v>
      </c>
      <c r="L11743" s="4">
        <v>1.0</v>
      </c>
      <c r="M11743" s="4"/>
    </row>
    <row r="11744" ht="14.25" customHeight="1">
      <c r="A11744" s="2" t="s">
        <v>11662</v>
      </c>
      <c r="B11744" s="2">
        <v>0.885212063789367</v>
      </c>
      <c r="C11744" s="2">
        <v>6.458237767219E-4</v>
      </c>
      <c r="D11744" s="2">
        <v>0.0055210427381098</v>
      </c>
      <c r="E11744" s="2">
        <v>0.050944160670042</v>
      </c>
      <c r="F11744" s="5">
        <v>0.92115306854248</v>
      </c>
      <c r="G11744" s="2">
        <v>0.0074518569745123</v>
      </c>
      <c r="H11744" s="2">
        <v>0.0</v>
      </c>
      <c r="I11744" s="2">
        <v>0.0</v>
      </c>
      <c r="J11744" s="2">
        <v>0.0</v>
      </c>
      <c r="K11744" s="2">
        <f t="shared" si="1"/>
        <v>1</v>
      </c>
      <c r="L11744" s="4">
        <v>1.0</v>
      </c>
      <c r="M11744" s="4"/>
    </row>
    <row r="11745" ht="14.25" customHeight="1">
      <c r="A11745" s="2" t="s">
        <v>11663</v>
      </c>
      <c r="B11745" s="2">
        <v>0.934219539165496</v>
      </c>
      <c r="C11745" s="2">
        <v>4.940842045471E-4</v>
      </c>
      <c r="D11745" s="2">
        <v>0.0039036218076944</v>
      </c>
      <c r="E11745" s="2">
        <v>0.0194403938949108</v>
      </c>
      <c r="F11745" s="5">
        <v>0.958822965621948</v>
      </c>
      <c r="G11745" s="2">
        <v>0.0063615110702812</v>
      </c>
      <c r="H11745" s="2">
        <v>0.0</v>
      </c>
      <c r="I11745" s="2">
        <v>0.0</v>
      </c>
      <c r="J11745" s="2">
        <v>0.0</v>
      </c>
      <c r="K11745" s="2">
        <f t="shared" si="1"/>
        <v>1</v>
      </c>
      <c r="L11745" s="4">
        <v>1.0</v>
      </c>
      <c r="M11745" s="4"/>
    </row>
    <row r="11746" ht="14.25" customHeight="1">
      <c r="A11746" s="2" t="s">
        <v>11664</v>
      </c>
      <c r="B11746" s="2">
        <v>0.689297080039978</v>
      </c>
      <c r="C11746" s="2">
        <v>6.838584085926E-4</v>
      </c>
      <c r="D11746" s="2">
        <v>0.0040825484320521</v>
      </c>
      <c r="E11746" s="2">
        <v>0.0129978470504283</v>
      </c>
      <c r="F11746" s="5">
        <v>0.765460968017578</v>
      </c>
      <c r="G11746" s="2">
        <v>0.0105476481840014</v>
      </c>
      <c r="H11746" s="2">
        <v>0.0</v>
      </c>
      <c r="I11746" s="2">
        <v>0.0</v>
      </c>
      <c r="J11746" s="2">
        <v>0.0</v>
      </c>
      <c r="K11746" s="2">
        <f t="shared" si="1"/>
        <v>1</v>
      </c>
      <c r="L11746" s="4">
        <v>1.0</v>
      </c>
      <c r="M11746" s="4"/>
    </row>
    <row r="11747" ht="14.25" customHeight="1">
      <c r="A11747" s="2" t="s">
        <v>11665</v>
      </c>
      <c r="B11747" s="2">
        <v>0.903736531734466</v>
      </c>
      <c r="C11747" s="2">
        <v>3.344223659951E-4</v>
      </c>
      <c r="D11747" s="2">
        <v>9.698581998236E-4</v>
      </c>
      <c r="E11747" s="2">
        <v>0.0030002922285348</v>
      </c>
      <c r="F11747" s="5">
        <v>0.95238196849823</v>
      </c>
      <c r="G11747" s="2">
        <v>0.0038458066992461</v>
      </c>
      <c r="H11747" s="2">
        <v>0.0</v>
      </c>
      <c r="I11747" s="2">
        <v>0.0</v>
      </c>
      <c r="J11747" s="2">
        <v>0.0</v>
      </c>
      <c r="K11747" s="2">
        <f t="shared" si="1"/>
        <v>1</v>
      </c>
      <c r="L11747" s="4">
        <v>1.0</v>
      </c>
      <c r="M11747" s="4"/>
    </row>
    <row r="11748" ht="14.25" customHeight="1">
      <c r="A11748" s="2" t="s">
        <v>11666</v>
      </c>
      <c r="B11748" s="2">
        <v>0.985299348831176</v>
      </c>
      <c r="C11748" s="2">
        <v>3.58632823918E-4</v>
      </c>
      <c r="D11748" s="2">
        <v>9.79307340458E-4</v>
      </c>
      <c r="E11748" s="2">
        <v>0.0146246962249279</v>
      </c>
      <c r="F11748" s="5">
        <v>0.992931246757507</v>
      </c>
      <c r="G11748" s="2">
        <v>0.0045198588632047</v>
      </c>
      <c r="H11748" s="2">
        <v>0.0</v>
      </c>
      <c r="I11748" s="2">
        <v>0.0</v>
      </c>
      <c r="J11748" s="2">
        <v>0.0</v>
      </c>
      <c r="K11748" s="2">
        <f t="shared" si="1"/>
        <v>1</v>
      </c>
      <c r="L11748" s="4">
        <v>1.0</v>
      </c>
      <c r="M11748" s="4"/>
    </row>
    <row r="11749" ht="14.25" customHeight="1">
      <c r="A11749" s="2" t="s">
        <v>11667</v>
      </c>
      <c r="B11749" s="2">
        <v>0.967040717601776</v>
      </c>
      <c r="C11749" s="2">
        <v>4.210483457427E-4</v>
      </c>
      <c r="D11749" s="2">
        <v>0.0018742782995104</v>
      </c>
      <c r="E11749" s="2">
        <v>0.0068231890909373</v>
      </c>
      <c r="F11749" s="5">
        <v>0.978407561779022</v>
      </c>
      <c r="G11749" s="2">
        <v>0.0055966195650398</v>
      </c>
      <c r="H11749" s="2">
        <v>0.0</v>
      </c>
      <c r="I11749" s="2">
        <v>0.0</v>
      </c>
      <c r="J11749" s="2">
        <v>0.0</v>
      </c>
      <c r="K11749" s="2">
        <f t="shared" si="1"/>
        <v>1</v>
      </c>
      <c r="L11749" s="4">
        <v>1.0</v>
      </c>
      <c r="M11749" s="4"/>
    </row>
    <row r="11750" ht="14.25" customHeight="1">
      <c r="A11750" s="2" t="s">
        <v>11668</v>
      </c>
      <c r="B11750" s="2">
        <v>0.989799857139587</v>
      </c>
      <c r="C11750" s="2">
        <v>3.88939602999E-4</v>
      </c>
      <c r="D11750" s="2">
        <v>0.0031140930950641</v>
      </c>
      <c r="E11750" s="2">
        <v>0.0087667685002088</v>
      </c>
      <c r="F11750" s="5">
        <v>0.991524934768676</v>
      </c>
      <c r="G11750" s="2">
        <v>0.0044200019910931</v>
      </c>
      <c r="H11750" s="2">
        <v>0.0</v>
      </c>
      <c r="I11750" s="2">
        <v>0.0</v>
      </c>
      <c r="J11750" s="2">
        <v>0.0</v>
      </c>
      <c r="K11750" s="2">
        <f t="shared" si="1"/>
        <v>1</v>
      </c>
      <c r="L11750" s="4">
        <v>1.0</v>
      </c>
      <c r="M11750" s="4"/>
    </row>
    <row r="11751" ht="14.25" customHeight="1">
      <c r="A11751" s="2" t="s">
        <v>11669</v>
      </c>
      <c r="B11751" s="2">
        <v>0.765403270721435</v>
      </c>
      <c r="C11751" s="2">
        <v>8.556824177503E-4</v>
      </c>
      <c r="D11751" s="2">
        <v>0.0048951562494039</v>
      </c>
      <c r="E11751" s="2">
        <v>0.0102415438741445</v>
      </c>
      <c r="F11751" s="5">
        <v>0.792166829109191</v>
      </c>
      <c r="G11751" s="2">
        <v>0.0098700420930981</v>
      </c>
      <c r="H11751" s="2">
        <v>0.0</v>
      </c>
      <c r="I11751" s="2">
        <v>0.0</v>
      </c>
      <c r="J11751" s="2">
        <v>0.0</v>
      </c>
      <c r="K11751" s="2">
        <f t="shared" si="1"/>
        <v>1</v>
      </c>
      <c r="L11751" s="4">
        <v>1.0</v>
      </c>
      <c r="M11751" s="4"/>
    </row>
    <row r="11752" ht="14.25" customHeight="1">
      <c r="A11752" s="2" t="s">
        <v>11670</v>
      </c>
      <c r="B11752" s="2">
        <v>0.699177801609039</v>
      </c>
      <c r="C11752" s="2">
        <v>0.001334995846264</v>
      </c>
      <c r="D11752" s="2">
        <v>0.022993616759777</v>
      </c>
      <c r="E11752" s="2">
        <v>0.179478630423545</v>
      </c>
      <c r="F11752" s="5">
        <v>0.485202252864837</v>
      </c>
      <c r="G11752" s="2">
        <v>0.0117210745811462</v>
      </c>
      <c r="H11752" s="2">
        <v>0.0</v>
      </c>
      <c r="I11752" s="2">
        <v>0.0</v>
      </c>
      <c r="J11752" s="2">
        <v>0.0</v>
      </c>
      <c r="K11752" s="2">
        <f t="shared" si="1"/>
        <v>1</v>
      </c>
      <c r="L11752" s="4">
        <v>1.0</v>
      </c>
      <c r="M11752" s="4"/>
    </row>
    <row r="11753" ht="14.25" customHeight="1">
      <c r="A11753" s="2" t="s">
        <v>11671</v>
      </c>
      <c r="B11753" s="2">
        <v>0.0636766105890274</v>
      </c>
      <c r="C11753" s="2">
        <v>0.0012896924745291</v>
      </c>
      <c r="D11753" s="2">
        <v>0.0131896873936057</v>
      </c>
      <c r="E11753" s="2">
        <v>0.0032058290671557</v>
      </c>
      <c r="F11753" s="5">
        <v>0.0441861525177955</v>
      </c>
      <c r="G11753" s="2">
        <v>0.0120089165866374</v>
      </c>
      <c r="H11753" s="2">
        <v>0.0</v>
      </c>
      <c r="I11753" s="2">
        <v>0.0</v>
      </c>
      <c r="J11753" s="2">
        <v>0.0</v>
      </c>
      <c r="K11753" s="2">
        <f t="shared" si="1"/>
        <v>0</v>
      </c>
      <c r="L11753" s="4">
        <v>1.0</v>
      </c>
      <c r="M11753" s="4"/>
    </row>
    <row r="11754" ht="14.25" customHeight="1">
      <c r="A11754" s="2" t="s">
        <v>11672</v>
      </c>
      <c r="B11754" s="2">
        <v>0.131695508956909</v>
      </c>
      <c r="C11754" s="2">
        <v>0.0023119198158383</v>
      </c>
      <c r="D11754" s="2">
        <v>0.0304323807358741</v>
      </c>
      <c r="E11754" s="2">
        <v>0.0089768124744296</v>
      </c>
      <c r="F11754" s="5">
        <v>0.04632368683815</v>
      </c>
      <c r="G11754" s="2">
        <v>0.040687408298254</v>
      </c>
      <c r="H11754" s="2">
        <v>0.0</v>
      </c>
      <c r="I11754" s="2">
        <v>0.0</v>
      </c>
      <c r="J11754" s="2">
        <v>0.0</v>
      </c>
      <c r="K11754" s="2">
        <f t="shared" si="1"/>
        <v>0</v>
      </c>
      <c r="L11754" s="4">
        <v>1.0</v>
      </c>
      <c r="M11754" s="4"/>
    </row>
    <row r="11755" ht="14.25" customHeight="1">
      <c r="A11755" s="2" t="s">
        <v>11673</v>
      </c>
      <c r="B11755" s="2">
        <v>0.0206963494420051</v>
      </c>
      <c r="C11755" s="2">
        <v>4.593773046508E-4</v>
      </c>
      <c r="D11755" s="2">
        <v>0.0111932307481765</v>
      </c>
      <c r="E11755" s="2">
        <v>0.0010705568129196</v>
      </c>
      <c r="F11755" s="5">
        <v>0.0055636479519307</v>
      </c>
      <c r="G11755" s="2">
        <v>0.0063359723426401</v>
      </c>
      <c r="H11755" s="2">
        <v>0.0</v>
      </c>
      <c r="I11755" s="2">
        <v>0.0</v>
      </c>
      <c r="J11755" s="2">
        <v>0.0</v>
      </c>
      <c r="K11755" s="2">
        <f t="shared" si="1"/>
        <v>0</v>
      </c>
      <c r="L11755" s="4">
        <v>1.0</v>
      </c>
      <c r="M11755" s="4"/>
    </row>
    <row r="11756" ht="14.25" customHeight="1">
      <c r="A11756" s="2" t="s">
        <v>11674</v>
      </c>
      <c r="B11756" s="2">
        <v>0.0084852185100317</v>
      </c>
      <c r="C11756" s="2">
        <v>4.696189134847E-4</v>
      </c>
      <c r="D11756" s="2">
        <v>4.368098161648E-4</v>
      </c>
      <c r="E11756" s="2">
        <v>3.82500475097913E-5</v>
      </c>
      <c r="F11756" s="5">
        <v>4.809537786059E-4</v>
      </c>
      <c r="G11756" s="2">
        <v>0.0085892807692289</v>
      </c>
      <c r="H11756" s="2">
        <v>0.0</v>
      </c>
      <c r="I11756" s="2">
        <v>0.0</v>
      </c>
      <c r="J11756" s="2">
        <v>0.0</v>
      </c>
      <c r="K11756" s="2">
        <f t="shared" si="1"/>
        <v>0</v>
      </c>
      <c r="L11756" s="4">
        <v>1.0</v>
      </c>
      <c r="M11756" s="4"/>
    </row>
    <row r="11757" ht="14.25" customHeight="1">
      <c r="A11757" s="2" t="s">
        <v>11675</v>
      </c>
      <c r="B11757" s="2">
        <v>0.0154330423101782</v>
      </c>
      <c r="C11757" s="2">
        <v>9.723488474264E-4</v>
      </c>
      <c r="D11757" s="2">
        <v>9.146520169451E-4</v>
      </c>
      <c r="E11757" s="2">
        <v>1.572088513057E-4</v>
      </c>
      <c r="F11757" s="5">
        <v>0.0021395341027528</v>
      </c>
      <c r="G11757" s="2">
        <v>0.0130421314388513</v>
      </c>
      <c r="H11757" s="2">
        <v>0.0</v>
      </c>
      <c r="I11757" s="2">
        <v>0.0</v>
      </c>
      <c r="J11757" s="2">
        <v>0.0</v>
      </c>
      <c r="K11757" s="2">
        <f t="shared" si="1"/>
        <v>0</v>
      </c>
      <c r="L11757" s="4">
        <v>1.0</v>
      </c>
      <c r="M11757" s="4"/>
    </row>
    <row r="11758" ht="14.25" customHeight="1">
      <c r="A11758" s="2" t="s">
        <v>11676</v>
      </c>
      <c r="B11758" s="2">
        <v>0.0200705844908952</v>
      </c>
      <c r="C11758" s="2">
        <v>9.446248877793E-4</v>
      </c>
      <c r="D11758" s="2">
        <v>0.0026074317283928</v>
      </c>
      <c r="E11758" s="2">
        <v>5.802462692372E-4</v>
      </c>
      <c r="F11758" s="5">
        <v>0.0034984061494469</v>
      </c>
      <c r="G11758" s="2">
        <v>0.0150585547089576</v>
      </c>
      <c r="H11758" s="2">
        <v>0.0</v>
      </c>
      <c r="I11758" s="2">
        <v>0.0</v>
      </c>
      <c r="J11758" s="2">
        <v>0.0</v>
      </c>
      <c r="K11758" s="2">
        <f t="shared" si="1"/>
        <v>0</v>
      </c>
      <c r="L11758" s="4">
        <v>1.0</v>
      </c>
      <c r="M11758" s="4"/>
    </row>
    <row r="11759" ht="14.25" customHeight="1">
      <c r="A11759" s="2" t="s">
        <v>11677</v>
      </c>
      <c r="B11759" s="2">
        <v>0.0017487644217908</v>
      </c>
      <c r="C11759" s="2">
        <v>1.003864672384E-4</v>
      </c>
      <c r="D11759" s="2">
        <v>3.417948610149E-4</v>
      </c>
      <c r="E11759" s="2">
        <v>7.05335287420894E-6</v>
      </c>
      <c r="F11759" s="5">
        <v>1.435697340639E-4</v>
      </c>
      <c r="G11759" s="2">
        <v>0.0012712581083178</v>
      </c>
      <c r="H11759" s="2">
        <v>0.0</v>
      </c>
      <c r="I11759" s="2">
        <v>0.0</v>
      </c>
      <c r="J11759" s="2">
        <v>0.0</v>
      </c>
      <c r="K11759" s="2">
        <f t="shared" si="1"/>
        <v>0</v>
      </c>
      <c r="L11759" s="4">
        <v>1.0</v>
      </c>
      <c r="M11759" s="4"/>
    </row>
    <row r="11760" ht="14.25" customHeight="1">
      <c r="A11760" s="2" t="s">
        <v>11678</v>
      </c>
      <c r="B11760" s="2">
        <v>0.0024422944989055</v>
      </c>
      <c r="C11760" s="2">
        <v>6.78263677400536E-5</v>
      </c>
      <c r="D11760" s="2">
        <v>6.378840189427E-4</v>
      </c>
      <c r="E11760" s="2">
        <v>2.92804143100511E-5</v>
      </c>
      <c r="F11760" s="5">
        <v>2.083921281155E-4</v>
      </c>
      <c r="G11760" s="2">
        <v>0.0013894810108467</v>
      </c>
      <c r="H11760" s="2">
        <v>0.0</v>
      </c>
      <c r="I11760" s="2">
        <v>0.0</v>
      </c>
      <c r="J11760" s="2">
        <v>0.0</v>
      </c>
      <c r="K11760" s="2">
        <f t="shared" si="1"/>
        <v>0</v>
      </c>
      <c r="L11760" s="4">
        <v>1.0</v>
      </c>
      <c r="M11760" s="4"/>
    </row>
    <row r="11761" ht="14.25" customHeight="1">
      <c r="A11761" s="2" t="s">
        <v>11679</v>
      </c>
      <c r="B11761" s="2">
        <v>0.0317027866840362</v>
      </c>
      <c r="C11761" s="2">
        <v>2.370127913309E-4</v>
      </c>
      <c r="D11761" s="2">
        <v>0.0034609683789312</v>
      </c>
      <c r="E11761" s="2">
        <v>1.855633890954E-4</v>
      </c>
      <c r="F11761" s="5">
        <v>0.0126581117510795</v>
      </c>
      <c r="G11761" s="2">
        <v>0.0033546690829098</v>
      </c>
      <c r="H11761" s="2">
        <v>0.0</v>
      </c>
      <c r="I11761" s="2">
        <v>0.0</v>
      </c>
      <c r="J11761" s="2">
        <v>0.0</v>
      </c>
      <c r="K11761" s="2">
        <f t="shared" si="1"/>
        <v>0</v>
      </c>
      <c r="L11761" s="4">
        <v>1.0</v>
      </c>
      <c r="M11761" s="4"/>
    </row>
    <row r="11762" ht="14.25" customHeight="1">
      <c r="A11762" s="2" t="s">
        <v>11680</v>
      </c>
      <c r="B11762" s="2">
        <v>0.0088979257270693</v>
      </c>
      <c r="C11762" s="2">
        <v>2.275910519529E-4</v>
      </c>
      <c r="D11762" s="2">
        <v>7.830476388335E-4</v>
      </c>
      <c r="E11762" s="2">
        <v>3.74860392184928E-5</v>
      </c>
      <c r="F11762" s="5">
        <v>0.0011854904005303</v>
      </c>
      <c r="G11762" s="2">
        <v>0.0057138693518936</v>
      </c>
      <c r="H11762" s="2">
        <v>0.0</v>
      </c>
      <c r="I11762" s="2">
        <v>0.0</v>
      </c>
      <c r="J11762" s="2">
        <v>0.0</v>
      </c>
      <c r="K11762" s="2">
        <f t="shared" si="1"/>
        <v>0</v>
      </c>
      <c r="L11762" s="4">
        <v>1.0</v>
      </c>
      <c r="M11762" s="4"/>
    </row>
    <row r="11763" ht="14.25" customHeight="1">
      <c r="A11763" s="2" t="s">
        <v>11681</v>
      </c>
      <c r="B11763" s="2">
        <v>0.258830517530441</v>
      </c>
      <c r="C11763" s="2">
        <v>0.001065197517164</v>
      </c>
      <c r="D11763" s="2">
        <v>0.0112965451553463</v>
      </c>
      <c r="E11763" s="2">
        <v>0.0015875634271651</v>
      </c>
      <c r="F11763" s="5">
        <v>0.185525298118591</v>
      </c>
      <c r="G11763" s="2">
        <v>0.0091887954622507</v>
      </c>
      <c r="H11763" s="2">
        <v>0.0</v>
      </c>
      <c r="I11763" s="2">
        <v>0.0</v>
      </c>
      <c r="J11763" s="2">
        <v>0.0</v>
      </c>
      <c r="K11763" s="2">
        <f t="shared" si="1"/>
        <v>0</v>
      </c>
      <c r="L11763" s="4">
        <v>1.0</v>
      </c>
      <c r="M11763" s="4"/>
    </row>
    <row r="11764" ht="14.25" customHeight="1">
      <c r="A11764" s="2" t="s">
        <v>11682</v>
      </c>
      <c r="B11764" s="2">
        <v>0.038067277520895</v>
      </c>
      <c r="C11764" s="2">
        <v>5.189166986383E-4</v>
      </c>
      <c r="D11764" s="2">
        <v>0.0053025744855403</v>
      </c>
      <c r="E11764" s="2">
        <v>4.834429419133E-4</v>
      </c>
      <c r="F11764" s="5">
        <v>0.0211275704205036</v>
      </c>
      <c r="G11764" s="2">
        <v>0.0106686996296048</v>
      </c>
      <c r="H11764" s="2">
        <v>0.0</v>
      </c>
      <c r="I11764" s="2">
        <v>0.0</v>
      </c>
      <c r="J11764" s="2">
        <v>0.0</v>
      </c>
      <c r="K11764" s="2">
        <f t="shared" si="1"/>
        <v>0</v>
      </c>
      <c r="L11764" s="4">
        <v>1.0</v>
      </c>
      <c r="M11764" s="4"/>
    </row>
    <row r="11765" ht="14.25" customHeight="1">
      <c r="A11765" s="2" t="s">
        <v>11683</v>
      </c>
      <c r="B11765" s="2">
        <v>0.0295862480998039</v>
      </c>
      <c r="C11765" s="2">
        <v>1.157961669377E-4</v>
      </c>
      <c r="D11765" s="2">
        <v>0.0029874541796743</v>
      </c>
      <c r="E11765" s="2">
        <v>1.083682946045E-4</v>
      </c>
      <c r="F11765" s="5">
        <v>0.0194668304175138</v>
      </c>
      <c r="G11765" s="2">
        <v>0.0037735130172222</v>
      </c>
      <c r="H11765" s="2">
        <v>0.0</v>
      </c>
      <c r="I11765" s="2">
        <v>0.0</v>
      </c>
      <c r="J11765" s="2">
        <v>0.0</v>
      </c>
      <c r="K11765" s="2">
        <f t="shared" si="1"/>
        <v>0</v>
      </c>
      <c r="L11765" s="4">
        <v>1.0</v>
      </c>
      <c r="M11765" s="4"/>
    </row>
    <row r="11766" ht="14.25" customHeight="1">
      <c r="A11766" s="2" t="s">
        <v>11684</v>
      </c>
      <c r="B11766" s="2">
        <v>0.0522380992770195</v>
      </c>
      <c r="C11766" s="2">
        <v>0.0013617253862321</v>
      </c>
      <c r="D11766" s="2">
        <v>0.0013883638894185</v>
      </c>
      <c r="E11766" s="2">
        <v>9.60427787504158E-5</v>
      </c>
      <c r="F11766" s="5">
        <v>0.0127241564914584</v>
      </c>
      <c r="G11766" s="2">
        <v>0.0372850485146045</v>
      </c>
      <c r="H11766" s="2">
        <v>0.0</v>
      </c>
      <c r="I11766" s="2">
        <v>0.0</v>
      </c>
      <c r="J11766" s="2">
        <v>0.0</v>
      </c>
      <c r="K11766" s="2">
        <f t="shared" si="1"/>
        <v>0</v>
      </c>
      <c r="L11766" s="4">
        <v>1.0</v>
      </c>
      <c r="M11766" s="4"/>
    </row>
    <row r="11767" ht="14.25" customHeight="1">
      <c r="A11767" s="2" t="s">
        <v>11685</v>
      </c>
      <c r="B11767" s="2">
        <v>0.0109519083052873</v>
      </c>
      <c r="C11767" s="2">
        <v>3.341623232699E-4</v>
      </c>
      <c r="D11767" s="2">
        <v>1.32816567202E-4</v>
      </c>
      <c r="E11767" s="2">
        <v>5.96496738580754E-6</v>
      </c>
      <c r="F11767" s="5">
        <v>6.068869843147E-4</v>
      </c>
      <c r="G11767" s="2">
        <v>0.0144314244389534</v>
      </c>
      <c r="H11767" s="2">
        <v>0.0</v>
      </c>
      <c r="I11767" s="2">
        <v>0.0</v>
      </c>
      <c r="J11767" s="2">
        <v>0.0</v>
      </c>
      <c r="K11767" s="2">
        <f t="shared" si="1"/>
        <v>0</v>
      </c>
      <c r="L11767" s="4">
        <v>1.0</v>
      </c>
      <c r="M11767" s="4"/>
    </row>
    <row r="11768" ht="14.25" customHeight="1">
      <c r="A11768" s="2" t="s">
        <v>11686</v>
      </c>
      <c r="B11768" s="2">
        <v>0.0212626941502094</v>
      </c>
      <c r="C11768" s="2">
        <v>2.719995100051E-4</v>
      </c>
      <c r="D11768" s="2">
        <v>0.0017104586586356</v>
      </c>
      <c r="E11768" s="2">
        <v>2.43882277572993E-5</v>
      </c>
      <c r="F11768" s="5">
        <v>0.0122793177142739</v>
      </c>
      <c r="G11768" s="2">
        <v>0.0047284071333706</v>
      </c>
      <c r="H11768" s="2">
        <v>0.0</v>
      </c>
      <c r="I11768" s="2">
        <v>0.0</v>
      </c>
      <c r="J11768" s="2">
        <v>0.0</v>
      </c>
      <c r="K11768" s="2">
        <f t="shared" si="1"/>
        <v>0</v>
      </c>
      <c r="L11768" s="4">
        <v>1.0</v>
      </c>
      <c r="M11768" s="4"/>
    </row>
    <row r="11769" ht="14.25" customHeight="1">
      <c r="A11769" s="2" t="s">
        <v>11687</v>
      </c>
      <c r="B11769" s="2">
        <v>0.0622475445270538</v>
      </c>
      <c r="C11769" s="2">
        <v>4.766317433677E-4</v>
      </c>
      <c r="D11769" s="2">
        <v>0.0030209179967641</v>
      </c>
      <c r="E11769" s="2">
        <v>1.912005682243E-4</v>
      </c>
      <c r="F11769" s="5">
        <v>0.0436419993638992</v>
      </c>
      <c r="G11769" s="2">
        <v>0.0148437768220901</v>
      </c>
      <c r="H11769" s="2">
        <v>0.0</v>
      </c>
      <c r="I11769" s="2">
        <v>0.0</v>
      </c>
      <c r="J11769" s="2">
        <v>0.0</v>
      </c>
      <c r="K11769" s="2">
        <f t="shared" si="1"/>
        <v>0</v>
      </c>
      <c r="L11769" s="4">
        <v>1.0</v>
      </c>
      <c r="M11769" s="4"/>
    </row>
    <row r="11770" ht="14.25" customHeight="1">
      <c r="A11770" s="2" t="s">
        <v>11688</v>
      </c>
      <c r="B11770" s="2">
        <v>0.0889440923929214</v>
      </c>
      <c r="C11770" s="2">
        <v>3.398008120711E-4</v>
      </c>
      <c r="D11770" s="2">
        <v>0.0065062078647315</v>
      </c>
      <c r="E11770" s="2">
        <v>7.25629273802E-4</v>
      </c>
      <c r="F11770" s="5">
        <v>0.076558269560337</v>
      </c>
      <c r="G11770" s="2">
        <v>0.0184708945453166</v>
      </c>
      <c r="H11770" s="2">
        <v>0.0</v>
      </c>
      <c r="I11770" s="2">
        <v>0.0</v>
      </c>
      <c r="J11770" s="2">
        <v>0.0</v>
      </c>
      <c r="K11770" s="2">
        <f t="shared" si="1"/>
        <v>0</v>
      </c>
      <c r="L11770" s="4">
        <v>1.0</v>
      </c>
      <c r="M11770" s="4"/>
    </row>
    <row r="11771" ht="14.25" customHeight="1">
      <c r="A11771" s="2" t="s">
        <v>11689</v>
      </c>
      <c r="B11771" s="2">
        <v>0.09671251475811</v>
      </c>
      <c r="C11771" s="2">
        <v>4.726888146251E-4</v>
      </c>
      <c r="D11771" s="2">
        <v>0.0097289308905601</v>
      </c>
      <c r="E11771" s="2">
        <v>3.885021433234E-4</v>
      </c>
      <c r="F11771" s="5">
        <v>0.0505604557693004</v>
      </c>
      <c r="G11771" s="2">
        <v>0.0267892815172672</v>
      </c>
      <c r="H11771" s="2">
        <v>0.0</v>
      </c>
      <c r="I11771" s="2">
        <v>0.0</v>
      </c>
      <c r="J11771" s="2">
        <v>0.0</v>
      </c>
      <c r="K11771" s="2">
        <f t="shared" si="1"/>
        <v>0</v>
      </c>
      <c r="L11771" s="4">
        <v>1.0</v>
      </c>
      <c r="M11771" s="4"/>
    </row>
    <row r="11772" ht="14.25" customHeight="1">
      <c r="A11772" s="2" t="s">
        <v>11690</v>
      </c>
      <c r="B11772" s="2">
        <v>0.72068166732788</v>
      </c>
      <c r="C11772" s="2">
        <v>7.509216666221E-4</v>
      </c>
      <c r="D11772" s="2">
        <v>0.320777028799057</v>
      </c>
      <c r="E11772" s="2">
        <v>0.0098098693415522</v>
      </c>
      <c r="F11772" s="5">
        <v>0.481444418430328</v>
      </c>
      <c r="G11772" s="2">
        <v>0.0218885596841573</v>
      </c>
      <c r="H11772" s="2">
        <v>0.0</v>
      </c>
      <c r="I11772" s="2">
        <v>0.0</v>
      </c>
      <c r="J11772" s="2">
        <v>0.0</v>
      </c>
      <c r="K11772" s="2">
        <f t="shared" si="1"/>
        <v>1</v>
      </c>
      <c r="L11772" s="4">
        <v>1.0</v>
      </c>
      <c r="M11772" s="4"/>
    </row>
    <row r="11773" ht="14.25" customHeight="1">
      <c r="A11773" s="2" t="s">
        <v>11691</v>
      </c>
      <c r="B11773" s="2">
        <v>0.108302094042301</v>
      </c>
      <c r="C11773" s="2">
        <v>1.973172184079E-4</v>
      </c>
      <c r="D11773" s="2">
        <v>0.0036659683100879</v>
      </c>
      <c r="E11773" s="2">
        <v>3.828371409326E-4</v>
      </c>
      <c r="F11773" s="5">
        <v>0.0449701994657516</v>
      </c>
      <c r="G11773" s="2">
        <v>0.0364428535103797</v>
      </c>
      <c r="H11773" s="2">
        <v>0.0</v>
      </c>
      <c r="I11773" s="2">
        <v>0.0</v>
      </c>
      <c r="J11773" s="2">
        <v>0.0</v>
      </c>
      <c r="K11773" s="2">
        <f t="shared" si="1"/>
        <v>0</v>
      </c>
      <c r="L11773" s="4">
        <v>1.0</v>
      </c>
      <c r="M11773" s="4"/>
    </row>
    <row r="11774" ht="14.25" customHeight="1">
      <c r="A11774" s="2" t="s">
        <v>11692</v>
      </c>
      <c r="B11774" s="2">
        <v>0.431716680526733</v>
      </c>
      <c r="C11774" s="2">
        <v>3.218351921532E-4</v>
      </c>
      <c r="D11774" s="2">
        <v>0.021224295720458</v>
      </c>
      <c r="E11774" s="2">
        <v>0.0011765154777094</v>
      </c>
      <c r="F11774" s="5">
        <v>0.451942145824432</v>
      </c>
      <c r="G11774" s="2">
        <v>0.0268849320709705</v>
      </c>
      <c r="H11774" s="2">
        <v>0.0</v>
      </c>
      <c r="I11774" s="2">
        <v>0.0</v>
      </c>
      <c r="J11774" s="2">
        <v>0.0</v>
      </c>
      <c r="K11774" s="2">
        <f t="shared" si="1"/>
        <v>0</v>
      </c>
      <c r="L11774" s="4">
        <v>1.0</v>
      </c>
      <c r="M11774" s="4"/>
    </row>
    <row r="11775" ht="14.25" customHeight="1">
      <c r="A11775" s="2" t="s">
        <v>11693</v>
      </c>
      <c r="B11775" s="2">
        <v>0.0096533987671136</v>
      </c>
      <c r="C11775" s="2">
        <v>3.28359237755648E-5</v>
      </c>
      <c r="D11775" s="2">
        <v>2.175249246647E-4</v>
      </c>
      <c r="E11775" s="2">
        <v>7.98078144725877E-6</v>
      </c>
      <c r="F11775" s="5">
        <v>0.0013816717546433</v>
      </c>
      <c r="G11775" s="2">
        <v>0.0079386550933122</v>
      </c>
      <c r="H11775" s="2">
        <v>0.0</v>
      </c>
      <c r="I11775" s="2">
        <v>0.0</v>
      </c>
      <c r="J11775" s="2">
        <v>0.0</v>
      </c>
      <c r="K11775" s="2">
        <f t="shared" si="1"/>
        <v>0</v>
      </c>
      <c r="L11775" s="4">
        <v>1.0</v>
      </c>
      <c r="M11775" s="4"/>
    </row>
    <row r="11776" ht="14.25" customHeight="1">
      <c r="A11776" s="2" t="s">
        <v>11694</v>
      </c>
      <c r="B11776" s="2">
        <v>0.0144093111157417</v>
      </c>
      <c r="C11776" s="2">
        <v>4.70328704977873E-5</v>
      </c>
      <c r="D11776" s="2">
        <v>3.401291323825E-4</v>
      </c>
      <c r="E11776" s="2">
        <v>1.46105103340232E-5</v>
      </c>
      <c r="F11776" s="5">
        <v>0.0023934005293995</v>
      </c>
      <c r="G11776" s="2">
        <v>0.0109189581125974</v>
      </c>
      <c r="H11776" s="2">
        <v>0.0</v>
      </c>
      <c r="I11776" s="2">
        <v>0.0</v>
      </c>
      <c r="J11776" s="2">
        <v>0.0</v>
      </c>
      <c r="K11776" s="2">
        <f t="shared" si="1"/>
        <v>0</v>
      </c>
      <c r="L11776" s="4">
        <v>1.0</v>
      </c>
      <c r="M11776" s="4"/>
    </row>
    <row r="11777" ht="14.25" customHeight="1">
      <c r="A11777" s="2" t="s">
        <v>11695</v>
      </c>
      <c r="B11777" s="2">
        <v>0.0315925143659114</v>
      </c>
      <c r="C11777" s="2">
        <v>7.34032873879186E-5</v>
      </c>
      <c r="D11777" s="2">
        <v>1.256009709322E-4</v>
      </c>
      <c r="E11777" s="2">
        <v>1.50489113366347E-5</v>
      </c>
      <c r="F11777" s="5">
        <v>0.0011384227545931</v>
      </c>
      <c r="G11777" s="2">
        <v>0.0226654633879661</v>
      </c>
      <c r="H11777" s="2">
        <v>0.0</v>
      </c>
      <c r="I11777" s="2">
        <v>0.0</v>
      </c>
      <c r="J11777" s="2">
        <v>0.0</v>
      </c>
      <c r="K11777" s="2">
        <f t="shared" si="1"/>
        <v>0</v>
      </c>
      <c r="L11777" s="4">
        <v>1.0</v>
      </c>
      <c r="M11777" s="4"/>
    </row>
    <row r="11778" ht="14.25" customHeight="1">
      <c r="A11778" s="2" t="s">
        <v>11696</v>
      </c>
      <c r="B11778" s="2">
        <v>0.163462787866592</v>
      </c>
      <c r="C11778" s="2">
        <v>6.624862435273E-4</v>
      </c>
      <c r="D11778" s="2">
        <v>6.913359393365E-4</v>
      </c>
      <c r="E11778" s="2">
        <v>4.92207727802451E-5</v>
      </c>
      <c r="F11778" s="5">
        <v>0.0073379348032176</v>
      </c>
      <c r="G11778" s="2">
        <v>0.121708080172538</v>
      </c>
      <c r="H11778" s="2">
        <v>0.0</v>
      </c>
      <c r="I11778" s="2">
        <v>0.0</v>
      </c>
      <c r="J11778" s="2">
        <v>0.0</v>
      </c>
      <c r="K11778" s="2">
        <f t="shared" si="1"/>
        <v>0</v>
      </c>
      <c r="L11778" s="4">
        <v>1.0</v>
      </c>
      <c r="M11778" s="4"/>
    </row>
    <row r="11779" ht="14.25" customHeight="1">
      <c r="A11779" s="2" t="s">
        <v>11697</v>
      </c>
      <c r="B11779" s="2">
        <v>0.0457628034055233</v>
      </c>
      <c r="C11779" s="2">
        <v>1.268723426619E-4</v>
      </c>
      <c r="D11779" s="2">
        <v>2.566257026046E-4</v>
      </c>
      <c r="E11779" s="2">
        <v>1.05564286059234E-5</v>
      </c>
      <c r="F11779" s="5">
        <v>0.0041804765351116</v>
      </c>
      <c r="G11779" s="2">
        <v>0.0362476706504821</v>
      </c>
      <c r="H11779" s="2">
        <v>0.0</v>
      </c>
      <c r="I11779" s="2">
        <v>0.0</v>
      </c>
      <c r="J11779" s="2">
        <v>0.0</v>
      </c>
      <c r="K11779" s="2">
        <f t="shared" si="1"/>
        <v>0</v>
      </c>
      <c r="L11779" s="4">
        <v>1.0</v>
      </c>
      <c r="M11779" s="4"/>
    </row>
    <row r="11780" ht="14.25" customHeight="1">
      <c r="A11780" s="2" t="s">
        <v>11698</v>
      </c>
      <c r="B11780" s="2">
        <v>0.0386386029422283</v>
      </c>
      <c r="C11780" s="2">
        <v>2.591024094726E-4</v>
      </c>
      <c r="D11780" s="2">
        <v>7.023393991403E-4</v>
      </c>
      <c r="E11780" s="2">
        <v>5.34544087713584E-5</v>
      </c>
      <c r="F11780" s="5">
        <v>0.0141951944679021</v>
      </c>
      <c r="G11780" s="2">
        <v>0.0251761246472597</v>
      </c>
      <c r="H11780" s="2">
        <v>0.0</v>
      </c>
      <c r="I11780" s="2">
        <v>0.0</v>
      </c>
      <c r="J11780" s="2">
        <v>0.0</v>
      </c>
      <c r="K11780" s="2">
        <f t="shared" si="1"/>
        <v>0</v>
      </c>
      <c r="L11780" s="4">
        <v>1.0</v>
      </c>
      <c r="M11780" s="4"/>
    </row>
    <row r="11781" ht="14.25" customHeight="1">
      <c r="A11781" s="2" t="s">
        <v>11699</v>
      </c>
      <c r="B11781" s="2">
        <v>5.99828636040911E-5</v>
      </c>
      <c r="C11781" s="2">
        <v>2.5978502549151E-7</v>
      </c>
      <c r="D11781" s="2">
        <v>5.11707696659868E-7</v>
      </c>
      <c r="E11781" s="2">
        <v>5.59338175776247E-8</v>
      </c>
      <c r="F11781" s="5">
        <v>4.92689068778418E-5</v>
      </c>
      <c r="G11781" s="2">
        <v>9.28502777242101E-5</v>
      </c>
      <c r="H11781" s="2">
        <v>0.0</v>
      </c>
      <c r="I11781" s="2">
        <v>0.0</v>
      </c>
      <c r="J11781" s="2">
        <v>0.0</v>
      </c>
      <c r="K11781" s="2">
        <f t="shared" si="1"/>
        <v>0</v>
      </c>
      <c r="L11781" s="4">
        <v>1.0</v>
      </c>
      <c r="M11781" s="4"/>
    </row>
    <row r="11782" ht="14.25" customHeight="1">
      <c r="A11782" s="2" t="s">
        <v>11700</v>
      </c>
      <c r="B11782" s="2">
        <v>9.30468831938924E-6</v>
      </c>
      <c r="C11782" s="2">
        <v>4.89754015120524E-9</v>
      </c>
      <c r="D11782" s="2">
        <v>1.1459786009027E-8</v>
      </c>
      <c r="E11782" s="2">
        <v>3.38199246385784E-9</v>
      </c>
      <c r="F11782" s="5">
        <v>2.97944620797352E-6</v>
      </c>
      <c r="G11782" s="2">
        <v>7.84816984378267E-6</v>
      </c>
      <c r="H11782" s="2">
        <v>0.0</v>
      </c>
      <c r="I11782" s="2">
        <v>0.0</v>
      </c>
      <c r="J11782" s="2">
        <v>0.0</v>
      </c>
      <c r="K11782" s="2">
        <f t="shared" si="1"/>
        <v>0</v>
      </c>
      <c r="L11782" s="4">
        <v>1.0</v>
      </c>
      <c r="M11782" s="4"/>
    </row>
    <row r="11783" ht="14.25" customHeight="1">
      <c r="A11783" s="2" t="s">
        <v>11701</v>
      </c>
      <c r="B11783" s="2">
        <v>0.0050463336519896</v>
      </c>
      <c r="C11783" s="2">
        <v>7.88381148595362E-5</v>
      </c>
      <c r="D11783" s="2">
        <v>4.75028755317907E-5</v>
      </c>
      <c r="E11783" s="2">
        <v>4.60142564406851E-6</v>
      </c>
      <c r="F11783" s="5">
        <v>0.0067030303180217</v>
      </c>
      <c r="G11783" s="2">
        <v>0.0014270358951762</v>
      </c>
      <c r="H11783" s="2">
        <v>1.0</v>
      </c>
      <c r="I11783" s="2">
        <v>1.0</v>
      </c>
      <c r="J11783" s="2">
        <v>1.0</v>
      </c>
      <c r="K11783" s="2">
        <f t="shared" si="1"/>
        <v>0</v>
      </c>
      <c r="L11783" s="4">
        <v>1.0</v>
      </c>
      <c r="M11783" s="4"/>
    </row>
    <row r="11784" ht="14.25" customHeight="1">
      <c r="A11784" s="2" t="s">
        <v>11702</v>
      </c>
      <c r="B11784" s="2">
        <v>0.0509076043963432</v>
      </c>
      <c r="C11784" s="2">
        <v>2.684603095985E-4</v>
      </c>
      <c r="D11784" s="2">
        <v>0.002027534879744</v>
      </c>
      <c r="E11784" s="2">
        <v>0.0011168390046805</v>
      </c>
      <c r="F11784" s="5">
        <v>0.0739882215857505</v>
      </c>
      <c r="G11784" s="2">
        <v>0.0069056521169841</v>
      </c>
      <c r="H11784" s="2">
        <v>1.0</v>
      </c>
      <c r="I11784" s="2">
        <v>1.0</v>
      </c>
      <c r="J11784" s="2">
        <v>1.0</v>
      </c>
      <c r="K11784" s="2">
        <f t="shared" si="1"/>
        <v>0</v>
      </c>
      <c r="L11784" s="4">
        <v>1.0</v>
      </c>
      <c r="M11784" s="4"/>
    </row>
    <row r="11785" ht="14.25" customHeight="1">
      <c r="A11785" s="2" t="s">
        <v>11703</v>
      </c>
      <c r="B11785" s="2">
        <v>0.0697312131524086</v>
      </c>
      <c r="C11785" s="2">
        <v>3.19640035741E-4</v>
      </c>
      <c r="D11785" s="2">
        <v>0.0014875343767926</v>
      </c>
      <c r="E11785" s="2">
        <v>0.0018930321093648</v>
      </c>
      <c r="F11785" s="5">
        <v>0.100554533302783</v>
      </c>
      <c r="G11785" s="2">
        <v>0.0091119697317481</v>
      </c>
      <c r="H11785" s="2">
        <v>1.0</v>
      </c>
      <c r="I11785" s="2">
        <v>1.0</v>
      </c>
      <c r="J11785" s="2">
        <v>1.0</v>
      </c>
      <c r="K11785" s="2">
        <f t="shared" si="1"/>
        <v>0</v>
      </c>
      <c r="L11785" s="4">
        <v>1.0</v>
      </c>
      <c r="M11785" s="4"/>
    </row>
    <row r="11786" ht="14.25" customHeight="1">
      <c r="A11786" s="2" t="s">
        <v>11704</v>
      </c>
      <c r="B11786" s="2">
        <v>0.186981081962585</v>
      </c>
      <c r="C11786" s="2">
        <v>2.211920800618E-4</v>
      </c>
      <c r="D11786" s="2">
        <v>0.0023917946964502</v>
      </c>
      <c r="E11786" s="2">
        <v>0.0056732022203505</v>
      </c>
      <c r="F11786" s="5">
        <v>0.249686002731323</v>
      </c>
      <c r="G11786" s="2">
        <v>0.0087080663070082</v>
      </c>
      <c r="H11786" s="2">
        <v>1.0</v>
      </c>
      <c r="I11786" s="2">
        <v>1.0</v>
      </c>
      <c r="J11786" s="2">
        <v>1.0</v>
      </c>
      <c r="K11786" s="2">
        <f t="shared" si="1"/>
        <v>0</v>
      </c>
      <c r="L11786" s="4">
        <v>1.0</v>
      </c>
      <c r="M11786" s="4"/>
    </row>
    <row r="11787" ht="14.25" customHeight="1">
      <c r="A11787" s="2" t="s">
        <v>11705</v>
      </c>
      <c r="B11787" s="2">
        <v>0.869878649711608</v>
      </c>
      <c r="C11787" s="2">
        <v>3.415070823393E-4</v>
      </c>
      <c r="D11787" s="2">
        <v>0.0061154155991971</v>
      </c>
      <c r="E11787" s="2">
        <v>0.0475820377469062</v>
      </c>
      <c r="F11787" s="5">
        <v>0.888285279273986</v>
      </c>
      <c r="G11787" s="2">
        <v>0.0046386239118874</v>
      </c>
      <c r="H11787" s="2">
        <v>1.0</v>
      </c>
      <c r="I11787" s="2">
        <v>1.0</v>
      </c>
      <c r="J11787" s="2">
        <v>1.0</v>
      </c>
      <c r="K11787" s="2">
        <f t="shared" si="1"/>
        <v>1</v>
      </c>
      <c r="L11787" s="4">
        <v>1.0</v>
      </c>
      <c r="M11787" s="4"/>
    </row>
    <row r="11788" ht="14.25" customHeight="1">
      <c r="A11788" s="2" t="s">
        <v>11706</v>
      </c>
      <c r="B11788" s="2">
        <v>0.920627295970916</v>
      </c>
      <c r="C11788" s="2">
        <v>5.335666937753E-4</v>
      </c>
      <c r="D11788" s="2">
        <v>0.0079301726073026</v>
      </c>
      <c r="E11788" s="2">
        <v>0.15955938398838</v>
      </c>
      <c r="F11788" s="5">
        <v>0.895916759967804</v>
      </c>
      <c r="G11788" s="2">
        <v>0.0066592996008694</v>
      </c>
      <c r="H11788" s="2">
        <v>1.0</v>
      </c>
      <c r="I11788" s="2">
        <v>1.0</v>
      </c>
      <c r="J11788" s="2">
        <v>1.0</v>
      </c>
      <c r="K11788" s="2">
        <f t="shared" si="1"/>
        <v>1</v>
      </c>
      <c r="L11788" s="4">
        <v>1.0</v>
      </c>
      <c r="M11788" s="4"/>
    </row>
    <row r="11789" ht="14.25" customHeight="1">
      <c r="A11789" s="2" t="s">
        <v>11707</v>
      </c>
      <c r="B11789" s="2">
        <v>0.900983154773712</v>
      </c>
      <c r="C11789" s="2">
        <v>5.860949750058E-4</v>
      </c>
      <c r="D11789" s="2">
        <v>0.0054226005449891</v>
      </c>
      <c r="E11789" s="2">
        <v>0.0366412177681922</v>
      </c>
      <c r="F11789" s="5">
        <v>0.910598993301391</v>
      </c>
      <c r="G11789" s="2">
        <v>0.0187339000403881</v>
      </c>
      <c r="H11789" s="2">
        <v>1.0</v>
      </c>
      <c r="I11789" s="2">
        <v>1.0</v>
      </c>
      <c r="J11789" s="2">
        <v>1.0</v>
      </c>
      <c r="K11789" s="2">
        <f t="shared" si="1"/>
        <v>1</v>
      </c>
      <c r="L11789" s="4">
        <v>1.0</v>
      </c>
      <c r="M11789" s="4"/>
    </row>
    <row r="11790" ht="14.25" customHeight="1">
      <c r="A11790" s="2" t="s">
        <v>11708</v>
      </c>
      <c r="B11790" s="2">
        <v>0.971336722373962</v>
      </c>
      <c r="C11790" s="2">
        <v>2.978414413519E-4</v>
      </c>
      <c r="D11790" s="2">
        <v>0.0020285309292376</v>
      </c>
      <c r="E11790" s="2">
        <v>0.0174933783710002</v>
      </c>
      <c r="F11790" s="5">
        <v>0.981569409370422</v>
      </c>
      <c r="G11790" s="2">
        <v>0.0061292177997529</v>
      </c>
      <c r="H11790" s="2">
        <v>1.0</v>
      </c>
      <c r="I11790" s="2">
        <v>1.0</v>
      </c>
      <c r="J11790" s="2">
        <v>1.0</v>
      </c>
      <c r="K11790" s="2">
        <f t="shared" si="1"/>
        <v>1</v>
      </c>
      <c r="L11790" s="4">
        <v>1.0</v>
      </c>
      <c r="M11790" s="4"/>
    </row>
    <row r="11791" ht="14.25" customHeight="1">
      <c r="A11791" s="2" t="s">
        <v>11709</v>
      </c>
      <c r="B11791" s="2">
        <v>0.105016820132732</v>
      </c>
      <c r="C11791" s="2">
        <v>1.392053236486E-4</v>
      </c>
      <c r="D11791" s="2">
        <v>5.226639914326E-4</v>
      </c>
      <c r="E11791" s="2">
        <v>1.136135833803E-4</v>
      </c>
      <c r="F11791" s="5">
        <v>0.168738588690757</v>
      </c>
      <c r="G11791" s="2">
        <v>0.0098526384681463</v>
      </c>
      <c r="H11791" s="2">
        <v>1.0</v>
      </c>
      <c r="I11791" s="2">
        <v>1.0</v>
      </c>
      <c r="J11791" s="2">
        <v>1.0</v>
      </c>
      <c r="K11791" s="2">
        <f t="shared" si="1"/>
        <v>0</v>
      </c>
      <c r="L11791" s="4">
        <v>1.0</v>
      </c>
      <c r="M11791" s="4"/>
    </row>
    <row r="11792" ht="14.25" customHeight="1">
      <c r="A11792" s="2" t="s">
        <v>11710</v>
      </c>
      <c r="B11792" s="2">
        <v>0.0390074625611305</v>
      </c>
      <c r="C11792" s="2">
        <v>1.383517956128E-4</v>
      </c>
      <c r="D11792" s="2">
        <v>3.237647761125E-4</v>
      </c>
      <c r="E11792" s="2">
        <v>7.80135960667394E-5</v>
      </c>
      <c r="F11792" s="5">
        <v>0.0530164688825607</v>
      </c>
      <c r="G11792" s="2">
        <v>0.0077184718102216</v>
      </c>
      <c r="H11792" s="2">
        <v>1.0</v>
      </c>
      <c r="I11792" s="2">
        <v>1.0</v>
      </c>
      <c r="J11792" s="2">
        <v>1.0</v>
      </c>
      <c r="K11792" s="2">
        <f t="shared" si="1"/>
        <v>0</v>
      </c>
      <c r="L11792" s="4">
        <v>1.0</v>
      </c>
      <c r="M11792" s="4"/>
    </row>
    <row r="11793" ht="14.25" customHeight="1">
      <c r="A11793" s="2" t="s">
        <v>11711</v>
      </c>
      <c r="B11793" s="2">
        <v>0.977103531360626</v>
      </c>
      <c r="C11793" s="2">
        <v>2.397568023297E-4</v>
      </c>
      <c r="D11793" s="2">
        <v>6.718570948578E-4</v>
      </c>
      <c r="E11793" s="2">
        <v>0.0043830024078488</v>
      </c>
      <c r="F11793" s="5">
        <v>0.987128973007202</v>
      </c>
      <c r="G11793" s="2">
        <v>0.0039165252819657</v>
      </c>
      <c r="H11793" s="2">
        <v>1.0</v>
      </c>
      <c r="I11793" s="2">
        <v>1.0</v>
      </c>
      <c r="J11793" s="2">
        <v>1.0</v>
      </c>
      <c r="K11793" s="2">
        <f t="shared" si="1"/>
        <v>1</v>
      </c>
      <c r="L11793" s="4">
        <v>1.0</v>
      </c>
      <c r="M11793" s="4"/>
    </row>
    <row r="11794" ht="14.25" customHeight="1">
      <c r="A11794" s="2" t="s">
        <v>11712</v>
      </c>
      <c r="B11794" s="2">
        <v>0.987920880317688</v>
      </c>
      <c r="C11794" s="2">
        <v>4.409778921399E-4</v>
      </c>
      <c r="D11794" s="2">
        <v>0.0026399097405374</v>
      </c>
      <c r="E11794" s="2">
        <v>0.0099925212562084</v>
      </c>
      <c r="F11794" s="5">
        <v>0.993754029273986</v>
      </c>
      <c r="G11794" s="2">
        <v>0.0097927739843726</v>
      </c>
      <c r="H11794" s="2">
        <v>1.0</v>
      </c>
      <c r="I11794" s="2">
        <v>1.0</v>
      </c>
      <c r="J11794" s="2">
        <v>1.0</v>
      </c>
      <c r="K11794" s="2">
        <f t="shared" si="1"/>
        <v>1</v>
      </c>
      <c r="L11794" s="4">
        <v>1.0</v>
      </c>
      <c r="M11794" s="4"/>
    </row>
    <row r="11795" ht="14.25" customHeight="1">
      <c r="A11795" s="2" t="s">
        <v>11713</v>
      </c>
      <c r="B11795" s="2">
        <v>0.985336244106292</v>
      </c>
      <c r="C11795" s="2">
        <v>0.0010486945975571</v>
      </c>
      <c r="D11795" s="2">
        <v>0.185802295804023</v>
      </c>
      <c r="E11795" s="2">
        <v>0.415740489959716</v>
      </c>
      <c r="F11795" s="5">
        <v>0.92485499382019</v>
      </c>
      <c r="G11795" s="2">
        <v>0.0167974457144737</v>
      </c>
      <c r="H11795" s="2">
        <v>1.0</v>
      </c>
      <c r="I11795" s="2">
        <v>1.0</v>
      </c>
      <c r="J11795" s="2">
        <v>1.0</v>
      </c>
      <c r="K11795" s="2">
        <f t="shared" si="1"/>
        <v>1</v>
      </c>
      <c r="L11795" s="4">
        <v>1.0</v>
      </c>
      <c r="M11795" s="4"/>
    </row>
    <row r="11796" ht="14.25" customHeight="1">
      <c r="A11796" s="2" t="s">
        <v>11714</v>
      </c>
      <c r="B11796" s="2">
        <v>0.978994607925415</v>
      </c>
      <c r="C11796" s="2">
        <v>0.0024427894968539</v>
      </c>
      <c r="D11796" s="2">
        <v>0.420086205005645</v>
      </c>
      <c r="E11796" s="2">
        <v>0.0279824584722518</v>
      </c>
      <c r="F11796" s="5">
        <v>0.911659479141235</v>
      </c>
      <c r="G11796" s="2">
        <v>0.113716728985309</v>
      </c>
      <c r="H11796" s="2">
        <v>1.0</v>
      </c>
      <c r="I11796" s="2">
        <v>1.0</v>
      </c>
      <c r="J11796" s="2">
        <v>1.0</v>
      </c>
      <c r="K11796" s="2">
        <f t="shared" si="1"/>
        <v>1</v>
      </c>
      <c r="L11796" s="4">
        <v>1.0</v>
      </c>
      <c r="M11796" s="4"/>
    </row>
    <row r="11797" ht="14.25" customHeight="1">
      <c r="A11797" s="2" t="s">
        <v>11715</v>
      </c>
      <c r="B11797" s="2">
        <v>0.995371997356414</v>
      </c>
      <c r="C11797" s="2">
        <v>0.0043346742168068</v>
      </c>
      <c r="D11797" s="2">
        <v>0.413992643356323</v>
      </c>
      <c r="E11797" s="2">
        <v>0.0842678621411323</v>
      </c>
      <c r="F11797" s="5">
        <v>0.982610344886779</v>
      </c>
      <c r="G11797" s="2">
        <v>0.23194234073162</v>
      </c>
      <c r="H11797" s="2">
        <v>1.0</v>
      </c>
      <c r="I11797" s="2">
        <v>1.0</v>
      </c>
      <c r="J11797" s="2">
        <v>1.0</v>
      </c>
      <c r="K11797" s="2">
        <f t="shared" si="1"/>
        <v>1</v>
      </c>
      <c r="L11797" s="4">
        <v>1.0</v>
      </c>
      <c r="M11797" s="4"/>
    </row>
    <row r="11798" ht="14.25" customHeight="1">
      <c r="A11798" s="2" t="s">
        <v>11716</v>
      </c>
      <c r="B11798" s="2">
        <v>0.99775755405426</v>
      </c>
      <c r="C11798" s="2">
        <v>0.0048022880218923</v>
      </c>
      <c r="D11798" s="2">
        <v>0.772538423538208</v>
      </c>
      <c r="E11798" s="2">
        <v>0.0415572002530097</v>
      </c>
      <c r="F11798" s="5">
        <v>0.976999461650848</v>
      </c>
      <c r="G11798" s="2">
        <v>0.289591968059539</v>
      </c>
      <c r="H11798" s="2">
        <v>1.0</v>
      </c>
      <c r="I11798" s="2">
        <v>1.0</v>
      </c>
      <c r="J11798" s="2">
        <v>1.0</v>
      </c>
      <c r="K11798" s="2">
        <f t="shared" si="1"/>
        <v>1</v>
      </c>
      <c r="L11798" s="4">
        <v>1.0</v>
      </c>
      <c r="M11798" s="4"/>
    </row>
    <row r="11799" ht="14.25" customHeight="1">
      <c r="A11799" s="2" t="s">
        <v>11717</v>
      </c>
      <c r="B11799" s="2">
        <v>0.994969069957733</v>
      </c>
      <c r="C11799" s="2">
        <v>0.0062822052277624</v>
      </c>
      <c r="D11799" s="2">
        <v>0.736783802509307</v>
      </c>
      <c r="E11799" s="2">
        <v>0.0441781841218471</v>
      </c>
      <c r="F11799" s="5">
        <v>0.928096652030944</v>
      </c>
      <c r="G11799" s="2">
        <v>0.360687762498855</v>
      </c>
      <c r="H11799" s="2">
        <v>1.0</v>
      </c>
      <c r="I11799" s="2">
        <v>1.0</v>
      </c>
      <c r="J11799" s="2">
        <v>1.0</v>
      </c>
      <c r="K11799" s="2">
        <f t="shared" si="1"/>
        <v>1</v>
      </c>
      <c r="L11799" s="4">
        <v>1.0</v>
      </c>
      <c r="M11799" s="4"/>
    </row>
    <row r="11800" ht="14.25" customHeight="1">
      <c r="A11800" s="2" t="s">
        <v>11718</v>
      </c>
      <c r="B11800" s="2">
        <v>0.995962917804718</v>
      </c>
      <c r="C11800" s="2">
        <v>0.0067749079316854</v>
      </c>
      <c r="D11800" s="2">
        <v>0.839725255966186</v>
      </c>
      <c r="E11800" s="2">
        <v>0.0788897946476936</v>
      </c>
      <c r="F11800" s="5">
        <v>0.954373359680175</v>
      </c>
      <c r="G11800" s="2">
        <v>0.327013999223709</v>
      </c>
      <c r="H11800" s="2">
        <v>1.0</v>
      </c>
      <c r="I11800" s="2">
        <v>1.0</v>
      </c>
      <c r="J11800" s="2">
        <v>1.0</v>
      </c>
      <c r="K11800" s="2">
        <f t="shared" si="1"/>
        <v>1</v>
      </c>
      <c r="L11800" s="4">
        <v>1.0</v>
      </c>
      <c r="M11800" s="4"/>
    </row>
    <row r="11801" ht="14.25" customHeight="1">
      <c r="A11801" s="2" t="s">
        <v>11719</v>
      </c>
      <c r="B11801" s="2">
        <v>0.998166620731353</v>
      </c>
      <c r="C11801" s="2">
        <v>0.0022379902657121</v>
      </c>
      <c r="D11801" s="2">
        <v>0.061347097158432</v>
      </c>
      <c r="E11801" s="2">
        <v>0.0571653731167316</v>
      </c>
      <c r="F11801" s="5">
        <v>0.998192846775054</v>
      </c>
      <c r="G11801" s="2">
        <v>0.0425372309982776</v>
      </c>
      <c r="H11801" s="2">
        <v>1.0</v>
      </c>
      <c r="I11801" s="2">
        <v>1.0</v>
      </c>
      <c r="J11801" s="2">
        <v>1.0</v>
      </c>
      <c r="K11801" s="2">
        <f t="shared" si="1"/>
        <v>1</v>
      </c>
      <c r="L11801" s="4">
        <v>1.0</v>
      </c>
      <c r="M11801" s="4"/>
    </row>
    <row r="11802" ht="14.25" customHeight="1">
      <c r="A11802" s="2" t="s">
        <v>11720</v>
      </c>
      <c r="B11802" s="2">
        <v>0.99815833568573</v>
      </c>
      <c r="C11802" s="2">
        <v>0.0010631404584273</v>
      </c>
      <c r="D11802" s="2">
        <v>0.0435091890394687</v>
      </c>
      <c r="E11802" s="2">
        <v>0.100457988679409</v>
      </c>
      <c r="F11802" s="5">
        <v>0.998392641544342</v>
      </c>
      <c r="G11802" s="2">
        <v>0.0382557176053524</v>
      </c>
      <c r="H11802" s="2">
        <v>1.0</v>
      </c>
      <c r="I11802" s="2">
        <v>1.0</v>
      </c>
      <c r="J11802" s="2">
        <v>1.0</v>
      </c>
      <c r="K11802" s="2">
        <f t="shared" si="1"/>
        <v>1</v>
      </c>
      <c r="L11802" s="4">
        <v>1.0</v>
      </c>
      <c r="M11802" s="4"/>
    </row>
    <row r="11803" ht="14.25" customHeight="1">
      <c r="A11803" s="2" t="s">
        <v>11721</v>
      </c>
      <c r="B11803" s="2">
        <v>0.997123956680298</v>
      </c>
      <c r="C11803" s="2">
        <v>0.0013315610121935</v>
      </c>
      <c r="D11803" s="2">
        <v>0.0287263765931129</v>
      </c>
      <c r="E11803" s="2">
        <v>0.114055879414081</v>
      </c>
      <c r="F11803" s="5">
        <v>0.998224556446075</v>
      </c>
      <c r="G11803" s="2">
        <v>0.0220735650509595</v>
      </c>
      <c r="H11803" s="2">
        <v>1.0</v>
      </c>
      <c r="I11803" s="2">
        <v>1.0</v>
      </c>
      <c r="J11803" s="2">
        <v>1.0</v>
      </c>
      <c r="K11803" s="2">
        <f t="shared" si="1"/>
        <v>1</v>
      </c>
      <c r="L11803" s="4">
        <v>1.0</v>
      </c>
      <c r="M11803" s="4"/>
    </row>
    <row r="11804" ht="14.25" customHeight="1">
      <c r="A11804" s="2" t="s">
        <v>11722</v>
      </c>
      <c r="B11804" s="2">
        <v>0.997222065925598</v>
      </c>
      <c r="C11804" s="2">
        <v>0.0023954391945153</v>
      </c>
      <c r="D11804" s="2">
        <v>0.0351305715739727</v>
      </c>
      <c r="E11804" s="2">
        <v>0.301377445459365</v>
      </c>
      <c r="F11804" s="5">
        <v>0.998292207717895</v>
      </c>
      <c r="G11804" s="2">
        <v>0.0132292611524462</v>
      </c>
      <c r="H11804" s="2">
        <v>1.0</v>
      </c>
      <c r="I11804" s="2">
        <v>1.0</v>
      </c>
      <c r="J11804" s="2">
        <v>1.0</v>
      </c>
      <c r="K11804" s="2">
        <f t="shared" si="1"/>
        <v>1</v>
      </c>
      <c r="L11804" s="4">
        <v>1.0</v>
      </c>
      <c r="M11804" s="4"/>
    </row>
    <row r="11805" ht="14.25" customHeight="1">
      <c r="A11805" s="2" t="s">
        <v>11723</v>
      </c>
      <c r="B11805" s="2">
        <v>0.997362792491912</v>
      </c>
      <c r="C11805" s="2">
        <v>0.0024599491152912</v>
      </c>
      <c r="D11805" s="2">
        <v>0.0197431370615959</v>
      </c>
      <c r="E11805" s="2">
        <v>0.545570850372314</v>
      </c>
      <c r="F11805" s="5">
        <v>0.999461770057678</v>
      </c>
      <c r="G11805" s="2">
        <v>0.0103082191199064</v>
      </c>
      <c r="H11805" s="2">
        <v>1.0</v>
      </c>
      <c r="I11805" s="2">
        <v>1.0</v>
      </c>
      <c r="J11805" s="2">
        <v>1.0</v>
      </c>
      <c r="K11805" s="2">
        <f t="shared" si="1"/>
        <v>1</v>
      </c>
      <c r="L11805" s="4">
        <v>1.0</v>
      </c>
      <c r="M11805" s="4"/>
    </row>
    <row r="11806" ht="14.25" customHeight="1">
      <c r="A11806" s="2" t="s">
        <v>11724</v>
      </c>
      <c r="B11806" s="2">
        <v>0.996949911117553</v>
      </c>
      <c r="C11806" s="2">
        <v>0.0027951835654675</v>
      </c>
      <c r="D11806" s="2">
        <v>0.0200301650911569</v>
      </c>
      <c r="E11806" s="2">
        <v>0.227098599076271</v>
      </c>
      <c r="F11806" s="5">
        <v>0.999241828918457</v>
      </c>
      <c r="G11806" s="2">
        <v>0.0113935433328151</v>
      </c>
      <c r="H11806" s="2">
        <v>1.0</v>
      </c>
      <c r="I11806" s="2">
        <v>1.0</v>
      </c>
      <c r="J11806" s="2">
        <v>1.0</v>
      </c>
      <c r="K11806" s="2">
        <f t="shared" si="1"/>
        <v>1</v>
      </c>
      <c r="L11806" s="4">
        <v>1.0</v>
      </c>
      <c r="M11806" s="4"/>
    </row>
    <row r="11807" ht="14.25" customHeight="1">
      <c r="A11807" s="2" t="s">
        <v>11725</v>
      </c>
      <c r="B11807" s="2">
        <v>0.999603033065796</v>
      </c>
      <c r="C11807" s="2">
        <v>0.0047315312549471</v>
      </c>
      <c r="D11807" s="2">
        <v>0.0136516839265823</v>
      </c>
      <c r="E11807" s="2">
        <v>0.145468950271606</v>
      </c>
      <c r="F11807" s="5">
        <v>0.999939024448394</v>
      </c>
      <c r="G11807" s="2">
        <v>0.0094170048832893</v>
      </c>
      <c r="H11807" s="2">
        <v>1.0</v>
      </c>
      <c r="I11807" s="2">
        <v>1.0</v>
      </c>
      <c r="J11807" s="2">
        <v>1.0</v>
      </c>
      <c r="K11807" s="2">
        <f t="shared" si="1"/>
        <v>1</v>
      </c>
      <c r="L11807" s="4">
        <v>1.0</v>
      </c>
      <c r="M11807" s="4"/>
    </row>
    <row r="11808" ht="14.25" customHeight="1">
      <c r="A11808" s="2" t="s">
        <v>11726</v>
      </c>
      <c r="B11808" s="2">
        <v>0.999881744384765</v>
      </c>
      <c r="C11808" s="2">
        <v>0.0035696504637598</v>
      </c>
      <c r="D11808" s="2">
        <v>0.0052789528854191</v>
      </c>
      <c r="E11808" s="2">
        <v>0.0721895173192024</v>
      </c>
      <c r="F11808" s="5">
        <v>0.999991714954376</v>
      </c>
      <c r="G11808" s="2">
        <v>0.0031045542564243</v>
      </c>
      <c r="H11808" s="2">
        <v>1.0</v>
      </c>
      <c r="I11808" s="2">
        <v>1.0</v>
      </c>
      <c r="J11808" s="2">
        <v>1.0</v>
      </c>
      <c r="K11808" s="2">
        <f t="shared" si="1"/>
        <v>1</v>
      </c>
      <c r="L11808" s="4">
        <v>1.0</v>
      </c>
      <c r="M11808" s="4"/>
    </row>
    <row r="11809" ht="14.25" customHeight="1">
      <c r="A11809" s="2" t="s">
        <v>11727</v>
      </c>
      <c r="B11809" s="2">
        <v>0.999819219112396</v>
      </c>
      <c r="C11809" s="2">
        <v>0.0034930838737636</v>
      </c>
      <c r="D11809" s="2">
        <v>0.00572324777022</v>
      </c>
      <c r="E11809" s="2">
        <v>0.0543891452252864</v>
      </c>
      <c r="F11809" s="5">
        <v>0.999988973140716</v>
      </c>
      <c r="G11809" s="2">
        <v>0.0034082112833857</v>
      </c>
      <c r="H11809" s="2">
        <v>1.0</v>
      </c>
      <c r="I11809" s="2">
        <v>1.0</v>
      </c>
      <c r="J11809" s="2">
        <v>1.0</v>
      </c>
      <c r="K11809" s="2">
        <f t="shared" si="1"/>
        <v>1</v>
      </c>
      <c r="L11809" s="4">
        <v>1.0</v>
      </c>
      <c r="M11809" s="4"/>
    </row>
    <row r="11810" ht="14.25" customHeight="1">
      <c r="A11810" s="2" t="s">
        <v>11728</v>
      </c>
      <c r="B11810" s="2">
        <v>0.998683273792266</v>
      </c>
      <c r="C11810" s="2">
        <v>0.004281171131879</v>
      </c>
      <c r="D11810" s="2">
        <v>0.0089024426415562</v>
      </c>
      <c r="E11810" s="2">
        <v>0.0572264343500137</v>
      </c>
      <c r="F11810" s="5">
        <v>0.999854862689972</v>
      </c>
      <c r="G11810" s="2">
        <v>0.0058573228307068</v>
      </c>
      <c r="H11810" s="2">
        <v>1.0</v>
      </c>
      <c r="I11810" s="2">
        <v>1.0</v>
      </c>
      <c r="J11810" s="2">
        <v>1.0</v>
      </c>
      <c r="K11810" s="2">
        <f t="shared" si="1"/>
        <v>1</v>
      </c>
      <c r="L11810" s="4">
        <v>1.0</v>
      </c>
      <c r="M11810" s="4"/>
    </row>
    <row r="11811" ht="14.25" customHeight="1">
      <c r="A11811" s="2" t="s">
        <v>11729</v>
      </c>
      <c r="B11811" s="2">
        <v>0.998344004154205</v>
      </c>
      <c r="C11811" s="2">
        <v>0.0050062118098139</v>
      </c>
      <c r="D11811" s="2">
        <v>0.0138318967074155</v>
      </c>
      <c r="E11811" s="2">
        <v>0.0450723804533481</v>
      </c>
      <c r="F11811" s="5">
        <v>0.999667346477508</v>
      </c>
      <c r="G11811" s="2">
        <v>0.01006212644279</v>
      </c>
      <c r="H11811" s="2">
        <v>1.0</v>
      </c>
      <c r="I11811" s="2">
        <v>1.0</v>
      </c>
      <c r="J11811" s="2">
        <v>1.0</v>
      </c>
      <c r="K11811" s="2">
        <f t="shared" si="1"/>
        <v>1</v>
      </c>
      <c r="L11811" s="4">
        <v>1.0</v>
      </c>
      <c r="M11811" s="4"/>
    </row>
    <row r="11812" ht="14.25" customHeight="1">
      <c r="A11812" s="2" t="s">
        <v>11730</v>
      </c>
      <c r="B11812" s="2">
        <v>0.998279273509979</v>
      </c>
      <c r="C11812" s="2">
        <v>0.0058513423427939</v>
      </c>
      <c r="D11812" s="2">
        <v>0.0213074199855327</v>
      </c>
      <c r="E11812" s="2">
        <v>0.198948428034782</v>
      </c>
      <c r="F11812" s="5">
        <v>0.999673724174499</v>
      </c>
      <c r="G11812" s="2">
        <v>0.0150514496490359</v>
      </c>
      <c r="H11812" s="2">
        <v>1.0</v>
      </c>
      <c r="I11812" s="2">
        <v>1.0</v>
      </c>
      <c r="J11812" s="2">
        <v>1.0</v>
      </c>
      <c r="K11812" s="2">
        <f t="shared" si="1"/>
        <v>1</v>
      </c>
      <c r="L11812" s="4">
        <v>1.0</v>
      </c>
      <c r="M11812" s="4"/>
    </row>
    <row r="11813" ht="14.25" customHeight="1">
      <c r="A11813" s="2" t="s">
        <v>11731</v>
      </c>
      <c r="B11813" s="2">
        <v>0.997895419597625</v>
      </c>
      <c r="C11813" s="2">
        <v>0.004401343408972</v>
      </c>
      <c r="D11813" s="2">
        <v>0.0107562132179737</v>
      </c>
      <c r="E11813" s="2">
        <v>0.0265249144285917</v>
      </c>
      <c r="F11813" s="5">
        <v>0.999568104743957</v>
      </c>
      <c r="G11813" s="2">
        <v>0.0113346502184867</v>
      </c>
      <c r="H11813" s="2">
        <v>1.0</v>
      </c>
      <c r="I11813" s="2">
        <v>1.0</v>
      </c>
      <c r="J11813" s="2">
        <v>1.0</v>
      </c>
      <c r="K11813" s="2">
        <f t="shared" si="1"/>
        <v>1</v>
      </c>
      <c r="L11813" s="4">
        <v>1.0</v>
      </c>
      <c r="M11813" s="4"/>
    </row>
    <row r="11814" ht="14.25" customHeight="1">
      <c r="A11814" s="2" t="s">
        <v>11732</v>
      </c>
      <c r="B11814" s="2">
        <v>0.981866359710693</v>
      </c>
      <c r="C11814" s="2">
        <v>0.0046657398343086</v>
      </c>
      <c r="D11814" s="2">
        <v>0.0138508304953575</v>
      </c>
      <c r="E11814" s="2">
        <v>0.0101143736392259</v>
      </c>
      <c r="F11814" s="5">
        <v>0.991939783096313</v>
      </c>
      <c r="G11814" s="2">
        <v>0.026502501219511</v>
      </c>
      <c r="H11814" s="2">
        <v>1.0</v>
      </c>
      <c r="I11814" s="2">
        <v>1.0</v>
      </c>
      <c r="J11814" s="2">
        <v>1.0</v>
      </c>
      <c r="K11814" s="2">
        <f t="shared" si="1"/>
        <v>1</v>
      </c>
      <c r="L11814" s="4">
        <v>1.0</v>
      </c>
      <c r="M11814" s="4"/>
    </row>
    <row r="11815" ht="14.25" customHeight="1">
      <c r="A11815" s="2" t="s">
        <v>11733</v>
      </c>
      <c r="B11815" s="2">
        <v>0.974273264408111</v>
      </c>
      <c r="C11815" s="2">
        <v>0.0020321675110608</v>
      </c>
      <c r="D11815" s="2">
        <v>0.007002830505371</v>
      </c>
      <c r="E11815" s="2">
        <v>0.0024827762972563</v>
      </c>
      <c r="F11815" s="5">
        <v>0.985822260379791</v>
      </c>
      <c r="G11815" s="2">
        <v>0.0097969677299261</v>
      </c>
      <c r="H11815" s="2">
        <v>1.0</v>
      </c>
      <c r="I11815" s="2">
        <v>1.0</v>
      </c>
      <c r="J11815" s="2">
        <v>1.0</v>
      </c>
      <c r="K11815" s="2">
        <f t="shared" si="1"/>
        <v>1</v>
      </c>
      <c r="L11815" s="4">
        <v>1.0</v>
      </c>
      <c r="M11815" s="4"/>
    </row>
    <row r="11816" ht="14.25" customHeight="1">
      <c r="A11816" s="2" t="s">
        <v>11734</v>
      </c>
      <c r="B11816" s="2">
        <v>0.966239392757415</v>
      </c>
      <c r="C11816" s="2">
        <v>0.0022831289097666</v>
      </c>
      <c r="D11816" s="2">
        <v>0.012525713071227</v>
      </c>
      <c r="E11816" s="2">
        <v>0.0028170337900519</v>
      </c>
      <c r="F11816" s="5">
        <v>0.965236127376556</v>
      </c>
      <c r="G11816" s="2">
        <v>0.0156627148389816</v>
      </c>
      <c r="H11816" s="2">
        <v>1.0</v>
      </c>
      <c r="I11816" s="2">
        <v>1.0</v>
      </c>
      <c r="J11816" s="2">
        <v>1.0</v>
      </c>
      <c r="K11816" s="2">
        <f t="shared" si="1"/>
        <v>1</v>
      </c>
      <c r="L11816" s="4">
        <v>1.0</v>
      </c>
      <c r="M11816" s="4"/>
    </row>
    <row r="11817" ht="14.25" customHeight="1">
      <c r="A11817" s="2" t="s">
        <v>11735</v>
      </c>
      <c r="B11817" s="2">
        <v>0.989308178424835</v>
      </c>
      <c r="C11817" s="2">
        <v>0.0019668897148221</v>
      </c>
      <c r="D11817" s="2">
        <v>0.0145627427846193</v>
      </c>
      <c r="E11817" s="2">
        <v>0.0036653450224548</v>
      </c>
      <c r="F11817" s="5">
        <v>0.98927241563797</v>
      </c>
      <c r="G11817" s="2">
        <v>0.0066838529892265</v>
      </c>
      <c r="H11817" s="2">
        <v>1.0</v>
      </c>
      <c r="I11817" s="2">
        <v>1.0</v>
      </c>
      <c r="J11817" s="2">
        <v>1.0</v>
      </c>
      <c r="K11817" s="2">
        <f t="shared" si="1"/>
        <v>1</v>
      </c>
      <c r="L11817" s="4">
        <v>1.0</v>
      </c>
      <c r="M11817" s="4"/>
    </row>
    <row r="11818" ht="14.25" customHeight="1">
      <c r="A11818" s="2" t="s">
        <v>11736</v>
      </c>
      <c r="B11818" s="2">
        <v>0.979568123817443</v>
      </c>
      <c r="C11818" s="2">
        <v>0.0012531237443909</v>
      </c>
      <c r="D11818" s="2">
        <v>0.033698134124279</v>
      </c>
      <c r="E11818" s="2">
        <v>0.0050907037220895</v>
      </c>
      <c r="F11818" s="5">
        <v>0.962405085563659</v>
      </c>
      <c r="G11818" s="2">
        <v>0.0063111395575106</v>
      </c>
      <c r="H11818" s="2">
        <v>1.0</v>
      </c>
      <c r="I11818" s="2">
        <v>1.0</v>
      </c>
      <c r="J11818" s="2">
        <v>1.0</v>
      </c>
      <c r="K11818" s="2">
        <f t="shared" si="1"/>
        <v>1</v>
      </c>
      <c r="L11818" s="4">
        <v>1.0</v>
      </c>
      <c r="M11818" s="4"/>
    </row>
    <row r="11819" ht="14.25" customHeight="1">
      <c r="A11819" s="2" t="s">
        <v>11737</v>
      </c>
      <c r="B11819" s="2">
        <v>0.943796575069427</v>
      </c>
      <c r="C11819" s="2">
        <v>0.0014914505882188</v>
      </c>
      <c r="D11819" s="2">
        <v>0.236168295145034</v>
      </c>
      <c r="E11819" s="2">
        <v>0.0676523149013519</v>
      </c>
      <c r="F11819" s="5">
        <v>0.83278077840805</v>
      </c>
      <c r="G11819" s="2">
        <v>0.0148595990613102</v>
      </c>
      <c r="H11819" s="2">
        <v>1.0</v>
      </c>
      <c r="I11819" s="2">
        <v>1.0</v>
      </c>
      <c r="J11819" s="2">
        <v>1.0</v>
      </c>
      <c r="K11819" s="2">
        <f t="shared" si="1"/>
        <v>1</v>
      </c>
      <c r="L11819" s="4">
        <v>1.0</v>
      </c>
      <c r="M11819" s="4"/>
    </row>
    <row r="11820" ht="14.25" customHeight="1">
      <c r="A11820" s="2" t="s">
        <v>11738</v>
      </c>
      <c r="B11820" s="2">
        <v>0.955325782299041</v>
      </c>
      <c r="C11820" s="2">
        <v>0.0013043744256719</v>
      </c>
      <c r="D11820" s="2">
        <v>0.0544378422200679</v>
      </c>
      <c r="E11820" s="2">
        <v>0.016153797507286</v>
      </c>
      <c r="F11820" s="5">
        <v>0.933974862098693</v>
      </c>
      <c r="G11820" s="2">
        <v>0.022384637966752</v>
      </c>
      <c r="H11820" s="2">
        <v>1.0</v>
      </c>
      <c r="I11820" s="2">
        <v>1.0</v>
      </c>
      <c r="J11820" s="2">
        <v>1.0</v>
      </c>
      <c r="K11820" s="2">
        <f t="shared" si="1"/>
        <v>1</v>
      </c>
      <c r="L11820" s="4">
        <v>1.0</v>
      </c>
      <c r="M11820" s="4"/>
    </row>
    <row r="11821" ht="14.25" customHeight="1">
      <c r="A11821" s="2" t="s">
        <v>11739</v>
      </c>
      <c r="B11821" s="2">
        <v>0.914018273353576</v>
      </c>
      <c r="C11821" s="2">
        <v>8.606886258348E-4</v>
      </c>
      <c r="D11821" s="2">
        <v>0.0813466757535934</v>
      </c>
      <c r="E11821" s="2">
        <v>0.0082139382138848</v>
      </c>
      <c r="F11821" s="5">
        <v>0.86590164899826</v>
      </c>
      <c r="G11821" s="2">
        <v>0.0144884902983903</v>
      </c>
      <c r="H11821" s="2">
        <v>1.0</v>
      </c>
      <c r="I11821" s="2">
        <v>1.0</v>
      </c>
      <c r="J11821" s="2">
        <v>1.0</v>
      </c>
      <c r="K11821" s="2">
        <f t="shared" si="1"/>
        <v>1</v>
      </c>
      <c r="L11821" s="4">
        <v>1.0</v>
      </c>
      <c r="M11821" s="4"/>
    </row>
    <row r="11822" ht="14.25" customHeight="1">
      <c r="A11822" s="2" t="s">
        <v>11740</v>
      </c>
      <c r="B11822" s="2">
        <v>0.868094801902771</v>
      </c>
      <c r="C11822" s="2">
        <v>8.659149170853E-4</v>
      </c>
      <c r="D11822" s="2">
        <v>0.166446715593338</v>
      </c>
      <c r="E11822" s="2">
        <v>0.0163365788757801</v>
      </c>
      <c r="F11822" s="5">
        <v>0.781665325164794</v>
      </c>
      <c r="G11822" s="2">
        <v>0.0126585103571414</v>
      </c>
      <c r="H11822" s="2">
        <v>1.0</v>
      </c>
      <c r="I11822" s="2">
        <v>1.0</v>
      </c>
      <c r="J11822" s="2">
        <v>1.0</v>
      </c>
      <c r="K11822" s="2">
        <f t="shared" si="1"/>
        <v>1</v>
      </c>
      <c r="L11822" s="4">
        <v>1.0</v>
      </c>
      <c r="M11822" s="4"/>
    </row>
    <row r="11823" ht="14.25" customHeight="1">
      <c r="A11823" s="2" t="s">
        <v>11741</v>
      </c>
      <c r="B11823" s="2">
        <v>0.04015389457345</v>
      </c>
      <c r="C11823" s="2">
        <v>2.105404710164E-4</v>
      </c>
      <c r="D11823" s="2">
        <v>0.0037745060399174</v>
      </c>
      <c r="E11823" s="2">
        <v>4.117159696761E-4</v>
      </c>
      <c r="F11823" s="5">
        <v>0.0252686534076929</v>
      </c>
      <c r="G11823" s="2">
        <v>0.0160855669528245</v>
      </c>
      <c r="H11823" s="2">
        <v>1.0</v>
      </c>
      <c r="I11823" s="2">
        <v>1.0</v>
      </c>
      <c r="J11823" s="2">
        <v>1.0</v>
      </c>
      <c r="K11823" s="2">
        <f t="shared" si="1"/>
        <v>0</v>
      </c>
      <c r="L11823" s="4">
        <v>1.0</v>
      </c>
      <c r="M11823" s="4"/>
    </row>
    <row r="11824" ht="14.25" customHeight="1">
      <c r="A11824" s="2" t="s">
        <v>11742</v>
      </c>
      <c r="B11824" s="2">
        <v>0.0356954000890255</v>
      </c>
      <c r="C11824" s="2">
        <v>3.600348427426E-4</v>
      </c>
      <c r="D11824" s="2">
        <v>0.0029139223042875</v>
      </c>
      <c r="E11824" s="2">
        <v>1.52786829858E-4</v>
      </c>
      <c r="F11824" s="5">
        <v>0.0124243348836898</v>
      </c>
      <c r="G11824" s="2">
        <v>0.0244247019290924</v>
      </c>
      <c r="H11824" s="2">
        <v>1.0</v>
      </c>
      <c r="I11824" s="2">
        <v>1.0</v>
      </c>
      <c r="J11824" s="2">
        <v>1.0</v>
      </c>
      <c r="K11824" s="2">
        <f t="shared" si="1"/>
        <v>0</v>
      </c>
      <c r="L11824" s="4">
        <v>1.0</v>
      </c>
      <c r="M11824" s="4"/>
    </row>
    <row r="11825" ht="14.25" customHeight="1">
      <c r="A11825" s="2" t="s">
        <v>11743</v>
      </c>
      <c r="B11825" s="2">
        <v>0.0152632864192128</v>
      </c>
      <c r="C11825" s="2">
        <v>9.79163232841529E-5</v>
      </c>
      <c r="D11825" s="2">
        <v>0.0012693826574832</v>
      </c>
      <c r="E11825" s="2">
        <v>9.97050156001932E-5</v>
      </c>
      <c r="F11825" s="5">
        <v>0.0034894193522632</v>
      </c>
      <c r="G11825" s="2">
        <v>0.0111676435917615</v>
      </c>
      <c r="H11825" s="2">
        <v>1.0</v>
      </c>
      <c r="I11825" s="2">
        <v>1.0</v>
      </c>
      <c r="J11825" s="2">
        <v>1.0</v>
      </c>
      <c r="K11825" s="2">
        <f t="shared" si="1"/>
        <v>0</v>
      </c>
      <c r="L11825" s="4">
        <v>1.0</v>
      </c>
      <c r="M11825" s="4"/>
    </row>
    <row r="11826" ht="14.25" customHeight="1">
      <c r="A11826" s="2" t="s">
        <v>11744</v>
      </c>
      <c r="B11826" s="2">
        <v>0.200158715248107</v>
      </c>
      <c r="C11826" s="2">
        <v>7.254488300532E-4</v>
      </c>
      <c r="D11826" s="2">
        <v>0.0036688311956822</v>
      </c>
      <c r="E11826" s="2">
        <v>3.660554357338E-4</v>
      </c>
      <c r="F11826" s="5">
        <v>0.0433418080210685</v>
      </c>
      <c r="G11826" s="2">
        <v>0.152017667889595</v>
      </c>
      <c r="H11826" s="2">
        <v>1.0</v>
      </c>
      <c r="I11826" s="2">
        <v>1.0</v>
      </c>
      <c r="J11826" s="2">
        <v>1.0</v>
      </c>
      <c r="K11826" s="2">
        <f t="shared" si="1"/>
        <v>0</v>
      </c>
      <c r="L11826" s="4">
        <v>1.0</v>
      </c>
      <c r="M11826" s="4"/>
    </row>
    <row r="11827" ht="14.25" customHeight="1">
      <c r="A11827" s="2" t="s">
        <v>11745</v>
      </c>
      <c r="B11827" s="2">
        <v>0.623187601566314</v>
      </c>
      <c r="C11827" s="2">
        <v>0.0025197016075253</v>
      </c>
      <c r="D11827" s="2">
        <v>0.002068203408271</v>
      </c>
      <c r="E11827" s="2">
        <v>1.781167084118E-4</v>
      </c>
      <c r="F11827" s="5">
        <v>0.0171907041221857</v>
      </c>
      <c r="G11827" s="2">
        <v>0.673968255519866</v>
      </c>
      <c r="H11827" s="2">
        <v>1.0</v>
      </c>
      <c r="I11827" s="2">
        <v>1.0</v>
      </c>
      <c r="J11827" s="2">
        <v>1.0</v>
      </c>
      <c r="K11827" s="2">
        <f t="shared" si="1"/>
        <v>1</v>
      </c>
      <c r="L11827" s="4">
        <v>1.0</v>
      </c>
      <c r="M11827" s="4"/>
    </row>
    <row r="11828" ht="14.25" customHeight="1">
      <c r="A11828" s="2" t="s">
        <v>11746</v>
      </c>
      <c r="B11828" s="2">
        <v>0.223304986953735</v>
      </c>
      <c r="C11828" s="2">
        <v>8.004396804608E-4</v>
      </c>
      <c r="D11828" s="2">
        <v>0.0116849839687347</v>
      </c>
      <c r="E11828" s="2">
        <v>1.950679579749E-4</v>
      </c>
      <c r="F11828" s="5">
        <v>0.0697531700134277</v>
      </c>
      <c r="G11828" s="2">
        <v>0.175793468952178</v>
      </c>
      <c r="H11828" s="2">
        <v>1.0</v>
      </c>
      <c r="I11828" s="2">
        <v>1.0</v>
      </c>
      <c r="J11828" s="2">
        <v>1.0</v>
      </c>
      <c r="K11828" s="2">
        <f t="shared" si="1"/>
        <v>0</v>
      </c>
      <c r="L11828" s="4">
        <v>1.0</v>
      </c>
      <c r="M11828" s="4"/>
    </row>
    <row r="11829" ht="14.25" customHeight="1">
      <c r="A11829" s="2" t="s">
        <v>11747</v>
      </c>
      <c r="B11829" s="2">
        <v>0.0055015874095261</v>
      </c>
      <c r="C11829" s="2">
        <v>6.944818305782E-4</v>
      </c>
      <c r="D11829" s="2">
        <v>7.346590282395E-4</v>
      </c>
      <c r="E11829" s="2">
        <v>3.11375297314953E-5</v>
      </c>
      <c r="F11829" s="5">
        <v>0.0018570669926702</v>
      </c>
      <c r="G11829" s="2">
        <v>0.0067312885075807</v>
      </c>
      <c r="H11829" s="2">
        <v>1.0</v>
      </c>
      <c r="I11829" s="2">
        <v>1.0</v>
      </c>
      <c r="J11829" s="2">
        <v>1.0</v>
      </c>
      <c r="K11829" s="2">
        <f t="shared" si="1"/>
        <v>0</v>
      </c>
      <c r="L11829" s="4">
        <v>1.0</v>
      </c>
      <c r="M11829" s="4"/>
    </row>
    <row r="11830" ht="14.25" customHeight="1">
      <c r="A11830" s="2" t="s">
        <v>11748</v>
      </c>
      <c r="B11830" s="2">
        <v>4.775724664796E-4</v>
      </c>
      <c r="C11830" s="2">
        <v>3.46894521499052E-5</v>
      </c>
      <c r="D11830" s="2">
        <v>7.40317432246229E-7</v>
      </c>
      <c r="E11830" s="2">
        <v>1.89725398058726E-7</v>
      </c>
      <c r="F11830" s="5">
        <v>5.74083933315705E-5</v>
      </c>
      <c r="G11830" s="2">
        <v>2.48765310971E-4</v>
      </c>
      <c r="H11830" s="2">
        <v>1.0</v>
      </c>
      <c r="I11830" s="2">
        <v>1.0</v>
      </c>
      <c r="J11830" s="2">
        <v>1.0</v>
      </c>
      <c r="K11830" s="2">
        <f t="shared" si="1"/>
        <v>0</v>
      </c>
      <c r="L11830" s="4">
        <v>1.0</v>
      </c>
      <c r="M11830" s="4"/>
    </row>
    <row r="11831" ht="14.25" customHeight="1">
      <c r="A11831" s="2" t="s">
        <v>11749</v>
      </c>
      <c r="B11831" s="2">
        <v>9.92062632576562E-5</v>
      </c>
      <c r="C11831" s="2">
        <v>7.89989940130908E-7</v>
      </c>
      <c r="D11831" s="2">
        <v>2.23614264882598E-7</v>
      </c>
      <c r="E11831" s="2">
        <v>3.41680568283209E-8</v>
      </c>
      <c r="F11831" s="5">
        <v>1.88741432793904E-5</v>
      </c>
      <c r="G11831" s="2">
        <v>6.41811348032206E-5</v>
      </c>
      <c r="H11831" s="2">
        <v>1.0</v>
      </c>
      <c r="I11831" s="2">
        <v>1.0</v>
      </c>
      <c r="J11831" s="2">
        <v>1.0</v>
      </c>
      <c r="K11831" s="2">
        <f t="shared" si="1"/>
        <v>0</v>
      </c>
      <c r="L11831" s="4">
        <v>1.0</v>
      </c>
      <c r="M11831" s="4"/>
    </row>
    <row r="11832" ht="14.25" customHeight="1">
      <c r="A11832" s="2" t="s">
        <v>11750</v>
      </c>
      <c r="B11832" s="2">
        <v>1.4566507161362E-5</v>
      </c>
      <c r="C11832" s="2">
        <v>9.62088542166839E-9</v>
      </c>
      <c r="D11832" s="2">
        <v>1.24822648217559E-7</v>
      </c>
      <c r="E11832" s="2">
        <v>3.41655770341731E-8</v>
      </c>
      <c r="F11832" s="5">
        <v>4.34756202594144E-6</v>
      </c>
      <c r="G11832" s="2">
        <v>2.73777204711223E-5</v>
      </c>
      <c r="H11832" s="2">
        <v>1.0</v>
      </c>
      <c r="I11832" s="2">
        <v>1.0</v>
      </c>
      <c r="J11832" s="2">
        <v>1.0</v>
      </c>
      <c r="K11832" s="2">
        <f t="shared" si="1"/>
        <v>0</v>
      </c>
      <c r="L11832" s="4">
        <v>1.0</v>
      </c>
      <c r="M11832" s="4"/>
    </row>
    <row r="11833" ht="14.25" customHeight="1">
      <c r="A11833" s="2" t="s">
        <v>11751</v>
      </c>
      <c r="B11833" s="2">
        <v>0.901287615299224</v>
      </c>
      <c r="C11833" s="2">
        <v>5.379237700253E-4</v>
      </c>
      <c r="D11833" s="2">
        <v>0.0048288716934621</v>
      </c>
      <c r="E11833" s="2">
        <v>0.0029634884558618</v>
      </c>
      <c r="F11833" s="5">
        <v>0.929489254951477</v>
      </c>
      <c r="G11833" s="2">
        <v>0.0226653292775154</v>
      </c>
      <c r="H11833" s="2">
        <v>0.0</v>
      </c>
      <c r="I11833" s="2">
        <v>0.0</v>
      </c>
      <c r="J11833" s="2">
        <v>0.0</v>
      </c>
      <c r="K11833" s="2">
        <f t="shared" si="1"/>
        <v>1</v>
      </c>
      <c r="L11833" s="4">
        <v>1.0</v>
      </c>
      <c r="M11833" s="4"/>
    </row>
    <row r="11834" ht="14.25" customHeight="1">
      <c r="A11834" s="2" t="s">
        <v>11752</v>
      </c>
      <c r="B11834" s="2">
        <v>0.879050374031066</v>
      </c>
      <c r="C11834" s="2">
        <v>6.238825735636E-4</v>
      </c>
      <c r="D11834" s="2">
        <v>0.0062247454188764</v>
      </c>
      <c r="E11834" s="2">
        <v>0.0047167190350592</v>
      </c>
      <c r="F11834" s="5">
        <v>0.882290840148925</v>
      </c>
      <c r="G11834" s="2">
        <v>0.0339529849588871</v>
      </c>
      <c r="H11834" s="2">
        <v>0.0</v>
      </c>
      <c r="I11834" s="2">
        <v>0.0</v>
      </c>
      <c r="J11834" s="2">
        <v>0.0</v>
      </c>
      <c r="K11834" s="2">
        <f t="shared" si="1"/>
        <v>1</v>
      </c>
      <c r="L11834" s="4">
        <v>1.0</v>
      </c>
      <c r="M11834" s="4"/>
    </row>
    <row r="11835" ht="14.25" customHeight="1">
      <c r="A11835" s="2" t="s">
        <v>11753</v>
      </c>
      <c r="B11835" s="2">
        <v>0.432706594467163</v>
      </c>
      <c r="C11835" s="2">
        <v>2.281002816744E-4</v>
      </c>
      <c r="D11835" s="2">
        <v>5.810260190628E-4</v>
      </c>
      <c r="E11835" s="2">
        <v>6.225037504918E-4</v>
      </c>
      <c r="F11835" s="5">
        <v>0.566984176635742</v>
      </c>
      <c r="G11835" s="2">
        <v>0.0107069034129381</v>
      </c>
      <c r="H11835" s="2">
        <v>0.0</v>
      </c>
      <c r="I11835" s="2">
        <v>0.0</v>
      </c>
      <c r="J11835" s="2">
        <v>0.0</v>
      </c>
      <c r="K11835" s="2">
        <f t="shared" si="1"/>
        <v>0</v>
      </c>
      <c r="L11835" s="4">
        <v>1.0</v>
      </c>
      <c r="M11835" s="4"/>
    </row>
    <row r="11836" ht="14.25" customHeight="1">
      <c r="A11836" s="2" t="s">
        <v>11754</v>
      </c>
      <c r="B11836" s="2">
        <v>0.559829950332641</v>
      </c>
      <c r="C11836" s="2">
        <v>3.154441656079E-4</v>
      </c>
      <c r="D11836" s="2">
        <v>0.0010524581884965</v>
      </c>
      <c r="E11836" s="2">
        <v>0.0026871829759329</v>
      </c>
      <c r="F11836" s="5">
        <v>0.690699458122253</v>
      </c>
      <c r="G11836" s="2">
        <v>0.007794898469001</v>
      </c>
      <c r="H11836" s="2">
        <v>0.0</v>
      </c>
      <c r="I11836" s="2">
        <v>0.0</v>
      </c>
      <c r="J11836" s="2">
        <v>0.0</v>
      </c>
      <c r="K11836" s="2">
        <f t="shared" si="1"/>
        <v>1</v>
      </c>
      <c r="L11836" s="4">
        <v>1.0</v>
      </c>
      <c r="M11836" s="4"/>
    </row>
    <row r="11837" ht="14.25" customHeight="1">
      <c r="A11837" s="2" t="s">
        <v>11755</v>
      </c>
      <c r="B11837" s="2">
        <v>0.813438534736633</v>
      </c>
      <c r="C11837" s="2">
        <v>3.415452083572E-4</v>
      </c>
      <c r="D11837" s="2">
        <v>0.001653786865063</v>
      </c>
      <c r="E11837" s="2">
        <v>0.0111744161695241</v>
      </c>
      <c r="F11837" s="5">
        <v>0.880522847175598</v>
      </c>
      <c r="G11837" s="2">
        <v>0.0056170560419559</v>
      </c>
      <c r="H11837" s="2">
        <v>0.0</v>
      </c>
      <c r="I11837" s="2">
        <v>0.0</v>
      </c>
      <c r="J11837" s="2">
        <v>0.0</v>
      </c>
      <c r="K11837" s="2">
        <f t="shared" si="1"/>
        <v>1</v>
      </c>
      <c r="L11837" s="4">
        <v>1.0</v>
      </c>
      <c r="M11837" s="4"/>
    </row>
    <row r="11838" ht="14.25" customHeight="1">
      <c r="A11838" s="2" t="s">
        <v>11756</v>
      </c>
      <c r="B11838" s="2">
        <v>0.615622997283935</v>
      </c>
      <c r="C11838" s="2">
        <v>2.684866485651E-4</v>
      </c>
      <c r="D11838" s="2">
        <v>0.0011706213699653</v>
      </c>
      <c r="E11838" s="2">
        <v>0.0034177273046225</v>
      </c>
      <c r="F11838" s="5">
        <v>0.729989886283874</v>
      </c>
      <c r="G11838" s="2">
        <v>0.0054721878841519</v>
      </c>
      <c r="H11838" s="2">
        <v>0.0</v>
      </c>
      <c r="I11838" s="2">
        <v>0.0</v>
      </c>
      <c r="J11838" s="2">
        <v>0.0</v>
      </c>
      <c r="K11838" s="2">
        <f t="shared" si="1"/>
        <v>1</v>
      </c>
      <c r="L11838" s="4">
        <v>1.0</v>
      </c>
      <c r="M11838" s="4"/>
    </row>
    <row r="11839" ht="14.25" customHeight="1">
      <c r="A11839" s="2" t="s">
        <v>11757</v>
      </c>
      <c r="B11839" s="2">
        <v>0.817382156848907</v>
      </c>
      <c r="C11839" s="2">
        <v>4.172151093371E-4</v>
      </c>
      <c r="D11839" s="2">
        <v>0.0021028525661677</v>
      </c>
      <c r="E11839" s="2">
        <v>0.0102481236681342</v>
      </c>
      <c r="F11839" s="5">
        <v>0.871958136558532</v>
      </c>
      <c r="G11839" s="2">
        <v>0.0074225356802344</v>
      </c>
      <c r="H11839" s="2">
        <v>0.0</v>
      </c>
      <c r="I11839" s="2">
        <v>0.0</v>
      </c>
      <c r="J11839" s="2">
        <v>0.0</v>
      </c>
      <c r="K11839" s="2">
        <f t="shared" si="1"/>
        <v>1</v>
      </c>
      <c r="L11839" s="4">
        <v>1.0</v>
      </c>
      <c r="M11839" s="4"/>
    </row>
    <row r="11840" ht="14.25" customHeight="1">
      <c r="A11840" s="2" t="s">
        <v>11758</v>
      </c>
      <c r="B11840" s="2">
        <v>0.500487148761749</v>
      </c>
      <c r="C11840" s="2">
        <v>3.864532045554E-4</v>
      </c>
      <c r="D11840" s="2">
        <v>0.0032947950530797</v>
      </c>
      <c r="E11840" s="2">
        <v>0.0096731707453727</v>
      </c>
      <c r="F11840" s="5">
        <v>0.599126040935516</v>
      </c>
      <c r="G11840" s="2">
        <v>0.0078937476500868</v>
      </c>
      <c r="H11840" s="2">
        <v>0.0</v>
      </c>
      <c r="I11840" s="2">
        <v>0.0</v>
      </c>
      <c r="J11840" s="2">
        <v>0.0</v>
      </c>
      <c r="K11840" s="2">
        <f t="shared" si="1"/>
        <v>1</v>
      </c>
      <c r="L11840" s="4">
        <v>1.0</v>
      </c>
      <c r="M11840" s="4"/>
    </row>
    <row r="11841" ht="14.25" customHeight="1">
      <c r="A11841" s="2" t="s">
        <v>11759</v>
      </c>
      <c r="B11841" s="2">
        <v>0.0195343196392059</v>
      </c>
      <c r="C11841" s="2">
        <v>4.58070971944835E-5</v>
      </c>
      <c r="D11841" s="2">
        <v>3.872966626659E-4</v>
      </c>
      <c r="E11841" s="2">
        <v>3.523927880451E-4</v>
      </c>
      <c r="F11841" s="5">
        <v>0.0309102106839418</v>
      </c>
      <c r="G11841" s="2">
        <v>8.316600578837E-4</v>
      </c>
      <c r="H11841" s="2">
        <v>0.0</v>
      </c>
      <c r="I11841" s="2">
        <v>0.0</v>
      </c>
      <c r="J11841" s="2">
        <v>0.0</v>
      </c>
      <c r="K11841" s="2">
        <f t="shared" si="1"/>
        <v>0</v>
      </c>
      <c r="L11841" s="4">
        <v>1.0</v>
      </c>
      <c r="M11841" s="4"/>
    </row>
    <row r="11842" ht="14.25" customHeight="1">
      <c r="A11842" s="2" t="s">
        <v>11760</v>
      </c>
      <c r="B11842" s="2">
        <v>0.279196858406066</v>
      </c>
      <c r="C11842" s="2">
        <v>2.198068395955E-4</v>
      </c>
      <c r="D11842" s="2">
        <v>0.0010100953513756</v>
      </c>
      <c r="E11842" s="2">
        <v>0.0021489143837243</v>
      </c>
      <c r="F11842" s="5">
        <v>0.376393973827362</v>
      </c>
      <c r="G11842" s="2">
        <v>0.0023839129135012</v>
      </c>
      <c r="H11842" s="2">
        <v>0.0</v>
      </c>
      <c r="I11842" s="2">
        <v>0.0</v>
      </c>
      <c r="J11842" s="2">
        <v>0.0</v>
      </c>
      <c r="K11842" s="2">
        <f t="shared" si="1"/>
        <v>0</v>
      </c>
      <c r="L11842" s="4">
        <v>1.0</v>
      </c>
      <c r="M11842" s="4"/>
    </row>
    <row r="11843" ht="14.25" customHeight="1">
      <c r="A11843" s="2" t="s">
        <v>11761</v>
      </c>
      <c r="B11843" s="2">
        <v>0.733848452568054</v>
      </c>
      <c r="C11843" s="2">
        <v>2.581166336312E-4</v>
      </c>
      <c r="D11843" s="2">
        <v>0.0012643502559512</v>
      </c>
      <c r="E11843" s="2">
        <v>0.0052496902644634</v>
      </c>
      <c r="F11843" s="5">
        <v>0.811450958251953</v>
      </c>
      <c r="G11843" s="2">
        <v>0.0021996535360813</v>
      </c>
      <c r="H11843" s="2">
        <v>0.0</v>
      </c>
      <c r="I11843" s="2">
        <v>0.0</v>
      </c>
      <c r="J11843" s="2">
        <v>0.0</v>
      </c>
      <c r="K11843" s="2">
        <f t="shared" si="1"/>
        <v>1</v>
      </c>
      <c r="L11843" s="4">
        <v>1.0</v>
      </c>
      <c r="M11843" s="4"/>
    </row>
    <row r="11844" ht="14.25" customHeight="1">
      <c r="A11844" s="2" t="s">
        <v>11762</v>
      </c>
      <c r="B11844" s="2">
        <v>0.747040808200836</v>
      </c>
      <c r="C11844" s="2">
        <v>3.33659001626E-4</v>
      </c>
      <c r="D11844" s="2">
        <v>0.0021084644831717</v>
      </c>
      <c r="E11844" s="2">
        <v>0.0103401849046349</v>
      </c>
      <c r="F11844" s="5">
        <v>0.829376935958862</v>
      </c>
      <c r="G11844" s="2">
        <v>0.0032328593079</v>
      </c>
      <c r="H11844" s="2">
        <v>0.0</v>
      </c>
      <c r="I11844" s="2">
        <v>0.0</v>
      </c>
      <c r="J11844" s="2">
        <v>0.0</v>
      </c>
      <c r="K11844" s="2">
        <f t="shared" si="1"/>
        <v>1</v>
      </c>
      <c r="L11844" s="4">
        <v>1.0</v>
      </c>
      <c r="M11844" s="4"/>
    </row>
    <row r="11845" ht="14.25" customHeight="1">
      <c r="A11845" s="2" t="s">
        <v>11763</v>
      </c>
      <c r="B11845" s="2">
        <v>0.942172944545745</v>
      </c>
      <c r="C11845" s="2">
        <v>2.530441852286E-4</v>
      </c>
      <c r="D11845" s="2">
        <v>8.591620717197E-4</v>
      </c>
      <c r="E11845" s="2">
        <v>0.0027010056655853</v>
      </c>
      <c r="F11845" s="5">
        <v>0.963157057762146</v>
      </c>
      <c r="G11845" s="2">
        <v>0.0027499657589942</v>
      </c>
      <c r="H11845" s="2">
        <v>0.0</v>
      </c>
      <c r="I11845" s="2">
        <v>0.0</v>
      </c>
      <c r="J11845" s="2">
        <v>0.0</v>
      </c>
      <c r="K11845" s="2">
        <f t="shared" si="1"/>
        <v>1</v>
      </c>
      <c r="L11845" s="4">
        <v>1.0</v>
      </c>
      <c r="M11845" s="4"/>
    </row>
    <row r="11846" ht="14.25" customHeight="1">
      <c r="A11846" s="2" t="s">
        <v>11764</v>
      </c>
      <c r="B11846" s="2">
        <v>0.960159838199615</v>
      </c>
      <c r="C11846" s="2">
        <v>4.475389141589E-4</v>
      </c>
      <c r="D11846" s="2">
        <v>0.0037447744980454</v>
      </c>
      <c r="E11846" s="2">
        <v>0.0104366764426231</v>
      </c>
      <c r="F11846" s="5">
        <v>0.96248322725296</v>
      </c>
      <c r="G11846" s="2">
        <v>0.0056265532039105</v>
      </c>
      <c r="H11846" s="2">
        <v>0.0</v>
      </c>
      <c r="I11846" s="2">
        <v>0.0</v>
      </c>
      <c r="J11846" s="2">
        <v>0.0</v>
      </c>
      <c r="K11846" s="2">
        <f t="shared" si="1"/>
        <v>1</v>
      </c>
      <c r="L11846" s="4">
        <v>1.0</v>
      </c>
      <c r="M11846" s="4"/>
    </row>
    <row r="11847" ht="14.25" customHeight="1">
      <c r="A11847" s="2" t="s">
        <v>11765</v>
      </c>
      <c r="B11847" s="2">
        <v>0.965977907180786</v>
      </c>
      <c r="C11847" s="2">
        <v>3.466509515419E-4</v>
      </c>
      <c r="D11847" s="2">
        <v>0.0016303081065416</v>
      </c>
      <c r="E11847" s="2">
        <v>0.0043504312634468</v>
      </c>
      <c r="F11847" s="5">
        <v>0.97385162115097</v>
      </c>
      <c r="G11847" s="2">
        <v>0.0046369284391403</v>
      </c>
      <c r="H11847" s="2">
        <v>0.0</v>
      </c>
      <c r="I11847" s="2">
        <v>0.0</v>
      </c>
      <c r="J11847" s="2">
        <v>0.0</v>
      </c>
      <c r="K11847" s="2">
        <f t="shared" si="1"/>
        <v>1</v>
      </c>
      <c r="L11847" s="4">
        <v>1.0</v>
      </c>
      <c r="M11847" s="4"/>
    </row>
    <row r="11848" ht="14.25" customHeight="1">
      <c r="A11848" s="2" t="s">
        <v>11766</v>
      </c>
      <c r="B11848" s="2">
        <v>0.0436473041772842</v>
      </c>
      <c r="C11848" s="2">
        <v>1.137488652602E-4</v>
      </c>
      <c r="D11848" s="2">
        <v>5.773789016529E-4</v>
      </c>
      <c r="E11848" s="2">
        <v>8.611771627329E-4</v>
      </c>
      <c r="F11848" s="5">
        <v>0.0875806435942649</v>
      </c>
      <c r="G11848" s="2">
        <v>0.001518428674899</v>
      </c>
      <c r="H11848" s="2">
        <v>0.0</v>
      </c>
      <c r="I11848" s="2">
        <v>0.0</v>
      </c>
      <c r="J11848" s="2">
        <v>0.0</v>
      </c>
      <c r="K11848" s="2">
        <f t="shared" si="1"/>
        <v>0</v>
      </c>
      <c r="L11848" s="4">
        <v>1.0</v>
      </c>
      <c r="M11848" s="4"/>
    </row>
    <row r="11849" ht="14.25" customHeight="1">
      <c r="A11849" s="2" t="s">
        <v>11767</v>
      </c>
      <c r="B11849" s="2">
        <v>0.946770548820495</v>
      </c>
      <c r="C11849" s="2">
        <v>7.315296097658E-4</v>
      </c>
      <c r="D11849" s="2">
        <v>0.0088741304352879</v>
      </c>
      <c r="E11849" s="2">
        <v>0.0136269284412264</v>
      </c>
      <c r="F11849" s="5">
        <v>0.945651233196258</v>
      </c>
      <c r="G11849" s="2">
        <v>0.0105552449822425</v>
      </c>
      <c r="H11849" s="2">
        <v>0.0</v>
      </c>
      <c r="I11849" s="2">
        <v>0.0</v>
      </c>
      <c r="J11849" s="2">
        <v>0.0</v>
      </c>
      <c r="K11849" s="2">
        <f t="shared" si="1"/>
        <v>1</v>
      </c>
      <c r="L11849" s="4">
        <v>1.0</v>
      </c>
      <c r="M11849" s="4"/>
    </row>
    <row r="11850" ht="14.25" customHeight="1">
      <c r="A11850" s="2" t="s">
        <v>11768</v>
      </c>
      <c r="B11850" s="2">
        <v>0.436789482831954</v>
      </c>
      <c r="C11850" s="2">
        <v>6.700826343148E-4</v>
      </c>
      <c r="D11850" s="2">
        <v>0.0028673114720731</v>
      </c>
      <c r="E11850" s="2">
        <v>0.0014642279129475</v>
      </c>
      <c r="F11850" s="5">
        <v>0.398005008697509</v>
      </c>
      <c r="G11850" s="2">
        <v>0.0109241753816604</v>
      </c>
      <c r="H11850" s="2">
        <v>0.0</v>
      </c>
      <c r="I11850" s="2">
        <v>0.0</v>
      </c>
      <c r="J11850" s="2">
        <v>0.0</v>
      </c>
      <c r="K11850" s="2">
        <f t="shared" si="1"/>
        <v>0</v>
      </c>
      <c r="L11850" s="4">
        <v>1.0</v>
      </c>
      <c r="M11850" s="4"/>
    </row>
    <row r="11851" ht="14.25" customHeight="1">
      <c r="A11851" s="2" t="s">
        <v>11769</v>
      </c>
      <c r="B11851" s="2">
        <v>0.259712666273117</v>
      </c>
      <c r="C11851" s="2">
        <v>4.860860062763E-4</v>
      </c>
      <c r="D11851" s="2">
        <v>0.0023568279575556</v>
      </c>
      <c r="E11851" s="2">
        <v>7.412441191263E-4</v>
      </c>
      <c r="F11851" s="5">
        <v>0.219099998474121</v>
      </c>
      <c r="G11851" s="2">
        <v>0.0058469860814511</v>
      </c>
      <c r="H11851" s="2">
        <v>0.0</v>
      </c>
      <c r="I11851" s="2">
        <v>0.0</v>
      </c>
      <c r="J11851" s="2">
        <v>0.0</v>
      </c>
      <c r="K11851" s="2">
        <f t="shared" si="1"/>
        <v>0</v>
      </c>
      <c r="L11851" s="4">
        <v>1.0</v>
      </c>
      <c r="M11851" s="4"/>
    </row>
    <row r="11852" ht="14.25" customHeight="1">
      <c r="A11852" s="2" t="s">
        <v>11770</v>
      </c>
      <c r="B11852" s="2">
        <v>0.0535815879702568</v>
      </c>
      <c r="C11852" s="2">
        <v>5.289462860673E-4</v>
      </c>
      <c r="D11852" s="2">
        <v>0.0020670974627137</v>
      </c>
      <c r="E11852" s="2">
        <v>5.635347915813E-4</v>
      </c>
      <c r="F11852" s="5">
        <v>0.039223451167345</v>
      </c>
      <c r="G11852" s="2">
        <v>0.006200801115483</v>
      </c>
      <c r="H11852" s="2">
        <v>0.0</v>
      </c>
      <c r="I11852" s="2">
        <v>0.0</v>
      </c>
      <c r="J11852" s="2">
        <v>0.0</v>
      </c>
      <c r="K11852" s="2">
        <f t="shared" si="1"/>
        <v>0</v>
      </c>
      <c r="L11852" s="4">
        <v>1.0</v>
      </c>
      <c r="M11852" s="4"/>
    </row>
    <row r="11853" ht="14.25" customHeight="1">
      <c r="A11853" s="2" t="s">
        <v>11771</v>
      </c>
      <c r="B11853" s="2">
        <v>0.0023311567492783</v>
      </c>
      <c r="C11853" s="2">
        <v>3.1187868444249E-5</v>
      </c>
      <c r="D11853" s="2">
        <v>5.48763142433E-4</v>
      </c>
      <c r="E11853" s="2">
        <v>1.627114543225E-4</v>
      </c>
      <c r="F11853" s="5">
        <v>0.0010579009540379</v>
      </c>
      <c r="G11853" s="2">
        <v>7.711062789894E-4</v>
      </c>
      <c r="H11853" s="2">
        <v>0.0</v>
      </c>
      <c r="I11853" s="2">
        <v>0.0</v>
      </c>
      <c r="J11853" s="2">
        <v>0.0</v>
      </c>
      <c r="K11853" s="2">
        <f t="shared" si="1"/>
        <v>0</v>
      </c>
      <c r="L11853" s="4">
        <v>1.0</v>
      </c>
      <c r="M11853" s="4"/>
    </row>
    <row r="11854" ht="14.25" customHeight="1">
      <c r="A11854" s="2" t="s">
        <v>11772</v>
      </c>
      <c r="B11854" s="2">
        <v>0.0023409575223922</v>
      </c>
      <c r="C11854" s="2">
        <v>7.03394034644588E-5</v>
      </c>
      <c r="D11854" s="2">
        <v>5.265829386189E-4</v>
      </c>
      <c r="E11854" s="2">
        <v>4.90307611471507E-5</v>
      </c>
      <c r="F11854" s="5">
        <v>6.208369741216E-4</v>
      </c>
      <c r="G11854" s="2">
        <v>0.0011763289803639</v>
      </c>
      <c r="H11854" s="2">
        <v>0.0</v>
      </c>
      <c r="I11854" s="2">
        <v>0.0</v>
      </c>
      <c r="J11854" s="2">
        <v>0.0</v>
      </c>
      <c r="K11854" s="2">
        <f t="shared" si="1"/>
        <v>0</v>
      </c>
      <c r="L11854" s="4">
        <v>1.0</v>
      </c>
      <c r="M11854" s="4"/>
    </row>
    <row r="11855" ht="14.25" customHeight="1">
      <c r="A11855" s="2" t="s">
        <v>11773</v>
      </c>
      <c r="B11855" s="2">
        <v>0.0016554212197661</v>
      </c>
      <c r="C11855" s="2">
        <v>2.60680171777494E-5</v>
      </c>
      <c r="D11855" s="2">
        <v>6.115113501437E-4</v>
      </c>
      <c r="E11855" s="2">
        <v>1.630057086003E-4</v>
      </c>
      <c r="F11855" s="5">
        <v>3.526807704474E-4</v>
      </c>
      <c r="G11855" s="2">
        <v>4.249761404935E-4</v>
      </c>
      <c r="H11855" s="2">
        <v>0.0</v>
      </c>
      <c r="I11855" s="2">
        <v>0.0</v>
      </c>
      <c r="J11855" s="2">
        <v>0.0</v>
      </c>
      <c r="K11855" s="2">
        <f t="shared" si="1"/>
        <v>0</v>
      </c>
      <c r="L11855" s="4">
        <v>1.0</v>
      </c>
      <c r="M11855" s="4"/>
    </row>
    <row r="11856" ht="14.25" customHeight="1">
      <c r="A11856" s="2" t="s">
        <v>11774</v>
      </c>
      <c r="B11856" s="2">
        <v>0.0011715857544913</v>
      </c>
      <c r="C11856" s="2">
        <v>1.57232807396212E-5</v>
      </c>
      <c r="D11856" s="2">
        <v>4.605756548698E-4</v>
      </c>
      <c r="E11856" s="2">
        <v>1.417930470779E-4</v>
      </c>
      <c r="F11856" s="5">
        <v>2.059686958091E-4</v>
      </c>
      <c r="G11856" s="2">
        <v>3.430352953728E-4</v>
      </c>
      <c r="H11856" s="2">
        <v>0.0</v>
      </c>
      <c r="I11856" s="2">
        <v>0.0</v>
      </c>
      <c r="J11856" s="2">
        <v>0.0</v>
      </c>
      <c r="K11856" s="2">
        <f t="shared" si="1"/>
        <v>0</v>
      </c>
      <c r="L11856" s="4">
        <v>1.0</v>
      </c>
      <c r="M11856" s="4"/>
    </row>
    <row r="11857" ht="14.25" customHeight="1">
      <c r="A11857" s="2" t="s">
        <v>11775</v>
      </c>
      <c r="B11857" s="2">
        <v>0.0011174902319908</v>
      </c>
      <c r="C11857" s="2">
        <v>8.7263751993305E-6</v>
      </c>
      <c r="D11857" s="2">
        <v>5.30328543391E-4</v>
      </c>
      <c r="E11857" s="2">
        <v>1.664003211772E-4</v>
      </c>
      <c r="F11857" s="5">
        <v>2.204290794907E-4</v>
      </c>
      <c r="G11857" s="2">
        <v>1.715115067781E-4</v>
      </c>
      <c r="H11857" s="2">
        <v>0.0</v>
      </c>
      <c r="I11857" s="2">
        <v>0.0</v>
      </c>
      <c r="J11857" s="2">
        <v>0.0</v>
      </c>
      <c r="K11857" s="2">
        <f t="shared" si="1"/>
        <v>0</v>
      </c>
      <c r="L11857" s="4">
        <v>1.0</v>
      </c>
      <c r="M11857" s="4"/>
    </row>
    <row r="11858" ht="14.25" customHeight="1">
      <c r="A11858" s="2" t="s">
        <v>11776</v>
      </c>
      <c r="B11858" s="2">
        <v>0.0040329238399863</v>
      </c>
      <c r="C11858" s="2">
        <v>2.296557795489E-4</v>
      </c>
      <c r="D11858" s="2">
        <v>0.0017717690207064</v>
      </c>
      <c r="E11858" s="2">
        <v>1.68661455973E-4</v>
      </c>
      <c r="F11858" s="5">
        <v>6.369168986566E-4</v>
      </c>
      <c r="G11858" s="2">
        <v>0.0019444515928626</v>
      </c>
      <c r="H11858" s="2">
        <v>0.0</v>
      </c>
      <c r="I11858" s="2">
        <v>0.0</v>
      </c>
      <c r="J11858" s="2">
        <v>0.0</v>
      </c>
      <c r="K11858" s="2">
        <f t="shared" si="1"/>
        <v>0</v>
      </c>
      <c r="L11858" s="4">
        <v>1.0</v>
      </c>
      <c r="M11858" s="4"/>
    </row>
    <row r="11859" ht="14.25" customHeight="1">
      <c r="A11859" s="2" t="s">
        <v>11777</v>
      </c>
      <c r="B11859" s="2">
        <v>7.843833882361E-4</v>
      </c>
      <c r="C11859" s="2">
        <v>1.25182550618774E-5</v>
      </c>
      <c r="D11859" s="2">
        <v>5.257879965938E-4</v>
      </c>
      <c r="E11859" s="2">
        <v>6.69124492560513E-5</v>
      </c>
      <c r="F11859" s="5">
        <v>1.350151578662E-4</v>
      </c>
      <c r="G11859" s="2">
        <v>2.3006585252E-4</v>
      </c>
      <c r="H11859" s="2">
        <v>0.0</v>
      </c>
      <c r="I11859" s="2">
        <v>0.0</v>
      </c>
      <c r="J11859" s="2">
        <v>0.0</v>
      </c>
      <c r="K11859" s="2">
        <f t="shared" si="1"/>
        <v>0</v>
      </c>
      <c r="L11859" s="4">
        <v>1.0</v>
      </c>
      <c r="M11859" s="4"/>
    </row>
    <row r="11860" ht="14.25" customHeight="1">
      <c r="A11860" s="2" t="s">
        <v>11778</v>
      </c>
      <c r="B11860" s="2">
        <v>2.038957318291E-4</v>
      </c>
      <c r="C11860" s="2">
        <v>3.77769060833088E-6</v>
      </c>
      <c r="D11860" s="2">
        <v>7.49366372474469E-5</v>
      </c>
      <c r="E11860" s="2">
        <v>1.73497312516701E-6</v>
      </c>
      <c r="F11860" s="5">
        <v>3.29960748786106E-5</v>
      </c>
      <c r="G11860" s="2">
        <v>1.154891579062E-4</v>
      </c>
      <c r="H11860" s="2">
        <v>0.0</v>
      </c>
      <c r="I11860" s="2">
        <v>0.0</v>
      </c>
      <c r="J11860" s="2">
        <v>0.0</v>
      </c>
      <c r="K11860" s="2">
        <f t="shared" si="1"/>
        <v>0</v>
      </c>
      <c r="L11860" s="4">
        <v>1.0</v>
      </c>
      <c r="M11860" s="4"/>
    </row>
    <row r="11861" ht="14.25" customHeight="1">
      <c r="A11861" s="2" t="s">
        <v>11779</v>
      </c>
      <c r="B11861" s="2">
        <v>3.658520872704E-4</v>
      </c>
      <c r="C11861" s="2">
        <v>5.1980787247885E-6</v>
      </c>
      <c r="D11861" s="2">
        <v>9.71767294686287E-5</v>
      </c>
      <c r="E11861" s="2">
        <v>1.19807157261675E-6</v>
      </c>
      <c r="F11861" s="5">
        <v>1.472165604354E-4</v>
      </c>
      <c r="G11861" s="2">
        <v>1.745045592542E-4</v>
      </c>
      <c r="H11861" s="2">
        <v>0.0</v>
      </c>
      <c r="I11861" s="2">
        <v>0.0</v>
      </c>
      <c r="J11861" s="2">
        <v>0.0</v>
      </c>
      <c r="K11861" s="2">
        <f t="shared" si="1"/>
        <v>0</v>
      </c>
      <c r="L11861" s="4">
        <v>1.0</v>
      </c>
      <c r="M11861" s="4"/>
    </row>
    <row r="11862" ht="14.25" customHeight="1">
      <c r="A11862" s="2" t="s">
        <v>11780</v>
      </c>
      <c r="B11862" s="2">
        <v>7.44469580240547E-5</v>
      </c>
      <c r="C11862" s="2">
        <v>5.8503923128228E-7</v>
      </c>
      <c r="D11862" s="2">
        <v>2.33555238082772E-5</v>
      </c>
      <c r="E11862" s="2">
        <v>1.56088304947843E-7</v>
      </c>
      <c r="F11862" s="5">
        <v>1.3881941413274E-5</v>
      </c>
      <c r="G11862" s="2">
        <v>4.74130865768529E-5</v>
      </c>
      <c r="H11862" s="2">
        <v>0.0</v>
      </c>
      <c r="I11862" s="2">
        <v>0.0</v>
      </c>
      <c r="J11862" s="2">
        <v>0.0</v>
      </c>
      <c r="K11862" s="2">
        <f t="shared" si="1"/>
        <v>0</v>
      </c>
      <c r="L11862" s="4">
        <v>1.0</v>
      </c>
      <c r="M11862" s="4"/>
    </row>
    <row r="11863" ht="14.25" customHeight="1">
      <c r="A11863" s="2" t="s">
        <v>11781</v>
      </c>
      <c r="B11863" s="2">
        <v>6.95711714797653E-5</v>
      </c>
      <c r="C11863" s="2">
        <v>4.13818554534373E-7</v>
      </c>
      <c r="D11863" s="2">
        <v>2.76893952104728E-5</v>
      </c>
      <c r="E11863" s="2">
        <v>1.55404023871597E-7</v>
      </c>
      <c r="F11863" s="5">
        <v>1.10813780338503E-5</v>
      </c>
      <c r="G11863" s="2">
        <v>5.46072878933046E-5</v>
      </c>
      <c r="H11863" s="2">
        <v>0.0</v>
      </c>
      <c r="I11863" s="2">
        <v>0.0</v>
      </c>
      <c r="J11863" s="2">
        <v>0.0</v>
      </c>
      <c r="K11863" s="2">
        <f t="shared" si="1"/>
        <v>0</v>
      </c>
      <c r="L11863" s="4">
        <v>1.0</v>
      </c>
      <c r="M11863" s="4"/>
    </row>
    <row r="11864" ht="14.25" customHeight="1">
      <c r="A11864" s="2" t="s">
        <v>11782</v>
      </c>
      <c r="B11864" s="2">
        <v>1.13843489089E-4</v>
      </c>
      <c r="C11864" s="2">
        <v>5.28821828993386E-7</v>
      </c>
      <c r="D11864" s="2">
        <v>3.27412708429619E-5</v>
      </c>
      <c r="E11864" s="2">
        <v>2.77437834483862E-7</v>
      </c>
      <c r="F11864" s="5">
        <v>1.65716883202549E-5</v>
      </c>
      <c r="G11864" s="2">
        <v>8.17665204522199E-5</v>
      </c>
      <c r="H11864" s="2">
        <v>0.0</v>
      </c>
      <c r="I11864" s="2">
        <v>0.0</v>
      </c>
      <c r="J11864" s="2">
        <v>0.0</v>
      </c>
      <c r="K11864" s="2">
        <f t="shared" si="1"/>
        <v>0</v>
      </c>
      <c r="L11864" s="4">
        <v>1.0</v>
      </c>
      <c r="M11864" s="4"/>
    </row>
    <row r="11865" ht="14.25" customHeight="1">
      <c r="A11865" s="2" t="s">
        <v>11783</v>
      </c>
      <c r="B11865" s="2">
        <v>1.101046800613E-4</v>
      </c>
      <c r="C11865" s="2">
        <v>2.90574433847723E-7</v>
      </c>
      <c r="D11865" s="2">
        <v>1.76555822690716E-5</v>
      </c>
      <c r="E11865" s="2">
        <v>1.06720854375907E-7</v>
      </c>
      <c r="F11865" s="5">
        <v>1.68495625985087E-5</v>
      </c>
      <c r="G11865" s="2">
        <v>9.9104901892133E-5</v>
      </c>
      <c r="H11865" s="2">
        <v>0.0</v>
      </c>
      <c r="I11865" s="2">
        <v>0.0</v>
      </c>
      <c r="J11865" s="2">
        <v>0.0</v>
      </c>
      <c r="K11865" s="2">
        <f t="shared" si="1"/>
        <v>0</v>
      </c>
      <c r="L11865" s="4">
        <v>1.0</v>
      </c>
      <c r="M11865" s="4"/>
    </row>
    <row r="11866" ht="14.25" customHeight="1">
      <c r="A11866" s="2" t="s">
        <v>11784</v>
      </c>
      <c r="B11866" s="2">
        <v>2.361022634431E-4</v>
      </c>
      <c r="C11866" s="2">
        <v>2.29792050276955E-7</v>
      </c>
      <c r="D11866" s="2">
        <v>3.21916886605322E-5</v>
      </c>
      <c r="E11866" s="2">
        <v>2.01463208782115E-7</v>
      </c>
      <c r="F11866" s="5">
        <v>7.67418896430172E-5</v>
      </c>
      <c r="G11866" s="2">
        <v>1.635333173908E-4</v>
      </c>
      <c r="H11866" s="2">
        <v>0.0</v>
      </c>
      <c r="I11866" s="2">
        <v>0.0</v>
      </c>
      <c r="J11866" s="2">
        <v>0.0</v>
      </c>
      <c r="K11866" s="2">
        <f t="shared" si="1"/>
        <v>0</v>
      </c>
      <c r="L11866" s="4">
        <v>1.0</v>
      </c>
      <c r="M11866" s="4"/>
    </row>
    <row r="11867" ht="14.25" customHeight="1">
      <c r="A11867" s="2" t="s">
        <v>11785</v>
      </c>
      <c r="B11867" s="2">
        <v>0.009091155603528</v>
      </c>
      <c r="C11867" s="2">
        <v>1.57061822392279E-5</v>
      </c>
      <c r="D11867" s="2">
        <v>8.47807212267E-4</v>
      </c>
      <c r="E11867" s="2">
        <v>8.11058907856931E-6</v>
      </c>
      <c r="F11867" s="5">
        <v>0.0057996665127575</v>
      </c>
      <c r="G11867" s="2">
        <v>0.0021693632006645</v>
      </c>
      <c r="H11867" s="2">
        <v>0.0</v>
      </c>
      <c r="I11867" s="2">
        <v>0.0</v>
      </c>
      <c r="J11867" s="2">
        <v>0.0</v>
      </c>
      <c r="K11867" s="2">
        <f t="shared" si="1"/>
        <v>0</v>
      </c>
      <c r="L11867" s="4">
        <v>1.0</v>
      </c>
      <c r="M11867" s="4"/>
    </row>
    <row r="11868" ht="14.25" customHeight="1">
      <c r="A11868" s="2" t="s">
        <v>11786</v>
      </c>
      <c r="B11868" s="2">
        <v>0.0036466645542532</v>
      </c>
      <c r="C11868" s="2">
        <v>3.30404727719724E-5</v>
      </c>
      <c r="D11868" s="2">
        <v>1.627871679374E-4</v>
      </c>
      <c r="E11868" s="2">
        <v>3.09476399706909E-6</v>
      </c>
      <c r="F11868" s="5">
        <v>7.843354833312E-4</v>
      </c>
      <c r="G11868" s="2">
        <v>0.003120134351775</v>
      </c>
      <c r="H11868" s="2">
        <v>0.0</v>
      </c>
      <c r="I11868" s="2">
        <v>0.0</v>
      </c>
      <c r="J11868" s="2">
        <v>0.0</v>
      </c>
      <c r="K11868" s="2">
        <f t="shared" si="1"/>
        <v>0</v>
      </c>
      <c r="L11868" s="4">
        <v>1.0</v>
      </c>
      <c r="M11868" s="4"/>
    </row>
    <row r="11869" ht="14.25" customHeight="1">
      <c r="A11869" s="2" t="s">
        <v>11787</v>
      </c>
      <c r="B11869" s="2">
        <v>0.0247629936784505</v>
      </c>
      <c r="C11869" s="2">
        <v>4.385998181533E-4</v>
      </c>
      <c r="D11869" s="2">
        <v>2.493206993676E-4</v>
      </c>
      <c r="E11869" s="2">
        <v>1.74155120475916E-5</v>
      </c>
      <c r="F11869" s="5">
        <v>0.005198243074119</v>
      </c>
      <c r="G11869" s="2">
        <v>0.0174263585358858</v>
      </c>
      <c r="H11869" s="2">
        <v>0.0</v>
      </c>
      <c r="I11869" s="2">
        <v>0.0</v>
      </c>
      <c r="J11869" s="2">
        <v>0.0</v>
      </c>
      <c r="K11869" s="2">
        <f t="shared" si="1"/>
        <v>0</v>
      </c>
      <c r="L11869" s="4">
        <v>1.0</v>
      </c>
      <c r="M11869" s="4"/>
    </row>
    <row r="11870" ht="14.25" customHeight="1">
      <c r="A11870" s="2" t="s">
        <v>11788</v>
      </c>
      <c r="B11870" s="2">
        <v>2.4131775717251E-5</v>
      </c>
      <c r="C11870" s="2">
        <v>9.89262503026111E-8</v>
      </c>
      <c r="D11870" s="2">
        <v>2.81449197281347E-9</v>
      </c>
      <c r="E11870" s="2">
        <v>3.53812951159326E-10</v>
      </c>
      <c r="F11870" s="5">
        <v>1.39132407639408E-6</v>
      </c>
      <c r="G11870" s="2">
        <v>4.86608860228443E-6</v>
      </c>
      <c r="H11870" s="2">
        <v>0.0</v>
      </c>
      <c r="I11870" s="2">
        <v>0.0</v>
      </c>
      <c r="J11870" s="2">
        <v>0.0</v>
      </c>
      <c r="K11870" s="2">
        <f t="shared" si="1"/>
        <v>0</v>
      </c>
      <c r="L11870" s="4">
        <v>1.0</v>
      </c>
      <c r="M11870" s="4"/>
    </row>
    <row r="11871" ht="14.25" customHeight="1">
      <c r="A11871" s="2" t="s">
        <v>11789</v>
      </c>
      <c r="B11871" s="2">
        <v>8.03557759354589E-6</v>
      </c>
      <c r="C11871" s="2">
        <v>3.45032824533575E-9</v>
      </c>
      <c r="D11871" s="2">
        <v>3.68597885547217E-9</v>
      </c>
      <c r="E11871" s="2">
        <v>5.55256896017652E-10</v>
      </c>
      <c r="F11871" s="5">
        <v>1.00714544259972E-6</v>
      </c>
      <c r="G11871" s="2">
        <v>2.57601209341373E-6</v>
      </c>
      <c r="H11871" s="2">
        <v>0.0</v>
      </c>
      <c r="I11871" s="2">
        <v>0.0</v>
      </c>
      <c r="J11871" s="2">
        <v>0.0</v>
      </c>
      <c r="K11871" s="2">
        <f t="shared" si="1"/>
        <v>0</v>
      </c>
      <c r="L11871" s="4">
        <v>1.0</v>
      </c>
      <c r="M11871" s="4"/>
    </row>
    <row r="11872" ht="14.25" customHeight="1">
      <c r="A11872" s="2" t="s">
        <v>11790</v>
      </c>
      <c r="B11872" s="2">
        <v>4.56617044619633E-6</v>
      </c>
      <c r="C11872" s="2">
        <v>3.95796950769522E-10</v>
      </c>
      <c r="D11872" s="2">
        <v>2.16512887618591E-8</v>
      </c>
      <c r="E11872" s="2">
        <v>1.81596326864763E-9</v>
      </c>
      <c r="F11872" s="5">
        <v>1.62444860052346E-6</v>
      </c>
      <c r="G11872" s="2">
        <v>3.77005335394642E-6</v>
      </c>
      <c r="H11872" s="2">
        <v>0.0</v>
      </c>
      <c r="I11872" s="2">
        <v>0.0</v>
      </c>
      <c r="J11872" s="2">
        <v>0.0</v>
      </c>
      <c r="K11872" s="2">
        <f t="shared" si="1"/>
        <v>0</v>
      </c>
      <c r="L11872" s="4">
        <v>1.0</v>
      </c>
      <c r="M11872" s="4"/>
    </row>
    <row r="11873" ht="14.25" customHeight="1">
      <c r="A11873" s="2" t="s">
        <v>11791</v>
      </c>
      <c r="B11873" s="2">
        <v>0.597167432308197</v>
      </c>
      <c r="C11873" s="2">
        <v>6.717783398926E-4</v>
      </c>
      <c r="D11873" s="2">
        <v>0.0036722926888614</v>
      </c>
      <c r="E11873" s="2">
        <v>0.0128475585952401</v>
      </c>
      <c r="F11873" s="5">
        <v>0.641191124916076</v>
      </c>
      <c r="G11873" s="2">
        <v>0.0141356773674488</v>
      </c>
      <c r="H11873" s="2">
        <v>0.0</v>
      </c>
      <c r="I11873" s="2">
        <v>0.0</v>
      </c>
      <c r="J11873" s="2">
        <v>0.0</v>
      </c>
      <c r="K11873" s="2">
        <f t="shared" si="1"/>
        <v>1</v>
      </c>
      <c r="L11873" s="4">
        <v>1.0</v>
      </c>
      <c r="M11873" s="4"/>
    </row>
    <row r="11874" ht="14.25" customHeight="1">
      <c r="A11874" s="2" t="s">
        <v>11792</v>
      </c>
      <c r="B11874" s="2">
        <v>0.47630164027214</v>
      </c>
      <c r="C11874" s="2">
        <v>5.441603134386E-4</v>
      </c>
      <c r="D11874" s="2">
        <v>0.0037571035791188</v>
      </c>
      <c r="E11874" s="2">
        <v>0.0344283804297447</v>
      </c>
      <c r="F11874" s="5">
        <v>0.51402473449707</v>
      </c>
      <c r="G11874" s="2">
        <v>0.008574298582971</v>
      </c>
      <c r="H11874" s="2">
        <v>0.0</v>
      </c>
      <c r="I11874" s="2">
        <v>0.0</v>
      </c>
      <c r="J11874" s="2">
        <v>0.0</v>
      </c>
      <c r="K11874" s="2">
        <f t="shared" si="1"/>
        <v>0</v>
      </c>
      <c r="L11874" s="4">
        <v>1.0</v>
      </c>
      <c r="M11874" s="4"/>
    </row>
    <row r="11875" ht="14.25" customHeight="1">
      <c r="A11875" s="2" t="s">
        <v>11793</v>
      </c>
      <c r="B11875" s="2">
        <v>0.55258572101593</v>
      </c>
      <c r="C11875" s="2">
        <v>3.27137124259E-4</v>
      </c>
      <c r="D11875" s="2">
        <v>0.0015374617651104</v>
      </c>
      <c r="E11875" s="2">
        <v>0.0048030060715973</v>
      </c>
      <c r="F11875" s="5">
        <v>0.638103723526001</v>
      </c>
      <c r="G11875" s="2">
        <v>0.0058352039195597</v>
      </c>
      <c r="H11875" s="2">
        <v>0.0</v>
      </c>
      <c r="I11875" s="2">
        <v>0.0</v>
      </c>
      <c r="J11875" s="2">
        <v>0.0</v>
      </c>
      <c r="K11875" s="2">
        <f t="shared" si="1"/>
        <v>1</v>
      </c>
      <c r="L11875" s="4">
        <v>1.0</v>
      </c>
      <c r="M11875" s="4"/>
    </row>
    <row r="11876" ht="14.25" customHeight="1">
      <c r="A11876" s="2" t="s">
        <v>11794</v>
      </c>
      <c r="B11876" s="2">
        <v>0.924572765827179</v>
      </c>
      <c r="C11876" s="2">
        <v>6.20582664851E-4</v>
      </c>
      <c r="D11876" s="2">
        <v>0.0020863215904682</v>
      </c>
      <c r="E11876" s="2">
        <v>0.0159499496221542</v>
      </c>
      <c r="F11876" s="5">
        <v>0.956773519515991</v>
      </c>
      <c r="G11876" s="2">
        <v>0.0106399999931454</v>
      </c>
      <c r="H11876" s="2">
        <v>0.0</v>
      </c>
      <c r="I11876" s="2">
        <v>0.0</v>
      </c>
      <c r="J11876" s="2">
        <v>0.0</v>
      </c>
      <c r="K11876" s="2">
        <f t="shared" si="1"/>
        <v>1</v>
      </c>
      <c r="L11876" s="4">
        <v>1.0</v>
      </c>
      <c r="M11876" s="4"/>
    </row>
    <row r="11877" ht="14.25" customHeight="1">
      <c r="A11877" s="2" t="s">
        <v>11795</v>
      </c>
      <c r="B11877" s="2">
        <v>0.966207265853881</v>
      </c>
      <c r="C11877" s="2">
        <v>3.419664280954E-4</v>
      </c>
      <c r="D11877" s="2">
        <v>0.002691414905712</v>
      </c>
      <c r="E11877" s="2">
        <v>0.0137859210371971</v>
      </c>
      <c r="F11877" s="5">
        <v>0.972009241580963</v>
      </c>
      <c r="G11877" s="2">
        <v>0.0091629177331924</v>
      </c>
      <c r="H11877" s="2">
        <v>0.0</v>
      </c>
      <c r="I11877" s="2">
        <v>0.0</v>
      </c>
      <c r="J11877" s="2">
        <v>0.0</v>
      </c>
      <c r="K11877" s="2">
        <f t="shared" si="1"/>
        <v>1</v>
      </c>
      <c r="L11877" s="4">
        <v>1.0</v>
      </c>
      <c r="M11877" s="4"/>
    </row>
    <row r="11878" ht="14.25" customHeight="1">
      <c r="A11878" s="2" t="s">
        <v>11796</v>
      </c>
      <c r="B11878" s="2">
        <v>0.988009870052337</v>
      </c>
      <c r="C11878" s="2">
        <v>3.274741175118E-4</v>
      </c>
      <c r="D11878" s="2">
        <v>0.0030668349936604</v>
      </c>
      <c r="E11878" s="2">
        <v>0.0296852905303239</v>
      </c>
      <c r="F11878" s="5">
        <v>0.987791538238525</v>
      </c>
      <c r="G11878" s="2">
        <v>0.0053768591023981</v>
      </c>
      <c r="H11878" s="2">
        <v>0.0</v>
      </c>
      <c r="I11878" s="2">
        <v>0.0</v>
      </c>
      <c r="J11878" s="2">
        <v>0.0</v>
      </c>
      <c r="K11878" s="2">
        <f t="shared" si="1"/>
        <v>1</v>
      </c>
      <c r="L11878" s="4">
        <v>1.0</v>
      </c>
      <c r="M11878" s="4"/>
    </row>
    <row r="11879" ht="14.25" customHeight="1">
      <c r="A11879" s="2" t="s">
        <v>11797</v>
      </c>
      <c r="B11879" s="2">
        <v>0.985377490520477</v>
      </c>
      <c r="C11879" s="2">
        <v>5.329618579708E-4</v>
      </c>
      <c r="D11879" s="2">
        <v>0.003514424432069</v>
      </c>
      <c r="E11879" s="2">
        <v>0.0204157587140798</v>
      </c>
      <c r="F11879" s="5">
        <v>0.986655950546264</v>
      </c>
      <c r="G11879" s="2">
        <v>0.0063755852170288</v>
      </c>
      <c r="H11879" s="2">
        <v>0.0</v>
      </c>
      <c r="I11879" s="2">
        <v>0.0</v>
      </c>
      <c r="J11879" s="2">
        <v>0.0</v>
      </c>
      <c r="K11879" s="2">
        <f t="shared" si="1"/>
        <v>1</v>
      </c>
      <c r="L11879" s="4">
        <v>1.0</v>
      </c>
      <c r="M11879" s="4"/>
    </row>
    <row r="11880" ht="14.25" customHeight="1">
      <c r="A11880" s="2" t="s">
        <v>11798</v>
      </c>
      <c r="B11880" s="2">
        <v>0.98837262392044</v>
      </c>
      <c r="C11880" s="2">
        <v>6.887572817504E-4</v>
      </c>
      <c r="D11880" s="2">
        <v>0.0080113345757126</v>
      </c>
      <c r="E11880" s="2">
        <v>0.0171122103929519</v>
      </c>
      <c r="F11880" s="5">
        <v>0.983740091323852</v>
      </c>
      <c r="G11880" s="2">
        <v>0.0062347617931663</v>
      </c>
      <c r="H11880" s="2">
        <v>0.0</v>
      </c>
      <c r="I11880" s="2">
        <v>0.0</v>
      </c>
      <c r="J11880" s="2">
        <v>0.0</v>
      </c>
      <c r="K11880" s="2">
        <f t="shared" si="1"/>
        <v>1</v>
      </c>
      <c r="L11880" s="4">
        <v>1.0</v>
      </c>
      <c r="M11880" s="4"/>
    </row>
    <row r="11881" ht="14.25" customHeight="1">
      <c r="A11881" s="2" t="s">
        <v>11799</v>
      </c>
      <c r="B11881" s="2">
        <v>0.947843611240387</v>
      </c>
      <c r="C11881" s="2">
        <v>0.0016501755453646</v>
      </c>
      <c r="D11881" s="2">
        <v>0.0463418439030647</v>
      </c>
      <c r="E11881" s="2">
        <v>0.119634121656417</v>
      </c>
      <c r="F11881" s="5">
        <v>0.924207687377929</v>
      </c>
      <c r="G11881" s="2">
        <v>0.0120225315913558</v>
      </c>
      <c r="H11881" s="2">
        <v>0.0</v>
      </c>
      <c r="I11881" s="2">
        <v>0.0</v>
      </c>
      <c r="J11881" s="2">
        <v>0.0</v>
      </c>
      <c r="K11881" s="2">
        <f t="shared" si="1"/>
        <v>1</v>
      </c>
      <c r="L11881" s="4">
        <v>1.0</v>
      </c>
      <c r="M11881" s="4"/>
    </row>
    <row r="11882" ht="14.25" customHeight="1">
      <c r="A11882" s="2" t="s">
        <v>11800</v>
      </c>
      <c r="B11882" s="2">
        <v>0.481564193964004</v>
      </c>
      <c r="C11882" s="2">
        <v>0.0013656301889568</v>
      </c>
      <c r="D11882" s="2">
        <v>0.0346633419394493</v>
      </c>
      <c r="E11882" s="2">
        <v>0.0807075649499893</v>
      </c>
      <c r="F11882" s="5">
        <v>0.2728271484375</v>
      </c>
      <c r="G11882" s="2">
        <v>0.0099795516580343</v>
      </c>
      <c r="H11882" s="2">
        <v>0.0</v>
      </c>
      <c r="I11882" s="2">
        <v>0.0</v>
      </c>
      <c r="J11882" s="2">
        <v>0.0</v>
      </c>
      <c r="K11882" s="2">
        <f t="shared" si="1"/>
        <v>0</v>
      </c>
      <c r="L11882" s="4">
        <v>1.0</v>
      </c>
      <c r="M11882" s="4"/>
    </row>
    <row r="11883" ht="14.25" customHeight="1">
      <c r="A11883" s="2" t="s">
        <v>11801</v>
      </c>
      <c r="B11883" s="2">
        <v>0.285786241292953</v>
      </c>
      <c r="C11883" s="2">
        <v>0.0013134775217622</v>
      </c>
      <c r="D11883" s="2">
        <v>9.046553168445E-4</v>
      </c>
      <c r="E11883" s="2">
        <v>1.515933836344E-4</v>
      </c>
      <c r="F11883" s="5">
        <v>0.0058368807658553</v>
      </c>
      <c r="G11883" s="2">
        <v>0.263595640659332</v>
      </c>
      <c r="H11883" s="2">
        <v>0.0</v>
      </c>
      <c r="I11883" s="2">
        <v>0.0</v>
      </c>
      <c r="J11883" s="2">
        <v>0.0</v>
      </c>
      <c r="K11883" s="2">
        <f t="shared" si="1"/>
        <v>0</v>
      </c>
      <c r="L11883" s="4">
        <v>1.0</v>
      </c>
      <c r="M11883" s="4"/>
    </row>
    <row r="11884" ht="14.25" customHeight="1">
      <c r="A11884" s="2" t="s">
        <v>11802</v>
      </c>
      <c r="B11884" s="2">
        <v>0.22986900806427</v>
      </c>
      <c r="C11884" s="2">
        <v>0.0014490507310256</v>
      </c>
      <c r="D11884" s="2">
        <v>0.0119309471920132</v>
      </c>
      <c r="E11884" s="2">
        <v>0.0224075280129909</v>
      </c>
      <c r="F11884" s="5">
        <v>0.23583535850048</v>
      </c>
      <c r="G11884" s="2">
        <v>0.0096129570156335</v>
      </c>
      <c r="H11884" s="2">
        <v>0.0</v>
      </c>
      <c r="I11884" s="2">
        <v>0.0</v>
      </c>
      <c r="J11884" s="2">
        <v>0.0</v>
      </c>
      <c r="K11884" s="2">
        <f t="shared" si="1"/>
        <v>0</v>
      </c>
      <c r="L11884" s="4">
        <v>1.0</v>
      </c>
      <c r="M11884" s="4"/>
    </row>
    <row r="11885" ht="14.25" customHeight="1">
      <c r="A11885" s="2" t="s">
        <v>11803</v>
      </c>
      <c r="B11885" s="2">
        <v>0.0351569466292858</v>
      </c>
      <c r="C11885" s="2">
        <v>0.0017943803686648</v>
      </c>
      <c r="D11885" s="2">
        <v>0.0076772547326982</v>
      </c>
      <c r="E11885" s="2">
        <v>0.0050979368388652</v>
      </c>
      <c r="F11885" s="5">
        <v>0.0150867775082588</v>
      </c>
      <c r="G11885" s="2">
        <v>0.0096128284931182</v>
      </c>
      <c r="H11885" s="2">
        <v>0.0</v>
      </c>
      <c r="I11885" s="2">
        <v>0.0</v>
      </c>
      <c r="J11885" s="2">
        <v>0.0</v>
      </c>
      <c r="K11885" s="2">
        <f t="shared" si="1"/>
        <v>0</v>
      </c>
      <c r="L11885" s="4">
        <v>1.0</v>
      </c>
      <c r="M11885" s="4"/>
    </row>
    <row r="11886" ht="14.25" customHeight="1">
      <c r="A11886" s="2" t="s">
        <v>11804</v>
      </c>
      <c r="B11886" s="2">
        <v>0.0359329767525196</v>
      </c>
      <c r="C11886" s="2">
        <v>0.0011852830648422</v>
      </c>
      <c r="D11886" s="2">
        <v>0.0210316032171249</v>
      </c>
      <c r="E11886" s="2">
        <v>0.007063818629831</v>
      </c>
      <c r="F11886" s="5">
        <v>0.0124205444008111</v>
      </c>
      <c r="G11886" s="2">
        <v>0.0070789782330393</v>
      </c>
      <c r="H11886" s="2">
        <v>0.0</v>
      </c>
      <c r="I11886" s="2">
        <v>0.0</v>
      </c>
      <c r="J11886" s="2">
        <v>0.0</v>
      </c>
      <c r="K11886" s="2">
        <f t="shared" si="1"/>
        <v>0</v>
      </c>
      <c r="L11886" s="4">
        <v>1.0</v>
      </c>
      <c r="M11886" s="4"/>
    </row>
    <row r="11887" ht="14.25" customHeight="1">
      <c r="A11887" s="2" t="s">
        <v>11805</v>
      </c>
      <c r="B11887" s="2">
        <v>0.0560059212148189</v>
      </c>
      <c r="C11887" s="2">
        <v>0.0025505304802209</v>
      </c>
      <c r="D11887" s="2">
        <v>0.0881396010518074</v>
      </c>
      <c r="E11887" s="2">
        <v>0.0027780237141996</v>
      </c>
      <c r="F11887" s="5">
        <v>0.0110781034454703</v>
      </c>
      <c r="G11887" s="2">
        <v>0.0117580955848097</v>
      </c>
      <c r="H11887" s="2">
        <v>0.0</v>
      </c>
      <c r="I11887" s="2">
        <v>0.0</v>
      </c>
      <c r="J11887" s="2">
        <v>0.0</v>
      </c>
      <c r="K11887" s="2">
        <f t="shared" si="1"/>
        <v>0</v>
      </c>
      <c r="L11887" s="4">
        <v>1.0</v>
      </c>
      <c r="M11887" s="4"/>
    </row>
    <row r="11888" ht="14.25" customHeight="1">
      <c r="A11888" s="2" t="s">
        <v>11806</v>
      </c>
      <c r="B11888" s="2">
        <v>0.0071020349860191</v>
      </c>
      <c r="C11888" s="2">
        <v>1.037726251524E-4</v>
      </c>
      <c r="D11888" s="2">
        <v>0.0024614329449832</v>
      </c>
      <c r="E11888" s="2">
        <v>0.0016381150344386</v>
      </c>
      <c r="F11888" s="5">
        <v>0.0021111548412591</v>
      </c>
      <c r="G11888" s="2">
        <v>0.0015624215593561</v>
      </c>
      <c r="H11888" s="2">
        <v>0.0</v>
      </c>
      <c r="I11888" s="2">
        <v>0.0</v>
      </c>
      <c r="J11888" s="2">
        <v>0.0</v>
      </c>
      <c r="K11888" s="2">
        <f t="shared" si="1"/>
        <v>0</v>
      </c>
      <c r="L11888" s="4">
        <v>1.0</v>
      </c>
      <c r="M11888" s="4"/>
    </row>
    <row r="11889" ht="14.25" customHeight="1">
      <c r="A11889" s="2" t="s">
        <v>11807</v>
      </c>
      <c r="B11889" s="2">
        <v>0.83093249797821</v>
      </c>
      <c r="C11889" s="2">
        <v>2.748508413787E-4</v>
      </c>
      <c r="D11889" s="2">
        <v>0.001153569901362</v>
      </c>
      <c r="E11889" s="2">
        <v>0.006105959881097</v>
      </c>
      <c r="F11889" s="5">
        <v>0.882772624492645</v>
      </c>
      <c r="G11889" s="2">
        <v>0.0048544565215706</v>
      </c>
      <c r="H11889" s="2">
        <v>0.0</v>
      </c>
      <c r="I11889" s="2">
        <v>0.0</v>
      </c>
      <c r="J11889" s="2">
        <v>0.0</v>
      </c>
      <c r="K11889" s="2">
        <f t="shared" si="1"/>
        <v>1</v>
      </c>
      <c r="L11889" s="4">
        <v>1.0</v>
      </c>
      <c r="M11889" s="4"/>
    </row>
    <row r="11890" ht="14.25" customHeight="1">
      <c r="A11890" s="2" t="s">
        <v>11808</v>
      </c>
      <c r="B11890" s="2">
        <v>0.928527653217315</v>
      </c>
      <c r="C11890" s="2">
        <v>2.014602505369E-4</v>
      </c>
      <c r="D11890" s="2">
        <v>0.0013399402378126</v>
      </c>
      <c r="E11890" s="2">
        <v>0.0107667157426476</v>
      </c>
      <c r="F11890" s="5">
        <v>0.950231730937957</v>
      </c>
      <c r="G11890" s="2">
        <v>0.0040616649203002</v>
      </c>
      <c r="H11890" s="2">
        <v>0.0</v>
      </c>
      <c r="I11890" s="2">
        <v>0.0</v>
      </c>
      <c r="J11890" s="2">
        <v>0.0</v>
      </c>
      <c r="K11890" s="2">
        <f t="shared" si="1"/>
        <v>1</v>
      </c>
      <c r="L11890" s="4">
        <v>1.0</v>
      </c>
      <c r="M11890" s="4"/>
    </row>
    <row r="11891" ht="14.25" customHeight="1">
      <c r="A11891" s="2" t="s">
        <v>11809</v>
      </c>
      <c r="B11891" s="2">
        <v>0.676726162433624</v>
      </c>
      <c r="C11891" s="2">
        <v>2.070024929707E-4</v>
      </c>
      <c r="D11891" s="2">
        <v>0.0012712780153378</v>
      </c>
      <c r="E11891" s="2">
        <v>0.0112743787467479</v>
      </c>
      <c r="F11891" s="5">
        <v>0.76381903886795</v>
      </c>
      <c r="G11891" s="2">
        <v>0.0045876577496528</v>
      </c>
      <c r="H11891" s="2">
        <v>0.0</v>
      </c>
      <c r="I11891" s="2">
        <v>0.0</v>
      </c>
      <c r="J11891" s="2">
        <v>0.0</v>
      </c>
      <c r="K11891" s="2">
        <f t="shared" si="1"/>
        <v>1</v>
      </c>
      <c r="L11891" s="4">
        <v>1.0</v>
      </c>
      <c r="M11891" s="4"/>
    </row>
    <row r="11892" ht="14.25" customHeight="1">
      <c r="A11892" s="2" t="s">
        <v>11810</v>
      </c>
      <c r="B11892" s="2">
        <v>0.52813696861267</v>
      </c>
      <c r="C11892" s="2">
        <v>3.154721343889E-4</v>
      </c>
      <c r="D11892" s="2">
        <v>0.0018624814692884</v>
      </c>
      <c r="E11892" s="2">
        <v>0.0057386038824915</v>
      </c>
      <c r="F11892" s="5">
        <v>0.644284129142761</v>
      </c>
      <c r="G11892" s="2">
        <v>0.0047144317068159</v>
      </c>
      <c r="H11892" s="2">
        <v>0.0</v>
      </c>
      <c r="I11892" s="2">
        <v>0.0</v>
      </c>
      <c r="J11892" s="2">
        <v>0.0</v>
      </c>
      <c r="K11892" s="2">
        <f t="shared" si="1"/>
        <v>1</v>
      </c>
      <c r="L11892" s="4">
        <v>1.0</v>
      </c>
      <c r="M11892" s="4"/>
    </row>
    <row r="11893" ht="14.25" customHeight="1">
      <c r="A11893" s="2" t="s">
        <v>11811</v>
      </c>
      <c r="B11893" s="2">
        <v>0.173561245203018</v>
      </c>
      <c r="C11893" s="2">
        <v>1.880789495771E-4</v>
      </c>
      <c r="D11893" s="2">
        <v>9.929124498739E-4</v>
      </c>
      <c r="E11893" s="2">
        <v>0.0042570480145514</v>
      </c>
      <c r="F11893" s="5">
        <v>0.226186171174049</v>
      </c>
      <c r="G11893" s="2">
        <v>0.0033967718482017</v>
      </c>
      <c r="H11893" s="2">
        <v>0.0</v>
      </c>
      <c r="I11893" s="2">
        <v>0.0</v>
      </c>
      <c r="J11893" s="2">
        <v>0.0</v>
      </c>
      <c r="K11893" s="2">
        <f t="shared" si="1"/>
        <v>0</v>
      </c>
      <c r="L11893" s="4">
        <v>1.0</v>
      </c>
      <c r="M11893" s="4"/>
    </row>
    <row r="11894" ht="14.25" customHeight="1">
      <c r="A11894" s="2" t="s">
        <v>11812</v>
      </c>
      <c r="B11894" s="2">
        <v>0.363986194133758</v>
      </c>
      <c r="C11894" s="2">
        <v>2.588517963886E-4</v>
      </c>
      <c r="D11894" s="2">
        <v>0.0012519552838057</v>
      </c>
      <c r="E11894" s="2">
        <v>0.0049107042141258</v>
      </c>
      <c r="F11894" s="5">
        <v>0.423769772052764</v>
      </c>
      <c r="G11894" s="2">
        <v>0.0035731226671487</v>
      </c>
      <c r="H11894" s="2">
        <v>0.0</v>
      </c>
      <c r="I11894" s="2">
        <v>0.0</v>
      </c>
      <c r="J11894" s="2">
        <v>0.0</v>
      </c>
      <c r="K11894" s="2">
        <f t="shared" si="1"/>
        <v>0</v>
      </c>
      <c r="L11894" s="4">
        <v>1.0</v>
      </c>
      <c r="M11894" s="4"/>
    </row>
    <row r="11895" ht="14.25" customHeight="1">
      <c r="A11895" s="2" t="s">
        <v>11813</v>
      </c>
      <c r="B11895" s="2">
        <v>0.21024277806282</v>
      </c>
      <c r="C11895" s="2">
        <v>2.190126833738E-4</v>
      </c>
      <c r="D11895" s="2">
        <v>0.0010274670785292</v>
      </c>
      <c r="E11895" s="2">
        <v>0.0046948324888944</v>
      </c>
      <c r="F11895" s="5">
        <v>0.260466128587722</v>
      </c>
      <c r="G11895" s="2">
        <v>0.0035362357739359</v>
      </c>
      <c r="H11895" s="2">
        <v>0.0</v>
      </c>
      <c r="I11895" s="2">
        <v>0.0</v>
      </c>
      <c r="J11895" s="2">
        <v>0.0</v>
      </c>
      <c r="K11895" s="2">
        <f t="shared" si="1"/>
        <v>0</v>
      </c>
      <c r="L11895" s="4">
        <v>1.0</v>
      </c>
      <c r="M11895" s="4"/>
    </row>
    <row r="11896" ht="14.25" customHeight="1">
      <c r="A11896" s="2" t="s">
        <v>11814</v>
      </c>
      <c r="B11896" s="2">
        <v>0.0039239176549017</v>
      </c>
      <c r="C11896" s="2">
        <v>7.333997200476E-5</v>
      </c>
      <c r="D11896" s="2">
        <v>9.067946230061E-4</v>
      </c>
      <c r="E11896" s="2">
        <v>6.119681638665E-4</v>
      </c>
      <c r="F11896" s="5">
        <v>0.0011018698569387</v>
      </c>
      <c r="G11896" s="2">
        <v>0.0015007400652393</v>
      </c>
      <c r="H11896" s="2">
        <v>0.0</v>
      </c>
      <c r="I11896" s="2">
        <v>0.0</v>
      </c>
      <c r="J11896" s="2">
        <v>0.0</v>
      </c>
      <c r="K11896" s="2">
        <f t="shared" si="1"/>
        <v>0</v>
      </c>
      <c r="L11896" s="4">
        <v>1.0</v>
      </c>
      <c r="M11896" s="4"/>
    </row>
    <row r="11897" ht="14.25" customHeight="1">
      <c r="A11897" s="2" t="s">
        <v>11815</v>
      </c>
      <c r="B11897" s="2">
        <v>0.0024684858508408</v>
      </c>
      <c r="C11897" s="2">
        <v>6.66296109557151E-5</v>
      </c>
      <c r="D11897" s="2">
        <v>6.296170176938E-4</v>
      </c>
      <c r="E11897" s="2">
        <v>1.400378241669E-4</v>
      </c>
      <c r="F11897" s="5">
        <v>7.293298840522E-4</v>
      </c>
      <c r="G11897" s="2">
        <v>0.0012187730753794</v>
      </c>
      <c r="H11897" s="2">
        <v>0.0</v>
      </c>
      <c r="I11897" s="2">
        <v>0.0</v>
      </c>
      <c r="J11897" s="2">
        <v>0.0</v>
      </c>
      <c r="K11897" s="2">
        <f t="shared" si="1"/>
        <v>0</v>
      </c>
      <c r="L11897" s="4">
        <v>1.0</v>
      </c>
      <c r="M11897" s="4"/>
    </row>
    <row r="11898" ht="14.25" customHeight="1">
      <c r="A11898" s="2" t="s">
        <v>11816</v>
      </c>
      <c r="B11898" s="2">
        <v>0.0058746580034494</v>
      </c>
      <c r="C11898" s="2">
        <v>5.82129432586953E-5</v>
      </c>
      <c r="D11898" s="2">
        <v>0.0013364276383072</v>
      </c>
      <c r="E11898" s="2">
        <v>0.002087369095534</v>
      </c>
      <c r="F11898" s="5">
        <v>6.962458719499E-4</v>
      </c>
      <c r="G11898" s="2">
        <v>6.771271582692E-4</v>
      </c>
      <c r="H11898" s="2">
        <v>0.0</v>
      </c>
      <c r="I11898" s="2">
        <v>0.0</v>
      </c>
      <c r="J11898" s="2">
        <v>0.0</v>
      </c>
      <c r="K11898" s="2">
        <f t="shared" si="1"/>
        <v>0</v>
      </c>
      <c r="L11898" s="4">
        <v>1.0</v>
      </c>
      <c r="M11898" s="4"/>
    </row>
    <row r="11899" ht="14.25" customHeight="1">
      <c r="A11899" s="2" t="s">
        <v>11817</v>
      </c>
      <c r="B11899" s="2">
        <v>9.658640483394E-4</v>
      </c>
      <c r="C11899" s="2">
        <v>8.12796497484669E-6</v>
      </c>
      <c r="D11899" s="2">
        <v>8.871668833307E-4</v>
      </c>
      <c r="E11899" s="2">
        <v>8.55288308230228E-5</v>
      </c>
      <c r="F11899" s="5">
        <v>2.72413395578E-4</v>
      </c>
      <c r="G11899" s="2">
        <v>2.215506829088E-4</v>
      </c>
      <c r="H11899" s="2">
        <v>0.0</v>
      </c>
      <c r="I11899" s="2">
        <v>0.0</v>
      </c>
      <c r="J11899" s="2">
        <v>0.0</v>
      </c>
      <c r="K11899" s="2">
        <f t="shared" si="1"/>
        <v>0</v>
      </c>
      <c r="L11899" s="4">
        <v>1.0</v>
      </c>
      <c r="M11899" s="4"/>
    </row>
    <row r="11900" ht="14.25" customHeight="1">
      <c r="A11900" s="2" t="s">
        <v>11818</v>
      </c>
      <c r="B11900" s="2">
        <v>0.006542142946273</v>
      </c>
      <c r="C11900" s="2">
        <v>3.27062880387529E-5</v>
      </c>
      <c r="D11900" s="2">
        <v>0.0035514677874743</v>
      </c>
      <c r="E11900" s="2">
        <v>0.0020364201627671</v>
      </c>
      <c r="F11900" s="5">
        <v>6.07936817687E-4</v>
      </c>
      <c r="G11900" s="2">
        <v>5.485866568051E-4</v>
      </c>
      <c r="H11900" s="2">
        <v>0.0</v>
      </c>
      <c r="I11900" s="2">
        <v>0.0</v>
      </c>
      <c r="J11900" s="2">
        <v>0.0</v>
      </c>
      <c r="K11900" s="2">
        <f t="shared" si="1"/>
        <v>0</v>
      </c>
      <c r="L11900" s="4">
        <v>1.0</v>
      </c>
      <c r="M11900" s="4"/>
    </row>
    <row r="11901" ht="14.25" customHeight="1">
      <c r="A11901" s="2" t="s">
        <v>11819</v>
      </c>
      <c r="B11901" s="2">
        <v>0.0014790145214647</v>
      </c>
      <c r="C11901" s="2">
        <v>1.79064063559053E-5</v>
      </c>
      <c r="D11901" s="2">
        <v>9.328297455795E-4</v>
      </c>
      <c r="E11901" s="2">
        <v>2.79918494925368E-5</v>
      </c>
      <c r="F11901" s="5">
        <v>6.661666557192E-4</v>
      </c>
      <c r="G11901" s="2">
        <v>3.886727208737E-4</v>
      </c>
      <c r="H11901" s="2">
        <v>0.0</v>
      </c>
      <c r="I11901" s="2">
        <v>0.0</v>
      </c>
      <c r="J11901" s="2">
        <v>0.0</v>
      </c>
      <c r="K11901" s="2">
        <f t="shared" si="1"/>
        <v>0</v>
      </c>
      <c r="L11901" s="4">
        <v>1.0</v>
      </c>
      <c r="M11901" s="4"/>
    </row>
    <row r="11902" ht="14.25" customHeight="1">
      <c r="A11902" s="2" t="s">
        <v>11820</v>
      </c>
      <c r="B11902" s="2">
        <v>0.0014193545794114</v>
      </c>
      <c r="C11902" s="2">
        <v>3.45898224622942E-5</v>
      </c>
      <c r="D11902" s="2">
        <v>9.846250759437E-4</v>
      </c>
      <c r="E11902" s="2">
        <v>3.97671719838399E-5</v>
      </c>
      <c r="F11902" s="5">
        <v>3.443490422796E-4</v>
      </c>
      <c r="G11902" s="2">
        <v>5.151274381205E-4</v>
      </c>
      <c r="H11902" s="2">
        <v>0.0</v>
      </c>
      <c r="I11902" s="2">
        <v>0.0</v>
      </c>
      <c r="J11902" s="2">
        <v>0.0</v>
      </c>
      <c r="K11902" s="2">
        <f t="shared" si="1"/>
        <v>0</v>
      </c>
      <c r="L11902" s="4">
        <v>1.0</v>
      </c>
      <c r="M11902" s="4"/>
    </row>
    <row r="11903" ht="14.25" customHeight="1">
      <c r="A11903" s="2" t="s">
        <v>11821</v>
      </c>
      <c r="B11903" s="2">
        <v>0.0017043489497154</v>
      </c>
      <c r="C11903" s="2">
        <v>3.30647744704037E-5</v>
      </c>
      <c r="D11903" s="2">
        <v>6.038460996933E-4</v>
      </c>
      <c r="E11903" s="2">
        <v>5.18183696840424E-5</v>
      </c>
      <c r="F11903" s="5">
        <v>3.908379585482E-4</v>
      </c>
      <c r="G11903" s="2">
        <v>7.227096939459E-4</v>
      </c>
      <c r="H11903" s="2">
        <v>0.0</v>
      </c>
      <c r="I11903" s="2">
        <v>0.0</v>
      </c>
      <c r="J11903" s="2">
        <v>0.0</v>
      </c>
      <c r="K11903" s="2">
        <f t="shared" si="1"/>
        <v>0</v>
      </c>
      <c r="L11903" s="4">
        <v>1.0</v>
      </c>
      <c r="M11903" s="4"/>
    </row>
    <row r="11904" ht="14.25" customHeight="1">
      <c r="A11904" s="2" t="s">
        <v>11822</v>
      </c>
      <c r="B11904" s="2">
        <v>0.0015179060865193</v>
      </c>
      <c r="C11904" s="2">
        <v>2.52117351919878E-5</v>
      </c>
      <c r="D11904" s="2">
        <v>3.062069008592E-4</v>
      </c>
      <c r="E11904" s="2">
        <v>8.37196330394363E-6</v>
      </c>
      <c r="F11904" s="5">
        <v>4.448849358595E-4</v>
      </c>
      <c r="G11904" s="2">
        <v>6.299900705926E-4</v>
      </c>
      <c r="H11904" s="2">
        <v>0.0</v>
      </c>
      <c r="I11904" s="2">
        <v>0.0</v>
      </c>
      <c r="J11904" s="2">
        <v>0.0</v>
      </c>
      <c r="K11904" s="2">
        <f t="shared" si="1"/>
        <v>0</v>
      </c>
      <c r="L11904" s="4">
        <v>1.0</v>
      </c>
      <c r="M11904" s="4"/>
    </row>
    <row r="11905" ht="14.25" customHeight="1">
      <c r="A11905" s="2" t="s">
        <v>11823</v>
      </c>
      <c r="B11905" s="2">
        <v>0.0285399463027715</v>
      </c>
      <c r="C11905" s="2">
        <v>1.995387865463E-4</v>
      </c>
      <c r="D11905" s="2">
        <v>0.0036448368337005</v>
      </c>
      <c r="E11905" s="2">
        <v>8.00393099780194E-5</v>
      </c>
      <c r="F11905" s="5">
        <v>0.0179480612277984</v>
      </c>
      <c r="G11905" s="2">
        <v>0.0019306881586089</v>
      </c>
      <c r="H11905" s="2">
        <v>0.0</v>
      </c>
      <c r="I11905" s="2">
        <v>0.0</v>
      </c>
      <c r="J11905" s="2">
        <v>0.0</v>
      </c>
      <c r="K11905" s="2">
        <f t="shared" si="1"/>
        <v>0</v>
      </c>
      <c r="L11905" s="4">
        <v>1.0</v>
      </c>
      <c r="M11905" s="4"/>
    </row>
    <row r="11906" ht="14.25" customHeight="1">
      <c r="A11906" s="2" t="s">
        <v>11824</v>
      </c>
      <c r="B11906" s="2">
        <v>0.0022607976570725</v>
      </c>
      <c r="C11906" s="2">
        <v>4.2080628190888E-5</v>
      </c>
      <c r="D11906" s="2">
        <v>3.163380315527E-4</v>
      </c>
      <c r="E11906" s="2">
        <v>1.06949073597206E-5</v>
      </c>
      <c r="F11906" s="5">
        <v>0.0010222586570307</v>
      </c>
      <c r="G11906" s="2">
        <v>9.976968867704E-4</v>
      </c>
      <c r="H11906" s="2">
        <v>0.0</v>
      </c>
      <c r="I11906" s="2">
        <v>0.0</v>
      </c>
      <c r="J11906" s="2">
        <v>0.0</v>
      </c>
      <c r="K11906" s="2">
        <f t="shared" si="1"/>
        <v>0</v>
      </c>
      <c r="L11906" s="4">
        <v>1.0</v>
      </c>
      <c r="M11906" s="4"/>
    </row>
    <row r="11907" ht="14.25" customHeight="1">
      <c r="A11907" s="2" t="s">
        <v>11825</v>
      </c>
      <c r="B11907" s="2">
        <v>0.0025776121765375</v>
      </c>
      <c r="C11907" s="2">
        <v>2.43399481405504E-5</v>
      </c>
      <c r="D11907" s="2">
        <v>5.443294649012E-4</v>
      </c>
      <c r="E11907" s="2">
        <v>1.79207218025112E-5</v>
      </c>
      <c r="F11907" s="5">
        <v>0.0012658422347158</v>
      </c>
      <c r="G11907" s="2">
        <v>9.242913220077E-4</v>
      </c>
      <c r="H11907" s="2">
        <v>0.0</v>
      </c>
      <c r="I11907" s="2">
        <v>0.0</v>
      </c>
      <c r="J11907" s="2">
        <v>0.0</v>
      </c>
      <c r="K11907" s="2">
        <f t="shared" si="1"/>
        <v>0</v>
      </c>
      <c r="L11907" s="4">
        <v>1.0</v>
      </c>
      <c r="M11907" s="4"/>
    </row>
    <row r="11908" ht="14.25" customHeight="1">
      <c r="A11908" s="2" t="s">
        <v>11826</v>
      </c>
      <c r="B11908" s="2">
        <v>6.045025074854E-4</v>
      </c>
      <c r="C11908" s="2">
        <v>5.0631892918318E-6</v>
      </c>
      <c r="D11908" s="2">
        <v>1.554708287585E-4</v>
      </c>
      <c r="E11908" s="2">
        <v>3.59849855158245E-6</v>
      </c>
      <c r="F11908" s="5">
        <v>3.132402780465E-4</v>
      </c>
      <c r="G11908" s="2">
        <v>2.150443178834E-4</v>
      </c>
      <c r="H11908" s="2">
        <v>0.0</v>
      </c>
      <c r="I11908" s="2">
        <v>0.0</v>
      </c>
      <c r="J11908" s="2">
        <v>0.0</v>
      </c>
      <c r="K11908" s="2">
        <f t="shared" si="1"/>
        <v>0</v>
      </c>
      <c r="L11908" s="4">
        <v>1.0</v>
      </c>
      <c r="M11908" s="4"/>
    </row>
    <row r="11909" ht="14.25" customHeight="1">
      <c r="A11909" s="2" t="s">
        <v>11827</v>
      </c>
      <c r="B11909" s="2">
        <v>0.001776996999979</v>
      </c>
      <c r="C11909" s="2">
        <v>2.29149191000033E-5</v>
      </c>
      <c r="D11909" s="2">
        <v>5.035590147599E-4</v>
      </c>
      <c r="E11909" s="2">
        <v>1.36474482133053E-5</v>
      </c>
      <c r="F11909" s="5">
        <v>6.980803445912E-4</v>
      </c>
      <c r="G11909" s="2">
        <v>6.689640576951E-4</v>
      </c>
      <c r="H11909" s="2">
        <v>0.0</v>
      </c>
      <c r="I11909" s="2">
        <v>0.0</v>
      </c>
      <c r="J11909" s="2">
        <v>0.0</v>
      </c>
      <c r="K11909" s="2">
        <f t="shared" si="1"/>
        <v>0</v>
      </c>
      <c r="L11909" s="4">
        <v>1.0</v>
      </c>
      <c r="M11909" s="4"/>
    </row>
    <row r="11910" ht="14.25" customHeight="1">
      <c r="A11910" s="2" t="s">
        <v>11828</v>
      </c>
      <c r="B11910" s="2">
        <v>4.004354414064E-4</v>
      </c>
      <c r="C11910" s="2">
        <v>4.46802505393861E-6</v>
      </c>
      <c r="D11910" s="2">
        <v>6.61610756651498E-5</v>
      </c>
      <c r="E11910" s="2">
        <v>1.76241098870377E-6</v>
      </c>
      <c r="F11910" s="5">
        <v>8.5532505181618E-5</v>
      </c>
      <c r="G11910" s="2">
        <v>2.835060004144E-4</v>
      </c>
      <c r="H11910" s="2">
        <v>0.0</v>
      </c>
      <c r="I11910" s="2">
        <v>0.0</v>
      </c>
      <c r="J11910" s="2">
        <v>0.0</v>
      </c>
      <c r="K11910" s="2">
        <f t="shared" si="1"/>
        <v>0</v>
      </c>
      <c r="L11910" s="4">
        <v>1.0</v>
      </c>
      <c r="M11910" s="4"/>
    </row>
    <row r="11911" ht="14.25" customHeight="1">
      <c r="A11911" s="2" t="s">
        <v>11829</v>
      </c>
      <c r="B11911" s="2">
        <v>0.0039669605903327</v>
      </c>
      <c r="C11911" s="2">
        <v>3.67352622561156E-5</v>
      </c>
      <c r="D11911" s="2">
        <v>9.362221462652E-4</v>
      </c>
      <c r="E11911" s="2">
        <v>1.31512160805868E-5</v>
      </c>
      <c r="F11911" s="5">
        <v>0.0022487677633762</v>
      </c>
      <c r="G11911" s="2">
        <v>8.14133498352E-4</v>
      </c>
      <c r="H11911" s="2">
        <v>0.0</v>
      </c>
      <c r="I11911" s="2">
        <v>0.0</v>
      </c>
      <c r="J11911" s="2">
        <v>0.0</v>
      </c>
      <c r="K11911" s="2">
        <f t="shared" si="1"/>
        <v>0</v>
      </c>
      <c r="L11911" s="4">
        <v>1.0</v>
      </c>
      <c r="M11911" s="4"/>
    </row>
    <row r="11912" ht="14.25" customHeight="1">
      <c r="A11912" s="2" t="s">
        <v>11830</v>
      </c>
      <c r="B11912" s="2">
        <v>2.456773363519E-4</v>
      </c>
      <c r="C11912" s="2">
        <v>1.87189823463995E-6</v>
      </c>
      <c r="D11912" s="2">
        <v>6.4812040363904E-5</v>
      </c>
      <c r="E11912" s="2">
        <v>4.21698757691046E-7</v>
      </c>
      <c r="F11912" s="5">
        <v>7.14808047632686E-5</v>
      </c>
      <c r="G11912" s="2">
        <v>1.132289835368E-4</v>
      </c>
      <c r="H11912" s="2">
        <v>0.0</v>
      </c>
      <c r="I11912" s="2">
        <v>0.0</v>
      </c>
      <c r="J11912" s="2">
        <v>0.0</v>
      </c>
      <c r="K11912" s="2">
        <f t="shared" si="1"/>
        <v>0</v>
      </c>
      <c r="L11912" s="4">
        <v>1.0</v>
      </c>
      <c r="M11912" s="4"/>
    </row>
    <row r="11913" ht="14.25" customHeight="1">
      <c r="A11913" s="2" t="s">
        <v>11831</v>
      </c>
      <c r="B11913" s="2">
        <v>5.006762803532E-4</v>
      </c>
      <c r="C11913" s="2">
        <v>1.29712661873782E-5</v>
      </c>
      <c r="D11913" s="2">
        <v>4.28407220169901E-5</v>
      </c>
      <c r="E11913" s="2">
        <v>1.29351633404439E-7</v>
      </c>
      <c r="F11913" s="5">
        <v>1.44073655974352E-5</v>
      </c>
      <c r="G11913" s="2">
        <v>4.667838220484E-4</v>
      </c>
      <c r="H11913" s="2">
        <v>0.0</v>
      </c>
      <c r="I11913" s="2">
        <v>0.0</v>
      </c>
      <c r="J11913" s="2">
        <v>0.0</v>
      </c>
      <c r="K11913" s="2">
        <f t="shared" si="1"/>
        <v>0</v>
      </c>
      <c r="L11913" s="4">
        <v>1.0</v>
      </c>
      <c r="M11913" s="4"/>
    </row>
    <row r="11914" ht="14.25" customHeight="1">
      <c r="A11914" s="2" t="s">
        <v>11832</v>
      </c>
      <c r="B11914" s="2">
        <v>1.490878930781E-4</v>
      </c>
      <c r="C11914" s="2">
        <v>1.11439874217467E-6</v>
      </c>
      <c r="D11914" s="2">
        <v>1.71196970768505E-5</v>
      </c>
      <c r="E11914" s="2">
        <v>1.89178138043644E-7</v>
      </c>
      <c r="F11914" s="5">
        <v>1.30460621221573E-5</v>
      </c>
      <c r="G11914" s="2">
        <v>1.471859432058E-4</v>
      </c>
      <c r="H11914" s="2">
        <v>0.0</v>
      </c>
      <c r="I11914" s="2">
        <v>0.0</v>
      </c>
      <c r="J11914" s="2">
        <v>0.0</v>
      </c>
      <c r="K11914" s="2">
        <f t="shared" si="1"/>
        <v>0</v>
      </c>
      <c r="L11914" s="4">
        <v>1.0</v>
      </c>
      <c r="M11914" s="4"/>
    </row>
    <row r="11915" ht="14.25" customHeight="1">
      <c r="A11915" s="2" t="s">
        <v>11833</v>
      </c>
      <c r="B11915" s="2">
        <v>1.386868971167E-4</v>
      </c>
      <c r="C11915" s="2">
        <v>1.16492992674466E-6</v>
      </c>
      <c r="D11915" s="2">
        <v>2.82660821540048E-5</v>
      </c>
      <c r="E11915" s="2">
        <v>2.17113580447403E-7</v>
      </c>
      <c r="F11915" s="5">
        <v>1.59651117428438E-5</v>
      </c>
      <c r="G11915" s="2">
        <v>1.233257498824E-4</v>
      </c>
      <c r="H11915" s="2">
        <v>0.0</v>
      </c>
      <c r="I11915" s="2">
        <v>0.0</v>
      </c>
      <c r="J11915" s="2">
        <v>0.0</v>
      </c>
      <c r="K11915" s="2">
        <f t="shared" si="1"/>
        <v>0</v>
      </c>
      <c r="L11915" s="4">
        <v>1.0</v>
      </c>
      <c r="M11915" s="4"/>
    </row>
    <row r="11916" ht="14.25" customHeight="1">
      <c r="A11916" s="2" t="s">
        <v>11834</v>
      </c>
      <c r="B11916" s="2">
        <v>0.0019926975946873</v>
      </c>
      <c r="C11916" s="2">
        <v>7.23871635273099E-5</v>
      </c>
      <c r="D11916" s="2">
        <v>1.588190643815E-4</v>
      </c>
      <c r="E11916" s="2">
        <v>2.80389258477953E-6</v>
      </c>
      <c r="F11916" s="5">
        <v>1.866791280917E-4</v>
      </c>
      <c r="G11916" s="2">
        <v>0.002102394355461</v>
      </c>
      <c r="H11916" s="2">
        <v>0.0</v>
      </c>
      <c r="I11916" s="2">
        <v>0.0</v>
      </c>
      <c r="J11916" s="2">
        <v>0.0</v>
      </c>
      <c r="K11916" s="2">
        <f t="shared" si="1"/>
        <v>0</v>
      </c>
      <c r="L11916" s="4">
        <v>1.0</v>
      </c>
      <c r="M11916" s="4"/>
    </row>
    <row r="11917" ht="14.25" customHeight="1">
      <c r="A11917" s="2" t="s">
        <v>11835</v>
      </c>
      <c r="B11917" s="2">
        <v>9.02100073290057E-5</v>
      </c>
      <c r="C11917" s="2">
        <v>7.17702505426132E-7</v>
      </c>
      <c r="D11917" s="2">
        <v>1.26587619888596E-5</v>
      </c>
      <c r="E11917" s="2">
        <v>1.14425240838045E-7</v>
      </c>
      <c r="F11917" s="5">
        <v>9.80852018983569E-6</v>
      </c>
      <c r="G11917" s="2">
        <v>9.06869681784883E-5</v>
      </c>
      <c r="H11917" s="2">
        <v>0.0</v>
      </c>
      <c r="I11917" s="2">
        <v>0.0</v>
      </c>
      <c r="J11917" s="2">
        <v>0.0</v>
      </c>
      <c r="K11917" s="2">
        <f t="shared" si="1"/>
        <v>0</v>
      </c>
      <c r="L11917" s="4">
        <v>1.0</v>
      </c>
      <c r="M11917" s="4"/>
    </row>
    <row r="11918" ht="14.25" customHeight="1">
      <c r="A11918" s="2" t="s">
        <v>11836</v>
      </c>
      <c r="B11918" s="2">
        <v>1.93012485397E-4</v>
      </c>
      <c r="C11918" s="2">
        <v>8.51901688747602E-7</v>
      </c>
      <c r="D11918" s="2">
        <v>3.00408082694048E-5</v>
      </c>
      <c r="E11918" s="2">
        <v>3.4122507486245E-7</v>
      </c>
      <c r="F11918" s="5">
        <v>5.15159008500631E-5</v>
      </c>
      <c r="G11918" s="2">
        <v>1.359352027066E-4</v>
      </c>
      <c r="H11918" s="2">
        <v>0.0</v>
      </c>
      <c r="I11918" s="2">
        <v>0.0</v>
      </c>
      <c r="J11918" s="2">
        <v>0.0</v>
      </c>
      <c r="K11918" s="2">
        <f t="shared" si="1"/>
        <v>0</v>
      </c>
      <c r="L11918" s="4">
        <v>1.0</v>
      </c>
      <c r="M11918" s="4"/>
    </row>
    <row r="11919" ht="14.25" customHeight="1">
      <c r="A11919" s="2" t="s">
        <v>11837</v>
      </c>
      <c r="B11919" s="2">
        <v>9.10627131815999E-5</v>
      </c>
      <c r="C11919" s="2">
        <v>2.18610551883102E-7</v>
      </c>
      <c r="D11919" s="2">
        <v>1.93725318240467E-5</v>
      </c>
      <c r="E11919" s="2">
        <v>1.02547325298019E-7</v>
      </c>
      <c r="F11919" s="5">
        <v>2.50357534241629E-5</v>
      </c>
      <c r="G11919" s="2">
        <v>6.36962868156842E-5</v>
      </c>
      <c r="H11919" s="2">
        <v>0.0</v>
      </c>
      <c r="I11919" s="2">
        <v>0.0</v>
      </c>
      <c r="J11919" s="2">
        <v>0.0</v>
      </c>
      <c r="K11919" s="2">
        <f t="shared" si="1"/>
        <v>0</v>
      </c>
      <c r="L11919" s="4">
        <v>1.0</v>
      </c>
      <c r="M11919" s="4"/>
    </row>
    <row r="11920" ht="14.25" customHeight="1">
      <c r="A11920" s="2" t="s">
        <v>11838</v>
      </c>
      <c r="B11920" s="2">
        <v>1.24701517052E-4</v>
      </c>
      <c r="C11920" s="2">
        <v>2.26071364295421E-7</v>
      </c>
      <c r="D11920" s="2">
        <v>1.58430484589189E-5</v>
      </c>
      <c r="E11920" s="2">
        <v>2.87182274405495E-7</v>
      </c>
      <c r="F11920" s="5">
        <v>3.53767209162469E-5</v>
      </c>
      <c r="G11920" s="2">
        <v>8.18368789623491E-5</v>
      </c>
      <c r="H11920" s="2">
        <v>0.0</v>
      </c>
      <c r="I11920" s="2">
        <v>0.0</v>
      </c>
      <c r="J11920" s="2">
        <v>0.0</v>
      </c>
      <c r="K11920" s="2">
        <f t="shared" si="1"/>
        <v>0</v>
      </c>
      <c r="L11920" s="4">
        <v>1.0</v>
      </c>
      <c r="M11920" s="4"/>
    </row>
    <row r="11921" ht="14.25" customHeight="1">
      <c r="A11921" s="2" t="s">
        <v>11839</v>
      </c>
      <c r="B11921" s="2">
        <v>3.060431627091E-4</v>
      </c>
      <c r="C11921" s="2">
        <v>4.43736865918253E-7</v>
      </c>
      <c r="D11921" s="2">
        <v>2.59967691818019E-5</v>
      </c>
      <c r="E11921" s="2">
        <v>4.51414251756432E-7</v>
      </c>
      <c r="F11921" s="5">
        <v>8.29938871902413E-5</v>
      </c>
      <c r="G11921" s="2">
        <v>2.014122292166E-4</v>
      </c>
      <c r="H11921" s="2">
        <v>0.0</v>
      </c>
      <c r="I11921" s="2">
        <v>0.0</v>
      </c>
      <c r="J11921" s="2">
        <v>0.0</v>
      </c>
      <c r="K11921" s="2">
        <f t="shared" si="1"/>
        <v>0</v>
      </c>
      <c r="L11921" s="4">
        <v>1.0</v>
      </c>
      <c r="M11921" s="4"/>
    </row>
    <row r="11922" ht="14.25" customHeight="1">
      <c r="A11922" s="2" t="s">
        <v>11840</v>
      </c>
      <c r="B11922" s="2">
        <v>3.417907864786E-4</v>
      </c>
      <c r="C11922" s="2">
        <v>4.4178355551594E-7</v>
      </c>
      <c r="D11922" s="2">
        <v>3.9955717511475E-5</v>
      </c>
      <c r="E11922" s="2">
        <v>6.60093576243525E-7</v>
      </c>
      <c r="F11922" s="5">
        <v>1.385265786666E-4</v>
      </c>
      <c r="G11922" s="2">
        <v>2.073879441013E-4</v>
      </c>
      <c r="H11922" s="2">
        <v>0.0</v>
      </c>
      <c r="I11922" s="2">
        <v>0.0</v>
      </c>
      <c r="J11922" s="2">
        <v>0.0</v>
      </c>
      <c r="K11922" s="2">
        <f t="shared" si="1"/>
        <v>0</v>
      </c>
      <c r="L11922" s="4">
        <v>1.0</v>
      </c>
      <c r="M11922" s="4"/>
    </row>
    <row r="11923" ht="14.25" customHeight="1">
      <c r="A11923" s="2" t="s">
        <v>11841</v>
      </c>
      <c r="B11923" s="2">
        <v>6.632758886553E-4</v>
      </c>
      <c r="C11923" s="2">
        <v>1.2127051149946E-6</v>
      </c>
      <c r="D11923" s="2">
        <v>3.22991327266208E-5</v>
      </c>
      <c r="E11923" s="2">
        <v>8.58849375617865E-7</v>
      </c>
      <c r="F11923" s="5">
        <v>1.174768913188E-4</v>
      </c>
      <c r="G11923" s="2">
        <v>4.966959240846E-4</v>
      </c>
      <c r="H11923" s="2">
        <v>0.0</v>
      </c>
      <c r="I11923" s="2">
        <v>0.0</v>
      </c>
      <c r="J11923" s="2">
        <v>0.0</v>
      </c>
      <c r="K11923" s="2">
        <f t="shared" si="1"/>
        <v>0</v>
      </c>
      <c r="L11923" s="4">
        <v>1.0</v>
      </c>
      <c r="M11923" s="4"/>
    </row>
    <row r="11924" ht="14.25" customHeight="1">
      <c r="A11924" s="2" t="s">
        <v>11842</v>
      </c>
      <c r="B11924" s="2">
        <v>0.0024850293993949</v>
      </c>
      <c r="C11924" s="2">
        <v>1.13273954411852E-5</v>
      </c>
      <c r="D11924" s="2">
        <v>1.513081951998E-4</v>
      </c>
      <c r="E11924" s="2">
        <v>5.24783854416455E-6</v>
      </c>
      <c r="F11924" s="5">
        <v>5.820314399898E-4</v>
      </c>
      <c r="G11924" s="2">
        <v>0.0018437665421515</v>
      </c>
      <c r="H11924" s="2">
        <v>0.0</v>
      </c>
      <c r="I11924" s="2">
        <v>0.0</v>
      </c>
      <c r="J11924" s="2">
        <v>0.0</v>
      </c>
      <c r="K11924" s="2">
        <f t="shared" si="1"/>
        <v>0</v>
      </c>
      <c r="L11924" s="4">
        <v>1.0</v>
      </c>
      <c r="M11924" s="4"/>
    </row>
    <row r="11925" ht="14.25" customHeight="1">
      <c r="A11925" s="2" t="s">
        <v>11843</v>
      </c>
      <c r="B11925" s="2">
        <v>0.0120010515674948</v>
      </c>
      <c r="C11925" s="2">
        <v>3.77100295736454E-5</v>
      </c>
      <c r="D11925" s="2">
        <v>1.093803148251E-4</v>
      </c>
      <c r="E11925" s="2">
        <v>6.98725261827348E-6</v>
      </c>
      <c r="F11925" s="5">
        <v>9.313226910308E-4</v>
      </c>
      <c r="G11925" s="2">
        <v>0.0091226929798722</v>
      </c>
      <c r="H11925" s="2">
        <v>0.0</v>
      </c>
      <c r="I11925" s="2">
        <v>0.0</v>
      </c>
      <c r="J11925" s="2">
        <v>0.0</v>
      </c>
      <c r="K11925" s="2">
        <f t="shared" si="1"/>
        <v>0</v>
      </c>
      <c r="L11925" s="4">
        <v>1.0</v>
      </c>
      <c r="M11925" s="4"/>
    </row>
    <row r="11926" ht="14.25" customHeight="1">
      <c r="A11926" s="2" t="s">
        <v>11844</v>
      </c>
      <c r="B11926" s="2">
        <v>0.0492690950632095</v>
      </c>
      <c r="C11926" s="2">
        <v>3.472007811069E-4</v>
      </c>
      <c r="D11926" s="2">
        <v>5.233488045632E-4</v>
      </c>
      <c r="E11926" s="2">
        <v>7.87688259151764E-5</v>
      </c>
      <c r="F11926" s="5">
        <v>0.0069350181147456</v>
      </c>
      <c r="G11926" s="2">
        <v>0.0297931488603353</v>
      </c>
      <c r="H11926" s="2">
        <v>0.0</v>
      </c>
      <c r="I11926" s="2">
        <v>0.0</v>
      </c>
      <c r="J11926" s="2">
        <v>0.0</v>
      </c>
      <c r="K11926" s="2">
        <f t="shared" si="1"/>
        <v>0</v>
      </c>
      <c r="L11926" s="4">
        <v>1.0</v>
      </c>
      <c r="M11926" s="4"/>
    </row>
    <row r="11927" ht="14.25" customHeight="1">
      <c r="A11927" s="2" t="s">
        <v>11845</v>
      </c>
      <c r="B11927" s="2">
        <v>0.0435004234313964</v>
      </c>
      <c r="C11927" s="2">
        <v>2.141066797776E-4</v>
      </c>
      <c r="D11927" s="2">
        <v>4.979168879799E-4</v>
      </c>
      <c r="E11927" s="2">
        <v>3.53848881786689E-5</v>
      </c>
      <c r="F11927" s="5">
        <v>0.0041331676766276</v>
      </c>
      <c r="G11927" s="2">
        <v>0.0317661873996257</v>
      </c>
      <c r="H11927" s="2">
        <v>0.0</v>
      </c>
      <c r="I11927" s="2">
        <v>0.0</v>
      </c>
      <c r="J11927" s="2">
        <v>0.0</v>
      </c>
      <c r="K11927" s="2">
        <f t="shared" si="1"/>
        <v>0</v>
      </c>
      <c r="L11927" s="4">
        <v>1.0</v>
      </c>
      <c r="M11927" s="4"/>
    </row>
    <row r="11928" ht="14.25" customHeight="1">
      <c r="A11928" s="2" t="s">
        <v>11846</v>
      </c>
      <c r="B11928" s="2">
        <v>0.0989219024777412</v>
      </c>
      <c r="C11928" s="2">
        <v>0.0010643454734236</v>
      </c>
      <c r="D11928" s="2">
        <v>9.31880204007E-4</v>
      </c>
      <c r="E11928" s="2">
        <v>9.21288301469758E-5</v>
      </c>
      <c r="F11928" s="5">
        <v>0.0077376211993396</v>
      </c>
      <c r="G11928" s="2">
        <v>0.0815953984856605</v>
      </c>
      <c r="H11928" s="2">
        <v>0.0</v>
      </c>
      <c r="I11928" s="2">
        <v>0.0</v>
      </c>
      <c r="J11928" s="2">
        <v>0.0</v>
      </c>
      <c r="K11928" s="2">
        <f t="shared" si="1"/>
        <v>0</v>
      </c>
      <c r="L11928" s="4">
        <v>1.0</v>
      </c>
      <c r="M11928" s="4"/>
    </row>
    <row r="11929" ht="14.25" customHeight="1">
      <c r="A11929" s="2" t="s">
        <v>11847</v>
      </c>
      <c r="B11929" s="2">
        <v>0.119366213679313</v>
      </c>
      <c r="C11929" s="2">
        <v>0.0014963591238483</v>
      </c>
      <c r="D11929" s="2">
        <v>6.200717762112E-4</v>
      </c>
      <c r="E11929" s="2">
        <v>7.54770298954099E-5</v>
      </c>
      <c r="F11929" s="5">
        <v>0.0064390446059405</v>
      </c>
      <c r="G11929" s="2">
        <v>0.107419051229953</v>
      </c>
      <c r="H11929" s="2">
        <v>0.0</v>
      </c>
      <c r="I11929" s="2">
        <v>0.0</v>
      </c>
      <c r="J11929" s="2">
        <v>0.0</v>
      </c>
      <c r="K11929" s="2">
        <f t="shared" si="1"/>
        <v>0</v>
      </c>
      <c r="L11929" s="4">
        <v>1.0</v>
      </c>
      <c r="M11929" s="4"/>
    </row>
    <row r="11930" ht="14.25" customHeight="1">
      <c r="A11930" s="2" t="s">
        <v>11848</v>
      </c>
      <c r="B11930" s="2">
        <v>6.06910965871E-4</v>
      </c>
      <c r="C11930" s="2">
        <v>2.69025895249797E-5</v>
      </c>
      <c r="D11930" s="2">
        <v>1.03347219919669E-5</v>
      </c>
      <c r="E11930" s="2">
        <v>2.58880868386768E-6</v>
      </c>
      <c r="F11930" s="5">
        <v>2.967207692563E-4</v>
      </c>
      <c r="G11930" s="2">
        <v>6.518865120597E-4</v>
      </c>
      <c r="H11930" s="2">
        <v>0.0</v>
      </c>
      <c r="I11930" s="2">
        <v>0.0</v>
      </c>
      <c r="J11930" s="2">
        <v>0.0</v>
      </c>
      <c r="K11930" s="2">
        <f t="shared" si="1"/>
        <v>0</v>
      </c>
      <c r="L11930" s="4">
        <v>1.0</v>
      </c>
      <c r="M11930" s="4"/>
    </row>
    <row r="11931" ht="14.25" customHeight="1">
      <c r="A11931" s="2" t="s">
        <v>11849</v>
      </c>
      <c r="B11931" s="2">
        <v>4.80840244563296E-5</v>
      </c>
      <c r="C11931" s="2">
        <v>5.15755516516947E-7</v>
      </c>
      <c r="D11931" s="2">
        <v>5.07179649389399E-8</v>
      </c>
      <c r="E11931" s="2">
        <v>9.00556518246276E-9</v>
      </c>
      <c r="F11931" s="5">
        <v>4.32292063123895E-6</v>
      </c>
      <c r="G11931" s="2">
        <v>4.37143135059159E-5</v>
      </c>
      <c r="H11931" s="2">
        <v>0.0</v>
      </c>
      <c r="I11931" s="2">
        <v>0.0</v>
      </c>
      <c r="J11931" s="2">
        <v>0.0</v>
      </c>
      <c r="K11931" s="2">
        <f t="shared" si="1"/>
        <v>0</v>
      </c>
      <c r="L11931" s="4">
        <v>1.0</v>
      </c>
      <c r="M11931" s="4"/>
    </row>
    <row r="11932" ht="14.25" customHeight="1">
      <c r="A11932" s="2" t="s">
        <v>11850</v>
      </c>
      <c r="B11932" s="2">
        <v>2.04269836103776E-5</v>
      </c>
      <c r="C11932" s="2">
        <v>7.80006601530658E-8</v>
      </c>
      <c r="D11932" s="2">
        <v>4.11397778066202E-8</v>
      </c>
      <c r="E11932" s="2">
        <v>9.011905888201E-9</v>
      </c>
      <c r="F11932" s="5">
        <v>3.87174850402516E-6</v>
      </c>
      <c r="G11932" s="2">
        <v>3.12911579385399E-5</v>
      </c>
      <c r="H11932" s="2">
        <v>0.0</v>
      </c>
      <c r="I11932" s="2">
        <v>0.0</v>
      </c>
      <c r="J11932" s="2">
        <v>0.0</v>
      </c>
      <c r="K11932" s="2">
        <f t="shared" si="1"/>
        <v>0</v>
      </c>
      <c r="L11932" s="4">
        <v>1.0</v>
      </c>
      <c r="M11932" s="4"/>
    </row>
    <row r="11933" ht="14.25" customHeight="1">
      <c r="A11933" s="2" t="s">
        <v>11851</v>
      </c>
      <c r="B11933" s="2">
        <v>0.0080501437187194</v>
      </c>
      <c r="C11933" s="2">
        <v>4.017735191155E-4</v>
      </c>
      <c r="D11933" s="2">
        <v>3.87802647310309E-5</v>
      </c>
      <c r="E11933" s="2">
        <v>9.47114074278943E-7</v>
      </c>
      <c r="F11933" s="5">
        <v>0.013192486949265</v>
      </c>
      <c r="G11933" s="2">
        <v>0.0020161217544227</v>
      </c>
      <c r="H11933" s="2">
        <v>0.0</v>
      </c>
      <c r="I11933" s="2">
        <v>1.0</v>
      </c>
      <c r="J11933" s="2">
        <v>0.0</v>
      </c>
      <c r="K11933" s="2">
        <f t="shared" si="1"/>
        <v>0</v>
      </c>
      <c r="L11933" s="4">
        <v>1.0</v>
      </c>
      <c r="M11933" s="4"/>
    </row>
    <row r="11934" ht="14.25" customHeight="1">
      <c r="A11934" s="2" t="s">
        <v>11852</v>
      </c>
      <c r="B11934" s="2">
        <v>0.0116542633622884</v>
      </c>
      <c r="C11934" s="2">
        <v>4.129876033402E-4</v>
      </c>
      <c r="D11934" s="2">
        <v>6.66794367134571E-5</v>
      </c>
      <c r="E11934" s="2">
        <v>2.54999099524866E-6</v>
      </c>
      <c r="F11934" s="5">
        <v>0.0128455283120274</v>
      </c>
      <c r="G11934" s="2">
        <v>0.0033488806802779</v>
      </c>
      <c r="H11934" s="2">
        <v>0.0</v>
      </c>
      <c r="I11934" s="2">
        <v>1.0</v>
      </c>
      <c r="J11934" s="2">
        <v>0.0</v>
      </c>
      <c r="K11934" s="2">
        <f t="shared" si="1"/>
        <v>0</v>
      </c>
      <c r="L11934" s="4">
        <v>1.0</v>
      </c>
      <c r="M11934" s="4"/>
    </row>
    <row r="11935" ht="14.25" customHeight="1">
      <c r="A11935" s="2" t="s">
        <v>11853</v>
      </c>
      <c r="B11935" s="2">
        <v>0.0213494468480348</v>
      </c>
      <c r="C11935" s="2">
        <v>4.872806021012E-4</v>
      </c>
      <c r="D11935" s="2">
        <v>2.21963840886E-4</v>
      </c>
      <c r="E11935" s="2">
        <v>2.1044519598945E-5</v>
      </c>
      <c r="F11935" s="5">
        <v>0.0218732878565788</v>
      </c>
      <c r="G11935" s="2">
        <v>0.0099092908203601</v>
      </c>
      <c r="H11935" s="2">
        <v>0.0</v>
      </c>
      <c r="I11935" s="2">
        <v>1.0</v>
      </c>
      <c r="J11935" s="2">
        <v>0.0</v>
      </c>
      <c r="K11935" s="2">
        <f t="shared" si="1"/>
        <v>0</v>
      </c>
      <c r="L11935" s="4">
        <v>1.0</v>
      </c>
      <c r="M11935" s="4"/>
    </row>
    <row r="11936" ht="14.25" customHeight="1">
      <c r="A11936" s="2" t="s">
        <v>11854</v>
      </c>
      <c r="B11936" s="2">
        <v>0.0324004963040351</v>
      </c>
      <c r="C11936" s="2">
        <v>4.127510474063E-4</v>
      </c>
      <c r="D11936" s="2">
        <v>4.57042682683E-4</v>
      </c>
      <c r="E11936" s="2">
        <v>6.83421967551112E-5</v>
      </c>
      <c r="F11936" s="5">
        <v>0.0639946237206459</v>
      </c>
      <c r="G11936" s="2">
        <v>0.0083912191912531</v>
      </c>
      <c r="H11936" s="2">
        <v>0.0</v>
      </c>
      <c r="I11936" s="2">
        <v>1.0</v>
      </c>
      <c r="J11936" s="2">
        <v>0.0</v>
      </c>
      <c r="K11936" s="2">
        <f t="shared" si="1"/>
        <v>0</v>
      </c>
      <c r="L11936" s="4">
        <v>1.0</v>
      </c>
      <c r="M11936" s="4"/>
    </row>
    <row r="11937" ht="14.25" customHeight="1">
      <c r="A11937" s="2" t="s">
        <v>11855</v>
      </c>
      <c r="B11937" s="2">
        <v>0.0160544011741876</v>
      </c>
      <c r="C11937" s="2">
        <v>2.799567300826E-4</v>
      </c>
      <c r="D11937" s="2">
        <v>8.97752615856006E-5</v>
      </c>
      <c r="E11937" s="2">
        <v>4.30532818427309E-5</v>
      </c>
      <c r="F11937" s="5">
        <v>0.0315098464488983</v>
      </c>
      <c r="G11937" s="2">
        <v>0.0030519147403538</v>
      </c>
      <c r="H11937" s="2">
        <v>0.0</v>
      </c>
      <c r="I11937" s="2">
        <v>1.0</v>
      </c>
      <c r="J11937" s="2">
        <v>0.0</v>
      </c>
      <c r="K11937" s="2">
        <f t="shared" si="1"/>
        <v>0</v>
      </c>
      <c r="L11937" s="4">
        <v>1.0</v>
      </c>
      <c r="M11937" s="4"/>
    </row>
    <row r="11938" ht="14.25" customHeight="1">
      <c r="A11938" s="2" t="s">
        <v>11856</v>
      </c>
      <c r="B11938" s="2">
        <v>0.156853929162025</v>
      </c>
      <c r="C11938" s="2">
        <v>2.549181808717E-4</v>
      </c>
      <c r="D11938" s="2">
        <v>0.0031683708075433</v>
      </c>
      <c r="E11938" s="2">
        <v>0.005908200982958</v>
      </c>
      <c r="F11938" s="5">
        <v>0.267329216003417</v>
      </c>
      <c r="G11938" s="2">
        <v>0.005599164403975</v>
      </c>
      <c r="H11938" s="2">
        <v>0.0</v>
      </c>
      <c r="I11938" s="2">
        <v>1.0</v>
      </c>
      <c r="J11938" s="2">
        <v>0.0</v>
      </c>
      <c r="K11938" s="2">
        <f t="shared" si="1"/>
        <v>0</v>
      </c>
      <c r="L11938" s="4">
        <v>1.0</v>
      </c>
      <c r="M11938" s="4"/>
    </row>
    <row r="11939" ht="14.25" customHeight="1">
      <c r="A11939" s="2" t="s">
        <v>11857</v>
      </c>
      <c r="B11939" s="2">
        <v>0.124923042953014</v>
      </c>
      <c r="C11939" s="2">
        <v>3.347751917317E-4</v>
      </c>
      <c r="D11939" s="2">
        <v>0.0021778591908514</v>
      </c>
      <c r="E11939" s="2">
        <v>0.0024082656018435</v>
      </c>
      <c r="F11939" s="5">
        <v>0.241088643670082</v>
      </c>
      <c r="G11939" s="2">
        <v>0.0081623382866382</v>
      </c>
      <c r="H11939" s="2">
        <v>0.0</v>
      </c>
      <c r="I11939" s="2">
        <v>1.0</v>
      </c>
      <c r="J11939" s="2">
        <v>0.0</v>
      </c>
      <c r="K11939" s="2">
        <f t="shared" si="1"/>
        <v>0</v>
      </c>
      <c r="L11939" s="4">
        <v>1.0</v>
      </c>
      <c r="M11939" s="4"/>
    </row>
    <row r="11940" ht="14.25" customHeight="1">
      <c r="A11940" s="2" t="s">
        <v>11858</v>
      </c>
      <c r="B11940" s="2">
        <v>0.0058015924878418</v>
      </c>
      <c r="C11940" s="2">
        <v>6.20389619143679E-5</v>
      </c>
      <c r="D11940" s="2">
        <v>2.184129407396E-4</v>
      </c>
      <c r="E11940" s="2">
        <v>1.357568107778E-4</v>
      </c>
      <c r="F11940" s="5">
        <v>0.0123446658253669</v>
      </c>
      <c r="G11940" s="2">
        <v>0.0010381710017099</v>
      </c>
      <c r="H11940" s="2">
        <v>0.0</v>
      </c>
      <c r="I11940" s="2">
        <v>1.0</v>
      </c>
      <c r="J11940" s="2">
        <v>0.0</v>
      </c>
      <c r="K11940" s="2">
        <f t="shared" si="1"/>
        <v>0</v>
      </c>
      <c r="L11940" s="4">
        <v>1.0</v>
      </c>
      <c r="M11940" s="4"/>
    </row>
    <row r="11941" ht="14.25" customHeight="1">
      <c r="A11941" s="2" t="s">
        <v>11859</v>
      </c>
      <c r="B11941" s="2">
        <v>0.0503599420189857</v>
      </c>
      <c r="C11941" s="2">
        <v>8.87664282345213E-5</v>
      </c>
      <c r="D11941" s="2">
        <v>8.835958433337E-4</v>
      </c>
      <c r="E11941" s="2">
        <v>0.0017468000296503</v>
      </c>
      <c r="F11941" s="5">
        <v>0.0910036638379097</v>
      </c>
      <c r="G11941" s="2">
        <v>0.0037555813323706</v>
      </c>
      <c r="H11941" s="2">
        <v>0.0</v>
      </c>
      <c r="I11941" s="2">
        <v>1.0</v>
      </c>
      <c r="J11941" s="2">
        <v>0.0</v>
      </c>
      <c r="K11941" s="2">
        <f t="shared" si="1"/>
        <v>0</v>
      </c>
      <c r="L11941" s="4">
        <v>1.0</v>
      </c>
      <c r="M11941" s="4"/>
    </row>
    <row r="11942" ht="14.25" customHeight="1">
      <c r="A11942" s="2" t="s">
        <v>11860</v>
      </c>
      <c r="B11942" s="2">
        <v>0.0181126724928617</v>
      </c>
      <c r="C11942" s="2">
        <v>1.306253543589E-4</v>
      </c>
      <c r="D11942" s="2">
        <v>0.0018826759187504</v>
      </c>
      <c r="E11942" s="2">
        <v>7.139338413253E-4</v>
      </c>
      <c r="F11942" s="5">
        <v>0.0149751883000135</v>
      </c>
      <c r="G11942" s="2">
        <v>0.0075396439060568</v>
      </c>
      <c r="H11942" s="2">
        <v>0.0</v>
      </c>
      <c r="I11942" s="2">
        <v>1.0</v>
      </c>
      <c r="J11942" s="2">
        <v>0.0</v>
      </c>
      <c r="K11942" s="2">
        <f t="shared" si="1"/>
        <v>0</v>
      </c>
      <c r="L11942" s="4">
        <v>1.0</v>
      </c>
      <c r="M11942" s="4"/>
    </row>
    <row r="11943" ht="14.25" customHeight="1">
      <c r="A11943" s="2" t="s">
        <v>11861</v>
      </c>
      <c r="B11943" s="2">
        <v>0.017855416983366</v>
      </c>
      <c r="C11943" s="2">
        <v>1.205685548484E-4</v>
      </c>
      <c r="D11943" s="2">
        <v>9.952427353709E-4</v>
      </c>
      <c r="E11943" s="2">
        <v>6.520834285765E-4</v>
      </c>
      <c r="F11943" s="5">
        <v>0.0115617308765649</v>
      </c>
      <c r="G11943" s="2">
        <v>0.0089926579967141</v>
      </c>
      <c r="H11943" s="2">
        <v>0.0</v>
      </c>
      <c r="I11943" s="2">
        <v>1.0</v>
      </c>
      <c r="J11943" s="2">
        <v>0.0</v>
      </c>
      <c r="K11943" s="2">
        <f t="shared" si="1"/>
        <v>0</v>
      </c>
      <c r="L11943" s="4">
        <v>1.0</v>
      </c>
      <c r="M11943" s="4"/>
    </row>
    <row r="11944" ht="14.25" customHeight="1">
      <c r="A11944" s="2" t="s">
        <v>11862</v>
      </c>
      <c r="B11944" s="2">
        <v>0.150516092777252</v>
      </c>
      <c r="C11944" s="2">
        <v>4.724104364868E-4</v>
      </c>
      <c r="D11944" s="2">
        <v>0.0046759354881942</v>
      </c>
      <c r="E11944" s="2">
        <v>0.0039032544009387</v>
      </c>
      <c r="F11944" s="5">
        <v>0.147669672966003</v>
      </c>
      <c r="G11944" s="2">
        <v>0.0265811402350664</v>
      </c>
      <c r="H11944" s="2">
        <v>0.0</v>
      </c>
      <c r="I11944" s="2">
        <v>1.0</v>
      </c>
      <c r="J11944" s="2">
        <v>0.0</v>
      </c>
      <c r="K11944" s="2">
        <f t="shared" si="1"/>
        <v>0</v>
      </c>
      <c r="L11944" s="4">
        <v>1.0</v>
      </c>
      <c r="M11944" s="4"/>
    </row>
    <row r="11945" ht="14.25" customHeight="1">
      <c r="A11945" s="2" t="s">
        <v>11863</v>
      </c>
      <c r="B11945" s="2">
        <v>0.223412439227104</v>
      </c>
      <c r="C11945" s="2">
        <v>3.559422038961E-4</v>
      </c>
      <c r="D11945" s="2">
        <v>0.0038730150554329</v>
      </c>
      <c r="E11945" s="2">
        <v>0.0042139566503465</v>
      </c>
      <c r="F11945" s="5">
        <v>0.306935340166091</v>
      </c>
      <c r="G11945" s="2">
        <v>0.0166176408529281</v>
      </c>
      <c r="H11945" s="2">
        <v>0.0</v>
      </c>
      <c r="I11945" s="2">
        <v>1.0</v>
      </c>
      <c r="J11945" s="2">
        <v>0.0</v>
      </c>
      <c r="K11945" s="2">
        <f t="shared" si="1"/>
        <v>0</v>
      </c>
      <c r="L11945" s="4">
        <v>1.0</v>
      </c>
      <c r="M11945" s="4"/>
    </row>
    <row r="11946" ht="14.25" customHeight="1">
      <c r="A11946" s="2" t="s">
        <v>11864</v>
      </c>
      <c r="B11946" s="2">
        <v>0.652684807777404</v>
      </c>
      <c r="C11946" s="2">
        <v>8.35815037135E-4</v>
      </c>
      <c r="D11946" s="2">
        <v>0.0084259547293186</v>
      </c>
      <c r="E11946" s="2">
        <v>0.0137545326724648</v>
      </c>
      <c r="F11946" s="5">
        <v>0.740287005901336</v>
      </c>
      <c r="G11946" s="2">
        <v>0.0383796021342277</v>
      </c>
      <c r="H11946" s="2">
        <v>0.0</v>
      </c>
      <c r="I11946" s="2">
        <v>1.0</v>
      </c>
      <c r="J11946" s="2">
        <v>0.0</v>
      </c>
      <c r="K11946" s="2">
        <f t="shared" si="1"/>
        <v>1</v>
      </c>
      <c r="L11946" s="4">
        <v>1.0</v>
      </c>
      <c r="M11946" s="4"/>
    </row>
    <row r="11947" ht="14.25" customHeight="1">
      <c r="A11947" s="2" t="s">
        <v>11865</v>
      </c>
      <c r="B11947" s="2">
        <v>0.668882966041564</v>
      </c>
      <c r="C11947" s="2">
        <v>0.0016394351841881</v>
      </c>
      <c r="D11947" s="2">
        <v>0.014342994429171</v>
      </c>
      <c r="E11947" s="2">
        <v>0.017274260520935</v>
      </c>
      <c r="F11947" s="5">
        <v>0.786379635334014</v>
      </c>
      <c r="G11947" s="2">
        <v>0.0415250472724437</v>
      </c>
      <c r="H11947" s="2">
        <v>0.0</v>
      </c>
      <c r="I11947" s="2">
        <v>1.0</v>
      </c>
      <c r="J11947" s="2">
        <v>0.0</v>
      </c>
      <c r="K11947" s="2">
        <f t="shared" si="1"/>
        <v>1</v>
      </c>
      <c r="L11947" s="4">
        <v>1.0</v>
      </c>
      <c r="M11947" s="4"/>
    </row>
    <row r="11948" ht="14.25" customHeight="1">
      <c r="A11948" s="2" t="s">
        <v>11866</v>
      </c>
      <c r="B11948" s="2">
        <v>0.890342712402343</v>
      </c>
      <c r="C11948" s="2">
        <v>0.001124141854234</v>
      </c>
      <c r="D11948" s="2">
        <v>0.0075414576567709</v>
      </c>
      <c r="E11948" s="2">
        <v>0.0307573974132537</v>
      </c>
      <c r="F11948" s="5">
        <v>0.938057661056518</v>
      </c>
      <c r="G11948" s="2">
        <v>0.0231081396341323</v>
      </c>
      <c r="H11948" s="2">
        <v>0.0</v>
      </c>
      <c r="I11948" s="2">
        <v>1.0</v>
      </c>
      <c r="J11948" s="2">
        <v>0.0</v>
      </c>
      <c r="K11948" s="2">
        <f t="shared" si="1"/>
        <v>1</v>
      </c>
      <c r="L11948" s="4">
        <v>1.0</v>
      </c>
      <c r="M11948" s="4"/>
    </row>
    <row r="11949" ht="14.25" customHeight="1">
      <c r="A11949" s="2" t="s">
        <v>11867</v>
      </c>
      <c r="B11949" s="2">
        <v>0.95068335533142</v>
      </c>
      <c r="C11949" s="2">
        <v>0.0031611775048077</v>
      </c>
      <c r="D11949" s="2">
        <v>0.108833841979503</v>
      </c>
      <c r="E11949" s="2">
        <v>0.0578578859567642</v>
      </c>
      <c r="F11949" s="5">
        <v>0.934604525566101</v>
      </c>
      <c r="G11949" s="2">
        <v>0.040727961808443</v>
      </c>
      <c r="H11949" s="2">
        <v>0.0</v>
      </c>
      <c r="I11949" s="2">
        <v>1.0</v>
      </c>
      <c r="J11949" s="2">
        <v>0.0</v>
      </c>
      <c r="K11949" s="2">
        <f t="shared" si="1"/>
        <v>1</v>
      </c>
      <c r="L11949" s="4">
        <v>1.0</v>
      </c>
      <c r="M11949" s="4"/>
    </row>
    <row r="11950" ht="14.25" customHeight="1">
      <c r="A11950" s="2" t="s">
        <v>11868</v>
      </c>
      <c r="B11950" s="2">
        <v>0.911269187927246</v>
      </c>
      <c r="C11950" s="2">
        <v>0.002904464257881</v>
      </c>
      <c r="D11950" s="2">
        <v>0.109952077269554</v>
      </c>
      <c r="E11950" s="2">
        <v>0.371456384658813</v>
      </c>
      <c r="F11950" s="5">
        <v>0.902251183986663</v>
      </c>
      <c r="G11950" s="2">
        <v>0.0341750942170619</v>
      </c>
      <c r="H11950" s="2">
        <v>0.0</v>
      </c>
      <c r="I11950" s="2">
        <v>1.0</v>
      </c>
      <c r="J11950" s="2">
        <v>0.0</v>
      </c>
      <c r="K11950" s="2">
        <f t="shared" si="1"/>
        <v>1</v>
      </c>
      <c r="L11950" s="4">
        <v>1.0</v>
      </c>
      <c r="M11950" s="4"/>
    </row>
    <row r="11951" ht="14.25" customHeight="1">
      <c r="A11951" s="2" t="s">
        <v>11869</v>
      </c>
      <c r="B11951" s="2">
        <v>0.984721958637237</v>
      </c>
      <c r="C11951" s="2">
        <v>0.0069864089600741</v>
      </c>
      <c r="D11951" s="2">
        <v>0.341024488210678</v>
      </c>
      <c r="E11951" s="2">
        <v>0.919241607189178</v>
      </c>
      <c r="F11951" s="5">
        <v>0.85016393661499</v>
      </c>
      <c r="G11951" s="2">
        <v>0.0316635556519031</v>
      </c>
      <c r="H11951" s="2">
        <v>0.0</v>
      </c>
      <c r="I11951" s="2">
        <v>1.0</v>
      </c>
      <c r="J11951" s="2">
        <v>0.0</v>
      </c>
      <c r="K11951" s="2">
        <f t="shared" si="1"/>
        <v>1</v>
      </c>
      <c r="L11951" s="4">
        <v>1.0</v>
      </c>
      <c r="M11951" s="4"/>
    </row>
    <row r="11952" ht="14.25" customHeight="1">
      <c r="A11952" s="2" t="s">
        <v>11870</v>
      </c>
      <c r="B11952" s="2">
        <v>0.989993214607238</v>
      </c>
      <c r="C11952" s="2">
        <v>0.0062278374098241</v>
      </c>
      <c r="D11952" s="2">
        <v>0.146571472287178</v>
      </c>
      <c r="E11952" s="2">
        <v>0.976089417934417</v>
      </c>
      <c r="F11952" s="5">
        <v>0.773166418075561</v>
      </c>
      <c r="G11952" s="2">
        <v>0.0228702314198017</v>
      </c>
      <c r="H11952" s="2">
        <v>0.0</v>
      </c>
      <c r="I11952" s="2">
        <v>1.0</v>
      </c>
      <c r="J11952" s="2">
        <v>0.0</v>
      </c>
      <c r="K11952" s="2">
        <f t="shared" si="1"/>
        <v>1</v>
      </c>
      <c r="L11952" s="4">
        <v>1.0</v>
      </c>
      <c r="M11952" s="4"/>
    </row>
    <row r="11953" ht="14.25" customHeight="1">
      <c r="A11953" s="2" t="s">
        <v>11871</v>
      </c>
      <c r="B11953" s="2">
        <v>0.981884062290191</v>
      </c>
      <c r="C11953" s="2">
        <v>0.0091103510931134</v>
      </c>
      <c r="D11953" s="2">
        <v>0.0855199843645095</v>
      </c>
      <c r="E11953" s="2">
        <v>0.974982738494873</v>
      </c>
      <c r="F11953" s="5">
        <v>0.805245339870452</v>
      </c>
      <c r="G11953" s="2">
        <v>0.0352290272712707</v>
      </c>
      <c r="H11953" s="2">
        <v>0.0</v>
      </c>
      <c r="I11953" s="2">
        <v>1.0</v>
      </c>
      <c r="J11953" s="2">
        <v>0.0</v>
      </c>
      <c r="K11953" s="2">
        <f t="shared" si="1"/>
        <v>1</v>
      </c>
      <c r="L11953" s="4">
        <v>1.0</v>
      </c>
      <c r="M11953" s="4"/>
    </row>
    <row r="11954" ht="14.25" customHeight="1">
      <c r="A11954" s="2" t="s">
        <v>11872</v>
      </c>
      <c r="B11954" s="2">
        <v>0.983154833316803</v>
      </c>
      <c r="C11954" s="2">
        <v>0.0096345478668808</v>
      </c>
      <c r="D11954" s="2">
        <v>0.0611225441098213</v>
      </c>
      <c r="E11954" s="2">
        <v>0.911181211471557</v>
      </c>
      <c r="F11954" s="5">
        <v>0.959718644618988</v>
      </c>
      <c r="G11954" s="2">
        <v>0.0322614200413227</v>
      </c>
      <c r="H11954" s="2">
        <v>0.0</v>
      </c>
      <c r="I11954" s="2">
        <v>1.0</v>
      </c>
      <c r="J11954" s="2">
        <v>0.0</v>
      </c>
      <c r="K11954" s="2">
        <f t="shared" si="1"/>
        <v>1</v>
      </c>
      <c r="L11954" s="4">
        <v>1.0</v>
      </c>
      <c r="M11954" s="4"/>
    </row>
    <row r="11955" ht="14.25" customHeight="1">
      <c r="A11955" s="2" t="s">
        <v>11873</v>
      </c>
      <c r="B11955" s="2">
        <v>0.975711643695831</v>
      </c>
      <c r="C11955" s="2">
        <v>0.005360557232052</v>
      </c>
      <c r="D11955" s="2">
        <v>0.0322403386235237</v>
      </c>
      <c r="E11955" s="2">
        <v>0.0307793039828538</v>
      </c>
      <c r="F11955" s="5">
        <v>0.986661851406097</v>
      </c>
      <c r="G11955" s="2">
        <v>0.0309898238629102</v>
      </c>
      <c r="H11955" s="2">
        <v>0.0</v>
      </c>
      <c r="I11955" s="2">
        <v>1.0</v>
      </c>
      <c r="J11955" s="2">
        <v>0.0</v>
      </c>
      <c r="K11955" s="2">
        <f t="shared" si="1"/>
        <v>1</v>
      </c>
      <c r="L11955" s="4">
        <v>1.0</v>
      </c>
      <c r="M11955" s="4"/>
    </row>
    <row r="11956" ht="14.25" customHeight="1">
      <c r="A11956" s="2" t="s">
        <v>11874</v>
      </c>
      <c r="B11956" s="2">
        <v>0.966397821903228</v>
      </c>
      <c r="C11956" s="2">
        <v>0.0062979036010801</v>
      </c>
      <c r="D11956" s="2">
        <v>0.0296928603202104</v>
      </c>
      <c r="E11956" s="2">
        <v>0.0230899695307016</v>
      </c>
      <c r="F11956" s="5">
        <v>0.984558343887329</v>
      </c>
      <c r="G11956" s="2">
        <v>0.02610794454813</v>
      </c>
      <c r="H11956" s="2">
        <v>0.0</v>
      </c>
      <c r="I11956" s="2">
        <v>1.0</v>
      </c>
      <c r="J11956" s="2">
        <v>0.0</v>
      </c>
      <c r="K11956" s="2">
        <f t="shared" si="1"/>
        <v>1</v>
      </c>
      <c r="L11956" s="4">
        <v>1.0</v>
      </c>
      <c r="M11956" s="4"/>
    </row>
    <row r="11957" ht="14.25" customHeight="1">
      <c r="A11957" s="2" t="s">
        <v>11875</v>
      </c>
      <c r="B11957" s="2">
        <v>0.838129162788391</v>
      </c>
      <c r="C11957" s="2">
        <v>0.0056947916746139</v>
      </c>
      <c r="D11957" s="2">
        <v>0.033319916576147</v>
      </c>
      <c r="E11957" s="2">
        <v>0.0195791777223348</v>
      </c>
      <c r="F11957" s="5">
        <v>0.905685782432556</v>
      </c>
      <c r="G11957" s="2">
        <v>0.0420552156865596</v>
      </c>
      <c r="H11957" s="2">
        <v>0.0</v>
      </c>
      <c r="I11957" s="2">
        <v>1.0</v>
      </c>
      <c r="J11957" s="2">
        <v>0.0</v>
      </c>
      <c r="K11957" s="2">
        <f t="shared" si="1"/>
        <v>1</v>
      </c>
      <c r="L11957" s="4">
        <v>1.0</v>
      </c>
      <c r="M11957" s="4"/>
    </row>
    <row r="11958" ht="14.25" customHeight="1">
      <c r="A11958" s="2" t="s">
        <v>11876</v>
      </c>
      <c r="B11958" s="2">
        <v>0.101139262318611</v>
      </c>
      <c r="C11958" s="2">
        <v>0.0010185008868575</v>
      </c>
      <c r="D11958" s="2">
        <v>0.0176888424903154</v>
      </c>
      <c r="E11958" s="2">
        <v>0.0128174303099513</v>
      </c>
      <c r="F11958" s="5">
        <v>0.0723140761256218</v>
      </c>
      <c r="G11958" s="2">
        <v>0.0142869623377919</v>
      </c>
      <c r="H11958" s="2">
        <v>0.0</v>
      </c>
      <c r="I11958" s="2">
        <v>1.0</v>
      </c>
      <c r="J11958" s="2">
        <v>0.0</v>
      </c>
      <c r="K11958" s="2">
        <f t="shared" si="1"/>
        <v>0</v>
      </c>
      <c r="L11958" s="4">
        <v>1.0</v>
      </c>
      <c r="M11958" s="4"/>
    </row>
    <row r="11959" ht="14.25" customHeight="1">
      <c r="A11959" s="2" t="s">
        <v>11877</v>
      </c>
      <c r="B11959" s="2">
        <v>0.934323191642761</v>
      </c>
      <c r="C11959" s="2">
        <v>0.0049105854704976</v>
      </c>
      <c r="D11959" s="2">
        <v>0.0313155725598335</v>
      </c>
      <c r="E11959" s="2">
        <v>0.105345010757446</v>
      </c>
      <c r="F11959" s="5">
        <v>0.97040170431137</v>
      </c>
      <c r="G11959" s="2">
        <v>0.0247853063046932</v>
      </c>
      <c r="H11959" s="2">
        <v>0.0</v>
      </c>
      <c r="I11959" s="2">
        <v>1.0</v>
      </c>
      <c r="J11959" s="2">
        <v>0.0</v>
      </c>
      <c r="K11959" s="2">
        <f t="shared" si="1"/>
        <v>1</v>
      </c>
      <c r="L11959" s="4">
        <v>1.0</v>
      </c>
      <c r="M11959" s="4"/>
    </row>
    <row r="11960" ht="14.25" customHeight="1">
      <c r="A11960" s="2" t="s">
        <v>11878</v>
      </c>
      <c r="B11960" s="2">
        <v>0.668809056282043</v>
      </c>
      <c r="C11960" s="2">
        <v>0.0035844503436237</v>
      </c>
      <c r="D11960" s="2">
        <v>0.0284171607345342</v>
      </c>
      <c r="E11960" s="2">
        <v>0.0307305641472339</v>
      </c>
      <c r="F11960" s="5">
        <v>0.829051852226257</v>
      </c>
      <c r="G11960" s="2">
        <v>0.0297452975064516</v>
      </c>
      <c r="H11960" s="2">
        <v>0.0</v>
      </c>
      <c r="I11960" s="2">
        <v>1.0</v>
      </c>
      <c r="J11960" s="2">
        <v>0.0</v>
      </c>
      <c r="K11960" s="2">
        <f t="shared" si="1"/>
        <v>1</v>
      </c>
      <c r="L11960" s="4">
        <v>1.0</v>
      </c>
      <c r="M11960" s="4"/>
    </row>
    <row r="11961" ht="14.25" customHeight="1">
      <c r="A11961" s="2" t="s">
        <v>11879</v>
      </c>
      <c r="B11961" s="2">
        <v>0.176536053419113</v>
      </c>
      <c r="C11961" s="2">
        <v>8.104146691039E-4</v>
      </c>
      <c r="D11961" s="2">
        <v>0.0403249561786651</v>
      </c>
      <c r="E11961" s="2">
        <v>0.0136440126225352</v>
      </c>
      <c r="F11961" s="5">
        <v>0.137877508997917</v>
      </c>
      <c r="G11961" s="2">
        <v>0.0148942917585372</v>
      </c>
      <c r="H11961" s="2">
        <v>0.0</v>
      </c>
      <c r="I11961" s="2">
        <v>1.0</v>
      </c>
      <c r="J11961" s="2">
        <v>0.0</v>
      </c>
      <c r="K11961" s="2">
        <f t="shared" si="1"/>
        <v>0</v>
      </c>
      <c r="L11961" s="4">
        <v>1.0</v>
      </c>
      <c r="M11961" s="4"/>
    </row>
    <row r="11962" ht="14.25" customHeight="1">
      <c r="A11962" s="2" t="s">
        <v>11880</v>
      </c>
      <c r="B11962" s="2">
        <v>0.626375138759613</v>
      </c>
      <c r="C11962" s="2">
        <v>0.0010136835044249</v>
      </c>
      <c r="D11962" s="2">
        <v>0.0635150671005249</v>
      </c>
      <c r="E11962" s="2">
        <v>0.0352934449911117</v>
      </c>
      <c r="F11962" s="5">
        <v>0.593060612678527</v>
      </c>
      <c r="G11962" s="2">
        <v>0.0139067647978663</v>
      </c>
      <c r="H11962" s="2">
        <v>0.0</v>
      </c>
      <c r="I11962" s="2">
        <v>1.0</v>
      </c>
      <c r="J11962" s="2">
        <v>0.0</v>
      </c>
      <c r="K11962" s="2">
        <f t="shared" si="1"/>
        <v>1</v>
      </c>
      <c r="L11962" s="4">
        <v>1.0</v>
      </c>
      <c r="M11962" s="4"/>
    </row>
    <row r="11963" ht="14.25" customHeight="1">
      <c r="A11963" s="2" t="s">
        <v>11881</v>
      </c>
      <c r="B11963" s="2">
        <v>0.936611473560333</v>
      </c>
      <c r="C11963" s="2">
        <v>0.0017535430379211</v>
      </c>
      <c r="D11963" s="2">
        <v>0.024742305278778</v>
      </c>
      <c r="E11963" s="2">
        <v>0.0324406251311302</v>
      </c>
      <c r="F11963" s="5">
        <v>0.974697828292846</v>
      </c>
      <c r="G11963" s="2">
        <v>0.0136672696098685</v>
      </c>
      <c r="H11963" s="2">
        <v>0.0</v>
      </c>
      <c r="I11963" s="2">
        <v>1.0</v>
      </c>
      <c r="J11963" s="2">
        <v>0.0</v>
      </c>
      <c r="K11963" s="2">
        <f t="shared" si="1"/>
        <v>1</v>
      </c>
      <c r="L11963" s="4">
        <v>1.0</v>
      </c>
      <c r="M11963" s="4"/>
    </row>
    <row r="11964" ht="14.25" customHeight="1">
      <c r="A11964" s="2" t="s">
        <v>11882</v>
      </c>
      <c r="B11964" s="2">
        <v>0.941107630729675</v>
      </c>
      <c r="C11964" s="2">
        <v>0.0021022162400186</v>
      </c>
      <c r="D11964" s="2">
        <v>0.0190669149160385</v>
      </c>
      <c r="E11964" s="2">
        <v>0.0586633309721946</v>
      </c>
      <c r="F11964" s="5">
        <v>0.982509315013885</v>
      </c>
      <c r="G11964" s="2">
        <v>0.0151450596749782</v>
      </c>
      <c r="H11964" s="2">
        <v>0.0</v>
      </c>
      <c r="I11964" s="2">
        <v>1.0</v>
      </c>
      <c r="J11964" s="2">
        <v>0.0</v>
      </c>
      <c r="K11964" s="2">
        <f t="shared" si="1"/>
        <v>1</v>
      </c>
      <c r="L11964" s="4">
        <v>1.0</v>
      </c>
      <c r="M11964" s="4"/>
    </row>
    <row r="11965" ht="14.25" customHeight="1">
      <c r="A11965" s="2" t="s">
        <v>11883</v>
      </c>
      <c r="B11965" s="2">
        <v>0.708040595054626</v>
      </c>
      <c r="C11965" s="2">
        <v>0.0028862939216196</v>
      </c>
      <c r="D11965" s="2">
        <v>0.0406824871897697</v>
      </c>
      <c r="E11965" s="2">
        <v>0.0278045274317264</v>
      </c>
      <c r="F11965" s="5">
        <v>0.789188385009765</v>
      </c>
      <c r="G11965" s="2">
        <v>0.0399709157645702</v>
      </c>
      <c r="H11965" s="2">
        <v>0.0</v>
      </c>
      <c r="I11965" s="2">
        <v>1.0</v>
      </c>
      <c r="J11965" s="2">
        <v>0.0</v>
      </c>
      <c r="K11965" s="2">
        <f t="shared" si="1"/>
        <v>1</v>
      </c>
      <c r="L11965" s="4">
        <v>1.0</v>
      </c>
      <c r="M11965" s="4"/>
    </row>
    <row r="11966" ht="14.25" customHeight="1">
      <c r="A11966" s="2" t="s">
        <v>11884</v>
      </c>
      <c r="B11966" s="2">
        <v>0.930240333080291</v>
      </c>
      <c r="C11966" s="2">
        <v>0.0014653996331617</v>
      </c>
      <c r="D11966" s="2">
        <v>0.0223132856190204</v>
      </c>
      <c r="E11966" s="2">
        <v>0.0174356289207935</v>
      </c>
      <c r="F11966" s="5">
        <v>0.939937889575958</v>
      </c>
      <c r="G11966" s="2">
        <v>0.0178693365305662</v>
      </c>
      <c r="H11966" s="2">
        <v>0.0</v>
      </c>
      <c r="I11966" s="2">
        <v>1.0</v>
      </c>
      <c r="J11966" s="2">
        <v>0.0</v>
      </c>
      <c r="K11966" s="2">
        <f t="shared" si="1"/>
        <v>1</v>
      </c>
      <c r="L11966" s="4">
        <v>1.0</v>
      </c>
      <c r="M11966" s="4"/>
    </row>
    <row r="11967" ht="14.25" customHeight="1">
      <c r="A11967" s="2" t="s">
        <v>11885</v>
      </c>
      <c r="B11967" s="2">
        <v>0.926621317863464</v>
      </c>
      <c r="C11967" s="2">
        <v>0.0016383936163038</v>
      </c>
      <c r="D11967" s="2">
        <v>0.0674469843506813</v>
      </c>
      <c r="E11967" s="2">
        <v>0.0268067549914121</v>
      </c>
      <c r="F11967" s="5">
        <v>0.911048412322998</v>
      </c>
      <c r="G11967" s="2">
        <v>0.0220740232616662</v>
      </c>
      <c r="H11967" s="2">
        <v>0.0</v>
      </c>
      <c r="I11967" s="2">
        <v>1.0</v>
      </c>
      <c r="J11967" s="2">
        <v>0.0</v>
      </c>
      <c r="K11967" s="2">
        <f t="shared" si="1"/>
        <v>1</v>
      </c>
      <c r="L11967" s="4">
        <v>1.0</v>
      </c>
      <c r="M11967" s="4"/>
    </row>
    <row r="11968" ht="14.25" customHeight="1">
      <c r="A11968" s="2" t="s">
        <v>11886</v>
      </c>
      <c r="B11968" s="2">
        <v>0.919838011264801</v>
      </c>
      <c r="C11968" s="2">
        <v>8.372426964342E-4</v>
      </c>
      <c r="D11968" s="2">
        <v>0.0214077122509479</v>
      </c>
      <c r="E11968" s="2">
        <v>0.0117899822071194</v>
      </c>
      <c r="F11968" s="5">
        <v>0.947401225566864</v>
      </c>
      <c r="G11968" s="2">
        <v>0.0096063753589987</v>
      </c>
      <c r="H11968" s="2">
        <v>0.0</v>
      </c>
      <c r="I11968" s="2">
        <v>1.0</v>
      </c>
      <c r="J11968" s="2">
        <v>0.0</v>
      </c>
      <c r="K11968" s="2">
        <f t="shared" si="1"/>
        <v>1</v>
      </c>
      <c r="L11968" s="4">
        <v>1.0</v>
      </c>
      <c r="M11968" s="4"/>
    </row>
    <row r="11969" ht="14.25" customHeight="1">
      <c r="A11969" s="2" t="s">
        <v>11887</v>
      </c>
      <c r="B11969" s="2">
        <v>0.532601594924926</v>
      </c>
      <c r="C11969" s="2">
        <v>2.796992775984E-4</v>
      </c>
      <c r="D11969" s="2">
        <v>0.0185317397117614</v>
      </c>
      <c r="E11969" s="2">
        <v>0.0048837577924132</v>
      </c>
      <c r="F11969" s="5">
        <v>0.660039782524108</v>
      </c>
      <c r="G11969" s="2">
        <v>0.0095803113654255</v>
      </c>
      <c r="H11969" s="2">
        <v>0.0</v>
      </c>
      <c r="I11969" s="2">
        <v>1.0</v>
      </c>
      <c r="J11969" s="2">
        <v>0.0</v>
      </c>
      <c r="K11969" s="2">
        <f t="shared" si="1"/>
        <v>1</v>
      </c>
      <c r="L11969" s="4">
        <v>1.0</v>
      </c>
      <c r="M11969" s="4"/>
    </row>
    <row r="11970" ht="14.25" customHeight="1">
      <c r="A11970" s="2" t="s">
        <v>11888</v>
      </c>
      <c r="B11970" s="2">
        <v>0.265222609043121</v>
      </c>
      <c r="C11970" s="2">
        <v>7.242886349558E-4</v>
      </c>
      <c r="D11970" s="2">
        <v>0.0704274103045463</v>
      </c>
      <c r="E11970" s="2">
        <v>0.0051368405111134</v>
      </c>
      <c r="F11970" s="5">
        <v>0.200408801436424</v>
      </c>
      <c r="G11970" s="2">
        <v>0.0240197982639074</v>
      </c>
      <c r="H11970" s="2">
        <v>0.0</v>
      </c>
      <c r="I11970" s="2">
        <v>1.0</v>
      </c>
      <c r="J11970" s="2">
        <v>0.0</v>
      </c>
      <c r="K11970" s="2">
        <f t="shared" si="1"/>
        <v>0</v>
      </c>
      <c r="L11970" s="4">
        <v>1.0</v>
      </c>
      <c r="M11970" s="4"/>
    </row>
    <row r="11971" ht="14.25" customHeight="1">
      <c r="A11971" s="2" t="s">
        <v>11889</v>
      </c>
      <c r="B11971" s="2">
        <v>0.0323135517537593</v>
      </c>
      <c r="C11971" s="2">
        <v>3.74846458726096E-5</v>
      </c>
      <c r="D11971" s="2">
        <v>0.0042191944085061</v>
      </c>
      <c r="E11971" s="2">
        <v>7.17535323929E-4</v>
      </c>
      <c r="F11971" s="5">
        <v>0.0350445583462715</v>
      </c>
      <c r="G11971" s="2">
        <v>0.0037546574603766</v>
      </c>
      <c r="H11971" s="2">
        <v>0.0</v>
      </c>
      <c r="I11971" s="2">
        <v>1.0</v>
      </c>
      <c r="J11971" s="2">
        <v>0.0</v>
      </c>
      <c r="K11971" s="2">
        <f t="shared" si="1"/>
        <v>0</v>
      </c>
      <c r="L11971" s="4">
        <v>1.0</v>
      </c>
      <c r="M11971" s="4"/>
    </row>
    <row r="11972" ht="14.25" customHeight="1">
      <c r="A11972" s="2" t="s">
        <v>11890</v>
      </c>
      <c r="B11972" s="2">
        <v>0.805922150611877</v>
      </c>
      <c r="C11972" s="2">
        <v>4.110077570658E-4</v>
      </c>
      <c r="D11972" s="2">
        <v>0.0175865497440099</v>
      </c>
      <c r="E11972" s="2">
        <v>0.0043600276112556</v>
      </c>
      <c r="F11972" s="5">
        <v>0.82284140586853</v>
      </c>
      <c r="G11972" s="2">
        <v>0.0153622478246688</v>
      </c>
      <c r="H11972" s="2">
        <v>0.0</v>
      </c>
      <c r="I11972" s="2">
        <v>1.0</v>
      </c>
      <c r="J11972" s="2">
        <v>0.0</v>
      </c>
      <c r="K11972" s="2">
        <f t="shared" si="1"/>
        <v>1</v>
      </c>
      <c r="L11972" s="4">
        <v>1.0</v>
      </c>
      <c r="M11972" s="4"/>
    </row>
    <row r="11973" ht="14.25" customHeight="1">
      <c r="A11973" s="2" t="s">
        <v>11891</v>
      </c>
      <c r="B11973" s="2">
        <v>0.612534999847412</v>
      </c>
      <c r="C11973" s="2">
        <v>4.198427486699E-4</v>
      </c>
      <c r="D11973" s="2">
        <v>0.0172100979834795</v>
      </c>
      <c r="E11973" s="2">
        <v>0.0061132656410336</v>
      </c>
      <c r="F11973" s="5">
        <v>0.667473137378692</v>
      </c>
      <c r="G11973" s="2">
        <v>0.0197988059371709</v>
      </c>
      <c r="H11973" s="2">
        <v>0.0</v>
      </c>
      <c r="I11973" s="2">
        <v>1.0</v>
      </c>
      <c r="J11973" s="2">
        <v>0.0</v>
      </c>
      <c r="K11973" s="2">
        <f t="shared" si="1"/>
        <v>1</v>
      </c>
      <c r="L11973" s="4">
        <v>1.0</v>
      </c>
      <c r="M11973" s="4"/>
    </row>
    <row r="11974" ht="14.25" customHeight="1">
      <c r="A11974" s="2" t="s">
        <v>11892</v>
      </c>
      <c r="B11974" s="2">
        <v>0.109340012073516</v>
      </c>
      <c r="C11974" s="2">
        <v>8.574172388762E-4</v>
      </c>
      <c r="D11974" s="2">
        <v>0.0012517157010734</v>
      </c>
      <c r="E11974" s="2">
        <v>2.6975266519E-4</v>
      </c>
      <c r="F11974" s="5">
        <v>0.0075384210795164</v>
      </c>
      <c r="G11974" s="2">
        <v>0.103596128523349</v>
      </c>
      <c r="H11974" s="2">
        <v>0.0</v>
      </c>
      <c r="I11974" s="2">
        <v>1.0</v>
      </c>
      <c r="J11974" s="2">
        <v>0.0</v>
      </c>
      <c r="K11974" s="2">
        <f t="shared" si="1"/>
        <v>0</v>
      </c>
      <c r="L11974" s="4">
        <v>1.0</v>
      </c>
      <c r="M11974" s="4"/>
    </row>
    <row r="11975" ht="14.25" customHeight="1">
      <c r="A11975" s="2" t="s">
        <v>11893</v>
      </c>
      <c r="B11975" s="2">
        <v>0.0687457248568534</v>
      </c>
      <c r="C11975" s="2">
        <v>6.947691435925E-4</v>
      </c>
      <c r="D11975" s="2">
        <v>0.0027879779227077</v>
      </c>
      <c r="E11975" s="2">
        <v>6.983411731198E-4</v>
      </c>
      <c r="F11975" s="5">
        <v>0.0193660110235214</v>
      </c>
      <c r="G11975" s="2">
        <v>0.0489983446896076</v>
      </c>
      <c r="H11975" s="2">
        <v>0.0</v>
      </c>
      <c r="I11975" s="2">
        <v>1.0</v>
      </c>
      <c r="J11975" s="2">
        <v>0.0</v>
      </c>
      <c r="K11975" s="2">
        <f t="shared" si="1"/>
        <v>0</v>
      </c>
      <c r="L11975" s="4">
        <v>1.0</v>
      </c>
      <c r="M11975" s="4"/>
    </row>
    <row r="11976" ht="14.25" customHeight="1">
      <c r="A11976" s="2" t="s">
        <v>11894</v>
      </c>
      <c r="B11976" s="2">
        <v>0.023878825828433</v>
      </c>
      <c r="C11976" s="2">
        <v>3.718270454555E-4</v>
      </c>
      <c r="D11976" s="2">
        <v>0.0013398280134424</v>
      </c>
      <c r="E11976" s="2">
        <v>2.463007112964E-4</v>
      </c>
      <c r="F11976" s="5">
        <v>0.0073681552894413</v>
      </c>
      <c r="G11976" s="2">
        <v>0.0163239333778619</v>
      </c>
      <c r="H11976" s="2">
        <v>0.0</v>
      </c>
      <c r="I11976" s="2">
        <v>1.0</v>
      </c>
      <c r="J11976" s="2">
        <v>0.0</v>
      </c>
      <c r="K11976" s="2">
        <f t="shared" si="1"/>
        <v>0</v>
      </c>
      <c r="L11976" s="4">
        <v>1.0</v>
      </c>
      <c r="M11976" s="4"/>
    </row>
    <row r="11977" ht="14.25" customHeight="1">
      <c r="A11977" s="2" t="s">
        <v>11895</v>
      </c>
      <c r="B11977" s="2">
        <v>1.564390404382E-4</v>
      </c>
      <c r="C11977" s="2">
        <v>1.05751905721263E-5</v>
      </c>
      <c r="D11977" s="2">
        <v>5.76415743580582E-7</v>
      </c>
      <c r="E11977" s="2">
        <v>1.99800112454795E-7</v>
      </c>
      <c r="F11977" s="5">
        <v>3.16009354719426E-5</v>
      </c>
      <c r="G11977" s="2">
        <v>1.463253283873E-4</v>
      </c>
      <c r="H11977" s="2">
        <v>0.0</v>
      </c>
      <c r="I11977" s="2">
        <v>1.0</v>
      </c>
      <c r="J11977" s="2">
        <v>0.0</v>
      </c>
      <c r="K11977" s="2">
        <f t="shared" si="1"/>
        <v>0</v>
      </c>
      <c r="L11977" s="4">
        <v>1.0</v>
      </c>
      <c r="M11977" s="4"/>
    </row>
    <row r="11978" ht="14.25" customHeight="1">
      <c r="A11978" s="2" t="s">
        <v>11896</v>
      </c>
      <c r="B11978" s="2">
        <v>1.959106739377E-4</v>
      </c>
      <c r="C11978" s="2">
        <v>5.11536336489371E-6</v>
      </c>
      <c r="D11978" s="2">
        <v>6.02353864564975E-8</v>
      </c>
      <c r="E11978" s="2">
        <v>1.2522201053855E-8</v>
      </c>
      <c r="F11978" s="5">
        <v>7.48250386095605E-6</v>
      </c>
      <c r="G11978" s="2">
        <v>5.45057882845867E-5</v>
      </c>
      <c r="H11978" s="2">
        <v>0.0</v>
      </c>
      <c r="I11978" s="2">
        <v>1.0</v>
      </c>
      <c r="J11978" s="2">
        <v>0.0</v>
      </c>
      <c r="K11978" s="2">
        <f t="shared" si="1"/>
        <v>0</v>
      </c>
      <c r="L11978" s="4">
        <v>1.0</v>
      </c>
      <c r="M11978" s="4"/>
    </row>
    <row r="11979" ht="14.25" customHeight="1">
      <c r="A11979" s="2" t="s">
        <v>11897</v>
      </c>
      <c r="B11979" s="2">
        <v>7.16330469003878E-5</v>
      </c>
      <c r="C11979" s="2">
        <v>1.10700432287558E-6</v>
      </c>
      <c r="D11979" s="2">
        <v>5.07060669008296E-8</v>
      </c>
      <c r="E11979" s="2">
        <v>1.34530795392606E-8</v>
      </c>
      <c r="F11979" s="5">
        <v>7.54334769226261E-6</v>
      </c>
      <c r="G11979" s="2">
        <v>3.88974549423437E-5</v>
      </c>
      <c r="H11979" s="2">
        <v>0.0</v>
      </c>
      <c r="I11979" s="2">
        <v>1.0</v>
      </c>
      <c r="J11979" s="2">
        <v>0.0</v>
      </c>
      <c r="K11979" s="2">
        <f t="shared" si="1"/>
        <v>0</v>
      </c>
      <c r="L11979" s="4">
        <v>1.0</v>
      </c>
      <c r="M11979" s="4"/>
    </row>
    <row r="11980" ht="14.25" customHeight="1">
      <c r="A11980" s="2" t="s">
        <v>11898</v>
      </c>
      <c r="B11980" s="2">
        <v>1.85701555892592E-5</v>
      </c>
      <c r="C11980" s="2">
        <v>1.00235251210278E-8</v>
      </c>
      <c r="D11980" s="2">
        <v>2.43325182225362E-8</v>
      </c>
      <c r="E11980" s="2">
        <v>2.6982376333251E-9</v>
      </c>
      <c r="F11980" s="5">
        <v>2.64929803961422E-6</v>
      </c>
      <c r="G11980" s="2">
        <v>1.02268850241671E-5</v>
      </c>
      <c r="H11980" s="2">
        <v>0.0</v>
      </c>
      <c r="I11980" s="2">
        <v>1.0</v>
      </c>
      <c r="J11980" s="2">
        <v>0.0</v>
      </c>
      <c r="K11980" s="2">
        <f t="shared" si="1"/>
        <v>0</v>
      </c>
      <c r="L11980" s="4">
        <v>1.0</v>
      </c>
      <c r="M11980" s="4"/>
    </row>
    <row r="11981" ht="14.25" customHeight="1">
      <c r="A11981" s="2" t="s">
        <v>11899</v>
      </c>
      <c r="B11981" s="2">
        <v>1.2262629752513E-5</v>
      </c>
      <c r="C11981" s="2">
        <v>1.5109894446752E-9</v>
      </c>
      <c r="D11981" s="2">
        <v>6.6904306095239E-8</v>
      </c>
      <c r="E11981" s="2">
        <v>7.7827788658169E-9</v>
      </c>
      <c r="F11981" s="5">
        <v>2.67837799583503E-6</v>
      </c>
      <c r="G11981" s="2">
        <v>1.54336339619476E-5</v>
      </c>
      <c r="H11981" s="2">
        <v>0.0</v>
      </c>
      <c r="I11981" s="2">
        <v>1.0</v>
      </c>
      <c r="J11981" s="2">
        <v>0.0</v>
      </c>
      <c r="K11981" s="2">
        <f t="shared" si="1"/>
        <v>0</v>
      </c>
      <c r="L11981" s="4">
        <v>1.0</v>
      </c>
      <c r="M11981" s="4"/>
    </row>
    <row r="11982" ht="14.25" customHeight="1">
      <c r="A11982" s="2" t="s">
        <v>11900</v>
      </c>
      <c r="B11982" s="2">
        <v>2.78370771411573E-5</v>
      </c>
      <c r="C11982" s="2">
        <v>2.24862878317466E-10</v>
      </c>
      <c r="D11982" s="2">
        <v>1.48021641166451E-7</v>
      </c>
      <c r="E11982" s="2">
        <v>1.18755627553923E-8</v>
      </c>
      <c r="F11982" s="5">
        <v>7.3609230639704E-6</v>
      </c>
      <c r="G11982" s="2">
        <v>3.13176642521284E-5</v>
      </c>
      <c r="H11982" s="2">
        <v>0.0</v>
      </c>
      <c r="I11982" s="2">
        <v>1.0</v>
      </c>
      <c r="J11982" s="2">
        <v>0.0</v>
      </c>
      <c r="K11982" s="2">
        <f t="shared" si="1"/>
        <v>0</v>
      </c>
      <c r="L11982" s="4">
        <v>1.0</v>
      </c>
      <c r="M11982" s="4"/>
    </row>
    <row r="11983" ht="14.25" customHeight="1">
      <c r="A11983" s="2" t="s">
        <v>11901</v>
      </c>
      <c r="B11983" s="2">
        <v>2.78370771411573E-5</v>
      </c>
      <c r="C11983" s="2">
        <v>2.24862878317466E-10</v>
      </c>
      <c r="D11983" s="2">
        <v>1.48021641166451E-7</v>
      </c>
      <c r="E11983" s="2">
        <v>1.18755627553923E-8</v>
      </c>
      <c r="F11983" s="5">
        <v>7.3609230639704E-6</v>
      </c>
      <c r="G11983" s="2">
        <v>3.13176642521284E-5</v>
      </c>
      <c r="H11983" s="2">
        <v>0.0</v>
      </c>
      <c r="I11983" s="2">
        <v>1.0</v>
      </c>
      <c r="J11983" s="2">
        <v>0.0</v>
      </c>
      <c r="K11983" s="2">
        <f t="shared" si="1"/>
        <v>0</v>
      </c>
      <c r="L11983" s="4">
        <v>1.0</v>
      </c>
      <c r="M11983" s="4"/>
    </row>
    <row r="11984" ht="14.25" customHeight="1">
      <c r="A11984" s="2" t="s">
        <v>11902</v>
      </c>
      <c r="B11984" s="2">
        <v>0.0677819997072219</v>
      </c>
      <c r="C11984" s="2">
        <v>2.09645673749E-4</v>
      </c>
      <c r="D11984" s="2">
        <v>2.778364578261E-4</v>
      </c>
      <c r="E11984" s="2">
        <v>6.43212551949545E-5</v>
      </c>
      <c r="F11984" s="5">
        <v>0.144108116626739</v>
      </c>
      <c r="G11984" s="2">
        <v>0.0061422386206686</v>
      </c>
      <c r="H11984" s="2">
        <v>0.0</v>
      </c>
      <c r="I11984" s="2">
        <v>1.0</v>
      </c>
      <c r="J11984" s="2">
        <v>0.0</v>
      </c>
      <c r="K11984" s="2">
        <f t="shared" si="1"/>
        <v>0</v>
      </c>
      <c r="L11984" s="4">
        <v>1.0</v>
      </c>
      <c r="M11984" s="4"/>
    </row>
    <row r="11985" ht="14.25" customHeight="1">
      <c r="A11985" s="2" t="s">
        <v>11903</v>
      </c>
      <c r="B11985" s="2">
        <v>0.0294393245130777</v>
      </c>
      <c r="C11985" s="2">
        <v>1.205576481879E-4</v>
      </c>
      <c r="D11985" s="2">
        <v>1.150866883108E-4</v>
      </c>
      <c r="E11985" s="2">
        <v>2.4983353796415E-5</v>
      </c>
      <c r="F11985" s="5">
        <v>0.0756540447473526</v>
      </c>
      <c r="G11985" s="2">
        <v>0.0040278900414705</v>
      </c>
      <c r="H11985" s="2">
        <v>0.0</v>
      </c>
      <c r="I11985" s="2">
        <v>1.0</v>
      </c>
      <c r="J11985" s="2">
        <v>0.0</v>
      </c>
      <c r="K11985" s="2">
        <f t="shared" si="1"/>
        <v>0</v>
      </c>
      <c r="L11985" s="4">
        <v>1.0</v>
      </c>
      <c r="M11985" s="4"/>
    </row>
    <row r="11986" ht="14.25" customHeight="1">
      <c r="A11986" s="2" t="s">
        <v>11904</v>
      </c>
      <c r="B11986" s="2">
        <v>0.052637830376625</v>
      </c>
      <c r="C11986" s="2">
        <v>1.542266982141E-4</v>
      </c>
      <c r="D11986" s="2">
        <v>6.717098876833E-4</v>
      </c>
      <c r="E11986" s="2">
        <v>2.028093440458E-4</v>
      </c>
      <c r="F11986" s="5">
        <v>0.105653181672096</v>
      </c>
      <c r="G11986" s="2">
        <v>0.0053451745770871</v>
      </c>
      <c r="H11986" s="2">
        <v>0.0</v>
      </c>
      <c r="I11986" s="2">
        <v>1.0</v>
      </c>
      <c r="J11986" s="2">
        <v>0.0</v>
      </c>
      <c r="K11986" s="2">
        <f t="shared" si="1"/>
        <v>0</v>
      </c>
      <c r="L11986" s="4">
        <v>1.0</v>
      </c>
      <c r="M11986" s="4"/>
    </row>
    <row r="11987" ht="14.25" customHeight="1">
      <c r="A11987" s="2" t="s">
        <v>11905</v>
      </c>
      <c r="B11987" s="2">
        <v>0.0370846167206764</v>
      </c>
      <c r="C11987" s="2">
        <v>2.772043517325E-4</v>
      </c>
      <c r="D11987" s="2">
        <v>9.294500341638E-4</v>
      </c>
      <c r="E11987" s="2">
        <v>5.91438765695784E-5</v>
      </c>
      <c r="F11987" s="5">
        <v>0.118223093450069</v>
      </c>
      <c r="G11987" s="2">
        <v>0.003658702597022</v>
      </c>
      <c r="H11987" s="2">
        <v>0.0</v>
      </c>
      <c r="I11987" s="2">
        <v>1.0</v>
      </c>
      <c r="J11987" s="2">
        <v>0.0</v>
      </c>
      <c r="K11987" s="2">
        <f t="shared" si="1"/>
        <v>0</v>
      </c>
      <c r="L11987" s="4">
        <v>1.0</v>
      </c>
      <c r="M11987" s="4"/>
    </row>
    <row r="11988" ht="14.25" customHeight="1">
      <c r="A11988" s="2" t="s">
        <v>11906</v>
      </c>
      <c r="B11988" s="2">
        <v>0.0300186723470687</v>
      </c>
      <c r="C11988" s="2">
        <v>5.527185858227E-4</v>
      </c>
      <c r="D11988" s="2">
        <v>0.0052138729952275</v>
      </c>
      <c r="E11988" s="2">
        <v>5.94078592257574E-5</v>
      </c>
      <c r="F11988" s="5">
        <v>0.0428959354758262</v>
      </c>
      <c r="G11988" s="2">
        <v>0.0050646318122744</v>
      </c>
      <c r="H11988" s="2">
        <v>0.0</v>
      </c>
      <c r="I11988" s="2">
        <v>1.0</v>
      </c>
      <c r="J11988" s="2">
        <v>0.0</v>
      </c>
      <c r="K11988" s="2">
        <f t="shared" si="1"/>
        <v>0</v>
      </c>
      <c r="L11988" s="4">
        <v>1.0</v>
      </c>
      <c r="M11988" s="4"/>
    </row>
    <row r="11989" ht="14.25" customHeight="1">
      <c r="A11989" s="2" t="s">
        <v>11907</v>
      </c>
      <c r="B11989" s="2">
        <v>0.0889328718185424</v>
      </c>
      <c r="C11989" s="2">
        <v>3.59689729521E-4</v>
      </c>
      <c r="D11989" s="2">
        <v>0.0055137798190116</v>
      </c>
      <c r="E11989" s="2">
        <v>0.0010408107191324</v>
      </c>
      <c r="F11989" s="5">
        <v>0.168722823262214</v>
      </c>
      <c r="G11989" s="2">
        <v>0.0055753919295966</v>
      </c>
      <c r="H11989" s="2">
        <v>0.0</v>
      </c>
      <c r="I11989" s="2">
        <v>1.0</v>
      </c>
      <c r="J11989" s="2">
        <v>0.0</v>
      </c>
      <c r="K11989" s="2">
        <f t="shared" si="1"/>
        <v>0</v>
      </c>
      <c r="L11989" s="4">
        <v>1.0</v>
      </c>
      <c r="M11989" s="4"/>
    </row>
    <row r="11990" ht="14.25" customHeight="1">
      <c r="A11990" s="2" t="s">
        <v>11908</v>
      </c>
      <c r="B11990" s="2">
        <v>0.442006200551986</v>
      </c>
      <c r="C11990" s="2">
        <v>4.849325341638E-4</v>
      </c>
      <c r="D11990" s="2">
        <v>0.0058394107036292</v>
      </c>
      <c r="E11990" s="2">
        <v>0.008216249756515</v>
      </c>
      <c r="F11990" s="5">
        <v>0.59876012802124</v>
      </c>
      <c r="G11990" s="2">
        <v>0.0098647214472293</v>
      </c>
      <c r="H11990" s="2">
        <v>0.0</v>
      </c>
      <c r="I11990" s="2">
        <v>1.0</v>
      </c>
      <c r="J11990" s="2">
        <v>0.0</v>
      </c>
      <c r="K11990" s="2">
        <f t="shared" si="1"/>
        <v>0</v>
      </c>
      <c r="L11990" s="4">
        <v>1.0</v>
      </c>
      <c r="M11990" s="4"/>
    </row>
    <row r="11991" ht="14.25" customHeight="1">
      <c r="A11991" s="2" t="s">
        <v>11909</v>
      </c>
      <c r="B11991" s="2">
        <v>0.830948054790496</v>
      </c>
      <c r="C11991" s="2">
        <v>9.454204700887E-4</v>
      </c>
      <c r="D11991" s="2">
        <v>0.0044736750423908</v>
      </c>
      <c r="E11991" s="2">
        <v>0.0217630267143249</v>
      </c>
      <c r="F11991" s="5">
        <v>0.872774899005889</v>
      </c>
      <c r="G11991" s="2">
        <v>0.0190884917974472</v>
      </c>
      <c r="H11991" s="2">
        <v>0.0</v>
      </c>
      <c r="I11991" s="2">
        <v>1.0</v>
      </c>
      <c r="J11991" s="2">
        <v>0.0</v>
      </c>
      <c r="K11991" s="2">
        <f t="shared" si="1"/>
        <v>1</v>
      </c>
      <c r="L11991" s="4">
        <v>1.0</v>
      </c>
      <c r="M11991" s="4"/>
    </row>
    <row r="11992" ht="14.25" customHeight="1">
      <c r="A11992" s="2" t="s">
        <v>11910</v>
      </c>
      <c r="B11992" s="2">
        <v>0.960949957370758</v>
      </c>
      <c r="C11992" s="2">
        <v>6.435890682041E-4</v>
      </c>
      <c r="D11992" s="2">
        <v>0.0042351023294031</v>
      </c>
      <c r="E11992" s="2">
        <v>0.0866024792194366</v>
      </c>
      <c r="F11992" s="5">
        <v>0.967362284660339</v>
      </c>
      <c r="G11992" s="2">
        <v>0.0085262292996048</v>
      </c>
      <c r="H11992" s="2">
        <v>0.0</v>
      </c>
      <c r="I11992" s="2">
        <v>1.0</v>
      </c>
      <c r="J11992" s="2">
        <v>0.0</v>
      </c>
      <c r="K11992" s="2">
        <f t="shared" si="1"/>
        <v>1</v>
      </c>
      <c r="L11992" s="4">
        <v>1.0</v>
      </c>
      <c r="M11992" s="4"/>
    </row>
    <row r="11993" ht="14.25" customHeight="1">
      <c r="A11993" s="2" t="s">
        <v>11911</v>
      </c>
      <c r="B11993" s="2">
        <v>0.878971755504608</v>
      </c>
      <c r="C11993" s="2">
        <v>5.132182850502E-4</v>
      </c>
      <c r="D11993" s="2">
        <v>0.0031764868181198</v>
      </c>
      <c r="E11993" s="2">
        <v>0.035220593214035</v>
      </c>
      <c r="F11993" s="5">
        <v>0.908561050891876</v>
      </c>
      <c r="G11993" s="2">
        <v>0.0075269993394613</v>
      </c>
      <c r="H11993" s="2">
        <v>0.0</v>
      </c>
      <c r="I11993" s="2">
        <v>1.0</v>
      </c>
      <c r="J11993" s="2">
        <v>0.0</v>
      </c>
      <c r="K11993" s="2">
        <f t="shared" si="1"/>
        <v>1</v>
      </c>
      <c r="L11993" s="4">
        <v>1.0</v>
      </c>
      <c r="M11993" s="4"/>
    </row>
    <row r="11994" ht="14.25" customHeight="1">
      <c r="A11994" s="2" t="s">
        <v>11912</v>
      </c>
      <c r="B11994" s="2">
        <v>0.987008869647979</v>
      </c>
      <c r="C11994" s="2">
        <v>7.440783083438E-4</v>
      </c>
      <c r="D11994" s="2">
        <v>0.0095426868647336</v>
      </c>
      <c r="E11994" s="2">
        <v>0.590503573417663</v>
      </c>
      <c r="F11994" s="5">
        <v>0.980697572231292</v>
      </c>
      <c r="G11994" s="2">
        <v>0.013514120131731</v>
      </c>
      <c r="H11994" s="2">
        <v>0.0</v>
      </c>
      <c r="I11994" s="2">
        <v>1.0</v>
      </c>
      <c r="J11994" s="2">
        <v>0.0</v>
      </c>
      <c r="K11994" s="2">
        <f t="shared" si="1"/>
        <v>1</v>
      </c>
      <c r="L11994" s="4">
        <v>1.0</v>
      </c>
      <c r="M11994" s="4"/>
    </row>
    <row r="11995" ht="14.25" customHeight="1">
      <c r="A11995" s="2" t="s">
        <v>11913</v>
      </c>
      <c r="B11995" s="2">
        <v>0.98746371269226</v>
      </c>
      <c r="C11995" s="2">
        <v>4.41291835159E-4</v>
      </c>
      <c r="D11995" s="2">
        <v>0.0056743645109236</v>
      </c>
      <c r="E11995" s="2">
        <v>0.445938885211944</v>
      </c>
      <c r="F11995" s="5">
        <v>0.980502545833587</v>
      </c>
      <c r="G11995" s="2">
        <v>0.0120942424982786</v>
      </c>
      <c r="H11995" s="2">
        <v>0.0</v>
      </c>
      <c r="I11995" s="2">
        <v>1.0</v>
      </c>
      <c r="J11995" s="2">
        <v>0.0</v>
      </c>
      <c r="K11995" s="2">
        <f t="shared" si="1"/>
        <v>1</v>
      </c>
      <c r="L11995" s="4">
        <v>1.0</v>
      </c>
      <c r="M11995" s="4"/>
    </row>
    <row r="11996" ht="14.25" customHeight="1">
      <c r="A11996" s="2" t="s">
        <v>11914</v>
      </c>
      <c r="B11996" s="2">
        <v>0.992300808429718</v>
      </c>
      <c r="C11996" s="2">
        <v>3.105284995399E-4</v>
      </c>
      <c r="D11996" s="2">
        <v>0.002540620509535</v>
      </c>
      <c r="E11996" s="2">
        <v>0.0433044843375682</v>
      </c>
      <c r="F11996" s="5">
        <v>0.994690358638763</v>
      </c>
      <c r="G11996" s="2">
        <v>0.0076644527725875</v>
      </c>
      <c r="H11996" s="2">
        <v>0.0</v>
      </c>
      <c r="I11996" s="2">
        <v>1.0</v>
      </c>
      <c r="J11996" s="2">
        <v>0.0</v>
      </c>
      <c r="K11996" s="2">
        <f t="shared" si="1"/>
        <v>1</v>
      </c>
      <c r="L11996" s="4">
        <v>1.0</v>
      </c>
      <c r="M11996" s="4"/>
    </row>
    <row r="11997" ht="14.25" customHeight="1">
      <c r="A11997" s="2" t="s">
        <v>11915</v>
      </c>
      <c r="B11997" s="2">
        <v>0.987976312637329</v>
      </c>
      <c r="C11997" s="2">
        <v>7.556497002951E-4</v>
      </c>
      <c r="D11997" s="2">
        <v>0.0079527394846081</v>
      </c>
      <c r="E11997" s="2">
        <v>0.0257539637386798</v>
      </c>
      <c r="F11997" s="5">
        <v>0.979282736778259</v>
      </c>
      <c r="G11997" s="2">
        <v>0.0535355880856514</v>
      </c>
      <c r="H11997" s="2">
        <v>0.0</v>
      </c>
      <c r="I11997" s="2">
        <v>1.0</v>
      </c>
      <c r="J11997" s="2">
        <v>0.0</v>
      </c>
      <c r="K11997" s="2">
        <f t="shared" si="1"/>
        <v>1</v>
      </c>
      <c r="L11997" s="4">
        <v>1.0</v>
      </c>
      <c r="M11997" s="4"/>
    </row>
    <row r="11998" ht="14.25" customHeight="1">
      <c r="A11998" s="2" t="s">
        <v>11916</v>
      </c>
      <c r="B11998" s="2">
        <v>0.995297849178314</v>
      </c>
      <c r="C11998" s="2">
        <v>5.236551514826E-4</v>
      </c>
      <c r="D11998" s="2">
        <v>0.009298475459218</v>
      </c>
      <c r="E11998" s="2">
        <v>0.0373279154300689</v>
      </c>
      <c r="F11998" s="5">
        <v>0.994741857051849</v>
      </c>
      <c r="G11998" s="2">
        <v>0.0287451427429914</v>
      </c>
      <c r="H11998" s="2">
        <v>0.0</v>
      </c>
      <c r="I11998" s="2">
        <v>1.0</v>
      </c>
      <c r="J11998" s="2">
        <v>0.0</v>
      </c>
      <c r="K11998" s="2">
        <f t="shared" si="1"/>
        <v>1</v>
      </c>
      <c r="L11998" s="4">
        <v>1.0</v>
      </c>
      <c r="M11998" s="4"/>
    </row>
    <row r="11999" ht="14.25" customHeight="1">
      <c r="A11999" s="2" t="s">
        <v>11917</v>
      </c>
      <c r="B11999" s="2">
        <v>0.993954002857208</v>
      </c>
      <c r="C11999" s="2">
        <v>2.805116528179E-4</v>
      </c>
      <c r="D11999" s="2">
        <v>0.0053824461065232</v>
      </c>
      <c r="E11999" s="2">
        <v>0.129139855504035</v>
      </c>
      <c r="F11999" s="5">
        <v>0.995818018913269</v>
      </c>
      <c r="G11999" s="2">
        <v>0.0083377920091152</v>
      </c>
      <c r="H11999" s="2">
        <v>0.0</v>
      </c>
      <c r="I11999" s="2">
        <v>1.0</v>
      </c>
      <c r="J11999" s="2">
        <v>0.0</v>
      </c>
      <c r="K11999" s="2">
        <f t="shared" si="1"/>
        <v>1</v>
      </c>
      <c r="L11999" s="4">
        <v>1.0</v>
      </c>
      <c r="M11999" s="4"/>
    </row>
    <row r="12000" ht="14.25" customHeight="1">
      <c r="A12000" s="2" t="s">
        <v>11918</v>
      </c>
      <c r="B12000" s="2">
        <v>0.896316766738891</v>
      </c>
      <c r="C12000" s="2">
        <v>7.076901965774E-4</v>
      </c>
      <c r="D12000" s="2">
        <v>0.0061524817720055</v>
      </c>
      <c r="E12000" s="2">
        <v>0.0403942205011844</v>
      </c>
      <c r="F12000" s="5">
        <v>0.921182036399841</v>
      </c>
      <c r="G12000" s="2">
        <v>0.0126346293836832</v>
      </c>
      <c r="H12000" s="2">
        <v>0.0</v>
      </c>
      <c r="I12000" s="2">
        <v>1.0</v>
      </c>
      <c r="J12000" s="2">
        <v>0.0</v>
      </c>
      <c r="K12000" s="2">
        <f t="shared" si="1"/>
        <v>1</v>
      </c>
      <c r="L12000" s="4">
        <v>1.0</v>
      </c>
      <c r="M12000" s="4"/>
    </row>
    <row r="12001" ht="14.25" customHeight="1">
      <c r="A12001" s="2" t="s">
        <v>11919</v>
      </c>
      <c r="B12001" s="2">
        <v>0.991395890712738</v>
      </c>
      <c r="C12001" s="2">
        <v>2.614272525534E-4</v>
      </c>
      <c r="D12001" s="2">
        <v>0.0018849533516913</v>
      </c>
      <c r="E12001" s="2">
        <v>0.0729186460375785</v>
      </c>
      <c r="F12001" s="5">
        <v>0.991955757141113</v>
      </c>
      <c r="G12001" s="2">
        <v>0.0049787275493144</v>
      </c>
      <c r="H12001" s="2">
        <v>0.0</v>
      </c>
      <c r="I12001" s="2">
        <v>1.0</v>
      </c>
      <c r="J12001" s="2">
        <v>0.0</v>
      </c>
      <c r="K12001" s="2">
        <f t="shared" si="1"/>
        <v>1</v>
      </c>
      <c r="L12001" s="4">
        <v>1.0</v>
      </c>
      <c r="M12001" s="4"/>
    </row>
    <row r="12002" ht="14.25" customHeight="1">
      <c r="A12002" s="2" t="s">
        <v>11920</v>
      </c>
      <c r="B12002" s="2">
        <v>0.942235231399536</v>
      </c>
      <c r="C12002" s="2">
        <v>1.98055349756E-4</v>
      </c>
      <c r="D12002" s="2">
        <v>9.911267552524E-4</v>
      </c>
      <c r="E12002" s="2">
        <v>0.009884787723422</v>
      </c>
      <c r="F12002" s="5">
        <v>0.961399793624878</v>
      </c>
      <c r="G12002" s="2">
        <v>0.0034347658511251</v>
      </c>
      <c r="H12002" s="2">
        <v>0.0</v>
      </c>
      <c r="I12002" s="2">
        <v>1.0</v>
      </c>
      <c r="J12002" s="2">
        <v>0.0</v>
      </c>
      <c r="K12002" s="2">
        <f t="shared" si="1"/>
        <v>1</v>
      </c>
      <c r="L12002" s="4">
        <v>1.0</v>
      </c>
      <c r="M12002" s="4"/>
    </row>
    <row r="12003" ht="14.25" customHeight="1">
      <c r="A12003" s="2" t="s">
        <v>11921</v>
      </c>
      <c r="B12003" s="2">
        <v>0.971210658550262</v>
      </c>
      <c r="C12003" s="2">
        <v>3.734086640179E-4</v>
      </c>
      <c r="D12003" s="2">
        <v>0.0024739902000874</v>
      </c>
      <c r="E12003" s="2">
        <v>0.14357815682888</v>
      </c>
      <c r="F12003" s="5">
        <v>0.97743535041809</v>
      </c>
      <c r="G12003" s="2">
        <v>0.006665842141956</v>
      </c>
      <c r="H12003" s="2">
        <v>0.0</v>
      </c>
      <c r="I12003" s="2">
        <v>1.0</v>
      </c>
      <c r="J12003" s="2">
        <v>0.0</v>
      </c>
      <c r="K12003" s="2">
        <f t="shared" si="1"/>
        <v>1</v>
      </c>
      <c r="L12003" s="4">
        <v>1.0</v>
      </c>
      <c r="M12003" s="4"/>
    </row>
    <row r="12004" ht="14.25" customHeight="1">
      <c r="A12004" s="2" t="s">
        <v>11922</v>
      </c>
      <c r="B12004" s="2">
        <v>0.996890366077423</v>
      </c>
      <c r="C12004" s="2">
        <v>2.938346879091E-4</v>
      </c>
      <c r="D12004" s="2">
        <v>0.0062269968912005</v>
      </c>
      <c r="E12004" s="2">
        <v>0.268049329519271</v>
      </c>
      <c r="F12004" s="5">
        <v>0.998003363609314</v>
      </c>
      <c r="G12004" s="2">
        <v>0.0044756485149264</v>
      </c>
      <c r="H12004" s="2">
        <v>0.0</v>
      </c>
      <c r="I12004" s="2">
        <v>1.0</v>
      </c>
      <c r="J12004" s="2">
        <v>0.0</v>
      </c>
      <c r="K12004" s="2">
        <f t="shared" si="1"/>
        <v>1</v>
      </c>
      <c r="L12004" s="4">
        <v>1.0</v>
      </c>
      <c r="M12004" s="4"/>
    </row>
    <row r="12005" ht="14.25" customHeight="1">
      <c r="A12005" s="2" t="s">
        <v>11923</v>
      </c>
      <c r="B12005" s="2">
        <v>0.99613744020462</v>
      </c>
      <c r="C12005" s="2">
        <v>8.628144860267E-4</v>
      </c>
      <c r="D12005" s="2">
        <v>0.0283482819795608</v>
      </c>
      <c r="E12005" s="2">
        <v>0.580893695354461</v>
      </c>
      <c r="F12005" s="5">
        <v>0.993951082229614</v>
      </c>
      <c r="G12005" s="2">
        <v>0.0090156979858875</v>
      </c>
      <c r="H12005" s="2">
        <v>0.0</v>
      </c>
      <c r="I12005" s="2">
        <v>1.0</v>
      </c>
      <c r="J12005" s="2">
        <v>0.0</v>
      </c>
      <c r="K12005" s="2">
        <f t="shared" si="1"/>
        <v>1</v>
      </c>
      <c r="L12005" s="4">
        <v>1.0</v>
      </c>
      <c r="M12005" s="4"/>
    </row>
    <row r="12006" ht="14.25" customHeight="1">
      <c r="A12006" s="2" t="s">
        <v>11924</v>
      </c>
      <c r="B12006" s="2">
        <v>0.923484802246093</v>
      </c>
      <c r="C12006" s="2">
        <v>0.002662239363417</v>
      </c>
      <c r="D12006" s="2">
        <v>0.159122854471206</v>
      </c>
      <c r="E12006" s="2">
        <v>0.84144639968872</v>
      </c>
      <c r="F12006" s="5">
        <v>0.652617692947387</v>
      </c>
      <c r="G12006" s="2">
        <v>0.017267283052206</v>
      </c>
      <c r="H12006" s="2">
        <v>0.0</v>
      </c>
      <c r="I12006" s="2">
        <v>1.0</v>
      </c>
      <c r="J12006" s="2">
        <v>0.0</v>
      </c>
      <c r="K12006" s="2">
        <f t="shared" si="1"/>
        <v>1</v>
      </c>
      <c r="L12006" s="4">
        <v>1.0</v>
      </c>
      <c r="M12006" s="4"/>
    </row>
    <row r="12007" ht="14.25" customHeight="1">
      <c r="A12007" s="2" t="s">
        <v>11925</v>
      </c>
      <c r="B12007" s="2">
        <v>0.471424013376235</v>
      </c>
      <c r="C12007" s="2">
        <v>0.0017718111630529</v>
      </c>
      <c r="D12007" s="2">
        <v>0.0747203007340431</v>
      </c>
      <c r="E12007" s="2">
        <v>0.167004615068435</v>
      </c>
      <c r="F12007" s="5">
        <v>0.406030148267745</v>
      </c>
      <c r="G12007" s="2">
        <v>0.0133732231333851</v>
      </c>
      <c r="H12007" s="2">
        <v>0.0</v>
      </c>
      <c r="I12007" s="2">
        <v>1.0</v>
      </c>
      <c r="J12007" s="2">
        <v>0.0</v>
      </c>
      <c r="K12007" s="2">
        <f t="shared" si="1"/>
        <v>0</v>
      </c>
      <c r="L12007" s="4">
        <v>1.0</v>
      </c>
      <c r="M12007" s="4"/>
    </row>
    <row r="12008" ht="14.25" customHeight="1">
      <c r="A12008" s="2" t="s">
        <v>11926</v>
      </c>
      <c r="B12008" s="2">
        <v>0.530539751052856</v>
      </c>
      <c r="C12008" s="2">
        <v>0.0018698083003982</v>
      </c>
      <c r="D12008" s="2">
        <v>0.162647813558578</v>
      </c>
      <c r="E12008" s="2">
        <v>0.208333998918533</v>
      </c>
      <c r="F12008" s="5">
        <v>0.313700675964355</v>
      </c>
      <c r="G12008" s="2">
        <v>0.0098961070179939</v>
      </c>
      <c r="H12008" s="2">
        <v>0.0</v>
      </c>
      <c r="I12008" s="2">
        <v>1.0</v>
      </c>
      <c r="J12008" s="2">
        <v>0.0</v>
      </c>
      <c r="K12008" s="2">
        <f t="shared" si="1"/>
        <v>1</v>
      </c>
      <c r="L12008" s="4">
        <v>1.0</v>
      </c>
      <c r="M12008" s="4"/>
    </row>
    <row r="12009" ht="14.25" customHeight="1">
      <c r="A12009" s="2" t="s">
        <v>11927</v>
      </c>
      <c r="B12009" s="2">
        <v>0.258707493543624</v>
      </c>
      <c r="C12009" s="2">
        <v>0.0024772428441792</v>
      </c>
      <c r="D12009" s="2">
        <v>0.0591529421508312</v>
      </c>
      <c r="E12009" s="2">
        <v>0.0216081384569406</v>
      </c>
      <c r="F12009" s="5">
        <v>0.199755534529685</v>
      </c>
      <c r="G12009" s="2">
        <v>0.0148359555751085</v>
      </c>
      <c r="H12009" s="2">
        <v>0.0</v>
      </c>
      <c r="I12009" s="2">
        <v>1.0</v>
      </c>
      <c r="J12009" s="2">
        <v>0.0</v>
      </c>
      <c r="K12009" s="2">
        <f t="shared" si="1"/>
        <v>0</v>
      </c>
      <c r="L12009" s="4">
        <v>1.0</v>
      </c>
      <c r="M12009" s="4"/>
    </row>
    <row r="12010" ht="14.25" customHeight="1">
      <c r="A12010" s="2" t="s">
        <v>11928</v>
      </c>
      <c r="B12010" s="2">
        <v>0.020388089120388</v>
      </c>
      <c r="C12010" s="2">
        <v>0.0015778569504618</v>
      </c>
      <c r="D12010" s="2">
        <v>0.0086877103894948</v>
      </c>
      <c r="E12010" s="2">
        <v>0.0016589161241427</v>
      </c>
      <c r="F12010" s="5">
        <v>0.0045925243757665</v>
      </c>
      <c r="G12010" s="2">
        <v>0.0108376014977693</v>
      </c>
      <c r="H12010" s="2">
        <v>0.0</v>
      </c>
      <c r="I12010" s="2">
        <v>1.0</v>
      </c>
      <c r="J12010" s="2">
        <v>0.0</v>
      </c>
      <c r="K12010" s="2">
        <f t="shared" si="1"/>
        <v>0</v>
      </c>
      <c r="L12010" s="4">
        <v>1.0</v>
      </c>
      <c r="M12010" s="4"/>
    </row>
    <row r="12011" ht="14.25" customHeight="1">
      <c r="A12011" s="2" t="s">
        <v>11929</v>
      </c>
      <c r="B12011" s="2">
        <v>0.0485982112586498</v>
      </c>
      <c r="C12011" s="2">
        <v>0.0016129752621054</v>
      </c>
      <c r="D12011" s="2">
        <v>0.045241467654705</v>
      </c>
      <c r="E12011" s="2">
        <v>0.0081467647105455</v>
      </c>
      <c r="F12011" s="5">
        <v>0.0191397778689861</v>
      </c>
      <c r="G12011" s="2">
        <v>0.0084948083385825</v>
      </c>
      <c r="H12011" s="2">
        <v>0.0</v>
      </c>
      <c r="I12011" s="2">
        <v>1.0</v>
      </c>
      <c r="J12011" s="2">
        <v>0.0</v>
      </c>
      <c r="K12011" s="2">
        <f t="shared" si="1"/>
        <v>0</v>
      </c>
      <c r="L12011" s="4">
        <v>1.0</v>
      </c>
      <c r="M12011" s="4"/>
    </row>
    <row r="12012" ht="14.25" customHeight="1">
      <c r="A12012" s="2" t="s">
        <v>11930</v>
      </c>
      <c r="B12012" s="2">
        <v>0.0279726088047027</v>
      </c>
      <c r="C12012" s="2">
        <v>8.807983831502E-4</v>
      </c>
      <c r="D12012" s="2">
        <v>0.0054289666004478</v>
      </c>
      <c r="E12012" s="2">
        <v>0.0021013889927417</v>
      </c>
      <c r="F12012" s="5">
        <v>0.0051332837902009</v>
      </c>
      <c r="G12012" s="2">
        <v>0.0173549801111221</v>
      </c>
      <c r="H12012" s="2">
        <v>0.0</v>
      </c>
      <c r="I12012" s="2">
        <v>1.0</v>
      </c>
      <c r="J12012" s="2">
        <v>0.0</v>
      </c>
      <c r="K12012" s="2">
        <f t="shared" si="1"/>
        <v>0</v>
      </c>
      <c r="L12012" s="4">
        <v>1.0</v>
      </c>
      <c r="M12012" s="4"/>
    </row>
    <row r="12013" ht="14.25" customHeight="1">
      <c r="A12013" s="2" t="s">
        <v>11931</v>
      </c>
      <c r="B12013" s="2">
        <v>0.017565531656146</v>
      </c>
      <c r="C12013" s="2">
        <v>5.782652297057E-4</v>
      </c>
      <c r="D12013" s="2">
        <v>0.0024658944457769</v>
      </c>
      <c r="E12013" s="2">
        <v>5.372641026042E-4</v>
      </c>
      <c r="F12013" s="5">
        <v>0.0031349502969533</v>
      </c>
      <c r="G12013" s="2">
        <v>0.0116480812430381</v>
      </c>
      <c r="H12013" s="2">
        <v>0.0</v>
      </c>
      <c r="I12013" s="2">
        <v>1.0</v>
      </c>
      <c r="J12013" s="2">
        <v>0.0</v>
      </c>
      <c r="K12013" s="2">
        <f t="shared" si="1"/>
        <v>0</v>
      </c>
      <c r="L12013" s="4">
        <v>1.0</v>
      </c>
      <c r="M12013" s="4"/>
    </row>
    <row r="12014" ht="14.25" customHeight="1">
      <c r="A12014" s="2" t="s">
        <v>11932</v>
      </c>
      <c r="B12014" s="2">
        <v>0.15239405632019</v>
      </c>
      <c r="C12014" s="2">
        <v>0.0026950368192046</v>
      </c>
      <c r="D12014" s="2">
        <v>0.0140602486208081</v>
      </c>
      <c r="E12014" s="2">
        <v>0.0030777070205658</v>
      </c>
      <c r="F12014" s="5">
        <v>0.0656461268663406</v>
      </c>
      <c r="G12014" s="2">
        <v>0.0531363934278488</v>
      </c>
      <c r="H12014" s="2">
        <v>0.0</v>
      </c>
      <c r="I12014" s="2">
        <v>1.0</v>
      </c>
      <c r="J12014" s="2">
        <v>0.0</v>
      </c>
      <c r="K12014" s="2">
        <f t="shared" si="1"/>
        <v>0</v>
      </c>
      <c r="L12014" s="4">
        <v>1.0</v>
      </c>
      <c r="M12014" s="4"/>
    </row>
    <row r="12015" ht="14.25" customHeight="1">
      <c r="A12015" s="2" t="s">
        <v>11933</v>
      </c>
      <c r="B12015" s="2">
        <v>0.102209754288196</v>
      </c>
      <c r="C12015" s="2">
        <v>0.001247537904419</v>
      </c>
      <c r="D12015" s="2">
        <v>0.0098889982327818</v>
      </c>
      <c r="E12015" s="2">
        <v>0.0025553680025041</v>
      </c>
      <c r="F12015" s="5">
        <v>0.0603850670158863</v>
      </c>
      <c r="G12015" s="2">
        <v>0.0233822036534547</v>
      </c>
      <c r="H12015" s="2">
        <v>0.0</v>
      </c>
      <c r="I12015" s="2">
        <v>1.0</v>
      </c>
      <c r="J12015" s="2">
        <v>0.0</v>
      </c>
      <c r="K12015" s="2">
        <f t="shared" si="1"/>
        <v>0</v>
      </c>
      <c r="L12015" s="4">
        <v>1.0</v>
      </c>
      <c r="M12015" s="4"/>
    </row>
    <row r="12016" ht="14.25" customHeight="1">
      <c r="A12016" s="2" t="s">
        <v>11934</v>
      </c>
      <c r="B12016" s="2">
        <v>0.146100088953971</v>
      </c>
      <c r="C12016" s="2">
        <v>0.0025926288217306</v>
      </c>
      <c r="D12016" s="2">
        <v>0.0125715937465429</v>
      </c>
      <c r="E12016" s="2">
        <v>0.0032282143365591</v>
      </c>
      <c r="F12016" s="5">
        <v>0.0637596175074577</v>
      </c>
      <c r="G12016" s="2">
        <v>0.0338668450713157</v>
      </c>
      <c r="H12016" s="2">
        <v>0.0</v>
      </c>
      <c r="I12016" s="2">
        <v>1.0</v>
      </c>
      <c r="J12016" s="2">
        <v>0.0</v>
      </c>
      <c r="K12016" s="2">
        <f t="shared" si="1"/>
        <v>0</v>
      </c>
      <c r="L12016" s="4">
        <v>1.0</v>
      </c>
      <c r="M12016" s="4"/>
    </row>
    <row r="12017" ht="14.25" customHeight="1">
      <c r="A12017" s="2" t="s">
        <v>11935</v>
      </c>
      <c r="B12017" s="2">
        <v>0.0692048594355583</v>
      </c>
      <c r="C12017" s="2">
        <v>0.001551705179736</v>
      </c>
      <c r="D12017" s="2">
        <v>0.0140187973156571</v>
      </c>
      <c r="E12017" s="2">
        <v>0.0027685791719704</v>
      </c>
      <c r="F12017" s="5">
        <v>0.0354348048567771</v>
      </c>
      <c r="G12017" s="2">
        <v>0.0171807818114757</v>
      </c>
      <c r="H12017" s="2">
        <v>0.0</v>
      </c>
      <c r="I12017" s="2">
        <v>1.0</v>
      </c>
      <c r="J12017" s="2">
        <v>0.0</v>
      </c>
      <c r="K12017" s="2">
        <f t="shared" si="1"/>
        <v>0</v>
      </c>
      <c r="L12017" s="4">
        <v>1.0</v>
      </c>
      <c r="M12017" s="4"/>
    </row>
    <row r="12018" ht="14.25" customHeight="1">
      <c r="A12018" s="2" t="s">
        <v>11936</v>
      </c>
      <c r="B12018" s="2">
        <v>0.116625227034091</v>
      </c>
      <c r="C12018" s="2">
        <v>0.0012779034441336</v>
      </c>
      <c r="D12018" s="2">
        <v>0.0170371681451797</v>
      </c>
      <c r="E12018" s="2">
        <v>0.0023110313341021</v>
      </c>
      <c r="F12018" s="5">
        <v>0.0849792137742042</v>
      </c>
      <c r="G12018" s="2">
        <v>0.0145435193553566</v>
      </c>
      <c r="H12018" s="2">
        <v>0.0</v>
      </c>
      <c r="I12018" s="2">
        <v>1.0</v>
      </c>
      <c r="J12018" s="2">
        <v>0.0</v>
      </c>
      <c r="K12018" s="2">
        <f t="shared" si="1"/>
        <v>0</v>
      </c>
      <c r="L12018" s="4">
        <v>1.0</v>
      </c>
      <c r="M12018" s="4"/>
    </row>
    <row r="12019" ht="14.25" customHeight="1">
      <c r="A12019" s="2" t="s">
        <v>11937</v>
      </c>
      <c r="B12019" s="2">
        <v>0.0082330293953418</v>
      </c>
      <c r="C12019" s="2">
        <v>2.246075164293E-4</v>
      </c>
      <c r="D12019" s="2">
        <v>0.0016808286309242</v>
      </c>
      <c r="E12019" s="2">
        <v>1.167041482403E-4</v>
      </c>
      <c r="F12019" s="5">
        <v>0.0015590881230309</v>
      </c>
      <c r="G12019" s="2">
        <v>0.0055884970352053</v>
      </c>
      <c r="H12019" s="2">
        <v>0.0</v>
      </c>
      <c r="I12019" s="2">
        <v>1.0</v>
      </c>
      <c r="J12019" s="2">
        <v>0.0</v>
      </c>
      <c r="K12019" s="2">
        <f t="shared" si="1"/>
        <v>0</v>
      </c>
      <c r="L12019" s="4">
        <v>1.0</v>
      </c>
      <c r="M12019" s="4"/>
    </row>
    <row r="12020" ht="14.25" customHeight="1">
      <c r="A12020" s="2" t="s">
        <v>11938</v>
      </c>
      <c r="B12020" s="2">
        <v>0.0528272092342376</v>
      </c>
      <c r="C12020" s="2">
        <v>6.569389952346E-4</v>
      </c>
      <c r="D12020" s="2">
        <v>0.0054106321185827</v>
      </c>
      <c r="E12020" s="2">
        <v>0.0023334557190537</v>
      </c>
      <c r="F12020" s="5">
        <v>0.0229476261883974</v>
      </c>
      <c r="G12020" s="2">
        <v>0.0228899549692869</v>
      </c>
      <c r="H12020" s="2">
        <v>0.0</v>
      </c>
      <c r="I12020" s="2">
        <v>1.0</v>
      </c>
      <c r="J12020" s="2">
        <v>0.0</v>
      </c>
      <c r="K12020" s="2">
        <f t="shared" si="1"/>
        <v>0</v>
      </c>
      <c r="L12020" s="4">
        <v>1.0</v>
      </c>
      <c r="M12020" s="4"/>
    </row>
    <row r="12021" ht="14.25" customHeight="1">
      <c r="A12021" s="2" t="s">
        <v>11939</v>
      </c>
      <c r="B12021" s="2">
        <v>0.311104983091354</v>
      </c>
      <c r="C12021" s="2">
        <v>6.828816258348E-4</v>
      </c>
      <c r="D12021" s="2">
        <v>0.124114468693733</v>
      </c>
      <c r="E12021" s="2">
        <v>0.0430198274552822</v>
      </c>
      <c r="F12021" s="5">
        <v>0.166857436299324</v>
      </c>
      <c r="G12021" s="2">
        <v>0.0097568463534116</v>
      </c>
      <c r="H12021" s="2">
        <v>0.0</v>
      </c>
      <c r="I12021" s="2">
        <v>1.0</v>
      </c>
      <c r="J12021" s="2">
        <v>0.0</v>
      </c>
      <c r="K12021" s="2">
        <f t="shared" si="1"/>
        <v>0</v>
      </c>
      <c r="L12021" s="4">
        <v>1.0</v>
      </c>
      <c r="M12021" s="4"/>
    </row>
    <row r="12022" ht="14.25" customHeight="1">
      <c r="A12022" s="2" t="s">
        <v>11940</v>
      </c>
      <c r="B12022" s="2">
        <v>0.466757714748382</v>
      </c>
      <c r="C12022" s="2">
        <v>0.0011435910128057</v>
      </c>
      <c r="D12022" s="2">
        <v>0.472896695137023</v>
      </c>
      <c r="E12022" s="2">
        <v>0.0213087275624275</v>
      </c>
      <c r="F12022" s="5">
        <v>0.0555181168019771</v>
      </c>
      <c r="G12022" s="2">
        <v>0.0163044743239879</v>
      </c>
      <c r="H12022" s="2">
        <v>0.0</v>
      </c>
      <c r="I12022" s="2">
        <v>1.0</v>
      </c>
      <c r="J12022" s="2">
        <v>0.0</v>
      </c>
      <c r="K12022" s="2">
        <f t="shared" si="1"/>
        <v>0</v>
      </c>
      <c r="L12022" s="4">
        <v>1.0</v>
      </c>
      <c r="M12022" s="4"/>
    </row>
    <row r="12023" ht="14.25" customHeight="1">
      <c r="A12023" s="2" t="s">
        <v>11941</v>
      </c>
      <c r="B12023" s="2">
        <v>0.0331697575747966</v>
      </c>
      <c r="C12023" s="2">
        <v>4.01589932153E-4</v>
      </c>
      <c r="D12023" s="2">
        <v>0.0166787579655647</v>
      </c>
      <c r="E12023" s="2">
        <v>0.0078589748591184</v>
      </c>
      <c r="F12023" s="5">
        <v>0.0069360393099486</v>
      </c>
      <c r="G12023" s="2">
        <v>0.0074120457284152</v>
      </c>
      <c r="H12023" s="2">
        <v>0.0</v>
      </c>
      <c r="I12023" s="2">
        <v>1.0</v>
      </c>
      <c r="J12023" s="2">
        <v>0.0</v>
      </c>
      <c r="K12023" s="2">
        <f t="shared" si="1"/>
        <v>0</v>
      </c>
      <c r="L12023" s="4">
        <v>1.0</v>
      </c>
      <c r="M12023" s="4"/>
    </row>
    <row r="12024" ht="14.25" customHeight="1">
      <c r="A12024" s="2" t="s">
        <v>11942</v>
      </c>
      <c r="B12024" s="2">
        <v>0.0980015844106674</v>
      </c>
      <c r="C12024" s="2">
        <v>0.0011011278256773</v>
      </c>
      <c r="D12024" s="2">
        <v>0.0121343890205025</v>
      </c>
      <c r="E12024" s="2">
        <v>9.164651855826E-4</v>
      </c>
      <c r="F12024" s="5">
        <v>0.0315610654652118</v>
      </c>
      <c r="G12024" s="2">
        <v>0.0560301132500171</v>
      </c>
      <c r="H12024" s="2">
        <v>0.0</v>
      </c>
      <c r="I12024" s="2">
        <v>1.0</v>
      </c>
      <c r="J12024" s="2">
        <v>0.0</v>
      </c>
      <c r="K12024" s="2">
        <f t="shared" si="1"/>
        <v>0</v>
      </c>
      <c r="L12024" s="4">
        <v>1.0</v>
      </c>
      <c r="M12024" s="4"/>
    </row>
    <row r="12025" ht="14.25" customHeight="1">
      <c r="A12025" s="2" t="s">
        <v>11943</v>
      </c>
      <c r="B12025" s="2">
        <v>0.0954174697399139</v>
      </c>
      <c r="C12025" s="2">
        <v>8.654423290863E-4</v>
      </c>
      <c r="D12025" s="2">
        <v>0.0025696335360407</v>
      </c>
      <c r="E12025" s="2">
        <v>3.76805459382E-4</v>
      </c>
      <c r="F12025" s="5">
        <v>0.0166662652045488</v>
      </c>
      <c r="G12025" s="2">
        <v>0.0835023745894432</v>
      </c>
      <c r="H12025" s="2">
        <v>0.0</v>
      </c>
      <c r="I12025" s="2">
        <v>1.0</v>
      </c>
      <c r="J12025" s="2">
        <v>0.0</v>
      </c>
      <c r="K12025" s="2">
        <f t="shared" si="1"/>
        <v>0</v>
      </c>
      <c r="L12025" s="4">
        <v>1.0</v>
      </c>
      <c r="M12025" s="4"/>
    </row>
    <row r="12026" ht="14.25" customHeight="1">
      <c r="A12026" s="2" t="s">
        <v>11944</v>
      </c>
      <c r="B12026" s="2">
        <v>0.0470100566744804</v>
      </c>
      <c r="C12026" s="2">
        <v>7.14897585567E-4</v>
      </c>
      <c r="D12026" s="2">
        <v>0.0046523511409759</v>
      </c>
      <c r="E12026" s="2">
        <v>6.177774630486E-4</v>
      </c>
      <c r="F12026" s="5">
        <v>0.0121859898790717</v>
      </c>
      <c r="G12026" s="2">
        <v>0.032989528030157</v>
      </c>
      <c r="H12026" s="2">
        <v>0.0</v>
      </c>
      <c r="I12026" s="2">
        <v>1.0</v>
      </c>
      <c r="J12026" s="2">
        <v>0.0</v>
      </c>
      <c r="K12026" s="2">
        <f t="shared" si="1"/>
        <v>0</v>
      </c>
      <c r="L12026" s="4">
        <v>1.0</v>
      </c>
      <c r="M12026" s="4"/>
    </row>
    <row r="12027" ht="14.25" customHeight="1">
      <c r="A12027" s="2" t="s">
        <v>11945</v>
      </c>
      <c r="B12027" s="2">
        <v>0.0150734577327966</v>
      </c>
      <c r="C12027" s="2">
        <v>1.345307973679E-4</v>
      </c>
      <c r="D12027" s="2">
        <v>0.0022318281698971</v>
      </c>
      <c r="E12027" s="2">
        <v>2.489584730938E-4</v>
      </c>
      <c r="F12027" s="5">
        <v>0.0045737791806459</v>
      </c>
      <c r="G12027" s="2">
        <v>0.0082434667274355</v>
      </c>
      <c r="H12027" s="2">
        <v>0.0</v>
      </c>
      <c r="I12027" s="2">
        <v>1.0</v>
      </c>
      <c r="J12027" s="2">
        <v>0.0</v>
      </c>
      <c r="K12027" s="2">
        <f t="shared" si="1"/>
        <v>0</v>
      </c>
      <c r="L12027" s="4">
        <v>1.0</v>
      </c>
      <c r="M12027" s="4"/>
    </row>
    <row r="12028" ht="14.25" customHeight="1">
      <c r="A12028" s="2" t="s">
        <v>11946</v>
      </c>
      <c r="B12028" s="2">
        <v>0.016817957162857</v>
      </c>
      <c r="C12028" s="2">
        <v>2.49663949944E-4</v>
      </c>
      <c r="D12028" s="2">
        <v>0.0010039097396656</v>
      </c>
      <c r="E12028" s="2">
        <v>2.12613682379E-4</v>
      </c>
      <c r="F12028" s="5">
        <v>0.0028498650062829</v>
      </c>
      <c r="G12028" s="2">
        <v>0.0147683443501591</v>
      </c>
      <c r="H12028" s="2">
        <v>0.0</v>
      </c>
      <c r="I12028" s="2">
        <v>1.0</v>
      </c>
      <c r="J12028" s="2">
        <v>0.0</v>
      </c>
      <c r="K12028" s="2">
        <f t="shared" si="1"/>
        <v>0</v>
      </c>
      <c r="L12028" s="4">
        <v>1.0</v>
      </c>
      <c r="M12028" s="4"/>
    </row>
    <row r="12029" ht="14.25" customHeight="1">
      <c r="A12029" s="2" t="s">
        <v>11947</v>
      </c>
      <c r="B12029" s="2">
        <v>0.0028444256167858</v>
      </c>
      <c r="C12029" s="2">
        <v>3.36272096319589E-5</v>
      </c>
      <c r="D12029" s="2">
        <v>1.880972413346E-4</v>
      </c>
      <c r="E12029" s="2">
        <v>6.51301306788809E-5</v>
      </c>
      <c r="F12029" s="5">
        <v>9.576808079145E-4</v>
      </c>
      <c r="G12029" s="2">
        <v>0.0019027448724955</v>
      </c>
      <c r="H12029" s="2">
        <v>0.0</v>
      </c>
      <c r="I12029" s="2">
        <v>1.0</v>
      </c>
      <c r="J12029" s="2">
        <v>0.0</v>
      </c>
      <c r="K12029" s="2">
        <f t="shared" si="1"/>
        <v>0</v>
      </c>
      <c r="L12029" s="4">
        <v>1.0</v>
      </c>
      <c r="M12029" s="4"/>
    </row>
    <row r="12030" ht="14.25" customHeight="1">
      <c r="A12030" s="2" t="s">
        <v>11948</v>
      </c>
      <c r="B12030" s="2">
        <v>1.024444281938E-4</v>
      </c>
      <c r="C12030" s="2">
        <v>2.37941344494174E-6</v>
      </c>
      <c r="D12030" s="2">
        <v>3.73677494280855E-7</v>
      </c>
      <c r="E12030" s="2">
        <v>1.38704180585591E-7</v>
      </c>
      <c r="F12030" s="5">
        <v>2.03137096832506E-5</v>
      </c>
      <c r="G12030" s="2">
        <v>9.83470526989549E-5</v>
      </c>
      <c r="H12030" s="2">
        <v>0.0</v>
      </c>
      <c r="I12030" s="2">
        <v>1.0</v>
      </c>
      <c r="J12030" s="2">
        <v>0.0</v>
      </c>
      <c r="K12030" s="2">
        <f t="shared" si="1"/>
        <v>0</v>
      </c>
      <c r="L12030" s="4">
        <v>1.0</v>
      </c>
      <c r="M12030" s="4"/>
    </row>
    <row r="12031" ht="14.25" customHeight="1">
      <c r="A12031" s="2" t="s">
        <v>11949</v>
      </c>
      <c r="B12031" s="2">
        <v>9.32536568143405E-5</v>
      </c>
      <c r="C12031" s="2">
        <v>1.16371404601522E-6</v>
      </c>
      <c r="D12031" s="2">
        <v>5.12402067442963E-8</v>
      </c>
      <c r="E12031" s="2">
        <v>1.07438520302594E-8</v>
      </c>
      <c r="F12031" s="5">
        <v>3.37533242600329E-6</v>
      </c>
      <c r="G12031" s="2">
        <v>3.02730077237356E-5</v>
      </c>
      <c r="H12031" s="2">
        <v>0.0</v>
      </c>
      <c r="I12031" s="2">
        <v>1.0</v>
      </c>
      <c r="J12031" s="2">
        <v>0.0</v>
      </c>
      <c r="K12031" s="2">
        <f t="shared" si="1"/>
        <v>0</v>
      </c>
      <c r="L12031" s="4">
        <v>1.0</v>
      </c>
      <c r="M12031" s="4"/>
    </row>
    <row r="12032" ht="14.25" customHeight="1">
      <c r="A12032" s="2" t="s">
        <v>11950</v>
      </c>
      <c r="B12032" s="2">
        <v>5.82286556891631E-5</v>
      </c>
      <c r="C12032" s="2">
        <v>3.08809660509723E-7</v>
      </c>
      <c r="D12032" s="2">
        <v>7.02603628610632E-8</v>
      </c>
      <c r="E12032" s="2">
        <v>1.22495888987828E-8</v>
      </c>
      <c r="F12032" s="5">
        <v>4.20820788349374E-6</v>
      </c>
      <c r="G12032" s="2">
        <v>2.55603936238912E-5</v>
      </c>
      <c r="H12032" s="2">
        <v>0.0</v>
      </c>
      <c r="I12032" s="2">
        <v>1.0</v>
      </c>
      <c r="J12032" s="2">
        <v>0.0</v>
      </c>
      <c r="K12032" s="2">
        <f t="shared" si="1"/>
        <v>0</v>
      </c>
      <c r="L12032" s="4">
        <v>1.0</v>
      </c>
      <c r="M12032" s="4"/>
    </row>
    <row r="12033" ht="14.25" customHeight="1">
      <c r="A12033" s="2" t="s">
        <v>11951</v>
      </c>
      <c r="B12033" s="2">
        <v>1.70760831679217E-5</v>
      </c>
      <c r="C12033" s="2">
        <v>1.25078312152027E-8</v>
      </c>
      <c r="D12033" s="2">
        <v>6.76879139405173E-8</v>
      </c>
      <c r="E12033" s="2">
        <v>8.70075123060587E-9</v>
      </c>
      <c r="F12033" s="5">
        <v>2.69732822744117E-6</v>
      </c>
      <c r="G12033" s="2">
        <v>1.31200986288604E-5</v>
      </c>
      <c r="H12033" s="2">
        <v>0.0</v>
      </c>
      <c r="I12033" s="2">
        <v>1.0</v>
      </c>
      <c r="J12033" s="2">
        <v>0.0</v>
      </c>
      <c r="K12033" s="2">
        <f t="shared" si="1"/>
        <v>0</v>
      </c>
      <c r="L12033" s="4">
        <v>1.0</v>
      </c>
      <c r="M12033" s="4"/>
    </row>
    <row r="12034" ht="14.25" customHeight="1">
      <c r="A12034" s="2" t="s">
        <v>11952</v>
      </c>
      <c r="B12034" s="2">
        <v>0.011783710680902</v>
      </c>
      <c r="C12034" s="2">
        <v>3.318640810903E-4</v>
      </c>
      <c r="D12034" s="2">
        <v>1.388925447827E-4</v>
      </c>
      <c r="E12034" s="2">
        <v>2.11681117434636E-6</v>
      </c>
      <c r="F12034" s="5">
        <v>0.0072131920605897</v>
      </c>
      <c r="G12034" s="2">
        <v>0.006648426875472</v>
      </c>
      <c r="H12034" s="2">
        <v>0.0</v>
      </c>
      <c r="I12034" s="2">
        <v>0.0</v>
      </c>
      <c r="J12034" s="2">
        <v>0.0</v>
      </c>
      <c r="K12034" s="2">
        <f t="shared" si="1"/>
        <v>0</v>
      </c>
      <c r="L12034" s="4">
        <v>1.0</v>
      </c>
      <c r="M12034" s="4"/>
    </row>
    <row r="12035" ht="14.25" customHeight="1">
      <c r="A12035" s="2" t="s">
        <v>11953</v>
      </c>
      <c r="B12035" s="2">
        <v>0.0059248148463666</v>
      </c>
      <c r="C12035" s="2">
        <v>1.626264565857E-4</v>
      </c>
      <c r="D12035" s="2">
        <v>2.03489562409231E-5</v>
      </c>
      <c r="E12035" s="2">
        <v>1.25202541312319E-6</v>
      </c>
      <c r="F12035" s="5">
        <v>0.0030260665807873</v>
      </c>
      <c r="G12035" s="2">
        <v>0.0034508658573031</v>
      </c>
      <c r="H12035" s="2">
        <v>0.0</v>
      </c>
      <c r="I12035" s="2">
        <v>0.0</v>
      </c>
      <c r="J12035" s="2">
        <v>0.0</v>
      </c>
      <c r="K12035" s="2">
        <f t="shared" si="1"/>
        <v>0</v>
      </c>
      <c r="L12035" s="4">
        <v>1.0</v>
      </c>
      <c r="M12035" s="4"/>
    </row>
    <row r="12036" ht="14.25" customHeight="1">
      <c r="A12036" s="2" t="s">
        <v>11954</v>
      </c>
      <c r="B12036" s="2">
        <v>0.0148467421531677</v>
      </c>
      <c r="C12036" s="2">
        <v>0.0010176561772823</v>
      </c>
      <c r="D12036" s="2">
        <v>1.128331932704E-4</v>
      </c>
      <c r="E12036" s="2">
        <v>7.85771862865658E-6</v>
      </c>
      <c r="F12036" s="5">
        <v>0.0060762465000152</v>
      </c>
      <c r="G12036" s="2">
        <v>0.0067329108715057</v>
      </c>
      <c r="H12036" s="2">
        <v>0.0</v>
      </c>
      <c r="I12036" s="2">
        <v>0.0</v>
      </c>
      <c r="J12036" s="2">
        <v>0.0</v>
      </c>
      <c r="K12036" s="2">
        <f t="shared" si="1"/>
        <v>0</v>
      </c>
      <c r="L12036" s="4">
        <v>1.0</v>
      </c>
      <c r="M12036" s="4"/>
    </row>
    <row r="12037" ht="14.25" customHeight="1">
      <c r="A12037" s="2" t="s">
        <v>11955</v>
      </c>
      <c r="B12037" s="2">
        <v>0.0201367754489183</v>
      </c>
      <c r="C12037" s="2">
        <v>0.0013438336318358</v>
      </c>
      <c r="D12037" s="2">
        <v>4.367723304312E-4</v>
      </c>
      <c r="E12037" s="2">
        <v>1.53138225869042E-5</v>
      </c>
      <c r="F12037" s="5">
        <v>0.0135000851005315</v>
      </c>
      <c r="G12037" s="2">
        <v>0.0083027919754385</v>
      </c>
      <c r="H12037" s="2">
        <v>0.0</v>
      </c>
      <c r="I12037" s="2">
        <v>0.0</v>
      </c>
      <c r="J12037" s="2">
        <v>0.0</v>
      </c>
      <c r="K12037" s="2">
        <f t="shared" si="1"/>
        <v>0</v>
      </c>
      <c r="L12037" s="4">
        <v>1.0</v>
      </c>
      <c r="M12037" s="4"/>
    </row>
    <row r="12038" ht="14.25" customHeight="1">
      <c r="A12038" s="2" t="s">
        <v>11956</v>
      </c>
      <c r="B12038" s="2">
        <v>0.0227875299751758</v>
      </c>
      <c r="C12038" s="2">
        <v>9.818073594942E-4</v>
      </c>
      <c r="D12038" s="2">
        <v>0.0017981843557208</v>
      </c>
      <c r="E12038" s="2">
        <v>6.25650500296615E-5</v>
      </c>
      <c r="F12038" s="5">
        <v>0.0118546234443783</v>
      </c>
      <c r="G12038" s="2">
        <v>0.0115582440048456</v>
      </c>
      <c r="H12038" s="2">
        <v>0.0</v>
      </c>
      <c r="I12038" s="2">
        <v>0.0</v>
      </c>
      <c r="J12038" s="2">
        <v>0.0</v>
      </c>
      <c r="K12038" s="2">
        <f t="shared" si="1"/>
        <v>0</v>
      </c>
      <c r="L12038" s="4">
        <v>1.0</v>
      </c>
      <c r="M12038" s="4"/>
    </row>
    <row r="12039" ht="14.25" customHeight="1">
      <c r="A12039" s="2" t="s">
        <v>11957</v>
      </c>
      <c r="B12039" s="2">
        <v>0.0127443177625536</v>
      </c>
      <c r="C12039" s="2">
        <v>9.304782724939E-4</v>
      </c>
      <c r="D12039" s="2">
        <v>4.265638708602E-4</v>
      </c>
      <c r="E12039" s="2">
        <v>4.48220816906541E-5</v>
      </c>
      <c r="F12039" s="5">
        <v>0.0016845727805048</v>
      </c>
      <c r="G12039" s="2">
        <v>0.0199622213840484</v>
      </c>
      <c r="H12039" s="2">
        <v>0.0</v>
      </c>
      <c r="I12039" s="2">
        <v>0.0</v>
      </c>
      <c r="J12039" s="2">
        <v>0.0</v>
      </c>
      <c r="K12039" s="2">
        <f t="shared" si="1"/>
        <v>0</v>
      </c>
      <c r="L12039" s="4">
        <v>1.0</v>
      </c>
      <c r="M12039" s="4"/>
    </row>
    <row r="12040" ht="14.25" customHeight="1">
      <c r="A12040" s="2" t="s">
        <v>11958</v>
      </c>
      <c r="B12040" s="2">
        <v>0.0169919487088918</v>
      </c>
      <c r="C12040" s="2">
        <v>3.163298533763E-4</v>
      </c>
      <c r="D12040" s="2">
        <v>4.467488906811E-4</v>
      </c>
      <c r="E12040" s="2">
        <v>1.178346719825E-4</v>
      </c>
      <c r="F12040" s="5">
        <v>0.0047928122803568</v>
      </c>
      <c r="G12040" s="2">
        <v>0.0142297679558396</v>
      </c>
      <c r="H12040" s="2">
        <v>0.0</v>
      </c>
      <c r="I12040" s="2">
        <v>0.0</v>
      </c>
      <c r="J12040" s="2">
        <v>0.0</v>
      </c>
      <c r="K12040" s="2">
        <f t="shared" si="1"/>
        <v>0</v>
      </c>
      <c r="L12040" s="4">
        <v>1.0</v>
      </c>
      <c r="M12040" s="4"/>
    </row>
    <row r="12041" ht="14.25" customHeight="1">
      <c r="A12041" s="2" t="s">
        <v>11959</v>
      </c>
      <c r="B12041" s="2">
        <v>0.0049941246397793</v>
      </c>
      <c r="C12041" s="2">
        <v>6.2038074247539E-5</v>
      </c>
      <c r="D12041" s="2">
        <v>2.861545362975E-4</v>
      </c>
      <c r="E12041" s="2">
        <v>3.48540270351804E-5</v>
      </c>
      <c r="F12041" s="5">
        <v>0.0018805473810061</v>
      </c>
      <c r="G12041" s="2">
        <v>0.0043491548858582</v>
      </c>
      <c r="H12041" s="2">
        <v>0.0</v>
      </c>
      <c r="I12041" s="2">
        <v>0.0</v>
      </c>
      <c r="J12041" s="2">
        <v>0.0</v>
      </c>
      <c r="K12041" s="2">
        <f t="shared" si="1"/>
        <v>0</v>
      </c>
      <c r="L12041" s="4">
        <v>1.0</v>
      </c>
      <c r="M12041" s="4"/>
    </row>
    <row r="12042" ht="14.25" customHeight="1">
      <c r="A12042" s="2" t="s">
        <v>11960</v>
      </c>
      <c r="B12042" s="2">
        <v>0.013386121019721</v>
      </c>
      <c r="C12042" s="2">
        <v>7.29574312572367E-5</v>
      </c>
      <c r="D12042" s="2">
        <v>6.695023621432E-4</v>
      </c>
      <c r="E12042" s="2">
        <v>2.914853685069E-4</v>
      </c>
      <c r="F12042" s="5">
        <v>0.0118096703663468</v>
      </c>
      <c r="G12042" s="2">
        <v>0.0046147424727678</v>
      </c>
      <c r="H12042" s="2">
        <v>0.0</v>
      </c>
      <c r="I12042" s="2">
        <v>0.0</v>
      </c>
      <c r="J12042" s="2">
        <v>0.0</v>
      </c>
      <c r="K12042" s="2">
        <f t="shared" si="1"/>
        <v>0</v>
      </c>
      <c r="L12042" s="4">
        <v>1.0</v>
      </c>
      <c r="M12042" s="4"/>
    </row>
    <row r="12043" ht="14.25" customHeight="1">
      <c r="A12043" s="2" t="s">
        <v>11961</v>
      </c>
      <c r="B12043" s="2">
        <v>0.737951040267944</v>
      </c>
      <c r="C12043" s="2">
        <v>0.0030516437254846</v>
      </c>
      <c r="D12043" s="2">
        <v>0.332392245531082</v>
      </c>
      <c r="E12043" s="2">
        <v>0.024403503164649</v>
      </c>
      <c r="F12043" s="5">
        <v>0.487651050090789</v>
      </c>
      <c r="G12043" s="2">
        <v>0.0778357163071632</v>
      </c>
      <c r="H12043" s="2">
        <v>0.0</v>
      </c>
      <c r="I12043" s="2">
        <v>0.0</v>
      </c>
      <c r="J12043" s="2">
        <v>0.0</v>
      </c>
      <c r="K12043" s="2">
        <f t="shared" si="1"/>
        <v>1</v>
      </c>
      <c r="L12043" s="4">
        <v>1.0</v>
      </c>
      <c r="M12043" s="4"/>
    </row>
    <row r="12044" ht="14.25" customHeight="1">
      <c r="A12044" s="2" t="s">
        <v>11962</v>
      </c>
      <c r="B12044" s="2">
        <v>0.894170343875885</v>
      </c>
      <c r="C12044" s="2">
        <v>0.0039935503154993</v>
      </c>
      <c r="D12044" s="2">
        <v>0.503135085105896</v>
      </c>
      <c r="E12044" s="2">
        <v>0.165370255708694</v>
      </c>
      <c r="F12044" s="5">
        <v>0.61325716972351</v>
      </c>
      <c r="G12044" s="2">
        <v>0.0538335964083671</v>
      </c>
      <c r="H12044" s="2">
        <v>0.0</v>
      </c>
      <c r="I12044" s="2">
        <v>0.0</v>
      </c>
      <c r="J12044" s="2">
        <v>0.0</v>
      </c>
      <c r="K12044" s="2">
        <f t="shared" si="1"/>
        <v>1</v>
      </c>
      <c r="L12044" s="4">
        <v>1.0</v>
      </c>
      <c r="M12044" s="4"/>
    </row>
    <row r="12045" ht="14.25" customHeight="1">
      <c r="A12045" s="2" t="s">
        <v>11963</v>
      </c>
      <c r="B12045" s="2">
        <v>0.949357509613037</v>
      </c>
      <c r="C12045" s="2">
        <v>0.0035528938751667</v>
      </c>
      <c r="D12045" s="2">
        <v>0.821637690067291</v>
      </c>
      <c r="E12045" s="2">
        <v>0.0483763217926025</v>
      </c>
      <c r="F12045" s="5">
        <v>0.550887942314148</v>
      </c>
      <c r="G12045" s="2">
        <v>0.133402183651924</v>
      </c>
      <c r="H12045" s="2">
        <v>0.0</v>
      </c>
      <c r="I12045" s="2">
        <v>0.0</v>
      </c>
      <c r="J12045" s="2">
        <v>0.0</v>
      </c>
      <c r="K12045" s="2">
        <f t="shared" si="1"/>
        <v>1</v>
      </c>
      <c r="L12045" s="4">
        <v>1.0</v>
      </c>
      <c r="M12045" s="4"/>
    </row>
    <row r="12046" ht="14.25" customHeight="1">
      <c r="A12046" s="2" t="s">
        <v>11964</v>
      </c>
      <c r="B12046" s="2">
        <v>0.922365486621856</v>
      </c>
      <c r="C12046" s="2">
        <v>0.0049850889481604</v>
      </c>
      <c r="D12046" s="2">
        <v>0.90182614326477</v>
      </c>
      <c r="E12046" s="2">
        <v>0.0487682968378067</v>
      </c>
      <c r="F12046" s="5">
        <v>0.177342742681503</v>
      </c>
      <c r="G12046" s="2">
        <v>0.210957109928131</v>
      </c>
      <c r="H12046" s="2">
        <v>0.0</v>
      </c>
      <c r="I12046" s="2">
        <v>0.0</v>
      </c>
      <c r="J12046" s="2">
        <v>0.0</v>
      </c>
      <c r="K12046" s="2">
        <f t="shared" si="1"/>
        <v>1</v>
      </c>
      <c r="L12046" s="4">
        <v>1.0</v>
      </c>
      <c r="M12046" s="4"/>
    </row>
    <row r="12047" ht="14.25" customHeight="1">
      <c r="A12047" s="2" t="s">
        <v>11965</v>
      </c>
      <c r="B12047" s="2">
        <v>0.925179064273834</v>
      </c>
      <c r="C12047" s="2">
        <v>0.0089461784809827</v>
      </c>
      <c r="D12047" s="2">
        <v>0.827688753604888</v>
      </c>
      <c r="E12047" s="2">
        <v>0.185418382287025</v>
      </c>
      <c r="F12047" s="5">
        <v>0.280761629343032</v>
      </c>
      <c r="G12047" s="2">
        <v>0.216162770986557</v>
      </c>
      <c r="H12047" s="2">
        <v>0.0</v>
      </c>
      <c r="I12047" s="2">
        <v>0.0</v>
      </c>
      <c r="J12047" s="2">
        <v>0.0</v>
      </c>
      <c r="K12047" s="2">
        <f t="shared" si="1"/>
        <v>1</v>
      </c>
      <c r="L12047" s="4">
        <v>1.0</v>
      </c>
      <c r="M12047" s="4"/>
    </row>
    <row r="12048" ht="14.25" customHeight="1">
      <c r="A12048" s="2" t="s">
        <v>11966</v>
      </c>
      <c r="B12048" s="2">
        <v>0.965442955493927</v>
      </c>
      <c r="C12048" s="2">
        <v>0.0100013017654418</v>
      </c>
      <c r="D12048" s="2">
        <v>0.895402491092681</v>
      </c>
      <c r="E12048" s="2">
        <v>0.560671210289001</v>
      </c>
      <c r="F12048" s="5">
        <v>0.292109280824661</v>
      </c>
      <c r="G12048" s="2">
        <v>0.145406752824783</v>
      </c>
      <c r="H12048" s="2">
        <v>0.0</v>
      </c>
      <c r="I12048" s="2">
        <v>0.0</v>
      </c>
      <c r="J12048" s="2">
        <v>0.0</v>
      </c>
      <c r="K12048" s="2">
        <f t="shared" si="1"/>
        <v>1</v>
      </c>
      <c r="L12048" s="4">
        <v>1.0</v>
      </c>
      <c r="M12048" s="4"/>
    </row>
    <row r="12049" ht="14.25" customHeight="1">
      <c r="A12049" s="2" t="s">
        <v>11967</v>
      </c>
      <c r="B12049" s="2">
        <v>0.972286820411682</v>
      </c>
      <c r="C12049" s="2">
        <v>0.0044405031949281</v>
      </c>
      <c r="D12049" s="2">
        <v>0.870229244232177</v>
      </c>
      <c r="E12049" s="2">
        <v>0.495192497968673</v>
      </c>
      <c r="F12049" s="5">
        <v>0.227235406637191</v>
      </c>
      <c r="G12049" s="2">
        <v>0.064457781612873</v>
      </c>
      <c r="H12049" s="2">
        <v>0.0</v>
      </c>
      <c r="I12049" s="2">
        <v>0.0</v>
      </c>
      <c r="J12049" s="2">
        <v>0.0</v>
      </c>
      <c r="K12049" s="2">
        <f t="shared" si="1"/>
        <v>1</v>
      </c>
      <c r="L12049" s="4">
        <v>1.0</v>
      </c>
      <c r="M12049" s="4"/>
    </row>
    <row r="12050" ht="14.25" customHeight="1">
      <c r="A12050" s="2" t="s">
        <v>11968</v>
      </c>
      <c r="B12050" s="2">
        <v>0.954716444015502</v>
      </c>
      <c r="C12050" s="2">
        <v>0.0059837810695171</v>
      </c>
      <c r="D12050" s="2">
        <v>0.543785810470581</v>
      </c>
      <c r="E12050" s="2">
        <v>0.233348116278648</v>
      </c>
      <c r="F12050" s="5">
        <v>0.725773692131042</v>
      </c>
      <c r="G12050" s="2">
        <v>0.239868730306625</v>
      </c>
      <c r="H12050" s="2">
        <v>0.0</v>
      </c>
      <c r="I12050" s="2">
        <v>0.0</v>
      </c>
      <c r="J12050" s="2">
        <v>0.0</v>
      </c>
      <c r="K12050" s="2">
        <f t="shared" si="1"/>
        <v>1</v>
      </c>
      <c r="L12050" s="4">
        <v>1.0</v>
      </c>
      <c r="M12050" s="4"/>
    </row>
    <row r="12051" ht="14.25" customHeight="1">
      <c r="A12051" s="2" t="s">
        <v>11969</v>
      </c>
      <c r="B12051" s="2">
        <v>0.963571608066558</v>
      </c>
      <c r="C12051" s="2">
        <v>0.0073373615741729</v>
      </c>
      <c r="D12051" s="2">
        <v>0.086563840508461</v>
      </c>
      <c r="E12051" s="2">
        <v>0.0562720373272895</v>
      </c>
      <c r="F12051" s="5">
        <v>0.922266244888305</v>
      </c>
      <c r="G12051" s="2">
        <v>0.190316721796989</v>
      </c>
      <c r="H12051" s="2">
        <v>0.0</v>
      </c>
      <c r="I12051" s="2">
        <v>0.0</v>
      </c>
      <c r="J12051" s="2">
        <v>0.0</v>
      </c>
      <c r="K12051" s="2">
        <f t="shared" si="1"/>
        <v>1</v>
      </c>
      <c r="L12051" s="4">
        <v>1.0</v>
      </c>
      <c r="M12051" s="4"/>
    </row>
    <row r="12052" ht="14.25" customHeight="1">
      <c r="A12052" s="2" t="s">
        <v>11970</v>
      </c>
      <c r="B12052" s="2">
        <v>0.987955391407012</v>
      </c>
      <c r="C12052" s="2">
        <v>0.0073430836200714</v>
      </c>
      <c r="D12052" s="2">
        <v>0.173846647143363</v>
      </c>
      <c r="E12052" s="2">
        <v>0.0647007748484611</v>
      </c>
      <c r="F12052" s="5">
        <v>0.932958602905273</v>
      </c>
      <c r="G12052" s="2">
        <v>0.53706407546997</v>
      </c>
      <c r="H12052" s="2">
        <v>0.0</v>
      </c>
      <c r="I12052" s="2">
        <v>0.0</v>
      </c>
      <c r="J12052" s="2">
        <v>0.0</v>
      </c>
      <c r="K12052" s="2">
        <f t="shared" si="1"/>
        <v>1</v>
      </c>
      <c r="L12052" s="4">
        <v>1.0</v>
      </c>
      <c r="M12052" s="4"/>
    </row>
    <row r="12053" ht="14.25" customHeight="1">
      <c r="A12053" s="2" t="s">
        <v>11971</v>
      </c>
      <c r="B12053" s="2">
        <v>0.978237390518188</v>
      </c>
      <c r="C12053" s="2">
        <v>0.0047998344525694</v>
      </c>
      <c r="D12053" s="2">
        <v>0.0452355742454528</v>
      </c>
      <c r="E12053" s="2">
        <v>0.0276403874158859</v>
      </c>
      <c r="F12053" s="5">
        <v>0.9336998462677</v>
      </c>
      <c r="G12053" s="2">
        <v>0.334939628839492</v>
      </c>
      <c r="H12053" s="2">
        <v>0.0</v>
      </c>
      <c r="I12053" s="2">
        <v>0.0</v>
      </c>
      <c r="J12053" s="2">
        <v>0.0</v>
      </c>
      <c r="K12053" s="2">
        <f t="shared" si="1"/>
        <v>1</v>
      </c>
      <c r="L12053" s="4">
        <v>1.0</v>
      </c>
      <c r="M12053" s="4"/>
    </row>
    <row r="12054" ht="14.25" customHeight="1">
      <c r="A12054" s="2" t="s">
        <v>11972</v>
      </c>
      <c r="B12054" s="2">
        <v>0.948264718055725</v>
      </c>
      <c r="C12054" s="2">
        <v>0.0134428916499018</v>
      </c>
      <c r="D12054" s="2">
        <v>0.163208320736885</v>
      </c>
      <c r="E12054" s="2">
        <v>0.231597080826759</v>
      </c>
      <c r="F12054" s="5">
        <v>0.88648772239685</v>
      </c>
      <c r="G12054" s="2">
        <v>0.102448366582393</v>
      </c>
      <c r="H12054" s="2">
        <v>0.0</v>
      </c>
      <c r="I12054" s="2">
        <v>0.0</v>
      </c>
      <c r="J12054" s="2">
        <v>0.0</v>
      </c>
      <c r="K12054" s="2">
        <f t="shared" si="1"/>
        <v>1</v>
      </c>
      <c r="L12054" s="4">
        <v>1.0</v>
      </c>
      <c r="M12054" s="4"/>
    </row>
    <row r="12055" ht="14.25" customHeight="1">
      <c r="A12055" s="2" t="s">
        <v>11973</v>
      </c>
      <c r="B12055" s="2">
        <v>0.910882353782653</v>
      </c>
      <c r="C12055" s="2">
        <v>0.0137295424938201</v>
      </c>
      <c r="D12055" s="2">
        <v>0.15184973180294</v>
      </c>
      <c r="E12055" s="2">
        <v>0.60552179813385</v>
      </c>
      <c r="F12055" s="5">
        <v>0.486707001924514</v>
      </c>
      <c r="G12055" s="2">
        <v>0.257335513830184</v>
      </c>
      <c r="H12055" s="2">
        <v>0.0</v>
      </c>
      <c r="I12055" s="2">
        <v>0.0</v>
      </c>
      <c r="J12055" s="2">
        <v>0.0</v>
      </c>
      <c r="K12055" s="2">
        <f t="shared" si="1"/>
        <v>1</v>
      </c>
      <c r="L12055" s="4">
        <v>1.0</v>
      </c>
      <c r="M12055" s="4"/>
    </row>
    <row r="12056" ht="14.25" customHeight="1">
      <c r="A12056" s="2" t="s">
        <v>11974</v>
      </c>
      <c r="B12056" s="2">
        <v>0.886086404323577</v>
      </c>
      <c r="C12056" s="2">
        <v>0.0078798113390803</v>
      </c>
      <c r="D12056" s="2">
        <v>0.0959328487515449</v>
      </c>
      <c r="E12056" s="2">
        <v>0.675740242004394</v>
      </c>
      <c r="F12056" s="5">
        <v>0.571265876293182</v>
      </c>
      <c r="G12056" s="2">
        <v>0.189176619052886</v>
      </c>
      <c r="H12056" s="2">
        <v>0.0</v>
      </c>
      <c r="I12056" s="2">
        <v>0.0</v>
      </c>
      <c r="J12056" s="2">
        <v>0.0</v>
      </c>
      <c r="K12056" s="2">
        <f t="shared" si="1"/>
        <v>1</v>
      </c>
      <c r="L12056" s="4">
        <v>1.0</v>
      </c>
      <c r="M12056" s="4"/>
    </row>
    <row r="12057" ht="14.25" customHeight="1">
      <c r="A12057" s="2" t="s">
        <v>11975</v>
      </c>
      <c r="B12057" s="2">
        <v>0.962181985378265</v>
      </c>
      <c r="C12057" s="2">
        <v>0.0076743382960557</v>
      </c>
      <c r="D12057" s="2">
        <v>0.0888605341315269</v>
      </c>
      <c r="E12057" s="2">
        <v>0.925280451774597</v>
      </c>
      <c r="F12057" s="5">
        <v>0.525383651256561</v>
      </c>
      <c r="G12057" s="2">
        <v>0.0621451698243618</v>
      </c>
      <c r="H12057" s="2">
        <v>0.0</v>
      </c>
      <c r="I12057" s="2">
        <v>0.0</v>
      </c>
      <c r="J12057" s="2">
        <v>0.0</v>
      </c>
      <c r="K12057" s="2">
        <f t="shared" si="1"/>
        <v>1</v>
      </c>
      <c r="L12057" s="4">
        <v>1.0</v>
      </c>
      <c r="M12057" s="4"/>
    </row>
    <row r="12058" ht="14.25" customHeight="1">
      <c r="A12058" s="2" t="s">
        <v>11976</v>
      </c>
      <c r="B12058" s="2">
        <v>0.907467246055603</v>
      </c>
      <c r="C12058" s="2">
        <v>0.0058853020891547</v>
      </c>
      <c r="D12058" s="2">
        <v>0.143624752759933</v>
      </c>
      <c r="E12058" s="2">
        <v>0.921492636203766</v>
      </c>
      <c r="F12058" s="5">
        <v>0.177883043885231</v>
      </c>
      <c r="G12058" s="2">
        <v>0.0501162149012088</v>
      </c>
      <c r="H12058" s="2">
        <v>0.0</v>
      </c>
      <c r="I12058" s="2">
        <v>0.0</v>
      </c>
      <c r="J12058" s="2">
        <v>0.0</v>
      </c>
      <c r="K12058" s="2">
        <f t="shared" si="1"/>
        <v>1</v>
      </c>
      <c r="L12058" s="4">
        <v>1.0</v>
      </c>
      <c r="M12058" s="4"/>
    </row>
    <row r="12059" ht="14.25" customHeight="1">
      <c r="A12059" s="2" t="s">
        <v>11977</v>
      </c>
      <c r="B12059" s="2">
        <v>0.366008877754211</v>
      </c>
      <c r="C12059" s="2">
        <v>0.0045500341802835</v>
      </c>
      <c r="D12059" s="2">
        <v>0.0281002558767795</v>
      </c>
      <c r="E12059" s="2">
        <v>0.0938766822218895</v>
      </c>
      <c r="F12059" s="5">
        <v>0.246505141258239</v>
      </c>
      <c r="G12059" s="2">
        <v>0.0480564720928669</v>
      </c>
      <c r="H12059" s="2">
        <v>0.0</v>
      </c>
      <c r="I12059" s="2">
        <v>0.0</v>
      </c>
      <c r="J12059" s="2">
        <v>0.0</v>
      </c>
      <c r="K12059" s="2">
        <f t="shared" si="1"/>
        <v>0</v>
      </c>
      <c r="L12059" s="4">
        <v>1.0</v>
      </c>
      <c r="M12059" s="4"/>
    </row>
    <row r="12060" ht="14.25" customHeight="1">
      <c r="A12060" s="2" t="s">
        <v>11978</v>
      </c>
      <c r="B12060" s="2">
        <v>0.200345814228057</v>
      </c>
      <c r="C12060" s="2">
        <v>0.0065271751955151</v>
      </c>
      <c r="D12060" s="2">
        <v>0.0343470126390457</v>
      </c>
      <c r="E12060" s="2">
        <v>0.0074082682840526</v>
      </c>
      <c r="F12060" s="5">
        <v>0.0694641545414924</v>
      </c>
      <c r="G12060" s="2">
        <v>0.081033781170845</v>
      </c>
      <c r="H12060" s="2">
        <v>0.0</v>
      </c>
      <c r="I12060" s="2">
        <v>0.0</v>
      </c>
      <c r="J12060" s="2">
        <v>0.0</v>
      </c>
      <c r="K12060" s="2">
        <f t="shared" si="1"/>
        <v>0</v>
      </c>
      <c r="L12060" s="4">
        <v>1.0</v>
      </c>
      <c r="M12060" s="4"/>
    </row>
    <row r="12061" ht="14.25" customHeight="1">
      <c r="A12061" s="2" t="s">
        <v>11979</v>
      </c>
      <c r="B12061" s="2">
        <v>0.50889253616333</v>
      </c>
      <c r="C12061" s="2">
        <v>0.0207117479294538</v>
      </c>
      <c r="D12061" s="2">
        <v>0.0069586164318025</v>
      </c>
      <c r="E12061" s="2">
        <v>0.0012049282668158</v>
      </c>
      <c r="F12061" s="5">
        <v>0.0340668112039566</v>
      </c>
      <c r="G12061" s="2">
        <v>0.440307945013046</v>
      </c>
      <c r="H12061" s="2">
        <v>0.0</v>
      </c>
      <c r="I12061" s="2">
        <v>0.0</v>
      </c>
      <c r="J12061" s="2">
        <v>0.0</v>
      </c>
      <c r="K12061" s="2">
        <f t="shared" si="1"/>
        <v>1</v>
      </c>
      <c r="L12061" s="4">
        <v>1.0</v>
      </c>
      <c r="M12061" s="4"/>
    </row>
    <row r="12062" ht="14.25" customHeight="1">
      <c r="A12062" s="2" t="s">
        <v>11980</v>
      </c>
      <c r="B12062" s="2">
        <v>0.552414298057556</v>
      </c>
      <c r="C12062" s="2">
        <v>0.0203927513211965</v>
      </c>
      <c r="D12062" s="2">
        <v>0.0154470615088939</v>
      </c>
      <c r="E12062" s="2">
        <v>0.0028236894868314</v>
      </c>
      <c r="F12062" s="5">
        <v>0.104582719504833</v>
      </c>
      <c r="G12062" s="2">
        <v>0.416130036115646</v>
      </c>
      <c r="H12062" s="2">
        <v>0.0</v>
      </c>
      <c r="I12062" s="2">
        <v>0.0</v>
      </c>
      <c r="J12062" s="2">
        <v>0.0</v>
      </c>
      <c r="K12062" s="2">
        <f t="shared" si="1"/>
        <v>1</v>
      </c>
      <c r="L12062" s="4">
        <v>1.0</v>
      </c>
      <c r="M12062" s="4"/>
    </row>
    <row r="12063" ht="14.25" customHeight="1">
      <c r="A12063" s="2" t="s">
        <v>11981</v>
      </c>
      <c r="B12063" s="2">
        <v>0.723901450634002</v>
      </c>
      <c r="C12063" s="2">
        <v>0.0102458018809556</v>
      </c>
      <c r="D12063" s="2">
        <v>0.0259845200926065</v>
      </c>
      <c r="E12063" s="2">
        <v>0.0103549901396036</v>
      </c>
      <c r="F12063" s="5">
        <v>0.753444015979766</v>
      </c>
      <c r="G12063" s="2">
        <v>0.1084735840559</v>
      </c>
      <c r="H12063" s="2">
        <v>0.0</v>
      </c>
      <c r="I12063" s="2">
        <v>0.0</v>
      </c>
      <c r="J12063" s="2">
        <v>0.0</v>
      </c>
      <c r="K12063" s="2">
        <f t="shared" si="1"/>
        <v>1</v>
      </c>
      <c r="L12063" s="4">
        <v>1.0</v>
      </c>
      <c r="M12063" s="4"/>
    </row>
    <row r="12064" ht="14.25" customHeight="1">
      <c r="A12064" s="2" t="s">
        <v>11982</v>
      </c>
      <c r="B12064" s="2">
        <v>0.58754163980484</v>
      </c>
      <c r="C12064" s="2">
        <v>0.0105056250467896</v>
      </c>
      <c r="D12064" s="2">
        <v>0.0117212748154997</v>
      </c>
      <c r="E12064" s="2">
        <v>0.0020503248088061</v>
      </c>
      <c r="F12064" s="5">
        <v>0.443538397550582</v>
      </c>
      <c r="G12064" s="2">
        <v>0.146852552890777</v>
      </c>
      <c r="H12064" s="2">
        <v>0.0</v>
      </c>
      <c r="I12064" s="2">
        <v>0.0</v>
      </c>
      <c r="J12064" s="2">
        <v>0.0</v>
      </c>
      <c r="K12064" s="2">
        <f t="shared" si="1"/>
        <v>1</v>
      </c>
      <c r="L12064" s="4">
        <v>1.0</v>
      </c>
      <c r="M12064" s="4"/>
    </row>
    <row r="12065" ht="14.25" customHeight="1">
      <c r="A12065" s="2" t="s">
        <v>11983</v>
      </c>
      <c r="B12065" s="2">
        <v>0.268143832683563</v>
      </c>
      <c r="C12065" s="2">
        <v>0.0065971822477877</v>
      </c>
      <c r="D12065" s="2">
        <v>0.0023117372766137</v>
      </c>
      <c r="E12065" s="2">
        <v>3.219696227461E-4</v>
      </c>
      <c r="F12065" s="5">
        <v>0.0215743482112884</v>
      </c>
      <c r="G12065" s="2">
        <v>0.219142198562622</v>
      </c>
      <c r="H12065" s="2">
        <v>0.0</v>
      </c>
      <c r="I12065" s="2">
        <v>0.0</v>
      </c>
      <c r="J12065" s="2">
        <v>0.0</v>
      </c>
      <c r="K12065" s="2">
        <f t="shared" si="1"/>
        <v>0</v>
      </c>
      <c r="L12065" s="4">
        <v>1.0</v>
      </c>
      <c r="M12065" s="4"/>
    </row>
    <row r="12066" ht="14.25" customHeight="1">
      <c r="A12066" s="2" t="s">
        <v>11984</v>
      </c>
      <c r="B12066" s="2">
        <v>0.344608426094055</v>
      </c>
      <c r="C12066" s="2">
        <v>0.0077238678932189</v>
      </c>
      <c r="D12066" s="2">
        <v>0.0282885208725929</v>
      </c>
      <c r="E12066" s="2">
        <v>0.0029197884723544</v>
      </c>
      <c r="F12066" s="5">
        <v>0.0405027456581592</v>
      </c>
      <c r="G12066" s="2">
        <v>0.218994617462158</v>
      </c>
      <c r="H12066" s="2">
        <v>0.0</v>
      </c>
      <c r="I12066" s="2">
        <v>0.0</v>
      </c>
      <c r="J12066" s="2">
        <v>0.0</v>
      </c>
      <c r="K12066" s="2">
        <f t="shared" si="1"/>
        <v>0</v>
      </c>
      <c r="L12066" s="4">
        <v>1.0</v>
      </c>
      <c r="M12066" s="4"/>
    </row>
    <row r="12067" ht="14.25" customHeight="1">
      <c r="A12067" s="2" t="s">
        <v>11985</v>
      </c>
      <c r="B12067" s="2">
        <v>0.632691800594329</v>
      </c>
      <c r="C12067" s="2">
        <v>0.0133703164756298</v>
      </c>
      <c r="D12067" s="2">
        <v>0.31250512599945</v>
      </c>
      <c r="E12067" s="2">
        <v>0.0852916315197944</v>
      </c>
      <c r="F12067" s="5">
        <v>0.130066022276878</v>
      </c>
      <c r="G12067" s="2">
        <v>0.163815200328826</v>
      </c>
      <c r="H12067" s="2">
        <v>0.0</v>
      </c>
      <c r="I12067" s="2">
        <v>0.0</v>
      </c>
      <c r="J12067" s="2">
        <v>0.0</v>
      </c>
      <c r="K12067" s="2">
        <f t="shared" si="1"/>
        <v>1</v>
      </c>
      <c r="L12067" s="4">
        <v>1.0</v>
      </c>
      <c r="M12067" s="4"/>
    </row>
    <row r="12068" ht="14.25" customHeight="1">
      <c r="A12068" s="2" t="s">
        <v>11986</v>
      </c>
      <c r="B12068" s="2">
        <v>0.852164506912231</v>
      </c>
      <c r="C12068" s="2">
        <v>0.0057233911938965</v>
      </c>
      <c r="D12068" s="2">
        <v>0.158574312925338</v>
      </c>
      <c r="E12068" s="2">
        <v>0.0118957608938217</v>
      </c>
      <c r="F12068" s="5">
        <v>0.669552326202392</v>
      </c>
      <c r="G12068" s="2">
        <v>0.0978187173604965</v>
      </c>
      <c r="H12068" s="2">
        <v>0.0</v>
      </c>
      <c r="I12068" s="2">
        <v>0.0</v>
      </c>
      <c r="J12068" s="2">
        <v>0.0</v>
      </c>
      <c r="K12068" s="2">
        <f t="shared" si="1"/>
        <v>1</v>
      </c>
      <c r="L12068" s="4">
        <v>1.0</v>
      </c>
      <c r="M12068" s="4"/>
    </row>
    <row r="12069" ht="14.25" customHeight="1">
      <c r="A12069" s="2" t="s">
        <v>11987</v>
      </c>
      <c r="B12069" s="2">
        <v>0.0559069514274597</v>
      </c>
      <c r="C12069" s="2">
        <v>3.673021565191E-4</v>
      </c>
      <c r="D12069" s="2">
        <v>0.0041126040741801</v>
      </c>
      <c r="E12069" s="2">
        <v>2.875750651583E-4</v>
      </c>
      <c r="F12069" s="5">
        <v>0.0136311976239085</v>
      </c>
      <c r="G12069" s="2">
        <v>0.0313786044716835</v>
      </c>
      <c r="H12069" s="2">
        <v>0.0</v>
      </c>
      <c r="I12069" s="2">
        <v>0.0</v>
      </c>
      <c r="J12069" s="2">
        <v>0.0</v>
      </c>
      <c r="K12069" s="2">
        <f t="shared" si="1"/>
        <v>0</v>
      </c>
      <c r="L12069" s="4">
        <v>1.0</v>
      </c>
      <c r="M12069" s="4"/>
    </row>
    <row r="12070" ht="14.25" customHeight="1">
      <c r="A12070" s="2" t="s">
        <v>11988</v>
      </c>
      <c r="B12070" s="2">
        <v>0.14642210304737</v>
      </c>
      <c r="C12070" s="2">
        <v>7.711874204687E-4</v>
      </c>
      <c r="D12070" s="2">
        <v>0.0010322747984901</v>
      </c>
      <c r="E12070" s="2">
        <v>1.294578833039E-4</v>
      </c>
      <c r="F12070" s="5">
        <v>0.0146018527448177</v>
      </c>
      <c r="G12070" s="2">
        <v>0.113025322556495</v>
      </c>
      <c r="H12070" s="2">
        <v>0.0</v>
      </c>
      <c r="I12070" s="2">
        <v>0.0</v>
      </c>
      <c r="J12070" s="2">
        <v>0.0</v>
      </c>
      <c r="K12070" s="2">
        <f t="shared" si="1"/>
        <v>0</v>
      </c>
      <c r="L12070" s="4">
        <v>1.0</v>
      </c>
      <c r="M12070" s="4"/>
    </row>
    <row r="12071" ht="14.25" customHeight="1">
      <c r="A12071" s="2" t="s">
        <v>11989</v>
      </c>
      <c r="B12071" s="2">
        <v>0.360464662313461</v>
      </c>
      <c r="C12071" s="2">
        <v>0.0023142143618315</v>
      </c>
      <c r="D12071" s="2">
        <v>0.0073094977997243</v>
      </c>
      <c r="E12071" s="2">
        <v>8.834779728204E-4</v>
      </c>
      <c r="F12071" s="5">
        <v>0.144496619701385</v>
      </c>
      <c r="G12071" s="2">
        <v>0.193271160125732</v>
      </c>
      <c r="H12071" s="2">
        <v>0.0</v>
      </c>
      <c r="I12071" s="2">
        <v>0.0</v>
      </c>
      <c r="J12071" s="2">
        <v>0.0</v>
      </c>
      <c r="K12071" s="2">
        <f t="shared" si="1"/>
        <v>0</v>
      </c>
      <c r="L12071" s="4">
        <v>1.0</v>
      </c>
      <c r="M12071" s="4"/>
    </row>
    <row r="12072" ht="14.25" customHeight="1">
      <c r="A12072" s="2" t="s">
        <v>11990</v>
      </c>
      <c r="B12072" s="2">
        <v>0.288760125637054</v>
      </c>
      <c r="C12072" s="2">
        <v>0.0021632201969623</v>
      </c>
      <c r="D12072" s="2">
        <v>0.0029119499959051</v>
      </c>
      <c r="E12072" s="2">
        <v>3.488591173663E-4</v>
      </c>
      <c r="F12072" s="5">
        <v>0.028386615216732</v>
      </c>
      <c r="G12072" s="2">
        <v>0.210949122905731</v>
      </c>
      <c r="H12072" s="2">
        <v>0.0</v>
      </c>
      <c r="I12072" s="2">
        <v>0.0</v>
      </c>
      <c r="J12072" s="2">
        <v>0.0</v>
      </c>
      <c r="K12072" s="2">
        <f t="shared" si="1"/>
        <v>0</v>
      </c>
      <c r="L12072" s="4">
        <v>1.0</v>
      </c>
      <c r="M12072" s="4"/>
    </row>
    <row r="12073" ht="14.25" customHeight="1">
      <c r="A12073" s="2" t="s">
        <v>11991</v>
      </c>
      <c r="B12073" s="2">
        <v>0.336739182472229</v>
      </c>
      <c r="C12073" s="2">
        <v>0.0026786115486174</v>
      </c>
      <c r="D12073" s="2">
        <v>0.0017787031829357</v>
      </c>
      <c r="E12073" s="2">
        <v>1.445579837309E-4</v>
      </c>
      <c r="F12073" s="5">
        <v>0.0195364486426115</v>
      </c>
      <c r="G12073" s="2">
        <v>0.245048329234123</v>
      </c>
      <c r="H12073" s="2">
        <v>0.0</v>
      </c>
      <c r="I12073" s="2">
        <v>0.0</v>
      </c>
      <c r="J12073" s="2">
        <v>0.0</v>
      </c>
      <c r="K12073" s="2">
        <f t="shared" si="1"/>
        <v>0</v>
      </c>
      <c r="L12073" s="4">
        <v>1.0</v>
      </c>
      <c r="M12073" s="4"/>
    </row>
    <row r="12074" ht="14.25" customHeight="1">
      <c r="A12074" s="2" t="s">
        <v>11992</v>
      </c>
      <c r="B12074" s="2">
        <v>0.173492163419723</v>
      </c>
      <c r="C12074" s="2">
        <v>0.0013483468210324</v>
      </c>
      <c r="D12074" s="2">
        <v>0.0010626252042129</v>
      </c>
      <c r="E12074" s="2">
        <v>1.000336633296E-4</v>
      </c>
      <c r="F12074" s="5">
        <v>0.0076304953545331</v>
      </c>
      <c r="G12074" s="2">
        <v>0.129846915602684</v>
      </c>
      <c r="H12074" s="2">
        <v>0.0</v>
      </c>
      <c r="I12074" s="2">
        <v>0.0</v>
      </c>
      <c r="J12074" s="2">
        <v>0.0</v>
      </c>
      <c r="K12074" s="2">
        <f t="shared" si="1"/>
        <v>0</v>
      </c>
      <c r="L12074" s="4">
        <v>1.0</v>
      </c>
      <c r="M12074" s="4"/>
    </row>
    <row r="12075" ht="14.25" customHeight="1">
      <c r="A12075" s="2" t="s">
        <v>11993</v>
      </c>
      <c r="B12075" s="2">
        <v>0.152538001537323</v>
      </c>
      <c r="C12075" s="2">
        <v>0.0016710548661649</v>
      </c>
      <c r="D12075" s="2">
        <v>0.0018932925304397</v>
      </c>
      <c r="E12075" s="2">
        <v>3.627176920417E-4</v>
      </c>
      <c r="F12075" s="5">
        <v>0.0249269381165504</v>
      </c>
      <c r="G12075" s="2">
        <v>0.0815433338284492</v>
      </c>
      <c r="H12075" s="2">
        <v>0.0</v>
      </c>
      <c r="I12075" s="2">
        <v>0.0</v>
      </c>
      <c r="J12075" s="2">
        <v>0.0</v>
      </c>
      <c r="K12075" s="2">
        <f t="shared" si="1"/>
        <v>0</v>
      </c>
      <c r="L12075" s="4">
        <v>1.0</v>
      </c>
      <c r="M12075" s="4"/>
    </row>
    <row r="12076" ht="14.25" customHeight="1">
      <c r="A12076" s="2" t="s">
        <v>11994</v>
      </c>
      <c r="B12076" s="2">
        <v>0.162494257092475</v>
      </c>
      <c r="C12076" s="2">
        <v>0.0011699268361553</v>
      </c>
      <c r="D12076" s="2">
        <v>6.78414129652E-4</v>
      </c>
      <c r="E12076" s="2">
        <v>1.037101174006E-4</v>
      </c>
      <c r="F12076" s="5">
        <v>0.0089997136965394</v>
      </c>
      <c r="G12076" s="2">
        <v>0.128978803753852</v>
      </c>
      <c r="H12076" s="2">
        <v>0.0</v>
      </c>
      <c r="I12076" s="2">
        <v>0.0</v>
      </c>
      <c r="J12076" s="2">
        <v>0.0</v>
      </c>
      <c r="K12076" s="2">
        <f t="shared" si="1"/>
        <v>0</v>
      </c>
      <c r="L12076" s="4">
        <v>1.0</v>
      </c>
      <c r="M12076" s="4"/>
    </row>
    <row r="12077" ht="14.25" customHeight="1">
      <c r="A12077" s="2" t="s">
        <v>11995</v>
      </c>
      <c r="B12077" s="2">
        <v>0.0427842624485492</v>
      </c>
      <c r="C12077" s="2">
        <v>3.923321201E-4</v>
      </c>
      <c r="D12077" s="2">
        <v>0.0010154026094824</v>
      </c>
      <c r="E12077" s="2">
        <v>8.83511020219884E-5</v>
      </c>
      <c r="F12077" s="5">
        <v>0.0070281620137393</v>
      </c>
      <c r="G12077" s="2">
        <v>0.0352951884269714</v>
      </c>
      <c r="H12077" s="2">
        <v>0.0</v>
      </c>
      <c r="I12077" s="2">
        <v>0.0</v>
      </c>
      <c r="J12077" s="2">
        <v>0.0</v>
      </c>
      <c r="K12077" s="2">
        <f t="shared" si="1"/>
        <v>0</v>
      </c>
      <c r="L12077" s="4">
        <v>1.0</v>
      </c>
      <c r="M12077" s="4"/>
    </row>
    <row r="12078" ht="14.25" customHeight="1">
      <c r="A12078" s="2" t="s">
        <v>11996</v>
      </c>
      <c r="B12078" s="2">
        <v>4.08214284107E-4</v>
      </c>
      <c r="C12078" s="2">
        <v>5.82938537263544E-6</v>
      </c>
      <c r="D12078" s="2">
        <v>1.7245428125534E-6</v>
      </c>
      <c r="E12078" s="2">
        <v>2.92464079620913E-7</v>
      </c>
      <c r="F12078" s="5">
        <v>8.77543570823036E-5</v>
      </c>
      <c r="G12078" s="2">
        <v>5.189460935071E-4</v>
      </c>
      <c r="H12078" s="2">
        <v>0.0</v>
      </c>
      <c r="I12078" s="2">
        <v>0.0</v>
      </c>
      <c r="J12078" s="2">
        <v>0.0</v>
      </c>
      <c r="K12078" s="2">
        <f t="shared" si="1"/>
        <v>0</v>
      </c>
      <c r="L12078" s="4">
        <v>1.0</v>
      </c>
      <c r="M12078" s="4"/>
    </row>
    <row r="12079" ht="14.25" customHeight="1">
      <c r="A12079" s="2" t="s">
        <v>11997</v>
      </c>
      <c r="B12079" s="2">
        <v>5.48191237612627E-5</v>
      </c>
      <c r="C12079" s="2">
        <v>1.02899406329015E-7</v>
      </c>
      <c r="D12079" s="2">
        <v>2.19637836806896E-8</v>
      </c>
      <c r="E12079" s="2">
        <v>4.73991912386395E-9</v>
      </c>
      <c r="F12079" s="5">
        <v>2.63818969870044E-6</v>
      </c>
      <c r="G12079" s="2">
        <v>1.93813466466963E-5</v>
      </c>
      <c r="H12079" s="2">
        <v>0.0</v>
      </c>
      <c r="I12079" s="2">
        <v>0.0</v>
      </c>
      <c r="J12079" s="2">
        <v>0.0</v>
      </c>
      <c r="K12079" s="2">
        <f t="shared" si="1"/>
        <v>0</v>
      </c>
      <c r="L12079" s="4">
        <v>1.0</v>
      </c>
      <c r="M12079" s="4"/>
    </row>
    <row r="12080" ht="14.25" customHeight="1">
      <c r="A12080" s="2" t="s">
        <v>11998</v>
      </c>
      <c r="B12080" s="2">
        <v>2.24538052862044E-5</v>
      </c>
      <c r="C12080" s="2">
        <v>2.6697755117766E-8</v>
      </c>
      <c r="D12080" s="2">
        <v>1.35024880165701E-8</v>
      </c>
      <c r="E12080" s="2">
        <v>3.54167584148967E-9</v>
      </c>
      <c r="F12080" s="5">
        <v>2.07323955692118E-6</v>
      </c>
      <c r="G12080" s="2">
        <v>1.06563029476092E-5</v>
      </c>
      <c r="H12080" s="2">
        <v>0.0</v>
      </c>
      <c r="I12080" s="2">
        <v>0.0</v>
      </c>
      <c r="J12080" s="2">
        <v>0.0</v>
      </c>
      <c r="K12080" s="2">
        <f t="shared" si="1"/>
        <v>0</v>
      </c>
      <c r="L12080" s="4">
        <v>1.0</v>
      </c>
      <c r="M12080" s="4"/>
    </row>
    <row r="12081" ht="14.25" customHeight="1">
      <c r="A12081" s="2" t="s">
        <v>11999</v>
      </c>
      <c r="B12081" s="2">
        <v>4.14864734921138E-6</v>
      </c>
      <c r="C12081" s="2">
        <v>3.32828181681676E-10</v>
      </c>
      <c r="D12081" s="2">
        <v>6.43229336461104E-9</v>
      </c>
      <c r="E12081" s="2">
        <v>1.50309908963919E-9</v>
      </c>
      <c r="F12081" s="5">
        <v>8.88251975084131E-7</v>
      </c>
      <c r="G12081" s="2">
        <v>4.04995989811141E-6</v>
      </c>
      <c r="H12081" s="2">
        <v>0.0</v>
      </c>
      <c r="I12081" s="2">
        <v>0.0</v>
      </c>
      <c r="J12081" s="2">
        <v>0.0</v>
      </c>
      <c r="K12081" s="2">
        <f t="shared" si="1"/>
        <v>0</v>
      </c>
      <c r="L12081" s="4">
        <v>1.0</v>
      </c>
      <c r="M12081" s="4"/>
    </row>
    <row r="12082" ht="14.25" customHeight="1">
      <c r="A12082" s="2" t="s">
        <v>12000</v>
      </c>
      <c r="B12082" s="2">
        <v>3.96868563257157E-5</v>
      </c>
      <c r="C12082" s="2">
        <v>7.30802030002308E-10</v>
      </c>
      <c r="D12082" s="2">
        <v>2.55339472232662E-7</v>
      </c>
      <c r="E12082" s="2">
        <v>6.51586802291603E-8</v>
      </c>
      <c r="F12082" s="5">
        <v>1.24784673971589E-5</v>
      </c>
      <c r="G12082" s="2">
        <v>2.75220372714102E-5</v>
      </c>
      <c r="H12082" s="2">
        <v>0.0</v>
      </c>
      <c r="I12082" s="2">
        <v>0.0</v>
      </c>
      <c r="J12082" s="2">
        <v>0.0</v>
      </c>
      <c r="K12082" s="2">
        <f t="shared" si="1"/>
        <v>0</v>
      </c>
      <c r="L12082" s="4">
        <v>1.0</v>
      </c>
      <c r="M12082" s="4"/>
    </row>
    <row r="12083" ht="14.25" customHeight="1">
      <c r="A12083" s="2" t="s">
        <v>12001</v>
      </c>
      <c r="B12083" s="2">
        <v>2.62849953287514E-5</v>
      </c>
      <c r="C12083" s="2">
        <v>1.4843633266981E-10</v>
      </c>
      <c r="D12083" s="2">
        <v>1.44152537018271E-7</v>
      </c>
      <c r="E12083" s="2">
        <v>1.23732215584482E-8</v>
      </c>
      <c r="F12083" s="5">
        <v>6.88600130160921E-6</v>
      </c>
      <c r="G12083" s="2">
        <v>2.48528958763927E-5</v>
      </c>
      <c r="H12083" s="2">
        <v>0.0</v>
      </c>
      <c r="I12083" s="2">
        <v>0.0</v>
      </c>
      <c r="J12083" s="2">
        <v>0.0</v>
      </c>
      <c r="K12083" s="2">
        <f t="shared" si="1"/>
        <v>0</v>
      </c>
      <c r="L12083" s="4">
        <v>1.0</v>
      </c>
      <c r="M12083" s="4"/>
    </row>
    <row r="12084" ht="14.25" customHeight="1">
      <c r="A12084" s="2" t="s">
        <v>12002</v>
      </c>
      <c r="B12084" s="2">
        <v>0.0039145187474787</v>
      </c>
      <c r="C12084" s="2">
        <v>4.08916203014086E-5</v>
      </c>
      <c r="D12084" s="2">
        <v>5.79168772674165E-6</v>
      </c>
      <c r="E12084" s="2">
        <v>1.97399316448354E-7</v>
      </c>
      <c r="F12084" s="5">
        <v>0.0154326353222131</v>
      </c>
      <c r="G12084" s="2">
        <v>0.0011104942532256</v>
      </c>
      <c r="H12084" s="2">
        <v>1.0</v>
      </c>
      <c r="I12084" s="2">
        <v>1.0</v>
      </c>
      <c r="J12084" s="2">
        <v>1.0</v>
      </c>
      <c r="K12084" s="2">
        <f t="shared" si="1"/>
        <v>0</v>
      </c>
      <c r="L12084" s="4">
        <v>1.0</v>
      </c>
      <c r="M12084" s="4"/>
    </row>
    <row r="12085" ht="14.25" customHeight="1">
      <c r="A12085" s="2" t="s">
        <v>12003</v>
      </c>
      <c r="B12085" s="2">
        <v>0.0037396834231913</v>
      </c>
      <c r="C12085" s="2">
        <v>1.37579227157402E-5</v>
      </c>
      <c r="D12085" s="2">
        <v>3.65099276677938E-6</v>
      </c>
      <c r="E12085" s="2">
        <v>9.24247629541241E-8</v>
      </c>
      <c r="F12085" s="5">
        <v>0.0120827052742242</v>
      </c>
      <c r="G12085" s="2">
        <v>8.841083035804E-4</v>
      </c>
      <c r="H12085" s="2">
        <v>1.0</v>
      </c>
      <c r="I12085" s="2">
        <v>1.0</v>
      </c>
      <c r="J12085" s="2">
        <v>1.0</v>
      </c>
      <c r="K12085" s="2">
        <f t="shared" si="1"/>
        <v>0</v>
      </c>
      <c r="L12085" s="4">
        <v>1.0</v>
      </c>
      <c r="M12085" s="4"/>
    </row>
    <row r="12086" ht="14.25" customHeight="1">
      <c r="A12086" s="2" t="s">
        <v>12004</v>
      </c>
      <c r="B12086" s="2">
        <v>0.0016087051481008</v>
      </c>
      <c r="C12086" s="2">
        <v>4.84351312479702E-6</v>
      </c>
      <c r="D12086" s="2">
        <v>1.48249807807587E-6</v>
      </c>
      <c r="E12086" s="2">
        <v>3.10578407436423E-8</v>
      </c>
      <c r="F12086" s="5">
        <v>0.0055724293924868</v>
      </c>
      <c r="G12086" s="2">
        <v>4.846386436838E-4</v>
      </c>
      <c r="H12086" s="2">
        <v>1.0</v>
      </c>
      <c r="I12086" s="2">
        <v>1.0</v>
      </c>
      <c r="J12086" s="2">
        <v>1.0</v>
      </c>
      <c r="K12086" s="2">
        <f t="shared" si="1"/>
        <v>0</v>
      </c>
      <c r="L12086" s="4">
        <v>1.0</v>
      </c>
      <c r="M12086" s="4"/>
    </row>
    <row r="12087" ht="14.25" customHeight="1">
      <c r="A12087" s="2" t="s">
        <v>12005</v>
      </c>
      <c r="B12087" s="2">
        <v>0.0019014984136447</v>
      </c>
      <c r="C12087" s="2">
        <v>8.73922454047715E-6</v>
      </c>
      <c r="D12087" s="2">
        <v>2.50270227297733E-6</v>
      </c>
      <c r="E12087" s="2">
        <v>5.3213948802977E-8</v>
      </c>
      <c r="F12087" s="5">
        <v>0.0046158884651958</v>
      </c>
      <c r="G12087" s="2">
        <v>8.730685221962E-4</v>
      </c>
      <c r="H12087" s="2">
        <v>1.0</v>
      </c>
      <c r="I12087" s="2">
        <v>1.0</v>
      </c>
      <c r="J12087" s="2">
        <v>1.0</v>
      </c>
      <c r="K12087" s="2">
        <f t="shared" si="1"/>
        <v>0</v>
      </c>
      <c r="L12087" s="4">
        <v>1.0</v>
      </c>
      <c r="M12087" s="4"/>
    </row>
    <row r="12088" ht="14.25" customHeight="1">
      <c r="A12088" s="2" t="s">
        <v>12006</v>
      </c>
      <c r="B12088" s="2">
        <v>0.0061728926375508</v>
      </c>
      <c r="C12088" s="2">
        <v>2.66072329395683E-5</v>
      </c>
      <c r="D12088" s="2">
        <v>9.30952592170797E-6</v>
      </c>
      <c r="E12088" s="2">
        <v>2.14409638488177E-7</v>
      </c>
      <c r="F12088" s="5">
        <v>0.0148894488811492</v>
      </c>
      <c r="G12088" s="2">
        <v>0.0025178575888276</v>
      </c>
      <c r="H12088" s="2">
        <v>1.0</v>
      </c>
      <c r="I12088" s="2">
        <v>1.0</v>
      </c>
      <c r="J12088" s="2">
        <v>1.0</v>
      </c>
      <c r="K12088" s="2">
        <f t="shared" si="1"/>
        <v>0</v>
      </c>
      <c r="L12088" s="4">
        <v>1.0</v>
      </c>
      <c r="M12088" s="4"/>
    </row>
    <row r="12089" ht="14.25" customHeight="1">
      <c r="A12089" s="2" t="s">
        <v>12007</v>
      </c>
      <c r="B12089" s="2">
        <v>0.0034676222130656</v>
      </c>
      <c r="C12089" s="2">
        <v>2.71192748186877E-5</v>
      </c>
      <c r="D12089" s="2">
        <v>6.99555357641656E-6</v>
      </c>
      <c r="E12089" s="2">
        <v>1.5336824787937E-7</v>
      </c>
      <c r="F12089" s="5">
        <v>0.0078354403376579</v>
      </c>
      <c r="G12089" s="2">
        <v>0.001746756141074</v>
      </c>
      <c r="H12089" s="2">
        <v>1.0</v>
      </c>
      <c r="I12089" s="2">
        <v>1.0</v>
      </c>
      <c r="J12089" s="2">
        <v>1.0</v>
      </c>
      <c r="K12089" s="2">
        <f t="shared" si="1"/>
        <v>0</v>
      </c>
      <c r="L12089" s="4">
        <v>1.0</v>
      </c>
      <c r="M12089" s="4"/>
    </row>
    <row r="12090" ht="14.25" customHeight="1">
      <c r="A12090" s="2" t="s">
        <v>12008</v>
      </c>
      <c r="B12090" s="2">
        <v>0.0015942817553877</v>
      </c>
      <c r="C12090" s="2">
        <v>6.66307687424705E-6</v>
      </c>
      <c r="D12090" s="2">
        <v>1.94198651115584E-6</v>
      </c>
      <c r="E12090" s="2">
        <v>3.87902936438422E-8</v>
      </c>
      <c r="F12090" s="5">
        <v>0.0030397914815694</v>
      </c>
      <c r="G12090" s="2">
        <v>8.92732583452E-4</v>
      </c>
      <c r="H12090" s="2">
        <v>1.0</v>
      </c>
      <c r="I12090" s="2">
        <v>1.0</v>
      </c>
      <c r="J12090" s="2">
        <v>1.0</v>
      </c>
      <c r="K12090" s="2">
        <f t="shared" si="1"/>
        <v>0</v>
      </c>
      <c r="L12090" s="4">
        <v>1.0</v>
      </c>
      <c r="M12090" s="4"/>
    </row>
    <row r="12091" ht="14.25" customHeight="1">
      <c r="A12091" s="2" t="s">
        <v>12009</v>
      </c>
      <c r="B12091" s="2">
        <v>0.0013926962856203</v>
      </c>
      <c r="C12091" s="2">
        <v>2.64937648353225E-6</v>
      </c>
      <c r="D12091" s="2">
        <v>1.17577303626603E-6</v>
      </c>
      <c r="E12091" s="2">
        <v>4.50707098309521E-8</v>
      </c>
      <c r="F12091" s="5">
        <v>0.0047865458764135</v>
      </c>
      <c r="G12091" s="2">
        <v>3.982770431321E-4</v>
      </c>
      <c r="H12091" s="2">
        <v>1.0</v>
      </c>
      <c r="I12091" s="2">
        <v>1.0</v>
      </c>
      <c r="J12091" s="2">
        <v>1.0</v>
      </c>
      <c r="K12091" s="2">
        <f t="shared" si="1"/>
        <v>0</v>
      </c>
      <c r="L12091" s="4">
        <v>1.0</v>
      </c>
      <c r="M12091" s="4"/>
    </row>
    <row r="12092" ht="14.25" customHeight="1">
      <c r="A12092" s="2" t="s">
        <v>12010</v>
      </c>
      <c r="B12092" s="2">
        <v>0.0084237474948167</v>
      </c>
      <c r="C12092" s="2">
        <v>1.14076492536696E-5</v>
      </c>
      <c r="D12092" s="2">
        <v>9.74150316324085E-6</v>
      </c>
      <c r="E12092" s="2">
        <v>1.31617173337872E-6</v>
      </c>
      <c r="F12092" s="5">
        <v>0.0304612983018159</v>
      </c>
      <c r="G12092" s="2">
        <v>0.0012416383251547</v>
      </c>
      <c r="H12092" s="2">
        <v>1.0</v>
      </c>
      <c r="I12092" s="2">
        <v>1.0</v>
      </c>
      <c r="J12092" s="2">
        <v>1.0</v>
      </c>
      <c r="K12092" s="2">
        <f t="shared" si="1"/>
        <v>0</v>
      </c>
      <c r="L12092" s="4">
        <v>1.0</v>
      </c>
      <c r="M12092" s="4"/>
    </row>
    <row r="12093" ht="14.25" customHeight="1">
      <c r="A12093" s="2" t="s">
        <v>12011</v>
      </c>
      <c r="B12093" s="2">
        <v>0.0502965189516544</v>
      </c>
      <c r="C12093" s="2">
        <v>4.69867445644922E-5</v>
      </c>
      <c r="D12093" s="2">
        <v>1.315861009061E-4</v>
      </c>
      <c r="E12093" s="2">
        <v>6.14942982792854E-5</v>
      </c>
      <c r="F12093" s="5">
        <v>0.12503769993782</v>
      </c>
      <c r="G12093" s="2">
        <v>0.0031037882436066</v>
      </c>
      <c r="H12093" s="2">
        <v>1.0</v>
      </c>
      <c r="I12093" s="2">
        <v>1.0</v>
      </c>
      <c r="J12093" s="2">
        <v>1.0</v>
      </c>
      <c r="K12093" s="2">
        <f t="shared" si="1"/>
        <v>0</v>
      </c>
      <c r="L12093" s="4">
        <v>1.0</v>
      </c>
      <c r="M12093" s="4"/>
    </row>
    <row r="12094" ht="14.25" customHeight="1">
      <c r="A12094" s="2" t="s">
        <v>12012</v>
      </c>
      <c r="B12094" s="2">
        <v>0.244268596172332</v>
      </c>
      <c r="C12094" s="2">
        <v>1.21493692859E-4</v>
      </c>
      <c r="D12094" s="2">
        <v>0.0010432488052174</v>
      </c>
      <c r="E12094" s="2">
        <v>0.0012431980576366</v>
      </c>
      <c r="F12094" s="5">
        <v>0.435411274433136</v>
      </c>
      <c r="G12094" s="2">
        <v>0.0055595156736671</v>
      </c>
      <c r="H12094" s="2">
        <v>1.0</v>
      </c>
      <c r="I12094" s="2">
        <v>1.0</v>
      </c>
      <c r="J12094" s="2">
        <v>1.0</v>
      </c>
      <c r="K12094" s="2">
        <f t="shared" si="1"/>
        <v>0</v>
      </c>
      <c r="L12094" s="4">
        <v>1.0</v>
      </c>
      <c r="M12094" s="4"/>
    </row>
    <row r="12095" ht="14.25" customHeight="1">
      <c r="A12095" s="2" t="s">
        <v>12013</v>
      </c>
      <c r="B12095" s="2">
        <v>0.318577975034713</v>
      </c>
      <c r="C12095" s="2">
        <v>1.709115604171E-4</v>
      </c>
      <c r="D12095" s="2">
        <v>0.003575588343665</v>
      </c>
      <c r="E12095" s="2">
        <v>0.0126413339748978</v>
      </c>
      <c r="F12095" s="5">
        <v>0.472643822431564</v>
      </c>
      <c r="G12095" s="2">
        <v>0.0046802782453596</v>
      </c>
      <c r="H12095" s="2">
        <v>1.0</v>
      </c>
      <c r="I12095" s="2">
        <v>1.0</v>
      </c>
      <c r="J12095" s="2">
        <v>1.0</v>
      </c>
      <c r="K12095" s="2">
        <f t="shared" si="1"/>
        <v>0</v>
      </c>
      <c r="L12095" s="4">
        <v>1.0</v>
      </c>
      <c r="M12095" s="4"/>
    </row>
    <row r="12096" ht="14.25" customHeight="1">
      <c r="A12096" s="2" t="s">
        <v>12014</v>
      </c>
      <c r="B12096" s="2">
        <v>0.17539145052433</v>
      </c>
      <c r="C12096" s="2">
        <v>7.50005565350875E-5</v>
      </c>
      <c r="D12096" s="2">
        <v>7.630497566424E-4</v>
      </c>
      <c r="E12096" s="2">
        <v>0.0015175800072029</v>
      </c>
      <c r="F12096" s="5">
        <v>0.37653225660324</v>
      </c>
      <c r="G12096" s="2">
        <v>0.0028103976510465</v>
      </c>
      <c r="H12096" s="2">
        <v>1.0</v>
      </c>
      <c r="I12096" s="2">
        <v>1.0</v>
      </c>
      <c r="J12096" s="2">
        <v>1.0</v>
      </c>
      <c r="K12096" s="2">
        <f t="shared" si="1"/>
        <v>0</v>
      </c>
      <c r="L12096" s="4">
        <v>1.0</v>
      </c>
      <c r="M12096" s="4"/>
    </row>
    <row r="12097" ht="14.25" customHeight="1">
      <c r="A12097" s="2" t="s">
        <v>12015</v>
      </c>
      <c r="B12097" s="2">
        <v>0.0644835382699966</v>
      </c>
      <c r="C12097" s="2">
        <v>3.98615266021806E-5</v>
      </c>
      <c r="D12097" s="2">
        <v>3.330825129523E-4</v>
      </c>
      <c r="E12097" s="2">
        <v>7.672540377825E-4</v>
      </c>
      <c r="F12097" s="5">
        <v>0.151776656508445</v>
      </c>
      <c r="G12097" s="2">
        <v>0.0020820053759962</v>
      </c>
      <c r="H12097" s="2">
        <v>1.0</v>
      </c>
      <c r="I12097" s="2">
        <v>1.0</v>
      </c>
      <c r="J12097" s="2">
        <v>1.0</v>
      </c>
      <c r="K12097" s="2">
        <f t="shared" si="1"/>
        <v>0</v>
      </c>
      <c r="L12097" s="4">
        <v>1.0</v>
      </c>
      <c r="M12097" s="4"/>
    </row>
    <row r="12098" ht="14.25" customHeight="1">
      <c r="A12098" s="2" t="s">
        <v>12016</v>
      </c>
      <c r="B12098" s="2">
        <v>0.239274576306343</v>
      </c>
      <c r="C12098" s="2">
        <v>1.124646441894E-4</v>
      </c>
      <c r="D12098" s="2">
        <v>0.0014347169781103</v>
      </c>
      <c r="E12098" s="2">
        <v>0.020746873691678</v>
      </c>
      <c r="F12098" s="5">
        <v>0.361574411392211</v>
      </c>
      <c r="G12098" s="2">
        <v>0.0033944642636924</v>
      </c>
      <c r="H12098" s="2">
        <v>1.0</v>
      </c>
      <c r="I12098" s="2">
        <v>1.0</v>
      </c>
      <c r="J12098" s="2">
        <v>1.0</v>
      </c>
      <c r="K12098" s="2">
        <f t="shared" si="1"/>
        <v>0</v>
      </c>
      <c r="L12098" s="4">
        <v>1.0</v>
      </c>
      <c r="M12098" s="4"/>
    </row>
    <row r="12099" ht="14.25" customHeight="1">
      <c r="A12099" s="2" t="s">
        <v>12017</v>
      </c>
      <c r="B12099" s="2">
        <v>0.941858172416687</v>
      </c>
      <c r="C12099" s="2">
        <v>7.553379982709E-4</v>
      </c>
      <c r="D12099" s="2">
        <v>0.0333412699401378</v>
      </c>
      <c r="E12099" s="2">
        <v>0.725988268852233</v>
      </c>
      <c r="F12099" s="5">
        <v>0.820414185523986</v>
      </c>
      <c r="G12099" s="2">
        <v>0.0173673946410417</v>
      </c>
      <c r="H12099" s="2">
        <v>1.0</v>
      </c>
      <c r="I12099" s="2">
        <v>1.0</v>
      </c>
      <c r="J12099" s="2">
        <v>1.0</v>
      </c>
      <c r="K12099" s="2">
        <f t="shared" si="1"/>
        <v>1</v>
      </c>
      <c r="L12099" s="4">
        <v>1.0</v>
      </c>
      <c r="M12099" s="4"/>
    </row>
    <row r="12100" ht="14.25" customHeight="1">
      <c r="A12100" s="2" t="s">
        <v>12018</v>
      </c>
      <c r="B12100" s="2">
        <v>0.965506851673126</v>
      </c>
      <c r="C12100" s="2">
        <v>4.031883145216E-4</v>
      </c>
      <c r="D12100" s="2">
        <v>0.0128855751827359</v>
      </c>
      <c r="E12100" s="2">
        <v>0.90097177028656</v>
      </c>
      <c r="F12100" s="5">
        <v>0.60423070192337</v>
      </c>
      <c r="G12100" s="2">
        <v>0.0069131189957261</v>
      </c>
      <c r="H12100" s="2">
        <v>1.0</v>
      </c>
      <c r="I12100" s="2">
        <v>1.0</v>
      </c>
      <c r="J12100" s="2">
        <v>1.0</v>
      </c>
      <c r="K12100" s="2">
        <f t="shared" si="1"/>
        <v>1</v>
      </c>
      <c r="L12100" s="4">
        <v>1.0</v>
      </c>
      <c r="M12100" s="4"/>
    </row>
    <row r="12101" ht="14.25" customHeight="1">
      <c r="A12101" s="2" t="s">
        <v>12019</v>
      </c>
      <c r="B12101" s="2">
        <v>0.966901898384094</v>
      </c>
      <c r="C12101" s="2">
        <v>4.269937053322E-4</v>
      </c>
      <c r="D12101" s="2">
        <v>0.0131542831659317</v>
      </c>
      <c r="E12101" s="2">
        <v>0.925814270973205</v>
      </c>
      <c r="F12101" s="5">
        <v>0.532245397567749</v>
      </c>
      <c r="G12101" s="2">
        <v>0.007311092223972</v>
      </c>
      <c r="H12101" s="2">
        <v>1.0</v>
      </c>
      <c r="I12101" s="2">
        <v>1.0</v>
      </c>
      <c r="J12101" s="2">
        <v>1.0</v>
      </c>
      <c r="K12101" s="2">
        <f t="shared" si="1"/>
        <v>1</v>
      </c>
      <c r="L12101" s="4">
        <v>1.0</v>
      </c>
      <c r="M12101" s="4"/>
    </row>
    <row r="12102" ht="14.25" customHeight="1">
      <c r="A12102" s="2" t="s">
        <v>12020</v>
      </c>
      <c r="B12102" s="2">
        <v>0.968996047973632</v>
      </c>
      <c r="C12102" s="2">
        <v>5.892621120437E-4</v>
      </c>
      <c r="D12102" s="2">
        <v>0.0141620757058262</v>
      </c>
      <c r="E12102" s="2">
        <v>0.917056143283844</v>
      </c>
      <c r="F12102" s="5">
        <v>0.670392334461212</v>
      </c>
      <c r="G12102" s="2">
        <v>0.0076788389123976</v>
      </c>
      <c r="H12102" s="2">
        <v>1.0</v>
      </c>
      <c r="I12102" s="2">
        <v>1.0</v>
      </c>
      <c r="J12102" s="2">
        <v>1.0</v>
      </c>
      <c r="K12102" s="2">
        <f t="shared" si="1"/>
        <v>1</v>
      </c>
      <c r="L12102" s="4">
        <v>1.0</v>
      </c>
      <c r="M12102" s="4"/>
    </row>
    <row r="12103" ht="14.25" customHeight="1">
      <c r="A12103" s="2" t="s">
        <v>12021</v>
      </c>
      <c r="B12103" s="2">
        <v>0.96239161491394</v>
      </c>
      <c r="C12103" s="2">
        <v>7.829070091247E-4</v>
      </c>
      <c r="D12103" s="2">
        <v>0.0189651325345039</v>
      </c>
      <c r="E12103" s="2">
        <v>0.919996917247772</v>
      </c>
      <c r="F12103" s="5">
        <v>0.51393574476242</v>
      </c>
      <c r="G12103" s="2">
        <v>0.0098202545195817</v>
      </c>
      <c r="H12103" s="2">
        <v>1.0</v>
      </c>
      <c r="I12103" s="2">
        <v>1.0</v>
      </c>
      <c r="J12103" s="2">
        <v>1.0</v>
      </c>
      <c r="K12103" s="2">
        <f t="shared" si="1"/>
        <v>1</v>
      </c>
      <c r="L12103" s="4">
        <v>1.0</v>
      </c>
      <c r="M12103" s="4"/>
    </row>
    <row r="12104" ht="14.25" customHeight="1">
      <c r="A12104" s="2" t="s">
        <v>12022</v>
      </c>
      <c r="B12104" s="2">
        <v>0.977093756198883</v>
      </c>
      <c r="C12104" s="2">
        <v>0.0014871916500851</v>
      </c>
      <c r="D12104" s="2">
        <v>0.0540413185954093</v>
      </c>
      <c r="E12104" s="2">
        <v>0.94852602481842</v>
      </c>
      <c r="F12104" s="5">
        <v>0.384621977806091</v>
      </c>
      <c r="G12104" s="2">
        <v>0.01288353651762</v>
      </c>
      <c r="H12104" s="2">
        <v>1.0</v>
      </c>
      <c r="I12104" s="2">
        <v>1.0</v>
      </c>
      <c r="J12104" s="2">
        <v>1.0</v>
      </c>
      <c r="K12104" s="2">
        <f t="shared" si="1"/>
        <v>1</v>
      </c>
      <c r="L12104" s="4">
        <v>1.0</v>
      </c>
      <c r="M12104" s="4"/>
    </row>
    <row r="12105" ht="14.25" customHeight="1">
      <c r="A12105" s="2" t="s">
        <v>12023</v>
      </c>
      <c r="B12105" s="2">
        <v>0.95866596698761</v>
      </c>
      <c r="C12105" s="2">
        <v>0.0023295148275792</v>
      </c>
      <c r="D12105" s="2">
        <v>0.138625234365463</v>
      </c>
      <c r="E12105" s="2">
        <v>0.916598737239837</v>
      </c>
      <c r="F12105" s="5">
        <v>0.468152552843093</v>
      </c>
      <c r="G12105" s="2">
        <v>0.0223288778215646</v>
      </c>
      <c r="H12105" s="2">
        <v>1.0</v>
      </c>
      <c r="I12105" s="2">
        <v>1.0</v>
      </c>
      <c r="J12105" s="2">
        <v>1.0</v>
      </c>
      <c r="K12105" s="2">
        <f t="shared" si="1"/>
        <v>1</v>
      </c>
      <c r="L12105" s="4">
        <v>1.0</v>
      </c>
      <c r="M12105" s="4"/>
    </row>
    <row r="12106" ht="14.25" customHeight="1">
      <c r="A12106" s="2" t="s">
        <v>12024</v>
      </c>
      <c r="B12106" s="2">
        <v>0.927110016345977</v>
      </c>
      <c r="C12106" s="2">
        <v>0.0013080027420073</v>
      </c>
      <c r="D12106" s="2">
        <v>0.0445042699575424</v>
      </c>
      <c r="E12106" s="2">
        <v>0.867264688014984</v>
      </c>
      <c r="F12106" s="5">
        <v>0.400393694639205</v>
      </c>
      <c r="G12106" s="2">
        <v>0.0140938544645905</v>
      </c>
      <c r="H12106" s="2">
        <v>1.0</v>
      </c>
      <c r="I12106" s="2">
        <v>1.0</v>
      </c>
      <c r="J12106" s="2">
        <v>1.0</v>
      </c>
      <c r="K12106" s="2">
        <f t="shared" si="1"/>
        <v>1</v>
      </c>
      <c r="L12106" s="4">
        <v>1.0</v>
      </c>
      <c r="M12106" s="4"/>
    </row>
    <row r="12107" ht="14.25" customHeight="1">
      <c r="A12107" s="2" t="s">
        <v>12025</v>
      </c>
      <c r="B12107" s="2">
        <v>0.823374509811401</v>
      </c>
      <c r="C12107" s="2">
        <v>0.0010110803414136</v>
      </c>
      <c r="D12107" s="2">
        <v>0.0351839773356914</v>
      </c>
      <c r="E12107" s="2">
        <v>0.662431955337524</v>
      </c>
      <c r="F12107" s="5">
        <v>0.459395498037338</v>
      </c>
      <c r="G12107" s="2">
        <v>0.0157333947718143</v>
      </c>
      <c r="H12107" s="2">
        <v>1.0</v>
      </c>
      <c r="I12107" s="2">
        <v>1.0</v>
      </c>
      <c r="J12107" s="2">
        <v>1.0</v>
      </c>
      <c r="K12107" s="2">
        <f t="shared" si="1"/>
        <v>1</v>
      </c>
      <c r="L12107" s="4">
        <v>1.0</v>
      </c>
      <c r="M12107" s="4"/>
    </row>
    <row r="12108" ht="14.25" customHeight="1">
      <c r="A12108" s="2" t="s">
        <v>12026</v>
      </c>
      <c r="B12108" s="2">
        <v>0.858136355876922</v>
      </c>
      <c r="C12108" s="2">
        <v>0.0011928901076316</v>
      </c>
      <c r="D12108" s="2">
        <v>0.0357311740517616</v>
      </c>
      <c r="E12108" s="2">
        <v>0.643791079521179</v>
      </c>
      <c r="F12108" s="5">
        <v>0.56379222869873</v>
      </c>
      <c r="G12108" s="2">
        <v>0.0179053246974945</v>
      </c>
      <c r="H12108" s="2">
        <v>1.0</v>
      </c>
      <c r="I12108" s="2">
        <v>1.0</v>
      </c>
      <c r="J12108" s="2">
        <v>1.0</v>
      </c>
      <c r="K12108" s="2">
        <f t="shared" si="1"/>
        <v>1</v>
      </c>
      <c r="L12108" s="4">
        <v>1.0</v>
      </c>
      <c r="M12108" s="4"/>
    </row>
    <row r="12109" ht="14.25" customHeight="1">
      <c r="A12109" s="2" t="s">
        <v>12027</v>
      </c>
      <c r="B12109" s="2">
        <v>0.936909675598144</v>
      </c>
      <c r="C12109" s="2">
        <v>9.069913066923E-4</v>
      </c>
      <c r="D12109" s="2">
        <v>0.0161734595894813</v>
      </c>
      <c r="E12109" s="2">
        <v>0.812722504138946</v>
      </c>
      <c r="F12109" s="5">
        <v>0.7034632563591</v>
      </c>
      <c r="G12109" s="2">
        <v>0.0143432114273309</v>
      </c>
      <c r="H12109" s="2">
        <v>1.0</v>
      </c>
      <c r="I12109" s="2">
        <v>1.0</v>
      </c>
      <c r="J12109" s="2">
        <v>1.0</v>
      </c>
      <c r="K12109" s="2">
        <f t="shared" si="1"/>
        <v>1</v>
      </c>
      <c r="L12109" s="4">
        <v>1.0</v>
      </c>
      <c r="M12109" s="4"/>
    </row>
    <row r="12110" ht="14.25" customHeight="1">
      <c r="A12110" s="2" t="s">
        <v>12028</v>
      </c>
      <c r="B12110" s="2">
        <v>0.970874667167663</v>
      </c>
      <c r="C12110" s="2">
        <v>7.904494996182E-4</v>
      </c>
      <c r="D12110" s="2">
        <v>0.0289985090494155</v>
      </c>
      <c r="E12110" s="2">
        <v>0.886192739009857</v>
      </c>
      <c r="F12110" s="5">
        <v>0.605593204498291</v>
      </c>
      <c r="G12110" s="2">
        <v>0.008503527380526</v>
      </c>
      <c r="H12110" s="2">
        <v>1.0</v>
      </c>
      <c r="I12110" s="2">
        <v>1.0</v>
      </c>
      <c r="J12110" s="2">
        <v>1.0</v>
      </c>
      <c r="K12110" s="2">
        <f t="shared" si="1"/>
        <v>1</v>
      </c>
      <c r="L12110" s="4">
        <v>1.0</v>
      </c>
      <c r="M12110" s="4"/>
    </row>
    <row r="12111" ht="14.25" customHeight="1">
      <c r="A12111" s="2" t="s">
        <v>12029</v>
      </c>
      <c r="B12111" s="2">
        <v>0.978317856788635</v>
      </c>
      <c r="C12111" s="2">
        <v>7.811170071363E-4</v>
      </c>
      <c r="D12111" s="2">
        <v>0.0231281109154224</v>
      </c>
      <c r="E12111" s="2">
        <v>0.918142139911651</v>
      </c>
      <c r="F12111" s="5">
        <v>0.519117593765258</v>
      </c>
      <c r="G12111" s="2">
        <v>0.0086719756945967</v>
      </c>
      <c r="H12111" s="2">
        <v>1.0</v>
      </c>
      <c r="I12111" s="2">
        <v>1.0</v>
      </c>
      <c r="J12111" s="2">
        <v>1.0</v>
      </c>
      <c r="K12111" s="2">
        <f t="shared" si="1"/>
        <v>1</v>
      </c>
      <c r="L12111" s="4">
        <v>1.0</v>
      </c>
      <c r="M12111" s="4"/>
    </row>
    <row r="12112" ht="14.25" customHeight="1">
      <c r="A12112" s="2" t="s">
        <v>12030</v>
      </c>
      <c r="B12112" s="2">
        <v>0.979873180389404</v>
      </c>
      <c r="C12112" s="2">
        <v>8.216641144827E-4</v>
      </c>
      <c r="D12112" s="2">
        <v>0.0178597327321767</v>
      </c>
      <c r="E12112" s="2">
        <v>0.923309862613678</v>
      </c>
      <c r="F12112" s="5">
        <v>0.339350789785385</v>
      </c>
      <c r="G12112" s="2">
        <v>0.0072681256569921</v>
      </c>
      <c r="H12112" s="2">
        <v>1.0</v>
      </c>
      <c r="I12112" s="2">
        <v>1.0</v>
      </c>
      <c r="J12112" s="2">
        <v>1.0</v>
      </c>
      <c r="K12112" s="2">
        <f t="shared" si="1"/>
        <v>1</v>
      </c>
      <c r="L12112" s="4">
        <v>1.0</v>
      </c>
      <c r="M12112" s="4"/>
    </row>
    <row r="12113" ht="14.25" customHeight="1">
      <c r="A12113" s="2" t="s">
        <v>12031</v>
      </c>
      <c r="B12113" s="2">
        <v>0.98646605014801</v>
      </c>
      <c r="C12113" s="2">
        <v>8.706082589924E-4</v>
      </c>
      <c r="D12113" s="2">
        <v>0.0227713640779256</v>
      </c>
      <c r="E12113" s="2">
        <v>0.938984394073486</v>
      </c>
      <c r="F12113" s="5">
        <v>0.2143065482378</v>
      </c>
      <c r="G12113" s="2">
        <v>0.0072845416143536</v>
      </c>
      <c r="H12113" s="2">
        <v>1.0</v>
      </c>
      <c r="I12113" s="2">
        <v>1.0</v>
      </c>
      <c r="J12113" s="2">
        <v>1.0</v>
      </c>
      <c r="K12113" s="2">
        <f t="shared" si="1"/>
        <v>1</v>
      </c>
      <c r="L12113" s="4">
        <v>1.0</v>
      </c>
      <c r="M12113" s="4"/>
    </row>
    <row r="12114" ht="14.25" customHeight="1">
      <c r="A12114" s="2" t="s">
        <v>12032</v>
      </c>
      <c r="B12114" s="2">
        <v>0.990639269351959</v>
      </c>
      <c r="C12114" s="2">
        <v>9.901248849928E-4</v>
      </c>
      <c r="D12114" s="2">
        <v>0.0498325750231742</v>
      </c>
      <c r="E12114" s="2">
        <v>0.93963873386383</v>
      </c>
      <c r="F12114" s="5">
        <v>0.127001762390136</v>
      </c>
      <c r="G12114" s="2">
        <v>0.0248570889234542</v>
      </c>
      <c r="H12114" s="2">
        <v>1.0</v>
      </c>
      <c r="I12114" s="2">
        <v>1.0</v>
      </c>
      <c r="J12114" s="2">
        <v>1.0</v>
      </c>
      <c r="K12114" s="2">
        <f t="shared" si="1"/>
        <v>1</v>
      </c>
      <c r="L12114" s="4">
        <v>1.0</v>
      </c>
      <c r="M12114" s="4"/>
    </row>
    <row r="12115" ht="14.25" customHeight="1">
      <c r="A12115" s="2" t="s">
        <v>12033</v>
      </c>
      <c r="B12115" s="2">
        <v>0.995453894138336</v>
      </c>
      <c r="C12115" s="2">
        <v>0.0066784396767616</v>
      </c>
      <c r="D12115" s="2">
        <v>0.461957484483718</v>
      </c>
      <c r="E12115" s="2">
        <v>0.93431270122528</v>
      </c>
      <c r="F12115" s="5">
        <v>0.531581163406372</v>
      </c>
      <c r="G12115" s="2">
        <v>0.222505018115043</v>
      </c>
      <c r="H12115" s="2">
        <v>1.0</v>
      </c>
      <c r="I12115" s="2">
        <v>1.0</v>
      </c>
      <c r="J12115" s="2">
        <v>1.0</v>
      </c>
      <c r="K12115" s="2">
        <f t="shared" si="1"/>
        <v>1</v>
      </c>
      <c r="L12115" s="4">
        <v>1.0</v>
      </c>
      <c r="M12115" s="4"/>
    </row>
    <row r="12116" ht="14.25" customHeight="1">
      <c r="A12116" s="2" t="s">
        <v>12034</v>
      </c>
      <c r="B12116" s="2">
        <v>0.996817946434021</v>
      </c>
      <c r="C12116" s="2">
        <v>0.0126419002190232</v>
      </c>
      <c r="D12116" s="2">
        <v>0.751574575901031</v>
      </c>
      <c r="E12116" s="2">
        <v>0.949690759181976</v>
      </c>
      <c r="F12116" s="5">
        <v>0.51082557439804</v>
      </c>
      <c r="G12116" s="2">
        <v>0.23258364200592</v>
      </c>
      <c r="H12116" s="2">
        <v>1.0</v>
      </c>
      <c r="I12116" s="2">
        <v>1.0</v>
      </c>
      <c r="J12116" s="2">
        <v>1.0</v>
      </c>
      <c r="K12116" s="2">
        <f t="shared" si="1"/>
        <v>1</v>
      </c>
      <c r="L12116" s="4">
        <v>1.0</v>
      </c>
      <c r="M12116" s="4"/>
    </row>
    <row r="12117" ht="14.25" customHeight="1">
      <c r="A12117" s="2" t="s">
        <v>12035</v>
      </c>
      <c r="B12117" s="2">
        <v>0.997432827949524</v>
      </c>
      <c r="C12117" s="2">
        <v>0.010848268866539</v>
      </c>
      <c r="D12117" s="2">
        <v>0.823197722434997</v>
      </c>
      <c r="E12117" s="2">
        <v>0.951987266540527</v>
      </c>
      <c r="F12117" s="5">
        <v>0.593076229095459</v>
      </c>
      <c r="G12117" s="2">
        <v>0.189359992742538</v>
      </c>
      <c r="H12117" s="2">
        <v>1.0</v>
      </c>
      <c r="I12117" s="2">
        <v>1.0</v>
      </c>
      <c r="J12117" s="2">
        <v>1.0</v>
      </c>
      <c r="K12117" s="2">
        <f t="shared" si="1"/>
        <v>1</v>
      </c>
      <c r="L12117" s="4">
        <v>1.0</v>
      </c>
      <c r="M12117" s="4"/>
    </row>
    <row r="12118" ht="14.25" customHeight="1">
      <c r="A12118" s="2" t="s">
        <v>12036</v>
      </c>
      <c r="B12118" s="2">
        <v>0.996520280838012</v>
      </c>
      <c r="C12118" s="2">
        <v>0.0133336000144481</v>
      </c>
      <c r="D12118" s="2">
        <v>0.938135623931884</v>
      </c>
      <c r="E12118" s="2">
        <v>0.930062711238861</v>
      </c>
      <c r="F12118" s="5">
        <v>0.489397019147872</v>
      </c>
      <c r="G12118" s="2">
        <v>0.181913688778877</v>
      </c>
      <c r="H12118" s="2">
        <v>1.0</v>
      </c>
      <c r="I12118" s="2">
        <v>1.0</v>
      </c>
      <c r="J12118" s="2">
        <v>1.0</v>
      </c>
      <c r="K12118" s="2">
        <f t="shared" si="1"/>
        <v>1</v>
      </c>
      <c r="L12118" s="4">
        <v>1.0</v>
      </c>
      <c r="M12118" s="4"/>
    </row>
    <row r="12119" ht="14.25" customHeight="1">
      <c r="A12119" s="2" t="s">
        <v>12037</v>
      </c>
      <c r="B12119" s="2">
        <v>0.995987355709076</v>
      </c>
      <c r="C12119" s="2">
        <v>0.0150688979774713</v>
      </c>
      <c r="D12119" s="2">
        <v>0.985017418861389</v>
      </c>
      <c r="E12119" s="2">
        <v>0.864454507827758</v>
      </c>
      <c r="F12119" s="5">
        <v>0.48074659705162</v>
      </c>
      <c r="G12119" s="2">
        <v>0.21731287240982</v>
      </c>
      <c r="H12119" s="2">
        <v>1.0</v>
      </c>
      <c r="I12119" s="2">
        <v>1.0</v>
      </c>
      <c r="J12119" s="2">
        <v>1.0</v>
      </c>
      <c r="K12119" s="2">
        <f t="shared" si="1"/>
        <v>1</v>
      </c>
      <c r="L12119" s="4">
        <v>1.0</v>
      </c>
      <c r="M12119" s="4"/>
    </row>
    <row r="12120" ht="14.25" customHeight="1">
      <c r="A12120" s="2" t="s">
        <v>12038</v>
      </c>
      <c r="B12120" s="2">
        <v>0.996352434158325</v>
      </c>
      <c r="C12120" s="2">
        <v>0.0133954947814345</v>
      </c>
      <c r="D12120" s="2">
        <v>0.984370291233062</v>
      </c>
      <c r="E12120" s="2">
        <v>0.878812491893768</v>
      </c>
      <c r="F12120" s="5">
        <v>0.353343516588211</v>
      </c>
      <c r="G12120" s="2">
        <v>0.16743841767311</v>
      </c>
      <c r="H12120" s="2">
        <v>1.0</v>
      </c>
      <c r="I12120" s="2">
        <v>1.0</v>
      </c>
      <c r="J12120" s="2">
        <v>1.0</v>
      </c>
      <c r="K12120" s="2">
        <f t="shared" si="1"/>
        <v>1</v>
      </c>
      <c r="L12120" s="4">
        <v>1.0</v>
      </c>
      <c r="M12120" s="4"/>
    </row>
    <row r="12121" ht="14.25" customHeight="1">
      <c r="A12121" s="2" t="s">
        <v>12039</v>
      </c>
      <c r="B12121" s="2">
        <v>0.995470583438873</v>
      </c>
      <c r="C12121" s="2">
        <v>0.0122646018862724</v>
      </c>
      <c r="D12121" s="2">
        <v>0.983700394630432</v>
      </c>
      <c r="E12121" s="2">
        <v>0.83799135684967</v>
      </c>
      <c r="F12121" s="5">
        <v>0.344717234373092</v>
      </c>
      <c r="G12121" s="2">
        <v>0.110200427472591</v>
      </c>
      <c r="H12121" s="2">
        <v>1.0</v>
      </c>
      <c r="I12121" s="2">
        <v>1.0</v>
      </c>
      <c r="J12121" s="2">
        <v>1.0</v>
      </c>
      <c r="K12121" s="2">
        <f t="shared" si="1"/>
        <v>1</v>
      </c>
      <c r="L12121" s="4">
        <v>1.0</v>
      </c>
      <c r="M12121" s="4"/>
    </row>
    <row r="12122" ht="14.25" customHeight="1">
      <c r="A12122" s="2" t="s">
        <v>12040</v>
      </c>
      <c r="B12122" s="2">
        <v>0.991981327533722</v>
      </c>
      <c r="C12122" s="2">
        <v>0.0161339454352855</v>
      </c>
      <c r="D12122" s="2">
        <v>0.975564837455749</v>
      </c>
      <c r="E12122" s="2">
        <v>0.828643500804901</v>
      </c>
      <c r="F12122" s="5">
        <v>0.572372436523437</v>
      </c>
      <c r="G12122" s="2">
        <v>0.118393026292324</v>
      </c>
      <c r="H12122" s="2">
        <v>1.0</v>
      </c>
      <c r="I12122" s="2">
        <v>1.0</v>
      </c>
      <c r="J12122" s="2">
        <v>1.0</v>
      </c>
      <c r="K12122" s="2">
        <f t="shared" si="1"/>
        <v>1</v>
      </c>
      <c r="L12122" s="4">
        <v>1.0</v>
      </c>
      <c r="M12122" s="4"/>
    </row>
    <row r="12123" ht="14.25" customHeight="1">
      <c r="A12123" s="2" t="s">
        <v>12041</v>
      </c>
      <c r="B12123" s="2">
        <v>0.992443919181823</v>
      </c>
      <c r="C12123" s="2">
        <v>0.0120238969102501</v>
      </c>
      <c r="D12123" s="2">
        <v>0.991222441196441</v>
      </c>
      <c r="E12123" s="2">
        <v>0.752837777137756</v>
      </c>
      <c r="F12123" s="5">
        <v>0.284875065088272</v>
      </c>
      <c r="G12123" s="2">
        <v>0.0833167657256126</v>
      </c>
      <c r="H12123" s="2">
        <v>1.0</v>
      </c>
      <c r="I12123" s="2">
        <v>1.0</v>
      </c>
      <c r="J12123" s="2">
        <v>1.0</v>
      </c>
      <c r="K12123" s="2">
        <f t="shared" si="1"/>
        <v>1</v>
      </c>
      <c r="L12123" s="4">
        <v>1.0</v>
      </c>
      <c r="M12123" s="4"/>
    </row>
    <row r="12124" ht="14.25" customHeight="1">
      <c r="A12124" s="2" t="s">
        <v>12042</v>
      </c>
      <c r="B12124" s="2">
        <v>0.994902729988098</v>
      </c>
      <c r="C12124" s="2">
        <v>0.0151706002652645</v>
      </c>
      <c r="D12124" s="2">
        <v>0.993500649929046</v>
      </c>
      <c r="E12124" s="2">
        <v>0.747227907180786</v>
      </c>
      <c r="F12124" s="5">
        <v>0.216372072696685</v>
      </c>
      <c r="G12124" s="2">
        <v>0.0882335379719734</v>
      </c>
      <c r="H12124" s="2">
        <v>1.0</v>
      </c>
      <c r="I12124" s="2">
        <v>1.0</v>
      </c>
      <c r="J12124" s="2">
        <v>1.0</v>
      </c>
      <c r="K12124" s="2">
        <f t="shared" si="1"/>
        <v>1</v>
      </c>
      <c r="L12124" s="4">
        <v>1.0</v>
      </c>
      <c r="M12124" s="4"/>
    </row>
    <row r="12125" ht="14.25" customHeight="1">
      <c r="A12125" s="2" t="s">
        <v>12043</v>
      </c>
      <c r="B12125" s="2">
        <v>0.991145551204681</v>
      </c>
      <c r="C12125" s="2">
        <v>0.0211115702986717</v>
      </c>
      <c r="D12125" s="2">
        <v>0.996195316314697</v>
      </c>
      <c r="E12125" s="2">
        <v>0.358286887407302</v>
      </c>
      <c r="F12125" s="5">
        <v>0.196290493011474</v>
      </c>
      <c r="G12125" s="2">
        <v>0.181839287281036</v>
      </c>
      <c r="H12125" s="2">
        <v>1.0</v>
      </c>
      <c r="I12125" s="2">
        <v>1.0</v>
      </c>
      <c r="J12125" s="2">
        <v>1.0</v>
      </c>
      <c r="K12125" s="2">
        <f t="shared" si="1"/>
        <v>1</v>
      </c>
      <c r="L12125" s="4">
        <v>1.0</v>
      </c>
      <c r="M12125" s="4"/>
    </row>
    <row r="12126" ht="14.25" customHeight="1">
      <c r="A12126" s="2" t="s">
        <v>12044</v>
      </c>
      <c r="B12126" s="2">
        <v>0.991463363170623</v>
      </c>
      <c r="C12126" s="2">
        <v>0.0196656603366136</v>
      </c>
      <c r="D12126" s="2">
        <v>0.995063662528991</v>
      </c>
      <c r="E12126" s="2">
        <v>0.393533915281295</v>
      </c>
      <c r="F12126" s="5">
        <v>0.201662108302116</v>
      </c>
      <c r="G12126" s="2">
        <v>0.140025958418846</v>
      </c>
      <c r="H12126" s="2">
        <v>1.0</v>
      </c>
      <c r="I12126" s="2">
        <v>1.0</v>
      </c>
      <c r="J12126" s="2">
        <v>1.0</v>
      </c>
      <c r="K12126" s="2">
        <f t="shared" si="1"/>
        <v>1</v>
      </c>
      <c r="L12126" s="4">
        <v>1.0</v>
      </c>
      <c r="M12126" s="4"/>
    </row>
    <row r="12127" ht="14.25" customHeight="1">
      <c r="A12127" s="2" t="s">
        <v>12045</v>
      </c>
      <c r="B12127" s="2">
        <v>0.988185286521911</v>
      </c>
      <c r="C12127" s="2">
        <v>0.0235172919929027</v>
      </c>
      <c r="D12127" s="2">
        <v>0.988979220390319</v>
      </c>
      <c r="E12127" s="2">
        <v>0.514747440814971</v>
      </c>
      <c r="F12127" s="5">
        <v>0.18924593925476</v>
      </c>
      <c r="G12127" s="2">
        <v>0.179983228445053</v>
      </c>
      <c r="H12127" s="2">
        <v>1.0</v>
      </c>
      <c r="I12127" s="2">
        <v>1.0</v>
      </c>
      <c r="J12127" s="2">
        <v>1.0</v>
      </c>
      <c r="K12127" s="2">
        <f t="shared" si="1"/>
        <v>1</v>
      </c>
      <c r="L12127" s="4">
        <v>1.0</v>
      </c>
      <c r="M12127" s="4"/>
    </row>
    <row r="12128" ht="14.25" customHeight="1">
      <c r="A12128" s="2" t="s">
        <v>12046</v>
      </c>
      <c r="B12128" s="2">
        <v>0.989327788352966</v>
      </c>
      <c r="C12128" s="2">
        <v>0.0249827969819307</v>
      </c>
      <c r="D12128" s="2">
        <v>0.984777569770813</v>
      </c>
      <c r="E12128" s="2">
        <v>0.69626247882843</v>
      </c>
      <c r="F12128" s="5">
        <v>0.243905574083328</v>
      </c>
      <c r="G12128" s="2">
        <v>0.242233112454414</v>
      </c>
      <c r="H12128" s="2">
        <v>1.0</v>
      </c>
      <c r="I12128" s="2">
        <v>1.0</v>
      </c>
      <c r="J12128" s="2">
        <v>1.0</v>
      </c>
      <c r="K12128" s="2">
        <f t="shared" si="1"/>
        <v>1</v>
      </c>
      <c r="L12128" s="4">
        <v>1.0</v>
      </c>
      <c r="M12128" s="4"/>
    </row>
    <row r="12129" ht="14.25" customHeight="1">
      <c r="A12129" s="2" t="s">
        <v>12047</v>
      </c>
      <c r="B12129" s="2">
        <v>0.988619446754455</v>
      </c>
      <c r="C12129" s="2">
        <v>0.0342958606779575</v>
      </c>
      <c r="D12129" s="2">
        <v>0.983525872230529</v>
      </c>
      <c r="E12129" s="2">
        <v>0.578683197498321</v>
      </c>
      <c r="F12129" s="5">
        <v>0.257668524980545</v>
      </c>
      <c r="G12129" s="2">
        <v>0.394061177968978</v>
      </c>
      <c r="H12129" s="2">
        <v>1.0</v>
      </c>
      <c r="I12129" s="2">
        <v>1.0</v>
      </c>
      <c r="J12129" s="2">
        <v>1.0</v>
      </c>
      <c r="K12129" s="2">
        <f t="shared" si="1"/>
        <v>1</v>
      </c>
      <c r="L12129" s="4">
        <v>1.0</v>
      </c>
      <c r="M12129" s="4"/>
    </row>
    <row r="12130" ht="14.25" customHeight="1">
      <c r="A12130" s="2" t="s">
        <v>12048</v>
      </c>
      <c r="B12130" s="2">
        <v>0.989543676376342</v>
      </c>
      <c r="C12130" s="2">
        <v>0.0341455899178981</v>
      </c>
      <c r="D12130" s="2">
        <v>0.983239591121673</v>
      </c>
      <c r="E12130" s="2">
        <v>0.514689445495605</v>
      </c>
      <c r="F12130" s="5">
        <v>0.484048783779144</v>
      </c>
      <c r="G12130" s="2">
        <v>0.27059268951416</v>
      </c>
      <c r="H12130" s="2">
        <v>1.0</v>
      </c>
      <c r="I12130" s="2">
        <v>1.0</v>
      </c>
      <c r="J12130" s="2">
        <v>1.0</v>
      </c>
      <c r="K12130" s="2">
        <f t="shared" si="1"/>
        <v>1</v>
      </c>
      <c r="L12130" s="4">
        <v>1.0</v>
      </c>
      <c r="M12130" s="4"/>
    </row>
    <row r="12131" ht="14.25" customHeight="1">
      <c r="A12131" s="2" t="s">
        <v>12049</v>
      </c>
      <c r="B12131" s="2">
        <v>0.988688468933105</v>
      </c>
      <c r="C12131" s="2">
        <v>0.034654002636671</v>
      </c>
      <c r="D12131" s="2">
        <v>0.974553823471069</v>
      </c>
      <c r="E12131" s="2">
        <v>0.555264830589294</v>
      </c>
      <c r="F12131" s="5">
        <v>0.554171204566955</v>
      </c>
      <c r="G12131" s="2">
        <v>0.287412256002426</v>
      </c>
      <c r="H12131" s="2">
        <v>1.0</v>
      </c>
      <c r="I12131" s="2">
        <v>1.0</v>
      </c>
      <c r="J12131" s="2">
        <v>1.0</v>
      </c>
      <c r="K12131" s="2">
        <f t="shared" si="1"/>
        <v>1</v>
      </c>
      <c r="L12131" s="4">
        <v>1.0</v>
      </c>
      <c r="M12131" s="4"/>
    </row>
    <row r="12132" ht="14.25" customHeight="1">
      <c r="A12132" s="2" t="s">
        <v>12050</v>
      </c>
      <c r="B12132" s="2">
        <v>0.981797218322754</v>
      </c>
      <c r="C12132" s="2">
        <v>0.0359877906739711</v>
      </c>
      <c r="D12132" s="2">
        <v>0.964674174785614</v>
      </c>
      <c r="E12132" s="2">
        <v>0.348685026168823</v>
      </c>
      <c r="F12132" s="5">
        <v>0.609632968902587</v>
      </c>
      <c r="G12132" s="2">
        <v>0.321267247200012</v>
      </c>
      <c r="H12132" s="2">
        <v>1.0</v>
      </c>
      <c r="I12132" s="2">
        <v>1.0</v>
      </c>
      <c r="J12132" s="2">
        <v>1.0</v>
      </c>
      <c r="K12132" s="2">
        <f t="shared" si="1"/>
        <v>1</v>
      </c>
      <c r="L12132" s="4">
        <v>1.0</v>
      </c>
      <c r="M12132" s="4"/>
    </row>
    <row r="12133" ht="14.25" customHeight="1">
      <c r="A12133" s="2" t="s">
        <v>12051</v>
      </c>
      <c r="B12133" s="2">
        <v>0.985269963741302</v>
      </c>
      <c r="C12133" s="2">
        <v>0.0372941233217716</v>
      </c>
      <c r="D12133" s="2">
        <v>0.963877141475677</v>
      </c>
      <c r="E12133" s="2">
        <v>0.656000256538391</v>
      </c>
      <c r="F12133" s="5">
        <v>0.781205236911773</v>
      </c>
      <c r="G12133" s="2">
        <v>0.228462532162666</v>
      </c>
      <c r="H12133" s="2">
        <v>1.0</v>
      </c>
      <c r="I12133" s="2">
        <v>1.0</v>
      </c>
      <c r="J12133" s="2">
        <v>1.0</v>
      </c>
      <c r="K12133" s="2">
        <f t="shared" si="1"/>
        <v>1</v>
      </c>
      <c r="L12133" s="4">
        <v>1.0</v>
      </c>
      <c r="M12133" s="4"/>
    </row>
    <row r="12134" ht="14.25" customHeight="1">
      <c r="A12134" s="2" t="s">
        <v>12052</v>
      </c>
      <c r="B12134" s="2">
        <v>0.977409243583679</v>
      </c>
      <c r="C12134" s="2">
        <v>0.0310995187610387</v>
      </c>
      <c r="D12134" s="2">
        <v>0.97557258605957</v>
      </c>
      <c r="E12134" s="2">
        <v>0.65687870979309</v>
      </c>
      <c r="F12134" s="5">
        <v>0.384836345911026</v>
      </c>
      <c r="G12134" s="2">
        <v>0.267533093690872</v>
      </c>
      <c r="H12134" s="2">
        <v>1.0</v>
      </c>
      <c r="I12134" s="2">
        <v>1.0</v>
      </c>
      <c r="J12134" s="2">
        <v>1.0</v>
      </c>
      <c r="K12134" s="2">
        <f t="shared" si="1"/>
        <v>1</v>
      </c>
      <c r="L12134" s="4">
        <v>1.0</v>
      </c>
      <c r="M12134" s="4"/>
    </row>
    <row r="12135" ht="14.25" customHeight="1">
      <c r="A12135" s="2" t="s">
        <v>12053</v>
      </c>
      <c r="B12135" s="2">
        <v>0.986016571521759</v>
      </c>
      <c r="C12135" s="2">
        <v>0.0286666546016931</v>
      </c>
      <c r="D12135" s="2">
        <v>0.989102661609649</v>
      </c>
      <c r="E12135" s="2">
        <v>0.73488974571228</v>
      </c>
      <c r="F12135" s="5">
        <v>0.282849133014678</v>
      </c>
      <c r="G12135" s="2">
        <v>0.239967301487922</v>
      </c>
      <c r="H12135" s="2">
        <v>1.0</v>
      </c>
      <c r="I12135" s="2">
        <v>1.0</v>
      </c>
      <c r="J12135" s="2">
        <v>1.0</v>
      </c>
      <c r="K12135" s="2">
        <f t="shared" si="1"/>
        <v>1</v>
      </c>
      <c r="L12135" s="4">
        <v>1.0</v>
      </c>
      <c r="M12135" s="4"/>
    </row>
    <row r="12136" ht="14.25" customHeight="1">
      <c r="A12136" s="2" t="s">
        <v>12054</v>
      </c>
      <c r="B12136" s="2">
        <v>0.988047838211059</v>
      </c>
      <c r="C12136" s="2">
        <v>0.0304288771003484</v>
      </c>
      <c r="D12136" s="2">
        <v>0.986279547214508</v>
      </c>
      <c r="E12136" s="2">
        <v>0.81572687625885</v>
      </c>
      <c r="F12136" s="5">
        <v>0.361271530389785</v>
      </c>
      <c r="G12136" s="2">
        <v>0.199347898364067</v>
      </c>
      <c r="H12136" s="2">
        <v>1.0</v>
      </c>
      <c r="I12136" s="2">
        <v>1.0</v>
      </c>
      <c r="J12136" s="2">
        <v>1.0</v>
      </c>
      <c r="K12136" s="2">
        <f t="shared" si="1"/>
        <v>1</v>
      </c>
      <c r="L12136" s="4">
        <v>1.0</v>
      </c>
      <c r="M12136" s="4"/>
    </row>
    <row r="12137" ht="14.25" customHeight="1">
      <c r="A12137" s="2" t="s">
        <v>12055</v>
      </c>
      <c r="B12137" s="2">
        <v>0.992621898651123</v>
      </c>
      <c r="C12137" s="2">
        <v>0.0361026860773563</v>
      </c>
      <c r="D12137" s="2">
        <v>0.981051802635192</v>
      </c>
      <c r="E12137" s="2">
        <v>0.972196757793426</v>
      </c>
      <c r="F12137" s="5">
        <v>0.334502190351486</v>
      </c>
      <c r="G12137" s="2">
        <v>0.122881680727005</v>
      </c>
      <c r="H12137" s="2">
        <v>1.0</v>
      </c>
      <c r="I12137" s="2">
        <v>1.0</v>
      </c>
      <c r="J12137" s="2">
        <v>1.0</v>
      </c>
      <c r="K12137" s="2">
        <f t="shared" si="1"/>
        <v>1</v>
      </c>
      <c r="L12137" s="4">
        <v>1.0</v>
      </c>
      <c r="M12137" s="4"/>
    </row>
    <row r="12138" ht="14.25" customHeight="1">
      <c r="A12138" s="2" t="s">
        <v>12056</v>
      </c>
      <c r="B12138" s="2">
        <v>0.988828718662262</v>
      </c>
      <c r="C12138" s="2">
        <v>0.037059336900711</v>
      </c>
      <c r="D12138" s="2">
        <v>0.959240198135376</v>
      </c>
      <c r="E12138" s="2">
        <v>0.963936269283294</v>
      </c>
      <c r="F12138" s="5">
        <v>0.160848826169967</v>
      </c>
      <c r="G12138" s="2">
        <v>0.102430626749992</v>
      </c>
      <c r="H12138" s="2">
        <v>1.0</v>
      </c>
      <c r="I12138" s="2">
        <v>1.0</v>
      </c>
      <c r="J12138" s="2">
        <v>1.0</v>
      </c>
      <c r="K12138" s="2">
        <f t="shared" si="1"/>
        <v>1</v>
      </c>
      <c r="L12138" s="4">
        <v>1.0</v>
      </c>
      <c r="M12138" s="4"/>
    </row>
    <row r="12139" ht="14.25" customHeight="1">
      <c r="A12139" s="2" t="s">
        <v>12057</v>
      </c>
      <c r="B12139" s="2">
        <v>0.990281462669372</v>
      </c>
      <c r="C12139" s="2">
        <v>0.0453326553106308</v>
      </c>
      <c r="D12139" s="2">
        <v>0.94633662700653</v>
      </c>
      <c r="E12139" s="2">
        <v>0.9697807431221</v>
      </c>
      <c r="F12139" s="5">
        <v>0.243083640933036</v>
      </c>
      <c r="G12139" s="2">
        <v>0.125104293227195</v>
      </c>
      <c r="H12139" s="2">
        <v>1.0</v>
      </c>
      <c r="I12139" s="2">
        <v>1.0</v>
      </c>
      <c r="J12139" s="2">
        <v>1.0</v>
      </c>
      <c r="K12139" s="2">
        <f t="shared" si="1"/>
        <v>1</v>
      </c>
      <c r="L12139" s="4">
        <v>1.0</v>
      </c>
      <c r="M12139" s="4"/>
    </row>
    <row r="12140" ht="14.25" customHeight="1">
      <c r="A12140" s="2" t="s">
        <v>12058</v>
      </c>
      <c r="B12140" s="2">
        <v>0.98426729440689</v>
      </c>
      <c r="C12140" s="2">
        <v>0.0343913547694683</v>
      </c>
      <c r="D12140" s="2">
        <v>0.928802132606506</v>
      </c>
      <c r="E12140" s="2">
        <v>0.936622560024261</v>
      </c>
      <c r="F12140" s="5">
        <v>0.193906769156456</v>
      </c>
      <c r="G12140" s="2">
        <v>0.101423904299736</v>
      </c>
      <c r="H12140" s="2">
        <v>1.0</v>
      </c>
      <c r="I12140" s="2">
        <v>1.0</v>
      </c>
      <c r="J12140" s="2">
        <v>1.0</v>
      </c>
      <c r="K12140" s="2">
        <f t="shared" si="1"/>
        <v>1</v>
      </c>
      <c r="L12140" s="4">
        <v>1.0</v>
      </c>
      <c r="M12140" s="4"/>
    </row>
    <row r="12141" ht="14.25" customHeight="1">
      <c r="A12141" s="2" t="s">
        <v>12059</v>
      </c>
      <c r="B12141" s="2">
        <v>0.985695540904998</v>
      </c>
      <c r="C12141" s="2">
        <v>0.0319518931210041</v>
      </c>
      <c r="D12141" s="2">
        <v>0.942706167697906</v>
      </c>
      <c r="E12141" s="2">
        <v>0.957679748535156</v>
      </c>
      <c r="F12141" s="5">
        <v>0.2439876049757</v>
      </c>
      <c r="G12141" s="2">
        <v>0.13353481888771</v>
      </c>
      <c r="H12141" s="2">
        <v>1.0</v>
      </c>
      <c r="I12141" s="2">
        <v>1.0</v>
      </c>
      <c r="J12141" s="2">
        <v>1.0</v>
      </c>
      <c r="K12141" s="2">
        <f t="shared" si="1"/>
        <v>1</v>
      </c>
      <c r="L12141" s="4">
        <v>1.0</v>
      </c>
      <c r="M12141" s="4"/>
    </row>
    <row r="12142" ht="14.25" customHeight="1">
      <c r="A12142" s="2" t="s">
        <v>12060</v>
      </c>
      <c r="B12142" s="2">
        <v>0.986478388309478</v>
      </c>
      <c r="C12142" s="2">
        <v>0.0321542769670486</v>
      </c>
      <c r="D12142" s="2">
        <v>0.950237274169922</v>
      </c>
      <c r="E12142" s="2">
        <v>0.953058958053588</v>
      </c>
      <c r="F12142" s="5">
        <v>0.341902464628219</v>
      </c>
      <c r="G12142" s="2">
        <v>0.15759702026844</v>
      </c>
      <c r="H12142" s="2">
        <v>1.0</v>
      </c>
      <c r="I12142" s="2">
        <v>1.0</v>
      </c>
      <c r="J12142" s="2">
        <v>1.0</v>
      </c>
      <c r="K12142" s="2">
        <f t="shared" si="1"/>
        <v>1</v>
      </c>
      <c r="L12142" s="4">
        <v>1.0</v>
      </c>
      <c r="M12142" s="4"/>
    </row>
    <row r="12143" ht="14.25" customHeight="1">
      <c r="A12143" s="2" t="s">
        <v>12061</v>
      </c>
      <c r="B12143" s="2">
        <v>0.98793601989746</v>
      </c>
      <c r="C12143" s="2">
        <v>0.0267163068056106</v>
      </c>
      <c r="D12143" s="2">
        <v>0.922595500946044</v>
      </c>
      <c r="E12143" s="2">
        <v>0.947254121303558</v>
      </c>
      <c r="F12143" s="5">
        <v>0.76001638174057</v>
      </c>
      <c r="G12143" s="2">
        <v>0.15861576795578</v>
      </c>
      <c r="H12143" s="2">
        <v>1.0</v>
      </c>
      <c r="I12143" s="2">
        <v>1.0</v>
      </c>
      <c r="J12143" s="2">
        <v>1.0</v>
      </c>
      <c r="K12143" s="2">
        <f t="shared" si="1"/>
        <v>1</v>
      </c>
      <c r="L12143" s="4">
        <v>1.0</v>
      </c>
      <c r="M12143" s="4"/>
    </row>
    <row r="12144" ht="14.25" customHeight="1">
      <c r="A12144" s="2" t="s">
        <v>12062</v>
      </c>
      <c r="B12144" s="2">
        <v>0.978364169597625</v>
      </c>
      <c r="C12144" s="2">
        <v>0.0258607938885688</v>
      </c>
      <c r="D12144" s="2">
        <v>0.747930169105529</v>
      </c>
      <c r="E12144" s="2">
        <v>0.925141990184784</v>
      </c>
      <c r="F12144" s="5">
        <v>0.873563051223754</v>
      </c>
      <c r="G12144" s="2">
        <v>0.175668001174926</v>
      </c>
      <c r="H12144" s="2">
        <v>1.0</v>
      </c>
      <c r="I12144" s="2">
        <v>1.0</v>
      </c>
      <c r="J12144" s="2">
        <v>1.0</v>
      </c>
      <c r="K12144" s="2">
        <f t="shared" si="1"/>
        <v>1</v>
      </c>
      <c r="L12144" s="4">
        <v>1.0</v>
      </c>
      <c r="M12144" s="4"/>
    </row>
    <row r="12145" ht="14.25" customHeight="1">
      <c r="A12145" s="2" t="s">
        <v>12063</v>
      </c>
      <c r="B12145" s="2">
        <v>0.977761507034301</v>
      </c>
      <c r="C12145" s="2">
        <v>0.022126667201519</v>
      </c>
      <c r="D12145" s="2">
        <v>0.721745610237121</v>
      </c>
      <c r="E12145" s="2">
        <v>0.946845173835754</v>
      </c>
      <c r="F12145" s="5">
        <v>0.720914185047149</v>
      </c>
      <c r="G12145" s="2">
        <v>0.148174062371253</v>
      </c>
      <c r="H12145" s="2">
        <v>1.0</v>
      </c>
      <c r="I12145" s="2">
        <v>1.0</v>
      </c>
      <c r="J12145" s="2">
        <v>1.0</v>
      </c>
      <c r="K12145" s="2">
        <f t="shared" si="1"/>
        <v>1</v>
      </c>
      <c r="L12145" s="4">
        <v>1.0</v>
      </c>
      <c r="M12145" s="4"/>
    </row>
    <row r="12146" ht="14.25" customHeight="1">
      <c r="A12146" s="2" t="s">
        <v>12064</v>
      </c>
      <c r="B12146" s="2">
        <v>0.95550400018692</v>
      </c>
      <c r="C12146" s="2">
        <v>0.0093853743746876</v>
      </c>
      <c r="D12146" s="2">
        <v>0.223601996898651</v>
      </c>
      <c r="E12146" s="2">
        <v>0.941982567310333</v>
      </c>
      <c r="F12146" s="5">
        <v>0.433453917503356</v>
      </c>
      <c r="G12146" s="2">
        <v>0.0500204637646675</v>
      </c>
      <c r="H12146" s="2">
        <v>1.0</v>
      </c>
      <c r="I12146" s="2">
        <v>1.0</v>
      </c>
      <c r="J12146" s="2">
        <v>1.0</v>
      </c>
      <c r="K12146" s="2">
        <f t="shared" si="1"/>
        <v>1</v>
      </c>
      <c r="L12146" s="4">
        <v>1.0</v>
      </c>
      <c r="M12146" s="4"/>
    </row>
    <row r="12147" ht="14.25" customHeight="1">
      <c r="A12147" s="2" t="s">
        <v>12065</v>
      </c>
      <c r="B12147" s="2">
        <v>0.96553611755371</v>
      </c>
      <c r="C12147" s="2">
        <v>0.0107809761539101</v>
      </c>
      <c r="D12147" s="2">
        <v>0.275453329086303</v>
      </c>
      <c r="E12147" s="2">
        <v>0.922084987163543</v>
      </c>
      <c r="F12147" s="5">
        <v>0.582073092460632</v>
      </c>
      <c r="G12147" s="2">
        <v>0.0537087246775627</v>
      </c>
      <c r="H12147" s="2">
        <v>1.0</v>
      </c>
      <c r="I12147" s="2">
        <v>1.0</v>
      </c>
      <c r="J12147" s="2">
        <v>1.0</v>
      </c>
      <c r="K12147" s="2">
        <f t="shared" si="1"/>
        <v>1</v>
      </c>
      <c r="L12147" s="4">
        <v>1.0</v>
      </c>
      <c r="M12147" s="4"/>
    </row>
    <row r="12148" ht="14.25" customHeight="1">
      <c r="A12148" s="2" t="s">
        <v>12066</v>
      </c>
      <c r="B12148" s="2">
        <v>0.955021440982818</v>
      </c>
      <c r="C12148" s="2">
        <v>0.004093091469258</v>
      </c>
      <c r="D12148" s="2">
        <v>0.0983615815639495</v>
      </c>
      <c r="E12148" s="2">
        <v>0.69687807559967</v>
      </c>
      <c r="F12148" s="5">
        <v>0.760436594486236</v>
      </c>
      <c r="G12148" s="2">
        <v>0.0214664954692125</v>
      </c>
      <c r="H12148" s="2">
        <v>1.0</v>
      </c>
      <c r="I12148" s="2">
        <v>1.0</v>
      </c>
      <c r="J12148" s="2">
        <v>1.0</v>
      </c>
      <c r="K12148" s="2">
        <f t="shared" si="1"/>
        <v>1</v>
      </c>
      <c r="L12148" s="4">
        <v>1.0</v>
      </c>
      <c r="M12148" s="4"/>
    </row>
    <row r="12149" ht="14.25" customHeight="1">
      <c r="A12149" s="2" t="s">
        <v>12067</v>
      </c>
      <c r="B12149" s="2">
        <v>0.563116908073425</v>
      </c>
      <c r="C12149" s="2">
        <v>0.0050217793323099</v>
      </c>
      <c r="D12149" s="2">
        <v>0.0299954544752836</v>
      </c>
      <c r="E12149" s="2">
        <v>0.0047250487841665</v>
      </c>
      <c r="F12149" s="5">
        <v>0.566864371299743</v>
      </c>
      <c r="G12149" s="2">
        <v>0.0248714443296194</v>
      </c>
      <c r="H12149" s="2">
        <v>1.0</v>
      </c>
      <c r="I12149" s="2">
        <v>1.0</v>
      </c>
      <c r="J12149" s="2">
        <v>1.0</v>
      </c>
      <c r="K12149" s="2">
        <f t="shared" si="1"/>
        <v>1</v>
      </c>
      <c r="L12149" s="4">
        <v>1.0</v>
      </c>
      <c r="M12149" s="4"/>
    </row>
    <row r="12150" ht="14.25" customHeight="1">
      <c r="A12150" s="2" t="s">
        <v>12068</v>
      </c>
      <c r="B12150" s="2">
        <v>0.545604467391967</v>
      </c>
      <c r="C12150" s="2">
        <v>0.0031577053014189</v>
      </c>
      <c r="D12150" s="2">
        <v>0.0112600522115826</v>
      </c>
      <c r="E12150" s="2">
        <v>0.0012389217736199</v>
      </c>
      <c r="F12150" s="5">
        <v>0.606599569320678</v>
      </c>
      <c r="G12150" s="2">
        <v>0.0175345037132501</v>
      </c>
      <c r="H12150" s="2">
        <v>1.0</v>
      </c>
      <c r="I12150" s="2">
        <v>1.0</v>
      </c>
      <c r="J12150" s="2">
        <v>1.0</v>
      </c>
      <c r="K12150" s="2">
        <f t="shared" si="1"/>
        <v>1</v>
      </c>
      <c r="L12150" s="4">
        <v>1.0</v>
      </c>
      <c r="M12150" s="4"/>
    </row>
    <row r="12151" ht="14.25" customHeight="1">
      <c r="A12151" s="2" t="s">
        <v>12069</v>
      </c>
      <c r="B12151" s="2">
        <v>0.715174794197082</v>
      </c>
      <c r="C12151" s="2">
        <v>0.0032347543165087</v>
      </c>
      <c r="D12151" s="2">
        <v>0.0073928558267652</v>
      </c>
      <c r="E12151" s="2">
        <v>6.056454731151E-4</v>
      </c>
      <c r="F12151" s="5">
        <v>0.760958492755889</v>
      </c>
      <c r="G12151" s="2">
        <v>0.0227670334279537</v>
      </c>
      <c r="H12151" s="2">
        <v>1.0</v>
      </c>
      <c r="I12151" s="2">
        <v>1.0</v>
      </c>
      <c r="J12151" s="2">
        <v>1.0</v>
      </c>
      <c r="K12151" s="2">
        <f t="shared" si="1"/>
        <v>1</v>
      </c>
      <c r="L12151" s="4">
        <v>1.0</v>
      </c>
      <c r="M12151" s="4"/>
    </row>
    <row r="12152" ht="14.25" customHeight="1">
      <c r="A12152" s="2" t="s">
        <v>12070</v>
      </c>
      <c r="B12152" s="2">
        <v>0.290721505880355</v>
      </c>
      <c r="C12152" s="2">
        <v>0.0021406388841569</v>
      </c>
      <c r="D12152" s="2">
        <v>0.0039631268009543</v>
      </c>
      <c r="E12152" s="2">
        <v>2.635278506204E-4</v>
      </c>
      <c r="F12152" s="5">
        <v>0.309189409017562</v>
      </c>
      <c r="G12152" s="2">
        <v>0.031988475471735</v>
      </c>
      <c r="H12152" s="2">
        <v>1.0</v>
      </c>
      <c r="I12152" s="2">
        <v>1.0</v>
      </c>
      <c r="J12152" s="2">
        <v>1.0</v>
      </c>
      <c r="K12152" s="2">
        <f t="shared" si="1"/>
        <v>0</v>
      </c>
      <c r="L12152" s="4">
        <v>1.0</v>
      </c>
      <c r="M12152" s="4"/>
    </row>
    <row r="12153" ht="14.25" customHeight="1">
      <c r="A12153" s="2" t="s">
        <v>12071</v>
      </c>
      <c r="B12153" s="2">
        <v>0.577989816665649</v>
      </c>
      <c r="C12153" s="2">
        <v>0.0015767576405778</v>
      </c>
      <c r="D12153" s="2">
        <v>0.0057038092054426</v>
      </c>
      <c r="E12153" s="2">
        <v>8.874128689058E-4</v>
      </c>
      <c r="F12153" s="5">
        <v>0.669328868389129</v>
      </c>
      <c r="G12153" s="2">
        <v>0.0216398201882839</v>
      </c>
      <c r="H12153" s="2">
        <v>1.0</v>
      </c>
      <c r="I12153" s="2">
        <v>1.0</v>
      </c>
      <c r="J12153" s="2">
        <v>1.0</v>
      </c>
      <c r="K12153" s="2">
        <f t="shared" si="1"/>
        <v>1</v>
      </c>
      <c r="L12153" s="4">
        <v>1.0</v>
      </c>
      <c r="M12153" s="4"/>
    </row>
    <row r="12154" ht="14.25" customHeight="1">
      <c r="A12154" s="2" t="s">
        <v>12072</v>
      </c>
      <c r="B12154" s="2">
        <v>0.45133438706398</v>
      </c>
      <c r="C12154" s="2">
        <v>0.0015241912333294</v>
      </c>
      <c r="D12154" s="2">
        <v>0.0071038706228137</v>
      </c>
      <c r="E12154" s="2">
        <v>0.001637558452785</v>
      </c>
      <c r="F12154" s="5">
        <v>0.465456277132034</v>
      </c>
      <c r="G12154" s="2">
        <v>0.0225178860127925</v>
      </c>
      <c r="H12154" s="2">
        <v>1.0</v>
      </c>
      <c r="I12154" s="2">
        <v>1.0</v>
      </c>
      <c r="J12154" s="2">
        <v>1.0</v>
      </c>
      <c r="K12154" s="2">
        <f t="shared" si="1"/>
        <v>0</v>
      </c>
      <c r="L12154" s="4">
        <v>1.0</v>
      </c>
      <c r="M12154" s="4"/>
    </row>
    <row r="12155" ht="14.25" customHeight="1">
      <c r="A12155" s="2" t="s">
        <v>12073</v>
      </c>
      <c r="B12155" s="2">
        <v>0.276539951562881</v>
      </c>
      <c r="C12155" s="2">
        <v>0.001532563008368</v>
      </c>
      <c r="D12155" s="2">
        <v>0.005161031614989</v>
      </c>
      <c r="E12155" s="2">
        <v>5.666801007464E-4</v>
      </c>
      <c r="F12155" s="5">
        <v>0.232104793190956</v>
      </c>
      <c r="G12155" s="2">
        <v>0.0447559989988803</v>
      </c>
      <c r="H12155" s="2">
        <v>1.0</v>
      </c>
      <c r="I12155" s="2">
        <v>1.0</v>
      </c>
      <c r="J12155" s="2">
        <v>1.0</v>
      </c>
      <c r="K12155" s="2">
        <f t="shared" si="1"/>
        <v>0</v>
      </c>
      <c r="L12155" s="4">
        <v>1.0</v>
      </c>
      <c r="M12155" s="4"/>
    </row>
    <row r="12156" ht="14.25" customHeight="1">
      <c r="A12156" s="2" t="s">
        <v>12074</v>
      </c>
      <c r="B12156" s="2">
        <v>0.189016997814178</v>
      </c>
      <c r="C12156" s="2">
        <v>0.0030315783806145</v>
      </c>
      <c r="D12156" s="2">
        <v>0.0094400215893983</v>
      </c>
      <c r="E12156" s="2">
        <v>8.409530273638E-4</v>
      </c>
      <c r="F12156" s="5">
        <v>0.137063056230545</v>
      </c>
      <c r="G12156" s="2">
        <v>0.0644194930791854</v>
      </c>
      <c r="H12156" s="2">
        <v>1.0</v>
      </c>
      <c r="I12156" s="2">
        <v>1.0</v>
      </c>
      <c r="J12156" s="2">
        <v>1.0</v>
      </c>
      <c r="K12156" s="2">
        <f t="shared" si="1"/>
        <v>0</v>
      </c>
      <c r="L12156" s="4">
        <v>1.0</v>
      </c>
      <c r="M12156" s="4"/>
    </row>
    <row r="12157" ht="14.25" customHeight="1">
      <c r="A12157" s="2" t="s">
        <v>12075</v>
      </c>
      <c r="B12157" s="2">
        <v>0.138684943318367</v>
      </c>
      <c r="C12157" s="2">
        <v>0.0010886321542784</v>
      </c>
      <c r="D12157" s="2">
        <v>0.009673761203885</v>
      </c>
      <c r="E12157" s="2">
        <v>8.859103545546E-4</v>
      </c>
      <c r="F12157" s="5">
        <v>0.1308124512434</v>
      </c>
      <c r="G12157" s="2">
        <v>0.0138298152014613</v>
      </c>
      <c r="H12157" s="2">
        <v>1.0</v>
      </c>
      <c r="I12157" s="2">
        <v>1.0</v>
      </c>
      <c r="J12157" s="2">
        <v>1.0</v>
      </c>
      <c r="K12157" s="2">
        <f t="shared" si="1"/>
        <v>0</v>
      </c>
      <c r="L12157" s="4">
        <v>1.0</v>
      </c>
      <c r="M12157" s="4"/>
    </row>
    <row r="12158" ht="14.25" customHeight="1">
      <c r="A12158" s="2" t="s">
        <v>12076</v>
      </c>
      <c r="B12158" s="2">
        <v>0.17697824537754</v>
      </c>
      <c r="C12158" s="2">
        <v>9.448562050238E-4</v>
      </c>
      <c r="D12158" s="2">
        <v>0.013242807239294</v>
      </c>
      <c r="E12158" s="2">
        <v>0.0010526207042858</v>
      </c>
      <c r="F12158" s="5">
        <v>0.208046972751617</v>
      </c>
      <c r="G12158" s="2">
        <v>0.0110778473317623</v>
      </c>
      <c r="H12158" s="2">
        <v>1.0</v>
      </c>
      <c r="I12158" s="2">
        <v>1.0</v>
      </c>
      <c r="J12158" s="2">
        <v>1.0</v>
      </c>
      <c r="K12158" s="2">
        <f t="shared" si="1"/>
        <v>0</v>
      </c>
      <c r="L12158" s="4">
        <v>1.0</v>
      </c>
      <c r="M12158" s="4"/>
    </row>
    <row r="12159" ht="14.25" customHeight="1">
      <c r="A12159" s="2" t="s">
        <v>12077</v>
      </c>
      <c r="B12159" s="2">
        <v>0.131660416722297</v>
      </c>
      <c r="C12159" s="2">
        <v>3.819557023234E-4</v>
      </c>
      <c r="D12159" s="2">
        <v>0.0099897189065814</v>
      </c>
      <c r="E12159" s="2">
        <v>6.242129020392E-4</v>
      </c>
      <c r="F12159" s="5">
        <v>0.163455799221992</v>
      </c>
      <c r="G12159" s="2">
        <v>0.0064430912025272</v>
      </c>
      <c r="H12159" s="2">
        <v>1.0</v>
      </c>
      <c r="I12159" s="2">
        <v>1.0</v>
      </c>
      <c r="J12159" s="2">
        <v>1.0</v>
      </c>
      <c r="K12159" s="2">
        <f t="shared" si="1"/>
        <v>0</v>
      </c>
      <c r="L12159" s="4">
        <v>1.0</v>
      </c>
      <c r="M12159" s="4"/>
    </row>
    <row r="12160" ht="14.25" customHeight="1">
      <c r="A12160" s="2" t="s">
        <v>12078</v>
      </c>
      <c r="B12160" s="2">
        <v>0.428998976945877</v>
      </c>
      <c r="C12160" s="2">
        <v>0.0015067431377246</v>
      </c>
      <c r="D12160" s="2">
        <v>0.04031228646636</v>
      </c>
      <c r="E12160" s="2">
        <v>0.0035937952343374</v>
      </c>
      <c r="F12160" s="5">
        <v>0.46261066198349</v>
      </c>
      <c r="G12160" s="2">
        <v>0.0175451505929231</v>
      </c>
      <c r="H12160" s="2">
        <v>1.0</v>
      </c>
      <c r="I12160" s="2">
        <v>1.0</v>
      </c>
      <c r="J12160" s="2">
        <v>1.0</v>
      </c>
      <c r="K12160" s="2">
        <f t="shared" si="1"/>
        <v>0</v>
      </c>
      <c r="L12160" s="4">
        <v>1.0</v>
      </c>
      <c r="M12160" s="4"/>
    </row>
    <row r="12161" ht="14.25" customHeight="1">
      <c r="A12161" s="2" t="s">
        <v>12079</v>
      </c>
      <c r="B12161" s="2">
        <v>0.192330464720726</v>
      </c>
      <c r="C12161" s="2">
        <v>0.0010992215247824</v>
      </c>
      <c r="D12161" s="2">
        <v>0.0282081458717584</v>
      </c>
      <c r="E12161" s="2">
        <v>0.0022752543445676</v>
      </c>
      <c r="F12161" s="5">
        <v>0.168057829141616</v>
      </c>
      <c r="G12161" s="2">
        <v>0.0280364956706762</v>
      </c>
      <c r="H12161" s="2">
        <v>1.0</v>
      </c>
      <c r="I12161" s="2">
        <v>1.0</v>
      </c>
      <c r="J12161" s="2">
        <v>1.0</v>
      </c>
      <c r="K12161" s="2">
        <f t="shared" si="1"/>
        <v>0</v>
      </c>
      <c r="L12161" s="4">
        <v>1.0</v>
      </c>
      <c r="M12161" s="4"/>
    </row>
    <row r="12162" ht="14.25" customHeight="1">
      <c r="A12162" s="2" t="s">
        <v>12080</v>
      </c>
      <c r="B12162" s="2">
        <v>0.117277435958385</v>
      </c>
      <c r="C12162" s="2">
        <v>3.56787641067E-4</v>
      </c>
      <c r="D12162" s="2">
        <v>0.0040421010926365</v>
      </c>
      <c r="E12162" s="2">
        <v>1.918541383929E-4</v>
      </c>
      <c r="F12162" s="5">
        <v>0.117771796882152</v>
      </c>
      <c r="G12162" s="2">
        <v>0.0172649770975112</v>
      </c>
      <c r="H12162" s="2">
        <v>1.0</v>
      </c>
      <c r="I12162" s="2">
        <v>1.0</v>
      </c>
      <c r="J12162" s="2">
        <v>1.0</v>
      </c>
      <c r="K12162" s="2">
        <f t="shared" si="1"/>
        <v>0</v>
      </c>
      <c r="L12162" s="4">
        <v>1.0</v>
      </c>
      <c r="M12162" s="4"/>
    </row>
    <row r="12163" ht="14.25" customHeight="1">
      <c r="A12163" s="2" t="s">
        <v>12081</v>
      </c>
      <c r="B12163" s="2">
        <v>0.364600300788879</v>
      </c>
      <c r="C12163" s="2">
        <v>8.889713208191E-4</v>
      </c>
      <c r="D12163" s="2">
        <v>0.0231601521372795</v>
      </c>
      <c r="E12163" s="2">
        <v>8.94350989256E-4</v>
      </c>
      <c r="F12163" s="5">
        <v>0.40463188290596</v>
      </c>
      <c r="G12163" s="2">
        <v>0.0197102595120668</v>
      </c>
      <c r="H12163" s="2">
        <v>1.0</v>
      </c>
      <c r="I12163" s="2">
        <v>1.0</v>
      </c>
      <c r="J12163" s="2">
        <v>1.0</v>
      </c>
      <c r="K12163" s="2">
        <f t="shared" si="1"/>
        <v>0</v>
      </c>
      <c r="L12163" s="4">
        <v>1.0</v>
      </c>
      <c r="M12163" s="4"/>
    </row>
    <row r="12164" ht="14.25" customHeight="1">
      <c r="A12164" s="2" t="s">
        <v>12082</v>
      </c>
      <c r="B12164" s="2">
        <v>0.462872356176376</v>
      </c>
      <c r="C12164" s="2">
        <v>6.868626223877E-4</v>
      </c>
      <c r="D12164" s="2">
        <v>0.028159225359559</v>
      </c>
      <c r="E12164" s="2">
        <v>0.0011317486641928</v>
      </c>
      <c r="F12164" s="5">
        <v>0.501405119895935</v>
      </c>
      <c r="G12164" s="2">
        <v>0.0216492284089326</v>
      </c>
      <c r="H12164" s="2">
        <v>1.0</v>
      </c>
      <c r="I12164" s="2">
        <v>1.0</v>
      </c>
      <c r="J12164" s="2">
        <v>1.0</v>
      </c>
      <c r="K12164" s="2">
        <f t="shared" si="1"/>
        <v>0</v>
      </c>
      <c r="L12164" s="4">
        <v>1.0</v>
      </c>
      <c r="M12164" s="4"/>
    </row>
    <row r="12165" ht="14.25" customHeight="1">
      <c r="A12165" s="2" t="s">
        <v>12083</v>
      </c>
      <c r="B12165" s="2">
        <v>0.169548064470291</v>
      </c>
      <c r="C12165" s="2">
        <v>4.266419855412E-4</v>
      </c>
      <c r="D12165" s="2">
        <v>0.0474258735775947</v>
      </c>
      <c r="E12165" s="2">
        <v>5.648051737807E-4</v>
      </c>
      <c r="F12165" s="5">
        <v>0.130628630518913</v>
      </c>
      <c r="G12165" s="2">
        <v>0.0273204427212476</v>
      </c>
      <c r="H12165" s="2">
        <v>1.0</v>
      </c>
      <c r="I12165" s="2">
        <v>1.0</v>
      </c>
      <c r="J12165" s="2">
        <v>1.0</v>
      </c>
      <c r="K12165" s="2">
        <f t="shared" si="1"/>
        <v>0</v>
      </c>
      <c r="L12165" s="4">
        <v>1.0</v>
      </c>
      <c r="M12165" s="4"/>
    </row>
    <row r="12166" ht="14.25" customHeight="1">
      <c r="A12166" s="2" t="s">
        <v>12084</v>
      </c>
      <c r="B12166" s="2">
        <v>0.346216738224029</v>
      </c>
      <c r="C12166" s="2">
        <v>6.678442005068E-4</v>
      </c>
      <c r="D12166" s="2">
        <v>0.0363709963858127</v>
      </c>
      <c r="E12166" s="2">
        <v>8.799700299277E-4</v>
      </c>
      <c r="F12166" s="5">
        <v>0.293727427721023</v>
      </c>
      <c r="G12166" s="2">
        <v>0.0591588355600833</v>
      </c>
      <c r="H12166" s="2">
        <v>1.0</v>
      </c>
      <c r="I12166" s="2">
        <v>1.0</v>
      </c>
      <c r="J12166" s="2">
        <v>1.0</v>
      </c>
      <c r="K12166" s="2">
        <f t="shared" si="1"/>
        <v>0</v>
      </c>
      <c r="L12166" s="4">
        <v>1.0</v>
      </c>
      <c r="M12166" s="4"/>
    </row>
    <row r="12167" ht="14.25" customHeight="1">
      <c r="A12167" s="2" t="s">
        <v>12085</v>
      </c>
      <c r="B12167" s="2">
        <v>0.0668985098600387</v>
      </c>
      <c r="C12167" s="2">
        <v>3.047239733859E-4</v>
      </c>
      <c r="D12167" s="2">
        <v>0.0043232263997197</v>
      </c>
      <c r="E12167" s="2">
        <v>6.86125349602662E-5</v>
      </c>
      <c r="F12167" s="5">
        <v>0.0363172739744186</v>
      </c>
      <c r="G12167" s="2">
        <v>0.0265296064317226</v>
      </c>
      <c r="H12167" s="2">
        <v>1.0</v>
      </c>
      <c r="I12167" s="2">
        <v>1.0</v>
      </c>
      <c r="J12167" s="2">
        <v>1.0</v>
      </c>
      <c r="K12167" s="2">
        <f t="shared" si="1"/>
        <v>0</v>
      </c>
      <c r="L12167" s="4">
        <v>1.0</v>
      </c>
      <c r="M12167" s="4"/>
    </row>
    <row r="12168" ht="14.25" customHeight="1">
      <c r="A12168" s="2" t="s">
        <v>12086</v>
      </c>
      <c r="B12168" s="2">
        <v>0.0358134880661964</v>
      </c>
      <c r="C12168" s="2">
        <v>3.313930064905E-4</v>
      </c>
      <c r="D12168" s="2">
        <v>0.0014056192012503</v>
      </c>
      <c r="E12168" s="2">
        <v>3.83368824259378E-5</v>
      </c>
      <c r="F12168" s="5">
        <v>0.0141096394509077</v>
      </c>
      <c r="G12168" s="2">
        <v>0.0221088659018278</v>
      </c>
      <c r="H12168" s="2">
        <v>1.0</v>
      </c>
      <c r="I12168" s="2">
        <v>1.0</v>
      </c>
      <c r="J12168" s="2">
        <v>1.0</v>
      </c>
      <c r="K12168" s="2">
        <f t="shared" si="1"/>
        <v>0</v>
      </c>
      <c r="L12168" s="4">
        <v>1.0</v>
      </c>
      <c r="M12168" s="4"/>
    </row>
    <row r="12169" ht="14.25" customHeight="1">
      <c r="A12169" s="2" t="s">
        <v>12087</v>
      </c>
      <c r="B12169" s="2">
        <v>0.109320744872093</v>
      </c>
      <c r="C12169" s="2">
        <v>9.009049390442E-4</v>
      </c>
      <c r="D12169" s="2">
        <v>0.0032700062729418</v>
      </c>
      <c r="E12169" s="2">
        <v>1.600866380613E-4</v>
      </c>
      <c r="F12169" s="5">
        <v>0.0624436289072036</v>
      </c>
      <c r="G12169" s="2">
        <v>0.0509944409132003</v>
      </c>
      <c r="H12169" s="2">
        <v>1.0</v>
      </c>
      <c r="I12169" s="2">
        <v>1.0</v>
      </c>
      <c r="J12169" s="2">
        <v>1.0</v>
      </c>
      <c r="K12169" s="2">
        <f t="shared" si="1"/>
        <v>0</v>
      </c>
      <c r="L12169" s="4">
        <v>1.0</v>
      </c>
      <c r="M12169" s="4"/>
    </row>
    <row r="12170" ht="14.25" customHeight="1">
      <c r="A12170" s="2" t="s">
        <v>12088</v>
      </c>
      <c r="B12170" s="2">
        <v>0.0530303679406642</v>
      </c>
      <c r="C12170" s="2">
        <v>5.866216379217E-4</v>
      </c>
      <c r="D12170" s="2">
        <v>0.0015015633543953</v>
      </c>
      <c r="E12170" s="2">
        <v>5.22460395586676E-5</v>
      </c>
      <c r="F12170" s="5">
        <v>0.015772121027112</v>
      </c>
      <c r="G12170" s="2">
        <v>0.0400526076555252</v>
      </c>
      <c r="H12170" s="2">
        <v>1.0</v>
      </c>
      <c r="I12170" s="2">
        <v>1.0</v>
      </c>
      <c r="J12170" s="2">
        <v>1.0</v>
      </c>
      <c r="K12170" s="2">
        <f t="shared" si="1"/>
        <v>0</v>
      </c>
      <c r="L12170" s="4">
        <v>1.0</v>
      </c>
      <c r="M12170" s="4"/>
    </row>
    <row r="12171" ht="14.25" customHeight="1">
      <c r="A12171" s="2" t="s">
        <v>12089</v>
      </c>
      <c r="B12171" s="2">
        <v>0.0656899213790893</v>
      </c>
      <c r="C12171" s="2">
        <v>9.707633289508E-4</v>
      </c>
      <c r="D12171" s="2">
        <v>0.0022668980527669</v>
      </c>
      <c r="E12171" s="2">
        <v>8.32545920275151E-5</v>
      </c>
      <c r="F12171" s="5">
        <v>0.0326367169618606</v>
      </c>
      <c r="G12171" s="2">
        <v>0.0396910049021244</v>
      </c>
      <c r="H12171" s="2">
        <v>1.0</v>
      </c>
      <c r="I12171" s="2">
        <v>1.0</v>
      </c>
      <c r="J12171" s="2">
        <v>1.0</v>
      </c>
      <c r="K12171" s="2">
        <f t="shared" si="1"/>
        <v>0</v>
      </c>
      <c r="L12171" s="4">
        <v>1.0</v>
      </c>
      <c r="M12171" s="4"/>
    </row>
    <row r="12172" ht="14.25" customHeight="1">
      <c r="A12172" s="2" t="s">
        <v>12090</v>
      </c>
      <c r="B12172" s="2">
        <v>0.0908524990081787</v>
      </c>
      <c r="C12172" s="2">
        <v>0.0017821827204898</v>
      </c>
      <c r="D12172" s="2">
        <v>0.0032443639356642</v>
      </c>
      <c r="E12172" s="2">
        <v>1.058094640029E-4</v>
      </c>
      <c r="F12172" s="5">
        <v>0.0306237153708934</v>
      </c>
      <c r="G12172" s="2">
        <v>0.0765993446111679</v>
      </c>
      <c r="H12172" s="2">
        <v>1.0</v>
      </c>
      <c r="I12172" s="2">
        <v>1.0</v>
      </c>
      <c r="J12172" s="2">
        <v>1.0</v>
      </c>
      <c r="K12172" s="2">
        <f t="shared" si="1"/>
        <v>0</v>
      </c>
      <c r="L12172" s="4">
        <v>1.0</v>
      </c>
      <c r="M12172" s="4"/>
    </row>
    <row r="12173" ht="14.25" customHeight="1">
      <c r="A12173" s="2" t="s">
        <v>12091</v>
      </c>
      <c r="B12173" s="2">
        <v>0.144884005188941</v>
      </c>
      <c r="C12173" s="2">
        <v>0.0013544450048357</v>
      </c>
      <c r="D12173" s="2">
        <v>0.0038412995636463</v>
      </c>
      <c r="E12173" s="2">
        <v>8.78080973052419E-5</v>
      </c>
      <c r="F12173" s="5">
        <v>0.0397184789180755</v>
      </c>
      <c r="G12173" s="2">
        <v>0.111791260540485</v>
      </c>
      <c r="H12173" s="2">
        <v>1.0</v>
      </c>
      <c r="I12173" s="2">
        <v>1.0</v>
      </c>
      <c r="J12173" s="2">
        <v>1.0</v>
      </c>
      <c r="K12173" s="2">
        <f t="shared" si="1"/>
        <v>0</v>
      </c>
      <c r="L12173" s="4">
        <v>1.0</v>
      </c>
      <c r="M12173" s="4"/>
    </row>
    <row r="12174" ht="14.25" customHeight="1">
      <c r="A12174" s="2" t="s">
        <v>12092</v>
      </c>
      <c r="B12174" s="2">
        <v>0.201498553156852</v>
      </c>
      <c r="C12174" s="2">
        <v>0.0018671349389478</v>
      </c>
      <c r="D12174" s="2">
        <v>0.0043342518620193</v>
      </c>
      <c r="E12174" s="2">
        <v>1.162382395705E-4</v>
      </c>
      <c r="F12174" s="5">
        <v>0.0621963664889335</v>
      </c>
      <c r="G12174" s="2">
        <v>0.1700189858675</v>
      </c>
      <c r="H12174" s="2">
        <v>1.0</v>
      </c>
      <c r="I12174" s="2">
        <v>1.0</v>
      </c>
      <c r="J12174" s="2">
        <v>1.0</v>
      </c>
      <c r="K12174" s="2">
        <f t="shared" si="1"/>
        <v>0</v>
      </c>
      <c r="L12174" s="4">
        <v>1.0</v>
      </c>
      <c r="M12174" s="4"/>
    </row>
    <row r="12175" ht="14.25" customHeight="1">
      <c r="A12175" s="2" t="s">
        <v>12093</v>
      </c>
      <c r="B12175" s="2">
        <v>0.0872449204325676</v>
      </c>
      <c r="C12175" s="2">
        <v>0.001119339838624</v>
      </c>
      <c r="D12175" s="2">
        <v>0.005352125968784</v>
      </c>
      <c r="E12175" s="2">
        <v>6.77201824146322E-5</v>
      </c>
      <c r="F12175" s="5">
        <v>0.0312496647238731</v>
      </c>
      <c r="G12175" s="2">
        <v>0.0697159171104431</v>
      </c>
      <c r="H12175" s="2">
        <v>1.0</v>
      </c>
      <c r="I12175" s="2">
        <v>1.0</v>
      </c>
      <c r="J12175" s="2">
        <v>1.0</v>
      </c>
      <c r="K12175" s="2">
        <f t="shared" si="1"/>
        <v>0</v>
      </c>
      <c r="L12175" s="4">
        <v>1.0</v>
      </c>
      <c r="M12175" s="4"/>
    </row>
    <row r="12176" ht="14.25" customHeight="1">
      <c r="A12176" s="2" t="s">
        <v>12094</v>
      </c>
      <c r="B12176" s="2">
        <v>0.065995842218399</v>
      </c>
      <c r="C12176" s="2">
        <v>0.0019769601058214</v>
      </c>
      <c r="D12176" s="2">
        <v>0.0057965912856161</v>
      </c>
      <c r="E12176" s="2">
        <v>4.11467808589804E-5</v>
      </c>
      <c r="F12176" s="5">
        <v>0.017624108120799</v>
      </c>
      <c r="G12176" s="2">
        <v>0.0527074448764324</v>
      </c>
      <c r="H12176" s="2">
        <v>1.0</v>
      </c>
      <c r="I12176" s="2">
        <v>1.0</v>
      </c>
      <c r="J12176" s="2">
        <v>1.0</v>
      </c>
      <c r="K12176" s="2">
        <f t="shared" si="1"/>
        <v>0</v>
      </c>
      <c r="L12176" s="4">
        <v>1.0</v>
      </c>
      <c r="M12176" s="4"/>
    </row>
    <row r="12177" ht="14.25" customHeight="1">
      <c r="A12177" s="2" t="s">
        <v>12095</v>
      </c>
      <c r="B12177" s="2">
        <v>0.119398735463619</v>
      </c>
      <c r="C12177" s="2">
        <v>0.0062058195471763</v>
      </c>
      <c r="D12177" s="2">
        <v>0.0144156366586685</v>
      </c>
      <c r="E12177" s="2">
        <v>1.140881140599E-4</v>
      </c>
      <c r="F12177" s="5">
        <v>0.0190476235002279</v>
      </c>
      <c r="G12177" s="2">
        <v>0.0583435222506523</v>
      </c>
      <c r="H12177" s="2">
        <v>1.0</v>
      </c>
      <c r="I12177" s="2">
        <v>1.0</v>
      </c>
      <c r="J12177" s="2">
        <v>1.0</v>
      </c>
      <c r="K12177" s="2">
        <f t="shared" si="1"/>
        <v>0</v>
      </c>
      <c r="L12177" s="4">
        <v>1.0</v>
      </c>
      <c r="M12177" s="4"/>
    </row>
    <row r="12178" ht="14.25" customHeight="1">
      <c r="A12178" s="2" t="s">
        <v>12096</v>
      </c>
      <c r="B12178" s="2">
        <v>0.0012703733518719</v>
      </c>
      <c r="C12178" s="2">
        <v>3.314072382636E-4</v>
      </c>
      <c r="D12178" s="2">
        <v>6.12337362326798E-6</v>
      </c>
      <c r="E12178" s="2">
        <v>4.09966276038176E-7</v>
      </c>
      <c r="F12178" s="5">
        <v>1.954535400727E-4</v>
      </c>
      <c r="G12178" s="2">
        <v>7.293706294149E-4</v>
      </c>
      <c r="H12178" s="2">
        <v>1.0</v>
      </c>
      <c r="I12178" s="2">
        <v>1.0</v>
      </c>
      <c r="J12178" s="2">
        <v>1.0</v>
      </c>
      <c r="K12178" s="2">
        <f t="shared" si="1"/>
        <v>0</v>
      </c>
      <c r="L12178" s="4">
        <v>1.0</v>
      </c>
      <c r="M12178" s="4"/>
    </row>
    <row r="12179" ht="14.25" customHeight="1">
      <c r="A12179" s="2" t="s">
        <v>12097</v>
      </c>
      <c r="B12179" s="2">
        <v>7.22009572200477E-5</v>
      </c>
      <c r="C12179" s="2">
        <v>1.74655087903374E-6</v>
      </c>
      <c r="D12179" s="2">
        <v>4.93539822343791E-8</v>
      </c>
      <c r="E12179" s="2">
        <v>5.74426861632559E-9</v>
      </c>
      <c r="F12179" s="5">
        <v>9.71348799794213E-6</v>
      </c>
      <c r="G12179" s="2">
        <v>3.91075300285592E-5</v>
      </c>
      <c r="H12179" s="2">
        <v>1.0</v>
      </c>
      <c r="I12179" s="2">
        <v>1.0</v>
      </c>
      <c r="J12179" s="2">
        <v>1.0</v>
      </c>
      <c r="K12179" s="2">
        <f t="shared" si="1"/>
        <v>0</v>
      </c>
      <c r="L12179" s="4">
        <v>1.0</v>
      </c>
      <c r="M12179" s="4"/>
    </row>
    <row r="12180" ht="14.25" customHeight="1">
      <c r="A12180" s="2" t="s">
        <v>12098</v>
      </c>
      <c r="B12180" s="2">
        <v>4.01639190386049E-5</v>
      </c>
      <c r="C12180" s="2">
        <v>7.27628673757863E-7</v>
      </c>
      <c r="D12180" s="2">
        <v>1.88331146233622E-8</v>
      </c>
      <c r="E12180" s="2">
        <v>3.42112094209312E-9</v>
      </c>
      <c r="F12180" s="5">
        <v>3.61132879334036E-6</v>
      </c>
      <c r="G12180" s="2">
        <v>2.02180399355711E-5</v>
      </c>
      <c r="H12180" s="2">
        <v>1.0</v>
      </c>
      <c r="I12180" s="2">
        <v>1.0</v>
      </c>
      <c r="J12180" s="2">
        <v>1.0</v>
      </c>
      <c r="K12180" s="2">
        <f t="shared" si="1"/>
        <v>0</v>
      </c>
      <c r="L12180" s="4">
        <v>1.0</v>
      </c>
      <c r="M12180" s="4"/>
    </row>
    <row r="12181" ht="14.25" customHeight="1">
      <c r="A12181" s="2" t="s">
        <v>12099</v>
      </c>
      <c r="B12181" s="2">
        <v>1.33758303491049E-5</v>
      </c>
      <c r="C12181" s="2">
        <v>8.2782527499603E-8</v>
      </c>
      <c r="D12181" s="2">
        <v>1.22916699041297E-8</v>
      </c>
      <c r="E12181" s="2">
        <v>1.93604932086088E-9</v>
      </c>
      <c r="F12181" s="5">
        <v>2.18423292608349E-6</v>
      </c>
      <c r="G12181" s="2">
        <v>1.01605755844502E-5</v>
      </c>
      <c r="H12181" s="2">
        <v>1.0</v>
      </c>
      <c r="I12181" s="2">
        <v>1.0</v>
      </c>
      <c r="J12181" s="2">
        <v>1.0</v>
      </c>
      <c r="K12181" s="2">
        <f t="shared" si="1"/>
        <v>0</v>
      </c>
      <c r="L12181" s="4">
        <v>1.0</v>
      </c>
      <c r="M12181" s="4"/>
    </row>
    <row r="12182" ht="14.25" customHeight="1">
      <c r="A12182" s="2" t="s">
        <v>12100</v>
      </c>
      <c r="B12182" s="2">
        <v>6.25410393695347E-6</v>
      </c>
      <c r="C12182" s="2">
        <v>1.65766653736909E-8</v>
      </c>
      <c r="D12182" s="2">
        <v>1.10679128084711E-8</v>
      </c>
      <c r="E12182" s="2">
        <v>1.98416660879274E-9</v>
      </c>
      <c r="F12182" s="5">
        <v>2.25804706133203E-6</v>
      </c>
      <c r="G12182" s="2">
        <v>5.2774144023715E-6</v>
      </c>
      <c r="H12182" s="2">
        <v>1.0</v>
      </c>
      <c r="I12182" s="2">
        <v>1.0</v>
      </c>
      <c r="J12182" s="2">
        <v>1.0</v>
      </c>
      <c r="K12182" s="2">
        <f t="shared" si="1"/>
        <v>0</v>
      </c>
      <c r="L12182" s="4">
        <v>1.0</v>
      </c>
      <c r="M12182" s="4"/>
    </row>
    <row r="12183" ht="14.25" customHeight="1">
      <c r="A12183" s="2" t="s">
        <v>12101</v>
      </c>
      <c r="B12183" s="2">
        <v>2.49808567787113E-6</v>
      </c>
      <c r="C12183" s="2">
        <v>2.27090879434399E-9</v>
      </c>
      <c r="D12183" s="2">
        <v>8.78010464333556E-9</v>
      </c>
      <c r="E12183" s="2">
        <v>1.91769911062067E-9</v>
      </c>
      <c r="F12183" s="5">
        <v>1.22813105463137E-6</v>
      </c>
      <c r="G12183" s="2">
        <v>3.11221742776979E-6</v>
      </c>
      <c r="H12183" s="2">
        <v>1.0</v>
      </c>
      <c r="I12183" s="2">
        <v>1.0</v>
      </c>
      <c r="J12183" s="2">
        <v>1.0</v>
      </c>
      <c r="K12183" s="2">
        <f t="shared" si="1"/>
        <v>0</v>
      </c>
      <c r="L12183" s="4">
        <v>1.0</v>
      </c>
      <c r="M12183" s="4"/>
    </row>
    <row r="12184" ht="14.25" customHeight="1">
      <c r="A12184" s="2" t="s">
        <v>12102</v>
      </c>
      <c r="B12184" s="2">
        <v>3.86251394957071E-6</v>
      </c>
      <c r="C12184" s="2">
        <v>1.61725954850311E-9</v>
      </c>
      <c r="D12184" s="2">
        <v>6.58253540564146E-8</v>
      </c>
      <c r="E12184" s="2">
        <v>1.03488879688029E-8</v>
      </c>
      <c r="F12184" s="5">
        <v>2.20983861254353E-6</v>
      </c>
      <c r="G12184" s="2">
        <v>6.10461574979126E-6</v>
      </c>
      <c r="H12184" s="2">
        <v>1.0</v>
      </c>
      <c r="I12184" s="2">
        <v>1.0</v>
      </c>
      <c r="J12184" s="2">
        <v>1.0</v>
      </c>
      <c r="K12184" s="2">
        <f t="shared" si="1"/>
        <v>0</v>
      </c>
      <c r="L12184" s="4">
        <v>1.0</v>
      </c>
      <c r="M12184" s="4"/>
    </row>
    <row r="12185" ht="14.25" customHeight="1">
      <c r="A12185" s="2" t="s">
        <v>12103</v>
      </c>
      <c r="B12185" s="2">
        <v>4.92136859975289E-6</v>
      </c>
      <c r="C12185" s="2">
        <v>1.54892065840073E-9</v>
      </c>
      <c r="D12185" s="2">
        <v>8.48664853947412E-8</v>
      </c>
      <c r="E12185" s="2">
        <v>1.8323270012388E-8</v>
      </c>
      <c r="F12185" s="5">
        <v>3.75707486455212E-6</v>
      </c>
      <c r="G12185" s="2">
        <v>7.41425628802971E-6</v>
      </c>
      <c r="H12185" s="2">
        <v>1.0</v>
      </c>
      <c r="I12185" s="2">
        <v>1.0</v>
      </c>
      <c r="J12185" s="2">
        <v>1.0</v>
      </c>
      <c r="K12185" s="2">
        <f t="shared" si="1"/>
        <v>0</v>
      </c>
      <c r="L12185" s="4">
        <v>1.0</v>
      </c>
      <c r="M12185" s="4"/>
    </row>
    <row r="12186" ht="14.25" customHeight="1">
      <c r="A12186" s="2" t="s">
        <v>12104</v>
      </c>
      <c r="B12186" s="2">
        <v>4.72090596304042E-6</v>
      </c>
      <c r="C12186" s="2">
        <v>6.61357635323156E-10</v>
      </c>
      <c r="D12186" s="2">
        <v>7.56426601355997E-8</v>
      </c>
      <c r="E12186" s="2">
        <v>1.43084157855355E-8</v>
      </c>
      <c r="F12186" s="5">
        <v>2.9173668281146E-6</v>
      </c>
      <c r="G12186" s="2">
        <v>5.82133543503005E-6</v>
      </c>
      <c r="H12186" s="2">
        <v>1.0</v>
      </c>
      <c r="I12186" s="2">
        <v>1.0</v>
      </c>
      <c r="J12186" s="2">
        <v>1.0</v>
      </c>
      <c r="K12186" s="2">
        <f t="shared" si="1"/>
        <v>0</v>
      </c>
      <c r="L12186" s="4">
        <v>1.0</v>
      </c>
      <c r="M12186" s="4"/>
    </row>
    <row r="12187" ht="14.25" customHeight="1">
      <c r="A12187" s="2" t="s">
        <v>12105</v>
      </c>
      <c r="B12187" s="2">
        <v>1.01055120467208E-5</v>
      </c>
      <c r="C12187" s="2">
        <v>3.97824551079395E-10</v>
      </c>
      <c r="D12187" s="2">
        <v>1.53834804450525E-7</v>
      </c>
      <c r="E12187" s="2">
        <v>1.3234559226305E-8</v>
      </c>
      <c r="F12187" s="5">
        <v>7.83160885475808E-6</v>
      </c>
      <c r="G12187" s="2">
        <v>7.84885833127191E-6</v>
      </c>
      <c r="H12187" s="2">
        <v>1.0</v>
      </c>
      <c r="I12187" s="2">
        <v>1.0</v>
      </c>
      <c r="J12187" s="2">
        <v>1.0</v>
      </c>
      <c r="K12187" s="2">
        <f t="shared" si="1"/>
        <v>0</v>
      </c>
      <c r="L12187" s="4">
        <v>1.0</v>
      </c>
      <c r="M12187" s="4"/>
    </row>
    <row r="12188" ht="14.25" customHeight="1">
      <c r="A12188" s="2" t="s">
        <v>12106</v>
      </c>
      <c r="B12188" s="2">
        <v>1.6756348486524E-5</v>
      </c>
      <c r="C12188" s="2">
        <v>5.79528126876116E-11</v>
      </c>
      <c r="D12188" s="2">
        <v>1.35954223878798E-7</v>
      </c>
      <c r="E12188" s="2">
        <v>3.16193826677135E-9</v>
      </c>
      <c r="F12188" s="5">
        <v>6.59783472656272E-6</v>
      </c>
      <c r="G12188" s="2">
        <v>1.2737753422698E-5</v>
      </c>
      <c r="H12188" s="2">
        <v>1.0</v>
      </c>
      <c r="I12188" s="2">
        <v>1.0</v>
      </c>
      <c r="J12188" s="2">
        <v>1.0</v>
      </c>
      <c r="K12188" s="2">
        <f t="shared" si="1"/>
        <v>0</v>
      </c>
      <c r="L12188" s="4">
        <v>1.0</v>
      </c>
      <c r="M12188" s="4"/>
    </row>
    <row r="12189" ht="14.25" customHeight="1">
      <c r="A12189" s="2" t="s">
        <v>12107</v>
      </c>
      <c r="B12189" s="2">
        <v>1.68284132087137E-5</v>
      </c>
      <c r="C12189" s="2">
        <v>5.82145998073712E-11</v>
      </c>
      <c r="D12189" s="2">
        <v>1.40524548442044E-7</v>
      </c>
      <c r="E12189" s="2">
        <v>3.2492246671012E-9</v>
      </c>
      <c r="F12189" s="5">
        <v>6.33168201602529E-6</v>
      </c>
      <c r="G12189" s="2">
        <v>1.27545163195463E-5</v>
      </c>
      <c r="H12189" s="2">
        <v>1.0</v>
      </c>
      <c r="I12189" s="2">
        <v>1.0</v>
      </c>
      <c r="J12189" s="2">
        <v>1.0</v>
      </c>
      <c r="K12189" s="2">
        <f t="shared" si="1"/>
        <v>0</v>
      </c>
      <c r="L12189" s="4">
        <v>1.0</v>
      </c>
      <c r="M12189" s="4"/>
    </row>
    <row r="12190" ht="14.25" customHeight="1">
      <c r="A12190" s="2" t="s">
        <v>12108</v>
      </c>
      <c r="B12190" s="2">
        <v>1.6424126442871E-5</v>
      </c>
      <c r="C12190" s="2">
        <v>5.7097666872341E-11</v>
      </c>
      <c r="D12190" s="2">
        <v>1.36926217919608E-7</v>
      </c>
      <c r="E12190" s="2">
        <v>3.23077808950245E-9</v>
      </c>
      <c r="F12190" s="5">
        <v>6.3314282670035E-6</v>
      </c>
      <c r="G12190" s="2">
        <v>1.24984999274602E-5</v>
      </c>
      <c r="H12190" s="2">
        <v>1.0</v>
      </c>
      <c r="I12190" s="2">
        <v>1.0</v>
      </c>
      <c r="J12190" s="2">
        <v>1.0</v>
      </c>
      <c r="K12190" s="2">
        <f t="shared" si="1"/>
        <v>0</v>
      </c>
      <c r="L12190" s="4">
        <v>1.0</v>
      </c>
      <c r="M12190" s="4"/>
    </row>
    <row r="12191" ht="14.25" customHeight="1">
      <c r="A12191" s="2" t="s">
        <v>12109</v>
      </c>
      <c r="B12191" s="2">
        <v>1.77796009666053E-5</v>
      </c>
      <c r="C12191" s="2">
        <v>6.49907835881258E-11</v>
      </c>
      <c r="D12191" s="2">
        <v>1.51788015045895E-7</v>
      </c>
      <c r="E12191" s="2">
        <v>3.44984774081069E-9</v>
      </c>
      <c r="F12191" s="5">
        <v>6.99682141203084E-6</v>
      </c>
      <c r="G12191" s="2">
        <v>1.30945236378465E-5</v>
      </c>
      <c r="H12191" s="2">
        <v>1.0</v>
      </c>
      <c r="I12191" s="2">
        <v>1.0</v>
      </c>
      <c r="J12191" s="2">
        <v>1.0</v>
      </c>
      <c r="K12191" s="2">
        <f t="shared" si="1"/>
        <v>0</v>
      </c>
      <c r="L12191" s="4">
        <v>1.0</v>
      </c>
      <c r="M12191" s="4"/>
    </row>
    <row r="12192" ht="14.25" customHeight="1">
      <c r="A12192" s="2" t="s">
        <v>12110</v>
      </c>
      <c r="B12192" s="2">
        <v>1.85760018212022E-5</v>
      </c>
      <c r="C12192" s="2">
        <v>7.18397910604018E-11</v>
      </c>
      <c r="D12192" s="2">
        <v>1.74056367541197E-7</v>
      </c>
      <c r="E12192" s="2">
        <v>3.82085563188638E-9</v>
      </c>
      <c r="F12192" s="5">
        <v>6.95252947480184E-6</v>
      </c>
      <c r="G12192" s="2">
        <v>1.40801348607055E-5</v>
      </c>
      <c r="H12192" s="2">
        <v>1.0</v>
      </c>
      <c r="I12192" s="2">
        <v>1.0</v>
      </c>
      <c r="J12192" s="2">
        <v>1.0</v>
      </c>
      <c r="K12192" s="2">
        <f t="shared" si="1"/>
        <v>0</v>
      </c>
      <c r="L12192" s="4">
        <v>1.0</v>
      </c>
      <c r="M12192" s="4"/>
    </row>
    <row r="12193" ht="14.25" customHeight="1">
      <c r="A12193" s="2" t="s">
        <v>12111</v>
      </c>
      <c r="B12193" s="2">
        <v>1.83759493666002E-5</v>
      </c>
      <c r="C12193" s="2">
        <v>6.85554946144861E-11</v>
      </c>
      <c r="D12193" s="2">
        <v>1.59527644427726E-7</v>
      </c>
      <c r="E12193" s="2">
        <v>3.60194629678289E-9</v>
      </c>
      <c r="F12193" s="5">
        <v>7.34363266019499E-6</v>
      </c>
      <c r="G12193" s="2">
        <v>1.3581231542048E-5</v>
      </c>
      <c r="H12193" s="2">
        <v>1.0</v>
      </c>
      <c r="I12193" s="2">
        <v>1.0</v>
      </c>
      <c r="J12193" s="2">
        <v>1.0</v>
      </c>
      <c r="K12193" s="2">
        <f t="shared" si="1"/>
        <v>0</v>
      </c>
      <c r="L12193" s="4">
        <v>1.0</v>
      </c>
      <c r="M12193" s="4"/>
    </row>
    <row r="12194" ht="14.25" customHeight="1">
      <c r="A12194" s="2" t="s">
        <v>12112</v>
      </c>
      <c r="B12194" s="2">
        <v>1.75824261532397E-5</v>
      </c>
      <c r="C12194" s="2">
        <v>6.4643505826023E-11</v>
      </c>
      <c r="D12194" s="2">
        <v>1.48198907368168E-7</v>
      </c>
      <c r="E12194" s="2">
        <v>3.18160564560798E-9</v>
      </c>
      <c r="F12194" s="5">
        <v>7.10741778675583E-6</v>
      </c>
      <c r="G12194" s="2">
        <v>1.31330307340249E-5</v>
      </c>
      <c r="H12194" s="2">
        <v>1.0</v>
      </c>
      <c r="I12194" s="2">
        <v>1.0</v>
      </c>
      <c r="J12194" s="2">
        <v>1.0</v>
      </c>
      <c r="K12194" s="2">
        <f t="shared" si="1"/>
        <v>0</v>
      </c>
      <c r="L12194" s="4">
        <v>1.0</v>
      </c>
      <c r="M12194" s="4"/>
    </row>
    <row r="12195" ht="14.25" customHeight="1">
      <c r="A12195" s="2" t="s">
        <v>12113</v>
      </c>
      <c r="B12195" s="2">
        <v>1.57549075083807E-5</v>
      </c>
      <c r="C12195" s="2">
        <v>5.50909352858841E-11</v>
      </c>
      <c r="D12195" s="2">
        <v>1.36564722197363E-7</v>
      </c>
      <c r="E12195" s="2">
        <v>2.76765654838584E-9</v>
      </c>
      <c r="F12195" s="5">
        <v>6.32503133601858E-6</v>
      </c>
      <c r="G12195" s="2">
        <v>1.20699396575219E-5</v>
      </c>
      <c r="H12195" s="2">
        <v>1.0</v>
      </c>
      <c r="I12195" s="2">
        <v>1.0</v>
      </c>
      <c r="J12195" s="2">
        <v>1.0</v>
      </c>
      <c r="K12195" s="2">
        <f t="shared" si="1"/>
        <v>0</v>
      </c>
      <c r="L12195" s="4">
        <v>1.0</v>
      </c>
      <c r="M12195" s="4"/>
    </row>
    <row r="12196" ht="14.25" customHeight="1">
      <c r="A12196" s="2" t="s">
        <v>12114</v>
      </c>
      <c r="B12196" s="2">
        <v>1.73222069861367E-5</v>
      </c>
      <c r="C12196" s="2">
        <v>6.29365864979192E-11</v>
      </c>
      <c r="D12196" s="2">
        <v>1.54062220758532E-7</v>
      </c>
      <c r="E12196" s="2">
        <v>3.08919867464396E-9</v>
      </c>
      <c r="F12196" s="5">
        <v>7.17730335964006E-6</v>
      </c>
      <c r="G12196" s="2">
        <v>1.29148329506278E-5</v>
      </c>
      <c r="H12196" s="2">
        <v>1.0</v>
      </c>
      <c r="I12196" s="2">
        <v>1.0</v>
      </c>
      <c r="J12196" s="2">
        <v>1.0</v>
      </c>
      <c r="K12196" s="2">
        <f t="shared" si="1"/>
        <v>0</v>
      </c>
      <c r="L12196" s="4">
        <v>1.0</v>
      </c>
      <c r="M12196" s="4"/>
    </row>
    <row r="12197" ht="14.25" customHeight="1">
      <c r="A12197" s="2" t="s">
        <v>12115</v>
      </c>
      <c r="B12197" s="2">
        <v>1.72666095750173E-5</v>
      </c>
      <c r="C12197" s="2">
        <v>6.68647914814357E-11</v>
      </c>
      <c r="D12197" s="2">
        <v>1.53399696500855E-7</v>
      </c>
      <c r="E12197" s="2">
        <v>3.05878655737501E-9</v>
      </c>
      <c r="F12197" s="5">
        <v>7.10608264853362E-6</v>
      </c>
      <c r="G12197" s="2">
        <v>1.31500246425275E-5</v>
      </c>
      <c r="H12197" s="2">
        <v>1.0</v>
      </c>
      <c r="I12197" s="2">
        <v>1.0</v>
      </c>
      <c r="J12197" s="2">
        <v>1.0</v>
      </c>
      <c r="K12197" s="2">
        <f t="shared" si="1"/>
        <v>0</v>
      </c>
      <c r="L12197" s="4">
        <v>1.0</v>
      </c>
      <c r="M12197" s="4"/>
    </row>
    <row r="12198" ht="14.25" customHeight="1">
      <c r="A12198" s="2" t="s">
        <v>12116</v>
      </c>
      <c r="B12198" s="2">
        <v>0.0037945604417473</v>
      </c>
      <c r="C12198" s="2">
        <v>2.75427282758755E-5</v>
      </c>
      <c r="D12198" s="2">
        <v>1.28531155496602E-5</v>
      </c>
      <c r="E12198" s="2">
        <v>1.8096734777373E-7</v>
      </c>
      <c r="F12198" s="5">
        <v>0.0106940250843763</v>
      </c>
      <c r="G12198" s="2">
        <v>0.0015441983705386</v>
      </c>
      <c r="H12198" s="2">
        <v>0.0</v>
      </c>
      <c r="I12198" s="2">
        <v>0.0</v>
      </c>
      <c r="J12198" s="2">
        <v>0.0</v>
      </c>
      <c r="K12198" s="2">
        <f t="shared" si="1"/>
        <v>0</v>
      </c>
      <c r="L12198" s="4">
        <v>1.0</v>
      </c>
      <c r="M12198" s="4"/>
    </row>
    <row r="12199" ht="14.25" customHeight="1">
      <c r="A12199" s="2" t="s">
        <v>12117</v>
      </c>
      <c r="B12199" s="2">
        <v>0.0023995176889002</v>
      </c>
      <c r="C12199" s="2">
        <v>5.16751133545767E-5</v>
      </c>
      <c r="D12199" s="2">
        <v>1.78114569280296E-5</v>
      </c>
      <c r="E12199" s="2">
        <v>3.42869469704965E-7</v>
      </c>
      <c r="F12199" s="5">
        <v>0.0045529417693614</v>
      </c>
      <c r="G12199" s="2">
        <v>9.608988766558E-4</v>
      </c>
      <c r="H12199" s="2">
        <v>0.0</v>
      </c>
      <c r="I12199" s="2">
        <v>0.0</v>
      </c>
      <c r="J12199" s="2">
        <v>0.0</v>
      </c>
      <c r="K12199" s="2">
        <f t="shared" si="1"/>
        <v>0</v>
      </c>
      <c r="L12199" s="4">
        <v>1.0</v>
      </c>
      <c r="M12199" s="4"/>
    </row>
    <row r="12200" ht="14.25" customHeight="1">
      <c r="A12200" s="2" t="s">
        <v>12118</v>
      </c>
      <c r="B12200" s="2">
        <v>0.0031363945454359</v>
      </c>
      <c r="C12200" s="2">
        <v>2.495861263014E-4</v>
      </c>
      <c r="D12200" s="2">
        <v>2.003923727897E-4</v>
      </c>
      <c r="E12200" s="2">
        <v>4.98346139465866E-7</v>
      </c>
      <c r="F12200" s="5">
        <v>0.0027494330424815</v>
      </c>
      <c r="G12200" s="2">
        <v>0.0011392848100513</v>
      </c>
      <c r="H12200" s="2">
        <v>0.0</v>
      </c>
      <c r="I12200" s="2">
        <v>0.0</v>
      </c>
      <c r="J12200" s="2">
        <v>0.0</v>
      </c>
      <c r="K12200" s="2">
        <f t="shared" si="1"/>
        <v>0</v>
      </c>
      <c r="L12200" s="4">
        <v>1.0</v>
      </c>
      <c r="M12200" s="4"/>
    </row>
    <row r="12201" ht="14.25" customHeight="1">
      <c r="A12201" s="2" t="s">
        <v>12119</v>
      </c>
      <c r="B12201" s="2">
        <v>0.0100847259163856</v>
      </c>
      <c r="C12201" s="2">
        <v>6.382440333254E-4</v>
      </c>
      <c r="D12201" s="2">
        <v>0.0012389176990836</v>
      </c>
      <c r="E12201" s="2">
        <v>7.5226435001241E-6</v>
      </c>
      <c r="F12201" s="5">
        <v>0.0054256827570497</v>
      </c>
      <c r="G12201" s="2">
        <v>0.0038827813696116</v>
      </c>
      <c r="H12201" s="2">
        <v>0.0</v>
      </c>
      <c r="I12201" s="2">
        <v>0.0</v>
      </c>
      <c r="J12201" s="2">
        <v>0.0</v>
      </c>
      <c r="K12201" s="2">
        <f t="shared" si="1"/>
        <v>0</v>
      </c>
      <c r="L12201" s="4">
        <v>1.0</v>
      </c>
      <c r="M12201" s="4"/>
    </row>
    <row r="12202" ht="14.25" customHeight="1">
      <c r="A12202" s="2" t="s">
        <v>12120</v>
      </c>
      <c r="B12202" s="2">
        <v>0.0047291722148656</v>
      </c>
      <c r="C12202" s="2">
        <v>0.0013799865264445</v>
      </c>
      <c r="D12202" s="2">
        <v>3.136562590952E-4</v>
      </c>
      <c r="E12202" s="2">
        <v>2.97005044558318E-6</v>
      </c>
      <c r="F12202" s="5">
        <v>0.0019224022980779</v>
      </c>
      <c r="G12202" s="2">
        <v>0.0018818338867276</v>
      </c>
      <c r="H12202" s="2">
        <v>0.0</v>
      </c>
      <c r="I12202" s="2">
        <v>0.0</v>
      </c>
      <c r="J12202" s="2">
        <v>0.0</v>
      </c>
      <c r="K12202" s="2">
        <f t="shared" si="1"/>
        <v>0</v>
      </c>
      <c r="L12202" s="4">
        <v>1.0</v>
      </c>
      <c r="M12202" s="4"/>
    </row>
    <row r="12203" ht="14.25" customHeight="1">
      <c r="A12203" s="2" t="s">
        <v>12121</v>
      </c>
      <c r="B12203" s="2">
        <v>0.0018040634458884</v>
      </c>
      <c r="C12203" s="2">
        <v>4.051620489917E-4</v>
      </c>
      <c r="D12203" s="2">
        <v>1.28501895233E-4</v>
      </c>
      <c r="E12203" s="2">
        <v>1.54507881688914E-6</v>
      </c>
      <c r="F12203" s="5">
        <v>6.541665643453E-4</v>
      </c>
      <c r="G12203" s="2">
        <v>0.0010890859412029</v>
      </c>
      <c r="H12203" s="2">
        <v>0.0</v>
      </c>
      <c r="I12203" s="2">
        <v>0.0</v>
      </c>
      <c r="J12203" s="2">
        <v>0.0</v>
      </c>
      <c r="K12203" s="2">
        <f t="shared" si="1"/>
        <v>0</v>
      </c>
      <c r="L12203" s="4">
        <v>1.0</v>
      </c>
      <c r="M12203" s="4"/>
    </row>
    <row r="12204" ht="14.25" customHeight="1">
      <c r="A12204" s="2" t="s">
        <v>12122</v>
      </c>
      <c r="B12204" s="2">
        <v>0.0010770853841677</v>
      </c>
      <c r="C12204" s="2">
        <v>6.96705683367326E-5</v>
      </c>
      <c r="D12204" s="2">
        <v>1.737429847707E-4</v>
      </c>
      <c r="E12204" s="2">
        <v>1.93158994079567E-5</v>
      </c>
      <c r="F12204" s="5">
        <v>6.027845083735E-4</v>
      </c>
      <c r="G12204" s="2">
        <v>5.942754214629E-4</v>
      </c>
      <c r="H12204" s="2">
        <v>0.0</v>
      </c>
      <c r="I12204" s="2">
        <v>0.0</v>
      </c>
      <c r="J12204" s="2">
        <v>0.0</v>
      </c>
      <c r="K12204" s="2">
        <f t="shared" si="1"/>
        <v>0</v>
      </c>
      <c r="L12204" s="4">
        <v>1.0</v>
      </c>
      <c r="M12204" s="4"/>
    </row>
    <row r="12205" ht="14.25" customHeight="1">
      <c r="A12205" s="2" t="s">
        <v>12123</v>
      </c>
      <c r="B12205" s="2">
        <v>0.0042095449753105</v>
      </c>
      <c r="C12205" s="2">
        <v>1.578175870236E-4</v>
      </c>
      <c r="D12205" s="2">
        <v>0.0012376256054267</v>
      </c>
      <c r="E12205" s="2">
        <v>3.95054230466485E-5</v>
      </c>
      <c r="F12205" s="5">
        <v>0.0016114026075229</v>
      </c>
      <c r="G12205" s="2">
        <v>0.002100060461089</v>
      </c>
      <c r="H12205" s="2">
        <v>0.0</v>
      </c>
      <c r="I12205" s="2">
        <v>0.0</v>
      </c>
      <c r="J12205" s="2">
        <v>0.0</v>
      </c>
      <c r="K12205" s="2">
        <f t="shared" si="1"/>
        <v>0</v>
      </c>
      <c r="L12205" s="4">
        <v>1.0</v>
      </c>
      <c r="M12205" s="4"/>
    </row>
    <row r="12206" ht="14.25" customHeight="1">
      <c r="A12206" s="2" t="s">
        <v>12124</v>
      </c>
      <c r="B12206" s="2">
        <v>0.0041728033684194</v>
      </c>
      <c r="C12206" s="2">
        <v>1.035100503941E-4</v>
      </c>
      <c r="D12206" s="2">
        <v>6.957898731343E-4</v>
      </c>
      <c r="E12206" s="2">
        <v>1.146628856076E-4</v>
      </c>
      <c r="F12206" s="5">
        <v>0.0013663352001458</v>
      </c>
      <c r="G12206" s="2">
        <v>0.0022653574123978</v>
      </c>
      <c r="H12206" s="2">
        <v>0.0</v>
      </c>
      <c r="I12206" s="2">
        <v>0.0</v>
      </c>
      <c r="J12206" s="2">
        <v>0.0</v>
      </c>
      <c r="K12206" s="2">
        <f t="shared" si="1"/>
        <v>0</v>
      </c>
      <c r="L12206" s="4">
        <v>1.0</v>
      </c>
      <c r="M12206" s="4"/>
    </row>
    <row r="12207" ht="14.25" customHeight="1">
      <c r="A12207" s="2" t="s">
        <v>12125</v>
      </c>
      <c r="B12207" s="2">
        <v>0.0033572323154658</v>
      </c>
      <c r="C12207" s="2">
        <v>7.09456144249998E-5</v>
      </c>
      <c r="D12207" s="2">
        <v>2.882780972868E-4</v>
      </c>
      <c r="E12207" s="2">
        <v>3.14973767672199E-5</v>
      </c>
      <c r="F12207" s="5">
        <v>6.983308703638E-4</v>
      </c>
      <c r="G12207" s="2">
        <v>0.002551877638325</v>
      </c>
      <c r="H12207" s="2">
        <v>0.0</v>
      </c>
      <c r="I12207" s="2">
        <v>0.0</v>
      </c>
      <c r="J12207" s="2">
        <v>0.0</v>
      </c>
      <c r="K12207" s="2">
        <f t="shared" si="1"/>
        <v>0</v>
      </c>
      <c r="L12207" s="4">
        <v>1.0</v>
      </c>
      <c r="M12207" s="4"/>
    </row>
    <row r="12208" ht="14.25" customHeight="1">
      <c r="A12208" s="2" t="s">
        <v>12126</v>
      </c>
      <c r="B12208" s="2">
        <v>0.0111359031870961</v>
      </c>
      <c r="C12208" s="2">
        <v>1.763362815836E-4</v>
      </c>
      <c r="D12208" s="2">
        <v>7.671071216464E-4</v>
      </c>
      <c r="E12208" s="2">
        <v>2.900471445173E-4</v>
      </c>
      <c r="F12208" s="5">
        <v>0.0024391750339418</v>
      </c>
      <c r="G12208" s="2">
        <v>0.0078185107558965</v>
      </c>
      <c r="H12208" s="2">
        <v>0.0</v>
      </c>
      <c r="I12208" s="2">
        <v>0.0</v>
      </c>
      <c r="J12208" s="2">
        <v>0.0</v>
      </c>
      <c r="K12208" s="2">
        <f t="shared" si="1"/>
        <v>0</v>
      </c>
      <c r="L12208" s="4">
        <v>1.0</v>
      </c>
      <c r="M12208" s="4"/>
    </row>
    <row r="12209" ht="14.25" customHeight="1">
      <c r="A12209" s="2" t="s">
        <v>12127</v>
      </c>
      <c r="B12209" s="2">
        <v>0.0150444377213716</v>
      </c>
      <c r="C12209" s="2">
        <v>2.681643527466E-4</v>
      </c>
      <c r="D12209" s="2">
        <v>0.0014431793242692</v>
      </c>
      <c r="E12209" s="2">
        <v>4.043263033963E-4</v>
      </c>
      <c r="F12209" s="5">
        <v>0.0026402450166642</v>
      </c>
      <c r="G12209" s="2">
        <v>0.0112983724102377</v>
      </c>
      <c r="H12209" s="2">
        <v>0.0</v>
      </c>
      <c r="I12209" s="2">
        <v>0.0</v>
      </c>
      <c r="J12209" s="2">
        <v>0.0</v>
      </c>
      <c r="K12209" s="2">
        <f t="shared" si="1"/>
        <v>0</v>
      </c>
      <c r="L12209" s="4">
        <v>1.0</v>
      </c>
      <c r="M12209" s="4"/>
    </row>
    <row r="12210" ht="14.25" customHeight="1">
      <c r="A12210" s="2" t="s">
        <v>12128</v>
      </c>
      <c r="B12210" s="2">
        <v>0.0900644436478614</v>
      </c>
      <c r="C12210" s="2">
        <v>0.0015867829788476</v>
      </c>
      <c r="D12210" s="2">
        <v>0.0049061481840908</v>
      </c>
      <c r="E12210" s="2">
        <v>0.0021297570783644</v>
      </c>
      <c r="F12210" s="5">
        <v>0.0251969881355762</v>
      </c>
      <c r="G12210" s="2">
        <v>0.0585796125233173</v>
      </c>
      <c r="H12210" s="2">
        <v>0.0</v>
      </c>
      <c r="I12210" s="2">
        <v>0.0</v>
      </c>
      <c r="J12210" s="2">
        <v>0.0</v>
      </c>
      <c r="K12210" s="2">
        <f t="shared" si="1"/>
        <v>0</v>
      </c>
      <c r="L12210" s="4">
        <v>1.0</v>
      </c>
      <c r="M12210" s="4"/>
    </row>
    <row r="12211" ht="14.25" customHeight="1">
      <c r="A12211" s="2" t="s">
        <v>12129</v>
      </c>
      <c r="B12211" s="2">
        <v>0.542139291763305</v>
      </c>
      <c r="C12211" s="2">
        <v>0.0013400665484368</v>
      </c>
      <c r="D12211" s="2">
        <v>0.0184746496379375</v>
      </c>
      <c r="E12211" s="2">
        <v>0.0679149031639099</v>
      </c>
      <c r="F12211" s="5">
        <v>0.489892274141311</v>
      </c>
      <c r="G12211" s="2">
        <v>0.0287841614335775</v>
      </c>
      <c r="H12211" s="2">
        <v>0.0</v>
      </c>
      <c r="I12211" s="2">
        <v>0.0</v>
      </c>
      <c r="J12211" s="2">
        <v>0.0</v>
      </c>
      <c r="K12211" s="2">
        <f t="shared" si="1"/>
        <v>1</v>
      </c>
      <c r="L12211" s="4">
        <v>1.0</v>
      </c>
      <c r="M12211" s="4"/>
    </row>
    <row r="12212" ht="14.25" customHeight="1">
      <c r="A12212" s="2" t="s">
        <v>12130</v>
      </c>
      <c r="B12212" s="2">
        <v>0.655221104621887</v>
      </c>
      <c r="C12212" s="2">
        <v>8.107936009764E-4</v>
      </c>
      <c r="D12212" s="2">
        <v>0.0020584005396813</v>
      </c>
      <c r="E12212" s="2">
        <v>0.0047177644446492</v>
      </c>
      <c r="F12212" s="5">
        <v>0.699838638305664</v>
      </c>
      <c r="G12212" s="2">
        <v>0.0135031007230281</v>
      </c>
      <c r="H12212" s="2">
        <v>0.0</v>
      </c>
      <c r="I12212" s="2">
        <v>0.0</v>
      </c>
      <c r="J12212" s="2">
        <v>0.0</v>
      </c>
      <c r="K12212" s="2">
        <f t="shared" si="1"/>
        <v>1</v>
      </c>
      <c r="L12212" s="4">
        <v>1.0</v>
      </c>
      <c r="M12212" s="4"/>
    </row>
    <row r="12213" ht="14.25" customHeight="1">
      <c r="A12213" s="2" t="s">
        <v>12131</v>
      </c>
      <c r="B12213" s="2">
        <v>0.857969045639038</v>
      </c>
      <c r="C12213" s="2">
        <v>5.779630737379E-4</v>
      </c>
      <c r="D12213" s="2">
        <v>0.0027534996625036</v>
      </c>
      <c r="E12213" s="2">
        <v>0.0047952034510672</v>
      </c>
      <c r="F12213" s="5">
        <v>0.91585898399353</v>
      </c>
      <c r="G12213" s="2">
        <v>0.0069810324348509</v>
      </c>
      <c r="H12213" s="2">
        <v>0.0</v>
      </c>
      <c r="I12213" s="2">
        <v>0.0</v>
      </c>
      <c r="J12213" s="2">
        <v>0.0</v>
      </c>
      <c r="K12213" s="2">
        <f t="shared" si="1"/>
        <v>1</v>
      </c>
      <c r="L12213" s="4">
        <v>1.0</v>
      </c>
      <c r="M12213" s="4"/>
    </row>
    <row r="12214" ht="14.25" customHeight="1">
      <c r="A12214" s="2" t="s">
        <v>12132</v>
      </c>
      <c r="B12214" s="2">
        <v>0.922239422798156</v>
      </c>
      <c r="C12214" s="2">
        <v>7.188013987615E-4</v>
      </c>
      <c r="D12214" s="2">
        <v>0.0116149270907044</v>
      </c>
      <c r="E12214" s="2">
        <v>0.0176770482212305</v>
      </c>
      <c r="F12214" s="5">
        <v>0.9466432929039</v>
      </c>
      <c r="G12214" s="2">
        <v>0.0099653573706746</v>
      </c>
      <c r="H12214" s="2">
        <v>0.0</v>
      </c>
      <c r="I12214" s="2">
        <v>0.0</v>
      </c>
      <c r="J12214" s="2">
        <v>0.0</v>
      </c>
      <c r="K12214" s="2">
        <f t="shared" si="1"/>
        <v>1</v>
      </c>
      <c r="L12214" s="4">
        <v>1.0</v>
      </c>
      <c r="M12214" s="4"/>
    </row>
    <row r="12215" ht="14.25" customHeight="1">
      <c r="A12215" s="2" t="s">
        <v>12133</v>
      </c>
      <c r="B12215" s="2">
        <v>0.915319442749023</v>
      </c>
      <c r="C12215" s="2">
        <v>0.0021063836757093</v>
      </c>
      <c r="D12215" s="2">
        <v>0.320654958486557</v>
      </c>
      <c r="E12215" s="2">
        <v>0.218744933605194</v>
      </c>
      <c r="F12215" s="5">
        <v>0.729530692100524</v>
      </c>
      <c r="G12215" s="2">
        <v>0.0160480439662933</v>
      </c>
      <c r="H12215" s="2">
        <v>0.0</v>
      </c>
      <c r="I12215" s="2">
        <v>0.0</v>
      </c>
      <c r="J12215" s="2">
        <v>0.0</v>
      </c>
      <c r="K12215" s="2">
        <f t="shared" si="1"/>
        <v>1</v>
      </c>
      <c r="L12215" s="4">
        <v>1.0</v>
      </c>
      <c r="M12215" s="4"/>
    </row>
    <row r="12216" ht="14.25" customHeight="1">
      <c r="A12216" s="2" t="s">
        <v>12134</v>
      </c>
      <c r="B12216" s="2">
        <v>0.960884392261505</v>
      </c>
      <c r="C12216" s="2">
        <v>7.864465005695E-4</v>
      </c>
      <c r="D12216" s="2">
        <v>0.0947164073586463</v>
      </c>
      <c r="E12216" s="2">
        <v>0.708936333656311</v>
      </c>
      <c r="F12216" s="5">
        <v>0.807470381259918</v>
      </c>
      <c r="G12216" s="2">
        <v>0.0070282984524965</v>
      </c>
      <c r="H12216" s="2">
        <v>0.0</v>
      </c>
      <c r="I12216" s="2">
        <v>0.0</v>
      </c>
      <c r="J12216" s="2">
        <v>0.0</v>
      </c>
      <c r="K12216" s="2">
        <f t="shared" si="1"/>
        <v>1</v>
      </c>
      <c r="L12216" s="4">
        <v>1.0</v>
      </c>
      <c r="M12216" s="4"/>
    </row>
    <row r="12217" ht="14.25" customHeight="1">
      <c r="A12217" s="2" t="s">
        <v>12135</v>
      </c>
      <c r="B12217" s="2">
        <v>0.775918424129486</v>
      </c>
      <c r="C12217" s="2">
        <v>0.0011195401893928</v>
      </c>
      <c r="D12217" s="2">
        <v>0.0562055557966232</v>
      </c>
      <c r="E12217" s="2">
        <v>0.773910880088806</v>
      </c>
      <c r="F12217" s="5">
        <v>0.0724371448159217</v>
      </c>
      <c r="G12217" s="2">
        <v>0.0119948778301477</v>
      </c>
      <c r="H12217" s="2">
        <v>0.0</v>
      </c>
      <c r="I12217" s="2">
        <v>0.0</v>
      </c>
      <c r="J12217" s="2">
        <v>0.0</v>
      </c>
      <c r="K12217" s="2">
        <f t="shared" si="1"/>
        <v>1</v>
      </c>
      <c r="L12217" s="4">
        <v>1.0</v>
      </c>
      <c r="M12217" s="4"/>
    </row>
    <row r="12218" ht="14.25" customHeight="1">
      <c r="A12218" s="2" t="s">
        <v>12136</v>
      </c>
      <c r="B12218" s="2">
        <v>0.87685340642929</v>
      </c>
      <c r="C12218" s="2">
        <v>9.746453724801E-4</v>
      </c>
      <c r="D12218" s="2">
        <v>0.0487778224050998</v>
      </c>
      <c r="E12218" s="2">
        <v>0.853980302810669</v>
      </c>
      <c r="F12218" s="5">
        <v>0.0370803959667682</v>
      </c>
      <c r="G12218" s="2">
        <v>0.0089403484016656</v>
      </c>
      <c r="H12218" s="2">
        <v>0.0</v>
      </c>
      <c r="I12218" s="2">
        <v>0.0</v>
      </c>
      <c r="J12218" s="2">
        <v>0.0</v>
      </c>
      <c r="K12218" s="2">
        <f t="shared" si="1"/>
        <v>1</v>
      </c>
      <c r="L12218" s="4">
        <v>1.0</v>
      </c>
      <c r="M12218" s="4"/>
    </row>
    <row r="12219" ht="14.25" customHeight="1">
      <c r="A12219" s="2" t="s">
        <v>12137</v>
      </c>
      <c r="B12219" s="2">
        <v>0.171486064791679</v>
      </c>
      <c r="C12219" s="2">
        <v>2.822126552928E-4</v>
      </c>
      <c r="D12219" s="2">
        <v>0.0163859371095895</v>
      </c>
      <c r="E12219" s="2">
        <v>0.215049788355827</v>
      </c>
      <c r="F12219" s="5">
        <v>0.0143107613548636</v>
      </c>
      <c r="G12219" s="2">
        <v>0.0052953003905713</v>
      </c>
      <c r="H12219" s="2">
        <v>0.0</v>
      </c>
      <c r="I12219" s="2">
        <v>0.0</v>
      </c>
      <c r="J12219" s="2">
        <v>0.0</v>
      </c>
      <c r="K12219" s="2">
        <f t="shared" si="1"/>
        <v>0</v>
      </c>
      <c r="L12219" s="4">
        <v>1.0</v>
      </c>
      <c r="M12219" s="4"/>
    </row>
    <row r="12220" ht="14.25" customHeight="1">
      <c r="A12220" s="2" t="s">
        <v>12138</v>
      </c>
      <c r="B12220" s="2">
        <v>0.0249988939613103</v>
      </c>
      <c r="C12220" s="2">
        <v>2.505472220946E-4</v>
      </c>
      <c r="D12220" s="2">
        <v>0.0058759194798767</v>
      </c>
      <c r="E12220" s="2">
        <v>0.0064836079254746</v>
      </c>
      <c r="F12220" s="5">
        <v>0.0082833524793386</v>
      </c>
      <c r="G12220" s="2">
        <v>0.0073383720591664</v>
      </c>
      <c r="H12220" s="2">
        <v>0.0</v>
      </c>
      <c r="I12220" s="2">
        <v>0.0</v>
      </c>
      <c r="J12220" s="2">
        <v>0.0</v>
      </c>
      <c r="K12220" s="2">
        <f t="shared" si="1"/>
        <v>0</v>
      </c>
      <c r="L12220" s="4">
        <v>1.0</v>
      </c>
      <c r="M12220" s="4"/>
    </row>
    <row r="12221" ht="14.25" customHeight="1">
      <c r="A12221" s="2" t="s">
        <v>12139</v>
      </c>
      <c r="B12221" s="2">
        <v>0.313175737857818</v>
      </c>
      <c r="C12221" s="2">
        <v>7.612285553477E-4</v>
      </c>
      <c r="D12221" s="2">
        <v>0.0563807487487793</v>
      </c>
      <c r="E12221" s="2">
        <v>0.310117334127426</v>
      </c>
      <c r="F12221" s="5">
        <v>0.0155861563980579</v>
      </c>
      <c r="G12221" s="2">
        <v>0.010981623083353</v>
      </c>
      <c r="H12221" s="2">
        <v>0.0</v>
      </c>
      <c r="I12221" s="2">
        <v>0.0</v>
      </c>
      <c r="J12221" s="2">
        <v>0.0</v>
      </c>
      <c r="K12221" s="2">
        <f t="shared" si="1"/>
        <v>0</v>
      </c>
      <c r="L12221" s="4">
        <v>1.0</v>
      </c>
      <c r="M12221" s="4"/>
    </row>
    <row r="12222" ht="14.25" customHeight="1">
      <c r="A12222" s="2" t="s">
        <v>12140</v>
      </c>
      <c r="B12222" s="2">
        <v>0.193396478891372</v>
      </c>
      <c r="C12222" s="2">
        <v>5.904630525037E-4</v>
      </c>
      <c r="D12222" s="2">
        <v>0.0150608187541365</v>
      </c>
      <c r="E12222" s="2">
        <v>0.0043731750920414</v>
      </c>
      <c r="F12222" s="5">
        <v>0.11450769752264</v>
      </c>
      <c r="G12222" s="2">
        <v>0.0120723620057106</v>
      </c>
      <c r="H12222" s="2">
        <v>0.0</v>
      </c>
      <c r="I12222" s="2">
        <v>0.0</v>
      </c>
      <c r="J12222" s="2">
        <v>0.0</v>
      </c>
      <c r="K12222" s="2">
        <f t="shared" si="1"/>
        <v>0</v>
      </c>
      <c r="L12222" s="4">
        <v>1.0</v>
      </c>
      <c r="M12222" s="4"/>
    </row>
    <row r="12223" ht="14.25" customHeight="1">
      <c r="A12223" s="2" t="s">
        <v>12141</v>
      </c>
      <c r="B12223" s="2">
        <v>0.0107979094609618</v>
      </c>
      <c r="C12223" s="2">
        <v>3.061099851038E-4</v>
      </c>
      <c r="D12223" s="2">
        <v>0.0030666326638311</v>
      </c>
      <c r="E12223" s="2">
        <v>4.310254298616E-4</v>
      </c>
      <c r="F12223" s="5">
        <v>0.0023061605170369</v>
      </c>
      <c r="G12223" s="2">
        <v>0.0066178562119603</v>
      </c>
      <c r="H12223" s="2">
        <v>0.0</v>
      </c>
      <c r="I12223" s="2">
        <v>0.0</v>
      </c>
      <c r="J12223" s="2">
        <v>0.0</v>
      </c>
      <c r="K12223" s="2">
        <f t="shared" si="1"/>
        <v>0</v>
      </c>
      <c r="L12223" s="4">
        <v>1.0</v>
      </c>
      <c r="M12223" s="4"/>
    </row>
    <row r="12224" ht="14.25" customHeight="1">
      <c r="A12224" s="2" t="s">
        <v>12142</v>
      </c>
      <c r="B12224" s="2">
        <v>0.0144247245043516</v>
      </c>
      <c r="C12224" s="2">
        <v>4.023608926218E-4</v>
      </c>
      <c r="D12224" s="2">
        <v>0.0027536556590348</v>
      </c>
      <c r="E12224" s="2">
        <v>7.032318972051E-4</v>
      </c>
      <c r="F12224" s="5">
        <v>0.0022091842256486</v>
      </c>
      <c r="G12224" s="2">
        <v>0.0080534387379884</v>
      </c>
      <c r="H12224" s="2">
        <v>0.0</v>
      </c>
      <c r="I12224" s="2">
        <v>0.0</v>
      </c>
      <c r="J12224" s="2">
        <v>0.0</v>
      </c>
      <c r="K12224" s="2">
        <f t="shared" si="1"/>
        <v>0</v>
      </c>
      <c r="L12224" s="4">
        <v>1.0</v>
      </c>
      <c r="M12224" s="4"/>
    </row>
    <row r="12225" ht="14.25" customHeight="1">
      <c r="A12225" s="2" t="s">
        <v>12143</v>
      </c>
      <c r="B12225" s="2">
        <v>0.0399603247642517</v>
      </c>
      <c r="C12225" s="2">
        <v>5.749839474447E-4</v>
      </c>
      <c r="D12225" s="2">
        <v>0.0164592415094375</v>
      </c>
      <c r="E12225" s="2">
        <v>0.0016342353774234</v>
      </c>
      <c r="F12225" s="5">
        <v>0.0156528819352388</v>
      </c>
      <c r="G12225" s="2">
        <v>0.0092905843630433</v>
      </c>
      <c r="H12225" s="2">
        <v>0.0</v>
      </c>
      <c r="I12225" s="2">
        <v>0.0</v>
      </c>
      <c r="J12225" s="2">
        <v>0.0</v>
      </c>
      <c r="K12225" s="2">
        <f t="shared" si="1"/>
        <v>0</v>
      </c>
      <c r="L12225" s="4">
        <v>1.0</v>
      </c>
      <c r="M12225" s="4"/>
    </row>
    <row r="12226" ht="14.25" customHeight="1">
      <c r="A12226" s="2" t="s">
        <v>12144</v>
      </c>
      <c r="B12226" s="2">
        <v>0.0380350761115551</v>
      </c>
      <c r="C12226" s="2">
        <v>6.834401283413E-4</v>
      </c>
      <c r="D12226" s="2">
        <v>0.0052958508022129</v>
      </c>
      <c r="E12226" s="2">
        <v>3.003714373335E-4</v>
      </c>
      <c r="F12226" s="5">
        <v>0.0064399293623864</v>
      </c>
      <c r="G12226" s="2">
        <v>0.0200558472424745</v>
      </c>
      <c r="H12226" s="2">
        <v>0.0</v>
      </c>
      <c r="I12226" s="2">
        <v>0.0</v>
      </c>
      <c r="J12226" s="2">
        <v>0.0</v>
      </c>
      <c r="K12226" s="2">
        <f t="shared" si="1"/>
        <v>0</v>
      </c>
      <c r="L12226" s="4">
        <v>1.0</v>
      </c>
      <c r="M12226" s="4"/>
    </row>
    <row r="12227" ht="14.25" customHeight="1">
      <c r="A12227" s="2" t="s">
        <v>12145</v>
      </c>
      <c r="B12227" s="2">
        <v>0.0245304275304079</v>
      </c>
      <c r="C12227" s="2">
        <v>3.122691414318E-4</v>
      </c>
      <c r="D12227" s="2">
        <v>0.0038174304645508</v>
      </c>
      <c r="E12227" s="2">
        <v>5.920451367273E-4</v>
      </c>
      <c r="F12227" s="5">
        <v>0.0036616483703255</v>
      </c>
      <c r="G12227" s="2">
        <v>0.0133252972736954</v>
      </c>
      <c r="H12227" s="2">
        <v>0.0</v>
      </c>
      <c r="I12227" s="2">
        <v>0.0</v>
      </c>
      <c r="J12227" s="2">
        <v>0.0</v>
      </c>
      <c r="K12227" s="2">
        <f t="shared" si="1"/>
        <v>0</v>
      </c>
      <c r="L12227" s="4">
        <v>1.0</v>
      </c>
      <c r="M12227" s="4"/>
    </row>
    <row r="12228" ht="14.25" customHeight="1">
      <c r="A12228" s="2" t="s">
        <v>12146</v>
      </c>
      <c r="B12228" s="2">
        <v>0.0455726385116577</v>
      </c>
      <c r="C12228" s="2">
        <v>3.688030410557E-4</v>
      </c>
      <c r="D12228" s="2">
        <v>0.0108164120465517</v>
      </c>
      <c r="E12228" s="2">
        <v>0.0041999933309853</v>
      </c>
      <c r="F12228" s="5">
        <v>0.0171729493886232</v>
      </c>
      <c r="G12228" s="2">
        <v>0.0120405573397874</v>
      </c>
      <c r="H12228" s="2">
        <v>0.0</v>
      </c>
      <c r="I12228" s="2">
        <v>0.0</v>
      </c>
      <c r="J12228" s="2">
        <v>0.0</v>
      </c>
      <c r="K12228" s="2">
        <f t="shared" si="1"/>
        <v>0</v>
      </c>
      <c r="L12228" s="4">
        <v>1.0</v>
      </c>
      <c r="M12228" s="4"/>
    </row>
    <row r="12229" ht="14.25" customHeight="1">
      <c r="A12229" s="2" t="s">
        <v>12147</v>
      </c>
      <c r="B12229" s="2">
        <v>0.0522092245519161</v>
      </c>
      <c r="C12229" s="2">
        <v>2.464943099766E-4</v>
      </c>
      <c r="D12229" s="2">
        <v>0.0027616929728537</v>
      </c>
      <c r="E12229" s="2">
        <v>2.866687136702E-4</v>
      </c>
      <c r="F12229" s="5">
        <v>0.0316247008740901</v>
      </c>
      <c r="G12229" s="2">
        <v>0.0169291030615568</v>
      </c>
      <c r="H12229" s="2">
        <v>0.0</v>
      </c>
      <c r="I12229" s="2">
        <v>0.0</v>
      </c>
      <c r="J12229" s="2">
        <v>0.0</v>
      </c>
      <c r="K12229" s="2">
        <f t="shared" si="1"/>
        <v>0</v>
      </c>
      <c r="L12229" s="4">
        <v>1.0</v>
      </c>
      <c r="M12229" s="4"/>
    </row>
    <row r="12230" ht="14.25" customHeight="1">
      <c r="A12230" s="2" t="s">
        <v>12148</v>
      </c>
      <c r="B12230" s="2">
        <v>0.170587360858917</v>
      </c>
      <c r="C12230" s="2">
        <v>4.43560333224E-4</v>
      </c>
      <c r="D12230" s="2">
        <v>0.0099837454035878</v>
      </c>
      <c r="E12230" s="2">
        <v>3.982652851846E-4</v>
      </c>
      <c r="F12230" s="5">
        <v>0.100379116833209</v>
      </c>
      <c r="G12230" s="2">
        <v>0.0162578113377094</v>
      </c>
      <c r="H12230" s="2">
        <v>0.0</v>
      </c>
      <c r="I12230" s="2">
        <v>0.0</v>
      </c>
      <c r="J12230" s="2">
        <v>0.0</v>
      </c>
      <c r="K12230" s="2">
        <f t="shared" si="1"/>
        <v>0</v>
      </c>
      <c r="L12230" s="4">
        <v>1.0</v>
      </c>
      <c r="M12230" s="4"/>
    </row>
    <row r="12231" ht="14.25" customHeight="1">
      <c r="A12231" s="2" t="s">
        <v>12149</v>
      </c>
      <c r="B12231" s="2">
        <v>0.276058405637741</v>
      </c>
      <c r="C12231" s="2">
        <v>0.0011062360135838</v>
      </c>
      <c r="D12231" s="2">
        <v>0.054131306707859</v>
      </c>
      <c r="E12231" s="2">
        <v>0.0068746814504265</v>
      </c>
      <c r="F12231" s="5">
        <v>0.230680242180824</v>
      </c>
      <c r="G12231" s="2">
        <v>0.0237076319754123</v>
      </c>
      <c r="H12231" s="2">
        <v>0.0</v>
      </c>
      <c r="I12231" s="2">
        <v>0.0</v>
      </c>
      <c r="J12231" s="2">
        <v>0.0</v>
      </c>
      <c r="K12231" s="2">
        <f t="shared" si="1"/>
        <v>0</v>
      </c>
      <c r="L12231" s="4">
        <v>1.0</v>
      </c>
      <c r="M12231" s="4"/>
    </row>
    <row r="12232" ht="14.25" customHeight="1">
      <c r="A12232" s="2" t="s">
        <v>12150</v>
      </c>
      <c r="B12232" s="2">
        <v>0.472552359104156</v>
      </c>
      <c r="C12232" s="2">
        <v>0.0012013235827907</v>
      </c>
      <c r="D12232" s="2">
        <v>0.043108232319355</v>
      </c>
      <c r="E12232" s="2">
        <v>0.0034075444564223</v>
      </c>
      <c r="F12232" s="5">
        <v>0.365185409784317</v>
      </c>
      <c r="G12232" s="2">
        <v>0.0302355531603097</v>
      </c>
      <c r="H12232" s="2">
        <v>0.0</v>
      </c>
      <c r="I12232" s="2">
        <v>0.0</v>
      </c>
      <c r="J12232" s="2">
        <v>0.0</v>
      </c>
      <c r="K12232" s="2">
        <f t="shared" si="1"/>
        <v>0</v>
      </c>
      <c r="L12232" s="4">
        <v>1.0</v>
      </c>
      <c r="M12232" s="4"/>
    </row>
    <row r="12233" ht="14.25" customHeight="1">
      <c r="A12233" s="2" t="s">
        <v>12151</v>
      </c>
      <c r="B12233" s="2">
        <v>0.155792728066444</v>
      </c>
      <c r="C12233" s="2">
        <v>0.0017141706775873</v>
      </c>
      <c r="D12233" s="2">
        <v>0.0088030751794576</v>
      </c>
      <c r="E12233" s="2">
        <v>1.946985576068E-4</v>
      </c>
      <c r="F12233" s="5">
        <v>0.0184209067374467</v>
      </c>
      <c r="G12233" s="2">
        <v>0.135591596364974</v>
      </c>
      <c r="H12233" s="2">
        <v>0.0</v>
      </c>
      <c r="I12233" s="2">
        <v>0.0</v>
      </c>
      <c r="J12233" s="2">
        <v>0.0</v>
      </c>
      <c r="K12233" s="2">
        <f t="shared" si="1"/>
        <v>0</v>
      </c>
      <c r="L12233" s="4">
        <v>1.0</v>
      </c>
      <c r="M12233" s="4"/>
    </row>
    <row r="12234" ht="14.25" customHeight="1">
      <c r="A12234" s="2" t="s">
        <v>12152</v>
      </c>
      <c r="B12234" s="2">
        <v>0.0080659808591008</v>
      </c>
      <c r="C12234" s="2">
        <v>3.95188653783407E-5</v>
      </c>
      <c r="D12234" s="2">
        <v>6.998148746788E-4</v>
      </c>
      <c r="E12234" s="2">
        <v>3.08795206365175E-5</v>
      </c>
      <c r="F12234" s="5">
        <v>9.908708743751E-4</v>
      </c>
      <c r="G12234" s="2">
        <v>0.0075850086286664</v>
      </c>
      <c r="H12234" s="2">
        <v>0.0</v>
      </c>
      <c r="I12234" s="2">
        <v>0.0</v>
      </c>
      <c r="J12234" s="2">
        <v>0.0</v>
      </c>
      <c r="K12234" s="2">
        <f t="shared" si="1"/>
        <v>0</v>
      </c>
      <c r="L12234" s="4">
        <v>1.0</v>
      </c>
      <c r="M12234" s="4"/>
    </row>
    <row r="12235" ht="14.25" customHeight="1">
      <c r="A12235" s="2" t="s">
        <v>12153</v>
      </c>
      <c r="B12235" s="2">
        <v>0.0100588826462626</v>
      </c>
      <c r="C12235" s="2">
        <v>7.92030550655908E-5</v>
      </c>
      <c r="D12235" s="2">
        <v>0.0011278549209237</v>
      </c>
      <c r="E12235" s="2">
        <v>5.77975260966923E-5</v>
      </c>
      <c r="F12235" s="5">
        <v>0.001684806193225</v>
      </c>
      <c r="G12235" s="2">
        <v>0.0072287824004888</v>
      </c>
      <c r="H12235" s="2">
        <v>0.0</v>
      </c>
      <c r="I12235" s="2">
        <v>0.0</v>
      </c>
      <c r="J12235" s="2">
        <v>0.0</v>
      </c>
      <c r="K12235" s="2">
        <f t="shared" si="1"/>
        <v>0</v>
      </c>
      <c r="L12235" s="4">
        <v>1.0</v>
      </c>
      <c r="M12235" s="4"/>
    </row>
    <row r="12236" ht="14.25" customHeight="1">
      <c r="A12236" s="2" t="s">
        <v>12154</v>
      </c>
      <c r="B12236" s="2">
        <v>0.0698594972491264</v>
      </c>
      <c r="C12236" s="2">
        <v>6.146412342786E-4</v>
      </c>
      <c r="D12236" s="2">
        <v>0.0028863244224339</v>
      </c>
      <c r="E12236" s="2">
        <v>1.231027563335E-4</v>
      </c>
      <c r="F12236" s="5">
        <v>0.0057271588593721</v>
      </c>
      <c r="G12236" s="2">
        <v>0.0625807642936706</v>
      </c>
      <c r="H12236" s="2">
        <v>0.0</v>
      </c>
      <c r="I12236" s="2">
        <v>0.0</v>
      </c>
      <c r="J12236" s="2">
        <v>0.0</v>
      </c>
      <c r="K12236" s="2">
        <f t="shared" si="1"/>
        <v>0</v>
      </c>
      <c r="L12236" s="4">
        <v>1.0</v>
      </c>
      <c r="M12236" s="4"/>
    </row>
    <row r="12237" ht="14.25" customHeight="1">
      <c r="A12237" s="2" t="s">
        <v>12155</v>
      </c>
      <c r="B12237" s="2">
        <v>0.0447617582976818</v>
      </c>
      <c r="C12237" s="2">
        <v>7.67119709053076E-5</v>
      </c>
      <c r="D12237" s="2">
        <v>0.006184437777847</v>
      </c>
      <c r="E12237" s="2">
        <v>1.835966686485E-4</v>
      </c>
      <c r="F12237" s="5">
        <v>0.0186481568962335</v>
      </c>
      <c r="G12237" s="2">
        <v>0.0168769508600235</v>
      </c>
      <c r="H12237" s="2">
        <v>0.0</v>
      </c>
      <c r="I12237" s="2">
        <v>0.0</v>
      </c>
      <c r="J12237" s="2">
        <v>0.0</v>
      </c>
      <c r="K12237" s="2">
        <f t="shared" si="1"/>
        <v>0</v>
      </c>
      <c r="L12237" s="4">
        <v>1.0</v>
      </c>
      <c r="M12237" s="4"/>
    </row>
    <row r="12238" ht="14.25" customHeight="1">
      <c r="A12238" s="2" t="s">
        <v>12156</v>
      </c>
      <c r="B12238" s="2">
        <v>0.1739072650671</v>
      </c>
      <c r="C12238" s="2">
        <v>3.980557667091E-4</v>
      </c>
      <c r="D12238" s="2">
        <v>0.0632116869091987</v>
      </c>
      <c r="E12238" s="2">
        <v>0.0010060650529339</v>
      </c>
      <c r="F12238" s="5">
        <v>0.0759413316845893</v>
      </c>
      <c r="G12238" s="2">
        <v>0.0524185858666896</v>
      </c>
      <c r="H12238" s="2">
        <v>0.0</v>
      </c>
      <c r="I12238" s="2">
        <v>0.0</v>
      </c>
      <c r="J12238" s="2">
        <v>0.0</v>
      </c>
      <c r="K12238" s="2">
        <f t="shared" si="1"/>
        <v>0</v>
      </c>
      <c r="L12238" s="4">
        <v>1.0</v>
      </c>
      <c r="M12238" s="4"/>
    </row>
    <row r="12239" ht="14.25" customHeight="1">
      <c r="A12239" s="2" t="s">
        <v>12157</v>
      </c>
      <c r="B12239" s="2">
        <v>0.0650808438658714</v>
      </c>
      <c r="C12239" s="2">
        <v>2.102800935972E-4</v>
      </c>
      <c r="D12239" s="2">
        <v>7.488685660064E-4</v>
      </c>
      <c r="E12239" s="2">
        <v>4.41793781646993E-5</v>
      </c>
      <c r="F12239" s="5">
        <v>0.0018768046284094</v>
      </c>
      <c r="G12239" s="2">
        <v>0.0674263685941696</v>
      </c>
      <c r="H12239" s="2">
        <v>0.0</v>
      </c>
      <c r="I12239" s="2">
        <v>0.0</v>
      </c>
      <c r="J12239" s="2">
        <v>0.0</v>
      </c>
      <c r="K12239" s="2">
        <f t="shared" si="1"/>
        <v>0</v>
      </c>
      <c r="L12239" s="4">
        <v>1.0</v>
      </c>
      <c r="M12239" s="4"/>
    </row>
    <row r="12240" ht="14.25" customHeight="1">
      <c r="A12240" s="2" t="s">
        <v>12158</v>
      </c>
      <c r="B12240" s="2">
        <v>0.0271919630467891</v>
      </c>
      <c r="C12240" s="2">
        <v>8.15466264612041E-5</v>
      </c>
      <c r="D12240" s="2">
        <v>3.117865999229E-4</v>
      </c>
      <c r="E12240" s="2">
        <v>1.6553271052544E-5</v>
      </c>
      <c r="F12240" s="5">
        <v>0.0038188432808965</v>
      </c>
      <c r="G12240" s="2">
        <v>0.0170629657804965</v>
      </c>
      <c r="H12240" s="2">
        <v>0.0</v>
      </c>
      <c r="I12240" s="2">
        <v>0.0</v>
      </c>
      <c r="J12240" s="2">
        <v>0.0</v>
      </c>
      <c r="K12240" s="2">
        <f t="shared" si="1"/>
        <v>0</v>
      </c>
      <c r="L12240" s="4">
        <v>1.0</v>
      </c>
      <c r="M12240" s="4"/>
    </row>
    <row r="12241" ht="14.25" customHeight="1">
      <c r="A12241" s="2" t="s">
        <v>12159</v>
      </c>
      <c r="B12241" s="2">
        <v>0.0380457118153572</v>
      </c>
      <c r="C12241" s="2">
        <v>1.9777759735E-4</v>
      </c>
      <c r="D12241" s="2">
        <v>4.957017954438E-4</v>
      </c>
      <c r="E12241" s="2">
        <v>2.65417966147651E-5</v>
      </c>
      <c r="F12241" s="5">
        <v>0.0029863165691494</v>
      </c>
      <c r="G12241" s="2">
        <v>0.0360422506928443</v>
      </c>
      <c r="H12241" s="2">
        <v>0.0</v>
      </c>
      <c r="I12241" s="2">
        <v>0.0</v>
      </c>
      <c r="J12241" s="2">
        <v>0.0</v>
      </c>
      <c r="K12241" s="2">
        <f t="shared" si="1"/>
        <v>0</v>
      </c>
      <c r="L12241" s="4">
        <v>1.0</v>
      </c>
      <c r="M12241" s="4"/>
    </row>
    <row r="12242" ht="14.25" customHeight="1">
      <c r="A12242" s="2" t="s">
        <v>12160</v>
      </c>
      <c r="B12242" s="2">
        <v>0.101004980504512</v>
      </c>
      <c r="C12242" s="2">
        <v>4.983330727554E-4</v>
      </c>
      <c r="D12242" s="2">
        <v>0.0011460011592134</v>
      </c>
      <c r="E12242" s="2">
        <v>4.70470477011986E-5</v>
      </c>
      <c r="F12242" s="5">
        <v>0.0070487139746546</v>
      </c>
      <c r="G12242" s="2">
        <v>0.110284894704818</v>
      </c>
      <c r="H12242" s="2">
        <v>0.0</v>
      </c>
      <c r="I12242" s="2">
        <v>0.0</v>
      </c>
      <c r="J12242" s="2">
        <v>0.0</v>
      </c>
      <c r="K12242" s="2">
        <f t="shared" si="1"/>
        <v>0</v>
      </c>
      <c r="L12242" s="4">
        <v>1.0</v>
      </c>
      <c r="M12242" s="4"/>
    </row>
    <row r="12243" ht="14.25" customHeight="1">
      <c r="A12243" s="2" t="s">
        <v>12161</v>
      </c>
      <c r="B12243" s="2">
        <v>0.0480958074331283</v>
      </c>
      <c r="C12243" s="2">
        <v>5.25955168996E-4</v>
      </c>
      <c r="D12243" s="2">
        <v>3.225404361728E-4</v>
      </c>
      <c r="E12243" s="2">
        <v>2.65031758317491E-5</v>
      </c>
      <c r="F12243" s="5">
        <v>0.0033864178694784</v>
      </c>
      <c r="G12243" s="2">
        <v>0.0511366017162799</v>
      </c>
      <c r="H12243" s="2">
        <v>0.0</v>
      </c>
      <c r="I12243" s="2">
        <v>0.0</v>
      </c>
      <c r="J12243" s="2">
        <v>0.0</v>
      </c>
      <c r="K12243" s="2">
        <f t="shared" si="1"/>
        <v>0</v>
      </c>
      <c r="L12243" s="4">
        <v>1.0</v>
      </c>
      <c r="M12243" s="4"/>
    </row>
    <row r="12244" ht="14.25" customHeight="1">
      <c r="A12244" s="2" t="s">
        <v>12162</v>
      </c>
      <c r="B12244" s="2">
        <v>3.83994920412E-4</v>
      </c>
      <c r="C12244" s="2">
        <v>2.47753469011513E-5</v>
      </c>
      <c r="D12244" s="2">
        <v>3.00231909022841E-6</v>
      </c>
      <c r="E12244" s="2">
        <v>4.84250620047532E-7</v>
      </c>
      <c r="F12244" s="5">
        <v>8.92480966285802E-5</v>
      </c>
      <c r="G12244" s="2">
        <v>5.373508902266E-4</v>
      </c>
      <c r="H12244" s="2">
        <v>0.0</v>
      </c>
      <c r="I12244" s="2">
        <v>0.0</v>
      </c>
      <c r="J12244" s="2">
        <v>0.0</v>
      </c>
      <c r="K12244" s="2">
        <f t="shared" si="1"/>
        <v>0</v>
      </c>
      <c r="L12244" s="4">
        <v>1.0</v>
      </c>
      <c r="M12244" s="4"/>
    </row>
    <row r="12245" ht="14.25" customHeight="1">
      <c r="A12245" s="2" t="s">
        <v>12163</v>
      </c>
      <c r="B12245" s="2">
        <v>2.14524952752981E-5</v>
      </c>
      <c r="C12245" s="2">
        <v>2.37830963811802E-8</v>
      </c>
      <c r="D12245" s="2">
        <v>1.16663230187441E-8</v>
      </c>
      <c r="E12245" s="2">
        <v>2.11124007165608E-9</v>
      </c>
      <c r="F12245" s="5">
        <v>2.04107345780357E-6</v>
      </c>
      <c r="G12245" s="2">
        <v>1.50913510879036E-5</v>
      </c>
      <c r="H12245" s="2">
        <v>0.0</v>
      </c>
      <c r="I12245" s="2">
        <v>0.0</v>
      </c>
      <c r="J12245" s="2">
        <v>0.0</v>
      </c>
      <c r="K12245" s="2">
        <f t="shared" si="1"/>
        <v>0</v>
      </c>
      <c r="L12245" s="4">
        <v>1.0</v>
      </c>
      <c r="M12245" s="4"/>
    </row>
    <row r="12246" ht="14.25" customHeight="1">
      <c r="A12246" s="2" t="s">
        <v>12164</v>
      </c>
      <c r="B12246" s="2">
        <v>5.09775873069884E-6</v>
      </c>
      <c r="C12246" s="2">
        <v>9.29956667228281E-10</v>
      </c>
      <c r="D12246" s="2">
        <v>1.20984049445382E-8</v>
      </c>
      <c r="E12246" s="2">
        <v>7.15530690253984E-10</v>
      </c>
      <c r="F12246" s="5">
        <v>8.10025426289939E-7</v>
      </c>
      <c r="G12246" s="2">
        <v>5.36314382770797E-6</v>
      </c>
      <c r="H12246" s="2">
        <v>0.0</v>
      </c>
      <c r="I12246" s="2">
        <v>0.0</v>
      </c>
      <c r="J12246" s="2">
        <v>0.0</v>
      </c>
      <c r="K12246" s="2">
        <f t="shared" si="1"/>
        <v>0</v>
      </c>
      <c r="L12246" s="4">
        <v>1.0</v>
      </c>
      <c r="M12246" s="4"/>
    </row>
    <row r="12247" ht="14.25" customHeight="1">
      <c r="A12247" s="2" t="s">
        <v>12165</v>
      </c>
      <c r="B12247" s="2">
        <v>1.81468039954779E-5</v>
      </c>
      <c r="C12247" s="2">
        <v>1.10781062101494E-9</v>
      </c>
      <c r="D12247" s="2">
        <v>1.38764249868472E-7</v>
      </c>
      <c r="E12247" s="2">
        <v>1.08103286322602E-8</v>
      </c>
      <c r="F12247" s="5">
        <v>4.2435594878043E-6</v>
      </c>
      <c r="G12247" s="2">
        <v>2.27713589993072E-5</v>
      </c>
      <c r="H12247" s="2">
        <v>0.0</v>
      </c>
      <c r="I12247" s="2">
        <v>0.0</v>
      </c>
      <c r="J12247" s="2">
        <v>0.0</v>
      </c>
      <c r="K12247" s="2">
        <f t="shared" si="1"/>
        <v>0</v>
      </c>
      <c r="L12247" s="4">
        <v>1.0</v>
      </c>
      <c r="M12247" s="4"/>
    </row>
    <row r="12248" ht="14.25" customHeight="1">
      <c r="A12248" s="2" t="s">
        <v>12166</v>
      </c>
      <c r="B12248" s="2">
        <v>2.78370771411573E-5</v>
      </c>
      <c r="C12248" s="2">
        <v>2.24862878317466E-10</v>
      </c>
      <c r="D12248" s="2">
        <v>1.48021641166451E-7</v>
      </c>
      <c r="E12248" s="2">
        <v>1.18755627553923E-8</v>
      </c>
      <c r="F12248" s="5">
        <v>7.3609230639704E-6</v>
      </c>
      <c r="G12248" s="2">
        <v>3.13176642521284E-5</v>
      </c>
      <c r="H12248" s="2">
        <v>0.0</v>
      </c>
      <c r="I12248" s="2">
        <v>0.0</v>
      </c>
      <c r="J12248" s="2">
        <v>0.0</v>
      </c>
      <c r="K12248" s="2">
        <f t="shared" si="1"/>
        <v>0</v>
      </c>
      <c r="L12248" s="4">
        <v>1.0</v>
      </c>
      <c r="M12248" s="4"/>
    </row>
    <row r="12249" ht="14.25" customHeight="1">
      <c r="A12249" s="2" t="s">
        <v>12167</v>
      </c>
      <c r="B12249" s="2">
        <v>1.752636308083E-4</v>
      </c>
      <c r="C12249" s="2">
        <v>1.83349527560494E-7</v>
      </c>
      <c r="D12249" s="2">
        <v>1.84391265065642E-5</v>
      </c>
      <c r="E12249" s="2">
        <v>3.86988432410362E-7</v>
      </c>
      <c r="F12249" s="5">
        <v>4.502700758166E-4</v>
      </c>
      <c r="G12249" s="2">
        <v>1.54675508383661E-5</v>
      </c>
      <c r="H12249" s="2">
        <v>0.0</v>
      </c>
      <c r="I12249" s="2">
        <v>0.0</v>
      </c>
      <c r="J12249" s="2">
        <v>0.0</v>
      </c>
      <c r="K12249" s="2">
        <f t="shared" si="1"/>
        <v>0</v>
      </c>
      <c r="L12249" s="4">
        <v>1.0</v>
      </c>
      <c r="M12249" s="4"/>
    </row>
    <row r="12250" ht="14.25" customHeight="1">
      <c r="A12250" s="2" t="s">
        <v>12168</v>
      </c>
      <c r="B12250" s="2">
        <v>9.34022682486102E-5</v>
      </c>
      <c r="C12250" s="2">
        <v>5.58514557269518E-7</v>
      </c>
      <c r="D12250" s="2">
        <v>4.5343490455707E-6</v>
      </c>
      <c r="E12250" s="2">
        <v>5.55945263158719E-8</v>
      </c>
      <c r="F12250" s="5">
        <v>2.034079516306E-4</v>
      </c>
      <c r="G12250" s="2">
        <v>3.30926595779601E-5</v>
      </c>
      <c r="H12250" s="2">
        <v>0.0</v>
      </c>
      <c r="I12250" s="2">
        <v>0.0</v>
      </c>
      <c r="J12250" s="2">
        <v>0.0</v>
      </c>
      <c r="K12250" s="2">
        <f t="shared" si="1"/>
        <v>0</v>
      </c>
      <c r="L12250" s="4">
        <v>1.0</v>
      </c>
      <c r="M12250" s="4"/>
    </row>
    <row r="12251" ht="14.25" customHeight="1">
      <c r="A12251" s="2" t="s">
        <v>12169</v>
      </c>
      <c r="B12251" s="2">
        <v>6.92846970196114E-6</v>
      </c>
      <c r="C12251" s="2">
        <v>3.1094234742568E-8</v>
      </c>
      <c r="D12251" s="2">
        <v>7.4732454891091E-8</v>
      </c>
      <c r="E12251" s="2">
        <v>6.64819255202786E-10</v>
      </c>
      <c r="F12251" s="5">
        <v>2.24379018618492E-5</v>
      </c>
      <c r="G12251" s="2">
        <v>2.98415261568152E-6</v>
      </c>
      <c r="H12251" s="2">
        <v>0.0</v>
      </c>
      <c r="I12251" s="2">
        <v>0.0</v>
      </c>
      <c r="J12251" s="2">
        <v>0.0</v>
      </c>
      <c r="K12251" s="2">
        <f t="shared" si="1"/>
        <v>0</v>
      </c>
      <c r="L12251" s="4">
        <v>1.0</v>
      </c>
      <c r="M12251" s="4"/>
    </row>
    <row r="12252" ht="14.25" customHeight="1">
      <c r="A12252" s="2" t="s">
        <v>12170</v>
      </c>
      <c r="B12252" s="2">
        <v>2.04922871489543E-5</v>
      </c>
      <c r="C12252" s="2">
        <v>2.72808229340171E-8</v>
      </c>
      <c r="D12252" s="2">
        <v>1.71952436289757E-7</v>
      </c>
      <c r="E12252" s="2">
        <v>1.29835067141925E-8</v>
      </c>
      <c r="F12252" s="5">
        <v>1.845811784733E-4</v>
      </c>
      <c r="G12252" s="2">
        <v>2.53770326708036E-6</v>
      </c>
      <c r="H12252" s="2">
        <v>0.0</v>
      </c>
      <c r="I12252" s="2">
        <v>0.0</v>
      </c>
      <c r="J12252" s="2">
        <v>0.0</v>
      </c>
      <c r="K12252" s="2">
        <f t="shared" si="1"/>
        <v>0</v>
      </c>
      <c r="L12252" s="4">
        <v>1.0</v>
      </c>
      <c r="M12252" s="4"/>
    </row>
    <row r="12253" ht="14.25" customHeight="1">
      <c r="A12253" s="2" t="s">
        <v>12171</v>
      </c>
      <c r="B12253" s="2">
        <v>1.090620353352E-4</v>
      </c>
      <c r="C12253" s="2">
        <v>4.12479721489944E-7</v>
      </c>
      <c r="D12253" s="2">
        <v>3.04830996356031E-6</v>
      </c>
      <c r="E12253" s="2">
        <v>3.78123388600215E-7</v>
      </c>
      <c r="F12253" s="5">
        <v>3.379833360668E-4</v>
      </c>
      <c r="G12253" s="2">
        <v>2.371824302827E-5</v>
      </c>
      <c r="H12253" s="2">
        <v>0.0</v>
      </c>
      <c r="I12253" s="2">
        <v>0.0</v>
      </c>
      <c r="J12253" s="2">
        <v>0.0</v>
      </c>
      <c r="K12253" s="2">
        <f t="shared" si="1"/>
        <v>0</v>
      </c>
      <c r="L12253" s="4">
        <v>1.0</v>
      </c>
      <c r="M12253" s="4"/>
    </row>
    <row r="12254" ht="14.25" customHeight="1">
      <c r="A12254" s="2" t="s">
        <v>12172</v>
      </c>
      <c r="B12254" s="2">
        <v>4.42684104200452E-5</v>
      </c>
      <c r="C12254" s="2">
        <v>2.65232582563612E-8</v>
      </c>
      <c r="D12254" s="2">
        <v>3.70043238717698E-7</v>
      </c>
      <c r="E12254" s="2">
        <v>6.89498506289965E-7</v>
      </c>
      <c r="F12254" s="5">
        <v>1.22359386296E-4</v>
      </c>
      <c r="G12254" s="2">
        <v>7.91705224401084E-6</v>
      </c>
      <c r="H12254" s="2">
        <v>0.0</v>
      </c>
      <c r="I12254" s="2">
        <v>0.0</v>
      </c>
      <c r="J12254" s="2">
        <v>0.0</v>
      </c>
      <c r="K12254" s="2">
        <f t="shared" si="1"/>
        <v>0</v>
      </c>
      <c r="L12254" s="4">
        <v>1.0</v>
      </c>
      <c r="M12254" s="4"/>
    </row>
    <row r="12255" ht="14.25" customHeight="1">
      <c r="A12255" s="2" t="s">
        <v>12173</v>
      </c>
      <c r="B12255" s="2">
        <v>0.0064756539650261</v>
      </c>
      <c r="C12255" s="2">
        <v>1.576386130182E-4</v>
      </c>
      <c r="D12255" s="2">
        <v>0.0015106609789654</v>
      </c>
      <c r="E12255" s="2">
        <v>8.815930923447E-4</v>
      </c>
      <c r="F12255" s="5">
        <v>0.0058392332866787</v>
      </c>
      <c r="G12255" s="2">
        <v>0.0037620186340063</v>
      </c>
      <c r="H12255" s="2">
        <v>0.0</v>
      </c>
      <c r="I12255" s="2">
        <v>0.0</v>
      </c>
      <c r="J12255" s="2">
        <v>0.0</v>
      </c>
      <c r="K12255" s="2">
        <f t="shared" si="1"/>
        <v>0</v>
      </c>
      <c r="L12255" s="4">
        <v>1.0</v>
      </c>
      <c r="M12255" s="4"/>
    </row>
    <row r="12256" ht="14.25" customHeight="1">
      <c r="A12256" s="2" t="s">
        <v>12174</v>
      </c>
      <c r="B12256" s="2">
        <v>0.0181119684129953</v>
      </c>
      <c r="C12256" s="2">
        <v>1.751603849697E-4</v>
      </c>
      <c r="D12256" s="2">
        <v>0.0101681901142001</v>
      </c>
      <c r="E12256" s="2">
        <v>0.0017112452769652</v>
      </c>
      <c r="F12256" s="5">
        <v>0.0117062656208872</v>
      </c>
      <c r="G12256" s="2">
        <v>0.0058233435265719</v>
      </c>
      <c r="H12256" s="2">
        <v>0.0</v>
      </c>
      <c r="I12256" s="2">
        <v>0.0</v>
      </c>
      <c r="J12256" s="2">
        <v>0.0</v>
      </c>
      <c r="K12256" s="2">
        <f t="shared" si="1"/>
        <v>0</v>
      </c>
      <c r="L12256" s="4">
        <v>1.0</v>
      </c>
      <c r="M12256" s="4"/>
    </row>
    <row r="12257" ht="14.25" customHeight="1">
      <c r="A12257" s="2" t="s">
        <v>12175</v>
      </c>
      <c r="B12257" s="2">
        <v>0.150161638855934</v>
      </c>
      <c r="C12257" s="2">
        <v>0.0010390020906925</v>
      </c>
      <c r="D12257" s="2">
        <v>0.0668111741542816</v>
      </c>
      <c r="E12257" s="2">
        <v>0.0291856061667203</v>
      </c>
      <c r="F12257" s="5">
        <v>0.0933735147118568</v>
      </c>
      <c r="G12257" s="2">
        <v>0.0247164517641067</v>
      </c>
      <c r="H12257" s="2">
        <v>0.0</v>
      </c>
      <c r="I12257" s="2">
        <v>0.0</v>
      </c>
      <c r="J12257" s="2">
        <v>0.0</v>
      </c>
      <c r="K12257" s="2">
        <f t="shared" si="1"/>
        <v>0</v>
      </c>
      <c r="L12257" s="4">
        <v>1.0</v>
      </c>
      <c r="M12257" s="4"/>
    </row>
    <row r="12258" ht="14.25" customHeight="1">
      <c r="A12258" s="2" t="s">
        <v>12176</v>
      </c>
      <c r="B12258" s="2">
        <v>0.546401500701904</v>
      </c>
      <c r="C12258" s="2">
        <v>9.685258264653E-4</v>
      </c>
      <c r="D12258" s="2">
        <v>0.0549863204360008</v>
      </c>
      <c r="E12258" s="2">
        <v>0.0855410397052764</v>
      </c>
      <c r="F12258" s="5">
        <v>0.514310538768768</v>
      </c>
      <c r="G12258" s="2">
        <v>0.0188815779983997</v>
      </c>
      <c r="H12258" s="2">
        <v>0.0</v>
      </c>
      <c r="I12258" s="2">
        <v>0.0</v>
      </c>
      <c r="J12258" s="2">
        <v>0.0</v>
      </c>
      <c r="K12258" s="2">
        <f t="shared" si="1"/>
        <v>1</v>
      </c>
      <c r="L12258" s="4">
        <v>1.0</v>
      </c>
      <c r="M12258" s="4"/>
    </row>
    <row r="12259" ht="14.25" customHeight="1">
      <c r="A12259" s="2" t="s">
        <v>12177</v>
      </c>
      <c r="B12259" s="2">
        <v>0.287895828485488</v>
      </c>
      <c r="C12259" s="2">
        <v>0.0028084034565836</v>
      </c>
      <c r="D12259" s="2">
        <v>0.128852605819702</v>
      </c>
      <c r="E12259" s="2">
        <v>0.064915619790554</v>
      </c>
      <c r="F12259" s="5">
        <v>0.100572369992733</v>
      </c>
      <c r="G12259" s="2">
        <v>0.0871100649237632</v>
      </c>
      <c r="H12259" s="2">
        <v>0.0</v>
      </c>
      <c r="I12259" s="2">
        <v>0.0</v>
      </c>
      <c r="J12259" s="2">
        <v>0.0</v>
      </c>
      <c r="K12259" s="2">
        <f t="shared" si="1"/>
        <v>0</v>
      </c>
      <c r="L12259" s="4">
        <v>1.0</v>
      </c>
      <c r="M12259" s="4"/>
    </row>
    <row r="12260" ht="14.25" customHeight="1">
      <c r="A12260" s="2" t="s">
        <v>12178</v>
      </c>
      <c r="B12260" s="2">
        <v>0.510106861591339</v>
      </c>
      <c r="C12260" s="2">
        <v>0.0024944345932453</v>
      </c>
      <c r="D12260" s="2">
        <v>0.120579943060874</v>
      </c>
      <c r="E12260" s="2">
        <v>0.0577229373157024</v>
      </c>
      <c r="F12260" s="5">
        <v>0.144166782498359</v>
      </c>
      <c r="G12260" s="2">
        <v>0.211523547768592</v>
      </c>
      <c r="H12260" s="2">
        <v>0.0</v>
      </c>
      <c r="I12260" s="2">
        <v>0.0</v>
      </c>
      <c r="J12260" s="2">
        <v>0.0</v>
      </c>
      <c r="K12260" s="2">
        <f t="shared" si="1"/>
        <v>1</v>
      </c>
      <c r="L12260" s="4">
        <v>1.0</v>
      </c>
      <c r="M12260" s="4"/>
    </row>
    <row r="12261" ht="14.25" customHeight="1">
      <c r="A12261" s="2" t="s">
        <v>12179</v>
      </c>
      <c r="B12261" s="2">
        <v>0.355381220579147</v>
      </c>
      <c r="C12261" s="2">
        <v>0.0016909890109673</v>
      </c>
      <c r="D12261" s="2">
        <v>0.112523086369037</v>
      </c>
      <c r="E12261" s="2">
        <v>0.0590439923107624</v>
      </c>
      <c r="F12261" s="5">
        <v>0.0651039406657219</v>
      </c>
      <c r="G12261" s="2">
        <v>0.0991424992680549</v>
      </c>
      <c r="H12261" s="2">
        <v>0.0</v>
      </c>
      <c r="I12261" s="2">
        <v>0.0</v>
      </c>
      <c r="J12261" s="2">
        <v>0.0</v>
      </c>
      <c r="K12261" s="2">
        <f t="shared" si="1"/>
        <v>0</v>
      </c>
      <c r="L12261" s="4">
        <v>1.0</v>
      </c>
      <c r="M12261" s="4"/>
    </row>
    <row r="12262" ht="14.25" customHeight="1">
      <c r="A12262" s="2" t="s">
        <v>12180</v>
      </c>
      <c r="B12262" s="2">
        <v>0.424886554479599</v>
      </c>
      <c r="C12262" s="2">
        <v>0.0012782600242644</v>
      </c>
      <c r="D12262" s="2">
        <v>0.148771166801452</v>
      </c>
      <c r="E12262" s="2">
        <v>0.0555357597768306</v>
      </c>
      <c r="F12262" s="5">
        <v>0.0383791364729404</v>
      </c>
      <c r="G12262" s="2">
        <v>0.158614486455917</v>
      </c>
      <c r="H12262" s="2">
        <v>0.0</v>
      </c>
      <c r="I12262" s="2">
        <v>0.0</v>
      </c>
      <c r="J12262" s="2">
        <v>0.0</v>
      </c>
      <c r="K12262" s="2">
        <f t="shared" si="1"/>
        <v>0</v>
      </c>
      <c r="L12262" s="4">
        <v>1.0</v>
      </c>
      <c r="M12262" s="4"/>
    </row>
    <row r="12263" ht="14.25" customHeight="1">
      <c r="A12263" s="2" t="s">
        <v>12181</v>
      </c>
      <c r="B12263" s="2">
        <v>0.511811017990112</v>
      </c>
      <c r="C12263" s="2">
        <v>0.0013624323764815</v>
      </c>
      <c r="D12263" s="2">
        <v>0.371111154556274</v>
      </c>
      <c r="E12263" s="2">
        <v>0.0483274944126606</v>
      </c>
      <c r="F12263" s="5">
        <v>0.0382848680019378</v>
      </c>
      <c r="G12263" s="2">
        <v>0.169801518321037</v>
      </c>
      <c r="H12263" s="2">
        <v>0.0</v>
      </c>
      <c r="I12263" s="2">
        <v>0.0</v>
      </c>
      <c r="J12263" s="2">
        <v>0.0</v>
      </c>
      <c r="K12263" s="2">
        <f t="shared" si="1"/>
        <v>1</v>
      </c>
      <c r="L12263" s="4">
        <v>1.0</v>
      </c>
      <c r="M12263" s="4"/>
    </row>
    <row r="12264" ht="14.25" customHeight="1">
      <c r="A12264" s="2" t="s">
        <v>12182</v>
      </c>
      <c r="B12264" s="2">
        <v>0.313833743333816</v>
      </c>
      <c r="C12264" s="2">
        <v>0.0014846799895167</v>
      </c>
      <c r="D12264" s="2">
        <v>0.1050885617733</v>
      </c>
      <c r="E12264" s="2">
        <v>0.0762856379151344</v>
      </c>
      <c r="F12264" s="5">
        <v>0.0359778143465518</v>
      </c>
      <c r="G12264" s="2">
        <v>0.100851915776729</v>
      </c>
      <c r="H12264" s="2">
        <v>0.0</v>
      </c>
      <c r="I12264" s="2">
        <v>0.0</v>
      </c>
      <c r="J12264" s="2">
        <v>0.0</v>
      </c>
      <c r="K12264" s="2">
        <f t="shared" si="1"/>
        <v>0</v>
      </c>
      <c r="L12264" s="4">
        <v>1.0</v>
      </c>
      <c r="M12264" s="4"/>
    </row>
    <row r="12265" ht="14.25" customHeight="1">
      <c r="A12265" s="2" t="s">
        <v>12183</v>
      </c>
      <c r="B12265" s="2">
        <v>0.337539076805114</v>
      </c>
      <c r="C12265" s="2">
        <v>8.817661437205E-4</v>
      </c>
      <c r="D12265" s="2">
        <v>0.0843715220689773</v>
      </c>
      <c r="E12265" s="2">
        <v>0.0495951101183891</v>
      </c>
      <c r="F12265" s="5">
        <v>0.0250689350068569</v>
      </c>
      <c r="G12265" s="2">
        <v>0.11479115486145</v>
      </c>
      <c r="H12265" s="2">
        <v>0.0</v>
      </c>
      <c r="I12265" s="2">
        <v>0.0</v>
      </c>
      <c r="J12265" s="2">
        <v>0.0</v>
      </c>
      <c r="K12265" s="2">
        <f t="shared" si="1"/>
        <v>0</v>
      </c>
      <c r="L12265" s="4">
        <v>1.0</v>
      </c>
      <c r="M12265" s="4"/>
    </row>
    <row r="12266" ht="14.25" customHeight="1">
      <c r="A12266" s="2" t="s">
        <v>12184</v>
      </c>
      <c r="B12266" s="2">
        <v>0.339224278926849</v>
      </c>
      <c r="C12266" s="2">
        <v>5.962594295851E-4</v>
      </c>
      <c r="D12266" s="2">
        <v>0.088316835463047</v>
      </c>
      <c r="E12266" s="2">
        <v>0.0345542915165424</v>
      </c>
      <c r="F12266" s="5">
        <v>0.0147296721115708</v>
      </c>
      <c r="G12266" s="2">
        <v>0.128604590892791</v>
      </c>
      <c r="H12266" s="2">
        <v>0.0</v>
      </c>
      <c r="I12266" s="2">
        <v>0.0</v>
      </c>
      <c r="J12266" s="2">
        <v>0.0</v>
      </c>
      <c r="K12266" s="2">
        <f t="shared" si="1"/>
        <v>0</v>
      </c>
      <c r="L12266" s="4">
        <v>1.0</v>
      </c>
      <c r="M12266" s="4"/>
    </row>
    <row r="12267" ht="14.25" customHeight="1">
      <c r="A12267" s="2" t="s">
        <v>12185</v>
      </c>
      <c r="B12267" s="2">
        <v>0.291021049022674</v>
      </c>
      <c r="C12267" s="2">
        <v>4.897364415228E-4</v>
      </c>
      <c r="D12267" s="2">
        <v>0.0588284134864807</v>
      </c>
      <c r="E12267" s="2">
        <v>0.038380742073059</v>
      </c>
      <c r="F12267" s="5">
        <v>0.0105300107970833</v>
      </c>
      <c r="G12267" s="2">
        <v>0.106495015323162</v>
      </c>
      <c r="H12267" s="2">
        <v>0.0</v>
      </c>
      <c r="I12267" s="2">
        <v>0.0</v>
      </c>
      <c r="J12267" s="2">
        <v>0.0</v>
      </c>
      <c r="K12267" s="2">
        <f t="shared" si="1"/>
        <v>0</v>
      </c>
      <c r="L12267" s="4">
        <v>1.0</v>
      </c>
      <c r="M12267" s="4"/>
    </row>
    <row r="12268" ht="14.25" customHeight="1">
      <c r="A12268" s="2" t="s">
        <v>12186</v>
      </c>
      <c r="B12268" s="2">
        <v>0.327242136001586</v>
      </c>
      <c r="C12268" s="2">
        <v>8.526417077519E-4</v>
      </c>
      <c r="D12268" s="2">
        <v>0.0804092437028884</v>
      </c>
      <c r="E12268" s="2">
        <v>0.0334046259522438</v>
      </c>
      <c r="F12268" s="5">
        <v>0.0198650378733873</v>
      </c>
      <c r="G12268" s="2">
        <v>0.122881978750228</v>
      </c>
      <c r="H12268" s="2">
        <v>0.0</v>
      </c>
      <c r="I12268" s="2">
        <v>0.0</v>
      </c>
      <c r="J12268" s="2">
        <v>0.0</v>
      </c>
      <c r="K12268" s="2">
        <f t="shared" si="1"/>
        <v>0</v>
      </c>
      <c r="L12268" s="4">
        <v>1.0</v>
      </c>
      <c r="M12268" s="4"/>
    </row>
    <row r="12269" ht="14.25" customHeight="1">
      <c r="A12269" s="2" t="s">
        <v>12187</v>
      </c>
      <c r="B12269" s="2">
        <v>0.480223953723907</v>
      </c>
      <c r="C12269" s="2">
        <v>0.0011296117445454</v>
      </c>
      <c r="D12269" s="2">
        <v>0.198050066828727</v>
      </c>
      <c r="E12269" s="2">
        <v>0.0324391573667526</v>
      </c>
      <c r="F12269" s="5">
        <v>0.0354508571326732</v>
      </c>
      <c r="G12269" s="2">
        <v>0.182067543268203</v>
      </c>
      <c r="H12269" s="2">
        <v>0.0</v>
      </c>
      <c r="I12269" s="2">
        <v>0.0</v>
      </c>
      <c r="J12269" s="2">
        <v>0.0</v>
      </c>
      <c r="K12269" s="2">
        <f t="shared" si="1"/>
        <v>0</v>
      </c>
      <c r="L12269" s="4">
        <v>1.0</v>
      </c>
      <c r="M12269" s="4"/>
    </row>
    <row r="12270" ht="14.25" customHeight="1">
      <c r="A12270" s="2" t="s">
        <v>12188</v>
      </c>
      <c r="B12270" s="2">
        <v>0.389306157827377</v>
      </c>
      <c r="C12270" s="2">
        <v>0.0013182692928239</v>
      </c>
      <c r="D12270" s="2">
        <v>0.120702147483825</v>
      </c>
      <c r="E12270" s="2">
        <v>0.022129526361823</v>
      </c>
      <c r="F12270" s="5">
        <v>0.0410756692290306</v>
      </c>
      <c r="G12270" s="2">
        <v>0.131506472826004</v>
      </c>
      <c r="H12270" s="2">
        <v>0.0</v>
      </c>
      <c r="I12270" s="2">
        <v>0.0</v>
      </c>
      <c r="J12270" s="2">
        <v>0.0</v>
      </c>
      <c r="K12270" s="2">
        <f t="shared" si="1"/>
        <v>0</v>
      </c>
      <c r="L12270" s="4">
        <v>1.0</v>
      </c>
      <c r="M12270" s="4"/>
    </row>
    <row r="12271" ht="14.25" customHeight="1">
      <c r="A12271" s="2" t="s">
        <v>12189</v>
      </c>
      <c r="B12271" s="2">
        <v>0.420313596725463</v>
      </c>
      <c r="C12271" s="2">
        <v>7.363444310612E-4</v>
      </c>
      <c r="D12271" s="2">
        <v>0.120329223573207</v>
      </c>
      <c r="E12271" s="2">
        <v>0.0199161320924758</v>
      </c>
      <c r="F12271" s="5">
        <v>0.0188298672437667</v>
      </c>
      <c r="G12271" s="2">
        <v>0.150528371334075</v>
      </c>
      <c r="H12271" s="2">
        <v>0.0</v>
      </c>
      <c r="I12271" s="2">
        <v>0.0</v>
      </c>
      <c r="J12271" s="2">
        <v>0.0</v>
      </c>
      <c r="K12271" s="2">
        <f t="shared" si="1"/>
        <v>0</v>
      </c>
      <c r="L12271" s="4">
        <v>1.0</v>
      </c>
      <c r="M12271" s="4"/>
    </row>
    <row r="12272" ht="14.25" customHeight="1">
      <c r="A12272" s="2" t="s">
        <v>12190</v>
      </c>
      <c r="B12272" s="2">
        <v>0.344296842813491</v>
      </c>
      <c r="C12272" s="2">
        <v>5.391613813117E-4</v>
      </c>
      <c r="D12272" s="2">
        <v>0.0703148618340492</v>
      </c>
      <c r="E12272" s="2">
        <v>0.0162922795861959</v>
      </c>
      <c r="F12272" s="5">
        <v>0.0130486330017447</v>
      </c>
      <c r="G12272" s="2">
        <v>0.130585879087448</v>
      </c>
      <c r="H12272" s="2">
        <v>0.0</v>
      </c>
      <c r="I12272" s="2">
        <v>0.0</v>
      </c>
      <c r="J12272" s="2">
        <v>0.0</v>
      </c>
      <c r="K12272" s="2">
        <f t="shared" si="1"/>
        <v>0</v>
      </c>
      <c r="L12272" s="4">
        <v>1.0</v>
      </c>
      <c r="M12272" s="4"/>
    </row>
    <row r="12273" ht="14.25" customHeight="1">
      <c r="A12273" s="2" t="s">
        <v>12191</v>
      </c>
      <c r="B12273" s="2">
        <v>0.286732167005538</v>
      </c>
      <c r="C12273" s="2">
        <v>7.008981192484E-4</v>
      </c>
      <c r="D12273" s="2">
        <v>0.0536568611860275</v>
      </c>
      <c r="E12273" s="2">
        <v>0.0156413372606039</v>
      </c>
      <c r="F12273" s="5">
        <v>0.0148945413529872</v>
      </c>
      <c r="G12273" s="2">
        <v>0.107851333916187</v>
      </c>
      <c r="H12273" s="2">
        <v>0.0</v>
      </c>
      <c r="I12273" s="2">
        <v>0.0</v>
      </c>
      <c r="J12273" s="2">
        <v>0.0</v>
      </c>
      <c r="K12273" s="2">
        <f t="shared" si="1"/>
        <v>0</v>
      </c>
      <c r="L12273" s="4">
        <v>1.0</v>
      </c>
      <c r="M12273" s="4"/>
    </row>
    <row r="12274" ht="14.25" customHeight="1">
      <c r="A12274" s="2" t="s">
        <v>12192</v>
      </c>
      <c r="B12274" s="2">
        <v>0.235414549708366</v>
      </c>
      <c r="C12274" s="2">
        <v>8.757492178119E-4</v>
      </c>
      <c r="D12274" s="2">
        <v>0.0450982898473739</v>
      </c>
      <c r="E12274" s="2">
        <v>0.0099148731678724</v>
      </c>
      <c r="F12274" s="5">
        <v>0.0167068429291248</v>
      </c>
      <c r="G12274" s="2">
        <v>0.0848077982664108</v>
      </c>
      <c r="H12274" s="2">
        <v>0.0</v>
      </c>
      <c r="I12274" s="2">
        <v>0.0</v>
      </c>
      <c r="J12274" s="2">
        <v>0.0</v>
      </c>
      <c r="K12274" s="2">
        <f t="shared" si="1"/>
        <v>0</v>
      </c>
      <c r="L12274" s="4">
        <v>1.0</v>
      </c>
      <c r="M12274" s="4"/>
    </row>
    <row r="12275" ht="14.25" customHeight="1">
      <c r="A12275" s="2" t="s">
        <v>12193</v>
      </c>
      <c r="B12275" s="2">
        <v>0.313116788864135</v>
      </c>
      <c r="C12275" s="2">
        <v>0.0011016529751941</v>
      </c>
      <c r="D12275" s="2">
        <v>0.0723508447408676</v>
      </c>
      <c r="E12275" s="2">
        <v>0.0080711403861641</v>
      </c>
      <c r="F12275" s="5">
        <v>0.0449528805911541</v>
      </c>
      <c r="G12275" s="2">
        <v>0.114491403102874</v>
      </c>
      <c r="H12275" s="2">
        <v>0.0</v>
      </c>
      <c r="I12275" s="2">
        <v>0.0</v>
      </c>
      <c r="J12275" s="2">
        <v>0.0</v>
      </c>
      <c r="K12275" s="2">
        <f t="shared" si="1"/>
        <v>0</v>
      </c>
      <c r="L12275" s="4">
        <v>1.0</v>
      </c>
      <c r="M12275" s="4"/>
    </row>
    <row r="12276" ht="14.25" customHeight="1">
      <c r="A12276" s="2" t="s">
        <v>12194</v>
      </c>
      <c r="B12276" s="2">
        <v>0.0710605382919311</v>
      </c>
      <c r="C12276" s="2">
        <v>4.210152255836E-4</v>
      </c>
      <c r="D12276" s="2">
        <v>0.0059757148846983</v>
      </c>
      <c r="E12276" s="2">
        <v>8.136829128488E-4</v>
      </c>
      <c r="F12276" s="5">
        <v>0.0201752316206693</v>
      </c>
      <c r="G12276" s="2">
        <v>0.0272422432899475</v>
      </c>
      <c r="H12276" s="2">
        <v>0.0</v>
      </c>
      <c r="I12276" s="2">
        <v>0.0</v>
      </c>
      <c r="J12276" s="2">
        <v>0.0</v>
      </c>
      <c r="K12276" s="2">
        <f t="shared" si="1"/>
        <v>0</v>
      </c>
      <c r="L12276" s="4">
        <v>1.0</v>
      </c>
      <c r="M12276" s="4"/>
    </row>
    <row r="12277" ht="14.25" customHeight="1">
      <c r="A12277" s="2" t="s">
        <v>12195</v>
      </c>
      <c r="B12277" s="2">
        <v>0.0609026104211807</v>
      </c>
      <c r="C12277" s="2">
        <v>0.0010124201653525</v>
      </c>
      <c r="D12277" s="2">
        <v>0.0063941497355699</v>
      </c>
      <c r="E12277" s="2">
        <v>1.951687881955E-4</v>
      </c>
      <c r="F12277" s="5">
        <v>0.0376761406660079</v>
      </c>
      <c r="G12277" s="2">
        <v>0.037161573767662</v>
      </c>
      <c r="H12277" s="2">
        <v>0.0</v>
      </c>
      <c r="I12277" s="2">
        <v>0.0</v>
      </c>
      <c r="J12277" s="2">
        <v>0.0</v>
      </c>
      <c r="K12277" s="2">
        <f t="shared" si="1"/>
        <v>0</v>
      </c>
      <c r="L12277" s="4">
        <v>1.0</v>
      </c>
      <c r="M12277" s="4"/>
    </row>
    <row r="12278" ht="14.25" customHeight="1">
      <c r="A12278" s="2" t="s">
        <v>12196</v>
      </c>
      <c r="B12278" s="2">
        <v>4.59409566246904E-5</v>
      </c>
      <c r="C12278" s="2">
        <v>4.61531317341723E-6</v>
      </c>
      <c r="D12278" s="2">
        <v>3.37508616610193E-8</v>
      </c>
      <c r="E12278" s="2">
        <v>8.98245833269584E-9</v>
      </c>
      <c r="F12278" s="5">
        <v>4.46801232101279E-6</v>
      </c>
      <c r="G12278" s="2">
        <v>5.10886020492762E-5</v>
      </c>
      <c r="H12278" s="2">
        <v>0.0</v>
      </c>
      <c r="I12278" s="2">
        <v>0.0</v>
      </c>
      <c r="J12278" s="2">
        <v>0.0</v>
      </c>
      <c r="K12278" s="2">
        <f t="shared" si="1"/>
        <v>0</v>
      </c>
      <c r="L12278" s="4">
        <v>1.0</v>
      </c>
      <c r="M12278" s="4"/>
    </row>
    <row r="12279" ht="14.25" customHeight="1">
      <c r="A12279" s="2" t="s">
        <v>12197</v>
      </c>
      <c r="B12279" s="2">
        <v>4.1756677092053E-5</v>
      </c>
      <c r="C12279" s="2">
        <v>6.61788533307117E-7</v>
      </c>
      <c r="D12279" s="2">
        <v>1.26435679703718E-8</v>
      </c>
      <c r="E12279" s="2">
        <v>2.64665955818088E-9</v>
      </c>
      <c r="F12279" s="5">
        <v>3.1089127787709E-6</v>
      </c>
      <c r="G12279" s="2">
        <v>2.25468029384501E-5</v>
      </c>
      <c r="H12279" s="2">
        <v>0.0</v>
      </c>
      <c r="I12279" s="2">
        <v>0.0</v>
      </c>
      <c r="J12279" s="2">
        <v>0.0</v>
      </c>
      <c r="K12279" s="2">
        <f t="shared" si="1"/>
        <v>0</v>
      </c>
      <c r="L12279" s="4">
        <v>1.0</v>
      </c>
      <c r="M12279" s="4"/>
    </row>
    <row r="12280" ht="14.25" customHeight="1">
      <c r="A12280" s="2" t="s">
        <v>12198</v>
      </c>
      <c r="B12280" s="2">
        <v>7.22268305253237E-6</v>
      </c>
      <c r="C12280" s="2">
        <v>1.14318634558685E-8</v>
      </c>
      <c r="D12280" s="2">
        <v>1.14460236844138E-8</v>
      </c>
      <c r="E12280" s="2">
        <v>2.94876878470518E-9</v>
      </c>
      <c r="F12280" s="5">
        <v>1.06405559563427E-6</v>
      </c>
      <c r="G12280" s="2">
        <v>9.93146750261075E-6</v>
      </c>
      <c r="H12280" s="2">
        <v>0.0</v>
      </c>
      <c r="I12280" s="2">
        <v>0.0</v>
      </c>
      <c r="J12280" s="2">
        <v>0.0</v>
      </c>
      <c r="K12280" s="2">
        <f t="shared" si="1"/>
        <v>0</v>
      </c>
      <c r="L12280" s="4">
        <v>1.0</v>
      </c>
      <c r="M12280" s="4"/>
    </row>
    <row r="12281" ht="14.25" customHeight="1">
      <c r="A12281" s="2" t="s">
        <v>12199</v>
      </c>
      <c r="B12281" s="2">
        <v>2.74054382316535E-5</v>
      </c>
      <c r="C12281" s="2">
        <v>2.0856010252146E-9</v>
      </c>
      <c r="D12281" s="2">
        <v>1.7991627032643E-7</v>
      </c>
      <c r="E12281" s="2">
        <v>8.42918179699836E-9</v>
      </c>
      <c r="F12281" s="5">
        <v>4.51021924163796E-6</v>
      </c>
      <c r="G12281" s="2">
        <v>1.83459887921344E-5</v>
      </c>
      <c r="H12281" s="2">
        <v>0.0</v>
      </c>
      <c r="I12281" s="2">
        <v>0.0</v>
      </c>
      <c r="J12281" s="2">
        <v>0.0</v>
      </c>
      <c r="K12281" s="2">
        <f t="shared" si="1"/>
        <v>0</v>
      </c>
      <c r="L12281" s="4">
        <v>1.0</v>
      </c>
      <c r="M12281" s="4"/>
    </row>
    <row r="12282" ht="14.25" customHeight="1">
      <c r="A12282" s="2" t="s">
        <v>12200</v>
      </c>
      <c r="B12282" s="2">
        <v>2.78370771411573E-5</v>
      </c>
      <c r="C12282" s="2">
        <v>2.24862878317466E-10</v>
      </c>
      <c r="D12282" s="2">
        <v>1.48021641166451E-7</v>
      </c>
      <c r="E12282" s="2">
        <v>1.18755627553923E-8</v>
      </c>
      <c r="F12282" s="5">
        <v>7.3609230639704E-6</v>
      </c>
      <c r="G12282" s="2">
        <v>3.13176642521284E-5</v>
      </c>
      <c r="H12282" s="2">
        <v>0.0</v>
      </c>
      <c r="I12282" s="2">
        <v>0.0</v>
      </c>
      <c r="J12282" s="2">
        <v>0.0</v>
      </c>
      <c r="K12282" s="2">
        <f t="shared" si="1"/>
        <v>0</v>
      </c>
      <c r="L12282" s="4">
        <v>1.0</v>
      </c>
      <c r="M12282" s="4"/>
    </row>
    <row r="12283" ht="14.25" customHeight="1">
      <c r="A12283" s="2" t="s">
        <v>12201</v>
      </c>
      <c r="B12283" s="2">
        <v>2.78370771411573E-5</v>
      </c>
      <c r="C12283" s="2">
        <v>2.24862878317466E-10</v>
      </c>
      <c r="D12283" s="2">
        <v>1.48021641166451E-7</v>
      </c>
      <c r="E12283" s="2">
        <v>1.18755627553923E-8</v>
      </c>
      <c r="F12283" s="5">
        <v>7.3609230639704E-6</v>
      </c>
      <c r="G12283" s="2">
        <v>3.13176642521284E-5</v>
      </c>
      <c r="H12283" s="2">
        <v>0.0</v>
      </c>
      <c r="I12283" s="2">
        <v>0.0</v>
      </c>
      <c r="J12283" s="2">
        <v>0.0</v>
      </c>
      <c r="K12283" s="2">
        <f t="shared" si="1"/>
        <v>0</v>
      </c>
      <c r="L12283" s="4">
        <v>1.0</v>
      </c>
      <c r="M12283" s="4"/>
    </row>
    <row r="12284" ht="14.25" customHeight="1">
      <c r="A12284" s="2" t="s">
        <v>12202</v>
      </c>
      <c r="B12284" s="2">
        <v>0.112714305520057</v>
      </c>
      <c r="C12284" s="2">
        <v>3.920013841707E-4</v>
      </c>
      <c r="D12284" s="2">
        <v>5.7661277242E-4</v>
      </c>
      <c r="E12284" s="2">
        <v>3.859013668261E-4</v>
      </c>
      <c r="F12284" s="5">
        <v>0.198809400200843</v>
      </c>
      <c r="G12284" s="2">
        <v>0.0067357467487454</v>
      </c>
      <c r="H12284" s="2">
        <v>0.0</v>
      </c>
      <c r="I12284" s="2">
        <v>0.0</v>
      </c>
      <c r="J12284" s="2">
        <v>0.0</v>
      </c>
      <c r="K12284" s="2">
        <f t="shared" si="1"/>
        <v>0</v>
      </c>
      <c r="L12284" s="4">
        <v>1.0</v>
      </c>
      <c r="M12284" s="4"/>
    </row>
    <row r="12285" ht="14.25" customHeight="1">
      <c r="A12285" s="2" t="s">
        <v>12203</v>
      </c>
      <c r="B12285" s="2">
        <v>0.101783879101276</v>
      </c>
      <c r="C12285" s="2">
        <v>4.982404061593E-4</v>
      </c>
      <c r="D12285" s="2">
        <v>3.489937807898E-4</v>
      </c>
      <c r="E12285" s="2">
        <v>8.2433623902034E-5</v>
      </c>
      <c r="F12285" s="5">
        <v>0.186003595590591</v>
      </c>
      <c r="G12285" s="2">
        <v>0.0107323275879025</v>
      </c>
      <c r="H12285" s="2">
        <v>0.0</v>
      </c>
      <c r="I12285" s="2">
        <v>0.0</v>
      </c>
      <c r="J12285" s="2">
        <v>0.0</v>
      </c>
      <c r="K12285" s="2">
        <f t="shared" si="1"/>
        <v>0</v>
      </c>
      <c r="L12285" s="4">
        <v>1.0</v>
      </c>
      <c r="M12285" s="4"/>
    </row>
    <row r="12286" ht="14.25" customHeight="1">
      <c r="A12286" s="2" t="s">
        <v>12204</v>
      </c>
      <c r="B12286" s="2">
        <v>0.41535672545433</v>
      </c>
      <c r="C12286" s="2">
        <v>6.08462956734E-4</v>
      </c>
      <c r="D12286" s="2">
        <v>0.0020826475229114</v>
      </c>
      <c r="E12286" s="2">
        <v>6.122426129877E-4</v>
      </c>
      <c r="F12286" s="5">
        <v>0.562389075756073</v>
      </c>
      <c r="G12286" s="2">
        <v>0.036286361515522</v>
      </c>
      <c r="H12286" s="2">
        <v>0.0</v>
      </c>
      <c r="I12286" s="2">
        <v>0.0</v>
      </c>
      <c r="J12286" s="2">
        <v>0.0</v>
      </c>
      <c r="K12286" s="2">
        <f t="shared" si="1"/>
        <v>0</v>
      </c>
      <c r="L12286" s="4">
        <v>1.0</v>
      </c>
      <c r="M12286" s="4"/>
    </row>
    <row r="12287" ht="14.25" customHeight="1">
      <c r="A12287" s="2" t="s">
        <v>12205</v>
      </c>
      <c r="B12287" s="2">
        <v>0.153682023286819</v>
      </c>
      <c r="C12287" s="2">
        <v>2.163772878702E-4</v>
      </c>
      <c r="D12287" s="2">
        <v>4.980993689969E-4</v>
      </c>
      <c r="E12287" s="2">
        <v>9.22162798815406E-5</v>
      </c>
      <c r="F12287" s="5">
        <v>0.259723097085952</v>
      </c>
      <c r="G12287" s="2">
        <v>0.0169345885515213</v>
      </c>
      <c r="H12287" s="2">
        <v>0.0</v>
      </c>
      <c r="I12287" s="2">
        <v>0.0</v>
      </c>
      <c r="J12287" s="2">
        <v>0.0</v>
      </c>
      <c r="K12287" s="2">
        <f t="shared" si="1"/>
        <v>0</v>
      </c>
      <c r="L12287" s="4">
        <v>1.0</v>
      </c>
      <c r="M12287" s="4"/>
    </row>
    <row r="12288" ht="14.25" customHeight="1">
      <c r="A12288" s="2" t="s">
        <v>12206</v>
      </c>
      <c r="B12288" s="2">
        <v>0.458929240703582</v>
      </c>
      <c r="C12288" s="2">
        <v>3.112721897196E-4</v>
      </c>
      <c r="D12288" s="2">
        <v>0.0022261622361838</v>
      </c>
      <c r="E12288" s="2">
        <v>8.544977754354E-4</v>
      </c>
      <c r="F12288" s="5">
        <v>0.625483930110931</v>
      </c>
      <c r="G12288" s="2">
        <v>0.0300047099590301</v>
      </c>
      <c r="H12288" s="2">
        <v>0.0</v>
      </c>
      <c r="I12288" s="2">
        <v>0.0</v>
      </c>
      <c r="J12288" s="2">
        <v>0.0</v>
      </c>
      <c r="K12288" s="2">
        <f t="shared" si="1"/>
        <v>0</v>
      </c>
      <c r="L12288" s="4">
        <v>1.0</v>
      </c>
      <c r="M12288" s="4"/>
    </row>
    <row r="12289" ht="14.25" customHeight="1">
      <c r="A12289" s="2" t="s">
        <v>12207</v>
      </c>
      <c r="B12289" s="2">
        <v>0.692791223526001</v>
      </c>
      <c r="C12289" s="2">
        <v>9.372744243592E-4</v>
      </c>
      <c r="D12289" s="2">
        <v>0.0057890065945684</v>
      </c>
      <c r="E12289" s="2">
        <v>6.864275201223E-4</v>
      </c>
      <c r="F12289" s="5">
        <v>0.640183389186859</v>
      </c>
      <c r="G12289" s="2">
        <v>0.162480890750885</v>
      </c>
      <c r="H12289" s="2">
        <v>0.0</v>
      </c>
      <c r="I12289" s="2">
        <v>0.0</v>
      </c>
      <c r="J12289" s="2">
        <v>0.0</v>
      </c>
      <c r="K12289" s="2">
        <f t="shared" si="1"/>
        <v>1</v>
      </c>
      <c r="L12289" s="4">
        <v>1.0</v>
      </c>
      <c r="M12289" s="4"/>
    </row>
    <row r="12290" ht="14.25" customHeight="1">
      <c r="A12290" s="2" t="s">
        <v>12208</v>
      </c>
      <c r="B12290" s="2">
        <v>0.882557451725006</v>
      </c>
      <c r="C12290" s="2">
        <v>3.854158858302E-4</v>
      </c>
      <c r="D12290" s="2">
        <v>0.0033767502754926</v>
      </c>
      <c r="E12290" s="2">
        <v>0.0027618282474577</v>
      </c>
      <c r="F12290" s="5">
        <v>0.918136119842529</v>
      </c>
      <c r="G12290" s="2">
        <v>0.0307129211723804</v>
      </c>
      <c r="H12290" s="2">
        <v>0.0</v>
      </c>
      <c r="I12290" s="2">
        <v>0.0</v>
      </c>
      <c r="J12290" s="2">
        <v>0.0</v>
      </c>
      <c r="K12290" s="2">
        <f t="shared" si="1"/>
        <v>1</v>
      </c>
      <c r="L12290" s="4">
        <v>1.0</v>
      </c>
      <c r="M12290" s="4"/>
    </row>
    <row r="12291" ht="14.25" customHeight="1">
      <c r="A12291" s="2" t="s">
        <v>12209</v>
      </c>
      <c r="B12291" s="2">
        <v>0.96286940574646</v>
      </c>
      <c r="C12291" s="2">
        <v>4.089843714609E-4</v>
      </c>
      <c r="D12291" s="2">
        <v>0.006954479496926</v>
      </c>
      <c r="E12291" s="2">
        <v>0.0268363580107688</v>
      </c>
      <c r="F12291" s="5">
        <v>0.964557111263275</v>
      </c>
      <c r="G12291" s="2">
        <v>0.0396425426006317</v>
      </c>
      <c r="H12291" s="2">
        <v>0.0</v>
      </c>
      <c r="I12291" s="2">
        <v>0.0</v>
      </c>
      <c r="J12291" s="2">
        <v>0.0</v>
      </c>
      <c r="K12291" s="2">
        <f t="shared" si="1"/>
        <v>1</v>
      </c>
      <c r="L12291" s="4">
        <v>1.0</v>
      </c>
      <c r="M12291" s="4"/>
    </row>
    <row r="12292" ht="14.25" customHeight="1">
      <c r="A12292" s="2" t="s">
        <v>12210</v>
      </c>
      <c r="B12292" s="2">
        <v>0.970415830612182</v>
      </c>
      <c r="C12292" s="2">
        <v>7.844977662898E-4</v>
      </c>
      <c r="D12292" s="2">
        <v>0.0126914270222187</v>
      </c>
      <c r="E12292" s="2">
        <v>0.0541485548019409</v>
      </c>
      <c r="F12292" s="5">
        <v>0.971413731575012</v>
      </c>
      <c r="G12292" s="2">
        <v>0.0376266837120056</v>
      </c>
      <c r="H12292" s="2">
        <v>0.0</v>
      </c>
      <c r="I12292" s="2">
        <v>0.0</v>
      </c>
      <c r="J12292" s="2">
        <v>0.0</v>
      </c>
      <c r="K12292" s="2">
        <f t="shared" si="1"/>
        <v>1</v>
      </c>
      <c r="L12292" s="4">
        <v>1.0</v>
      </c>
      <c r="M12292" s="4"/>
    </row>
    <row r="12293" ht="14.25" customHeight="1">
      <c r="A12293" s="2" t="s">
        <v>12211</v>
      </c>
      <c r="B12293" s="2">
        <v>0.987952053546905</v>
      </c>
      <c r="C12293" s="2">
        <v>8.879224769771E-4</v>
      </c>
      <c r="D12293" s="2">
        <v>0.0128879584372043</v>
      </c>
      <c r="E12293" s="2">
        <v>0.0562223233282566</v>
      </c>
      <c r="F12293" s="5">
        <v>0.987575411796569</v>
      </c>
      <c r="G12293" s="2">
        <v>0.0617577880620956</v>
      </c>
      <c r="H12293" s="2">
        <v>0.0</v>
      </c>
      <c r="I12293" s="2">
        <v>0.0</v>
      </c>
      <c r="J12293" s="2">
        <v>0.0</v>
      </c>
      <c r="K12293" s="2">
        <f t="shared" si="1"/>
        <v>1</v>
      </c>
      <c r="L12293" s="4">
        <v>1.0</v>
      </c>
      <c r="M12293" s="4"/>
    </row>
    <row r="12294" ht="14.25" customHeight="1">
      <c r="A12294" s="2" t="s">
        <v>12212</v>
      </c>
      <c r="B12294" s="2">
        <v>0.95319253206253</v>
      </c>
      <c r="C12294" s="2">
        <v>0.0023580337874591</v>
      </c>
      <c r="D12294" s="2">
        <v>0.0323605686426162</v>
      </c>
      <c r="E12294" s="2">
        <v>0.121074423193931</v>
      </c>
      <c r="F12294" s="5">
        <v>0.930537343025207</v>
      </c>
      <c r="G12294" s="2">
        <v>0.138516008853912</v>
      </c>
      <c r="H12294" s="2">
        <v>0.0</v>
      </c>
      <c r="I12294" s="2">
        <v>0.0</v>
      </c>
      <c r="J12294" s="2">
        <v>0.0</v>
      </c>
      <c r="K12294" s="2">
        <f t="shared" si="1"/>
        <v>1</v>
      </c>
      <c r="L12294" s="4">
        <v>1.0</v>
      </c>
      <c r="M12294" s="4"/>
    </row>
    <row r="12295" ht="14.25" customHeight="1">
      <c r="A12295" s="2" t="s">
        <v>12213</v>
      </c>
      <c r="B12295" s="2">
        <v>0.590603172779083</v>
      </c>
      <c r="C12295" s="2">
        <v>0.0010904034134</v>
      </c>
      <c r="D12295" s="2">
        <v>0.0195515565574169</v>
      </c>
      <c r="E12295" s="2">
        <v>0.0640047639608383</v>
      </c>
      <c r="F12295" s="5">
        <v>0.64610469341278</v>
      </c>
      <c r="G12295" s="2">
        <v>0.0424021929502487</v>
      </c>
      <c r="H12295" s="2">
        <v>0.0</v>
      </c>
      <c r="I12295" s="2">
        <v>0.0</v>
      </c>
      <c r="J12295" s="2">
        <v>0.0</v>
      </c>
      <c r="K12295" s="2">
        <f t="shared" si="1"/>
        <v>1</v>
      </c>
      <c r="L12295" s="4">
        <v>1.0</v>
      </c>
      <c r="M12295" s="4"/>
    </row>
    <row r="12296" ht="14.25" customHeight="1">
      <c r="A12296" s="2" t="s">
        <v>12214</v>
      </c>
      <c r="B12296" s="2">
        <v>0.970345318317413</v>
      </c>
      <c r="C12296" s="2">
        <v>9.879985591396E-4</v>
      </c>
      <c r="D12296" s="2">
        <v>0.0207726042717695</v>
      </c>
      <c r="E12296" s="2">
        <v>0.432304918766021</v>
      </c>
      <c r="F12296" s="5">
        <v>0.934644758701324</v>
      </c>
      <c r="G12296" s="2">
        <v>0.0992407575249672</v>
      </c>
      <c r="H12296" s="2">
        <v>0.0</v>
      </c>
      <c r="I12296" s="2">
        <v>0.0</v>
      </c>
      <c r="J12296" s="2">
        <v>0.0</v>
      </c>
      <c r="K12296" s="2">
        <f t="shared" si="1"/>
        <v>1</v>
      </c>
      <c r="L12296" s="4">
        <v>1.0</v>
      </c>
      <c r="M12296" s="4"/>
    </row>
    <row r="12297" ht="14.25" customHeight="1">
      <c r="A12297" s="2" t="s">
        <v>12215</v>
      </c>
      <c r="B12297" s="2">
        <v>0.980029284954071</v>
      </c>
      <c r="C12297" s="2">
        <v>4.984394763596E-4</v>
      </c>
      <c r="D12297" s="2">
        <v>0.0049967058002948</v>
      </c>
      <c r="E12297" s="2">
        <v>0.274035155773162</v>
      </c>
      <c r="F12297" s="5">
        <v>0.972429692745208</v>
      </c>
      <c r="G12297" s="2">
        <v>0.0181637033820152</v>
      </c>
      <c r="H12297" s="2">
        <v>0.0</v>
      </c>
      <c r="I12297" s="2">
        <v>0.0</v>
      </c>
      <c r="J12297" s="2">
        <v>0.0</v>
      </c>
      <c r="K12297" s="2">
        <f t="shared" si="1"/>
        <v>1</v>
      </c>
      <c r="L12297" s="4">
        <v>1.0</v>
      </c>
      <c r="M12297" s="4"/>
    </row>
    <row r="12298" ht="14.25" customHeight="1">
      <c r="A12298" s="2" t="s">
        <v>12216</v>
      </c>
      <c r="B12298" s="2">
        <v>0.983300268650054</v>
      </c>
      <c r="C12298" s="2">
        <v>8.122810977511E-4</v>
      </c>
      <c r="D12298" s="2">
        <v>0.0068942913785576</v>
      </c>
      <c r="E12298" s="2">
        <v>0.568589210510253</v>
      </c>
      <c r="F12298" s="5">
        <v>0.970196783542633</v>
      </c>
      <c r="G12298" s="2">
        <v>0.0348749160766601</v>
      </c>
      <c r="H12298" s="2">
        <v>0.0</v>
      </c>
      <c r="I12298" s="2">
        <v>0.0</v>
      </c>
      <c r="J12298" s="2">
        <v>0.0</v>
      </c>
      <c r="K12298" s="2">
        <f t="shared" si="1"/>
        <v>1</v>
      </c>
      <c r="L12298" s="4">
        <v>1.0</v>
      </c>
      <c r="M12298" s="4"/>
    </row>
    <row r="12299" ht="14.25" customHeight="1">
      <c r="A12299" s="2" t="s">
        <v>12217</v>
      </c>
      <c r="B12299" s="2">
        <v>0.994948625564575</v>
      </c>
      <c r="C12299" s="2">
        <v>9.83469071798E-4</v>
      </c>
      <c r="D12299" s="2">
        <v>0.0068251239135861</v>
      </c>
      <c r="E12299" s="2">
        <v>0.64500093460083</v>
      </c>
      <c r="F12299" s="5">
        <v>0.994720757007598</v>
      </c>
      <c r="G12299" s="2">
        <v>0.0263557080179452</v>
      </c>
      <c r="H12299" s="2">
        <v>0.0</v>
      </c>
      <c r="I12299" s="2">
        <v>0.0</v>
      </c>
      <c r="J12299" s="2">
        <v>0.0</v>
      </c>
      <c r="K12299" s="2">
        <f t="shared" si="1"/>
        <v>1</v>
      </c>
      <c r="L12299" s="4">
        <v>1.0</v>
      </c>
      <c r="M12299" s="4"/>
    </row>
    <row r="12300" ht="14.25" customHeight="1">
      <c r="A12300" s="2" t="s">
        <v>12218</v>
      </c>
      <c r="B12300" s="2">
        <v>0.984925627708435</v>
      </c>
      <c r="C12300" s="2">
        <v>0.0010580047965049</v>
      </c>
      <c r="D12300" s="2">
        <v>0.0131506500765681</v>
      </c>
      <c r="E12300" s="2">
        <v>0.662260651588439</v>
      </c>
      <c r="F12300" s="5">
        <v>0.96099829673767</v>
      </c>
      <c r="G12300" s="2">
        <v>0.0235124230384826</v>
      </c>
      <c r="H12300" s="2">
        <v>0.0</v>
      </c>
      <c r="I12300" s="2">
        <v>0.0</v>
      </c>
      <c r="J12300" s="2">
        <v>0.0</v>
      </c>
      <c r="K12300" s="2">
        <f t="shared" si="1"/>
        <v>1</v>
      </c>
      <c r="L12300" s="4">
        <v>1.0</v>
      </c>
      <c r="M12300" s="4"/>
    </row>
    <row r="12301" ht="14.25" customHeight="1">
      <c r="A12301" s="2" t="s">
        <v>12219</v>
      </c>
      <c r="B12301" s="2">
        <v>0.993351578712463</v>
      </c>
      <c r="C12301" s="2">
        <v>0.0012667081318795</v>
      </c>
      <c r="D12301" s="2">
        <v>0.0155019080266356</v>
      </c>
      <c r="E12301" s="2">
        <v>0.818737745285034</v>
      </c>
      <c r="F12301" s="5">
        <v>0.980777204036712</v>
      </c>
      <c r="G12301" s="2">
        <v>0.0244438648223876</v>
      </c>
      <c r="H12301" s="2">
        <v>0.0</v>
      </c>
      <c r="I12301" s="2">
        <v>0.0</v>
      </c>
      <c r="J12301" s="2">
        <v>0.0</v>
      </c>
      <c r="K12301" s="2">
        <f t="shared" si="1"/>
        <v>1</v>
      </c>
      <c r="L12301" s="4">
        <v>1.0</v>
      </c>
      <c r="M12301" s="4"/>
    </row>
    <row r="12302" ht="14.25" customHeight="1">
      <c r="A12302" s="2" t="s">
        <v>12220</v>
      </c>
      <c r="B12302" s="2">
        <v>0.995715498924255</v>
      </c>
      <c r="C12302" s="2">
        <v>0.001469426904805</v>
      </c>
      <c r="D12302" s="2">
        <v>0.0196117106825113</v>
      </c>
      <c r="E12302" s="2">
        <v>0.744450628757476</v>
      </c>
      <c r="F12302" s="5">
        <v>0.995337128639221</v>
      </c>
      <c r="G12302" s="2">
        <v>0.0210205521434545</v>
      </c>
      <c r="H12302" s="2">
        <v>0.0</v>
      </c>
      <c r="I12302" s="2">
        <v>0.0</v>
      </c>
      <c r="J12302" s="2">
        <v>0.0</v>
      </c>
      <c r="K12302" s="2">
        <f t="shared" si="1"/>
        <v>1</v>
      </c>
      <c r="L12302" s="4">
        <v>1.0</v>
      </c>
      <c r="M12302" s="4"/>
    </row>
    <row r="12303" ht="14.25" customHeight="1">
      <c r="A12303" s="2" t="s">
        <v>12221</v>
      </c>
      <c r="B12303" s="2">
        <v>0.988061666488647</v>
      </c>
      <c r="C12303" s="2">
        <v>0.0016852479893714</v>
      </c>
      <c r="D12303" s="2">
        <v>0.0279520861804485</v>
      </c>
      <c r="E12303" s="2">
        <v>0.714633345603942</v>
      </c>
      <c r="F12303" s="5">
        <v>0.986804544925689</v>
      </c>
      <c r="G12303" s="2">
        <v>0.0242839809507131</v>
      </c>
      <c r="H12303" s="2">
        <v>0.0</v>
      </c>
      <c r="I12303" s="2">
        <v>0.0</v>
      </c>
      <c r="J12303" s="2">
        <v>0.0</v>
      </c>
      <c r="K12303" s="2">
        <f t="shared" si="1"/>
        <v>1</v>
      </c>
      <c r="L12303" s="4">
        <v>1.0</v>
      </c>
      <c r="M12303" s="4"/>
    </row>
    <row r="12304" ht="14.25" customHeight="1">
      <c r="A12304" s="2" t="s">
        <v>12222</v>
      </c>
      <c r="B12304" s="2">
        <v>0.983756840229034</v>
      </c>
      <c r="C12304" s="2">
        <v>8.772467263042E-4</v>
      </c>
      <c r="D12304" s="2">
        <v>0.0131481261923909</v>
      </c>
      <c r="E12304" s="2">
        <v>0.312025666236877</v>
      </c>
      <c r="F12304" s="5">
        <v>0.988488972187042</v>
      </c>
      <c r="G12304" s="2">
        <v>0.0209205392748117</v>
      </c>
      <c r="H12304" s="2">
        <v>0.0</v>
      </c>
      <c r="I12304" s="2">
        <v>0.0</v>
      </c>
      <c r="J12304" s="2">
        <v>0.0</v>
      </c>
      <c r="K12304" s="2">
        <f t="shared" si="1"/>
        <v>1</v>
      </c>
      <c r="L12304" s="4">
        <v>1.0</v>
      </c>
      <c r="M12304" s="4"/>
    </row>
    <row r="12305" ht="14.25" customHeight="1">
      <c r="A12305" s="2" t="s">
        <v>12223</v>
      </c>
      <c r="B12305" s="2">
        <v>0.962235391139984</v>
      </c>
      <c r="C12305" s="2">
        <v>0.003566927742213</v>
      </c>
      <c r="D12305" s="2">
        <v>0.0389381274580955</v>
      </c>
      <c r="E12305" s="2">
        <v>0.0683232918381691</v>
      </c>
      <c r="F12305" s="5">
        <v>0.967656791210174</v>
      </c>
      <c r="G12305" s="2">
        <v>0.0572912693023681</v>
      </c>
      <c r="H12305" s="2">
        <v>0.0</v>
      </c>
      <c r="I12305" s="2">
        <v>0.0</v>
      </c>
      <c r="J12305" s="2">
        <v>0.0</v>
      </c>
      <c r="K12305" s="2">
        <f t="shared" si="1"/>
        <v>1</v>
      </c>
      <c r="L12305" s="4">
        <v>1.0</v>
      </c>
      <c r="M12305" s="4"/>
    </row>
    <row r="12306" ht="14.25" customHeight="1">
      <c r="A12306" s="2" t="s">
        <v>12224</v>
      </c>
      <c r="B12306" s="2">
        <v>0.881679892539978</v>
      </c>
      <c r="C12306" s="2">
        <v>0.0026298589073121</v>
      </c>
      <c r="D12306" s="2">
        <v>0.0639354884624481</v>
      </c>
      <c r="E12306" s="2">
        <v>0.322245061397552</v>
      </c>
      <c r="F12306" s="5">
        <v>0.721114575862884</v>
      </c>
      <c r="G12306" s="2">
        <v>0.110218286514282</v>
      </c>
      <c r="H12306" s="2">
        <v>0.0</v>
      </c>
      <c r="I12306" s="2">
        <v>0.0</v>
      </c>
      <c r="J12306" s="2">
        <v>0.0</v>
      </c>
      <c r="K12306" s="2">
        <f t="shared" si="1"/>
        <v>1</v>
      </c>
      <c r="L12306" s="4">
        <v>1.0</v>
      </c>
      <c r="M12306" s="4"/>
    </row>
    <row r="12307" ht="14.25" customHeight="1">
      <c r="A12307" s="2" t="s">
        <v>12225</v>
      </c>
      <c r="B12307" s="2">
        <v>0.77445238828659</v>
      </c>
      <c r="C12307" s="2">
        <v>0.0066424994729459</v>
      </c>
      <c r="D12307" s="2">
        <v>0.116914890706539</v>
      </c>
      <c r="E12307" s="2">
        <v>0.664934635162353</v>
      </c>
      <c r="F12307" s="5">
        <v>0.36783492565155</v>
      </c>
      <c r="G12307" s="2">
        <v>0.0687833279371261</v>
      </c>
      <c r="H12307" s="2">
        <v>0.0</v>
      </c>
      <c r="I12307" s="2">
        <v>0.0</v>
      </c>
      <c r="J12307" s="2">
        <v>0.0</v>
      </c>
      <c r="K12307" s="2">
        <f t="shared" si="1"/>
        <v>1</v>
      </c>
      <c r="L12307" s="4">
        <v>1.0</v>
      </c>
      <c r="M12307" s="4"/>
    </row>
    <row r="12308" ht="14.25" customHeight="1">
      <c r="A12308" s="2" t="s">
        <v>12226</v>
      </c>
      <c r="B12308" s="2">
        <v>0.891429483890533</v>
      </c>
      <c r="C12308" s="2">
        <v>0.0055369492620229</v>
      </c>
      <c r="D12308" s="2">
        <v>0.124076515436172</v>
      </c>
      <c r="E12308" s="2">
        <v>0.883031070232391</v>
      </c>
      <c r="F12308" s="5">
        <v>0.22149021923542</v>
      </c>
      <c r="G12308" s="2">
        <v>0.0383084528148174</v>
      </c>
      <c r="H12308" s="2">
        <v>0.0</v>
      </c>
      <c r="I12308" s="2">
        <v>0.0</v>
      </c>
      <c r="J12308" s="2">
        <v>0.0</v>
      </c>
      <c r="K12308" s="2">
        <f t="shared" si="1"/>
        <v>1</v>
      </c>
      <c r="L12308" s="4">
        <v>1.0</v>
      </c>
      <c r="M12308" s="4"/>
    </row>
    <row r="12309" ht="14.25" customHeight="1">
      <c r="A12309" s="2" t="s">
        <v>12227</v>
      </c>
      <c r="B12309" s="2">
        <v>0.943168759346008</v>
      </c>
      <c r="C12309" s="2">
        <v>0.0042206011712551</v>
      </c>
      <c r="D12309" s="2">
        <v>0.190326511859893</v>
      </c>
      <c r="E12309" s="2">
        <v>0.968722343444824</v>
      </c>
      <c r="F12309" s="5">
        <v>0.17942826449871</v>
      </c>
      <c r="G12309" s="2">
        <v>0.0280661880970001</v>
      </c>
      <c r="H12309" s="2">
        <v>0.0</v>
      </c>
      <c r="I12309" s="2">
        <v>0.0</v>
      </c>
      <c r="J12309" s="2">
        <v>0.0</v>
      </c>
      <c r="K12309" s="2">
        <f t="shared" si="1"/>
        <v>1</v>
      </c>
      <c r="L12309" s="4">
        <v>1.0</v>
      </c>
      <c r="M12309" s="4"/>
    </row>
    <row r="12310" ht="14.25" customHeight="1">
      <c r="A12310" s="2" t="s">
        <v>12228</v>
      </c>
      <c r="B12310" s="2">
        <v>0.958826422691345</v>
      </c>
      <c r="C12310" s="2">
        <v>0.0093223312869668</v>
      </c>
      <c r="D12310" s="2">
        <v>0.235365942120552</v>
      </c>
      <c r="E12310" s="2">
        <v>0.970007836818695</v>
      </c>
      <c r="F12310" s="5">
        <v>0.429517149925231</v>
      </c>
      <c r="G12310" s="2">
        <v>0.0901663228869438</v>
      </c>
      <c r="H12310" s="2">
        <v>0.0</v>
      </c>
      <c r="I12310" s="2">
        <v>0.0</v>
      </c>
      <c r="J12310" s="2">
        <v>0.0</v>
      </c>
      <c r="K12310" s="2">
        <f t="shared" si="1"/>
        <v>1</v>
      </c>
      <c r="L12310" s="4">
        <v>1.0</v>
      </c>
      <c r="M12310" s="4"/>
    </row>
    <row r="12311" ht="14.25" customHeight="1">
      <c r="A12311" s="2" t="s">
        <v>12229</v>
      </c>
      <c r="B12311" s="2">
        <v>0.862045764923095</v>
      </c>
      <c r="C12311" s="2">
        <v>0.0080565707758069</v>
      </c>
      <c r="D12311" s="2">
        <v>0.131662651896476</v>
      </c>
      <c r="E12311" s="2">
        <v>0.92368346452713</v>
      </c>
      <c r="F12311" s="5">
        <v>0.367268741130828</v>
      </c>
      <c r="G12311" s="2">
        <v>0.0769375786185264</v>
      </c>
      <c r="H12311" s="2">
        <v>0.0</v>
      </c>
      <c r="I12311" s="2">
        <v>0.0</v>
      </c>
      <c r="J12311" s="2">
        <v>0.0</v>
      </c>
      <c r="K12311" s="2">
        <f t="shared" si="1"/>
        <v>1</v>
      </c>
      <c r="L12311" s="4">
        <v>1.0</v>
      </c>
      <c r="M12311" s="4"/>
    </row>
    <row r="12312" ht="14.25" customHeight="1">
      <c r="A12312" s="2" t="s">
        <v>12230</v>
      </c>
      <c r="B12312" s="2">
        <v>0.795268416404724</v>
      </c>
      <c r="C12312" s="2">
        <v>0.012255628593266</v>
      </c>
      <c r="D12312" s="2">
        <v>0.169075414538383</v>
      </c>
      <c r="E12312" s="2">
        <v>0.788831233978271</v>
      </c>
      <c r="F12312" s="5">
        <v>0.0903869643807411</v>
      </c>
      <c r="G12312" s="2">
        <v>0.0952463075518608</v>
      </c>
      <c r="H12312" s="2">
        <v>0.0</v>
      </c>
      <c r="I12312" s="2">
        <v>0.0</v>
      </c>
      <c r="J12312" s="2">
        <v>0.0</v>
      </c>
      <c r="K12312" s="2">
        <f t="shared" si="1"/>
        <v>1</v>
      </c>
      <c r="L12312" s="4">
        <v>1.0</v>
      </c>
      <c r="M12312" s="4"/>
    </row>
    <row r="12313" ht="14.25" customHeight="1">
      <c r="A12313" s="2" t="s">
        <v>12231</v>
      </c>
      <c r="B12313" s="2">
        <v>0.710400700569152</v>
      </c>
      <c r="C12313" s="2">
        <v>0.0055777058005332</v>
      </c>
      <c r="D12313" s="2">
        <v>0.126934736967086</v>
      </c>
      <c r="E12313" s="2">
        <v>0.70936506986618</v>
      </c>
      <c r="F12313" s="5">
        <v>0.176611348986625</v>
      </c>
      <c r="G12313" s="2">
        <v>0.042476337403059</v>
      </c>
      <c r="H12313" s="2">
        <v>0.0</v>
      </c>
      <c r="I12313" s="2">
        <v>0.0</v>
      </c>
      <c r="J12313" s="2">
        <v>0.0</v>
      </c>
      <c r="K12313" s="2">
        <f t="shared" si="1"/>
        <v>1</v>
      </c>
      <c r="L12313" s="4">
        <v>1.0</v>
      </c>
      <c r="M12313" s="4"/>
    </row>
    <row r="12314" ht="14.25" customHeight="1">
      <c r="A12314" s="2" t="s">
        <v>12232</v>
      </c>
      <c r="B12314" s="2">
        <v>0.139349684119224</v>
      </c>
      <c r="C12314" s="2">
        <v>0.0011420551454648</v>
      </c>
      <c r="D12314" s="2">
        <v>0.0214121583849191</v>
      </c>
      <c r="E12314" s="2">
        <v>0.0373370982706546</v>
      </c>
      <c r="F12314" s="5">
        <v>0.118893712759017</v>
      </c>
      <c r="G12314" s="2">
        <v>0.0091701988130807</v>
      </c>
      <c r="H12314" s="2">
        <v>0.0</v>
      </c>
      <c r="I12314" s="2">
        <v>0.0</v>
      </c>
      <c r="J12314" s="2">
        <v>0.0</v>
      </c>
      <c r="K12314" s="2">
        <f t="shared" si="1"/>
        <v>0</v>
      </c>
      <c r="L12314" s="4">
        <v>1.0</v>
      </c>
      <c r="M12314" s="4"/>
    </row>
    <row r="12315" ht="14.25" customHeight="1">
      <c r="A12315" s="2" t="s">
        <v>12233</v>
      </c>
      <c r="B12315" s="2">
        <v>0.275953352451324</v>
      </c>
      <c r="C12315" s="2">
        <v>0.002731611020863</v>
      </c>
      <c r="D12315" s="2">
        <v>0.0737481564283371</v>
      </c>
      <c r="E12315" s="2">
        <v>0.0604005604982376</v>
      </c>
      <c r="F12315" s="5">
        <v>0.235951870679855</v>
      </c>
      <c r="G12315" s="2">
        <v>0.023915022611618</v>
      </c>
      <c r="H12315" s="2">
        <v>0.0</v>
      </c>
      <c r="I12315" s="2">
        <v>0.0</v>
      </c>
      <c r="J12315" s="2">
        <v>0.0</v>
      </c>
      <c r="K12315" s="2">
        <f t="shared" si="1"/>
        <v>0</v>
      </c>
      <c r="L12315" s="4">
        <v>1.0</v>
      </c>
      <c r="M12315" s="4"/>
    </row>
    <row r="12316" ht="14.25" customHeight="1">
      <c r="A12316" s="2" t="s">
        <v>12234</v>
      </c>
      <c r="B12316" s="2">
        <v>0.202785030007362</v>
      </c>
      <c r="C12316" s="2">
        <v>0.00221265014261</v>
      </c>
      <c r="D12316" s="2">
        <v>0.0596627555787563</v>
      </c>
      <c r="E12316" s="2">
        <v>0.0156816430389881</v>
      </c>
      <c r="F12316" s="5">
        <v>0.168274849653244</v>
      </c>
      <c r="G12316" s="2">
        <v>0.0294517278671264</v>
      </c>
      <c r="H12316" s="2">
        <v>0.0</v>
      </c>
      <c r="I12316" s="2">
        <v>0.0</v>
      </c>
      <c r="J12316" s="2">
        <v>0.0</v>
      </c>
      <c r="K12316" s="2">
        <f t="shared" si="1"/>
        <v>0</v>
      </c>
      <c r="L12316" s="4">
        <v>1.0</v>
      </c>
      <c r="M12316" s="4"/>
    </row>
    <row r="12317" ht="14.25" customHeight="1">
      <c r="A12317" s="2" t="s">
        <v>12235</v>
      </c>
      <c r="B12317" s="2">
        <v>0.531331300735473</v>
      </c>
      <c r="C12317" s="2">
        <v>0.0027613791171461</v>
      </c>
      <c r="D12317" s="2">
        <v>0.0277641210705041</v>
      </c>
      <c r="E12317" s="2">
        <v>0.0105184419080615</v>
      </c>
      <c r="F12317" s="5">
        <v>0.569148957729339</v>
      </c>
      <c r="G12317" s="2">
        <v>0.0316123068332672</v>
      </c>
      <c r="H12317" s="2">
        <v>0.0</v>
      </c>
      <c r="I12317" s="2">
        <v>0.0</v>
      </c>
      <c r="J12317" s="2">
        <v>0.0</v>
      </c>
      <c r="K12317" s="2">
        <f t="shared" si="1"/>
        <v>1</v>
      </c>
      <c r="L12317" s="4">
        <v>1.0</v>
      </c>
      <c r="M12317" s="4"/>
    </row>
    <row r="12318" ht="14.25" customHeight="1">
      <c r="A12318" s="2" t="s">
        <v>12236</v>
      </c>
      <c r="B12318" s="2">
        <v>0.0704071223735809</v>
      </c>
      <c r="C12318" s="2">
        <v>0.0012482111342251</v>
      </c>
      <c r="D12318" s="2">
        <v>0.0178749021142721</v>
      </c>
      <c r="E12318" s="2">
        <v>0.0027466907631605</v>
      </c>
      <c r="F12318" s="5">
        <v>0.0363880172371864</v>
      </c>
      <c r="G12318" s="2">
        <v>0.0191973038017749</v>
      </c>
      <c r="H12318" s="2">
        <v>0.0</v>
      </c>
      <c r="I12318" s="2">
        <v>0.0</v>
      </c>
      <c r="J12318" s="2">
        <v>0.0</v>
      </c>
      <c r="K12318" s="2">
        <f t="shared" si="1"/>
        <v>0</v>
      </c>
      <c r="L12318" s="4">
        <v>1.0</v>
      </c>
      <c r="M12318" s="4"/>
    </row>
    <row r="12319" ht="14.25" customHeight="1">
      <c r="A12319" s="2" t="s">
        <v>12237</v>
      </c>
      <c r="B12319" s="2">
        <v>0.0859557092189788</v>
      </c>
      <c r="C12319" s="2">
        <v>3.248425782658E-4</v>
      </c>
      <c r="D12319" s="2">
        <v>0.0052840802818536</v>
      </c>
      <c r="E12319" s="2">
        <v>8.630224619992E-4</v>
      </c>
      <c r="F12319" s="5">
        <v>0.0882230773568153</v>
      </c>
      <c r="G12319" s="2">
        <v>0.0060329739935696</v>
      </c>
      <c r="H12319" s="2">
        <v>0.0</v>
      </c>
      <c r="I12319" s="2">
        <v>0.0</v>
      </c>
      <c r="J12319" s="2">
        <v>0.0</v>
      </c>
      <c r="K12319" s="2">
        <f t="shared" si="1"/>
        <v>0</v>
      </c>
      <c r="L12319" s="4">
        <v>1.0</v>
      </c>
      <c r="M12319" s="4"/>
    </row>
    <row r="12320" ht="14.25" customHeight="1">
      <c r="A12320" s="2" t="s">
        <v>12238</v>
      </c>
      <c r="B12320" s="2">
        <v>0.170225903391838</v>
      </c>
      <c r="C12320" s="2">
        <v>7.644427823834E-4</v>
      </c>
      <c r="D12320" s="2">
        <v>0.0118094477802515</v>
      </c>
      <c r="E12320" s="2">
        <v>0.0015017455443739</v>
      </c>
      <c r="F12320" s="5">
        <v>0.151324763894081</v>
      </c>
      <c r="G12320" s="2">
        <v>0.0163895525038242</v>
      </c>
      <c r="H12320" s="2">
        <v>0.0</v>
      </c>
      <c r="I12320" s="2">
        <v>0.0</v>
      </c>
      <c r="J12320" s="2">
        <v>0.0</v>
      </c>
      <c r="K12320" s="2">
        <f t="shared" si="1"/>
        <v>0</v>
      </c>
      <c r="L12320" s="4">
        <v>1.0</v>
      </c>
      <c r="M12320" s="4"/>
    </row>
    <row r="12321" ht="14.25" customHeight="1">
      <c r="A12321" s="2" t="s">
        <v>12239</v>
      </c>
      <c r="B12321" s="2">
        <v>0.0637101382017135</v>
      </c>
      <c r="C12321" s="2">
        <v>2.118093980243E-4</v>
      </c>
      <c r="D12321" s="2">
        <v>0.0140581466257572</v>
      </c>
      <c r="E12321" s="2">
        <v>6.794315995648E-4</v>
      </c>
      <c r="F12321" s="5">
        <v>0.0490228757262229</v>
      </c>
      <c r="G12321" s="2">
        <v>0.0043589430861175</v>
      </c>
      <c r="H12321" s="2">
        <v>0.0</v>
      </c>
      <c r="I12321" s="2">
        <v>0.0</v>
      </c>
      <c r="J12321" s="2">
        <v>0.0</v>
      </c>
      <c r="K12321" s="2">
        <f t="shared" si="1"/>
        <v>0</v>
      </c>
      <c r="L12321" s="4">
        <v>1.0</v>
      </c>
      <c r="M12321" s="4"/>
    </row>
    <row r="12322" ht="14.25" customHeight="1">
      <c r="A12322" s="2" t="s">
        <v>12240</v>
      </c>
      <c r="B12322" s="2">
        <v>0.158266216516494</v>
      </c>
      <c r="C12322" s="2">
        <v>0.0019301478751003</v>
      </c>
      <c r="D12322" s="2">
        <v>0.112806305289268</v>
      </c>
      <c r="E12322" s="2">
        <v>0.0074879876337945</v>
      </c>
      <c r="F12322" s="5">
        <v>0.0549682416021823</v>
      </c>
      <c r="G12322" s="2">
        <v>0.0260176435112953</v>
      </c>
      <c r="H12322" s="2">
        <v>0.0</v>
      </c>
      <c r="I12322" s="2">
        <v>0.0</v>
      </c>
      <c r="J12322" s="2">
        <v>0.0</v>
      </c>
      <c r="K12322" s="2">
        <f t="shared" si="1"/>
        <v>0</v>
      </c>
      <c r="L12322" s="4">
        <v>1.0</v>
      </c>
      <c r="M12322" s="4"/>
    </row>
    <row r="12323" ht="14.25" customHeight="1">
      <c r="A12323" s="2" t="s">
        <v>12241</v>
      </c>
      <c r="B12323" s="2">
        <v>0.0366955399513244</v>
      </c>
      <c r="C12323" s="2">
        <v>4.864647053182E-4</v>
      </c>
      <c r="D12323" s="2">
        <v>0.0096729518845677</v>
      </c>
      <c r="E12323" s="2">
        <v>6.976357544772E-4</v>
      </c>
      <c r="F12323" s="5">
        <v>0.0213676560670137</v>
      </c>
      <c r="G12323" s="2">
        <v>0.0101247290149331</v>
      </c>
      <c r="H12323" s="2">
        <v>0.0</v>
      </c>
      <c r="I12323" s="2">
        <v>0.0</v>
      </c>
      <c r="J12323" s="2">
        <v>0.0</v>
      </c>
      <c r="K12323" s="2">
        <f t="shared" si="1"/>
        <v>0</v>
      </c>
      <c r="L12323" s="4">
        <v>1.0</v>
      </c>
      <c r="M12323" s="4"/>
    </row>
    <row r="12324" ht="14.25" customHeight="1">
      <c r="A12324" s="2" t="s">
        <v>12242</v>
      </c>
      <c r="B12324" s="2">
        <v>0.45560136437416</v>
      </c>
      <c r="C12324" s="2">
        <v>6.274266052059E-4</v>
      </c>
      <c r="D12324" s="2">
        <v>0.0489011108875274</v>
      </c>
      <c r="E12324" s="2">
        <v>0.0033205663785338</v>
      </c>
      <c r="F12324" s="5">
        <v>0.357769161462783</v>
      </c>
      <c r="G12324" s="2">
        <v>0.0175897646695375</v>
      </c>
      <c r="H12324" s="2">
        <v>0.0</v>
      </c>
      <c r="I12324" s="2">
        <v>0.0</v>
      </c>
      <c r="J12324" s="2">
        <v>0.0</v>
      </c>
      <c r="K12324" s="2">
        <f t="shared" si="1"/>
        <v>0</v>
      </c>
      <c r="L12324" s="4">
        <v>1.0</v>
      </c>
      <c r="M12324" s="4"/>
    </row>
    <row r="12325" ht="14.25" customHeight="1">
      <c r="A12325" s="2" t="s">
        <v>12243</v>
      </c>
      <c r="B12325" s="2">
        <v>0.278057634830474</v>
      </c>
      <c r="C12325" s="2">
        <v>8.396646007895E-4</v>
      </c>
      <c r="D12325" s="2">
        <v>0.0125805102288723</v>
      </c>
      <c r="E12325" s="2">
        <v>0.0012884532334282</v>
      </c>
      <c r="F12325" s="5">
        <v>0.228298217058181</v>
      </c>
      <c r="G12325" s="2">
        <v>0.0355965606868267</v>
      </c>
      <c r="H12325" s="2">
        <v>0.0</v>
      </c>
      <c r="I12325" s="2">
        <v>0.0</v>
      </c>
      <c r="J12325" s="2">
        <v>0.0</v>
      </c>
      <c r="K12325" s="2">
        <f t="shared" si="1"/>
        <v>0</v>
      </c>
      <c r="L12325" s="4">
        <v>1.0</v>
      </c>
      <c r="M12325" s="4"/>
    </row>
    <row r="12326" ht="14.25" customHeight="1">
      <c r="A12326" s="2" t="s">
        <v>12244</v>
      </c>
      <c r="B12326" s="2">
        <v>0.110827393829822</v>
      </c>
      <c r="C12326" s="2">
        <v>2.376502379775E-4</v>
      </c>
      <c r="D12326" s="2">
        <v>0.0061480924487113</v>
      </c>
      <c r="E12326" s="2">
        <v>5.219244631007E-4</v>
      </c>
      <c r="F12326" s="5">
        <v>0.112108901143074</v>
      </c>
      <c r="G12326" s="2">
        <v>0.0152706988155841</v>
      </c>
      <c r="H12326" s="2">
        <v>0.0</v>
      </c>
      <c r="I12326" s="2">
        <v>0.0</v>
      </c>
      <c r="J12326" s="2">
        <v>0.0</v>
      </c>
      <c r="K12326" s="2">
        <f t="shared" si="1"/>
        <v>0</v>
      </c>
      <c r="L12326" s="4">
        <v>1.0</v>
      </c>
      <c r="M12326" s="4"/>
    </row>
    <row r="12327" ht="14.25" customHeight="1">
      <c r="A12327" s="2" t="s">
        <v>12245</v>
      </c>
      <c r="B12327" s="2">
        <v>0.0909649431705474</v>
      </c>
      <c r="C12327" s="2">
        <v>5.754167796112E-4</v>
      </c>
      <c r="D12327" s="2">
        <v>0.0058407201431691</v>
      </c>
      <c r="E12327" s="2">
        <v>5.277966847643E-4</v>
      </c>
      <c r="F12327" s="5">
        <v>0.0481714829802513</v>
      </c>
      <c r="G12327" s="2">
        <v>0.0389795191586017</v>
      </c>
      <c r="H12327" s="2">
        <v>0.0</v>
      </c>
      <c r="I12327" s="2">
        <v>0.0</v>
      </c>
      <c r="J12327" s="2">
        <v>0.0</v>
      </c>
      <c r="K12327" s="2">
        <f t="shared" si="1"/>
        <v>0</v>
      </c>
      <c r="L12327" s="4">
        <v>1.0</v>
      </c>
      <c r="M12327" s="4"/>
    </row>
    <row r="12328" ht="14.25" customHeight="1">
      <c r="A12328" s="2" t="s">
        <v>12246</v>
      </c>
      <c r="B12328" s="2">
        <v>0.149654120206832</v>
      </c>
      <c r="C12328" s="2">
        <v>8.144861203618E-4</v>
      </c>
      <c r="D12328" s="2">
        <v>0.0074399448931217</v>
      </c>
      <c r="E12328" s="2">
        <v>5.282310885377E-4</v>
      </c>
      <c r="F12328" s="5">
        <v>0.0502686165273189</v>
      </c>
      <c r="G12328" s="2">
        <v>0.0958075448870658</v>
      </c>
      <c r="H12328" s="2">
        <v>0.0</v>
      </c>
      <c r="I12328" s="2">
        <v>0.0</v>
      </c>
      <c r="J12328" s="2">
        <v>0.0</v>
      </c>
      <c r="K12328" s="2">
        <f t="shared" si="1"/>
        <v>0</v>
      </c>
      <c r="L12328" s="4">
        <v>1.0</v>
      </c>
      <c r="M12328" s="4"/>
    </row>
    <row r="12329" ht="14.25" customHeight="1">
      <c r="A12329" s="2" t="s">
        <v>12247</v>
      </c>
      <c r="B12329" s="2">
        <v>0.419159412384033</v>
      </c>
      <c r="C12329" s="2">
        <v>0.0019408146617934</v>
      </c>
      <c r="D12329" s="2">
        <v>0.0120950071141123</v>
      </c>
      <c r="E12329" s="2">
        <v>0.0015519526787102</v>
      </c>
      <c r="F12329" s="5">
        <v>0.230327516794204</v>
      </c>
      <c r="G12329" s="2">
        <v>0.262855529785156</v>
      </c>
      <c r="H12329" s="2">
        <v>0.0</v>
      </c>
      <c r="I12329" s="2">
        <v>0.0</v>
      </c>
      <c r="J12329" s="2">
        <v>0.0</v>
      </c>
      <c r="K12329" s="2">
        <f t="shared" si="1"/>
        <v>0</v>
      </c>
      <c r="L12329" s="4">
        <v>1.0</v>
      </c>
      <c r="M12329" s="4"/>
    </row>
    <row r="12330" ht="14.25" customHeight="1">
      <c r="A12330" s="2" t="s">
        <v>12248</v>
      </c>
      <c r="B12330" s="2">
        <v>0.660760402679443</v>
      </c>
      <c r="C12330" s="2">
        <v>0.0024281300138682</v>
      </c>
      <c r="D12330" s="2">
        <v>0.0428340062499046</v>
      </c>
      <c r="E12330" s="2">
        <v>0.0034782141447067</v>
      </c>
      <c r="F12330" s="5">
        <v>0.586371541023254</v>
      </c>
      <c r="G12330" s="2">
        <v>0.088072270154953</v>
      </c>
      <c r="H12330" s="2">
        <v>0.0</v>
      </c>
      <c r="I12330" s="2">
        <v>0.0</v>
      </c>
      <c r="J12330" s="2">
        <v>0.0</v>
      </c>
      <c r="K12330" s="2">
        <f t="shared" si="1"/>
        <v>1</v>
      </c>
      <c r="L12330" s="4">
        <v>1.0</v>
      </c>
      <c r="M12330" s="4"/>
    </row>
    <row r="12331" ht="14.25" customHeight="1">
      <c r="A12331" s="2" t="s">
        <v>12249</v>
      </c>
      <c r="B12331" s="2">
        <v>0.170523613691329</v>
      </c>
      <c r="C12331" s="2">
        <v>0.0013563759857788</v>
      </c>
      <c r="D12331" s="2">
        <v>0.0112641360610723</v>
      </c>
      <c r="E12331" s="2">
        <v>0.0016558091156184</v>
      </c>
      <c r="F12331" s="5">
        <v>0.174814492464065</v>
      </c>
      <c r="G12331" s="2">
        <v>0.0332130454480648</v>
      </c>
      <c r="H12331" s="2">
        <v>0.0</v>
      </c>
      <c r="I12331" s="2">
        <v>0.0</v>
      </c>
      <c r="J12331" s="2">
        <v>0.0</v>
      </c>
      <c r="K12331" s="2">
        <f t="shared" si="1"/>
        <v>0</v>
      </c>
      <c r="L12331" s="4">
        <v>1.0</v>
      </c>
      <c r="M12331" s="4"/>
    </row>
    <row r="12332" ht="14.25" customHeight="1">
      <c r="A12332" s="2" t="s">
        <v>12250</v>
      </c>
      <c r="B12332" s="2">
        <v>0.0020432819146662</v>
      </c>
      <c r="C12332" s="2">
        <v>1.447568793082E-4</v>
      </c>
      <c r="D12332" s="2">
        <v>2.84774741885485E-5</v>
      </c>
      <c r="E12332" s="2">
        <v>4.26097267336444E-6</v>
      </c>
      <c r="F12332" s="5">
        <v>5.519783589988E-4</v>
      </c>
      <c r="G12332" s="2">
        <v>0.0019929979462176</v>
      </c>
      <c r="H12332" s="2">
        <v>0.0</v>
      </c>
      <c r="I12332" s="2">
        <v>0.0</v>
      </c>
      <c r="J12332" s="2">
        <v>0.0</v>
      </c>
      <c r="K12332" s="2">
        <f t="shared" si="1"/>
        <v>0</v>
      </c>
      <c r="L12332" s="4">
        <v>1.0</v>
      </c>
      <c r="M12332" s="4"/>
    </row>
    <row r="12333" ht="14.25" customHeight="1">
      <c r="A12333" s="2" t="s">
        <v>12251</v>
      </c>
      <c r="B12333" s="2">
        <v>1.121733293985E-4</v>
      </c>
      <c r="C12333" s="2">
        <v>8.91906267952435E-7</v>
      </c>
      <c r="D12333" s="2">
        <v>3.08879393173811E-8</v>
      </c>
      <c r="E12333" s="2">
        <v>4.85444306974613E-9</v>
      </c>
      <c r="F12333" s="5">
        <v>6.13067186350235E-6</v>
      </c>
      <c r="G12333" s="2">
        <v>3.16822552122175E-5</v>
      </c>
      <c r="H12333" s="2">
        <v>0.0</v>
      </c>
      <c r="I12333" s="2">
        <v>0.0</v>
      </c>
      <c r="J12333" s="2">
        <v>0.0</v>
      </c>
      <c r="K12333" s="2">
        <f t="shared" si="1"/>
        <v>0</v>
      </c>
      <c r="L12333" s="4">
        <v>1.0</v>
      </c>
      <c r="M12333" s="4"/>
    </row>
    <row r="12334" ht="14.25" customHeight="1">
      <c r="A12334" s="2" t="s">
        <v>12252</v>
      </c>
      <c r="B12334" s="2">
        <v>4.70677368866745E-5</v>
      </c>
      <c r="C12334" s="2">
        <v>6.04199570375385E-8</v>
      </c>
      <c r="D12334" s="2">
        <v>2.9710930604665E-8</v>
      </c>
      <c r="E12334" s="2">
        <v>4.03224209577501E-9</v>
      </c>
      <c r="F12334" s="5">
        <v>4.92302115162601E-6</v>
      </c>
      <c r="G12334" s="2">
        <v>1.64131197379902E-5</v>
      </c>
      <c r="H12334" s="2">
        <v>0.0</v>
      </c>
      <c r="I12334" s="2">
        <v>0.0</v>
      </c>
      <c r="J12334" s="2">
        <v>0.0</v>
      </c>
      <c r="K12334" s="2">
        <f t="shared" si="1"/>
        <v>0</v>
      </c>
      <c r="L12334" s="4">
        <v>1.0</v>
      </c>
      <c r="M12334" s="4"/>
    </row>
    <row r="12335" ht="14.25" customHeight="1">
      <c r="A12335" s="2" t="s">
        <v>12253</v>
      </c>
      <c r="B12335" s="2">
        <v>1.41506443469552E-5</v>
      </c>
      <c r="C12335" s="2">
        <v>8.09890909891919E-9</v>
      </c>
      <c r="D12335" s="2">
        <v>4.8619227754898E-8</v>
      </c>
      <c r="E12335" s="2">
        <v>2.73932299066359E-9</v>
      </c>
      <c r="F12335" s="5">
        <v>2.13856537811807E-6</v>
      </c>
      <c r="G12335" s="2">
        <v>1.02814319689059E-5</v>
      </c>
      <c r="H12335" s="2">
        <v>0.0</v>
      </c>
      <c r="I12335" s="2">
        <v>0.0</v>
      </c>
      <c r="J12335" s="2">
        <v>0.0</v>
      </c>
      <c r="K12335" s="2">
        <f t="shared" si="1"/>
        <v>0</v>
      </c>
      <c r="L12335" s="4">
        <v>1.0</v>
      </c>
      <c r="M12335" s="4"/>
    </row>
    <row r="12336" ht="14.25" customHeight="1">
      <c r="A12336" s="2" t="s">
        <v>12254</v>
      </c>
      <c r="B12336" s="2">
        <v>2.78370771411573E-5</v>
      </c>
      <c r="C12336" s="2">
        <v>2.24862878317466E-10</v>
      </c>
      <c r="D12336" s="2">
        <v>1.48021641166451E-7</v>
      </c>
      <c r="E12336" s="2">
        <v>1.18755627553923E-8</v>
      </c>
      <c r="F12336" s="5">
        <v>7.3609230639704E-6</v>
      </c>
      <c r="G12336" s="2">
        <v>3.13176642521284E-5</v>
      </c>
      <c r="H12336" s="2">
        <v>0.0</v>
      </c>
      <c r="I12336" s="2">
        <v>0.0</v>
      </c>
      <c r="J12336" s="2">
        <v>0.0</v>
      </c>
      <c r="K12336" s="2">
        <f t="shared" si="1"/>
        <v>0</v>
      </c>
      <c r="L12336" s="4">
        <v>1.0</v>
      </c>
      <c r="M12336" s="4"/>
    </row>
    <row r="12337" ht="14.25" customHeight="1">
      <c r="A12337" s="2" t="s">
        <v>12255</v>
      </c>
      <c r="B12337" s="2">
        <v>0.0910244062542915</v>
      </c>
      <c r="C12337" s="2">
        <v>2.808354911394E-4</v>
      </c>
      <c r="D12337" s="2">
        <v>9.615425951778E-4</v>
      </c>
      <c r="E12337" s="2">
        <v>8.64329340402036E-5</v>
      </c>
      <c r="F12337" s="5">
        <v>0.123414859175682</v>
      </c>
      <c r="G12337" s="2">
        <v>0.0134194195270538</v>
      </c>
      <c r="H12337" s="2">
        <v>0.0</v>
      </c>
      <c r="I12337" s="2">
        <v>0.0</v>
      </c>
      <c r="J12337" s="2">
        <v>0.0</v>
      </c>
      <c r="K12337" s="2">
        <f t="shared" si="1"/>
        <v>0</v>
      </c>
      <c r="L12337" s="4">
        <v>1.0</v>
      </c>
      <c r="M12337" s="4"/>
    </row>
    <row r="12338" ht="14.25" customHeight="1">
      <c r="A12338" s="2" t="s">
        <v>12256</v>
      </c>
      <c r="B12338" s="2">
        <v>0.161473155021667</v>
      </c>
      <c r="C12338" s="2">
        <v>3.499418089631E-4</v>
      </c>
      <c r="D12338" s="2">
        <v>0.0013792605604976</v>
      </c>
      <c r="E12338" s="2">
        <v>0.0010055671446025</v>
      </c>
      <c r="F12338" s="5">
        <v>0.210888668894767</v>
      </c>
      <c r="G12338" s="2">
        <v>0.012687143869698</v>
      </c>
      <c r="H12338" s="2">
        <v>0.0</v>
      </c>
      <c r="I12338" s="2">
        <v>0.0</v>
      </c>
      <c r="J12338" s="2">
        <v>0.0</v>
      </c>
      <c r="K12338" s="2">
        <f t="shared" si="1"/>
        <v>0</v>
      </c>
      <c r="L12338" s="4">
        <v>1.0</v>
      </c>
      <c r="M12338" s="4"/>
    </row>
    <row r="12339" ht="14.25" customHeight="1">
      <c r="A12339" s="2" t="s">
        <v>12257</v>
      </c>
      <c r="B12339" s="2">
        <v>0.101832456886768</v>
      </c>
      <c r="C12339" s="2">
        <v>3.442479355726E-4</v>
      </c>
      <c r="D12339" s="2">
        <v>0.0025904597714543</v>
      </c>
      <c r="E12339" s="2">
        <v>0.0012378826504573</v>
      </c>
      <c r="F12339" s="5">
        <v>0.136824414134025</v>
      </c>
      <c r="G12339" s="2">
        <v>0.0117662111297249</v>
      </c>
      <c r="H12339" s="2">
        <v>0.0</v>
      </c>
      <c r="I12339" s="2">
        <v>0.0</v>
      </c>
      <c r="J12339" s="2">
        <v>0.0</v>
      </c>
      <c r="K12339" s="2">
        <f t="shared" si="1"/>
        <v>0</v>
      </c>
      <c r="L12339" s="4">
        <v>1.0</v>
      </c>
      <c r="M12339" s="4"/>
    </row>
    <row r="12340" ht="14.25" customHeight="1">
      <c r="A12340" s="2" t="s">
        <v>12258</v>
      </c>
      <c r="B12340" s="2">
        <v>0.18596364557743</v>
      </c>
      <c r="C12340" s="2">
        <v>6.256656488403E-4</v>
      </c>
      <c r="D12340" s="2">
        <v>0.0015568519011139</v>
      </c>
      <c r="E12340" s="2">
        <v>0.0027812635526061</v>
      </c>
      <c r="F12340" s="5">
        <v>0.24836179614067</v>
      </c>
      <c r="G12340" s="2">
        <v>0.0134022571146488</v>
      </c>
      <c r="H12340" s="2">
        <v>0.0</v>
      </c>
      <c r="I12340" s="2">
        <v>0.0</v>
      </c>
      <c r="J12340" s="2">
        <v>0.0</v>
      </c>
      <c r="K12340" s="2">
        <f t="shared" si="1"/>
        <v>0</v>
      </c>
      <c r="L12340" s="4">
        <v>1.0</v>
      </c>
      <c r="M12340" s="4"/>
    </row>
    <row r="12341" ht="14.25" customHeight="1">
      <c r="A12341" s="2" t="s">
        <v>12259</v>
      </c>
      <c r="B12341" s="2">
        <v>0.0587633699178695</v>
      </c>
      <c r="C12341" s="2">
        <v>4.245624877512E-4</v>
      </c>
      <c r="D12341" s="2">
        <v>9.696087217889E-4</v>
      </c>
      <c r="E12341" s="2">
        <v>0.0011632626410573</v>
      </c>
      <c r="F12341" s="5">
        <v>0.123340263962745</v>
      </c>
      <c r="G12341" s="2">
        <v>0.0054931254126131</v>
      </c>
      <c r="H12341" s="2">
        <v>0.0</v>
      </c>
      <c r="I12341" s="2">
        <v>0.0</v>
      </c>
      <c r="J12341" s="2">
        <v>0.0</v>
      </c>
      <c r="K12341" s="2">
        <f t="shared" si="1"/>
        <v>0</v>
      </c>
      <c r="L12341" s="4">
        <v>1.0</v>
      </c>
      <c r="M12341" s="4"/>
    </row>
    <row r="12342" ht="14.25" customHeight="1">
      <c r="A12342" s="2" t="s">
        <v>12260</v>
      </c>
      <c r="B12342" s="2">
        <v>0.410908788442611</v>
      </c>
      <c r="C12342" s="2">
        <v>0.0013952816370874</v>
      </c>
      <c r="D12342" s="2">
        <v>0.0079937474802136</v>
      </c>
      <c r="E12342" s="2">
        <v>0.0430330038070678</v>
      </c>
      <c r="F12342" s="5">
        <v>0.470300436019897</v>
      </c>
      <c r="G12342" s="2">
        <v>0.0195316076278686</v>
      </c>
      <c r="H12342" s="2">
        <v>0.0</v>
      </c>
      <c r="I12342" s="2">
        <v>0.0</v>
      </c>
      <c r="J12342" s="2">
        <v>0.0</v>
      </c>
      <c r="K12342" s="2">
        <f t="shared" si="1"/>
        <v>0</v>
      </c>
      <c r="L12342" s="4">
        <v>1.0</v>
      </c>
      <c r="M12342" s="4"/>
    </row>
    <row r="12343" ht="14.25" customHeight="1">
      <c r="A12343" s="2" t="s">
        <v>12261</v>
      </c>
      <c r="B12343" s="2">
        <v>0.307274252176284</v>
      </c>
      <c r="C12343" s="2">
        <v>0.0015290544833987</v>
      </c>
      <c r="D12343" s="2">
        <v>0.0108467284590005</v>
      </c>
      <c r="E12343" s="2">
        <v>0.0112342182546854</v>
      </c>
      <c r="F12343" s="5">
        <v>0.355080187320709</v>
      </c>
      <c r="G12343" s="2">
        <v>0.0395818054676055</v>
      </c>
      <c r="H12343" s="2">
        <v>0.0</v>
      </c>
      <c r="I12343" s="2">
        <v>0.0</v>
      </c>
      <c r="J12343" s="2">
        <v>0.0</v>
      </c>
      <c r="K12343" s="2">
        <f t="shared" si="1"/>
        <v>0</v>
      </c>
      <c r="L12343" s="4">
        <v>1.0</v>
      </c>
      <c r="M12343" s="4"/>
    </row>
    <row r="12344" ht="14.25" customHeight="1">
      <c r="A12344" s="2" t="s">
        <v>12262</v>
      </c>
      <c r="B12344" s="2">
        <v>0.199708253145217</v>
      </c>
      <c r="C12344" s="2">
        <v>4.790898528881E-4</v>
      </c>
      <c r="D12344" s="2">
        <v>0.004366876091808</v>
      </c>
      <c r="E12344" s="2">
        <v>0.078480415046215</v>
      </c>
      <c r="F12344" s="5">
        <v>0.128979280591011</v>
      </c>
      <c r="G12344" s="2">
        <v>0.0068243290297687</v>
      </c>
      <c r="H12344" s="2">
        <v>0.0</v>
      </c>
      <c r="I12344" s="2">
        <v>0.0</v>
      </c>
      <c r="J12344" s="2">
        <v>0.0</v>
      </c>
      <c r="K12344" s="2">
        <f t="shared" si="1"/>
        <v>0</v>
      </c>
      <c r="L12344" s="4">
        <v>1.0</v>
      </c>
      <c r="M12344" s="4"/>
    </row>
    <row r="12345" ht="14.25" customHeight="1">
      <c r="A12345" s="2" t="s">
        <v>12263</v>
      </c>
      <c r="B12345" s="2">
        <v>0.912200927734375</v>
      </c>
      <c r="C12345" s="2">
        <v>0.0023898873478174</v>
      </c>
      <c r="D12345" s="2">
        <v>0.0180472321808338</v>
      </c>
      <c r="E12345" s="2">
        <v>0.772915363311767</v>
      </c>
      <c r="F12345" s="5">
        <v>0.222415164113044</v>
      </c>
      <c r="G12345" s="2">
        <v>0.0158759001642465</v>
      </c>
      <c r="H12345" s="2">
        <v>0.0</v>
      </c>
      <c r="I12345" s="2">
        <v>0.0</v>
      </c>
      <c r="J12345" s="2">
        <v>0.0</v>
      </c>
      <c r="K12345" s="2">
        <f t="shared" si="1"/>
        <v>1</v>
      </c>
      <c r="L12345" s="4">
        <v>1.0</v>
      </c>
      <c r="M12345" s="4"/>
    </row>
    <row r="12346" ht="14.25" customHeight="1">
      <c r="A12346" s="2" t="s">
        <v>12264</v>
      </c>
      <c r="B12346" s="2">
        <v>0.467429220676422</v>
      </c>
      <c r="C12346" s="2">
        <v>0.0015541900647804</v>
      </c>
      <c r="D12346" s="2">
        <v>0.0072718011215329</v>
      </c>
      <c r="E12346" s="2">
        <v>0.0312085002660751</v>
      </c>
      <c r="F12346" s="5">
        <v>0.458004564046859</v>
      </c>
      <c r="G12346" s="2">
        <v>0.0155074689537286</v>
      </c>
      <c r="H12346" s="2">
        <v>0.0</v>
      </c>
      <c r="I12346" s="2">
        <v>0.0</v>
      </c>
      <c r="J12346" s="2">
        <v>0.0</v>
      </c>
      <c r="K12346" s="2">
        <f t="shared" si="1"/>
        <v>0</v>
      </c>
      <c r="L12346" s="4">
        <v>1.0</v>
      </c>
      <c r="M12346" s="4"/>
    </row>
    <row r="12347" ht="14.25" customHeight="1">
      <c r="A12347" s="2" t="s">
        <v>12265</v>
      </c>
      <c r="B12347" s="2">
        <v>0.785122036933898</v>
      </c>
      <c r="C12347" s="2">
        <v>0.0015295527409762</v>
      </c>
      <c r="D12347" s="2">
        <v>0.0128706805408</v>
      </c>
      <c r="E12347" s="2">
        <v>0.200589746236801</v>
      </c>
      <c r="F12347" s="5">
        <v>0.656473159790039</v>
      </c>
      <c r="G12347" s="2">
        <v>0.0133723355829715</v>
      </c>
      <c r="H12347" s="2">
        <v>0.0</v>
      </c>
      <c r="I12347" s="2">
        <v>0.0</v>
      </c>
      <c r="J12347" s="2">
        <v>0.0</v>
      </c>
      <c r="K12347" s="2">
        <f t="shared" si="1"/>
        <v>1</v>
      </c>
      <c r="L12347" s="4">
        <v>1.0</v>
      </c>
      <c r="M12347" s="4"/>
    </row>
    <row r="12348" ht="14.25" customHeight="1">
      <c r="A12348" s="2" t="s">
        <v>12266</v>
      </c>
      <c r="B12348" s="2">
        <v>0.68534231185913</v>
      </c>
      <c r="C12348" s="2">
        <v>0.0023892314638942</v>
      </c>
      <c r="D12348" s="2">
        <v>0.0125578735023736</v>
      </c>
      <c r="E12348" s="2">
        <v>0.118781015276908</v>
      </c>
      <c r="F12348" s="5">
        <v>0.66533476114273</v>
      </c>
      <c r="G12348" s="2">
        <v>0.0221141669899225</v>
      </c>
      <c r="H12348" s="2">
        <v>0.0</v>
      </c>
      <c r="I12348" s="2">
        <v>0.0</v>
      </c>
      <c r="J12348" s="2">
        <v>0.0</v>
      </c>
      <c r="K12348" s="2">
        <f t="shared" si="1"/>
        <v>1</v>
      </c>
      <c r="L12348" s="4">
        <v>1.0</v>
      </c>
      <c r="M12348" s="4"/>
    </row>
    <row r="12349" ht="14.25" customHeight="1">
      <c r="A12349" s="2" t="s">
        <v>12267</v>
      </c>
      <c r="B12349" s="2">
        <v>0.950511693954467</v>
      </c>
      <c r="C12349" s="2">
        <v>0.0024480239953845</v>
      </c>
      <c r="D12349" s="2">
        <v>0.0586770251393318</v>
      </c>
      <c r="E12349" s="2">
        <v>0.779789566993713</v>
      </c>
      <c r="F12349" s="5">
        <v>0.417154014110565</v>
      </c>
      <c r="G12349" s="2">
        <v>0.0179734881967306</v>
      </c>
      <c r="H12349" s="2">
        <v>0.0</v>
      </c>
      <c r="I12349" s="2">
        <v>0.0</v>
      </c>
      <c r="J12349" s="2">
        <v>0.0</v>
      </c>
      <c r="K12349" s="2">
        <f t="shared" si="1"/>
        <v>1</v>
      </c>
      <c r="L12349" s="4">
        <v>1.0</v>
      </c>
      <c r="M12349" s="4"/>
    </row>
    <row r="12350" ht="14.25" customHeight="1">
      <c r="A12350" s="2" t="s">
        <v>12268</v>
      </c>
      <c r="B12350" s="2">
        <v>0.989701449871063</v>
      </c>
      <c r="C12350" s="2">
        <v>0.0036267219111323</v>
      </c>
      <c r="D12350" s="2">
        <v>0.0771870985627174</v>
      </c>
      <c r="E12350" s="2">
        <v>0.891103327274322</v>
      </c>
      <c r="F12350" s="5">
        <v>0.539456844329834</v>
      </c>
      <c r="G12350" s="2">
        <v>0.0257741510868072</v>
      </c>
      <c r="H12350" s="2">
        <v>0.0</v>
      </c>
      <c r="I12350" s="2">
        <v>0.0</v>
      </c>
      <c r="J12350" s="2">
        <v>0.0</v>
      </c>
      <c r="K12350" s="2">
        <f t="shared" si="1"/>
        <v>1</v>
      </c>
      <c r="L12350" s="4">
        <v>1.0</v>
      </c>
      <c r="M12350" s="4"/>
    </row>
    <row r="12351" ht="14.25" customHeight="1">
      <c r="A12351" s="2" t="s">
        <v>12269</v>
      </c>
      <c r="B12351" s="2">
        <v>0.986548364162445</v>
      </c>
      <c r="C12351" s="2">
        <v>0.0044737048447132</v>
      </c>
      <c r="D12351" s="2">
        <v>0.32644498348236</v>
      </c>
      <c r="E12351" s="2">
        <v>0.595527529716491</v>
      </c>
      <c r="F12351" s="5">
        <v>0.798618674278259</v>
      </c>
      <c r="G12351" s="2">
        <v>0.0741579830646514</v>
      </c>
      <c r="H12351" s="2">
        <v>0.0</v>
      </c>
      <c r="I12351" s="2">
        <v>0.0</v>
      </c>
      <c r="J12351" s="2">
        <v>0.0</v>
      </c>
      <c r="K12351" s="2">
        <f t="shared" si="1"/>
        <v>1</v>
      </c>
      <c r="L12351" s="4">
        <v>1.0</v>
      </c>
      <c r="M12351" s="4"/>
    </row>
    <row r="12352" ht="14.25" customHeight="1">
      <c r="A12352" s="2" t="s">
        <v>12270</v>
      </c>
      <c r="B12352" s="2">
        <v>0.762837052345275</v>
      </c>
      <c r="C12352" s="2">
        <v>7.410082616843E-4</v>
      </c>
      <c r="D12352" s="2">
        <v>0.0079490123316645</v>
      </c>
      <c r="E12352" s="2">
        <v>0.437983095645904</v>
      </c>
      <c r="F12352" s="5">
        <v>0.42848590016365</v>
      </c>
      <c r="G12352" s="2">
        <v>0.0087722605094313</v>
      </c>
      <c r="H12352" s="2">
        <v>0.0</v>
      </c>
      <c r="I12352" s="2">
        <v>0.0</v>
      </c>
      <c r="J12352" s="2">
        <v>0.0</v>
      </c>
      <c r="K12352" s="2">
        <f t="shared" si="1"/>
        <v>1</v>
      </c>
      <c r="L12352" s="4">
        <v>1.0</v>
      </c>
      <c r="M12352" s="4"/>
    </row>
    <row r="12353" ht="14.25" customHeight="1">
      <c r="A12353" s="2" t="s">
        <v>12271</v>
      </c>
      <c r="B12353" s="2">
        <v>0.982307910919189</v>
      </c>
      <c r="C12353" s="2">
        <v>0.0043447222560644</v>
      </c>
      <c r="D12353" s="2">
        <v>0.334320664405822</v>
      </c>
      <c r="E12353" s="2">
        <v>0.547606348991394</v>
      </c>
      <c r="F12353" s="5">
        <v>0.808002650737762</v>
      </c>
      <c r="G12353" s="2">
        <v>0.0307095870375633</v>
      </c>
      <c r="H12353" s="2">
        <v>0.0</v>
      </c>
      <c r="I12353" s="2">
        <v>0.0</v>
      </c>
      <c r="J12353" s="2">
        <v>0.0</v>
      </c>
      <c r="K12353" s="2">
        <f t="shared" si="1"/>
        <v>1</v>
      </c>
      <c r="L12353" s="4">
        <v>1.0</v>
      </c>
      <c r="M12353" s="4"/>
    </row>
    <row r="12354" ht="14.25" customHeight="1">
      <c r="A12354" s="2" t="s">
        <v>12272</v>
      </c>
      <c r="B12354" s="2">
        <v>0.980711102485656</v>
      </c>
      <c r="C12354" s="2">
        <v>0.0033434086944907</v>
      </c>
      <c r="D12354" s="2">
        <v>0.402242869138717</v>
      </c>
      <c r="E12354" s="2">
        <v>0.3440503180027</v>
      </c>
      <c r="F12354" s="5">
        <v>0.833548307418823</v>
      </c>
      <c r="G12354" s="2">
        <v>0.0291292332112789</v>
      </c>
      <c r="H12354" s="2">
        <v>0.0</v>
      </c>
      <c r="I12354" s="2">
        <v>0.0</v>
      </c>
      <c r="J12354" s="2">
        <v>0.0</v>
      </c>
      <c r="K12354" s="2">
        <f t="shared" si="1"/>
        <v>1</v>
      </c>
      <c r="L12354" s="4">
        <v>1.0</v>
      </c>
      <c r="M12354" s="4"/>
    </row>
    <row r="12355" ht="14.25" customHeight="1">
      <c r="A12355" s="2" t="s">
        <v>12273</v>
      </c>
      <c r="B12355" s="2">
        <v>0.988473773002624</v>
      </c>
      <c r="C12355" s="2">
        <v>0.0026235990226268</v>
      </c>
      <c r="D12355" s="2">
        <v>0.558364272117614</v>
      </c>
      <c r="E12355" s="2">
        <v>0.173809930682182</v>
      </c>
      <c r="F12355" s="5">
        <v>0.882403492927551</v>
      </c>
      <c r="G12355" s="2">
        <v>0.0232626069337129</v>
      </c>
      <c r="H12355" s="2">
        <v>0.0</v>
      </c>
      <c r="I12355" s="2">
        <v>0.0</v>
      </c>
      <c r="J12355" s="2">
        <v>0.0</v>
      </c>
      <c r="K12355" s="2">
        <f t="shared" si="1"/>
        <v>1</v>
      </c>
      <c r="L12355" s="4">
        <v>1.0</v>
      </c>
      <c r="M12355" s="4"/>
    </row>
    <row r="12356" ht="14.25" customHeight="1">
      <c r="A12356" s="2" t="s">
        <v>12274</v>
      </c>
      <c r="B12356" s="2">
        <v>0.982460558414459</v>
      </c>
      <c r="C12356" s="2">
        <v>0.0037575212772935</v>
      </c>
      <c r="D12356" s="2">
        <v>0.868620634078979</v>
      </c>
      <c r="E12356" s="2">
        <v>0.110395312309265</v>
      </c>
      <c r="F12356" s="5">
        <v>0.583486676216125</v>
      </c>
      <c r="G12356" s="2">
        <v>0.0461465492844581</v>
      </c>
      <c r="H12356" s="2">
        <v>0.0</v>
      </c>
      <c r="I12356" s="2">
        <v>0.0</v>
      </c>
      <c r="J12356" s="2">
        <v>0.0</v>
      </c>
      <c r="K12356" s="2">
        <f t="shared" si="1"/>
        <v>1</v>
      </c>
      <c r="L12356" s="4">
        <v>1.0</v>
      </c>
      <c r="M12356" s="4"/>
    </row>
    <row r="12357" ht="14.25" customHeight="1">
      <c r="A12357" s="2" t="s">
        <v>12275</v>
      </c>
      <c r="B12357" s="2">
        <v>0.987761557102203</v>
      </c>
      <c r="C12357" s="2">
        <v>0.0027709431014955</v>
      </c>
      <c r="D12357" s="2">
        <v>0.621125042438507</v>
      </c>
      <c r="E12357" s="2">
        <v>0.0743818059563636</v>
      </c>
      <c r="F12357" s="5">
        <v>0.919809222221374</v>
      </c>
      <c r="G12357" s="2">
        <v>0.0235767289996147</v>
      </c>
      <c r="H12357" s="2">
        <v>0.0</v>
      </c>
      <c r="I12357" s="2">
        <v>0.0</v>
      </c>
      <c r="J12357" s="2">
        <v>0.0</v>
      </c>
      <c r="K12357" s="2">
        <f t="shared" si="1"/>
        <v>1</v>
      </c>
      <c r="L12357" s="4">
        <v>1.0</v>
      </c>
      <c r="M12357" s="4"/>
    </row>
    <row r="12358" ht="14.25" customHeight="1">
      <c r="A12358" s="2" t="s">
        <v>12276</v>
      </c>
      <c r="B12358" s="2">
        <v>0.975394368171692</v>
      </c>
      <c r="C12358" s="2">
        <v>0.0022223978303372</v>
      </c>
      <c r="D12358" s="2">
        <v>0.418837517499923</v>
      </c>
      <c r="E12358" s="2">
        <v>0.0547468848526477</v>
      </c>
      <c r="F12358" s="5">
        <v>0.919633865356445</v>
      </c>
      <c r="G12358" s="2">
        <v>0.0210540108382701</v>
      </c>
      <c r="H12358" s="2">
        <v>0.0</v>
      </c>
      <c r="I12358" s="2">
        <v>0.0</v>
      </c>
      <c r="J12358" s="2">
        <v>0.0</v>
      </c>
      <c r="K12358" s="2">
        <f t="shared" si="1"/>
        <v>1</v>
      </c>
      <c r="L12358" s="4">
        <v>1.0</v>
      </c>
      <c r="M12358" s="4"/>
    </row>
    <row r="12359" ht="14.25" customHeight="1">
      <c r="A12359" s="2" t="s">
        <v>12277</v>
      </c>
      <c r="B12359" s="2">
        <v>0.983856618404388</v>
      </c>
      <c r="C12359" s="2">
        <v>0.0048810425214469</v>
      </c>
      <c r="D12359" s="2">
        <v>0.190131828188896</v>
      </c>
      <c r="E12359" s="2">
        <v>0.040842480957508</v>
      </c>
      <c r="F12359" s="5">
        <v>0.966205656528472</v>
      </c>
      <c r="G12359" s="2">
        <v>0.0323499850928783</v>
      </c>
      <c r="H12359" s="2">
        <v>0.0</v>
      </c>
      <c r="I12359" s="2">
        <v>0.0</v>
      </c>
      <c r="J12359" s="2">
        <v>0.0</v>
      </c>
      <c r="K12359" s="2">
        <f t="shared" si="1"/>
        <v>1</v>
      </c>
      <c r="L12359" s="4">
        <v>1.0</v>
      </c>
      <c r="M12359" s="4"/>
    </row>
    <row r="12360" ht="14.25" customHeight="1">
      <c r="A12360" s="2" t="s">
        <v>12278</v>
      </c>
      <c r="B12360" s="2">
        <v>0.878799259662628</v>
      </c>
      <c r="C12360" s="2">
        <v>0.0060128848999738</v>
      </c>
      <c r="D12360" s="2">
        <v>0.0747466832399368</v>
      </c>
      <c r="E12360" s="2">
        <v>0.0194171611219644</v>
      </c>
      <c r="F12360" s="5">
        <v>0.81605315208435</v>
      </c>
      <c r="G12360" s="2">
        <v>0.048386313021183</v>
      </c>
      <c r="H12360" s="2">
        <v>0.0</v>
      </c>
      <c r="I12360" s="2">
        <v>0.0</v>
      </c>
      <c r="J12360" s="2">
        <v>0.0</v>
      </c>
      <c r="K12360" s="2">
        <f t="shared" si="1"/>
        <v>1</v>
      </c>
      <c r="L12360" s="4">
        <v>1.0</v>
      </c>
      <c r="M12360" s="4"/>
    </row>
    <row r="12361" ht="14.25" customHeight="1">
      <c r="A12361" s="2" t="s">
        <v>12279</v>
      </c>
      <c r="B12361" s="2">
        <v>0.8789724111557</v>
      </c>
      <c r="C12361" s="2">
        <v>0.0097996834665536</v>
      </c>
      <c r="D12361" s="2">
        <v>0.076070412993431</v>
      </c>
      <c r="E12361" s="2">
        <v>0.0515883788466453</v>
      </c>
      <c r="F12361" s="5">
        <v>0.759513616561889</v>
      </c>
      <c r="G12361" s="2">
        <v>0.0966269671916961</v>
      </c>
      <c r="H12361" s="2">
        <v>0.0</v>
      </c>
      <c r="I12361" s="2">
        <v>0.0</v>
      </c>
      <c r="J12361" s="2">
        <v>0.0</v>
      </c>
      <c r="K12361" s="2">
        <f t="shared" si="1"/>
        <v>1</v>
      </c>
      <c r="L12361" s="4">
        <v>1.0</v>
      </c>
      <c r="M12361" s="4"/>
    </row>
    <row r="12362" ht="14.25" customHeight="1">
      <c r="A12362" s="2" t="s">
        <v>12280</v>
      </c>
      <c r="B12362" s="2">
        <v>0.498859047889709</v>
      </c>
      <c r="C12362" s="2">
        <v>0.0048029897734522</v>
      </c>
      <c r="D12362" s="2">
        <v>0.0461248606443405</v>
      </c>
      <c r="E12362" s="2">
        <v>0.0076534212566912</v>
      </c>
      <c r="F12362" s="5">
        <v>0.378636360168457</v>
      </c>
      <c r="G12362" s="2">
        <v>0.0462995432317256</v>
      </c>
      <c r="H12362" s="2">
        <v>0.0</v>
      </c>
      <c r="I12362" s="2">
        <v>0.0</v>
      </c>
      <c r="J12362" s="2">
        <v>0.0</v>
      </c>
      <c r="K12362" s="2">
        <f t="shared" si="1"/>
        <v>0</v>
      </c>
      <c r="L12362" s="4">
        <v>1.0</v>
      </c>
      <c r="M12362" s="4"/>
    </row>
    <row r="12363" ht="14.25" customHeight="1">
      <c r="A12363" s="2" t="s">
        <v>12281</v>
      </c>
      <c r="B12363" s="2">
        <v>0.306556552648544</v>
      </c>
      <c r="C12363" s="2">
        <v>0.0039560836739838</v>
      </c>
      <c r="D12363" s="2">
        <v>0.0821890234947204</v>
      </c>
      <c r="E12363" s="2">
        <v>0.0035181837156414</v>
      </c>
      <c r="F12363" s="5">
        <v>0.123090669512748</v>
      </c>
      <c r="G12363" s="2">
        <v>0.0320325568318367</v>
      </c>
      <c r="H12363" s="2">
        <v>0.0</v>
      </c>
      <c r="I12363" s="2">
        <v>0.0</v>
      </c>
      <c r="J12363" s="2">
        <v>0.0</v>
      </c>
      <c r="K12363" s="2">
        <f t="shared" si="1"/>
        <v>0</v>
      </c>
      <c r="L12363" s="4">
        <v>1.0</v>
      </c>
      <c r="M12363" s="4"/>
    </row>
    <row r="12364" ht="14.25" customHeight="1">
      <c r="A12364" s="2" t="s">
        <v>12282</v>
      </c>
      <c r="B12364" s="2">
        <v>0.200510889291763</v>
      </c>
      <c r="C12364" s="2">
        <v>0.00215371302329</v>
      </c>
      <c r="D12364" s="2">
        <v>0.0439446605741977</v>
      </c>
      <c r="E12364" s="2">
        <v>9.483791654929E-4</v>
      </c>
      <c r="F12364" s="5">
        <v>0.093069888651371</v>
      </c>
      <c r="G12364" s="2">
        <v>0.0232327040284872</v>
      </c>
      <c r="H12364" s="2">
        <v>0.0</v>
      </c>
      <c r="I12364" s="2">
        <v>0.0</v>
      </c>
      <c r="J12364" s="2">
        <v>0.0</v>
      </c>
      <c r="K12364" s="2">
        <f t="shared" si="1"/>
        <v>0</v>
      </c>
      <c r="L12364" s="4">
        <v>1.0</v>
      </c>
      <c r="M12364" s="4"/>
    </row>
    <row r="12365" ht="14.25" customHeight="1">
      <c r="A12365" s="2" t="s">
        <v>12283</v>
      </c>
      <c r="B12365" s="2">
        <v>0.541547298431396</v>
      </c>
      <c r="C12365" s="2">
        <v>6.929456721991E-4</v>
      </c>
      <c r="D12365" s="2">
        <v>0.118629440665245</v>
      </c>
      <c r="E12365" s="2">
        <v>0.0018047332996502</v>
      </c>
      <c r="F12365" s="5">
        <v>0.27942880988121</v>
      </c>
      <c r="G12365" s="2">
        <v>0.0089620882645249</v>
      </c>
      <c r="H12365" s="2">
        <v>0.0</v>
      </c>
      <c r="I12365" s="2">
        <v>0.0</v>
      </c>
      <c r="J12365" s="2">
        <v>0.0</v>
      </c>
      <c r="K12365" s="2">
        <f t="shared" si="1"/>
        <v>1</v>
      </c>
      <c r="L12365" s="4">
        <v>1.0</v>
      </c>
      <c r="M12365" s="4"/>
    </row>
    <row r="12366" ht="14.25" customHeight="1">
      <c r="A12366" s="2" t="s">
        <v>12284</v>
      </c>
      <c r="B12366" s="2">
        <v>0.141014575958251</v>
      </c>
      <c r="C12366" s="2">
        <v>6.672709714621E-4</v>
      </c>
      <c r="D12366" s="2">
        <v>0.0031307998578995</v>
      </c>
      <c r="E12366" s="2">
        <v>6.61884041619487E-5</v>
      </c>
      <c r="F12366" s="5">
        <v>0.0830007418990135</v>
      </c>
      <c r="G12366" s="2">
        <v>0.0231828931719064</v>
      </c>
      <c r="H12366" s="2">
        <v>0.0</v>
      </c>
      <c r="I12366" s="2">
        <v>0.0</v>
      </c>
      <c r="J12366" s="2">
        <v>0.0</v>
      </c>
      <c r="K12366" s="2">
        <f t="shared" si="1"/>
        <v>0</v>
      </c>
      <c r="L12366" s="4">
        <v>1.0</v>
      </c>
      <c r="M12366" s="4"/>
    </row>
    <row r="12367" ht="14.25" customHeight="1">
      <c r="A12367" s="2" t="s">
        <v>12285</v>
      </c>
      <c r="B12367" s="2">
        <v>0.027000343427062</v>
      </c>
      <c r="C12367" s="2">
        <v>2.378826029598E-4</v>
      </c>
      <c r="D12367" s="2">
        <v>0.0055925627239048</v>
      </c>
      <c r="E12367" s="2">
        <v>4.70759987365454E-5</v>
      </c>
      <c r="F12367" s="5">
        <v>0.0092200534418225</v>
      </c>
      <c r="G12367" s="2">
        <v>0.0137043176218867</v>
      </c>
      <c r="H12367" s="2">
        <v>0.0</v>
      </c>
      <c r="I12367" s="2">
        <v>0.0</v>
      </c>
      <c r="J12367" s="2">
        <v>0.0</v>
      </c>
      <c r="K12367" s="2">
        <f t="shared" si="1"/>
        <v>0</v>
      </c>
      <c r="L12367" s="4">
        <v>1.0</v>
      </c>
      <c r="M12367" s="4"/>
    </row>
    <row r="12368" ht="14.25" customHeight="1">
      <c r="A12368" s="2" t="s">
        <v>12286</v>
      </c>
      <c r="B12368" s="2">
        <v>0.0057860375382006</v>
      </c>
      <c r="C12368" s="2">
        <v>4.15002650697715E-5</v>
      </c>
      <c r="D12368" s="2">
        <v>1.877174072433E-4</v>
      </c>
      <c r="E12368" s="2">
        <v>2.51062215284036E-6</v>
      </c>
      <c r="F12368" s="5">
        <v>4.346406203694E-4</v>
      </c>
      <c r="G12368" s="2">
        <v>0.0071623851545155</v>
      </c>
      <c r="H12368" s="2">
        <v>0.0</v>
      </c>
      <c r="I12368" s="2">
        <v>0.0</v>
      </c>
      <c r="J12368" s="2">
        <v>0.0</v>
      </c>
      <c r="K12368" s="2">
        <f t="shared" si="1"/>
        <v>0</v>
      </c>
      <c r="L12368" s="4">
        <v>1.0</v>
      </c>
      <c r="M12368" s="4"/>
    </row>
    <row r="12369" ht="14.25" customHeight="1">
      <c r="A12369" s="2" t="s">
        <v>12287</v>
      </c>
      <c r="B12369" s="2">
        <v>0.0637969896197319</v>
      </c>
      <c r="C12369" s="2">
        <v>1.617622328922E-4</v>
      </c>
      <c r="D12369" s="2">
        <v>0.0028595821931958</v>
      </c>
      <c r="E12369" s="2">
        <v>2.50572265940718E-5</v>
      </c>
      <c r="F12369" s="5">
        <v>0.0309379734098911</v>
      </c>
      <c r="G12369" s="2">
        <v>0.0136391250416636</v>
      </c>
      <c r="H12369" s="2">
        <v>0.0</v>
      </c>
      <c r="I12369" s="2">
        <v>0.0</v>
      </c>
      <c r="J12369" s="2">
        <v>0.0</v>
      </c>
      <c r="K12369" s="2">
        <f t="shared" si="1"/>
        <v>0</v>
      </c>
      <c r="L12369" s="4">
        <v>1.0</v>
      </c>
      <c r="M12369" s="4"/>
    </row>
    <row r="12370" ht="14.25" customHeight="1">
      <c r="A12370" s="2" t="s">
        <v>12288</v>
      </c>
      <c r="B12370" s="2">
        <v>0.0061862934380769</v>
      </c>
      <c r="C12370" s="2">
        <v>2.49728273047367E-5</v>
      </c>
      <c r="D12370" s="2">
        <v>3.154940786771E-4</v>
      </c>
      <c r="E12370" s="2">
        <v>2.85648525277792E-6</v>
      </c>
      <c r="F12370" s="5">
        <v>8.518198737874E-4</v>
      </c>
      <c r="G12370" s="2">
        <v>0.0054517304524779</v>
      </c>
      <c r="H12370" s="2">
        <v>0.0</v>
      </c>
      <c r="I12370" s="2">
        <v>0.0</v>
      </c>
      <c r="J12370" s="2">
        <v>0.0</v>
      </c>
      <c r="K12370" s="2">
        <f t="shared" si="1"/>
        <v>0</v>
      </c>
      <c r="L12370" s="4">
        <v>1.0</v>
      </c>
      <c r="M12370" s="4"/>
    </row>
    <row r="12371" ht="14.25" customHeight="1">
      <c r="A12371" s="2" t="s">
        <v>12289</v>
      </c>
      <c r="B12371" s="2">
        <v>0.126715496182441</v>
      </c>
      <c r="C12371" s="2">
        <v>2.641778846736E-4</v>
      </c>
      <c r="D12371" s="2">
        <v>6.62800099235E-4</v>
      </c>
      <c r="E12371" s="2">
        <v>4.7733152314322E-5</v>
      </c>
      <c r="F12371" s="5">
        <v>0.0053440164774656</v>
      </c>
      <c r="G12371" s="2">
        <v>0.115668304264545</v>
      </c>
      <c r="H12371" s="2">
        <v>0.0</v>
      </c>
      <c r="I12371" s="2">
        <v>0.0</v>
      </c>
      <c r="J12371" s="2">
        <v>0.0</v>
      </c>
      <c r="K12371" s="2">
        <f t="shared" si="1"/>
        <v>0</v>
      </c>
      <c r="L12371" s="4">
        <v>1.0</v>
      </c>
      <c r="M12371" s="4"/>
    </row>
    <row r="12372" ht="14.25" customHeight="1">
      <c r="A12372" s="2" t="s">
        <v>12290</v>
      </c>
      <c r="B12372" s="2">
        <v>0.0283586662262678</v>
      </c>
      <c r="C12372" s="2">
        <v>1.350432430626E-4</v>
      </c>
      <c r="D12372" s="2">
        <v>3.310033644083E-4</v>
      </c>
      <c r="E12372" s="2">
        <v>2.5785759135033E-5</v>
      </c>
      <c r="F12372" s="5">
        <v>0.0037046456709504</v>
      </c>
      <c r="G12372" s="2">
        <v>0.0189184136688709</v>
      </c>
      <c r="H12372" s="2">
        <v>0.0</v>
      </c>
      <c r="I12372" s="2">
        <v>0.0</v>
      </c>
      <c r="J12372" s="2">
        <v>0.0</v>
      </c>
      <c r="K12372" s="2">
        <f t="shared" si="1"/>
        <v>0</v>
      </c>
      <c r="L12372" s="4">
        <v>1.0</v>
      </c>
      <c r="M12372" s="4"/>
    </row>
    <row r="12373" ht="14.25" customHeight="1">
      <c r="A12373" s="2" t="s">
        <v>12291</v>
      </c>
      <c r="B12373" s="2">
        <v>0.100336074829101</v>
      </c>
      <c r="C12373" s="2">
        <v>6.539368769153E-4</v>
      </c>
      <c r="D12373" s="2">
        <v>6.882750312797E-4</v>
      </c>
      <c r="E12373" s="2">
        <v>6.55065377941355E-5</v>
      </c>
      <c r="F12373" s="5">
        <v>0.0066381306387484</v>
      </c>
      <c r="G12373" s="2">
        <v>0.100088968873023</v>
      </c>
      <c r="H12373" s="2">
        <v>0.0</v>
      </c>
      <c r="I12373" s="2">
        <v>0.0</v>
      </c>
      <c r="J12373" s="2">
        <v>0.0</v>
      </c>
      <c r="K12373" s="2">
        <f t="shared" si="1"/>
        <v>0</v>
      </c>
      <c r="L12373" s="4">
        <v>1.0</v>
      </c>
      <c r="M12373" s="4"/>
    </row>
    <row r="12374" ht="14.25" customHeight="1">
      <c r="A12374" s="2" t="s">
        <v>12292</v>
      </c>
      <c r="B12374" s="2">
        <v>3.55243573721963E-5</v>
      </c>
      <c r="C12374" s="2">
        <v>1.94426945654413E-8</v>
      </c>
      <c r="D12374" s="2">
        <v>2.55560106410257E-8</v>
      </c>
      <c r="E12374" s="2">
        <v>4.27150581572277E-9</v>
      </c>
      <c r="F12374" s="5">
        <v>5.70491511098225E-6</v>
      </c>
      <c r="G12374" s="2">
        <v>1.25695987662766E-5</v>
      </c>
      <c r="H12374" s="2">
        <v>0.0</v>
      </c>
      <c r="I12374" s="2">
        <v>0.0</v>
      </c>
      <c r="J12374" s="2">
        <v>0.0</v>
      </c>
      <c r="K12374" s="2">
        <f t="shared" si="1"/>
        <v>0</v>
      </c>
      <c r="L12374" s="4">
        <v>1.0</v>
      </c>
      <c r="M12374" s="4"/>
    </row>
    <row r="12375" ht="14.25" customHeight="1">
      <c r="A12375" s="2" t="s">
        <v>12293</v>
      </c>
      <c r="B12375" s="2">
        <v>1.71292995219118E-5</v>
      </c>
      <c r="C12375" s="2">
        <v>1.58168311781281E-9</v>
      </c>
      <c r="D12375" s="2">
        <v>2.2288821455163E-8</v>
      </c>
      <c r="E12375" s="2">
        <v>2.62864374711568E-9</v>
      </c>
      <c r="F12375" s="5">
        <v>3.46829119735048E-6</v>
      </c>
      <c r="G12375" s="2">
        <v>5.52109031559666E-6</v>
      </c>
      <c r="H12375" s="2">
        <v>0.0</v>
      </c>
      <c r="I12375" s="2">
        <v>0.0</v>
      </c>
      <c r="J12375" s="2">
        <v>0.0</v>
      </c>
      <c r="K12375" s="2">
        <f t="shared" si="1"/>
        <v>0</v>
      </c>
      <c r="L12375" s="4">
        <v>1.0</v>
      </c>
      <c r="M12375" s="4"/>
    </row>
    <row r="12376" ht="14.25" customHeight="1">
      <c r="A12376" s="2" t="s">
        <v>12294</v>
      </c>
      <c r="B12376" s="2">
        <v>8.89578677742974E-6</v>
      </c>
      <c r="C12376" s="2">
        <v>2.4148111288369E-10</v>
      </c>
      <c r="D12376" s="2">
        <v>2.58143852960302E-8</v>
      </c>
      <c r="E12376" s="2">
        <v>2.46657716473919E-9</v>
      </c>
      <c r="F12376" s="5">
        <v>2.7531557407201E-6</v>
      </c>
      <c r="G12376" s="2">
        <v>4.70126860818709E-6</v>
      </c>
      <c r="H12376" s="2">
        <v>0.0</v>
      </c>
      <c r="I12376" s="2">
        <v>0.0</v>
      </c>
      <c r="J12376" s="2">
        <v>0.0</v>
      </c>
      <c r="K12376" s="2">
        <f t="shared" si="1"/>
        <v>0</v>
      </c>
      <c r="L12376" s="4">
        <v>1.0</v>
      </c>
      <c r="M12376" s="4"/>
    </row>
    <row r="12377" ht="14.25" customHeight="1">
      <c r="A12377" s="2" t="s">
        <v>12295</v>
      </c>
      <c r="B12377" s="2">
        <v>0.173759475350379</v>
      </c>
      <c r="C12377" s="2">
        <v>5.758054903708E-4</v>
      </c>
      <c r="D12377" s="2">
        <v>0.0013732007937505</v>
      </c>
      <c r="E12377" s="2">
        <v>2.554466482251E-4</v>
      </c>
      <c r="F12377" s="5">
        <v>0.254419028759002</v>
      </c>
      <c r="G12377" s="2">
        <v>0.0175692774355411</v>
      </c>
      <c r="H12377" s="2">
        <v>0.0</v>
      </c>
      <c r="I12377" s="2">
        <v>0.0</v>
      </c>
      <c r="J12377" s="2">
        <v>0.0</v>
      </c>
      <c r="K12377" s="2">
        <f t="shared" si="1"/>
        <v>0</v>
      </c>
      <c r="L12377" s="4">
        <v>1.0</v>
      </c>
      <c r="M12377" s="4"/>
    </row>
    <row r="12378" ht="14.25" customHeight="1">
      <c r="A12378" s="2" t="s">
        <v>12296</v>
      </c>
      <c r="B12378" s="2">
        <v>0.412029713392257</v>
      </c>
      <c r="C12378" s="2">
        <v>1.48535502376E-4</v>
      </c>
      <c r="D12378" s="2">
        <v>0.0010795708512887</v>
      </c>
      <c r="E12378" s="2">
        <v>0.0024714027531445</v>
      </c>
      <c r="F12378" s="5">
        <v>0.563371181488037</v>
      </c>
      <c r="G12378" s="2">
        <v>0.0053285444155335</v>
      </c>
      <c r="H12378" s="2">
        <v>0.0</v>
      </c>
      <c r="I12378" s="2">
        <v>0.0</v>
      </c>
      <c r="J12378" s="2">
        <v>0.0</v>
      </c>
      <c r="K12378" s="2">
        <f t="shared" si="1"/>
        <v>0</v>
      </c>
      <c r="L12378" s="4">
        <v>1.0</v>
      </c>
      <c r="M12378" s="4"/>
    </row>
    <row r="12379" ht="14.25" customHeight="1">
      <c r="A12379" s="2" t="s">
        <v>12297</v>
      </c>
      <c r="B12379" s="2">
        <v>0.576781094074249</v>
      </c>
      <c r="C12379" s="2">
        <v>1.62736425409E-4</v>
      </c>
      <c r="D12379" s="2">
        <v>0.0027166567742824</v>
      </c>
      <c r="E12379" s="2">
        <v>0.022696616128087</v>
      </c>
      <c r="F12379" s="5">
        <v>0.649362325668335</v>
      </c>
      <c r="G12379" s="2">
        <v>0.00425895024091</v>
      </c>
      <c r="H12379" s="2">
        <v>0.0</v>
      </c>
      <c r="I12379" s="2">
        <v>0.0</v>
      </c>
      <c r="J12379" s="2">
        <v>0.0</v>
      </c>
      <c r="K12379" s="2">
        <f t="shared" si="1"/>
        <v>1</v>
      </c>
      <c r="L12379" s="4">
        <v>1.0</v>
      </c>
      <c r="M12379" s="4"/>
    </row>
    <row r="12380" ht="14.25" customHeight="1">
      <c r="A12380" s="2" t="s">
        <v>12298</v>
      </c>
      <c r="B12380" s="2">
        <v>0.739542961120605</v>
      </c>
      <c r="C12380" s="2">
        <v>2.414953924017E-4</v>
      </c>
      <c r="D12380" s="2">
        <v>0.0036948639899492</v>
      </c>
      <c r="E12380" s="2">
        <v>0.0286402311176061</v>
      </c>
      <c r="F12380" s="5">
        <v>0.797922849655151</v>
      </c>
      <c r="G12380" s="2">
        <v>0.0057369610294699</v>
      </c>
      <c r="H12380" s="2">
        <v>0.0</v>
      </c>
      <c r="I12380" s="2">
        <v>0.0</v>
      </c>
      <c r="J12380" s="2">
        <v>0.0</v>
      </c>
      <c r="K12380" s="2">
        <f t="shared" si="1"/>
        <v>1</v>
      </c>
      <c r="L12380" s="4">
        <v>1.0</v>
      </c>
      <c r="M12380" s="4"/>
    </row>
    <row r="12381" ht="14.25" customHeight="1">
      <c r="A12381" s="2" t="s">
        <v>12299</v>
      </c>
      <c r="B12381" s="2">
        <v>0.932174980640411</v>
      </c>
      <c r="C12381" s="2">
        <v>1.398272579535E-4</v>
      </c>
      <c r="D12381" s="2">
        <v>0.0016086562536656</v>
      </c>
      <c r="E12381" s="2">
        <v>0.0287567470222711</v>
      </c>
      <c r="F12381" s="5">
        <v>0.953129589557647</v>
      </c>
      <c r="G12381" s="2">
        <v>0.0035920746158808</v>
      </c>
      <c r="H12381" s="2">
        <v>0.0</v>
      </c>
      <c r="I12381" s="2">
        <v>0.0</v>
      </c>
      <c r="J12381" s="2">
        <v>0.0</v>
      </c>
      <c r="K12381" s="2">
        <f t="shared" si="1"/>
        <v>1</v>
      </c>
      <c r="L12381" s="4">
        <v>1.0</v>
      </c>
      <c r="M12381" s="4"/>
    </row>
    <row r="12382" ht="14.25" customHeight="1">
      <c r="A12382" s="2" t="s">
        <v>12300</v>
      </c>
      <c r="B12382" s="2">
        <v>0.870191812515258</v>
      </c>
      <c r="C12382" s="2">
        <v>2.218899753643E-4</v>
      </c>
      <c r="D12382" s="2">
        <v>0.0022994973696768</v>
      </c>
      <c r="E12382" s="2">
        <v>0.0787042751908302</v>
      </c>
      <c r="F12382" s="5">
        <v>0.881832599639892</v>
      </c>
      <c r="G12382" s="2">
        <v>0.0053216475062072</v>
      </c>
      <c r="H12382" s="2">
        <v>0.0</v>
      </c>
      <c r="I12382" s="2">
        <v>0.0</v>
      </c>
      <c r="J12382" s="2">
        <v>0.0</v>
      </c>
      <c r="K12382" s="2">
        <f t="shared" si="1"/>
        <v>1</v>
      </c>
      <c r="L12382" s="4">
        <v>1.0</v>
      </c>
      <c r="M12382" s="4"/>
    </row>
    <row r="12383" ht="14.25" customHeight="1">
      <c r="A12383" s="2" t="s">
        <v>12301</v>
      </c>
      <c r="B12383" s="2">
        <v>0.890087366104126</v>
      </c>
      <c r="C12383" s="2">
        <v>2.888480958063E-4</v>
      </c>
      <c r="D12383" s="2">
        <v>0.0047018453478813</v>
      </c>
      <c r="E12383" s="2">
        <v>0.103707507252693</v>
      </c>
      <c r="F12383" s="5">
        <v>0.894942879676818</v>
      </c>
      <c r="G12383" s="2">
        <v>0.0073097571730613</v>
      </c>
      <c r="H12383" s="2">
        <v>0.0</v>
      </c>
      <c r="I12383" s="2">
        <v>0.0</v>
      </c>
      <c r="J12383" s="2">
        <v>0.0</v>
      </c>
      <c r="K12383" s="2">
        <f t="shared" si="1"/>
        <v>1</v>
      </c>
      <c r="L12383" s="4">
        <v>1.0</v>
      </c>
      <c r="M12383" s="4"/>
    </row>
    <row r="12384" ht="14.25" customHeight="1">
      <c r="A12384" s="2" t="s">
        <v>12302</v>
      </c>
      <c r="B12384" s="2">
        <v>0.851200938224792</v>
      </c>
      <c r="C12384" s="2">
        <v>2.915490185841E-4</v>
      </c>
      <c r="D12384" s="2">
        <v>0.0048800907097756</v>
      </c>
      <c r="E12384" s="2">
        <v>0.111313074827194</v>
      </c>
      <c r="F12384" s="5">
        <v>0.869554281234741</v>
      </c>
      <c r="G12384" s="2">
        <v>0.0076439604163169</v>
      </c>
      <c r="H12384" s="2">
        <v>0.0</v>
      </c>
      <c r="I12384" s="2">
        <v>0.0</v>
      </c>
      <c r="J12384" s="2">
        <v>0.0</v>
      </c>
      <c r="K12384" s="2">
        <f t="shared" si="1"/>
        <v>1</v>
      </c>
      <c r="L12384" s="4">
        <v>1.0</v>
      </c>
      <c r="M12384" s="4"/>
    </row>
    <row r="12385" ht="14.25" customHeight="1">
      <c r="A12385" s="2" t="s">
        <v>12303</v>
      </c>
      <c r="B12385" s="2">
        <v>0.834766566753387</v>
      </c>
      <c r="C12385" s="2">
        <v>2.748972037807E-4</v>
      </c>
      <c r="D12385" s="2">
        <v>0.0032921810634434</v>
      </c>
      <c r="E12385" s="2">
        <v>0.117715008556842</v>
      </c>
      <c r="F12385" s="5">
        <v>0.838842332363128</v>
      </c>
      <c r="G12385" s="2">
        <v>0.0061111939139664</v>
      </c>
      <c r="H12385" s="2">
        <v>0.0</v>
      </c>
      <c r="I12385" s="2">
        <v>0.0</v>
      </c>
      <c r="J12385" s="2">
        <v>0.0</v>
      </c>
      <c r="K12385" s="2">
        <f t="shared" si="1"/>
        <v>1</v>
      </c>
      <c r="L12385" s="4">
        <v>1.0</v>
      </c>
      <c r="M12385" s="4"/>
    </row>
    <row r="12386" ht="14.25" customHeight="1">
      <c r="A12386" s="2" t="s">
        <v>12304</v>
      </c>
      <c r="B12386" s="2">
        <v>0.867940068244934</v>
      </c>
      <c r="C12386" s="2">
        <v>1.677074324106E-4</v>
      </c>
      <c r="D12386" s="2">
        <v>9.929782245308E-4</v>
      </c>
      <c r="E12386" s="2">
        <v>0.0237613748759031</v>
      </c>
      <c r="F12386" s="5">
        <v>0.916641473770141</v>
      </c>
      <c r="G12386" s="2">
        <v>0.004291923251003</v>
      </c>
      <c r="H12386" s="2">
        <v>0.0</v>
      </c>
      <c r="I12386" s="2">
        <v>0.0</v>
      </c>
      <c r="J12386" s="2">
        <v>0.0</v>
      </c>
      <c r="K12386" s="2">
        <f t="shared" si="1"/>
        <v>1</v>
      </c>
      <c r="L12386" s="4">
        <v>1.0</v>
      </c>
      <c r="M12386" s="4"/>
    </row>
    <row r="12387" ht="14.25" customHeight="1">
      <c r="A12387" s="2" t="s">
        <v>12305</v>
      </c>
      <c r="B12387" s="2">
        <v>0.81351763010025</v>
      </c>
      <c r="C12387" s="2">
        <v>1.689331402303E-4</v>
      </c>
      <c r="D12387" s="2">
        <v>0.0012986704241484</v>
      </c>
      <c r="E12387" s="2">
        <v>0.0463661961257457</v>
      </c>
      <c r="F12387" s="5">
        <v>0.863012552261352</v>
      </c>
      <c r="G12387" s="2">
        <v>0.0047602164559066</v>
      </c>
      <c r="H12387" s="2">
        <v>0.0</v>
      </c>
      <c r="I12387" s="2">
        <v>0.0</v>
      </c>
      <c r="J12387" s="2">
        <v>0.0</v>
      </c>
      <c r="K12387" s="2">
        <f t="shared" si="1"/>
        <v>1</v>
      </c>
      <c r="L12387" s="4">
        <v>1.0</v>
      </c>
      <c r="M12387" s="4"/>
    </row>
    <row r="12388" ht="14.25" customHeight="1">
      <c r="A12388" s="2" t="s">
        <v>12306</v>
      </c>
      <c r="B12388" s="2">
        <v>0.0635897517204284</v>
      </c>
      <c r="C12388" s="2">
        <v>2.082623977912E-4</v>
      </c>
      <c r="D12388" s="2">
        <v>2.411263412795E-4</v>
      </c>
      <c r="E12388" s="2">
        <v>1.185159853775E-4</v>
      </c>
      <c r="F12388" s="5">
        <v>0.126358970999717</v>
      </c>
      <c r="G12388" s="2">
        <v>0.0041707926429808</v>
      </c>
      <c r="H12388" s="2">
        <v>0.0</v>
      </c>
      <c r="I12388" s="2">
        <v>0.0</v>
      </c>
      <c r="J12388" s="2">
        <v>0.0</v>
      </c>
      <c r="K12388" s="2">
        <f t="shared" si="1"/>
        <v>0</v>
      </c>
      <c r="L12388" s="4">
        <v>1.0</v>
      </c>
      <c r="M12388" s="4"/>
    </row>
    <row r="12389" ht="14.25" customHeight="1">
      <c r="A12389" s="2" t="s">
        <v>12307</v>
      </c>
      <c r="B12389" s="2">
        <v>0.769133388996124</v>
      </c>
      <c r="C12389" s="2">
        <v>1.574829802848E-4</v>
      </c>
      <c r="D12389" s="2">
        <v>0.0011573132360354</v>
      </c>
      <c r="E12389" s="2">
        <v>0.0156226716935634</v>
      </c>
      <c r="F12389" s="5">
        <v>0.830107271671295</v>
      </c>
      <c r="G12389" s="2">
        <v>0.0051442068070173</v>
      </c>
      <c r="H12389" s="2">
        <v>0.0</v>
      </c>
      <c r="I12389" s="2">
        <v>0.0</v>
      </c>
      <c r="J12389" s="2">
        <v>0.0</v>
      </c>
      <c r="K12389" s="2">
        <f t="shared" si="1"/>
        <v>1</v>
      </c>
      <c r="L12389" s="4">
        <v>1.0</v>
      </c>
      <c r="M12389" s="4"/>
    </row>
    <row r="12390" ht="14.25" customHeight="1">
      <c r="A12390" s="2" t="s">
        <v>12308</v>
      </c>
      <c r="B12390" s="2">
        <v>0.543898701667785</v>
      </c>
      <c r="C12390" s="2">
        <v>1.837675954448E-4</v>
      </c>
      <c r="D12390" s="2">
        <v>0.0018967124633491</v>
      </c>
      <c r="E12390" s="2">
        <v>0.0101155089214444</v>
      </c>
      <c r="F12390" s="5">
        <v>0.582294702529907</v>
      </c>
      <c r="G12390" s="2">
        <v>0.0076530626974999</v>
      </c>
      <c r="H12390" s="2">
        <v>0.0</v>
      </c>
      <c r="I12390" s="2">
        <v>0.0</v>
      </c>
      <c r="J12390" s="2">
        <v>0.0</v>
      </c>
      <c r="K12390" s="2">
        <f t="shared" si="1"/>
        <v>1</v>
      </c>
      <c r="L12390" s="4">
        <v>1.0</v>
      </c>
      <c r="M12390" s="4"/>
    </row>
    <row r="12391" ht="14.25" customHeight="1">
      <c r="A12391" s="2" t="s">
        <v>12309</v>
      </c>
      <c r="B12391" s="2">
        <v>0.621965765953064</v>
      </c>
      <c r="C12391" s="2">
        <v>4.081069200765E-4</v>
      </c>
      <c r="D12391" s="2">
        <v>0.002898404141888</v>
      </c>
      <c r="E12391" s="2">
        <v>0.0109743429347872</v>
      </c>
      <c r="F12391" s="5">
        <v>0.670021772384643</v>
      </c>
      <c r="G12391" s="2">
        <v>0.0136536480858922</v>
      </c>
      <c r="H12391" s="2">
        <v>0.0</v>
      </c>
      <c r="I12391" s="2">
        <v>0.0</v>
      </c>
      <c r="J12391" s="2">
        <v>0.0</v>
      </c>
      <c r="K12391" s="2">
        <f t="shared" si="1"/>
        <v>1</v>
      </c>
      <c r="L12391" s="4">
        <v>1.0</v>
      </c>
      <c r="M12391" s="4"/>
    </row>
    <row r="12392" ht="14.25" customHeight="1">
      <c r="A12392" s="2" t="s">
        <v>12310</v>
      </c>
      <c r="B12392" s="2">
        <v>0.905413627624511</v>
      </c>
      <c r="C12392" s="2">
        <v>6.16833101958E-4</v>
      </c>
      <c r="D12392" s="2">
        <v>0.0101404068991541</v>
      </c>
      <c r="E12392" s="2">
        <v>0.0278763975948095</v>
      </c>
      <c r="F12392" s="5">
        <v>0.895130038261413</v>
      </c>
      <c r="G12392" s="2">
        <v>0.0566427148878574</v>
      </c>
      <c r="H12392" s="2">
        <v>0.0</v>
      </c>
      <c r="I12392" s="2">
        <v>0.0</v>
      </c>
      <c r="J12392" s="2">
        <v>0.0</v>
      </c>
      <c r="K12392" s="2">
        <f t="shared" si="1"/>
        <v>1</v>
      </c>
      <c r="L12392" s="4">
        <v>1.0</v>
      </c>
      <c r="M12392" s="4"/>
    </row>
    <row r="12393" ht="14.25" customHeight="1">
      <c r="A12393" s="2" t="s">
        <v>12311</v>
      </c>
      <c r="B12393" s="2">
        <v>0.971135318279266</v>
      </c>
      <c r="C12393" s="2">
        <v>0.0027809594757854</v>
      </c>
      <c r="D12393" s="2">
        <v>0.696043133735656</v>
      </c>
      <c r="E12393" s="2">
        <v>0.111268907785415</v>
      </c>
      <c r="F12393" s="5">
        <v>0.81860464811325</v>
      </c>
      <c r="G12393" s="2">
        <v>0.149474635720253</v>
      </c>
      <c r="H12393" s="2">
        <v>0.0</v>
      </c>
      <c r="I12393" s="2">
        <v>0.0</v>
      </c>
      <c r="J12393" s="2">
        <v>0.0</v>
      </c>
      <c r="K12393" s="2">
        <f t="shared" si="1"/>
        <v>1</v>
      </c>
      <c r="L12393" s="4">
        <v>1.0</v>
      </c>
      <c r="M12393" s="4"/>
    </row>
    <row r="12394" ht="14.25" customHeight="1">
      <c r="A12394" s="2" t="s">
        <v>12312</v>
      </c>
      <c r="B12394" s="2">
        <v>0.96997731924057</v>
      </c>
      <c r="C12394" s="2">
        <v>0.0023230377119034</v>
      </c>
      <c r="D12394" s="2">
        <v>0.45886605978012</v>
      </c>
      <c r="E12394" s="2">
        <v>0.178440868854522</v>
      </c>
      <c r="F12394" s="5">
        <v>0.905481457710266</v>
      </c>
      <c r="G12394" s="2">
        <v>0.123760655522346</v>
      </c>
      <c r="H12394" s="2">
        <v>0.0</v>
      </c>
      <c r="I12394" s="2">
        <v>0.0</v>
      </c>
      <c r="J12394" s="2">
        <v>0.0</v>
      </c>
      <c r="K12394" s="2">
        <f t="shared" si="1"/>
        <v>1</v>
      </c>
      <c r="L12394" s="4">
        <v>1.0</v>
      </c>
      <c r="M12394" s="4"/>
    </row>
    <row r="12395" ht="14.25" customHeight="1">
      <c r="A12395" s="2" t="s">
        <v>12313</v>
      </c>
      <c r="B12395" s="2">
        <v>0.942233860492706</v>
      </c>
      <c r="C12395" s="2">
        <v>0.0022376261185854</v>
      </c>
      <c r="D12395" s="2">
        <v>0.188944473862648</v>
      </c>
      <c r="E12395" s="2">
        <v>0.146738812327384</v>
      </c>
      <c r="F12395" s="5">
        <v>0.905649542808532</v>
      </c>
      <c r="G12395" s="2">
        <v>0.086570456624031</v>
      </c>
      <c r="H12395" s="2">
        <v>0.0</v>
      </c>
      <c r="I12395" s="2">
        <v>0.0</v>
      </c>
      <c r="J12395" s="2">
        <v>0.0</v>
      </c>
      <c r="K12395" s="2">
        <f t="shared" si="1"/>
        <v>1</v>
      </c>
      <c r="L12395" s="4">
        <v>1.0</v>
      </c>
      <c r="M12395" s="4"/>
    </row>
    <row r="12396" ht="14.25" customHeight="1">
      <c r="A12396" s="2" t="s">
        <v>12314</v>
      </c>
      <c r="B12396" s="2">
        <v>0.964798152446746</v>
      </c>
      <c r="C12396" s="2">
        <v>0.0012344978749752</v>
      </c>
      <c r="D12396" s="2">
        <v>0.126988679170608</v>
      </c>
      <c r="E12396" s="2">
        <v>0.0940218716859817</v>
      </c>
      <c r="F12396" s="5">
        <v>0.95467871427536</v>
      </c>
      <c r="G12396" s="2">
        <v>0.0316740870475769</v>
      </c>
      <c r="H12396" s="2">
        <v>0.0</v>
      </c>
      <c r="I12396" s="2">
        <v>0.0</v>
      </c>
      <c r="J12396" s="2">
        <v>0.0</v>
      </c>
      <c r="K12396" s="2">
        <f t="shared" si="1"/>
        <v>1</v>
      </c>
      <c r="L12396" s="4">
        <v>1.0</v>
      </c>
      <c r="M12396" s="4"/>
    </row>
    <row r="12397" ht="14.25" customHeight="1">
      <c r="A12397" s="2" t="s">
        <v>12315</v>
      </c>
      <c r="B12397" s="2">
        <v>0.963745832443237</v>
      </c>
      <c r="C12397" s="2">
        <v>0.001071831327863</v>
      </c>
      <c r="D12397" s="2">
        <v>0.111329995095729</v>
      </c>
      <c r="E12397" s="2">
        <v>0.175889730453491</v>
      </c>
      <c r="F12397" s="5">
        <v>0.952882289886474</v>
      </c>
      <c r="G12397" s="2">
        <v>0.0308282636106014</v>
      </c>
      <c r="H12397" s="2">
        <v>0.0</v>
      </c>
      <c r="I12397" s="2">
        <v>0.0</v>
      </c>
      <c r="J12397" s="2">
        <v>0.0</v>
      </c>
      <c r="K12397" s="2">
        <f t="shared" si="1"/>
        <v>1</v>
      </c>
      <c r="L12397" s="4">
        <v>1.0</v>
      </c>
      <c r="M12397" s="4"/>
    </row>
    <row r="12398" ht="14.25" customHeight="1">
      <c r="A12398" s="2" t="s">
        <v>12316</v>
      </c>
      <c r="B12398" s="2">
        <v>0.970000743865966</v>
      </c>
      <c r="C12398" s="2">
        <v>0.0011087041348218</v>
      </c>
      <c r="D12398" s="2">
        <v>0.0720978304743766</v>
      </c>
      <c r="E12398" s="2">
        <v>0.138083964586257</v>
      </c>
      <c r="F12398" s="5">
        <v>0.976726114749908</v>
      </c>
      <c r="G12398" s="2">
        <v>0.0234273690730333</v>
      </c>
      <c r="H12398" s="2">
        <v>0.0</v>
      </c>
      <c r="I12398" s="2">
        <v>0.0</v>
      </c>
      <c r="J12398" s="2">
        <v>0.0</v>
      </c>
      <c r="K12398" s="2">
        <f t="shared" si="1"/>
        <v>1</v>
      </c>
      <c r="L12398" s="4">
        <v>1.0</v>
      </c>
      <c r="M12398" s="4"/>
    </row>
    <row r="12399" ht="14.25" customHeight="1">
      <c r="A12399" s="2" t="s">
        <v>12317</v>
      </c>
      <c r="B12399" s="2">
        <v>0.031520526856184</v>
      </c>
      <c r="C12399" s="2">
        <v>1.820285688154E-4</v>
      </c>
      <c r="D12399" s="2">
        <v>1.536495547043E-4</v>
      </c>
      <c r="E12399" s="2">
        <v>2.10496182262431E-5</v>
      </c>
      <c r="F12399" s="5">
        <v>0.0570703074336051</v>
      </c>
      <c r="G12399" s="2">
        <v>0.0040893065743148</v>
      </c>
      <c r="H12399" s="2">
        <v>0.0</v>
      </c>
      <c r="I12399" s="2">
        <v>0.0</v>
      </c>
      <c r="J12399" s="2">
        <v>0.0</v>
      </c>
      <c r="K12399" s="2">
        <f t="shared" si="1"/>
        <v>0</v>
      </c>
      <c r="L12399" s="4">
        <v>1.0</v>
      </c>
      <c r="M12399" s="4"/>
    </row>
    <row r="12400" ht="14.25" customHeight="1">
      <c r="A12400" s="2" t="s">
        <v>12318</v>
      </c>
      <c r="B12400" s="2">
        <v>0.906581282615661</v>
      </c>
      <c r="C12400" s="2">
        <v>0.003037448041141</v>
      </c>
      <c r="D12400" s="2">
        <v>0.178792461752891</v>
      </c>
      <c r="E12400" s="2">
        <v>0.20905826985836</v>
      </c>
      <c r="F12400" s="5">
        <v>0.892745494842529</v>
      </c>
      <c r="G12400" s="2">
        <v>0.0416227020323276</v>
      </c>
      <c r="H12400" s="2">
        <v>0.0</v>
      </c>
      <c r="I12400" s="2">
        <v>0.0</v>
      </c>
      <c r="J12400" s="2">
        <v>0.0</v>
      </c>
      <c r="K12400" s="2">
        <f t="shared" si="1"/>
        <v>1</v>
      </c>
      <c r="L12400" s="4">
        <v>1.0</v>
      </c>
      <c r="M12400" s="4"/>
    </row>
    <row r="12401" ht="14.25" customHeight="1">
      <c r="A12401" s="2" t="s">
        <v>12319</v>
      </c>
      <c r="B12401" s="2">
        <v>0.984260141849517</v>
      </c>
      <c r="C12401" s="2">
        <v>0.0045142578892409</v>
      </c>
      <c r="D12401" s="2">
        <v>0.220250576734542</v>
      </c>
      <c r="E12401" s="2">
        <v>0.609386801719665</v>
      </c>
      <c r="F12401" s="5">
        <v>0.988436579704284</v>
      </c>
      <c r="G12401" s="2">
        <v>0.0580906942486763</v>
      </c>
      <c r="H12401" s="2">
        <v>0.0</v>
      </c>
      <c r="I12401" s="2">
        <v>0.0</v>
      </c>
      <c r="J12401" s="2">
        <v>0.0</v>
      </c>
      <c r="K12401" s="2">
        <f t="shared" si="1"/>
        <v>1</v>
      </c>
      <c r="L12401" s="4">
        <v>1.0</v>
      </c>
      <c r="M12401" s="4"/>
    </row>
    <row r="12402" ht="14.25" customHeight="1">
      <c r="A12402" s="2" t="s">
        <v>12320</v>
      </c>
      <c r="B12402" s="2">
        <v>0.973967373371124</v>
      </c>
      <c r="C12402" s="2">
        <v>0.0040894118137657</v>
      </c>
      <c r="D12402" s="2">
        <v>0.200431689620018</v>
      </c>
      <c r="E12402" s="2">
        <v>0.682680070400238</v>
      </c>
      <c r="F12402" s="5">
        <v>0.975639760494232</v>
      </c>
      <c r="G12402" s="2">
        <v>0.0421407669782638</v>
      </c>
      <c r="H12402" s="2">
        <v>0.0</v>
      </c>
      <c r="I12402" s="2">
        <v>0.0</v>
      </c>
      <c r="J12402" s="2">
        <v>0.0</v>
      </c>
      <c r="K12402" s="2">
        <f t="shared" si="1"/>
        <v>1</v>
      </c>
      <c r="L12402" s="4">
        <v>1.0</v>
      </c>
      <c r="M12402" s="4"/>
    </row>
    <row r="12403" ht="14.25" customHeight="1">
      <c r="A12403" s="2" t="s">
        <v>12321</v>
      </c>
      <c r="B12403" s="2">
        <v>0.980506300926208</v>
      </c>
      <c r="C12403" s="2">
        <v>0.0048028551973402</v>
      </c>
      <c r="D12403" s="2">
        <v>0.166662484407424</v>
      </c>
      <c r="E12403" s="2">
        <v>0.713216066360473</v>
      </c>
      <c r="F12403" s="5">
        <v>0.988566279411316</v>
      </c>
      <c r="G12403" s="2">
        <v>0.0314587615430355</v>
      </c>
      <c r="H12403" s="2">
        <v>0.0</v>
      </c>
      <c r="I12403" s="2">
        <v>0.0</v>
      </c>
      <c r="J12403" s="2">
        <v>0.0</v>
      </c>
      <c r="K12403" s="2">
        <f t="shared" si="1"/>
        <v>1</v>
      </c>
      <c r="L12403" s="4">
        <v>1.0</v>
      </c>
      <c r="M12403" s="4"/>
    </row>
    <row r="12404" ht="14.25" customHeight="1">
      <c r="A12404" s="2" t="s">
        <v>12322</v>
      </c>
      <c r="B12404" s="2">
        <v>0.967835783958435</v>
      </c>
      <c r="C12404" s="2">
        <v>0.0037475475110113</v>
      </c>
      <c r="D12404" s="2">
        <v>0.0954930409789085</v>
      </c>
      <c r="E12404" s="2">
        <v>0.447612941265106</v>
      </c>
      <c r="F12404" s="5">
        <v>0.975917875766754</v>
      </c>
      <c r="G12404" s="2">
        <v>0.047570813447237</v>
      </c>
      <c r="H12404" s="2">
        <v>0.0</v>
      </c>
      <c r="I12404" s="2">
        <v>0.0</v>
      </c>
      <c r="J12404" s="2">
        <v>0.0</v>
      </c>
      <c r="K12404" s="2">
        <f t="shared" si="1"/>
        <v>1</v>
      </c>
      <c r="L12404" s="4">
        <v>1.0</v>
      </c>
      <c r="M12404" s="4"/>
    </row>
    <row r="12405" ht="14.25" customHeight="1">
      <c r="A12405" s="2" t="s">
        <v>12323</v>
      </c>
      <c r="B12405" s="2">
        <v>0.953190803527832</v>
      </c>
      <c r="C12405" s="2">
        <v>0.0034087169915437</v>
      </c>
      <c r="D12405" s="2">
        <v>0.0909582078456878</v>
      </c>
      <c r="E12405" s="2">
        <v>0.277441471815109</v>
      </c>
      <c r="F12405" s="5">
        <v>0.967322528362274</v>
      </c>
      <c r="G12405" s="2">
        <v>0.0430451482534408</v>
      </c>
      <c r="H12405" s="2">
        <v>0.0</v>
      </c>
      <c r="I12405" s="2">
        <v>0.0</v>
      </c>
      <c r="J12405" s="2">
        <v>0.0</v>
      </c>
      <c r="K12405" s="2">
        <f t="shared" si="1"/>
        <v>1</v>
      </c>
      <c r="L12405" s="4">
        <v>1.0</v>
      </c>
      <c r="M12405" s="4"/>
    </row>
    <row r="12406" ht="14.25" customHeight="1">
      <c r="A12406" s="2" t="s">
        <v>12324</v>
      </c>
      <c r="B12406" s="2">
        <v>0.95376980304718</v>
      </c>
      <c r="C12406" s="2">
        <v>0.0048158457502722</v>
      </c>
      <c r="D12406" s="2">
        <v>0.0677079036831855</v>
      </c>
      <c r="E12406" s="2">
        <v>0.273436188697814</v>
      </c>
      <c r="F12406" s="5">
        <v>0.980780899524688</v>
      </c>
      <c r="G12406" s="2">
        <v>0.0447117984294891</v>
      </c>
      <c r="H12406" s="2">
        <v>0.0</v>
      </c>
      <c r="I12406" s="2">
        <v>0.0</v>
      </c>
      <c r="J12406" s="2">
        <v>0.0</v>
      </c>
      <c r="K12406" s="2">
        <f t="shared" si="1"/>
        <v>1</v>
      </c>
      <c r="L12406" s="4">
        <v>1.0</v>
      </c>
      <c r="M12406" s="4"/>
    </row>
    <row r="12407" ht="14.25" customHeight="1">
      <c r="A12407" s="2" t="s">
        <v>12325</v>
      </c>
      <c r="B12407" s="2">
        <v>0.82101821899414</v>
      </c>
      <c r="C12407" s="2">
        <v>0.0050858515314757</v>
      </c>
      <c r="D12407" s="2">
        <v>0.0892799198627471</v>
      </c>
      <c r="E12407" s="2">
        <v>0.22531534731388</v>
      </c>
      <c r="F12407" s="5">
        <v>0.776711106300354</v>
      </c>
      <c r="G12407" s="2">
        <v>0.0831933841109275</v>
      </c>
      <c r="H12407" s="2">
        <v>0.0</v>
      </c>
      <c r="I12407" s="2">
        <v>0.0</v>
      </c>
      <c r="J12407" s="2">
        <v>0.0</v>
      </c>
      <c r="K12407" s="2">
        <f t="shared" si="1"/>
        <v>1</v>
      </c>
      <c r="L12407" s="4">
        <v>1.0</v>
      </c>
      <c r="M12407" s="4"/>
    </row>
    <row r="12408" ht="14.25" customHeight="1">
      <c r="A12408" s="2" t="s">
        <v>12326</v>
      </c>
      <c r="B12408" s="2">
        <v>0.936110615730285</v>
      </c>
      <c r="C12408" s="2">
        <v>0.0044746794737875</v>
      </c>
      <c r="D12408" s="2">
        <v>0.112153649330139</v>
      </c>
      <c r="E12408" s="2">
        <v>0.319271117448806</v>
      </c>
      <c r="F12408" s="5">
        <v>0.945647060871124</v>
      </c>
      <c r="G12408" s="2">
        <v>0.0815888866782188</v>
      </c>
      <c r="H12408" s="2">
        <v>0.0</v>
      </c>
      <c r="I12408" s="2">
        <v>0.0</v>
      </c>
      <c r="J12408" s="2">
        <v>0.0</v>
      </c>
      <c r="K12408" s="2">
        <f t="shared" si="1"/>
        <v>1</v>
      </c>
      <c r="L12408" s="4">
        <v>1.0</v>
      </c>
      <c r="M12408" s="4"/>
    </row>
    <row r="12409" ht="14.25" customHeight="1">
      <c r="A12409" s="2" t="s">
        <v>12327</v>
      </c>
      <c r="B12409" s="2">
        <v>0.934510648250579</v>
      </c>
      <c r="C12409" s="2">
        <v>0.0037894917186349</v>
      </c>
      <c r="D12409" s="2">
        <v>0.0679404363036155</v>
      </c>
      <c r="E12409" s="2">
        <v>0.120613887906074</v>
      </c>
      <c r="F12409" s="5">
        <v>0.957652688026428</v>
      </c>
      <c r="G12409" s="2">
        <v>0.0554884523153305</v>
      </c>
      <c r="H12409" s="2">
        <v>0.0</v>
      </c>
      <c r="I12409" s="2">
        <v>0.0</v>
      </c>
      <c r="J12409" s="2">
        <v>0.0</v>
      </c>
      <c r="K12409" s="2">
        <f t="shared" si="1"/>
        <v>1</v>
      </c>
      <c r="L12409" s="4">
        <v>1.0</v>
      </c>
      <c r="M12409" s="4"/>
    </row>
    <row r="12410" ht="14.25" customHeight="1">
      <c r="A12410" s="2" t="s">
        <v>12328</v>
      </c>
      <c r="B12410" s="2">
        <v>0.0466593392193317</v>
      </c>
      <c r="C12410" s="2">
        <v>2.30696023209E-4</v>
      </c>
      <c r="D12410" s="2">
        <v>3.435167018324E-4</v>
      </c>
      <c r="E12410" s="2">
        <v>4.52561362180858E-5</v>
      </c>
      <c r="F12410" s="5">
        <v>0.067654974758625</v>
      </c>
      <c r="G12410" s="2">
        <v>0.0055910674855113</v>
      </c>
      <c r="H12410" s="2">
        <v>0.0</v>
      </c>
      <c r="I12410" s="2">
        <v>0.0</v>
      </c>
      <c r="J12410" s="2">
        <v>0.0</v>
      </c>
      <c r="K12410" s="2">
        <f t="shared" si="1"/>
        <v>0</v>
      </c>
      <c r="L12410" s="4">
        <v>1.0</v>
      </c>
      <c r="M12410" s="4"/>
    </row>
    <row r="12411" ht="14.25" customHeight="1">
      <c r="A12411" s="2" t="s">
        <v>12329</v>
      </c>
      <c r="B12411" s="2">
        <v>0.958182096481323</v>
      </c>
      <c r="C12411" s="2">
        <v>0.004918007645756</v>
      </c>
      <c r="D12411" s="2">
        <v>0.0638226345181465</v>
      </c>
      <c r="E12411" s="2">
        <v>0.116060733795166</v>
      </c>
      <c r="F12411" s="5">
        <v>0.973643004894256</v>
      </c>
      <c r="G12411" s="2">
        <v>0.112543836236</v>
      </c>
      <c r="H12411" s="2">
        <v>0.0</v>
      </c>
      <c r="I12411" s="2">
        <v>0.0</v>
      </c>
      <c r="J12411" s="2">
        <v>0.0</v>
      </c>
      <c r="K12411" s="2">
        <f t="shared" si="1"/>
        <v>1</v>
      </c>
      <c r="L12411" s="4">
        <v>1.0</v>
      </c>
      <c r="M12411" s="4"/>
    </row>
    <row r="12412" ht="14.25" customHeight="1">
      <c r="A12412" s="2" t="s">
        <v>12330</v>
      </c>
      <c r="B12412" s="2">
        <v>0.988637268543243</v>
      </c>
      <c r="C12412" s="2">
        <v>0.0036964144092053</v>
      </c>
      <c r="D12412" s="2">
        <v>0.0367734059691429</v>
      </c>
      <c r="E12412" s="2">
        <v>0.0456326194107532</v>
      </c>
      <c r="F12412" s="5">
        <v>0.996092081069946</v>
      </c>
      <c r="G12412" s="2">
        <v>0.045522641390562</v>
      </c>
      <c r="H12412" s="2">
        <v>0.0</v>
      </c>
      <c r="I12412" s="2">
        <v>0.0</v>
      </c>
      <c r="J12412" s="2">
        <v>0.0</v>
      </c>
      <c r="K12412" s="2">
        <f t="shared" si="1"/>
        <v>1</v>
      </c>
      <c r="L12412" s="4">
        <v>1.0</v>
      </c>
      <c r="M12412" s="4"/>
    </row>
    <row r="12413" ht="14.25" customHeight="1">
      <c r="A12413" s="2" t="s">
        <v>12331</v>
      </c>
      <c r="B12413" s="2">
        <v>0.986384272575378</v>
      </c>
      <c r="C12413" s="2">
        <v>0.0034678580705076</v>
      </c>
      <c r="D12413" s="2">
        <v>0.0213071852922439</v>
      </c>
      <c r="E12413" s="2">
        <v>0.0487040095031261</v>
      </c>
      <c r="F12413" s="5">
        <v>0.996639132499694</v>
      </c>
      <c r="G12413" s="2">
        <v>0.028168998658657</v>
      </c>
      <c r="H12413" s="2">
        <v>0.0</v>
      </c>
      <c r="I12413" s="2">
        <v>0.0</v>
      </c>
      <c r="J12413" s="2">
        <v>0.0</v>
      </c>
      <c r="K12413" s="2">
        <f t="shared" si="1"/>
        <v>1</v>
      </c>
      <c r="L12413" s="4">
        <v>1.0</v>
      </c>
      <c r="M12413" s="4"/>
    </row>
    <row r="12414" ht="14.25" customHeight="1">
      <c r="A12414" s="2" t="s">
        <v>12332</v>
      </c>
      <c r="B12414" s="2">
        <v>0.996514201164245</v>
      </c>
      <c r="C12414" s="2">
        <v>0.0026208567433059</v>
      </c>
      <c r="D12414" s="2">
        <v>0.0147538995370268</v>
      </c>
      <c r="E12414" s="2">
        <v>0.0541738271713256</v>
      </c>
      <c r="F12414" s="5">
        <v>0.99941599369049</v>
      </c>
      <c r="G12414" s="2">
        <v>0.014568873681128</v>
      </c>
      <c r="H12414" s="2">
        <v>0.0</v>
      </c>
      <c r="I12414" s="2">
        <v>0.0</v>
      </c>
      <c r="J12414" s="2">
        <v>0.0</v>
      </c>
      <c r="K12414" s="2">
        <f t="shared" si="1"/>
        <v>1</v>
      </c>
      <c r="L12414" s="4">
        <v>1.0</v>
      </c>
      <c r="M12414" s="4"/>
    </row>
    <row r="12415" ht="14.25" customHeight="1">
      <c r="A12415" s="2" t="s">
        <v>12333</v>
      </c>
      <c r="B12415" s="2">
        <v>0.957602560520172</v>
      </c>
      <c r="C12415" s="2">
        <v>0.0036841686815023</v>
      </c>
      <c r="D12415" s="2">
        <v>0.0413071438670158</v>
      </c>
      <c r="E12415" s="2">
        <v>0.0647713914513588</v>
      </c>
      <c r="F12415" s="5">
        <v>0.978340566158294</v>
      </c>
      <c r="G12415" s="2">
        <v>0.0427934527397155</v>
      </c>
      <c r="H12415" s="2">
        <v>0.0</v>
      </c>
      <c r="I12415" s="2">
        <v>0.0</v>
      </c>
      <c r="J12415" s="2">
        <v>0.0</v>
      </c>
      <c r="K12415" s="2">
        <f t="shared" si="1"/>
        <v>1</v>
      </c>
      <c r="L12415" s="4">
        <v>1.0</v>
      </c>
      <c r="M12415" s="4"/>
    </row>
    <row r="12416" ht="14.25" customHeight="1">
      <c r="A12416" s="2" t="s">
        <v>12334</v>
      </c>
      <c r="B12416" s="2">
        <v>0.987712740898132</v>
      </c>
      <c r="C12416" s="2">
        <v>0.004278112668544</v>
      </c>
      <c r="D12416" s="2">
        <v>0.0643716380000114</v>
      </c>
      <c r="E12416" s="2">
        <v>0.0368947796523571</v>
      </c>
      <c r="F12416" s="5">
        <v>0.994504690170288</v>
      </c>
      <c r="G12416" s="2">
        <v>0.0480249039828777</v>
      </c>
      <c r="H12416" s="2">
        <v>0.0</v>
      </c>
      <c r="I12416" s="2">
        <v>0.0</v>
      </c>
      <c r="J12416" s="2">
        <v>0.0</v>
      </c>
      <c r="K12416" s="2">
        <f t="shared" si="1"/>
        <v>1</v>
      </c>
      <c r="L12416" s="4">
        <v>1.0</v>
      </c>
      <c r="M12416" s="4"/>
    </row>
    <row r="12417" ht="14.25" customHeight="1">
      <c r="A12417" s="2" t="s">
        <v>12335</v>
      </c>
      <c r="B12417" s="2">
        <v>0.956385970115661</v>
      </c>
      <c r="C12417" s="2">
        <v>0.00289814081043</v>
      </c>
      <c r="D12417" s="2">
        <v>0.0338812954723835</v>
      </c>
      <c r="E12417" s="2">
        <v>0.0278413295745849</v>
      </c>
      <c r="F12417" s="5">
        <v>0.976486921310424</v>
      </c>
      <c r="G12417" s="2">
        <v>0.0612256117165088</v>
      </c>
      <c r="H12417" s="2">
        <v>0.0</v>
      </c>
      <c r="I12417" s="2">
        <v>0.0</v>
      </c>
      <c r="J12417" s="2">
        <v>0.0</v>
      </c>
      <c r="K12417" s="2">
        <f t="shared" si="1"/>
        <v>1</v>
      </c>
      <c r="L12417" s="4">
        <v>1.0</v>
      </c>
      <c r="M12417" s="4"/>
    </row>
    <row r="12418" ht="14.25" customHeight="1">
      <c r="A12418" s="2" t="s">
        <v>12336</v>
      </c>
      <c r="B12418" s="2">
        <v>0.976734578609466</v>
      </c>
      <c r="C12418" s="2">
        <v>0.004152244888246</v>
      </c>
      <c r="D12418" s="2">
        <v>0.0330989360809326</v>
      </c>
      <c r="E12418" s="2">
        <v>0.0245347134768962</v>
      </c>
      <c r="F12418" s="5">
        <v>0.988575994968414</v>
      </c>
      <c r="G12418" s="2">
        <v>0.0636990368366241</v>
      </c>
      <c r="H12418" s="2">
        <v>0.0</v>
      </c>
      <c r="I12418" s="2">
        <v>0.0</v>
      </c>
      <c r="J12418" s="2">
        <v>0.0</v>
      </c>
      <c r="K12418" s="2">
        <f t="shared" si="1"/>
        <v>1</v>
      </c>
      <c r="L12418" s="4">
        <v>1.0</v>
      </c>
      <c r="M12418" s="4"/>
    </row>
    <row r="12419" ht="14.25" customHeight="1">
      <c r="A12419" s="2" t="s">
        <v>12337</v>
      </c>
      <c r="B12419" s="2">
        <v>0.917854070663452</v>
      </c>
      <c r="C12419" s="2">
        <v>0.0031376739498227</v>
      </c>
      <c r="D12419" s="2">
        <v>0.0200189985334873</v>
      </c>
      <c r="E12419" s="2">
        <v>0.0170411374419927</v>
      </c>
      <c r="F12419" s="5">
        <v>0.962171792984008</v>
      </c>
      <c r="G12419" s="2">
        <v>0.0652899891138076</v>
      </c>
      <c r="H12419" s="2">
        <v>0.0</v>
      </c>
      <c r="I12419" s="2">
        <v>0.0</v>
      </c>
      <c r="J12419" s="2">
        <v>0.0</v>
      </c>
      <c r="K12419" s="2">
        <f t="shared" si="1"/>
        <v>1</v>
      </c>
      <c r="L12419" s="4">
        <v>1.0</v>
      </c>
      <c r="M12419" s="4"/>
    </row>
    <row r="12420" ht="14.25" customHeight="1">
      <c r="A12420" s="2" t="s">
        <v>12338</v>
      </c>
      <c r="B12420" s="2">
        <v>0.981154680252075</v>
      </c>
      <c r="C12420" s="2">
        <v>0.0015710589941591</v>
      </c>
      <c r="D12420" s="2">
        <v>0.0123413242399692</v>
      </c>
      <c r="E12420" s="2">
        <v>0.0423888340592384</v>
      </c>
      <c r="F12420" s="5">
        <v>0.992994368076324</v>
      </c>
      <c r="G12420" s="2">
        <v>0.0253571532666683</v>
      </c>
      <c r="H12420" s="2">
        <v>0.0</v>
      </c>
      <c r="I12420" s="2">
        <v>0.0</v>
      </c>
      <c r="J12420" s="2">
        <v>0.0</v>
      </c>
      <c r="K12420" s="2">
        <f t="shared" si="1"/>
        <v>1</v>
      </c>
      <c r="L12420" s="4">
        <v>1.0</v>
      </c>
      <c r="M12420" s="4"/>
    </row>
    <row r="12421" ht="14.25" customHeight="1">
      <c r="A12421" s="2" t="s">
        <v>12339</v>
      </c>
      <c r="B12421" s="2">
        <v>0.0380845703184604</v>
      </c>
      <c r="C12421" s="2">
        <v>1.991284225368E-4</v>
      </c>
      <c r="D12421" s="2">
        <v>1.883296354208E-4</v>
      </c>
      <c r="E12421" s="2">
        <v>4.317469210946E-5</v>
      </c>
      <c r="F12421" s="5">
        <v>0.0632344782352447</v>
      </c>
      <c r="G12421" s="2">
        <v>0.0043546431697905</v>
      </c>
      <c r="H12421" s="2">
        <v>0.0</v>
      </c>
      <c r="I12421" s="2">
        <v>0.0</v>
      </c>
      <c r="J12421" s="2">
        <v>0.0</v>
      </c>
      <c r="K12421" s="2">
        <f t="shared" si="1"/>
        <v>0</v>
      </c>
      <c r="L12421" s="4">
        <v>1.0</v>
      </c>
      <c r="M12421" s="4"/>
    </row>
    <row r="12422" ht="14.25" customHeight="1">
      <c r="A12422" s="2" t="s">
        <v>12340</v>
      </c>
      <c r="B12422" s="2">
        <v>0.910278737545013</v>
      </c>
      <c r="C12422" s="2">
        <v>0.0021312837488949</v>
      </c>
      <c r="D12422" s="2">
        <v>0.0244315546005964</v>
      </c>
      <c r="E12422" s="2">
        <v>0.0112379528582096</v>
      </c>
      <c r="F12422" s="5">
        <v>0.924250483512878</v>
      </c>
      <c r="G12422" s="2">
        <v>0.0836592391133308</v>
      </c>
      <c r="H12422" s="2">
        <v>0.0</v>
      </c>
      <c r="I12422" s="2">
        <v>0.0</v>
      </c>
      <c r="J12422" s="2">
        <v>0.0</v>
      </c>
      <c r="K12422" s="2">
        <f t="shared" si="1"/>
        <v>1</v>
      </c>
      <c r="L12422" s="4">
        <v>1.0</v>
      </c>
      <c r="M12422" s="4"/>
    </row>
    <row r="12423" ht="14.25" customHeight="1">
      <c r="A12423" s="2" t="s">
        <v>12341</v>
      </c>
      <c r="B12423" s="2">
        <v>0.960022151470184</v>
      </c>
      <c r="C12423" s="2">
        <v>0.0019429104868322</v>
      </c>
      <c r="D12423" s="2">
        <v>0.036292303353548</v>
      </c>
      <c r="E12423" s="2">
        <v>0.013977812603116</v>
      </c>
      <c r="F12423" s="5">
        <v>0.965195894241333</v>
      </c>
      <c r="G12423" s="2">
        <v>0.0864213109016418</v>
      </c>
      <c r="H12423" s="2">
        <v>0.0</v>
      </c>
      <c r="I12423" s="2">
        <v>0.0</v>
      </c>
      <c r="J12423" s="2">
        <v>0.0</v>
      </c>
      <c r="K12423" s="2">
        <f t="shared" si="1"/>
        <v>1</v>
      </c>
      <c r="L12423" s="4">
        <v>1.0</v>
      </c>
      <c r="M12423" s="4"/>
    </row>
    <row r="12424" ht="14.25" customHeight="1">
      <c r="A12424" s="2" t="s">
        <v>12342</v>
      </c>
      <c r="B12424" s="2">
        <v>0.965192675590515</v>
      </c>
      <c r="C12424" s="2">
        <v>0.0013616281794384</v>
      </c>
      <c r="D12424" s="2">
        <v>0.0271456018090248</v>
      </c>
      <c r="E12424" s="2">
        <v>0.0123411435633897</v>
      </c>
      <c r="F12424" s="5">
        <v>0.975229024887085</v>
      </c>
      <c r="G12424" s="2">
        <v>0.0757233202457428</v>
      </c>
      <c r="H12424" s="2">
        <v>0.0</v>
      </c>
      <c r="I12424" s="2">
        <v>0.0</v>
      </c>
      <c r="J12424" s="2">
        <v>0.0</v>
      </c>
      <c r="K12424" s="2">
        <f t="shared" si="1"/>
        <v>1</v>
      </c>
      <c r="L12424" s="4">
        <v>1.0</v>
      </c>
      <c r="M12424" s="4"/>
    </row>
    <row r="12425" ht="14.25" customHeight="1">
      <c r="A12425" s="2" t="s">
        <v>12343</v>
      </c>
      <c r="B12425" s="2">
        <v>0.912852823734283</v>
      </c>
      <c r="C12425" s="2">
        <v>0.0015317680081352</v>
      </c>
      <c r="D12425" s="2">
        <v>0.0222611278295516</v>
      </c>
      <c r="E12425" s="2">
        <v>0.0076374886557459</v>
      </c>
      <c r="F12425" s="5">
        <v>0.934555947780609</v>
      </c>
      <c r="G12425" s="2">
        <v>0.0522295571863651</v>
      </c>
      <c r="H12425" s="2">
        <v>0.0</v>
      </c>
      <c r="I12425" s="2">
        <v>0.0</v>
      </c>
      <c r="J12425" s="2">
        <v>0.0</v>
      </c>
      <c r="K12425" s="2">
        <f t="shared" si="1"/>
        <v>1</v>
      </c>
      <c r="L12425" s="4">
        <v>1.0</v>
      </c>
      <c r="M12425" s="4"/>
    </row>
    <row r="12426" ht="14.25" customHeight="1">
      <c r="A12426" s="2" t="s">
        <v>12344</v>
      </c>
      <c r="B12426" s="2">
        <v>0.982063770294189</v>
      </c>
      <c r="C12426" s="2">
        <v>0.0015007642796263</v>
      </c>
      <c r="D12426" s="2">
        <v>0.0186953339725732</v>
      </c>
      <c r="E12426" s="2">
        <v>0.0077603161334991</v>
      </c>
      <c r="F12426" s="5">
        <v>0.987928986549377</v>
      </c>
      <c r="G12426" s="2">
        <v>0.0783463567495346</v>
      </c>
      <c r="H12426" s="2">
        <v>0.0</v>
      </c>
      <c r="I12426" s="2">
        <v>0.0</v>
      </c>
      <c r="J12426" s="2">
        <v>0.0</v>
      </c>
      <c r="K12426" s="2">
        <f t="shared" si="1"/>
        <v>1</v>
      </c>
      <c r="L12426" s="4">
        <v>1.0</v>
      </c>
      <c r="M12426" s="4"/>
    </row>
    <row r="12427" ht="14.25" customHeight="1">
      <c r="A12427" s="2" t="s">
        <v>12345</v>
      </c>
      <c r="B12427" s="2">
        <v>0.975509464740753</v>
      </c>
      <c r="C12427" s="2">
        <v>0.0011175291147083</v>
      </c>
      <c r="D12427" s="2">
        <v>0.0168293695896863</v>
      </c>
      <c r="E12427" s="2">
        <v>0.0067813796922564</v>
      </c>
      <c r="F12427" s="5">
        <v>0.985396742820739</v>
      </c>
      <c r="G12427" s="2">
        <v>0.0393949635326862</v>
      </c>
      <c r="H12427" s="2">
        <v>0.0</v>
      </c>
      <c r="I12427" s="2">
        <v>0.0</v>
      </c>
      <c r="J12427" s="2">
        <v>0.0</v>
      </c>
      <c r="K12427" s="2">
        <f t="shared" si="1"/>
        <v>1</v>
      </c>
      <c r="L12427" s="4">
        <v>1.0</v>
      </c>
      <c r="M12427" s="4"/>
    </row>
    <row r="12428" ht="14.25" customHeight="1">
      <c r="A12428" s="2" t="s">
        <v>12346</v>
      </c>
      <c r="B12428" s="2">
        <v>0.892052054405212</v>
      </c>
      <c r="C12428" s="2">
        <v>0.0014504037098959</v>
      </c>
      <c r="D12428" s="2">
        <v>0.0327774696052074</v>
      </c>
      <c r="E12428" s="2">
        <v>0.0051893685013055</v>
      </c>
      <c r="F12428" s="5">
        <v>0.905739307403564</v>
      </c>
      <c r="G12428" s="2">
        <v>0.0607362166047096</v>
      </c>
      <c r="H12428" s="2">
        <v>0.0</v>
      </c>
      <c r="I12428" s="2">
        <v>0.0</v>
      </c>
      <c r="J12428" s="2">
        <v>0.0</v>
      </c>
      <c r="K12428" s="2">
        <f t="shared" si="1"/>
        <v>1</v>
      </c>
      <c r="L12428" s="4">
        <v>1.0</v>
      </c>
      <c r="M12428" s="4"/>
    </row>
    <row r="12429" ht="14.25" customHeight="1">
      <c r="A12429" s="2" t="s">
        <v>12347</v>
      </c>
      <c r="B12429" s="2">
        <v>0.901319444179534</v>
      </c>
      <c r="C12429" s="2">
        <v>0.0031502377241849</v>
      </c>
      <c r="D12429" s="2">
        <v>0.0635431110858917</v>
      </c>
      <c r="E12429" s="2">
        <v>0.0052570961415767</v>
      </c>
      <c r="F12429" s="5">
        <v>0.886006712913513</v>
      </c>
      <c r="G12429" s="2">
        <v>0.178240239620208</v>
      </c>
      <c r="H12429" s="2">
        <v>0.0</v>
      </c>
      <c r="I12429" s="2">
        <v>0.0</v>
      </c>
      <c r="J12429" s="2">
        <v>0.0</v>
      </c>
      <c r="K12429" s="2">
        <f t="shared" si="1"/>
        <v>1</v>
      </c>
      <c r="L12429" s="4">
        <v>1.0</v>
      </c>
      <c r="M12429" s="4"/>
    </row>
    <row r="12430" ht="14.25" customHeight="1">
      <c r="A12430" s="2" t="s">
        <v>12348</v>
      </c>
      <c r="B12430" s="2">
        <v>0.555687129497528</v>
      </c>
      <c r="C12430" s="2">
        <v>0.0048049530014395</v>
      </c>
      <c r="D12430" s="2">
        <v>0.0151476357132196</v>
      </c>
      <c r="E12430" s="2">
        <v>0.001236327807419</v>
      </c>
      <c r="F12430" s="5">
        <v>0.106955766677856</v>
      </c>
      <c r="G12430" s="2">
        <v>0.509952664375305</v>
      </c>
      <c r="H12430" s="2">
        <v>0.0</v>
      </c>
      <c r="I12430" s="2">
        <v>0.0</v>
      </c>
      <c r="J12430" s="2">
        <v>0.0</v>
      </c>
      <c r="K12430" s="2">
        <f t="shared" si="1"/>
        <v>1</v>
      </c>
      <c r="L12430" s="4">
        <v>1.0</v>
      </c>
      <c r="M12430" s="4"/>
    </row>
    <row r="12431" ht="14.25" customHeight="1">
      <c r="A12431" s="2" t="s">
        <v>12349</v>
      </c>
      <c r="B12431" s="2">
        <v>0.0776538774371147</v>
      </c>
      <c r="C12431" s="2">
        <v>0.0016091403085738</v>
      </c>
      <c r="D12431" s="2">
        <v>0.0025054132565855</v>
      </c>
      <c r="E12431" s="2">
        <v>2.940967387985E-4</v>
      </c>
      <c r="F12431" s="5">
        <v>0.0194526463747024</v>
      </c>
      <c r="G12431" s="2">
        <v>0.0666584819555282</v>
      </c>
      <c r="H12431" s="2">
        <v>0.0</v>
      </c>
      <c r="I12431" s="2">
        <v>0.0</v>
      </c>
      <c r="J12431" s="2">
        <v>0.0</v>
      </c>
      <c r="K12431" s="2">
        <f t="shared" si="1"/>
        <v>0</v>
      </c>
      <c r="L12431" s="4">
        <v>1.0</v>
      </c>
      <c r="M12431" s="4"/>
    </row>
    <row r="12432" ht="14.25" customHeight="1">
      <c r="A12432" s="2" t="s">
        <v>12350</v>
      </c>
      <c r="B12432" s="2">
        <v>0.143498465418815</v>
      </c>
      <c r="C12432" s="2">
        <v>2.649565576575E-4</v>
      </c>
      <c r="D12432" s="2">
        <v>9.179009939543E-4</v>
      </c>
      <c r="E12432" s="2">
        <v>4.231804050505E-4</v>
      </c>
      <c r="F12432" s="5">
        <v>0.210770577192306</v>
      </c>
      <c r="G12432" s="2">
        <v>0.0070206951349973</v>
      </c>
      <c r="H12432" s="2">
        <v>0.0</v>
      </c>
      <c r="I12432" s="2">
        <v>0.0</v>
      </c>
      <c r="J12432" s="2">
        <v>0.0</v>
      </c>
      <c r="K12432" s="2">
        <f t="shared" si="1"/>
        <v>0</v>
      </c>
      <c r="L12432" s="4">
        <v>1.0</v>
      </c>
      <c r="M12432" s="4"/>
    </row>
    <row r="12433" ht="14.25" customHeight="1">
      <c r="A12433" s="2" t="s">
        <v>12351</v>
      </c>
      <c r="B12433" s="2">
        <v>0.0016923918155953</v>
      </c>
      <c r="C12433" s="2">
        <v>4.70174491056241E-5</v>
      </c>
      <c r="D12433" s="2">
        <v>7.1689770265948E-5</v>
      </c>
      <c r="E12433" s="2">
        <v>1.02346421044785E-5</v>
      </c>
      <c r="F12433" s="5">
        <v>8.675848948769E-4</v>
      </c>
      <c r="G12433" s="2">
        <v>0.0013957407791167</v>
      </c>
      <c r="H12433" s="2">
        <v>0.0</v>
      </c>
      <c r="I12433" s="2">
        <v>0.0</v>
      </c>
      <c r="J12433" s="2">
        <v>0.0</v>
      </c>
      <c r="K12433" s="2">
        <f t="shared" si="1"/>
        <v>0</v>
      </c>
      <c r="L12433" s="4">
        <v>1.0</v>
      </c>
      <c r="M12433" s="4"/>
    </row>
    <row r="12434" ht="14.25" customHeight="1">
      <c r="A12434" s="2" t="s">
        <v>12352</v>
      </c>
      <c r="B12434" s="2">
        <v>9.37939184950664E-5</v>
      </c>
      <c r="C12434" s="2">
        <v>6.56074462312972E-7</v>
      </c>
      <c r="D12434" s="2">
        <v>3.57180596211037E-7</v>
      </c>
      <c r="E12434" s="2">
        <v>5.74021896682097E-8</v>
      </c>
      <c r="F12434" s="5">
        <v>5.74685909668915E-5</v>
      </c>
      <c r="G12434" s="2">
        <v>8.11205100035294E-5</v>
      </c>
      <c r="H12434" s="2">
        <v>0.0</v>
      </c>
      <c r="I12434" s="2">
        <v>0.0</v>
      </c>
      <c r="J12434" s="2">
        <v>0.0</v>
      </c>
      <c r="K12434" s="2">
        <f t="shared" si="1"/>
        <v>0</v>
      </c>
      <c r="L12434" s="4">
        <v>1.0</v>
      </c>
      <c r="M12434" s="4"/>
    </row>
    <row r="12435" ht="14.25" customHeight="1">
      <c r="A12435" s="2" t="s">
        <v>12353</v>
      </c>
      <c r="B12435" s="2">
        <v>1.289566862396E-4</v>
      </c>
      <c r="C12435" s="2">
        <v>1.41781060847279E-6</v>
      </c>
      <c r="D12435" s="2">
        <v>9.30706320900754E-8</v>
      </c>
      <c r="E12435" s="2">
        <v>1.94357614446971E-8</v>
      </c>
      <c r="F12435" s="5">
        <v>2.63966066995635E-5</v>
      </c>
      <c r="G12435" s="2">
        <v>5.47308482055086E-5</v>
      </c>
      <c r="H12435" s="2">
        <v>0.0</v>
      </c>
      <c r="I12435" s="2">
        <v>0.0</v>
      </c>
      <c r="J12435" s="2">
        <v>0.0</v>
      </c>
      <c r="K12435" s="2">
        <f t="shared" si="1"/>
        <v>0</v>
      </c>
      <c r="L12435" s="4">
        <v>1.0</v>
      </c>
      <c r="M12435" s="4"/>
    </row>
    <row r="12436" ht="14.25" customHeight="1">
      <c r="A12436" s="2" t="s">
        <v>12354</v>
      </c>
      <c r="B12436" s="2">
        <v>4.68420585093554E-5</v>
      </c>
      <c r="C12436" s="2">
        <v>1.46785836818708E-7</v>
      </c>
      <c r="D12436" s="2">
        <v>4.44881393946161E-8</v>
      </c>
      <c r="E12436" s="2">
        <v>1.30736124148711E-8</v>
      </c>
      <c r="F12436" s="5">
        <v>1.34920801428961E-5</v>
      </c>
      <c r="G12436" s="2">
        <v>2.51238652708707E-5</v>
      </c>
      <c r="H12436" s="2">
        <v>0.0</v>
      </c>
      <c r="I12436" s="2">
        <v>0.0</v>
      </c>
      <c r="J12436" s="2">
        <v>0.0</v>
      </c>
      <c r="K12436" s="2">
        <f t="shared" si="1"/>
        <v>0</v>
      </c>
      <c r="L12436" s="4">
        <v>1.0</v>
      </c>
      <c r="M12436" s="4"/>
    </row>
    <row r="12437" ht="14.25" customHeight="1">
      <c r="A12437" s="2" t="s">
        <v>12355</v>
      </c>
      <c r="B12437" s="2">
        <v>1.34081037685973E-5</v>
      </c>
      <c r="C12437" s="2">
        <v>1.2385097392098E-8</v>
      </c>
      <c r="D12437" s="2">
        <v>4.19562233844317E-8</v>
      </c>
      <c r="E12437" s="2">
        <v>1.31834152483634E-8</v>
      </c>
      <c r="F12437" s="5">
        <v>1.20929371405509E-5</v>
      </c>
      <c r="G12437" s="2">
        <v>1.39435833261813E-5</v>
      </c>
      <c r="H12437" s="2">
        <v>0.0</v>
      </c>
      <c r="I12437" s="2">
        <v>0.0</v>
      </c>
      <c r="J12437" s="2">
        <v>0.0</v>
      </c>
      <c r="K12437" s="2">
        <f t="shared" si="1"/>
        <v>0</v>
      </c>
      <c r="L12437" s="4">
        <v>1.0</v>
      </c>
      <c r="M12437" s="4"/>
    </row>
    <row r="12438" ht="14.25" customHeight="1">
      <c r="A12438" s="2" t="s">
        <v>12356</v>
      </c>
      <c r="B12438" s="2">
        <v>4.93717789140646E-6</v>
      </c>
      <c r="C12438" s="2">
        <v>1.34684796648798E-9</v>
      </c>
      <c r="D12438" s="2">
        <v>3.55360008086336E-8</v>
      </c>
      <c r="E12438" s="2">
        <v>1.78297785424774E-8</v>
      </c>
      <c r="F12438" s="5">
        <v>4.37272274211864E-6</v>
      </c>
      <c r="G12438" s="2">
        <v>7.38442849979037E-6</v>
      </c>
      <c r="H12438" s="2">
        <v>0.0</v>
      </c>
      <c r="I12438" s="2">
        <v>0.0</v>
      </c>
      <c r="J12438" s="2">
        <v>0.0</v>
      </c>
      <c r="K12438" s="2">
        <f t="shared" si="1"/>
        <v>0</v>
      </c>
      <c r="L12438" s="4">
        <v>1.0</v>
      </c>
      <c r="M12438" s="4"/>
    </row>
    <row r="12439" ht="14.25" customHeight="1">
      <c r="A12439" s="2" t="s">
        <v>12357</v>
      </c>
      <c r="B12439" s="2">
        <v>5.22126128998934E-6</v>
      </c>
      <c r="C12439" s="2">
        <v>4.39380143379963E-10</v>
      </c>
      <c r="D12439" s="2">
        <v>3.94732140307496E-8</v>
      </c>
      <c r="E12439" s="2">
        <v>1.37869600180806E-8</v>
      </c>
      <c r="F12439" s="5">
        <v>3.01195768770412E-6</v>
      </c>
      <c r="G12439" s="2">
        <v>7.80582467996282E-6</v>
      </c>
      <c r="H12439" s="2">
        <v>0.0</v>
      </c>
      <c r="I12439" s="2">
        <v>0.0</v>
      </c>
      <c r="J12439" s="2">
        <v>0.0</v>
      </c>
      <c r="K12439" s="2">
        <f t="shared" si="1"/>
        <v>0</v>
      </c>
      <c r="L12439" s="4">
        <v>1.0</v>
      </c>
      <c r="M12439" s="4"/>
    </row>
    <row r="12440" ht="14.25" customHeight="1">
      <c r="A12440" s="2" t="s">
        <v>12358</v>
      </c>
      <c r="B12440" s="2">
        <v>5.68551422475138E-6</v>
      </c>
      <c r="C12440" s="2">
        <v>1.47107118153577E-10</v>
      </c>
      <c r="D12440" s="2">
        <v>1.94550846543961E-8</v>
      </c>
      <c r="E12440" s="2">
        <v>2.85241941178071E-9</v>
      </c>
      <c r="F12440" s="5">
        <v>1.30616967908281E-6</v>
      </c>
      <c r="G12440" s="2">
        <v>3.89457864002906E-6</v>
      </c>
      <c r="H12440" s="2">
        <v>0.0</v>
      </c>
      <c r="I12440" s="2">
        <v>0.0</v>
      </c>
      <c r="J12440" s="2">
        <v>0.0</v>
      </c>
      <c r="K12440" s="2">
        <f t="shared" si="1"/>
        <v>0</v>
      </c>
      <c r="L12440" s="4">
        <v>1.0</v>
      </c>
      <c r="M12440" s="4"/>
    </row>
    <row r="12441" ht="14.25" customHeight="1">
      <c r="A12441" s="2" t="s">
        <v>12359</v>
      </c>
      <c r="B12441" s="2">
        <v>1.49715551742701E-5</v>
      </c>
      <c r="C12441" s="2">
        <v>3.85062121077695E-11</v>
      </c>
      <c r="D12441" s="2">
        <v>5.76869005897151E-8</v>
      </c>
      <c r="E12441" s="2">
        <v>6.37446273543673E-9</v>
      </c>
      <c r="F12441" s="5">
        <v>4.29020838055294E-6</v>
      </c>
      <c r="G12441" s="2">
        <v>1.12158622869174E-5</v>
      </c>
      <c r="H12441" s="2">
        <v>0.0</v>
      </c>
      <c r="I12441" s="2">
        <v>0.0</v>
      </c>
      <c r="J12441" s="2">
        <v>0.0</v>
      </c>
      <c r="K12441" s="2">
        <f t="shared" si="1"/>
        <v>0</v>
      </c>
      <c r="L12441" s="4">
        <v>1.0</v>
      </c>
      <c r="M12441" s="4"/>
    </row>
    <row r="12442" ht="14.25" customHeight="1">
      <c r="A12442" s="2" t="s">
        <v>12360</v>
      </c>
      <c r="B12442" s="2">
        <v>1.56167916429694E-5</v>
      </c>
      <c r="C12442" s="2">
        <v>3.92671763160823E-11</v>
      </c>
      <c r="D12442" s="2">
        <v>5.86138924063561E-8</v>
      </c>
      <c r="E12442" s="2">
        <v>7.1064958362399E-9</v>
      </c>
      <c r="F12442" s="5">
        <v>4.37183007306885E-6</v>
      </c>
      <c r="G12442" s="2">
        <v>1.16651362986885E-5</v>
      </c>
      <c r="H12442" s="2">
        <v>0.0</v>
      </c>
      <c r="I12442" s="2">
        <v>0.0</v>
      </c>
      <c r="J12442" s="2">
        <v>0.0</v>
      </c>
      <c r="K12442" s="2">
        <f t="shared" si="1"/>
        <v>0</v>
      </c>
      <c r="L12442" s="4">
        <v>1.0</v>
      </c>
      <c r="M12442" s="4"/>
    </row>
    <row r="12443" ht="14.25" customHeight="1">
      <c r="A12443" s="2" t="s">
        <v>12361</v>
      </c>
      <c r="B12443" s="2">
        <v>0.120090283453464</v>
      </c>
      <c r="C12443" s="2">
        <v>3.152403514832E-4</v>
      </c>
      <c r="D12443" s="2">
        <v>0.0013035598676651</v>
      </c>
      <c r="E12443" s="2">
        <v>2.860538661479E-4</v>
      </c>
      <c r="F12443" s="5">
        <v>0.163573995232582</v>
      </c>
      <c r="G12443" s="2">
        <v>0.0093172322958707</v>
      </c>
      <c r="H12443" s="2">
        <v>0.0</v>
      </c>
      <c r="I12443" s="2">
        <v>0.0</v>
      </c>
      <c r="J12443" s="2">
        <v>0.0</v>
      </c>
      <c r="K12443" s="2">
        <f t="shared" si="1"/>
        <v>0</v>
      </c>
      <c r="L12443" s="4">
        <v>1.0</v>
      </c>
      <c r="M12443" s="4"/>
    </row>
    <row r="12444" ht="14.25" customHeight="1">
      <c r="A12444" s="2" t="s">
        <v>12362</v>
      </c>
      <c r="B12444" s="2">
        <v>0.0266543589532375</v>
      </c>
      <c r="C12444" s="2">
        <v>7.55882429075427E-5</v>
      </c>
      <c r="D12444" s="2">
        <v>3.45919834217E-4</v>
      </c>
      <c r="E12444" s="2">
        <v>1.349625090369E-4</v>
      </c>
      <c r="F12444" s="5">
        <v>0.0535756722092628</v>
      </c>
      <c r="G12444" s="2">
        <v>0.0021220145281404</v>
      </c>
      <c r="H12444" s="2">
        <v>0.0</v>
      </c>
      <c r="I12444" s="2">
        <v>0.0</v>
      </c>
      <c r="J12444" s="2">
        <v>0.0</v>
      </c>
      <c r="K12444" s="2">
        <f t="shared" si="1"/>
        <v>0</v>
      </c>
      <c r="L12444" s="4">
        <v>1.0</v>
      </c>
      <c r="M12444" s="4"/>
    </row>
    <row r="12445" ht="14.25" customHeight="1">
      <c r="A12445" s="2" t="s">
        <v>12363</v>
      </c>
      <c r="B12445" s="2">
        <v>0.134760543704032</v>
      </c>
      <c r="C12445" s="2">
        <v>1.418474130332E-4</v>
      </c>
      <c r="D12445" s="2">
        <v>8.158528944477E-4</v>
      </c>
      <c r="E12445" s="2">
        <v>8.915538201108E-4</v>
      </c>
      <c r="F12445" s="5">
        <v>0.249637395143508</v>
      </c>
      <c r="G12445" s="2">
        <v>0.0041503943502902</v>
      </c>
      <c r="H12445" s="2">
        <v>0.0</v>
      </c>
      <c r="I12445" s="2">
        <v>0.0</v>
      </c>
      <c r="J12445" s="2">
        <v>0.0</v>
      </c>
      <c r="K12445" s="2">
        <f t="shared" si="1"/>
        <v>0</v>
      </c>
      <c r="L12445" s="4">
        <v>1.0</v>
      </c>
      <c r="M12445" s="4"/>
    </row>
    <row r="12446" ht="14.25" customHeight="1">
      <c r="A12446" s="2" t="s">
        <v>12364</v>
      </c>
      <c r="B12446" s="2">
        <v>0.0757418200373649</v>
      </c>
      <c r="C12446" s="2">
        <v>4.901035572402E-4</v>
      </c>
      <c r="D12446" s="2">
        <v>2.390546869719E-4</v>
      </c>
      <c r="E12446" s="2">
        <v>1.10826786112738E-5</v>
      </c>
      <c r="F12446" s="5">
        <v>0.0106540797278285</v>
      </c>
      <c r="G12446" s="2">
        <v>0.0767088234424591</v>
      </c>
      <c r="H12446" s="2">
        <v>0.0</v>
      </c>
      <c r="I12446" s="2">
        <v>0.0</v>
      </c>
      <c r="J12446" s="2">
        <v>0.0</v>
      </c>
      <c r="K12446" s="2">
        <f t="shared" si="1"/>
        <v>0</v>
      </c>
      <c r="L12446" s="4">
        <v>1.0</v>
      </c>
      <c r="M12446" s="4"/>
    </row>
    <row r="12447" ht="14.25" customHeight="1">
      <c r="A12447" s="2" t="s">
        <v>12365</v>
      </c>
      <c r="B12447" s="2">
        <v>0.0574214793741703</v>
      </c>
      <c r="C12447" s="2">
        <v>3.14723176416E-4</v>
      </c>
      <c r="D12447" s="2">
        <v>2.506281889509E-4</v>
      </c>
      <c r="E12447" s="2">
        <v>1.45998856169171E-5</v>
      </c>
      <c r="F12447" s="5">
        <v>0.0088986484333872</v>
      </c>
      <c r="G12447" s="2">
        <v>0.0564579032361507</v>
      </c>
      <c r="H12447" s="2">
        <v>0.0</v>
      </c>
      <c r="I12447" s="2">
        <v>0.0</v>
      </c>
      <c r="J12447" s="2">
        <v>0.0</v>
      </c>
      <c r="K12447" s="2">
        <f t="shared" si="1"/>
        <v>0</v>
      </c>
      <c r="L12447" s="4">
        <v>1.0</v>
      </c>
      <c r="M12447" s="4"/>
    </row>
    <row r="12448" ht="14.25" customHeight="1">
      <c r="A12448" s="2" t="s">
        <v>12366</v>
      </c>
      <c r="B12448" s="2">
        <v>0.0035443555098026</v>
      </c>
      <c r="C12448" s="2">
        <v>5.62743007321842E-5</v>
      </c>
      <c r="D12448" s="2">
        <v>9.42832139116944E-6</v>
      </c>
      <c r="E12448" s="2">
        <v>2.66610726384897E-7</v>
      </c>
      <c r="F12448" s="5">
        <v>0.0012671528384089</v>
      </c>
      <c r="G12448" s="2">
        <v>0.0045251930132508</v>
      </c>
      <c r="H12448" s="2">
        <v>0.0</v>
      </c>
      <c r="I12448" s="2">
        <v>0.0</v>
      </c>
      <c r="J12448" s="2">
        <v>0.0</v>
      </c>
      <c r="K12448" s="2">
        <f t="shared" si="1"/>
        <v>0</v>
      </c>
      <c r="L12448" s="4">
        <v>1.0</v>
      </c>
      <c r="M12448" s="4"/>
    </row>
    <row r="12449" ht="14.25" customHeight="1">
      <c r="A12449" s="2" t="s">
        <v>12367</v>
      </c>
      <c r="B12449" s="2">
        <v>0.0070523829199373</v>
      </c>
      <c r="C12449" s="2">
        <v>7.74034342612139E-5</v>
      </c>
      <c r="D12449" s="2">
        <v>1.61967072926927E-5</v>
      </c>
      <c r="E12449" s="2">
        <v>4.03916857294461E-7</v>
      </c>
      <c r="F12449" s="5">
        <v>0.0024954779073596</v>
      </c>
      <c r="G12449" s="2">
        <v>0.0072495946660637</v>
      </c>
      <c r="H12449" s="2">
        <v>0.0</v>
      </c>
      <c r="I12449" s="2">
        <v>0.0</v>
      </c>
      <c r="J12449" s="2">
        <v>0.0</v>
      </c>
      <c r="K12449" s="2">
        <f t="shared" si="1"/>
        <v>0</v>
      </c>
      <c r="L12449" s="4">
        <v>1.0</v>
      </c>
      <c r="M12449" s="4"/>
    </row>
    <row r="12450" ht="14.25" customHeight="1">
      <c r="A12450" s="2" t="s">
        <v>12368</v>
      </c>
      <c r="B12450" s="2">
        <v>0.0033564630430191</v>
      </c>
      <c r="C12450" s="2">
        <v>6.73315080348402E-5</v>
      </c>
      <c r="D12450" s="2">
        <v>8.50247215566923E-6</v>
      </c>
      <c r="E12450" s="2">
        <v>2.70964733317669E-7</v>
      </c>
      <c r="F12450" s="5">
        <v>0.0017989734187722</v>
      </c>
      <c r="G12450" s="2">
        <v>0.0029282115865498</v>
      </c>
      <c r="H12450" s="2">
        <v>0.0</v>
      </c>
      <c r="I12450" s="2">
        <v>0.0</v>
      </c>
      <c r="J12450" s="2">
        <v>0.0</v>
      </c>
      <c r="K12450" s="2">
        <f t="shared" si="1"/>
        <v>0</v>
      </c>
      <c r="L12450" s="4">
        <v>1.0</v>
      </c>
      <c r="M12450" s="4"/>
    </row>
    <row r="12451" ht="14.25" customHeight="1">
      <c r="A12451" s="2" t="s">
        <v>12369</v>
      </c>
      <c r="B12451" s="2">
        <v>0.0019682925194501</v>
      </c>
      <c r="C12451" s="2">
        <v>6.08538830420002E-5</v>
      </c>
      <c r="D12451" s="2">
        <v>6.01300052949227E-6</v>
      </c>
      <c r="E12451" s="2">
        <v>1.48171622527115E-7</v>
      </c>
      <c r="F12451" s="5">
        <v>0.0011919575044885</v>
      </c>
      <c r="G12451" s="2">
        <v>0.0021930062212049</v>
      </c>
      <c r="H12451" s="2">
        <v>0.0</v>
      </c>
      <c r="I12451" s="2">
        <v>0.0</v>
      </c>
      <c r="J12451" s="2">
        <v>0.0</v>
      </c>
      <c r="K12451" s="2">
        <f t="shared" si="1"/>
        <v>0</v>
      </c>
      <c r="L12451" s="4">
        <v>1.0</v>
      </c>
      <c r="M12451" s="4"/>
    </row>
    <row r="12452" ht="14.25" customHeight="1">
      <c r="A12452" s="2" t="s">
        <v>12370</v>
      </c>
      <c r="B12452" s="2">
        <v>0.0035762547049671</v>
      </c>
      <c r="C12452" s="2">
        <v>2.350932190893E-4</v>
      </c>
      <c r="D12452" s="2">
        <v>2.69792290055193E-5</v>
      </c>
      <c r="E12452" s="2">
        <v>3.10133191305794E-6</v>
      </c>
      <c r="F12452" s="5">
        <v>0.0020401612855494</v>
      </c>
      <c r="G12452" s="2">
        <v>0.0041798194870352</v>
      </c>
      <c r="H12452" s="2">
        <v>0.0</v>
      </c>
      <c r="I12452" s="2">
        <v>0.0</v>
      </c>
      <c r="J12452" s="2">
        <v>0.0</v>
      </c>
      <c r="K12452" s="2">
        <f t="shared" si="1"/>
        <v>0</v>
      </c>
      <c r="L12452" s="4">
        <v>1.0</v>
      </c>
      <c r="M12452" s="4"/>
    </row>
    <row r="12453" ht="14.25" customHeight="1">
      <c r="A12453" s="2" t="s">
        <v>12371</v>
      </c>
      <c r="B12453" s="2">
        <v>0.0061773061752319</v>
      </c>
      <c r="C12453" s="2">
        <v>1.998761872528E-4</v>
      </c>
      <c r="D12453" s="2">
        <v>3.37069577653892E-5</v>
      </c>
      <c r="E12453" s="2">
        <v>1.69885970535688E-5</v>
      </c>
      <c r="F12453" s="5">
        <v>0.0106067368760705</v>
      </c>
      <c r="G12453" s="2">
        <v>0.0025057815946638</v>
      </c>
      <c r="H12453" s="2">
        <v>0.0</v>
      </c>
      <c r="I12453" s="2">
        <v>0.0</v>
      </c>
      <c r="J12453" s="2">
        <v>0.0</v>
      </c>
      <c r="K12453" s="2">
        <f t="shared" si="1"/>
        <v>0</v>
      </c>
      <c r="L12453" s="4">
        <v>1.0</v>
      </c>
      <c r="M12453" s="4"/>
    </row>
    <row r="12454" ht="14.25" customHeight="1">
      <c r="A12454" s="2" t="s">
        <v>12372</v>
      </c>
      <c r="B12454" s="2">
        <v>0.0032882136292755</v>
      </c>
      <c r="C12454" s="2">
        <v>8.91103263711556E-5</v>
      </c>
      <c r="D12454" s="2">
        <v>2.43077029153937E-5</v>
      </c>
      <c r="E12454" s="2">
        <v>2.66432311946118E-6</v>
      </c>
      <c r="F12454" s="5">
        <v>0.0094250105321407</v>
      </c>
      <c r="G12454" s="2">
        <v>0.0013441031333059</v>
      </c>
      <c r="H12454" s="2">
        <v>0.0</v>
      </c>
      <c r="I12454" s="2">
        <v>0.0</v>
      </c>
      <c r="J12454" s="2">
        <v>0.0</v>
      </c>
      <c r="K12454" s="2">
        <f t="shared" si="1"/>
        <v>0</v>
      </c>
      <c r="L12454" s="4">
        <v>1.0</v>
      </c>
      <c r="M12454" s="4"/>
    </row>
    <row r="12455" ht="14.25" customHeight="1">
      <c r="A12455" s="2" t="s">
        <v>12373</v>
      </c>
      <c r="B12455" s="2">
        <v>0.0163438376039266</v>
      </c>
      <c r="C12455" s="2">
        <v>4.264752496965E-4</v>
      </c>
      <c r="D12455" s="2">
        <v>2.304451772943E-4</v>
      </c>
      <c r="E12455" s="2">
        <v>3.14237186103127E-5</v>
      </c>
      <c r="F12455" s="5">
        <v>0.024728363379836</v>
      </c>
      <c r="G12455" s="2">
        <v>0.0044740233570337</v>
      </c>
      <c r="H12455" s="2">
        <v>0.0</v>
      </c>
      <c r="I12455" s="2">
        <v>0.0</v>
      </c>
      <c r="J12455" s="2">
        <v>0.0</v>
      </c>
      <c r="K12455" s="2">
        <f t="shared" si="1"/>
        <v>0</v>
      </c>
      <c r="L12455" s="4">
        <v>1.0</v>
      </c>
      <c r="M12455" s="4"/>
    </row>
    <row r="12456" ht="14.25" customHeight="1">
      <c r="A12456" s="2" t="s">
        <v>12374</v>
      </c>
      <c r="B12456" s="2">
        <v>0.0580638423562049</v>
      </c>
      <c r="C12456" s="2">
        <v>0.0028572119772434</v>
      </c>
      <c r="D12456" s="2">
        <v>0.0038484733086079</v>
      </c>
      <c r="E12456" s="2">
        <v>0.0013386645587161</v>
      </c>
      <c r="F12456" s="5">
        <v>0.0412658415734767</v>
      </c>
      <c r="G12456" s="2">
        <v>0.0280498061329126</v>
      </c>
      <c r="H12456" s="2">
        <v>0.0</v>
      </c>
      <c r="I12456" s="2">
        <v>0.0</v>
      </c>
      <c r="J12456" s="2">
        <v>0.0</v>
      </c>
      <c r="K12456" s="2">
        <f t="shared" si="1"/>
        <v>0</v>
      </c>
      <c r="L12456" s="4">
        <v>1.0</v>
      </c>
      <c r="M12456" s="4"/>
    </row>
    <row r="12457" ht="14.25" customHeight="1">
      <c r="A12457" s="2" t="s">
        <v>12375</v>
      </c>
      <c r="B12457" s="2">
        <v>0.0195245295763015</v>
      </c>
      <c r="C12457" s="2">
        <v>0.0011370285646989</v>
      </c>
      <c r="D12457" s="2">
        <v>4.040712374262E-4</v>
      </c>
      <c r="E12457" s="2">
        <v>1.91899453056976E-5</v>
      </c>
      <c r="F12457" s="5">
        <v>0.0139767164364457</v>
      </c>
      <c r="G12457" s="2">
        <v>0.0109501630067825</v>
      </c>
      <c r="H12457" s="2">
        <v>0.0</v>
      </c>
      <c r="I12457" s="2">
        <v>0.0</v>
      </c>
      <c r="J12457" s="2">
        <v>0.0</v>
      </c>
      <c r="K12457" s="2">
        <f t="shared" si="1"/>
        <v>0</v>
      </c>
      <c r="L12457" s="4">
        <v>1.0</v>
      </c>
      <c r="M12457" s="4"/>
    </row>
    <row r="12458" ht="14.25" customHeight="1">
      <c r="A12458" s="2" t="s">
        <v>12376</v>
      </c>
      <c r="B12458" s="2">
        <v>0.120055772364139</v>
      </c>
      <c r="C12458" s="2">
        <v>0.0030709551647305</v>
      </c>
      <c r="D12458" s="2">
        <v>0.0158114284276962</v>
      </c>
      <c r="E12458" s="2">
        <v>5.023939302191E-4</v>
      </c>
      <c r="F12458" s="5">
        <v>0.0435304976999759</v>
      </c>
      <c r="G12458" s="2">
        <v>0.0762600302696228</v>
      </c>
      <c r="H12458" s="2">
        <v>0.0</v>
      </c>
      <c r="I12458" s="2">
        <v>0.0</v>
      </c>
      <c r="J12458" s="2">
        <v>0.0</v>
      </c>
      <c r="K12458" s="2">
        <f t="shared" si="1"/>
        <v>0</v>
      </c>
      <c r="L12458" s="4">
        <v>1.0</v>
      </c>
      <c r="M12458" s="4"/>
    </row>
    <row r="12459" ht="14.25" customHeight="1">
      <c r="A12459" s="2" t="s">
        <v>12377</v>
      </c>
      <c r="B12459" s="2">
        <v>0.0138174900785088</v>
      </c>
      <c r="C12459" s="2">
        <v>4.337102291174E-4</v>
      </c>
      <c r="D12459" s="2">
        <v>0.0010329087963327</v>
      </c>
      <c r="E12459" s="2">
        <v>1.368113735225E-4</v>
      </c>
      <c r="F12459" s="5">
        <v>0.0043625514954328</v>
      </c>
      <c r="G12459" s="2">
        <v>0.0123807108029723</v>
      </c>
      <c r="H12459" s="2">
        <v>0.0</v>
      </c>
      <c r="I12459" s="2">
        <v>0.0</v>
      </c>
      <c r="J12459" s="2">
        <v>0.0</v>
      </c>
      <c r="K12459" s="2">
        <f t="shared" si="1"/>
        <v>0</v>
      </c>
      <c r="L12459" s="4">
        <v>1.0</v>
      </c>
      <c r="M12459" s="4"/>
    </row>
    <row r="12460" ht="14.25" customHeight="1">
      <c r="A12460" s="2" t="s">
        <v>12378</v>
      </c>
      <c r="B12460" s="2">
        <v>0.0892599746584892</v>
      </c>
      <c r="C12460" s="2">
        <v>0.0021578734740614</v>
      </c>
      <c r="D12460" s="2">
        <v>0.0129835717380046</v>
      </c>
      <c r="E12460" s="2">
        <v>0.0057935551740229</v>
      </c>
      <c r="F12460" s="5">
        <v>0.0445382595062255</v>
      </c>
      <c r="G12460" s="2">
        <v>0.0545795001089572</v>
      </c>
      <c r="H12460" s="2">
        <v>0.0</v>
      </c>
      <c r="I12460" s="2">
        <v>0.0</v>
      </c>
      <c r="J12460" s="2">
        <v>0.0</v>
      </c>
      <c r="K12460" s="2">
        <f t="shared" si="1"/>
        <v>0</v>
      </c>
      <c r="L12460" s="4">
        <v>1.0</v>
      </c>
      <c r="M12460" s="4"/>
    </row>
    <row r="12461" ht="14.25" customHeight="1">
      <c r="A12461" s="2" t="s">
        <v>12379</v>
      </c>
      <c r="B12461" s="2">
        <v>0.70267367362976</v>
      </c>
      <c r="C12461" s="2">
        <v>0.0016969434218481</v>
      </c>
      <c r="D12461" s="2">
        <v>0.0942145586013794</v>
      </c>
      <c r="E12461" s="2">
        <v>0.477899372577667</v>
      </c>
      <c r="F12461" s="5">
        <v>0.334682703018188</v>
      </c>
      <c r="G12461" s="2">
        <v>0.0289470143616199</v>
      </c>
      <c r="H12461" s="2">
        <v>0.0</v>
      </c>
      <c r="I12461" s="2">
        <v>0.0</v>
      </c>
      <c r="J12461" s="2">
        <v>0.0</v>
      </c>
      <c r="K12461" s="2">
        <f t="shared" si="1"/>
        <v>1</v>
      </c>
      <c r="L12461" s="4">
        <v>1.0</v>
      </c>
      <c r="M12461" s="4"/>
    </row>
    <row r="12462" ht="14.25" customHeight="1">
      <c r="A12462" s="2" t="s">
        <v>12380</v>
      </c>
      <c r="B12462" s="2">
        <v>0.936158180236816</v>
      </c>
      <c r="C12462" s="2">
        <v>0.0012950234813615</v>
      </c>
      <c r="D12462" s="2">
        <v>0.0389007367193698</v>
      </c>
      <c r="E12462" s="2">
        <v>0.903709828853607</v>
      </c>
      <c r="F12462" s="5">
        <v>0.207055792212486</v>
      </c>
      <c r="G12462" s="2">
        <v>0.0186024736613035</v>
      </c>
      <c r="H12462" s="2">
        <v>0.0</v>
      </c>
      <c r="I12462" s="2">
        <v>0.0</v>
      </c>
      <c r="J12462" s="2">
        <v>0.0</v>
      </c>
      <c r="K12462" s="2">
        <f t="shared" si="1"/>
        <v>1</v>
      </c>
      <c r="L12462" s="4">
        <v>1.0</v>
      </c>
      <c r="M12462" s="4"/>
    </row>
    <row r="12463" ht="14.25" customHeight="1">
      <c r="A12463" s="2" t="s">
        <v>12381</v>
      </c>
      <c r="B12463" s="2">
        <v>0.920201659202575</v>
      </c>
      <c r="C12463" s="2">
        <v>0.0016011921688914</v>
      </c>
      <c r="D12463" s="2">
        <v>0.107449561357498</v>
      </c>
      <c r="E12463" s="2">
        <v>0.718978524208068</v>
      </c>
      <c r="F12463" s="5">
        <v>0.577765583992004</v>
      </c>
      <c r="G12463" s="2">
        <v>0.0283279027789831</v>
      </c>
      <c r="H12463" s="2">
        <v>0.0</v>
      </c>
      <c r="I12463" s="2">
        <v>0.0</v>
      </c>
      <c r="J12463" s="2">
        <v>0.0</v>
      </c>
      <c r="K12463" s="2">
        <f t="shared" si="1"/>
        <v>1</v>
      </c>
      <c r="L12463" s="4">
        <v>1.0</v>
      </c>
      <c r="M12463" s="4"/>
    </row>
    <row r="12464" ht="14.25" customHeight="1">
      <c r="A12464" s="2" t="s">
        <v>12382</v>
      </c>
      <c r="B12464" s="2">
        <v>0.923449873924255</v>
      </c>
      <c r="C12464" s="2">
        <v>9.332213667221E-4</v>
      </c>
      <c r="D12464" s="2">
        <v>0.0257159397006034</v>
      </c>
      <c r="E12464" s="2">
        <v>0.44927367568016</v>
      </c>
      <c r="F12464" s="5">
        <v>0.912046074867248</v>
      </c>
      <c r="G12464" s="2">
        <v>0.0196266733109951</v>
      </c>
      <c r="H12464" s="2">
        <v>0.0</v>
      </c>
      <c r="I12464" s="2">
        <v>0.0</v>
      </c>
      <c r="J12464" s="2">
        <v>0.0</v>
      </c>
      <c r="K12464" s="2">
        <f t="shared" si="1"/>
        <v>1</v>
      </c>
      <c r="L12464" s="4">
        <v>1.0</v>
      </c>
      <c r="M12464" s="4"/>
    </row>
    <row r="12465" ht="14.25" customHeight="1">
      <c r="A12465" s="2" t="s">
        <v>12383</v>
      </c>
      <c r="B12465" s="2">
        <v>0.984990894794464</v>
      </c>
      <c r="C12465" s="2">
        <v>5.468601593747E-4</v>
      </c>
      <c r="D12465" s="2">
        <v>0.013714924454689</v>
      </c>
      <c r="E12465" s="2">
        <v>0.862004399299621</v>
      </c>
      <c r="F12465" s="5">
        <v>0.897448360919952</v>
      </c>
      <c r="G12465" s="2">
        <v>0.0093344887718558</v>
      </c>
      <c r="H12465" s="2">
        <v>0.0</v>
      </c>
      <c r="I12465" s="2">
        <v>0.0</v>
      </c>
      <c r="J12465" s="2">
        <v>0.0</v>
      </c>
      <c r="K12465" s="2">
        <f t="shared" si="1"/>
        <v>1</v>
      </c>
      <c r="L12465" s="4">
        <v>1.0</v>
      </c>
      <c r="M12465" s="4"/>
    </row>
    <row r="12466" ht="14.25" customHeight="1">
      <c r="A12466" s="2" t="s">
        <v>12384</v>
      </c>
      <c r="B12466" s="2">
        <v>0.990919589996338</v>
      </c>
      <c r="C12466" s="2">
        <v>6.82134530507E-4</v>
      </c>
      <c r="D12466" s="2">
        <v>0.0144319059327244</v>
      </c>
      <c r="E12466" s="2">
        <v>0.89714515209198</v>
      </c>
      <c r="F12466" s="5">
        <v>0.94139140844345</v>
      </c>
      <c r="G12466" s="2">
        <v>0.0120207648724317</v>
      </c>
      <c r="H12466" s="2">
        <v>0.0</v>
      </c>
      <c r="I12466" s="2">
        <v>0.0</v>
      </c>
      <c r="J12466" s="2">
        <v>0.0</v>
      </c>
      <c r="K12466" s="2">
        <f t="shared" si="1"/>
        <v>1</v>
      </c>
      <c r="L12466" s="4">
        <v>1.0</v>
      </c>
      <c r="M12466" s="4"/>
    </row>
    <row r="12467" ht="14.25" customHeight="1">
      <c r="A12467" s="2" t="s">
        <v>12385</v>
      </c>
      <c r="B12467" s="2">
        <v>0.946994423866272</v>
      </c>
      <c r="C12467" s="2">
        <v>3.775191726163E-4</v>
      </c>
      <c r="D12467" s="2">
        <v>0.0083917612209916</v>
      </c>
      <c r="E12467" s="2">
        <v>0.327138692140579</v>
      </c>
      <c r="F12467" s="5">
        <v>0.936936378479004</v>
      </c>
      <c r="G12467" s="2">
        <v>0.0137431779876351</v>
      </c>
      <c r="H12467" s="2">
        <v>0.0</v>
      </c>
      <c r="I12467" s="2">
        <v>0.0</v>
      </c>
      <c r="J12467" s="2">
        <v>0.0</v>
      </c>
      <c r="K12467" s="2">
        <f t="shared" si="1"/>
        <v>1</v>
      </c>
      <c r="L12467" s="4">
        <v>1.0</v>
      </c>
      <c r="M12467" s="4"/>
    </row>
    <row r="12468" ht="14.25" customHeight="1">
      <c r="A12468" s="2" t="s">
        <v>12386</v>
      </c>
      <c r="B12468" s="2">
        <v>0.994348168373108</v>
      </c>
      <c r="C12468" s="2">
        <v>6.701956153847E-4</v>
      </c>
      <c r="D12468" s="2">
        <v>0.0365974716842174</v>
      </c>
      <c r="E12468" s="2">
        <v>0.781453609466552</v>
      </c>
      <c r="F12468" s="5">
        <v>0.968869805335998</v>
      </c>
      <c r="G12468" s="2">
        <v>0.0210259389132261</v>
      </c>
      <c r="H12468" s="2">
        <v>0.0</v>
      </c>
      <c r="I12468" s="2">
        <v>0.0</v>
      </c>
      <c r="J12468" s="2">
        <v>0.0</v>
      </c>
      <c r="K12468" s="2">
        <f t="shared" si="1"/>
        <v>1</v>
      </c>
      <c r="L12468" s="4">
        <v>1.0</v>
      </c>
      <c r="M12468" s="4"/>
    </row>
    <row r="12469" ht="14.25" customHeight="1">
      <c r="A12469" s="2" t="s">
        <v>12387</v>
      </c>
      <c r="B12469" s="2">
        <v>0.990853488445282</v>
      </c>
      <c r="C12469" s="2">
        <v>9.002746664918E-4</v>
      </c>
      <c r="D12469" s="2">
        <v>0.0260807443410158</v>
      </c>
      <c r="E12469" s="2">
        <v>0.887783527374267</v>
      </c>
      <c r="F12469" s="5">
        <v>0.922901391983032</v>
      </c>
      <c r="G12469" s="2">
        <v>0.0544259995222091</v>
      </c>
      <c r="H12469" s="2">
        <v>0.0</v>
      </c>
      <c r="I12469" s="2">
        <v>0.0</v>
      </c>
      <c r="J12469" s="2">
        <v>0.0</v>
      </c>
      <c r="K12469" s="2">
        <f t="shared" si="1"/>
        <v>1</v>
      </c>
      <c r="L12469" s="4">
        <v>1.0</v>
      </c>
      <c r="M12469" s="4"/>
    </row>
    <row r="12470" ht="14.25" customHeight="1">
      <c r="A12470" s="2" t="s">
        <v>12388</v>
      </c>
      <c r="B12470" s="2">
        <v>0.985286355018615</v>
      </c>
      <c r="C12470" s="2">
        <v>0.0012807438615709</v>
      </c>
      <c r="D12470" s="2">
        <v>0.0666228085756301</v>
      </c>
      <c r="E12470" s="2">
        <v>0.875528156757354</v>
      </c>
      <c r="F12470" s="5">
        <v>0.869021892547607</v>
      </c>
      <c r="G12470" s="2">
        <v>0.110601745545864</v>
      </c>
      <c r="H12470" s="2">
        <v>0.0</v>
      </c>
      <c r="I12470" s="2">
        <v>0.0</v>
      </c>
      <c r="J12470" s="2">
        <v>0.0</v>
      </c>
      <c r="K12470" s="2">
        <f t="shared" si="1"/>
        <v>1</v>
      </c>
      <c r="L12470" s="4">
        <v>1.0</v>
      </c>
      <c r="M12470" s="4"/>
    </row>
    <row r="12471" ht="14.25" customHeight="1">
      <c r="A12471" s="2" t="s">
        <v>12389</v>
      </c>
      <c r="B12471" s="2">
        <v>0.96885085105896</v>
      </c>
      <c r="C12471" s="2">
        <v>0.001467305002734</v>
      </c>
      <c r="D12471" s="2">
        <v>0.0618373826146125</v>
      </c>
      <c r="E12471" s="2">
        <v>0.525976300239563</v>
      </c>
      <c r="F12471" s="5">
        <v>0.92971795797348</v>
      </c>
      <c r="G12471" s="2">
        <v>0.150670140981674</v>
      </c>
      <c r="H12471" s="2">
        <v>0.0</v>
      </c>
      <c r="I12471" s="2">
        <v>0.0</v>
      </c>
      <c r="J12471" s="2">
        <v>0.0</v>
      </c>
      <c r="K12471" s="2">
        <f t="shared" si="1"/>
        <v>1</v>
      </c>
      <c r="L12471" s="4">
        <v>1.0</v>
      </c>
      <c r="M12471" s="4"/>
    </row>
    <row r="12472" ht="14.25" customHeight="1">
      <c r="A12472" s="2" t="s">
        <v>12390</v>
      </c>
      <c r="B12472" s="2">
        <v>0.942988872528076</v>
      </c>
      <c r="C12472" s="2">
        <v>6.536433356814E-4</v>
      </c>
      <c r="D12472" s="2">
        <v>0.0267319623380899</v>
      </c>
      <c r="E12472" s="2">
        <v>0.24877692759037</v>
      </c>
      <c r="F12472" s="5">
        <v>0.905048131942749</v>
      </c>
      <c r="G12472" s="2">
        <v>0.0871051549911499</v>
      </c>
      <c r="H12472" s="2">
        <v>0.0</v>
      </c>
      <c r="I12472" s="2">
        <v>0.0</v>
      </c>
      <c r="J12472" s="2">
        <v>0.0</v>
      </c>
      <c r="K12472" s="2">
        <f t="shared" si="1"/>
        <v>1</v>
      </c>
      <c r="L12472" s="4">
        <v>1.0</v>
      </c>
      <c r="M12472" s="4"/>
    </row>
    <row r="12473" ht="14.25" customHeight="1">
      <c r="A12473" s="2" t="s">
        <v>12391</v>
      </c>
      <c r="B12473" s="2">
        <v>0.857583284378051</v>
      </c>
      <c r="C12473" s="2">
        <v>0.0021686770487576</v>
      </c>
      <c r="D12473" s="2">
        <v>0.0684538036584854</v>
      </c>
      <c r="E12473" s="2">
        <v>0.276198655366897</v>
      </c>
      <c r="F12473" s="5">
        <v>0.756313502788543</v>
      </c>
      <c r="G12473" s="2">
        <v>0.0830494910478591</v>
      </c>
      <c r="H12473" s="2">
        <v>0.0</v>
      </c>
      <c r="I12473" s="2">
        <v>0.0</v>
      </c>
      <c r="J12473" s="2">
        <v>0.0</v>
      </c>
      <c r="K12473" s="2">
        <f t="shared" si="1"/>
        <v>1</v>
      </c>
      <c r="L12473" s="4">
        <v>1.0</v>
      </c>
      <c r="M12473" s="4"/>
    </row>
    <row r="12474" ht="14.25" customHeight="1">
      <c r="A12474" s="2" t="s">
        <v>12392</v>
      </c>
      <c r="B12474" s="2">
        <v>0.925905406475067</v>
      </c>
      <c r="C12474" s="2">
        <v>0.0013169308658689</v>
      </c>
      <c r="D12474" s="2">
        <v>0.125692829489707</v>
      </c>
      <c r="E12474" s="2">
        <v>0.38787630200386</v>
      </c>
      <c r="F12474" s="5">
        <v>0.880884826183319</v>
      </c>
      <c r="G12474" s="2">
        <v>0.0480460375547409</v>
      </c>
      <c r="H12474" s="2">
        <v>0.0</v>
      </c>
      <c r="I12474" s="2">
        <v>0.0</v>
      </c>
      <c r="J12474" s="2">
        <v>0.0</v>
      </c>
      <c r="K12474" s="2">
        <f t="shared" si="1"/>
        <v>1</v>
      </c>
      <c r="L12474" s="4">
        <v>1.0</v>
      </c>
      <c r="M12474" s="4"/>
    </row>
    <row r="12475" ht="14.25" customHeight="1">
      <c r="A12475" s="2" t="s">
        <v>12393</v>
      </c>
      <c r="B12475" s="2">
        <v>0.976941585540771</v>
      </c>
      <c r="C12475" s="2">
        <v>7.574106566607E-4</v>
      </c>
      <c r="D12475" s="2">
        <v>0.19245208799839</v>
      </c>
      <c r="E12475" s="2">
        <v>0.449876189231872</v>
      </c>
      <c r="F12475" s="5">
        <v>0.941347360610962</v>
      </c>
      <c r="G12475" s="2">
        <v>0.0229096338152885</v>
      </c>
      <c r="H12475" s="2">
        <v>0.0</v>
      </c>
      <c r="I12475" s="2">
        <v>0.0</v>
      </c>
      <c r="J12475" s="2">
        <v>0.0</v>
      </c>
      <c r="K12475" s="2">
        <f t="shared" si="1"/>
        <v>1</v>
      </c>
      <c r="L12475" s="4">
        <v>1.0</v>
      </c>
      <c r="M12475" s="4"/>
    </row>
    <row r="12476" ht="14.25" customHeight="1">
      <c r="A12476" s="2" t="s">
        <v>12394</v>
      </c>
      <c r="B12476" s="2">
        <v>0.90795087814331</v>
      </c>
      <c r="C12476" s="2">
        <v>0.0016278533730655</v>
      </c>
      <c r="D12476" s="2">
        <v>0.277759432792663</v>
      </c>
      <c r="E12476" s="2">
        <v>0.390854060649871</v>
      </c>
      <c r="F12476" s="5">
        <v>0.867902398109436</v>
      </c>
      <c r="G12476" s="2">
        <v>0.0281886328011751</v>
      </c>
      <c r="H12476" s="2">
        <v>0.0</v>
      </c>
      <c r="I12476" s="2">
        <v>0.0</v>
      </c>
      <c r="J12476" s="2">
        <v>0.0</v>
      </c>
      <c r="K12476" s="2">
        <f t="shared" si="1"/>
        <v>1</v>
      </c>
      <c r="L12476" s="4">
        <v>1.0</v>
      </c>
      <c r="M12476" s="4"/>
    </row>
    <row r="12477" ht="14.25" customHeight="1">
      <c r="A12477" s="2" t="s">
        <v>12395</v>
      </c>
      <c r="B12477" s="2">
        <v>0.937230825424194</v>
      </c>
      <c r="C12477" s="2">
        <v>0.0027307185810059</v>
      </c>
      <c r="D12477" s="2">
        <v>0.0599833652377128</v>
      </c>
      <c r="E12477" s="2">
        <v>0.119197182357311</v>
      </c>
      <c r="F12477" s="5">
        <v>0.966094553470611</v>
      </c>
      <c r="G12477" s="2">
        <v>0.043038785457611</v>
      </c>
      <c r="H12477" s="2">
        <v>0.0</v>
      </c>
      <c r="I12477" s="2">
        <v>0.0</v>
      </c>
      <c r="J12477" s="2">
        <v>0.0</v>
      </c>
      <c r="K12477" s="2">
        <f t="shared" si="1"/>
        <v>1</v>
      </c>
      <c r="L12477" s="4">
        <v>1.0</v>
      </c>
      <c r="M12477" s="4"/>
    </row>
    <row r="12478" ht="14.25" customHeight="1">
      <c r="A12478" s="2" t="s">
        <v>12396</v>
      </c>
      <c r="B12478" s="2">
        <v>0.898919641971588</v>
      </c>
      <c r="C12478" s="2">
        <v>0.0054798847995698</v>
      </c>
      <c r="D12478" s="2">
        <v>0.0551869757473468</v>
      </c>
      <c r="E12478" s="2">
        <v>0.0575853176414966</v>
      </c>
      <c r="F12478" s="5">
        <v>0.898752450942993</v>
      </c>
      <c r="G12478" s="2">
        <v>0.143348902463912</v>
      </c>
      <c r="H12478" s="2">
        <v>0.0</v>
      </c>
      <c r="I12478" s="2">
        <v>0.0</v>
      </c>
      <c r="J12478" s="2">
        <v>0.0</v>
      </c>
      <c r="K12478" s="2">
        <f t="shared" si="1"/>
        <v>1</v>
      </c>
      <c r="L12478" s="4">
        <v>1.0</v>
      </c>
      <c r="M12478" s="4"/>
    </row>
    <row r="12479" ht="14.25" customHeight="1">
      <c r="A12479" s="2" t="s">
        <v>12397</v>
      </c>
      <c r="B12479" s="2">
        <v>0.931137800216674</v>
      </c>
      <c r="C12479" s="2">
        <v>0.0096391402184963</v>
      </c>
      <c r="D12479" s="2">
        <v>0.158776506781578</v>
      </c>
      <c r="E12479" s="2">
        <v>0.0622499138116836</v>
      </c>
      <c r="F12479" s="5">
        <v>0.879231750965118</v>
      </c>
      <c r="G12479" s="2">
        <v>0.300334870815277</v>
      </c>
      <c r="H12479" s="2">
        <v>0.0</v>
      </c>
      <c r="I12479" s="2">
        <v>0.0</v>
      </c>
      <c r="J12479" s="2">
        <v>0.0</v>
      </c>
      <c r="K12479" s="2">
        <f t="shared" si="1"/>
        <v>1</v>
      </c>
      <c r="L12479" s="4">
        <v>1.0</v>
      </c>
      <c r="M12479" s="4"/>
    </row>
    <row r="12480" ht="14.25" customHeight="1">
      <c r="A12480" s="2" t="s">
        <v>12398</v>
      </c>
      <c r="B12480" s="2">
        <v>0.986871182918548</v>
      </c>
      <c r="C12480" s="2">
        <v>0.0082565173506736</v>
      </c>
      <c r="D12480" s="2">
        <v>0.109103672206401</v>
      </c>
      <c r="E12480" s="2">
        <v>0.0537576153874397</v>
      </c>
      <c r="F12480" s="5">
        <v>0.984505593776702</v>
      </c>
      <c r="G12480" s="2">
        <v>0.321643263101577</v>
      </c>
      <c r="H12480" s="2">
        <v>0.0</v>
      </c>
      <c r="I12480" s="2">
        <v>0.0</v>
      </c>
      <c r="J12480" s="2">
        <v>0.0</v>
      </c>
      <c r="K12480" s="2">
        <f t="shared" si="1"/>
        <v>1</v>
      </c>
      <c r="L12480" s="4">
        <v>1.0</v>
      </c>
      <c r="M12480" s="4"/>
    </row>
    <row r="12481" ht="14.25" customHeight="1">
      <c r="A12481" s="2" t="s">
        <v>12399</v>
      </c>
      <c r="B12481" s="2">
        <v>0.982661068439483</v>
      </c>
      <c r="C12481" s="2">
        <v>0.0093731293454766</v>
      </c>
      <c r="D12481" s="2">
        <v>0.286082327365875</v>
      </c>
      <c r="E12481" s="2">
        <v>0.103473596274852</v>
      </c>
      <c r="F12481" s="5">
        <v>0.98424082994461</v>
      </c>
      <c r="G12481" s="2">
        <v>0.251012086868286</v>
      </c>
      <c r="H12481" s="2">
        <v>0.0</v>
      </c>
      <c r="I12481" s="2">
        <v>0.0</v>
      </c>
      <c r="J12481" s="2">
        <v>0.0</v>
      </c>
      <c r="K12481" s="2">
        <f t="shared" si="1"/>
        <v>1</v>
      </c>
      <c r="L12481" s="4">
        <v>1.0</v>
      </c>
      <c r="M12481" s="4"/>
    </row>
    <row r="12482" ht="14.25" customHeight="1">
      <c r="A12482" s="2" t="s">
        <v>12400</v>
      </c>
      <c r="B12482" s="2">
        <v>0.983185291290283</v>
      </c>
      <c r="C12482" s="2">
        <v>0.0080974092707037</v>
      </c>
      <c r="D12482" s="2">
        <v>0.410953938961029</v>
      </c>
      <c r="E12482" s="2">
        <v>0.136474639177322</v>
      </c>
      <c r="F12482" s="5">
        <v>0.98062002658844</v>
      </c>
      <c r="G12482" s="2">
        <v>0.152483999729156</v>
      </c>
      <c r="H12482" s="2">
        <v>0.0</v>
      </c>
      <c r="I12482" s="2">
        <v>0.0</v>
      </c>
      <c r="J12482" s="2">
        <v>0.0</v>
      </c>
      <c r="K12482" s="2">
        <f t="shared" si="1"/>
        <v>1</v>
      </c>
      <c r="L12482" s="4">
        <v>1.0</v>
      </c>
      <c r="M12482" s="4"/>
    </row>
    <row r="12483" ht="14.25" customHeight="1">
      <c r="A12483" s="2" t="s">
        <v>12401</v>
      </c>
      <c r="B12483" s="2">
        <v>0.983458280563354</v>
      </c>
      <c r="C12483" s="2">
        <v>0.0083603030070662</v>
      </c>
      <c r="D12483" s="2">
        <v>0.59218406677246</v>
      </c>
      <c r="E12483" s="2">
        <v>0.123720839619636</v>
      </c>
      <c r="F12483" s="5">
        <v>0.963854670524597</v>
      </c>
      <c r="G12483" s="2">
        <v>0.15795549750328</v>
      </c>
      <c r="H12483" s="2">
        <v>0.0</v>
      </c>
      <c r="I12483" s="2">
        <v>0.0</v>
      </c>
      <c r="J12483" s="2">
        <v>0.0</v>
      </c>
      <c r="K12483" s="2">
        <f t="shared" si="1"/>
        <v>1</v>
      </c>
      <c r="L12483" s="4">
        <v>1.0</v>
      </c>
      <c r="M12483" s="4"/>
    </row>
    <row r="12484" ht="14.25" customHeight="1">
      <c r="A12484" s="2" t="s">
        <v>12402</v>
      </c>
      <c r="B12484" s="2">
        <v>0.98936241865158</v>
      </c>
      <c r="C12484" s="2">
        <v>0.0056729232892394</v>
      </c>
      <c r="D12484" s="2">
        <v>0.158754825592041</v>
      </c>
      <c r="E12484" s="2">
        <v>0.0862785503268241</v>
      </c>
      <c r="F12484" s="5">
        <v>0.993297576904296</v>
      </c>
      <c r="G12484" s="2">
        <v>0.0642791539430618</v>
      </c>
      <c r="H12484" s="2">
        <v>0.0</v>
      </c>
      <c r="I12484" s="2">
        <v>0.0</v>
      </c>
      <c r="J12484" s="2">
        <v>0.0</v>
      </c>
      <c r="K12484" s="2">
        <f t="shared" si="1"/>
        <v>1</v>
      </c>
      <c r="L12484" s="4">
        <v>1.0</v>
      </c>
      <c r="M12484" s="4"/>
    </row>
    <row r="12485" ht="14.25" customHeight="1">
      <c r="A12485" s="2" t="s">
        <v>12403</v>
      </c>
      <c r="B12485" s="2">
        <v>0.990217268466949</v>
      </c>
      <c r="C12485" s="2">
        <v>0.0033363439142704</v>
      </c>
      <c r="D12485" s="2">
        <v>0.0557034946978092</v>
      </c>
      <c r="E12485" s="2">
        <v>0.0721988007426261</v>
      </c>
      <c r="F12485" s="5">
        <v>0.996267795562744</v>
      </c>
      <c r="G12485" s="2">
        <v>0.029344530776143</v>
      </c>
      <c r="H12485" s="2">
        <v>0.0</v>
      </c>
      <c r="I12485" s="2">
        <v>0.0</v>
      </c>
      <c r="J12485" s="2">
        <v>0.0</v>
      </c>
      <c r="K12485" s="2">
        <f t="shared" si="1"/>
        <v>1</v>
      </c>
      <c r="L12485" s="4">
        <v>1.0</v>
      </c>
      <c r="M12485" s="4"/>
    </row>
    <row r="12486" ht="14.25" customHeight="1">
      <c r="A12486" s="2" t="s">
        <v>12404</v>
      </c>
      <c r="B12486" s="2">
        <v>0.98821210861206</v>
      </c>
      <c r="C12486" s="2">
        <v>0.0031699014361947</v>
      </c>
      <c r="D12486" s="2">
        <v>0.0214124508202075</v>
      </c>
      <c r="E12486" s="2">
        <v>0.0721221938729286</v>
      </c>
      <c r="F12486" s="5">
        <v>0.996507227420806</v>
      </c>
      <c r="G12486" s="2">
        <v>0.0220334883779287</v>
      </c>
      <c r="H12486" s="2">
        <v>0.0</v>
      </c>
      <c r="I12486" s="2">
        <v>0.0</v>
      </c>
      <c r="J12486" s="2">
        <v>0.0</v>
      </c>
      <c r="K12486" s="2">
        <f t="shared" si="1"/>
        <v>1</v>
      </c>
      <c r="L12486" s="4">
        <v>1.0</v>
      </c>
      <c r="M12486" s="4"/>
    </row>
    <row r="12487" ht="14.25" customHeight="1">
      <c r="A12487" s="2" t="s">
        <v>12405</v>
      </c>
      <c r="B12487" s="2">
        <v>0.983991861343383</v>
      </c>
      <c r="C12487" s="2">
        <v>0.0018405916634947</v>
      </c>
      <c r="D12487" s="2">
        <v>0.0251281522214412</v>
      </c>
      <c r="E12487" s="2">
        <v>0.0740691646933555</v>
      </c>
      <c r="F12487" s="5">
        <v>0.994242668151855</v>
      </c>
      <c r="G12487" s="2">
        <v>0.0187232140451669</v>
      </c>
      <c r="H12487" s="2">
        <v>0.0</v>
      </c>
      <c r="I12487" s="2">
        <v>0.0</v>
      </c>
      <c r="J12487" s="2">
        <v>0.0</v>
      </c>
      <c r="K12487" s="2">
        <f t="shared" si="1"/>
        <v>1</v>
      </c>
      <c r="L12487" s="4">
        <v>1.0</v>
      </c>
      <c r="M12487" s="4"/>
    </row>
    <row r="12488" ht="14.25" customHeight="1">
      <c r="A12488" s="2" t="s">
        <v>12406</v>
      </c>
      <c r="B12488" s="2">
        <v>0.992855250835418</v>
      </c>
      <c r="C12488" s="2">
        <v>0.0016206166474148</v>
      </c>
      <c r="D12488" s="2">
        <v>0.0179349724203348</v>
      </c>
      <c r="E12488" s="2">
        <v>0.0625956580042839</v>
      </c>
      <c r="F12488" s="5">
        <v>0.997963964939117</v>
      </c>
      <c r="G12488" s="2">
        <v>0.0141127770766615</v>
      </c>
      <c r="H12488" s="2">
        <v>0.0</v>
      </c>
      <c r="I12488" s="2">
        <v>0.0</v>
      </c>
      <c r="J12488" s="2">
        <v>0.0</v>
      </c>
      <c r="K12488" s="2">
        <f t="shared" si="1"/>
        <v>1</v>
      </c>
      <c r="L12488" s="4">
        <v>1.0</v>
      </c>
      <c r="M12488" s="4"/>
    </row>
    <row r="12489" ht="14.25" customHeight="1">
      <c r="A12489" s="2" t="s">
        <v>12407</v>
      </c>
      <c r="B12489" s="2">
        <v>0.974059581756591</v>
      </c>
      <c r="C12489" s="2">
        <v>0.0013138159411028</v>
      </c>
      <c r="D12489" s="2">
        <v>0.0309447012841701</v>
      </c>
      <c r="E12489" s="2">
        <v>0.0763339251279831</v>
      </c>
      <c r="F12489" s="5">
        <v>0.977799892425537</v>
      </c>
      <c r="G12489" s="2">
        <v>0.0163323432207107</v>
      </c>
      <c r="H12489" s="2">
        <v>0.0</v>
      </c>
      <c r="I12489" s="2">
        <v>0.0</v>
      </c>
      <c r="J12489" s="2">
        <v>0.0</v>
      </c>
      <c r="K12489" s="2">
        <f t="shared" si="1"/>
        <v>1</v>
      </c>
      <c r="L12489" s="4">
        <v>1.0</v>
      </c>
      <c r="M12489" s="4"/>
    </row>
    <row r="12490" ht="14.25" customHeight="1">
      <c r="A12490" s="2" t="s">
        <v>12408</v>
      </c>
      <c r="B12490" s="2">
        <v>0.987123012542724</v>
      </c>
      <c r="C12490" s="2">
        <v>0.0011719546746462</v>
      </c>
      <c r="D12490" s="2">
        <v>0.0173089560121297</v>
      </c>
      <c r="E12490" s="2">
        <v>0.0563243776559829</v>
      </c>
      <c r="F12490" s="5">
        <v>0.991740703582763</v>
      </c>
      <c r="G12490" s="2">
        <v>0.0126187428832054</v>
      </c>
      <c r="H12490" s="2">
        <v>0.0</v>
      </c>
      <c r="I12490" s="2">
        <v>0.0</v>
      </c>
      <c r="J12490" s="2">
        <v>0.0</v>
      </c>
      <c r="K12490" s="2">
        <f t="shared" si="1"/>
        <v>1</v>
      </c>
      <c r="L12490" s="4">
        <v>1.0</v>
      </c>
      <c r="M12490" s="4"/>
    </row>
    <row r="12491" ht="14.25" customHeight="1">
      <c r="A12491" s="2" t="s">
        <v>12409</v>
      </c>
      <c r="B12491" s="2">
        <v>0.959436535835266</v>
      </c>
      <c r="C12491" s="2">
        <v>6.663298700004E-4</v>
      </c>
      <c r="D12491" s="2">
        <v>0.0761680454015731</v>
      </c>
      <c r="E12491" s="2">
        <v>0.0551051348447799</v>
      </c>
      <c r="F12491" s="5">
        <v>0.953813672065734</v>
      </c>
      <c r="G12491" s="2">
        <v>0.0195555072277784</v>
      </c>
      <c r="H12491" s="2">
        <v>0.0</v>
      </c>
      <c r="I12491" s="2">
        <v>0.0</v>
      </c>
      <c r="J12491" s="2">
        <v>0.0</v>
      </c>
      <c r="K12491" s="2">
        <f t="shared" si="1"/>
        <v>1</v>
      </c>
      <c r="L12491" s="4">
        <v>1.0</v>
      </c>
      <c r="M12491" s="4"/>
    </row>
    <row r="12492" ht="14.25" customHeight="1">
      <c r="A12492" s="2" t="s">
        <v>12410</v>
      </c>
      <c r="B12492" s="2">
        <v>0.992453515529632</v>
      </c>
      <c r="C12492" s="2">
        <v>7.875660667195E-4</v>
      </c>
      <c r="D12492" s="2">
        <v>0.0141493938863277</v>
      </c>
      <c r="E12492" s="2">
        <v>0.0238066054880619</v>
      </c>
      <c r="F12492" s="5">
        <v>0.993926584720611</v>
      </c>
      <c r="G12492" s="2">
        <v>0.0206806529313325</v>
      </c>
      <c r="H12492" s="2">
        <v>0.0</v>
      </c>
      <c r="I12492" s="2">
        <v>0.0</v>
      </c>
      <c r="J12492" s="2">
        <v>0.0</v>
      </c>
      <c r="K12492" s="2">
        <f t="shared" si="1"/>
        <v>1</v>
      </c>
      <c r="L12492" s="4">
        <v>1.0</v>
      </c>
      <c r="M12492" s="4"/>
    </row>
    <row r="12493" ht="14.25" customHeight="1">
      <c r="A12493" s="2" t="s">
        <v>12411</v>
      </c>
      <c r="B12493" s="2">
        <v>0.989857792854309</v>
      </c>
      <c r="C12493" s="2">
        <v>0.0015178872272372</v>
      </c>
      <c r="D12493" s="2">
        <v>0.0235425140708684</v>
      </c>
      <c r="E12493" s="2">
        <v>0.0246228594332933</v>
      </c>
      <c r="F12493" s="5">
        <v>0.989704668521881</v>
      </c>
      <c r="G12493" s="2">
        <v>0.0236728191375732</v>
      </c>
      <c r="H12493" s="2">
        <v>0.0</v>
      </c>
      <c r="I12493" s="2">
        <v>0.0</v>
      </c>
      <c r="J12493" s="2">
        <v>0.0</v>
      </c>
      <c r="K12493" s="2">
        <f t="shared" si="1"/>
        <v>1</v>
      </c>
      <c r="L12493" s="4">
        <v>1.0</v>
      </c>
      <c r="M12493" s="4"/>
    </row>
    <row r="12494" ht="14.25" customHeight="1">
      <c r="A12494" s="2" t="s">
        <v>12412</v>
      </c>
      <c r="B12494" s="2">
        <v>0.777068853378295</v>
      </c>
      <c r="C12494" s="2">
        <v>0.0026796231977641</v>
      </c>
      <c r="D12494" s="2">
        <v>0.0761584118008613</v>
      </c>
      <c r="E12494" s="2">
        <v>0.0118334330618381</v>
      </c>
      <c r="F12494" s="5">
        <v>0.715356945991516</v>
      </c>
      <c r="G12494" s="2">
        <v>0.0990291461348533</v>
      </c>
      <c r="H12494" s="2">
        <v>0.0</v>
      </c>
      <c r="I12494" s="2">
        <v>0.0</v>
      </c>
      <c r="J12494" s="2">
        <v>0.0</v>
      </c>
      <c r="K12494" s="2">
        <f t="shared" si="1"/>
        <v>1</v>
      </c>
      <c r="L12494" s="4">
        <v>1.0</v>
      </c>
      <c r="M12494" s="4"/>
    </row>
    <row r="12495" ht="14.25" customHeight="1">
      <c r="A12495" s="2" t="s">
        <v>12413</v>
      </c>
      <c r="B12495" s="2">
        <v>0.622301399707794</v>
      </c>
      <c r="C12495" s="2">
        <v>0.0026350354310125</v>
      </c>
      <c r="D12495" s="2">
        <v>0.0929076895117759</v>
      </c>
      <c r="E12495" s="2">
        <v>0.0062643815763294</v>
      </c>
      <c r="F12495" s="5">
        <v>0.48945140838623</v>
      </c>
      <c r="G12495" s="2">
        <v>0.123056799173355</v>
      </c>
      <c r="H12495" s="2">
        <v>0.0</v>
      </c>
      <c r="I12495" s="2">
        <v>0.0</v>
      </c>
      <c r="J12495" s="2">
        <v>0.0</v>
      </c>
      <c r="K12495" s="2">
        <f t="shared" si="1"/>
        <v>1</v>
      </c>
      <c r="L12495" s="4">
        <v>1.0</v>
      </c>
      <c r="M12495" s="4"/>
    </row>
    <row r="12496" ht="14.25" customHeight="1">
      <c r="A12496" s="2" t="s">
        <v>12414</v>
      </c>
      <c r="B12496" s="2">
        <v>0.0843857452273368</v>
      </c>
      <c r="C12496" s="2">
        <v>2.239110908703E-4</v>
      </c>
      <c r="D12496" s="2">
        <v>0.0112113114446401</v>
      </c>
      <c r="E12496" s="2">
        <v>9.235813049599E-4</v>
      </c>
      <c r="F12496" s="5">
        <v>0.0445940271019935</v>
      </c>
      <c r="G12496" s="2">
        <v>0.0313950665295124</v>
      </c>
      <c r="H12496" s="2">
        <v>0.0</v>
      </c>
      <c r="I12496" s="2">
        <v>0.0</v>
      </c>
      <c r="J12496" s="2">
        <v>0.0</v>
      </c>
      <c r="K12496" s="2">
        <f t="shared" si="1"/>
        <v>0</v>
      </c>
      <c r="L12496" s="4">
        <v>1.0</v>
      </c>
      <c r="M12496" s="4"/>
    </row>
    <row r="12497" ht="14.25" customHeight="1">
      <c r="A12497" s="2" t="s">
        <v>12415</v>
      </c>
      <c r="B12497" s="2">
        <v>0.07840871065855021</v>
      </c>
      <c r="C12497" s="2">
        <v>2.018771192524E-4</v>
      </c>
      <c r="D12497" s="2">
        <v>0.0015647084219381</v>
      </c>
      <c r="E12497" s="2">
        <v>2.314126468263E-4</v>
      </c>
      <c r="F12497" s="5">
        <v>0.0041299518197774</v>
      </c>
      <c r="G12497" s="2">
        <v>0.0688496381044387</v>
      </c>
      <c r="H12497" s="2">
        <v>0.0</v>
      </c>
      <c r="I12497" s="2">
        <v>0.0</v>
      </c>
      <c r="J12497" s="2">
        <v>0.0</v>
      </c>
      <c r="K12497" s="2">
        <f t="shared" si="1"/>
        <v>0</v>
      </c>
      <c r="L12497" s="4">
        <v>1.0</v>
      </c>
      <c r="M12497" s="4"/>
    </row>
    <row r="12498" ht="14.25" customHeight="1">
      <c r="A12498" s="2" t="s">
        <v>12416</v>
      </c>
      <c r="B12498" s="2">
        <v>0.0425452440977096</v>
      </c>
      <c r="C12498" s="2">
        <v>7.90646590758115E-5</v>
      </c>
      <c r="D12498" s="2">
        <v>6.737386574968E-4</v>
      </c>
      <c r="E12498" s="2">
        <v>1.568815205246E-4</v>
      </c>
      <c r="F12498" s="5">
        <v>0.0028574471361935</v>
      </c>
      <c r="G12498" s="2">
        <v>0.0315265208482742</v>
      </c>
      <c r="H12498" s="2">
        <v>0.0</v>
      </c>
      <c r="I12498" s="2">
        <v>0.0</v>
      </c>
      <c r="J12498" s="2">
        <v>0.0</v>
      </c>
      <c r="K12498" s="2">
        <f t="shared" si="1"/>
        <v>0</v>
      </c>
      <c r="L12498" s="4">
        <v>1.0</v>
      </c>
      <c r="M12498" s="4"/>
    </row>
    <row r="12499" ht="14.25" customHeight="1">
      <c r="A12499" s="2" t="s">
        <v>12417</v>
      </c>
      <c r="B12499" s="2">
        <v>0.0540476702153682</v>
      </c>
      <c r="C12499" s="2">
        <v>2.850164019037E-4</v>
      </c>
      <c r="D12499" s="2">
        <v>9.164333459921E-4</v>
      </c>
      <c r="E12499" s="2">
        <v>2.238972228951E-4</v>
      </c>
      <c r="F12499" s="5">
        <v>0.0042874729260802</v>
      </c>
      <c r="G12499" s="2">
        <v>0.0418146736919879</v>
      </c>
      <c r="H12499" s="2">
        <v>0.0</v>
      </c>
      <c r="I12499" s="2">
        <v>0.0</v>
      </c>
      <c r="J12499" s="2">
        <v>0.0</v>
      </c>
      <c r="K12499" s="2">
        <f t="shared" si="1"/>
        <v>0</v>
      </c>
      <c r="L12499" s="4">
        <v>1.0</v>
      </c>
      <c r="M12499" s="4"/>
    </row>
    <row r="12500" ht="14.25" customHeight="1">
      <c r="A12500" s="2" t="s">
        <v>12418</v>
      </c>
      <c r="B12500" s="2">
        <v>0.0157690718770027</v>
      </c>
      <c r="C12500" s="2">
        <v>5.85432899242732E-5</v>
      </c>
      <c r="D12500" s="2">
        <v>6.646037800237E-4</v>
      </c>
      <c r="E12500" s="2">
        <v>1.009115512715E-4</v>
      </c>
      <c r="F12500" s="5">
        <v>0.0049729156307876</v>
      </c>
      <c r="G12500" s="2">
        <v>0.0094709387049078</v>
      </c>
      <c r="H12500" s="2">
        <v>0.0</v>
      </c>
      <c r="I12500" s="2">
        <v>0.0</v>
      </c>
      <c r="J12500" s="2">
        <v>0.0</v>
      </c>
      <c r="K12500" s="2">
        <f t="shared" si="1"/>
        <v>0</v>
      </c>
      <c r="L12500" s="4">
        <v>1.0</v>
      </c>
      <c r="M12500" s="4"/>
    </row>
    <row r="12501" ht="14.25" customHeight="1">
      <c r="A12501" s="2" t="s">
        <v>12419</v>
      </c>
      <c r="B12501" s="2">
        <v>0.0584258884191513</v>
      </c>
      <c r="C12501" s="2">
        <v>0.0012176022864878</v>
      </c>
      <c r="D12501" s="2">
        <v>0.0012753026094287</v>
      </c>
      <c r="E12501" s="2">
        <v>2.006367285503E-4</v>
      </c>
      <c r="F12501" s="5">
        <v>0.0128029258921742</v>
      </c>
      <c r="G12501" s="2">
        <v>0.0474351122975349</v>
      </c>
      <c r="H12501" s="2">
        <v>0.0</v>
      </c>
      <c r="I12501" s="2">
        <v>0.0</v>
      </c>
      <c r="J12501" s="2">
        <v>0.0</v>
      </c>
      <c r="K12501" s="2">
        <f t="shared" si="1"/>
        <v>0</v>
      </c>
      <c r="L12501" s="4">
        <v>1.0</v>
      </c>
      <c r="M12501" s="4"/>
    </row>
    <row r="12502" ht="14.25" customHeight="1">
      <c r="A12502" s="2" t="s">
        <v>12420</v>
      </c>
      <c r="B12502" s="2">
        <v>7.86177624831907E-5</v>
      </c>
      <c r="C12502" s="2">
        <v>9.39081772344252E-8</v>
      </c>
      <c r="D12502" s="2">
        <v>1.87487685820997E-7</v>
      </c>
      <c r="E12502" s="2">
        <v>1.0280347595426E-7</v>
      </c>
      <c r="F12502" s="5">
        <v>2.05285905394703E-5</v>
      </c>
      <c r="G12502" s="2">
        <v>5.39464272151235E-5</v>
      </c>
      <c r="H12502" s="2">
        <v>0.0</v>
      </c>
      <c r="I12502" s="2">
        <v>0.0</v>
      </c>
      <c r="J12502" s="2">
        <v>0.0</v>
      </c>
      <c r="K12502" s="2">
        <f t="shared" si="1"/>
        <v>0</v>
      </c>
      <c r="L12502" s="4">
        <v>1.0</v>
      </c>
      <c r="M12502" s="4"/>
    </row>
    <row r="12503" ht="14.25" customHeight="1">
      <c r="A12503" s="2" t="s">
        <v>12421</v>
      </c>
      <c r="B12503" s="2">
        <v>4.06689432566054E-5</v>
      </c>
      <c r="C12503" s="2">
        <v>1.70960472445358E-8</v>
      </c>
      <c r="D12503" s="2">
        <v>1.17489051376651E-7</v>
      </c>
      <c r="E12503" s="2">
        <v>1.77344659846312E-7</v>
      </c>
      <c r="F12503" s="5">
        <v>1.8122729670722E-5</v>
      </c>
      <c r="G12503" s="2">
        <v>2.79909691016655E-5</v>
      </c>
      <c r="H12503" s="2">
        <v>0.0</v>
      </c>
      <c r="I12503" s="2">
        <v>0.0</v>
      </c>
      <c r="J12503" s="2">
        <v>0.0</v>
      </c>
      <c r="K12503" s="2">
        <f t="shared" si="1"/>
        <v>0</v>
      </c>
      <c r="L12503" s="4">
        <v>1.0</v>
      </c>
      <c r="M12503" s="4"/>
    </row>
    <row r="12504" ht="14.25" customHeight="1">
      <c r="A12504" s="2" t="s">
        <v>12422</v>
      </c>
      <c r="B12504" s="2">
        <v>5.39573056812514E-6</v>
      </c>
      <c r="C12504" s="2">
        <v>3.30415111937654E-10</v>
      </c>
      <c r="D12504" s="2">
        <v>1.17120944054249E-8</v>
      </c>
      <c r="E12504" s="2">
        <v>1.29201127574418E-9</v>
      </c>
      <c r="F12504" s="5">
        <v>8.37812422105344E-7</v>
      </c>
      <c r="G12504" s="2">
        <v>4.43815315520623E-6</v>
      </c>
      <c r="H12504" s="2">
        <v>0.0</v>
      </c>
      <c r="I12504" s="2">
        <v>0.0</v>
      </c>
      <c r="J12504" s="2">
        <v>0.0</v>
      </c>
      <c r="K12504" s="2">
        <f t="shared" si="1"/>
        <v>0</v>
      </c>
      <c r="L12504" s="4">
        <v>1.0</v>
      </c>
      <c r="M12504" s="4"/>
    </row>
    <row r="12505" ht="14.25" customHeight="1">
      <c r="A12505" s="2" t="s">
        <v>12423</v>
      </c>
      <c r="B12505" s="2">
        <v>4.76171408081427E-6</v>
      </c>
      <c r="C12505" s="2">
        <v>2.6717950074584E-10</v>
      </c>
      <c r="D12505" s="2">
        <v>1.80736332566766E-8</v>
      </c>
      <c r="E12505" s="2">
        <v>1.45496814596413E-9</v>
      </c>
      <c r="F12505" s="5">
        <v>1.20061986308428E-6</v>
      </c>
      <c r="G12505" s="2">
        <v>4.47969750894117E-6</v>
      </c>
      <c r="H12505" s="2">
        <v>0.0</v>
      </c>
      <c r="I12505" s="2">
        <v>0.0</v>
      </c>
      <c r="J12505" s="2">
        <v>0.0</v>
      </c>
      <c r="K12505" s="2">
        <f t="shared" si="1"/>
        <v>0</v>
      </c>
      <c r="L12505" s="4">
        <v>1.0</v>
      </c>
      <c r="M12505" s="4"/>
    </row>
    <row r="12506" ht="14.25" customHeight="1">
      <c r="A12506" s="2" t="s">
        <v>12424</v>
      </c>
      <c r="B12506" s="2">
        <v>2.73769637715304E-5</v>
      </c>
      <c r="C12506" s="2">
        <v>1.94078822457477E-10</v>
      </c>
      <c r="D12506" s="2">
        <v>2.4093003503367E-7</v>
      </c>
      <c r="E12506" s="2">
        <v>2.45374423002431E-8</v>
      </c>
      <c r="F12506" s="5">
        <v>1.05059225461445E-5</v>
      </c>
      <c r="G12506" s="2">
        <v>3.35210061166435E-5</v>
      </c>
      <c r="H12506" s="2">
        <v>0.0</v>
      </c>
      <c r="I12506" s="2">
        <v>0.0</v>
      </c>
      <c r="J12506" s="2">
        <v>0.0</v>
      </c>
      <c r="K12506" s="2">
        <f t="shared" si="1"/>
        <v>0</v>
      </c>
      <c r="L12506" s="4">
        <v>1.0</v>
      </c>
      <c r="M12506" s="4"/>
    </row>
    <row r="12507" ht="14.25" customHeight="1">
      <c r="A12507" s="2" t="s">
        <v>12425</v>
      </c>
      <c r="B12507" s="2">
        <v>1.74473807419417E-5</v>
      </c>
      <c r="C12507" s="2">
        <v>5.91628204760219E-11</v>
      </c>
      <c r="D12507" s="2">
        <v>9.99393705569673E-8</v>
      </c>
      <c r="E12507" s="2">
        <v>7.93332954884817E-9</v>
      </c>
      <c r="F12507" s="5">
        <v>5.11008784087607E-6</v>
      </c>
      <c r="G12507" s="2">
        <v>1.52896991494344E-5</v>
      </c>
      <c r="H12507" s="2">
        <v>0.0</v>
      </c>
      <c r="I12507" s="2">
        <v>0.0</v>
      </c>
      <c r="J12507" s="2">
        <v>0.0</v>
      </c>
      <c r="K12507" s="2">
        <f t="shared" si="1"/>
        <v>0</v>
      </c>
      <c r="L12507" s="4">
        <v>1.0</v>
      </c>
      <c r="M12507" s="4"/>
    </row>
    <row r="12508" ht="14.25" customHeight="1">
      <c r="A12508" s="2" t="s">
        <v>12426</v>
      </c>
      <c r="B12508" s="2">
        <v>0.0019481427734717</v>
      </c>
      <c r="C12508" s="2">
        <v>4.9803675210569E-6</v>
      </c>
      <c r="D12508" s="2">
        <v>8.16738156572682E-6</v>
      </c>
      <c r="E12508" s="2">
        <v>2.46931654146465E-6</v>
      </c>
      <c r="F12508" s="5">
        <v>0.0066456217318773</v>
      </c>
      <c r="G12508" s="2">
        <v>2.143730380339E-4</v>
      </c>
      <c r="H12508" s="2">
        <v>0.0</v>
      </c>
      <c r="I12508" s="2">
        <v>0.0</v>
      </c>
      <c r="J12508" s="2">
        <v>0.0</v>
      </c>
      <c r="K12508" s="2">
        <f t="shared" si="1"/>
        <v>0</v>
      </c>
      <c r="L12508" s="4">
        <v>1.0</v>
      </c>
      <c r="M12508" s="4"/>
    </row>
    <row r="12509" ht="14.25" customHeight="1">
      <c r="A12509" s="2" t="s">
        <v>12427</v>
      </c>
      <c r="B12509" s="2">
        <v>0.0062549668364226</v>
      </c>
      <c r="C12509" s="2">
        <v>1.5404621080961E-5</v>
      </c>
      <c r="D12509" s="2">
        <v>3.07268855976872E-5</v>
      </c>
      <c r="E12509" s="2">
        <v>2.68349431280512E-5</v>
      </c>
      <c r="F12509" s="5">
        <v>0.0162019282579422</v>
      </c>
      <c r="G12509" s="2">
        <v>6.862632581032E-4</v>
      </c>
      <c r="H12509" s="2">
        <v>0.0</v>
      </c>
      <c r="I12509" s="2">
        <v>0.0</v>
      </c>
      <c r="J12509" s="2">
        <v>0.0</v>
      </c>
      <c r="K12509" s="2">
        <f t="shared" si="1"/>
        <v>0</v>
      </c>
      <c r="L12509" s="4">
        <v>1.0</v>
      </c>
      <c r="M12509" s="4"/>
    </row>
    <row r="12510" ht="14.25" customHeight="1">
      <c r="A12510" s="2" t="s">
        <v>12428</v>
      </c>
      <c r="B12510" s="2">
        <v>0.0029324537608772</v>
      </c>
      <c r="C12510" s="2">
        <v>9.06743389350595E-6</v>
      </c>
      <c r="D12510" s="2">
        <v>3.07971786241978E-5</v>
      </c>
      <c r="E12510" s="2">
        <v>2.92669301416026E-5</v>
      </c>
      <c r="F12510" s="5">
        <v>0.0102676004171371</v>
      </c>
      <c r="G12510" s="2">
        <v>2.175054105464E-4</v>
      </c>
      <c r="H12510" s="2">
        <v>0.0</v>
      </c>
      <c r="I12510" s="2">
        <v>0.0</v>
      </c>
      <c r="J12510" s="2">
        <v>0.0</v>
      </c>
      <c r="K12510" s="2">
        <f t="shared" si="1"/>
        <v>0</v>
      </c>
      <c r="L12510" s="4">
        <v>1.0</v>
      </c>
      <c r="M12510" s="4"/>
    </row>
    <row r="12511" ht="14.25" customHeight="1">
      <c r="A12511" s="2" t="s">
        <v>12429</v>
      </c>
      <c r="B12511" s="2">
        <v>3.408060583751E-4</v>
      </c>
      <c r="C12511" s="2">
        <v>4.20622154706507E-6</v>
      </c>
      <c r="D12511" s="2">
        <v>7.49937498767394E-7</v>
      </c>
      <c r="E12511" s="2">
        <v>5.62177206120395E-7</v>
      </c>
      <c r="F12511" s="5">
        <v>0.0010976012563332</v>
      </c>
      <c r="G12511" s="2">
        <v>7.99749104771763E-5</v>
      </c>
      <c r="H12511" s="2">
        <v>0.0</v>
      </c>
      <c r="I12511" s="2">
        <v>0.0</v>
      </c>
      <c r="J12511" s="2">
        <v>0.0</v>
      </c>
      <c r="K12511" s="2">
        <f t="shared" si="1"/>
        <v>0</v>
      </c>
      <c r="L12511" s="4">
        <v>1.0</v>
      </c>
      <c r="M12511" s="4"/>
    </row>
    <row r="12512" ht="14.25" customHeight="1">
      <c r="A12512" s="2" t="s">
        <v>12430</v>
      </c>
      <c r="B12512" s="2">
        <v>0.0404954180121421</v>
      </c>
      <c r="C12512" s="2">
        <v>1.984165719477E-4</v>
      </c>
      <c r="D12512" s="2">
        <v>4.472148139029E-4</v>
      </c>
      <c r="E12512" s="2">
        <v>3.154646256007E-4</v>
      </c>
      <c r="F12512" s="5">
        <v>0.0776792392134666</v>
      </c>
      <c r="G12512" s="2">
        <v>0.0038346524816006</v>
      </c>
      <c r="H12512" s="2">
        <v>0.0</v>
      </c>
      <c r="I12512" s="2">
        <v>0.0</v>
      </c>
      <c r="J12512" s="2">
        <v>0.0</v>
      </c>
      <c r="K12512" s="2">
        <f t="shared" si="1"/>
        <v>0</v>
      </c>
      <c r="L12512" s="4">
        <v>1.0</v>
      </c>
      <c r="M12512" s="4"/>
    </row>
    <row r="12513" ht="14.25" customHeight="1">
      <c r="A12513" s="2" t="s">
        <v>12431</v>
      </c>
      <c r="B12513" s="2">
        <v>0.618304252624511</v>
      </c>
      <c r="C12513" s="2">
        <v>0.0028852827381342</v>
      </c>
      <c r="D12513" s="2">
        <v>0.0151157788932323</v>
      </c>
      <c r="E12513" s="2">
        <v>0.0095796147361397</v>
      </c>
      <c r="F12513" s="5">
        <v>0.610727429389953</v>
      </c>
      <c r="G12513" s="2">
        <v>0.0681758671998977</v>
      </c>
      <c r="H12513" s="2">
        <v>0.0</v>
      </c>
      <c r="I12513" s="2">
        <v>0.0</v>
      </c>
      <c r="J12513" s="2">
        <v>0.0</v>
      </c>
      <c r="K12513" s="2">
        <f t="shared" si="1"/>
        <v>1</v>
      </c>
      <c r="L12513" s="4">
        <v>1.0</v>
      </c>
      <c r="M12513" s="4"/>
    </row>
    <row r="12514" ht="14.25" customHeight="1">
      <c r="A12514" s="2" t="s">
        <v>12432</v>
      </c>
      <c r="B12514" s="2">
        <v>0.74415636062622</v>
      </c>
      <c r="C12514" s="2">
        <v>0.002053088042885</v>
      </c>
      <c r="D12514" s="2">
        <v>0.0124629270285367</v>
      </c>
      <c r="E12514" s="2">
        <v>0.0111093977466225</v>
      </c>
      <c r="F12514" s="5">
        <v>0.693478882312774</v>
      </c>
      <c r="G12514" s="2">
        <v>0.0938823372125625</v>
      </c>
      <c r="H12514" s="2">
        <v>0.0</v>
      </c>
      <c r="I12514" s="2">
        <v>0.0</v>
      </c>
      <c r="J12514" s="2">
        <v>0.0</v>
      </c>
      <c r="K12514" s="2">
        <f t="shared" si="1"/>
        <v>1</v>
      </c>
      <c r="L12514" s="4">
        <v>1.0</v>
      </c>
      <c r="M12514" s="4"/>
    </row>
    <row r="12515" ht="14.25" customHeight="1">
      <c r="A12515" s="2" t="s">
        <v>12433</v>
      </c>
      <c r="B12515" s="2">
        <v>0.835340976715087</v>
      </c>
      <c r="C12515" s="2">
        <v>0.0014307706151157</v>
      </c>
      <c r="D12515" s="2">
        <v>0.0085924882441759</v>
      </c>
      <c r="E12515" s="2">
        <v>0.0119707901030778</v>
      </c>
      <c r="F12515" s="5">
        <v>0.858519911766052</v>
      </c>
      <c r="G12515" s="2">
        <v>0.0163121316581964</v>
      </c>
      <c r="H12515" s="2">
        <v>0.0</v>
      </c>
      <c r="I12515" s="2">
        <v>0.0</v>
      </c>
      <c r="J12515" s="2">
        <v>0.0</v>
      </c>
      <c r="K12515" s="2">
        <f t="shared" si="1"/>
        <v>1</v>
      </c>
      <c r="L12515" s="4">
        <v>1.0</v>
      </c>
      <c r="M12515" s="4"/>
    </row>
    <row r="12516" ht="14.25" customHeight="1">
      <c r="A12516" s="2" t="s">
        <v>12434</v>
      </c>
      <c r="B12516" s="2">
        <v>0.932608306407928</v>
      </c>
      <c r="C12516" s="2">
        <v>0.001068017212674</v>
      </c>
      <c r="D12516" s="2">
        <v>0.0084061147645115</v>
      </c>
      <c r="E12516" s="2">
        <v>0.0251364354044199</v>
      </c>
      <c r="F12516" s="5">
        <v>0.929338216781616</v>
      </c>
      <c r="G12516" s="2">
        <v>0.0110361818224191</v>
      </c>
      <c r="H12516" s="2">
        <v>0.0</v>
      </c>
      <c r="I12516" s="2">
        <v>0.0</v>
      </c>
      <c r="J12516" s="2">
        <v>0.0</v>
      </c>
      <c r="K12516" s="2">
        <f t="shared" si="1"/>
        <v>1</v>
      </c>
      <c r="L12516" s="4">
        <v>1.0</v>
      </c>
      <c r="M12516" s="4"/>
    </row>
    <row r="12517" ht="14.25" customHeight="1">
      <c r="A12517" s="2" t="s">
        <v>12435</v>
      </c>
      <c r="B12517" s="2">
        <v>0.96723860502243</v>
      </c>
      <c r="C12517" s="2">
        <v>6.892569945193E-4</v>
      </c>
      <c r="D12517" s="2">
        <v>0.012362684123218</v>
      </c>
      <c r="E12517" s="2">
        <v>0.181444332003593</v>
      </c>
      <c r="F12517" s="5">
        <v>0.936659276485443</v>
      </c>
      <c r="G12517" s="2">
        <v>0.0089951017871499</v>
      </c>
      <c r="H12517" s="2">
        <v>0.0</v>
      </c>
      <c r="I12517" s="2">
        <v>0.0</v>
      </c>
      <c r="J12517" s="2">
        <v>0.0</v>
      </c>
      <c r="K12517" s="2">
        <f t="shared" si="1"/>
        <v>1</v>
      </c>
      <c r="L12517" s="4">
        <v>1.0</v>
      </c>
      <c r="M12517" s="4"/>
    </row>
    <row r="12518" ht="14.25" customHeight="1">
      <c r="A12518" s="2" t="s">
        <v>12436</v>
      </c>
      <c r="B12518" s="2">
        <v>0.981717884540558</v>
      </c>
      <c r="C12518" s="2">
        <v>5.152229568921E-4</v>
      </c>
      <c r="D12518" s="2">
        <v>0.0154088605195283</v>
      </c>
      <c r="E12518" s="2">
        <v>0.382192909717559</v>
      </c>
      <c r="F12518" s="5">
        <v>0.950715184211731</v>
      </c>
      <c r="G12518" s="2">
        <v>0.0077895424328744</v>
      </c>
      <c r="H12518" s="2">
        <v>0.0</v>
      </c>
      <c r="I12518" s="2">
        <v>0.0</v>
      </c>
      <c r="J12518" s="2">
        <v>0.0</v>
      </c>
      <c r="K12518" s="2">
        <f t="shared" si="1"/>
        <v>1</v>
      </c>
      <c r="L12518" s="4">
        <v>1.0</v>
      </c>
      <c r="M12518" s="4"/>
    </row>
    <row r="12519" ht="14.25" customHeight="1">
      <c r="A12519" s="2" t="s">
        <v>12437</v>
      </c>
      <c r="B12519" s="2">
        <v>0.987631618976593</v>
      </c>
      <c r="C12519" s="2">
        <v>4.502676893025E-4</v>
      </c>
      <c r="D12519" s="2">
        <v>0.0116977179422974</v>
      </c>
      <c r="E12519" s="2">
        <v>0.274402558803558</v>
      </c>
      <c r="F12519" s="5">
        <v>0.977448880672454</v>
      </c>
      <c r="G12519" s="2">
        <v>0.0083770295605063</v>
      </c>
      <c r="H12519" s="2">
        <v>0.0</v>
      </c>
      <c r="I12519" s="2">
        <v>0.0</v>
      </c>
      <c r="J12519" s="2">
        <v>0.0</v>
      </c>
      <c r="K12519" s="2">
        <f t="shared" si="1"/>
        <v>1</v>
      </c>
      <c r="L12519" s="4">
        <v>1.0</v>
      </c>
      <c r="M12519" s="4"/>
    </row>
    <row r="12520" ht="14.25" customHeight="1">
      <c r="A12520" s="2" t="s">
        <v>12438</v>
      </c>
      <c r="B12520" s="2">
        <v>0.989614129066467</v>
      </c>
      <c r="C12520" s="2">
        <v>0.0010385453933849</v>
      </c>
      <c r="D12520" s="2">
        <v>0.133268073201179</v>
      </c>
      <c r="E12520" s="2">
        <v>0.436242461204528</v>
      </c>
      <c r="F12520" s="5">
        <v>0.892249763011932</v>
      </c>
      <c r="G12520" s="2">
        <v>0.0127036571502685</v>
      </c>
      <c r="H12520" s="2">
        <v>0.0</v>
      </c>
      <c r="I12520" s="2">
        <v>0.0</v>
      </c>
      <c r="J12520" s="2">
        <v>0.0</v>
      </c>
      <c r="K12520" s="2">
        <f t="shared" si="1"/>
        <v>1</v>
      </c>
      <c r="L12520" s="4">
        <v>1.0</v>
      </c>
      <c r="M12520" s="4"/>
    </row>
    <row r="12521" ht="14.25" customHeight="1">
      <c r="A12521" s="2" t="s">
        <v>12439</v>
      </c>
      <c r="B12521" s="2">
        <v>0.991979241371154</v>
      </c>
      <c r="C12521" s="2">
        <v>0.001033573760651</v>
      </c>
      <c r="D12521" s="2">
        <v>0.0265436898916959</v>
      </c>
      <c r="E12521" s="2">
        <v>0.701726913452148</v>
      </c>
      <c r="F12521" s="5">
        <v>0.933996498584747</v>
      </c>
      <c r="G12521" s="2">
        <v>0.0103958174586296</v>
      </c>
      <c r="H12521" s="2">
        <v>0.0</v>
      </c>
      <c r="I12521" s="2">
        <v>0.0</v>
      </c>
      <c r="J12521" s="2">
        <v>0.0</v>
      </c>
      <c r="K12521" s="2">
        <f t="shared" si="1"/>
        <v>1</v>
      </c>
      <c r="L12521" s="4">
        <v>1.0</v>
      </c>
      <c r="M12521" s="4"/>
    </row>
    <row r="12522" ht="14.25" customHeight="1">
      <c r="A12522" s="2" t="s">
        <v>12440</v>
      </c>
      <c r="B12522" s="2">
        <v>0.992891311645507</v>
      </c>
      <c r="C12522" s="2">
        <v>7.343618781305E-4</v>
      </c>
      <c r="D12522" s="2">
        <v>0.0216046385467052</v>
      </c>
      <c r="E12522" s="2">
        <v>0.598402142524719</v>
      </c>
      <c r="F12522" s="5">
        <v>0.975388348102569</v>
      </c>
      <c r="G12522" s="2">
        <v>0.0076740300282835</v>
      </c>
      <c r="H12522" s="2">
        <v>0.0</v>
      </c>
      <c r="I12522" s="2">
        <v>0.0</v>
      </c>
      <c r="J12522" s="2">
        <v>0.0</v>
      </c>
      <c r="K12522" s="2">
        <f t="shared" si="1"/>
        <v>1</v>
      </c>
      <c r="L12522" s="4">
        <v>1.0</v>
      </c>
      <c r="M12522" s="4"/>
    </row>
    <row r="12523" ht="14.25" customHeight="1">
      <c r="A12523" s="2" t="s">
        <v>12441</v>
      </c>
      <c r="B12523" s="2">
        <v>0.991524696350097</v>
      </c>
      <c r="C12523" s="2">
        <v>0.0010903218062594</v>
      </c>
      <c r="D12523" s="2">
        <v>0.0167262945324182</v>
      </c>
      <c r="E12523" s="2">
        <v>0.798466563224792</v>
      </c>
      <c r="F12523" s="5">
        <v>0.96625280380249</v>
      </c>
      <c r="G12523" s="2">
        <v>0.0148679222911596</v>
      </c>
      <c r="H12523" s="2">
        <v>0.0</v>
      </c>
      <c r="I12523" s="2">
        <v>0.0</v>
      </c>
      <c r="J12523" s="2">
        <v>0.0</v>
      </c>
      <c r="K12523" s="2">
        <f t="shared" si="1"/>
        <v>1</v>
      </c>
      <c r="L12523" s="4">
        <v>1.0</v>
      </c>
      <c r="M12523" s="4"/>
    </row>
    <row r="12524" ht="14.25" customHeight="1">
      <c r="A12524" s="2" t="s">
        <v>12442</v>
      </c>
      <c r="B12524" s="2">
        <v>0.993024289608001</v>
      </c>
      <c r="C12524" s="2">
        <v>0.0015037440462037</v>
      </c>
      <c r="D12524" s="2">
        <v>0.0491472966969013</v>
      </c>
      <c r="E12524" s="2">
        <v>0.443677812814712</v>
      </c>
      <c r="F12524" s="5">
        <v>0.991163074970245</v>
      </c>
      <c r="G12524" s="2">
        <v>0.0394176729023456</v>
      </c>
      <c r="H12524" s="2">
        <v>0.0</v>
      </c>
      <c r="I12524" s="2">
        <v>0.0</v>
      </c>
      <c r="J12524" s="2">
        <v>0.0</v>
      </c>
      <c r="K12524" s="2">
        <f t="shared" si="1"/>
        <v>1</v>
      </c>
      <c r="L12524" s="4">
        <v>1.0</v>
      </c>
      <c r="M12524" s="4"/>
    </row>
    <row r="12525" ht="14.25" customHeight="1">
      <c r="A12525" s="2" t="s">
        <v>12443</v>
      </c>
      <c r="B12525" s="2">
        <v>0.985822260379791</v>
      </c>
      <c r="C12525" s="2">
        <v>6.474057445302E-4</v>
      </c>
      <c r="D12525" s="2">
        <v>0.0112234810367226</v>
      </c>
      <c r="E12525" s="2">
        <v>0.0687266886234283</v>
      </c>
      <c r="F12525" s="5">
        <v>0.977860510349273</v>
      </c>
      <c r="G12525" s="2">
        <v>0.103991031646728</v>
      </c>
      <c r="H12525" s="2">
        <v>0.0</v>
      </c>
      <c r="I12525" s="2">
        <v>0.0</v>
      </c>
      <c r="J12525" s="2">
        <v>0.0</v>
      </c>
      <c r="K12525" s="2">
        <f t="shared" si="1"/>
        <v>1</v>
      </c>
      <c r="L12525" s="4">
        <v>1.0</v>
      </c>
      <c r="M12525" s="4"/>
    </row>
    <row r="12526" ht="14.25" customHeight="1">
      <c r="A12526" s="2" t="s">
        <v>12444</v>
      </c>
      <c r="B12526" s="2">
        <v>0.980467200279235</v>
      </c>
      <c r="C12526" s="2">
        <v>0.0011470894096419</v>
      </c>
      <c r="D12526" s="2">
        <v>0.0198818985372781</v>
      </c>
      <c r="E12526" s="2">
        <v>0.0205626990646123</v>
      </c>
      <c r="F12526" s="5">
        <v>0.91581916809082</v>
      </c>
      <c r="G12526" s="2">
        <v>0.494040042161941</v>
      </c>
      <c r="H12526" s="2">
        <v>0.0</v>
      </c>
      <c r="I12526" s="2">
        <v>0.0</v>
      </c>
      <c r="J12526" s="2">
        <v>0.0</v>
      </c>
      <c r="K12526" s="2">
        <f t="shared" si="1"/>
        <v>1</v>
      </c>
      <c r="L12526" s="4">
        <v>1.0</v>
      </c>
      <c r="M12526" s="4"/>
    </row>
    <row r="12527" ht="14.25" customHeight="1">
      <c r="A12527" s="2" t="s">
        <v>12445</v>
      </c>
      <c r="B12527" s="2">
        <v>0.994153499603271</v>
      </c>
      <c r="C12527" s="2">
        <v>0.0020909181330353</v>
      </c>
      <c r="D12527" s="2">
        <v>0.162750005722045</v>
      </c>
      <c r="E12527" s="2">
        <v>0.0591720975935459</v>
      </c>
      <c r="F12527" s="5">
        <v>0.979375064373016</v>
      </c>
      <c r="G12527" s="2">
        <v>0.171179473400115</v>
      </c>
      <c r="H12527" s="2">
        <v>0.0</v>
      </c>
      <c r="I12527" s="2">
        <v>0.0</v>
      </c>
      <c r="J12527" s="2">
        <v>0.0</v>
      </c>
      <c r="K12527" s="2">
        <f t="shared" si="1"/>
        <v>1</v>
      </c>
      <c r="L12527" s="4">
        <v>1.0</v>
      </c>
      <c r="M12527" s="4"/>
    </row>
    <row r="12528" ht="14.25" customHeight="1">
      <c r="A12528" s="2" t="s">
        <v>12446</v>
      </c>
      <c r="B12528" s="2">
        <v>0.992278814315796</v>
      </c>
      <c r="C12528" s="2">
        <v>0.0025622111279517</v>
      </c>
      <c r="D12528" s="2">
        <v>0.543532729148864</v>
      </c>
      <c r="E12528" s="2">
        <v>0.308283329010009</v>
      </c>
      <c r="F12528" s="5">
        <v>0.954178929328918</v>
      </c>
      <c r="G12528" s="2">
        <v>0.16389887034893</v>
      </c>
      <c r="H12528" s="2">
        <v>0.0</v>
      </c>
      <c r="I12528" s="2">
        <v>0.0</v>
      </c>
      <c r="J12528" s="2">
        <v>0.0</v>
      </c>
      <c r="K12528" s="2">
        <f t="shared" si="1"/>
        <v>1</v>
      </c>
      <c r="L12528" s="4">
        <v>1.0</v>
      </c>
      <c r="M12528" s="4"/>
    </row>
    <row r="12529" ht="14.25" customHeight="1">
      <c r="A12529" s="2" t="s">
        <v>12447</v>
      </c>
      <c r="B12529" s="2">
        <v>0.995059847831726</v>
      </c>
      <c r="C12529" s="2">
        <v>0.0031496779993176</v>
      </c>
      <c r="D12529" s="2">
        <v>0.220361843705177</v>
      </c>
      <c r="E12529" s="2">
        <v>0.848872900009155</v>
      </c>
      <c r="F12529" s="5">
        <v>0.982413947582244</v>
      </c>
      <c r="G12529" s="2">
        <v>0.0313714370131492</v>
      </c>
      <c r="H12529" s="2">
        <v>0.0</v>
      </c>
      <c r="I12529" s="2">
        <v>0.0</v>
      </c>
      <c r="J12529" s="2">
        <v>0.0</v>
      </c>
      <c r="K12529" s="2">
        <f t="shared" si="1"/>
        <v>1</v>
      </c>
      <c r="L12529" s="4">
        <v>1.0</v>
      </c>
      <c r="M12529" s="4"/>
    </row>
    <row r="12530" ht="14.25" customHeight="1">
      <c r="A12530" s="2" t="s">
        <v>12448</v>
      </c>
      <c r="B12530" s="2">
        <v>0.997371673583984</v>
      </c>
      <c r="C12530" s="2">
        <v>0.0025237030349671</v>
      </c>
      <c r="D12530" s="2">
        <v>0.0712467432022094</v>
      </c>
      <c r="E12530" s="2">
        <v>0.957097768783569</v>
      </c>
      <c r="F12530" s="5">
        <v>0.985151350498199</v>
      </c>
      <c r="G12530" s="2">
        <v>0.0247142426669597</v>
      </c>
      <c r="H12530" s="2">
        <v>0.0</v>
      </c>
      <c r="I12530" s="2">
        <v>0.0</v>
      </c>
      <c r="J12530" s="2">
        <v>0.0</v>
      </c>
      <c r="K12530" s="2">
        <f t="shared" si="1"/>
        <v>1</v>
      </c>
      <c r="L12530" s="4">
        <v>1.0</v>
      </c>
      <c r="M12530" s="4"/>
    </row>
    <row r="12531" ht="14.25" customHeight="1">
      <c r="A12531" s="2" t="s">
        <v>12449</v>
      </c>
      <c r="B12531" s="2">
        <v>0.9977308511734</v>
      </c>
      <c r="C12531" s="2">
        <v>0.0028587409760802</v>
      </c>
      <c r="D12531" s="2">
        <v>0.0434777066111564</v>
      </c>
      <c r="E12531" s="2">
        <v>0.945660054683685</v>
      </c>
      <c r="F12531" s="5">
        <v>0.992148876190185</v>
      </c>
      <c r="G12531" s="2">
        <v>0.0368655510246753</v>
      </c>
      <c r="H12531" s="2">
        <v>0.0</v>
      </c>
      <c r="I12531" s="2">
        <v>0.0</v>
      </c>
      <c r="J12531" s="2">
        <v>0.0</v>
      </c>
      <c r="K12531" s="2">
        <f t="shared" si="1"/>
        <v>1</v>
      </c>
      <c r="L12531" s="4">
        <v>1.0</v>
      </c>
      <c r="M12531" s="4"/>
    </row>
    <row r="12532" ht="14.25" customHeight="1">
      <c r="A12532" s="2" t="s">
        <v>12450</v>
      </c>
      <c r="B12532" s="2">
        <v>0.997944355010986</v>
      </c>
      <c r="C12532" s="2">
        <v>0.0070427521131932</v>
      </c>
      <c r="D12532" s="2">
        <v>0.110957771539688</v>
      </c>
      <c r="E12532" s="2">
        <v>0.966067194938659</v>
      </c>
      <c r="F12532" s="5">
        <v>0.994692623615264</v>
      </c>
      <c r="G12532" s="2">
        <v>0.0470595024526119</v>
      </c>
      <c r="H12532" s="2">
        <v>0.0</v>
      </c>
      <c r="I12532" s="2">
        <v>0.0</v>
      </c>
      <c r="J12532" s="2">
        <v>0.0</v>
      </c>
      <c r="K12532" s="2">
        <f t="shared" si="1"/>
        <v>1</v>
      </c>
      <c r="L12532" s="4">
        <v>1.0</v>
      </c>
      <c r="M12532" s="4"/>
    </row>
    <row r="12533" ht="14.25" customHeight="1">
      <c r="A12533" s="2" t="s">
        <v>12451</v>
      </c>
      <c r="B12533" s="2">
        <v>0.998235762119293</v>
      </c>
      <c r="C12533" s="2">
        <v>0.0177638232707977</v>
      </c>
      <c r="D12533" s="2">
        <v>0.140606209635734</v>
      </c>
      <c r="E12533" s="2">
        <v>0.970764100551605</v>
      </c>
      <c r="F12533" s="5">
        <v>0.997398495674133</v>
      </c>
      <c r="G12533" s="2">
        <v>0.0696571469306945</v>
      </c>
      <c r="H12533" s="2">
        <v>0.0</v>
      </c>
      <c r="I12533" s="2">
        <v>0.0</v>
      </c>
      <c r="J12533" s="2">
        <v>0.0</v>
      </c>
      <c r="K12533" s="2">
        <f t="shared" si="1"/>
        <v>1</v>
      </c>
      <c r="L12533" s="4">
        <v>1.0</v>
      </c>
      <c r="M12533" s="4"/>
    </row>
    <row r="12534" ht="14.25" customHeight="1">
      <c r="A12534" s="2" t="s">
        <v>12452</v>
      </c>
      <c r="B12534" s="2">
        <v>0.991844356060028</v>
      </c>
      <c r="C12534" s="2">
        <v>0.0175977330654859</v>
      </c>
      <c r="D12534" s="2">
        <v>0.138026431202888</v>
      </c>
      <c r="E12534" s="2">
        <v>0.925577819347381</v>
      </c>
      <c r="F12534" s="5">
        <v>0.978248715400695</v>
      </c>
      <c r="G12534" s="2">
        <v>0.118162617087364</v>
      </c>
      <c r="H12534" s="2">
        <v>0.0</v>
      </c>
      <c r="I12534" s="2">
        <v>0.0</v>
      </c>
      <c r="J12534" s="2">
        <v>0.0</v>
      </c>
      <c r="K12534" s="2">
        <f t="shared" si="1"/>
        <v>1</v>
      </c>
      <c r="L12534" s="4">
        <v>1.0</v>
      </c>
      <c r="M12534" s="4"/>
    </row>
    <row r="12535" ht="14.25" customHeight="1">
      <c r="A12535" s="2" t="s">
        <v>12453</v>
      </c>
      <c r="B12535" s="2">
        <v>0.996449649333954</v>
      </c>
      <c r="C12535" s="2">
        <v>0.0070822471752762</v>
      </c>
      <c r="D12535" s="2">
        <v>0.0530607439577579</v>
      </c>
      <c r="E12535" s="2">
        <v>0.819266974925994</v>
      </c>
      <c r="F12535" s="5">
        <v>0.996760964393615</v>
      </c>
      <c r="G12535" s="2">
        <v>0.0253424793481826</v>
      </c>
      <c r="H12535" s="2">
        <v>0.0</v>
      </c>
      <c r="I12535" s="2">
        <v>0.0</v>
      </c>
      <c r="J12535" s="2">
        <v>0.0</v>
      </c>
      <c r="K12535" s="2">
        <f t="shared" si="1"/>
        <v>1</v>
      </c>
      <c r="L12535" s="4">
        <v>1.0</v>
      </c>
      <c r="M12535" s="4"/>
    </row>
    <row r="12536" ht="14.25" customHeight="1">
      <c r="A12536" s="2" t="s">
        <v>12454</v>
      </c>
      <c r="B12536" s="2">
        <v>0.996160686016082</v>
      </c>
      <c r="C12536" s="2">
        <v>0.0072515034116804</v>
      </c>
      <c r="D12536" s="2">
        <v>0.0621445439755916</v>
      </c>
      <c r="E12536" s="2">
        <v>0.809786438941955</v>
      </c>
      <c r="F12536" s="5">
        <v>0.994877636432647</v>
      </c>
      <c r="G12536" s="2">
        <v>0.0247781295329332</v>
      </c>
      <c r="H12536" s="2">
        <v>0.0</v>
      </c>
      <c r="I12536" s="2">
        <v>0.0</v>
      </c>
      <c r="J12536" s="2">
        <v>0.0</v>
      </c>
      <c r="K12536" s="2">
        <f t="shared" si="1"/>
        <v>1</v>
      </c>
      <c r="L12536" s="4">
        <v>1.0</v>
      </c>
      <c r="M12536" s="4"/>
    </row>
    <row r="12537" ht="14.25" customHeight="1">
      <c r="A12537" s="2" t="s">
        <v>12455</v>
      </c>
      <c r="B12537" s="2">
        <v>0.99274057149887</v>
      </c>
      <c r="C12537" s="2">
        <v>0.0069333366118371</v>
      </c>
      <c r="D12537" s="2">
        <v>0.0553547330200672</v>
      </c>
      <c r="E12537" s="2">
        <v>0.74869966506958</v>
      </c>
      <c r="F12537" s="5">
        <v>0.987418234348297</v>
      </c>
      <c r="G12537" s="2">
        <v>0.0260758958756923</v>
      </c>
      <c r="H12537" s="2">
        <v>0.0</v>
      </c>
      <c r="I12537" s="2">
        <v>0.0</v>
      </c>
      <c r="J12537" s="2">
        <v>0.0</v>
      </c>
      <c r="K12537" s="2">
        <f t="shared" si="1"/>
        <v>1</v>
      </c>
      <c r="L12537" s="4">
        <v>1.0</v>
      </c>
      <c r="M12537" s="4"/>
    </row>
    <row r="12538" ht="14.25" customHeight="1">
      <c r="A12538" s="2" t="s">
        <v>12456</v>
      </c>
      <c r="B12538" s="2">
        <v>0.994642972946167</v>
      </c>
      <c r="C12538" s="2">
        <v>0.0059249042533338</v>
      </c>
      <c r="D12538" s="2">
        <v>0.0554451867938041</v>
      </c>
      <c r="E12538" s="2">
        <v>0.733193039894104</v>
      </c>
      <c r="F12538" s="5">
        <v>0.985843420028686</v>
      </c>
      <c r="G12538" s="2">
        <v>0.0184069797396659</v>
      </c>
      <c r="H12538" s="2">
        <v>0.0</v>
      </c>
      <c r="I12538" s="2">
        <v>0.0</v>
      </c>
      <c r="J12538" s="2">
        <v>0.0</v>
      </c>
      <c r="K12538" s="2">
        <f t="shared" si="1"/>
        <v>1</v>
      </c>
      <c r="L12538" s="4">
        <v>1.0</v>
      </c>
      <c r="M12538" s="4"/>
    </row>
    <row r="12539" ht="14.25" customHeight="1">
      <c r="A12539" s="2" t="s">
        <v>12457</v>
      </c>
      <c r="B12539" s="2">
        <v>0.997159242630004</v>
      </c>
      <c r="C12539" s="2">
        <v>0.0039589423686265</v>
      </c>
      <c r="D12539" s="2">
        <v>0.0302182137966156</v>
      </c>
      <c r="E12539" s="2">
        <v>0.448880165815353</v>
      </c>
      <c r="F12539" s="5">
        <v>0.997420012950897</v>
      </c>
      <c r="G12539" s="2">
        <v>0.0128262303769588</v>
      </c>
      <c r="H12539" s="2">
        <v>0.0</v>
      </c>
      <c r="I12539" s="2">
        <v>0.0</v>
      </c>
      <c r="J12539" s="2">
        <v>0.0</v>
      </c>
      <c r="K12539" s="2">
        <f t="shared" si="1"/>
        <v>1</v>
      </c>
      <c r="L12539" s="4">
        <v>1.0</v>
      </c>
      <c r="M12539" s="4"/>
    </row>
    <row r="12540" ht="14.25" customHeight="1">
      <c r="A12540" s="2" t="s">
        <v>12458</v>
      </c>
      <c r="B12540" s="2">
        <v>0.994547009468078</v>
      </c>
      <c r="C12540" s="2">
        <v>0.0038884419482201</v>
      </c>
      <c r="D12540" s="2">
        <v>0.0156663097441196</v>
      </c>
      <c r="E12540" s="2">
        <v>0.0677171573042869</v>
      </c>
      <c r="F12540" s="5">
        <v>0.997401475906372</v>
      </c>
      <c r="G12540" s="2">
        <v>0.0183326359838247</v>
      </c>
      <c r="H12540" s="2">
        <v>0.0</v>
      </c>
      <c r="I12540" s="2">
        <v>0.0</v>
      </c>
      <c r="J12540" s="2">
        <v>0.0</v>
      </c>
      <c r="K12540" s="2">
        <f t="shared" si="1"/>
        <v>1</v>
      </c>
      <c r="L12540" s="4">
        <v>1.0</v>
      </c>
      <c r="M12540" s="4"/>
    </row>
    <row r="12541" ht="14.25" customHeight="1">
      <c r="A12541" s="2" t="s">
        <v>12459</v>
      </c>
      <c r="B12541" s="2">
        <v>0.983896732330322</v>
      </c>
      <c r="C12541" s="2">
        <v>0.0028323465958237</v>
      </c>
      <c r="D12541" s="2">
        <v>0.0208867955952882</v>
      </c>
      <c r="E12541" s="2">
        <v>0.104049399495124</v>
      </c>
      <c r="F12541" s="5">
        <v>0.991881906986236</v>
      </c>
      <c r="G12541" s="2">
        <v>0.0112044047564268</v>
      </c>
      <c r="H12541" s="2">
        <v>0.0</v>
      </c>
      <c r="I12541" s="2">
        <v>0.0</v>
      </c>
      <c r="J12541" s="2">
        <v>0.0</v>
      </c>
      <c r="K12541" s="2">
        <f t="shared" si="1"/>
        <v>1</v>
      </c>
      <c r="L12541" s="4">
        <v>1.0</v>
      </c>
      <c r="M12541" s="4"/>
    </row>
    <row r="12542" ht="14.25" customHeight="1">
      <c r="A12542" s="2" t="s">
        <v>12460</v>
      </c>
      <c r="B12542" s="2">
        <v>0.450764656066894</v>
      </c>
      <c r="C12542" s="2">
        <v>0.0036194529384374</v>
      </c>
      <c r="D12542" s="2">
        <v>0.0369079262018203</v>
      </c>
      <c r="E12542" s="2">
        <v>0.0333598293364048</v>
      </c>
      <c r="F12542" s="5">
        <v>0.39143630862236</v>
      </c>
      <c r="G12542" s="2">
        <v>0.0399077273905277</v>
      </c>
      <c r="H12542" s="2">
        <v>0.0</v>
      </c>
      <c r="I12542" s="2">
        <v>0.0</v>
      </c>
      <c r="J12542" s="2">
        <v>0.0</v>
      </c>
      <c r="K12542" s="2">
        <f t="shared" si="1"/>
        <v>0</v>
      </c>
      <c r="L12542" s="4">
        <v>1.0</v>
      </c>
      <c r="M12542" s="4"/>
    </row>
    <row r="12543" ht="14.25" customHeight="1">
      <c r="A12543" s="2" t="s">
        <v>12461</v>
      </c>
      <c r="B12543" s="2">
        <v>0.90966659784317</v>
      </c>
      <c r="C12543" s="2">
        <v>0.0089664217084646</v>
      </c>
      <c r="D12543" s="2">
        <v>0.11362037807703</v>
      </c>
      <c r="E12543" s="2">
        <v>0.0325672402977943</v>
      </c>
      <c r="F12543" s="5">
        <v>0.845117092132568</v>
      </c>
      <c r="G12543" s="2">
        <v>0.0419273450970649</v>
      </c>
      <c r="H12543" s="2">
        <v>0.0</v>
      </c>
      <c r="I12543" s="2">
        <v>0.0</v>
      </c>
      <c r="J12543" s="2">
        <v>0.0</v>
      </c>
      <c r="K12543" s="2">
        <f t="shared" si="1"/>
        <v>1</v>
      </c>
      <c r="L12543" s="4">
        <v>1.0</v>
      </c>
      <c r="M12543" s="4"/>
    </row>
    <row r="12544" ht="14.25" customHeight="1">
      <c r="A12544" s="2" t="s">
        <v>12462</v>
      </c>
      <c r="B12544" s="2">
        <v>0.285139143466949</v>
      </c>
      <c r="C12544" s="2">
        <v>0.0074177938513457</v>
      </c>
      <c r="D12544" s="2">
        <v>0.0403848066926002</v>
      </c>
      <c r="E12544" s="2">
        <v>0.0197124108672142</v>
      </c>
      <c r="F12544" s="5">
        <v>0.134559452533721</v>
      </c>
      <c r="G12544" s="2">
        <v>0.0550042204558849</v>
      </c>
      <c r="H12544" s="2">
        <v>0.0</v>
      </c>
      <c r="I12544" s="2">
        <v>0.0</v>
      </c>
      <c r="J12544" s="2">
        <v>0.0</v>
      </c>
      <c r="K12544" s="2">
        <f t="shared" si="1"/>
        <v>0</v>
      </c>
      <c r="L12544" s="4">
        <v>1.0</v>
      </c>
      <c r="M12544" s="4"/>
    </row>
    <row r="12545" ht="14.25" customHeight="1">
      <c r="A12545" s="2" t="s">
        <v>12463</v>
      </c>
      <c r="B12545" s="2">
        <v>0.136034131050109</v>
      </c>
      <c r="C12545" s="2">
        <v>0.0019128168933093</v>
      </c>
      <c r="D12545" s="2">
        <v>0.0223918259143829</v>
      </c>
      <c r="E12545" s="2">
        <v>0.0118527859449386</v>
      </c>
      <c r="F12545" s="5">
        <v>0.0649920627474784</v>
      </c>
      <c r="G12545" s="2">
        <v>0.039170853793621</v>
      </c>
      <c r="H12545" s="2">
        <v>0.0</v>
      </c>
      <c r="I12545" s="2">
        <v>0.0</v>
      </c>
      <c r="J12545" s="2">
        <v>0.0</v>
      </c>
      <c r="K12545" s="2">
        <f t="shared" si="1"/>
        <v>0</v>
      </c>
      <c r="L12545" s="4">
        <v>1.0</v>
      </c>
      <c r="M12545" s="4"/>
    </row>
    <row r="12546" ht="14.25" customHeight="1">
      <c r="A12546" s="2" t="s">
        <v>12464</v>
      </c>
      <c r="B12546" s="2">
        <v>0.212465226650238</v>
      </c>
      <c r="C12546" s="2">
        <v>0.002303872955963</v>
      </c>
      <c r="D12546" s="2">
        <v>0.0205859132111072</v>
      </c>
      <c r="E12546" s="2">
        <v>0.0077999900095164</v>
      </c>
      <c r="F12546" s="5">
        <v>0.119509734213352</v>
      </c>
      <c r="G12546" s="2">
        <v>0.0581969246268272</v>
      </c>
      <c r="H12546" s="2">
        <v>0.0</v>
      </c>
      <c r="I12546" s="2">
        <v>0.0</v>
      </c>
      <c r="J12546" s="2">
        <v>0.0</v>
      </c>
      <c r="K12546" s="2">
        <f t="shared" si="1"/>
        <v>0</v>
      </c>
      <c r="L12546" s="4">
        <v>1.0</v>
      </c>
      <c r="M12546" s="4"/>
    </row>
    <row r="12547" ht="14.25" customHeight="1">
      <c r="A12547" s="2" t="s">
        <v>12465</v>
      </c>
      <c r="B12547" s="2">
        <v>0.144281566143035</v>
      </c>
      <c r="C12547" s="2">
        <v>0.0030352382455021</v>
      </c>
      <c r="D12547" s="2">
        <v>0.0040420624427497</v>
      </c>
      <c r="E12547" s="2">
        <v>9.011676884256E-4</v>
      </c>
      <c r="F12547" s="5">
        <v>0.0376951694488525</v>
      </c>
      <c r="G12547" s="2">
        <v>0.0842205062508583</v>
      </c>
      <c r="H12547" s="2">
        <v>0.0</v>
      </c>
      <c r="I12547" s="2">
        <v>0.0</v>
      </c>
      <c r="J12547" s="2">
        <v>0.0</v>
      </c>
      <c r="K12547" s="2">
        <f t="shared" si="1"/>
        <v>0</v>
      </c>
      <c r="L12547" s="4">
        <v>1.0</v>
      </c>
      <c r="M12547" s="4"/>
    </row>
    <row r="12548" ht="14.25" customHeight="1">
      <c r="A12548" s="2" t="s">
        <v>12466</v>
      </c>
      <c r="B12548" s="2">
        <v>0.0709271803498268</v>
      </c>
      <c r="C12548" s="2">
        <v>7.064816891215E-4</v>
      </c>
      <c r="D12548" s="2">
        <v>0.0066388887353241</v>
      </c>
      <c r="E12548" s="2">
        <v>8.864157716743E-4</v>
      </c>
      <c r="F12548" s="5">
        <v>0.0322510935366153</v>
      </c>
      <c r="G12548" s="2">
        <v>0.0281365998089313</v>
      </c>
      <c r="H12548" s="2">
        <v>0.0</v>
      </c>
      <c r="I12548" s="2">
        <v>0.0</v>
      </c>
      <c r="J12548" s="2">
        <v>0.0</v>
      </c>
      <c r="K12548" s="2">
        <f t="shared" si="1"/>
        <v>0</v>
      </c>
      <c r="L12548" s="4">
        <v>1.0</v>
      </c>
      <c r="M12548" s="4"/>
    </row>
    <row r="12549" ht="14.25" customHeight="1">
      <c r="A12549" s="2" t="s">
        <v>12467</v>
      </c>
      <c r="B12549" s="2">
        <v>0.0340622141957283</v>
      </c>
      <c r="C12549" s="2">
        <v>2.445037825964E-4</v>
      </c>
      <c r="D12549" s="2">
        <v>0.0042581697925925</v>
      </c>
      <c r="E12549" s="2">
        <v>6.234323373064E-4</v>
      </c>
      <c r="F12549" s="5">
        <v>0.0195697247982025</v>
      </c>
      <c r="G12549" s="2">
        <v>0.0114630311727523</v>
      </c>
      <c r="H12549" s="2">
        <v>0.0</v>
      </c>
      <c r="I12549" s="2">
        <v>0.0</v>
      </c>
      <c r="J12549" s="2">
        <v>0.0</v>
      </c>
      <c r="K12549" s="2">
        <f t="shared" si="1"/>
        <v>0</v>
      </c>
      <c r="L12549" s="4">
        <v>1.0</v>
      </c>
      <c r="M12549" s="4"/>
    </row>
    <row r="12550" ht="14.25" customHeight="1">
      <c r="A12550" s="2" t="s">
        <v>12468</v>
      </c>
      <c r="B12550" s="2">
        <v>0.0420053824782371</v>
      </c>
      <c r="C12550" s="2">
        <v>2.497022796887E-4</v>
      </c>
      <c r="D12550" s="2">
        <v>0.0059428750537335</v>
      </c>
      <c r="E12550" s="2">
        <v>9.927933569997E-4</v>
      </c>
      <c r="F12550" s="5">
        <v>0.0319095365703105</v>
      </c>
      <c r="G12550" s="2">
        <v>0.0093083186075091</v>
      </c>
      <c r="H12550" s="2">
        <v>0.0</v>
      </c>
      <c r="I12550" s="2">
        <v>0.0</v>
      </c>
      <c r="J12550" s="2">
        <v>0.0</v>
      </c>
      <c r="K12550" s="2">
        <f t="shared" si="1"/>
        <v>0</v>
      </c>
      <c r="L12550" s="4">
        <v>1.0</v>
      </c>
      <c r="M12550" s="4"/>
    </row>
    <row r="12551" ht="14.25" customHeight="1">
      <c r="A12551" s="2" t="s">
        <v>12469</v>
      </c>
      <c r="B12551" s="2">
        <v>0.0187150705605745</v>
      </c>
      <c r="C12551" s="2">
        <v>1.069682111847E-4</v>
      </c>
      <c r="D12551" s="2">
        <v>0.0021786978468298</v>
      </c>
      <c r="E12551" s="2">
        <v>2.442542463541E-4</v>
      </c>
      <c r="F12551" s="5">
        <v>0.0114595796912908</v>
      </c>
      <c r="G12551" s="2">
        <v>0.0067834551446139</v>
      </c>
      <c r="H12551" s="2">
        <v>0.0</v>
      </c>
      <c r="I12551" s="2">
        <v>0.0</v>
      </c>
      <c r="J12551" s="2">
        <v>0.0</v>
      </c>
      <c r="K12551" s="2">
        <f t="shared" si="1"/>
        <v>0</v>
      </c>
      <c r="L12551" s="4">
        <v>1.0</v>
      </c>
      <c r="M12551" s="4"/>
    </row>
    <row r="12552" ht="14.25" customHeight="1">
      <c r="A12552" s="2" t="s">
        <v>12470</v>
      </c>
      <c r="B12552" s="2">
        <v>0.0495629087090492</v>
      </c>
      <c r="C12552" s="2">
        <v>3.262699756305E-4</v>
      </c>
      <c r="D12552" s="2">
        <v>0.0049234759062528</v>
      </c>
      <c r="E12552" s="2">
        <v>7.961758528836E-4</v>
      </c>
      <c r="F12552" s="5">
        <v>0.0294646900147199</v>
      </c>
      <c r="G12552" s="2">
        <v>0.0167450867593288</v>
      </c>
      <c r="H12552" s="2">
        <v>0.0</v>
      </c>
      <c r="I12552" s="2">
        <v>0.0</v>
      </c>
      <c r="J12552" s="2">
        <v>0.0</v>
      </c>
      <c r="K12552" s="2">
        <f t="shared" si="1"/>
        <v>0</v>
      </c>
      <c r="L12552" s="4">
        <v>1.0</v>
      </c>
      <c r="M12552" s="4"/>
    </row>
    <row r="12553" ht="14.25" customHeight="1">
      <c r="A12553" s="2" t="s">
        <v>12471</v>
      </c>
      <c r="B12553" s="2">
        <v>0.0940226316452026</v>
      </c>
      <c r="C12553" s="2">
        <v>0.0010820095194503</v>
      </c>
      <c r="D12553" s="2">
        <v>0.0047610281035304</v>
      </c>
      <c r="E12553" s="2">
        <v>0.0010004467330873</v>
      </c>
      <c r="F12553" s="5">
        <v>0.0291239265352487</v>
      </c>
      <c r="G12553" s="2">
        <v>0.0526005290448665</v>
      </c>
      <c r="H12553" s="2">
        <v>0.0</v>
      </c>
      <c r="I12553" s="2">
        <v>0.0</v>
      </c>
      <c r="J12553" s="2">
        <v>0.0</v>
      </c>
      <c r="K12553" s="2">
        <f t="shared" si="1"/>
        <v>0</v>
      </c>
      <c r="L12553" s="4">
        <v>1.0</v>
      </c>
      <c r="M12553" s="4"/>
    </row>
    <row r="12554" ht="14.25" customHeight="1">
      <c r="A12554" s="2" t="s">
        <v>12472</v>
      </c>
      <c r="B12554" s="2">
        <v>0.164134368300437</v>
      </c>
      <c r="C12554" s="2">
        <v>0.0013666396262124</v>
      </c>
      <c r="D12554" s="2">
        <v>0.0031439133454114</v>
      </c>
      <c r="E12554" s="2">
        <v>8.476382936351E-4</v>
      </c>
      <c r="F12554" s="5">
        <v>0.0293342042714357</v>
      </c>
      <c r="G12554" s="2">
        <v>0.129250615835189</v>
      </c>
      <c r="H12554" s="2">
        <v>0.0</v>
      </c>
      <c r="I12554" s="2">
        <v>0.0</v>
      </c>
      <c r="J12554" s="2">
        <v>0.0</v>
      </c>
      <c r="K12554" s="2">
        <f t="shared" si="1"/>
        <v>0</v>
      </c>
      <c r="L12554" s="4">
        <v>1.0</v>
      </c>
      <c r="M12554" s="4"/>
    </row>
    <row r="12555" ht="14.25" customHeight="1">
      <c r="A12555" s="2" t="s">
        <v>12473</v>
      </c>
      <c r="B12555" s="2">
        <v>0.150134086608886</v>
      </c>
      <c r="C12555" s="2">
        <v>5.435745697468E-4</v>
      </c>
      <c r="D12555" s="2">
        <v>0.0052717188373208</v>
      </c>
      <c r="E12555" s="2">
        <v>0.0015263836830854</v>
      </c>
      <c r="F12555" s="5">
        <v>0.0806779786944389</v>
      </c>
      <c r="G12555" s="2">
        <v>0.0569404624402523</v>
      </c>
      <c r="H12555" s="2">
        <v>0.0</v>
      </c>
      <c r="I12555" s="2">
        <v>0.0</v>
      </c>
      <c r="J12555" s="2">
        <v>0.0</v>
      </c>
      <c r="K12555" s="2">
        <f t="shared" si="1"/>
        <v>0</v>
      </c>
      <c r="L12555" s="4">
        <v>1.0</v>
      </c>
      <c r="M12555" s="4"/>
    </row>
    <row r="12556" ht="14.25" customHeight="1">
      <c r="A12556" s="2" t="s">
        <v>12474</v>
      </c>
      <c r="B12556" s="2">
        <v>0.247043773531913</v>
      </c>
      <c r="C12556" s="2">
        <v>0.0080643258988857</v>
      </c>
      <c r="D12556" s="2">
        <v>0.0075805336236953</v>
      </c>
      <c r="E12556" s="2">
        <v>8.730206172913E-4</v>
      </c>
      <c r="F12556" s="5">
        <v>0.0812334939837455</v>
      </c>
      <c r="G12556" s="2">
        <v>0.0861961469054222</v>
      </c>
      <c r="H12556" s="2">
        <v>0.0</v>
      </c>
      <c r="I12556" s="2">
        <v>0.0</v>
      </c>
      <c r="J12556" s="2">
        <v>0.0</v>
      </c>
      <c r="K12556" s="2">
        <f t="shared" si="1"/>
        <v>0</v>
      </c>
      <c r="L12556" s="4">
        <v>1.0</v>
      </c>
      <c r="M12556" s="4"/>
    </row>
    <row r="12557" ht="14.25" customHeight="1">
      <c r="A12557" s="2" t="s">
        <v>12475</v>
      </c>
      <c r="B12557" s="2">
        <v>1.255627721548E-4</v>
      </c>
      <c r="C12557" s="2">
        <v>8.95621610652597E-7</v>
      </c>
      <c r="D12557" s="2">
        <v>1.37053334015035E-7</v>
      </c>
      <c r="E12557" s="2">
        <v>2.64275641370659E-8</v>
      </c>
      <c r="F12557" s="5">
        <v>1.5478868590435E-5</v>
      </c>
      <c r="G12557" s="2">
        <v>7.86536111263558E-5</v>
      </c>
      <c r="H12557" s="2">
        <v>0.0</v>
      </c>
      <c r="I12557" s="2">
        <v>0.0</v>
      </c>
      <c r="J12557" s="2">
        <v>0.0</v>
      </c>
      <c r="K12557" s="2">
        <f t="shared" si="1"/>
        <v>0</v>
      </c>
      <c r="L12557" s="4">
        <v>1.0</v>
      </c>
      <c r="M12557" s="4"/>
    </row>
    <row r="12558" ht="14.25" customHeight="1">
      <c r="A12558" s="2" t="s">
        <v>12476</v>
      </c>
      <c r="B12558" s="2">
        <v>4.18154522776603E-5</v>
      </c>
      <c r="C12558" s="2">
        <v>4.0712635041018E-8</v>
      </c>
      <c r="D12558" s="2">
        <v>2.2533884092013E-8</v>
      </c>
      <c r="E12558" s="2">
        <v>2.6846851408635E-9</v>
      </c>
      <c r="F12558" s="5">
        <v>5.0994312914554E-6</v>
      </c>
      <c r="G12558" s="2">
        <v>2.9011973310844E-5</v>
      </c>
      <c r="H12558" s="2">
        <v>0.0</v>
      </c>
      <c r="I12558" s="2">
        <v>0.0</v>
      </c>
      <c r="J12558" s="2">
        <v>0.0</v>
      </c>
      <c r="K12558" s="2">
        <f t="shared" si="1"/>
        <v>0</v>
      </c>
      <c r="L12558" s="4">
        <v>1.0</v>
      </c>
      <c r="M12558" s="4"/>
    </row>
    <row r="12559" ht="14.25" customHeight="1">
      <c r="A12559" s="2" t="s">
        <v>12477</v>
      </c>
      <c r="B12559" s="2">
        <v>3.29527756548486E-5</v>
      </c>
      <c r="C12559" s="2">
        <v>1.65932725337825E-8</v>
      </c>
      <c r="D12559" s="2">
        <v>3.12597840945727E-8</v>
      </c>
      <c r="E12559" s="2">
        <v>4.02923605591354E-9</v>
      </c>
      <c r="F12559" s="5">
        <v>4.21710228692973E-6</v>
      </c>
      <c r="G12559" s="2">
        <v>1.88707417692057E-5</v>
      </c>
      <c r="H12559" s="2">
        <v>0.0</v>
      </c>
      <c r="I12559" s="2">
        <v>0.0</v>
      </c>
      <c r="J12559" s="2">
        <v>0.0</v>
      </c>
      <c r="K12559" s="2">
        <f t="shared" si="1"/>
        <v>0</v>
      </c>
      <c r="L12559" s="4">
        <v>1.0</v>
      </c>
      <c r="M12559" s="4"/>
    </row>
    <row r="12560" ht="14.25" customHeight="1">
      <c r="A12560" s="2" t="s">
        <v>12478</v>
      </c>
      <c r="B12560" s="2">
        <v>1.0764139915409E-5</v>
      </c>
      <c r="C12560" s="2">
        <v>1.77424841485418E-9</v>
      </c>
      <c r="D12560" s="2">
        <v>5.81486609974035E-8</v>
      </c>
      <c r="E12560" s="2">
        <v>4.93389995526172E-9</v>
      </c>
      <c r="F12560" s="5">
        <v>2.62257162830792E-6</v>
      </c>
      <c r="G12560" s="2">
        <v>1.41851533044246E-5</v>
      </c>
      <c r="H12560" s="2">
        <v>0.0</v>
      </c>
      <c r="I12560" s="2">
        <v>0.0</v>
      </c>
      <c r="J12560" s="2">
        <v>0.0</v>
      </c>
      <c r="K12560" s="2">
        <f t="shared" si="1"/>
        <v>0</v>
      </c>
      <c r="L12560" s="4">
        <v>1.0</v>
      </c>
      <c r="M12560" s="4"/>
    </row>
    <row r="12561" ht="14.25" customHeight="1">
      <c r="A12561" s="2" t="s">
        <v>12479</v>
      </c>
      <c r="B12561" s="2">
        <v>4.46823578386101E-5</v>
      </c>
      <c r="C12561" s="2">
        <v>7.07572278546564E-10</v>
      </c>
      <c r="D12561" s="2">
        <v>3.77010024976698E-7</v>
      </c>
      <c r="E12561" s="2">
        <v>3.4111600655251E-8</v>
      </c>
      <c r="F12561" s="5">
        <v>1.50847754412097E-5</v>
      </c>
      <c r="G12561" s="2">
        <v>6.58665812807157E-5</v>
      </c>
      <c r="H12561" s="2">
        <v>0.0</v>
      </c>
      <c r="I12561" s="2">
        <v>0.0</v>
      </c>
      <c r="J12561" s="2">
        <v>0.0</v>
      </c>
      <c r="K12561" s="2">
        <f t="shared" si="1"/>
        <v>0</v>
      </c>
      <c r="L12561" s="4">
        <v>1.0</v>
      </c>
      <c r="M12561" s="4"/>
    </row>
    <row r="12562" ht="14.25" customHeight="1">
      <c r="A12562" s="2" t="s">
        <v>12480</v>
      </c>
      <c r="B12562" s="2">
        <v>0.34727257490158</v>
      </c>
      <c r="C12562" s="2">
        <v>9.851391660049E-4</v>
      </c>
      <c r="D12562" s="2">
        <v>0.0042208777740597</v>
      </c>
      <c r="E12562" s="2">
        <v>0.0042444416321814</v>
      </c>
      <c r="F12562" s="5">
        <v>0.420516937971115</v>
      </c>
      <c r="G12562" s="2">
        <v>0.0077879722230136</v>
      </c>
      <c r="H12562" s="2">
        <v>0.0</v>
      </c>
      <c r="I12562" s="2">
        <v>0.0</v>
      </c>
      <c r="J12562" s="2">
        <v>0.0</v>
      </c>
      <c r="K12562" s="2">
        <f t="shared" si="1"/>
        <v>0</v>
      </c>
      <c r="L12562" s="4">
        <v>1.0</v>
      </c>
      <c r="M12562" s="4"/>
    </row>
    <row r="12563" ht="14.25" customHeight="1">
      <c r="A12563" s="2" t="s">
        <v>12481</v>
      </c>
      <c r="B12563" s="2">
        <v>0.656741857528686</v>
      </c>
      <c r="C12563" s="2">
        <v>0.0019758895505219</v>
      </c>
      <c r="D12563" s="2">
        <v>0.0190640874207019</v>
      </c>
      <c r="E12563" s="2">
        <v>0.100322164595127</v>
      </c>
      <c r="F12563" s="5">
        <v>0.453849077224731</v>
      </c>
      <c r="G12563" s="2">
        <v>0.0116778220981359</v>
      </c>
      <c r="H12563" s="2">
        <v>0.0</v>
      </c>
      <c r="I12563" s="2">
        <v>0.0</v>
      </c>
      <c r="J12563" s="2">
        <v>0.0</v>
      </c>
      <c r="K12563" s="2">
        <f t="shared" si="1"/>
        <v>1</v>
      </c>
      <c r="L12563" s="4">
        <v>1.0</v>
      </c>
      <c r="M12563" s="4"/>
    </row>
    <row r="12564" ht="14.25" customHeight="1">
      <c r="A12564" s="2" t="s">
        <v>12482</v>
      </c>
      <c r="B12564" s="2">
        <v>0.230356514453887</v>
      </c>
      <c r="C12564" s="2">
        <v>7.908552652224E-4</v>
      </c>
      <c r="D12564" s="2">
        <v>0.0013428741367533</v>
      </c>
      <c r="E12564" s="2">
        <v>0.0015132013941183</v>
      </c>
      <c r="F12564" s="5">
        <v>0.298757165670394</v>
      </c>
      <c r="G12564" s="2">
        <v>0.0071751796640455</v>
      </c>
      <c r="H12564" s="2">
        <v>0.0</v>
      </c>
      <c r="I12564" s="2">
        <v>0.0</v>
      </c>
      <c r="J12564" s="2">
        <v>0.0</v>
      </c>
      <c r="K12564" s="2">
        <f t="shared" si="1"/>
        <v>0</v>
      </c>
      <c r="L12564" s="4">
        <v>1.0</v>
      </c>
      <c r="M12564" s="4"/>
    </row>
    <row r="12565" ht="14.25" customHeight="1">
      <c r="A12565" s="2" t="s">
        <v>12483</v>
      </c>
      <c r="B12565" s="2">
        <v>0.734205484390258</v>
      </c>
      <c r="C12565" s="2">
        <v>0.0036814287304878</v>
      </c>
      <c r="D12565" s="2">
        <v>0.0140619399026036</v>
      </c>
      <c r="E12565" s="2">
        <v>0.0040845577605068</v>
      </c>
      <c r="F12565" s="5">
        <v>0.779665827751159</v>
      </c>
      <c r="G12565" s="2">
        <v>0.0101841213181614</v>
      </c>
      <c r="H12565" s="2">
        <v>0.0</v>
      </c>
      <c r="I12565" s="2">
        <v>0.0</v>
      </c>
      <c r="J12565" s="2">
        <v>0.0</v>
      </c>
      <c r="K12565" s="2">
        <f t="shared" si="1"/>
        <v>1</v>
      </c>
      <c r="L12565" s="4">
        <v>1.0</v>
      </c>
      <c r="M12565" s="4"/>
    </row>
    <row r="12566" ht="14.25" customHeight="1">
      <c r="A12566" s="2" t="s">
        <v>12484</v>
      </c>
      <c r="B12566" s="2">
        <v>0.945069730281829</v>
      </c>
      <c r="C12566" s="2">
        <v>7.917023613117E-4</v>
      </c>
      <c r="D12566" s="2">
        <v>0.0091937975957989</v>
      </c>
      <c r="E12566" s="2">
        <v>0.0096297049894928</v>
      </c>
      <c r="F12566" s="5">
        <v>0.950717508792877</v>
      </c>
      <c r="G12566" s="2">
        <v>0.0061477017588913</v>
      </c>
      <c r="H12566" s="2">
        <v>0.0</v>
      </c>
      <c r="I12566" s="2">
        <v>0.0</v>
      </c>
      <c r="J12566" s="2">
        <v>0.0</v>
      </c>
      <c r="K12566" s="2">
        <f t="shared" si="1"/>
        <v>1</v>
      </c>
      <c r="L12566" s="4">
        <v>1.0</v>
      </c>
      <c r="M12566" s="4"/>
    </row>
    <row r="12567" ht="14.25" customHeight="1">
      <c r="A12567" s="2" t="s">
        <v>12485</v>
      </c>
      <c r="B12567" s="2">
        <v>0.989111483097076</v>
      </c>
      <c r="C12567" s="2">
        <v>0.0017505175201222</v>
      </c>
      <c r="D12567" s="2">
        <v>0.0129880281165242</v>
      </c>
      <c r="E12567" s="2">
        <v>0.007562500424683</v>
      </c>
      <c r="F12567" s="5">
        <v>0.988602936267852</v>
      </c>
      <c r="G12567" s="2">
        <v>0.0060082422569394</v>
      </c>
      <c r="H12567" s="2">
        <v>0.0</v>
      </c>
      <c r="I12567" s="2">
        <v>0.0</v>
      </c>
      <c r="J12567" s="2">
        <v>0.0</v>
      </c>
      <c r="K12567" s="2">
        <f t="shared" si="1"/>
        <v>1</v>
      </c>
      <c r="L12567" s="4">
        <v>1.0</v>
      </c>
      <c r="M12567" s="4"/>
    </row>
    <row r="12568" ht="14.25" customHeight="1">
      <c r="A12568" s="2" t="s">
        <v>12486</v>
      </c>
      <c r="B12568" s="2">
        <v>0.996015548706054</v>
      </c>
      <c r="C12568" s="2">
        <v>5.506032030098E-4</v>
      </c>
      <c r="D12568" s="2">
        <v>0.0046572419814765</v>
      </c>
      <c r="E12568" s="2">
        <v>0.0705816894769668</v>
      </c>
      <c r="F12568" s="5">
        <v>0.997599482536316</v>
      </c>
      <c r="G12568" s="2">
        <v>0.0052711437456309</v>
      </c>
      <c r="H12568" s="2">
        <v>0.0</v>
      </c>
      <c r="I12568" s="2">
        <v>0.0</v>
      </c>
      <c r="J12568" s="2">
        <v>0.0</v>
      </c>
      <c r="K12568" s="2">
        <f t="shared" si="1"/>
        <v>1</v>
      </c>
      <c r="L12568" s="4">
        <v>1.0</v>
      </c>
      <c r="M12568" s="4"/>
    </row>
    <row r="12569" ht="14.25" customHeight="1">
      <c r="A12569" s="2" t="s">
        <v>12487</v>
      </c>
      <c r="B12569" s="2">
        <v>0.37511783838272</v>
      </c>
      <c r="C12569" s="2">
        <v>0.0012913175160065</v>
      </c>
      <c r="D12569" s="2">
        <v>0.0038953830953687</v>
      </c>
      <c r="E12569" s="2">
        <v>0.0054896986111998</v>
      </c>
      <c r="F12569" s="5">
        <v>0.405542254447937</v>
      </c>
      <c r="G12569" s="2">
        <v>0.0124889276921749</v>
      </c>
      <c r="H12569" s="2">
        <v>0.0</v>
      </c>
      <c r="I12569" s="2">
        <v>0.0</v>
      </c>
      <c r="J12569" s="2">
        <v>0.0</v>
      </c>
      <c r="K12569" s="2">
        <f t="shared" si="1"/>
        <v>0</v>
      </c>
      <c r="L12569" s="4">
        <v>1.0</v>
      </c>
      <c r="M12569" s="4"/>
    </row>
    <row r="12570" ht="14.25" customHeight="1">
      <c r="A12570" s="2" t="s">
        <v>12488</v>
      </c>
      <c r="B12570" s="2">
        <v>0.999148786067962</v>
      </c>
      <c r="C12570" s="2">
        <v>2.806223928928E-4</v>
      </c>
      <c r="D12570" s="2">
        <v>0.001906881458126</v>
      </c>
      <c r="E12570" s="2">
        <v>0.0068117687478661</v>
      </c>
      <c r="F12570" s="5">
        <v>0.999612092971801</v>
      </c>
      <c r="G12570" s="2">
        <v>0.0016020209295675</v>
      </c>
      <c r="H12570" s="2">
        <v>0.0</v>
      </c>
      <c r="I12570" s="2">
        <v>0.0</v>
      </c>
      <c r="J12570" s="2">
        <v>0.0</v>
      </c>
      <c r="K12570" s="2">
        <f t="shared" si="1"/>
        <v>1</v>
      </c>
      <c r="L12570" s="4">
        <v>1.0</v>
      </c>
      <c r="M12570" s="4"/>
    </row>
    <row r="12571" ht="14.25" customHeight="1">
      <c r="A12571" s="2" t="s">
        <v>12489</v>
      </c>
      <c r="B12571" s="2">
        <v>0.99955016374588</v>
      </c>
      <c r="C12571" s="2">
        <v>2.133508387487E-4</v>
      </c>
      <c r="D12571" s="2">
        <v>0.0012038924032822</v>
      </c>
      <c r="E12571" s="2">
        <v>0.0077243316918611</v>
      </c>
      <c r="F12571" s="5">
        <v>0.999864339828491</v>
      </c>
      <c r="G12571" s="2">
        <v>0.0011227132054045</v>
      </c>
      <c r="H12571" s="2">
        <v>0.0</v>
      </c>
      <c r="I12571" s="2">
        <v>0.0</v>
      </c>
      <c r="J12571" s="2">
        <v>0.0</v>
      </c>
      <c r="K12571" s="2">
        <f t="shared" si="1"/>
        <v>1</v>
      </c>
      <c r="L12571" s="4">
        <v>1.0</v>
      </c>
      <c r="M12571" s="4"/>
    </row>
    <row r="12572" ht="14.25" customHeight="1">
      <c r="A12572" s="2" t="s">
        <v>12490</v>
      </c>
      <c r="B12572" s="2">
        <v>0.99788612127304</v>
      </c>
      <c r="C12572" s="2">
        <v>0.0013578234938904</v>
      </c>
      <c r="D12572" s="2">
        <v>0.0090436497703194</v>
      </c>
      <c r="E12572" s="2">
        <v>0.0205066315829753</v>
      </c>
      <c r="F12572" s="5">
        <v>0.99888277053833</v>
      </c>
      <c r="G12572" s="2">
        <v>0.0041862251237034</v>
      </c>
      <c r="H12572" s="2">
        <v>0.0</v>
      </c>
      <c r="I12572" s="2">
        <v>0.0</v>
      </c>
      <c r="J12572" s="2">
        <v>0.0</v>
      </c>
      <c r="K12572" s="2">
        <f t="shared" si="1"/>
        <v>1</v>
      </c>
      <c r="L12572" s="4">
        <v>1.0</v>
      </c>
      <c r="M12572" s="4"/>
    </row>
    <row r="12573" ht="14.25" customHeight="1">
      <c r="A12573" s="2" t="s">
        <v>12491</v>
      </c>
      <c r="B12573" s="2">
        <v>0.991975784301757</v>
      </c>
      <c r="C12573" s="2">
        <v>0.0017830422148108</v>
      </c>
      <c r="D12573" s="2">
        <v>0.0111525664106011</v>
      </c>
      <c r="E12573" s="2">
        <v>0.011260381899774</v>
      </c>
      <c r="F12573" s="5">
        <v>0.994629204273224</v>
      </c>
      <c r="G12573" s="2">
        <v>0.0071731824427843</v>
      </c>
      <c r="H12573" s="2">
        <v>0.0</v>
      </c>
      <c r="I12573" s="2">
        <v>0.0</v>
      </c>
      <c r="J12573" s="2">
        <v>0.0</v>
      </c>
      <c r="K12573" s="2">
        <f t="shared" si="1"/>
        <v>1</v>
      </c>
      <c r="L12573" s="4">
        <v>1.0</v>
      </c>
      <c r="M12573" s="4"/>
    </row>
    <row r="12574" ht="14.25" customHeight="1">
      <c r="A12574" s="2" t="s">
        <v>12492</v>
      </c>
      <c r="B12574" s="2">
        <v>0.837167620658874</v>
      </c>
      <c r="C12574" s="2">
        <v>0.0013296430697664</v>
      </c>
      <c r="D12574" s="2">
        <v>0.0166338123381137</v>
      </c>
      <c r="E12574" s="2">
        <v>0.0070365695282816</v>
      </c>
      <c r="F12574" s="5">
        <v>0.879268586635589</v>
      </c>
      <c r="G12574" s="2">
        <v>0.0112673174589872</v>
      </c>
      <c r="H12574" s="2">
        <v>0.0</v>
      </c>
      <c r="I12574" s="2">
        <v>0.0</v>
      </c>
      <c r="J12574" s="2">
        <v>0.0</v>
      </c>
      <c r="K12574" s="2">
        <f t="shared" si="1"/>
        <v>1</v>
      </c>
      <c r="L12574" s="4">
        <v>1.0</v>
      </c>
      <c r="M12574" s="4"/>
    </row>
    <row r="12575" ht="14.25" customHeight="1">
      <c r="A12575" s="2" t="s">
        <v>12493</v>
      </c>
      <c r="B12575" s="2">
        <v>0.904907166957855</v>
      </c>
      <c r="C12575" s="2">
        <v>0.0011150927748531</v>
      </c>
      <c r="D12575" s="2">
        <v>0.0239112433046102</v>
      </c>
      <c r="E12575" s="2">
        <v>0.0158214792609214</v>
      </c>
      <c r="F12575" s="5">
        <v>0.938155710697174</v>
      </c>
      <c r="G12575" s="2">
        <v>0.0107902158051729</v>
      </c>
      <c r="H12575" s="2">
        <v>0.0</v>
      </c>
      <c r="I12575" s="2">
        <v>0.0</v>
      </c>
      <c r="J12575" s="2">
        <v>0.0</v>
      </c>
      <c r="K12575" s="2">
        <f t="shared" si="1"/>
        <v>1</v>
      </c>
      <c r="L12575" s="4">
        <v>1.0</v>
      </c>
      <c r="M12575" s="4"/>
    </row>
    <row r="12576" ht="14.25" customHeight="1">
      <c r="A12576" s="2" t="s">
        <v>12494</v>
      </c>
      <c r="B12576" s="2">
        <v>0.738461256027221</v>
      </c>
      <c r="C12576" s="2">
        <v>0.0010817250004038</v>
      </c>
      <c r="D12576" s="2">
        <v>0.0305904988199472</v>
      </c>
      <c r="E12576" s="2">
        <v>0.0074325087480247</v>
      </c>
      <c r="F12576" s="5">
        <v>0.782103538513183</v>
      </c>
      <c r="G12576" s="2">
        <v>0.0188178624957799</v>
      </c>
      <c r="H12576" s="2">
        <v>0.0</v>
      </c>
      <c r="I12576" s="2">
        <v>0.0</v>
      </c>
      <c r="J12576" s="2">
        <v>0.0</v>
      </c>
      <c r="K12576" s="2">
        <f t="shared" si="1"/>
        <v>1</v>
      </c>
      <c r="L12576" s="4">
        <v>1.0</v>
      </c>
      <c r="M12576" s="4"/>
    </row>
    <row r="12577" ht="14.25" customHeight="1">
      <c r="A12577" s="2" t="s">
        <v>12495</v>
      </c>
      <c r="B12577" s="2">
        <v>0.0429200604557991</v>
      </c>
      <c r="C12577" s="2">
        <v>4.800738533958E-4</v>
      </c>
      <c r="D12577" s="2">
        <v>0.0103928307071328</v>
      </c>
      <c r="E12577" s="2">
        <v>0.0059014777652919</v>
      </c>
      <c r="F12577" s="5">
        <v>0.0269269868731498</v>
      </c>
      <c r="G12577" s="2">
        <v>0.0043467092327773</v>
      </c>
      <c r="H12577" s="2">
        <v>0.0</v>
      </c>
      <c r="I12577" s="2">
        <v>0.0</v>
      </c>
      <c r="J12577" s="2">
        <v>0.0</v>
      </c>
      <c r="K12577" s="2">
        <f t="shared" si="1"/>
        <v>0</v>
      </c>
      <c r="L12577" s="4">
        <v>1.0</v>
      </c>
      <c r="M12577" s="4"/>
    </row>
    <row r="12578" ht="14.25" customHeight="1">
      <c r="A12578" s="2" t="s">
        <v>12496</v>
      </c>
      <c r="B12578" s="2">
        <v>0.0126811526715755</v>
      </c>
      <c r="C12578" s="2">
        <v>1.976733183255E-4</v>
      </c>
      <c r="D12578" s="2">
        <v>0.0048878472298383</v>
      </c>
      <c r="E12578" s="2">
        <v>9.281244128942E-4</v>
      </c>
      <c r="F12578" s="5">
        <v>0.0085078310221433</v>
      </c>
      <c r="G12578" s="2">
        <v>0.0018191671697422</v>
      </c>
      <c r="H12578" s="2">
        <v>0.0</v>
      </c>
      <c r="I12578" s="2">
        <v>0.0</v>
      </c>
      <c r="J12578" s="2">
        <v>0.0</v>
      </c>
      <c r="K12578" s="2">
        <f t="shared" si="1"/>
        <v>0</v>
      </c>
      <c r="L12578" s="4">
        <v>1.0</v>
      </c>
      <c r="M12578" s="4"/>
    </row>
    <row r="12579" ht="14.25" customHeight="1">
      <c r="A12579" s="2" t="s">
        <v>12497</v>
      </c>
      <c r="B12579" s="2">
        <v>0.0094916960224509</v>
      </c>
      <c r="C12579" s="2">
        <v>1.653633662499E-4</v>
      </c>
      <c r="D12579" s="2">
        <v>0.002696736715734</v>
      </c>
      <c r="E12579" s="2">
        <v>0.0016470942646265</v>
      </c>
      <c r="F12579" s="5">
        <v>0.0022623653057962</v>
      </c>
      <c r="G12579" s="2">
        <v>0.0024947908241301</v>
      </c>
      <c r="H12579" s="2">
        <v>0.0</v>
      </c>
      <c r="I12579" s="2">
        <v>0.0</v>
      </c>
      <c r="J12579" s="2">
        <v>0.0</v>
      </c>
      <c r="K12579" s="2">
        <f t="shared" si="1"/>
        <v>0</v>
      </c>
      <c r="L12579" s="4">
        <v>1.0</v>
      </c>
      <c r="M12579" s="4"/>
    </row>
    <row r="12580" ht="14.25" customHeight="1">
      <c r="A12580" s="2" t="s">
        <v>12498</v>
      </c>
      <c r="B12580" s="2">
        <v>0.0079557048156857</v>
      </c>
      <c r="C12580" s="2">
        <v>2.498947433196E-4</v>
      </c>
      <c r="D12580" s="2">
        <v>0.0048550437204539</v>
      </c>
      <c r="E12580" s="2">
        <v>4.33289562352E-4</v>
      </c>
      <c r="F12580" s="5">
        <v>0.0024282676167786</v>
      </c>
      <c r="G12580" s="2">
        <v>0.0019835899583995</v>
      </c>
      <c r="H12580" s="2">
        <v>0.0</v>
      </c>
      <c r="I12580" s="2">
        <v>0.0</v>
      </c>
      <c r="J12580" s="2">
        <v>0.0</v>
      </c>
      <c r="K12580" s="2">
        <f t="shared" si="1"/>
        <v>0</v>
      </c>
      <c r="L12580" s="4">
        <v>1.0</v>
      </c>
      <c r="M12580" s="4"/>
    </row>
    <row r="12581" ht="14.25" customHeight="1">
      <c r="A12581" s="2" t="s">
        <v>12499</v>
      </c>
      <c r="B12581" s="2">
        <v>0.0337481386959552</v>
      </c>
      <c r="C12581" s="2">
        <v>4.262891015969E-4</v>
      </c>
      <c r="D12581" s="2">
        <v>0.0137068843469023</v>
      </c>
      <c r="E12581" s="2">
        <v>0.0087845586240291</v>
      </c>
      <c r="F12581" s="5">
        <v>0.0120680863037705</v>
      </c>
      <c r="G12581" s="2">
        <v>0.0030612810514867</v>
      </c>
      <c r="H12581" s="2">
        <v>0.0</v>
      </c>
      <c r="I12581" s="2">
        <v>0.0</v>
      </c>
      <c r="J12581" s="2">
        <v>0.0</v>
      </c>
      <c r="K12581" s="2">
        <f t="shared" si="1"/>
        <v>0</v>
      </c>
      <c r="L12581" s="4">
        <v>1.0</v>
      </c>
      <c r="M12581" s="4"/>
    </row>
    <row r="12582" ht="14.25" customHeight="1">
      <c r="A12582" s="2" t="s">
        <v>12500</v>
      </c>
      <c r="B12582" s="2">
        <v>0.0828119292855262</v>
      </c>
      <c r="C12582" s="2">
        <v>4.928386770188E-4</v>
      </c>
      <c r="D12582" s="2">
        <v>2.623566251713E-4</v>
      </c>
      <c r="E12582" s="2">
        <v>1.78199006768409E-5</v>
      </c>
      <c r="F12582" s="5">
        <v>0.14454311132431</v>
      </c>
      <c r="G12582" s="2">
        <v>0.0056894780136644</v>
      </c>
      <c r="H12582" s="2">
        <v>0.0</v>
      </c>
      <c r="I12582" s="2">
        <v>0.0</v>
      </c>
      <c r="J12582" s="2">
        <v>0.0</v>
      </c>
      <c r="K12582" s="2">
        <f t="shared" si="1"/>
        <v>0</v>
      </c>
      <c r="L12582" s="4">
        <v>1.0</v>
      </c>
      <c r="M12582" s="4"/>
    </row>
    <row r="12583" ht="14.25" customHeight="1">
      <c r="A12583" s="2" t="s">
        <v>12501</v>
      </c>
      <c r="B12583" s="2">
        <v>0.42651692032814</v>
      </c>
      <c r="C12583" s="2">
        <v>7.813947158865E-4</v>
      </c>
      <c r="D12583" s="2">
        <v>9.07541019842E-4</v>
      </c>
      <c r="E12583" s="2">
        <v>3.459670115262E-4</v>
      </c>
      <c r="F12583" s="5">
        <v>0.563579082489013</v>
      </c>
      <c r="G12583" s="2">
        <v>0.012285079807043</v>
      </c>
      <c r="H12583" s="2">
        <v>0.0</v>
      </c>
      <c r="I12583" s="2">
        <v>0.0</v>
      </c>
      <c r="J12583" s="2">
        <v>0.0</v>
      </c>
      <c r="K12583" s="2">
        <f t="shared" si="1"/>
        <v>0</v>
      </c>
      <c r="L12583" s="4">
        <v>1.0</v>
      </c>
      <c r="M12583" s="4"/>
    </row>
    <row r="12584" ht="14.25" customHeight="1">
      <c r="A12584" s="2" t="s">
        <v>12502</v>
      </c>
      <c r="B12584" s="2">
        <v>0.763706624507904</v>
      </c>
      <c r="C12584" s="2">
        <v>7.867132080718E-4</v>
      </c>
      <c r="D12584" s="2">
        <v>0.0026722182519733</v>
      </c>
      <c r="E12584" s="2">
        <v>0.0024136558640748</v>
      </c>
      <c r="F12584" s="5">
        <v>0.844897508621215</v>
      </c>
      <c r="G12584" s="2">
        <v>0.0107938954606652</v>
      </c>
      <c r="H12584" s="2">
        <v>0.0</v>
      </c>
      <c r="I12584" s="2">
        <v>0.0</v>
      </c>
      <c r="J12584" s="2">
        <v>0.0</v>
      </c>
      <c r="K12584" s="2">
        <f t="shared" si="1"/>
        <v>1</v>
      </c>
      <c r="L12584" s="4">
        <v>1.0</v>
      </c>
      <c r="M12584" s="4"/>
    </row>
    <row r="12585" ht="14.25" customHeight="1">
      <c r="A12585" s="2" t="s">
        <v>12503</v>
      </c>
      <c r="B12585" s="2">
        <v>0.310253411531448</v>
      </c>
      <c r="C12585" s="2">
        <v>2.416817151242E-4</v>
      </c>
      <c r="D12585" s="2">
        <v>4.895616439171E-4</v>
      </c>
      <c r="E12585" s="2">
        <v>8.505620062351E-4</v>
      </c>
      <c r="F12585" s="5">
        <v>0.47722390294075</v>
      </c>
      <c r="G12585" s="2">
        <v>0.0037162478547543</v>
      </c>
      <c r="H12585" s="2">
        <v>0.0</v>
      </c>
      <c r="I12585" s="2">
        <v>0.0</v>
      </c>
      <c r="J12585" s="2">
        <v>0.0</v>
      </c>
      <c r="K12585" s="2">
        <f t="shared" si="1"/>
        <v>0</v>
      </c>
      <c r="L12585" s="4">
        <v>1.0</v>
      </c>
      <c r="M12585" s="4"/>
    </row>
    <row r="12586" ht="14.25" customHeight="1">
      <c r="A12586" s="2" t="s">
        <v>12504</v>
      </c>
      <c r="B12586" s="2">
        <v>0.187885537743568</v>
      </c>
      <c r="C12586" s="2">
        <v>2.652753028087E-4</v>
      </c>
      <c r="D12586" s="2">
        <v>2.958355180453E-4</v>
      </c>
      <c r="E12586" s="2">
        <v>2.052374766208E-4</v>
      </c>
      <c r="F12586" s="5">
        <v>0.316378593444824</v>
      </c>
      <c r="G12586" s="2">
        <v>0.0038922890089452</v>
      </c>
      <c r="H12586" s="2">
        <v>0.0</v>
      </c>
      <c r="I12586" s="2">
        <v>0.0</v>
      </c>
      <c r="J12586" s="2">
        <v>0.0</v>
      </c>
      <c r="K12586" s="2">
        <f t="shared" si="1"/>
        <v>0</v>
      </c>
      <c r="L12586" s="4">
        <v>1.0</v>
      </c>
      <c r="M12586" s="4"/>
    </row>
    <row r="12587" ht="14.25" customHeight="1">
      <c r="A12587" s="2" t="s">
        <v>12505</v>
      </c>
      <c r="B12587" s="2">
        <v>0.642965793609619</v>
      </c>
      <c r="C12587" s="2">
        <v>5.301152705214E-4</v>
      </c>
      <c r="D12587" s="2">
        <v>9.334907517768E-4</v>
      </c>
      <c r="E12587" s="2">
        <v>0.0013377424329519</v>
      </c>
      <c r="F12587" s="5">
        <v>0.713611006736755</v>
      </c>
      <c r="G12587" s="2">
        <v>0.0084352511912584</v>
      </c>
      <c r="H12587" s="2">
        <v>0.0</v>
      </c>
      <c r="I12587" s="2">
        <v>0.0</v>
      </c>
      <c r="J12587" s="2">
        <v>0.0</v>
      </c>
      <c r="K12587" s="2">
        <f t="shared" si="1"/>
        <v>1</v>
      </c>
      <c r="L12587" s="4">
        <v>1.0</v>
      </c>
      <c r="M12587" s="4"/>
    </row>
    <row r="12588" ht="14.25" customHeight="1">
      <c r="A12588" s="2" t="s">
        <v>12506</v>
      </c>
      <c r="B12588" s="2">
        <v>0.47939983010292</v>
      </c>
      <c r="C12588" s="2">
        <v>9.404156007803E-4</v>
      </c>
      <c r="D12588" s="2">
        <v>0.0019804460462182</v>
      </c>
      <c r="E12588" s="2">
        <v>0.0019183151889592</v>
      </c>
      <c r="F12588" s="5">
        <v>0.563032150268554</v>
      </c>
      <c r="G12588" s="2">
        <v>0.0113146714866161</v>
      </c>
      <c r="H12588" s="2">
        <v>0.0</v>
      </c>
      <c r="I12588" s="2">
        <v>0.0</v>
      </c>
      <c r="J12588" s="2">
        <v>0.0</v>
      </c>
      <c r="K12588" s="2">
        <f t="shared" si="1"/>
        <v>0</v>
      </c>
      <c r="L12588" s="4">
        <v>1.0</v>
      </c>
      <c r="M12588" s="4"/>
    </row>
    <row r="12589" ht="14.25" customHeight="1">
      <c r="A12589" s="2" t="s">
        <v>12507</v>
      </c>
      <c r="B12589" s="2">
        <v>0.428958594799041</v>
      </c>
      <c r="C12589" s="2">
        <v>4.463717341423E-4</v>
      </c>
      <c r="D12589" s="2">
        <v>0.0019564405083656</v>
      </c>
      <c r="E12589" s="2">
        <v>0.0049642259255051</v>
      </c>
      <c r="F12589" s="5">
        <v>0.534154117107391</v>
      </c>
      <c r="G12589" s="2">
        <v>0.0054777306504547</v>
      </c>
      <c r="H12589" s="2">
        <v>0.0</v>
      </c>
      <c r="I12589" s="2">
        <v>0.0</v>
      </c>
      <c r="J12589" s="2">
        <v>0.0</v>
      </c>
      <c r="K12589" s="2">
        <f t="shared" si="1"/>
        <v>0</v>
      </c>
      <c r="L12589" s="4">
        <v>1.0</v>
      </c>
      <c r="M12589" s="4"/>
    </row>
    <row r="12590" ht="14.25" customHeight="1">
      <c r="A12590" s="2" t="s">
        <v>12508</v>
      </c>
      <c r="B12590" s="2">
        <v>0.0023183873854577</v>
      </c>
      <c r="C12590" s="2">
        <v>3.47400746250059E-5</v>
      </c>
      <c r="D12590" s="2">
        <v>0.0013677866663783</v>
      </c>
      <c r="E12590" s="2">
        <v>1.070088110282E-4</v>
      </c>
      <c r="F12590" s="5">
        <v>5.457674269564E-4</v>
      </c>
      <c r="G12590" s="2">
        <v>7.825444918125E-4</v>
      </c>
      <c r="H12590" s="2">
        <v>0.0</v>
      </c>
      <c r="I12590" s="2">
        <v>0.0</v>
      </c>
      <c r="J12590" s="2">
        <v>0.0</v>
      </c>
      <c r="K12590" s="2">
        <f t="shared" si="1"/>
        <v>0</v>
      </c>
      <c r="L12590" s="4">
        <v>1.0</v>
      </c>
      <c r="M12590" s="4"/>
    </row>
    <row r="12591" ht="14.25" customHeight="1">
      <c r="A12591" s="2" t="s">
        <v>12509</v>
      </c>
      <c r="B12591" s="2">
        <v>0.0182654578238725</v>
      </c>
      <c r="C12591" s="2">
        <v>1.526540290797E-4</v>
      </c>
      <c r="D12591" s="2">
        <v>0.0055292616598308</v>
      </c>
      <c r="E12591" s="2">
        <v>0.0022832809481769</v>
      </c>
      <c r="F12591" s="5">
        <v>0.0065426607616245</v>
      </c>
      <c r="G12591" s="2">
        <v>0.0019573019817471</v>
      </c>
      <c r="H12591" s="2">
        <v>0.0</v>
      </c>
      <c r="I12591" s="2">
        <v>0.0</v>
      </c>
      <c r="J12591" s="2">
        <v>0.0</v>
      </c>
      <c r="K12591" s="2">
        <f t="shared" si="1"/>
        <v>0</v>
      </c>
      <c r="L12591" s="4">
        <v>1.0</v>
      </c>
      <c r="M12591" s="4"/>
    </row>
    <row r="12592" ht="14.25" customHeight="1">
      <c r="A12592" s="2" t="s">
        <v>12510</v>
      </c>
      <c r="B12592" s="2">
        <v>0.0010736872209236</v>
      </c>
      <c r="C12592" s="2">
        <v>2.52614554483443E-5</v>
      </c>
      <c r="D12592" s="2">
        <v>2.110681089106E-4</v>
      </c>
      <c r="E12592" s="2">
        <v>5.37604319106321E-6</v>
      </c>
      <c r="F12592" s="5">
        <v>3.014219400938E-4</v>
      </c>
      <c r="G12592" s="2">
        <v>4.660326230805E-4</v>
      </c>
      <c r="H12592" s="2">
        <v>0.0</v>
      </c>
      <c r="I12592" s="2">
        <v>0.0</v>
      </c>
      <c r="J12592" s="2">
        <v>0.0</v>
      </c>
      <c r="K12592" s="2">
        <f t="shared" si="1"/>
        <v>0</v>
      </c>
      <c r="L12592" s="4">
        <v>1.0</v>
      </c>
      <c r="M12592" s="4"/>
    </row>
    <row r="12593" ht="14.25" customHeight="1">
      <c r="A12593" s="2" t="s">
        <v>12511</v>
      </c>
      <c r="B12593" s="2">
        <v>0.002314266981557</v>
      </c>
      <c r="C12593" s="2">
        <v>5.22693117090966E-5</v>
      </c>
      <c r="D12593" s="2">
        <v>4.163034900557E-4</v>
      </c>
      <c r="E12593" s="2">
        <v>1.11487734102411E-5</v>
      </c>
      <c r="F12593" s="5">
        <v>6.675737095065E-4</v>
      </c>
      <c r="G12593" s="2">
        <v>0.0010198184754699</v>
      </c>
      <c r="H12593" s="2">
        <v>0.0</v>
      </c>
      <c r="I12593" s="2">
        <v>0.0</v>
      </c>
      <c r="J12593" s="2">
        <v>0.0</v>
      </c>
      <c r="K12593" s="2">
        <f t="shared" si="1"/>
        <v>0</v>
      </c>
      <c r="L12593" s="4">
        <v>1.0</v>
      </c>
      <c r="M12593" s="4"/>
    </row>
    <row r="12594" ht="14.25" customHeight="1">
      <c r="A12594" s="2" t="s">
        <v>12512</v>
      </c>
      <c r="B12594" s="2">
        <v>0.0040357024408876</v>
      </c>
      <c r="C12594" s="2">
        <v>9.21468454180285E-5</v>
      </c>
      <c r="D12594" s="2">
        <v>3.951871476601E-4</v>
      </c>
      <c r="E12594" s="2">
        <v>1.68133665283676E-5</v>
      </c>
      <c r="F12594" s="5">
        <v>0.0018655325984582</v>
      </c>
      <c r="G12594" s="2">
        <v>0.0016663472633808</v>
      </c>
      <c r="H12594" s="2">
        <v>0.0</v>
      </c>
      <c r="I12594" s="2">
        <v>0.0</v>
      </c>
      <c r="J12594" s="2">
        <v>0.0</v>
      </c>
      <c r="K12594" s="2">
        <f t="shared" si="1"/>
        <v>0</v>
      </c>
      <c r="L12594" s="4">
        <v>1.0</v>
      </c>
      <c r="M12594" s="4"/>
    </row>
    <row r="12595" ht="14.25" customHeight="1">
      <c r="A12595" s="2" t="s">
        <v>12513</v>
      </c>
      <c r="B12595" s="2">
        <v>8.131011854857E-4</v>
      </c>
      <c r="C12595" s="2">
        <v>5.84957842875155E-6</v>
      </c>
      <c r="D12595" s="2">
        <v>1.589529856573E-4</v>
      </c>
      <c r="E12595" s="2">
        <v>4.49326080342871E-6</v>
      </c>
      <c r="F12595" s="5">
        <v>3.101030888501E-4</v>
      </c>
      <c r="G12595" s="2">
        <v>2.316630125278E-4</v>
      </c>
      <c r="H12595" s="2">
        <v>0.0</v>
      </c>
      <c r="I12595" s="2">
        <v>0.0</v>
      </c>
      <c r="J12595" s="2">
        <v>0.0</v>
      </c>
      <c r="K12595" s="2">
        <f t="shared" si="1"/>
        <v>0</v>
      </c>
      <c r="L12595" s="4">
        <v>1.0</v>
      </c>
      <c r="M12595" s="4"/>
    </row>
    <row r="12596" ht="14.25" customHeight="1">
      <c r="A12596" s="2" t="s">
        <v>12514</v>
      </c>
      <c r="B12596" s="2">
        <v>0.0010908578988164</v>
      </c>
      <c r="C12596" s="2">
        <v>6.08807567914482E-6</v>
      </c>
      <c r="D12596" s="2">
        <v>2.483749995008E-4</v>
      </c>
      <c r="E12596" s="2">
        <v>5.16282943863188E-6</v>
      </c>
      <c r="F12596" s="5">
        <v>4.297533305361E-4</v>
      </c>
      <c r="G12596" s="2">
        <v>4.238358233124E-4</v>
      </c>
      <c r="H12596" s="2">
        <v>0.0</v>
      </c>
      <c r="I12596" s="2">
        <v>0.0</v>
      </c>
      <c r="J12596" s="2">
        <v>0.0</v>
      </c>
      <c r="K12596" s="2">
        <f t="shared" si="1"/>
        <v>0</v>
      </c>
      <c r="L12596" s="4">
        <v>1.0</v>
      </c>
      <c r="M12596" s="4"/>
    </row>
    <row r="12597" ht="14.25" customHeight="1">
      <c r="A12597" s="2" t="s">
        <v>12515</v>
      </c>
      <c r="B12597" s="2">
        <v>0.0011677173897624</v>
      </c>
      <c r="C12597" s="2">
        <v>5.94754556004772E-6</v>
      </c>
      <c r="D12597" s="2">
        <v>1.445800298824E-4</v>
      </c>
      <c r="E12597" s="2">
        <v>6.77096795698162E-6</v>
      </c>
      <c r="F12597" s="5">
        <v>3.171215939801E-4</v>
      </c>
      <c r="G12597" s="2">
        <v>6.266901036724E-4</v>
      </c>
      <c r="H12597" s="2">
        <v>0.0</v>
      </c>
      <c r="I12597" s="2">
        <v>0.0</v>
      </c>
      <c r="J12597" s="2">
        <v>0.0</v>
      </c>
      <c r="K12597" s="2">
        <f t="shared" si="1"/>
        <v>0</v>
      </c>
      <c r="L12597" s="4">
        <v>1.0</v>
      </c>
      <c r="M12597" s="4"/>
    </row>
    <row r="12598" ht="14.25" customHeight="1">
      <c r="A12598" s="2" t="s">
        <v>12516</v>
      </c>
      <c r="B12598" s="2">
        <v>0.0010402535554021</v>
      </c>
      <c r="C12598" s="2">
        <v>4.60200453744619E-6</v>
      </c>
      <c r="D12598" s="2">
        <v>8.43300003907643E-5</v>
      </c>
      <c r="E12598" s="2">
        <v>7.83994073572103E-6</v>
      </c>
      <c r="F12598" s="5">
        <v>4.821037873625E-4</v>
      </c>
      <c r="G12598" s="2">
        <v>4.457010072655E-4</v>
      </c>
      <c r="H12598" s="2">
        <v>0.0</v>
      </c>
      <c r="I12598" s="2">
        <v>0.0</v>
      </c>
      <c r="J12598" s="2">
        <v>0.0</v>
      </c>
      <c r="K12598" s="2">
        <f t="shared" si="1"/>
        <v>0</v>
      </c>
      <c r="L12598" s="4">
        <v>1.0</v>
      </c>
      <c r="M12598" s="4"/>
    </row>
    <row r="12599" ht="14.25" customHeight="1">
      <c r="A12599" s="2" t="s">
        <v>12517</v>
      </c>
      <c r="B12599" s="2">
        <v>3.626481920946E-4</v>
      </c>
      <c r="C12599" s="2">
        <v>8.32217938295798E-6</v>
      </c>
      <c r="D12599" s="2">
        <v>7.93203707871725E-6</v>
      </c>
      <c r="E12599" s="2">
        <v>6.75226658586325E-7</v>
      </c>
      <c r="F12599" s="5">
        <v>1.367311779176E-4</v>
      </c>
      <c r="G12599" s="2">
        <v>2.712275017984E-4</v>
      </c>
      <c r="H12599" s="2">
        <v>0.0</v>
      </c>
      <c r="I12599" s="2">
        <v>0.0</v>
      </c>
      <c r="J12599" s="2">
        <v>0.0</v>
      </c>
      <c r="K12599" s="2">
        <f t="shared" si="1"/>
        <v>0</v>
      </c>
      <c r="L12599" s="4">
        <v>1.0</v>
      </c>
      <c r="M12599" s="4"/>
    </row>
    <row r="12600" ht="14.25" customHeight="1">
      <c r="A12600" s="2" t="s">
        <v>12518</v>
      </c>
      <c r="B12600" s="2">
        <v>3.94721682823728E-5</v>
      </c>
      <c r="C12600" s="2">
        <v>4.83891028579819E-7</v>
      </c>
      <c r="D12600" s="2">
        <v>7.64798446795111E-9</v>
      </c>
      <c r="E12600" s="2">
        <v>1.23515242478333E-9</v>
      </c>
      <c r="F12600" s="5">
        <v>2.5008173452079E-6</v>
      </c>
      <c r="G12600" s="2">
        <v>8.72385408001719E-6</v>
      </c>
      <c r="H12600" s="2">
        <v>0.0</v>
      </c>
      <c r="I12600" s="2">
        <v>0.0</v>
      </c>
      <c r="J12600" s="2">
        <v>0.0</v>
      </c>
      <c r="K12600" s="2">
        <f t="shared" si="1"/>
        <v>0</v>
      </c>
      <c r="L12600" s="4">
        <v>1.0</v>
      </c>
      <c r="M12600" s="4"/>
    </row>
    <row r="12601" ht="14.25" customHeight="1">
      <c r="A12601" s="2" t="s">
        <v>12519</v>
      </c>
      <c r="B12601" s="2">
        <v>1.78751652128994E-5</v>
      </c>
      <c r="C12601" s="2">
        <v>7.81085987000551E-8</v>
      </c>
      <c r="D12601" s="2">
        <v>1.1123848508987E-8</v>
      </c>
      <c r="E12601" s="2">
        <v>3.00195379665524E-9</v>
      </c>
      <c r="F12601" s="5">
        <v>2.10324242289061E-6</v>
      </c>
      <c r="G12601" s="2">
        <v>7.3851115303114E-6</v>
      </c>
      <c r="H12601" s="2">
        <v>0.0</v>
      </c>
      <c r="I12601" s="2">
        <v>0.0</v>
      </c>
      <c r="J12601" s="2">
        <v>0.0</v>
      </c>
      <c r="K12601" s="2">
        <f t="shared" si="1"/>
        <v>0</v>
      </c>
      <c r="L12601" s="4">
        <v>1.0</v>
      </c>
      <c r="M12601" s="4"/>
    </row>
    <row r="12602" ht="14.25" customHeight="1">
      <c r="A12602" s="2" t="s">
        <v>12520</v>
      </c>
      <c r="B12602" s="2">
        <v>2.287178940605E-4</v>
      </c>
      <c r="C12602" s="2">
        <v>3.90507784686633E-6</v>
      </c>
      <c r="D12602" s="2">
        <v>3.54698886440019E-6</v>
      </c>
      <c r="E12602" s="2">
        <v>1.50879220228716E-9</v>
      </c>
      <c r="F12602" s="5">
        <v>2.726841776166E-4</v>
      </c>
      <c r="G12602" s="2">
        <v>1.025333549478E-4</v>
      </c>
      <c r="H12602" s="2">
        <v>1.0</v>
      </c>
      <c r="I12602" s="2">
        <v>1.0</v>
      </c>
      <c r="J12602" s="2">
        <v>1.0</v>
      </c>
      <c r="K12602" s="2">
        <f t="shared" si="1"/>
        <v>0</v>
      </c>
      <c r="L12602" s="4">
        <v>1.0</v>
      </c>
      <c r="M12602" s="4"/>
    </row>
    <row r="12603" ht="14.25" customHeight="1">
      <c r="A12603" s="2" t="s">
        <v>12521</v>
      </c>
      <c r="B12603" s="2">
        <v>7.22151773516E-4</v>
      </c>
      <c r="C12603" s="2">
        <v>2.15675099752843E-5</v>
      </c>
      <c r="D12603" s="2">
        <v>3.76408970623742E-5</v>
      </c>
      <c r="E12603" s="2">
        <v>1.72909402351706E-8</v>
      </c>
      <c r="F12603" s="5">
        <v>8.512097410857E-4</v>
      </c>
      <c r="G12603" s="2">
        <v>2.41572066443E-4</v>
      </c>
      <c r="H12603" s="2">
        <v>1.0</v>
      </c>
      <c r="I12603" s="2">
        <v>1.0</v>
      </c>
      <c r="J12603" s="2">
        <v>1.0</v>
      </c>
      <c r="K12603" s="2">
        <f t="shared" si="1"/>
        <v>0</v>
      </c>
      <c r="L12603" s="4">
        <v>1.0</v>
      </c>
      <c r="M12603" s="4"/>
    </row>
    <row r="12604" ht="14.25" customHeight="1">
      <c r="A12604" s="2" t="s">
        <v>12522</v>
      </c>
      <c r="B12604" s="2">
        <v>0.0012999153696</v>
      </c>
      <c r="C12604" s="2">
        <v>4.07946754421573E-5</v>
      </c>
      <c r="D12604" s="2">
        <v>3.26094923366326E-5</v>
      </c>
      <c r="E12604" s="2">
        <v>4.18578309790973E-8</v>
      </c>
      <c r="F12604" s="5">
        <v>0.0020631665829569</v>
      </c>
      <c r="G12604" s="2">
        <v>3.876823175232E-4</v>
      </c>
      <c r="H12604" s="2">
        <v>1.0</v>
      </c>
      <c r="I12604" s="2">
        <v>1.0</v>
      </c>
      <c r="J12604" s="2">
        <v>1.0</v>
      </c>
      <c r="K12604" s="2">
        <f t="shared" si="1"/>
        <v>0</v>
      </c>
      <c r="L12604" s="4">
        <v>1.0</v>
      </c>
      <c r="M12604" s="4"/>
    </row>
    <row r="12605" ht="14.25" customHeight="1">
      <c r="A12605" s="2" t="s">
        <v>12523</v>
      </c>
      <c r="B12605" s="2">
        <v>0.0240345131605863</v>
      </c>
      <c r="C12605" s="2">
        <v>1.616615481907E-4</v>
      </c>
      <c r="D12605" s="2">
        <v>3.439005813561E-4</v>
      </c>
      <c r="E12605" s="2">
        <v>3.56533601006958E-5</v>
      </c>
      <c r="F12605" s="5">
        <v>0.0458397902548313</v>
      </c>
      <c r="G12605" s="2">
        <v>0.0041233599185943</v>
      </c>
      <c r="H12605" s="2">
        <v>1.0</v>
      </c>
      <c r="I12605" s="2">
        <v>1.0</v>
      </c>
      <c r="J12605" s="2">
        <v>1.0</v>
      </c>
      <c r="K12605" s="2">
        <f t="shared" si="1"/>
        <v>0</v>
      </c>
      <c r="L12605" s="4">
        <v>1.0</v>
      </c>
      <c r="M12605" s="4"/>
    </row>
    <row r="12606" ht="14.25" customHeight="1">
      <c r="A12606" s="2" t="s">
        <v>12524</v>
      </c>
      <c r="B12606" s="2">
        <v>0.2178266197443</v>
      </c>
      <c r="C12606" s="2">
        <v>1.717763225315E-4</v>
      </c>
      <c r="D12606" s="2">
        <v>0.0013448745012283</v>
      </c>
      <c r="E12606" s="2">
        <v>0.001049994607456</v>
      </c>
      <c r="F12606" s="5">
        <v>0.362412899732589</v>
      </c>
      <c r="G12606" s="2">
        <v>0.0056138867512345</v>
      </c>
      <c r="H12606" s="2">
        <v>1.0</v>
      </c>
      <c r="I12606" s="2">
        <v>1.0</v>
      </c>
      <c r="J12606" s="2">
        <v>1.0</v>
      </c>
      <c r="K12606" s="2">
        <f t="shared" si="1"/>
        <v>0</v>
      </c>
      <c r="L12606" s="4">
        <v>1.0</v>
      </c>
      <c r="M12606" s="4"/>
    </row>
    <row r="12607" ht="14.25" customHeight="1">
      <c r="A12607" s="2" t="s">
        <v>12525</v>
      </c>
      <c r="B12607" s="2">
        <v>0.0859434753656387</v>
      </c>
      <c r="C12607" s="2">
        <v>3.75560630345717E-5</v>
      </c>
      <c r="D12607" s="2">
        <v>3.216563782189E-4</v>
      </c>
      <c r="E12607" s="2">
        <v>5.456511862576E-4</v>
      </c>
      <c r="F12607" s="5">
        <v>0.176537081599235</v>
      </c>
      <c r="G12607" s="2">
        <v>0.0014807994011789</v>
      </c>
      <c r="H12607" s="2">
        <v>1.0</v>
      </c>
      <c r="I12607" s="2">
        <v>1.0</v>
      </c>
      <c r="J12607" s="2">
        <v>1.0</v>
      </c>
      <c r="K12607" s="2">
        <f t="shared" si="1"/>
        <v>0</v>
      </c>
      <c r="L12607" s="4">
        <v>1.0</v>
      </c>
      <c r="M12607" s="4"/>
    </row>
    <row r="12608" ht="14.25" customHeight="1">
      <c r="A12608" s="2" t="s">
        <v>12526</v>
      </c>
      <c r="B12608" s="2">
        <v>0.0078305639326572</v>
      </c>
      <c r="C12608" s="2">
        <v>6.60530758977984E-6</v>
      </c>
      <c r="D12608" s="2">
        <v>9.87114108284004E-5</v>
      </c>
      <c r="E12608" s="2">
        <v>7.23270641174167E-5</v>
      </c>
      <c r="F12608" s="5">
        <v>0.0260953251272439</v>
      </c>
      <c r="G12608" s="2">
        <v>2.845919807441E-4</v>
      </c>
      <c r="H12608" s="2">
        <v>1.0</v>
      </c>
      <c r="I12608" s="2">
        <v>1.0</v>
      </c>
      <c r="J12608" s="2">
        <v>1.0</v>
      </c>
      <c r="K12608" s="2">
        <f t="shared" si="1"/>
        <v>0</v>
      </c>
      <c r="L12608" s="4">
        <v>1.0</v>
      </c>
      <c r="M12608" s="4"/>
    </row>
    <row r="12609" ht="14.25" customHeight="1">
      <c r="A12609" s="2" t="s">
        <v>12527</v>
      </c>
      <c r="B12609" s="2">
        <v>0.0990530401468277</v>
      </c>
      <c r="C12609" s="2">
        <v>2.002800756599E-4</v>
      </c>
      <c r="D12609" s="2">
        <v>0.0014298830647021</v>
      </c>
      <c r="E12609" s="2">
        <v>0.0018113977275788</v>
      </c>
      <c r="F12609" s="5">
        <v>0.176538661122322</v>
      </c>
      <c r="G12609" s="2">
        <v>0.0082045774906873</v>
      </c>
      <c r="H12609" s="2">
        <v>1.0</v>
      </c>
      <c r="I12609" s="2">
        <v>1.0</v>
      </c>
      <c r="J12609" s="2">
        <v>1.0</v>
      </c>
      <c r="K12609" s="2">
        <f t="shared" si="1"/>
        <v>0</v>
      </c>
      <c r="L12609" s="4">
        <v>1.0</v>
      </c>
      <c r="M12609" s="4"/>
    </row>
    <row r="12610" ht="14.25" customHeight="1">
      <c r="A12610" s="2" t="s">
        <v>12528</v>
      </c>
      <c r="B12610" s="2">
        <v>0.904666781425476</v>
      </c>
      <c r="C12610" s="2">
        <v>0.0017402975354343</v>
      </c>
      <c r="D12610" s="2">
        <v>0.0360796190798282</v>
      </c>
      <c r="E12610" s="2">
        <v>0.671642184257507</v>
      </c>
      <c r="F12610" s="5">
        <v>0.632571458816528</v>
      </c>
      <c r="G12610" s="2">
        <v>0.0237090997397899</v>
      </c>
      <c r="H12610" s="2">
        <v>1.0</v>
      </c>
      <c r="I12610" s="2">
        <v>1.0</v>
      </c>
      <c r="J12610" s="2">
        <v>1.0</v>
      </c>
      <c r="K12610" s="2">
        <f t="shared" si="1"/>
        <v>1</v>
      </c>
      <c r="L12610" s="4">
        <v>1.0</v>
      </c>
      <c r="M12610" s="4"/>
    </row>
    <row r="12611" ht="14.25" customHeight="1">
      <c r="A12611" s="2" t="s">
        <v>12529</v>
      </c>
      <c r="B12611" s="2">
        <v>0.958902776241302</v>
      </c>
      <c r="C12611" s="2">
        <v>0.0013118865899741</v>
      </c>
      <c r="D12611" s="2">
        <v>0.0180370863527059</v>
      </c>
      <c r="E12611" s="2">
        <v>0.908972263336181</v>
      </c>
      <c r="F12611" s="5">
        <v>0.0829611495137214</v>
      </c>
      <c r="G12611" s="2">
        <v>0.0107701402157545</v>
      </c>
      <c r="H12611" s="2">
        <v>1.0</v>
      </c>
      <c r="I12611" s="2">
        <v>1.0</v>
      </c>
      <c r="J12611" s="2">
        <v>1.0</v>
      </c>
      <c r="K12611" s="2">
        <f t="shared" si="1"/>
        <v>1</v>
      </c>
      <c r="L12611" s="4">
        <v>1.0</v>
      </c>
      <c r="M12611" s="4"/>
    </row>
    <row r="12612" ht="14.25" customHeight="1">
      <c r="A12612" s="2" t="s">
        <v>12530</v>
      </c>
      <c r="B12612" s="2">
        <v>0.760114610195159</v>
      </c>
      <c r="C12612" s="2">
        <v>0.0014557401882484</v>
      </c>
      <c r="D12612" s="2">
        <v>0.11006387323141</v>
      </c>
      <c r="E12612" s="2">
        <v>0.599451303482055</v>
      </c>
      <c r="F12612" s="5">
        <v>0.142611593008041</v>
      </c>
      <c r="G12612" s="2">
        <v>0.0113758631050586</v>
      </c>
      <c r="H12612" s="2">
        <v>1.0</v>
      </c>
      <c r="I12612" s="2">
        <v>1.0</v>
      </c>
      <c r="J12612" s="2">
        <v>1.0</v>
      </c>
      <c r="K12612" s="2">
        <f t="shared" si="1"/>
        <v>1</v>
      </c>
      <c r="L12612" s="4">
        <v>1.0</v>
      </c>
      <c r="M12612" s="4"/>
    </row>
    <row r="12613" ht="14.25" customHeight="1">
      <c r="A12613" s="2" t="s">
        <v>12531</v>
      </c>
      <c r="B12613" s="2">
        <v>0.954538166522979</v>
      </c>
      <c r="C12613" s="2">
        <v>9.919528383761E-4</v>
      </c>
      <c r="D12613" s="2">
        <v>0.0229557417333126</v>
      </c>
      <c r="E12613" s="2">
        <v>0.703487992286682</v>
      </c>
      <c r="F12613" s="5">
        <v>0.62063193321228</v>
      </c>
      <c r="G12613" s="2">
        <v>0.0083599044010043</v>
      </c>
      <c r="H12613" s="2">
        <v>1.0</v>
      </c>
      <c r="I12613" s="2">
        <v>1.0</v>
      </c>
      <c r="J12613" s="2">
        <v>1.0</v>
      </c>
      <c r="K12613" s="2">
        <f t="shared" si="1"/>
        <v>1</v>
      </c>
      <c r="L12613" s="4">
        <v>1.0</v>
      </c>
      <c r="M12613" s="4"/>
    </row>
    <row r="12614" ht="14.25" customHeight="1">
      <c r="A12614" s="2" t="s">
        <v>12532</v>
      </c>
      <c r="B12614" s="2">
        <v>0.968318939208984</v>
      </c>
      <c r="C12614" s="2">
        <v>6.863352609798E-4</v>
      </c>
      <c r="D12614" s="2">
        <v>0.0292722526937723</v>
      </c>
      <c r="E12614" s="2">
        <v>0.824496507644653</v>
      </c>
      <c r="F12614" s="5">
        <v>0.294240206480026</v>
      </c>
      <c r="G12614" s="2">
        <v>0.0043936185538768</v>
      </c>
      <c r="H12614" s="2">
        <v>1.0</v>
      </c>
      <c r="I12614" s="2">
        <v>1.0</v>
      </c>
      <c r="J12614" s="2">
        <v>1.0</v>
      </c>
      <c r="K12614" s="2">
        <f t="shared" si="1"/>
        <v>1</v>
      </c>
      <c r="L12614" s="4">
        <v>1.0</v>
      </c>
      <c r="M12614" s="4"/>
    </row>
    <row r="12615" ht="14.25" customHeight="1">
      <c r="A12615" s="2" t="s">
        <v>12533</v>
      </c>
      <c r="B12615" s="2">
        <v>0.985782384872436</v>
      </c>
      <c r="C12615" s="2">
        <v>3.851677465718E-4</v>
      </c>
      <c r="D12615" s="2">
        <v>0.0084715010598301</v>
      </c>
      <c r="E12615" s="2">
        <v>0.86957186460495</v>
      </c>
      <c r="F12615" s="5">
        <v>0.611858963966369</v>
      </c>
      <c r="G12615" s="2">
        <v>0.0036357571370899</v>
      </c>
      <c r="H12615" s="2">
        <v>1.0</v>
      </c>
      <c r="I12615" s="2">
        <v>1.0</v>
      </c>
      <c r="J12615" s="2">
        <v>1.0</v>
      </c>
      <c r="K12615" s="2">
        <f t="shared" si="1"/>
        <v>1</v>
      </c>
      <c r="L12615" s="4">
        <v>1.0</v>
      </c>
      <c r="M12615" s="4"/>
    </row>
    <row r="12616" ht="14.25" customHeight="1">
      <c r="A12616" s="2" t="s">
        <v>12534</v>
      </c>
      <c r="B12616" s="2">
        <v>0.99811851978302</v>
      </c>
      <c r="C12616" s="2">
        <v>0.0012616383610293</v>
      </c>
      <c r="D12616" s="2">
        <v>0.104926273226737</v>
      </c>
      <c r="E12616" s="2">
        <v>0.861654460430145</v>
      </c>
      <c r="F12616" s="5">
        <v>0.987981915473938</v>
      </c>
      <c r="G12616" s="2">
        <v>0.0074638612568378</v>
      </c>
      <c r="H12616" s="2">
        <v>1.0</v>
      </c>
      <c r="I12616" s="2">
        <v>1.0</v>
      </c>
      <c r="J12616" s="2">
        <v>1.0</v>
      </c>
      <c r="K12616" s="2">
        <f t="shared" si="1"/>
        <v>1</v>
      </c>
      <c r="L12616" s="4">
        <v>1.0</v>
      </c>
      <c r="M12616" s="4"/>
    </row>
    <row r="12617" ht="14.25" customHeight="1">
      <c r="A12617" s="2" t="s">
        <v>12535</v>
      </c>
      <c r="B12617" s="2">
        <v>0.999298214912414</v>
      </c>
      <c r="C12617" s="2">
        <v>0.0030513710808008</v>
      </c>
      <c r="D12617" s="2">
        <v>0.569517374038696</v>
      </c>
      <c r="E12617" s="2">
        <v>0.909267485141754</v>
      </c>
      <c r="F12617" s="5">
        <v>0.991506814956665</v>
      </c>
      <c r="G12617" s="2">
        <v>0.0137554574757814</v>
      </c>
      <c r="H12617" s="2">
        <v>1.0</v>
      </c>
      <c r="I12617" s="2">
        <v>1.0</v>
      </c>
      <c r="J12617" s="2">
        <v>1.0</v>
      </c>
      <c r="K12617" s="2">
        <f t="shared" si="1"/>
        <v>1</v>
      </c>
      <c r="L12617" s="4">
        <v>1.0</v>
      </c>
      <c r="M12617" s="4"/>
    </row>
    <row r="12618" ht="14.25" customHeight="1">
      <c r="A12618" s="2" t="s">
        <v>12536</v>
      </c>
      <c r="B12618" s="2">
        <v>0.99895691871643</v>
      </c>
      <c r="C12618" s="2">
        <v>0.0071005448698997</v>
      </c>
      <c r="D12618" s="2">
        <v>0.964120030403137</v>
      </c>
      <c r="E12618" s="2">
        <v>0.749877989292144</v>
      </c>
      <c r="F12618" s="5">
        <v>0.966588377952575</v>
      </c>
      <c r="G12618" s="2">
        <v>0.0447579845786094</v>
      </c>
      <c r="H12618" s="2">
        <v>1.0</v>
      </c>
      <c r="I12618" s="2">
        <v>1.0</v>
      </c>
      <c r="J12618" s="2">
        <v>1.0</v>
      </c>
      <c r="K12618" s="2">
        <f t="shared" si="1"/>
        <v>1</v>
      </c>
      <c r="L12618" s="4">
        <v>1.0</v>
      </c>
      <c r="M12618" s="4"/>
    </row>
    <row r="12619" ht="14.25" customHeight="1">
      <c r="A12619" s="2" t="s">
        <v>12537</v>
      </c>
      <c r="B12619" s="2">
        <v>0.99731296300888</v>
      </c>
      <c r="C12619" s="2">
        <v>0.0199271105229854</v>
      </c>
      <c r="D12619" s="2">
        <v>0.992191970348358</v>
      </c>
      <c r="E12619" s="2">
        <v>0.745938241481781</v>
      </c>
      <c r="F12619" s="5">
        <v>0.728773653507232</v>
      </c>
      <c r="G12619" s="2">
        <v>0.0908244773745536</v>
      </c>
      <c r="H12619" s="2">
        <v>1.0</v>
      </c>
      <c r="I12619" s="2">
        <v>1.0</v>
      </c>
      <c r="J12619" s="2">
        <v>1.0</v>
      </c>
      <c r="K12619" s="2">
        <f t="shared" si="1"/>
        <v>1</v>
      </c>
      <c r="L12619" s="4">
        <v>1.0</v>
      </c>
      <c r="M12619" s="4"/>
    </row>
    <row r="12620" ht="14.25" customHeight="1">
      <c r="A12620" s="2" t="s">
        <v>12538</v>
      </c>
      <c r="B12620" s="2">
        <v>0.997494459152221</v>
      </c>
      <c r="C12620" s="2">
        <v>0.0116772940382361</v>
      </c>
      <c r="D12620" s="2">
        <v>0.987320840358734</v>
      </c>
      <c r="E12620" s="2">
        <v>0.6365607380867</v>
      </c>
      <c r="F12620" s="5">
        <v>0.794759511947631</v>
      </c>
      <c r="G12620" s="2">
        <v>0.0454996563494205</v>
      </c>
      <c r="H12620" s="2">
        <v>1.0</v>
      </c>
      <c r="I12620" s="2">
        <v>1.0</v>
      </c>
      <c r="J12620" s="2">
        <v>1.0</v>
      </c>
      <c r="K12620" s="2">
        <f t="shared" si="1"/>
        <v>1</v>
      </c>
      <c r="L12620" s="4">
        <v>1.0</v>
      </c>
      <c r="M12620" s="4"/>
    </row>
    <row r="12621" ht="14.25" customHeight="1">
      <c r="A12621" s="2" t="s">
        <v>12539</v>
      </c>
      <c r="B12621" s="2">
        <v>0.99736225605011</v>
      </c>
      <c r="C12621" s="2">
        <v>0.0121780503541231</v>
      </c>
      <c r="D12621" s="2">
        <v>0.981025218963623</v>
      </c>
      <c r="E12621" s="2">
        <v>0.832771897315979</v>
      </c>
      <c r="F12621" s="5">
        <v>0.834528446197509</v>
      </c>
      <c r="G12621" s="2">
        <v>0.0462129674851894</v>
      </c>
      <c r="H12621" s="2">
        <v>1.0</v>
      </c>
      <c r="I12621" s="2">
        <v>1.0</v>
      </c>
      <c r="J12621" s="2">
        <v>1.0</v>
      </c>
      <c r="K12621" s="2">
        <f t="shared" si="1"/>
        <v>1</v>
      </c>
      <c r="L12621" s="4">
        <v>1.0</v>
      </c>
      <c r="M12621" s="4"/>
    </row>
    <row r="12622" ht="14.25" customHeight="1">
      <c r="A12622" s="2" t="s">
        <v>12540</v>
      </c>
      <c r="B12622" s="2">
        <v>0.998519718647003</v>
      </c>
      <c r="C12622" s="2">
        <v>0.0146423680707812</v>
      </c>
      <c r="D12622" s="2">
        <v>0.96997845172882</v>
      </c>
      <c r="E12622" s="2">
        <v>0.868444919586181</v>
      </c>
      <c r="F12622" s="5">
        <v>0.946725666522979</v>
      </c>
      <c r="G12622" s="2">
        <v>0.0678953304886818</v>
      </c>
      <c r="H12622" s="2">
        <v>1.0</v>
      </c>
      <c r="I12622" s="2">
        <v>1.0</v>
      </c>
      <c r="J12622" s="2">
        <v>1.0</v>
      </c>
      <c r="K12622" s="2">
        <f t="shared" si="1"/>
        <v>1</v>
      </c>
      <c r="L12622" s="4">
        <v>1.0</v>
      </c>
      <c r="M12622" s="4"/>
    </row>
    <row r="12623" ht="14.25" customHeight="1">
      <c r="A12623" s="2" t="s">
        <v>12541</v>
      </c>
      <c r="B12623" s="2">
        <v>0.998652935028076</v>
      </c>
      <c r="C12623" s="2">
        <v>0.0088840639218688</v>
      </c>
      <c r="D12623" s="2">
        <v>0.916429579257965</v>
      </c>
      <c r="E12623" s="2">
        <v>0.822522819042205</v>
      </c>
      <c r="F12623" s="5">
        <v>0.977522850036621</v>
      </c>
      <c r="G12623" s="2">
        <v>0.0360470227897167</v>
      </c>
      <c r="H12623" s="2">
        <v>1.0</v>
      </c>
      <c r="I12623" s="2">
        <v>1.0</v>
      </c>
      <c r="J12623" s="2">
        <v>1.0</v>
      </c>
      <c r="K12623" s="2">
        <f t="shared" si="1"/>
        <v>1</v>
      </c>
      <c r="L12623" s="4">
        <v>1.0</v>
      </c>
      <c r="M12623" s="4"/>
    </row>
    <row r="12624" ht="14.25" customHeight="1">
      <c r="A12624" s="2" t="s">
        <v>12542</v>
      </c>
      <c r="B12624" s="2">
        <v>0.998241603374481</v>
      </c>
      <c r="C12624" s="2">
        <v>0.0087220547720789</v>
      </c>
      <c r="D12624" s="2">
        <v>0.968611299991607</v>
      </c>
      <c r="E12624" s="2">
        <v>0.950858235359192</v>
      </c>
      <c r="F12624" s="5">
        <v>0.86171942949295</v>
      </c>
      <c r="G12624" s="2">
        <v>0.0324333496391773</v>
      </c>
      <c r="H12624" s="2">
        <v>1.0</v>
      </c>
      <c r="I12624" s="2">
        <v>1.0</v>
      </c>
      <c r="J12624" s="2">
        <v>1.0</v>
      </c>
      <c r="K12624" s="2">
        <f t="shared" si="1"/>
        <v>1</v>
      </c>
      <c r="L12624" s="4">
        <v>1.0</v>
      </c>
      <c r="M12624" s="4"/>
    </row>
    <row r="12625" ht="14.25" customHeight="1">
      <c r="A12625" s="2" t="s">
        <v>12543</v>
      </c>
      <c r="B12625" s="2">
        <v>0.9975705742836</v>
      </c>
      <c r="C12625" s="2">
        <v>0.0079314960166811</v>
      </c>
      <c r="D12625" s="2">
        <v>0.854118108749389</v>
      </c>
      <c r="E12625" s="2">
        <v>0.960094571113586</v>
      </c>
      <c r="F12625" s="5">
        <v>0.92474353313446</v>
      </c>
      <c r="G12625" s="2">
        <v>0.0261674001812934</v>
      </c>
      <c r="H12625" s="2">
        <v>1.0</v>
      </c>
      <c r="I12625" s="2">
        <v>1.0</v>
      </c>
      <c r="J12625" s="2">
        <v>1.0</v>
      </c>
      <c r="K12625" s="2">
        <f t="shared" si="1"/>
        <v>1</v>
      </c>
      <c r="L12625" s="4">
        <v>1.0</v>
      </c>
      <c r="M12625" s="4"/>
    </row>
    <row r="12626" ht="14.25" customHeight="1">
      <c r="A12626" s="2" t="s">
        <v>12544</v>
      </c>
      <c r="B12626" s="2">
        <v>0.994765937328338</v>
      </c>
      <c r="C12626" s="2">
        <v>0.0096770785748958</v>
      </c>
      <c r="D12626" s="2">
        <v>0.809331595897674</v>
      </c>
      <c r="E12626" s="2">
        <v>0.936907887458801</v>
      </c>
      <c r="F12626" s="5">
        <v>0.86469966173172</v>
      </c>
      <c r="G12626" s="2">
        <v>0.0271290093660354</v>
      </c>
      <c r="H12626" s="2">
        <v>1.0</v>
      </c>
      <c r="I12626" s="2">
        <v>1.0</v>
      </c>
      <c r="J12626" s="2">
        <v>1.0</v>
      </c>
      <c r="K12626" s="2">
        <f t="shared" si="1"/>
        <v>1</v>
      </c>
      <c r="L12626" s="4">
        <v>1.0</v>
      </c>
      <c r="M12626" s="4"/>
    </row>
    <row r="12627" ht="14.25" customHeight="1">
      <c r="A12627" s="2" t="s">
        <v>12545</v>
      </c>
      <c r="B12627" s="2">
        <v>0.99704223871231</v>
      </c>
      <c r="C12627" s="2">
        <v>0.0093171615153551</v>
      </c>
      <c r="D12627" s="2">
        <v>0.451567262411117</v>
      </c>
      <c r="E12627" s="2">
        <v>0.939234912395477</v>
      </c>
      <c r="F12627" s="5">
        <v>0.976933181285858</v>
      </c>
      <c r="G12627" s="2">
        <v>0.0287043787539005</v>
      </c>
      <c r="H12627" s="2">
        <v>1.0</v>
      </c>
      <c r="I12627" s="2">
        <v>1.0</v>
      </c>
      <c r="J12627" s="2">
        <v>1.0</v>
      </c>
      <c r="K12627" s="2">
        <f t="shared" si="1"/>
        <v>1</v>
      </c>
      <c r="L12627" s="4">
        <v>1.0</v>
      </c>
      <c r="M12627" s="4"/>
    </row>
    <row r="12628" ht="14.25" customHeight="1">
      <c r="A12628" s="2" t="s">
        <v>12546</v>
      </c>
      <c r="B12628" s="2">
        <v>0.988213121891021</v>
      </c>
      <c r="C12628" s="2">
        <v>0.005894502159208</v>
      </c>
      <c r="D12628" s="2">
        <v>0.157190188765525</v>
      </c>
      <c r="E12628" s="2">
        <v>0.923316717147827</v>
      </c>
      <c r="F12628" s="5">
        <v>0.972845792770385</v>
      </c>
      <c r="G12628" s="2">
        <v>0.0243533756583929</v>
      </c>
      <c r="H12628" s="2">
        <v>1.0</v>
      </c>
      <c r="I12628" s="2">
        <v>1.0</v>
      </c>
      <c r="J12628" s="2">
        <v>1.0</v>
      </c>
      <c r="K12628" s="2">
        <f t="shared" si="1"/>
        <v>1</v>
      </c>
      <c r="L12628" s="4">
        <v>1.0</v>
      </c>
      <c r="M12628" s="4"/>
    </row>
    <row r="12629" ht="14.25" customHeight="1">
      <c r="A12629" s="2" t="s">
        <v>12547</v>
      </c>
      <c r="B12629" s="2">
        <v>0.987873971462249</v>
      </c>
      <c r="C12629" s="2">
        <v>0.003424018388614</v>
      </c>
      <c r="D12629" s="2">
        <v>0.0888891592621803</v>
      </c>
      <c r="E12629" s="2">
        <v>0.92809110879898</v>
      </c>
      <c r="F12629" s="5">
        <v>0.958314657211303</v>
      </c>
      <c r="G12629" s="2">
        <v>0.0131415072828531</v>
      </c>
      <c r="H12629" s="2">
        <v>1.0</v>
      </c>
      <c r="I12629" s="2">
        <v>1.0</v>
      </c>
      <c r="J12629" s="2">
        <v>1.0</v>
      </c>
      <c r="K12629" s="2">
        <f t="shared" si="1"/>
        <v>1</v>
      </c>
      <c r="L12629" s="4">
        <v>1.0</v>
      </c>
      <c r="M12629" s="4"/>
    </row>
    <row r="12630" ht="14.25" customHeight="1">
      <c r="A12630" s="2" t="s">
        <v>12548</v>
      </c>
      <c r="B12630" s="2">
        <v>0.983917593955993</v>
      </c>
      <c r="C12630" s="2">
        <v>0.0036928704939782</v>
      </c>
      <c r="D12630" s="2">
        <v>0.229511499404907</v>
      </c>
      <c r="E12630" s="2">
        <v>0.956070899963378</v>
      </c>
      <c r="F12630" s="5">
        <v>0.821105241775512</v>
      </c>
      <c r="G12630" s="2">
        <v>0.0144068524241447</v>
      </c>
      <c r="H12630" s="2">
        <v>1.0</v>
      </c>
      <c r="I12630" s="2">
        <v>1.0</v>
      </c>
      <c r="J12630" s="2">
        <v>1.0</v>
      </c>
      <c r="K12630" s="2">
        <f t="shared" si="1"/>
        <v>1</v>
      </c>
      <c r="L12630" s="4">
        <v>1.0</v>
      </c>
      <c r="M12630" s="4"/>
    </row>
    <row r="12631" ht="14.25" customHeight="1">
      <c r="A12631" s="2" t="s">
        <v>12549</v>
      </c>
      <c r="B12631" s="2">
        <v>0.978192090988159</v>
      </c>
      <c r="C12631" s="2">
        <v>0.0050059957429766</v>
      </c>
      <c r="D12631" s="2">
        <v>0.241649985313415</v>
      </c>
      <c r="E12631" s="2">
        <v>0.949301838874816</v>
      </c>
      <c r="F12631" s="5">
        <v>0.838136076927185</v>
      </c>
      <c r="G12631" s="2">
        <v>0.0210201647132635</v>
      </c>
      <c r="H12631" s="2">
        <v>1.0</v>
      </c>
      <c r="I12631" s="2">
        <v>1.0</v>
      </c>
      <c r="J12631" s="2">
        <v>1.0</v>
      </c>
      <c r="K12631" s="2">
        <f t="shared" si="1"/>
        <v>1</v>
      </c>
      <c r="L12631" s="4">
        <v>1.0</v>
      </c>
      <c r="M12631" s="4"/>
    </row>
    <row r="12632" ht="14.25" customHeight="1">
      <c r="A12632" s="2" t="s">
        <v>12550</v>
      </c>
      <c r="B12632" s="2">
        <v>0.980565547943115</v>
      </c>
      <c r="C12632" s="2">
        <v>0.0029586397577077</v>
      </c>
      <c r="D12632" s="2">
        <v>0.123983561992645</v>
      </c>
      <c r="E12632" s="2">
        <v>0.867329597473144</v>
      </c>
      <c r="F12632" s="5">
        <v>0.846852421760559</v>
      </c>
      <c r="G12632" s="2">
        <v>0.0201072543859481</v>
      </c>
      <c r="H12632" s="2">
        <v>1.0</v>
      </c>
      <c r="I12632" s="2">
        <v>1.0</v>
      </c>
      <c r="J12632" s="2">
        <v>1.0</v>
      </c>
      <c r="K12632" s="2">
        <f t="shared" si="1"/>
        <v>1</v>
      </c>
      <c r="L12632" s="4">
        <v>1.0</v>
      </c>
      <c r="M12632" s="4"/>
    </row>
    <row r="12633" ht="14.25" customHeight="1">
      <c r="A12633" s="2" t="s">
        <v>12551</v>
      </c>
      <c r="B12633" s="2">
        <v>0.96321964263916</v>
      </c>
      <c r="C12633" s="2">
        <v>0.0027325085829943</v>
      </c>
      <c r="D12633" s="2">
        <v>0.0705642998218536</v>
      </c>
      <c r="E12633" s="2">
        <v>0.728036999702453</v>
      </c>
      <c r="F12633" s="5">
        <v>0.799358606338501</v>
      </c>
      <c r="G12633" s="2">
        <v>0.0192451514303684</v>
      </c>
      <c r="H12633" s="2">
        <v>1.0</v>
      </c>
      <c r="I12633" s="2">
        <v>1.0</v>
      </c>
      <c r="J12633" s="2">
        <v>1.0</v>
      </c>
      <c r="K12633" s="2">
        <f t="shared" si="1"/>
        <v>1</v>
      </c>
      <c r="L12633" s="4">
        <v>1.0</v>
      </c>
      <c r="M12633" s="4"/>
    </row>
    <row r="12634" ht="14.25" customHeight="1">
      <c r="A12634" s="2" t="s">
        <v>12552</v>
      </c>
      <c r="B12634" s="2">
        <v>0.861761391162872</v>
      </c>
      <c r="C12634" s="2">
        <v>0.0012594363652169</v>
      </c>
      <c r="D12634" s="2">
        <v>0.0113830678164958</v>
      </c>
      <c r="E12634" s="2">
        <v>0.0034050899557769</v>
      </c>
      <c r="F12634" s="5">
        <v>0.902143776416778</v>
      </c>
      <c r="G12634" s="2">
        <v>0.012611985206604</v>
      </c>
      <c r="H12634" s="2">
        <v>1.0</v>
      </c>
      <c r="I12634" s="2">
        <v>1.0</v>
      </c>
      <c r="J12634" s="2">
        <v>1.0</v>
      </c>
      <c r="K12634" s="2">
        <f t="shared" si="1"/>
        <v>1</v>
      </c>
      <c r="L12634" s="4">
        <v>1.0</v>
      </c>
      <c r="M12634" s="4"/>
    </row>
    <row r="12635" ht="14.25" customHeight="1">
      <c r="A12635" s="2" t="s">
        <v>12553</v>
      </c>
      <c r="B12635" s="2">
        <v>0.981874704360962</v>
      </c>
      <c r="C12635" s="2">
        <v>0.0013984479010105</v>
      </c>
      <c r="D12635" s="2">
        <v>0.0059592272154986</v>
      </c>
      <c r="E12635" s="2">
        <v>0.0026131686754524</v>
      </c>
      <c r="F12635" s="5">
        <v>0.990475535392761</v>
      </c>
      <c r="G12635" s="2">
        <v>0.0070294104516506</v>
      </c>
      <c r="H12635" s="2">
        <v>1.0</v>
      </c>
      <c r="I12635" s="2">
        <v>1.0</v>
      </c>
      <c r="J12635" s="2">
        <v>1.0</v>
      </c>
      <c r="K12635" s="2">
        <f t="shared" si="1"/>
        <v>1</v>
      </c>
      <c r="L12635" s="4">
        <v>1.0</v>
      </c>
      <c r="M12635" s="4"/>
    </row>
    <row r="12636" ht="14.25" customHeight="1">
      <c r="A12636" s="2" t="s">
        <v>12554</v>
      </c>
      <c r="B12636" s="2">
        <v>0.984876215457916</v>
      </c>
      <c r="C12636" s="2">
        <v>0.0015222433721646</v>
      </c>
      <c r="D12636" s="2">
        <v>0.0065056039020419</v>
      </c>
      <c r="E12636" s="2">
        <v>0.0038958492223173</v>
      </c>
      <c r="F12636" s="5">
        <v>0.99206531047821</v>
      </c>
      <c r="G12636" s="2">
        <v>0.0061669372953474</v>
      </c>
      <c r="H12636" s="2">
        <v>1.0</v>
      </c>
      <c r="I12636" s="2">
        <v>1.0</v>
      </c>
      <c r="J12636" s="2">
        <v>1.0</v>
      </c>
      <c r="K12636" s="2">
        <f t="shared" si="1"/>
        <v>1</v>
      </c>
      <c r="L12636" s="4">
        <v>1.0</v>
      </c>
      <c r="M12636" s="4"/>
    </row>
    <row r="12637" ht="14.25" customHeight="1">
      <c r="A12637" s="2" t="s">
        <v>12555</v>
      </c>
      <c r="B12637" s="2">
        <v>0.988496303558349</v>
      </c>
      <c r="C12637" s="2">
        <v>0.0020850491710007</v>
      </c>
      <c r="D12637" s="2">
        <v>0.0077634518966078</v>
      </c>
      <c r="E12637" s="2">
        <v>0.0057045742869377</v>
      </c>
      <c r="F12637" s="5">
        <v>0.992930352687835</v>
      </c>
      <c r="G12637" s="2">
        <v>0.0075867599807679</v>
      </c>
      <c r="H12637" s="2">
        <v>1.0</v>
      </c>
      <c r="I12637" s="2">
        <v>1.0</v>
      </c>
      <c r="J12637" s="2">
        <v>1.0</v>
      </c>
      <c r="K12637" s="2">
        <f t="shared" si="1"/>
        <v>1</v>
      </c>
      <c r="L12637" s="4">
        <v>1.0</v>
      </c>
      <c r="M12637" s="4"/>
    </row>
    <row r="12638" ht="14.25" customHeight="1">
      <c r="A12638" s="2" t="s">
        <v>12556</v>
      </c>
      <c r="B12638" s="2">
        <v>0.992848753929138</v>
      </c>
      <c r="C12638" s="2">
        <v>0.0020748865790665</v>
      </c>
      <c r="D12638" s="2">
        <v>0.008318193256855</v>
      </c>
      <c r="E12638" s="2">
        <v>0.004575811792165</v>
      </c>
      <c r="F12638" s="5">
        <v>0.995583832263946</v>
      </c>
      <c r="G12638" s="2">
        <v>0.0115249780938029</v>
      </c>
      <c r="H12638" s="2">
        <v>1.0</v>
      </c>
      <c r="I12638" s="2">
        <v>1.0</v>
      </c>
      <c r="J12638" s="2">
        <v>1.0</v>
      </c>
      <c r="K12638" s="2">
        <f t="shared" si="1"/>
        <v>1</v>
      </c>
      <c r="L12638" s="4">
        <v>1.0</v>
      </c>
      <c r="M12638" s="4"/>
    </row>
    <row r="12639" ht="14.25" customHeight="1">
      <c r="A12639" s="2" t="s">
        <v>12557</v>
      </c>
      <c r="B12639" s="2">
        <v>0.99566900730133</v>
      </c>
      <c r="C12639" s="2">
        <v>0.0018521397141739</v>
      </c>
      <c r="D12639" s="2">
        <v>0.0054141874425113</v>
      </c>
      <c r="E12639" s="2">
        <v>0.0025894900318235</v>
      </c>
      <c r="F12639" s="5">
        <v>0.996756374835968</v>
      </c>
      <c r="G12639" s="2">
        <v>0.0064510446973145</v>
      </c>
      <c r="H12639" s="2">
        <v>1.0</v>
      </c>
      <c r="I12639" s="2">
        <v>1.0</v>
      </c>
      <c r="J12639" s="2">
        <v>1.0</v>
      </c>
      <c r="K12639" s="2">
        <f t="shared" si="1"/>
        <v>1</v>
      </c>
      <c r="L12639" s="4">
        <v>1.0</v>
      </c>
      <c r="M12639" s="4"/>
    </row>
    <row r="12640" ht="14.25" customHeight="1">
      <c r="A12640" s="2" t="s">
        <v>12558</v>
      </c>
      <c r="B12640" s="2">
        <v>0.994022488594055</v>
      </c>
      <c r="C12640" s="2">
        <v>9.84339392744E-4</v>
      </c>
      <c r="D12640" s="2">
        <v>0.0082667954266071</v>
      </c>
      <c r="E12640" s="2">
        <v>0.0040401914156973</v>
      </c>
      <c r="F12640" s="5">
        <v>0.99633651971817</v>
      </c>
      <c r="G12640" s="2">
        <v>0.0056850668042898</v>
      </c>
      <c r="H12640" s="2">
        <v>1.0</v>
      </c>
      <c r="I12640" s="2">
        <v>1.0</v>
      </c>
      <c r="J12640" s="2">
        <v>1.0</v>
      </c>
      <c r="K12640" s="2">
        <f t="shared" si="1"/>
        <v>1</v>
      </c>
      <c r="L12640" s="4">
        <v>1.0</v>
      </c>
      <c r="M12640" s="4"/>
    </row>
    <row r="12641" ht="14.25" customHeight="1">
      <c r="A12641" s="2" t="s">
        <v>12559</v>
      </c>
      <c r="B12641" s="2">
        <v>0.990905344486236</v>
      </c>
      <c r="C12641" s="2">
        <v>0.0011219215812161</v>
      </c>
      <c r="D12641" s="2">
        <v>0.0091233346611261</v>
      </c>
      <c r="E12641" s="2">
        <v>0.0039746132679283</v>
      </c>
      <c r="F12641" s="5">
        <v>0.994621038436889</v>
      </c>
      <c r="G12641" s="2">
        <v>0.0083498507738113</v>
      </c>
      <c r="H12641" s="2">
        <v>1.0</v>
      </c>
      <c r="I12641" s="2">
        <v>1.0</v>
      </c>
      <c r="J12641" s="2">
        <v>1.0</v>
      </c>
      <c r="K12641" s="2">
        <f t="shared" si="1"/>
        <v>1</v>
      </c>
      <c r="L12641" s="4">
        <v>1.0</v>
      </c>
      <c r="M12641" s="4"/>
    </row>
    <row r="12642" ht="14.25" customHeight="1">
      <c r="A12642" s="2" t="s">
        <v>12560</v>
      </c>
      <c r="B12642" s="2">
        <v>0.0508885905146598</v>
      </c>
      <c r="C12642" s="2">
        <v>7.97645363491E-4</v>
      </c>
      <c r="D12642" s="2">
        <v>0.0012122996849939</v>
      </c>
      <c r="E12642" s="2">
        <v>9.05740089365281E-5</v>
      </c>
      <c r="F12642" s="5">
        <v>0.0101556722074747</v>
      </c>
      <c r="G12642" s="2">
        <v>0.0455469265580177</v>
      </c>
      <c r="H12642" s="2">
        <v>1.0</v>
      </c>
      <c r="I12642" s="2">
        <v>1.0</v>
      </c>
      <c r="J12642" s="2">
        <v>1.0</v>
      </c>
      <c r="K12642" s="2">
        <f t="shared" si="1"/>
        <v>0</v>
      </c>
      <c r="L12642" s="4">
        <v>1.0</v>
      </c>
      <c r="M12642" s="4"/>
    </row>
    <row r="12643" ht="14.25" customHeight="1">
      <c r="A12643" s="2" t="s">
        <v>12561</v>
      </c>
      <c r="B12643" s="2">
        <v>0.074656456708908</v>
      </c>
      <c r="C12643" s="2">
        <v>5.179832223802E-4</v>
      </c>
      <c r="D12643" s="2">
        <v>0.0013285898603498</v>
      </c>
      <c r="E12643" s="2">
        <v>1.222391438204E-4</v>
      </c>
      <c r="F12643" s="5">
        <v>0.0402193367481231</v>
      </c>
      <c r="G12643" s="2">
        <v>0.0373076163232326</v>
      </c>
      <c r="H12643" s="2">
        <v>1.0</v>
      </c>
      <c r="I12643" s="2">
        <v>1.0</v>
      </c>
      <c r="J12643" s="2">
        <v>1.0</v>
      </c>
      <c r="K12643" s="2">
        <f t="shared" si="1"/>
        <v>0</v>
      </c>
      <c r="L12643" s="4">
        <v>1.0</v>
      </c>
      <c r="M12643" s="4"/>
    </row>
    <row r="12644" ht="14.25" customHeight="1">
      <c r="A12644" s="2" t="s">
        <v>12562</v>
      </c>
      <c r="B12644" s="2">
        <v>0.0079589746892452</v>
      </c>
      <c r="C12644" s="2">
        <v>1.532427995698E-4</v>
      </c>
      <c r="D12644" s="2">
        <v>2.079100522678E-4</v>
      </c>
      <c r="E12644" s="2">
        <v>1.4546876627719E-5</v>
      </c>
      <c r="F12644" s="5">
        <v>0.0024666627869009</v>
      </c>
      <c r="G12644" s="2">
        <v>0.0064140418544411</v>
      </c>
      <c r="H12644" s="2">
        <v>1.0</v>
      </c>
      <c r="I12644" s="2">
        <v>1.0</v>
      </c>
      <c r="J12644" s="2">
        <v>1.0</v>
      </c>
      <c r="K12644" s="2">
        <f t="shared" si="1"/>
        <v>0</v>
      </c>
      <c r="L12644" s="4">
        <v>1.0</v>
      </c>
      <c r="M12644" s="4"/>
    </row>
    <row r="12645" ht="14.25" customHeight="1">
      <c r="A12645" s="2" t="s">
        <v>12563</v>
      </c>
      <c r="B12645" s="2">
        <v>3.307220176793E-4</v>
      </c>
      <c r="C12645" s="2">
        <v>4.65383664050023E-6</v>
      </c>
      <c r="D12645" s="2">
        <v>7.24734547929983E-7</v>
      </c>
      <c r="E12645" s="2">
        <v>8.17670695596462E-8</v>
      </c>
      <c r="F12645" s="5">
        <v>8.57118866406381E-5</v>
      </c>
      <c r="G12645" s="2">
        <v>2.853644546121E-4</v>
      </c>
      <c r="H12645" s="2">
        <v>1.0</v>
      </c>
      <c r="I12645" s="2">
        <v>1.0</v>
      </c>
      <c r="J12645" s="2">
        <v>1.0</v>
      </c>
      <c r="K12645" s="2">
        <f t="shared" si="1"/>
        <v>0</v>
      </c>
      <c r="L12645" s="4">
        <v>1.0</v>
      </c>
      <c r="M12645" s="4"/>
    </row>
    <row r="12646" ht="14.25" customHeight="1">
      <c r="A12646" s="2" t="s">
        <v>12564</v>
      </c>
      <c r="B12646" s="2">
        <v>5.54036378161981E-5</v>
      </c>
      <c r="C12646" s="2">
        <v>2.62368928360956E-7</v>
      </c>
      <c r="D12646" s="2">
        <v>2.62949750862162E-8</v>
      </c>
      <c r="E12646" s="2">
        <v>3.57731888556145E-9</v>
      </c>
      <c r="F12646" s="5">
        <v>6.54502309771487E-6</v>
      </c>
      <c r="G12646" s="2">
        <v>1.98704383365111E-5</v>
      </c>
      <c r="H12646" s="2">
        <v>1.0</v>
      </c>
      <c r="I12646" s="2">
        <v>1.0</v>
      </c>
      <c r="J12646" s="2">
        <v>1.0</v>
      </c>
      <c r="K12646" s="2">
        <f t="shared" si="1"/>
        <v>0</v>
      </c>
      <c r="L12646" s="4">
        <v>1.0</v>
      </c>
      <c r="M12646" s="4"/>
    </row>
    <row r="12647" ht="14.25" customHeight="1">
      <c r="A12647" s="2" t="s">
        <v>12565</v>
      </c>
      <c r="B12647" s="2">
        <v>2.36178711929824E-5</v>
      </c>
      <c r="C12647" s="2">
        <v>4.34554152661803E-8</v>
      </c>
      <c r="D12647" s="2">
        <v>3.40932579945274E-8</v>
      </c>
      <c r="E12647" s="2">
        <v>4.05019395799399E-9</v>
      </c>
      <c r="F12647" s="5">
        <v>7.1302833930531E-6</v>
      </c>
      <c r="G12647" s="2">
        <v>1.38406321639195E-5</v>
      </c>
      <c r="H12647" s="2">
        <v>1.0</v>
      </c>
      <c r="I12647" s="2">
        <v>1.0</v>
      </c>
      <c r="J12647" s="2">
        <v>1.0</v>
      </c>
      <c r="K12647" s="2">
        <f t="shared" si="1"/>
        <v>0</v>
      </c>
      <c r="L12647" s="4">
        <v>1.0</v>
      </c>
      <c r="M12647" s="4"/>
    </row>
    <row r="12648" ht="14.25" customHeight="1">
      <c r="A12648" s="2" t="s">
        <v>12566</v>
      </c>
      <c r="B12648" s="2">
        <v>7.21341029930044E-6</v>
      </c>
      <c r="C12648" s="2">
        <v>1.67021763086694E-9</v>
      </c>
      <c r="D12648" s="2">
        <v>4.72557708519616E-8</v>
      </c>
      <c r="E12648" s="2">
        <v>6.23439255775792E-9</v>
      </c>
      <c r="F12648" s="5">
        <v>3.67141478818666E-6</v>
      </c>
      <c r="G12648" s="2">
        <v>9.86913346423534E-6</v>
      </c>
      <c r="H12648" s="2">
        <v>1.0</v>
      </c>
      <c r="I12648" s="2">
        <v>1.0</v>
      </c>
      <c r="J12648" s="2">
        <v>1.0</v>
      </c>
      <c r="K12648" s="2">
        <f t="shared" si="1"/>
        <v>0</v>
      </c>
      <c r="L12648" s="4">
        <v>1.0</v>
      </c>
      <c r="M12648" s="4"/>
    </row>
    <row r="12649" ht="14.25" customHeight="1">
      <c r="A12649" s="2" t="s">
        <v>12567</v>
      </c>
      <c r="B12649" s="2">
        <v>1.214521125803E-5</v>
      </c>
      <c r="C12649" s="2">
        <v>3.5445668622458E-10</v>
      </c>
      <c r="D12649" s="2">
        <v>4.53974386971367E-8</v>
      </c>
      <c r="E12649" s="2">
        <v>2.93025004260982E-9</v>
      </c>
      <c r="F12649" s="5">
        <v>2.54931001109071E-6</v>
      </c>
      <c r="G12649" s="2">
        <v>1.01669056675746E-5</v>
      </c>
      <c r="H12649" s="2">
        <v>1.0</v>
      </c>
      <c r="I12649" s="2">
        <v>1.0</v>
      </c>
      <c r="J12649" s="2">
        <v>1.0</v>
      </c>
      <c r="K12649" s="2">
        <f t="shared" si="1"/>
        <v>0</v>
      </c>
      <c r="L12649" s="4">
        <v>1.0</v>
      </c>
      <c r="M12649" s="4"/>
    </row>
    <row r="12650" ht="14.25" customHeight="1">
      <c r="A12650" s="2" t="s">
        <v>12568</v>
      </c>
      <c r="B12650" s="2">
        <v>0.992172718048095</v>
      </c>
      <c r="C12650" s="2">
        <v>0.0019181217066943</v>
      </c>
      <c r="D12650" s="2">
        <v>0.0073263254016637</v>
      </c>
      <c r="E12650" s="2">
        <v>0.0023767778184264</v>
      </c>
      <c r="F12650" s="5">
        <v>0.995163559913635</v>
      </c>
      <c r="G12650" s="2">
        <v>0.017357924953103</v>
      </c>
      <c r="H12650" s="2">
        <v>1.0</v>
      </c>
      <c r="I12650" s="2">
        <v>1.0</v>
      </c>
      <c r="J12650" s="2">
        <v>1.0</v>
      </c>
      <c r="K12650" s="2">
        <f t="shared" si="1"/>
        <v>1</v>
      </c>
      <c r="L12650" s="4">
        <v>1.0</v>
      </c>
      <c r="M12650" s="4"/>
    </row>
    <row r="12651" ht="14.25" customHeight="1">
      <c r="A12651" s="2" t="s">
        <v>12569</v>
      </c>
      <c r="B12651" s="2">
        <v>0.903643608093261</v>
      </c>
      <c r="C12651" s="2">
        <v>0.001842692727223</v>
      </c>
      <c r="D12651" s="2">
        <v>0.0204822085797786</v>
      </c>
      <c r="E12651" s="2">
        <v>0.0042059188708662</v>
      </c>
      <c r="F12651" s="5">
        <v>0.925087630748748</v>
      </c>
      <c r="G12651" s="2">
        <v>0.0189490839838981</v>
      </c>
      <c r="H12651" s="2">
        <v>1.0</v>
      </c>
      <c r="I12651" s="2">
        <v>1.0</v>
      </c>
      <c r="J12651" s="2">
        <v>1.0</v>
      </c>
      <c r="K12651" s="2">
        <f t="shared" si="1"/>
        <v>1</v>
      </c>
      <c r="L12651" s="4">
        <v>1.0</v>
      </c>
      <c r="M12651" s="4"/>
    </row>
    <row r="12652" ht="14.25" customHeight="1">
      <c r="A12652" s="2" t="s">
        <v>12570</v>
      </c>
      <c r="B12652" s="2">
        <v>0.0900531932711601</v>
      </c>
      <c r="C12652" s="2">
        <v>0.001185379223898</v>
      </c>
      <c r="D12652" s="2">
        <v>0.0049700187519192</v>
      </c>
      <c r="E12652" s="2">
        <v>5.416169879026E-4</v>
      </c>
      <c r="F12652" s="5">
        <v>0.0734027251601219</v>
      </c>
      <c r="G12652" s="2">
        <v>0.02250761911273</v>
      </c>
      <c r="H12652" s="2">
        <v>1.0</v>
      </c>
      <c r="I12652" s="2">
        <v>1.0</v>
      </c>
      <c r="J12652" s="2">
        <v>1.0</v>
      </c>
      <c r="K12652" s="2">
        <f t="shared" si="1"/>
        <v>0</v>
      </c>
      <c r="L12652" s="4">
        <v>1.0</v>
      </c>
      <c r="M12652" s="4"/>
    </row>
    <row r="12653" ht="14.25" customHeight="1">
      <c r="A12653" s="2" t="s">
        <v>12571</v>
      </c>
      <c r="B12653" s="2">
        <v>0.0697674378752708</v>
      </c>
      <c r="C12653" s="2">
        <v>7.536900229752E-4</v>
      </c>
      <c r="D12653" s="2">
        <v>0.0027002876158803</v>
      </c>
      <c r="E12653" s="2">
        <v>2.022676635533E-4</v>
      </c>
      <c r="F12653" s="5">
        <v>0.0370794758200645</v>
      </c>
      <c r="G12653" s="2">
        <v>0.0305145606398582</v>
      </c>
      <c r="H12653" s="2">
        <v>1.0</v>
      </c>
      <c r="I12653" s="2">
        <v>1.0</v>
      </c>
      <c r="J12653" s="2">
        <v>1.0</v>
      </c>
      <c r="K12653" s="2">
        <f t="shared" si="1"/>
        <v>0</v>
      </c>
      <c r="L12653" s="4">
        <v>1.0</v>
      </c>
      <c r="M12653" s="4"/>
    </row>
    <row r="12654" ht="14.25" customHeight="1">
      <c r="A12654" s="2" t="s">
        <v>12572</v>
      </c>
      <c r="B12654" s="2">
        <v>0.0088050300255417</v>
      </c>
      <c r="C12654" s="2">
        <v>1.562580728204E-4</v>
      </c>
      <c r="D12654" s="2">
        <v>0.001286415848881</v>
      </c>
      <c r="E12654" s="2">
        <v>0.0018192719435319</v>
      </c>
      <c r="F12654" s="5">
        <v>0.00639663124457</v>
      </c>
      <c r="G12654" s="2">
        <v>0.0038315753918141</v>
      </c>
      <c r="H12654" s="2">
        <v>0.0</v>
      </c>
      <c r="I12654" s="2">
        <v>0.0</v>
      </c>
      <c r="J12654" s="2">
        <v>0.0</v>
      </c>
      <c r="K12654" s="2">
        <f t="shared" si="1"/>
        <v>0</v>
      </c>
      <c r="L12654" s="4">
        <v>1.0</v>
      </c>
      <c r="M12654" s="4"/>
    </row>
    <row r="12655" ht="14.25" customHeight="1">
      <c r="A12655" s="2" t="s">
        <v>12573</v>
      </c>
      <c r="B12655" s="2">
        <v>0.0019742110744118</v>
      </c>
      <c r="C12655" s="2">
        <v>3.6058929254068E-5</v>
      </c>
      <c r="D12655" s="2">
        <v>1.86873061466E-4</v>
      </c>
      <c r="E12655" s="2">
        <v>5.78273538849316E-5</v>
      </c>
      <c r="F12655" s="5">
        <v>0.0011957176029682</v>
      </c>
      <c r="G12655" s="2">
        <v>0.0010414157295599</v>
      </c>
      <c r="H12655" s="2">
        <v>0.0</v>
      </c>
      <c r="I12655" s="2">
        <v>0.0</v>
      </c>
      <c r="J12655" s="2">
        <v>0.0</v>
      </c>
      <c r="K12655" s="2">
        <f t="shared" si="1"/>
        <v>0</v>
      </c>
      <c r="L12655" s="4">
        <v>1.0</v>
      </c>
      <c r="M12655" s="4"/>
    </row>
    <row r="12656" ht="14.25" customHeight="1">
      <c r="A12656" s="2" t="s">
        <v>12574</v>
      </c>
      <c r="B12656" s="2">
        <v>3.347598540131E-4</v>
      </c>
      <c r="C12656" s="2">
        <v>2.51911001214466E-6</v>
      </c>
      <c r="D12656" s="2">
        <v>8.35853995795332E-7</v>
      </c>
      <c r="E12656" s="2">
        <v>1.90185023285494E-9</v>
      </c>
      <c r="F12656" s="5">
        <v>0.0014531653141602</v>
      </c>
      <c r="G12656" s="2">
        <v>1.379456807626E-4</v>
      </c>
      <c r="H12656" s="2">
        <v>0.0</v>
      </c>
      <c r="I12656" s="2">
        <v>0.0</v>
      </c>
      <c r="J12656" s="2">
        <v>0.0</v>
      </c>
      <c r="K12656" s="2">
        <f t="shared" si="1"/>
        <v>0</v>
      </c>
      <c r="L12656" s="4">
        <v>1.0</v>
      </c>
      <c r="M12656" s="4"/>
    </row>
    <row r="12657" ht="14.25" customHeight="1">
      <c r="A12657" s="2" t="s">
        <v>12575</v>
      </c>
      <c r="B12657" s="2">
        <v>4.59857074019964E-5</v>
      </c>
      <c r="C12657" s="2">
        <v>5.29928968262538E-7</v>
      </c>
      <c r="D12657" s="2">
        <v>5.9887021564009E-8</v>
      </c>
      <c r="E12657" s="2">
        <v>1.01308794686616E-10</v>
      </c>
      <c r="F12657" s="5">
        <v>3.750851610675E-4</v>
      </c>
      <c r="G12657" s="2">
        <v>1.52527800310053E-5</v>
      </c>
      <c r="H12657" s="2">
        <v>0.0</v>
      </c>
      <c r="I12657" s="2">
        <v>0.0</v>
      </c>
      <c r="J12657" s="2">
        <v>0.0</v>
      </c>
      <c r="K12657" s="2">
        <f t="shared" si="1"/>
        <v>0</v>
      </c>
      <c r="L12657" s="4">
        <v>1.0</v>
      </c>
      <c r="M12657" s="4"/>
    </row>
    <row r="12658" ht="14.25" customHeight="1">
      <c r="A12658" s="2" t="s">
        <v>12576</v>
      </c>
      <c r="B12658" s="2">
        <v>5.615102709271E-4</v>
      </c>
      <c r="C12658" s="2">
        <v>1.07755204226123E-5</v>
      </c>
      <c r="D12658" s="2">
        <v>3.0419210816035E-5</v>
      </c>
      <c r="E12658" s="2">
        <v>2.92693353998174E-8</v>
      </c>
      <c r="F12658" s="5">
        <v>0.0012684116372838</v>
      </c>
      <c r="G12658" s="2">
        <v>3.103764029219E-4</v>
      </c>
      <c r="H12658" s="2">
        <v>0.0</v>
      </c>
      <c r="I12658" s="2">
        <v>0.0</v>
      </c>
      <c r="J12658" s="2">
        <v>0.0</v>
      </c>
      <c r="K12658" s="2">
        <f t="shared" si="1"/>
        <v>0</v>
      </c>
      <c r="L12658" s="4">
        <v>1.0</v>
      </c>
      <c r="M12658" s="4"/>
    </row>
    <row r="12659" ht="14.25" customHeight="1">
      <c r="A12659" s="2" t="s">
        <v>12577</v>
      </c>
      <c r="B12659" s="2">
        <v>0.0013671063352376</v>
      </c>
      <c r="C12659" s="2">
        <v>4.15887698181904E-5</v>
      </c>
      <c r="D12659" s="2">
        <v>1.126357237808E-4</v>
      </c>
      <c r="E12659" s="2">
        <v>2.12203622140805E-6</v>
      </c>
      <c r="F12659" s="5">
        <v>0.0021263060625642</v>
      </c>
      <c r="G12659" s="2">
        <v>6.300792447291E-4</v>
      </c>
      <c r="H12659" s="2">
        <v>0.0</v>
      </c>
      <c r="I12659" s="2">
        <v>0.0</v>
      </c>
      <c r="J12659" s="2">
        <v>0.0</v>
      </c>
      <c r="K12659" s="2">
        <f t="shared" si="1"/>
        <v>0</v>
      </c>
      <c r="L12659" s="4">
        <v>1.0</v>
      </c>
      <c r="M12659" s="4"/>
    </row>
    <row r="12660" ht="14.25" customHeight="1">
      <c r="A12660" s="2" t="s">
        <v>12578</v>
      </c>
      <c r="B12660" s="2">
        <v>0.0892801880836486</v>
      </c>
      <c r="C12660" s="2">
        <v>5.40550900041125E-5</v>
      </c>
      <c r="D12660" s="2">
        <v>0.0025290260091423</v>
      </c>
      <c r="E12660" s="2">
        <v>0.0378324948251247</v>
      </c>
      <c r="F12660" s="5">
        <v>0.0144470911473035</v>
      </c>
      <c r="G12660" s="2">
        <v>0.001085674855858</v>
      </c>
      <c r="H12660" s="2">
        <v>0.0</v>
      </c>
      <c r="I12660" s="2">
        <v>0.0</v>
      </c>
      <c r="J12660" s="2">
        <v>0.0</v>
      </c>
      <c r="K12660" s="2">
        <f t="shared" si="1"/>
        <v>0</v>
      </c>
      <c r="L12660" s="4">
        <v>1.0</v>
      </c>
      <c r="M12660" s="4"/>
    </row>
    <row r="12661" ht="14.25" customHeight="1">
      <c r="A12661" s="2" t="s">
        <v>12579</v>
      </c>
      <c r="B12661" s="2">
        <v>0.048893965780735</v>
      </c>
      <c r="C12661" s="2">
        <v>1.761188323143E-4</v>
      </c>
      <c r="D12661" s="2">
        <v>0.0030233862344175</v>
      </c>
      <c r="E12661" s="2">
        <v>0.0259158480912446</v>
      </c>
      <c r="F12661" s="5">
        <v>0.0113773765042424</v>
      </c>
      <c r="G12661" s="2">
        <v>0.0023326796945184</v>
      </c>
      <c r="H12661" s="2">
        <v>0.0</v>
      </c>
      <c r="I12661" s="2">
        <v>0.0</v>
      </c>
      <c r="J12661" s="2">
        <v>0.0</v>
      </c>
      <c r="K12661" s="2">
        <f t="shared" si="1"/>
        <v>0</v>
      </c>
      <c r="L12661" s="4">
        <v>1.0</v>
      </c>
      <c r="M12661" s="4"/>
    </row>
    <row r="12662" ht="14.25" customHeight="1">
      <c r="A12662" s="2" t="s">
        <v>12580</v>
      </c>
      <c r="B12662" s="2">
        <v>0.317850947380065</v>
      </c>
      <c r="C12662" s="2">
        <v>2.986871404573E-4</v>
      </c>
      <c r="D12662" s="2">
        <v>0.0047794682905077</v>
      </c>
      <c r="E12662" s="2">
        <v>0.405843585729599</v>
      </c>
      <c r="F12662" s="5">
        <v>0.038211528211832</v>
      </c>
      <c r="G12662" s="2">
        <v>0.0035597865935415</v>
      </c>
      <c r="H12662" s="2">
        <v>0.0</v>
      </c>
      <c r="I12662" s="2">
        <v>0.0</v>
      </c>
      <c r="J12662" s="2">
        <v>0.0</v>
      </c>
      <c r="K12662" s="2">
        <f t="shared" si="1"/>
        <v>0</v>
      </c>
      <c r="L12662" s="4">
        <v>1.0</v>
      </c>
      <c r="M12662" s="4"/>
    </row>
    <row r="12663" ht="14.25" customHeight="1">
      <c r="A12663" s="2" t="s">
        <v>12581</v>
      </c>
      <c r="B12663" s="2">
        <v>0.0297740325331687</v>
      </c>
      <c r="C12663" s="2">
        <v>1.470498682465E-4</v>
      </c>
      <c r="D12663" s="2">
        <v>7.369656232185E-4</v>
      </c>
      <c r="E12663" s="2">
        <v>0.0278878193348646</v>
      </c>
      <c r="F12663" s="5">
        <v>0.0138683095574378</v>
      </c>
      <c r="G12663" s="2">
        <v>0.0043714484199881</v>
      </c>
      <c r="H12663" s="2">
        <v>0.0</v>
      </c>
      <c r="I12663" s="2">
        <v>0.0</v>
      </c>
      <c r="J12663" s="2">
        <v>0.0</v>
      </c>
      <c r="K12663" s="2">
        <f t="shared" si="1"/>
        <v>0</v>
      </c>
      <c r="L12663" s="4">
        <v>1.0</v>
      </c>
      <c r="M12663" s="4"/>
    </row>
    <row r="12664" ht="14.25" customHeight="1">
      <c r="A12664" s="2" t="s">
        <v>12582</v>
      </c>
      <c r="B12664" s="2">
        <v>0.0286583825945854</v>
      </c>
      <c r="C12664" s="2">
        <v>4.197196976747E-4</v>
      </c>
      <c r="D12664" s="2">
        <v>0.0019061955390498</v>
      </c>
      <c r="E12664" s="2">
        <v>0.001135605154559</v>
      </c>
      <c r="F12664" s="5">
        <v>0.0263709127902984</v>
      </c>
      <c r="G12664" s="2">
        <v>0.0075481524690985</v>
      </c>
      <c r="H12664" s="2">
        <v>0.0</v>
      </c>
      <c r="I12664" s="2">
        <v>0.0</v>
      </c>
      <c r="J12664" s="2">
        <v>0.0</v>
      </c>
      <c r="K12664" s="2">
        <f t="shared" si="1"/>
        <v>0</v>
      </c>
      <c r="L12664" s="4">
        <v>1.0</v>
      </c>
      <c r="M12664" s="4"/>
    </row>
    <row r="12665" ht="14.25" customHeight="1">
      <c r="A12665" s="2" t="s">
        <v>12583</v>
      </c>
      <c r="B12665" s="2">
        <v>0.0028329526539891</v>
      </c>
      <c r="C12665" s="2">
        <v>1.047507248586E-4</v>
      </c>
      <c r="D12665" s="2">
        <v>5.267172236926E-4</v>
      </c>
      <c r="E12665" s="2">
        <v>7.7377822890412E-5</v>
      </c>
      <c r="F12665" s="5">
        <v>0.0013448763638734</v>
      </c>
      <c r="G12665" s="2">
        <v>0.0014407207490876</v>
      </c>
      <c r="H12665" s="2">
        <v>0.0</v>
      </c>
      <c r="I12665" s="2">
        <v>0.0</v>
      </c>
      <c r="J12665" s="2">
        <v>0.0</v>
      </c>
      <c r="K12665" s="2">
        <f t="shared" si="1"/>
        <v>0</v>
      </c>
      <c r="L12665" s="4">
        <v>1.0</v>
      </c>
      <c r="M12665" s="4"/>
    </row>
    <row r="12666" ht="14.25" customHeight="1">
      <c r="A12666" s="2" t="s">
        <v>12584</v>
      </c>
      <c r="B12666" s="2">
        <v>0.0368205122649669</v>
      </c>
      <c r="C12666" s="2">
        <v>4.463881195988E-4</v>
      </c>
      <c r="D12666" s="2">
        <v>0.0027983740437775</v>
      </c>
      <c r="E12666" s="2">
        <v>0.0010618939995765</v>
      </c>
      <c r="F12666" s="5">
        <v>0.0402927547693252</v>
      </c>
      <c r="G12666" s="2">
        <v>0.0052932491526007</v>
      </c>
      <c r="H12666" s="2">
        <v>0.0</v>
      </c>
      <c r="I12666" s="2">
        <v>0.0</v>
      </c>
      <c r="J12666" s="2">
        <v>0.0</v>
      </c>
      <c r="K12666" s="2">
        <f t="shared" si="1"/>
        <v>0</v>
      </c>
      <c r="L12666" s="4">
        <v>1.0</v>
      </c>
      <c r="M12666" s="4"/>
    </row>
    <row r="12667" ht="14.25" customHeight="1">
      <c r="A12667" s="2" t="s">
        <v>12585</v>
      </c>
      <c r="B12667" s="2">
        <v>0.0352125540375709</v>
      </c>
      <c r="C12667" s="2">
        <v>2.374226460233E-4</v>
      </c>
      <c r="D12667" s="2">
        <v>0.0012029948411509</v>
      </c>
      <c r="E12667" s="2">
        <v>6.07180641964E-4</v>
      </c>
      <c r="F12667" s="5">
        <v>0.0351844578981399</v>
      </c>
      <c r="G12667" s="2">
        <v>0.0045771822333335</v>
      </c>
      <c r="H12667" s="2">
        <v>0.0</v>
      </c>
      <c r="I12667" s="2">
        <v>0.0</v>
      </c>
      <c r="J12667" s="2">
        <v>0.0</v>
      </c>
      <c r="K12667" s="2">
        <f t="shared" si="1"/>
        <v>0</v>
      </c>
      <c r="L12667" s="4">
        <v>1.0</v>
      </c>
      <c r="M12667" s="4"/>
    </row>
    <row r="12668" ht="14.25" customHeight="1">
      <c r="A12668" s="2" t="s">
        <v>12586</v>
      </c>
      <c r="B12668" s="2">
        <v>0.0162419117987155</v>
      </c>
      <c r="C12668" s="2">
        <v>2.487323654349E-4</v>
      </c>
      <c r="D12668" s="2">
        <v>0.003564235754311</v>
      </c>
      <c r="E12668" s="2">
        <v>0.0046849786303937</v>
      </c>
      <c r="F12668" s="5">
        <v>0.0104865189641714</v>
      </c>
      <c r="G12668" s="2">
        <v>0.0029378402978181</v>
      </c>
      <c r="H12668" s="2">
        <v>0.0</v>
      </c>
      <c r="I12668" s="2">
        <v>0.0</v>
      </c>
      <c r="J12668" s="2">
        <v>0.0</v>
      </c>
      <c r="K12668" s="2">
        <f t="shared" si="1"/>
        <v>0</v>
      </c>
      <c r="L12668" s="4">
        <v>1.0</v>
      </c>
      <c r="M12668" s="4"/>
    </row>
    <row r="12669" ht="14.25" customHeight="1">
      <c r="A12669" s="2" t="s">
        <v>12587</v>
      </c>
      <c r="B12669" s="2">
        <v>0.0062033785507082</v>
      </c>
      <c r="C12669" s="2">
        <v>1.402547059115E-4</v>
      </c>
      <c r="D12669" s="2">
        <v>0.0018164400244131</v>
      </c>
      <c r="E12669" s="2">
        <v>0.0013208866585046</v>
      </c>
      <c r="F12669" s="5">
        <v>0.001883044373244</v>
      </c>
      <c r="G12669" s="2">
        <v>0.0015146350488066</v>
      </c>
      <c r="H12669" s="2">
        <v>0.0</v>
      </c>
      <c r="I12669" s="2">
        <v>0.0</v>
      </c>
      <c r="J12669" s="2">
        <v>0.0</v>
      </c>
      <c r="K12669" s="2">
        <f t="shared" si="1"/>
        <v>0</v>
      </c>
      <c r="L12669" s="4">
        <v>1.0</v>
      </c>
      <c r="M12669" s="4"/>
    </row>
    <row r="12670" ht="14.25" customHeight="1">
      <c r="A12670" s="2" t="s">
        <v>12588</v>
      </c>
      <c r="B12670" s="2">
        <v>0.049106054008007</v>
      </c>
      <c r="C12670" s="2">
        <v>8.290395489893E-4</v>
      </c>
      <c r="D12670" s="2">
        <v>0.009861797094345</v>
      </c>
      <c r="E12670" s="2">
        <v>0.0047261412255465</v>
      </c>
      <c r="F12670" s="5">
        <v>0.0321739129722118</v>
      </c>
      <c r="G12670" s="2">
        <v>0.0068346564657986</v>
      </c>
      <c r="H12670" s="2">
        <v>0.0</v>
      </c>
      <c r="I12670" s="2">
        <v>0.0</v>
      </c>
      <c r="J12670" s="2">
        <v>0.0</v>
      </c>
      <c r="K12670" s="2">
        <f t="shared" si="1"/>
        <v>0</v>
      </c>
      <c r="L12670" s="4">
        <v>1.0</v>
      </c>
      <c r="M12670" s="4"/>
    </row>
    <row r="12671" ht="14.25" customHeight="1">
      <c r="A12671" s="2" t="s">
        <v>12589</v>
      </c>
      <c r="B12671" s="2">
        <v>0.928132832050323</v>
      </c>
      <c r="C12671" s="2">
        <v>0.0014409141149371</v>
      </c>
      <c r="D12671" s="2">
        <v>0.0452086888253688</v>
      </c>
      <c r="E12671" s="2">
        <v>0.874020218849182</v>
      </c>
      <c r="F12671" s="5">
        <v>0.168683782219886</v>
      </c>
      <c r="G12671" s="2">
        <v>0.0061911852099001</v>
      </c>
      <c r="H12671" s="2">
        <v>0.0</v>
      </c>
      <c r="I12671" s="2">
        <v>0.0</v>
      </c>
      <c r="J12671" s="2">
        <v>0.0</v>
      </c>
      <c r="K12671" s="2">
        <f t="shared" si="1"/>
        <v>1</v>
      </c>
      <c r="L12671" s="4">
        <v>1.0</v>
      </c>
      <c r="M12671" s="4"/>
    </row>
    <row r="12672" ht="14.25" customHeight="1">
      <c r="A12672" s="2" t="s">
        <v>12590</v>
      </c>
      <c r="B12672" s="2">
        <v>0.98130863904953</v>
      </c>
      <c r="C12672" s="2">
        <v>0.0113507248461246</v>
      </c>
      <c r="D12672" s="2">
        <v>0.249328359961509</v>
      </c>
      <c r="E12672" s="2">
        <v>0.92746752500534</v>
      </c>
      <c r="F12672" s="5">
        <v>0.743886351585388</v>
      </c>
      <c r="G12672" s="2">
        <v>0.0207412261515855</v>
      </c>
      <c r="H12672" s="2">
        <v>0.0</v>
      </c>
      <c r="I12672" s="2">
        <v>0.0</v>
      </c>
      <c r="J12672" s="2">
        <v>0.0</v>
      </c>
      <c r="K12672" s="2">
        <f t="shared" si="1"/>
        <v>1</v>
      </c>
      <c r="L12672" s="4">
        <v>1.0</v>
      </c>
      <c r="M12672" s="4"/>
    </row>
    <row r="12673" ht="14.25" customHeight="1">
      <c r="A12673" s="2" t="s">
        <v>12591</v>
      </c>
      <c r="B12673" s="2">
        <v>0.973272264003753</v>
      </c>
      <c r="C12673" s="2">
        <v>0.0059335473924875</v>
      </c>
      <c r="D12673" s="2">
        <v>0.090193971991539</v>
      </c>
      <c r="E12673" s="2">
        <v>0.966786503791809</v>
      </c>
      <c r="F12673" s="5">
        <v>0.620466589927673</v>
      </c>
      <c r="G12673" s="2">
        <v>0.0121810501441359</v>
      </c>
      <c r="H12673" s="2">
        <v>0.0</v>
      </c>
      <c r="I12673" s="2">
        <v>0.0</v>
      </c>
      <c r="J12673" s="2">
        <v>0.0</v>
      </c>
      <c r="K12673" s="2">
        <f t="shared" si="1"/>
        <v>1</v>
      </c>
      <c r="L12673" s="4">
        <v>1.0</v>
      </c>
      <c r="M12673" s="4"/>
    </row>
    <row r="12674" ht="14.25" customHeight="1">
      <c r="A12674" s="2" t="s">
        <v>12592</v>
      </c>
      <c r="B12674" s="2">
        <v>0.884012341499328</v>
      </c>
      <c r="C12674" s="2">
        <v>0.004217613954097</v>
      </c>
      <c r="D12674" s="2">
        <v>0.0515222996473312</v>
      </c>
      <c r="E12674" s="2">
        <v>0.42941203713417</v>
      </c>
      <c r="F12674" s="5">
        <v>0.78765070438385</v>
      </c>
      <c r="G12674" s="2">
        <v>0.017997458577156</v>
      </c>
      <c r="H12674" s="2">
        <v>0.0</v>
      </c>
      <c r="I12674" s="2">
        <v>0.0</v>
      </c>
      <c r="J12674" s="2">
        <v>0.0</v>
      </c>
      <c r="K12674" s="2">
        <f t="shared" si="1"/>
        <v>1</v>
      </c>
      <c r="L12674" s="4">
        <v>1.0</v>
      </c>
      <c r="M12674" s="4"/>
    </row>
    <row r="12675" ht="14.25" customHeight="1">
      <c r="A12675" s="2" t="s">
        <v>12593</v>
      </c>
      <c r="B12675" s="2">
        <v>0.864461779594421</v>
      </c>
      <c r="C12675" s="2">
        <v>0.0012695090845227</v>
      </c>
      <c r="D12675" s="2">
        <v>0.0571864396333694</v>
      </c>
      <c r="E12675" s="2">
        <v>0.738816261291503</v>
      </c>
      <c r="F12675" s="5">
        <v>0.10091346502304</v>
      </c>
      <c r="G12675" s="2">
        <v>0.0069634914398193</v>
      </c>
      <c r="H12675" s="2">
        <v>0.0</v>
      </c>
      <c r="I12675" s="2">
        <v>0.0</v>
      </c>
      <c r="J12675" s="2">
        <v>0.0</v>
      </c>
      <c r="K12675" s="2">
        <f t="shared" si="1"/>
        <v>1</v>
      </c>
      <c r="L12675" s="4">
        <v>1.0</v>
      </c>
      <c r="M12675" s="4"/>
    </row>
    <row r="12676" ht="14.25" customHeight="1">
      <c r="A12676" s="2" t="s">
        <v>12594</v>
      </c>
      <c r="B12676" s="2">
        <v>0.544114887714386</v>
      </c>
      <c r="C12676" s="2">
        <v>0.0014086049050092</v>
      </c>
      <c r="D12676" s="2">
        <v>0.0845796167850494</v>
      </c>
      <c r="E12676" s="2">
        <v>0.296342641115188</v>
      </c>
      <c r="F12676" s="5">
        <v>0.0242969337850809</v>
      </c>
      <c r="G12676" s="2">
        <v>0.0049608377739787</v>
      </c>
      <c r="H12676" s="2">
        <v>0.0</v>
      </c>
      <c r="I12676" s="2">
        <v>0.0</v>
      </c>
      <c r="J12676" s="2">
        <v>0.0</v>
      </c>
      <c r="K12676" s="2">
        <f t="shared" si="1"/>
        <v>1</v>
      </c>
      <c r="L12676" s="4">
        <v>1.0</v>
      </c>
      <c r="M12676" s="4"/>
    </row>
    <row r="12677" ht="14.25" customHeight="1">
      <c r="A12677" s="2" t="s">
        <v>12595</v>
      </c>
      <c r="B12677" s="2">
        <v>0.398867279291152</v>
      </c>
      <c r="C12677" s="2">
        <v>0.002894687000662</v>
      </c>
      <c r="D12677" s="2">
        <v>0.0146971335634589</v>
      </c>
      <c r="E12677" s="2">
        <v>0.0131916729733347</v>
      </c>
      <c r="F12677" s="5">
        <v>0.606740057468414</v>
      </c>
      <c r="G12677" s="2">
        <v>0.0133630661293864</v>
      </c>
      <c r="H12677" s="2">
        <v>0.0</v>
      </c>
      <c r="I12677" s="2">
        <v>0.0</v>
      </c>
      <c r="J12677" s="2">
        <v>0.0</v>
      </c>
      <c r="K12677" s="2">
        <f t="shared" si="1"/>
        <v>0</v>
      </c>
      <c r="L12677" s="4">
        <v>1.0</v>
      </c>
      <c r="M12677" s="4"/>
    </row>
    <row r="12678" ht="14.25" customHeight="1">
      <c r="A12678" s="2" t="s">
        <v>12596</v>
      </c>
      <c r="B12678" s="2">
        <v>0.0252129267901182</v>
      </c>
      <c r="C12678" s="2">
        <v>8.305161027237E-4</v>
      </c>
      <c r="D12678" s="2">
        <v>0.0063154445961117</v>
      </c>
      <c r="E12678" s="2">
        <v>0.0014608755009248</v>
      </c>
      <c r="F12678" s="5">
        <v>0.0198894869536161</v>
      </c>
      <c r="G12678" s="2">
        <v>0.0043179113417863</v>
      </c>
      <c r="H12678" s="2">
        <v>0.0</v>
      </c>
      <c r="I12678" s="2">
        <v>0.0</v>
      </c>
      <c r="J12678" s="2">
        <v>0.0</v>
      </c>
      <c r="K12678" s="2">
        <f t="shared" si="1"/>
        <v>0</v>
      </c>
      <c r="L12678" s="4">
        <v>1.0</v>
      </c>
      <c r="M12678" s="4"/>
    </row>
    <row r="12679" ht="14.25" customHeight="1">
      <c r="A12679" s="2" t="s">
        <v>12597</v>
      </c>
      <c r="B12679" s="2">
        <v>0.906659126281738</v>
      </c>
      <c r="C12679" s="2">
        <v>0.0059758983552455</v>
      </c>
      <c r="D12679" s="2">
        <v>0.064786672592163</v>
      </c>
      <c r="E12679" s="2">
        <v>0.0140421278774738</v>
      </c>
      <c r="F12679" s="5">
        <v>0.927632808685302</v>
      </c>
      <c r="G12679" s="2">
        <v>0.0096984095871448</v>
      </c>
      <c r="H12679" s="2">
        <v>0.0</v>
      </c>
      <c r="I12679" s="2">
        <v>0.0</v>
      </c>
      <c r="J12679" s="2">
        <v>0.0</v>
      </c>
      <c r="K12679" s="2">
        <f t="shared" si="1"/>
        <v>1</v>
      </c>
      <c r="L12679" s="4">
        <v>1.0</v>
      </c>
      <c r="M12679" s="4"/>
    </row>
    <row r="12680" ht="14.25" customHeight="1">
      <c r="A12680" s="2" t="s">
        <v>12598</v>
      </c>
      <c r="B12680" s="2">
        <v>0.966722071170806</v>
      </c>
      <c r="C12680" s="2">
        <v>0.0047549903392791</v>
      </c>
      <c r="D12680" s="2">
        <v>0.0154306720942258</v>
      </c>
      <c r="E12680" s="2">
        <v>0.0071530863642692</v>
      </c>
      <c r="F12680" s="5">
        <v>0.981010198593139</v>
      </c>
      <c r="G12680" s="2">
        <v>0.0105261970311403</v>
      </c>
      <c r="H12680" s="2">
        <v>0.0</v>
      </c>
      <c r="I12680" s="2">
        <v>0.0</v>
      </c>
      <c r="J12680" s="2">
        <v>0.0</v>
      </c>
      <c r="K12680" s="2">
        <f t="shared" si="1"/>
        <v>1</v>
      </c>
      <c r="L12680" s="4">
        <v>1.0</v>
      </c>
      <c r="M12680" s="4"/>
    </row>
    <row r="12681" ht="14.25" customHeight="1">
      <c r="A12681" s="2" t="s">
        <v>12599</v>
      </c>
      <c r="B12681" s="2">
        <v>0.91345602273941</v>
      </c>
      <c r="C12681" s="2">
        <v>0.0058332933112978</v>
      </c>
      <c r="D12681" s="2">
        <v>0.0263457223773002</v>
      </c>
      <c r="E12681" s="2">
        <v>0.0096666822209954</v>
      </c>
      <c r="F12681" s="5">
        <v>0.940580308437347</v>
      </c>
      <c r="G12681" s="2">
        <v>0.0165538843721151</v>
      </c>
      <c r="H12681" s="2">
        <v>0.0</v>
      </c>
      <c r="I12681" s="2">
        <v>0.0</v>
      </c>
      <c r="J12681" s="2">
        <v>0.0</v>
      </c>
      <c r="K12681" s="2">
        <f t="shared" si="1"/>
        <v>1</v>
      </c>
      <c r="L12681" s="4">
        <v>1.0</v>
      </c>
      <c r="M12681" s="4"/>
    </row>
    <row r="12682" ht="14.25" customHeight="1">
      <c r="A12682" s="2" t="s">
        <v>12600</v>
      </c>
      <c r="B12682" s="2">
        <v>0.942160069942474</v>
      </c>
      <c r="C12682" s="2">
        <v>0.0070441295392811</v>
      </c>
      <c r="D12682" s="2">
        <v>0.304110705852508</v>
      </c>
      <c r="E12682" s="2">
        <v>0.0296848453581333</v>
      </c>
      <c r="F12682" s="5">
        <v>0.820456385612487</v>
      </c>
      <c r="G12682" s="2">
        <v>0.0161156617105007</v>
      </c>
      <c r="H12682" s="2">
        <v>0.0</v>
      </c>
      <c r="I12682" s="2">
        <v>0.0</v>
      </c>
      <c r="J12682" s="2">
        <v>0.0</v>
      </c>
      <c r="K12682" s="2">
        <f t="shared" si="1"/>
        <v>1</v>
      </c>
      <c r="L12682" s="4">
        <v>1.0</v>
      </c>
      <c r="M12682" s="4"/>
    </row>
    <row r="12683" ht="14.25" customHeight="1">
      <c r="A12683" s="2" t="s">
        <v>12601</v>
      </c>
      <c r="B12683" s="2">
        <v>0.963458240032196</v>
      </c>
      <c r="C12683" s="2">
        <v>0.0059550004079937</v>
      </c>
      <c r="D12683" s="2">
        <v>0.763183712959289</v>
      </c>
      <c r="E12683" s="2">
        <v>0.108870849013328</v>
      </c>
      <c r="F12683" s="5">
        <v>0.668028175830841</v>
      </c>
      <c r="G12683" s="2">
        <v>0.0258200392127037</v>
      </c>
      <c r="H12683" s="2">
        <v>0.0</v>
      </c>
      <c r="I12683" s="2">
        <v>0.0</v>
      </c>
      <c r="J12683" s="2">
        <v>0.0</v>
      </c>
      <c r="K12683" s="2">
        <f t="shared" si="1"/>
        <v>1</v>
      </c>
      <c r="L12683" s="4">
        <v>1.0</v>
      </c>
      <c r="M12683" s="4"/>
    </row>
    <row r="12684" ht="14.25" customHeight="1">
      <c r="A12684" s="2" t="s">
        <v>12602</v>
      </c>
      <c r="B12684" s="2">
        <v>0.952989995479583</v>
      </c>
      <c r="C12684" s="2">
        <v>0.0103940665721893</v>
      </c>
      <c r="D12684" s="2">
        <v>0.320809662342071</v>
      </c>
      <c r="E12684" s="2">
        <v>0.049372524023056</v>
      </c>
      <c r="F12684" s="5">
        <v>0.828778624534606</v>
      </c>
      <c r="G12684" s="2">
        <v>0.0573032051324844</v>
      </c>
      <c r="H12684" s="2">
        <v>0.0</v>
      </c>
      <c r="I12684" s="2">
        <v>0.0</v>
      </c>
      <c r="J12684" s="2">
        <v>0.0</v>
      </c>
      <c r="K12684" s="2">
        <f t="shared" si="1"/>
        <v>1</v>
      </c>
      <c r="L12684" s="4">
        <v>1.0</v>
      </c>
      <c r="M12684" s="4"/>
    </row>
    <row r="12685" ht="14.25" customHeight="1">
      <c r="A12685" s="2" t="s">
        <v>12603</v>
      </c>
      <c r="B12685" s="2">
        <v>0.39817002415657</v>
      </c>
      <c r="C12685" s="2">
        <v>0.0025232310872524</v>
      </c>
      <c r="D12685" s="2">
        <v>0.0267208665609359</v>
      </c>
      <c r="E12685" s="2">
        <v>0.0059866802766919</v>
      </c>
      <c r="F12685" s="5">
        <v>0.377225846052169</v>
      </c>
      <c r="G12685" s="2">
        <v>0.0327585414052009</v>
      </c>
      <c r="H12685" s="2">
        <v>0.0</v>
      </c>
      <c r="I12685" s="2">
        <v>0.0</v>
      </c>
      <c r="J12685" s="2">
        <v>0.0</v>
      </c>
      <c r="K12685" s="2">
        <f t="shared" si="1"/>
        <v>0</v>
      </c>
      <c r="L12685" s="4">
        <v>1.0</v>
      </c>
      <c r="M12685" s="4"/>
    </row>
    <row r="12686" ht="14.25" customHeight="1">
      <c r="A12686" s="2" t="s">
        <v>12604</v>
      </c>
      <c r="B12686" s="2">
        <v>0.752921640872955</v>
      </c>
      <c r="C12686" s="2">
        <v>0.0019996301271021</v>
      </c>
      <c r="D12686" s="2">
        <v>0.0175349935889244</v>
      </c>
      <c r="E12686" s="2">
        <v>0.0030560495797544</v>
      </c>
      <c r="F12686" s="5">
        <v>0.739089965820312</v>
      </c>
      <c r="G12686" s="2">
        <v>0.0248298943042755</v>
      </c>
      <c r="H12686" s="2">
        <v>0.0</v>
      </c>
      <c r="I12686" s="2">
        <v>0.0</v>
      </c>
      <c r="J12686" s="2">
        <v>0.0</v>
      </c>
      <c r="K12686" s="2">
        <f t="shared" si="1"/>
        <v>1</v>
      </c>
      <c r="L12686" s="4">
        <v>1.0</v>
      </c>
      <c r="M12686" s="4"/>
    </row>
    <row r="12687" ht="14.25" customHeight="1">
      <c r="A12687" s="2" t="s">
        <v>12605</v>
      </c>
      <c r="B12687" s="2">
        <v>0.978317260742187</v>
      </c>
      <c r="C12687" s="2">
        <v>9.936481947079E-4</v>
      </c>
      <c r="D12687" s="2">
        <v>0.0099555114284157</v>
      </c>
      <c r="E12687" s="2">
        <v>0.0081409327685832</v>
      </c>
      <c r="F12687" s="5">
        <v>0.986275672912597</v>
      </c>
      <c r="G12687" s="2">
        <v>0.0102183874696493</v>
      </c>
      <c r="H12687" s="2">
        <v>0.0</v>
      </c>
      <c r="I12687" s="2">
        <v>0.0</v>
      </c>
      <c r="J12687" s="2">
        <v>0.0</v>
      </c>
      <c r="K12687" s="2">
        <f t="shared" si="1"/>
        <v>1</v>
      </c>
      <c r="L12687" s="4">
        <v>1.0</v>
      </c>
      <c r="M12687" s="4"/>
    </row>
    <row r="12688" ht="14.25" customHeight="1">
      <c r="A12688" s="2" t="s">
        <v>12606</v>
      </c>
      <c r="B12688" s="2">
        <v>0.948440730571746</v>
      </c>
      <c r="C12688" s="2">
        <v>4.918090417049E-4</v>
      </c>
      <c r="D12688" s="2">
        <v>0.0127495871856808</v>
      </c>
      <c r="E12688" s="2">
        <v>0.013105696067214</v>
      </c>
      <c r="F12688" s="5">
        <v>0.967876136302948</v>
      </c>
      <c r="G12688" s="2">
        <v>0.009160965681076</v>
      </c>
      <c r="H12688" s="2">
        <v>0.0</v>
      </c>
      <c r="I12688" s="2">
        <v>0.0</v>
      </c>
      <c r="J12688" s="2">
        <v>0.0</v>
      </c>
      <c r="K12688" s="2">
        <f t="shared" si="1"/>
        <v>1</v>
      </c>
      <c r="L12688" s="4">
        <v>1.0</v>
      </c>
      <c r="M12688" s="4"/>
    </row>
    <row r="12689" ht="14.25" customHeight="1">
      <c r="A12689" s="2" t="s">
        <v>12607</v>
      </c>
      <c r="B12689" s="2">
        <v>0.968042194843292</v>
      </c>
      <c r="C12689" s="2">
        <v>7.409249665215E-4</v>
      </c>
      <c r="D12689" s="2">
        <v>0.0170749258249998</v>
      </c>
      <c r="E12689" s="2">
        <v>0.005979876499623</v>
      </c>
      <c r="F12689" s="5">
        <v>0.971723675727844</v>
      </c>
      <c r="G12689" s="2">
        <v>0.0158468540757894</v>
      </c>
      <c r="H12689" s="2">
        <v>0.0</v>
      </c>
      <c r="I12689" s="2">
        <v>0.0</v>
      </c>
      <c r="J12689" s="2">
        <v>0.0</v>
      </c>
      <c r="K12689" s="2">
        <f t="shared" si="1"/>
        <v>1</v>
      </c>
      <c r="L12689" s="4">
        <v>1.0</v>
      </c>
      <c r="M12689" s="4"/>
    </row>
    <row r="12690" ht="14.25" customHeight="1">
      <c r="A12690" s="2" t="s">
        <v>12608</v>
      </c>
      <c r="B12690" s="2">
        <v>0.880743980407714</v>
      </c>
      <c r="C12690" s="2">
        <v>6.065496127121E-4</v>
      </c>
      <c r="D12690" s="2">
        <v>0.0128445010632276</v>
      </c>
      <c r="E12690" s="2">
        <v>0.0049156392924487</v>
      </c>
      <c r="F12690" s="5">
        <v>0.930195450782776</v>
      </c>
      <c r="G12690" s="2">
        <v>0.0327035598456859</v>
      </c>
      <c r="H12690" s="2">
        <v>0.0</v>
      </c>
      <c r="I12690" s="2">
        <v>0.0</v>
      </c>
      <c r="J12690" s="2">
        <v>0.0</v>
      </c>
      <c r="K12690" s="2">
        <f t="shared" si="1"/>
        <v>1</v>
      </c>
      <c r="L12690" s="4">
        <v>1.0</v>
      </c>
      <c r="M12690" s="4"/>
    </row>
    <row r="12691" ht="14.25" customHeight="1">
      <c r="A12691" s="2" t="s">
        <v>12609</v>
      </c>
      <c r="B12691" s="2">
        <v>0.36832520365715</v>
      </c>
      <c r="C12691" s="2">
        <v>6.568923126906E-4</v>
      </c>
      <c r="D12691" s="2">
        <v>0.0072292755357921</v>
      </c>
      <c r="E12691" s="2">
        <v>0.0022308484185487</v>
      </c>
      <c r="F12691" s="5">
        <v>0.430037051439285</v>
      </c>
      <c r="G12691" s="2">
        <v>0.0392923727631568</v>
      </c>
      <c r="H12691" s="2">
        <v>0.0</v>
      </c>
      <c r="I12691" s="2">
        <v>0.0</v>
      </c>
      <c r="J12691" s="2">
        <v>0.0</v>
      </c>
      <c r="K12691" s="2">
        <f t="shared" si="1"/>
        <v>0</v>
      </c>
      <c r="L12691" s="4">
        <v>1.0</v>
      </c>
      <c r="M12691" s="4"/>
    </row>
    <row r="12692" ht="14.25" customHeight="1">
      <c r="A12692" s="2" t="s">
        <v>12610</v>
      </c>
      <c r="B12692" s="2">
        <v>0.151646479964256</v>
      </c>
      <c r="C12692" s="2">
        <v>4.693633818533E-4</v>
      </c>
      <c r="D12692" s="2">
        <v>0.001847869134508</v>
      </c>
      <c r="E12692" s="2">
        <v>2.748170227278E-4</v>
      </c>
      <c r="F12692" s="5">
        <v>0.0594984777271747</v>
      </c>
      <c r="G12692" s="2">
        <v>0.0707324892282486</v>
      </c>
      <c r="H12692" s="2">
        <v>0.0</v>
      </c>
      <c r="I12692" s="2">
        <v>0.0</v>
      </c>
      <c r="J12692" s="2">
        <v>0.0</v>
      </c>
      <c r="K12692" s="2">
        <f t="shared" si="1"/>
        <v>0</v>
      </c>
      <c r="L12692" s="4">
        <v>1.0</v>
      </c>
      <c r="M12692" s="4"/>
    </row>
    <row r="12693" ht="14.25" customHeight="1">
      <c r="A12693" s="2" t="s">
        <v>12611</v>
      </c>
      <c r="B12693" s="2">
        <v>0.343573361635208</v>
      </c>
      <c r="C12693" s="2">
        <v>0.001081772847101</v>
      </c>
      <c r="D12693" s="2">
        <v>0.0161044690757989</v>
      </c>
      <c r="E12693" s="2">
        <v>0.001616904628463</v>
      </c>
      <c r="F12693" s="5">
        <v>0.312879174947738</v>
      </c>
      <c r="G12693" s="2">
        <v>0.0837559476494789</v>
      </c>
      <c r="H12693" s="2">
        <v>0.0</v>
      </c>
      <c r="I12693" s="2">
        <v>0.0</v>
      </c>
      <c r="J12693" s="2">
        <v>0.0</v>
      </c>
      <c r="K12693" s="2">
        <f t="shared" si="1"/>
        <v>0</v>
      </c>
      <c r="L12693" s="4">
        <v>1.0</v>
      </c>
      <c r="M12693" s="4"/>
    </row>
    <row r="12694" ht="14.25" customHeight="1">
      <c r="A12694" s="2" t="s">
        <v>12612</v>
      </c>
      <c r="B12694" s="2">
        <v>0.207657814025878</v>
      </c>
      <c r="C12694" s="2">
        <v>8.571133366785E-4</v>
      </c>
      <c r="D12694" s="2">
        <v>0.0045597371645271</v>
      </c>
      <c r="E12694" s="2">
        <v>2.493480278644E-4</v>
      </c>
      <c r="F12694" s="5">
        <v>0.053215779364109</v>
      </c>
      <c r="G12694" s="2">
        <v>0.134119912981987</v>
      </c>
      <c r="H12694" s="2">
        <v>0.0</v>
      </c>
      <c r="I12694" s="2">
        <v>0.0</v>
      </c>
      <c r="J12694" s="2">
        <v>0.0</v>
      </c>
      <c r="K12694" s="2">
        <f t="shared" si="1"/>
        <v>0</v>
      </c>
      <c r="L12694" s="4">
        <v>1.0</v>
      </c>
      <c r="M12694" s="4"/>
    </row>
    <row r="12695" ht="14.25" customHeight="1">
      <c r="A12695" s="2" t="s">
        <v>12613</v>
      </c>
      <c r="B12695" s="2">
        <v>0.284921437501907</v>
      </c>
      <c r="C12695" s="2">
        <v>7.109800353646E-4</v>
      </c>
      <c r="D12695" s="2">
        <v>0.0071953209117054</v>
      </c>
      <c r="E12695" s="2">
        <v>1.759919250616E-4</v>
      </c>
      <c r="F12695" s="5">
        <v>0.116029620170593</v>
      </c>
      <c r="G12695" s="2">
        <v>0.14904037117958</v>
      </c>
      <c r="H12695" s="2">
        <v>0.0</v>
      </c>
      <c r="I12695" s="2">
        <v>0.0</v>
      </c>
      <c r="J12695" s="2">
        <v>0.0</v>
      </c>
      <c r="K12695" s="2">
        <f t="shared" si="1"/>
        <v>0</v>
      </c>
      <c r="L12695" s="4">
        <v>1.0</v>
      </c>
      <c r="M12695" s="4"/>
    </row>
    <row r="12696" ht="14.25" customHeight="1">
      <c r="A12696" s="2" t="s">
        <v>12614</v>
      </c>
      <c r="B12696" s="2">
        <v>0.136341005563735</v>
      </c>
      <c r="C12696" s="2">
        <v>7.157765794545E-4</v>
      </c>
      <c r="D12696" s="2">
        <v>0.0099287340417504</v>
      </c>
      <c r="E12696" s="2">
        <v>1.017599643091E-4</v>
      </c>
      <c r="F12696" s="5">
        <v>0.0704895108938217</v>
      </c>
      <c r="G12696" s="2">
        <v>0.0623725429177284</v>
      </c>
      <c r="H12696" s="2">
        <v>0.0</v>
      </c>
      <c r="I12696" s="2">
        <v>0.0</v>
      </c>
      <c r="J12696" s="2">
        <v>0.0</v>
      </c>
      <c r="K12696" s="2">
        <f t="shared" si="1"/>
        <v>0</v>
      </c>
      <c r="L12696" s="4">
        <v>1.0</v>
      </c>
      <c r="M12696" s="4"/>
    </row>
    <row r="12697" ht="14.25" customHeight="1">
      <c r="A12697" s="2" t="s">
        <v>12615</v>
      </c>
      <c r="B12697" s="2">
        <v>0.135338768362998</v>
      </c>
      <c r="C12697" s="2">
        <v>0.0022461919579654</v>
      </c>
      <c r="D12697" s="2">
        <v>0.0048050917685031</v>
      </c>
      <c r="E12697" s="2">
        <v>2.30143268709E-4</v>
      </c>
      <c r="F12697" s="5">
        <v>0.0855709165334701</v>
      </c>
      <c r="G12697" s="2">
        <v>0.0556339398026466</v>
      </c>
      <c r="H12697" s="2">
        <v>0.0</v>
      </c>
      <c r="I12697" s="2">
        <v>0.0</v>
      </c>
      <c r="J12697" s="2">
        <v>0.0</v>
      </c>
      <c r="K12697" s="2">
        <f t="shared" si="1"/>
        <v>0</v>
      </c>
      <c r="L12697" s="4">
        <v>1.0</v>
      </c>
      <c r="M12697" s="4"/>
    </row>
    <row r="12698" ht="14.25" customHeight="1">
      <c r="A12698" s="2" t="s">
        <v>12616</v>
      </c>
      <c r="B12698" s="2">
        <v>8.3504884969443E-5</v>
      </c>
      <c r="C12698" s="2">
        <v>7.20885873306542E-6</v>
      </c>
      <c r="D12698" s="2">
        <v>1.8302441162632E-7</v>
      </c>
      <c r="E12698" s="2">
        <v>3.63322563146084E-8</v>
      </c>
      <c r="F12698" s="5">
        <v>2.22844482777873E-5</v>
      </c>
      <c r="G12698" s="2">
        <v>8.49257266963832E-5</v>
      </c>
      <c r="H12698" s="2">
        <v>0.0</v>
      </c>
      <c r="I12698" s="2">
        <v>0.0</v>
      </c>
      <c r="J12698" s="2">
        <v>0.0</v>
      </c>
      <c r="K12698" s="2">
        <f t="shared" si="1"/>
        <v>0</v>
      </c>
      <c r="L12698" s="4">
        <v>1.0</v>
      </c>
      <c r="M12698" s="4"/>
    </row>
    <row r="12699" ht="14.25" customHeight="1">
      <c r="A12699" s="2" t="s">
        <v>12617</v>
      </c>
      <c r="B12699" s="2">
        <v>3.39501712005585E-5</v>
      </c>
      <c r="C12699" s="2">
        <v>1.19481583737979E-7</v>
      </c>
      <c r="D12699" s="2">
        <v>2.72796789602125E-8</v>
      </c>
      <c r="E12699" s="2">
        <v>5.51584955488237E-9</v>
      </c>
      <c r="F12699" s="5">
        <v>4.21313507104059E-6</v>
      </c>
      <c r="G12699" s="2">
        <v>1.42097005664254E-5</v>
      </c>
      <c r="H12699" s="2">
        <v>0.0</v>
      </c>
      <c r="I12699" s="2">
        <v>0.0</v>
      </c>
      <c r="J12699" s="2">
        <v>0.0</v>
      </c>
      <c r="K12699" s="2">
        <f t="shared" si="1"/>
        <v>0</v>
      </c>
      <c r="L12699" s="4">
        <v>1.0</v>
      </c>
      <c r="M12699" s="4"/>
    </row>
    <row r="12700" ht="14.25" customHeight="1">
      <c r="A12700" s="2" t="s">
        <v>12618</v>
      </c>
      <c r="B12700" s="2">
        <v>8.54860354593256E-6</v>
      </c>
      <c r="C12700" s="2">
        <v>4.53164394897953E-9</v>
      </c>
      <c r="D12700" s="2">
        <v>4.68888288196467E-8</v>
      </c>
      <c r="E12700" s="2">
        <v>7.91256571375242E-9</v>
      </c>
      <c r="F12700" s="5">
        <v>2.65979656433046E-6</v>
      </c>
      <c r="G12700" s="2">
        <v>1.1917974006792E-5</v>
      </c>
      <c r="H12700" s="2">
        <v>0.0</v>
      </c>
      <c r="I12700" s="2">
        <v>0.0</v>
      </c>
      <c r="J12700" s="2">
        <v>0.0</v>
      </c>
      <c r="K12700" s="2">
        <f t="shared" si="1"/>
        <v>0</v>
      </c>
      <c r="L12700" s="4">
        <v>1.0</v>
      </c>
      <c r="M12700" s="4"/>
    </row>
    <row r="12701" ht="14.25" customHeight="1">
      <c r="A12701" s="2" t="s">
        <v>12619</v>
      </c>
      <c r="B12701" s="2">
        <v>0.941124618053436</v>
      </c>
      <c r="C12701" s="2">
        <v>0.0058086174540221</v>
      </c>
      <c r="D12701" s="2">
        <v>0.547709465026855</v>
      </c>
      <c r="E12701" s="2">
        <v>0.208305165171623</v>
      </c>
      <c r="F12701" s="5">
        <v>0.55385148525238</v>
      </c>
      <c r="G12701" s="2">
        <v>0.0288647226989269</v>
      </c>
      <c r="H12701" s="2">
        <v>0.0</v>
      </c>
      <c r="I12701" s="2">
        <v>0.0</v>
      </c>
      <c r="J12701" s="2">
        <v>0.0</v>
      </c>
      <c r="K12701" s="2">
        <f t="shared" si="1"/>
        <v>1</v>
      </c>
      <c r="L12701" s="4">
        <v>1.0</v>
      </c>
      <c r="M12701" s="4"/>
    </row>
    <row r="12702" ht="14.25" customHeight="1">
      <c r="A12702" s="2" t="s">
        <v>12620</v>
      </c>
      <c r="B12702" s="2">
        <v>1.819589670049E-4</v>
      </c>
      <c r="C12702" s="2">
        <v>6.26814744464354E-6</v>
      </c>
      <c r="D12702" s="2">
        <v>5.29569263107987E-7</v>
      </c>
      <c r="E12702" s="2">
        <v>1.95734234376132E-10</v>
      </c>
      <c r="F12702" s="5">
        <v>1.126648421632E-4</v>
      </c>
      <c r="G12702" s="2">
        <v>7.01752578606829E-5</v>
      </c>
      <c r="H12702" s="2">
        <v>0.0</v>
      </c>
      <c r="I12702" s="2">
        <v>0.0</v>
      </c>
      <c r="J12702" s="2">
        <v>0.0</v>
      </c>
      <c r="K12702" s="2">
        <f t="shared" si="1"/>
        <v>0</v>
      </c>
      <c r="L12702" s="4">
        <v>1.0</v>
      </c>
      <c r="M12702" s="4"/>
    </row>
    <row r="12703" ht="14.25" customHeight="1">
      <c r="A12703" s="2" t="s">
        <v>12621</v>
      </c>
      <c r="B12703" s="2">
        <v>5.621598684228E-4</v>
      </c>
      <c r="C12703" s="2">
        <v>2.57083138421876E-5</v>
      </c>
      <c r="D12703" s="2">
        <v>1.18487048439419E-6</v>
      </c>
      <c r="E12703" s="2">
        <v>7.38494709828785E-10</v>
      </c>
      <c r="F12703" s="5">
        <v>2.901785483118E-4</v>
      </c>
      <c r="G12703" s="2">
        <v>2.04659634619E-4</v>
      </c>
      <c r="H12703" s="2">
        <v>0.0</v>
      </c>
      <c r="I12703" s="2">
        <v>0.0</v>
      </c>
      <c r="J12703" s="2">
        <v>0.0</v>
      </c>
      <c r="K12703" s="2">
        <f t="shared" si="1"/>
        <v>0</v>
      </c>
      <c r="L12703" s="4">
        <v>1.0</v>
      </c>
      <c r="M12703" s="4"/>
    </row>
    <row r="12704" ht="14.25" customHeight="1">
      <c r="A12704" s="2" t="s">
        <v>12622</v>
      </c>
      <c r="B12704" s="2">
        <v>6.165186641737E-4</v>
      </c>
      <c r="C12704" s="2">
        <v>1.80716779141221E-5</v>
      </c>
      <c r="D12704" s="2">
        <v>1.99991450244851E-6</v>
      </c>
      <c r="E12704" s="2">
        <v>9.84296644190863E-10</v>
      </c>
      <c r="F12704" s="5">
        <v>4.362530598882E-4</v>
      </c>
      <c r="G12704" s="2">
        <v>5.09568453708197E-5</v>
      </c>
      <c r="H12704" s="2">
        <v>0.0</v>
      </c>
      <c r="I12704" s="2">
        <v>0.0</v>
      </c>
      <c r="J12704" s="2">
        <v>0.0</v>
      </c>
      <c r="K12704" s="2">
        <f t="shared" si="1"/>
        <v>0</v>
      </c>
      <c r="L12704" s="4">
        <v>1.0</v>
      </c>
      <c r="M12704" s="4"/>
    </row>
    <row r="12705" ht="14.25" customHeight="1">
      <c r="A12705" s="2" t="s">
        <v>12623</v>
      </c>
      <c r="B12705" s="2">
        <v>8.86551788426004E-5</v>
      </c>
      <c r="C12705" s="2">
        <v>6.54937502986285E-6</v>
      </c>
      <c r="D12705" s="2">
        <v>3.29853548919345E-7</v>
      </c>
      <c r="E12705" s="2">
        <v>7.62476359827957E-10</v>
      </c>
      <c r="F12705" s="5">
        <v>8.83280226844362E-5</v>
      </c>
      <c r="G12705" s="2">
        <v>7.91804050095379E-5</v>
      </c>
      <c r="H12705" s="2">
        <v>0.0</v>
      </c>
      <c r="I12705" s="2">
        <v>0.0</v>
      </c>
      <c r="J12705" s="2">
        <v>0.0</v>
      </c>
      <c r="K12705" s="2">
        <f t="shared" si="1"/>
        <v>0</v>
      </c>
      <c r="L12705" s="4">
        <v>1.0</v>
      </c>
      <c r="M12705" s="4"/>
    </row>
    <row r="12706" ht="14.25" customHeight="1">
      <c r="A12706" s="2" t="s">
        <v>12624</v>
      </c>
      <c r="B12706" s="2">
        <v>3.84549348382279E-5</v>
      </c>
      <c r="C12706" s="2">
        <v>1.19573496704106E-6</v>
      </c>
      <c r="D12706" s="2">
        <v>9.51921492742258E-7</v>
      </c>
      <c r="E12706" s="2">
        <v>1.5344064907552E-9</v>
      </c>
      <c r="F12706" s="5">
        <v>9.84498910838738E-5</v>
      </c>
      <c r="G12706" s="2">
        <v>2.30681343964533E-5</v>
      </c>
      <c r="H12706" s="2">
        <v>0.0</v>
      </c>
      <c r="I12706" s="2">
        <v>0.0</v>
      </c>
      <c r="J12706" s="2">
        <v>0.0</v>
      </c>
      <c r="K12706" s="2">
        <f t="shared" si="1"/>
        <v>0</v>
      </c>
      <c r="L12706" s="4">
        <v>1.0</v>
      </c>
      <c r="M12706" s="4"/>
    </row>
    <row r="12707" ht="14.25" customHeight="1">
      <c r="A12707" s="2" t="s">
        <v>12625</v>
      </c>
      <c r="B12707" s="2">
        <v>8.60709624248556E-5</v>
      </c>
      <c r="C12707" s="2">
        <v>2.92601612272847E-7</v>
      </c>
      <c r="D12707" s="2">
        <v>1.06498418972478E-5</v>
      </c>
      <c r="E12707" s="2">
        <v>1.30585533497651E-7</v>
      </c>
      <c r="F12707" s="5">
        <v>2.111943176714E-4</v>
      </c>
      <c r="G12707" s="2">
        <v>2.6151832571486E-5</v>
      </c>
      <c r="H12707" s="2">
        <v>0.0</v>
      </c>
      <c r="I12707" s="2">
        <v>0.0</v>
      </c>
      <c r="J12707" s="2">
        <v>0.0</v>
      </c>
      <c r="K12707" s="2">
        <f t="shared" si="1"/>
        <v>0</v>
      </c>
      <c r="L12707" s="4">
        <v>1.0</v>
      </c>
      <c r="M12707" s="4"/>
    </row>
    <row r="12708" ht="14.25" customHeight="1">
      <c r="A12708" s="2" t="s">
        <v>12626</v>
      </c>
      <c r="B12708" s="2">
        <v>0.0182154476642608</v>
      </c>
      <c r="C12708" s="2">
        <v>3.889978397637E-4</v>
      </c>
      <c r="D12708" s="2">
        <v>0.0063340039923787</v>
      </c>
      <c r="E12708" s="2">
        <v>2.273854479426E-4</v>
      </c>
      <c r="F12708" s="5">
        <v>0.0173765495419502</v>
      </c>
      <c r="G12708" s="2">
        <v>0.0037890772800892</v>
      </c>
      <c r="H12708" s="2">
        <v>0.0</v>
      </c>
      <c r="I12708" s="2">
        <v>0.0</v>
      </c>
      <c r="J12708" s="2">
        <v>0.0</v>
      </c>
      <c r="K12708" s="2">
        <f t="shared" si="1"/>
        <v>0</v>
      </c>
      <c r="L12708" s="4">
        <v>1.0</v>
      </c>
      <c r="M12708" s="4"/>
    </row>
    <row r="12709" ht="14.25" customHeight="1">
      <c r="A12709" s="2" t="s">
        <v>12627</v>
      </c>
      <c r="B12709" s="2">
        <v>8.11077596154E-4</v>
      </c>
      <c r="C12709" s="2">
        <v>3.75438867195043E-5</v>
      </c>
      <c r="D12709" s="2">
        <v>4.61281015304848E-5</v>
      </c>
      <c r="E12709" s="2">
        <v>2.19480680243577E-5</v>
      </c>
      <c r="F12709" s="5">
        <v>8.245688513852E-4</v>
      </c>
      <c r="G12709" s="2">
        <v>4.143540281802E-4</v>
      </c>
      <c r="H12709" s="2">
        <v>0.0</v>
      </c>
      <c r="I12709" s="2">
        <v>0.0</v>
      </c>
      <c r="J12709" s="2">
        <v>0.0</v>
      </c>
      <c r="K12709" s="2">
        <f t="shared" si="1"/>
        <v>0</v>
      </c>
      <c r="L12709" s="4">
        <v>1.0</v>
      </c>
      <c r="M12709" s="4"/>
    </row>
    <row r="12710" ht="14.25" customHeight="1">
      <c r="A12710" s="2" t="s">
        <v>12628</v>
      </c>
      <c r="B12710" s="2">
        <v>0.0018621277995407</v>
      </c>
      <c r="C12710" s="2">
        <v>1.623543794266E-4</v>
      </c>
      <c r="D12710" s="2">
        <v>1.348986988887E-4</v>
      </c>
      <c r="E12710" s="2">
        <v>1.5122383047128E-5</v>
      </c>
      <c r="F12710" s="5">
        <v>3.90240602428E-4</v>
      </c>
      <c r="G12710" s="2">
        <v>0.0014261339092627</v>
      </c>
      <c r="H12710" s="2">
        <v>0.0</v>
      </c>
      <c r="I12710" s="2">
        <v>0.0</v>
      </c>
      <c r="J12710" s="2">
        <v>0.0</v>
      </c>
      <c r="K12710" s="2">
        <f t="shared" si="1"/>
        <v>0</v>
      </c>
      <c r="L12710" s="4">
        <v>1.0</v>
      </c>
      <c r="M12710" s="4"/>
    </row>
    <row r="12711" ht="14.25" customHeight="1">
      <c r="A12711" s="2" t="s">
        <v>12629</v>
      </c>
      <c r="B12711" s="2">
        <v>0.0034781775902956</v>
      </c>
      <c r="C12711" s="2">
        <v>7.85504744271747E-5</v>
      </c>
      <c r="D12711" s="2">
        <v>0.0012890399666503</v>
      </c>
      <c r="E12711" s="2">
        <v>2.628079673741E-4</v>
      </c>
      <c r="F12711" s="5">
        <v>0.0012214385205879</v>
      </c>
      <c r="G12711" s="2">
        <v>0.00170530739706</v>
      </c>
      <c r="H12711" s="2">
        <v>0.0</v>
      </c>
      <c r="I12711" s="2">
        <v>0.0</v>
      </c>
      <c r="J12711" s="2">
        <v>0.0</v>
      </c>
      <c r="K12711" s="2">
        <f t="shared" si="1"/>
        <v>0</v>
      </c>
      <c r="L12711" s="4">
        <v>1.0</v>
      </c>
      <c r="M12711" s="4"/>
    </row>
    <row r="12712" ht="14.25" customHeight="1">
      <c r="A12712" s="2" t="s">
        <v>12630</v>
      </c>
      <c r="B12712" s="2">
        <v>4.391296824906E-4</v>
      </c>
      <c r="C12712" s="2">
        <v>1.07214800664223E-5</v>
      </c>
      <c r="D12712" s="2">
        <v>1.620540133444E-4</v>
      </c>
      <c r="E12712" s="2">
        <v>1.32368395497906E-5</v>
      </c>
      <c r="F12712" s="5">
        <v>9.25912099773995E-5</v>
      </c>
      <c r="G12712" s="2">
        <v>3.049265069421E-4</v>
      </c>
      <c r="H12712" s="2">
        <v>0.0</v>
      </c>
      <c r="I12712" s="2">
        <v>0.0</v>
      </c>
      <c r="J12712" s="2">
        <v>0.0</v>
      </c>
      <c r="K12712" s="2">
        <f t="shared" si="1"/>
        <v>0</v>
      </c>
      <c r="L12712" s="4">
        <v>1.0</v>
      </c>
      <c r="M12712" s="4"/>
    </row>
    <row r="12713" ht="14.25" customHeight="1">
      <c r="A12713" s="2" t="s">
        <v>12631</v>
      </c>
      <c r="B12713" s="2">
        <v>0.0012572795385494</v>
      </c>
      <c r="C12713" s="2">
        <v>1.810065623431E-5</v>
      </c>
      <c r="D12713" s="2">
        <v>6.261065718717E-4</v>
      </c>
      <c r="E12713" s="2">
        <v>1.97282406588783E-5</v>
      </c>
      <c r="F12713" s="5">
        <v>4.677349643316E-4</v>
      </c>
      <c r="G12713" s="2">
        <v>0.0012744920095428</v>
      </c>
      <c r="H12713" s="2">
        <v>0.0</v>
      </c>
      <c r="I12713" s="2">
        <v>0.0</v>
      </c>
      <c r="J12713" s="2">
        <v>0.0</v>
      </c>
      <c r="K12713" s="2">
        <f t="shared" si="1"/>
        <v>0</v>
      </c>
      <c r="L12713" s="4">
        <v>1.0</v>
      </c>
      <c r="M12713" s="4"/>
    </row>
    <row r="12714" ht="14.25" customHeight="1">
      <c r="A12714" s="2" t="s">
        <v>12632</v>
      </c>
      <c r="B12714" s="2">
        <v>0.0169706027954816</v>
      </c>
      <c r="C12714" s="2">
        <v>3.636979090515E-4</v>
      </c>
      <c r="D12714" s="2">
        <v>0.0103440843522548</v>
      </c>
      <c r="E12714" s="2">
        <v>5.437605432234E-4</v>
      </c>
      <c r="F12714" s="5">
        <v>0.0055746678262948</v>
      </c>
      <c r="G12714" s="2">
        <v>0.0109068630263209</v>
      </c>
      <c r="H12714" s="2">
        <v>0.0</v>
      </c>
      <c r="I12714" s="2">
        <v>0.0</v>
      </c>
      <c r="J12714" s="2">
        <v>0.0</v>
      </c>
      <c r="K12714" s="2">
        <f t="shared" si="1"/>
        <v>0</v>
      </c>
      <c r="L12714" s="4">
        <v>1.0</v>
      </c>
      <c r="M12714" s="4"/>
    </row>
    <row r="12715" ht="14.25" customHeight="1">
      <c r="A12715" s="2" t="s">
        <v>12633</v>
      </c>
      <c r="B12715" s="2">
        <v>0.0086250659078359</v>
      </c>
      <c r="C12715" s="2">
        <v>3.320951364003E-4</v>
      </c>
      <c r="D12715" s="2">
        <v>0.0028428775258362</v>
      </c>
      <c r="E12715" s="2">
        <v>2.772506268229E-4</v>
      </c>
      <c r="F12715" s="5">
        <v>0.001471322029829</v>
      </c>
      <c r="G12715" s="2">
        <v>0.0062066833488643</v>
      </c>
      <c r="H12715" s="2">
        <v>0.0</v>
      </c>
      <c r="I12715" s="2">
        <v>0.0</v>
      </c>
      <c r="J12715" s="2">
        <v>0.0</v>
      </c>
      <c r="K12715" s="2">
        <f t="shared" si="1"/>
        <v>0</v>
      </c>
      <c r="L12715" s="4">
        <v>1.0</v>
      </c>
      <c r="M12715" s="4"/>
    </row>
    <row r="12716" ht="14.25" customHeight="1">
      <c r="A12716" s="2" t="s">
        <v>12634</v>
      </c>
      <c r="B12716" s="2">
        <v>0.0523842014372348</v>
      </c>
      <c r="C12716" s="2">
        <v>0.0015285632107406</v>
      </c>
      <c r="D12716" s="2">
        <v>0.0129757532849907</v>
      </c>
      <c r="E12716" s="2">
        <v>0.0016898518661037</v>
      </c>
      <c r="F12716" s="5">
        <v>0.0283445008099079</v>
      </c>
      <c r="G12716" s="2">
        <v>0.0213130749762058</v>
      </c>
      <c r="H12716" s="2">
        <v>0.0</v>
      </c>
      <c r="I12716" s="2">
        <v>0.0</v>
      </c>
      <c r="J12716" s="2">
        <v>0.0</v>
      </c>
      <c r="K12716" s="2">
        <f t="shared" si="1"/>
        <v>0</v>
      </c>
      <c r="L12716" s="4">
        <v>1.0</v>
      </c>
      <c r="M12716" s="4"/>
    </row>
    <row r="12717" ht="14.25" customHeight="1">
      <c r="A12717" s="2" t="s">
        <v>12635</v>
      </c>
      <c r="B12717" s="2">
        <v>0.0233419965952634</v>
      </c>
      <c r="C12717" s="2">
        <v>6.512102554552E-4</v>
      </c>
      <c r="D12717" s="2">
        <v>0.0041009318083524</v>
      </c>
      <c r="E12717" s="2">
        <v>2.520588459447E-4</v>
      </c>
      <c r="F12717" s="5">
        <v>0.008996563963592</v>
      </c>
      <c r="G12717" s="2">
        <v>0.0133622614666819</v>
      </c>
      <c r="H12717" s="2">
        <v>0.0</v>
      </c>
      <c r="I12717" s="2">
        <v>0.0</v>
      </c>
      <c r="J12717" s="2">
        <v>0.0</v>
      </c>
      <c r="K12717" s="2">
        <f t="shared" si="1"/>
        <v>0</v>
      </c>
      <c r="L12717" s="4">
        <v>1.0</v>
      </c>
      <c r="M12717" s="4"/>
    </row>
    <row r="12718" ht="14.25" customHeight="1">
      <c r="A12718" s="2" t="s">
        <v>12636</v>
      </c>
      <c r="B12718" s="2">
        <v>0.0359034463763237</v>
      </c>
      <c r="C12718" s="2">
        <v>2.831300371326E-4</v>
      </c>
      <c r="D12718" s="2">
        <v>0.0127229047939181</v>
      </c>
      <c r="E12718" s="2">
        <v>0.0016226370353251</v>
      </c>
      <c r="F12718" s="5">
        <v>0.0223913490772247</v>
      </c>
      <c r="G12718" s="2">
        <v>0.0045441067777574</v>
      </c>
      <c r="H12718" s="2">
        <v>0.0</v>
      </c>
      <c r="I12718" s="2">
        <v>0.0</v>
      </c>
      <c r="J12718" s="2">
        <v>0.0</v>
      </c>
      <c r="K12718" s="2">
        <f t="shared" si="1"/>
        <v>0</v>
      </c>
      <c r="L12718" s="4">
        <v>1.0</v>
      </c>
      <c r="M12718" s="4"/>
    </row>
    <row r="12719" ht="14.25" customHeight="1">
      <c r="A12719" s="2" t="s">
        <v>12637</v>
      </c>
      <c r="B12719" s="2">
        <v>0.011874777264893</v>
      </c>
      <c r="C12719" s="2">
        <v>1.920620707096E-4</v>
      </c>
      <c r="D12719" s="2">
        <v>0.0020095196086913</v>
      </c>
      <c r="E12719" s="2">
        <v>2.563608286436E-4</v>
      </c>
      <c r="F12719" s="5">
        <v>0.0032694188412278</v>
      </c>
      <c r="G12719" s="2">
        <v>0.0078045753762125</v>
      </c>
      <c r="H12719" s="2">
        <v>0.0</v>
      </c>
      <c r="I12719" s="2">
        <v>0.0</v>
      </c>
      <c r="J12719" s="2">
        <v>0.0</v>
      </c>
      <c r="K12719" s="2">
        <f t="shared" si="1"/>
        <v>0</v>
      </c>
      <c r="L12719" s="4">
        <v>1.0</v>
      </c>
      <c r="M12719" s="4"/>
    </row>
    <row r="12720" ht="14.25" customHeight="1">
      <c r="A12720" s="2" t="s">
        <v>12638</v>
      </c>
      <c r="B12720" s="2">
        <v>0.002456008689478</v>
      </c>
      <c r="C12720" s="2">
        <v>2.60759734374005E-5</v>
      </c>
      <c r="D12720" s="2">
        <v>4.664537264034E-4</v>
      </c>
      <c r="E12720" s="2">
        <v>4.4211159547558E-5</v>
      </c>
      <c r="F12720" s="5">
        <v>4.884717636741E-4</v>
      </c>
      <c r="G12720" s="2">
        <v>0.0014756543096154</v>
      </c>
      <c r="H12720" s="2">
        <v>0.0</v>
      </c>
      <c r="I12720" s="2">
        <v>0.0</v>
      </c>
      <c r="J12720" s="2">
        <v>0.0</v>
      </c>
      <c r="K12720" s="2">
        <f t="shared" si="1"/>
        <v>0</v>
      </c>
      <c r="L12720" s="4">
        <v>1.0</v>
      </c>
      <c r="M12720" s="4"/>
    </row>
    <row r="12721" ht="14.25" customHeight="1">
      <c r="A12721" s="2" t="s">
        <v>12639</v>
      </c>
      <c r="B12721" s="2">
        <v>0.0347501970827579</v>
      </c>
      <c r="C12721" s="2">
        <v>3.217480843886E-4</v>
      </c>
      <c r="D12721" s="2">
        <v>0.0054365289397537</v>
      </c>
      <c r="E12721" s="2">
        <v>4.833949788007E-4</v>
      </c>
      <c r="F12721" s="5">
        <v>0.0243717785924673</v>
      </c>
      <c r="G12721" s="2">
        <v>0.0074421851895749</v>
      </c>
      <c r="H12721" s="2">
        <v>0.0</v>
      </c>
      <c r="I12721" s="2">
        <v>0.0</v>
      </c>
      <c r="J12721" s="2">
        <v>0.0</v>
      </c>
      <c r="K12721" s="2">
        <f t="shared" si="1"/>
        <v>0</v>
      </c>
      <c r="L12721" s="4">
        <v>1.0</v>
      </c>
      <c r="M12721" s="4"/>
    </row>
    <row r="12722" ht="14.25" customHeight="1">
      <c r="A12722" s="2" t="s">
        <v>12640</v>
      </c>
      <c r="B12722" s="2">
        <v>0.0218422524631023</v>
      </c>
      <c r="C12722" s="2">
        <v>8.591440855525E-4</v>
      </c>
      <c r="D12722" s="2">
        <v>0.0052540595643222</v>
      </c>
      <c r="E12722" s="2">
        <v>6.120221223682E-4</v>
      </c>
      <c r="F12722" s="5">
        <v>0.005801850464195</v>
      </c>
      <c r="G12722" s="2">
        <v>0.0122601082548499</v>
      </c>
      <c r="H12722" s="2">
        <v>0.0</v>
      </c>
      <c r="I12722" s="2">
        <v>0.0</v>
      </c>
      <c r="J12722" s="2">
        <v>0.0</v>
      </c>
      <c r="K12722" s="2">
        <f t="shared" si="1"/>
        <v>0</v>
      </c>
      <c r="L12722" s="4">
        <v>1.0</v>
      </c>
      <c r="M12722" s="4"/>
    </row>
    <row r="12723" ht="14.25" customHeight="1">
      <c r="A12723" s="2" t="s">
        <v>12641</v>
      </c>
      <c r="B12723" s="2">
        <v>0.0203536711633205</v>
      </c>
      <c r="C12723" s="2">
        <v>2.196679124608E-4</v>
      </c>
      <c r="D12723" s="2">
        <v>0.0068022329360246</v>
      </c>
      <c r="E12723" s="2">
        <v>0.0022359604481607</v>
      </c>
      <c r="F12723" s="5">
        <v>0.0186709985136985</v>
      </c>
      <c r="G12723" s="2">
        <v>0.0031593809835612</v>
      </c>
      <c r="H12723" s="2">
        <v>0.0</v>
      </c>
      <c r="I12723" s="2">
        <v>0.0</v>
      </c>
      <c r="J12723" s="2">
        <v>0.0</v>
      </c>
      <c r="K12723" s="2">
        <f t="shared" si="1"/>
        <v>0</v>
      </c>
      <c r="L12723" s="4">
        <v>1.0</v>
      </c>
      <c r="M12723" s="4"/>
    </row>
    <row r="12724" ht="14.25" customHeight="1">
      <c r="A12724" s="2" t="s">
        <v>12642</v>
      </c>
      <c r="B12724" s="2">
        <v>0.0133355632424354</v>
      </c>
      <c r="C12724" s="2">
        <v>2.276529266964E-4</v>
      </c>
      <c r="D12724" s="2">
        <v>0.0031819283030927</v>
      </c>
      <c r="E12724" s="2">
        <v>0.0014707107329741</v>
      </c>
      <c r="F12724" s="5">
        <v>0.0067457021214067</v>
      </c>
      <c r="G12724" s="2">
        <v>0.0036750885192304</v>
      </c>
      <c r="H12724" s="2">
        <v>0.0</v>
      </c>
      <c r="I12724" s="2">
        <v>0.0</v>
      </c>
      <c r="J12724" s="2">
        <v>0.0</v>
      </c>
      <c r="K12724" s="2">
        <f t="shared" si="1"/>
        <v>0</v>
      </c>
      <c r="L12724" s="4">
        <v>1.0</v>
      </c>
      <c r="M12724" s="4"/>
    </row>
    <row r="12725" ht="14.25" customHeight="1">
      <c r="A12725" s="2" t="s">
        <v>12643</v>
      </c>
      <c r="B12725" s="2">
        <v>0.0319262854754924</v>
      </c>
      <c r="C12725" s="2">
        <v>2.839193621184E-4</v>
      </c>
      <c r="D12725" s="2">
        <v>0.0164912454783916</v>
      </c>
      <c r="E12725" s="2">
        <v>0.0078607453033328</v>
      </c>
      <c r="F12725" s="5">
        <v>0.0096273673698306</v>
      </c>
      <c r="G12725" s="2">
        <v>0.0025792638771235</v>
      </c>
      <c r="H12725" s="2">
        <v>0.0</v>
      </c>
      <c r="I12725" s="2">
        <v>0.0</v>
      </c>
      <c r="J12725" s="2">
        <v>0.0</v>
      </c>
      <c r="K12725" s="2">
        <f t="shared" si="1"/>
        <v>0</v>
      </c>
      <c r="L12725" s="4">
        <v>1.0</v>
      </c>
      <c r="M12725" s="4"/>
    </row>
    <row r="12726" ht="14.25" customHeight="1">
      <c r="A12726" s="2" t="s">
        <v>12644</v>
      </c>
      <c r="B12726" s="2">
        <v>0.0065022665075957</v>
      </c>
      <c r="C12726" s="2">
        <v>1.761374587658E-4</v>
      </c>
      <c r="D12726" s="2">
        <v>0.0027541245799511</v>
      </c>
      <c r="E12726" s="2">
        <v>3.435768303461E-4</v>
      </c>
      <c r="F12726" s="5">
        <v>0.0022261927369982</v>
      </c>
      <c r="G12726" s="2">
        <v>0.00304592307657</v>
      </c>
      <c r="H12726" s="2">
        <v>0.0</v>
      </c>
      <c r="I12726" s="2">
        <v>0.0</v>
      </c>
      <c r="J12726" s="2">
        <v>0.0</v>
      </c>
      <c r="K12726" s="2">
        <f t="shared" si="1"/>
        <v>0</v>
      </c>
      <c r="L12726" s="4">
        <v>1.0</v>
      </c>
      <c r="M12726" s="4"/>
    </row>
    <row r="12727" ht="14.25" customHeight="1">
      <c r="A12727" s="2" t="s">
        <v>12645</v>
      </c>
      <c r="B12727" s="2">
        <v>0.0481818318367004</v>
      </c>
      <c r="C12727" s="2">
        <v>3.595088492147E-4</v>
      </c>
      <c r="D12727" s="2">
        <v>0.0206807684153318</v>
      </c>
      <c r="E12727" s="2">
        <v>0.0061008720658719</v>
      </c>
      <c r="F12727" s="5">
        <v>0.0331329219043254</v>
      </c>
      <c r="G12727" s="2">
        <v>0.005488948430866</v>
      </c>
      <c r="H12727" s="2">
        <v>0.0</v>
      </c>
      <c r="I12727" s="2">
        <v>0.0</v>
      </c>
      <c r="J12727" s="2">
        <v>0.0</v>
      </c>
      <c r="K12727" s="2">
        <f t="shared" si="1"/>
        <v>0</v>
      </c>
      <c r="L12727" s="4">
        <v>1.0</v>
      </c>
      <c r="M12727" s="4"/>
    </row>
    <row r="12728" ht="14.25" customHeight="1">
      <c r="A12728" s="2" t="s">
        <v>12646</v>
      </c>
      <c r="B12728" s="2">
        <v>0.0267674904316663</v>
      </c>
      <c r="C12728" s="2">
        <v>5.415256600826E-4</v>
      </c>
      <c r="D12728" s="2">
        <v>0.0114495418965816</v>
      </c>
      <c r="E12728" s="2">
        <v>0.0037806737236678</v>
      </c>
      <c r="F12728" s="5">
        <v>0.0118954572826623</v>
      </c>
      <c r="G12728" s="2">
        <v>0.0067210430279374</v>
      </c>
      <c r="H12728" s="2">
        <v>0.0</v>
      </c>
      <c r="I12728" s="2">
        <v>0.0</v>
      </c>
      <c r="J12728" s="2">
        <v>0.0</v>
      </c>
      <c r="K12728" s="2">
        <f t="shared" si="1"/>
        <v>0</v>
      </c>
      <c r="L12728" s="4">
        <v>1.0</v>
      </c>
      <c r="M12728" s="4"/>
    </row>
    <row r="12729" ht="14.25" customHeight="1">
      <c r="A12729" s="2" t="s">
        <v>12647</v>
      </c>
      <c r="B12729" s="2">
        <v>0.0171223692595958</v>
      </c>
      <c r="C12729" s="2">
        <v>3.958981251344E-4</v>
      </c>
      <c r="D12729" s="2">
        <v>0.0047801672481</v>
      </c>
      <c r="E12729" s="2">
        <v>5.977699183858E-4</v>
      </c>
      <c r="F12729" s="5">
        <v>0.0060286712832748</v>
      </c>
      <c r="G12729" s="2">
        <v>0.0081657711416482</v>
      </c>
      <c r="H12729" s="2">
        <v>0.0</v>
      </c>
      <c r="I12729" s="2">
        <v>0.0</v>
      </c>
      <c r="J12729" s="2">
        <v>0.0</v>
      </c>
      <c r="K12729" s="2">
        <f t="shared" si="1"/>
        <v>0</v>
      </c>
      <c r="L12729" s="4">
        <v>1.0</v>
      </c>
      <c r="M12729" s="4"/>
    </row>
    <row r="12730" ht="14.25" customHeight="1">
      <c r="A12730" s="2" t="s">
        <v>12648</v>
      </c>
      <c r="B12730" s="2">
        <v>0.0255260095000267</v>
      </c>
      <c r="C12730" s="2">
        <v>2.8174862382E-4</v>
      </c>
      <c r="D12730" s="2">
        <v>0.0045224102213978</v>
      </c>
      <c r="E12730" s="2">
        <v>5.652597756125E-4</v>
      </c>
      <c r="F12730" s="5">
        <v>0.0127322226762771</v>
      </c>
      <c r="G12730" s="2">
        <v>0.0082564847543835</v>
      </c>
      <c r="H12730" s="2">
        <v>0.0</v>
      </c>
      <c r="I12730" s="2">
        <v>0.0</v>
      </c>
      <c r="J12730" s="2">
        <v>0.0</v>
      </c>
      <c r="K12730" s="2">
        <f t="shared" si="1"/>
        <v>0</v>
      </c>
      <c r="L12730" s="4">
        <v>1.0</v>
      </c>
      <c r="M12730" s="4"/>
    </row>
    <row r="12731" ht="14.25" customHeight="1">
      <c r="A12731" s="2" t="s">
        <v>12649</v>
      </c>
      <c r="B12731" s="2">
        <v>0.615704298019409</v>
      </c>
      <c r="C12731" s="2">
        <v>9.992212289944E-4</v>
      </c>
      <c r="D12731" s="2">
        <v>0.0468794405460357</v>
      </c>
      <c r="E12731" s="2">
        <v>0.0035127061419188</v>
      </c>
      <c r="F12731" s="5">
        <v>0.535173654556274</v>
      </c>
      <c r="G12731" s="2">
        <v>0.0141981923952698</v>
      </c>
      <c r="H12731" s="2">
        <v>0.0</v>
      </c>
      <c r="I12731" s="2">
        <v>0.0</v>
      </c>
      <c r="J12731" s="2">
        <v>0.0</v>
      </c>
      <c r="K12731" s="2">
        <f t="shared" si="1"/>
        <v>1</v>
      </c>
      <c r="L12731" s="4">
        <v>1.0</v>
      </c>
      <c r="M12731" s="4"/>
    </row>
    <row r="12732" ht="14.25" customHeight="1">
      <c r="A12732" s="2" t="s">
        <v>12650</v>
      </c>
      <c r="B12732" s="2">
        <v>0.0038751242682337</v>
      </c>
      <c r="C12732" s="2">
        <v>2.94930687232408E-5</v>
      </c>
      <c r="D12732" s="2">
        <v>4.70422237413E-4</v>
      </c>
      <c r="E12732" s="2">
        <v>8.83386110217543E-6</v>
      </c>
      <c r="F12732" s="5">
        <v>0.0013779010623693</v>
      </c>
      <c r="G12732" s="2">
        <v>0.0016546524129807</v>
      </c>
      <c r="H12732" s="2">
        <v>0.0</v>
      </c>
      <c r="I12732" s="2">
        <v>0.0</v>
      </c>
      <c r="J12732" s="2">
        <v>0.0</v>
      </c>
      <c r="K12732" s="2">
        <f t="shared" si="1"/>
        <v>0</v>
      </c>
      <c r="L12732" s="4">
        <v>1.0</v>
      </c>
      <c r="M12732" s="4"/>
    </row>
    <row r="12733" ht="14.25" customHeight="1">
      <c r="A12733" s="2" t="s">
        <v>12651</v>
      </c>
      <c r="B12733" s="2">
        <v>0.0282504521310329</v>
      </c>
      <c r="C12733" s="2">
        <v>1.520956720924E-4</v>
      </c>
      <c r="D12733" s="2">
        <v>0.0030292202718555</v>
      </c>
      <c r="E12733" s="2">
        <v>1.095776315196E-4</v>
      </c>
      <c r="F12733" s="5">
        <v>0.0266511458903551</v>
      </c>
      <c r="G12733" s="2">
        <v>0.0032603906001895</v>
      </c>
      <c r="H12733" s="2">
        <v>0.0</v>
      </c>
      <c r="I12733" s="2">
        <v>0.0</v>
      </c>
      <c r="J12733" s="2">
        <v>0.0</v>
      </c>
      <c r="K12733" s="2">
        <f t="shared" si="1"/>
        <v>0</v>
      </c>
      <c r="L12733" s="4">
        <v>1.0</v>
      </c>
      <c r="M12733" s="4"/>
    </row>
    <row r="12734" ht="14.25" customHeight="1">
      <c r="A12734" s="2" t="s">
        <v>12652</v>
      </c>
      <c r="B12734" s="2">
        <v>0.121460936963558</v>
      </c>
      <c r="C12734" s="2">
        <v>1.026777827064E-4</v>
      </c>
      <c r="D12734" s="2">
        <v>0.0079679703339934</v>
      </c>
      <c r="E12734" s="2">
        <v>2.240866742795E-4</v>
      </c>
      <c r="F12734" s="5">
        <v>0.139043629169464</v>
      </c>
      <c r="G12734" s="2">
        <v>0.0025309212505817</v>
      </c>
      <c r="H12734" s="2">
        <v>0.0</v>
      </c>
      <c r="I12734" s="2">
        <v>0.0</v>
      </c>
      <c r="J12734" s="2">
        <v>0.0</v>
      </c>
      <c r="K12734" s="2">
        <f t="shared" si="1"/>
        <v>0</v>
      </c>
      <c r="L12734" s="4">
        <v>1.0</v>
      </c>
      <c r="M12734" s="4"/>
    </row>
    <row r="12735" ht="14.25" customHeight="1">
      <c r="A12735" s="2" t="s">
        <v>12653</v>
      </c>
      <c r="B12735" s="2">
        <v>0.0033555685076862</v>
      </c>
      <c r="C12735" s="2">
        <v>6.8147664933349E-6</v>
      </c>
      <c r="D12735" s="2">
        <v>0.0015404688892886</v>
      </c>
      <c r="E12735" s="2">
        <v>3.00785632134648E-5</v>
      </c>
      <c r="F12735" s="5">
        <v>0.0013509683776646</v>
      </c>
      <c r="G12735" s="2">
        <v>8.946365560404E-4</v>
      </c>
      <c r="H12735" s="2">
        <v>0.0</v>
      </c>
      <c r="I12735" s="2">
        <v>0.0</v>
      </c>
      <c r="J12735" s="2">
        <v>0.0</v>
      </c>
      <c r="K12735" s="2">
        <f t="shared" si="1"/>
        <v>0</v>
      </c>
      <c r="L12735" s="4">
        <v>1.0</v>
      </c>
      <c r="M12735" s="4"/>
    </row>
    <row r="12736" ht="14.25" customHeight="1">
      <c r="A12736" s="2" t="s">
        <v>12654</v>
      </c>
      <c r="B12736" s="2">
        <v>0.0011334518203511</v>
      </c>
      <c r="C12736" s="2">
        <v>5.63425919608562E-6</v>
      </c>
      <c r="D12736" s="2">
        <v>2.983510203193E-4</v>
      </c>
      <c r="E12736" s="2">
        <v>6.25859593128552E-6</v>
      </c>
      <c r="F12736" s="5">
        <v>2.676736330613E-4</v>
      </c>
      <c r="G12736" s="2">
        <v>6.295891362242E-4</v>
      </c>
      <c r="H12736" s="2">
        <v>0.0</v>
      </c>
      <c r="I12736" s="2">
        <v>0.0</v>
      </c>
      <c r="J12736" s="2">
        <v>0.0</v>
      </c>
      <c r="K12736" s="2">
        <f t="shared" si="1"/>
        <v>0</v>
      </c>
      <c r="L12736" s="4">
        <v>1.0</v>
      </c>
      <c r="M12736" s="4"/>
    </row>
    <row r="12737" ht="14.25" customHeight="1">
      <c r="A12737" s="2" t="s">
        <v>12655</v>
      </c>
      <c r="B12737" s="2">
        <v>0.0037318607792258</v>
      </c>
      <c r="C12737" s="2">
        <v>8.73779936227947E-6</v>
      </c>
      <c r="D12737" s="2">
        <v>3.37143370416E-4</v>
      </c>
      <c r="E12737" s="2">
        <v>2.01093189389212E-5</v>
      </c>
      <c r="F12737" s="5">
        <v>0.0011797127081081</v>
      </c>
      <c r="G12737" s="2">
        <v>0.0020021563395857</v>
      </c>
      <c r="H12737" s="2">
        <v>0.0</v>
      </c>
      <c r="I12737" s="2">
        <v>0.0</v>
      </c>
      <c r="J12737" s="2">
        <v>0.0</v>
      </c>
      <c r="K12737" s="2">
        <f t="shared" si="1"/>
        <v>0</v>
      </c>
      <c r="L12737" s="4">
        <v>1.0</v>
      </c>
      <c r="M12737" s="4"/>
    </row>
    <row r="12738" ht="14.25" customHeight="1">
      <c r="A12738" s="2" t="s">
        <v>12656</v>
      </c>
      <c r="B12738" s="2">
        <v>0.0028894012793898</v>
      </c>
      <c r="C12738" s="2">
        <v>5.26149915458518E-6</v>
      </c>
      <c r="D12738" s="2">
        <v>3.11856449116E-4</v>
      </c>
      <c r="E12738" s="2">
        <v>9.54122333496343E-6</v>
      </c>
      <c r="F12738" s="5">
        <v>5.958101246505E-4</v>
      </c>
      <c r="G12738" s="2">
        <v>0.0016496203606948</v>
      </c>
      <c r="H12738" s="2">
        <v>0.0</v>
      </c>
      <c r="I12738" s="2">
        <v>0.0</v>
      </c>
      <c r="J12738" s="2">
        <v>0.0</v>
      </c>
      <c r="K12738" s="2">
        <f t="shared" si="1"/>
        <v>0</v>
      </c>
      <c r="L12738" s="4">
        <v>1.0</v>
      </c>
      <c r="M12738" s="4"/>
    </row>
    <row r="12739" ht="14.25" customHeight="1">
      <c r="A12739" s="2" t="s">
        <v>12657</v>
      </c>
      <c r="B12739" s="2">
        <v>0.006676320452243</v>
      </c>
      <c r="C12739" s="2">
        <v>1.47040391311747E-5</v>
      </c>
      <c r="D12739" s="2">
        <v>3.682468959596E-4</v>
      </c>
      <c r="E12739" s="2">
        <v>1.80890601768624E-5</v>
      </c>
      <c r="F12739" s="5">
        <v>7.722176378592E-4</v>
      </c>
      <c r="G12739" s="2">
        <v>0.0049163252115249</v>
      </c>
      <c r="H12739" s="2">
        <v>0.0</v>
      </c>
      <c r="I12739" s="2">
        <v>0.0</v>
      </c>
      <c r="J12739" s="2">
        <v>0.0</v>
      </c>
      <c r="K12739" s="2">
        <f t="shared" si="1"/>
        <v>0</v>
      </c>
      <c r="L12739" s="4">
        <v>1.0</v>
      </c>
      <c r="M12739" s="4"/>
    </row>
    <row r="12740" ht="14.25" customHeight="1">
      <c r="A12740" s="2" t="s">
        <v>12658</v>
      </c>
      <c r="B12740" s="2">
        <v>0.0019396537682041</v>
      </c>
      <c r="C12740" s="2">
        <v>5.09220490130246E-6</v>
      </c>
      <c r="D12740" s="2">
        <v>4.816660657525E-4</v>
      </c>
      <c r="E12740" s="2">
        <v>1.27488610814907E-5</v>
      </c>
      <c r="F12740" s="5">
        <v>4.965671687386E-4</v>
      </c>
      <c r="G12740" s="2">
        <v>9.205836686305E-4</v>
      </c>
      <c r="H12740" s="2">
        <v>0.0</v>
      </c>
      <c r="I12740" s="2">
        <v>0.0</v>
      </c>
      <c r="J12740" s="2">
        <v>0.0</v>
      </c>
      <c r="K12740" s="2">
        <f t="shared" si="1"/>
        <v>0</v>
      </c>
      <c r="L12740" s="4">
        <v>1.0</v>
      </c>
      <c r="M12740" s="4"/>
    </row>
    <row r="12741" ht="14.25" customHeight="1">
      <c r="A12741" s="2" t="s">
        <v>12659</v>
      </c>
      <c r="B12741" s="2">
        <v>0.007153598126024</v>
      </c>
      <c r="C12741" s="2">
        <v>2.72267370746703E-5</v>
      </c>
      <c r="D12741" s="2">
        <v>9.978798916563E-4</v>
      </c>
      <c r="E12741" s="2">
        <v>2.98221057164482E-5</v>
      </c>
      <c r="F12741" s="5">
        <v>0.0024289665743708</v>
      </c>
      <c r="G12741" s="2">
        <v>0.0031225751154124</v>
      </c>
      <c r="H12741" s="2">
        <v>0.0</v>
      </c>
      <c r="I12741" s="2">
        <v>0.0</v>
      </c>
      <c r="J12741" s="2">
        <v>0.0</v>
      </c>
      <c r="K12741" s="2">
        <f t="shared" si="1"/>
        <v>0</v>
      </c>
      <c r="L12741" s="4">
        <v>1.0</v>
      </c>
      <c r="M12741" s="4"/>
    </row>
    <row r="12742" ht="14.25" customHeight="1">
      <c r="A12742" s="2" t="s">
        <v>12660</v>
      </c>
      <c r="B12742" s="2">
        <v>0.0758532434701919</v>
      </c>
      <c r="C12742" s="2">
        <v>4.090621368959E-4</v>
      </c>
      <c r="D12742" s="2">
        <v>6.650061695836E-4</v>
      </c>
      <c r="E12742" s="2">
        <v>6.72793248668313E-5</v>
      </c>
      <c r="F12742" s="5">
        <v>0.0080663738772273</v>
      </c>
      <c r="G12742" s="2">
        <v>0.0555478371679782</v>
      </c>
      <c r="H12742" s="2">
        <v>0.0</v>
      </c>
      <c r="I12742" s="2">
        <v>0.0</v>
      </c>
      <c r="J12742" s="2">
        <v>0.0</v>
      </c>
      <c r="K12742" s="2">
        <f t="shared" si="1"/>
        <v>0</v>
      </c>
      <c r="L12742" s="4">
        <v>1.0</v>
      </c>
      <c r="M12742" s="4"/>
    </row>
    <row r="12743" ht="14.25" customHeight="1">
      <c r="A12743" s="2" t="s">
        <v>12661</v>
      </c>
      <c r="B12743" s="2">
        <v>0.0209184773266315</v>
      </c>
      <c r="C12743" s="2">
        <v>1.871046697488E-4</v>
      </c>
      <c r="D12743" s="2">
        <v>3.865668841172E-4</v>
      </c>
      <c r="E12743" s="2">
        <v>2.94823257718235E-5</v>
      </c>
      <c r="F12743" s="5">
        <v>0.0016006333753466</v>
      </c>
      <c r="G12743" s="2">
        <v>0.0188062749803066</v>
      </c>
      <c r="H12743" s="2">
        <v>0.0</v>
      </c>
      <c r="I12743" s="2">
        <v>0.0</v>
      </c>
      <c r="J12743" s="2">
        <v>0.0</v>
      </c>
      <c r="K12743" s="2">
        <f t="shared" si="1"/>
        <v>0</v>
      </c>
      <c r="L12743" s="4">
        <v>1.0</v>
      </c>
      <c r="M12743" s="4"/>
    </row>
    <row r="12744" ht="14.25" customHeight="1">
      <c r="A12744" s="2" t="s">
        <v>12662</v>
      </c>
      <c r="B12744" s="2">
        <v>0.0838294997811317</v>
      </c>
      <c r="C12744" s="2">
        <v>0.0010626333532854</v>
      </c>
      <c r="D12744" s="2">
        <v>0.0010990325827151</v>
      </c>
      <c r="E12744" s="2">
        <v>8.25925671961158E-5</v>
      </c>
      <c r="F12744" s="5">
        <v>0.00726352725178</v>
      </c>
      <c r="G12744" s="2">
        <v>0.0775953233242034</v>
      </c>
      <c r="H12744" s="2">
        <v>0.0</v>
      </c>
      <c r="I12744" s="2">
        <v>0.0</v>
      </c>
      <c r="J12744" s="2">
        <v>0.0</v>
      </c>
      <c r="K12744" s="2">
        <f t="shared" si="1"/>
        <v>0</v>
      </c>
      <c r="L12744" s="4">
        <v>1.0</v>
      </c>
      <c r="M12744" s="4"/>
    </row>
    <row r="12745" ht="14.25" customHeight="1">
      <c r="A12745" s="2" t="s">
        <v>12663</v>
      </c>
      <c r="B12745" s="2">
        <v>0.0440022759139537</v>
      </c>
      <c r="C12745" s="2">
        <v>6.450087530538E-4</v>
      </c>
      <c r="D12745" s="2">
        <v>0.0033572735264897</v>
      </c>
      <c r="E12745" s="2">
        <v>1.491919974796E-4</v>
      </c>
      <c r="F12745" s="5">
        <v>0.0242220424115657</v>
      </c>
      <c r="G12745" s="2">
        <v>0.0225988533347845</v>
      </c>
      <c r="H12745" s="2">
        <v>0.0</v>
      </c>
      <c r="I12745" s="2">
        <v>0.0</v>
      </c>
      <c r="J12745" s="2">
        <v>0.0</v>
      </c>
      <c r="K12745" s="2">
        <f t="shared" si="1"/>
        <v>0</v>
      </c>
      <c r="L12745" s="4">
        <v>1.0</v>
      </c>
      <c r="M12745" s="4"/>
    </row>
    <row r="12746" ht="14.25" customHeight="1">
      <c r="A12746" s="2" t="s">
        <v>12664</v>
      </c>
      <c r="B12746" s="2">
        <v>1.212728457176E-4</v>
      </c>
      <c r="C12746" s="2">
        <v>5.52162191524985E-6</v>
      </c>
      <c r="D12746" s="2">
        <v>1.87274444840568E-8</v>
      </c>
      <c r="E12746" s="2">
        <v>4.8888231241051E-9</v>
      </c>
      <c r="F12746" s="5">
        <v>1.31427159431041E-5</v>
      </c>
      <c r="G12746" s="2">
        <v>3.59245204890612E-5</v>
      </c>
      <c r="H12746" s="2">
        <v>0.0</v>
      </c>
      <c r="I12746" s="2">
        <v>0.0</v>
      </c>
      <c r="J12746" s="2">
        <v>0.0</v>
      </c>
      <c r="K12746" s="2">
        <f t="shared" si="1"/>
        <v>0</v>
      </c>
      <c r="L12746" s="4">
        <v>1.0</v>
      </c>
      <c r="M12746" s="4"/>
    </row>
    <row r="12747" ht="14.25" customHeight="1">
      <c r="A12747" s="2" t="s">
        <v>12665</v>
      </c>
      <c r="B12747" s="2">
        <v>2.192197425756E-4</v>
      </c>
      <c r="C12747" s="2">
        <v>1.95871343748876E-5</v>
      </c>
      <c r="D12747" s="2">
        <v>4.16144771975268E-8</v>
      </c>
      <c r="E12747" s="2">
        <v>1.39142146693416E-8</v>
      </c>
      <c r="F12747" s="5">
        <v>2.58436084550339E-5</v>
      </c>
      <c r="G12747" s="2">
        <v>5.83965884288772E-5</v>
      </c>
      <c r="H12747" s="2">
        <v>0.0</v>
      </c>
      <c r="I12747" s="2">
        <v>0.0</v>
      </c>
      <c r="J12747" s="2">
        <v>0.0</v>
      </c>
      <c r="K12747" s="2">
        <f t="shared" si="1"/>
        <v>0</v>
      </c>
      <c r="L12747" s="4">
        <v>1.0</v>
      </c>
      <c r="M12747" s="4"/>
    </row>
    <row r="12748" ht="14.25" customHeight="1">
      <c r="A12748" s="2" t="s">
        <v>12666</v>
      </c>
      <c r="B12748" s="2">
        <v>9.40148311201483E-5</v>
      </c>
      <c r="C12748" s="2">
        <v>4.18735908169765E-6</v>
      </c>
      <c r="D12748" s="2">
        <v>3.83140310589169E-8</v>
      </c>
      <c r="E12748" s="2">
        <v>2.97350251088346E-8</v>
      </c>
      <c r="F12748" s="5">
        <v>2.21314949158113E-5</v>
      </c>
      <c r="G12748" s="2">
        <v>4.06103390560019E-5</v>
      </c>
      <c r="H12748" s="2">
        <v>0.0</v>
      </c>
      <c r="I12748" s="2">
        <v>0.0</v>
      </c>
      <c r="J12748" s="2">
        <v>0.0</v>
      </c>
      <c r="K12748" s="2">
        <f t="shared" si="1"/>
        <v>0</v>
      </c>
      <c r="L12748" s="4">
        <v>1.0</v>
      </c>
      <c r="M12748" s="4"/>
    </row>
    <row r="12749" ht="14.25" customHeight="1">
      <c r="A12749" s="2" t="s">
        <v>12667</v>
      </c>
      <c r="B12749" s="2">
        <v>1.41699965752195E-5</v>
      </c>
      <c r="C12749" s="2">
        <v>7.9375865880138E-8</v>
      </c>
      <c r="D12749" s="2">
        <v>1.3714545943344E-8</v>
      </c>
      <c r="E12749" s="2">
        <v>2.62752219981621E-8</v>
      </c>
      <c r="F12749" s="5">
        <v>5.19978948432253E-6</v>
      </c>
      <c r="G12749" s="2">
        <v>9.61119621933903E-6</v>
      </c>
      <c r="H12749" s="2">
        <v>0.0</v>
      </c>
      <c r="I12749" s="2">
        <v>0.0</v>
      </c>
      <c r="J12749" s="2">
        <v>0.0</v>
      </c>
      <c r="K12749" s="2">
        <f t="shared" si="1"/>
        <v>0</v>
      </c>
      <c r="L12749" s="4">
        <v>1.0</v>
      </c>
      <c r="M12749" s="4"/>
    </row>
    <row r="12750" ht="14.25" customHeight="1">
      <c r="A12750" s="2" t="s">
        <v>12668</v>
      </c>
      <c r="B12750" s="2">
        <v>9.11858842300716E-6</v>
      </c>
      <c r="C12750" s="2">
        <v>3.75558961707156E-9</v>
      </c>
      <c r="D12750" s="2">
        <v>6.87913583874433E-8</v>
      </c>
      <c r="E12750" s="2">
        <v>2.87541759291798E-8</v>
      </c>
      <c r="F12750" s="5">
        <v>4.50079642178025E-6</v>
      </c>
      <c r="G12750" s="2">
        <v>2.21669615712016E-5</v>
      </c>
      <c r="H12750" s="2">
        <v>0.0</v>
      </c>
      <c r="I12750" s="2">
        <v>0.0</v>
      </c>
      <c r="J12750" s="2">
        <v>0.0</v>
      </c>
      <c r="K12750" s="2">
        <f t="shared" si="1"/>
        <v>0</v>
      </c>
      <c r="L12750" s="4">
        <v>1.0</v>
      </c>
      <c r="M12750" s="4"/>
    </row>
    <row r="12751" ht="14.25" customHeight="1">
      <c r="A12751" s="2" t="s">
        <v>12669</v>
      </c>
      <c r="B12751" s="2">
        <v>1.03772099464549E-5</v>
      </c>
      <c r="C12751" s="2">
        <v>1.75537473445785E-9</v>
      </c>
      <c r="D12751" s="2">
        <v>9.73401768078474E-8</v>
      </c>
      <c r="E12751" s="2">
        <v>1.20873107078978E-8</v>
      </c>
      <c r="F12751" s="5">
        <v>2.41737961914623E-6</v>
      </c>
      <c r="G12751" s="2">
        <v>1.4927146366972E-5</v>
      </c>
      <c r="H12751" s="2">
        <v>0.0</v>
      </c>
      <c r="I12751" s="2">
        <v>0.0</v>
      </c>
      <c r="J12751" s="2">
        <v>0.0</v>
      </c>
      <c r="K12751" s="2">
        <f t="shared" si="1"/>
        <v>0</v>
      </c>
      <c r="L12751" s="4">
        <v>1.0</v>
      </c>
      <c r="M12751" s="4"/>
    </row>
    <row r="12752" ht="14.25" customHeight="1">
      <c r="A12752" s="2" t="s">
        <v>12670</v>
      </c>
      <c r="B12752" s="2">
        <v>2.04522621061187E-5</v>
      </c>
      <c r="C12752" s="2">
        <v>1.13124669354203E-10</v>
      </c>
      <c r="D12752" s="2">
        <v>8.61590550016444E-8</v>
      </c>
      <c r="E12752" s="2">
        <v>7.25402982126865E-9</v>
      </c>
      <c r="F12752" s="5">
        <v>5.17181797476951E-6</v>
      </c>
      <c r="G12752" s="2">
        <v>2.26884258154314E-5</v>
      </c>
      <c r="H12752" s="2">
        <v>0.0</v>
      </c>
      <c r="I12752" s="2">
        <v>0.0</v>
      </c>
      <c r="J12752" s="2">
        <v>0.0</v>
      </c>
      <c r="K12752" s="2">
        <f t="shared" si="1"/>
        <v>0</v>
      </c>
      <c r="L12752" s="4">
        <v>1.0</v>
      </c>
      <c r="M12752" s="4"/>
    </row>
    <row r="12753" ht="14.25" customHeight="1">
      <c r="A12753" s="2" t="s">
        <v>12671</v>
      </c>
      <c r="B12753" s="2">
        <v>0.0164669156074523</v>
      </c>
      <c r="C12753" s="2">
        <v>3.66013009625021E-5</v>
      </c>
      <c r="D12753" s="2">
        <v>8.25649331090971E-5</v>
      </c>
      <c r="E12753" s="2">
        <v>1.28405081341043E-5</v>
      </c>
      <c r="F12753" s="5">
        <v>0.0585853457450866</v>
      </c>
      <c r="G12753" s="2">
        <v>0.0024627505335956</v>
      </c>
      <c r="H12753" s="2">
        <v>0.0</v>
      </c>
      <c r="I12753" s="2">
        <v>0.0</v>
      </c>
      <c r="J12753" s="2">
        <v>0.0</v>
      </c>
      <c r="K12753" s="2">
        <f t="shared" si="1"/>
        <v>0</v>
      </c>
      <c r="L12753" s="4">
        <v>1.0</v>
      </c>
      <c r="M12753" s="4"/>
    </row>
    <row r="12754" ht="14.25" customHeight="1">
      <c r="A12754" s="2" t="s">
        <v>12672</v>
      </c>
      <c r="B12754" s="2">
        <v>0.0433794222772121</v>
      </c>
      <c r="C12754" s="2">
        <v>8.58432540553622E-5</v>
      </c>
      <c r="D12754" s="2">
        <v>1.991117169382E-4</v>
      </c>
      <c r="E12754" s="2">
        <v>1.098185384762E-4</v>
      </c>
      <c r="F12754" s="5">
        <v>0.111811116337776</v>
      </c>
      <c r="G12754" s="2">
        <v>0.004642121028155</v>
      </c>
      <c r="H12754" s="2">
        <v>0.0</v>
      </c>
      <c r="I12754" s="2">
        <v>0.0</v>
      </c>
      <c r="J12754" s="2">
        <v>0.0</v>
      </c>
      <c r="K12754" s="2">
        <f t="shared" si="1"/>
        <v>0</v>
      </c>
      <c r="L12754" s="4">
        <v>1.0</v>
      </c>
      <c r="M12754" s="4"/>
    </row>
    <row r="12755" ht="14.25" customHeight="1">
      <c r="A12755" s="2" t="s">
        <v>12673</v>
      </c>
      <c r="B12755" s="2">
        <v>0.0364507809281349</v>
      </c>
      <c r="C12755" s="2">
        <v>1.990356104215E-4</v>
      </c>
      <c r="D12755" s="2">
        <v>3.635869943536E-4</v>
      </c>
      <c r="E12755" s="2">
        <v>3.531424154061E-4</v>
      </c>
      <c r="F12755" s="5">
        <v>0.0863116681575775</v>
      </c>
      <c r="G12755" s="2">
        <v>0.0048096221871674</v>
      </c>
      <c r="H12755" s="2">
        <v>0.0</v>
      </c>
      <c r="I12755" s="2">
        <v>0.0</v>
      </c>
      <c r="J12755" s="2">
        <v>0.0</v>
      </c>
      <c r="K12755" s="2">
        <f t="shared" si="1"/>
        <v>0</v>
      </c>
      <c r="L12755" s="4">
        <v>1.0</v>
      </c>
      <c r="M12755" s="4"/>
    </row>
    <row r="12756" ht="14.25" customHeight="1">
      <c r="A12756" s="2" t="s">
        <v>12674</v>
      </c>
      <c r="B12756" s="2">
        <v>0.0629943013191223</v>
      </c>
      <c r="C12756" s="2">
        <v>1.582423574291E-4</v>
      </c>
      <c r="D12756" s="2">
        <v>8.815619512461E-4</v>
      </c>
      <c r="E12756" s="2">
        <v>0.0032603538129478</v>
      </c>
      <c r="F12756" s="5">
        <v>0.131069511175155</v>
      </c>
      <c r="G12756" s="2">
        <v>0.0036740065552294</v>
      </c>
      <c r="H12756" s="2">
        <v>0.0</v>
      </c>
      <c r="I12756" s="2">
        <v>0.0</v>
      </c>
      <c r="J12756" s="2">
        <v>0.0</v>
      </c>
      <c r="K12756" s="2">
        <f t="shared" si="1"/>
        <v>0</v>
      </c>
      <c r="L12756" s="4">
        <v>1.0</v>
      </c>
      <c r="M12756" s="4"/>
    </row>
    <row r="12757" ht="14.25" customHeight="1">
      <c r="A12757" s="2" t="s">
        <v>12675</v>
      </c>
      <c r="B12757" s="2">
        <v>0.160894468426704</v>
      </c>
      <c r="C12757" s="2">
        <v>2.13653940591E-4</v>
      </c>
      <c r="D12757" s="2">
        <v>0.0022042065393179</v>
      </c>
      <c r="E12757" s="2">
        <v>0.0114352218806743</v>
      </c>
      <c r="F12757" s="5">
        <v>0.270740151405334</v>
      </c>
      <c r="G12757" s="2">
        <v>0.0044927904382348</v>
      </c>
      <c r="H12757" s="2">
        <v>0.0</v>
      </c>
      <c r="I12757" s="2">
        <v>0.0</v>
      </c>
      <c r="J12757" s="2">
        <v>0.0</v>
      </c>
      <c r="K12757" s="2">
        <f t="shared" si="1"/>
        <v>0</v>
      </c>
      <c r="L12757" s="4">
        <v>1.0</v>
      </c>
      <c r="M12757" s="4"/>
    </row>
    <row r="12758" ht="14.25" customHeight="1">
      <c r="A12758" s="2" t="s">
        <v>12676</v>
      </c>
      <c r="B12758" s="2">
        <v>0.233743786811828</v>
      </c>
      <c r="C12758" s="2">
        <v>1.846387458499E-4</v>
      </c>
      <c r="D12758" s="2">
        <v>0.0019606070127338</v>
      </c>
      <c r="E12758" s="2">
        <v>0.0641144514083862</v>
      </c>
      <c r="F12758" s="5">
        <v>0.235808312892913</v>
      </c>
      <c r="G12758" s="2">
        <v>0.0047411685809493</v>
      </c>
      <c r="H12758" s="2">
        <v>0.0</v>
      </c>
      <c r="I12758" s="2">
        <v>0.0</v>
      </c>
      <c r="J12758" s="2">
        <v>0.0</v>
      </c>
      <c r="K12758" s="2">
        <f t="shared" si="1"/>
        <v>0</v>
      </c>
      <c r="L12758" s="4">
        <v>1.0</v>
      </c>
      <c r="M12758" s="4"/>
    </row>
    <row r="12759" ht="14.25" customHeight="1">
      <c r="A12759" s="2" t="s">
        <v>12677</v>
      </c>
      <c r="B12759" s="2">
        <v>0.985309779644012</v>
      </c>
      <c r="C12759" s="2">
        <v>4.037701291963E-4</v>
      </c>
      <c r="D12759" s="2">
        <v>0.0096727730706334</v>
      </c>
      <c r="E12759" s="2">
        <v>0.9597008228302</v>
      </c>
      <c r="F12759" s="5">
        <v>0.250417709350585</v>
      </c>
      <c r="G12759" s="2">
        <v>0.004133072681725</v>
      </c>
      <c r="H12759" s="2">
        <v>0.0</v>
      </c>
      <c r="I12759" s="2">
        <v>0.0</v>
      </c>
      <c r="J12759" s="2">
        <v>0.0</v>
      </c>
      <c r="K12759" s="2">
        <f t="shared" si="1"/>
        <v>1</v>
      </c>
      <c r="L12759" s="4">
        <v>1.0</v>
      </c>
      <c r="M12759" s="4"/>
    </row>
    <row r="12760" ht="14.25" customHeight="1">
      <c r="A12760" s="2" t="s">
        <v>12678</v>
      </c>
      <c r="B12760" s="2">
        <v>0.986802458763122</v>
      </c>
      <c r="C12760" s="2">
        <v>6.387691246345E-4</v>
      </c>
      <c r="D12760" s="2">
        <v>0.0233130455017089</v>
      </c>
      <c r="E12760" s="2">
        <v>0.956925213336944</v>
      </c>
      <c r="F12760" s="5">
        <v>0.0910177305340766</v>
      </c>
      <c r="G12760" s="2">
        <v>0.0059141800738871</v>
      </c>
      <c r="H12760" s="2">
        <v>0.0</v>
      </c>
      <c r="I12760" s="2">
        <v>0.0</v>
      </c>
      <c r="J12760" s="2">
        <v>0.0</v>
      </c>
      <c r="K12760" s="2">
        <f t="shared" si="1"/>
        <v>1</v>
      </c>
      <c r="L12760" s="4">
        <v>1.0</v>
      </c>
      <c r="M12760" s="4"/>
    </row>
    <row r="12761" ht="14.25" customHeight="1">
      <c r="A12761" s="2" t="s">
        <v>12679</v>
      </c>
      <c r="B12761" s="2">
        <v>0.989013791084289</v>
      </c>
      <c r="C12761" s="2">
        <v>7.641871925443E-4</v>
      </c>
      <c r="D12761" s="2">
        <v>0.0397313758730888</v>
      </c>
      <c r="E12761" s="2">
        <v>0.900081753730773</v>
      </c>
      <c r="F12761" s="5">
        <v>0.755180418491363</v>
      </c>
      <c r="G12761" s="2">
        <v>0.0099257100373506</v>
      </c>
      <c r="H12761" s="2">
        <v>0.0</v>
      </c>
      <c r="I12761" s="2">
        <v>0.0</v>
      </c>
      <c r="J12761" s="2">
        <v>0.0</v>
      </c>
      <c r="K12761" s="2">
        <f t="shared" si="1"/>
        <v>1</v>
      </c>
      <c r="L12761" s="4">
        <v>1.0</v>
      </c>
      <c r="M12761" s="4"/>
    </row>
    <row r="12762" ht="14.25" customHeight="1">
      <c r="A12762" s="2" t="s">
        <v>12680</v>
      </c>
      <c r="B12762" s="2">
        <v>0.988123476505279</v>
      </c>
      <c r="C12762" s="2">
        <v>7.820265018381E-4</v>
      </c>
      <c r="D12762" s="2">
        <v>0.0256938878446817</v>
      </c>
      <c r="E12762" s="2">
        <v>0.79075676202774</v>
      </c>
      <c r="F12762" s="5">
        <v>0.857834219932556</v>
      </c>
      <c r="G12762" s="2">
        <v>0.0109262727200984</v>
      </c>
      <c r="H12762" s="2">
        <v>0.0</v>
      </c>
      <c r="I12762" s="2">
        <v>0.0</v>
      </c>
      <c r="J12762" s="2">
        <v>0.0</v>
      </c>
      <c r="K12762" s="2">
        <f t="shared" si="1"/>
        <v>1</v>
      </c>
      <c r="L12762" s="4">
        <v>1.0</v>
      </c>
      <c r="M12762" s="4"/>
    </row>
    <row r="12763" ht="14.25" customHeight="1">
      <c r="A12763" s="2" t="s">
        <v>12681</v>
      </c>
      <c r="B12763" s="2">
        <v>0.993019163608551</v>
      </c>
      <c r="C12763" s="2">
        <v>5.096138920634E-4</v>
      </c>
      <c r="D12763" s="2">
        <v>0.0065879421308636</v>
      </c>
      <c r="E12763" s="2">
        <v>0.727773070335388</v>
      </c>
      <c r="F12763" s="5">
        <v>0.963725090026855</v>
      </c>
      <c r="G12763" s="2">
        <v>0.0065863849595189</v>
      </c>
      <c r="H12763" s="2">
        <v>0.0</v>
      </c>
      <c r="I12763" s="2">
        <v>0.0</v>
      </c>
      <c r="J12763" s="2">
        <v>0.0</v>
      </c>
      <c r="K12763" s="2">
        <f t="shared" si="1"/>
        <v>1</v>
      </c>
      <c r="L12763" s="4">
        <v>1.0</v>
      </c>
      <c r="M12763" s="4"/>
    </row>
    <row r="12764" ht="14.25" customHeight="1">
      <c r="A12764" s="2" t="s">
        <v>12682</v>
      </c>
      <c r="B12764" s="2">
        <v>0.997815489768982</v>
      </c>
      <c r="C12764" s="2">
        <v>5.211032694205E-4</v>
      </c>
      <c r="D12764" s="2">
        <v>0.0034990513231605</v>
      </c>
      <c r="E12764" s="2">
        <v>0.76275610923767</v>
      </c>
      <c r="F12764" s="5">
        <v>0.995055794715881</v>
      </c>
      <c r="G12764" s="2">
        <v>0.0060130706988275</v>
      </c>
      <c r="H12764" s="2">
        <v>0.0</v>
      </c>
      <c r="I12764" s="2">
        <v>0.0</v>
      </c>
      <c r="J12764" s="2">
        <v>0.0</v>
      </c>
      <c r="K12764" s="2">
        <f t="shared" si="1"/>
        <v>1</v>
      </c>
      <c r="L12764" s="4">
        <v>1.0</v>
      </c>
      <c r="M12764" s="4"/>
    </row>
    <row r="12765" ht="14.25" customHeight="1">
      <c r="A12765" s="2" t="s">
        <v>12683</v>
      </c>
      <c r="B12765" s="2">
        <v>0.998515665531158</v>
      </c>
      <c r="C12765" s="2">
        <v>0.001038727001287</v>
      </c>
      <c r="D12765" s="2">
        <v>0.0134464083239436</v>
      </c>
      <c r="E12765" s="2">
        <v>0.920634865760803</v>
      </c>
      <c r="F12765" s="5">
        <v>0.992347717285156</v>
      </c>
      <c r="G12765" s="2">
        <v>0.0078777279704809</v>
      </c>
      <c r="H12765" s="2">
        <v>0.0</v>
      </c>
      <c r="I12765" s="2">
        <v>0.0</v>
      </c>
      <c r="J12765" s="2">
        <v>0.0</v>
      </c>
      <c r="K12765" s="2">
        <f t="shared" si="1"/>
        <v>1</v>
      </c>
      <c r="L12765" s="4">
        <v>1.0</v>
      </c>
      <c r="M12765" s="4"/>
    </row>
    <row r="12766" ht="14.25" customHeight="1">
      <c r="A12766" s="2" t="s">
        <v>12684</v>
      </c>
      <c r="B12766" s="2">
        <v>0.995980679988861</v>
      </c>
      <c r="C12766" s="2">
        <v>0.0024156901054084</v>
      </c>
      <c r="D12766" s="2">
        <v>0.0564883537590503</v>
      </c>
      <c r="E12766" s="2">
        <v>0.930902361869812</v>
      </c>
      <c r="F12766" s="5">
        <v>0.983630299568176</v>
      </c>
      <c r="G12766" s="2">
        <v>0.0180871654301881</v>
      </c>
      <c r="H12766" s="2">
        <v>0.0</v>
      </c>
      <c r="I12766" s="2">
        <v>0.0</v>
      </c>
      <c r="J12766" s="2">
        <v>0.0</v>
      </c>
      <c r="K12766" s="2">
        <f t="shared" si="1"/>
        <v>1</v>
      </c>
      <c r="L12766" s="4">
        <v>1.0</v>
      </c>
      <c r="M12766" s="4"/>
    </row>
    <row r="12767" ht="14.25" customHeight="1">
      <c r="A12767" s="2" t="s">
        <v>12685</v>
      </c>
      <c r="B12767" s="2">
        <v>0.996867835521698</v>
      </c>
      <c r="C12767" s="2">
        <v>0.0013183786068111</v>
      </c>
      <c r="D12767" s="2">
        <v>0.031431958079338</v>
      </c>
      <c r="E12767" s="2">
        <v>0.881759285926818</v>
      </c>
      <c r="F12767" s="5">
        <v>0.996116578578949</v>
      </c>
      <c r="G12767" s="2">
        <v>0.0103230569511652</v>
      </c>
      <c r="H12767" s="2">
        <v>0.0</v>
      </c>
      <c r="I12767" s="2">
        <v>0.0</v>
      </c>
      <c r="J12767" s="2">
        <v>0.0</v>
      </c>
      <c r="K12767" s="2">
        <f t="shared" si="1"/>
        <v>1</v>
      </c>
      <c r="L12767" s="4">
        <v>1.0</v>
      </c>
      <c r="M12767" s="4"/>
    </row>
    <row r="12768" ht="14.25" customHeight="1">
      <c r="A12768" s="2" t="s">
        <v>12686</v>
      </c>
      <c r="B12768" s="2">
        <v>0.998743653297424</v>
      </c>
      <c r="C12768" s="2">
        <v>0.0014601092552766</v>
      </c>
      <c r="D12768" s="2">
        <v>0.0266680940985679</v>
      </c>
      <c r="E12768" s="2">
        <v>0.846063613891601</v>
      </c>
      <c r="F12768" s="5">
        <v>0.998806536197662</v>
      </c>
      <c r="G12768" s="2">
        <v>0.0176281202584505</v>
      </c>
      <c r="H12768" s="2">
        <v>0.0</v>
      </c>
      <c r="I12768" s="2">
        <v>0.0</v>
      </c>
      <c r="J12768" s="2">
        <v>0.0</v>
      </c>
      <c r="K12768" s="2">
        <f t="shared" si="1"/>
        <v>1</v>
      </c>
      <c r="L12768" s="4">
        <v>1.0</v>
      </c>
      <c r="M12768" s="4"/>
    </row>
    <row r="12769" ht="14.25" customHeight="1">
      <c r="A12769" s="2" t="s">
        <v>12687</v>
      </c>
      <c r="B12769" s="2">
        <v>0.999041855335235</v>
      </c>
      <c r="C12769" s="2">
        <v>0.0010884045623242</v>
      </c>
      <c r="D12769" s="2">
        <v>0.0147486263886094</v>
      </c>
      <c r="E12769" s="2">
        <v>0.764234066009521</v>
      </c>
      <c r="F12769" s="5">
        <v>0.999574065208435</v>
      </c>
      <c r="G12769" s="2">
        <v>0.0141866039484739</v>
      </c>
      <c r="H12769" s="2">
        <v>0.0</v>
      </c>
      <c r="I12769" s="2">
        <v>0.0</v>
      </c>
      <c r="J12769" s="2">
        <v>0.0</v>
      </c>
      <c r="K12769" s="2">
        <f t="shared" si="1"/>
        <v>1</v>
      </c>
      <c r="L12769" s="4">
        <v>1.0</v>
      </c>
      <c r="M12769" s="4"/>
    </row>
    <row r="12770" ht="14.25" customHeight="1">
      <c r="A12770" s="2" t="s">
        <v>12688</v>
      </c>
      <c r="B12770" s="2">
        <v>0.998920142650604</v>
      </c>
      <c r="C12770" s="2">
        <v>0.0025911952834576</v>
      </c>
      <c r="D12770" s="2">
        <v>0.0264341663569211</v>
      </c>
      <c r="E12770" s="2">
        <v>0.878366768360137</v>
      </c>
      <c r="F12770" s="5">
        <v>0.99962055683136</v>
      </c>
      <c r="G12770" s="2">
        <v>0.0170817133039236</v>
      </c>
      <c r="H12770" s="2">
        <v>0.0</v>
      </c>
      <c r="I12770" s="2">
        <v>0.0</v>
      </c>
      <c r="J12770" s="2">
        <v>0.0</v>
      </c>
      <c r="K12770" s="2">
        <f t="shared" si="1"/>
        <v>1</v>
      </c>
      <c r="L12770" s="4">
        <v>1.0</v>
      </c>
      <c r="M12770" s="4"/>
    </row>
    <row r="12771" ht="14.25" customHeight="1">
      <c r="A12771" s="2" t="s">
        <v>12689</v>
      </c>
      <c r="B12771" s="2">
        <v>0.998861610889434</v>
      </c>
      <c r="C12771" s="2">
        <v>0.0064813690260052</v>
      </c>
      <c r="D12771" s="2">
        <v>0.123691074550151</v>
      </c>
      <c r="E12771" s="2">
        <v>0.964695870876312</v>
      </c>
      <c r="F12771" s="5">
        <v>0.99850732088089</v>
      </c>
      <c r="G12771" s="2">
        <v>0.0182821117341518</v>
      </c>
      <c r="H12771" s="2">
        <v>0.0</v>
      </c>
      <c r="I12771" s="2">
        <v>0.0</v>
      </c>
      <c r="J12771" s="2">
        <v>0.0</v>
      </c>
      <c r="K12771" s="2">
        <f t="shared" si="1"/>
        <v>1</v>
      </c>
      <c r="L12771" s="4">
        <v>1.0</v>
      </c>
      <c r="M12771" s="4"/>
    </row>
    <row r="12772" ht="14.25" customHeight="1">
      <c r="A12772" s="2" t="s">
        <v>12690</v>
      </c>
      <c r="B12772" s="2">
        <v>0.998046994209289</v>
      </c>
      <c r="C12772" s="2">
        <v>0.0090154251083731</v>
      </c>
      <c r="D12772" s="2">
        <v>0.160120964050292</v>
      </c>
      <c r="E12772" s="2">
        <v>0.982991993427276</v>
      </c>
      <c r="F12772" s="5">
        <v>0.995781481266021</v>
      </c>
      <c r="G12772" s="2">
        <v>0.028129044920206</v>
      </c>
      <c r="H12772" s="2">
        <v>0.0</v>
      </c>
      <c r="I12772" s="2">
        <v>0.0</v>
      </c>
      <c r="J12772" s="2">
        <v>0.0</v>
      </c>
      <c r="K12772" s="2">
        <f t="shared" si="1"/>
        <v>1</v>
      </c>
      <c r="L12772" s="4">
        <v>1.0</v>
      </c>
      <c r="M12772" s="4"/>
    </row>
    <row r="12773" ht="14.25" customHeight="1">
      <c r="A12773" s="2" t="s">
        <v>12691</v>
      </c>
      <c r="B12773" s="2">
        <v>0.996359467506408</v>
      </c>
      <c r="C12773" s="2">
        <v>0.0076179294846951</v>
      </c>
      <c r="D12773" s="2">
        <v>0.181762129068374</v>
      </c>
      <c r="E12773" s="2">
        <v>0.979827105998992</v>
      </c>
      <c r="F12773" s="5">
        <v>0.992535471916198</v>
      </c>
      <c r="G12773" s="2">
        <v>0.0250164382159709</v>
      </c>
      <c r="H12773" s="2">
        <v>0.0</v>
      </c>
      <c r="I12773" s="2">
        <v>0.0</v>
      </c>
      <c r="J12773" s="2">
        <v>0.0</v>
      </c>
      <c r="K12773" s="2">
        <f t="shared" si="1"/>
        <v>1</v>
      </c>
      <c r="L12773" s="4">
        <v>1.0</v>
      </c>
      <c r="M12773" s="4"/>
    </row>
    <row r="12774" ht="14.25" customHeight="1">
      <c r="A12774" s="2" t="s">
        <v>12692</v>
      </c>
      <c r="B12774" s="2">
        <v>0.998964726924896</v>
      </c>
      <c r="C12774" s="2">
        <v>0.0066073215566575</v>
      </c>
      <c r="D12774" s="2">
        <v>0.137699052691459</v>
      </c>
      <c r="E12774" s="2">
        <v>0.991741359233856</v>
      </c>
      <c r="F12774" s="5">
        <v>0.99785965681076</v>
      </c>
      <c r="G12774" s="2">
        <v>0.0201986134052276</v>
      </c>
      <c r="H12774" s="2">
        <v>0.0</v>
      </c>
      <c r="I12774" s="2">
        <v>0.0</v>
      </c>
      <c r="J12774" s="2">
        <v>0.0</v>
      </c>
      <c r="K12774" s="2">
        <f t="shared" si="1"/>
        <v>1</v>
      </c>
      <c r="L12774" s="4">
        <v>1.0</v>
      </c>
      <c r="M12774" s="4"/>
    </row>
    <row r="12775" ht="14.25" customHeight="1">
      <c r="A12775" s="2" t="s">
        <v>12693</v>
      </c>
      <c r="B12775" s="2">
        <v>0.998006999492645</v>
      </c>
      <c r="C12775" s="2">
        <v>0.0060716201551258</v>
      </c>
      <c r="D12775" s="2">
        <v>0.116363041102886</v>
      </c>
      <c r="E12775" s="2">
        <v>0.974808692932128</v>
      </c>
      <c r="F12775" s="5">
        <v>0.997927069664001</v>
      </c>
      <c r="G12775" s="2">
        <v>0.0162316802889108</v>
      </c>
      <c r="H12775" s="2">
        <v>0.0</v>
      </c>
      <c r="I12775" s="2">
        <v>0.0</v>
      </c>
      <c r="J12775" s="2">
        <v>0.0</v>
      </c>
      <c r="K12775" s="2">
        <f t="shared" si="1"/>
        <v>1</v>
      </c>
      <c r="L12775" s="4">
        <v>1.0</v>
      </c>
      <c r="M12775" s="4"/>
    </row>
    <row r="12776" ht="14.25" customHeight="1">
      <c r="A12776" s="2" t="s">
        <v>12694</v>
      </c>
      <c r="B12776" s="2">
        <v>0.997051239013672</v>
      </c>
      <c r="C12776" s="2">
        <v>0.0061909360811114</v>
      </c>
      <c r="D12776" s="2">
        <v>0.0879456847906112</v>
      </c>
      <c r="E12776" s="2">
        <v>0.951582551002502</v>
      </c>
      <c r="F12776" s="5">
        <v>0.998164355754852</v>
      </c>
      <c r="G12776" s="2">
        <v>0.0192825999110937</v>
      </c>
      <c r="H12776" s="2">
        <v>0.0</v>
      </c>
      <c r="I12776" s="2">
        <v>0.0</v>
      </c>
      <c r="J12776" s="2">
        <v>0.0</v>
      </c>
      <c r="K12776" s="2">
        <f t="shared" si="1"/>
        <v>1</v>
      </c>
      <c r="L12776" s="4">
        <v>1.0</v>
      </c>
      <c r="M12776" s="4"/>
    </row>
    <row r="12777" ht="14.25" customHeight="1">
      <c r="A12777" s="2" t="s">
        <v>12695</v>
      </c>
      <c r="B12777" s="2">
        <v>0.998102247714996</v>
      </c>
      <c r="C12777" s="2">
        <v>0.0076672788709402</v>
      </c>
      <c r="D12777" s="2">
        <v>0.0773621201515197</v>
      </c>
      <c r="E12777" s="2">
        <v>0.960570931434631</v>
      </c>
      <c r="F12777" s="5">
        <v>0.999327957630157</v>
      </c>
      <c r="G12777" s="2">
        <v>0.0276149772107601</v>
      </c>
      <c r="H12777" s="2">
        <v>0.0</v>
      </c>
      <c r="I12777" s="2">
        <v>0.0</v>
      </c>
      <c r="J12777" s="2">
        <v>0.0</v>
      </c>
      <c r="K12777" s="2">
        <f t="shared" si="1"/>
        <v>1</v>
      </c>
      <c r="L12777" s="4">
        <v>1.0</v>
      </c>
      <c r="M12777" s="4"/>
    </row>
    <row r="12778" ht="14.25" customHeight="1">
      <c r="A12778" s="2" t="s">
        <v>12696</v>
      </c>
      <c r="B12778" s="2">
        <v>0.999135792255401</v>
      </c>
      <c r="C12778" s="2">
        <v>0.006778891198337</v>
      </c>
      <c r="D12778" s="2">
        <v>0.175090625882148</v>
      </c>
      <c r="E12778" s="2">
        <v>0.963720142841339</v>
      </c>
      <c r="F12778" s="5">
        <v>0.999633073806762</v>
      </c>
      <c r="G12778" s="2">
        <v>0.0452165827155113</v>
      </c>
      <c r="H12778" s="2">
        <v>0.0</v>
      </c>
      <c r="I12778" s="2">
        <v>0.0</v>
      </c>
      <c r="J12778" s="2">
        <v>0.0</v>
      </c>
      <c r="K12778" s="2">
        <f t="shared" si="1"/>
        <v>1</v>
      </c>
      <c r="L12778" s="4">
        <v>1.0</v>
      </c>
      <c r="M12778" s="4"/>
    </row>
    <row r="12779" ht="14.25" customHeight="1">
      <c r="A12779" s="2" t="s">
        <v>12697</v>
      </c>
      <c r="B12779" s="2">
        <v>0.999086558818817</v>
      </c>
      <c r="C12779" s="2">
        <v>0.0059311310760676</v>
      </c>
      <c r="D12779" s="2">
        <v>0.290546029806137</v>
      </c>
      <c r="E12779" s="2">
        <v>0.952199697494506</v>
      </c>
      <c r="F12779" s="5">
        <v>0.999197602272033</v>
      </c>
      <c r="G12779" s="2">
        <v>0.0463213287293911</v>
      </c>
      <c r="H12779" s="2">
        <v>0.0</v>
      </c>
      <c r="I12779" s="2">
        <v>0.0</v>
      </c>
      <c r="J12779" s="2">
        <v>0.0</v>
      </c>
      <c r="K12779" s="2">
        <f t="shared" si="1"/>
        <v>1</v>
      </c>
      <c r="L12779" s="4">
        <v>1.0</v>
      </c>
      <c r="M12779" s="4"/>
    </row>
    <row r="12780" ht="14.25" customHeight="1">
      <c r="A12780" s="2" t="s">
        <v>12698</v>
      </c>
      <c r="B12780" s="2">
        <v>0.997033417224884</v>
      </c>
      <c r="C12780" s="2">
        <v>0.0065067997202277</v>
      </c>
      <c r="D12780" s="2">
        <v>0.419973373413085</v>
      </c>
      <c r="E12780" s="2">
        <v>0.919852375984192</v>
      </c>
      <c r="F12780" s="5">
        <v>0.993688642978668</v>
      </c>
      <c r="G12780" s="2">
        <v>0.0910352319478988</v>
      </c>
      <c r="H12780" s="2">
        <v>0.0</v>
      </c>
      <c r="I12780" s="2">
        <v>0.0</v>
      </c>
      <c r="J12780" s="2">
        <v>0.0</v>
      </c>
      <c r="K12780" s="2">
        <f t="shared" si="1"/>
        <v>1</v>
      </c>
      <c r="L12780" s="4">
        <v>1.0</v>
      </c>
      <c r="M12780" s="4"/>
    </row>
    <row r="12781" ht="14.25" customHeight="1">
      <c r="A12781" s="2" t="s">
        <v>12699</v>
      </c>
      <c r="B12781" s="2">
        <v>0.999302566051483</v>
      </c>
      <c r="C12781" s="2">
        <v>0.0044276253320276</v>
      </c>
      <c r="D12781" s="2">
        <v>0.406622409820556</v>
      </c>
      <c r="E12781" s="2">
        <v>0.840616345405578</v>
      </c>
      <c r="F12781" s="5">
        <v>0.999226331710815</v>
      </c>
      <c r="G12781" s="2">
        <v>0.0195615291595459</v>
      </c>
      <c r="H12781" s="2">
        <v>0.0</v>
      </c>
      <c r="I12781" s="2">
        <v>0.0</v>
      </c>
      <c r="J12781" s="2">
        <v>0.0</v>
      </c>
      <c r="K12781" s="2">
        <f t="shared" si="1"/>
        <v>1</v>
      </c>
      <c r="L12781" s="4">
        <v>1.0</v>
      </c>
      <c r="M12781" s="4"/>
    </row>
    <row r="12782" ht="14.25" customHeight="1">
      <c r="A12782" s="2" t="s">
        <v>12700</v>
      </c>
      <c r="B12782" s="2">
        <v>0.996723234653472</v>
      </c>
      <c r="C12782" s="2">
        <v>0.0048609799705445</v>
      </c>
      <c r="D12782" s="2">
        <v>0.678098201751709</v>
      </c>
      <c r="E12782" s="2">
        <v>0.796191811561584</v>
      </c>
      <c r="F12782" s="5">
        <v>0.987558901309967</v>
      </c>
      <c r="G12782" s="2">
        <v>0.024517023935914</v>
      </c>
      <c r="H12782" s="2">
        <v>0.0</v>
      </c>
      <c r="I12782" s="2">
        <v>0.0</v>
      </c>
      <c r="J12782" s="2">
        <v>0.0</v>
      </c>
      <c r="K12782" s="2">
        <f t="shared" si="1"/>
        <v>1</v>
      </c>
      <c r="L12782" s="4">
        <v>1.0</v>
      </c>
      <c r="M12782" s="4"/>
    </row>
    <row r="12783" ht="14.25" customHeight="1">
      <c r="A12783" s="2" t="s">
        <v>12701</v>
      </c>
      <c r="B12783" s="2">
        <v>0.990353763103485</v>
      </c>
      <c r="C12783" s="2">
        <v>0.0027603930793702</v>
      </c>
      <c r="D12783" s="2">
        <v>0.434436440467834</v>
      </c>
      <c r="E12783" s="2">
        <v>0.0936486050486564</v>
      </c>
      <c r="F12783" s="5">
        <v>0.938458502292633</v>
      </c>
      <c r="G12783" s="2">
        <v>0.114218451082706</v>
      </c>
      <c r="H12783" s="2">
        <v>0.0</v>
      </c>
      <c r="I12783" s="2">
        <v>0.0</v>
      </c>
      <c r="J12783" s="2">
        <v>0.0</v>
      </c>
      <c r="K12783" s="2">
        <f t="shared" si="1"/>
        <v>1</v>
      </c>
      <c r="L12783" s="4">
        <v>1.0</v>
      </c>
      <c r="M12783" s="4"/>
    </row>
    <row r="12784" ht="14.25" customHeight="1">
      <c r="A12784" s="2" t="s">
        <v>12702</v>
      </c>
      <c r="B12784" s="2">
        <v>0.996587395668029</v>
      </c>
      <c r="C12784" s="2">
        <v>0.0014660726301372</v>
      </c>
      <c r="D12784" s="2">
        <v>0.0419478118419647</v>
      </c>
      <c r="E12784" s="2">
        <v>0.0452691614627838</v>
      </c>
      <c r="F12784" s="5">
        <v>0.996707379817962</v>
      </c>
      <c r="G12784" s="2">
        <v>0.0672280266880989</v>
      </c>
      <c r="H12784" s="2">
        <v>0.0</v>
      </c>
      <c r="I12784" s="2">
        <v>0.0</v>
      </c>
      <c r="J12784" s="2">
        <v>0.0</v>
      </c>
      <c r="K12784" s="2">
        <f t="shared" si="1"/>
        <v>1</v>
      </c>
      <c r="L12784" s="4">
        <v>1.0</v>
      </c>
      <c r="M12784" s="4"/>
    </row>
    <row r="12785" ht="14.25" customHeight="1">
      <c r="A12785" s="2" t="s">
        <v>12703</v>
      </c>
      <c r="B12785" s="2">
        <v>0.997930645942688</v>
      </c>
      <c r="C12785" s="2">
        <v>0.0010664094006642</v>
      </c>
      <c r="D12785" s="2">
        <v>0.0086776353418827</v>
      </c>
      <c r="E12785" s="2">
        <v>0.0105574168264865</v>
      </c>
      <c r="F12785" s="5">
        <v>0.998286545276641</v>
      </c>
      <c r="G12785" s="2">
        <v>0.116335876286029</v>
      </c>
      <c r="H12785" s="2">
        <v>0.0</v>
      </c>
      <c r="I12785" s="2">
        <v>0.0</v>
      </c>
      <c r="J12785" s="2">
        <v>0.0</v>
      </c>
      <c r="K12785" s="2">
        <f t="shared" si="1"/>
        <v>1</v>
      </c>
      <c r="L12785" s="4">
        <v>1.0</v>
      </c>
      <c r="M12785" s="4"/>
    </row>
    <row r="12786" ht="14.25" customHeight="1">
      <c r="A12786" s="2" t="s">
        <v>12704</v>
      </c>
      <c r="B12786" s="2">
        <v>0.985882341861724</v>
      </c>
      <c r="C12786" s="2">
        <v>0.0012812275672331</v>
      </c>
      <c r="D12786" s="2">
        <v>0.0148567594587802</v>
      </c>
      <c r="E12786" s="2">
        <v>0.0071669570170342</v>
      </c>
      <c r="F12786" s="5">
        <v>0.984776437282562</v>
      </c>
      <c r="G12786" s="2">
        <v>0.171192750334739</v>
      </c>
      <c r="H12786" s="2">
        <v>0.0</v>
      </c>
      <c r="I12786" s="2">
        <v>0.0</v>
      </c>
      <c r="J12786" s="2">
        <v>0.0</v>
      </c>
      <c r="K12786" s="2">
        <f t="shared" si="1"/>
        <v>1</v>
      </c>
      <c r="L12786" s="4">
        <v>1.0</v>
      </c>
      <c r="M12786" s="4"/>
    </row>
    <row r="12787" ht="14.25" customHeight="1">
      <c r="A12787" s="2" t="s">
        <v>12705</v>
      </c>
      <c r="B12787" s="2">
        <v>0.986325919628143</v>
      </c>
      <c r="C12787" s="2">
        <v>0.001710602780804</v>
      </c>
      <c r="D12787" s="2">
        <v>0.0196906719356775</v>
      </c>
      <c r="E12787" s="2">
        <v>0.0066434275358915</v>
      </c>
      <c r="F12787" s="5">
        <v>0.97573435306549</v>
      </c>
      <c r="G12787" s="2">
        <v>0.353784352540969</v>
      </c>
      <c r="H12787" s="2">
        <v>0.0</v>
      </c>
      <c r="I12787" s="2">
        <v>0.0</v>
      </c>
      <c r="J12787" s="2">
        <v>0.0</v>
      </c>
      <c r="K12787" s="2">
        <f t="shared" si="1"/>
        <v>1</v>
      </c>
      <c r="L12787" s="4">
        <v>1.0</v>
      </c>
      <c r="M12787" s="4"/>
    </row>
    <row r="12788" ht="14.25" customHeight="1">
      <c r="A12788" s="2" t="s">
        <v>12706</v>
      </c>
      <c r="B12788" s="2">
        <v>0.942797660827636</v>
      </c>
      <c r="C12788" s="2">
        <v>0.0029609801713377</v>
      </c>
      <c r="D12788" s="2">
        <v>0.028936181217432</v>
      </c>
      <c r="E12788" s="2">
        <v>0.0027651477139443</v>
      </c>
      <c r="F12788" s="5">
        <v>0.571736216545105</v>
      </c>
      <c r="G12788" s="2">
        <v>0.858706355094909</v>
      </c>
      <c r="H12788" s="2">
        <v>0.0</v>
      </c>
      <c r="I12788" s="2">
        <v>0.0</v>
      </c>
      <c r="J12788" s="2">
        <v>0.0</v>
      </c>
      <c r="K12788" s="2">
        <f t="shared" si="1"/>
        <v>1</v>
      </c>
      <c r="L12788" s="4">
        <v>1.0</v>
      </c>
      <c r="M12788" s="4"/>
    </row>
    <row r="12789" ht="14.25" customHeight="1">
      <c r="A12789" s="2" t="s">
        <v>12707</v>
      </c>
      <c r="B12789" s="2">
        <v>0.949679851531982</v>
      </c>
      <c r="C12789" s="2">
        <v>0.00411341432482</v>
      </c>
      <c r="D12789" s="2">
        <v>0.031186381354928</v>
      </c>
      <c r="E12789" s="2">
        <v>0.0026304014027118</v>
      </c>
      <c r="F12789" s="5">
        <v>0.495301157236099</v>
      </c>
      <c r="G12789" s="2">
        <v>0.88468861579895</v>
      </c>
      <c r="H12789" s="2">
        <v>0.0</v>
      </c>
      <c r="I12789" s="2">
        <v>0.0</v>
      </c>
      <c r="J12789" s="2">
        <v>0.0</v>
      </c>
      <c r="K12789" s="2">
        <f t="shared" si="1"/>
        <v>1</v>
      </c>
      <c r="L12789" s="4">
        <v>1.0</v>
      </c>
      <c r="M12789" s="4"/>
    </row>
    <row r="12790" ht="14.25" customHeight="1">
      <c r="A12790" s="2" t="s">
        <v>12708</v>
      </c>
      <c r="B12790" s="2">
        <v>0.995154798030853</v>
      </c>
      <c r="C12790" s="2">
        <v>0.0048693465068936</v>
      </c>
      <c r="D12790" s="2">
        <v>0.744034051895141</v>
      </c>
      <c r="E12790" s="2">
        <v>0.203882604837417</v>
      </c>
      <c r="F12790" s="5">
        <v>0.978627979755401</v>
      </c>
      <c r="G12790" s="2">
        <v>0.0768930539488792</v>
      </c>
      <c r="H12790" s="2">
        <v>0.0</v>
      </c>
      <c r="I12790" s="2">
        <v>0.0</v>
      </c>
      <c r="J12790" s="2">
        <v>0.0</v>
      </c>
      <c r="K12790" s="2">
        <f t="shared" si="1"/>
        <v>1</v>
      </c>
      <c r="L12790" s="4">
        <v>1.0</v>
      </c>
      <c r="M12790" s="4"/>
    </row>
    <row r="12791" ht="14.25" customHeight="1">
      <c r="A12791" s="2" t="s">
        <v>12709</v>
      </c>
      <c r="B12791" s="2">
        <v>0.987389087677002</v>
      </c>
      <c r="C12791" s="2">
        <v>0.0041838446632027</v>
      </c>
      <c r="D12791" s="2">
        <v>0.7058966755867</v>
      </c>
      <c r="E12791" s="2">
        <v>0.432143539190292</v>
      </c>
      <c r="F12791" s="5">
        <v>0.875956833362579</v>
      </c>
      <c r="G12791" s="2">
        <v>0.0577048361301422</v>
      </c>
      <c r="H12791" s="2">
        <v>0.0</v>
      </c>
      <c r="I12791" s="2">
        <v>0.0</v>
      </c>
      <c r="J12791" s="2">
        <v>0.0</v>
      </c>
      <c r="K12791" s="2">
        <f t="shared" si="1"/>
        <v>1</v>
      </c>
      <c r="L12791" s="4">
        <v>1.0</v>
      </c>
      <c r="M12791" s="4"/>
    </row>
    <row r="12792" ht="14.25" customHeight="1">
      <c r="A12792" s="2" t="s">
        <v>12710</v>
      </c>
      <c r="B12792" s="2">
        <v>0.9932222366333</v>
      </c>
      <c r="C12792" s="2">
        <v>0.0025710726622492</v>
      </c>
      <c r="D12792" s="2">
        <v>0.491231888532638</v>
      </c>
      <c r="E12792" s="2">
        <v>0.104263059794902</v>
      </c>
      <c r="F12792" s="5">
        <v>0.951993286609649</v>
      </c>
      <c r="G12792" s="2">
        <v>0.120987728238105</v>
      </c>
      <c r="H12792" s="2">
        <v>0.0</v>
      </c>
      <c r="I12792" s="2">
        <v>0.0</v>
      </c>
      <c r="J12792" s="2">
        <v>0.0</v>
      </c>
      <c r="K12792" s="2">
        <f t="shared" si="1"/>
        <v>1</v>
      </c>
      <c r="L12792" s="4">
        <v>1.0</v>
      </c>
      <c r="M12792" s="4"/>
    </row>
    <row r="12793" ht="14.25" customHeight="1">
      <c r="A12793" s="2" t="s">
        <v>12711</v>
      </c>
      <c r="B12793" s="2">
        <v>0.966597080230712</v>
      </c>
      <c r="C12793" s="2">
        <v>0.0016254297224804</v>
      </c>
      <c r="D12793" s="2">
        <v>0.0150957517325878</v>
      </c>
      <c r="E12793" s="2">
        <v>0.0021935238037258</v>
      </c>
      <c r="F12793" s="5">
        <v>0.938214302062988</v>
      </c>
      <c r="G12793" s="2">
        <v>0.307882517576217</v>
      </c>
      <c r="H12793" s="2">
        <v>0.0</v>
      </c>
      <c r="I12793" s="2">
        <v>0.0</v>
      </c>
      <c r="J12793" s="2">
        <v>0.0</v>
      </c>
      <c r="K12793" s="2">
        <f t="shared" si="1"/>
        <v>1</v>
      </c>
      <c r="L12793" s="4">
        <v>1.0</v>
      </c>
      <c r="M12793" s="4"/>
    </row>
    <row r="12794" ht="14.25" customHeight="1">
      <c r="A12794" s="2" t="s">
        <v>12712</v>
      </c>
      <c r="B12794" s="2">
        <v>0.945981621742248</v>
      </c>
      <c r="C12794" s="2">
        <v>0.0013698105467483</v>
      </c>
      <c r="D12794" s="2">
        <v>0.0135436924174427</v>
      </c>
      <c r="E12794" s="2">
        <v>0.002387678483501</v>
      </c>
      <c r="F12794" s="5">
        <v>0.9361053109169</v>
      </c>
      <c r="G12794" s="2">
        <v>0.0935015752911567</v>
      </c>
      <c r="H12794" s="2">
        <v>0.0</v>
      </c>
      <c r="I12794" s="2">
        <v>0.0</v>
      </c>
      <c r="J12794" s="2">
        <v>0.0</v>
      </c>
      <c r="K12794" s="2">
        <f t="shared" si="1"/>
        <v>1</v>
      </c>
      <c r="L12794" s="4">
        <v>1.0</v>
      </c>
      <c r="M12794" s="4"/>
    </row>
    <row r="12795" ht="14.25" customHeight="1">
      <c r="A12795" s="2" t="s">
        <v>12713</v>
      </c>
      <c r="B12795" s="2">
        <v>0.650683641433715</v>
      </c>
      <c r="C12795" s="2">
        <v>0.0014954225625842</v>
      </c>
      <c r="D12795" s="2">
        <v>0.0091803418472409</v>
      </c>
      <c r="E12795" s="2">
        <v>0.0013631922192871</v>
      </c>
      <c r="F12795" s="5">
        <v>0.663898229598999</v>
      </c>
      <c r="G12795" s="2">
        <v>0.075785607099533</v>
      </c>
      <c r="H12795" s="2">
        <v>0.0</v>
      </c>
      <c r="I12795" s="2">
        <v>0.0</v>
      </c>
      <c r="J12795" s="2">
        <v>0.0</v>
      </c>
      <c r="K12795" s="2">
        <f t="shared" si="1"/>
        <v>1</v>
      </c>
      <c r="L12795" s="4">
        <v>1.0</v>
      </c>
      <c r="M12795" s="4"/>
    </row>
    <row r="12796" ht="14.25" customHeight="1">
      <c r="A12796" s="2" t="s">
        <v>12714</v>
      </c>
      <c r="B12796" s="2">
        <v>0.27661582827568</v>
      </c>
      <c r="C12796" s="2">
        <v>0.0021977305877953</v>
      </c>
      <c r="D12796" s="2">
        <v>0.0069617610424757</v>
      </c>
      <c r="E12796" s="2">
        <v>9.669528808444E-4</v>
      </c>
      <c r="F12796" s="5">
        <v>0.237159669399261</v>
      </c>
      <c r="G12796" s="2">
        <v>0.0901713371276855</v>
      </c>
      <c r="H12796" s="2">
        <v>0.0</v>
      </c>
      <c r="I12796" s="2">
        <v>0.0</v>
      </c>
      <c r="J12796" s="2">
        <v>0.0</v>
      </c>
      <c r="K12796" s="2">
        <f t="shared" si="1"/>
        <v>0</v>
      </c>
      <c r="L12796" s="4">
        <v>1.0</v>
      </c>
      <c r="M12796" s="4"/>
    </row>
    <row r="12797" ht="14.25" customHeight="1">
      <c r="A12797" s="2" t="s">
        <v>12715</v>
      </c>
      <c r="B12797" s="2">
        <v>0.0105656180530786</v>
      </c>
      <c r="C12797" s="2">
        <v>4.187493468634E-4</v>
      </c>
      <c r="D12797" s="2">
        <v>3.577207971829E-4</v>
      </c>
      <c r="E12797" s="2">
        <v>2.085588785121E-4</v>
      </c>
      <c r="F12797" s="5">
        <v>0.0044402480125427</v>
      </c>
      <c r="G12797" s="2">
        <v>0.0049852305091917</v>
      </c>
      <c r="H12797" s="2">
        <v>0.0</v>
      </c>
      <c r="I12797" s="2">
        <v>0.0</v>
      </c>
      <c r="J12797" s="2">
        <v>0.0</v>
      </c>
      <c r="K12797" s="2">
        <f t="shared" si="1"/>
        <v>0</v>
      </c>
      <c r="L12797" s="4">
        <v>1.0</v>
      </c>
      <c r="M12797" s="4"/>
    </row>
    <row r="12798" ht="14.25" customHeight="1">
      <c r="A12798" s="2" t="s">
        <v>12716</v>
      </c>
      <c r="B12798" s="2">
        <v>3.31839401042E-4</v>
      </c>
      <c r="C12798" s="2">
        <v>2.16998387259082E-6</v>
      </c>
      <c r="D12798" s="2">
        <v>3.41159989147854E-7</v>
      </c>
      <c r="E12798" s="2">
        <v>2.83900106978762E-7</v>
      </c>
      <c r="F12798" s="5">
        <v>7.27796796127222E-5</v>
      </c>
      <c r="G12798" s="2">
        <v>1.128650546888E-4</v>
      </c>
      <c r="H12798" s="2">
        <v>0.0</v>
      </c>
      <c r="I12798" s="2">
        <v>0.0</v>
      </c>
      <c r="J12798" s="2">
        <v>0.0</v>
      </c>
      <c r="K12798" s="2">
        <f t="shared" si="1"/>
        <v>0</v>
      </c>
      <c r="L12798" s="4">
        <v>1.0</v>
      </c>
      <c r="M12798" s="4"/>
    </row>
    <row r="12799" ht="14.25" customHeight="1">
      <c r="A12799" s="2" t="s">
        <v>12717</v>
      </c>
      <c r="B12799" s="2">
        <v>1.123062611441E-4</v>
      </c>
      <c r="C12799" s="2">
        <v>3.51228777617507E-7</v>
      </c>
      <c r="D12799" s="2">
        <v>1.07414983574472E-7</v>
      </c>
      <c r="E12799" s="2">
        <v>8.07668385505167E-8</v>
      </c>
      <c r="F12799" s="5">
        <v>2.24450068344594E-5</v>
      </c>
      <c r="G12799" s="2">
        <v>4.18630552303511E-5</v>
      </c>
      <c r="H12799" s="2">
        <v>0.0</v>
      </c>
      <c r="I12799" s="2">
        <v>0.0</v>
      </c>
      <c r="J12799" s="2">
        <v>0.0</v>
      </c>
      <c r="K12799" s="2">
        <f t="shared" si="1"/>
        <v>0</v>
      </c>
      <c r="L12799" s="4">
        <v>1.0</v>
      </c>
      <c r="M12799" s="4"/>
    </row>
    <row r="12800" ht="14.25" customHeight="1">
      <c r="A12800" s="2" t="s">
        <v>12718</v>
      </c>
      <c r="B12800" s="2">
        <v>2.2046202502679E-5</v>
      </c>
      <c r="C12800" s="2">
        <v>2.29715304556066E-8</v>
      </c>
      <c r="D12800" s="2">
        <v>2.66682690153174E-7</v>
      </c>
      <c r="E12800" s="2">
        <v>6.93258783712735E-8</v>
      </c>
      <c r="F12800" s="5">
        <v>1.68242750078206E-5</v>
      </c>
      <c r="G12800" s="2">
        <v>2.6315721697756E-5</v>
      </c>
      <c r="H12800" s="2">
        <v>0.0</v>
      </c>
      <c r="I12800" s="2">
        <v>0.0</v>
      </c>
      <c r="J12800" s="2">
        <v>0.0</v>
      </c>
      <c r="K12800" s="2">
        <f t="shared" si="1"/>
        <v>0</v>
      </c>
      <c r="L12800" s="4">
        <v>1.0</v>
      </c>
      <c r="M12800" s="4"/>
    </row>
    <row r="12801" ht="14.25" customHeight="1">
      <c r="A12801" s="2" t="s">
        <v>12719</v>
      </c>
      <c r="B12801" s="2">
        <v>0.207346111536026</v>
      </c>
      <c r="C12801" s="2">
        <v>6.488239159807E-4</v>
      </c>
      <c r="D12801" s="2">
        <v>0.0012702468084171</v>
      </c>
      <c r="E12801" s="2">
        <v>1.147555231E-4</v>
      </c>
      <c r="F12801" s="5">
        <v>0.28700304031372</v>
      </c>
      <c r="G12801" s="2">
        <v>0.0154919791966676</v>
      </c>
      <c r="H12801" s="2">
        <v>0.0</v>
      </c>
      <c r="I12801" s="2">
        <v>0.0</v>
      </c>
      <c r="J12801" s="2">
        <v>0.0</v>
      </c>
      <c r="K12801" s="2">
        <f t="shared" si="1"/>
        <v>0</v>
      </c>
      <c r="L12801" s="4">
        <v>1.0</v>
      </c>
      <c r="M12801" s="4"/>
    </row>
    <row r="12802" ht="14.25" customHeight="1">
      <c r="A12802" s="2" t="s">
        <v>12720</v>
      </c>
      <c r="B12802" s="2">
        <v>0.246741369366645</v>
      </c>
      <c r="C12802" s="2">
        <v>7.826422224752E-4</v>
      </c>
      <c r="D12802" s="2">
        <v>0.0018247049301862</v>
      </c>
      <c r="E12802" s="2">
        <v>1.617892266949E-4</v>
      </c>
      <c r="F12802" s="5">
        <v>0.33005541563034</v>
      </c>
      <c r="G12802" s="2">
        <v>0.0268408711999654</v>
      </c>
      <c r="H12802" s="2">
        <v>0.0</v>
      </c>
      <c r="I12802" s="2">
        <v>0.0</v>
      </c>
      <c r="J12802" s="2">
        <v>0.0</v>
      </c>
      <c r="K12802" s="2">
        <f t="shared" si="1"/>
        <v>0</v>
      </c>
      <c r="L12802" s="4">
        <v>1.0</v>
      </c>
      <c r="M12802" s="4"/>
    </row>
    <row r="12803" ht="14.25" customHeight="1">
      <c r="A12803" s="2" t="s">
        <v>12721</v>
      </c>
      <c r="B12803" s="2">
        <v>0.0544778741896152</v>
      </c>
      <c r="C12803" s="2">
        <v>1.850107801146E-4</v>
      </c>
      <c r="D12803" s="2">
        <v>0.0024640781339257</v>
      </c>
      <c r="E12803" s="2">
        <v>1.055608372553E-4</v>
      </c>
      <c r="F12803" s="5">
        <v>0.088721789419651</v>
      </c>
      <c r="G12803" s="2">
        <v>0.0038299884181469</v>
      </c>
      <c r="H12803" s="2">
        <v>0.0</v>
      </c>
      <c r="I12803" s="2">
        <v>0.0</v>
      </c>
      <c r="J12803" s="2">
        <v>0.0</v>
      </c>
      <c r="K12803" s="2">
        <f t="shared" si="1"/>
        <v>0</v>
      </c>
      <c r="L12803" s="4">
        <v>1.0</v>
      </c>
      <c r="M12803" s="4"/>
    </row>
    <row r="12804" ht="14.25" customHeight="1">
      <c r="A12804" s="2" t="s">
        <v>12722</v>
      </c>
      <c r="B12804" s="2">
        <v>0.236341208219528</v>
      </c>
      <c r="C12804" s="2">
        <v>3.980938636232E-4</v>
      </c>
      <c r="D12804" s="2">
        <v>0.0106832049787044</v>
      </c>
      <c r="E12804" s="2">
        <v>0.0034391900990158</v>
      </c>
      <c r="F12804" s="5">
        <v>0.307873755693435</v>
      </c>
      <c r="G12804" s="2">
        <v>0.0090351114049553</v>
      </c>
      <c r="H12804" s="2">
        <v>0.0</v>
      </c>
      <c r="I12804" s="2">
        <v>0.0</v>
      </c>
      <c r="J12804" s="2">
        <v>0.0</v>
      </c>
      <c r="K12804" s="2">
        <f t="shared" si="1"/>
        <v>0</v>
      </c>
      <c r="L12804" s="4">
        <v>1.0</v>
      </c>
      <c r="M12804" s="4"/>
    </row>
    <row r="12805" ht="14.25" customHeight="1">
      <c r="A12805" s="2" t="s">
        <v>12723</v>
      </c>
      <c r="B12805" s="2">
        <v>0.432944774627685</v>
      </c>
      <c r="C12805" s="2">
        <v>3.04303044686E-4</v>
      </c>
      <c r="D12805" s="2">
        <v>0.0023666168563067</v>
      </c>
      <c r="E12805" s="2">
        <v>0.0034595939796417</v>
      </c>
      <c r="F12805" s="5">
        <v>0.569054663181304</v>
      </c>
      <c r="G12805" s="2">
        <v>0.0083296978846192</v>
      </c>
      <c r="H12805" s="2">
        <v>0.0</v>
      </c>
      <c r="I12805" s="2">
        <v>0.0</v>
      </c>
      <c r="J12805" s="2">
        <v>0.0</v>
      </c>
      <c r="K12805" s="2">
        <f t="shared" si="1"/>
        <v>0</v>
      </c>
      <c r="L12805" s="4">
        <v>1.0</v>
      </c>
      <c r="M12805" s="4"/>
    </row>
    <row r="12806" ht="14.25" customHeight="1">
      <c r="A12806" s="2" t="s">
        <v>12724</v>
      </c>
      <c r="B12806" s="2">
        <v>0.601943016052246</v>
      </c>
      <c r="C12806" s="2">
        <v>2.393141912762E-4</v>
      </c>
      <c r="D12806" s="2">
        <v>0.0010675656376406</v>
      </c>
      <c r="E12806" s="2">
        <v>0.0024725347757339</v>
      </c>
      <c r="F12806" s="5">
        <v>0.719923973083496</v>
      </c>
      <c r="G12806" s="2">
        <v>0.0047430852428078</v>
      </c>
      <c r="H12806" s="2">
        <v>0.0</v>
      </c>
      <c r="I12806" s="2">
        <v>0.0</v>
      </c>
      <c r="J12806" s="2">
        <v>0.0</v>
      </c>
      <c r="K12806" s="2">
        <f t="shared" si="1"/>
        <v>1</v>
      </c>
      <c r="L12806" s="4">
        <v>1.0</v>
      </c>
      <c r="M12806" s="4"/>
    </row>
    <row r="12807" ht="14.25" customHeight="1">
      <c r="A12807" s="2" t="s">
        <v>12725</v>
      </c>
      <c r="B12807" s="2">
        <v>0.585232734680175</v>
      </c>
      <c r="C12807" s="2">
        <v>1.882655342342E-4</v>
      </c>
      <c r="D12807" s="2">
        <v>0.0011863315012305</v>
      </c>
      <c r="E12807" s="2">
        <v>0.0029024404939264</v>
      </c>
      <c r="F12807" s="5">
        <v>0.699745297431945</v>
      </c>
      <c r="G12807" s="2">
        <v>0.0054521104320883</v>
      </c>
      <c r="H12807" s="2">
        <v>0.0</v>
      </c>
      <c r="I12807" s="2">
        <v>0.0</v>
      </c>
      <c r="J12807" s="2">
        <v>0.0</v>
      </c>
      <c r="K12807" s="2">
        <f t="shared" si="1"/>
        <v>1</v>
      </c>
      <c r="L12807" s="4">
        <v>1.0</v>
      </c>
      <c r="M12807" s="4"/>
    </row>
    <row r="12808" ht="14.25" customHeight="1">
      <c r="A12808" s="2" t="s">
        <v>12726</v>
      </c>
      <c r="B12808" s="2">
        <v>0.17937196791172</v>
      </c>
      <c r="C12808" s="2">
        <v>9.98143223114311E-5</v>
      </c>
      <c r="D12808" s="2">
        <v>0.0022386047057807</v>
      </c>
      <c r="E12808" s="2">
        <v>4.547548596747E-4</v>
      </c>
      <c r="F12808" s="5">
        <v>0.301938414573669</v>
      </c>
      <c r="G12808" s="2">
        <v>0.0052813845686614</v>
      </c>
      <c r="H12808" s="2">
        <v>0.0</v>
      </c>
      <c r="I12808" s="2">
        <v>0.0</v>
      </c>
      <c r="J12808" s="2">
        <v>0.0</v>
      </c>
      <c r="K12808" s="2">
        <f t="shared" si="1"/>
        <v>0</v>
      </c>
      <c r="L12808" s="4">
        <v>1.0</v>
      </c>
      <c r="M12808" s="4"/>
    </row>
    <row r="12809" ht="14.25" customHeight="1">
      <c r="A12809" s="2" t="s">
        <v>12727</v>
      </c>
      <c r="B12809" s="2">
        <v>0.823625683784484</v>
      </c>
      <c r="C12809" s="2">
        <v>1.473163865739E-4</v>
      </c>
      <c r="D12809" s="2">
        <v>0.0013577962527051</v>
      </c>
      <c r="E12809" s="2">
        <v>0.002657018136233</v>
      </c>
      <c r="F12809" s="5">
        <v>0.895611047744751</v>
      </c>
      <c r="G12809" s="2">
        <v>0.0033093332313001</v>
      </c>
      <c r="H12809" s="2">
        <v>0.0</v>
      </c>
      <c r="I12809" s="2">
        <v>0.0</v>
      </c>
      <c r="J12809" s="2">
        <v>0.0</v>
      </c>
      <c r="K12809" s="2">
        <f t="shared" si="1"/>
        <v>1</v>
      </c>
      <c r="L12809" s="4">
        <v>1.0</v>
      </c>
      <c r="M12809" s="4"/>
    </row>
    <row r="12810" ht="14.25" customHeight="1">
      <c r="A12810" s="2" t="s">
        <v>12728</v>
      </c>
      <c r="B12810" s="2">
        <v>0.940729022026062</v>
      </c>
      <c r="C12810" s="2">
        <v>2.124066086253E-4</v>
      </c>
      <c r="D12810" s="2">
        <v>6.706930580548E-4</v>
      </c>
      <c r="E12810" s="2">
        <v>0.0036062526050955</v>
      </c>
      <c r="F12810" s="5">
        <v>0.962849199771881</v>
      </c>
      <c r="G12810" s="2">
        <v>0.0028701541014015</v>
      </c>
      <c r="H12810" s="2">
        <v>0.0</v>
      </c>
      <c r="I12810" s="2">
        <v>0.0</v>
      </c>
      <c r="J12810" s="2">
        <v>0.0</v>
      </c>
      <c r="K12810" s="2">
        <f t="shared" si="1"/>
        <v>1</v>
      </c>
      <c r="L12810" s="4">
        <v>1.0</v>
      </c>
      <c r="M12810" s="4"/>
    </row>
    <row r="12811" ht="14.25" customHeight="1">
      <c r="A12811" s="2" t="s">
        <v>12729</v>
      </c>
      <c r="B12811" s="2">
        <v>0.873479068279266</v>
      </c>
      <c r="C12811" s="2">
        <v>1.842226774897E-4</v>
      </c>
      <c r="D12811" s="2">
        <v>4.726097977254E-4</v>
      </c>
      <c r="E12811" s="2">
        <v>0.0024540396407246</v>
      </c>
      <c r="F12811" s="5">
        <v>0.940230846405029</v>
      </c>
      <c r="G12811" s="2">
        <v>0.0021810561884194</v>
      </c>
      <c r="H12811" s="2">
        <v>0.0</v>
      </c>
      <c r="I12811" s="2">
        <v>0.0</v>
      </c>
      <c r="J12811" s="2">
        <v>0.0</v>
      </c>
      <c r="K12811" s="2">
        <f t="shared" si="1"/>
        <v>1</v>
      </c>
      <c r="L12811" s="4">
        <v>1.0</v>
      </c>
      <c r="M12811" s="4"/>
    </row>
    <row r="12812" ht="14.25" customHeight="1">
      <c r="A12812" s="2" t="s">
        <v>12730</v>
      </c>
      <c r="B12812" s="2">
        <v>0.756134033203125</v>
      </c>
      <c r="C12812" s="2">
        <v>5.791652365587E-4</v>
      </c>
      <c r="D12812" s="2">
        <v>0.0019761361181735</v>
      </c>
      <c r="E12812" s="2">
        <v>0.0102325631305575</v>
      </c>
      <c r="F12812" s="5">
        <v>0.86480039358139</v>
      </c>
      <c r="G12812" s="2">
        <v>0.0106306029483675</v>
      </c>
      <c r="H12812" s="2">
        <v>0.0</v>
      </c>
      <c r="I12812" s="2">
        <v>0.0</v>
      </c>
      <c r="J12812" s="2">
        <v>0.0</v>
      </c>
      <c r="K12812" s="2">
        <f t="shared" si="1"/>
        <v>1</v>
      </c>
      <c r="L12812" s="4">
        <v>1.0</v>
      </c>
      <c r="M12812" s="4"/>
    </row>
    <row r="12813" ht="14.25" customHeight="1">
      <c r="A12813" s="2" t="s">
        <v>12731</v>
      </c>
      <c r="B12813" s="2">
        <v>0.802015841007232</v>
      </c>
      <c r="C12813" s="2">
        <v>4.794384294655E-4</v>
      </c>
      <c r="D12813" s="2">
        <v>0.0019606079440563</v>
      </c>
      <c r="E12813" s="2">
        <v>0.0047738216817379</v>
      </c>
      <c r="F12813" s="5">
        <v>0.896165251731872</v>
      </c>
      <c r="G12813" s="2">
        <v>0.0081270420923829</v>
      </c>
      <c r="H12813" s="2">
        <v>0.0</v>
      </c>
      <c r="I12813" s="2">
        <v>0.0</v>
      </c>
      <c r="J12813" s="2">
        <v>0.0</v>
      </c>
      <c r="K12813" s="2">
        <f t="shared" si="1"/>
        <v>1</v>
      </c>
      <c r="L12813" s="4">
        <v>1.0</v>
      </c>
      <c r="M12813" s="4"/>
    </row>
    <row r="12814" ht="14.25" customHeight="1">
      <c r="A12814" s="2" t="s">
        <v>12732</v>
      </c>
      <c r="B12814" s="2">
        <v>0.834910154342651</v>
      </c>
      <c r="C12814" s="2">
        <v>5.108881159685E-4</v>
      </c>
      <c r="D12814" s="2">
        <v>0.002183036180213</v>
      </c>
      <c r="E12814" s="2">
        <v>0.0060215834528207</v>
      </c>
      <c r="F12814" s="5">
        <v>0.924146652221679</v>
      </c>
      <c r="G12814" s="2">
        <v>0.0095034930855035</v>
      </c>
      <c r="H12814" s="2">
        <v>0.0</v>
      </c>
      <c r="I12814" s="2">
        <v>0.0</v>
      </c>
      <c r="J12814" s="2">
        <v>0.0</v>
      </c>
      <c r="K12814" s="2">
        <f t="shared" si="1"/>
        <v>1</v>
      </c>
      <c r="L12814" s="4">
        <v>1.0</v>
      </c>
      <c r="M12814" s="4"/>
    </row>
    <row r="12815" ht="14.25" customHeight="1">
      <c r="A12815" s="2" t="s">
        <v>12733</v>
      </c>
      <c r="B12815" s="2">
        <v>0.800265908241272</v>
      </c>
      <c r="C12815" s="2">
        <v>6.909682997502E-4</v>
      </c>
      <c r="D12815" s="2">
        <v>0.0034487675875425</v>
      </c>
      <c r="E12815" s="2">
        <v>0.0097659267485141</v>
      </c>
      <c r="F12815" s="5">
        <v>0.832789182662963</v>
      </c>
      <c r="G12815" s="2">
        <v>0.0183824021369218</v>
      </c>
      <c r="H12815" s="2">
        <v>0.0</v>
      </c>
      <c r="I12815" s="2">
        <v>0.0</v>
      </c>
      <c r="J12815" s="2">
        <v>0.0</v>
      </c>
      <c r="K12815" s="2">
        <f t="shared" si="1"/>
        <v>1</v>
      </c>
      <c r="L12815" s="4">
        <v>1.0</v>
      </c>
      <c r="M12815" s="4"/>
    </row>
    <row r="12816" ht="14.25" customHeight="1">
      <c r="A12816" s="2" t="s">
        <v>12734</v>
      </c>
      <c r="B12816" s="2">
        <v>0.888305068016052</v>
      </c>
      <c r="C12816" s="2">
        <v>6.876063416711E-4</v>
      </c>
      <c r="D12816" s="2">
        <v>0.003294066991657</v>
      </c>
      <c r="E12816" s="2">
        <v>0.0461302697658538</v>
      </c>
      <c r="F12816" s="5">
        <v>0.909646868705749</v>
      </c>
      <c r="G12816" s="2">
        <v>0.0271961502730846</v>
      </c>
      <c r="H12816" s="2">
        <v>0.0</v>
      </c>
      <c r="I12816" s="2">
        <v>0.0</v>
      </c>
      <c r="J12816" s="2">
        <v>0.0</v>
      </c>
      <c r="K12816" s="2">
        <f t="shared" si="1"/>
        <v>1</v>
      </c>
      <c r="L12816" s="4">
        <v>1.0</v>
      </c>
      <c r="M12816" s="4"/>
    </row>
    <row r="12817" ht="14.25" customHeight="1">
      <c r="A12817" s="2" t="s">
        <v>12735</v>
      </c>
      <c r="B12817" s="2">
        <v>0.858431160449981</v>
      </c>
      <c r="C12817" s="2">
        <v>9.230645373463E-4</v>
      </c>
      <c r="D12817" s="2">
        <v>0.0051583559252321</v>
      </c>
      <c r="E12817" s="2">
        <v>0.0141251077875494</v>
      </c>
      <c r="F12817" s="5">
        <v>0.869075775146484</v>
      </c>
      <c r="G12817" s="2">
        <v>0.0248274244368076</v>
      </c>
      <c r="H12817" s="2">
        <v>0.0</v>
      </c>
      <c r="I12817" s="2">
        <v>0.0</v>
      </c>
      <c r="J12817" s="2">
        <v>0.0</v>
      </c>
      <c r="K12817" s="2">
        <f t="shared" si="1"/>
        <v>1</v>
      </c>
      <c r="L12817" s="4">
        <v>1.0</v>
      </c>
      <c r="M12817" s="4"/>
    </row>
    <row r="12818" ht="14.25" customHeight="1">
      <c r="A12818" s="2" t="s">
        <v>12736</v>
      </c>
      <c r="B12818" s="2">
        <v>0.750661849975585</v>
      </c>
      <c r="C12818" s="2">
        <v>9.464410832151E-4</v>
      </c>
      <c r="D12818" s="2">
        <v>0.0045442818664014</v>
      </c>
      <c r="E12818" s="2">
        <v>0.0149814775213599</v>
      </c>
      <c r="F12818" s="5">
        <v>0.780298471450805</v>
      </c>
      <c r="G12818" s="2">
        <v>0.0140310619026422</v>
      </c>
      <c r="H12818" s="2">
        <v>0.0</v>
      </c>
      <c r="I12818" s="2">
        <v>0.0</v>
      </c>
      <c r="J12818" s="2">
        <v>0.0</v>
      </c>
      <c r="K12818" s="2">
        <f t="shared" si="1"/>
        <v>1</v>
      </c>
      <c r="L12818" s="4">
        <v>1.0</v>
      </c>
      <c r="M12818" s="4"/>
    </row>
    <row r="12819" ht="14.25" customHeight="1">
      <c r="A12819" s="2" t="s">
        <v>12737</v>
      </c>
      <c r="B12819" s="2">
        <v>0.887961566448211</v>
      </c>
      <c r="C12819" s="2">
        <v>0.001515588723123</v>
      </c>
      <c r="D12819" s="2">
        <v>0.0238223448395729</v>
      </c>
      <c r="E12819" s="2">
        <v>0.0279494673013687</v>
      </c>
      <c r="F12819" s="5">
        <v>0.875935494899749</v>
      </c>
      <c r="G12819" s="2">
        <v>0.0130903478711843</v>
      </c>
      <c r="H12819" s="2">
        <v>0.0</v>
      </c>
      <c r="I12819" s="2">
        <v>0.0</v>
      </c>
      <c r="J12819" s="2">
        <v>0.0</v>
      </c>
      <c r="K12819" s="2">
        <f t="shared" si="1"/>
        <v>1</v>
      </c>
      <c r="L12819" s="4">
        <v>1.0</v>
      </c>
      <c r="M12819" s="4"/>
    </row>
    <row r="12820" ht="14.25" customHeight="1">
      <c r="A12820" s="2" t="s">
        <v>12738</v>
      </c>
      <c r="B12820" s="2">
        <v>0.132010340690612</v>
      </c>
      <c r="C12820" s="2">
        <v>9.517717990092E-4</v>
      </c>
      <c r="D12820" s="2">
        <v>0.0337028838694095</v>
      </c>
      <c r="E12820" s="2">
        <v>0.0345138348639011</v>
      </c>
      <c r="F12820" s="5">
        <v>0.0538761056959629</v>
      </c>
      <c r="G12820" s="2">
        <v>0.0116829257458448</v>
      </c>
      <c r="H12820" s="2">
        <v>0.0</v>
      </c>
      <c r="I12820" s="2">
        <v>0.0</v>
      </c>
      <c r="J12820" s="2">
        <v>0.0</v>
      </c>
      <c r="K12820" s="2">
        <f t="shared" si="1"/>
        <v>0</v>
      </c>
      <c r="L12820" s="4">
        <v>1.0</v>
      </c>
      <c r="M12820" s="4"/>
    </row>
    <row r="12821" ht="14.25" customHeight="1">
      <c r="A12821" s="2" t="s">
        <v>12739</v>
      </c>
      <c r="B12821" s="2">
        <v>0.0651148483157157</v>
      </c>
      <c r="C12821" s="2">
        <v>0.0014991702046245</v>
      </c>
      <c r="D12821" s="2">
        <v>0.0204353611916303</v>
      </c>
      <c r="E12821" s="2">
        <v>0.0112738646566867</v>
      </c>
      <c r="F12821" s="5">
        <v>0.0223013777285814</v>
      </c>
      <c r="G12821" s="2">
        <v>0.0206458363682031</v>
      </c>
      <c r="H12821" s="2">
        <v>0.0</v>
      </c>
      <c r="I12821" s="2">
        <v>0.0</v>
      </c>
      <c r="J12821" s="2">
        <v>0.0</v>
      </c>
      <c r="K12821" s="2">
        <f t="shared" si="1"/>
        <v>0</v>
      </c>
      <c r="L12821" s="4">
        <v>1.0</v>
      </c>
      <c r="M12821" s="4"/>
    </row>
    <row r="12822" ht="14.25" customHeight="1">
      <c r="A12822" s="2" t="s">
        <v>12740</v>
      </c>
      <c r="B12822" s="2">
        <v>0.0463465005159378</v>
      </c>
      <c r="C12822" s="2">
        <v>0.0018230972345918</v>
      </c>
      <c r="D12822" s="2">
        <v>0.0087166894227266</v>
      </c>
      <c r="E12822" s="2">
        <v>0.0029148298781365</v>
      </c>
      <c r="F12822" s="5">
        <v>0.0105850715190172</v>
      </c>
      <c r="G12822" s="2">
        <v>0.0260509438812732</v>
      </c>
      <c r="H12822" s="2">
        <v>0.0</v>
      </c>
      <c r="I12822" s="2">
        <v>0.0</v>
      </c>
      <c r="J12822" s="2">
        <v>0.0</v>
      </c>
      <c r="K12822" s="2">
        <f t="shared" si="1"/>
        <v>0</v>
      </c>
      <c r="L12822" s="4">
        <v>1.0</v>
      </c>
      <c r="M12822" s="4"/>
    </row>
    <row r="12823" ht="14.25" customHeight="1">
      <c r="A12823" s="2" t="s">
        <v>12741</v>
      </c>
      <c r="B12823" s="2">
        <v>0.101826354861259</v>
      </c>
      <c r="C12823" s="2">
        <v>0.0016192139592021</v>
      </c>
      <c r="D12823" s="2">
        <v>0.0327177122235298</v>
      </c>
      <c r="E12823" s="2">
        <v>0.0087674399837851</v>
      </c>
      <c r="F12823" s="5">
        <v>0.0689146071672439</v>
      </c>
      <c r="G12823" s="2">
        <v>0.0223125200718641</v>
      </c>
      <c r="H12823" s="2">
        <v>0.0</v>
      </c>
      <c r="I12823" s="2">
        <v>0.0</v>
      </c>
      <c r="J12823" s="2">
        <v>0.0</v>
      </c>
      <c r="K12823" s="2">
        <f t="shared" si="1"/>
        <v>0</v>
      </c>
      <c r="L12823" s="4">
        <v>1.0</v>
      </c>
      <c r="M12823" s="4"/>
    </row>
    <row r="12824" ht="14.25" customHeight="1">
      <c r="A12824" s="2" t="s">
        <v>12742</v>
      </c>
      <c r="B12824" s="2">
        <v>0.0389816761016845</v>
      </c>
      <c r="C12824" s="2">
        <v>0.0014296235749498</v>
      </c>
      <c r="D12824" s="2">
        <v>0.0067927232012152</v>
      </c>
      <c r="E12824" s="2">
        <v>0.0018038204871118</v>
      </c>
      <c r="F12824" s="5">
        <v>0.0195765681564807</v>
      </c>
      <c r="G12824" s="2">
        <v>0.0198795385658741</v>
      </c>
      <c r="H12824" s="2">
        <v>0.0</v>
      </c>
      <c r="I12824" s="2">
        <v>0.0</v>
      </c>
      <c r="J12824" s="2">
        <v>0.0</v>
      </c>
      <c r="K12824" s="2">
        <f t="shared" si="1"/>
        <v>0</v>
      </c>
      <c r="L12824" s="4">
        <v>1.0</v>
      </c>
      <c r="M12824" s="4"/>
    </row>
    <row r="12825" ht="14.25" customHeight="1">
      <c r="A12825" s="2" t="s">
        <v>12743</v>
      </c>
      <c r="B12825" s="2">
        <v>0.0308796428143978</v>
      </c>
      <c r="C12825" s="2">
        <v>0.0014437794452533</v>
      </c>
      <c r="D12825" s="2">
        <v>0.0057062678970396</v>
      </c>
      <c r="E12825" s="2">
        <v>0.0015417183749377</v>
      </c>
      <c r="F12825" s="5">
        <v>0.0130553720518946</v>
      </c>
      <c r="G12825" s="2">
        <v>0.0152926202863454</v>
      </c>
      <c r="H12825" s="2">
        <v>0.0</v>
      </c>
      <c r="I12825" s="2">
        <v>0.0</v>
      </c>
      <c r="J12825" s="2">
        <v>0.0</v>
      </c>
      <c r="K12825" s="2">
        <f t="shared" si="1"/>
        <v>0</v>
      </c>
      <c r="L12825" s="4">
        <v>1.0</v>
      </c>
      <c r="M12825" s="4"/>
    </row>
    <row r="12826" ht="14.25" customHeight="1">
      <c r="A12826" s="2" t="s">
        <v>12744</v>
      </c>
      <c r="B12826" s="2">
        <v>0.0271693188697099</v>
      </c>
      <c r="C12826" s="2">
        <v>0.0014983653090894</v>
      </c>
      <c r="D12826" s="2">
        <v>0.006966218817979</v>
      </c>
      <c r="E12826" s="2">
        <v>0.0012259422801434</v>
      </c>
      <c r="F12826" s="5">
        <v>0.0060682371258735</v>
      </c>
      <c r="G12826" s="2">
        <v>0.0161463804543018</v>
      </c>
      <c r="H12826" s="2">
        <v>0.0</v>
      </c>
      <c r="I12826" s="2">
        <v>0.0</v>
      </c>
      <c r="J12826" s="2">
        <v>0.0</v>
      </c>
      <c r="K12826" s="2">
        <f t="shared" si="1"/>
        <v>0</v>
      </c>
      <c r="L12826" s="4">
        <v>1.0</v>
      </c>
      <c r="M12826" s="4"/>
    </row>
    <row r="12827" ht="14.25" customHeight="1">
      <c r="A12827" s="2" t="s">
        <v>12745</v>
      </c>
      <c r="B12827" s="2">
        <v>0.0091855786740779</v>
      </c>
      <c r="C12827" s="2">
        <v>5.107109318487E-4</v>
      </c>
      <c r="D12827" s="2">
        <v>0.0017801478970795</v>
      </c>
      <c r="E12827" s="2">
        <v>1.521222147857E-4</v>
      </c>
      <c r="F12827" s="5">
        <v>0.0011161693837493</v>
      </c>
      <c r="G12827" s="2">
        <v>0.0057640033774077</v>
      </c>
      <c r="H12827" s="2">
        <v>0.0</v>
      </c>
      <c r="I12827" s="2">
        <v>0.0</v>
      </c>
      <c r="J12827" s="2">
        <v>0.0</v>
      </c>
      <c r="K12827" s="2">
        <f t="shared" si="1"/>
        <v>0</v>
      </c>
      <c r="L12827" s="4">
        <v>1.0</v>
      </c>
      <c r="M12827" s="4"/>
    </row>
    <row r="12828" ht="14.25" customHeight="1">
      <c r="A12828" s="2" t="s">
        <v>12746</v>
      </c>
      <c r="B12828" s="2">
        <v>0.0453350394964218</v>
      </c>
      <c r="C12828" s="2">
        <v>0.0014049601741135</v>
      </c>
      <c r="D12828" s="2">
        <v>0.0081233223900198</v>
      </c>
      <c r="E12828" s="2">
        <v>0.0060796425677835</v>
      </c>
      <c r="F12828" s="5">
        <v>0.0108301863074302</v>
      </c>
      <c r="G12828" s="2">
        <v>0.0169790126383304</v>
      </c>
      <c r="H12828" s="2">
        <v>0.0</v>
      </c>
      <c r="I12828" s="2">
        <v>0.0</v>
      </c>
      <c r="J12828" s="2">
        <v>0.0</v>
      </c>
      <c r="K12828" s="2">
        <f t="shared" si="1"/>
        <v>0</v>
      </c>
      <c r="L12828" s="4">
        <v>1.0</v>
      </c>
      <c r="M12828" s="4"/>
    </row>
    <row r="12829" ht="14.25" customHeight="1">
      <c r="A12829" s="2" t="s">
        <v>12747</v>
      </c>
      <c r="B12829" s="2">
        <v>0.0251437276601791</v>
      </c>
      <c r="C12829" s="2">
        <v>8.346121176145E-4</v>
      </c>
      <c r="D12829" s="2">
        <v>0.0028452426195144</v>
      </c>
      <c r="E12829" s="2">
        <v>2.86994385533E-4</v>
      </c>
      <c r="F12829" s="5">
        <v>0.0035269239451736</v>
      </c>
      <c r="G12829" s="2">
        <v>0.0129487505182623</v>
      </c>
      <c r="H12829" s="2">
        <v>0.0</v>
      </c>
      <c r="I12829" s="2">
        <v>0.0</v>
      </c>
      <c r="J12829" s="2">
        <v>0.0</v>
      </c>
      <c r="K12829" s="2">
        <f t="shared" si="1"/>
        <v>0</v>
      </c>
      <c r="L12829" s="4">
        <v>1.0</v>
      </c>
      <c r="M12829" s="4"/>
    </row>
    <row r="12830" ht="14.25" customHeight="1">
      <c r="A12830" s="2" t="s">
        <v>12748</v>
      </c>
      <c r="B12830" s="2">
        <v>0.042493924498558</v>
      </c>
      <c r="C12830" s="2">
        <v>7.81399954576E-4</v>
      </c>
      <c r="D12830" s="2">
        <v>0.0053601530380547</v>
      </c>
      <c r="E12830" s="2">
        <v>2.888613380491E-4</v>
      </c>
      <c r="F12830" s="5">
        <v>0.020231569185853</v>
      </c>
      <c r="G12830" s="2">
        <v>0.0083407694473862</v>
      </c>
      <c r="H12830" s="2">
        <v>0.0</v>
      </c>
      <c r="I12830" s="2">
        <v>0.0</v>
      </c>
      <c r="J12830" s="2">
        <v>0.0</v>
      </c>
      <c r="K12830" s="2">
        <f t="shared" si="1"/>
        <v>0</v>
      </c>
      <c r="L12830" s="4">
        <v>1.0</v>
      </c>
      <c r="M12830" s="4"/>
    </row>
    <row r="12831" ht="14.25" customHeight="1">
      <c r="A12831" s="2" t="s">
        <v>12749</v>
      </c>
      <c r="B12831" s="2">
        <v>0.139536038041114</v>
      </c>
      <c r="C12831" s="2">
        <v>0.001349555212073</v>
      </c>
      <c r="D12831" s="2">
        <v>0.0118533335626125</v>
      </c>
      <c r="E12831" s="2">
        <v>6.405868334695E-4</v>
      </c>
      <c r="F12831" s="5">
        <v>0.0860770493745803</v>
      </c>
      <c r="G12831" s="2">
        <v>0.0178221818059682</v>
      </c>
      <c r="H12831" s="2">
        <v>0.0</v>
      </c>
      <c r="I12831" s="2">
        <v>0.0</v>
      </c>
      <c r="J12831" s="2">
        <v>0.0</v>
      </c>
      <c r="K12831" s="2">
        <f t="shared" si="1"/>
        <v>0</v>
      </c>
      <c r="L12831" s="4">
        <v>1.0</v>
      </c>
      <c r="M12831" s="4"/>
    </row>
    <row r="12832" ht="14.25" customHeight="1">
      <c r="A12832" s="2" t="s">
        <v>12750</v>
      </c>
      <c r="B12832" s="2">
        <v>0.0115647055208683</v>
      </c>
      <c r="C12832" s="2">
        <v>2.05864853342E-4</v>
      </c>
      <c r="D12832" s="2">
        <v>0.0015020832652226</v>
      </c>
      <c r="E12832" s="2">
        <v>6.67501226416789E-5</v>
      </c>
      <c r="F12832" s="5">
        <v>0.0043474500998854</v>
      </c>
      <c r="G12832" s="2">
        <v>0.0041648321785032</v>
      </c>
      <c r="H12832" s="2">
        <v>0.0</v>
      </c>
      <c r="I12832" s="2">
        <v>0.0</v>
      </c>
      <c r="J12832" s="2">
        <v>0.0</v>
      </c>
      <c r="K12832" s="2">
        <f t="shared" si="1"/>
        <v>0</v>
      </c>
      <c r="L12832" s="4">
        <v>1.0</v>
      </c>
      <c r="M12832" s="4"/>
    </row>
    <row r="12833" ht="14.25" customHeight="1">
      <c r="A12833" s="2" t="s">
        <v>12751</v>
      </c>
      <c r="B12833" s="2">
        <v>0.0040775570087134</v>
      </c>
      <c r="C12833" s="2">
        <v>5.15614519827067E-5</v>
      </c>
      <c r="D12833" s="2">
        <v>6.073818076401E-4</v>
      </c>
      <c r="E12833" s="2">
        <v>1.39185676744091E-5</v>
      </c>
      <c r="F12833" s="5">
        <v>8.607173222117E-4</v>
      </c>
      <c r="G12833" s="2">
        <v>0.0023277269210666</v>
      </c>
      <c r="H12833" s="2">
        <v>0.0</v>
      </c>
      <c r="I12833" s="2">
        <v>0.0</v>
      </c>
      <c r="J12833" s="2">
        <v>0.0</v>
      </c>
      <c r="K12833" s="2">
        <f t="shared" si="1"/>
        <v>0</v>
      </c>
      <c r="L12833" s="4">
        <v>1.0</v>
      </c>
      <c r="M12833" s="4"/>
    </row>
    <row r="12834" ht="14.25" customHeight="1">
      <c r="A12834" s="2" t="s">
        <v>12752</v>
      </c>
      <c r="B12834" s="2">
        <v>0.0101617565378546</v>
      </c>
      <c r="C12834" s="2">
        <v>4.09430904255714E-5</v>
      </c>
      <c r="D12834" s="2">
        <v>8.936022641137E-4</v>
      </c>
      <c r="E12834" s="2">
        <v>5.39775101060513E-5</v>
      </c>
      <c r="F12834" s="5">
        <v>0.0044208974577486</v>
      </c>
      <c r="G12834" s="2">
        <v>0.0034934477880597</v>
      </c>
      <c r="H12834" s="2">
        <v>0.0</v>
      </c>
      <c r="I12834" s="2">
        <v>0.0</v>
      </c>
      <c r="J12834" s="2">
        <v>0.0</v>
      </c>
      <c r="K12834" s="2">
        <f t="shared" si="1"/>
        <v>0</v>
      </c>
      <c r="L12834" s="4">
        <v>1.0</v>
      </c>
      <c r="M12834" s="4"/>
    </row>
    <row r="12835" ht="14.25" customHeight="1">
      <c r="A12835" s="2" t="s">
        <v>12753</v>
      </c>
      <c r="B12835" s="2">
        <v>0.0220696255564689</v>
      </c>
      <c r="C12835" s="2">
        <v>1.154033016064E-4</v>
      </c>
      <c r="D12835" s="2">
        <v>0.0101942298933863</v>
      </c>
      <c r="E12835" s="2">
        <v>2.63746274868E-4</v>
      </c>
      <c r="F12835" s="5">
        <v>0.0088963061571121</v>
      </c>
      <c r="G12835" s="2">
        <v>0.003401058493182</v>
      </c>
      <c r="H12835" s="2">
        <v>0.0</v>
      </c>
      <c r="I12835" s="2">
        <v>0.0</v>
      </c>
      <c r="J12835" s="2">
        <v>0.0</v>
      </c>
      <c r="K12835" s="2">
        <f t="shared" si="1"/>
        <v>0</v>
      </c>
      <c r="L12835" s="4">
        <v>1.0</v>
      </c>
      <c r="M12835" s="4"/>
    </row>
    <row r="12836" ht="14.25" customHeight="1">
      <c r="A12836" s="2" t="s">
        <v>12754</v>
      </c>
      <c r="B12836" s="2">
        <v>0.093696691095829</v>
      </c>
      <c r="C12836" s="2">
        <v>7.64539581723511E-5</v>
      </c>
      <c r="D12836" s="2">
        <v>0.0197259802371263</v>
      </c>
      <c r="E12836" s="2">
        <v>0.0014088388998061</v>
      </c>
      <c r="F12836" s="5">
        <v>0.0892392396926879</v>
      </c>
      <c r="G12836" s="2">
        <v>0.003412029473111</v>
      </c>
      <c r="H12836" s="2">
        <v>0.0</v>
      </c>
      <c r="I12836" s="2">
        <v>0.0</v>
      </c>
      <c r="J12836" s="2">
        <v>0.0</v>
      </c>
      <c r="K12836" s="2">
        <f t="shared" si="1"/>
        <v>0</v>
      </c>
      <c r="L12836" s="4">
        <v>1.0</v>
      </c>
      <c r="M12836" s="4"/>
    </row>
    <row r="12837" ht="14.25" customHeight="1">
      <c r="A12837" s="2" t="s">
        <v>12755</v>
      </c>
      <c r="B12837" s="2">
        <v>0.0161662604659795</v>
      </c>
      <c r="C12837" s="2">
        <v>4.87816178065259E-5</v>
      </c>
      <c r="D12837" s="2">
        <v>0.0070047564804553</v>
      </c>
      <c r="E12837" s="2">
        <v>8.982559666037E-4</v>
      </c>
      <c r="F12837" s="5">
        <v>0.0064820321276783</v>
      </c>
      <c r="G12837" s="2">
        <v>0.0031401286832988</v>
      </c>
      <c r="H12837" s="2">
        <v>0.0</v>
      </c>
      <c r="I12837" s="2">
        <v>0.0</v>
      </c>
      <c r="J12837" s="2">
        <v>0.0</v>
      </c>
      <c r="K12837" s="2">
        <f t="shared" si="1"/>
        <v>0</v>
      </c>
      <c r="L12837" s="4">
        <v>1.0</v>
      </c>
      <c r="M12837" s="4"/>
    </row>
    <row r="12838" ht="14.25" customHeight="1">
      <c r="A12838" s="2" t="s">
        <v>12756</v>
      </c>
      <c r="B12838" s="2">
        <v>0.0824895799160003</v>
      </c>
      <c r="C12838" s="2">
        <v>2.136955154128E-4</v>
      </c>
      <c r="D12838" s="2">
        <v>0.0195215344429016</v>
      </c>
      <c r="E12838" s="2">
        <v>9.283454855903E-4</v>
      </c>
      <c r="F12838" s="5">
        <v>0.0567541010677814</v>
      </c>
      <c r="G12838" s="2">
        <v>0.0147151611745357</v>
      </c>
      <c r="H12838" s="2">
        <v>0.0</v>
      </c>
      <c r="I12838" s="2">
        <v>0.0</v>
      </c>
      <c r="J12838" s="2">
        <v>0.0</v>
      </c>
      <c r="K12838" s="2">
        <f t="shared" si="1"/>
        <v>0</v>
      </c>
      <c r="L12838" s="4">
        <v>1.0</v>
      </c>
      <c r="M12838" s="4"/>
    </row>
    <row r="12839" ht="14.25" customHeight="1">
      <c r="A12839" s="2" t="s">
        <v>12757</v>
      </c>
      <c r="B12839" s="2">
        <v>0.280783146619796</v>
      </c>
      <c r="C12839" s="2">
        <v>2.846538554877E-4</v>
      </c>
      <c r="D12839" s="2">
        <v>0.0214772131294012</v>
      </c>
      <c r="E12839" s="2">
        <v>0.003269056789577</v>
      </c>
      <c r="F12839" s="5">
        <v>0.268846660852432</v>
      </c>
      <c r="G12839" s="2">
        <v>0.0217933654785156</v>
      </c>
      <c r="H12839" s="2">
        <v>0.0</v>
      </c>
      <c r="I12839" s="2">
        <v>0.0</v>
      </c>
      <c r="J12839" s="2">
        <v>0.0</v>
      </c>
      <c r="K12839" s="2">
        <f t="shared" si="1"/>
        <v>0</v>
      </c>
      <c r="L12839" s="4">
        <v>1.0</v>
      </c>
      <c r="M12839" s="4"/>
    </row>
    <row r="12840" ht="14.25" customHeight="1">
      <c r="A12840" s="2" t="s">
        <v>12758</v>
      </c>
      <c r="B12840" s="2">
        <v>0.0945038497447967</v>
      </c>
      <c r="C12840" s="2">
        <v>0.0011713486164808</v>
      </c>
      <c r="D12840" s="2">
        <v>0.0123723354190588</v>
      </c>
      <c r="E12840" s="2">
        <v>0.00228445767425</v>
      </c>
      <c r="F12840" s="5">
        <v>0.046512171626091</v>
      </c>
      <c r="G12840" s="2">
        <v>0.0149908615276217</v>
      </c>
      <c r="H12840" s="2">
        <v>0.0</v>
      </c>
      <c r="I12840" s="2">
        <v>0.0</v>
      </c>
      <c r="J12840" s="2">
        <v>0.0</v>
      </c>
      <c r="K12840" s="2">
        <f t="shared" si="1"/>
        <v>0</v>
      </c>
      <c r="L12840" s="4">
        <v>1.0</v>
      </c>
      <c r="M12840" s="4"/>
    </row>
    <row r="12841" ht="14.25" customHeight="1">
      <c r="A12841" s="2" t="s">
        <v>12759</v>
      </c>
      <c r="B12841" s="2">
        <v>0.499357908964157</v>
      </c>
      <c r="C12841" s="2">
        <v>2.848164876922E-4</v>
      </c>
      <c r="D12841" s="2">
        <v>0.020361078903079</v>
      </c>
      <c r="E12841" s="2">
        <v>0.0059854886494576</v>
      </c>
      <c r="F12841" s="5">
        <v>0.570225775241851</v>
      </c>
      <c r="G12841" s="2">
        <v>0.0208180863410234</v>
      </c>
      <c r="H12841" s="2">
        <v>0.0</v>
      </c>
      <c r="I12841" s="2">
        <v>0.0</v>
      </c>
      <c r="J12841" s="2">
        <v>0.0</v>
      </c>
      <c r="K12841" s="2">
        <f t="shared" si="1"/>
        <v>0</v>
      </c>
      <c r="L12841" s="4">
        <v>1.0</v>
      </c>
      <c r="M12841" s="4"/>
    </row>
    <row r="12842" ht="14.25" customHeight="1">
      <c r="A12842" s="2" t="s">
        <v>12760</v>
      </c>
      <c r="B12842" s="2">
        <v>0.0270444769412279</v>
      </c>
      <c r="C12842" s="2">
        <v>1.4678594016E-4</v>
      </c>
      <c r="D12842" s="2">
        <v>0.0026334845460951</v>
      </c>
      <c r="E12842" s="2">
        <v>2.58776533883E-4</v>
      </c>
      <c r="F12842" s="5">
        <v>0.0137402964755892</v>
      </c>
      <c r="G12842" s="2">
        <v>0.012005359865725</v>
      </c>
      <c r="H12842" s="2">
        <v>0.0</v>
      </c>
      <c r="I12842" s="2">
        <v>0.0</v>
      </c>
      <c r="J12842" s="2">
        <v>0.0</v>
      </c>
      <c r="K12842" s="2">
        <f t="shared" si="1"/>
        <v>0</v>
      </c>
      <c r="L12842" s="4">
        <v>1.0</v>
      </c>
      <c r="M12842" s="4"/>
    </row>
    <row r="12843" ht="14.25" customHeight="1">
      <c r="A12843" s="2" t="s">
        <v>12761</v>
      </c>
      <c r="B12843" s="2">
        <v>0.0184740591794252</v>
      </c>
      <c r="C12843" s="2">
        <v>9.56509611569345E-5</v>
      </c>
      <c r="D12843" s="2">
        <v>0.0033783023245632</v>
      </c>
      <c r="E12843" s="2">
        <v>2.373891184106E-4</v>
      </c>
      <c r="F12843" s="5">
        <v>0.0054246890358626</v>
      </c>
      <c r="G12843" s="2">
        <v>0.0091042313724756</v>
      </c>
      <c r="H12843" s="2">
        <v>0.0</v>
      </c>
      <c r="I12843" s="2">
        <v>0.0</v>
      </c>
      <c r="J12843" s="2">
        <v>0.0</v>
      </c>
      <c r="K12843" s="2">
        <f t="shared" si="1"/>
        <v>0</v>
      </c>
      <c r="L12843" s="4">
        <v>1.0</v>
      </c>
      <c r="M12843" s="4"/>
    </row>
    <row r="12844" ht="14.25" customHeight="1">
      <c r="A12844" s="2" t="s">
        <v>12762</v>
      </c>
      <c r="B12844" s="2">
        <v>0.039536852389574</v>
      </c>
      <c r="C12844" s="2">
        <v>5.258478922769E-4</v>
      </c>
      <c r="D12844" s="2">
        <v>6.061863387003E-4</v>
      </c>
      <c r="E12844" s="2">
        <v>1.017055546981E-4</v>
      </c>
      <c r="F12844" s="5">
        <v>0.0024369654711335</v>
      </c>
      <c r="G12844" s="2">
        <v>0.0368190482258796</v>
      </c>
      <c r="H12844" s="2">
        <v>0.0</v>
      </c>
      <c r="I12844" s="2">
        <v>0.0</v>
      </c>
      <c r="J12844" s="2">
        <v>0.0</v>
      </c>
      <c r="K12844" s="2">
        <f t="shared" si="1"/>
        <v>0</v>
      </c>
      <c r="L12844" s="4">
        <v>1.0</v>
      </c>
      <c r="M12844" s="4"/>
    </row>
    <row r="12845" ht="14.25" customHeight="1">
      <c r="A12845" s="2" t="s">
        <v>12763</v>
      </c>
      <c r="B12845" s="2">
        <v>0.0651110708713531</v>
      </c>
      <c r="C12845" s="2">
        <v>6.66003790684E-4</v>
      </c>
      <c r="D12845" s="2">
        <v>0.007558865007013</v>
      </c>
      <c r="E12845" s="2">
        <v>4.97611996252E-4</v>
      </c>
      <c r="F12845" s="5">
        <v>0.0131311835721135</v>
      </c>
      <c r="G12845" s="2">
        <v>0.0516845881938934</v>
      </c>
      <c r="H12845" s="2">
        <v>0.0</v>
      </c>
      <c r="I12845" s="2">
        <v>0.0</v>
      </c>
      <c r="J12845" s="2">
        <v>0.0</v>
      </c>
      <c r="K12845" s="2">
        <f t="shared" si="1"/>
        <v>0</v>
      </c>
      <c r="L12845" s="4">
        <v>1.0</v>
      </c>
      <c r="M12845" s="4"/>
    </row>
    <row r="12846" ht="14.25" customHeight="1">
      <c r="A12846" s="2" t="s">
        <v>12764</v>
      </c>
      <c r="B12846" s="2">
        <v>0.0962012931704521</v>
      </c>
      <c r="C12846" s="2">
        <v>0.003843005746603</v>
      </c>
      <c r="D12846" s="2">
        <v>0.0166390370577573</v>
      </c>
      <c r="E12846" s="2">
        <v>4.254083905834E-4</v>
      </c>
      <c r="F12846" s="5">
        <v>0.0183372013270854</v>
      </c>
      <c r="G12846" s="2">
        <v>0.0775922164320945</v>
      </c>
      <c r="H12846" s="2">
        <v>0.0</v>
      </c>
      <c r="I12846" s="2">
        <v>0.0</v>
      </c>
      <c r="J12846" s="2">
        <v>0.0</v>
      </c>
      <c r="K12846" s="2">
        <f t="shared" si="1"/>
        <v>0</v>
      </c>
      <c r="L12846" s="4">
        <v>1.0</v>
      </c>
      <c r="M12846" s="4"/>
    </row>
    <row r="12847" ht="14.25" customHeight="1">
      <c r="A12847" s="2" t="s">
        <v>12765</v>
      </c>
      <c r="B12847" s="2">
        <v>1.160868123406E-4</v>
      </c>
      <c r="C12847" s="2">
        <v>1.60632589540909E-6</v>
      </c>
      <c r="D12847" s="2">
        <v>6.72762965336914E-8</v>
      </c>
      <c r="E12847" s="2">
        <v>1.7984500999546E-8</v>
      </c>
      <c r="F12847" s="5">
        <v>8.13167844171403E-6</v>
      </c>
      <c r="G12847" s="2">
        <v>5.68342657061293E-5</v>
      </c>
      <c r="H12847" s="2">
        <v>0.0</v>
      </c>
      <c r="I12847" s="2">
        <v>0.0</v>
      </c>
      <c r="J12847" s="2">
        <v>0.0</v>
      </c>
      <c r="K12847" s="2">
        <f t="shared" si="1"/>
        <v>0</v>
      </c>
      <c r="L12847" s="4">
        <v>1.0</v>
      </c>
      <c r="M12847" s="4"/>
    </row>
    <row r="12848" ht="14.25" customHeight="1">
      <c r="A12848" s="2" t="s">
        <v>12766</v>
      </c>
      <c r="B12848" s="2">
        <v>6.56701595289632E-5</v>
      </c>
      <c r="C12848" s="2">
        <v>2.41824807289958E-7</v>
      </c>
      <c r="D12848" s="2">
        <v>6.34659897968958E-8</v>
      </c>
      <c r="E12848" s="2">
        <v>1.44782665856268E-8</v>
      </c>
      <c r="F12848" s="5">
        <v>7.74913587520131E-6</v>
      </c>
      <c r="G12848" s="2">
        <v>3.31027586071286E-5</v>
      </c>
      <c r="H12848" s="2">
        <v>0.0</v>
      </c>
      <c r="I12848" s="2">
        <v>0.0</v>
      </c>
      <c r="J12848" s="2">
        <v>0.0</v>
      </c>
      <c r="K12848" s="2">
        <f t="shared" si="1"/>
        <v>0</v>
      </c>
      <c r="L12848" s="4">
        <v>1.0</v>
      </c>
      <c r="M12848" s="4"/>
    </row>
    <row r="12849" ht="14.25" customHeight="1">
      <c r="A12849" s="2" t="s">
        <v>12767</v>
      </c>
      <c r="B12849" s="2">
        <v>1.28702877191244E-5</v>
      </c>
      <c r="C12849" s="2">
        <v>1.83772410622395E-8</v>
      </c>
      <c r="D12849" s="2">
        <v>3.63129259994821E-8</v>
      </c>
      <c r="E12849" s="2">
        <v>7.00108504503305E-9</v>
      </c>
      <c r="F12849" s="5">
        <v>4.51392861577915E-6</v>
      </c>
      <c r="G12849" s="2">
        <v>9.37570621317718E-6</v>
      </c>
      <c r="H12849" s="2">
        <v>0.0</v>
      </c>
      <c r="I12849" s="2">
        <v>0.0</v>
      </c>
      <c r="J12849" s="2">
        <v>0.0</v>
      </c>
      <c r="K12849" s="2">
        <f t="shared" si="1"/>
        <v>0</v>
      </c>
      <c r="L12849" s="4">
        <v>1.0</v>
      </c>
      <c r="M12849" s="4"/>
    </row>
    <row r="12850" ht="14.25" customHeight="1">
      <c r="A12850" s="2" t="s">
        <v>12768</v>
      </c>
      <c r="B12850" s="2">
        <v>9.36728702072287E-6</v>
      </c>
      <c r="C12850" s="2">
        <v>6.0656519806912E-9</v>
      </c>
      <c r="D12850" s="2">
        <v>3.44733663837359E-8</v>
      </c>
      <c r="E12850" s="2">
        <v>7.96658206070333E-9</v>
      </c>
      <c r="F12850" s="5">
        <v>2.32994921134377E-6</v>
      </c>
      <c r="G12850" s="2">
        <v>8.93131073098629E-6</v>
      </c>
      <c r="H12850" s="2">
        <v>0.0</v>
      </c>
      <c r="I12850" s="2">
        <v>0.0</v>
      </c>
      <c r="J12850" s="2">
        <v>0.0</v>
      </c>
      <c r="K12850" s="2">
        <f t="shared" si="1"/>
        <v>0</v>
      </c>
      <c r="L12850" s="4">
        <v>1.0</v>
      </c>
      <c r="M12850" s="4"/>
    </row>
    <row r="12851" ht="14.25" customHeight="1">
      <c r="A12851" s="2" t="s">
        <v>12769</v>
      </c>
      <c r="B12851" s="2">
        <v>0.0578099861741066</v>
      </c>
      <c r="C12851" s="2">
        <v>2.091022761305E-4</v>
      </c>
      <c r="D12851" s="2">
        <v>6.8965787068E-4</v>
      </c>
      <c r="E12851" s="2">
        <v>1.66314348462E-4</v>
      </c>
      <c r="F12851" s="5">
        <v>0.11338497698307</v>
      </c>
      <c r="G12851" s="2">
        <v>0.0057830950245261</v>
      </c>
      <c r="H12851" s="2">
        <v>1.0</v>
      </c>
      <c r="I12851" s="2">
        <v>1.0</v>
      </c>
      <c r="J12851" s="2">
        <v>1.0</v>
      </c>
      <c r="K12851" s="2">
        <f t="shared" si="1"/>
        <v>0</v>
      </c>
      <c r="L12851" s="4">
        <v>1.0</v>
      </c>
      <c r="M12851" s="4"/>
    </row>
    <row r="12852" ht="14.25" customHeight="1">
      <c r="A12852" s="2" t="s">
        <v>12770</v>
      </c>
      <c r="B12852" s="2">
        <v>0.0049025318585336</v>
      </c>
      <c r="C12852" s="2">
        <v>2.19425019167829E-5</v>
      </c>
      <c r="D12852" s="2">
        <v>8.12022481113672E-5</v>
      </c>
      <c r="E12852" s="2">
        <v>2.45548949351359E-6</v>
      </c>
      <c r="F12852" s="5">
        <v>0.0155671834945678</v>
      </c>
      <c r="G12852" s="2">
        <v>5.377832567319E-4</v>
      </c>
      <c r="H12852" s="2">
        <v>1.0</v>
      </c>
      <c r="I12852" s="2">
        <v>1.0</v>
      </c>
      <c r="J12852" s="2">
        <v>1.0</v>
      </c>
      <c r="K12852" s="2">
        <f t="shared" si="1"/>
        <v>0</v>
      </c>
      <c r="L12852" s="4">
        <v>1.0</v>
      </c>
      <c r="M12852" s="4"/>
    </row>
    <row r="12853" ht="14.25" customHeight="1">
      <c r="A12853" s="2" t="s">
        <v>12771</v>
      </c>
      <c r="B12853" s="2">
        <v>0.0029044393450021</v>
      </c>
      <c r="C12853" s="2">
        <v>8.58456678543007E-6</v>
      </c>
      <c r="D12853" s="2">
        <v>3.68034234270453E-5</v>
      </c>
      <c r="E12853" s="2">
        <v>6.49842559141689E-6</v>
      </c>
      <c r="F12853" s="5">
        <v>0.011852485127747</v>
      </c>
      <c r="G12853" s="2">
        <v>2.941449929494E-4</v>
      </c>
      <c r="H12853" s="2">
        <v>1.0</v>
      </c>
      <c r="I12853" s="2">
        <v>1.0</v>
      </c>
      <c r="J12853" s="2">
        <v>1.0</v>
      </c>
      <c r="K12853" s="2">
        <f t="shared" si="1"/>
        <v>0</v>
      </c>
      <c r="L12853" s="4">
        <v>1.0</v>
      </c>
      <c r="M12853" s="4"/>
    </row>
    <row r="12854" ht="14.25" customHeight="1">
      <c r="A12854" s="2" t="s">
        <v>12772</v>
      </c>
      <c r="B12854" s="2">
        <v>0.0180413220077753</v>
      </c>
      <c r="C12854" s="2">
        <v>3.74148585251532E-5</v>
      </c>
      <c r="D12854" s="2">
        <v>0.0021487672347575</v>
      </c>
      <c r="E12854" s="2">
        <v>1.901796349557E-4</v>
      </c>
      <c r="F12854" s="5">
        <v>0.0324385091662406</v>
      </c>
      <c r="G12854" s="2">
        <v>0.0011404867982491</v>
      </c>
      <c r="H12854" s="2">
        <v>1.0</v>
      </c>
      <c r="I12854" s="2">
        <v>1.0</v>
      </c>
      <c r="J12854" s="2">
        <v>1.0</v>
      </c>
      <c r="K12854" s="2">
        <f t="shared" si="1"/>
        <v>0</v>
      </c>
      <c r="L12854" s="4">
        <v>1.0</v>
      </c>
      <c r="M12854" s="4"/>
    </row>
    <row r="12855" ht="14.25" customHeight="1">
      <c r="A12855" s="2" t="s">
        <v>12773</v>
      </c>
      <c r="B12855" s="2">
        <v>0.0039430973120033</v>
      </c>
      <c r="C12855" s="2">
        <v>2.46056533796945E-5</v>
      </c>
      <c r="D12855" s="2">
        <v>0.0010366454953327</v>
      </c>
      <c r="E12855" s="2">
        <v>2.190465311286E-4</v>
      </c>
      <c r="F12855" s="5">
        <v>0.0078489640727639</v>
      </c>
      <c r="G12855" s="2">
        <v>7.228788454085E-4</v>
      </c>
      <c r="H12855" s="2">
        <v>1.0</v>
      </c>
      <c r="I12855" s="2">
        <v>1.0</v>
      </c>
      <c r="J12855" s="2">
        <v>1.0</v>
      </c>
      <c r="K12855" s="2">
        <f t="shared" si="1"/>
        <v>0</v>
      </c>
      <c r="L12855" s="4">
        <v>1.0</v>
      </c>
      <c r="M12855" s="4"/>
    </row>
    <row r="12856" ht="14.25" customHeight="1">
      <c r="A12856" s="2" t="s">
        <v>12774</v>
      </c>
      <c r="B12856" s="2">
        <v>0.0040543531067669</v>
      </c>
      <c r="C12856" s="2">
        <v>4.2206302168779E-5</v>
      </c>
      <c r="D12856" s="2">
        <v>5.085138254798E-4</v>
      </c>
      <c r="E12856" s="2">
        <v>7.702451548539E-4</v>
      </c>
      <c r="F12856" s="5">
        <v>0.0045550926588475</v>
      </c>
      <c r="G12856" s="2">
        <v>0.0010466378880664</v>
      </c>
      <c r="H12856" s="2">
        <v>1.0</v>
      </c>
      <c r="I12856" s="2">
        <v>1.0</v>
      </c>
      <c r="J12856" s="2">
        <v>1.0</v>
      </c>
      <c r="K12856" s="2">
        <f t="shared" si="1"/>
        <v>0</v>
      </c>
      <c r="L12856" s="4">
        <v>1.0</v>
      </c>
      <c r="M12856" s="4"/>
    </row>
    <row r="12857" ht="14.25" customHeight="1">
      <c r="A12857" s="2" t="s">
        <v>12775</v>
      </c>
      <c r="B12857" s="2">
        <v>0.0032575577497482</v>
      </c>
      <c r="C12857" s="2">
        <v>1.88910325960023E-5</v>
      </c>
      <c r="D12857" s="2">
        <v>8.07602918939665E-5</v>
      </c>
      <c r="E12857" s="2">
        <v>1.579256786499E-4</v>
      </c>
      <c r="F12857" s="5">
        <v>0.0066277496516704</v>
      </c>
      <c r="G12857" s="2">
        <v>4.096726770512E-4</v>
      </c>
      <c r="H12857" s="2">
        <v>1.0</v>
      </c>
      <c r="I12857" s="2">
        <v>1.0</v>
      </c>
      <c r="J12857" s="2">
        <v>1.0</v>
      </c>
      <c r="K12857" s="2">
        <f t="shared" si="1"/>
        <v>0</v>
      </c>
      <c r="L12857" s="4">
        <v>1.0</v>
      </c>
      <c r="M12857" s="4"/>
    </row>
    <row r="12858" ht="14.25" customHeight="1">
      <c r="A12858" s="2" t="s">
        <v>12776</v>
      </c>
      <c r="B12858" s="2">
        <v>0.0188059192150831</v>
      </c>
      <c r="C12858" s="2">
        <v>1.610865147085E-4</v>
      </c>
      <c r="D12858" s="2">
        <v>5.12066995725E-4</v>
      </c>
      <c r="E12858" s="2">
        <v>6.379457190632E-4</v>
      </c>
      <c r="F12858" s="5">
        <v>0.0331537798047065</v>
      </c>
      <c r="G12858" s="2">
        <v>0.0020749429240822</v>
      </c>
      <c r="H12858" s="2">
        <v>1.0</v>
      </c>
      <c r="I12858" s="2">
        <v>1.0</v>
      </c>
      <c r="J12858" s="2">
        <v>1.0</v>
      </c>
      <c r="K12858" s="2">
        <f t="shared" si="1"/>
        <v>0</v>
      </c>
      <c r="L12858" s="4">
        <v>1.0</v>
      </c>
      <c r="M12858" s="4"/>
    </row>
    <row r="12859" ht="14.25" customHeight="1">
      <c r="A12859" s="2" t="s">
        <v>12777</v>
      </c>
      <c r="B12859" s="2">
        <v>0.0329241901636123</v>
      </c>
      <c r="C12859" s="2">
        <v>8.978935657069E-4</v>
      </c>
      <c r="D12859" s="2">
        <v>0.0051703848876059</v>
      </c>
      <c r="E12859" s="2">
        <v>8.574302773922E-4</v>
      </c>
      <c r="F12859" s="5">
        <v>0.0308816246688365</v>
      </c>
      <c r="G12859" s="2">
        <v>0.0112541876733303</v>
      </c>
      <c r="H12859" s="2">
        <v>1.0</v>
      </c>
      <c r="I12859" s="2">
        <v>1.0</v>
      </c>
      <c r="J12859" s="2">
        <v>1.0</v>
      </c>
      <c r="K12859" s="2">
        <f t="shared" si="1"/>
        <v>0</v>
      </c>
      <c r="L12859" s="4">
        <v>1.0</v>
      </c>
      <c r="M12859" s="4"/>
    </row>
    <row r="12860" ht="14.25" customHeight="1">
      <c r="A12860" s="2" t="s">
        <v>12778</v>
      </c>
      <c r="B12860" s="2">
        <v>0.0365540273487567</v>
      </c>
      <c r="C12860" s="2">
        <v>8.36193037685E-4</v>
      </c>
      <c r="D12860" s="2">
        <v>0.0025584106333553</v>
      </c>
      <c r="E12860" s="2">
        <v>0.0021652134601026</v>
      </c>
      <c r="F12860" s="5">
        <v>0.0251579862087965</v>
      </c>
      <c r="G12860" s="2">
        <v>0.0146558722481131</v>
      </c>
      <c r="H12860" s="2">
        <v>1.0</v>
      </c>
      <c r="I12860" s="2">
        <v>1.0</v>
      </c>
      <c r="J12860" s="2">
        <v>1.0</v>
      </c>
      <c r="K12860" s="2">
        <f t="shared" si="1"/>
        <v>0</v>
      </c>
      <c r="L12860" s="4">
        <v>1.0</v>
      </c>
      <c r="M12860" s="4"/>
    </row>
    <row r="12861" ht="14.25" customHeight="1">
      <c r="A12861" s="2" t="s">
        <v>12779</v>
      </c>
      <c r="B12861" s="2">
        <v>0.882324278354644</v>
      </c>
      <c r="C12861" s="2">
        <v>7.244846783578E-4</v>
      </c>
      <c r="D12861" s="2">
        <v>0.0142894610762596</v>
      </c>
      <c r="E12861" s="2">
        <v>0.681581497192382</v>
      </c>
      <c r="F12861" s="5">
        <v>0.394113779067993</v>
      </c>
      <c r="G12861" s="2">
        <v>0.0086775850504636</v>
      </c>
      <c r="H12861" s="2">
        <v>1.0</v>
      </c>
      <c r="I12861" s="2">
        <v>1.0</v>
      </c>
      <c r="J12861" s="2">
        <v>1.0</v>
      </c>
      <c r="K12861" s="2">
        <f t="shared" si="1"/>
        <v>1</v>
      </c>
      <c r="L12861" s="4">
        <v>1.0</v>
      </c>
      <c r="M12861" s="4"/>
    </row>
    <row r="12862" ht="14.25" customHeight="1">
      <c r="A12862" s="2" t="s">
        <v>12780</v>
      </c>
      <c r="B12862" s="2">
        <v>0.709623575210571</v>
      </c>
      <c r="C12862" s="2">
        <v>3.933831467293E-4</v>
      </c>
      <c r="D12862" s="2">
        <v>0.0056185848079621</v>
      </c>
      <c r="E12862" s="2">
        <v>0.575558066368103</v>
      </c>
      <c r="F12862" s="5">
        <v>0.342151522636413</v>
      </c>
      <c r="G12862" s="2">
        <v>0.0051664328202605</v>
      </c>
      <c r="H12862" s="2">
        <v>1.0</v>
      </c>
      <c r="I12862" s="2">
        <v>1.0</v>
      </c>
      <c r="J12862" s="2">
        <v>1.0</v>
      </c>
      <c r="K12862" s="2">
        <f t="shared" si="1"/>
        <v>1</v>
      </c>
      <c r="L12862" s="4">
        <v>1.0</v>
      </c>
      <c r="M12862" s="4"/>
    </row>
    <row r="12863" ht="14.25" customHeight="1">
      <c r="A12863" s="2" t="s">
        <v>12781</v>
      </c>
      <c r="B12863" s="2">
        <v>0.542106330394744</v>
      </c>
      <c r="C12863" s="2">
        <v>4.991483292542E-4</v>
      </c>
      <c r="D12863" s="2">
        <v>0.0037473994307219</v>
      </c>
      <c r="E12863" s="2">
        <v>0.0125919124111533</v>
      </c>
      <c r="F12863" s="5">
        <v>0.545342028141021</v>
      </c>
      <c r="G12863" s="2">
        <v>0.0114757744595408</v>
      </c>
      <c r="H12863" s="2">
        <v>1.0</v>
      </c>
      <c r="I12863" s="2">
        <v>1.0</v>
      </c>
      <c r="J12863" s="2">
        <v>1.0</v>
      </c>
      <c r="K12863" s="2">
        <f t="shared" si="1"/>
        <v>1</v>
      </c>
      <c r="L12863" s="4">
        <v>1.0</v>
      </c>
      <c r="M12863" s="4"/>
    </row>
    <row r="12864" ht="14.25" customHeight="1">
      <c r="A12864" s="2" t="s">
        <v>12782</v>
      </c>
      <c r="B12864" s="2">
        <v>0.963089227676391</v>
      </c>
      <c r="C12864" s="2">
        <v>4.584642883855E-4</v>
      </c>
      <c r="D12864" s="2">
        <v>0.0043197749182581</v>
      </c>
      <c r="E12864" s="2">
        <v>0.0231781266629695</v>
      </c>
      <c r="F12864" s="5">
        <v>0.983588397502899</v>
      </c>
      <c r="G12864" s="2">
        <v>0.005947885569185</v>
      </c>
      <c r="H12864" s="2">
        <v>1.0</v>
      </c>
      <c r="I12864" s="2">
        <v>1.0</v>
      </c>
      <c r="J12864" s="2">
        <v>1.0</v>
      </c>
      <c r="K12864" s="2">
        <f t="shared" si="1"/>
        <v>1</v>
      </c>
      <c r="L12864" s="4">
        <v>1.0</v>
      </c>
      <c r="M12864" s="4"/>
    </row>
    <row r="12865" ht="14.25" customHeight="1">
      <c r="A12865" s="2" t="s">
        <v>12783</v>
      </c>
      <c r="B12865" s="2">
        <v>0.99063754081726</v>
      </c>
      <c r="C12865" s="2">
        <v>3.577428287826E-4</v>
      </c>
      <c r="D12865" s="2">
        <v>0.0031125280074775</v>
      </c>
      <c r="E12865" s="2">
        <v>0.0301491562277078</v>
      </c>
      <c r="F12865" s="5">
        <v>0.995589077472686</v>
      </c>
      <c r="G12865" s="2">
        <v>0.0040992591530084</v>
      </c>
      <c r="H12865" s="2">
        <v>1.0</v>
      </c>
      <c r="I12865" s="2">
        <v>1.0</v>
      </c>
      <c r="J12865" s="2">
        <v>1.0</v>
      </c>
      <c r="K12865" s="2">
        <f t="shared" si="1"/>
        <v>1</v>
      </c>
      <c r="L12865" s="4">
        <v>1.0</v>
      </c>
      <c r="M12865" s="4"/>
    </row>
    <row r="12866" ht="14.25" customHeight="1">
      <c r="A12866" s="2" t="s">
        <v>12784</v>
      </c>
      <c r="B12866" s="2">
        <v>0.996626019477844</v>
      </c>
      <c r="C12866" s="2">
        <v>3.424425958655E-4</v>
      </c>
      <c r="D12866" s="2">
        <v>0.0032571617048233</v>
      </c>
      <c r="E12866" s="2">
        <v>0.0211741849780082</v>
      </c>
      <c r="F12866" s="5">
        <v>0.998597741127014</v>
      </c>
      <c r="G12866" s="2">
        <v>0.0040235691703855</v>
      </c>
      <c r="H12866" s="2">
        <v>1.0</v>
      </c>
      <c r="I12866" s="2">
        <v>1.0</v>
      </c>
      <c r="J12866" s="2">
        <v>1.0</v>
      </c>
      <c r="K12866" s="2">
        <f t="shared" si="1"/>
        <v>1</v>
      </c>
      <c r="L12866" s="4">
        <v>1.0</v>
      </c>
      <c r="M12866" s="4"/>
    </row>
    <row r="12867" ht="14.25" customHeight="1">
      <c r="A12867" s="2" t="s">
        <v>12785</v>
      </c>
      <c r="B12867" s="2">
        <v>0.999090492725372</v>
      </c>
      <c r="C12867" s="2">
        <v>4.096574557479E-4</v>
      </c>
      <c r="D12867" s="2">
        <v>0.0030564609915018</v>
      </c>
      <c r="E12867" s="2">
        <v>0.0245654750615358</v>
      </c>
      <c r="F12867" s="5">
        <v>0.999669432640075</v>
      </c>
      <c r="G12867" s="2">
        <v>0.0030936498660594</v>
      </c>
      <c r="H12867" s="2">
        <v>1.0</v>
      </c>
      <c r="I12867" s="2">
        <v>1.0</v>
      </c>
      <c r="J12867" s="2">
        <v>1.0</v>
      </c>
      <c r="K12867" s="2">
        <f t="shared" si="1"/>
        <v>1</v>
      </c>
      <c r="L12867" s="4">
        <v>1.0</v>
      </c>
      <c r="M12867" s="4"/>
    </row>
    <row r="12868" ht="14.25" customHeight="1">
      <c r="A12868" s="2" t="s">
        <v>12786</v>
      </c>
      <c r="B12868" s="2">
        <v>0.998788893222808</v>
      </c>
      <c r="C12868" s="2">
        <v>8.033426129259E-4</v>
      </c>
      <c r="D12868" s="2">
        <v>0.0042853541672229</v>
      </c>
      <c r="E12868" s="2">
        <v>0.0386380702257156</v>
      </c>
      <c r="F12868" s="5">
        <v>0.999588966369628</v>
      </c>
      <c r="G12868" s="2">
        <v>0.0035080544184893</v>
      </c>
      <c r="H12868" s="2">
        <v>1.0</v>
      </c>
      <c r="I12868" s="2">
        <v>1.0</v>
      </c>
      <c r="J12868" s="2">
        <v>1.0</v>
      </c>
      <c r="K12868" s="2">
        <f t="shared" si="1"/>
        <v>1</v>
      </c>
      <c r="L12868" s="4">
        <v>1.0</v>
      </c>
      <c r="M12868" s="4"/>
    </row>
    <row r="12869" ht="14.25" customHeight="1">
      <c r="A12869" s="2" t="s">
        <v>12787</v>
      </c>
      <c r="B12869" s="2">
        <v>0.99938952922821</v>
      </c>
      <c r="C12869" s="2">
        <v>0.0016852271510288</v>
      </c>
      <c r="D12869" s="2">
        <v>0.0080480696633458</v>
      </c>
      <c r="E12869" s="2">
        <v>0.0482586435973644</v>
      </c>
      <c r="F12869" s="5">
        <v>0.999807059764862</v>
      </c>
      <c r="G12869" s="2">
        <v>0.0066782110370695</v>
      </c>
      <c r="H12869" s="2">
        <v>1.0</v>
      </c>
      <c r="I12869" s="2">
        <v>1.0</v>
      </c>
      <c r="J12869" s="2">
        <v>1.0</v>
      </c>
      <c r="K12869" s="2">
        <f t="shared" si="1"/>
        <v>1</v>
      </c>
      <c r="L12869" s="4">
        <v>1.0</v>
      </c>
      <c r="M12869" s="4"/>
    </row>
    <row r="12870" ht="14.25" customHeight="1">
      <c r="A12870" s="2" t="s">
        <v>12788</v>
      </c>
      <c r="B12870" s="2">
        <v>0.999265432357788</v>
      </c>
      <c r="C12870" s="2">
        <v>0.0024275823961943</v>
      </c>
      <c r="D12870" s="2">
        <v>0.0113190151751041</v>
      </c>
      <c r="E12870" s="2">
        <v>0.707241058349609</v>
      </c>
      <c r="F12870" s="5">
        <v>0.999661862850189</v>
      </c>
      <c r="G12870" s="2">
        <v>0.0060729440301656</v>
      </c>
      <c r="H12870" s="2">
        <v>1.0</v>
      </c>
      <c r="I12870" s="2">
        <v>1.0</v>
      </c>
      <c r="J12870" s="2">
        <v>1.0</v>
      </c>
      <c r="K12870" s="2">
        <f t="shared" si="1"/>
        <v>1</v>
      </c>
      <c r="L12870" s="4">
        <v>1.0</v>
      </c>
      <c r="M12870" s="4"/>
    </row>
    <row r="12871" ht="14.25" customHeight="1">
      <c r="A12871" s="2" t="s">
        <v>12789</v>
      </c>
      <c r="B12871" s="2">
        <v>0.987468540668487</v>
      </c>
      <c r="C12871" s="2">
        <v>0.0039014418143779</v>
      </c>
      <c r="D12871" s="2">
        <v>0.0211439598351717</v>
      </c>
      <c r="E12871" s="2">
        <v>0.0282155722379684</v>
      </c>
      <c r="F12871" s="5">
        <v>0.994310677051544</v>
      </c>
      <c r="G12871" s="2">
        <v>0.0108579536899924</v>
      </c>
      <c r="H12871" s="2">
        <v>1.0</v>
      </c>
      <c r="I12871" s="2">
        <v>1.0</v>
      </c>
      <c r="J12871" s="2">
        <v>1.0</v>
      </c>
      <c r="K12871" s="2">
        <f t="shared" si="1"/>
        <v>1</v>
      </c>
      <c r="L12871" s="4">
        <v>1.0</v>
      </c>
      <c r="M12871" s="4"/>
    </row>
    <row r="12872" ht="14.25" customHeight="1">
      <c r="A12872" s="2" t="s">
        <v>12790</v>
      </c>
      <c r="B12872" s="2">
        <v>0.867467880249023</v>
      </c>
      <c r="C12872" s="2">
        <v>0.0014274830464273</v>
      </c>
      <c r="D12872" s="2">
        <v>0.0220333710312843</v>
      </c>
      <c r="E12872" s="2">
        <v>0.0451285690069198</v>
      </c>
      <c r="F12872" s="5">
        <v>0.9258873462677</v>
      </c>
      <c r="G12872" s="2">
        <v>0.0104948943480849</v>
      </c>
      <c r="H12872" s="2">
        <v>1.0</v>
      </c>
      <c r="I12872" s="2">
        <v>1.0</v>
      </c>
      <c r="J12872" s="2">
        <v>1.0</v>
      </c>
      <c r="K12872" s="2">
        <f t="shared" si="1"/>
        <v>1</v>
      </c>
      <c r="L12872" s="4">
        <v>1.0</v>
      </c>
      <c r="M12872" s="4"/>
    </row>
    <row r="12873" ht="14.25" customHeight="1">
      <c r="A12873" s="2" t="s">
        <v>12791</v>
      </c>
      <c r="B12873" s="2">
        <v>0.909315884113311</v>
      </c>
      <c r="C12873" s="2">
        <v>0.0013925922103226</v>
      </c>
      <c r="D12873" s="2">
        <v>0.0149305686354637</v>
      </c>
      <c r="E12873" s="2">
        <v>0.0285426378250122</v>
      </c>
      <c r="F12873" s="5">
        <v>0.9577756524086</v>
      </c>
      <c r="G12873" s="2">
        <v>0.0083598680794239</v>
      </c>
      <c r="H12873" s="2">
        <v>1.0</v>
      </c>
      <c r="I12873" s="2">
        <v>1.0</v>
      </c>
      <c r="J12873" s="2">
        <v>1.0</v>
      </c>
      <c r="K12873" s="2">
        <f t="shared" si="1"/>
        <v>1</v>
      </c>
      <c r="L12873" s="4">
        <v>1.0</v>
      </c>
      <c r="M12873" s="4"/>
    </row>
    <row r="12874" ht="14.25" customHeight="1">
      <c r="A12874" s="2" t="s">
        <v>12792</v>
      </c>
      <c r="B12874" s="2">
        <v>0.994454324245452</v>
      </c>
      <c r="C12874" s="2">
        <v>0.0035228924825787</v>
      </c>
      <c r="D12874" s="2">
        <v>0.0186310745775699</v>
      </c>
      <c r="E12874" s="2">
        <v>0.616764843463897</v>
      </c>
      <c r="F12874" s="5">
        <v>0.998106956481933</v>
      </c>
      <c r="G12874" s="2">
        <v>0.009727869182825</v>
      </c>
      <c r="H12874" s="2">
        <v>1.0</v>
      </c>
      <c r="I12874" s="2">
        <v>1.0</v>
      </c>
      <c r="J12874" s="2">
        <v>1.0</v>
      </c>
      <c r="K12874" s="2">
        <f t="shared" si="1"/>
        <v>1</v>
      </c>
      <c r="L12874" s="4">
        <v>1.0</v>
      </c>
      <c r="M12874" s="4"/>
    </row>
    <row r="12875" ht="14.25" customHeight="1">
      <c r="A12875" s="2" t="s">
        <v>12793</v>
      </c>
      <c r="B12875" s="2">
        <v>0.991947412490844</v>
      </c>
      <c r="C12875" s="2">
        <v>0.0039768097922205</v>
      </c>
      <c r="D12875" s="2">
        <v>0.0175053235143423</v>
      </c>
      <c r="E12875" s="2">
        <v>0.316581010818481</v>
      </c>
      <c r="F12875" s="5">
        <v>0.998087227344512</v>
      </c>
      <c r="G12875" s="2">
        <v>0.0097268316894769</v>
      </c>
      <c r="H12875" s="2">
        <v>1.0</v>
      </c>
      <c r="I12875" s="2">
        <v>1.0</v>
      </c>
      <c r="J12875" s="2">
        <v>1.0</v>
      </c>
      <c r="K12875" s="2">
        <f t="shared" si="1"/>
        <v>1</v>
      </c>
      <c r="L12875" s="4">
        <v>1.0</v>
      </c>
      <c r="M12875" s="4"/>
    </row>
    <row r="12876" ht="14.25" customHeight="1">
      <c r="A12876" s="2" t="s">
        <v>12794</v>
      </c>
      <c r="B12876" s="2">
        <v>0.994951009750366</v>
      </c>
      <c r="C12876" s="2">
        <v>0.002521727932617</v>
      </c>
      <c r="D12876" s="2">
        <v>0.0122335851192474</v>
      </c>
      <c r="E12876" s="2">
        <v>0.103256396949291</v>
      </c>
      <c r="F12876" s="5">
        <v>0.99921441078186</v>
      </c>
      <c r="G12876" s="2">
        <v>0.0069114658981561</v>
      </c>
      <c r="H12876" s="2">
        <v>1.0</v>
      </c>
      <c r="I12876" s="2">
        <v>1.0</v>
      </c>
      <c r="J12876" s="2">
        <v>1.0</v>
      </c>
      <c r="K12876" s="2">
        <f t="shared" si="1"/>
        <v>1</v>
      </c>
      <c r="L12876" s="4">
        <v>1.0</v>
      </c>
      <c r="M12876" s="4"/>
    </row>
    <row r="12877" ht="14.25" customHeight="1">
      <c r="A12877" s="2" t="s">
        <v>12795</v>
      </c>
      <c r="B12877" s="2">
        <v>0.998094081878662</v>
      </c>
      <c r="C12877" s="2">
        <v>0.0045718844048678</v>
      </c>
      <c r="D12877" s="2">
        <v>0.0116739543154835</v>
      </c>
      <c r="E12877" s="2">
        <v>0.0678987354040145</v>
      </c>
      <c r="F12877" s="5">
        <v>0.999775350093841</v>
      </c>
      <c r="G12877" s="2">
        <v>0.0073687648400664</v>
      </c>
      <c r="H12877" s="2">
        <v>1.0</v>
      </c>
      <c r="I12877" s="2">
        <v>1.0</v>
      </c>
      <c r="J12877" s="2">
        <v>1.0</v>
      </c>
      <c r="K12877" s="2">
        <f t="shared" si="1"/>
        <v>1</v>
      </c>
      <c r="L12877" s="4">
        <v>1.0</v>
      </c>
      <c r="M12877" s="4"/>
    </row>
    <row r="12878" ht="14.25" customHeight="1">
      <c r="A12878" s="2" t="s">
        <v>12796</v>
      </c>
      <c r="B12878" s="2">
        <v>0.995440602302551</v>
      </c>
      <c r="C12878" s="2">
        <v>0.0048419525846838</v>
      </c>
      <c r="D12878" s="2">
        <v>0.0144019844010472</v>
      </c>
      <c r="E12878" s="2">
        <v>0.0615198425948619</v>
      </c>
      <c r="F12878" s="5">
        <v>0.999384403228759</v>
      </c>
      <c r="G12878" s="2">
        <v>0.0087375417351722</v>
      </c>
      <c r="H12878" s="2">
        <v>1.0</v>
      </c>
      <c r="I12878" s="2">
        <v>1.0</v>
      </c>
      <c r="J12878" s="2">
        <v>1.0</v>
      </c>
      <c r="K12878" s="2">
        <f t="shared" si="1"/>
        <v>1</v>
      </c>
      <c r="L12878" s="4">
        <v>1.0</v>
      </c>
      <c r="M12878" s="4"/>
    </row>
    <row r="12879" ht="14.25" customHeight="1">
      <c r="A12879" s="2" t="s">
        <v>12797</v>
      </c>
      <c r="B12879" s="2">
        <v>0.998634696006774</v>
      </c>
      <c r="C12879" s="2">
        <v>0.0032396332826465</v>
      </c>
      <c r="D12879" s="2">
        <v>0.0105896722525358</v>
      </c>
      <c r="E12879" s="2">
        <v>0.138348817825317</v>
      </c>
      <c r="F12879" s="5">
        <v>0.999859988689422</v>
      </c>
      <c r="G12879" s="2">
        <v>0.0058535230346024</v>
      </c>
      <c r="H12879" s="2">
        <v>1.0</v>
      </c>
      <c r="I12879" s="2">
        <v>1.0</v>
      </c>
      <c r="J12879" s="2">
        <v>1.0</v>
      </c>
      <c r="K12879" s="2">
        <f t="shared" si="1"/>
        <v>1</v>
      </c>
      <c r="L12879" s="4">
        <v>1.0</v>
      </c>
      <c r="M12879" s="4"/>
    </row>
    <row r="12880" ht="14.25" customHeight="1">
      <c r="A12880" s="2" t="s">
        <v>12798</v>
      </c>
      <c r="B12880" s="2">
        <v>0.994974136352539</v>
      </c>
      <c r="C12880" s="2">
        <v>0.0039653121493756</v>
      </c>
      <c r="D12880" s="2">
        <v>0.0130103807896375</v>
      </c>
      <c r="E12880" s="2">
        <v>0.041580855846405</v>
      </c>
      <c r="F12880" s="5">
        <v>0.999098539352417</v>
      </c>
      <c r="G12880" s="2">
        <v>0.0093938326463103</v>
      </c>
      <c r="H12880" s="2">
        <v>1.0</v>
      </c>
      <c r="I12880" s="2">
        <v>1.0</v>
      </c>
      <c r="J12880" s="2">
        <v>1.0</v>
      </c>
      <c r="K12880" s="2">
        <f t="shared" si="1"/>
        <v>1</v>
      </c>
      <c r="L12880" s="4">
        <v>1.0</v>
      </c>
      <c r="M12880" s="4"/>
    </row>
    <row r="12881" ht="14.25" customHeight="1">
      <c r="A12881" s="2" t="s">
        <v>12799</v>
      </c>
      <c r="B12881" s="2">
        <v>0.0664107799530029</v>
      </c>
      <c r="C12881" s="2">
        <v>2.963566221296E-4</v>
      </c>
      <c r="D12881" s="2">
        <v>0.0102927796542644</v>
      </c>
      <c r="E12881" s="2">
        <v>0.0030870581977069</v>
      </c>
      <c r="F12881" s="5">
        <v>0.0494332909584045</v>
      </c>
      <c r="G12881" s="2">
        <v>0.0035900820512324</v>
      </c>
      <c r="H12881" s="2">
        <v>1.0</v>
      </c>
      <c r="I12881" s="2">
        <v>1.0</v>
      </c>
      <c r="J12881" s="2">
        <v>1.0</v>
      </c>
      <c r="K12881" s="2">
        <f t="shared" si="1"/>
        <v>0</v>
      </c>
      <c r="L12881" s="4">
        <v>1.0</v>
      </c>
      <c r="M12881" s="4"/>
    </row>
    <row r="12882" ht="14.25" customHeight="1">
      <c r="A12882" s="2" t="s">
        <v>12800</v>
      </c>
      <c r="B12882" s="2">
        <v>0.112811014056205</v>
      </c>
      <c r="C12882" s="2">
        <v>2.388245775364E-4</v>
      </c>
      <c r="D12882" s="2">
        <v>0.0068722176365554</v>
      </c>
      <c r="E12882" s="2">
        <v>0.0025135455653071</v>
      </c>
      <c r="F12882" s="5">
        <v>0.109795294702053</v>
      </c>
      <c r="G12882" s="2">
        <v>0.0043172882869839</v>
      </c>
      <c r="H12882" s="2">
        <v>1.0</v>
      </c>
      <c r="I12882" s="2">
        <v>1.0</v>
      </c>
      <c r="J12882" s="2">
        <v>1.0</v>
      </c>
      <c r="K12882" s="2">
        <f t="shared" si="1"/>
        <v>0</v>
      </c>
      <c r="L12882" s="4">
        <v>1.0</v>
      </c>
      <c r="M12882" s="4"/>
    </row>
    <row r="12883" ht="14.25" customHeight="1">
      <c r="A12883" s="2" t="s">
        <v>12801</v>
      </c>
      <c r="B12883" s="2">
        <v>0.0808572396636009</v>
      </c>
      <c r="C12883" s="2">
        <v>3.093409468419E-4</v>
      </c>
      <c r="D12883" s="2">
        <v>0.0164553523063659</v>
      </c>
      <c r="E12883" s="2">
        <v>0.0023835487663745</v>
      </c>
      <c r="F12883" s="5">
        <v>0.0598494485020637</v>
      </c>
      <c r="G12883" s="2">
        <v>0.0048773381859064</v>
      </c>
      <c r="H12883" s="2">
        <v>1.0</v>
      </c>
      <c r="I12883" s="2">
        <v>1.0</v>
      </c>
      <c r="J12883" s="2">
        <v>1.0</v>
      </c>
      <c r="K12883" s="2">
        <f t="shared" si="1"/>
        <v>0</v>
      </c>
      <c r="L12883" s="4">
        <v>1.0</v>
      </c>
      <c r="M12883" s="4"/>
    </row>
    <row r="12884" ht="14.25" customHeight="1">
      <c r="A12884" s="2" t="s">
        <v>12802</v>
      </c>
      <c r="B12884" s="2">
        <v>0.091644637286663</v>
      </c>
      <c r="C12884" s="2">
        <v>5.747181712649E-4</v>
      </c>
      <c r="D12884" s="2">
        <v>0.0352346748113632</v>
      </c>
      <c r="E12884" s="2">
        <v>0.0099649205803871</v>
      </c>
      <c r="F12884" s="5">
        <v>0.035499133169651</v>
      </c>
      <c r="G12884" s="2">
        <v>0.008457357995212</v>
      </c>
      <c r="H12884" s="2">
        <v>1.0</v>
      </c>
      <c r="I12884" s="2">
        <v>1.0</v>
      </c>
      <c r="J12884" s="2">
        <v>1.0</v>
      </c>
      <c r="K12884" s="2">
        <f t="shared" si="1"/>
        <v>0</v>
      </c>
      <c r="L12884" s="4">
        <v>1.0</v>
      </c>
      <c r="M12884" s="4"/>
    </row>
    <row r="12885" ht="14.25" customHeight="1">
      <c r="A12885" s="2" t="s">
        <v>12803</v>
      </c>
      <c r="B12885" s="2">
        <v>0.090194247663021</v>
      </c>
      <c r="C12885" s="2">
        <v>3.899591101799E-4</v>
      </c>
      <c r="D12885" s="2">
        <v>0.0155086424201726</v>
      </c>
      <c r="E12885" s="2">
        <v>0.0058262618258595</v>
      </c>
      <c r="F12885" s="5">
        <v>0.0817778334021568</v>
      </c>
      <c r="G12885" s="2">
        <v>0.006000290159136</v>
      </c>
      <c r="H12885" s="2">
        <v>1.0</v>
      </c>
      <c r="I12885" s="2">
        <v>1.0</v>
      </c>
      <c r="J12885" s="2">
        <v>1.0</v>
      </c>
      <c r="K12885" s="2">
        <f t="shared" si="1"/>
        <v>0</v>
      </c>
      <c r="L12885" s="4">
        <v>1.0</v>
      </c>
      <c r="M12885" s="4"/>
    </row>
    <row r="12886" ht="14.25" customHeight="1">
      <c r="A12886" s="2" t="s">
        <v>12804</v>
      </c>
      <c r="B12886" s="2">
        <v>0.175194144248962</v>
      </c>
      <c r="C12886" s="2">
        <v>2.905935398302E-4</v>
      </c>
      <c r="D12886" s="2">
        <v>0.0069514736533164</v>
      </c>
      <c r="E12886" s="2">
        <v>0.003911318257451</v>
      </c>
      <c r="F12886" s="5">
        <v>0.197723120450973</v>
      </c>
      <c r="G12886" s="2">
        <v>0.0079122455790638</v>
      </c>
      <c r="H12886" s="2">
        <v>1.0</v>
      </c>
      <c r="I12886" s="2">
        <v>1.0</v>
      </c>
      <c r="J12886" s="2">
        <v>1.0</v>
      </c>
      <c r="K12886" s="2">
        <f t="shared" si="1"/>
        <v>0</v>
      </c>
      <c r="L12886" s="4">
        <v>1.0</v>
      </c>
      <c r="M12886" s="4"/>
    </row>
    <row r="12887" ht="14.25" customHeight="1">
      <c r="A12887" s="2" t="s">
        <v>12805</v>
      </c>
      <c r="B12887" s="2">
        <v>0.503158569335937</v>
      </c>
      <c r="C12887" s="2">
        <v>4.679490230046E-4</v>
      </c>
      <c r="D12887" s="2">
        <v>0.130317166447639</v>
      </c>
      <c r="E12887" s="2">
        <v>0.0304355472326278</v>
      </c>
      <c r="F12887" s="5">
        <v>0.347778350114822</v>
      </c>
      <c r="G12887" s="2">
        <v>0.0080152805894613</v>
      </c>
      <c r="H12887" s="2">
        <v>1.0</v>
      </c>
      <c r="I12887" s="2">
        <v>1.0</v>
      </c>
      <c r="J12887" s="2">
        <v>1.0</v>
      </c>
      <c r="K12887" s="2">
        <f t="shared" si="1"/>
        <v>1</v>
      </c>
      <c r="L12887" s="4">
        <v>1.0</v>
      </c>
      <c r="M12887" s="4"/>
    </row>
    <row r="12888" ht="14.25" customHeight="1">
      <c r="A12888" s="2" t="s">
        <v>12806</v>
      </c>
      <c r="B12888" s="2">
        <v>0.388255566358566</v>
      </c>
      <c r="C12888" s="2">
        <v>5.118576809763E-4</v>
      </c>
      <c r="D12888" s="2">
        <v>0.196626663208007</v>
      </c>
      <c r="E12888" s="2">
        <v>0.0197608526796102</v>
      </c>
      <c r="F12888" s="5">
        <v>0.179460793733596</v>
      </c>
      <c r="G12888" s="2">
        <v>0.0083694327622652</v>
      </c>
      <c r="H12888" s="2">
        <v>1.0</v>
      </c>
      <c r="I12888" s="2">
        <v>1.0</v>
      </c>
      <c r="J12888" s="2">
        <v>1.0</v>
      </c>
      <c r="K12888" s="2">
        <f t="shared" si="1"/>
        <v>0</v>
      </c>
      <c r="L12888" s="4">
        <v>1.0</v>
      </c>
      <c r="M12888" s="4"/>
    </row>
    <row r="12889" ht="14.25" customHeight="1">
      <c r="A12889" s="2" t="s">
        <v>12807</v>
      </c>
      <c r="B12889" s="2">
        <v>0.0372301563620567</v>
      </c>
      <c r="C12889" s="2">
        <v>1.093854225473E-4</v>
      </c>
      <c r="D12889" s="2">
        <v>0.003461483400315</v>
      </c>
      <c r="E12889" s="2">
        <v>4.013023281004E-4</v>
      </c>
      <c r="F12889" s="5">
        <v>0.0337434709072113</v>
      </c>
      <c r="G12889" s="2">
        <v>0.0054879286326467</v>
      </c>
      <c r="H12889" s="2">
        <v>1.0</v>
      </c>
      <c r="I12889" s="2">
        <v>1.0</v>
      </c>
      <c r="J12889" s="2">
        <v>1.0</v>
      </c>
      <c r="K12889" s="2">
        <f t="shared" si="1"/>
        <v>0</v>
      </c>
      <c r="L12889" s="4">
        <v>1.0</v>
      </c>
      <c r="M12889" s="4"/>
    </row>
    <row r="12890" ht="14.25" customHeight="1">
      <c r="A12890" s="2" t="s">
        <v>12808</v>
      </c>
      <c r="B12890" s="2">
        <v>0.165055379271507</v>
      </c>
      <c r="C12890" s="2">
        <v>2.226393407909E-4</v>
      </c>
      <c r="D12890" s="2">
        <v>0.0099425427615642</v>
      </c>
      <c r="E12890" s="2">
        <v>9.800735861063E-4</v>
      </c>
      <c r="F12890" s="5">
        <v>0.151538953185081</v>
      </c>
      <c r="G12890" s="2">
        <v>0.0118699157610535</v>
      </c>
      <c r="H12890" s="2">
        <v>1.0</v>
      </c>
      <c r="I12890" s="2">
        <v>1.0</v>
      </c>
      <c r="J12890" s="2">
        <v>1.0</v>
      </c>
      <c r="K12890" s="2">
        <f t="shared" si="1"/>
        <v>0</v>
      </c>
      <c r="L12890" s="4">
        <v>1.0</v>
      </c>
      <c r="M12890" s="4"/>
    </row>
    <row r="12891" ht="14.25" customHeight="1">
      <c r="A12891" s="2" t="s">
        <v>12809</v>
      </c>
      <c r="B12891" s="2">
        <v>0.0184911973774433</v>
      </c>
      <c r="C12891" s="2">
        <v>7.55064029362984E-5</v>
      </c>
      <c r="D12891" s="2">
        <v>0.0016446426743641</v>
      </c>
      <c r="E12891" s="2">
        <v>1.74525033799E-4</v>
      </c>
      <c r="F12891" s="5">
        <v>0.0112182861194014</v>
      </c>
      <c r="G12891" s="2">
        <v>0.0052371476776897</v>
      </c>
      <c r="H12891" s="2">
        <v>1.0</v>
      </c>
      <c r="I12891" s="2">
        <v>1.0</v>
      </c>
      <c r="J12891" s="2">
        <v>1.0</v>
      </c>
      <c r="K12891" s="2">
        <f t="shared" si="1"/>
        <v>0</v>
      </c>
      <c r="L12891" s="4">
        <v>1.0</v>
      </c>
      <c r="M12891" s="4"/>
    </row>
    <row r="12892" ht="14.25" customHeight="1">
      <c r="A12892" s="2" t="s">
        <v>12810</v>
      </c>
      <c r="B12892" s="2">
        <v>0.0207928586751222</v>
      </c>
      <c r="C12892" s="2">
        <v>1.881166244857E-4</v>
      </c>
      <c r="D12892" s="2">
        <v>5.895340582355E-4</v>
      </c>
      <c r="E12892" s="2">
        <v>6.34261305094696E-5</v>
      </c>
      <c r="F12892" s="5">
        <v>0.0022510108537971</v>
      </c>
      <c r="G12892" s="2">
        <v>0.0174043830484151</v>
      </c>
      <c r="H12892" s="2">
        <v>1.0</v>
      </c>
      <c r="I12892" s="2">
        <v>1.0</v>
      </c>
      <c r="J12892" s="2">
        <v>1.0</v>
      </c>
      <c r="K12892" s="2">
        <f t="shared" si="1"/>
        <v>0</v>
      </c>
      <c r="L12892" s="4">
        <v>1.0</v>
      </c>
      <c r="M12892" s="4"/>
    </row>
    <row r="12893" ht="14.25" customHeight="1">
      <c r="A12893" s="2" t="s">
        <v>12811</v>
      </c>
      <c r="B12893" s="2">
        <v>0.0066560329869389</v>
      </c>
      <c r="C12893" s="2">
        <v>1.011146960081E-4</v>
      </c>
      <c r="D12893" s="2">
        <v>4.725549952127E-4</v>
      </c>
      <c r="E12893" s="2">
        <v>5.94438351981807E-5</v>
      </c>
      <c r="F12893" s="5">
        <v>0.0024232713039964</v>
      </c>
      <c r="G12893" s="2">
        <v>0.0034736816305667</v>
      </c>
      <c r="H12893" s="2">
        <v>1.0</v>
      </c>
      <c r="I12893" s="2">
        <v>1.0</v>
      </c>
      <c r="J12893" s="2">
        <v>1.0</v>
      </c>
      <c r="K12893" s="2">
        <f t="shared" si="1"/>
        <v>0</v>
      </c>
      <c r="L12893" s="4">
        <v>1.0</v>
      </c>
      <c r="M12893" s="4"/>
    </row>
    <row r="12894" ht="14.25" customHeight="1">
      <c r="A12894" s="2" t="s">
        <v>12812</v>
      </c>
      <c r="B12894" s="2">
        <v>1.466545800212E-4</v>
      </c>
      <c r="C12894" s="2">
        <v>1.63950960541114E-6</v>
      </c>
      <c r="D12894" s="2">
        <v>4.37398099961683E-8</v>
      </c>
      <c r="E12894" s="2">
        <v>5.90048854220981E-9</v>
      </c>
      <c r="F12894" s="5">
        <v>5.95823576077236E-6</v>
      </c>
      <c r="G12894" s="2">
        <v>4.78873880638275E-5</v>
      </c>
      <c r="H12894" s="2">
        <v>1.0</v>
      </c>
      <c r="I12894" s="2">
        <v>1.0</v>
      </c>
      <c r="J12894" s="2">
        <v>1.0</v>
      </c>
      <c r="K12894" s="2">
        <f t="shared" si="1"/>
        <v>0</v>
      </c>
      <c r="L12894" s="4">
        <v>1.0</v>
      </c>
      <c r="M12894" s="4"/>
    </row>
    <row r="12895" ht="14.25" customHeight="1">
      <c r="A12895" s="2" t="s">
        <v>12813</v>
      </c>
      <c r="B12895" s="2">
        <v>8.54487007018178E-5</v>
      </c>
      <c r="C12895" s="2">
        <v>5.12003055064269E-7</v>
      </c>
      <c r="D12895" s="2">
        <v>3.3356570838805E-8</v>
      </c>
      <c r="E12895" s="2">
        <v>5.87563508958055E-9</v>
      </c>
      <c r="F12895" s="5">
        <v>7.77884997660294E-6</v>
      </c>
      <c r="G12895" s="2">
        <v>3.31775991071481E-5</v>
      </c>
      <c r="H12895" s="2">
        <v>1.0</v>
      </c>
      <c r="I12895" s="2">
        <v>1.0</v>
      </c>
      <c r="J12895" s="2">
        <v>1.0</v>
      </c>
      <c r="K12895" s="2">
        <f t="shared" si="1"/>
        <v>0</v>
      </c>
      <c r="L12895" s="4">
        <v>1.0</v>
      </c>
      <c r="M12895" s="4"/>
    </row>
    <row r="12896" ht="14.25" customHeight="1">
      <c r="A12896" s="2" t="s">
        <v>12814</v>
      </c>
      <c r="B12896" s="2">
        <v>1.49407615026575E-5</v>
      </c>
      <c r="C12896" s="2">
        <v>1.49570436036583E-8</v>
      </c>
      <c r="D12896" s="2">
        <v>1.83948802856548E-8</v>
      </c>
      <c r="E12896" s="2">
        <v>2.56915755336706E-9</v>
      </c>
      <c r="F12896" s="5">
        <v>3.88392209060839E-6</v>
      </c>
      <c r="G12896" s="2">
        <v>8.47177125251619E-6</v>
      </c>
      <c r="H12896" s="2">
        <v>1.0</v>
      </c>
      <c r="I12896" s="2">
        <v>1.0</v>
      </c>
      <c r="J12896" s="2">
        <v>1.0</v>
      </c>
      <c r="K12896" s="2">
        <f t="shared" si="1"/>
        <v>0</v>
      </c>
      <c r="L12896" s="4">
        <v>1.0</v>
      </c>
      <c r="M12896" s="4"/>
    </row>
    <row r="12897" ht="14.25" customHeight="1">
      <c r="A12897" s="2" t="s">
        <v>12815</v>
      </c>
      <c r="B12897" s="2">
        <v>4.35514311902807E-6</v>
      </c>
      <c r="C12897" s="2">
        <v>2.08936357104505E-9</v>
      </c>
      <c r="D12897" s="2">
        <v>2.53589700349721E-8</v>
      </c>
      <c r="E12897" s="2">
        <v>6.01522387455588E-9</v>
      </c>
      <c r="F12897" s="5">
        <v>2.16262287722202E-6</v>
      </c>
      <c r="G12897" s="2">
        <v>7.27522956367465E-6</v>
      </c>
      <c r="H12897" s="2">
        <v>1.0</v>
      </c>
      <c r="I12897" s="2">
        <v>1.0</v>
      </c>
      <c r="J12897" s="2">
        <v>1.0</v>
      </c>
      <c r="K12897" s="2">
        <f t="shared" si="1"/>
        <v>0</v>
      </c>
      <c r="L12897" s="4">
        <v>1.0</v>
      </c>
      <c r="M12897" s="4"/>
    </row>
    <row r="12898" ht="14.25" customHeight="1">
      <c r="A12898" s="2" t="s">
        <v>12816</v>
      </c>
      <c r="B12898" s="2">
        <v>1.93819942069239E-5</v>
      </c>
      <c r="C12898" s="2">
        <v>1.97046018390878E-10</v>
      </c>
      <c r="D12898" s="2">
        <v>1.23136160823378E-7</v>
      </c>
      <c r="E12898" s="2">
        <v>9.26748633389706E-9</v>
      </c>
      <c r="F12898" s="5">
        <v>7.81608196120942E-6</v>
      </c>
      <c r="G12898" s="2">
        <v>2.7218558898312E-5</v>
      </c>
      <c r="H12898" s="2">
        <v>1.0</v>
      </c>
      <c r="I12898" s="2">
        <v>1.0</v>
      </c>
      <c r="J12898" s="2">
        <v>1.0</v>
      </c>
      <c r="K12898" s="2">
        <f t="shared" si="1"/>
        <v>0</v>
      </c>
      <c r="L12898" s="4">
        <v>1.0</v>
      </c>
      <c r="M12898" s="4"/>
    </row>
    <row r="12899" ht="14.25" customHeight="1">
      <c r="A12899" s="2" t="s">
        <v>12817</v>
      </c>
      <c r="B12899" s="2">
        <v>0.0036840601824223</v>
      </c>
      <c r="C12899" s="2">
        <v>4.13412381021771E-5</v>
      </c>
      <c r="D12899" s="2">
        <v>1.42160306495497E-5</v>
      </c>
      <c r="E12899" s="2">
        <v>5.28160569501778E-7</v>
      </c>
      <c r="F12899" s="5">
        <v>0.007732973434031</v>
      </c>
      <c r="G12899" s="2">
        <v>0.0011005537817254</v>
      </c>
      <c r="H12899" s="2">
        <v>0.0</v>
      </c>
      <c r="I12899" s="2">
        <v>2.0</v>
      </c>
      <c r="J12899" s="2">
        <v>0.0</v>
      </c>
      <c r="K12899" s="2">
        <f t="shared" si="1"/>
        <v>0</v>
      </c>
      <c r="L12899" s="4">
        <v>1.0</v>
      </c>
      <c r="M12899" s="4"/>
    </row>
    <row r="12900" ht="14.25" customHeight="1">
      <c r="A12900" s="2" t="s">
        <v>12818</v>
      </c>
      <c r="B12900" s="2">
        <v>0.0028462884947657</v>
      </c>
      <c r="C12900" s="2">
        <v>6.58050630590878E-5</v>
      </c>
      <c r="D12900" s="2">
        <v>1.12966708911699E-5</v>
      </c>
      <c r="E12900" s="2">
        <v>4.40064162887665E-8</v>
      </c>
      <c r="F12900" s="5">
        <v>0.0023619574494659</v>
      </c>
      <c r="G12900" s="2">
        <v>0.002251184079796</v>
      </c>
      <c r="H12900" s="2">
        <v>0.0</v>
      </c>
      <c r="I12900" s="2">
        <v>2.0</v>
      </c>
      <c r="J12900" s="2">
        <v>0.0</v>
      </c>
      <c r="K12900" s="2">
        <f t="shared" si="1"/>
        <v>0</v>
      </c>
      <c r="L12900" s="4">
        <v>1.0</v>
      </c>
      <c r="M12900" s="4"/>
    </row>
    <row r="12901" ht="14.25" customHeight="1">
      <c r="A12901" s="2" t="s">
        <v>12819</v>
      </c>
      <c r="B12901" s="2">
        <v>0.0011808049166575</v>
      </c>
      <c r="C12901" s="2">
        <v>5.23842318216338E-5</v>
      </c>
      <c r="D12901" s="2">
        <v>5.95634946876089E-6</v>
      </c>
      <c r="E12901" s="2">
        <v>3.72326063313721E-8</v>
      </c>
      <c r="F12901" s="5">
        <v>0.001402094378136</v>
      </c>
      <c r="G12901" s="2">
        <v>6.883695023134E-4</v>
      </c>
      <c r="H12901" s="2">
        <v>0.0</v>
      </c>
      <c r="I12901" s="2">
        <v>2.0</v>
      </c>
      <c r="J12901" s="2">
        <v>0.0</v>
      </c>
      <c r="K12901" s="2">
        <f t="shared" si="1"/>
        <v>0</v>
      </c>
      <c r="L12901" s="4">
        <v>1.0</v>
      </c>
      <c r="M12901" s="4"/>
    </row>
    <row r="12902" ht="14.25" customHeight="1">
      <c r="A12902" s="2" t="s">
        <v>12820</v>
      </c>
      <c r="B12902" s="2">
        <v>0.0010581807000562</v>
      </c>
      <c r="C12902" s="2">
        <v>2.44635612034471E-5</v>
      </c>
      <c r="D12902" s="2">
        <v>1.14513150037964E-5</v>
      </c>
      <c r="E12902" s="2">
        <v>1.71680341054525E-8</v>
      </c>
      <c r="F12902" s="5">
        <v>0.0016121316002681</v>
      </c>
      <c r="G12902" s="2">
        <v>6.681704544462E-4</v>
      </c>
      <c r="H12902" s="2">
        <v>0.0</v>
      </c>
      <c r="I12902" s="2">
        <v>2.0</v>
      </c>
      <c r="J12902" s="2">
        <v>0.0</v>
      </c>
      <c r="K12902" s="2">
        <f t="shared" si="1"/>
        <v>0</v>
      </c>
      <c r="L12902" s="4">
        <v>1.0</v>
      </c>
      <c r="M12902" s="4"/>
    </row>
    <row r="12903" ht="14.25" customHeight="1">
      <c r="A12903" s="2" t="s">
        <v>12821</v>
      </c>
      <c r="B12903" s="2">
        <v>0.0152162909507751</v>
      </c>
      <c r="C12903" s="2">
        <v>2.436346258036E-4</v>
      </c>
      <c r="D12903" s="2">
        <v>5.910613108426E-4</v>
      </c>
      <c r="E12903" s="2">
        <v>5.78245962969958E-5</v>
      </c>
      <c r="F12903" s="5">
        <v>0.0158701501786708</v>
      </c>
      <c r="G12903" s="2">
        <v>0.0088852476328611</v>
      </c>
      <c r="H12903" s="2">
        <v>0.0</v>
      </c>
      <c r="I12903" s="2">
        <v>2.0</v>
      </c>
      <c r="J12903" s="2">
        <v>0.0</v>
      </c>
      <c r="K12903" s="2">
        <f t="shared" si="1"/>
        <v>0</v>
      </c>
      <c r="L12903" s="4">
        <v>1.0</v>
      </c>
      <c r="M12903" s="4"/>
    </row>
    <row r="12904" ht="14.25" customHeight="1">
      <c r="A12904" s="2" t="s">
        <v>12822</v>
      </c>
      <c r="B12904" s="2">
        <v>0.0160310287028551</v>
      </c>
      <c r="C12904" s="2">
        <v>7.24118872312828E-5</v>
      </c>
      <c r="D12904" s="2">
        <v>7.656493689864E-4</v>
      </c>
      <c r="E12904" s="2">
        <v>1.288003550143E-4</v>
      </c>
      <c r="F12904" s="5">
        <v>0.0241471789777278</v>
      </c>
      <c r="G12904" s="2">
        <v>0.0034634610638022</v>
      </c>
      <c r="H12904" s="2">
        <v>0.0</v>
      </c>
      <c r="I12904" s="2">
        <v>2.0</v>
      </c>
      <c r="J12904" s="2">
        <v>0.0</v>
      </c>
      <c r="K12904" s="2">
        <f t="shared" si="1"/>
        <v>0</v>
      </c>
      <c r="L12904" s="4">
        <v>1.0</v>
      </c>
      <c r="M12904" s="4"/>
    </row>
    <row r="12905" ht="14.25" customHeight="1">
      <c r="A12905" s="2" t="s">
        <v>12823</v>
      </c>
      <c r="B12905" s="2">
        <v>0.0208025481551885</v>
      </c>
      <c r="C12905" s="2">
        <v>8.93042888492345E-5</v>
      </c>
      <c r="D12905" s="2">
        <v>0.0012783564161509</v>
      </c>
      <c r="E12905" s="2">
        <v>1.106795316445E-4</v>
      </c>
      <c r="F12905" s="5">
        <v>0.0247782059013843</v>
      </c>
      <c r="G12905" s="2">
        <v>0.0042582168243825</v>
      </c>
      <c r="H12905" s="2">
        <v>0.0</v>
      </c>
      <c r="I12905" s="2">
        <v>2.0</v>
      </c>
      <c r="J12905" s="2">
        <v>0.0</v>
      </c>
      <c r="K12905" s="2">
        <f t="shared" si="1"/>
        <v>0</v>
      </c>
      <c r="L12905" s="4">
        <v>1.0</v>
      </c>
      <c r="M12905" s="4"/>
    </row>
    <row r="12906" ht="14.25" customHeight="1">
      <c r="A12906" s="2" t="s">
        <v>12824</v>
      </c>
      <c r="B12906" s="2">
        <v>0.188533186912536</v>
      </c>
      <c r="C12906" s="2">
        <v>3.06809466565E-4</v>
      </c>
      <c r="D12906" s="2">
        <v>0.0080627929419279</v>
      </c>
      <c r="E12906" s="2">
        <v>0.0120818745344877</v>
      </c>
      <c r="F12906" s="5">
        <v>0.22340802848339</v>
      </c>
      <c r="G12906" s="2">
        <v>0.014828898012638</v>
      </c>
      <c r="H12906" s="2">
        <v>0.0</v>
      </c>
      <c r="I12906" s="2">
        <v>2.0</v>
      </c>
      <c r="J12906" s="2">
        <v>0.0</v>
      </c>
      <c r="K12906" s="2">
        <f t="shared" si="1"/>
        <v>0</v>
      </c>
      <c r="L12906" s="4">
        <v>1.0</v>
      </c>
      <c r="M12906" s="4"/>
    </row>
    <row r="12907" ht="14.25" customHeight="1">
      <c r="A12907" s="2" t="s">
        <v>12825</v>
      </c>
      <c r="B12907" s="2">
        <v>0.0526156090199947</v>
      </c>
      <c r="C12907" s="2">
        <v>2.056343364529E-4</v>
      </c>
      <c r="D12907" s="2">
        <v>0.0028896799776703</v>
      </c>
      <c r="E12907" s="2">
        <v>0.01240552123636</v>
      </c>
      <c r="F12907" s="5">
        <v>0.0362825319170951</v>
      </c>
      <c r="G12907" s="2">
        <v>0.0061547821387648</v>
      </c>
      <c r="H12907" s="2">
        <v>0.0</v>
      </c>
      <c r="I12907" s="2">
        <v>2.0</v>
      </c>
      <c r="J12907" s="2">
        <v>0.0</v>
      </c>
      <c r="K12907" s="2">
        <f t="shared" si="1"/>
        <v>0</v>
      </c>
      <c r="L12907" s="4">
        <v>1.0</v>
      </c>
      <c r="M12907" s="4"/>
    </row>
    <row r="12908" ht="14.25" customHeight="1">
      <c r="A12908" s="2" t="s">
        <v>12826</v>
      </c>
      <c r="B12908" s="2">
        <v>0.389096051454544</v>
      </c>
      <c r="C12908" s="2">
        <v>8.386854897253E-4</v>
      </c>
      <c r="D12908" s="2">
        <v>0.0175406895577907</v>
      </c>
      <c r="E12908" s="2">
        <v>0.0366618186235427</v>
      </c>
      <c r="F12908" s="5">
        <v>0.406170755624771</v>
      </c>
      <c r="G12908" s="2">
        <v>0.0252506490796804</v>
      </c>
      <c r="H12908" s="2">
        <v>0.0</v>
      </c>
      <c r="I12908" s="2">
        <v>2.0</v>
      </c>
      <c r="J12908" s="2">
        <v>0.0</v>
      </c>
      <c r="K12908" s="2">
        <f t="shared" si="1"/>
        <v>0</v>
      </c>
      <c r="L12908" s="4">
        <v>1.0</v>
      </c>
      <c r="M12908" s="4"/>
    </row>
    <row r="12909" ht="14.25" customHeight="1">
      <c r="A12909" s="2" t="s">
        <v>12827</v>
      </c>
      <c r="B12909" s="2">
        <v>0.997656285762786</v>
      </c>
      <c r="C12909" s="2">
        <v>0.0064846430905163</v>
      </c>
      <c r="D12909" s="2">
        <v>0.104574084281921</v>
      </c>
      <c r="E12909" s="2">
        <v>0.841952979564666</v>
      </c>
      <c r="F12909" s="5">
        <v>0.941695630550384</v>
      </c>
      <c r="G12909" s="2">
        <v>0.879319846630096</v>
      </c>
      <c r="H12909" s="2">
        <v>0.0</v>
      </c>
      <c r="I12909" s="2">
        <v>2.0</v>
      </c>
      <c r="J12909" s="2">
        <v>0.0</v>
      </c>
      <c r="K12909" s="2">
        <f t="shared" si="1"/>
        <v>1</v>
      </c>
      <c r="L12909" s="4">
        <v>1.0</v>
      </c>
      <c r="M12909" s="4"/>
    </row>
    <row r="12910" ht="14.25" customHeight="1">
      <c r="A12910" s="2" t="s">
        <v>12828</v>
      </c>
      <c r="B12910" s="2">
        <v>0.996080219745636</v>
      </c>
      <c r="C12910" s="2">
        <v>0.0029875254258513</v>
      </c>
      <c r="D12910" s="2">
        <v>0.0955822542309761</v>
      </c>
      <c r="E12910" s="2">
        <v>0.0554954744875431</v>
      </c>
      <c r="F12910" s="5">
        <v>0.899565637111663</v>
      </c>
      <c r="G12910" s="2">
        <v>0.962790369987487</v>
      </c>
      <c r="H12910" s="2">
        <v>0.0</v>
      </c>
      <c r="I12910" s="2">
        <v>2.0</v>
      </c>
      <c r="J12910" s="2">
        <v>0.0</v>
      </c>
      <c r="K12910" s="2">
        <f t="shared" si="1"/>
        <v>1</v>
      </c>
      <c r="L12910" s="4">
        <v>1.0</v>
      </c>
      <c r="M12910" s="4"/>
    </row>
    <row r="12911" ht="14.25" customHeight="1">
      <c r="A12911" s="2" t="s">
        <v>12829</v>
      </c>
      <c r="B12911" s="2">
        <v>0.355353832244873</v>
      </c>
      <c r="C12911" s="2">
        <v>0.0010783348698168</v>
      </c>
      <c r="D12911" s="2">
        <v>0.0164930541068315</v>
      </c>
      <c r="E12911" s="2">
        <v>0.132974982261657</v>
      </c>
      <c r="F12911" s="5">
        <v>0.286071449518203</v>
      </c>
      <c r="G12911" s="2">
        <v>0.0386999584734439</v>
      </c>
      <c r="H12911" s="2">
        <v>0.0</v>
      </c>
      <c r="I12911" s="2">
        <v>2.0</v>
      </c>
      <c r="J12911" s="2">
        <v>0.0</v>
      </c>
      <c r="K12911" s="2">
        <f t="shared" si="1"/>
        <v>0</v>
      </c>
      <c r="L12911" s="4">
        <v>1.0</v>
      </c>
      <c r="M12911" s="4"/>
    </row>
    <row r="12912" ht="14.25" customHeight="1">
      <c r="A12912" s="2" t="s">
        <v>12830</v>
      </c>
      <c r="B12912" s="2">
        <v>0.657545924186706</v>
      </c>
      <c r="C12912" s="2">
        <v>0.0018127744551748</v>
      </c>
      <c r="D12912" s="2">
        <v>0.0299970712512731</v>
      </c>
      <c r="E12912" s="2">
        <v>0.274049639701843</v>
      </c>
      <c r="F12912" s="5">
        <v>0.530988574028015</v>
      </c>
      <c r="G12912" s="2">
        <v>0.0592565946280956</v>
      </c>
      <c r="H12912" s="2">
        <v>0.0</v>
      </c>
      <c r="I12912" s="2">
        <v>2.0</v>
      </c>
      <c r="J12912" s="2">
        <v>0.0</v>
      </c>
      <c r="K12912" s="2">
        <f t="shared" si="1"/>
        <v>1</v>
      </c>
      <c r="L12912" s="4">
        <v>1.0</v>
      </c>
      <c r="M12912" s="4"/>
    </row>
    <row r="12913" ht="14.25" customHeight="1">
      <c r="A12913" s="2" t="s">
        <v>12831</v>
      </c>
      <c r="B12913" s="2">
        <v>0.764596819877624</v>
      </c>
      <c r="C12913" s="2">
        <v>0.0103559680283069</v>
      </c>
      <c r="D12913" s="2">
        <v>0.0241331961005926</v>
      </c>
      <c r="E12913" s="2">
        <v>0.0203780718147754</v>
      </c>
      <c r="F12913" s="5">
        <v>0.354398161172866</v>
      </c>
      <c r="G12913" s="2">
        <v>0.390745908021926</v>
      </c>
      <c r="H12913" s="2">
        <v>0.0</v>
      </c>
      <c r="I12913" s="2">
        <v>2.0</v>
      </c>
      <c r="J12913" s="2">
        <v>0.0</v>
      </c>
      <c r="K12913" s="2">
        <f t="shared" si="1"/>
        <v>1</v>
      </c>
      <c r="L12913" s="4">
        <v>1.0</v>
      </c>
      <c r="M12913" s="4"/>
    </row>
    <row r="12914" ht="14.25" customHeight="1">
      <c r="A12914" s="2" t="s">
        <v>12832</v>
      </c>
      <c r="B12914" s="2">
        <v>0.867913842201232</v>
      </c>
      <c r="C12914" s="2">
        <v>0.0067632193677127</v>
      </c>
      <c r="D12914" s="2">
        <v>0.0247876867651939</v>
      </c>
      <c r="E12914" s="2">
        <v>0.0119776045903563</v>
      </c>
      <c r="F12914" s="5">
        <v>0.511953592300415</v>
      </c>
      <c r="G12914" s="2">
        <v>0.593162894248962</v>
      </c>
      <c r="H12914" s="2">
        <v>0.0</v>
      </c>
      <c r="I12914" s="2">
        <v>2.0</v>
      </c>
      <c r="J12914" s="2">
        <v>0.0</v>
      </c>
      <c r="K12914" s="2">
        <f t="shared" si="1"/>
        <v>1</v>
      </c>
      <c r="L12914" s="4">
        <v>1.0</v>
      </c>
      <c r="M12914" s="4"/>
    </row>
    <row r="12915" ht="14.25" customHeight="1">
      <c r="A12915" s="2" t="s">
        <v>12833</v>
      </c>
      <c r="B12915" s="2">
        <v>0.971709668636322</v>
      </c>
      <c r="C12915" s="2">
        <v>0.0019756781402975</v>
      </c>
      <c r="D12915" s="2">
        <v>0.0170267913490533</v>
      </c>
      <c r="E12915" s="2">
        <v>0.0383511036634445</v>
      </c>
      <c r="F12915" s="5">
        <v>0.869259893894195</v>
      </c>
      <c r="G12915" s="2">
        <v>0.585793256759643</v>
      </c>
      <c r="H12915" s="2">
        <v>0.0</v>
      </c>
      <c r="I12915" s="2">
        <v>2.0</v>
      </c>
      <c r="J12915" s="2">
        <v>0.0</v>
      </c>
      <c r="K12915" s="2">
        <f t="shared" si="1"/>
        <v>1</v>
      </c>
      <c r="L12915" s="4">
        <v>1.0</v>
      </c>
      <c r="M12915" s="4"/>
    </row>
    <row r="12916" ht="14.25" customHeight="1">
      <c r="A12916" s="2" t="s">
        <v>12834</v>
      </c>
      <c r="B12916" s="2">
        <v>0.975970923900604</v>
      </c>
      <c r="C12916" s="2">
        <v>0.0039364164695143</v>
      </c>
      <c r="D12916" s="2">
        <v>0.0504733137786388</v>
      </c>
      <c r="E12916" s="2">
        <v>0.124438941478729</v>
      </c>
      <c r="F12916" s="5">
        <v>0.92383199930191</v>
      </c>
      <c r="G12916" s="2">
        <v>0.554131150245666</v>
      </c>
      <c r="H12916" s="2">
        <v>0.0</v>
      </c>
      <c r="I12916" s="2">
        <v>2.0</v>
      </c>
      <c r="J12916" s="2">
        <v>0.0</v>
      </c>
      <c r="K12916" s="2">
        <f t="shared" si="1"/>
        <v>1</v>
      </c>
      <c r="L12916" s="4">
        <v>1.0</v>
      </c>
      <c r="M12916" s="4"/>
    </row>
    <row r="12917" ht="14.25" customHeight="1">
      <c r="A12917" s="2" t="s">
        <v>12835</v>
      </c>
      <c r="B12917" s="2">
        <v>0.519873678684234</v>
      </c>
      <c r="C12917" s="2">
        <v>0.0025525717064738</v>
      </c>
      <c r="D12917" s="2">
        <v>0.0290741045027971</v>
      </c>
      <c r="E12917" s="2">
        <v>0.04036121442914</v>
      </c>
      <c r="F12917" s="5">
        <v>0.274713516235351</v>
      </c>
      <c r="G12917" s="2">
        <v>0.197157427668571</v>
      </c>
      <c r="H12917" s="2">
        <v>0.0</v>
      </c>
      <c r="I12917" s="2">
        <v>2.0</v>
      </c>
      <c r="J12917" s="2">
        <v>0.0</v>
      </c>
      <c r="K12917" s="2">
        <f t="shared" si="1"/>
        <v>1</v>
      </c>
      <c r="L12917" s="4">
        <v>1.0</v>
      </c>
      <c r="M12917" s="4"/>
    </row>
    <row r="12918" ht="14.25" customHeight="1">
      <c r="A12918" s="2" t="s">
        <v>12836</v>
      </c>
      <c r="B12918" s="2">
        <v>0.99690979719162</v>
      </c>
      <c r="C12918" s="2">
        <v>0.0046994807198643</v>
      </c>
      <c r="D12918" s="2">
        <v>0.0949676036834716</v>
      </c>
      <c r="E12918" s="2">
        <v>0.83785331249237</v>
      </c>
      <c r="F12918" s="5">
        <v>0.983593225479126</v>
      </c>
      <c r="G12918" s="2">
        <v>0.52985143661499</v>
      </c>
      <c r="H12918" s="2">
        <v>0.0</v>
      </c>
      <c r="I12918" s="2">
        <v>2.0</v>
      </c>
      <c r="J12918" s="2">
        <v>0.0</v>
      </c>
      <c r="K12918" s="2">
        <f t="shared" si="1"/>
        <v>1</v>
      </c>
      <c r="L12918" s="4">
        <v>1.0</v>
      </c>
      <c r="M12918" s="4"/>
    </row>
    <row r="12919" ht="14.25" customHeight="1">
      <c r="A12919" s="2" t="s">
        <v>12837</v>
      </c>
      <c r="B12919" s="2">
        <v>0.997981250286102</v>
      </c>
      <c r="C12919" s="2">
        <v>0.0017350601265206</v>
      </c>
      <c r="D12919" s="2">
        <v>0.0319137088954448</v>
      </c>
      <c r="E12919" s="2">
        <v>0.0517196059226989</v>
      </c>
      <c r="F12919" s="5">
        <v>0.977720320224762</v>
      </c>
      <c r="G12919" s="2">
        <v>0.933755278587341</v>
      </c>
      <c r="H12919" s="2">
        <v>0.0</v>
      </c>
      <c r="I12919" s="2">
        <v>2.0</v>
      </c>
      <c r="J12919" s="2">
        <v>0.0</v>
      </c>
      <c r="K12919" s="2">
        <f t="shared" si="1"/>
        <v>1</v>
      </c>
      <c r="L12919" s="4">
        <v>1.0</v>
      </c>
      <c r="M12919" s="4"/>
    </row>
    <row r="12920" ht="14.25" customHeight="1">
      <c r="A12920" s="2" t="s">
        <v>12838</v>
      </c>
      <c r="B12920" s="2">
        <v>0.998295962810516</v>
      </c>
      <c r="C12920" s="2">
        <v>0.0014771923888474</v>
      </c>
      <c r="D12920" s="2">
        <v>0.0333877205848693</v>
      </c>
      <c r="E12920" s="2">
        <v>0.0671885982155799</v>
      </c>
      <c r="F12920" s="5">
        <v>0.982344090938568</v>
      </c>
      <c r="G12920" s="2">
        <v>0.932654619216919</v>
      </c>
      <c r="H12920" s="2">
        <v>0.0</v>
      </c>
      <c r="I12920" s="2">
        <v>2.0</v>
      </c>
      <c r="J12920" s="2">
        <v>0.0</v>
      </c>
      <c r="K12920" s="2">
        <f t="shared" si="1"/>
        <v>1</v>
      </c>
      <c r="L12920" s="4">
        <v>1.0</v>
      </c>
      <c r="M12920" s="4"/>
    </row>
    <row r="12921" ht="14.25" customHeight="1">
      <c r="A12921" s="2" t="s">
        <v>12839</v>
      </c>
      <c r="B12921" s="2">
        <v>0.997530221939086</v>
      </c>
      <c r="C12921" s="2">
        <v>0.0031789077911525</v>
      </c>
      <c r="D12921" s="2">
        <v>0.194831654429435</v>
      </c>
      <c r="E12921" s="2">
        <v>0.0966197848320007</v>
      </c>
      <c r="F12921" s="5">
        <v>0.96533578634262</v>
      </c>
      <c r="G12921" s="2">
        <v>0.932905435562133</v>
      </c>
      <c r="H12921" s="2">
        <v>0.0</v>
      </c>
      <c r="I12921" s="2">
        <v>2.0</v>
      </c>
      <c r="J12921" s="2">
        <v>0.0</v>
      </c>
      <c r="K12921" s="2">
        <f t="shared" si="1"/>
        <v>1</v>
      </c>
      <c r="L12921" s="4">
        <v>1.0</v>
      </c>
      <c r="M12921" s="4"/>
    </row>
    <row r="12922" ht="14.25" customHeight="1">
      <c r="A12922" s="2" t="s">
        <v>12840</v>
      </c>
      <c r="B12922" s="2">
        <v>0.996669232845306</v>
      </c>
      <c r="C12922" s="2">
        <v>0.0058065089397132</v>
      </c>
      <c r="D12922" s="2">
        <v>0.268120765686035</v>
      </c>
      <c r="E12922" s="2">
        <v>0.378813654184341</v>
      </c>
      <c r="F12922" s="5">
        <v>0.960536897182464</v>
      </c>
      <c r="G12922" s="2">
        <v>0.885436296463012</v>
      </c>
      <c r="H12922" s="2">
        <v>0.0</v>
      </c>
      <c r="I12922" s="2">
        <v>2.0</v>
      </c>
      <c r="J12922" s="2">
        <v>0.0</v>
      </c>
      <c r="K12922" s="2">
        <f t="shared" si="1"/>
        <v>1</v>
      </c>
      <c r="L12922" s="4">
        <v>1.0</v>
      </c>
      <c r="M12922" s="4"/>
    </row>
    <row r="12923" ht="14.25" customHeight="1">
      <c r="A12923" s="2" t="s">
        <v>12841</v>
      </c>
      <c r="B12923" s="2">
        <v>0.994291484355926</v>
      </c>
      <c r="C12923" s="2">
        <v>0.0056152632459998</v>
      </c>
      <c r="D12923" s="2">
        <v>0.110020093619823</v>
      </c>
      <c r="E12923" s="2">
        <v>0.126194104552268</v>
      </c>
      <c r="F12923" s="5">
        <v>0.962432503700256</v>
      </c>
      <c r="G12923" s="2">
        <v>0.859762370586395</v>
      </c>
      <c r="H12923" s="2">
        <v>0.0</v>
      </c>
      <c r="I12923" s="2">
        <v>2.0</v>
      </c>
      <c r="J12923" s="2">
        <v>0.0</v>
      </c>
      <c r="K12923" s="2">
        <f t="shared" si="1"/>
        <v>1</v>
      </c>
      <c r="L12923" s="4">
        <v>1.0</v>
      </c>
      <c r="M12923" s="4"/>
    </row>
    <row r="12924" ht="14.25" customHeight="1">
      <c r="A12924" s="2" t="s">
        <v>12842</v>
      </c>
      <c r="B12924" s="2">
        <v>0.994391560554504</v>
      </c>
      <c r="C12924" s="2">
        <v>0.0092599606141448</v>
      </c>
      <c r="D12924" s="2">
        <v>0.22317686676979</v>
      </c>
      <c r="E12924" s="2">
        <v>0.412330389022827</v>
      </c>
      <c r="F12924" s="5">
        <v>0.952575922012329</v>
      </c>
      <c r="G12924" s="2">
        <v>0.928735435009002</v>
      </c>
      <c r="H12924" s="2">
        <v>0.0</v>
      </c>
      <c r="I12924" s="2">
        <v>2.0</v>
      </c>
      <c r="J12924" s="2">
        <v>0.0</v>
      </c>
      <c r="K12924" s="2">
        <f t="shared" si="1"/>
        <v>1</v>
      </c>
      <c r="L12924" s="4">
        <v>1.0</v>
      </c>
      <c r="M12924" s="4"/>
    </row>
    <row r="12925" ht="14.25" customHeight="1">
      <c r="A12925" s="2" t="s">
        <v>12843</v>
      </c>
      <c r="B12925" s="2">
        <v>0.991518020629882</v>
      </c>
      <c r="C12925" s="2">
        <v>0.0107320994138717</v>
      </c>
      <c r="D12925" s="2">
        <v>0.119467601180076</v>
      </c>
      <c r="E12925" s="2">
        <v>0.27630940079689</v>
      </c>
      <c r="F12925" s="5">
        <v>0.978694915771484</v>
      </c>
      <c r="G12925" s="2">
        <v>0.769102752208709</v>
      </c>
      <c r="H12925" s="2">
        <v>0.0</v>
      </c>
      <c r="I12925" s="2">
        <v>2.0</v>
      </c>
      <c r="J12925" s="2">
        <v>0.0</v>
      </c>
      <c r="K12925" s="2">
        <f t="shared" si="1"/>
        <v>1</v>
      </c>
      <c r="L12925" s="4">
        <v>1.0</v>
      </c>
      <c r="M12925" s="4"/>
    </row>
    <row r="12926" ht="14.25" customHeight="1">
      <c r="A12926" s="2" t="s">
        <v>12844</v>
      </c>
      <c r="B12926" s="2">
        <v>0.993661642074585</v>
      </c>
      <c r="C12926" s="2">
        <v>0.0067925113253295</v>
      </c>
      <c r="D12926" s="2">
        <v>0.0787500590085983</v>
      </c>
      <c r="E12926" s="2">
        <v>0.195265382528305</v>
      </c>
      <c r="F12926" s="5">
        <v>0.981133818626403</v>
      </c>
      <c r="G12926" s="2">
        <v>0.760123074054718</v>
      </c>
      <c r="H12926" s="2">
        <v>0.0</v>
      </c>
      <c r="I12926" s="2">
        <v>2.0</v>
      </c>
      <c r="J12926" s="2">
        <v>0.0</v>
      </c>
      <c r="K12926" s="2">
        <f t="shared" si="1"/>
        <v>1</v>
      </c>
      <c r="L12926" s="4">
        <v>1.0</v>
      </c>
      <c r="M12926" s="4"/>
    </row>
    <row r="12927" ht="14.25" customHeight="1">
      <c r="A12927" s="2" t="s">
        <v>12845</v>
      </c>
      <c r="B12927" s="2">
        <v>0.997136354446411</v>
      </c>
      <c r="C12927" s="2">
        <v>0.0072432104498147</v>
      </c>
      <c r="D12927" s="2">
        <v>0.0619711391627788</v>
      </c>
      <c r="E12927" s="2">
        <v>0.0623704679310321</v>
      </c>
      <c r="F12927" s="5">
        <v>0.99635374546051</v>
      </c>
      <c r="G12927" s="2">
        <v>0.52504152059555</v>
      </c>
      <c r="H12927" s="2">
        <v>0.0</v>
      </c>
      <c r="I12927" s="2">
        <v>2.0</v>
      </c>
      <c r="J12927" s="2">
        <v>0.0</v>
      </c>
      <c r="K12927" s="2">
        <f t="shared" si="1"/>
        <v>1</v>
      </c>
      <c r="L12927" s="4">
        <v>1.0</v>
      </c>
      <c r="M12927" s="4"/>
    </row>
    <row r="12928" ht="14.25" customHeight="1">
      <c r="A12928" s="2" t="s">
        <v>12846</v>
      </c>
      <c r="B12928" s="2">
        <v>0.997923791408538</v>
      </c>
      <c r="C12928" s="2">
        <v>0.0069764954969286</v>
      </c>
      <c r="D12928" s="2">
        <v>0.070164255797863</v>
      </c>
      <c r="E12928" s="2">
        <v>0.0239827502518892</v>
      </c>
      <c r="F12928" s="5">
        <v>0.995124340057373</v>
      </c>
      <c r="G12928" s="2">
        <v>0.662027359008789</v>
      </c>
      <c r="H12928" s="2">
        <v>0.0</v>
      </c>
      <c r="I12928" s="2">
        <v>2.0</v>
      </c>
      <c r="J12928" s="2">
        <v>0.0</v>
      </c>
      <c r="K12928" s="2">
        <f t="shared" si="1"/>
        <v>1</v>
      </c>
      <c r="L12928" s="4">
        <v>1.0</v>
      </c>
      <c r="M12928" s="4"/>
    </row>
    <row r="12929" ht="14.25" customHeight="1">
      <c r="A12929" s="2" t="s">
        <v>12847</v>
      </c>
      <c r="B12929" s="2">
        <v>0.998082935810089</v>
      </c>
      <c r="C12929" s="2">
        <v>0.0080714467912912</v>
      </c>
      <c r="D12929" s="2">
        <v>0.0644376724958419</v>
      </c>
      <c r="E12929" s="2">
        <v>0.0241099167615175</v>
      </c>
      <c r="F12929" s="5">
        <v>0.995500922203064</v>
      </c>
      <c r="G12929" s="2">
        <v>0.785995602607727</v>
      </c>
      <c r="H12929" s="2">
        <v>0.0</v>
      </c>
      <c r="I12929" s="2">
        <v>2.0</v>
      </c>
      <c r="J12929" s="2">
        <v>0.0</v>
      </c>
      <c r="K12929" s="2">
        <f t="shared" si="1"/>
        <v>1</v>
      </c>
      <c r="L12929" s="4">
        <v>1.0</v>
      </c>
      <c r="M12929" s="4"/>
    </row>
    <row r="12930" ht="14.25" customHeight="1">
      <c r="A12930" s="2" t="s">
        <v>12848</v>
      </c>
      <c r="B12930" s="2">
        <v>0.996908128261566</v>
      </c>
      <c r="C12930" s="2">
        <v>0.0109810726717114</v>
      </c>
      <c r="D12930" s="2">
        <v>0.813213050365448</v>
      </c>
      <c r="E12930" s="2">
        <v>0.0141261648386716</v>
      </c>
      <c r="F12930" s="5">
        <v>0.729490518569946</v>
      </c>
      <c r="G12930" s="2">
        <v>0.976191043853759</v>
      </c>
      <c r="H12930" s="2">
        <v>0.0</v>
      </c>
      <c r="I12930" s="2">
        <v>2.0</v>
      </c>
      <c r="J12930" s="2">
        <v>0.0</v>
      </c>
      <c r="K12930" s="2">
        <f t="shared" si="1"/>
        <v>1</v>
      </c>
      <c r="L12930" s="4">
        <v>1.0</v>
      </c>
      <c r="M12930" s="4"/>
    </row>
    <row r="12931" ht="14.25" customHeight="1">
      <c r="A12931" s="2" t="s">
        <v>12849</v>
      </c>
      <c r="B12931" s="2">
        <v>0.995612025260925</v>
      </c>
      <c r="C12931" s="2">
        <v>0.0081751104444265</v>
      </c>
      <c r="D12931" s="2">
        <v>0.191705703735351</v>
      </c>
      <c r="E12931" s="2">
        <v>0.0055892542004585</v>
      </c>
      <c r="F12931" s="5">
        <v>0.823097646236419</v>
      </c>
      <c r="G12931" s="2">
        <v>0.982531011104583</v>
      </c>
      <c r="H12931" s="2">
        <v>0.0</v>
      </c>
      <c r="I12931" s="2">
        <v>2.0</v>
      </c>
      <c r="J12931" s="2">
        <v>0.0</v>
      </c>
      <c r="K12931" s="2">
        <f t="shared" si="1"/>
        <v>1</v>
      </c>
      <c r="L12931" s="4">
        <v>1.0</v>
      </c>
      <c r="M12931" s="4"/>
    </row>
    <row r="12932" ht="14.25" customHeight="1">
      <c r="A12932" s="2" t="s">
        <v>12850</v>
      </c>
      <c r="B12932" s="2">
        <v>0.995817244052887</v>
      </c>
      <c r="C12932" s="2">
        <v>0.0105394953861832</v>
      </c>
      <c r="D12932" s="2">
        <v>0.129312798380851</v>
      </c>
      <c r="E12932" s="2">
        <v>0.0053887884132564</v>
      </c>
      <c r="F12932" s="5">
        <v>0.948008060455322</v>
      </c>
      <c r="G12932" s="2">
        <v>0.947978913784027</v>
      </c>
      <c r="H12932" s="2">
        <v>0.0</v>
      </c>
      <c r="I12932" s="2">
        <v>2.0</v>
      </c>
      <c r="J12932" s="2">
        <v>0.0</v>
      </c>
      <c r="K12932" s="2">
        <f t="shared" si="1"/>
        <v>1</v>
      </c>
      <c r="L12932" s="4">
        <v>1.0</v>
      </c>
      <c r="M12932" s="4"/>
    </row>
    <row r="12933" ht="14.25" customHeight="1">
      <c r="A12933" s="2" t="s">
        <v>12851</v>
      </c>
      <c r="B12933" s="2">
        <v>0.997176885604858</v>
      </c>
      <c r="C12933" s="2">
        <v>0.0085182869806885</v>
      </c>
      <c r="D12933" s="2">
        <v>0.0643965452909469</v>
      </c>
      <c r="E12933" s="2">
        <v>0.0037150157149881</v>
      </c>
      <c r="F12933" s="5">
        <v>0.91753214597702</v>
      </c>
      <c r="G12933" s="2">
        <v>0.962355315685272</v>
      </c>
      <c r="H12933" s="2">
        <v>0.0</v>
      </c>
      <c r="I12933" s="2">
        <v>2.0</v>
      </c>
      <c r="J12933" s="2">
        <v>0.0</v>
      </c>
      <c r="K12933" s="2">
        <f t="shared" si="1"/>
        <v>1</v>
      </c>
      <c r="L12933" s="4">
        <v>1.0</v>
      </c>
      <c r="M12933" s="4"/>
    </row>
    <row r="12934" ht="14.25" customHeight="1">
      <c r="A12934" s="2" t="s">
        <v>12852</v>
      </c>
      <c r="B12934" s="2">
        <v>0.995985925197601</v>
      </c>
      <c r="C12934" s="2">
        <v>0.0084726475179195</v>
      </c>
      <c r="D12934" s="2">
        <v>0.0718386247754097</v>
      </c>
      <c r="E12934" s="2">
        <v>0.0014525536680594</v>
      </c>
      <c r="F12934" s="5">
        <v>0.542016625404357</v>
      </c>
      <c r="G12934" s="2">
        <v>0.989761412143707</v>
      </c>
      <c r="H12934" s="2">
        <v>0.0</v>
      </c>
      <c r="I12934" s="2">
        <v>2.0</v>
      </c>
      <c r="J12934" s="2">
        <v>0.0</v>
      </c>
      <c r="K12934" s="2">
        <f t="shared" si="1"/>
        <v>1</v>
      </c>
      <c r="L12934" s="4">
        <v>1.0</v>
      </c>
      <c r="M12934" s="4"/>
    </row>
    <row r="12935" ht="14.25" customHeight="1">
      <c r="A12935" s="2" t="s">
        <v>12853</v>
      </c>
      <c r="B12935" s="2">
        <v>0.994452178478241</v>
      </c>
      <c r="C12935" s="2">
        <v>0.0050035002641379</v>
      </c>
      <c r="D12935" s="2">
        <v>0.0440803579986095</v>
      </c>
      <c r="E12935" s="2">
        <v>0.001386497518979</v>
      </c>
      <c r="F12935" s="5">
        <v>0.231475576758384</v>
      </c>
      <c r="G12935" s="2">
        <v>0.994419336318969</v>
      </c>
      <c r="H12935" s="2">
        <v>0.0</v>
      </c>
      <c r="I12935" s="2">
        <v>2.0</v>
      </c>
      <c r="J12935" s="2">
        <v>0.0</v>
      </c>
      <c r="K12935" s="2">
        <f t="shared" si="1"/>
        <v>1</v>
      </c>
      <c r="L12935" s="4">
        <v>1.0</v>
      </c>
      <c r="M12935" s="4"/>
    </row>
    <row r="12936" ht="14.25" customHeight="1">
      <c r="A12936" s="2" t="s">
        <v>12854</v>
      </c>
      <c r="B12936" s="2">
        <v>0.979721069335937</v>
      </c>
      <c r="C12936" s="2">
        <v>0.0051326872780919</v>
      </c>
      <c r="D12936" s="2">
        <v>0.0089963590726256</v>
      </c>
      <c r="E12936" s="2">
        <v>5.061732372269E-4</v>
      </c>
      <c r="F12936" s="5">
        <v>0.0528322421014308</v>
      </c>
      <c r="G12936" s="2">
        <v>0.983379244804382</v>
      </c>
      <c r="H12936" s="2">
        <v>0.0</v>
      </c>
      <c r="I12936" s="2">
        <v>2.0</v>
      </c>
      <c r="J12936" s="2">
        <v>0.0</v>
      </c>
      <c r="K12936" s="2">
        <f t="shared" si="1"/>
        <v>1</v>
      </c>
      <c r="L12936" s="4">
        <v>1.0</v>
      </c>
      <c r="M12936" s="4"/>
    </row>
    <row r="12937" ht="14.25" customHeight="1">
      <c r="A12937" s="2" t="s">
        <v>12855</v>
      </c>
      <c r="B12937" s="2">
        <v>0.983763396739959</v>
      </c>
      <c r="C12937" s="2">
        <v>0.0074779759161174</v>
      </c>
      <c r="D12937" s="2">
        <v>0.0240575484931468</v>
      </c>
      <c r="E12937" s="2">
        <v>0.0014663111651316</v>
      </c>
      <c r="F12937" s="5">
        <v>0.206026837229728</v>
      </c>
      <c r="G12937" s="2">
        <v>0.974625527858734</v>
      </c>
      <c r="H12937" s="2">
        <v>0.0</v>
      </c>
      <c r="I12937" s="2">
        <v>2.0</v>
      </c>
      <c r="J12937" s="2">
        <v>0.0</v>
      </c>
      <c r="K12937" s="2">
        <f t="shared" si="1"/>
        <v>1</v>
      </c>
      <c r="L12937" s="4">
        <v>1.0</v>
      </c>
      <c r="M12937" s="4"/>
    </row>
    <row r="12938" ht="14.25" customHeight="1">
      <c r="A12938" s="2" t="s">
        <v>12856</v>
      </c>
      <c r="B12938" s="2">
        <v>0.982480645179748</v>
      </c>
      <c r="C12938" s="2">
        <v>0.0040157726034522</v>
      </c>
      <c r="D12938" s="2">
        <v>0.0116894794628024</v>
      </c>
      <c r="E12938" s="2">
        <v>4.90803620778E-4</v>
      </c>
      <c r="F12938" s="5">
        <v>0.0940196588635444</v>
      </c>
      <c r="G12938" s="2">
        <v>0.985504925251007</v>
      </c>
      <c r="H12938" s="2">
        <v>0.0</v>
      </c>
      <c r="I12938" s="2">
        <v>2.0</v>
      </c>
      <c r="J12938" s="2">
        <v>0.0</v>
      </c>
      <c r="K12938" s="2">
        <f t="shared" si="1"/>
        <v>1</v>
      </c>
      <c r="L12938" s="4">
        <v>1.0</v>
      </c>
      <c r="M12938" s="4"/>
    </row>
    <row r="12939" ht="14.25" customHeight="1">
      <c r="A12939" s="2" t="s">
        <v>12857</v>
      </c>
      <c r="B12939" s="2">
        <v>0.985579490661621</v>
      </c>
      <c r="C12939" s="2">
        <v>0.0091573735699057</v>
      </c>
      <c r="D12939" s="2">
        <v>0.0170300398021936</v>
      </c>
      <c r="E12939" s="2">
        <v>0.0011402369709685</v>
      </c>
      <c r="F12939" s="5">
        <v>0.17606371641159</v>
      </c>
      <c r="G12939" s="2">
        <v>0.970290184020996</v>
      </c>
      <c r="H12939" s="2">
        <v>0.0</v>
      </c>
      <c r="I12939" s="2">
        <v>2.0</v>
      </c>
      <c r="J12939" s="2">
        <v>0.0</v>
      </c>
      <c r="K12939" s="2">
        <f t="shared" si="1"/>
        <v>1</v>
      </c>
      <c r="L12939" s="4">
        <v>1.0</v>
      </c>
      <c r="M12939" s="4"/>
    </row>
    <row r="12940" ht="14.25" customHeight="1">
      <c r="A12940" s="2" t="s">
        <v>12858</v>
      </c>
      <c r="B12940" s="2">
        <v>0.983281373977661</v>
      </c>
      <c r="C12940" s="2">
        <v>0.0089841084554791</v>
      </c>
      <c r="D12940" s="2">
        <v>0.0125112356618046</v>
      </c>
      <c r="E12940" s="2">
        <v>0.0010471944697201</v>
      </c>
      <c r="F12940" s="5">
        <v>0.0954019501805305</v>
      </c>
      <c r="G12940" s="2">
        <v>0.977540433406829</v>
      </c>
      <c r="H12940" s="2">
        <v>0.0</v>
      </c>
      <c r="I12940" s="2">
        <v>2.0</v>
      </c>
      <c r="J12940" s="2">
        <v>0.0</v>
      </c>
      <c r="K12940" s="2">
        <f t="shared" si="1"/>
        <v>1</v>
      </c>
      <c r="L12940" s="4">
        <v>1.0</v>
      </c>
      <c r="M12940" s="4"/>
    </row>
    <row r="12941" ht="14.25" customHeight="1">
      <c r="A12941" s="2" t="s">
        <v>12859</v>
      </c>
      <c r="B12941" s="2">
        <v>0.972103893756866</v>
      </c>
      <c r="C12941" s="2">
        <v>0.0169761553406715</v>
      </c>
      <c r="D12941" s="2">
        <v>0.0075335917063057</v>
      </c>
      <c r="E12941" s="2">
        <v>5.782002699561E-4</v>
      </c>
      <c r="F12941" s="5">
        <v>0.0256914421916008</v>
      </c>
      <c r="G12941" s="2">
        <v>0.958618640899658</v>
      </c>
      <c r="H12941" s="2">
        <v>0.0</v>
      </c>
      <c r="I12941" s="2">
        <v>2.0</v>
      </c>
      <c r="J12941" s="2">
        <v>0.0</v>
      </c>
      <c r="K12941" s="2">
        <f t="shared" si="1"/>
        <v>1</v>
      </c>
      <c r="L12941" s="4">
        <v>1.0</v>
      </c>
      <c r="M12941" s="4"/>
    </row>
    <row r="12942" ht="14.25" customHeight="1">
      <c r="A12942" s="2" t="s">
        <v>12860</v>
      </c>
      <c r="B12942" s="2">
        <v>0.965411067008972</v>
      </c>
      <c r="C12942" s="2">
        <v>0.0161741580814123</v>
      </c>
      <c r="D12942" s="2">
        <v>0.0031486675143241</v>
      </c>
      <c r="E12942" s="2">
        <v>4.711220681201E-4</v>
      </c>
      <c r="F12942" s="5">
        <v>0.0174917243421077</v>
      </c>
      <c r="G12942" s="2">
        <v>0.956533372402191</v>
      </c>
      <c r="H12942" s="2">
        <v>0.0</v>
      </c>
      <c r="I12942" s="2">
        <v>2.0</v>
      </c>
      <c r="J12942" s="2">
        <v>0.0</v>
      </c>
      <c r="K12942" s="2">
        <f t="shared" si="1"/>
        <v>1</v>
      </c>
      <c r="L12942" s="4">
        <v>1.0</v>
      </c>
      <c r="M12942" s="4"/>
    </row>
    <row r="12943" ht="14.25" customHeight="1">
      <c r="A12943" s="2" t="s">
        <v>12861</v>
      </c>
      <c r="B12943" s="2">
        <v>0.980337440967559</v>
      </c>
      <c r="C12943" s="2">
        <v>0.0072021023370325</v>
      </c>
      <c r="D12943" s="2">
        <v>0.0138460304588079</v>
      </c>
      <c r="E12943" s="2">
        <v>0.0018955996492877</v>
      </c>
      <c r="F12943" s="5">
        <v>0.0428830347955226</v>
      </c>
      <c r="G12943" s="2">
        <v>0.978076159954071</v>
      </c>
      <c r="H12943" s="2">
        <v>0.0</v>
      </c>
      <c r="I12943" s="2">
        <v>2.0</v>
      </c>
      <c r="J12943" s="2">
        <v>0.0</v>
      </c>
      <c r="K12943" s="2">
        <f t="shared" si="1"/>
        <v>1</v>
      </c>
      <c r="L12943" s="4">
        <v>1.0</v>
      </c>
      <c r="M12943" s="4"/>
    </row>
    <row r="12944" ht="14.25" customHeight="1">
      <c r="A12944" s="2" t="s">
        <v>12862</v>
      </c>
      <c r="B12944" s="2">
        <v>0.969548940658569</v>
      </c>
      <c r="C12944" s="2">
        <v>0.0037474601995199</v>
      </c>
      <c r="D12944" s="2">
        <v>0.0092141302302479</v>
      </c>
      <c r="E12944" s="2">
        <v>0.0012725658016279</v>
      </c>
      <c r="F12944" s="5">
        <v>0.0400609299540519</v>
      </c>
      <c r="G12944" s="2">
        <v>0.972010254859924</v>
      </c>
      <c r="H12944" s="2">
        <v>0.0</v>
      </c>
      <c r="I12944" s="2">
        <v>2.0</v>
      </c>
      <c r="J12944" s="2">
        <v>0.0</v>
      </c>
      <c r="K12944" s="2">
        <f t="shared" si="1"/>
        <v>1</v>
      </c>
      <c r="L12944" s="4">
        <v>1.0</v>
      </c>
      <c r="M12944" s="4"/>
    </row>
    <row r="12945" ht="14.25" customHeight="1">
      <c r="A12945" s="2" t="s">
        <v>12863</v>
      </c>
      <c r="B12945" s="2">
        <v>0.609745442867279</v>
      </c>
      <c r="C12945" s="2">
        <v>0.0043952227570116</v>
      </c>
      <c r="D12945" s="2">
        <v>0.0048403954133391</v>
      </c>
      <c r="E12945" s="2">
        <v>2.785759279504E-4</v>
      </c>
      <c r="F12945" s="5">
        <v>0.030122959986329</v>
      </c>
      <c r="G12945" s="2">
        <v>0.613319516181945</v>
      </c>
      <c r="H12945" s="2">
        <v>0.0</v>
      </c>
      <c r="I12945" s="2">
        <v>2.0</v>
      </c>
      <c r="J12945" s="2">
        <v>0.0</v>
      </c>
      <c r="K12945" s="2">
        <f t="shared" si="1"/>
        <v>1</v>
      </c>
      <c r="L12945" s="4">
        <v>1.0</v>
      </c>
      <c r="M12945" s="4"/>
    </row>
    <row r="12946" ht="14.25" customHeight="1">
      <c r="A12946" s="2" t="s">
        <v>12864</v>
      </c>
      <c r="B12946" s="2">
        <v>0.370269566774368</v>
      </c>
      <c r="C12946" s="2">
        <v>0.0064307772554457</v>
      </c>
      <c r="D12946" s="2">
        <v>0.0076612653210759</v>
      </c>
      <c r="E12946" s="2">
        <v>1.684234302956E-4</v>
      </c>
      <c r="F12946" s="5">
        <v>0.0281458757817745</v>
      </c>
      <c r="G12946" s="2">
        <v>0.368106126785278</v>
      </c>
      <c r="H12946" s="2">
        <v>0.0</v>
      </c>
      <c r="I12946" s="2">
        <v>2.0</v>
      </c>
      <c r="J12946" s="2">
        <v>0.0</v>
      </c>
      <c r="K12946" s="2">
        <f t="shared" si="1"/>
        <v>0</v>
      </c>
      <c r="L12946" s="4">
        <v>1.0</v>
      </c>
      <c r="M12946" s="4"/>
    </row>
    <row r="12947" ht="14.25" customHeight="1">
      <c r="A12947" s="2" t="s">
        <v>12865</v>
      </c>
      <c r="B12947" s="2">
        <v>1.378174929413E-4</v>
      </c>
      <c r="C12947" s="2">
        <v>3.6190172068018E-6</v>
      </c>
      <c r="D12947" s="2">
        <v>9.04440398130646E-8</v>
      </c>
      <c r="E12947" s="2">
        <v>3.70658810311397E-8</v>
      </c>
      <c r="F12947" s="5">
        <v>1.9408074876992E-5</v>
      </c>
      <c r="G12947" s="2">
        <v>7.75589651311747E-5</v>
      </c>
      <c r="H12947" s="2">
        <v>0.0</v>
      </c>
      <c r="I12947" s="2">
        <v>2.0</v>
      </c>
      <c r="J12947" s="2">
        <v>0.0</v>
      </c>
      <c r="K12947" s="2">
        <f t="shared" si="1"/>
        <v>0</v>
      </c>
      <c r="L12947" s="4">
        <v>1.0</v>
      </c>
      <c r="M12947" s="4"/>
    </row>
    <row r="12948" ht="14.25" customHeight="1">
      <c r="A12948" s="2" t="s">
        <v>12866</v>
      </c>
      <c r="B12948" s="2">
        <v>6.64825493004173E-5</v>
      </c>
      <c r="C12948" s="2">
        <v>9.2682466856786E-7</v>
      </c>
      <c r="D12948" s="2">
        <v>4.29954525316134E-8</v>
      </c>
      <c r="E12948" s="2">
        <v>1.28531638665663E-8</v>
      </c>
      <c r="F12948" s="5">
        <v>8.50883134262403E-6</v>
      </c>
      <c r="G12948" s="2">
        <v>3.38925929099787E-5</v>
      </c>
      <c r="H12948" s="2">
        <v>0.0</v>
      </c>
      <c r="I12948" s="2">
        <v>2.0</v>
      </c>
      <c r="J12948" s="2">
        <v>0.0</v>
      </c>
      <c r="K12948" s="2">
        <f t="shared" si="1"/>
        <v>0</v>
      </c>
      <c r="L12948" s="4">
        <v>1.0</v>
      </c>
      <c r="M12948" s="4"/>
    </row>
    <row r="12949" ht="14.25" customHeight="1">
      <c r="A12949" s="2" t="s">
        <v>12867</v>
      </c>
      <c r="B12949" s="2">
        <v>1.99941823666449E-5</v>
      </c>
      <c r="C12949" s="2">
        <v>4.27808828362685E-8</v>
      </c>
      <c r="D12949" s="2">
        <v>7.16997163863197E-8</v>
      </c>
      <c r="E12949" s="2">
        <v>1.40066109821646E-8</v>
      </c>
      <c r="F12949" s="5">
        <v>6.89758235239423E-6</v>
      </c>
      <c r="G12949" s="2">
        <v>1.85419121407903E-5</v>
      </c>
      <c r="H12949" s="2">
        <v>0.0</v>
      </c>
      <c r="I12949" s="2">
        <v>2.0</v>
      </c>
      <c r="J12949" s="2">
        <v>0.0</v>
      </c>
      <c r="K12949" s="2">
        <f t="shared" si="1"/>
        <v>0</v>
      </c>
      <c r="L12949" s="4">
        <v>1.0</v>
      </c>
      <c r="M12949" s="4"/>
    </row>
    <row r="12950" ht="14.25" customHeight="1">
      <c r="A12950" s="2" t="s">
        <v>12868</v>
      </c>
      <c r="B12950" s="2">
        <v>7.51801053411327E-6</v>
      </c>
      <c r="C12950" s="2">
        <v>2.6184956425368E-9</v>
      </c>
      <c r="D12950" s="2">
        <v>4.52901112169001E-8</v>
      </c>
      <c r="E12950" s="2">
        <v>1.19227703265778E-8</v>
      </c>
      <c r="F12950" s="5">
        <v>2.38770826399559E-6</v>
      </c>
      <c r="G12950" s="2">
        <v>1.33129506139084E-5</v>
      </c>
      <c r="H12950" s="2">
        <v>0.0</v>
      </c>
      <c r="I12950" s="2">
        <v>2.0</v>
      </c>
      <c r="J12950" s="2">
        <v>0.0</v>
      </c>
      <c r="K12950" s="2">
        <f t="shared" si="1"/>
        <v>0</v>
      </c>
      <c r="L12950" s="4">
        <v>1.0</v>
      </c>
      <c r="M12950" s="4"/>
    </row>
    <row r="12951" ht="14.25" customHeight="1">
      <c r="A12951" s="2" t="s">
        <v>12869</v>
      </c>
      <c r="B12951" s="2">
        <v>2.7013056751457E-5</v>
      </c>
      <c r="C12951" s="2">
        <v>3.5171238144116E-10</v>
      </c>
      <c r="D12951" s="2">
        <v>2.36764904570918E-7</v>
      </c>
      <c r="E12951" s="2">
        <v>2.05069277114944E-8</v>
      </c>
      <c r="F12951" s="5">
        <v>9.43683971854625E-6</v>
      </c>
      <c r="G12951" s="2">
        <v>4.39873401774093E-5</v>
      </c>
      <c r="H12951" s="2">
        <v>0.0</v>
      </c>
      <c r="I12951" s="2">
        <v>2.0</v>
      </c>
      <c r="J12951" s="2">
        <v>0.0</v>
      </c>
      <c r="K12951" s="2">
        <f t="shared" si="1"/>
        <v>0</v>
      </c>
      <c r="L12951" s="4">
        <v>1.0</v>
      </c>
      <c r="M12951" s="4"/>
    </row>
    <row r="12952" ht="14.25" customHeight="1">
      <c r="A12952" s="2" t="s">
        <v>12870</v>
      </c>
      <c r="B12952" s="2">
        <v>1.47843693412141E-5</v>
      </c>
      <c r="C12952" s="2">
        <v>6.36704439171964E-11</v>
      </c>
      <c r="D12952" s="2">
        <v>5.4623942702392E-8</v>
      </c>
      <c r="E12952" s="2">
        <v>3.67345087681769E-9</v>
      </c>
      <c r="F12952" s="5">
        <v>3.73755915461515E-6</v>
      </c>
      <c r="G12952" s="2">
        <v>1.58352377184201E-5</v>
      </c>
      <c r="H12952" s="2">
        <v>0.0</v>
      </c>
      <c r="I12952" s="2">
        <v>2.0</v>
      </c>
      <c r="J12952" s="2">
        <v>0.0</v>
      </c>
      <c r="K12952" s="2">
        <f t="shared" si="1"/>
        <v>0</v>
      </c>
      <c r="L12952" s="4">
        <v>1.0</v>
      </c>
      <c r="M12952" s="4"/>
    </row>
    <row r="12953" ht="14.25" customHeight="1">
      <c r="A12953" s="2" t="s">
        <v>12871</v>
      </c>
      <c r="B12953" s="2">
        <v>3.311106993351E-4</v>
      </c>
      <c r="C12953" s="2">
        <v>2.23585129788261E-6</v>
      </c>
      <c r="D12953" s="2">
        <v>7.90041156051302E-7</v>
      </c>
      <c r="E12953" s="2">
        <v>3.18185949810256E-10</v>
      </c>
      <c r="F12953" s="5">
        <v>0.0013147303834557</v>
      </c>
      <c r="G12953" s="2">
        <v>1.806115615181E-4</v>
      </c>
      <c r="H12953" s="2">
        <v>0.0</v>
      </c>
      <c r="I12953" s="2">
        <v>0.0</v>
      </c>
      <c r="J12953" s="2">
        <v>0.0</v>
      </c>
      <c r="K12953" s="2">
        <f t="shared" si="1"/>
        <v>0</v>
      </c>
      <c r="L12953" s="4">
        <v>1.0</v>
      </c>
      <c r="M12953" s="4"/>
    </row>
    <row r="12954" ht="14.25" customHeight="1">
      <c r="A12954" s="2" t="s">
        <v>12872</v>
      </c>
      <c r="B12954" s="2">
        <v>1.865929807536E-4</v>
      </c>
      <c r="C12954" s="2">
        <v>1.60905040047509E-6</v>
      </c>
      <c r="D12954" s="2">
        <v>3.33889147441368E-7</v>
      </c>
      <c r="E12954" s="2">
        <v>1.53788137779997E-9</v>
      </c>
      <c r="F12954" s="5">
        <v>0.0010180022800341</v>
      </c>
      <c r="G12954" s="2">
        <v>6.7581349867396E-5</v>
      </c>
      <c r="H12954" s="2">
        <v>0.0</v>
      </c>
      <c r="I12954" s="2">
        <v>0.0</v>
      </c>
      <c r="J12954" s="2">
        <v>0.0</v>
      </c>
      <c r="K12954" s="2">
        <f t="shared" si="1"/>
        <v>0</v>
      </c>
      <c r="L12954" s="4">
        <v>1.0</v>
      </c>
      <c r="M12954" s="4"/>
    </row>
    <row r="12955" ht="14.25" customHeight="1">
      <c r="A12955" s="2" t="s">
        <v>12873</v>
      </c>
      <c r="B12955" s="2">
        <v>0.0768419653177261</v>
      </c>
      <c r="C12955" s="2">
        <v>1.275003160117E-4</v>
      </c>
      <c r="D12955" s="2">
        <v>1.219462355948E-4</v>
      </c>
      <c r="E12955" s="2">
        <v>7.74677537265233E-5</v>
      </c>
      <c r="F12955" s="5">
        <v>0.206478208303451</v>
      </c>
      <c r="G12955" s="2">
        <v>0.0034653542097657</v>
      </c>
      <c r="H12955" s="2">
        <v>0.0</v>
      </c>
      <c r="I12955" s="2">
        <v>0.0</v>
      </c>
      <c r="J12955" s="2">
        <v>0.0</v>
      </c>
      <c r="K12955" s="2">
        <f t="shared" si="1"/>
        <v>0</v>
      </c>
      <c r="L12955" s="4">
        <v>1.0</v>
      </c>
      <c r="M12955" s="4"/>
    </row>
    <row r="12956" ht="14.25" customHeight="1">
      <c r="A12956" s="2" t="s">
        <v>12874</v>
      </c>
      <c r="B12956" s="2">
        <v>0.0185737572610378</v>
      </c>
      <c r="C12956" s="2">
        <v>1.323503238381E-4</v>
      </c>
      <c r="D12956" s="2">
        <v>9.10979797481559E-5</v>
      </c>
      <c r="E12956" s="2">
        <v>4.12936824432108E-5</v>
      </c>
      <c r="F12956" s="5">
        <v>0.0378932170569896</v>
      </c>
      <c r="G12956" s="2">
        <v>0.0027196542359888</v>
      </c>
      <c r="H12956" s="2">
        <v>0.0</v>
      </c>
      <c r="I12956" s="2">
        <v>0.0</v>
      </c>
      <c r="J12956" s="2">
        <v>0.0</v>
      </c>
      <c r="K12956" s="2">
        <f t="shared" si="1"/>
        <v>0</v>
      </c>
      <c r="L12956" s="4">
        <v>1.0</v>
      </c>
      <c r="M12956" s="4"/>
    </row>
    <row r="12957" ht="14.25" customHeight="1">
      <c r="A12957" s="2" t="s">
        <v>12875</v>
      </c>
      <c r="B12957" s="2">
        <v>0.0390590317547321</v>
      </c>
      <c r="C12957" s="2">
        <v>2.21501890337E-4</v>
      </c>
      <c r="D12957" s="2">
        <v>4.407003580126E-4</v>
      </c>
      <c r="E12957" s="2">
        <v>4.313828540034E-4</v>
      </c>
      <c r="F12957" s="5">
        <v>0.0799706578254699</v>
      </c>
      <c r="G12957" s="2">
        <v>0.0030174315907061</v>
      </c>
      <c r="H12957" s="2">
        <v>0.0</v>
      </c>
      <c r="I12957" s="2">
        <v>0.0</v>
      </c>
      <c r="J12957" s="2">
        <v>0.0</v>
      </c>
      <c r="K12957" s="2">
        <f t="shared" si="1"/>
        <v>0</v>
      </c>
      <c r="L12957" s="4">
        <v>1.0</v>
      </c>
      <c r="M12957" s="4"/>
    </row>
    <row r="12958" ht="14.25" customHeight="1">
      <c r="A12958" s="2" t="s">
        <v>12876</v>
      </c>
      <c r="B12958" s="2">
        <v>0.297927290201187</v>
      </c>
      <c r="C12958" s="2">
        <v>0.0021418028045445</v>
      </c>
      <c r="D12958" s="2">
        <v>0.0437090471386909</v>
      </c>
      <c r="E12958" s="2">
        <v>0.0114147132262587</v>
      </c>
      <c r="F12958" s="5">
        <v>0.241358369588851</v>
      </c>
      <c r="G12958" s="2">
        <v>0.0522950813174247</v>
      </c>
      <c r="H12958" s="2">
        <v>0.0</v>
      </c>
      <c r="I12958" s="2">
        <v>0.0</v>
      </c>
      <c r="J12958" s="2">
        <v>0.0</v>
      </c>
      <c r="K12958" s="2">
        <f t="shared" si="1"/>
        <v>0</v>
      </c>
      <c r="L12958" s="4">
        <v>1.0</v>
      </c>
      <c r="M12958" s="4"/>
    </row>
    <row r="12959" ht="14.25" customHeight="1">
      <c r="A12959" s="2" t="s">
        <v>12877</v>
      </c>
      <c r="B12959" s="2">
        <v>0.0479849092662334</v>
      </c>
      <c r="C12959" s="2">
        <v>4.505511024035E-4</v>
      </c>
      <c r="D12959" s="2">
        <v>0.0022922623902559</v>
      </c>
      <c r="E12959" s="2">
        <v>0.0017974097281694</v>
      </c>
      <c r="F12959" s="5">
        <v>0.068104550242424</v>
      </c>
      <c r="G12959" s="2">
        <v>0.003439015476033</v>
      </c>
      <c r="H12959" s="2">
        <v>0.0</v>
      </c>
      <c r="I12959" s="2">
        <v>0.0</v>
      </c>
      <c r="J12959" s="2">
        <v>0.0</v>
      </c>
      <c r="K12959" s="2">
        <f t="shared" si="1"/>
        <v>0</v>
      </c>
      <c r="L12959" s="4">
        <v>1.0</v>
      </c>
      <c r="M12959" s="4"/>
    </row>
    <row r="12960" ht="14.25" customHeight="1">
      <c r="A12960" s="2" t="s">
        <v>12878</v>
      </c>
      <c r="B12960" s="2">
        <v>0.61891233921051</v>
      </c>
      <c r="C12960" s="2">
        <v>4.959054640494E-4</v>
      </c>
      <c r="D12960" s="2">
        <v>0.008509081788361</v>
      </c>
      <c r="E12960" s="2">
        <v>0.363181799650192</v>
      </c>
      <c r="F12960" s="5">
        <v>0.225036084651947</v>
      </c>
      <c r="G12960" s="2">
        <v>0.0046232994645833</v>
      </c>
      <c r="H12960" s="2">
        <v>0.0</v>
      </c>
      <c r="I12960" s="2">
        <v>0.0</v>
      </c>
      <c r="J12960" s="2">
        <v>0.0</v>
      </c>
      <c r="K12960" s="2">
        <f t="shared" si="1"/>
        <v>1</v>
      </c>
      <c r="L12960" s="4">
        <v>1.0</v>
      </c>
      <c r="M12960" s="4"/>
    </row>
    <row r="12961" ht="14.25" customHeight="1">
      <c r="A12961" s="2" t="s">
        <v>12879</v>
      </c>
      <c r="B12961" s="2">
        <v>0.849382936954498</v>
      </c>
      <c r="C12961" s="2">
        <v>2.052296476904E-4</v>
      </c>
      <c r="D12961" s="2">
        <v>0.0066247810609638</v>
      </c>
      <c r="E12961" s="2">
        <v>0.771342992782592</v>
      </c>
      <c r="F12961" s="5">
        <v>0.257767170667648</v>
      </c>
      <c r="G12961" s="2">
        <v>0.0038309474475681</v>
      </c>
      <c r="H12961" s="2">
        <v>0.0</v>
      </c>
      <c r="I12961" s="2">
        <v>0.0</v>
      </c>
      <c r="J12961" s="2">
        <v>0.0</v>
      </c>
      <c r="K12961" s="2">
        <f t="shared" si="1"/>
        <v>1</v>
      </c>
      <c r="L12961" s="4">
        <v>1.0</v>
      </c>
      <c r="M12961" s="4"/>
    </row>
    <row r="12962" ht="14.25" customHeight="1">
      <c r="A12962" s="2" t="s">
        <v>12880</v>
      </c>
      <c r="B12962" s="2">
        <v>0.823463559150695</v>
      </c>
      <c r="C12962" s="2">
        <v>3.431936493143E-4</v>
      </c>
      <c r="D12962" s="2">
        <v>0.0138792302459478</v>
      </c>
      <c r="E12962" s="2">
        <v>0.776364803314209</v>
      </c>
      <c r="F12962" s="5">
        <v>0.0838377997279167</v>
      </c>
      <c r="G12962" s="2">
        <v>0.0082245767116546</v>
      </c>
      <c r="H12962" s="2">
        <v>0.0</v>
      </c>
      <c r="I12962" s="2">
        <v>0.0</v>
      </c>
      <c r="J12962" s="2">
        <v>0.0</v>
      </c>
      <c r="K12962" s="2">
        <f t="shared" si="1"/>
        <v>1</v>
      </c>
      <c r="L12962" s="4">
        <v>1.0</v>
      </c>
      <c r="M12962" s="4"/>
    </row>
    <row r="12963" ht="14.25" customHeight="1">
      <c r="A12963" s="2" t="s">
        <v>12881</v>
      </c>
      <c r="B12963" s="2">
        <v>0.87627112865448</v>
      </c>
      <c r="C12963" s="2">
        <v>4.470954590942E-4</v>
      </c>
      <c r="D12963" s="2">
        <v>0.0094026885926723</v>
      </c>
      <c r="E12963" s="2">
        <v>0.158212408423423</v>
      </c>
      <c r="F12963" s="5">
        <v>0.901845514774322</v>
      </c>
      <c r="G12963" s="2">
        <v>0.00898093637079</v>
      </c>
      <c r="H12963" s="2">
        <v>0.0</v>
      </c>
      <c r="I12963" s="2">
        <v>0.0</v>
      </c>
      <c r="J12963" s="2">
        <v>0.0</v>
      </c>
      <c r="K12963" s="2">
        <f t="shared" si="1"/>
        <v>1</v>
      </c>
      <c r="L12963" s="4">
        <v>1.0</v>
      </c>
      <c r="M12963" s="4"/>
    </row>
    <row r="12964" ht="14.25" customHeight="1">
      <c r="A12964" s="2" t="s">
        <v>12882</v>
      </c>
      <c r="B12964" s="2">
        <v>0.549819469451904</v>
      </c>
      <c r="C12964" s="2">
        <v>3.00921179587E-4</v>
      </c>
      <c r="D12964" s="2">
        <v>0.0020524598658084</v>
      </c>
      <c r="E12964" s="2">
        <v>0.0068942848592996</v>
      </c>
      <c r="F12964" s="5">
        <v>0.682615280151367</v>
      </c>
      <c r="G12964" s="2">
        <v>0.0069955261424183</v>
      </c>
      <c r="H12964" s="2">
        <v>0.0</v>
      </c>
      <c r="I12964" s="2">
        <v>0.0</v>
      </c>
      <c r="J12964" s="2">
        <v>0.0</v>
      </c>
      <c r="K12964" s="2">
        <f t="shared" si="1"/>
        <v>1</v>
      </c>
      <c r="L12964" s="4">
        <v>1.0</v>
      </c>
      <c r="M12964" s="4"/>
    </row>
    <row r="12965" ht="14.25" customHeight="1">
      <c r="A12965" s="2" t="s">
        <v>12883</v>
      </c>
      <c r="B12965" s="2">
        <v>0.975318074226379</v>
      </c>
      <c r="C12965" s="2">
        <v>4.290844663046E-4</v>
      </c>
      <c r="D12965" s="2">
        <v>0.0085454126819968</v>
      </c>
      <c r="E12965" s="2">
        <v>0.76408165693283</v>
      </c>
      <c r="F12965" s="5">
        <v>0.830476760864257</v>
      </c>
      <c r="G12965" s="2">
        <v>0.0066828881390392</v>
      </c>
      <c r="H12965" s="2">
        <v>0.0</v>
      </c>
      <c r="I12965" s="2">
        <v>0.0</v>
      </c>
      <c r="J12965" s="2">
        <v>0.0</v>
      </c>
      <c r="K12965" s="2">
        <f t="shared" si="1"/>
        <v>1</v>
      </c>
      <c r="L12965" s="4">
        <v>1.0</v>
      </c>
      <c r="M12965" s="4"/>
    </row>
    <row r="12966" ht="14.25" customHeight="1">
      <c r="A12966" s="2" t="s">
        <v>12884</v>
      </c>
      <c r="B12966" s="2">
        <v>0.859272837638855</v>
      </c>
      <c r="C12966" s="2">
        <v>4.139436059631E-4</v>
      </c>
      <c r="D12966" s="2">
        <v>0.0057911607436835</v>
      </c>
      <c r="E12966" s="2">
        <v>0.103822097182273</v>
      </c>
      <c r="F12966" s="5">
        <v>0.913926839828491</v>
      </c>
      <c r="G12966" s="2">
        <v>0.0117309987545013</v>
      </c>
      <c r="H12966" s="2">
        <v>0.0</v>
      </c>
      <c r="I12966" s="2">
        <v>0.0</v>
      </c>
      <c r="J12966" s="2">
        <v>0.0</v>
      </c>
      <c r="K12966" s="2">
        <f t="shared" si="1"/>
        <v>1</v>
      </c>
      <c r="L12966" s="4">
        <v>1.0</v>
      </c>
      <c r="M12966" s="4"/>
    </row>
    <row r="12967" ht="14.25" customHeight="1">
      <c r="A12967" s="2" t="s">
        <v>12885</v>
      </c>
      <c r="B12967" s="2">
        <v>0.983599185943603</v>
      </c>
      <c r="C12967" s="2">
        <v>8.176689734682E-4</v>
      </c>
      <c r="D12967" s="2">
        <v>0.0114246290177106</v>
      </c>
      <c r="E12967" s="2">
        <v>0.819902300834655</v>
      </c>
      <c r="F12967" s="5">
        <v>0.918685913085937</v>
      </c>
      <c r="G12967" s="2">
        <v>0.0128020839765667</v>
      </c>
      <c r="H12967" s="2">
        <v>0.0</v>
      </c>
      <c r="I12967" s="2">
        <v>0.0</v>
      </c>
      <c r="J12967" s="2">
        <v>0.0</v>
      </c>
      <c r="K12967" s="2">
        <f t="shared" si="1"/>
        <v>1</v>
      </c>
      <c r="L12967" s="4">
        <v>1.0</v>
      </c>
      <c r="M12967" s="4"/>
    </row>
    <row r="12968" ht="14.25" customHeight="1">
      <c r="A12968" s="2" t="s">
        <v>12886</v>
      </c>
      <c r="B12968" s="2">
        <v>0.964968144893646</v>
      </c>
      <c r="C12968" s="2">
        <v>8.499969262629E-4</v>
      </c>
      <c r="D12968" s="2">
        <v>0.0135224191471934</v>
      </c>
      <c r="E12968" s="2">
        <v>0.794812798500061</v>
      </c>
      <c r="F12968" s="5">
        <v>0.834766328334808</v>
      </c>
      <c r="G12968" s="2">
        <v>0.0110726617276668</v>
      </c>
      <c r="H12968" s="2">
        <v>0.0</v>
      </c>
      <c r="I12968" s="2">
        <v>0.0</v>
      </c>
      <c r="J12968" s="2">
        <v>0.0</v>
      </c>
      <c r="K12968" s="2">
        <f t="shared" si="1"/>
        <v>1</v>
      </c>
      <c r="L12968" s="4">
        <v>1.0</v>
      </c>
      <c r="M12968" s="4"/>
    </row>
    <row r="12969" ht="14.25" customHeight="1">
      <c r="A12969" s="2" t="s">
        <v>12887</v>
      </c>
      <c r="B12969" s="2">
        <v>0.612259149551391</v>
      </c>
      <c r="C12969" s="2">
        <v>5.909308674745E-4</v>
      </c>
      <c r="D12969" s="2">
        <v>0.0030561948660761</v>
      </c>
      <c r="E12969" s="2">
        <v>0.0070904702879488</v>
      </c>
      <c r="F12969" s="5">
        <v>0.674191832542419</v>
      </c>
      <c r="G12969" s="2">
        <v>0.0134695237502455</v>
      </c>
      <c r="H12969" s="2">
        <v>0.0</v>
      </c>
      <c r="I12969" s="2">
        <v>0.0</v>
      </c>
      <c r="J12969" s="2">
        <v>0.0</v>
      </c>
      <c r="K12969" s="2">
        <f t="shared" si="1"/>
        <v>1</v>
      </c>
      <c r="L12969" s="4">
        <v>1.0</v>
      </c>
      <c r="M12969" s="4"/>
    </row>
    <row r="12970" ht="14.25" customHeight="1">
      <c r="A12970" s="2" t="s">
        <v>12888</v>
      </c>
      <c r="B12970" s="2">
        <v>0.83780962228775</v>
      </c>
      <c r="C12970" s="2">
        <v>5.952677456662E-4</v>
      </c>
      <c r="D12970" s="2">
        <v>0.0031985128298401</v>
      </c>
      <c r="E12970" s="2">
        <v>0.0111449174582958</v>
      </c>
      <c r="F12970" s="5">
        <v>0.87138295173645</v>
      </c>
      <c r="G12970" s="2">
        <v>0.0175504460930824</v>
      </c>
      <c r="H12970" s="2">
        <v>0.0</v>
      </c>
      <c r="I12970" s="2">
        <v>0.0</v>
      </c>
      <c r="J12970" s="2">
        <v>0.0</v>
      </c>
      <c r="K12970" s="2">
        <f t="shared" si="1"/>
        <v>1</v>
      </c>
      <c r="L12970" s="4">
        <v>1.0</v>
      </c>
      <c r="M12970" s="4"/>
    </row>
    <row r="12971" ht="14.25" customHeight="1">
      <c r="A12971" s="2" t="s">
        <v>12889</v>
      </c>
      <c r="B12971" s="2">
        <v>0.912709057331085</v>
      </c>
      <c r="C12971" s="2">
        <v>5.661645554937E-4</v>
      </c>
      <c r="D12971" s="2">
        <v>0.0103080477565526</v>
      </c>
      <c r="E12971" s="2">
        <v>0.0291200242936611</v>
      </c>
      <c r="F12971" s="5">
        <v>0.897770285606384</v>
      </c>
      <c r="G12971" s="2">
        <v>0.0094633968546986</v>
      </c>
      <c r="H12971" s="2">
        <v>0.0</v>
      </c>
      <c r="I12971" s="2">
        <v>0.0</v>
      </c>
      <c r="J12971" s="2">
        <v>0.0</v>
      </c>
      <c r="K12971" s="2">
        <f t="shared" si="1"/>
        <v>1</v>
      </c>
      <c r="L12971" s="4">
        <v>1.0</v>
      </c>
      <c r="M12971" s="4"/>
    </row>
    <row r="12972" ht="14.25" customHeight="1">
      <c r="A12972" s="2" t="s">
        <v>12890</v>
      </c>
      <c r="B12972" s="2">
        <v>0.972163498401641</v>
      </c>
      <c r="C12972" s="2">
        <v>6.445196340791E-4</v>
      </c>
      <c r="D12972" s="2">
        <v>0.007228388916701</v>
      </c>
      <c r="E12972" s="2">
        <v>0.071149468421936</v>
      </c>
      <c r="F12972" s="5">
        <v>0.987147629261016</v>
      </c>
      <c r="G12972" s="2">
        <v>0.0082716485485434</v>
      </c>
      <c r="H12972" s="2">
        <v>0.0</v>
      </c>
      <c r="I12972" s="2">
        <v>0.0</v>
      </c>
      <c r="J12972" s="2">
        <v>0.0</v>
      </c>
      <c r="K12972" s="2">
        <f t="shared" si="1"/>
        <v>1</v>
      </c>
      <c r="L12972" s="4">
        <v>1.0</v>
      </c>
      <c r="M12972" s="4"/>
    </row>
    <row r="12973" ht="14.25" customHeight="1">
      <c r="A12973" s="2" t="s">
        <v>12891</v>
      </c>
      <c r="B12973" s="2">
        <v>0.995767772197723</v>
      </c>
      <c r="C12973" s="2">
        <v>0.0010309037752449</v>
      </c>
      <c r="D12973" s="2">
        <v>0.0075289472006261</v>
      </c>
      <c r="E12973" s="2">
        <v>0.083073116838932</v>
      </c>
      <c r="F12973" s="5">
        <v>0.998753190040588</v>
      </c>
      <c r="G12973" s="2">
        <v>0.0088427728042006</v>
      </c>
      <c r="H12973" s="2">
        <v>0.0</v>
      </c>
      <c r="I12973" s="2">
        <v>0.0</v>
      </c>
      <c r="J12973" s="2">
        <v>0.0</v>
      </c>
      <c r="K12973" s="2">
        <f t="shared" si="1"/>
        <v>1</v>
      </c>
      <c r="L12973" s="4">
        <v>1.0</v>
      </c>
      <c r="M12973" s="4"/>
    </row>
    <row r="12974" ht="14.25" customHeight="1">
      <c r="A12974" s="2" t="s">
        <v>12892</v>
      </c>
      <c r="B12974" s="2">
        <v>0.993830919265747</v>
      </c>
      <c r="C12974" s="2">
        <v>0.0025044232606887</v>
      </c>
      <c r="D12974" s="2">
        <v>0.0254057385027408</v>
      </c>
      <c r="E12974" s="2">
        <v>0.402567207813262</v>
      </c>
      <c r="F12974" s="5">
        <v>0.997771739959716</v>
      </c>
      <c r="G12974" s="2">
        <v>0.020570233464241</v>
      </c>
      <c r="H12974" s="2">
        <v>0.0</v>
      </c>
      <c r="I12974" s="2">
        <v>0.0</v>
      </c>
      <c r="J12974" s="2">
        <v>0.0</v>
      </c>
      <c r="K12974" s="2">
        <f t="shared" si="1"/>
        <v>1</v>
      </c>
      <c r="L12974" s="4">
        <v>1.0</v>
      </c>
      <c r="M12974" s="4"/>
    </row>
    <row r="12975" ht="14.25" customHeight="1">
      <c r="A12975" s="2" t="s">
        <v>12893</v>
      </c>
      <c r="B12975" s="2">
        <v>0.994341611862182</v>
      </c>
      <c r="C12975" s="2">
        <v>0.0028012068942189</v>
      </c>
      <c r="D12975" s="2">
        <v>0.0135842319577932</v>
      </c>
      <c r="E12975" s="2">
        <v>0.227668985724449</v>
      </c>
      <c r="F12975" s="5">
        <v>0.999073982238769</v>
      </c>
      <c r="G12975" s="2">
        <v>0.012214764021337</v>
      </c>
      <c r="H12975" s="2">
        <v>0.0</v>
      </c>
      <c r="I12975" s="2">
        <v>0.0</v>
      </c>
      <c r="J12975" s="2">
        <v>0.0</v>
      </c>
      <c r="K12975" s="2">
        <f t="shared" si="1"/>
        <v>1</v>
      </c>
      <c r="L12975" s="4">
        <v>1.0</v>
      </c>
      <c r="M12975" s="4"/>
    </row>
    <row r="12976" ht="14.25" customHeight="1">
      <c r="A12976" s="2" t="s">
        <v>12894</v>
      </c>
      <c r="B12976" s="2">
        <v>0.990244269371032</v>
      </c>
      <c r="C12976" s="2">
        <v>0.003225915133953</v>
      </c>
      <c r="D12976" s="2">
        <v>0.0169230550527572</v>
      </c>
      <c r="E12976" s="2">
        <v>0.123538225889205</v>
      </c>
      <c r="F12976" s="5">
        <v>0.998022973537445</v>
      </c>
      <c r="G12976" s="2">
        <v>0.0166556499898433</v>
      </c>
      <c r="H12976" s="2">
        <v>0.0</v>
      </c>
      <c r="I12976" s="2">
        <v>0.0</v>
      </c>
      <c r="J12976" s="2">
        <v>0.0</v>
      </c>
      <c r="K12976" s="2">
        <f t="shared" si="1"/>
        <v>1</v>
      </c>
      <c r="L12976" s="4">
        <v>1.0</v>
      </c>
      <c r="M12976" s="4"/>
    </row>
    <row r="12977" ht="14.25" customHeight="1">
      <c r="A12977" s="2" t="s">
        <v>12895</v>
      </c>
      <c r="B12977" s="2">
        <v>0.978223621845245</v>
      </c>
      <c r="C12977" s="2">
        <v>0.0055593941360712</v>
      </c>
      <c r="D12977" s="2">
        <v>0.0301614105701446</v>
      </c>
      <c r="E12977" s="2">
        <v>0.232304379343986</v>
      </c>
      <c r="F12977" s="5">
        <v>0.992436945438385</v>
      </c>
      <c r="G12977" s="2">
        <v>0.0209947451949119</v>
      </c>
      <c r="H12977" s="2">
        <v>0.0</v>
      </c>
      <c r="I12977" s="2">
        <v>0.0</v>
      </c>
      <c r="J12977" s="2">
        <v>0.0</v>
      </c>
      <c r="K12977" s="2">
        <f t="shared" si="1"/>
        <v>1</v>
      </c>
      <c r="L12977" s="4">
        <v>1.0</v>
      </c>
      <c r="M12977" s="4"/>
    </row>
    <row r="12978" ht="14.25" customHeight="1">
      <c r="A12978" s="2" t="s">
        <v>12896</v>
      </c>
      <c r="B12978" s="2">
        <v>0.958732783794403</v>
      </c>
      <c r="C12978" s="2">
        <v>0.0034894295968115</v>
      </c>
      <c r="D12978" s="2">
        <v>0.0254718791693449</v>
      </c>
      <c r="E12978" s="2">
        <v>0.192126378417015</v>
      </c>
      <c r="F12978" s="5">
        <v>0.98921263217926</v>
      </c>
      <c r="G12978" s="2">
        <v>0.0158457476645708</v>
      </c>
      <c r="H12978" s="2">
        <v>0.0</v>
      </c>
      <c r="I12978" s="2">
        <v>0.0</v>
      </c>
      <c r="J12978" s="2">
        <v>0.0</v>
      </c>
      <c r="K12978" s="2">
        <f t="shared" si="1"/>
        <v>1</v>
      </c>
      <c r="L12978" s="4">
        <v>1.0</v>
      </c>
      <c r="M12978" s="4"/>
    </row>
    <row r="12979" ht="14.25" customHeight="1">
      <c r="A12979" s="2" t="s">
        <v>12897</v>
      </c>
      <c r="B12979" s="2">
        <v>0.981618344783783</v>
      </c>
      <c r="C12979" s="2">
        <v>0.0036554464604705</v>
      </c>
      <c r="D12979" s="2">
        <v>0.022684434428811</v>
      </c>
      <c r="E12979" s="2">
        <v>0.122236587107181</v>
      </c>
      <c r="F12979" s="5">
        <v>0.996513426303863</v>
      </c>
      <c r="G12979" s="2">
        <v>0.0120621984824538</v>
      </c>
      <c r="H12979" s="2">
        <v>0.0</v>
      </c>
      <c r="I12979" s="2">
        <v>0.0</v>
      </c>
      <c r="J12979" s="2">
        <v>0.0</v>
      </c>
      <c r="K12979" s="2">
        <f t="shared" si="1"/>
        <v>1</v>
      </c>
      <c r="L12979" s="4">
        <v>1.0</v>
      </c>
      <c r="M12979" s="4"/>
    </row>
    <row r="12980" ht="14.25" customHeight="1">
      <c r="A12980" s="2" t="s">
        <v>12898</v>
      </c>
      <c r="B12980" s="2">
        <v>0.957405686378479</v>
      </c>
      <c r="C12980" s="2">
        <v>0.0050390036776661</v>
      </c>
      <c r="D12980" s="2">
        <v>0.0191272087395191</v>
      </c>
      <c r="E12980" s="2">
        <v>0.156217023730278</v>
      </c>
      <c r="F12980" s="5">
        <v>0.99238634109497</v>
      </c>
      <c r="G12980" s="2">
        <v>0.0158650185912847</v>
      </c>
      <c r="H12980" s="2">
        <v>0.0</v>
      </c>
      <c r="I12980" s="2">
        <v>0.0</v>
      </c>
      <c r="J12980" s="2">
        <v>0.0</v>
      </c>
      <c r="K12980" s="2">
        <f t="shared" si="1"/>
        <v>1</v>
      </c>
      <c r="L12980" s="4">
        <v>1.0</v>
      </c>
      <c r="M12980" s="4"/>
    </row>
    <row r="12981" ht="14.25" customHeight="1">
      <c r="A12981" s="2" t="s">
        <v>12899</v>
      </c>
      <c r="B12981" s="2">
        <v>0.988460659980774</v>
      </c>
      <c r="C12981" s="2">
        <v>0.0056259287521243</v>
      </c>
      <c r="D12981" s="2">
        <v>0.0222148988395929</v>
      </c>
      <c r="E12981" s="2">
        <v>0.469097524881362</v>
      </c>
      <c r="F12981" s="5">
        <v>0.997019529342651</v>
      </c>
      <c r="G12981" s="2">
        <v>0.0113550489768385</v>
      </c>
      <c r="H12981" s="2">
        <v>0.0</v>
      </c>
      <c r="I12981" s="2">
        <v>0.0</v>
      </c>
      <c r="J12981" s="2">
        <v>0.0</v>
      </c>
      <c r="K12981" s="2">
        <f t="shared" si="1"/>
        <v>1</v>
      </c>
      <c r="L12981" s="4">
        <v>1.0</v>
      </c>
      <c r="M12981" s="4"/>
    </row>
    <row r="12982" ht="14.25" customHeight="1">
      <c r="A12982" s="2" t="s">
        <v>12900</v>
      </c>
      <c r="B12982" s="2">
        <v>0.981140613555908</v>
      </c>
      <c r="C12982" s="2">
        <v>0.0064330957829952</v>
      </c>
      <c r="D12982" s="2">
        <v>0.0280347261577844</v>
      </c>
      <c r="E12982" s="2">
        <v>0.577800273895263</v>
      </c>
      <c r="F12982" s="5">
        <v>0.99570220708847</v>
      </c>
      <c r="G12982" s="2">
        <v>0.0155002139508724</v>
      </c>
      <c r="H12982" s="2">
        <v>0.0</v>
      </c>
      <c r="I12982" s="2">
        <v>0.0</v>
      </c>
      <c r="J12982" s="2">
        <v>0.0</v>
      </c>
      <c r="K12982" s="2">
        <f t="shared" si="1"/>
        <v>1</v>
      </c>
      <c r="L12982" s="4">
        <v>1.0</v>
      </c>
      <c r="M12982" s="4"/>
    </row>
    <row r="12983" ht="14.25" customHeight="1">
      <c r="A12983" s="2" t="s">
        <v>12901</v>
      </c>
      <c r="B12983" s="2">
        <v>0.98340755701065</v>
      </c>
      <c r="C12983" s="2">
        <v>0.0056163924746215</v>
      </c>
      <c r="D12983" s="2">
        <v>0.0148015869781374</v>
      </c>
      <c r="E12983" s="2">
        <v>0.0673814490437507</v>
      </c>
      <c r="F12983" s="5">
        <v>0.993776619434356</v>
      </c>
      <c r="G12983" s="2">
        <v>0.0119367120787501</v>
      </c>
      <c r="H12983" s="2">
        <v>0.0</v>
      </c>
      <c r="I12983" s="2">
        <v>0.0</v>
      </c>
      <c r="J12983" s="2">
        <v>0.0</v>
      </c>
      <c r="K12983" s="2">
        <f t="shared" si="1"/>
        <v>1</v>
      </c>
      <c r="L12983" s="4">
        <v>1.0</v>
      </c>
      <c r="M12983" s="4"/>
    </row>
    <row r="12984" ht="14.25" customHeight="1">
      <c r="A12984" s="2" t="s">
        <v>12902</v>
      </c>
      <c r="B12984" s="2">
        <v>0.918448090553283</v>
      </c>
      <c r="C12984" s="2">
        <v>0.0041499231010675</v>
      </c>
      <c r="D12984" s="2">
        <v>0.0262141861021518</v>
      </c>
      <c r="E12984" s="2">
        <v>0.0874848589301109</v>
      </c>
      <c r="F12984" s="5">
        <v>0.962483644485473</v>
      </c>
      <c r="G12984" s="2">
        <v>0.012673650868237</v>
      </c>
      <c r="H12984" s="2">
        <v>0.0</v>
      </c>
      <c r="I12984" s="2">
        <v>0.0</v>
      </c>
      <c r="J12984" s="2">
        <v>0.0</v>
      </c>
      <c r="K12984" s="2">
        <f t="shared" si="1"/>
        <v>1</v>
      </c>
      <c r="L12984" s="4">
        <v>1.0</v>
      </c>
      <c r="M12984" s="4"/>
    </row>
    <row r="12985" ht="14.25" customHeight="1">
      <c r="A12985" s="2" t="s">
        <v>12903</v>
      </c>
      <c r="B12985" s="2">
        <v>0.984733700752258</v>
      </c>
      <c r="C12985" s="2">
        <v>0.0033816867507994</v>
      </c>
      <c r="D12985" s="2">
        <v>0.0346520468592643</v>
      </c>
      <c r="E12985" s="2">
        <v>0.328505963087081</v>
      </c>
      <c r="F12985" s="5">
        <v>0.99562793970108</v>
      </c>
      <c r="G12985" s="2">
        <v>0.0149024641141295</v>
      </c>
      <c r="H12985" s="2">
        <v>0.0</v>
      </c>
      <c r="I12985" s="2">
        <v>0.0</v>
      </c>
      <c r="J12985" s="2">
        <v>0.0</v>
      </c>
      <c r="K12985" s="2">
        <f t="shared" si="1"/>
        <v>1</v>
      </c>
      <c r="L12985" s="4">
        <v>1.0</v>
      </c>
      <c r="M12985" s="4"/>
    </row>
    <row r="12986" ht="14.25" customHeight="1">
      <c r="A12986" s="2" t="s">
        <v>12904</v>
      </c>
      <c r="B12986" s="2">
        <v>0.986798584461212</v>
      </c>
      <c r="C12986" s="2">
        <v>0.001571099506691</v>
      </c>
      <c r="D12986" s="2">
        <v>0.0086015565320849</v>
      </c>
      <c r="E12986" s="2">
        <v>0.016770701855421</v>
      </c>
      <c r="F12986" s="5">
        <v>0.995862126350402</v>
      </c>
      <c r="G12986" s="2">
        <v>0.0056725973263382</v>
      </c>
      <c r="H12986" s="2">
        <v>0.0</v>
      </c>
      <c r="I12986" s="2">
        <v>0.0</v>
      </c>
      <c r="J12986" s="2">
        <v>0.0</v>
      </c>
      <c r="K12986" s="2">
        <f t="shared" si="1"/>
        <v>1</v>
      </c>
      <c r="L12986" s="4">
        <v>1.0</v>
      </c>
      <c r="M12986" s="4"/>
    </row>
    <row r="12987" ht="14.25" customHeight="1">
      <c r="A12987" s="2" t="s">
        <v>12905</v>
      </c>
      <c r="B12987" s="2">
        <v>0.965019404888153</v>
      </c>
      <c r="C12987" s="2">
        <v>0.0016926616663113</v>
      </c>
      <c r="D12987" s="2">
        <v>0.0066259140148758</v>
      </c>
      <c r="E12987" s="2">
        <v>0.0040264287963509</v>
      </c>
      <c r="F12987" s="5">
        <v>0.986540794372558</v>
      </c>
      <c r="G12987" s="2">
        <v>0.0070712240412831</v>
      </c>
      <c r="H12987" s="2">
        <v>0.0</v>
      </c>
      <c r="I12987" s="2">
        <v>0.0</v>
      </c>
      <c r="J12987" s="2">
        <v>0.0</v>
      </c>
      <c r="K12987" s="2">
        <f t="shared" si="1"/>
        <v>1</v>
      </c>
      <c r="L12987" s="4">
        <v>1.0</v>
      </c>
      <c r="M12987" s="4"/>
    </row>
    <row r="12988" ht="14.25" customHeight="1">
      <c r="A12988" s="2" t="s">
        <v>12906</v>
      </c>
      <c r="B12988" s="2">
        <v>0.923570275306701</v>
      </c>
      <c r="C12988" s="2">
        <v>0.001230620779097</v>
      </c>
      <c r="D12988" s="2">
        <v>0.0137146664783358</v>
      </c>
      <c r="E12988" s="2">
        <v>0.0026898190844804</v>
      </c>
      <c r="F12988" s="5">
        <v>0.948949456214904</v>
      </c>
      <c r="G12988" s="2">
        <v>0.007032822817564</v>
      </c>
      <c r="H12988" s="2">
        <v>0.0</v>
      </c>
      <c r="I12988" s="2">
        <v>0.0</v>
      </c>
      <c r="J12988" s="2">
        <v>0.0</v>
      </c>
      <c r="K12988" s="2">
        <f t="shared" si="1"/>
        <v>1</v>
      </c>
      <c r="L12988" s="4">
        <v>1.0</v>
      </c>
      <c r="M12988" s="4"/>
    </row>
    <row r="12989" ht="14.25" customHeight="1">
      <c r="A12989" s="2" t="s">
        <v>12907</v>
      </c>
      <c r="B12989" s="2">
        <v>0.952072620391845</v>
      </c>
      <c r="C12989" s="2">
        <v>0.0016011776169762</v>
      </c>
      <c r="D12989" s="2">
        <v>0.275827467441558</v>
      </c>
      <c r="E12989" s="2">
        <v>0.0057422621175646</v>
      </c>
      <c r="F12989" s="5">
        <v>0.857447981834411</v>
      </c>
      <c r="G12989" s="2">
        <v>0.008685003966093</v>
      </c>
      <c r="H12989" s="2">
        <v>0.0</v>
      </c>
      <c r="I12989" s="2">
        <v>0.0</v>
      </c>
      <c r="J12989" s="2">
        <v>0.0</v>
      </c>
      <c r="K12989" s="2">
        <f t="shared" si="1"/>
        <v>1</v>
      </c>
      <c r="L12989" s="4">
        <v>1.0</v>
      </c>
      <c r="M12989" s="4"/>
    </row>
    <row r="12990" ht="14.25" customHeight="1">
      <c r="A12990" s="2" t="s">
        <v>12908</v>
      </c>
      <c r="B12990" s="2">
        <v>0.905435800552368</v>
      </c>
      <c r="C12990" s="2">
        <v>0.0013430536491796</v>
      </c>
      <c r="D12990" s="2">
        <v>0.0373454242944717</v>
      </c>
      <c r="E12990" s="2">
        <v>0.005628821440041</v>
      </c>
      <c r="F12990" s="5">
        <v>0.866795301437377</v>
      </c>
      <c r="G12990" s="2">
        <v>0.0088106291368603</v>
      </c>
      <c r="H12990" s="2">
        <v>0.0</v>
      </c>
      <c r="I12990" s="2">
        <v>0.0</v>
      </c>
      <c r="J12990" s="2">
        <v>0.0</v>
      </c>
      <c r="K12990" s="2">
        <f t="shared" si="1"/>
        <v>1</v>
      </c>
      <c r="L12990" s="4">
        <v>1.0</v>
      </c>
      <c r="M12990" s="4"/>
    </row>
    <row r="12991" ht="14.25" customHeight="1">
      <c r="A12991" s="2" t="s">
        <v>12909</v>
      </c>
      <c r="B12991" s="2">
        <v>0.643866062164306</v>
      </c>
      <c r="C12991" s="2">
        <v>9.241772932E-4</v>
      </c>
      <c r="D12991" s="2">
        <v>0.0813164412975311</v>
      </c>
      <c r="E12991" s="2">
        <v>0.0036198135931044</v>
      </c>
      <c r="F12991" s="5">
        <v>0.520383954048156</v>
      </c>
      <c r="G12991" s="2">
        <v>0.0080987308174371</v>
      </c>
      <c r="H12991" s="2">
        <v>0.0</v>
      </c>
      <c r="I12991" s="2">
        <v>0.0</v>
      </c>
      <c r="J12991" s="2">
        <v>0.0</v>
      </c>
      <c r="K12991" s="2">
        <f t="shared" si="1"/>
        <v>1</v>
      </c>
      <c r="L12991" s="4">
        <v>1.0</v>
      </c>
      <c r="M12991" s="4"/>
    </row>
    <row r="12992" ht="14.25" customHeight="1">
      <c r="A12992" s="2" t="s">
        <v>12910</v>
      </c>
      <c r="B12992" s="2">
        <v>0.500302553176879</v>
      </c>
      <c r="C12992" s="2">
        <v>0.0013670724583789</v>
      </c>
      <c r="D12992" s="2">
        <v>0.212453722953796</v>
      </c>
      <c r="E12992" s="2">
        <v>0.0034138995688408</v>
      </c>
      <c r="F12992" s="5">
        <v>0.254964172840118</v>
      </c>
      <c r="G12992" s="2">
        <v>0.0169574171304702</v>
      </c>
      <c r="H12992" s="2">
        <v>0.0</v>
      </c>
      <c r="I12992" s="2">
        <v>0.0</v>
      </c>
      <c r="J12992" s="2">
        <v>0.0</v>
      </c>
      <c r="K12992" s="2">
        <f t="shared" si="1"/>
        <v>1</v>
      </c>
      <c r="L12992" s="4">
        <v>1.0</v>
      </c>
      <c r="M12992" s="4"/>
    </row>
    <row r="12993" ht="14.25" customHeight="1">
      <c r="A12993" s="2" t="s">
        <v>12911</v>
      </c>
      <c r="B12993" s="2">
        <v>0.756389677524566</v>
      </c>
      <c r="C12993" s="2">
        <v>0.0010573675390332</v>
      </c>
      <c r="D12993" s="2">
        <v>0.139107719063758</v>
      </c>
      <c r="E12993" s="2">
        <v>0.0056947083212435</v>
      </c>
      <c r="F12993" s="5">
        <v>0.609027862548828</v>
      </c>
      <c r="G12993" s="2">
        <v>0.0166922155767679</v>
      </c>
      <c r="H12993" s="2">
        <v>0.0</v>
      </c>
      <c r="I12993" s="2">
        <v>0.0</v>
      </c>
      <c r="J12993" s="2">
        <v>0.0</v>
      </c>
      <c r="K12993" s="2">
        <f t="shared" si="1"/>
        <v>1</v>
      </c>
      <c r="L12993" s="4">
        <v>1.0</v>
      </c>
      <c r="M12993" s="4"/>
    </row>
    <row r="12994" ht="14.25" customHeight="1">
      <c r="A12994" s="2" t="s">
        <v>12912</v>
      </c>
      <c r="B12994" s="2">
        <v>0.821202158927917</v>
      </c>
      <c r="C12994" s="2">
        <v>0.0080482568591833</v>
      </c>
      <c r="D12994" s="2">
        <v>0.0763201639056205</v>
      </c>
      <c r="E12994" s="2">
        <v>0.0019599176011979</v>
      </c>
      <c r="F12994" s="5">
        <v>0.5692098736763</v>
      </c>
      <c r="G12994" s="2">
        <v>0.156748279929161</v>
      </c>
      <c r="H12994" s="2">
        <v>0.0</v>
      </c>
      <c r="I12994" s="2">
        <v>0.0</v>
      </c>
      <c r="J12994" s="2">
        <v>0.0</v>
      </c>
      <c r="K12994" s="2">
        <f t="shared" si="1"/>
        <v>1</v>
      </c>
      <c r="L12994" s="4">
        <v>1.0</v>
      </c>
      <c r="M12994" s="4"/>
    </row>
    <row r="12995" ht="14.25" customHeight="1">
      <c r="A12995" s="2" t="s">
        <v>12913</v>
      </c>
      <c r="B12995" s="2">
        <v>0.0223108008503913</v>
      </c>
      <c r="C12995" s="2">
        <v>9.08690199139528E-5</v>
      </c>
      <c r="D12995" s="2">
        <v>8.22827569209E-4</v>
      </c>
      <c r="E12995" s="2">
        <v>2.279439504491E-4</v>
      </c>
      <c r="F12995" s="5">
        <v>0.0088498424738645</v>
      </c>
      <c r="G12995" s="2">
        <v>0.0104155326262116</v>
      </c>
      <c r="H12995" s="2">
        <v>0.0</v>
      </c>
      <c r="I12995" s="2">
        <v>0.0</v>
      </c>
      <c r="J12995" s="2">
        <v>0.0</v>
      </c>
      <c r="K12995" s="2">
        <f t="shared" si="1"/>
        <v>0</v>
      </c>
      <c r="L12995" s="4">
        <v>1.0</v>
      </c>
      <c r="M12995" s="4"/>
    </row>
    <row r="12996" ht="14.25" customHeight="1">
      <c r="A12996" s="2" t="s">
        <v>12914</v>
      </c>
      <c r="B12996" s="2">
        <v>0.134985342621803</v>
      </c>
      <c r="C12996" s="2">
        <v>3.349166072439E-4</v>
      </c>
      <c r="D12996" s="2">
        <v>0.0160295963287353</v>
      </c>
      <c r="E12996" s="2">
        <v>0.0026089961174875</v>
      </c>
      <c r="F12996" s="5">
        <v>0.134189367294311</v>
      </c>
      <c r="G12996" s="2">
        <v>0.0142950098961591</v>
      </c>
      <c r="H12996" s="2">
        <v>0.0</v>
      </c>
      <c r="I12996" s="2">
        <v>0.0</v>
      </c>
      <c r="J12996" s="2">
        <v>0.0</v>
      </c>
      <c r="K12996" s="2">
        <f t="shared" si="1"/>
        <v>0</v>
      </c>
      <c r="L12996" s="4">
        <v>1.0</v>
      </c>
      <c r="M12996" s="4"/>
    </row>
    <row r="12997" ht="14.25" customHeight="1">
      <c r="A12997" s="2" t="s">
        <v>12915</v>
      </c>
      <c r="B12997" s="2">
        <v>0.0144018353894352</v>
      </c>
      <c r="C12997" s="2">
        <v>4.19917196268215E-5</v>
      </c>
      <c r="D12997" s="2">
        <v>6.531087565235E-4</v>
      </c>
      <c r="E12997" s="2">
        <v>1.545286213513E-4</v>
      </c>
      <c r="F12997" s="5">
        <v>0.0039298352785408</v>
      </c>
      <c r="G12997" s="2">
        <v>0.0090740751475095</v>
      </c>
      <c r="H12997" s="2">
        <v>0.0</v>
      </c>
      <c r="I12997" s="2">
        <v>0.0</v>
      </c>
      <c r="J12997" s="2">
        <v>0.0</v>
      </c>
      <c r="K12997" s="2">
        <f t="shared" si="1"/>
        <v>0</v>
      </c>
      <c r="L12997" s="4">
        <v>1.0</v>
      </c>
      <c r="M12997" s="4"/>
    </row>
    <row r="12998" ht="14.25" customHeight="1">
      <c r="A12998" s="2" t="s">
        <v>12916</v>
      </c>
      <c r="B12998" s="2">
        <v>0.0338615365326404</v>
      </c>
      <c r="C12998" s="2">
        <v>2.311619173269E-4</v>
      </c>
      <c r="D12998" s="2">
        <v>0.0013251828495413</v>
      </c>
      <c r="E12998" s="2">
        <v>1.377805601805E-4</v>
      </c>
      <c r="F12998" s="5">
        <v>0.0036232087295502</v>
      </c>
      <c r="G12998" s="2">
        <v>0.0255435891449451</v>
      </c>
      <c r="H12998" s="2">
        <v>0.0</v>
      </c>
      <c r="I12998" s="2">
        <v>0.0</v>
      </c>
      <c r="J12998" s="2">
        <v>0.0</v>
      </c>
      <c r="K12998" s="2">
        <f t="shared" si="1"/>
        <v>0</v>
      </c>
      <c r="L12998" s="4">
        <v>1.0</v>
      </c>
      <c r="M12998" s="4"/>
    </row>
    <row r="12999" ht="14.25" customHeight="1">
      <c r="A12999" s="2" t="s">
        <v>12917</v>
      </c>
      <c r="B12999" s="2">
        <v>0.255677312612533</v>
      </c>
      <c r="C12999" s="2">
        <v>0.0017835107864812</v>
      </c>
      <c r="D12999" s="2">
        <v>0.0035044138785451</v>
      </c>
      <c r="E12999" s="2">
        <v>3.227447159588E-4</v>
      </c>
      <c r="F12999" s="5">
        <v>0.0284679979085922</v>
      </c>
      <c r="G12999" s="2">
        <v>0.258775025606155</v>
      </c>
      <c r="H12999" s="2">
        <v>0.0</v>
      </c>
      <c r="I12999" s="2">
        <v>0.0</v>
      </c>
      <c r="J12999" s="2">
        <v>0.0</v>
      </c>
      <c r="K12999" s="2">
        <f t="shared" si="1"/>
        <v>0</v>
      </c>
      <c r="L12999" s="4">
        <v>1.0</v>
      </c>
      <c r="M12999" s="4"/>
    </row>
    <row r="13000" ht="14.25" customHeight="1">
      <c r="A13000" s="2" t="s">
        <v>12918</v>
      </c>
      <c r="B13000" s="2">
        <v>0.0372601300477981</v>
      </c>
      <c r="C13000" s="2">
        <v>0.0019245800795033</v>
      </c>
      <c r="D13000" s="2">
        <v>0.0023336198646575</v>
      </c>
      <c r="E13000" s="2">
        <v>1.461311039747E-4</v>
      </c>
      <c r="F13000" s="5">
        <v>0.0073611102998256</v>
      </c>
      <c r="G13000" s="2">
        <v>0.0383557640016078</v>
      </c>
      <c r="H13000" s="2">
        <v>0.0</v>
      </c>
      <c r="I13000" s="2">
        <v>0.0</v>
      </c>
      <c r="J13000" s="2">
        <v>0.0</v>
      </c>
      <c r="K13000" s="2">
        <f t="shared" si="1"/>
        <v>0</v>
      </c>
      <c r="L13000" s="4">
        <v>1.0</v>
      </c>
      <c r="M13000" s="4"/>
    </row>
    <row r="13001" ht="14.25" customHeight="1">
      <c r="A13001" s="2" t="s">
        <v>12919</v>
      </c>
      <c r="B13001" s="2">
        <v>5.779090570285E-4</v>
      </c>
      <c r="C13001" s="2">
        <v>2.57594583672471E-5</v>
      </c>
      <c r="D13001" s="2">
        <v>4.57965825262363E-7</v>
      </c>
      <c r="E13001" s="2">
        <v>9.45128348917023E-8</v>
      </c>
      <c r="F13001" s="5">
        <v>3.3477943361504E-5</v>
      </c>
      <c r="G13001" s="2">
        <v>2.32634920394E-4</v>
      </c>
      <c r="H13001" s="2">
        <v>0.0</v>
      </c>
      <c r="I13001" s="2">
        <v>0.0</v>
      </c>
      <c r="J13001" s="2">
        <v>0.0</v>
      </c>
      <c r="K13001" s="2">
        <f t="shared" si="1"/>
        <v>0</v>
      </c>
      <c r="L13001" s="4">
        <v>1.0</v>
      </c>
      <c r="M13001" s="4"/>
    </row>
    <row r="13002" ht="14.25" customHeight="1">
      <c r="A13002" s="2" t="s">
        <v>12920</v>
      </c>
      <c r="B13002" s="2">
        <v>2.200185990659E-4</v>
      </c>
      <c r="C13002" s="2">
        <v>7.7291197158047E-6</v>
      </c>
      <c r="D13002" s="2">
        <v>1.19026779543673E-7</v>
      </c>
      <c r="E13002" s="2">
        <v>3.829678618672E-8</v>
      </c>
      <c r="F13002" s="5">
        <v>1.49049983519944E-5</v>
      </c>
      <c r="G13002" s="2">
        <v>7.50143590266816E-5</v>
      </c>
      <c r="H13002" s="2">
        <v>0.0</v>
      </c>
      <c r="I13002" s="2">
        <v>0.0</v>
      </c>
      <c r="J13002" s="2">
        <v>0.0</v>
      </c>
      <c r="K13002" s="2">
        <f t="shared" si="1"/>
        <v>0</v>
      </c>
      <c r="L13002" s="4">
        <v>1.0</v>
      </c>
      <c r="M13002" s="4"/>
    </row>
    <row r="13003" ht="14.25" customHeight="1">
      <c r="A13003" s="2" t="s">
        <v>12921</v>
      </c>
      <c r="B13003" s="2">
        <v>1.38450668600853E-5</v>
      </c>
      <c r="C13003" s="2">
        <v>6.5328798370956E-8</v>
      </c>
      <c r="D13003" s="2">
        <v>3.34378498223486E-8</v>
      </c>
      <c r="E13003" s="2">
        <v>8.17654655094202E-9</v>
      </c>
      <c r="F13003" s="5">
        <v>2.67350128524412E-6</v>
      </c>
      <c r="G13003" s="2">
        <v>1.16060928121441E-5</v>
      </c>
      <c r="H13003" s="2">
        <v>0.0</v>
      </c>
      <c r="I13003" s="2">
        <v>0.0</v>
      </c>
      <c r="J13003" s="2">
        <v>0.0</v>
      </c>
      <c r="K13003" s="2">
        <f t="shared" si="1"/>
        <v>0</v>
      </c>
      <c r="L13003" s="4">
        <v>1.0</v>
      </c>
      <c r="M13003" s="4"/>
    </row>
    <row r="13004" ht="14.25" customHeight="1">
      <c r="A13004" s="2" t="s">
        <v>12922</v>
      </c>
      <c r="B13004" s="2">
        <v>1.33333551275427E-5</v>
      </c>
      <c r="C13004" s="2">
        <v>1.024104134828E-9</v>
      </c>
      <c r="D13004" s="2">
        <v>1.03024895281578E-7</v>
      </c>
      <c r="E13004" s="2">
        <v>1.52150860799338E-8</v>
      </c>
      <c r="F13004" s="5">
        <v>3.46808951690036E-6</v>
      </c>
      <c r="G13004" s="2">
        <v>1.90572682186029E-5</v>
      </c>
      <c r="H13004" s="2">
        <v>0.0</v>
      </c>
      <c r="I13004" s="2">
        <v>0.0</v>
      </c>
      <c r="J13004" s="2">
        <v>0.0</v>
      </c>
      <c r="K13004" s="2">
        <f t="shared" si="1"/>
        <v>0</v>
      </c>
      <c r="L13004" s="4">
        <v>1.0</v>
      </c>
      <c r="M13004" s="4"/>
    </row>
    <row r="13005" ht="14.25" customHeight="1">
      <c r="A13005" s="2" t="s">
        <v>12923</v>
      </c>
      <c r="B13005" s="2">
        <v>2.7831585612148E-5</v>
      </c>
      <c r="C13005" s="2">
        <v>2.24737672915864E-10</v>
      </c>
      <c r="D13005" s="2">
        <v>1.47970254715801E-7</v>
      </c>
      <c r="E13005" s="2">
        <v>1.18683169958444E-8</v>
      </c>
      <c r="F13005" s="5">
        <v>7.35927369532873E-6</v>
      </c>
      <c r="G13005" s="2">
        <v>3.13146483676973E-5</v>
      </c>
      <c r="H13005" s="2">
        <v>0.0</v>
      </c>
      <c r="I13005" s="2">
        <v>0.0</v>
      </c>
      <c r="J13005" s="2">
        <v>0.0</v>
      </c>
      <c r="K13005" s="2">
        <f t="shared" si="1"/>
        <v>0</v>
      </c>
      <c r="L13005" s="4">
        <v>1.0</v>
      </c>
      <c r="M13005" s="4"/>
    </row>
    <row r="13006" ht="14.25" customHeight="1">
      <c r="A13006" s="2" t="s">
        <v>12924</v>
      </c>
      <c r="B13006" s="2">
        <v>0.264683961868286</v>
      </c>
      <c r="C13006" s="2">
        <v>2.569324278738E-4</v>
      </c>
      <c r="D13006" s="2">
        <v>0.0136780273169279</v>
      </c>
      <c r="E13006" s="2">
        <v>9.0273686510045E-5</v>
      </c>
      <c r="F13006" s="5">
        <v>0.404335588216781</v>
      </c>
      <c r="G13006" s="2">
        <v>0.0088446075096726</v>
      </c>
      <c r="H13006" s="2">
        <v>0.0</v>
      </c>
      <c r="I13006" s="2">
        <v>0.0</v>
      </c>
      <c r="J13006" s="2">
        <v>0.0</v>
      </c>
      <c r="K13006" s="2">
        <f t="shared" si="1"/>
        <v>0</v>
      </c>
      <c r="L13006" s="4">
        <v>1.0</v>
      </c>
      <c r="M13006" s="4"/>
    </row>
    <row r="13007" ht="14.25" customHeight="1">
      <c r="A13007" s="2" t="s">
        <v>12925</v>
      </c>
      <c r="B13007" s="2">
        <v>0.248478278517723</v>
      </c>
      <c r="C13007" s="2">
        <v>2.183484029956E-4</v>
      </c>
      <c r="D13007" s="2">
        <v>0.0015215302119031</v>
      </c>
      <c r="E13007" s="2">
        <v>1.030741914291E-4</v>
      </c>
      <c r="F13007" s="5">
        <v>0.485503613948822</v>
      </c>
      <c r="G13007" s="2">
        <v>0.0070953625254333</v>
      </c>
      <c r="H13007" s="2">
        <v>0.0</v>
      </c>
      <c r="I13007" s="2">
        <v>0.0</v>
      </c>
      <c r="J13007" s="2">
        <v>0.0</v>
      </c>
      <c r="K13007" s="2">
        <f t="shared" si="1"/>
        <v>0</v>
      </c>
      <c r="L13007" s="4">
        <v>1.0</v>
      </c>
      <c r="M13007" s="4"/>
    </row>
    <row r="13008" ht="14.25" customHeight="1">
      <c r="A13008" s="2" t="s">
        <v>12926</v>
      </c>
      <c r="B13008" s="2">
        <v>0.216751024127006</v>
      </c>
      <c r="C13008" s="2">
        <v>3.412488440517E-4</v>
      </c>
      <c r="D13008" s="2">
        <v>0.0023299301974475</v>
      </c>
      <c r="E13008" s="2">
        <v>5.07615295646246E-5</v>
      </c>
      <c r="F13008" s="5">
        <v>0.454894691705703</v>
      </c>
      <c r="G13008" s="2">
        <v>0.011055214330554</v>
      </c>
      <c r="H13008" s="2">
        <v>0.0</v>
      </c>
      <c r="I13008" s="2">
        <v>0.0</v>
      </c>
      <c r="J13008" s="2">
        <v>0.0</v>
      </c>
      <c r="K13008" s="2">
        <f t="shared" si="1"/>
        <v>0</v>
      </c>
      <c r="L13008" s="4">
        <v>1.0</v>
      </c>
      <c r="M13008" s="4"/>
    </row>
    <row r="13009" ht="14.25" customHeight="1">
      <c r="A13009" s="2" t="s">
        <v>12927</v>
      </c>
      <c r="B13009" s="2">
        <v>0.109334930777549</v>
      </c>
      <c r="C13009" s="2">
        <v>1.213347277371E-4</v>
      </c>
      <c r="D13009" s="2">
        <v>0.0019625476561486</v>
      </c>
      <c r="E13009" s="2">
        <v>4.49199833383318E-5</v>
      </c>
      <c r="F13009" s="5">
        <v>0.346421957015991</v>
      </c>
      <c r="G13009" s="2">
        <v>0.0057497704401612</v>
      </c>
      <c r="H13009" s="2">
        <v>0.0</v>
      </c>
      <c r="I13009" s="2">
        <v>0.0</v>
      </c>
      <c r="J13009" s="2">
        <v>0.0</v>
      </c>
      <c r="K13009" s="2">
        <f t="shared" si="1"/>
        <v>0</v>
      </c>
      <c r="L13009" s="4">
        <v>1.0</v>
      </c>
      <c r="M13009" s="4"/>
    </row>
    <row r="13010" ht="14.25" customHeight="1">
      <c r="A13010" s="2" t="s">
        <v>12928</v>
      </c>
      <c r="B13010" s="2">
        <v>0.088752344250679</v>
      </c>
      <c r="C13010" s="2">
        <v>1.07978892629E-4</v>
      </c>
      <c r="D13010" s="2">
        <v>3.899537259712E-4</v>
      </c>
      <c r="E13010" s="2">
        <v>1.292218221351E-4</v>
      </c>
      <c r="F13010" s="5">
        <v>0.211764022707939</v>
      </c>
      <c r="G13010" s="2">
        <v>0.0051875105127692</v>
      </c>
      <c r="H13010" s="2">
        <v>0.0</v>
      </c>
      <c r="I13010" s="2">
        <v>0.0</v>
      </c>
      <c r="J13010" s="2">
        <v>0.0</v>
      </c>
      <c r="K13010" s="2">
        <f t="shared" si="1"/>
        <v>0</v>
      </c>
      <c r="L13010" s="4">
        <v>1.0</v>
      </c>
      <c r="M13010" s="4"/>
    </row>
    <row r="13011" ht="14.25" customHeight="1">
      <c r="A13011" s="2" t="s">
        <v>12929</v>
      </c>
      <c r="B13011" s="2">
        <v>0.43701097369194</v>
      </c>
      <c r="C13011" s="2">
        <v>8.155349642038E-4</v>
      </c>
      <c r="D13011" s="2">
        <v>0.0931383371353149</v>
      </c>
      <c r="E13011" s="2">
        <v>0.0015612490242347</v>
      </c>
      <c r="F13011" s="5">
        <v>0.419762909412384</v>
      </c>
      <c r="G13011" s="2">
        <v>0.0309603195637464</v>
      </c>
      <c r="H13011" s="2">
        <v>0.0</v>
      </c>
      <c r="I13011" s="2">
        <v>0.0</v>
      </c>
      <c r="J13011" s="2">
        <v>0.0</v>
      </c>
      <c r="K13011" s="2">
        <f t="shared" si="1"/>
        <v>0</v>
      </c>
      <c r="L13011" s="4">
        <v>1.0</v>
      </c>
      <c r="M13011" s="4"/>
    </row>
    <row r="13012" ht="14.25" customHeight="1">
      <c r="A13012" s="2" t="s">
        <v>12930</v>
      </c>
      <c r="B13012" s="2">
        <v>0.698514103889465</v>
      </c>
      <c r="C13012" s="2">
        <v>0.0011704351054504</v>
      </c>
      <c r="D13012" s="2">
        <v>0.0804304406046867</v>
      </c>
      <c r="E13012" s="2">
        <v>0.0134487561881542</v>
      </c>
      <c r="F13012" s="5">
        <v>0.694405257701873</v>
      </c>
      <c r="G13012" s="2">
        <v>0.0415121540427207</v>
      </c>
      <c r="H13012" s="2">
        <v>0.0</v>
      </c>
      <c r="I13012" s="2">
        <v>0.0</v>
      </c>
      <c r="J13012" s="2">
        <v>0.0</v>
      </c>
      <c r="K13012" s="2">
        <f t="shared" si="1"/>
        <v>1</v>
      </c>
      <c r="L13012" s="4">
        <v>1.0</v>
      </c>
      <c r="M13012" s="4"/>
    </row>
    <row r="13013" ht="14.25" customHeight="1">
      <c r="A13013" s="2" t="s">
        <v>12931</v>
      </c>
      <c r="B13013" s="2">
        <v>0.825467109680175</v>
      </c>
      <c r="C13013" s="2">
        <v>4.487341793719E-4</v>
      </c>
      <c r="D13013" s="2">
        <v>0.0166877377778291</v>
      </c>
      <c r="E13013" s="2">
        <v>0.0497161820530891</v>
      </c>
      <c r="F13013" s="5">
        <v>0.832276463508606</v>
      </c>
      <c r="G13013" s="2">
        <v>0.0312361568212509</v>
      </c>
      <c r="H13013" s="2">
        <v>0.0</v>
      </c>
      <c r="I13013" s="2">
        <v>0.0</v>
      </c>
      <c r="J13013" s="2">
        <v>0.0</v>
      </c>
      <c r="K13013" s="2">
        <f t="shared" si="1"/>
        <v>1</v>
      </c>
      <c r="L13013" s="4">
        <v>1.0</v>
      </c>
      <c r="M13013" s="4"/>
    </row>
    <row r="13014" ht="14.25" customHeight="1">
      <c r="A13014" s="2" t="s">
        <v>12932</v>
      </c>
      <c r="B13014" s="2">
        <v>0.971817970275878</v>
      </c>
      <c r="C13014" s="2">
        <v>4.198323294986E-4</v>
      </c>
      <c r="D13014" s="2">
        <v>0.0058598723262548</v>
      </c>
      <c r="E13014" s="2">
        <v>0.0603267513215541</v>
      </c>
      <c r="F13014" s="5">
        <v>0.979111015796661</v>
      </c>
      <c r="G13014" s="2">
        <v>0.0099232234060764</v>
      </c>
      <c r="H13014" s="2">
        <v>0.0</v>
      </c>
      <c r="I13014" s="2">
        <v>0.0</v>
      </c>
      <c r="J13014" s="2">
        <v>0.0</v>
      </c>
      <c r="K13014" s="2">
        <f t="shared" si="1"/>
        <v>1</v>
      </c>
      <c r="L13014" s="4">
        <v>1.0</v>
      </c>
      <c r="M13014" s="4"/>
    </row>
    <row r="13015" ht="14.25" customHeight="1">
      <c r="A13015" s="2" t="s">
        <v>12933</v>
      </c>
      <c r="B13015" s="2">
        <v>0.973242163658142</v>
      </c>
      <c r="C13015" s="2">
        <v>8.133730734698E-4</v>
      </c>
      <c r="D13015" s="2">
        <v>0.0071576768532395</v>
      </c>
      <c r="E13015" s="2">
        <v>0.131705626845359</v>
      </c>
      <c r="F13015" s="5">
        <v>0.974671006202697</v>
      </c>
      <c r="G13015" s="2">
        <v>0.022106135264039</v>
      </c>
      <c r="H13015" s="2">
        <v>0.0</v>
      </c>
      <c r="I13015" s="2">
        <v>0.0</v>
      </c>
      <c r="J13015" s="2">
        <v>0.0</v>
      </c>
      <c r="K13015" s="2">
        <f t="shared" si="1"/>
        <v>1</v>
      </c>
      <c r="L13015" s="4">
        <v>1.0</v>
      </c>
      <c r="M13015" s="4"/>
    </row>
    <row r="13016" ht="14.25" customHeight="1">
      <c r="A13016" s="2" t="s">
        <v>12934</v>
      </c>
      <c r="B13016" s="2">
        <v>0.970010161399841</v>
      </c>
      <c r="C13016" s="2">
        <v>9.01767227333E-4</v>
      </c>
      <c r="D13016" s="2">
        <v>0.0074305324815213</v>
      </c>
      <c r="E13016" s="2">
        <v>0.138867497444152</v>
      </c>
      <c r="F13016" s="5">
        <v>0.975974678993225</v>
      </c>
      <c r="G13016" s="2">
        <v>0.0131632126867771</v>
      </c>
      <c r="H13016" s="2">
        <v>0.0</v>
      </c>
      <c r="I13016" s="2">
        <v>0.0</v>
      </c>
      <c r="J13016" s="2">
        <v>0.0</v>
      </c>
      <c r="K13016" s="2">
        <f t="shared" si="1"/>
        <v>1</v>
      </c>
      <c r="L13016" s="4">
        <v>1.0</v>
      </c>
      <c r="M13016" s="4"/>
    </row>
    <row r="13017" ht="14.25" customHeight="1">
      <c r="A13017" s="2" t="s">
        <v>12935</v>
      </c>
      <c r="B13017" s="2">
        <v>0.962276518344879</v>
      </c>
      <c r="C13017" s="2">
        <v>5.116691463626E-4</v>
      </c>
      <c r="D13017" s="2">
        <v>0.0039391024038195</v>
      </c>
      <c r="E13017" s="2">
        <v>0.110543198883533</v>
      </c>
      <c r="F13017" s="5">
        <v>0.969073891639709</v>
      </c>
      <c r="G13017" s="2">
        <v>0.0175447724759578</v>
      </c>
      <c r="H13017" s="2">
        <v>0.0</v>
      </c>
      <c r="I13017" s="2">
        <v>0.0</v>
      </c>
      <c r="J13017" s="2">
        <v>0.0</v>
      </c>
      <c r="K13017" s="2">
        <f t="shared" si="1"/>
        <v>1</v>
      </c>
      <c r="L13017" s="4">
        <v>1.0</v>
      </c>
      <c r="M13017" s="4"/>
    </row>
    <row r="13018" ht="14.25" customHeight="1">
      <c r="A13018" s="2" t="s">
        <v>12936</v>
      </c>
      <c r="B13018" s="2">
        <v>0.984541475772857</v>
      </c>
      <c r="C13018" s="2">
        <v>0.0011017328361049</v>
      </c>
      <c r="D13018" s="2">
        <v>0.0187038835138082</v>
      </c>
      <c r="E13018" s="2">
        <v>0.518108367919921</v>
      </c>
      <c r="F13018" s="5">
        <v>0.958730578422546</v>
      </c>
      <c r="G13018" s="2">
        <v>0.0542504265904426</v>
      </c>
      <c r="H13018" s="2">
        <v>0.0</v>
      </c>
      <c r="I13018" s="2">
        <v>0.0</v>
      </c>
      <c r="J13018" s="2">
        <v>0.0</v>
      </c>
      <c r="K13018" s="2">
        <f t="shared" si="1"/>
        <v>1</v>
      </c>
      <c r="L13018" s="4">
        <v>1.0</v>
      </c>
      <c r="M13018" s="4"/>
    </row>
    <row r="13019" ht="14.25" customHeight="1">
      <c r="A13019" s="2" t="s">
        <v>12937</v>
      </c>
      <c r="B13019" s="2">
        <v>0.960674524307251</v>
      </c>
      <c r="C13019" s="2">
        <v>0.0017578612314537</v>
      </c>
      <c r="D13019" s="2">
        <v>0.0364001952111721</v>
      </c>
      <c r="E13019" s="2">
        <v>0.0926418676972389</v>
      </c>
      <c r="F13019" s="5">
        <v>0.956708788871765</v>
      </c>
      <c r="G13019" s="2">
        <v>0.0347086004912853</v>
      </c>
      <c r="H13019" s="2">
        <v>0.0</v>
      </c>
      <c r="I13019" s="2">
        <v>0.0</v>
      </c>
      <c r="J13019" s="2">
        <v>0.0</v>
      </c>
      <c r="K13019" s="2">
        <f t="shared" si="1"/>
        <v>1</v>
      </c>
      <c r="L13019" s="4">
        <v>1.0</v>
      </c>
      <c r="M13019" s="4"/>
    </row>
    <row r="13020" ht="14.25" customHeight="1">
      <c r="A13020" s="2" t="s">
        <v>12938</v>
      </c>
      <c r="B13020" s="2">
        <v>0.929404735565185</v>
      </c>
      <c r="C13020" s="2">
        <v>0.0032428053673356</v>
      </c>
      <c r="D13020" s="2">
        <v>0.773711621761322</v>
      </c>
      <c r="E13020" s="2">
        <v>0.158097967505455</v>
      </c>
      <c r="F13020" s="5">
        <v>0.572974801063537</v>
      </c>
      <c r="G13020" s="2">
        <v>0.120174884796142</v>
      </c>
      <c r="H13020" s="2">
        <v>0.0</v>
      </c>
      <c r="I13020" s="2">
        <v>0.0</v>
      </c>
      <c r="J13020" s="2">
        <v>0.0</v>
      </c>
      <c r="K13020" s="2">
        <f t="shared" si="1"/>
        <v>1</v>
      </c>
      <c r="L13020" s="4">
        <v>1.0</v>
      </c>
      <c r="M13020" s="4"/>
    </row>
    <row r="13021" ht="14.25" customHeight="1">
      <c r="A13021" s="2" t="s">
        <v>12939</v>
      </c>
      <c r="B13021" s="2">
        <v>0.978696227073669</v>
      </c>
      <c r="C13021" s="2">
        <v>0.0036970044020563</v>
      </c>
      <c r="D13021" s="2">
        <v>0.928207397460937</v>
      </c>
      <c r="E13021" s="2">
        <v>0.268693268299102</v>
      </c>
      <c r="F13021" s="5">
        <v>0.45111659169197</v>
      </c>
      <c r="G13021" s="2">
        <v>0.104029461741447</v>
      </c>
      <c r="H13021" s="2">
        <v>0.0</v>
      </c>
      <c r="I13021" s="2">
        <v>0.0</v>
      </c>
      <c r="J13021" s="2">
        <v>0.0</v>
      </c>
      <c r="K13021" s="2">
        <f t="shared" si="1"/>
        <v>1</v>
      </c>
      <c r="L13021" s="4">
        <v>1.0</v>
      </c>
      <c r="M13021" s="4"/>
    </row>
    <row r="13022" ht="14.25" customHeight="1">
      <c r="A13022" s="2" t="s">
        <v>12940</v>
      </c>
      <c r="B13022" s="2">
        <v>0.980870246887207</v>
      </c>
      <c r="C13022" s="2">
        <v>0.0044508487917482</v>
      </c>
      <c r="D13022" s="2">
        <v>0.952955543994903</v>
      </c>
      <c r="E13022" s="2">
        <v>0.181956872344017</v>
      </c>
      <c r="F13022" s="5">
        <v>0.497593015432357</v>
      </c>
      <c r="G13022" s="2">
        <v>0.145751193165779</v>
      </c>
      <c r="H13022" s="2">
        <v>0.0</v>
      </c>
      <c r="I13022" s="2">
        <v>0.0</v>
      </c>
      <c r="J13022" s="2">
        <v>0.0</v>
      </c>
      <c r="K13022" s="2">
        <f t="shared" si="1"/>
        <v>1</v>
      </c>
      <c r="L13022" s="4">
        <v>1.0</v>
      </c>
      <c r="M13022" s="4"/>
    </row>
    <row r="13023" ht="14.25" customHeight="1">
      <c r="A13023" s="2" t="s">
        <v>12941</v>
      </c>
      <c r="B13023" s="2">
        <v>0.992023766040802</v>
      </c>
      <c r="C13023" s="2">
        <v>0.0081255389377474</v>
      </c>
      <c r="D13023" s="2">
        <v>0.838329911231994</v>
      </c>
      <c r="E13023" s="2">
        <v>0.418774217367172</v>
      </c>
      <c r="F13023" s="5">
        <v>0.848881125450134</v>
      </c>
      <c r="G13023" s="2">
        <v>0.164147943258285</v>
      </c>
      <c r="H13023" s="2">
        <v>0.0</v>
      </c>
      <c r="I13023" s="2">
        <v>0.0</v>
      </c>
      <c r="J13023" s="2">
        <v>0.0</v>
      </c>
      <c r="K13023" s="2">
        <f t="shared" si="1"/>
        <v>1</v>
      </c>
      <c r="L13023" s="4">
        <v>1.0</v>
      </c>
      <c r="M13023" s="4"/>
    </row>
    <row r="13024" ht="14.25" customHeight="1">
      <c r="A13024" s="2" t="s">
        <v>12942</v>
      </c>
      <c r="B13024" s="2">
        <v>0.991473197937011</v>
      </c>
      <c r="C13024" s="2">
        <v>0.004533851519227</v>
      </c>
      <c r="D13024" s="2">
        <v>0.767675042152404</v>
      </c>
      <c r="E13024" s="2">
        <v>0.336679995059967</v>
      </c>
      <c r="F13024" s="5">
        <v>0.950040757656097</v>
      </c>
      <c r="G13024" s="2">
        <v>0.0759213268756866</v>
      </c>
      <c r="H13024" s="2">
        <v>0.0</v>
      </c>
      <c r="I13024" s="2">
        <v>0.0</v>
      </c>
      <c r="J13024" s="2">
        <v>0.0</v>
      </c>
      <c r="K13024" s="2">
        <f t="shared" si="1"/>
        <v>1</v>
      </c>
      <c r="L13024" s="4">
        <v>1.0</v>
      </c>
      <c r="M13024" s="4"/>
    </row>
    <row r="13025" ht="14.25" customHeight="1">
      <c r="A13025" s="2" t="s">
        <v>12943</v>
      </c>
      <c r="B13025" s="2">
        <v>0.985737264156341</v>
      </c>
      <c r="C13025" s="2">
        <v>0.0059389467351138</v>
      </c>
      <c r="D13025" s="2">
        <v>0.773718535900116</v>
      </c>
      <c r="E13025" s="2">
        <v>0.328379809856414</v>
      </c>
      <c r="F13025" s="5">
        <v>0.842391431331634</v>
      </c>
      <c r="G13025" s="2">
        <v>0.355028390884399</v>
      </c>
      <c r="H13025" s="2">
        <v>0.0</v>
      </c>
      <c r="I13025" s="2">
        <v>0.0</v>
      </c>
      <c r="J13025" s="2">
        <v>0.0</v>
      </c>
      <c r="K13025" s="2">
        <f t="shared" si="1"/>
        <v>1</v>
      </c>
      <c r="L13025" s="4">
        <v>1.0</v>
      </c>
      <c r="M13025" s="4"/>
    </row>
    <row r="13026" ht="14.25" customHeight="1">
      <c r="A13026" s="2" t="s">
        <v>12944</v>
      </c>
      <c r="B13026" s="2">
        <v>0.988963961601257</v>
      </c>
      <c r="C13026" s="2">
        <v>0.0027116255369037</v>
      </c>
      <c r="D13026" s="2">
        <v>0.305919915437698</v>
      </c>
      <c r="E13026" s="2">
        <v>0.290189236402511</v>
      </c>
      <c r="F13026" s="5">
        <v>0.967212915420532</v>
      </c>
      <c r="G13026" s="2">
        <v>0.0858430042862892</v>
      </c>
      <c r="H13026" s="2">
        <v>0.0</v>
      </c>
      <c r="I13026" s="2">
        <v>0.0</v>
      </c>
      <c r="J13026" s="2">
        <v>0.0</v>
      </c>
      <c r="K13026" s="2">
        <f t="shared" si="1"/>
        <v>1</v>
      </c>
      <c r="L13026" s="4">
        <v>1.0</v>
      </c>
      <c r="M13026" s="4"/>
    </row>
    <row r="13027" ht="14.25" customHeight="1">
      <c r="A13027" s="2" t="s">
        <v>12945</v>
      </c>
      <c r="B13027" s="2">
        <v>0.994237780570984</v>
      </c>
      <c r="C13027" s="2">
        <v>0.0014554775552824</v>
      </c>
      <c r="D13027" s="2">
        <v>0.0483445785939693</v>
      </c>
      <c r="E13027" s="2">
        <v>0.184361368417739</v>
      </c>
      <c r="F13027" s="5">
        <v>0.994617164134979</v>
      </c>
      <c r="G13027" s="2">
        <v>0.0415395945310592</v>
      </c>
      <c r="H13027" s="2">
        <v>0.0</v>
      </c>
      <c r="I13027" s="2">
        <v>0.0</v>
      </c>
      <c r="J13027" s="2">
        <v>0.0</v>
      </c>
      <c r="K13027" s="2">
        <f t="shared" si="1"/>
        <v>1</v>
      </c>
      <c r="L13027" s="4">
        <v>1.0</v>
      </c>
      <c r="M13027" s="4"/>
    </row>
    <row r="13028" ht="14.25" customHeight="1">
      <c r="A13028" s="2" t="s">
        <v>12946</v>
      </c>
      <c r="B13028" s="2">
        <v>0.998526096343994</v>
      </c>
      <c r="C13028" s="2">
        <v>7.766396738588E-4</v>
      </c>
      <c r="D13028" s="2">
        <v>0.0120914913713932</v>
      </c>
      <c r="E13028" s="2">
        <v>0.578484892845153</v>
      </c>
      <c r="F13028" s="5">
        <v>0.999058902263641</v>
      </c>
      <c r="G13028" s="2">
        <v>0.0245225708931684</v>
      </c>
      <c r="H13028" s="2">
        <v>0.0</v>
      </c>
      <c r="I13028" s="2">
        <v>0.0</v>
      </c>
      <c r="J13028" s="2">
        <v>0.0</v>
      </c>
      <c r="K13028" s="2">
        <f t="shared" si="1"/>
        <v>1</v>
      </c>
      <c r="L13028" s="4">
        <v>1.0</v>
      </c>
      <c r="M13028" s="4"/>
    </row>
    <row r="13029" ht="14.25" customHeight="1">
      <c r="A13029" s="2" t="s">
        <v>12947</v>
      </c>
      <c r="B13029" s="2">
        <v>0.999152243137359</v>
      </c>
      <c r="C13029" s="2">
        <v>0.0012191528221592</v>
      </c>
      <c r="D13029" s="2">
        <v>0.0082914838567376</v>
      </c>
      <c r="E13029" s="2">
        <v>0.379658699035644</v>
      </c>
      <c r="F13029" s="5">
        <v>0.999739348888397</v>
      </c>
      <c r="G13029" s="2">
        <v>0.023319961503148</v>
      </c>
      <c r="H13029" s="2">
        <v>0.0</v>
      </c>
      <c r="I13029" s="2">
        <v>0.0</v>
      </c>
      <c r="J13029" s="2">
        <v>0.0</v>
      </c>
      <c r="K13029" s="2">
        <f t="shared" si="1"/>
        <v>1</v>
      </c>
      <c r="L13029" s="4">
        <v>1.0</v>
      </c>
      <c r="M13029" s="4"/>
    </row>
    <row r="13030" ht="14.25" customHeight="1">
      <c r="A13030" s="2" t="s">
        <v>12948</v>
      </c>
      <c r="B13030" s="2">
        <v>0.999536633491516</v>
      </c>
      <c r="C13030" s="2">
        <v>7.30931002181E-4</v>
      </c>
      <c r="D13030" s="2">
        <v>0.004599689040333</v>
      </c>
      <c r="E13030" s="2">
        <v>0.107950061559677</v>
      </c>
      <c r="F13030" s="5">
        <v>0.999878346920013</v>
      </c>
      <c r="G13030" s="2">
        <v>0.0121409408748149</v>
      </c>
      <c r="H13030" s="2">
        <v>0.0</v>
      </c>
      <c r="I13030" s="2">
        <v>0.0</v>
      </c>
      <c r="J13030" s="2">
        <v>0.0</v>
      </c>
      <c r="K13030" s="2">
        <f t="shared" si="1"/>
        <v>1</v>
      </c>
      <c r="L13030" s="4">
        <v>1.0</v>
      </c>
      <c r="M13030" s="4"/>
    </row>
    <row r="13031" ht="14.25" customHeight="1">
      <c r="A13031" s="2" t="s">
        <v>12949</v>
      </c>
      <c r="B13031" s="2">
        <v>0.999702215194702</v>
      </c>
      <c r="C13031" s="2">
        <v>0.0011143197771161</v>
      </c>
      <c r="D13031" s="2">
        <v>0.0077451155520975</v>
      </c>
      <c r="E13031" s="2">
        <v>0.220528438687324</v>
      </c>
      <c r="F13031" s="5">
        <v>0.999940633773803</v>
      </c>
      <c r="G13031" s="2">
        <v>0.0073754410259425</v>
      </c>
      <c r="H13031" s="2">
        <v>0.0</v>
      </c>
      <c r="I13031" s="2">
        <v>0.0</v>
      </c>
      <c r="J13031" s="2">
        <v>0.0</v>
      </c>
      <c r="K13031" s="2">
        <f t="shared" si="1"/>
        <v>1</v>
      </c>
      <c r="L13031" s="4">
        <v>1.0</v>
      </c>
      <c r="M13031" s="4"/>
    </row>
    <row r="13032" ht="14.25" customHeight="1">
      <c r="A13032" s="2" t="s">
        <v>12950</v>
      </c>
      <c r="B13032" s="2">
        <v>0.999630987644195</v>
      </c>
      <c r="C13032" s="2">
        <v>0.002517154905945</v>
      </c>
      <c r="D13032" s="2">
        <v>0.0170032307505607</v>
      </c>
      <c r="E13032" s="2">
        <v>0.881648182868957</v>
      </c>
      <c r="F13032" s="5">
        <v>0.999894082546234</v>
      </c>
      <c r="G13032" s="2">
        <v>0.0092198783531785</v>
      </c>
      <c r="H13032" s="2">
        <v>0.0</v>
      </c>
      <c r="I13032" s="2">
        <v>0.0</v>
      </c>
      <c r="J13032" s="2">
        <v>0.0</v>
      </c>
      <c r="K13032" s="2">
        <f t="shared" si="1"/>
        <v>1</v>
      </c>
      <c r="L13032" s="4">
        <v>1.0</v>
      </c>
      <c r="M13032" s="4"/>
    </row>
    <row r="13033" ht="14.25" customHeight="1">
      <c r="A13033" s="2" t="s">
        <v>12951</v>
      </c>
      <c r="B13033" s="2">
        <v>0.999402940273284</v>
      </c>
      <c r="C13033" s="2">
        <v>0.004332585260272</v>
      </c>
      <c r="D13033" s="2">
        <v>0.0266640465706586</v>
      </c>
      <c r="E13033" s="2">
        <v>0.932695627212524</v>
      </c>
      <c r="F13033" s="5">
        <v>0.999857604503631</v>
      </c>
      <c r="G13033" s="2">
        <v>0.0132728060707449</v>
      </c>
      <c r="H13033" s="2">
        <v>0.0</v>
      </c>
      <c r="I13033" s="2">
        <v>0.0</v>
      </c>
      <c r="J13033" s="2">
        <v>0.0</v>
      </c>
      <c r="K13033" s="2">
        <f t="shared" si="1"/>
        <v>1</v>
      </c>
      <c r="L13033" s="4">
        <v>1.0</v>
      </c>
      <c r="M13033" s="4"/>
    </row>
    <row r="13034" ht="14.25" customHeight="1">
      <c r="A13034" s="2" t="s">
        <v>12952</v>
      </c>
      <c r="B13034" s="2">
        <v>0.999656558036804</v>
      </c>
      <c r="C13034" s="2">
        <v>0.0114709278568625</v>
      </c>
      <c r="D13034" s="2">
        <v>0.0710774213075637</v>
      </c>
      <c r="E13034" s="2">
        <v>0.991891145706176</v>
      </c>
      <c r="F13034" s="5">
        <v>0.999646365642547</v>
      </c>
      <c r="G13034" s="2">
        <v>0.0195036884397268</v>
      </c>
      <c r="H13034" s="2">
        <v>0.0</v>
      </c>
      <c r="I13034" s="2">
        <v>0.0</v>
      </c>
      <c r="J13034" s="2">
        <v>0.0</v>
      </c>
      <c r="K13034" s="2">
        <f t="shared" si="1"/>
        <v>1</v>
      </c>
      <c r="L13034" s="4">
        <v>1.0</v>
      </c>
      <c r="M13034" s="4"/>
    </row>
    <row r="13035" ht="14.25" customHeight="1">
      <c r="A13035" s="2" t="s">
        <v>12953</v>
      </c>
      <c r="B13035" s="2">
        <v>0.999210178852081</v>
      </c>
      <c r="C13035" s="2">
        <v>0.0102799357846379</v>
      </c>
      <c r="D13035" s="2">
        <v>0.0486029013991355</v>
      </c>
      <c r="E13035" s="2">
        <v>0.955317497253418</v>
      </c>
      <c r="F13035" s="5">
        <v>0.999706208705902</v>
      </c>
      <c r="G13035" s="2">
        <v>0.026450403034687</v>
      </c>
      <c r="H13035" s="2">
        <v>0.0</v>
      </c>
      <c r="I13035" s="2">
        <v>0.0</v>
      </c>
      <c r="J13035" s="2">
        <v>0.0</v>
      </c>
      <c r="K13035" s="2">
        <f t="shared" si="1"/>
        <v>1</v>
      </c>
      <c r="L13035" s="4">
        <v>1.0</v>
      </c>
      <c r="M13035" s="4"/>
    </row>
    <row r="13036" ht="14.25" customHeight="1">
      <c r="A13036" s="2" t="s">
        <v>12954</v>
      </c>
      <c r="B13036" s="2">
        <v>0.997905135154724</v>
      </c>
      <c r="C13036" s="2">
        <v>0.0111305806785821</v>
      </c>
      <c r="D13036" s="2">
        <v>0.0459949560463428</v>
      </c>
      <c r="E13036" s="2">
        <v>0.946946442127227</v>
      </c>
      <c r="F13036" s="5">
        <v>0.998720943927764</v>
      </c>
      <c r="G13036" s="2">
        <v>0.0228099003434181</v>
      </c>
      <c r="H13036" s="2">
        <v>0.0</v>
      </c>
      <c r="I13036" s="2">
        <v>0.0</v>
      </c>
      <c r="J13036" s="2">
        <v>0.0</v>
      </c>
      <c r="K13036" s="2">
        <f t="shared" si="1"/>
        <v>1</v>
      </c>
      <c r="L13036" s="4">
        <v>1.0</v>
      </c>
      <c r="M13036" s="4"/>
    </row>
    <row r="13037" ht="14.25" customHeight="1">
      <c r="A13037" s="2" t="s">
        <v>12955</v>
      </c>
      <c r="B13037" s="2">
        <v>0.998907089233398</v>
      </c>
      <c r="C13037" s="2">
        <v>0.0098516754806041</v>
      </c>
      <c r="D13037" s="2">
        <v>0.0528835505247116</v>
      </c>
      <c r="E13037" s="2">
        <v>0.985549330711364</v>
      </c>
      <c r="F13037" s="5">
        <v>0.99900072813034</v>
      </c>
      <c r="G13037" s="2">
        <v>0.0177696738392114</v>
      </c>
      <c r="H13037" s="2">
        <v>0.0</v>
      </c>
      <c r="I13037" s="2">
        <v>0.0</v>
      </c>
      <c r="J13037" s="2">
        <v>0.0</v>
      </c>
      <c r="K13037" s="2">
        <f t="shared" si="1"/>
        <v>1</v>
      </c>
      <c r="L13037" s="4">
        <v>1.0</v>
      </c>
      <c r="M13037" s="4"/>
    </row>
    <row r="13038" ht="14.25" customHeight="1">
      <c r="A13038" s="2" t="s">
        <v>12956</v>
      </c>
      <c r="B13038" s="2">
        <v>0.998680412769317</v>
      </c>
      <c r="C13038" s="2">
        <v>0.0070342044346034</v>
      </c>
      <c r="D13038" s="2">
        <v>0.0540039725601673</v>
      </c>
      <c r="E13038" s="2">
        <v>0.978373050689697</v>
      </c>
      <c r="F13038" s="5">
        <v>0.998491585254669</v>
      </c>
      <c r="G13038" s="2">
        <v>0.0176402572542428</v>
      </c>
      <c r="H13038" s="2">
        <v>0.0</v>
      </c>
      <c r="I13038" s="2">
        <v>0.0</v>
      </c>
      <c r="J13038" s="2">
        <v>0.0</v>
      </c>
      <c r="K13038" s="2">
        <f t="shared" si="1"/>
        <v>1</v>
      </c>
      <c r="L13038" s="4">
        <v>1.0</v>
      </c>
      <c r="M13038" s="4"/>
    </row>
    <row r="13039" ht="14.25" customHeight="1">
      <c r="A13039" s="2" t="s">
        <v>12957</v>
      </c>
      <c r="B13039" s="2">
        <v>0.997924864292144</v>
      </c>
      <c r="C13039" s="2">
        <v>0.0077603016979992</v>
      </c>
      <c r="D13039" s="2">
        <v>0.0543710067868232</v>
      </c>
      <c r="E13039" s="2">
        <v>0.971462428569793</v>
      </c>
      <c r="F13039" s="5">
        <v>0.997630417346954</v>
      </c>
      <c r="G13039" s="2">
        <v>0.0177966263145208</v>
      </c>
      <c r="H13039" s="2">
        <v>0.0</v>
      </c>
      <c r="I13039" s="2">
        <v>0.0</v>
      </c>
      <c r="J13039" s="2">
        <v>0.0</v>
      </c>
      <c r="K13039" s="2">
        <f t="shared" si="1"/>
        <v>1</v>
      </c>
      <c r="L13039" s="4">
        <v>1.0</v>
      </c>
      <c r="M13039" s="4"/>
    </row>
    <row r="13040" ht="14.25" customHeight="1">
      <c r="A13040" s="2" t="s">
        <v>12958</v>
      </c>
      <c r="B13040" s="2">
        <v>0.998572170734405</v>
      </c>
      <c r="C13040" s="2">
        <v>0.0089045548811554</v>
      </c>
      <c r="D13040" s="2">
        <v>0.0353473015129566</v>
      </c>
      <c r="E13040" s="2">
        <v>0.885673284530639</v>
      </c>
      <c r="F13040" s="5">
        <v>0.999531865119934</v>
      </c>
      <c r="G13040" s="2">
        <v>0.0206190645694732</v>
      </c>
      <c r="H13040" s="2">
        <v>0.0</v>
      </c>
      <c r="I13040" s="2">
        <v>0.0</v>
      </c>
      <c r="J13040" s="2">
        <v>0.0</v>
      </c>
      <c r="K13040" s="2">
        <f t="shared" si="1"/>
        <v>1</v>
      </c>
      <c r="L13040" s="4">
        <v>1.0</v>
      </c>
      <c r="M13040" s="4"/>
    </row>
    <row r="13041" ht="14.25" customHeight="1">
      <c r="A13041" s="2" t="s">
        <v>12959</v>
      </c>
      <c r="B13041" s="2">
        <v>0.995166182518005</v>
      </c>
      <c r="C13041" s="2">
        <v>0.0058954856358468</v>
      </c>
      <c r="D13041" s="2">
        <v>0.0282129123806953</v>
      </c>
      <c r="E13041" s="2">
        <v>0.757245600223541</v>
      </c>
      <c r="F13041" s="5">
        <v>0.997956871986389</v>
      </c>
      <c r="G13041" s="2">
        <v>0.0148944798856973</v>
      </c>
      <c r="H13041" s="2">
        <v>0.0</v>
      </c>
      <c r="I13041" s="2">
        <v>0.0</v>
      </c>
      <c r="J13041" s="2">
        <v>0.0</v>
      </c>
      <c r="K13041" s="2">
        <f t="shared" si="1"/>
        <v>1</v>
      </c>
      <c r="L13041" s="4">
        <v>1.0</v>
      </c>
      <c r="M13041" s="4"/>
    </row>
    <row r="13042" ht="14.25" customHeight="1">
      <c r="A13042" s="2" t="s">
        <v>12960</v>
      </c>
      <c r="B13042" s="2">
        <v>0.967797756195068</v>
      </c>
      <c r="C13042" s="2">
        <v>0.0031094900332391</v>
      </c>
      <c r="D13042" s="2">
        <v>0.0136120095849037</v>
      </c>
      <c r="E13042" s="2">
        <v>0.0331736244261264</v>
      </c>
      <c r="F13042" s="5">
        <v>0.988796412944793</v>
      </c>
      <c r="G13042" s="2">
        <v>0.0122264325618743</v>
      </c>
      <c r="H13042" s="2">
        <v>0.0</v>
      </c>
      <c r="I13042" s="2">
        <v>0.0</v>
      </c>
      <c r="J13042" s="2">
        <v>0.0</v>
      </c>
      <c r="K13042" s="2">
        <f t="shared" si="1"/>
        <v>1</v>
      </c>
      <c r="L13042" s="4">
        <v>1.0</v>
      </c>
      <c r="M13042" s="4"/>
    </row>
    <row r="13043" ht="14.25" customHeight="1">
      <c r="A13043" s="2" t="s">
        <v>12961</v>
      </c>
      <c r="B13043" s="2">
        <v>0.976681351661682</v>
      </c>
      <c r="C13043" s="2">
        <v>0.0026313164271414</v>
      </c>
      <c r="D13043" s="2">
        <v>0.0090709878131747</v>
      </c>
      <c r="E13043" s="2">
        <v>0.0229176096618175</v>
      </c>
      <c r="F13043" s="5">
        <v>0.990834414958954</v>
      </c>
      <c r="G13043" s="2">
        <v>0.010532097890973</v>
      </c>
      <c r="H13043" s="2">
        <v>0.0</v>
      </c>
      <c r="I13043" s="2">
        <v>0.0</v>
      </c>
      <c r="J13043" s="2">
        <v>0.0</v>
      </c>
      <c r="K13043" s="2">
        <f t="shared" si="1"/>
        <v>1</v>
      </c>
      <c r="L13043" s="4">
        <v>1.0</v>
      </c>
      <c r="M13043" s="4"/>
    </row>
    <row r="13044" ht="14.25" customHeight="1">
      <c r="A13044" s="2" t="s">
        <v>12962</v>
      </c>
      <c r="B13044" s="2">
        <v>0.930690884590148</v>
      </c>
      <c r="C13044" s="2">
        <v>0.0036919882986694</v>
      </c>
      <c r="D13044" s="2">
        <v>0.013955645263195</v>
      </c>
      <c r="E13044" s="2">
        <v>0.0224168915301561</v>
      </c>
      <c r="F13044" s="5">
        <v>0.959587335586548</v>
      </c>
      <c r="G13044" s="2">
        <v>0.0280916355550289</v>
      </c>
      <c r="H13044" s="2">
        <v>0.0</v>
      </c>
      <c r="I13044" s="2">
        <v>0.0</v>
      </c>
      <c r="J13044" s="2">
        <v>0.0</v>
      </c>
      <c r="K13044" s="2">
        <f t="shared" si="1"/>
        <v>1</v>
      </c>
      <c r="L13044" s="4">
        <v>1.0</v>
      </c>
      <c r="M13044" s="4"/>
    </row>
    <row r="13045" ht="14.25" customHeight="1">
      <c r="A13045" s="2" t="s">
        <v>12963</v>
      </c>
      <c r="B13045" s="2">
        <v>0.874656081199646</v>
      </c>
      <c r="C13045" s="2">
        <v>0.0021314888726919</v>
      </c>
      <c r="D13045" s="2">
        <v>0.006136393174529</v>
      </c>
      <c r="E13045" s="2">
        <v>8.894716738723E-4</v>
      </c>
      <c r="F13045" s="5">
        <v>0.874849081039428</v>
      </c>
      <c r="G13045" s="2">
        <v>0.018596101552248</v>
      </c>
      <c r="H13045" s="2">
        <v>0.0</v>
      </c>
      <c r="I13045" s="2">
        <v>0.0</v>
      </c>
      <c r="J13045" s="2">
        <v>0.0</v>
      </c>
      <c r="K13045" s="2">
        <f t="shared" si="1"/>
        <v>1</v>
      </c>
      <c r="L13045" s="4">
        <v>1.0</v>
      </c>
      <c r="M13045" s="4"/>
    </row>
    <row r="13046" ht="14.25" customHeight="1">
      <c r="A13046" s="2" t="s">
        <v>12964</v>
      </c>
      <c r="B13046" s="2">
        <v>0.0991260036826133</v>
      </c>
      <c r="C13046" s="2">
        <v>0.0022073548752814</v>
      </c>
      <c r="D13046" s="2">
        <v>0.0064506595954298</v>
      </c>
      <c r="E13046" s="2">
        <v>6.410659407265E-4</v>
      </c>
      <c r="F13046" s="5">
        <v>0.0501381270587444</v>
      </c>
      <c r="G13046" s="2">
        <v>0.0262125674635171</v>
      </c>
      <c r="H13046" s="2">
        <v>0.0</v>
      </c>
      <c r="I13046" s="2">
        <v>0.0</v>
      </c>
      <c r="J13046" s="2">
        <v>0.0</v>
      </c>
      <c r="K13046" s="2">
        <f t="shared" si="1"/>
        <v>0</v>
      </c>
      <c r="L13046" s="4">
        <v>1.0</v>
      </c>
      <c r="M13046" s="4"/>
    </row>
    <row r="13047" ht="14.25" customHeight="1">
      <c r="A13047" s="2" t="s">
        <v>12965</v>
      </c>
      <c r="B13047" s="2">
        <v>0.162624150514602</v>
      </c>
      <c r="C13047" s="2">
        <v>0.0017737671732902</v>
      </c>
      <c r="D13047" s="2">
        <v>0.0059094410389661</v>
      </c>
      <c r="E13047" s="2">
        <v>0.0010756934061646</v>
      </c>
      <c r="F13047" s="5">
        <v>0.121297679841518</v>
      </c>
      <c r="G13047" s="2">
        <v>0.0217772908508777</v>
      </c>
      <c r="H13047" s="2">
        <v>0.0</v>
      </c>
      <c r="I13047" s="2">
        <v>0.0</v>
      </c>
      <c r="J13047" s="2">
        <v>0.0</v>
      </c>
      <c r="K13047" s="2">
        <f t="shared" si="1"/>
        <v>0</v>
      </c>
      <c r="L13047" s="4">
        <v>1.0</v>
      </c>
      <c r="M13047" s="4"/>
    </row>
    <row r="13048" ht="14.25" customHeight="1">
      <c r="A13048" s="2" t="s">
        <v>12966</v>
      </c>
      <c r="B13048" s="2">
        <v>0.343647122383117</v>
      </c>
      <c r="C13048" s="2">
        <v>0.0021710351575165</v>
      </c>
      <c r="D13048" s="2">
        <v>0.0053139440715312</v>
      </c>
      <c r="E13048" s="2">
        <v>9.598534088581E-4</v>
      </c>
      <c r="F13048" s="5">
        <v>0.264746129512786</v>
      </c>
      <c r="G13048" s="2">
        <v>0.048660259693861</v>
      </c>
      <c r="H13048" s="2">
        <v>0.0</v>
      </c>
      <c r="I13048" s="2">
        <v>0.0</v>
      </c>
      <c r="J13048" s="2">
        <v>0.0</v>
      </c>
      <c r="K13048" s="2">
        <f t="shared" si="1"/>
        <v>0</v>
      </c>
      <c r="L13048" s="4">
        <v>1.0</v>
      </c>
      <c r="M13048" s="4"/>
    </row>
    <row r="13049" ht="14.25" customHeight="1">
      <c r="A13049" s="2" t="s">
        <v>12967</v>
      </c>
      <c r="B13049" s="2">
        <v>0.137923151254653</v>
      </c>
      <c r="C13049" s="2">
        <v>7.76537170168E-4</v>
      </c>
      <c r="D13049" s="2">
        <v>0.0038491531740874</v>
      </c>
      <c r="E13049" s="2">
        <v>6.160390912555E-4</v>
      </c>
      <c r="F13049" s="5">
        <v>0.106350548565387</v>
      </c>
      <c r="G13049" s="2">
        <v>0.0242506116628646</v>
      </c>
      <c r="H13049" s="2">
        <v>0.0</v>
      </c>
      <c r="I13049" s="2">
        <v>0.0</v>
      </c>
      <c r="J13049" s="2">
        <v>0.0</v>
      </c>
      <c r="K13049" s="2">
        <f t="shared" si="1"/>
        <v>0</v>
      </c>
      <c r="L13049" s="4">
        <v>1.0</v>
      </c>
      <c r="M13049" s="4"/>
    </row>
    <row r="13050" ht="14.25" customHeight="1">
      <c r="A13050" s="2" t="s">
        <v>12968</v>
      </c>
      <c r="B13050" s="2">
        <v>0.0539242997765541</v>
      </c>
      <c r="C13050" s="2">
        <v>3.614636079873E-4</v>
      </c>
      <c r="D13050" s="2">
        <v>0.0035220407880842</v>
      </c>
      <c r="E13050" s="2">
        <v>6.335465004667E-4</v>
      </c>
      <c r="F13050" s="5">
        <v>0.0443202704191207</v>
      </c>
      <c r="G13050" s="2">
        <v>0.0085806595161557</v>
      </c>
      <c r="H13050" s="2">
        <v>0.0</v>
      </c>
      <c r="I13050" s="2">
        <v>0.0</v>
      </c>
      <c r="J13050" s="2">
        <v>0.0</v>
      </c>
      <c r="K13050" s="2">
        <f t="shared" si="1"/>
        <v>0</v>
      </c>
      <c r="L13050" s="4">
        <v>1.0</v>
      </c>
      <c r="M13050" s="4"/>
    </row>
    <row r="13051" ht="14.25" customHeight="1">
      <c r="A13051" s="2" t="s">
        <v>12969</v>
      </c>
      <c r="B13051" s="2">
        <v>0.583484292030334</v>
      </c>
      <c r="C13051" s="2">
        <v>0.001409247634001</v>
      </c>
      <c r="D13051" s="2">
        <v>0.0142366522923111</v>
      </c>
      <c r="E13051" s="2">
        <v>0.0022424410562962</v>
      </c>
      <c r="F13051" s="5">
        <v>0.586351156234741</v>
      </c>
      <c r="G13051" s="2">
        <v>0.0367696918547153</v>
      </c>
      <c r="H13051" s="2">
        <v>0.0</v>
      </c>
      <c r="I13051" s="2">
        <v>0.0</v>
      </c>
      <c r="J13051" s="2">
        <v>0.0</v>
      </c>
      <c r="K13051" s="2">
        <f t="shared" si="1"/>
        <v>1</v>
      </c>
      <c r="L13051" s="4">
        <v>1.0</v>
      </c>
      <c r="M13051" s="4"/>
    </row>
    <row r="13052" ht="14.25" customHeight="1">
      <c r="A13052" s="2" t="s">
        <v>12970</v>
      </c>
      <c r="B13052" s="2">
        <v>0.157236710190773</v>
      </c>
      <c r="C13052" s="2">
        <v>7.955767796374E-4</v>
      </c>
      <c r="D13052" s="2">
        <v>0.0038469745777547</v>
      </c>
      <c r="E13052" s="2">
        <v>4.129531153012E-4</v>
      </c>
      <c r="F13052" s="5">
        <v>0.147744044661521</v>
      </c>
      <c r="G13052" s="2">
        <v>0.0281193871051073</v>
      </c>
      <c r="H13052" s="2">
        <v>0.0</v>
      </c>
      <c r="I13052" s="2">
        <v>0.0</v>
      </c>
      <c r="J13052" s="2">
        <v>0.0</v>
      </c>
      <c r="K13052" s="2">
        <f t="shared" si="1"/>
        <v>0</v>
      </c>
      <c r="L13052" s="4">
        <v>1.0</v>
      </c>
      <c r="M13052" s="4"/>
    </row>
    <row r="13053" ht="14.25" customHeight="1">
      <c r="A13053" s="2" t="s">
        <v>12971</v>
      </c>
      <c r="B13053" s="2">
        <v>0.0302703697234392</v>
      </c>
      <c r="C13053" s="2">
        <v>2.897470258176E-4</v>
      </c>
      <c r="D13053" s="2">
        <v>0.0015084437327459</v>
      </c>
      <c r="E13053" s="2">
        <v>1.216979871969E-4</v>
      </c>
      <c r="F13053" s="5">
        <v>0.0174092538654804</v>
      </c>
      <c r="G13053" s="2">
        <v>0.0133451549336314</v>
      </c>
      <c r="H13053" s="2">
        <v>0.0</v>
      </c>
      <c r="I13053" s="2">
        <v>0.0</v>
      </c>
      <c r="J13053" s="2">
        <v>0.0</v>
      </c>
      <c r="K13053" s="2">
        <f t="shared" si="1"/>
        <v>0</v>
      </c>
      <c r="L13053" s="4">
        <v>1.0</v>
      </c>
      <c r="M13053" s="4"/>
    </row>
    <row r="13054" ht="14.25" customHeight="1">
      <c r="A13054" s="2" t="s">
        <v>12972</v>
      </c>
      <c r="B13054" s="2">
        <v>0.164069399237632</v>
      </c>
      <c r="C13054" s="2">
        <v>0.0010100669460371</v>
      </c>
      <c r="D13054" s="2">
        <v>0.0034062780905514</v>
      </c>
      <c r="E13054" s="2">
        <v>4.600545507855E-4</v>
      </c>
      <c r="F13054" s="5">
        <v>0.135092079639434</v>
      </c>
      <c r="G13054" s="2">
        <v>0.0484808310866355</v>
      </c>
      <c r="H13054" s="2">
        <v>0.0</v>
      </c>
      <c r="I13054" s="2">
        <v>0.0</v>
      </c>
      <c r="J13054" s="2">
        <v>0.0</v>
      </c>
      <c r="K13054" s="2">
        <f t="shared" si="1"/>
        <v>0</v>
      </c>
      <c r="L13054" s="4">
        <v>1.0</v>
      </c>
      <c r="M13054" s="4"/>
    </row>
    <row r="13055" ht="14.25" customHeight="1">
      <c r="A13055" s="2" t="s">
        <v>12973</v>
      </c>
      <c r="B13055" s="2">
        <v>0.152560591697692</v>
      </c>
      <c r="C13055" s="2">
        <v>0.0017481418326497</v>
      </c>
      <c r="D13055" s="2">
        <v>0.003932284656912</v>
      </c>
      <c r="E13055" s="2">
        <v>3.918810980394E-4</v>
      </c>
      <c r="F13055" s="5">
        <v>0.12287600338459</v>
      </c>
      <c r="G13055" s="2">
        <v>0.0470841452479362</v>
      </c>
      <c r="H13055" s="2">
        <v>0.0</v>
      </c>
      <c r="I13055" s="2">
        <v>0.0</v>
      </c>
      <c r="J13055" s="2">
        <v>0.0</v>
      </c>
      <c r="K13055" s="2">
        <f t="shared" si="1"/>
        <v>0</v>
      </c>
      <c r="L13055" s="4">
        <v>1.0</v>
      </c>
      <c r="M13055" s="4"/>
    </row>
    <row r="13056" ht="14.25" customHeight="1">
      <c r="A13056" s="2" t="s">
        <v>12974</v>
      </c>
      <c r="B13056" s="2">
        <v>0.0536514148116111</v>
      </c>
      <c r="C13056" s="2">
        <v>0.0011980874696746</v>
      </c>
      <c r="D13056" s="2">
        <v>0.0067304563708603</v>
      </c>
      <c r="E13056" s="2">
        <v>2.845551061909E-4</v>
      </c>
      <c r="F13056" s="5">
        <v>0.024371588602662</v>
      </c>
      <c r="G13056" s="2">
        <v>0.0215974487364292</v>
      </c>
      <c r="H13056" s="2">
        <v>0.0</v>
      </c>
      <c r="I13056" s="2">
        <v>0.0</v>
      </c>
      <c r="J13056" s="2">
        <v>0.0</v>
      </c>
      <c r="K13056" s="2">
        <f t="shared" si="1"/>
        <v>0</v>
      </c>
      <c r="L13056" s="4">
        <v>1.0</v>
      </c>
      <c r="M13056" s="4"/>
    </row>
    <row r="13057" ht="14.25" customHeight="1">
      <c r="A13057" s="2" t="s">
        <v>12975</v>
      </c>
      <c r="B13057" s="2">
        <v>2.449597232043E-4</v>
      </c>
      <c r="C13057" s="2">
        <v>1.16421415441436E-5</v>
      </c>
      <c r="D13057" s="2">
        <v>1.03433450249212E-7</v>
      </c>
      <c r="E13057" s="2">
        <v>2.6138511799445E-8</v>
      </c>
      <c r="F13057" s="5">
        <v>1.91910985449794E-5</v>
      </c>
      <c r="G13057" s="2">
        <v>1.058164198184E-4</v>
      </c>
      <c r="H13057" s="2">
        <v>0.0</v>
      </c>
      <c r="I13057" s="2">
        <v>0.0</v>
      </c>
      <c r="J13057" s="2">
        <v>0.0</v>
      </c>
      <c r="K13057" s="2">
        <f t="shared" si="1"/>
        <v>0</v>
      </c>
      <c r="L13057" s="4">
        <v>1.0</v>
      </c>
      <c r="M13057" s="4"/>
    </row>
    <row r="13058" ht="14.25" customHeight="1">
      <c r="A13058" s="2" t="s">
        <v>12976</v>
      </c>
      <c r="B13058" s="2">
        <v>3.613633452914E-4</v>
      </c>
      <c r="C13058" s="2">
        <v>3.50746231561061E-5</v>
      </c>
      <c r="D13058" s="2">
        <v>2.44029394025346E-7</v>
      </c>
      <c r="E13058" s="2">
        <v>3.99391986150021E-8</v>
      </c>
      <c r="F13058" s="5">
        <v>3.56080636265687E-5</v>
      </c>
      <c r="G13058" s="2">
        <v>1.716093393042E-4</v>
      </c>
      <c r="H13058" s="2">
        <v>0.0</v>
      </c>
      <c r="I13058" s="2">
        <v>0.0</v>
      </c>
      <c r="J13058" s="2">
        <v>0.0</v>
      </c>
      <c r="K13058" s="2">
        <f t="shared" si="1"/>
        <v>0</v>
      </c>
      <c r="L13058" s="4">
        <v>1.0</v>
      </c>
      <c r="M13058" s="4"/>
    </row>
    <row r="13059" ht="14.25" customHeight="1">
      <c r="A13059" s="2" t="s">
        <v>12977</v>
      </c>
      <c r="B13059" s="2">
        <v>0.0806544870138168</v>
      </c>
      <c r="C13059" s="2">
        <v>3.633266314864E-4</v>
      </c>
      <c r="D13059" s="2">
        <v>0.0029254618566483</v>
      </c>
      <c r="E13059" s="2">
        <v>1.065917749656E-4</v>
      </c>
      <c r="F13059" s="5">
        <v>0.0809421315789222</v>
      </c>
      <c r="G13059" s="2">
        <v>0.0108254058286547</v>
      </c>
      <c r="H13059" s="2">
        <v>0.0</v>
      </c>
      <c r="I13059" s="2">
        <v>0.0</v>
      </c>
      <c r="J13059" s="2">
        <v>0.0</v>
      </c>
      <c r="K13059" s="2">
        <f t="shared" si="1"/>
        <v>0</v>
      </c>
      <c r="L13059" s="4">
        <v>1.0</v>
      </c>
      <c r="M13059" s="4"/>
    </row>
    <row r="13060" ht="14.25" customHeight="1">
      <c r="A13060" s="2" t="s">
        <v>12978</v>
      </c>
      <c r="B13060" s="2">
        <v>0.443898946046829</v>
      </c>
      <c r="C13060" s="2">
        <v>0.0010078609921038</v>
      </c>
      <c r="D13060" s="2">
        <v>0.0141370212659239</v>
      </c>
      <c r="E13060" s="2">
        <v>0.0018398050451651</v>
      </c>
      <c r="F13060" s="5">
        <v>0.494440853595733</v>
      </c>
      <c r="G13060" s="2">
        <v>0.0433785542845726</v>
      </c>
      <c r="H13060" s="2">
        <v>0.0</v>
      </c>
      <c r="I13060" s="2">
        <v>0.0</v>
      </c>
      <c r="J13060" s="2">
        <v>0.0</v>
      </c>
      <c r="K13060" s="2">
        <f t="shared" si="1"/>
        <v>0</v>
      </c>
      <c r="L13060" s="4">
        <v>1.0</v>
      </c>
      <c r="M13060" s="4"/>
    </row>
    <row r="13061" ht="14.25" customHeight="1">
      <c r="A13061" s="2" t="s">
        <v>12979</v>
      </c>
      <c r="B13061" s="2">
        <v>0.0112858666107058</v>
      </c>
      <c r="C13061" s="2">
        <v>1.210266636917E-4</v>
      </c>
      <c r="D13061" s="2">
        <v>2.867777948267E-4</v>
      </c>
      <c r="E13061" s="2">
        <v>1.69589420693228E-5</v>
      </c>
      <c r="F13061" s="5">
        <v>0.025710679590702</v>
      </c>
      <c r="G13061" s="2">
        <v>0.0019136572955176</v>
      </c>
      <c r="H13061" s="2">
        <v>0.0</v>
      </c>
      <c r="I13061" s="2">
        <v>0.0</v>
      </c>
      <c r="J13061" s="2">
        <v>0.0</v>
      </c>
      <c r="K13061" s="2">
        <f t="shared" si="1"/>
        <v>0</v>
      </c>
      <c r="L13061" s="4">
        <v>1.0</v>
      </c>
      <c r="M13061" s="4"/>
    </row>
    <row r="13062" ht="14.25" customHeight="1">
      <c r="A13062" s="2" t="s">
        <v>12980</v>
      </c>
      <c r="B13062" s="2">
        <v>0.0240325275808572</v>
      </c>
      <c r="C13062" s="2">
        <v>6.4612591813784E-5</v>
      </c>
      <c r="D13062" s="2">
        <v>4.899982013739E-4</v>
      </c>
      <c r="E13062" s="2">
        <v>5.658653099089E-4</v>
      </c>
      <c r="F13062" s="5">
        <v>0.0485064871609211</v>
      </c>
      <c r="G13062" s="2">
        <v>0.0022105656098574</v>
      </c>
      <c r="H13062" s="2">
        <v>0.0</v>
      </c>
      <c r="I13062" s="2">
        <v>0.0</v>
      </c>
      <c r="J13062" s="2">
        <v>0.0</v>
      </c>
      <c r="K13062" s="2">
        <f t="shared" si="1"/>
        <v>0</v>
      </c>
      <c r="L13062" s="4">
        <v>1.0</v>
      </c>
      <c r="M13062" s="4"/>
    </row>
    <row r="13063" ht="14.25" customHeight="1">
      <c r="A13063" s="2" t="s">
        <v>12981</v>
      </c>
      <c r="B13063" s="2">
        <v>0.643824219703674</v>
      </c>
      <c r="C13063" s="2">
        <v>1.895364403026E-4</v>
      </c>
      <c r="D13063" s="2">
        <v>0.0015060525620356</v>
      </c>
      <c r="E13063" s="2">
        <v>0.0068692108616232</v>
      </c>
      <c r="F13063" s="5">
        <v>0.770700275897979</v>
      </c>
      <c r="G13063" s="2">
        <v>0.0048824232071638</v>
      </c>
      <c r="H13063" s="2">
        <v>0.0</v>
      </c>
      <c r="I13063" s="2">
        <v>0.0</v>
      </c>
      <c r="J13063" s="2">
        <v>0.0</v>
      </c>
      <c r="K13063" s="2">
        <f t="shared" si="1"/>
        <v>1</v>
      </c>
      <c r="L13063" s="4">
        <v>1.0</v>
      </c>
      <c r="M13063" s="4"/>
    </row>
    <row r="13064" ht="14.25" customHeight="1">
      <c r="A13064" s="2" t="s">
        <v>12982</v>
      </c>
      <c r="B13064" s="2">
        <v>0.537746965885162</v>
      </c>
      <c r="C13064" s="2">
        <v>2.076673408737E-4</v>
      </c>
      <c r="D13064" s="2">
        <v>0.0012055748375132</v>
      </c>
      <c r="E13064" s="2">
        <v>0.0049309474416077</v>
      </c>
      <c r="F13064" s="5">
        <v>0.65968781709671</v>
      </c>
      <c r="G13064" s="2">
        <v>0.0050855474546551</v>
      </c>
      <c r="H13064" s="2">
        <v>0.0</v>
      </c>
      <c r="I13064" s="2">
        <v>0.0</v>
      </c>
      <c r="J13064" s="2">
        <v>0.0</v>
      </c>
      <c r="K13064" s="2">
        <f t="shared" si="1"/>
        <v>1</v>
      </c>
      <c r="L13064" s="4">
        <v>1.0</v>
      </c>
      <c r="M13064" s="4"/>
    </row>
    <row r="13065" ht="14.25" customHeight="1">
      <c r="A13065" s="2" t="s">
        <v>12983</v>
      </c>
      <c r="B13065" s="2">
        <v>0.80806541442871</v>
      </c>
      <c r="C13065" s="2">
        <v>2.69823387498E-4</v>
      </c>
      <c r="D13065" s="2">
        <v>0.0016283517470583</v>
      </c>
      <c r="E13065" s="2">
        <v>0.0063040954992175</v>
      </c>
      <c r="F13065" s="5">
        <v>0.854358077049255</v>
      </c>
      <c r="G13065" s="2">
        <v>0.0053608980961143</v>
      </c>
      <c r="H13065" s="2">
        <v>0.0</v>
      </c>
      <c r="I13065" s="2">
        <v>0.0</v>
      </c>
      <c r="J13065" s="2">
        <v>0.0</v>
      </c>
      <c r="K13065" s="2">
        <f t="shared" si="1"/>
        <v>1</v>
      </c>
      <c r="L13065" s="4">
        <v>1.0</v>
      </c>
      <c r="M13065" s="4"/>
    </row>
    <row r="13066" ht="14.25" customHeight="1">
      <c r="A13066" s="2" t="s">
        <v>12984</v>
      </c>
      <c r="B13066" s="2">
        <v>0.750083267688751</v>
      </c>
      <c r="C13066" s="2">
        <v>4.44757490186E-4</v>
      </c>
      <c r="D13066" s="2">
        <v>0.0035761951003223</v>
      </c>
      <c r="E13066" s="2">
        <v>0.010216960683465</v>
      </c>
      <c r="F13066" s="5">
        <v>0.790307700634002</v>
      </c>
      <c r="G13066" s="2">
        <v>0.0108286486938595</v>
      </c>
      <c r="H13066" s="2">
        <v>0.0</v>
      </c>
      <c r="I13066" s="2">
        <v>0.0</v>
      </c>
      <c r="J13066" s="2">
        <v>0.0</v>
      </c>
      <c r="K13066" s="2">
        <f t="shared" si="1"/>
        <v>1</v>
      </c>
      <c r="L13066" s="4">
        <v>1.0</v>
      </c>
      <c r="M13066" s="4"/>
    </row>
    <row r="13067" ht="14.25" customHeight="1">
      <c r="A13067" s="2" t="s">
        <v>12985</v>
      </c>
      <c r="B13067" s="2">
        <v>0.70643126964569</v>
      </c>
      <c r="C13067" s="2">
        <v>3.780948754865E-4</v>
      </c>
      <c r="D13067" s="2">
        <v>0.0019397351425141</v>
      </c>
      <c r="E13067" s="2">
        <v>0.0112719610333442</v>
      </c>
      <c r="F13067" s="5">
        <v>0.792221069335937</v>
      </c>
      <c r="G13067" s="2">
        <v>0.0061662709340453</v>
      </c>
      <c r="H13067" s="2">
        <v>0.0</v>
      </c>
      <c r="I13067" s="2">
        <v>0.0</v>
      </c>
      <c r="J13067" s="2">
        <v>0.0</v>
      </c>
      <c r="K13067" s="2">
        <f t="shared" si="1"/>
        <v>1</v>
      </c>
      <c r="L13067" s="4">
        <v>1.0</v>
      </c>
      <c r="M13067" s="4"/>
    </row>
    <row r="13068" ht="14.25" customHeight="1">
      <c r="A13068" s="2" t="s">
        <v>12986</v>
      </c>
      <c r="B13068" s="2">
        <v>0.857985138893127</v>
      </c>
      <c r="C13068" s="2">
        <v>5.201891763135E-4</v>
      </c>
      <c r="D13068" s="2">
        <v>0.0023767247330397</v>
      </c>
      <c r="E13068" s="2">
        <v>0.0043414537794888</v>
      </c>
      <c r="F13068" s="5">
        <v>0.901426076889038</v>
      </c>
      <c r="G13068" s="2">
        <v>0.0069929026067256</v>
      </c>
      <c r="H13068" s="2">
        <v>0.0</v>
      </c>
      <c r="I13068" s="2">
        <v>0.0</v>
      </c>
      <c r="J13068" s="2">
        <v>0.0</v>
      </c>
      <c r="K13068" s="2">
        <f t="shared" si="1"/>
        <v>1</v>
      </c>
      <c r="L13068" s="4">
        <v>1.0</v>
      </c>
      <c r="M13068" s="4"/>
    </row>
    <row r="13069" ht="14.25" customHeight="1">
      <c r="A13069" s="2" t="s">
        <v>12987</v>
      </c>
      <c r="B13069" s="2">
        <v>0.0074927797541022</v>
      </c>
      <c r="C13069" s="2">
        <v>8.18059925222769E-5</v>
      </c>
      <c r="D13069" s="2">
        <v>0.0021544438786804</v>
      </c>
      <c r="E13069" s="2">
        <v>0.0013559517683461</v>
      </c>
      <c r="F13069" s="5">
        <v>0.0018370355246588</v>
      </c>
      <c r="G13069" s="2">
        <v>0.0020846414845436</v>
      </c>
      <c r="H13069" s="2">
        <v>0.0</v>
      </c>
      <c r="I13069" s="2">
        <v>0.0</v>
      </c>
      <c r="J13069" s="2">
        <v>0.0</v>
      </c>
      <c r="K13069" s="2">
        <f t="shared" si="1"/>
        <v>0</v>
      </c>
      <c r="L13069" s="4">
        <v>1.0</v>
      </c>
      <c r="M13069" s="4"/>
    </row>
    <row r="13070" ht="14.25" customHeight="1">
      <c r="A13070" s="2" t="s">
        <v>12988</v>
      </c>
      <c r="B13070" s="2">
        <v>0.015060655772686</v>
      </c>
      <c r="C13070" s="2">
        <v>3.361819253768E-4</v>
      </c>
      <c r="D13070" s="2">
        <v>0.0021630821283906</v>
      </c>
      <c r="E13070" s="2">
        <v>5.345328245311E-4</v>
      </c>
      <c r="F13070" s="5">
        <v>0.0045441719703376</v>
      </c>
      <c r="G13070" s="2">
        <v>0.0100891580805182</v>
      </c>
      <c r="H13070" s="2">
        <v>0.0</v>
      </c>
      <c r="I13070" s="2">
        <v>0.0</v>
      </c>
      <c r="J13070" s="2">
        <v>0.0</v>
      </c>
      <c r="K13070" s="2">
        <f t="shared" si="1"/>
        <v>0</v>
      </c>
      <c r="L13070" s="4">
        <v>1.0</v>
      </c>
      <c r="M13070" s="4"/>
    </row>
    <row r="13071" ht="14.25" customHeight="1">
      <c r="A13071" s="2" t="s">
        <v>12989</v>
      </c>
      <c r="B13071" s="2">
        <v>0.0181269031018018</v>
      </c>
      <c r="C13071" s="2">
        <v>4.918967024423E-4</v>
      </c>
      <c r="D13071" s="2">
        <v>0.0030603762716054</v>
      </c>
      <c r="E13071" s="2">
        <v>9.767155861482E-4</v>
      </c>
      <c r="F13071" s="5">
        <v>0.0031637779902666</v>
      </c>
      <c r="G13071" s="2">
        <v>0.0110098933801054</v>
      </c>
      <c r="H13071" s="2">
        <v>0.0</v>
      </c>
      <c r="I13071" s="2">
        <v>0.0</v>
      </c>
      <c r="J13071" s="2">
        <v>0.0</v>
      </c>
      <c r="K13071" s="2">
        <f t="shared" si="1"/>
        <v>0</v>
      </c>
      <c r="L13071" s="4">
        <v>1.0</v>
      </c>
      <c r="M13071" s="4"/>
    </row>
    <row r="13072" ht="14.25" customHeight="1">
      <c r="A13072" s="2" t="s">
        <v>12990</v>
      </c>
      <c r="B13072" s="2">
        <v>0.909480214118957</v>
      </c>
      <c r="C13072" s="2">
        <v>6.386275636032E-4</v>
      </c>
      <c r="D13072" s="2">
        <v>0.0035449939314275</v>
      </c>
      <c r="E13072" s="2">
        <v>0.0047242529690265</v>
      </c>
      <c r="F13072" s="5">
        <v>0.923193275928497</v>
      </c>
      <c r="G13072" s="2">
        <v>0.0092143965885043</v>
      </c>
      <c r="H13072" s="2">
        <v>0.0</v>
      </c>
      <c r="I13072" s="2">
        <v>0.0</v>
      </c>
      <c r="J13072" s="2">
        <v>0.0</v>
      </c>
      <c r="K13072" s="2">
        <f t="shared" si="1"/>
        <v>1</v>
      </c>
      <c r="L13072" s="4">
        <v>1.0</v>
      </c>
      <c r="M13072" s="4"/>
    </row>
    <row r="13073" ht="14.25" customHeight="1">
      <c r="A13073" s="2" t="s">
        <v>12991</v>
      </c>
      <c r="B13073" s="2">
        <v>0.961883902549743</v>
      </c>
      <c r="C13073" s="2">
        <v>2.337613259442E-4</v>
      </c>
      <c r="D13073" s="2">
        <v>8.093632059171E-4</v>
      </c>
      <c r="E13073" s="2">
        <v>0.0034285329747945</v>
      </c>
      <c r="F13073" s="5">
        <v>0.97244518995285</v>
      </c>
      <c r="G13073" s="2">
        <v>0.0042965551838278</v>
      </c>
      <c r="H13073" s="2">
        <v>0.0</v>
      </c>
      <c r="I13073" s="2">
        <v>0.0</v>
      </c>
      <c r="J13073" s="2">
        <v>0.0</v>
      </c>
      <c r="K13073" s="2">
        <f t="shared" si="1"/>
        <v>1</v>
      </c>
      <c r="L13073" s="4">
        <v>1.0</v>
      </c>
      <c r="M13073" s="4"/>
    </row>
    <row r="13074" ht="14.25" customHeight="1">
      <c r="A13074" s="2" t="s">
        <v>12992</v>
      </c>
      <c r="B13074" s="2">
        <v>0.991081476211548</v>
      </c>
      <c r="C13074" s="2">
        <v>2.663676277734E-4</v>
      </c>
      <c r="D13074" s="2">
        <v>0.0014365154784172</v>
      </c>
      <c r="E13074" s="2">
        <v>0.0056777875870466</v>
      </c>
      <c r="F13074" s="5">
        <v>0.9954714179039</v>
      </c>
      <c r="G13074" s="2">
        <v>0.0029365054797381</v>
      </c>
      <c r="H13074" s="2">
        <v>0.0</v>
      </c>
      <c r="I13074" s="2">
        <v>0.0</v>
      </c>
      <c r="J13074" s="2">
        <v>0.0</v>
      </c>
      <c r="K13074" s="2">
        <f t="shared" si="1"/>
        <v>1</v>
      </c>
      <c r="L13074" s="4">
        <v>1.0</v>
      </c>
      <c r="M13074" s="4"/>
    </row>
    <row r="13075" ht="14.25" customHeight="1">
      <c r="A13075" s="2" t="s">
        <v>12993</v>
      </c>
      <c r="B13075" s="2">
        <v>0.939452230930328</v>
      </c>
      <c r="C13075" s="2">
        <v>6.852411897853E-4</v>
      </c>
      <c r="D13075" s="2">
        <v>0.0054406323470175</v>
      </c>
      <c r="E13075" s="2">
        <v>0.0112275024875998</v>
      </c>
      <c r="F13075" s="5">
        <v>0.957275867462158</v>
      </c>
      <c r="G13075" s="2">
        <v>0.0072366818785667</v>
      </c>
      <c r="H13075" s="2">
        <v>0.0</v>
      </c>
      <c r="I13075" s="2">
        <v>0.0</v>
      </c>
      <c r="J13075" s="2">
        <v>0.0</v>
      </c>
      <c r="K13075" s="2">
        <f t="shared" si="1"/>
        <v>1</v>
      </c>
      <c r="L13075" s="4">
        <v>1.0</v>
      </c>
      <c r="M13075" s="4"/>
    </row>
    <row r="13076" ht="14.25" customHeight="1">
      <c r="A13076" s="2" t="s">
        <v>12994</v>
      </c>
      <c r="B13076" s="2">
        <v>0.676299035549163</v>
      </c>
      <c r="C13076" s="2">
        <v>0.0010798305738717</v>
      </c>
      <c r="D13076" s="2">
        <v>0.0766110718250274</v>
      </c>
      <c r="E13076" s="2">
        <v>0.0410377979278564</v>
      </c>
      <c r="F13076" s="5">
        <v>0.543033838272094</v>
      </c>
      <c r="G13076" s="2">
        <v>0.0110811768099665</v>
      </c>
      <c r="H13076" s="2">
        <v>0.0</v>
      </c>
      <c r="I13076" s="2">
        <v>0.0</v>
      </c>
      <c r="J13076" s="2">
        <v>0.0</v>
      </c>
      <c r="K13076" s="2">
        <f t="shared" si="1"/>
        <v>1</v>
      </c>
      <c r="L13076" s="4">
        <v>1.0</v>
      </c>
      <c r="M13076" s="4"/>
    </row>
    <row r="13077" ht="14.25" customHeight="1">
      <c r="A13077" s="2" t="s">
        <v>12995</v>
      </c>
      <c r="B13077" s="2">
        <v>0.473307639360427</v>
      </c>
      <c r="C13077" s="2">
        <v>7.323959143832E-4</v>
      </c>
      <c r="D13077" s="2">
        <v>0.0154822506010532</v>
      </c>
      <c r="E13077" s="2">
        <v>0.0132870087400078</v>
      </c>
      <c r="F13077" s="5">
        <v>0.527690172195434</v>
      </c>
      <c r="G13077" s="2">
        <v>0.0087813325226306</v>
      </c>
      <c r="H13077" s="2">
        <v>0.0</v>
      </c>
      <c r="I13077" s="2">
        <v>0.0</v>
      </c>
      <c r="J13077" s="2">
        <v>0.0</v>
      </c>
      <c r="K13077" s="2">
        <f t="shared" si="1"/>
        <v>0</v>
      </c>
      <c r="L13077" s="4">
        <v>1.0</v>
      </c>
      <c r="M13077" s="4"/>
    </row>
    <row r="13078" ht="14.25" customHeight="1">
      <c r="A13078" s="2" t="s">
        <v>12996</v>
      </c>
      <c r="B13078" s="2">
        <v>0.823678016662597</v>
      </c>
      <c r="C13078" s="2">
        <v>0.001188134541735</v>
      </c>
      <c r="D13078" s="2">
        <v>0.0258326567709445</v>
      </c>
      <c r="E13078" s="2">
        <v>0.014814400114119</v>
      </c>
      <c r="F13078" s="5">
        <v>0.797760128974914</v>
      </c>
      <c r="G13078" s="2">
        <v>0.0064420751295983</v>
      </c>
      <c r="H13078" s="2">
        <v>0.0</v>
      </c>
      <c r="I13078" s="2">
        <v>0.0</v>
      </c>
      <c r="J13078" s="2">
        <v>0.0</v>
      </c>
      <c r="K13078" s="2">
        <f t="shared" si="1"/>
        <v>1</v>
      </c>
      <c r="L13078" s="4">
        <v>1.0</v>
      </c>
      <c r="M13078" s="4"/>
    </row>
    <row r="13079" ht="14.25" customHeight="1">
      <c r="A13079" s="2" t="s">
        <v>12997</v>
      </c>
      <c r="B13079" s="2">
        <v>0.0279148630797863</v>
      </c>
      <c r="C13079" s="2">
        <v>7.756216218695E-4</v>
      </c>
      <c r="D13079" s="2">
        <v>0.0019385298946872</v>
      </c>
      <c r="E13079" s="2">
        <v>5.922195268794E-4</v>
      </c>
      <c r="F13079" s="5">
        <v>0.0017940285615622</v>
      </c>
      <c r="G13079" s="2">
        <v>0.021966753527522</v>
      </c>
      <c r="H13079" s="2">
        <v>0.0</v>
      </c>
      <c r="I13079" s="2">
        <v>0.0</v>
      </c>
      <c r="J13079" s="2">
        <v>0.0</v>
      </c>
      <c r="K13079" s="2">
        <f t="shared" si="1"/>
        <v>0</v>
      </c>
      <c r="L13079" s="4">
        <v>1.0</v>
      </c>
      <c r="M13079" s="4"/>
    </row>
    <row r="13080" ht="14.25" customHeight="1">
      <c r="A13080" s="2" t="s">
        <v>12998</v>
      </c>
      <c r="B13080" s="2">
        <v>0.0507576391100883</v>
      </c>
      <c r="C13080" s="2">
        <v>6.081295432522E-4</v>
      </c>
      <c r="D13080" s="2">
        <v>0.0195937491953372</v>
      </c>
      <c r="E13080" s="2">
        <v>0.0122731886804103</v>
      </c>
      <c r="F13080" s="5">
        <v>0.0052807484753429</v>
      </c>
      <c r="G13080" s="2">
        <v>0.0069558853283524</v>
      </c>
      <c r="H13080" s="2">
        <v>0.0</v>
      </c>
      <c r="I13080" s="2">
        <v>0.0</v>
      </c>
      <c r="J13080" s="2">
        <v>0.0</v>
      </c>
      <c r="K13080" s="2">
        <f t="shared" si="1"/>
        <v>0</v>
      </c>
      <c r="L13080" s="4">
        <v>1.0</v>
      </c>
      <c r="M13080" s="4"/>
    </row>
    <row r="13081" ht="14.25" customHeight="1">
      <c r="A13081" s="2" t="s">
        <v>12999</v>
      </c>
      <c r="B13081" s="2">
        <v>0.0115294605493545</v>
      </c>
      <c r="C13081" s="2">
        <v>2.022885018959E-4</v>
      </c>
      <c r="D13081" s="2">
        <v>0.003136524464935</v>
      </c>
      <c r="E13081" s="2">
        <v>0.0015767792938277</v>
      </c>
      <c r="F13081" s="5">
        <v>0.0021104926709085</v>
      </c>
      <c r="G13081" s="2">
        <v>0.0049494537524878</v>
      </c>
      <c r="H13081" s="2">
        <v>0.0</v>
      </c>
      <c r="I13081" s="2">
        <v>0.0</v>
      </c>
      <c r="J13081" s="2">
        <v>0.0</v>
      </c>
      <c r="K13081" s="2">
        <f t="shared" si="1"/>
        <v>0</v>
      </c>
      <c r="L13081" s="4">
        <v>1.0</v>
      </c>
      <c r="M13081" s="4"/>
    </row>
    <row r="13082" ht="14.25" customHeight="1">
      <c r="A13082" s="2" t="s">
        <v>13000</v>
      </c>
      <c r="B13082" s="2">
        <v>0.0424727536737918</v>
      </c>
      <c r="C13082" s="2">
        <v>5.125277093611E-4</v>
      </c>
      <c r="D13082" s="2">
        <v>0.0186885111033916</v>
      </c>
      <c r="E13082" s="2">
        <v>0.0098399370908737</v>
      </c>
      <c r="F13082" s="5">
        <v>0.0174530930817127</v>
      </c>
      <c r="G13082" s="2">
        <v>0.0064191636629402</v>
      </c>
      <c r="H13082" s="2">
        <v>0.0</v>
      </c>
      <c r="I13082" s="2">
        <v>0.0</v>
      </c>
      <c r="J13082" s="2">
        <v>0.0</v>
      </c>
      <c r="K13082" s="2">
        <f t="shared" si="1"/>
        <v>0</v>
      </c>
      <c r="L13082" s="4">
        <v>1.0</v>
      </c>
      <c r="M13082" s="4"/>
    </row>
    <row r="13083" ht="14.25" customHeight="1">
      <c r="A13083" s="2" t="s">
        <v>13001</v>
      </c>
      <c r="B13083" s="2">
        <v>0.025241132825613</v>
      </c>
      <c r="C13083" s="2">
        <v>6.459330325014E-4</v>
      </c>
      <c r="D13083" s="2">
        <v>0.0027238128241151</v>
      </c>
      <c r="E13083" s="2">
        <v>1.118541767937E-4</v>
      </c>
      <c r="F13083" s="5">
        <v>0.007264903280884</v>
      </c>
      <c r="G13083" s="2">
        <v>0.0149869946762919</v>
      </c>
      <c r="H13083" s="2">
        <v>0.0</v>
      </c>
      <c r="I13083" s="2">
        <v>0.0</v>
      </c>
      <c r="J13083" s="2">
        <v>0.0</v>
      </c>
      <c r="K13083" s="2">
        <f t="shared" si="1"/>
        <v>0</v>
      </c>
      <c r="L13083" s="4">
        <v>1.0</v>
      </c>
      <c r="M13083" s="4"/>
    </row>
    <row r="13084" ht="14.25" customHeight="1">
      <c r="A13084" s="2" t="s">
        <v>13002</v>
      </c>
      <c r="B13084" s="2">
        <v>0.0299450829625129</v>
      </c>
      <c r="C13084" s="2">
        <v>2.173459797631E-4</v>
      </c>
      <c r="D13084" s="2">
        <v>0.0054707480594515</v>
      </c>
      <c r="E13084" s="2">
        <v>0.0017326814122498</v>
      </c>
      <c r="F13084" s="5">
        <v>0.0181644223630428</v>
      </c>
      <c r="G13084" s="2">
        <v>0.0039890734478831</v>
      </c>
      <c r="H13084" s="2">
        <v>0.0</v>
      </c>
      <c r="I13084" s="2">
        <v>0.0</v>
      </c>
      <c r="J13084" s="2">
        <v>0.0</v>
      </c>
      <c r="K13084" s="2">
        <f t="shared" si="1"/>
        <v>0</v>
      </c>
      <c r="L13084" s="4">
        <v>1.0</v>
      </c>
      <c r="M13084" s="4"/>
    </row>
    <row r="13085" ht="14.25" customHeight="1">
      <c r="A13085" s="2" t="s">
        <v>13003</v>
      </c>
      <c r="B13085" s="2">
        <v>0.298072159290313</v>
      </c>
      <c r="C13085" s="2">
        <v>6.65926025249E-4</v>
      </c>
      <c r="D13085" s="2">
        <v>0.0432438813149929</v>
      </c>
      <c r="E13085" s="2">
        <v>0.0130653288215398</v>
      </c>
      <c r="F13085" s="5">
        <v>0.261474132537841</v>
      </c>
      <c r="G13085" s="2">
        <v>0.0080330930650234</v>
      </c>
      <c r="H13085" s="2">
        <v>0.0</v>
      </c>
      <c r="I13085" s="2">
        <v>0.0</v>
      </c>
      <c r="J13085" s="2">
        <v>0.0</v>
      </c>
      <c r="K13085" s="2">
        <f t="shared" si="1"/>
        <v>0</v>
      </c>
      <c r="L13085" s="4">
        <v>1.0</v>
      </c>
      <c r="M13085" s="4"/>
    </row>
    <row r="13086" ht="14.25" customHeight="1">
      <c r="A13086" s="2" t="s">
        <v>13004</v>
      </c>
      <c r="B13086" s="2">
        <v>0.0729784369468689</v>
      </c>
      <c r="C13086" s="2">
        <v>2.496215747669E-4</v>
      </c>
      <c r="D13086" s="2">
        <v>0.0193573888391256</v>
      </c>
      <c r="E13086" s="2">
        <v>0.0136368991807103</v>
      </c>
      <c r="F13086" s="5">
        <v>0.0075465659610927</v>
      </c>
      <c r="G13086" s="2">
        <v>0.0044525302946567</v>
      </c>
      <c r="H13086" s="2">
        <v>0.0</v>
      </c>
      <c r="I13086" s="2">
        <v>0.0</v>
      </c>
      <c r="J13086" s="2">
        <v>0.0</v>
      </c>
      <c r="K13086" s="2">
        <f t="shared" si="1"/>
        <v>0</v>
      </c>
      <c r="L13086" s="4">
        <v>1.0</v>
      </c>
      <c r="M13086" s="4"/>
    </row>
    <row r="13087" ht="14.25" customHeight="1">
      <c r="A13087" s="2" t="s">
        <v>13005</v>
      </c>
      <c r="B13087" s="2">
        <v>0.0045110858045518</v>
      </c>
      <c r="C13087" s="2">
        <v>5.58016363356728E-5</v>
      </c>
      <c r="D13087" s="2">
        <v>5.408524884842E-4</v>
      </c>
      <c r="E13087" s="2">
        <v>2.18162240344099E-5</v>
      </c>
      <c r="F13087" s="5">
        <v>0.0018781385151669</v>
      </c>
      <c r="G13087" s="2">
        <v>0.0023339353501796</v>
      </c>
      <c r="H13087" s="2">
        <v>0.0</v>
      </c>
      <c r="I13087" s="2">
        <v>0.0</v>
      </c>
      <c r="J13087" s="2">
        <v>0.0</v>
      </c>
      <c r="K13087" s="2">
        <f t="shared" si="1"/>
        <v>0</v>
      </c>
      <c r="L13087" s="4">
        <v>1.0</v>
      </c>
      <c r="M13087" s="4"/>
    </row>
    <row r="13088" ht="14.25" customHeight="1">
      <c r="A13088" s="2" t="s">
        <v>13006</v>
      </c>
      <c r="B13088" s="2">
        <v>0.0033504583407193</v>
      </c>
      <c r="C13088" s="2">
        <v>5.32799494976643E-5</v>
      </c>
      <c r="D13088" s="2">
        <v>4.473109438549E-4</v>
      </c>
      <c r="E13088" s="2">
        <v>2.40436093008611E-5</v>
      </c>
      <c r="F13088" s="5">
        <v>8.967748726718E-4</v>
      </c>
      <c r="G13088" s="2">
        <v>0.0027379428502172</v>
      </c>
      <c r="H13088" s="2">
        <v>0.0</v>
      </c>
      <c r="I13088" s="2">
        <v>0.0</v>
      </c>
      <c r="J13088" s="2">
        <v>0.0</v>
      </c>
      <c r="K13088" s="2">
        <f t="shared" si="1"/>
        <v>0</v>
      </c>
      <c r="L13088" s="4">
        <v>1.0</v>
      </c>
      <c r="M13088" s="4"/>
    </row>
    <row r="13089" ht="14.25" customHeight="1">
      <c r="A13089" s="2" t="s">
        <v>13007</v>
      </c>
      <c r="B13089" s="2">
        <v>0.0242816936224699</v>
      </c>
      <c r="C13089" s="2">
        <v>3.369072219356E-4</v>
      </c>
      <c r="D13089" s="2">
        <v>0.0032315873540937</v>
      </c>
      <c r="E13089" s="2">
        <v>3.153473371639E-4</v>
      </c>
      <c r="F13089" s="5">
        <v>0.0125675816088914</v>
      </c>
      <c r="G13089" s="2">
        <v>0.0092152627184987</v>
      </c>
      <c r="H13089" s="2">
        <v>0.0</v>
      </c>
      <c r="I13089" s="2">
        <v>0.0</v>
      </c>
      <c r="J13089" s="2">
        <v>0.0</v>
      </c>
      <c r="K13089" s="2">
        <f t="shared" si="1"/>
        <v>0</v>
      </c>
      <c r="L13089" s="4">
        <v>1.0</v>
      </c>
      <c r="M13089" s="4"/>
    </row>
    <row r="13090" ht="14.25" customHeight="1">
      <c r="A13090" s="2" t="s">
        <v>13008</v>
      </c>
      <c r="B13090" s="2">
        <v>0.0060980040580034</v>
      </c>
      <c r="C13090" s="2">
        <v>7.46440127841197E-5</v>
      </c>
      <c r="D13090" s="2">
        <v>0.0014794067246839</v>
      </c>
      <c r="E13090" s="2">
        <v>2.324774832231E-4</v>
      </c>
      <c r="F13090" s="5">
        <v>0.0024701345246285</v>
      </c>
      <c r="G13090" s="2">
        <v>0.0028760593850165</v>
      </c>
      <c r="H13090" s="2">
        <v>0.0</v>
      </c>
      <c r="I13090" s="2">
        <v>0.0</v>
      </c>
      <c r="J13090" s="2">
        <v>0.0</v>
      </c>
      <c r="K13090" s="2">
        <f t="shared" si="1"/>
        <v>0</v>
      </c>
      <c r="L13090" s="4">
        <v>1.0</v>
      </c>
      <c r="M13090" s="4"/>
    </row>
    <row r="13091" ht="14.25" customHeight="1">
      <c r="A13091" s="2" t="s">
        <v>13009</v>
      </c>
      <c r="B13091" s="2">
        <v>0.0019428752129897</v>
      </c>
      <c r="C13091" s="2">
        <v>2.13405764952767E-5</v>
      </c>
      <c r="D13091" s="2">
        <v>5.961847491562E-4</v>
      </c>
      <c r="E13091" s="2">
        <v>8.3051279943902E-5</v>
      </c>
      <c r="F13091" s="5">
        <v>4.626481095328E-4</v>
      </c>
      <c r="G13091" s="2">
        <v>9.987021330744E-4</v>
      </c>
      <c r="H13091" s="2">
        <v>0.0</v>
      </c>
      <c r="I13091" s="2">
        <v>0.0</v>
      </c>
      <c r="J13091" s="2">
        <v>0.0</v>
      </c>
      <c r="K13091" s="2">
        <f t="shared" si="1"/>
        <v>0</v>
      </c>
      <c r="L13091" s="4">
        <v>1.0</v>
      </c>
      <c r="M13091" s="4"/>
    </row>
    <row r="13092" ht="14.25" customHeight="1">
      <c r="A13092" s="2" t="s">
        <v>13010</v>
      </c>
      <c r="B13092" s="2">
        <v>8.338509360328E-4</v>
      </c>
      <c r="C13092" s="2">
        <v>5.03064347867621E-6</v>
      </c>
      <c r="D13092" s="2">
        <v>2.960815909318E-4</v>
      </c>
      <c r="E13092" s="2">
        <v>1.8023505617748E-5</v>
      </c>
      <c r="F13092" s="5">
        <v>3.196269099134E-4</v>
      </c>
      <c r="G13092" s="2">
        <v>4.002472851425E-4</v>
      </c>
      <c r="H13092" s="2">
        <v>0.0</v>
      </c>
      <c r="I13092" s="2">
        <v>0.0</v>
      </c>
      <c r="J13092" s="2">
        <v>0.0</v>
      </c>
      <c r="K13092" s="2">
        <f t="shared" si="1"/>
        <v>0</v>
      </c>
      <c r="L13092" s="4">
        <v>1.0</v>
      </c>
      <c r="M13092" s="4"/>
    </row>
    <row r="13093" ht="14.25" customHeight="1">
      <c r="A13093" s="2" t="s">
        <v>13011</v>
      </c>
      <c r="B13093" s="2">
        <v>0.0019981700461357</v>
      </c>
      <c r="C13093" s="2">
        <v>4.33291643275879E-5</v>
      </c>
      <c r="D13093" s="2">
        <v>2.906450536102E-4</v>
      </c>
      <c r="E13093" s="2">
        <v>1.010307460092E-5</v>
      </c>
      <c r="F13093" s="5">
        <v>3.765140427276E-4</v>
      </c>
      <c r="G13093" s="2">
        <v>0.0019486711826175</v>
      </c>
      <c r="H13093" s="2">
        <v>0.0</v>
      </c>
      <c r="I13093" s="2">
        <v>0.0</v>
      </c>
      <c r="J13093" s="2">
        <v>0.0</v>
      </c>
      <c r="K13093" s="2">
        <f t="shared" si="1"/>
        <v>0</v>
      </c>
      <c r="L13093" s="4">
        <v>1.0</v>
      </c>
      <c r="M13093" s="4"/>
    </row>
    <row r="13094" ht="14.25" customHeight="1">
      <c r="A13094" s="2" t="s">
        <v>13012</v>
      </c>
      <c r="B13094" s="2">
        <v>0.0336970426142215</v>
      </c>
      <c r="C13094" s="2">
        <v>2.816886990331E-4</v>
      </c>
      <c r="D13094" s="2">
        <v>0.0035123589914292</v>
      </c>
      <c r="E13094" s="2">
        <v>4.532176535576E-4</v>
      </c>
      <c r="F13094" s="5">
        <v>0.028570232912898</v>
      </c>
      <c r="G13094" s="2">
        <v>0.0101836640387773</v>
      </c>
      <c r="H13094" s="2">
        <v>0.0</v>
      </c>
      <c r="I13094" s="2">
        <v>0.0</v>
      </c>
      <c r="J13094" s="2">
        <v>0.0</v>
      </c>
      <c r="K13094" s="2">
        <f t="shared" si="1"/>
        <v>0</v>
      </c>
      <c r="L13094" s="4">
        <v>1.0</v>
      </c>
      <c r="M13094" s="4"/>
    </row>
    <row r="13095" ht="14.25" customHeight="1">
      <c r="A13095" s="2" t="s">
        <v>13013</v>
      </c>
      <c r="B13095" s="2">
        <v>0.0384293682873249</v>
      </c>
      <c r="C13095" s="2">
        <v>3.784444998018E-4</v>
      </c>
      <c r="D13095" s="2">
        <v>0.0219945590943098</v>
      </c>
      <c r="E13095" s="2">
        <v>0.0029704268090426</v>
      </c>
      <c r="F13095" s="5">
        <v>0.0145468115806579</v>
      </c>
      <c r="G13095" s="2">
        <v>0.0090819038450717</v>
      </c>
      <c r="H13095" s="2">
        <v>0.0</v>
      </c>
      <c r="I13095" s="2">
        <v>0.0</v>
      </c>
      <c r="J13095" s="2">
        <v>0.0</v>
      </c>
      <c r="K13095" s="2">
        <f t="shared" si="1"/>
        <v>0</v>
      </c>
      <c r="L13095" s="4">
        <v>1.0</v>
      </c>
      <c r="M13095" s="4"/>
    </row>
    <row r="13096" ht="14.25" customHeight="1">
      <c r="A13096" s="2" t="s">
        <v>13014</v>
      </c>
      <c r="B13096" s="2">
        <v>0.011285850778222</v>
      </c>
      <c r="C13096" s="2">
        <v>6.68846914777532E-5</v>
      </c>
      <c r="D13096" s="2">
        <v>0.0020301202312111</v>
      </c>
      <c r="E13096" s="2">
        <v>5.63315334147773E-5</v>
      </c>
      <c r="F13096" s="5">
        <v>0.0076888343319296</v>
      </c>
      <c r="G13096" s="2">
        <v>0.0038254158571362</v>
      </c>
      <c r="H13096" s="2">
        <v>0.0</v>
      </c>
      <c r="I13096" s="2">
        <v>0.0</v>
      </c>
      <c r="J13096" s="2">
        <v>0.0</v>
      </c>
      <c r="K13096" s="2">
        <f t="shared" si="1"/>
        <v>0</v>
      </c>
      <c r="L13096" s="4">
        <v>1.0</v>
      </c>
      <c r="M13096" s="4"/>
    </row>
    <row r="13097" ht="14.25" customHeight="1">
      <c r="A13097" s="2" t="s">
        <v>13015</v>
      </c>
      <c r="B13097" s="2">
        <v>0.0136037599295377</v>
      </c>
      <c r="C13097" s="2">
        <v>8.30287099233828E-5</v>
      </c>
      <c r="D13097" s="2">
        <v>0.0010105847613885</v>
      </c>
      <c r="E13097" s="2">
        <v>5.33085112692788E-5</v>
      </c>
      <c r="F13097" s="5">
        <v>0.0061699417419731</v>
      </c>
      <c r="G13097" s="2">
        <v>0.0074689285829663</v>
      </c>
      <c r="H13097" s="2">
        <v>0.0</v>
      </c>
      <c r="I13097" s="2">
        <v>0.0</v>
      </c>
      <c r="J13097" s="2">
        <v>0.0</v>
      </c>
      <c r="K13097" s="2">
        <f t="shared" si="1"/>
        <v>0</v>
      </c>
      <c r="L13097" s="4">
        <v>1.0</v>
      </c>
      <c r="M13097" s="4"/>
    </row>
    <row r="13098" ht="14.25" customHeight="1">
      <c r="A13098" s="2" t="s">
        <v>13016</v>
      </c>
      <c r="B13098" s="2">
        <v>0.0238328538835048</v>
      </c>
      <c r="C13098" s="2">
        <v>1.0130868759E-4</v>
      </c>
      <c r="D13098" s="2">
        <v>0.0025058782193809</v>
      </c>
      <c r="E13098" s="2">
        <v>1.121057430282E-4</v>
      </c>
      <c r="F13098" s="5">
        <v>0.015841219574213</v>
      </c>
      <c r="G13098" s="2">
        <v>0.0085086468607187</v>
      </c>
      <c r="H13098" s="2">
        <v>0.0</v>
      </c>
      <c r="I13098" s="2">
        <v>0.0</v>
      </c>
      <c r="J13098" s="2">
        <v>0.0</v>
      </c>
      <c r="K13098" s="2">
        <f t="shared" si="1"/>
        <v>0</v>
      </c>
      <c r="L13098" s="4">
        <v>1.0</v>
      </c>
      <c r="M13098" s="4"/>
    </row>
    <row r="13099" ht="14.25" customHeight="1">
      <c r="A13099" s="2" t="s">
        <v>13017</v>
      </c>
      <c r="B13099" s="2">
        <v>0.0146602513268589</v>
      </c>
      <c r="C13099" s="2">
        <v>7.31457985239103E-5</v>
      </c>
      <c r="D13099" s="2">
        <v>2.1597185696E-4</v>
      </c>
      <c r="E13099" s="2">
        <v>1.46377351484261E-5</v>
      </c>
      <c r="F13099" s="5">
        <v>0.0016535192262381</v>
      </c>
      <c r="G13099" s="2">
        <v>0.0126125440001487</v>
      </c>
      <c r="H13099" s="2">
        <v>0.0</v>
      </c>
      <c r="I13099" s="2">
        <v>0.0</v>
      </c>
      <c r="J13099" s="2">
        <v>0.0</v>
      </c>
      <c r="K13099" s="2">
        <f t="shared" si="1"/>
        <v>0</v>
      </c>
      <c r="L13099" s="4">
        <v>1.0</v>
      </c>
      <c r="M13099" s="4"/>
    </row>
    <row r="13100" ht="14.25" customHeight="1">
      <c r="A13100" s="2" t="s">
        <v>13018</v>
      </c>
      <c r="B13100" s="2">
        <v>0.0691665783524513</v>
      </c>
      <c r="C13100" s="2">
        <v>3.771867777686E-4</v>
      </c>
      <c r="D13100" s="2">
        <v>3.275290655437E-4</v>
      </c>
      <c r="E13100" s="2">
        <v>2.25496405619196E-5</v>
      </c>
      <c r="F13100" s="5">
        <v>0.0044843144714832</v>
      </c>
      <c r="G13100" s="2">
        <v>0.0575697571039199</v>
      </c>
      <c r="H13100" s="2">
        <v>0.0</v>
      </c>
      <c r="I13100" s="2">
        <v>0.0</v>
      </c>
      <c r="J13100" s="2">
        <v>0.0</v>
      </c>
      <c r="K13100" s="2">
        <f t="shared" si="1"/>
        <v>0</v>
      </c>
      <c r="L13100" s="4">
        <v>1.0</v>
      </c>
      <c r="M13100" s="4"/>
    </row>
    <row r="13101" ht="14.25" customHeight="1">
      <c r="A13101" s="2" t="s">
        <v>13019</v>
      </c>
      <c r="B13101" s="2">
        <v>0.0793766230344772</v>
      </c>
      <c r="C13101" s="2">
        <v>5.559126148E-4</v>
      </c>
      <c r="D13101" s="2">
        <v>8.834652835503E-4</v>
      </c>
      <c r="E13101" s="2">
        <v>3.43185565725434E-5</v>
      </c>
      <c r="F13101" s="5">
        <v>0.0165416542440652</v>
      </c>
      <c r="G13101" s="2">
        <v>0.0659036710858345</v>
      </c>
      <c r="H13101" s="2">
        <v>0.0</v>
      </c>
      <c r="I13101" s="2">
        <v>0.0</v>
      </c>
      <c r="J13101" s="2">
        <v>0.0</v>
      </c>
      <c r="K13101" s="2">
        <f t="shared" si="1"/>
        <v>0</v>
      </c>
      <c r="L13101" s="4">
        <v>1.0</v>
      </c>
      <c r="M13101" s="4"/>
    </row>
    <row r="13102" ht="14.25" customHeight="1">
      <c r="A13102" s="2" t="s">
        <v>13020</v>
      </c>
      <c r="B13102" s="2">
        <v>0.008142439648509</v>
      </c>
      <c r="C13102" s="2">
        <v>3.077545261476E-4</v>
      </c>
      <c r="D13102" s="2">
        <v>3.639683127403E-4</v>
      </c>
      <c r="E13102" s="2">
        <v>3.07794434775132E-5</v>
      </c>
      <c r="F13102" s="5">
        <v>0.0030073553789407</v>
      </c>
      <c r="G13102" s="2">
        <v>0.006537870503962</v>
      </c>
      <c r="H13102" s="2">
        <v>0.0</v>
      </c>
      <c r="I13102" s="2">
        <v>0.0</v>
      </c>
      <c r="J13102" s="2">
        <v>0.0</v>
      </c>
      <c r="K13102" s="2">
        <f t="shared" si="1"/>
        <v>0</v>
      </c>
      <c r="L13102" s="4">
        <v>1.0</v>
      </c>
      <c r="M13102" s="4"/>
    </row>
    <row r="13103" ht="14.25" customHeight="1">
      <c r="A13103" s="2" t="s">
        <v>13021</v>
      </c>
      <c r="B13103" s="2">
        <v>1.616210065549E-4</v>
      </c>
      <c r="C13103" s="2">
        <v>3.19663990921981E-6</v>
      </c>
      <c r="D13103" s="2">
        <v>6.01303540292974E-8</v>
      </c>
      <c r="E13103" s="2">
        <v>9.18001497041132E-9</v>
      </c>
      <c r="F13103" s="5">
        <v>1.49315737871802E-5</v>
      </c>
      <c r="G13103" s="2">
        <v>6.49690337013453E-5</v>
      </c>
      <c r="H13103" s="2">
        <v>0.0</v>
      </c>
      <c r="I13103" s="2">
        <v>0.0</v>
      </c>
      <c r="J13103" s="2">
        <v>0.0</v>
      </c>
      <c r="K13103" s="2">
        <f t="shared" si="1"/>
        <v>0</v>
      </c>
      <c r="L13103" s="4">
        <v>1.0</v>
      </c>
      <c r="M13103" s="4"/>
    </row>
    <row r="13104" ht="14.25" customHeight="1">
      <c r="A13104" s="2" t="s">
        <v>13022</v>
      </c>
      <c r="B13104" s="2">
        <v>8.18209664430469E-5</v>
      </c>
      <c r="C13104" s="2">
        <v>4.57674161680188E-7</v>
      </c>
      <c r="D13104" s="2">
        <v>5.33589847862004E-8</v>
      </c>
      <c r="E13104" s="2">
        <v>8.63080273916239E-9</v>
      </c>
      <c r="F13104" s="5">
        <v>1.04739892776706E-5</v>
      </c>
      <c r="G13104" s="2">
        <v>3.53539217030629E-5</v>
      </c>
      <c r="H13104" s="2">
        <v>0.0</v>
      </c>
      <c r="I13104" s="2">
        <v>0.0</v>
      </c>
      <c r="J13104" s="2">
        <v>0.0</v>
      </c>
      <c r="K13104" s="2">
        <f t="shared" si="1"/>
        <v>0</v>
      </c>
      <c r="L13104" s="4">
        <v>1.0</v>
      </c>
      <c r="M13104" s="4"/>
    </row>
    <row r="13105" ht="14.25" customHeight="1">
      <c r="A13105" s="2" t="s">
        <v>13023</v>
      </c>
      <c r="B13105" s="2">
        <v>3.922570249415E-5</v>
      </c>
      <c r="C13105" s="2">
        <v>1.07220323286583E-7</v>
      </c>
      <c r="D13105" s="2">
        <v>1.03513379201558E-7</v>
      </c>
      <c r="E13105" s="2">
        <v>2.66219881694951E-8</v>
      </c>
      <c r="F13105" s="5">
        <v>1.07200175989419E-5</v>
      </c>
      <c r="G13105" s="2">
        <v>2.56794028246076E-5</v>
      </c>
      <c r="H13105" s="2">
        <v>0.0</v>
      </c>
      <c r="I13105" s="2">
        <v>0.0</v>
      </c>
      <c r="J13105" s="2">
        <v>0.0</v>
      </c>
      <c r="K13105" s="2">
        <f t="shared" si="1"/>
        <v>0</v>
      </c>
      <c r="L13105" s="4">
        <v>1.0</v>
      </c>
      <c r="M13105" s="4"/>
    </row>
    <row r="13106" ht="14.25" customHeight="1">
      <c r="A13106" s="2" t="s">
        <v>13024</v>
      </c>
      <c r="B13106" s="2">
        <v>1.23119980344199E-5</v>
      </c>
      <c r="C13106" s="2">
        <v>1.05249986503963E-8</v>
      </c>
      <c r="D13106" s="2">
        <v>9.25955632169462E-8</v>
      </c>
      <c r="E13106" s="2">
        <v>2.78592455771331E-8</v>
      </c>
      <c r="F13106" s="5">
        <v>4.16720877183252E-6</v>
      </c>
      <c r="G13106" s="2">
        <v>1.86407214641803E-5</v>
      </c>
      <c r="H13106" s="2">
        <v>0.0</v>
      </c>
      <c r="I13106" s="2">
        <v>0.0</v>
      </c>
      <c r="J13106" s="2">
        <v>0.0</v>
      </c>
      <c r="K13106" s="2">
        <f t="shared" si="1"/>
        <v>0</v>
      </c>
      <c r="L13106" s="4">
        <v>1.0</v>
      </c>
      <c r="M13106" s="4"/>
    </row>
    <row r="13107" ht="14.25" customHeight="1">
      <c r="A13107" s="2" t="s">
        <v>13025</v>
      </c>
      <c r="B13107" s="2">
        <v>0.0117348311468958</v>
      </c>
      <c r="C13107" s="2">
        <v>1.80655606527579E-5</v>
      </c>
      <c r="D13107" s="2">
        <v>1.85676417459035E-5</v>
      </c>
      <c r="E13107" s="2">
        <v>5.66453718420234E-6</v>
      </c>
      <c r="F13107" s="5">
        <v>0.0349195376038551</v>
      </c>
      <c r="G13107" s="2">
        <v>5.420395173132E-4</v>
      </c>
      <c r="H13107" s="2">
        <v>0.0</v>
      </c>
      <c r="I13107" s="2">
        <v>0.0</v>
      </c>
      <c r="J13107" s="2">
        <v>0.0</v>
      </c>
      <c r="K13107" s="2">
        <f t="shared" si="1"/>
        <v>0</v>
      </c>
      <c r="L13107" s="4">
        <v>1.0</v>
      </c>
      <c r="M13107" s="4"/>
    </row>
    <row r="13108" ht="14.25" customHeight="1">
      <c r="A13108" s="2" t="s">
        <v>13026</v>
      </c>
      <c r="B13108" s="2">
        <v>0.0210240166634321</v>
      </c>
      <c r="C13108" s="2">
        <v>6.33939562248997E-5</v>
      </c>
      <c r="D13108" s="2">
        <v>5.19433451700024E-5</v>
      </c>
      <c r="E13108" s="2">
        <v>7.64869673730572E-6</v>
      </c>
      <c r="F13108" s="5">
        <v>0.0471264161169528</v>
      </c>
      <c r="G13108" s="2">
        <v>0.0018710918957367</v>
      </c>
      <c r="H13108" s="2">
        <v>0.0</v>
      </c>
      <c r="I13108" s="2">
        <v>0.0</v>
      </c>
      <c r="J13108" s="2">
        <v>0.0</v>
      </c>
      <c r="K13108" s="2">
        <f t="shared" si="1"/>
        <v>0</v>
      </c>
      <c r="L13108" s="4">
        <v>1.0</v>
      </c>
      <c r="M13108" s="4"/>
    </row>
    <row r="13109" ht="14.25" customHeight="1">
      <c r="A13109" s="2" t="s">
        <v>13027</v>
      </c>
      <c r="B13109" s="2">
        <v>0.0067057581618428</v>
      </c>
      <c r="C13109" s="2">
        <v>1.68100323207909E-5</v>
      </c>
      <c r="D13109" s="2">
        <v>1.81879859155742E-5</v>
      </c>
      <c r="E13109" s="2">
        <v>7.58780345222476E-7</v>
      </c>
      <c r="F13109" s="5">
        <v>0.0216480381786823</v>
      </c>
      <c r="G13109" s="2">
        <v>7.66112760175E-4</v>
      </c>
      <c r="H13109" s="2">
        <v>0.0</v>
      </c>
      <c r="I13109" s="2">
        <v>0.0</v>
      </c>
      <c r="J13109" s="2">
        <v>0.0</v>
      </c>
      <c r="K13109" s="2">
        <f t="shared" si="1"/>
        <v>0</v>
      </c>
      <c r="L13109" s="4">
        <v>1.0</v>
      </c>
      <c r="M13109" s="4"/>
    </row>
    <row r="13110" ht="14.25" customHeight="1">
      <c r="A13110" s="2" t="s">
        <v>13028</v>
      </c>
      <c r="B13110" s="2">
        <v>0.0029957343358546</v>
      </c>
      <c r="C13110" s="2">
        <v>4.53056281912722E-6</v>
      </c>
      <c r="D13110" s="2">
        <v>3.54474013875005E-6</v>
      </c>
      <c r="E13110" s="2">
        <v>7.73013013599666E-8</v>
      </c>
      <c r="F13110" s="5">
        <v>0.0141743049025535</v>
      </c>
      <c r="G13110" s="2">
        <v>4.23886347562E-4</v>
      </c>
      <c r="H13110" s="2">
        <v>0.0</v>
      </c>
      <c r="I13110" s="2">
        <v>0.0</v>
      </c>
      <c r="J13110" s="2">
        <v>0.0</v>
      </c>
      <c r="K13110" s="2">
        <f t="shared" si="1"/>
        <v>0</v>
      </c>
      <c r="L13110" s="4">
        <v>1.0</v>
      </c>
      <c r="M13110" s="4"/>
    </row>
    <row r="13111" ht="14.25" customHeight="1">
      <c r="A13111" s="2" t="s">
        <v>13029</v>
      </c>
      <c r="B13111" s="2">
        <v>0.0391988866031169</v>
      </c>
      <c r="C13111" s="2">
        <v>2.99541006825165E-5</v>
      </c>
      <c r="D13111" s="2">
        <v>2.90686621156055E-5</v>
      </c>
      <c r="E13111" s="2">
        <v>2.85072133010544E-6</v>
      </c>
      <c r="F13111" s="5">
        <v>0.110884487628936</v>
      </c>
      <c r="G13111" s="2">
        <v>0.0032578320242464</v>
      </c>
      <c r="H13111" s="2">
        <v>0.0</v>
      </c>
      <c r="I13111" s="2">
        <v>0.0</v>
      </c>
      <c r="J13111" s="2">
        <v>0.0</v>
      </c>
      <c r="K13111" s="2">
        <f t="shared" si="1"/>
        <v>0</v>
      </c>
      <c r="L13111" s="4">
        <v>1.0</v>
      </c>
      <c r="M13111" s="4"/>
    </row>
    <row r="13112" ht="14.25" customHeight="1">
      <c r="A13112" s="2" t="s">
        <v>13030</v>
      </c>
      <c r="B13112" s="2">
        <v>0.126700088381767</v>
      </c>
      <c r="C13112" s="2">
        <v>1.661374699324E-4</v>
      </c>
      <c r="D13112" s="2">
        <v>3.772290074266E-4</v>
      </c>
      <c r="E13112" s="2">
        <v>7.58198293624445E-5</v>
      </c>
      <c r="F13112" s="5">
        <v>0.21975815296173</v>
      </c>
      <c r="G13112" s="2">
        <v>0.0097007500007748</v>
      </c>
      <c r="H13112" s="2">
        <v>0.0</v>
      </c>
      <c r="I13112" s="2">
        <v>0.0</v>
      </c>
      <c r="J13112" s="2">
        <v>0.0</v>
      </c>
      <c r="K13112" s="2">
        <f t="shared" si="1"/>
        <v>0</v>
      </c>
      <c r="L13112" s="4">
        <v>1.0</v>
      </c>
      <c r="M13112" s="4"/>
    </row>
    <row r="13113" ht="14.25" customHeight="1">
      <c r="A13113" s="2" t="s">
        <v>13031</v>
      </c>
      <c r="B13113" s="2">
        <v>0.0812722072005271</v>
      </c>
      <c r="C13113" s="2">
        <v>9.89435138762928E-5</v>
      </c>
      <c r="D13113" s="2">
        <v>3.001426521223E-4</v>
      </c>
      <c r="E13113" s="2">
        <v>6.74873881507664E-5</v>
      </c>
      <c r="F13113" s="5">
        <v>0.150505021214485</v>
      </c>
      <c r="G13113" s="2">
        <v>0.0095391226932406</v>
      </c>
      <c r="H13113" s="2">
        <v>0.0</v>
      </c>
      <c r="I13113" s="2">
        <v>0.0</v>
      </c>
      <c r="J13113" s="2">
        <v>0.0</v>
      </c>
      <c r="K13113" s="2">
        <f t="shared" si="1"/>
        <v>0</v>
      </c>
      <c r="L13113" s="4">
        <v>1.0</v>
      </c>
      <c r="M13113" s="4"/>
    </row>
    <row r="13114" ht="14.25" customHeight="1">
      <c r="A13114" s="2" t="s">
        <v>13032</v>
      </c>
      <c r="B13114" s="2">
        <v>0.0425583571195602</v>
      </c>
      <c r="C13114" s="2">
        <v>9.74404538283124E-5</v>
      </c>
      <c r="D13114" s="2">
        <v>6.372432108037E-4</v>
      </c>
      <c r="E13114" s="2">
        <v>1.20815304399E-4</v>
      </c>
      <c r="F13114" s="5">
        <v>0.119191780686378</v>
      </c>
      <c r="G13114" s="2">
        <v>0.0039094183593988</v>
      </c>
      <c r="H13114" s="2">
        <v>0.0</v>
      </c>
      <c r="I13114" s="2">
        <v>0.0</v>
      </c>
      <c r="J13114" s="2">
        <v>0.0</v>
      </c>
      <c r="K13114" s="2">
        <f t="shared" si="1"/>
        <v>0</v>
      </c>
      <c r="L13114" s="4">
        <v>1.0</v>
      </c>
      <c r="M13114" s="4"/>
    </row>
    <row r="13115" ht="14.25" customHeight="1">
      <c r="A13115" s="2" t="s">
        <v>13033</v>
      </c>
      <c r="B13115" s="2">
        <v>0.27454125881195</v>
      </c>
      <c r="C13115" s="2">
        <v>2.367214765399E-4</v>
      </c>
      <c r="D13115" s="2">
        <v>0.0075780912302434</v>
      </c>
      <c r="E13115" s="2">
        <v>0.0030643779318779</v>
      </c>
      <c r="F13115" s="5">
        <v>0.474562376737594</v>
      </c>
      <c r="G13115" s="2">
        <v>0.0081439604982733</v>
      </c>
      <c r="H13115" s="2">
        <v>0.0</v>
      </c>
      <c r="I13115" s="2">
        <v>0.0</v>
      </c>
      <c r="J13115" s="2">
        <v>0.0</v>
      </c>
      <c r="K13115" s="2">
        <f t="shared" si="1"/>
        <v>0</v>
      </c>
      <c r="L13115" s="4">
        <v>1.0</v>
      </c>
      <c r="M13115" s="4"/>
    </row>
    <row r="13116" ht="14.25" customHeight="1">
      <c r="A13116" s="2" t="s">
        <v>13034</v>
      </c>
      <c r="B13116" s="2">
        <v>0.75119012594223</v>
      </c>
      <c r="C13116" s="2">
        <v>5.572840454988E-4</v>
      </c>
      <c r="D13116" s="2">
        <v>0.0068706325255334</v>
      </c>
      <c r="E13116" s="2">
        <v>0.0081710973754525</v>
      </c>
      <c r="F13116" s="5">
        <v>0.836850523948669</v>
      </c>
      <c r="G13116" s="2">
        <v>0.0141822695732116</v>
      </c>
      <c r="H13116" s="2">
        <v>0.0</v>
      </c>
      <c r="I13116" s="2">
        <v>0.0</v>
      </c>
      <c r="J13116" s="2">
        <v>0.0</v>
      </c>
      <c r="K13116" s="2">
        <f t="shared" si="1"/>
        <v>1</v>
      </c>
      <c r="L13116" s="4">
        <v>1.0</v>
      </c>
      <c r="M13116" s="4"/>
    </row>
    <row r="13117" ht="14.25" customHeight="1">
      <c r="A13117" s="2" t="s">
        <v>13035</v>
      </c>
      <c r="B13117" s="2">
        <v>0.919931411743164</v>
      </c>
      <c r="C13117" s="2">
        <v>9.964078199118E-4</v>
      </c>
      <c r="D13117" s="2">
        <v>0.0205291807651519</v>
      </c>
      <c r="E13117" s="2">
        <v>0.014992507174611</v>
      </c>
      <c r="F13117" s="5">
        <v>0.930660009384155</v>
      </c>
      <c r="G13117" s="2">
        <v>0.0146119762212038</v>
      </c>
      <c r="H13117" s="2">
        <v>0.0</v>
      </c>
      <c r="I13117" s="2">
        <v>0.0</v>
      </c>
      <c r="J13117" s="2">
        <v>0.0</v>
      </c>
      <c r="K13117" s="2">
        <f t="shared" si="1"/>
        <v>1</v>
      </c>
      <c r="L13117" s="4">
        <v>1.0</v>
      </c>
      <c r="M13117" s="4"/>
    </row>
    <row r="13118" ht="14.25" customHeight="1">
      <c r="A13118" s="2" t="s">
        <v>13036</v>
      </c>
      <c r="B13118" s="2">
        <v>0.916740179061889</v>
      </c>
      <c r="C13118" s="2">
        <v>6.847515469416E-4</v>
      </c>
      <c r="D13118" s="2">
        <v>0.0067669907584786</v>
      </c>
      <c r="E13118" s="2">
        <v>0.0162689723074436</v>
      </c>
      <c r="F13118" s="5">
        <v>0.938116252422332</v>
      </c>
      <c r="G13118" s="2">
        <v>0.0107946898788213</v>
      </c>
      <c r="H13118" s="2">
        <v>0.0</v>
      </c>
      <c r="I13118" s="2">
        <v>0.0</v>
      </c>
      <c r="J13118" s="2">
        <v>0.0</v>
      </c>
      <c r="K13118" s="2">
        <f t="shared" si="1"/>
        <v>1</v>
      </c>
      <c r="L13118" s="4">
        <v>1.0</v>
      </c>
      <c r="M13118" s="4"/>
    </row>
    <row r="13119" ht="14.25" customHeight="1">
      <c r="A13119" s="2" t="s">
        <v>13037</v>
      </c>
      <c r="B13119" s="2">
        <v>0.888137519359588</v>
      </c>
      <c r="C13119" s="2">
        <v>4.825287905987E-4</v>
      </c>
      <c r="D13119" s="2">
        <v>0.0066950069740414</v>
      </c>
      <c r="E13119" s="2">
        <v>0.0351758562028408</v>
      </c>
      <c r="F13119" s="5">
        <v>0.910991549491882</v>
      </c>
      <c r="G13119" s="2">
        <v>0.0073216455057263</v>
      </c>
      <c r="H13119" s="2">
        <v>0.0</v>
      </c>
      <c r="I13119" s="2">
        <v>0.0</v>
      </c>
      <c r="J13119" s="2">
        <v>0.0</v>
      </c>
      <c r="K13119" s="2">
        <f t="shared" si="1"/>
        <v>1</v>
      </c>
      <c r="L13119" s="4">
        <v>1.0</v>
      </c>
      <c r="M13119" s="4"/>
    </row>
    <row r="13120" ht="14.25" customHeight="1">
      <c r="A13120" s="2" t="s">
        <v>13038</v>
      </c>
      <c r="B13120" s="2">
        <v>0.804256916046142</v>
      </c>
      <c r="C13120" s="2">
        <v>3.826375759672E-4</v>
      </c>
      <c r="D13120" s="2">
        <v>0.0032291335519403</v>
      </c>
      <c r="E13120" s="2">
        <v>0.0127571038901805</v>
      </c>
      <c r="F13120" s="5">
        <v>0.867764770984649</v>
      </c>
      <c r="G13120" s="2">
        <v>0.0097305290400981</v>
      </c>
      <c r="H13120" s="2">
        <v>0.0</v>
      </c>
      <c r="I13120" s="2">
        <v>0.0</v>
      </c>
      <c r="J13120" s="2">
        <v>0.0</v>
      </c>
      <c r="K13120" s="2">
        <f t="shared" si="1"/>
        <v>1</v>
      </c>
      <c r="L13120" s="4">
        <v>1.0</v>
      </c>
      <c r="M13120" s="4"/>
    </row>
    <row r="13121" ht="14.25" customHeight="1">
      <c r="A13121" s="2" t="s">
        <v>13039</v>
      </c>
      <c r="B13121" s="2">
        <v>0.197388857603073</v>
      </c>
      <c r="C13121" s="2">
        <v>3.584336081985E-4</v>
      </c>
      <c r="D13121" s="2">
        <v>0.0054178941063582</v>
      </c>
      <c r="E13121" s="2">
        <v>0.0122426534071564</v>
      </c>
      <c r="F13121" s="5">
        <v>0.265990197658538</v>
      </c>
      <c r="G13121" s="2">
        <v>0.0092668924480676</v>
      </c>
      <c r="H13121" s="2">
        <v>0.0</v>
      </c>
      <c r="I13121" s="2">
        <v>0.0</v>
      </c>
      <c r="J13121" s="2">
        <v>0.0</v>
      </c>
      <c r="K13121" s="2">
        <f t="shared" si="1"/>
        <v>0</v>
      </c>
      <c r="L13121" s="4">
        <v>1.0</v>
      </c>
      <c r="M13121" s="4"/>
    </row>
    <row r="13122" ht="14.25" customHeight="1">
      <c r="A13122" s="2" t="s">
        <v>13040</v>
      </c>
      <c r="B13122" s="2">
        <v>0.700413107872009</v>
      </c>
      <c r="C13122" s="2">
        <v>3.513257252052E-4</v>
      </c>
      <c r="D13122" s="2">
        <v>0.0024674714077264</v>
      </c>
      <c r="E13122" s="2">
        <v>0.0084221549332141</v>
      </c>
      <c r="F13122" s="5">
        <v>0.768627762794494</v>
      </c>
      <c r="G13122" s="2">
        <v>0.0087669761851429</v>
      </c>
      <c r="H13122" s="2">
        <v>0.0</v>
      </c>
      <c r="I13122" s="2">
        <v>0.0</v>
      </c>
      <c r="J13122" s="2">
        <v>0.0</v>
      </c>
      <c r="K13122" s="2">
        <f t="shared" si="1"/>
        <v>1</v>
      </c>
      <c r="L13122" s="4">
        <v>1.0</v>
      </c>
      <c r="M13122" s="4"/>
    </row>
    <row r="13123" ht="14.25" customHeight="1">
      <c r="A13123" s="2" t="s">
        <v>13041</v>
      </c>
      <c r="B13123" s="2">
        <v>0.939141929149627</v>
      </c>
      <c r="C13123" s="2">
        <v>3.212769515812E-4</v>
      </c>
      <c r="D13123" s="2">
        <v>0.0011781499488279</v>
      </c>
      <c r="E13123" s="2">
        <v>0.0063460855744779</v>
      </c>
      <c r="F13123" s="5">
        <v>0.96166330575943</v>
      </c>
      <c r="G13123" s="2">
        <v>0.0046837404370307</v>
      </c>
      <c r="H13123" s="2">
        <v>0.0</v>
      </c>
      <c r="I13123" s="2">
        <v>0.0</v>
      </c>
      <c r="J13123" s="2">
        <v>0.0</v>
      </c>
      <c r="K13123" s="2">
        <f t="shared" si="1"/>
        <v>1</v>
      </c>
      <c r="L13123" s="4">
        <v>1.0</v>
      </c>
      <c r="M13123" s="4"/>
    </row>
    <row r="13124" ht="14.25" customHeight="1">
      <c r="A13124" s="2" t="s">
        <v>13042</v>
      </c>
      <c r="B13124" s="2">
        <v>0.918904781341552</v>
      </c>
      <c r="C13124" s="2">
        <v>2.811692829709E-4</v>
      </c>
      <c r="D13124" s="2">
        <v>9.009881759993E-4</v>
      </c>
      <c r="E13124" s="2">
        <v>0.0038823224604129</v>
      </c>
      <c r="F13124" s="5">
        <v>0.9519664645195</v>
      </c>
      <c r="G13124" s="2">
        <v>0.0044878469780087</v>
      </c>
      <c r="H13124" s="2">
        <v>0.0</v>
      </c>
      <c r="I13124" s="2">
        <v>0.0</v>
      </c>
      <c r="J13124" s="2">
        <v>0.0</v>
      </c>
      <c r="K13124" s="2">
        <f t="shared" si="1"/>
        <v>1</v>
      </c>
      <c r="L13124" s="4">
        <v>1.0</v>
      </c>
      <c r="M13124" s="4"/>
    </row>
    <row r="13125" ht="14.25" customHeight="1">
      <c r="A13125" s="2" t="s">
        <v>13043</v>
      </c>
      <c r="B13125" s="2">
        <v>0.906587362289428</v>
      </c>
      <c r="C13125" s="2">
        <v>3.484683402348E-4</v>
      </c>
      <c r="D13125" s="2">
        <v>0.0018746965797618</v>
      </c>
      <c r="E13125" s="2">
        <v>0.0076605412177741</v>
      </c>
      <c r="F13125" s="5">
        <v>0.922378063201904</v>
      </c>
      <c r="G13125" s="2">
        <v>0.007020466029644</v>
      </c>
      <c r="H13125" s="2">
        <v>0.0</v>
      </c>
      <c r="I13125" s="2">
        <v>0.0</v>
      </c>
      <c r="J13125" s="2">
        <v>0.0</v>
      </c>
      <c r="K13125" s="2">
        <f t="shared" si="1"/>
        <v>1</v>
      </c>
      <c r="L13125" s="4">
        <v>1.0</v>
      </c>
      <c r="M13125" s="4"/>
    </row>
    <row r="13126" ht="14.25" customHeight="1">
      <c r="A13126" s="2" t="s">
        <v>13044</v>
      </c>
      <c r="B13126" s="2">
        <v>0.931171417236328</v>
      </c>
      <c r="C13126" s="2">
        <v>4.711771034635E-4</v>
      </c>
      <c r="D13126" s="2">
        <v>0.0079471729695796</v>
      </c>
      <c r="E13126" s="2">
        <v>0.0417902432382106</v>
      </c>
      <c r="F13126" s="5">
        <v>0.922211587429046</v>
      </c>
      <c r="G13126" s="2">
        <v>0.0094133634120225</v>
      </c>
      <c r="H13126" s="2">
        <v>0.0</v>
      </c>
      <c r="I13126" s="2">
        <v>0.0</v>
      </c>
      <c r="J13126" s="2">
        <v>0.0</v>
      </c>
      <c r="K13126" s="2">
        <f t="shared" si="1"/>
        <v>1</v>
      </c>
      <c r="L13126" s="4">
        <v>1.0</v>
      </c>
      <c r="M13126" s="4"/>
    </row>
    <row r="13127" ht="14.25" customHeight="1">
      <c r="A13127" s="2" t="s">
        <v>13045</v>
      </c>
      <c r="B13127" s="2">
        <v>0.936074435710907</v>
      </c>
      <c r="C13127" s="2">
        <v>0.0011817145859822</v>
      </c>
      <c r="D13127" s="2">
        <v>0.0104159945622086</v>
      </c>
      <c r="E13127" s="2">
        <v>0.341052025556564</v>
      </c>
      <c r="F13127" s="5">
        <v>0.862612843513488</v>
      </c>
      <c r="G13127" s="2">
        <v>0.0106084644794464</v>
      </c>
      <c r="H13127" s="2">
        <v>0.0</v>
      </c>
      <c r="I13127" s="2">
        <v>0.0</v>
      </c>
      <c r="J13127" s="2">
        <v>0.0</v>
      </c>
      <c r="K13127" s="2">
        <f t="shared" si="1"/>
        <v>1</v>
      </c>
      <c r="L13127" s="4">
        <v>1.0</v>
      </c>
      <c r="M13127" s="4"/>
    </row>
    <row r="13128" ht="14.25" customHeight="1">
      <c r="A13128" s="2" t="s">
        <v>13046</v>
      </c>
      <c r="B13128" s="2">
        <v>0.954257309436798</v>
      </c>
      <c r="C13128" s="2">
        <v>0.0015703396638855</v>
      </c>
      <c r="D13128" s="2">
        <v>0.0185804180800914</v>
      </c>
      <c r="E13128" s="2">
        <v>0.585437774658203</v>
      </c>
      <c r="F13128" s="5">
        <v>0.887550055980682</v>
      </c>
      <c r="G13128" s="2">
        <v>0.0101337414234876</v>
      </c>
      <c r="H13128" s="2">
        <v>0.0</v>
      </c>
      <c r="I13128" s="2">
        <v>0.0</v>
      </c>
      <c r="J13128" s="2">
        <v>0.0</v>
      </c>
      <c r="K13128" s="2">
        <f t="shared" si="1"/>
        <v>1</v>
      </c>
      <c r="L13128" s="4">
        <v>1.0</v>
      </c>
      <c r="M13128" s="4"/>
    </row>
    <row r="13129" ht="14.25" customHeight="1">
      <c r="A13129" s="2" t="s">
        <v>13047</v>
      </c>
      <c r="B13129" s="2">
        <v>0.982852637767791</v>
      </c>
      <c r="C13129" s="2">
        <v>0.0013963046949356</v>
      </c>
      <c r="D13129" s="2">
        <v>0.050225980579853</v>
      </c>
      <c r="E13129" s="2">
        <v>0.410799771547317</v>
      </c>
      <c r="F13129" s="5">
        <v>0.977153062820434</v>
      </c>
      <c r="G13129" s="2">
        <v>0.0085752671584486</v>
      </c>
      <c r="H13129" s="2">
        <v>0.0</v>
      </c>
      <c r="I13129" s="2">
        <v>0.0</v>
      </c>
      <c r="J13129" s="2">
        <v>0.0</v>
      </c>
      <c r="K13129" s="2">
        <f t="shared" si="1"/>
        <v>1</v>
      </c>
      <c r="L13129" s="4">
        <v>1.0</v>
      </c>
      <c r="M13129" s="4"/>
    </row>
    <row r="13130" ht="14.25" customHeight="1">
      <c r="A13130" s="2" t="s">
        <v>13048</v>
      </c>
      <c r="B13130" s="2">
        <v>0.968577802181244</v>
      </c>
      <c r="C13130" s="2">
        <v>0.0024923994205892</v>
      </c>
      <c r="D13130" s="2">
        <v>0.0352538898587226</v>
      </c>
      <c r="E13130" s="2">
        <v>0.383245408535003</v>
      </c>
      <c r="F13130" s="5">
        <v>0.964857757091522</v>
      </c>
      <c r="G13130" s="2">
        <v>0.0150233618915081</v>
      </c>
      <c r="H13130" s="2">
        <v>0.0</v>
      </c>
      <c r="I13130" s="2">
        <v>0.0</v>
      </c>
      <c r="J13130" s="2">
        <v>0.0</v>
      </c>
      <c r="K13130" s="2">
        <f t="shared" si="1"/>
        <v>1</v>
      </c>
      <c r="L13130" s="4">
        <v>1.0</v>
      </c>
      <c r="M13130" s="4"/>
    </row>
    <row r="13131" ht="14.25" customHeight="1">
      <c r="A13131" s="2" t="s">
        <v>13049</v>
      </c>
      <c r="B13131" s="2">
        <v>0.988743245601654</v>
      </c>
      <c r="C13131" s="2">
        <v>0.0039653084240853</v>
      </c>
      <c r="D13131" s="2">
        <v>0.0494733713567256</v>
      </c>
      <c r="E13131" s="2">
        <v>0.587294936180114</v>
      </c>
      <c r="F13131" s="5">
        <v>0.980880916118621</v>
      </c>
      <c r="G13131" s="2">
        <v>0.0160070061683654</v>
      </c>
      <c r="H13131" s="2">
        <v>0.0</v>
      </c>
      <c r="I13131" s="2">
        <v>0.0</v>
      </c>
      <c r="J13131" s="2">
        <v>0.0</v>
      </c>
      <c r="K13131" s="2">
        <f t="shared" si="1"/>
        <v>1</v>
      </c>
      <c r="L13131" s="4">
        <v>1.0</v>
      </c>
      <c r="M13131" s="4"/>
    </row>
    <row r="13132" ht="14.25" customHeight="1">
      <c r="A13132" s="2" t="s">
        <v>13050</v>
      </c>
      <c r="B13132" s="2">
        <v>0.969639658927917</v>
      </c>
      <c r="C13132" s="2">
        <v>0.0031715638469904</v>
      </c>
      <c r="D13132" s="2">
        <v>0.0602573417127132</v>
      </c>
      <c r="E13132" s="2">
        <v>0.411951094865798</v>
      </c>
      <c r="F13132" s="5">
        <v>0.979643046855926</v>
      </c>
      <c r="G13132" s="2">
        <v>0.0129875196143984</v>
      </c>
      <c r="H13132" s="2">
        <v>0.0</v>
      </c>
      <c r="I13132" s="2">
        <v>0.0</v>
      </c>
      <c r="J13132" s="2">
        <v>0.0</v>
      </c>
      <c r="K13132" s="2">
        <f t="shared" si="1"/>
        <v>1</v>
      </c>
      <c r="L13132" s="4">
        <v>1.0</v>
      </c>
      <c r="M13132" s="4"/>
    </row>
    <row r="13133" ht="14.25" customHeight="1">
      <c r="A13133" s="2" t="s">
        <v>13051</v>
      </c>
      <c r="B13133" s="2">
        <v>0.993094861507415</v>
      </c>
      <c r="C13133" s="2">
        <v>0.0024097827263176</v>
      </c>
      <c r="D13133" s="2">
        <v>0.0160147584974765</v>
      </c>
      <c r="E13133" s="2">
        <v>0.0352969244122505</v>
      </c>
      <c r="F13133" s="5">
        <v>0.996893942356109</v>
      </c>
      <c r="G13133" s="2">
        <v>0.0082492493093013</v>
      </c>
      <c r="H13133" s="2">
        <v>0.0</v>
      </c>
      <c r="I13133" s="2">
        <v>0.0</v>
      </c>
      <c r="J13133" s="2">
        <v>0.0</v>
      </c>
      <c r="K13133" s="2">
        <f t="shared" si="1"/>
        <v>1</v>
      </c>
      <c r="L13133" s="4">
        <v>1.0</v>
      </c>
      <c r="M13133" s="4"/>
    </row>
    <row r="13134" ht="14.25" customHeight="1">
      <c r="A13134" s="2" t="s">
        <v>13052</v>
      </c>
      <c r="B13134" s="2">
        <v>0.950983762741088</v>
      </c>
      <c r="C13134" s="2">
        <v>3.261909878347E-4</v>
      </c>
      <c r="D13134" s="2">
        <v>0.0019948503468185</v>
      </c>
      <c r="E13134" s="2">
        <v>0.0118350237607955</v>
      </c>
      <c r="F13134" s="5">
        <v>0.962127447128296</v>
      </c>
      <c r="G13134" s="2">
        <v>0.005082176066935</v>
      </c>
      <c r="H13134" s="2">
        <v>0.0</v>
      </c>
      <c r="I13134" s="2">
        <v>0.0</v>
      </c>
      <c r="J13134" s="2">
        <v>0.0</v>
      </c>
      <c r="K13134" s="2">
        <f t="shared" si="1"/>
        <v>1</v>
      </c>
      <c r="L13134" s="4">
        <v>1.0</v>
      </c>
      <c r="M13134" s="4"/>
    </row>
    <row r="13135" ht="14.25" customHeight="1">
      <c r="A13135" s="2" t="s">
        <v>13053</v>
      </c>
      <c r="B13135" s="2">
        <v>0.924948513507843</v>
      </c>
      <c r="C13135" s="2">
        <v>4.247981123626E-4</v>
      </c>
      <c r="D13135" s="2">
        <v>0.0020503806881606</v>
      </c>
      <c r="E13135" s="2">
        <v>0.0166761316359043</v>
      </c>
      <c r="F13135" s="5">
        <v>0.951848685741424</v>
      </c>
      <c r="G13135" s="2">
        <v>0.0074032633565366</v>
      </c>
      <c r="H13135" s="2">
        <v>0.0</v>
      </c>
      <c r="I13135" s="2">
        <v>0.0</v>
      </c>
      <c r="J13135" s="2">
        <v>0.0</v>
      </c>
      <c r="K13135" s="2">
        <f t="shared" si="1"/>
        <v>1</v>
      </c>
      <c r="L13135" s="4">
        <v>1.0</v>
      </c>
      <c r="M13135" s="4"/>
    </row>
    <row r="13136" ht="14.25" customHeight="1">
      <c r="A13136" s="2" t="s">
        <v>13054</v>
      </c>
      <c r="B13136" s="2">
        <v>0.96530944108963</v>
      </c>
      <c r="C13136" s="2">
        <v>4.453185829333E-4</v>
      </c>
      <c r="D13136" s="2">
        <v>0.002276113955304</v>
      </c>
      <c r="E13136" s="2">
        <v>0.0094064380973577</v>
      </c>
      <c r="F13136" s="5">
        <v>0.973221480846405</v>
      </c>
      <c r="G13136" s="2">
        <v>0.009576448239386</v>
      </c>
      <c r="H13136" s="2">
        <v>0.0</v>
      </c>
      <c r="I13136" s="2">
        <v>0.0</v>
      </c>
      <c r="J13136" s="2">
        <v>0.0</v>
      </c>
      <c r="K13136" s="2">
        <f t="shared" si="1"/>
        <v>1</v>
      </c>
      <c r="L13136" s="4">
        <v>1.0</v>
      </c>
      <c r="M13136" s="4"/>
    </row>
    <row r="13137" ht="14.25" customHeight="1">
      <c r="A13137" s="2" t="s">
        <v>13055</v>
      </c>
      <c r="B13137" s="2">
        <v>0.955695271492004</v>
      </c>
      <c r="C13137" s="2">
        <v>0.0038681398145854</v>
      </c>
      <c r="D13137" s="2">
        <v>0.0566321834921836</v>
      </c>
      <c r="E13137" s="2">
        <v>0.233690679073333</v>
      </c>
      <c r="F13137" s="5">
        <v>0.965542614459991</v>
      </c>
      <c r="G13137" s="2">
        <v>0.0400870479643344</v>
      </c>
      <c r="H13137" s="2">
        <v>0.0</v>
      </c>
      <c r="I13137" s="2">
        <v>0.0</v>
      </c>
      <c r="J13137" s="2">
        <v>0.0</v>
      </c>
      <c r="K13137" s="2">
        <f t="shared" si="1"/>
        <v>1</v>
      </c>
      <c r="L13137" s="4">
        <v>1.0</v>
      </c>
      <c r="M13137" s="4"/>
    </row>
    <row r="13138" ht="14.25" customHeight="1">
      <c r="A13138" s="2" t="s">
        <v>13056</v>
      </c>
      <c r="B13138" s="2">
        <v>0.963051617145538</v>
      </c>
      <c r="C13138" s="2">
        <v>0.0049064769409596</v>
      </c>
      <c r="D13138" s="2">
        <v>0.0626590773463249</v>
      </c>
      <c r="E13138" s="2">
        <v>0.605973303318023</v>
      </c>
      <c r="F13138" s="5">
        <v>0.939911246299743</v>
      </c>
      <c r="G13138" s="2">
        <v>0.0405845381319522</v>
      </c>
      <c r="H13138" s="2">
        <v>0.0</v>
      </c>
      <c r="I13138" s="2">
        <v>0.0</v>
      </c>
      <c r="J13138" s="2">
        <v>0.0</v>
      </c>
      <c r="K13138" s="2">
        <f t="shared" si="1"/>
        <v>1</v>
      </c>
      <c r="L13138" s="4">
        <v>1.0</v>
      </c>
      <c r="M13138" s="4"/>
    </row>
    <row r="13139" ht="14.25" customHeight="1">
      <c r="A13139" s="2" t="s">
        <v>13057</v>
      </c>
      <c r="B13139" s="2">
        <v>0.945467233657836</v>
      </c>
      <c r="C13139" s="2">
        <v>0.0025558089837431</v>
      </c>
      <c r="D13139" s="2">
        <v>0.044249627739191</v>
      </c>
      <c r="E13139" s="2">
        <v>0.318651258945465</v>
      </c>
      <c r="F13139" s="5">
        <v>0.930652141571044</v>
      </c>
      <c r="G13139" s="2">
        <v>0.0159990303218364</v>
      </c>
      <c r="H13139" s="2">
        <v>0.0</v>
      </c>
      <c r="I13139" s="2">
        <v>0.0</v>
      </c>
      <c r="J13139" s="2">
        <v>0.0</v>
      </c>
      <c r="K13139" s="2">
        <f t="shared" si="1"/>
        <v>1</v>
      </c>
      <c r="L13139" s="4">
        <v>1.0</v>
      </c>
      <c r="M13139" s="4"/>
    </row>
    <row r="13140" ht="14.25" customHeight="1">
      <c r="A13140" s="2" t="s">
        <v>13058</v>
      </c>
      <c r="B13140" s="2">
        <v>0.766473054885864</v>
      </c>
      <c r="C13140" s="2">
        <v>0.0030712035950273</v>
      </c>
      <c r="D13140" s="2">
        <v>0.0215888209640979</v>
      </c>
      <c r="E13140" s="2">
        <v>0.0557135343551635</v>
      </c>
      <c r="F13140" s="5">
        <v>0.735988795757293</v>
      </c>
      <c r="G13140" s="2">
        <v>0.0217199046164751</v>
      </c>
      <c r="H13140" s="2">
        <v>0.0</v>
      </c>
      <c r="I13140" s="2">
        <v>0.0</v>
      </c>
      <c r="J13140" s="2">
        <v>0.0</v>
      </c>
      <c r="K13140" s="2">
        <f t="shared" si="1"/>
        <v>1</v>
      </c>
      <c r="L13140" s="4">
        <v>1.0</v>
      </c>
      <c r="M13140" s="4"/>
    </row>
    <row r="13141" ht="14.25" customHeight="1">
      <c r="A13141" s="2" t="s">
        <v>13059</v>
      </c>
      <c r="B13141" s="2">
        <v>0.869320273399353</v>
      </c>
      <c r="C13141" s="2">
        <v>0.0036229158286005</v>
      </c>
      <c r="D13141" s="2">
        <v>0.0190089158713817</v>
      </c>
      <c r="E13141" s="2">
        <v>0.0674927607178688</v>
      </c>
      <c r="F13141" s="5">
        <v>0.893114805221557</v>
      </c>
      <c r="G13141" s="2">
        <v>0.0182517599314451</v>
      </c>
      <c r="H13141" s="2">
        <v>0.0</v>
      </c>
      <c r="I13141" s="2">
        <v>0.0</v>
      </c>
      <c r="J13141" s="2">
        <v>0.0</v>
      </c>
      <c r="K13141" s="2">
        <f t="shared" si="1"/>
        <v>1</v>
      </c>
      <c r="L13141" s="4">
        <v>1.0</v>
      </c>
      <c r="M13141" s="4"/>
    </row>
    <row r="13142" ht="14.25" customHeight="1">
      <c r="A13142" s="2" t="s">
        <v>13060</v>
      </c>
      <c r="B13142" s="2">
        <v>0.962954580783844</v>
      </c>
      <c r="C13142" s="2">
        <v>0.002892411313951</v>
      </c>
      <c r="D13142" s="2">
        <v>0.0191085562109947</v>
      </c>
      <c r="E13142" s="2">
        <v>0.0238551031798124</v>
      </c>
      <c r="F13142" s="5">
        <v>0.963681817054748</v>
      </c>
      <c r="G13142" s="2">
        <v>0.0130425002425909</v>
      </c>
      <c r="H13142" s="2">
        <v>0.0</v>
      </c>
      <c r="I13142" s="2">
        <v>0.0</v>
      </c>
      <c r="J13142" s="2">
        <v>0.0</v>
      </c>
      <c r="K13142" s="2">
        <f t="shared" si="1"/>
        <v>1</v>
      </c>
      <c r="L13142" s="4">
        <v>1.0</v>
      </c>
      <c r="M13142" s="4"/>
    </row>
    <row r="13143" ht="14.25" customHeight="1">
      <c r="A13143" s="2" t="s">
        <v>13061</v>
      </c>
      <c r="B13143" s="2">
        <v>0.800924181938171</v>
      </c>
      <c r="C13143" s="2">
        <v>0.0041031800210475</v>
      </c>
      <c r="D13143" s="2">
        <v>0.0182651355862617</v>
      </c>
      <c r="E13143" s="2">
        <v>0.0020404553506523</v>
      </c>
      <c r="F13143" s="5">
        <v>0.769199788570404</v>
      </c>
      <c r="G13143" s="2">
        <v>0.0259141754359006</v>
      </c>
      <c r="H13143" s="2">
        <v>0.0</v>
      </c>
      <c r="I13143" s="2">
        <v>0.0</v>
      </c>
      <c r="J13143" s="2">
        <v>0.0</v>
      </c>
      <c r="K13143" s="2">
        <f t="shared" si="1"/>
        <v>1</v>
      </c>
      <c r="L13143" s="4">
        <v>1.0</v>
      </c>
      <c r="M13143" s="4"/>
    </row>
    <row r="13144" ht="14.25" customHeight="1">
      <c r="A13144" s="2" t="s">
        <v>13062</v>
      </c>
      <c r="B13144" s="2">
        <v>0.853807926177978</v>
      </c>
      <c r="C13144" s="2">
        <v>0.0042472523637115</v>
      </c>
      <c r="D13144" s="2">
        <v>0.0207985248416662</v>
      </c>
      <c r="E13144" s="2">
        <v>0.0036894688382744</v>
      </c>
      <c r="F13144" s="5">
        <v>0.855504810810089</v>
      </c>
      <c r="G13144" s="2">
        <v>0.0219139326363801</v>
      </c>
      <c r="H13144" s="2">
        <v>0.0</v>
      </c>
      <c r="I13144" s="2">
        <v>0.0</v>
      </c>
      <c r="J13144" s="2">
        <v>0.0</v>
      </c>
      <c r="K13144" s="2">
        <f t="shared" si="1"/>
        <v>1</v>
      </c>
      <c r="L13144" s="4">
        <v>1.0</v>
      </c>
      <c r="M13144" s="4"/>
    </row>
    <row r="13145" ht="14.25" customHeight="1">
      <c r="A13145" s="2" t="s">
        <v>13063</v>
      </c>
      <c r="B13145" s="2">
        <v>0.866048574447631</v>
      </c>
      <c r="C13145" s="2">
        <v>0.0012727343710139</v>
      </c>
      <c r="D13145" s="2">
        <v>0.0238020457327365</v>
      </c>
      <c r="E13145" s="2">
        <v>0.0071632773615419</v>
      </c>
      <c r="F13145" s="5">
        <v>0.826669633388519</v>
      </c>
      <c r="G13145" s="2">
        <v>0.010848980396986</v>
      </c>
      <c r="H13145" s="2">
        <v>0.0</v>
      </c>
      <c r="I13145" s="2">
        <v>0.0</v>
      </c>
      <c r="J13145" s="2">
        <v>0.0</v>
      </c>
      <c r="K13145" s="2">
        <f t="shared" si="1"/>
        <v>1</v>
      </c>
      <c r="L13145" s="4">
        <v>1.0</v>
      </c>
      <c r="M13145" s="4"/>
    </row>
    <row r="13146" ht="14.25" customHeight="1">
      <c r="A13146" s="2" t="s">
        <v>13064</v>
      </c>
      <c r="B13146" s="2">
        <v>0.946737229824066</v>
      </c>
      <c r="C13146" s="2">
        <v>0.002514304826036</v>
      </c>
      <c r="D13146" s="2">
        <v>0.0189082026481628</v>
      </c>
      <c r="E13146" s="2">
        <v>0.0024367361329495</v>
      </c>
      <c r="F13146" s="5">
        <v>0.941856384277343</v>
      </c>
      <c r="G13146" s="2">
        <v>0.0120355887338519</v>
      </c>
      <c r="H13146" s="2">
        <v>0.0</v>
      </c>
      <c r="I13146" s="2">
        <v>0.0</v>
      </c>
      <c r="J13146" s="2">
        <v>0.0</v>
      </c>
      <c r="K13146" s="2">
        <f t="shared" si="1"/>
        <v>1</v>
      </c>
      <c r="L13146" s="4">
        <v>1.0</v>
      </c>
      <c r="M13146" s="4"/>
    </row>
    <row r="13147" ht="14.25" customHeight="1">
      <c r="A13147" s="2" t="s">
        <v>13065</v>
      </c>
      <c r="B13147" s="2">
        <v>0.957294583320617</v>
      </c>
      <c r="C13147" s="2">
        <v>0.0036270769778639</v>
      </c>
      <c r="D13147" s="2">
        <v>0.0186720732599496</v>
      </c>
      <c r="E13147" s="2">
        <v>0.001857106690295</v>
      </c>
      <c r="F13147" s="5">
        <v>0.960748553276062</v>
      </c>
      <c r="G13147" s="2">
        <v>0.0178410056978464</v>
      </c>
      <c r="H13147" s="2">
        <v>0.0</v>
      </c>
      <c r="I13147" s="2">
        <v>0.0</v>
      </c>
      <c r="J13147" s="2">
        <v>0.0</v>
      </c>
      <c r="K13147" s="2">
        <f t="shared" si="1"/>
        <v>1</v>
      </c>
      <c r="L13147" s="4">
        <v>1.0</v>
      </c>
      <c r="M13147" s="4"/>
    </row>
    <row r="13148" ht="14.25" customHeight="1">
      <c r="A13148" s="2" t="s">
        <v>13066</v>
      </c>
      <c r="B13148" s="2">
        <v>0.818025231361389</v>
      </c>
      <c r="C13148" s="2">
        <v>0.0026960175018757</v>
      </c>
      <c r="D13148" s="2">
        <v>0.0176608096808195</v>
      </c>
      <c r="E13148" s="2">
        <v>0.0030219175387173</v>
      </c>
      <c r="F13148" s="5">
        <v>0.815747201442718</v>
      </c>
      <c r="G13148" s="2">
        <v>0.0278127901256084</v>
      </c>
      <c r="H13148" s="2">
        <v>0.0</v>
      </c>
      <c r="I13148" s="2">
        <v>0.0</v>
      </c>
      <c r="J13148" s="2">
        <v>0.0</v>
      </c>
      <c r="K13148" s="2">
        <f t="shared" si="1"/>
        <v>1</v>
      </c>
      <c r="L13148" s="4">
        <v>1.0</v>
      </c>
      <c r="M13148" s="4"/>
    </row>
    <row r="13149" ht="14.25" customHeight="1">
      <c r="A13149" s="2" t="s">
        <v>13067</v>
      </c>
      <c r="B13149" s="2">
        <v>0.894934058189392</v>
      </c>
      <c r="C13149" s="2">
        <v>0.0015354268252849</v>
      </c>
      <c r="D13149" s="2">
        <v>0.0286872722208499</v>
      </c>
      <c r="E13149" s="2">
        <v>0.0025061438791453</v>
      </c>
      <c r="F13149" s="5">
        <v>0.845862627029419</v>
      </c>
      <c r="G13149" s="2">
        <v>0.0137672498822212</v>
      </c>
      <c r="H13149" s="2">
        <v>0.0</v>
      </c>
      <c r="I13149" s="2">
        <v>0.0</v>
      </c>
      <c r="J13149" s="2">
        <v>0.0</v>
      </c>
      <c r="K13149" s="2">
        <f t="shared" si="1"/>
        <v>1</v>
      </c>
      <c r="L13149" s="4">
        <v>1.0</v>
      </c>
      <c r="M13149" s="4"/>
    </row>
    <row r="13150" ht="14.25" customHeight="1">
      <c r="A13150" s="2" t="s">
        <v>13068</v>
      </c>
      <c r="B13150" s="2">
        <v>0.251754075288772</v>
      </c>
      <c r="C13150" s="2">
        <v>5.740051274187E-4</v>
      </c>
      <c r="D13150" s="2">
        <v>0.0038436227478086</v>
      </c>
      <c r="E13150" s="2">
        <v>2.050639595836E-4</v>
      </c>
      <c r="F13150" s="5">
        <v>0.234077632427215</v>
      </c>
      <c r="G13150" s="2">
        <v>0.0147020444273948</v>
      </c>
      <c r="H13150" s="2">
        <v>0.0</v>
      </c>
      <c r="I13150" s="2">
        <v>0.0</v>
      </c>
      <c r="J13150" s="2">
        <v>0.0</v>
      </c>
      <c r="K13150" s="2">
        <f t="shared" si="1"/>
        <v>0</v>
      </c>
      <c r="L13150" s="4">
        <v>1.0</v>
      </c>
      <c r="M13150" s="4"/>
    </row>
    <row r="13151" ht="14.25" customHeight="1">
      <c r="A13151" s="2" t="s">
        <v>13069</v>
      </c>
      <c r="B13151" s="2">
        <v>0.438099533319473</v>
      </c>
      <c r="C13151" s="2">
        <v>0.0030370238237082</v>
      </c>
      <c r="D13151" s="2">
        <v>0.171629428863525</v>
      </c>
      <c r="E13151" s="2">
        <v>0.0026924440171569</v>
      </c>
      <c r="F13151" s="5">
        <v>0.23374418914318</v>
      </c>
      <c r="G13151" s="2">
        <v>0.0616017542779445</v>
      </c>
      <c r="H13151" s="2">
        <v>0.0</v>
      </c>
      <c r="I13151" s="2">
        <v>0.0</v>
      </c>
      <c r="J13151" s="2">
        <v>0.0</v>
      </c>
      <c r="K13151" s="2">
        <f t="shared" si="1"/>
        <v>0</v>
      </c>
      <c r="L13151" s="4">
        <v>1.0</v>
      </c>
      <c r="M13151" s="4"/>
    </row>
    <row r="13152" ht="14.25" customHeight="1">
      <c r="A13152" s="2" t="s">
        <v>13070</v>
      </c>
      <c r="B13152" s="2">
        <v>0.0085016787052154</v>
      </c>
      <c r="C13152" s="2">
        <v>3.2131174521055E-5</v>
      </c>
      <c r="D13152" s="2">
        <v>4.82317758724E-4</v>
      </c>
      <c r="E13152" s="2">
        <v>1.50714176925248E-5</v>
      </c>
      <c r="F13152" s="5">
        <v>0.0021057322155684</v>
      </c>
      <c r="G13152" s="2">
        <v>0.0044944840483367</v>
      </c>
      <c r="H13152" s="2">
        <v>0.0</v>
      </c>
      <c r="I13152" s="2">
        <v>0.0</v>
      </c>
      <c r="J13152" s="2">
        <v>0.0</v>
      </c>
      <c r="K13152" s="2">
        <f t="shared" si="1"/>
        <v>0</v>
      </c>
      <c r="L13152" s="4">
        <v>1.0</v>
      </c>
      <c r="M13152" s="4"/>
    </row>
    <row r="13153" ht="14.25" customHeight="1">
      <c r="A13153" s="2" t="s">
        <v>13071</v>
      </c>
      <c r="B13153" s="2">
        <v>0.172518670558929</v>
      </c>
      <c r="C13153" s="2">
        <v>9.169342229142E-4</v>
      </c>
      <c r="D13153" s="2">
        <v>0.0071280840784311</v>
      </c>
      <c r="E13153" s="2">
        <v>3.015797410625E-4</v>
      </c>
      <c r="F13153" s="5">
        <v>0.0760053023695945</v>
      </c>
      <c r="G13153" s="2">
        <v>0.0681803673505783</v>
      </c>
      <c r="H13153" s="2">
        <v>0.0</v>
      </c>
      <c r="I13153" s="2">
        <v>0.0</v>
      </c>
      <c r="J13153" s="2">
        <v>0.0</v>
      </c>
      <c r="K13153" s="2">
        <f t="shared" si="1"/>
        <v>0</v>
      </c>
      <c r="L13153" s="4">
        <v>1.0</v>
      </c>
      <c r="M13153" s="4"/>
    </row>
    <row r="13154" ht="14.25" customHeight="1">
      <c r="A13154" s="2" t="s">
        <v>13072</v>
      </c>
      <c r="B13154" s="2">
        <v>0.0817318186163902</v>
      </c>
      <c r="C13154" s="2">
        <v>4.750609805341E-4</v>
      </c>
      <c r="D13154" s="2">
        <v>8.029228192754E-4</v>
      </c>
      <c r="E13154" s="2">
        <v>5.98814222030341E-5</v>
      </c>
      <c r="F13154" s="5">
        <v>0.0046819755807518</v>
      </c>
      <c r="G13154" s="2">
        <v>0.058801632374525</v>
      </c>
      <c r="H13154" s="2">
        <v>0.0</v>
      </c>
      <c r="I13154" s="2">
        <v>0.0</v>
      </c>
      <c r="J13154" s="2">
        <v>0.0</v>
      </c>
      <c r="K13154" s="2">
        <f t="shared" si="1"/>
        <v>0</v>
      </c>
      <c r="L13154" s="4">
        <v>1.0</v>
      </c>
      <c r="M13154" s="4"/>
    </row>
    <row r="13155" ht="14.25" customHeight="1">
      <c r="A13155" s="2" t="s">
        <v>13073</v>
      </c>
      <c r="B13155" s="2">
        <v>0.0497621558606624</v>
      </c>
      <c r="C13155" s="2">
        <v>3.518132434692E-4</v>
      </c>
      <c r="D13155" s="2">
        <v>0.0012603080831468</v>
      </c>
      <c r="E13155" s="2">
        <v>6.8361303419806E-5</v>
      </c>
      <c r="F13155" s="5">
        <v>0.005372114945203</v>
      </c>
      <c r="G13155" s="2">
        <v>0.0341061539947986</v>
      </c>
      <c r="H13155" s="2">
        <v>0.0</v>
      </c>
      <c r="I13155" s="2">
        <v>0.0</v>
      </c>
      <c r="J13155" s="2">
        <v>0.0</v>
      </c>
      <c r="K13155" s="2">
        <f t="shared" si="1"/>
        <v>0</v>
      </c>
      <c r="L13155" s="4">
        <v>1.0</v>
      </c>
      <c r="M13155" s="4"/>
    </row>
    <row r="13156" ht="14.25" customHeight="1">
      <c r="A13156" s="2" t="s">
        <v>13074</v>
      </c>
      <c r="B13156" s="2">
        <v>0.271912097930908</v>
      </c>
      <c r="C13156" s="2">
        <v>9.389601764269E-4</v>
      </c>
      <c r="D13156" s="2">
        <v>0.109109051525592</v>
      </c>
      <c r="E13156" s="2">
        <v>0.0018034280510619</v>
      </c>
      <c r="F13156" s="5">
        <v>0.109207928180694</v>
      </c>
      <c r="G13156" s="2">
        <v>0.0359011366963386</v>
      </c>
      <c r="H13156" s="2">
        <v>0.0</v>
      </c>
      <c r="I13156" s="2">
        <v>0.0</v>
      </c>
      <c r="J13156" s="2">
        <v>0.0</v>
      </c>
      <c r="K13156" s="2">
        <f t="shared" si="1"/>
        <v>0</v>
      </c>
      <c r="L13156" s="4">
        <v>1.0</v>
      </c>
      <c r="M13156" s="4"/>
    </row>
    <row r="13157" ht="14.25" customHeight="1">
      <c r="A13157" s="2" t="s">
        <v>13075</v>
      </c>
      <c r="B13157" s="2">
        <v>0.174213081598281</v>
      </c>
      <c r="C13157" s="2">
        <v>0.0015357702504843</v>
      </c>
      <c r="D13157" s="2">
        <v>0.0012230271240696</v>
      </c>
      <c r="E13157" s="2">
        <v>9.20261882129125E-5</v>
      </c>
      <c r="F13157" s="5">
        <v>0.0086126355454325</v>
      </c>
      <c r="G13157" s="2">
        <v>0.120503708720207</v>
      </c>
      <c r="H13157" s="2">
        <v>0.0</v>
      </c>
      <c r="I13157" s="2">
        <v>0.0</v>
      </c>
      <c r="J13157" s="2">
        <v>0.0</v>
      </c>
      <c r="K13157" s="2">
        <f t="shared" si="1"/>
        <v>0</v>
      </c>
      <c r="L13157" s="4">
        <v>1.0</v>
      </c>
      <c r="M13157" s="4"/>
    </row>
    <row r="13158" ht="14.25" customHeight="1">
      <c r="A13158" s="2" t="s">
        <v>13076</v>
      </c>
      <c r="B13158" s="2">
        <v>0.111792579293251</v>
      </c>
      <c r="C13158" s="2">
        <v>6.112002301961E-4</v>
      </c>
      <c r="D13158" s="2">
        <v>5.094356602057E-4</v>
      </c>
      <c r="E13158" s="2">
        <v>6.93189940648153E-5</v>
      </c>
      <c r="F13158" s="5">
        <v>0.0063608302734792</v>
      </c>
      <c r="G13158" s="2">
        <v>0.0730076283216476</v>
      </c>
      <c r="H13158" s="2">
        <v>0.0</v>
      </c>
      <c r="I13158" s="2">
        <v>0.0</v>
      </c>
      <c r="J13158" s="2">
        <v>0.0</v>
      </c>
      <c r="K13158" s="2">
        <f t="shared" si="1"/>
        <v>0</v>
      </c>
      <c r="L13158" s="4">
        <v>1.0</v>
      </c>
      <c r="M13158" s="4"/>
    </row>
    <row r="13159" ht="14.25" customHeight="1">
      <c r="A13159" s="2" t="s">
        <v>13077</v>
      </c>
      <c r="B13159" s="2">
        <v>0.04271100461483</v>
      </c>
      <c r="C13159" s="2">
        <v>3.608962870202E-4</v>
      </c>
      <c r="D13159" s="2">
        <v>2.424230042379E-4</v>
      </c>
      <c r="E13159" s="2">
        <v>5.21669244335498E-5</v>
      </c>
      <c r="F13159" s="5">
        <v>0.0036718444898724</v>
      </c>
      <c r="G13159" s="2">
        <v>0.0297698713839054</v>
      </c>
      <c r="H13159" s="2">
        <v>0.0</v>
      </c>
      <c r="I13159" s="2">
        <v>0.0</v>
      </c>
      <c r="J13159" s="2">
        <v>0.0</v>
      </c>
      <c r="K13159" s="2">
        <f t="shared" si="1"/>
        <v>0</v>
      </c>
      <c r="L13159" s="4">
        <v>1.0</v>
      </c>
      <c r="M13159" s="4"/>
    </row>
    <row r="13160" ht="14.25" customHeight="1">
      <c r="A13160" s="2" t="s">
        <v>13078</v>
      </c>
      <c r="B13160" s="2">
        <v>0.0164702981710433</v>
      </c>
      <c r="C13160" s="2">
        <v>7.560830563306E-4</v>
      </c>
      <c r="D13160" s="2">
        <v>3.492704126983E-4</v>
      </c>
      <c r="E13160" s="2">
        <v>3.7019624869572E-5</v>
      </c>
      <c r="F13160" s="5">
        <v>0.0035007775295525</v>
      </c>
      <c r="G13160" s="2">
        <v>0.0151934511959552</v>
      </c>
      <c r="H13160" s="2">
        <v>0.0</v>
      </c>
      <c r="I13160" s="2">
        <v>0.0</v>
      </c>
      <c r="J13160" s="2">
        <v>0.0</v>
      </c>
      <c r="K13160" s="2">
        <f t="shared" si="1"/>
        <v>0</v>
      </c>
      <c r="L13160" s="4">
        <v>1.0</v>
      </c>
      <c r="M13160" s="4"/>
    </row>
    <row r="13161" ht="14.25" customHeight="1">
      <c r="A13161" s="2" t="s">
        <v>13079</v>
      </c>
      <c r="B13161" s="2">
        <v>2.714447909966E-4</v>
      </c>
      <c r="C13161" s="2">
        <v>2.08339315577177E-5</v>
      </c>
      <c r="D13161" s="2">
        <v>8.52496881975639E-8</v>
      </c>
      <c r="E13161" s="2">
        <v>1.23998233902966E-8</v>
      </c>
      <c r="F13161" s="5">
        <v>1.90694663615431E-5</v>
      </c>
      <c r="G13161" s="2">
        <v>6.55037874821573E-5</v>
      </c>
      <c r="H13161" s="2">
        <v>0.0</v>
      </c>
      <c r="I13161" s="2">
        <v>0.0</v>
      </c>
      <c r="J13161" s="2">
        <v>0.0</v>
      </c>
      <c r="K13161" s="2">
        <f t="shared" si="1"/>
        <v>0</v>
      </c>
      <c r="L13161" s="4">
        <v>1.0</v>
      </c>
      <c r="M13161" s="4"/>
    </row>
    <row r="13162" ht="14.25" customHeight="1">
      <c r="A13162" s="2" t="s">
        <v>13080</v>
      </c>
      <c r="B13162" s="2">
        <v>1.944297546287E-4</v>
      </c>
      <c r="C13162" s="2">
        <v>7.71347185946069E-6</v>
      </c>
      <c r="D13162" s="2">
        <v>1.30864918901352E-7</v>
      </c>
      <c r="E13162" s="2">
        <v>1.34917277350155E-8</v>
      </c>
      <c r="F13162" s="5">
        <v>2.00186823349213E-5</v>
      </c>
      <c r="G13162" s="2">
        <v>8.08142940513789E-5</v>
      </c>
      <c r="H13162" s="2">
        <v>0.0</v>
      </c>
      <c r="I13162" s="2">
        <v>0.0</v>
      </c>
      <c r="J13162" s="2">
        <v>0.0</v>
      </c>
      <c r="K13162" s="2">
        <f t="shared" si="1"/>
        <v>0</v>
      </c>
      <c r="L13162" s="4">
        <v>1.0</v>
      </c>
      <c r="M13162" s="4"/>
    </row>
    <row r="13163" ht="14.25" customHeight="1">
      <c r="A13163" s="2" t="s">
        <v>13081</v>
      </c>
      <c r="B13163" s="2">
        <v>2.24136274482589E-5</v>
      </c>
      <c r="C13163" s="2">
        <v>1.17103795105322E-7</v>
      </c>
      <c r="D13163" s="2">
        <v>4.75796433363484E-8</v>
      </c>
      <c r="E13163" s="2">
        <v>9.34118737916378E-9</v>
      </c>
      <c r="F13163" s="5">
        <v>8.83561369846575E-6</v>
      </c>
      <c r="G13163" s="2">
        <v>1.8953289327328E-5</v>
      </c>
      <c r="H13163" s="2">
        <v>0.0</v>
      </c>
      <c r="I13163" s="2">
        <v>0.0</v>
      </c>
      <c r="J13163" s="2">
        <v>0.0</v>
      </c>
      <c r="K13163" s="2">
        <f t="shared" si="1"/>
        <v>0</v>
      </c>
      <c r="L13163" s="4">
        <v>1.0</v>
      </c>
      <c r="M13163" s="4"/>
    </row>
    <row r="13164" ht="14.25" customHeight="1">
      <c r="A13164" s="2" t="s">
        <v>13082</v>
      </c>
      <c r="B13164" s="2">
        <v>8.94802087714197E-6</v>
      </c>
      <c r="C13164" s="2">
        <v>4.88368767648239E-9</v>
      </c>
      <c r="D13164" s="2">
        <v>5.44532383628393E-8</v>
      </c>
      <c r="E13164" s="2">
        <v>1.33965167847804E-8</v>
      </c>
      <c r="F13164" s="5">
        <v>2.79749860965239E-6</v>
      </c>
      <c r="G13164" s="2">
        <v>1.39642770591308E-5</v>
      </c>
      <c r="H13164" s="2">
        <v>0.0</v>
      </c>
      <c r="I13164" s="2">
        <v>0.0</v>
      </c>
      <c r="J13164" s="2">
        <v>0.0</v>
      </c>
      <c r="K13164" s="2">
        <f t="shared" si="1"/>
        <v>0</v>
      </c>
      <c r="L13164" s="4">
        <v>1.0</v>
      </c>
      <c r="M13164" s="4"/>
    </row>
    <row r="13165" ht="14.25" customHeight="1">
      <c r="A13165" s="2" t="s">
        <v>13083</v>
      </c>
      <c r="B13165" s="2">
        <v>5.87896147408173E-6</v>
      </c>
      <c r="C13165" s="2">
        <v>2.90533874736098E-10</v>
      </c>
      <c r="D13165" s="2">
        <v>3.11854648771259E-8</v>
      </c>
      <c r="E13165" s="2">
        <v>2.30367191988989E-9</v>
      </c>
      <c r="F13165" s="5">
        <v>1.26778809317329E-6</v>
      </c>
      <c r="G13165" s="2">
        <v>5.77562104808748E-6</v>
      </c>
      <c r="H13165" s="2">
        <v>0.0</v>
      </c>
      <c r="I13165" s="2">
        <v>0.0</v>
      </c>
      <c r="J13165" s="2">
        <v>0.0</v>
      </c>
      <c r="K13165" s="2">
        <f t="shared" si="1"/>
        <v>0</v>
      </c>
      <c r="L13165" s="4">
        <v>1.0</v>
      </c>
      <c r="M13165" s="4"/>
    </row>
    <row r="13166" ht="14.25" customHeight="1">
      <c r="A13166" s="2" t="s">
        <v>13084</v>
      </c>
      <c r="B13166" s="2">
        <v>1.62136439030291E-5</v>
      </c>
      <c r="C13166" s="2">
        <v>7.98784649536088E-11</v>
      </c>
      <c r="D13166" s="2">
        <v>7.93406016441622E-8</v>
      </c>
      <c r="E13166" s="2">
        <v>5.27323784638156E-9</v>
      </c>
      <c r="F13166" s="5">
        <v>4.27378017775481E-6</v>
      </c>
      <c r="G13166" s="2">
        <v>1.67354137374786E-5</v>
      </c>
      <c r="H13166" s="2">
        <v>0.0</v>
      </c>
      <c r="I13166" s="2">
        <v>0.0</v>
      </c>
      <c r="J13166" s="2">
        <v>0.0</v>
      </c>
      <c r="K13166" s="2">
        <f t="shared" si="1"/>
        <v>0</v>
      </c>
      <c r="L13166" s="4">
        <v>1.0</v>
      </c>
      <c r="M13166" s="4"/>
    </row>
    <row r="13167" ht="14.25" customHeight="1">
      <c r="A13167" s="2" t="s">
        <v>13085</v>
      </c>
      <c r="B13167" s="2">
        <v>0.124852120876312</v>
      </c>
      <c r="C13167" s="2">
        <v>2.093568182317E-4</v>
      </c>
      <c r="D13167" s="2">
        <v>4.011296550743E-4</v>
      </c>
      <c r="E13167" s="2">
        <v>4.59138063888531E-5</v>
      </c>
      <c r="F13167" s="5">
        <v>0.257444411516189</v>
      </c>
      <c r="G13167" s="2">
        <v>0.0074591641314327</v>
      </c>
      <c r="H13167" s="2">
        <v>1.0</v>
      </c>
      <c r="I13167" s="2">
        <v>1.0</v>
      </c>
      <c r="J13167" s="2">
        <v>1.0</v>
      </c>
      <c r="K13167" s="2">
        <f t="shared" si="1"/>
        <v>0</v>
      </c>
      <c r="L13167" s="4">
        <v>1.0</v>
      </c>
      <c r="M13167" s="4"/>
    </row>
    <row r="13168" ht="14.25" customHeight="1">
      <c r="A13168" s="2" t="s">
        <v>13086</v>
      </c>
      <c r="B13168" s="2">
        <v>0.160803571343421</v>
      </c>
      <c r="C13168" s="2">
        <v>1.844752696342E-4</v>
      </c>
      <c r="D13168" s="2">
        <v>6.218864000402E-4</v>
      </c>
      <c r="E13168" s="2">
        <v>2.236770233139E-4</v>
      </c>
      <c r="F13168" s="5">
        <v>0.269204765558242</v>
      </c>
      <c r="G13168" s="2">
        <v>0.0107955047860741</v>
      </c>
      <c r="H13168" s="2">
        <v>1.0</v>
      </c>
      <c r="I13168" s="2">
        <v>1.0</v>
      </c>
      <c r="J13168" s="2">
        <v>1.0</v>
      </c>
      <c r="K13168" s="2">
        <f t="shared" si="1"/>
        <v>0</v>
      </c>
      <c r="L13168" s="4">
        <v>1.0</v>
      </c>
      <c r="M13168" s="4"/>
    </row>
    <row r="13169" ht="14.25" customHeight="1">
      <c r="A13169" s="2" t="s">
        <v>13087</v>
      </c>
      <c r="B13169" s="2">
        <v>0.008733008056879</v>
      </c>
      <c r="C13169" s="2">
        <v>3.56500277121085E-5</v>
      </c>
      <c r="D13169" s="2">
        <v>1.036586909322E-4</v>
      </c>
      <c r="E13169" s="2">
        <v>3.95827228203415E-5</v>
      </c>
      <c r="F13169" s="5">
        <v>0.0241523999720811</v>
      </c>
      <c r="G13169" s="2">
        <v>7.468776311725E-4</v>
      </c>
      <c r="H13169" s="2">
        <v>1.0</v>
      </c>
      <c r="I13169" s="2">
        <v>1.0</v>
      </c>
      <c r="J13169" s="2">
        <v>1.0</v>
      </c>
      <c r="K13169" s="2">
        <f t="shared" si="1"/>
        <v>0</v>
      </c>
      <c r="L13169" s="4">
        <v>1.0</v>
      </c>
      <c r="M13169" s="4"/>
    </row>
    <row r="13170" ht="14.25" customHeight="1">
      <c r="A13170" s="2" t="s">
        <v>13088</v>
      </c>
      <c r="B13170" s="2">
        <v>0.0023556754458695</v>
      </c>
      <c r="C13170" s="2">
        <v>1.20628283184487E-5</v>
      </c>
      <c r="D13170" s="2">
        <v>1.052785737556E-4</v>
      </c>
      <c r="E13170" s="2">
        <v>1.25879751067259E-5</v>
      </c>
      <c r="F13170" s="5">
        <v>0.0096584782004356</v>
      </c>
      <c r="G13170" s="2">
        <v>2.432349429E-4</v>
      </c>
      <c r="H13170" s="2">
        <v>1.0</v>
      </c>
      <c r="I13170" s="2">
        <v>1.0</v>
      </c>
      <c r="J13170" s="2">
        <v>1.0</v>
      </c>
      <c r="K13170" s="2">
        <f t="shared" si="1"/>
        <v>0</v>
      </c>
      <c r="L13170" s="4">
        <v>1.0</v>
      </c>
      <c r="M13170" s="4"/>
    </row>
    <row r="13171" ht="14.25" customHeight="1">
      <c r="A13171" s="2" t="s">
        <v>13089</v>
      </c>
      <c r="B13171" s="2">
        <v>0.0018490453949198</v>
      </c>
      <c r="C13171" s="2">
        <v>3.17677549901418E-5</v>
      </c>
      <c r="D13171" s="2">
        <v>1.377545413561E-4</v>
      </c>
      <c r="E13171" s="2">
        <v>5.63673747819848E-5</v>
      </c>
      <c r="F13171" s="5">
        <v>0.0030162814073264</v>
      </c>
      <c r="G13171" s="2">
        <v>3.507778455968E-4</v>
      </c>
      <c r="H13171" s="2">
        <v>1.0</v>
      </c>
      <c r="I13171" s="2">
        <v>1.0</v>
      </c>
      <c r="J13171" s="2">
        <v>1.0</v>
      </c>
      <c r="K13171" s="2">
        <f t="shared" si="1"/>
        <v>0</v>
      </c>
      <c r="L13171" s="4">
        <v>1.0</v>
      </c>
      <c r="M13171" s="4"/>
    </row>
    <row r="13172" ht="14.25" customHeight="1">
      <c r="A13172" s="2" t="s">
        <v>13090</v>
      </c>
      <c r="B13172" s="2">
        <v>0.0109228622168302</v>
      </c>
      <c r="C13172" s="2">
        <v>7.71308114053681E-5</v>
      </c>
      <c r="D13172" s="2">
        <v>0.0011494914069771</v>
      </c>
      <c r="E13172" s="2">
        <v>7.344773621298E-4</v>
      </c>
      <c r="F13172" s="5">
        <v>0.018356243148446</v>
      </c>
      <c r="G13172" s="2">
        <v>0.001891980995424</v>
      </c>
      <c r="H13172" s="2">
        <v>1.0</v>
      </c>
      <c r="I13172" s="2">
        <v>1.0</v>
      </c>
      <c r="J13172" s="2">
        <v>1.0</v>
      </c>
      <c r="K13172" s="2">
        <f t="shared" si="1"/>
        <v>0</v>
      </c>
      <c r="L13172" s="4">
        <v>1.0</v>
      </c>
      <c r="M13172" s="4"/>
    </row>
    <row r="13173" ht="14.25" customHeight="1">
      <c r="A13173" s="2" t="s">
        <v>13091</v>
      </c>
      <c r="B13173" s="2">
        <v>0.0075433780439198</v>
      </c>
      <c r="C13173" s="2">
        <v>5.19743116456084E-5</v>
      </c>
      <c r="D13173" s="2">
        <v>1.823923666961E-4</v>
      </c>
      <c r="E13173" s="2">
        <v>1.945252442965E-4</v>
      </c>
      <c r="F13173" s="5">
        <v>0.0144777242094278</v>
      </c>
      <c r="G13173" s="2">
        <v>9.113207343034E-4</v>
      </c>
      <c r="H13173" s="2">
        <v>1.0</v>
      </c>
      <c r="I13173" s="2">
        <v>1.0</v>
      </c>
      <c r="J13173" s="2">
        <v>1.0</v>
      </c>
      <c r="K13173" s="2">
        <f t="shared" si="1"/>
        <v>0</v>
      </c>
      <c r="L13173" s="4">
        <v>1.0</v>
      </c>
      <c r="M13173" s="4"/>
    </row>
    <row r="13174" ht="14.25" customHeight="1">
      <c r="A13174" s="2" t="s">
        <v>13092</v>
      </c>
      <c r="B13174" s="2">
        <v>0.406815528869628</v>
      </c>
      <c r="C13174" s="2">
        <v>3.511421964503E-4</v>
      </c>
      <c r="D13174" s="2">
        <v>0.0018016718095168</v>
      </c>
      <c r="E13174" s="2">
        <v>0.0123911695554852</v>
      </c>
      <c r="F13174" s="5">
        <v>0.583495914936065</v>
      </c>
      <c r="G13174" s="2">
        <v>0.007901600562036</v>
      </c>
      <c r="H13174" s="2">
        <v>1.0</v>
      </c>
      <c r="I13174" s="2">
        <v>1.0</v>
      </c>
      <c r="J13174" s="2">
        <v>1.0</v>
      </c>
      <c r="K13174" s="2">
        <f t="shared" si="1"/>
        <v>0</v>
      </c>
      <c r="L13174" s="4">
        <v>1.0</v>
      </c>
      <c r="M13174" s="4"/>
    </row>
    <row r="13175" ht="14.25" customHeight="1">
      <c r="A13175" s="2" t="s">
        <v>13093</v>
      </c>
      <c r="B13175" s="2">
        <v>0.63490092754364</v>
      </c>
      <c r="C13175" s="2">
        <v>3.947640943806E-4</v>
      </c>
      <c r="D13175" s="2">
        <v>0.0029352884739637</v>
      </c>
      <c r="E13175" s="2">
        <v>0.0218905713409185</v>
      </c>
      <c r="F13175" s="5">
        <v>0.713927745819091</v>
      </c>
      <c r="G13175" s="2">
        <v>0.0076390537433326</v>
      </c>
      <c r="H13175" s="2">
        <v>1.0</v>
      </c>
      <c r="I13175" s="2">
        <v>1.0</v>
      </c>
      <c r="J13175" s="2">
        <v>1.0</v>
      </c>
      <c r="K13175" s="2">
        <f t="shared" si="1"/>
        <v>1</v>
      </c>
      <c r="L13175" s="4">
        <v>1.0</v>
      </c>
      <c r="M13175" s="4"/>
    </row>
    <row r="13176" ht="14.25" customHeight="1">
      <c r="A13176" s="2" t="s">
        <v>13094</v>
      </c>
      <c r="B13176" s="2">
        <v>0.945500493049621</v>
      </c>
      <c r="C13176" s="2">
        <v>4.774470580741E-4</v>
      </c>
      <c r="D13176" s="2">
        <v>0.0108342785388231</v>
      </c>
      <c r="E13176" s="2">
        <v>0.346244871616363</v>
      </c>
      <c r="F13176" s="5">
        <v>0.909471929073333</v>
      </c>
      <c r="G13176" s="2">
        <v>0.0066011087037622</v>
      </c>
      <c r="H13176" s="2">
        <v>1.0</v>
      </c>
      <c r="I13176" s="2">
        <v>1.0</v>
      </c>
      <c r="J13176" s="2">
        <v>1.0</v>
      </c>
      <c r="K13176" s="2">
        <f t="shared" si="1"/>
        <v>1</v>
      </c>
      <c r="L13176" s="4">
        <v>1.0</v>
      </c>
      <c r="M13176" s="4"/>
    </row>
    <row r="13177" ht="14.25" customHeight="1">
      <c r="A13177" s="2" t="s">
        <v>13095</v>
      </c>
      <c r="B13177" s="2">
        <v>0.862850964069366</v>
      </c>
      <c r="C13177" s="2">
        <v>4.474252054933E-4</v>
      </c>
      <c r="D13177" s="2">
        <v>0.0036320639774203</v>
      </c>
      <c r="E13177" s="2">
        <v>0.148579403758049</v>
      </c>
      <c r="F13177" s="5">
        <v>0.859039425849914</v>
      </c>
      <c r="G13177" s="2">
        <v>0.006817752495408</v>
      </c>
      <c r="H13177" s="2">
        <v>1.0</v>
      </c>
      <c r="I13177" s="2">
        <v>1.0</v>
      </c>
      <c r="J13177" s="2">
        <v>1.0</v>
      </c>
      <c r="K13177" s="2">
        <f t="shared" si="1"/>
        <v>1</v>
      </c>
      <c r="L13177" s="4">
        <v>1.0</v>
      </c>
      <c r="M13177" s="4"/>
    </row>
    <row r="13178" ht="14.25" customHeight="1">
      <c r="A13178" s="2" t="s">
        <v>13096</v>
      </c>
      <c r="B13178" s="2">
        <v>0.960771918296814</v>
      </c>
      <c r="C13178" s="2">
        <v>3.764273715205E-4</v>
      </c>
      <c r="D13178" s="2">
        <v>0.0017768201651051</v>
      </c>
      <c r="E13178" s="2">
        <v>0.009523456916213</v>
      </c>
      <c r="F13178" s="5">
        <v>0.974295556545257</v>
      </c>
      <c r="G13178" s="2">
        <v>0.0059855338186025</v>
      </c>
      <c r="H13178" s="2">
        <v>1.0</v>
      </c>
      <c r="I13178" s="2">
        <v>1.0</v>
      </c>
      <c r="J13178" s="2">
        <v>1.0</v>
      </c>
      <c r="K13178" s="2">
        <f t="shared" si="1"/>
        <v>1</v>
      </c>
      <c r="L13178" s="4">
        <v>1.0</v>
      </c>
      <c r="M13178" s="4"/>
    </row>
    <row r="13179" ht="14.25" customHeight="1">
      <c r="A13179" s="2" t="s">
        <v>13097</v>
      </c>
      <c r="B13179" s="2">
        <v>0.97388207912445</v>
      </c>
      <c r="C13179" s="2">
        <v>7.931389263831E-4</v>
      </c>
      <c r="D13179" s="2">
        <v>0.0212962049990892</v>
      </c>
      <c r="E13179" s="2">
        <v>0.326351672410964</v>
      </c>
      <c r="F13179" s="5">
        <v>0.971332371234893</v>
      </c>
      <c r="G13179" s="2">
        <v>0.0103268269449472</v>
      </c>
      <c r="H13179" s="2">
        <v>1.0</v>
      </c>
      <c r="I13179" s="2">
        <v>1.0</v>
      </c>
      <c r="J13179" s="2">
        <v>1.0</v>
      </c>
      <c r="K13179" s="2">
        <f t="shared" si="1"/>
        <v>1</v>
      </c>
      <c r="L13179" s="4">
        <v>1.0</v>
      </c>
      <c r="M13179" s="4"/>
    </row>
    <row r="13180" ht="14.25" customHeight="1">
      <c r="A13180" s="2" t="s">
        <v>13098</v>
      </c>
      <c r="B13180" s="2">
        <v>0.996525347232818</v>
      </c>
      <c r="C13180" s="2">
        <v>0.0026856537442654</v>
      </c>
      <c r="D13180" s="2">
        <v>0.529799878597259</v>
      </c>
      <c r="E13180" s="2">
        <v>0.0196293462067842</v>
      </c>
      <c r="F13180" s="5">
        <v>0.978263854980468</v>
      </c>
      <c r="G13180" s="2">
        <v>0.0373782142996788</v>
      </c>
      <c r="H13180" s="2">
        <v>1.0</v>
      </c>
      <c r="I13180" s="2">
        <v>1.0</v>
      </c>
      <c r="J13180" s="2">
        <v>1.0</v>
      </c>
      <c r="K13180" s="2">
        <f t="shared" si="1"/>
        <v>1</v>
      </c>
      <c r="L13180" s="4">
        <v>1.0</v>
      </c>
      <c r="M13180" s="4"/>
    </row>
    <row r="13181" ht="14.25" customHeight="1">
      <c r="A13181" s="2" t="s">
        <v>13099</v>
      </c>
      <c r="B13181" s="2">
        <v>0.994867205619812</v>
      </c>
      <c r="C13181" s="2">
        <v>0.0017148071201518</v>
      </c>
      <c r="D13181" s="2">
        <v>0.5568767786026</v>
      </c>
      <c r="E13181" s="2">
        <v>0.0642231479287147</v>
      </c>
      <c r="F13181" s="5">
        <v>0.96958190202713</v>
      </c>
      <c r="G13181" s="2">
        <v>0.0197816379368305</v>
      </c>
      <c r="H13181" s="2">
        <v>1.0</v>
      </c>
      <c r="I13181" s="2">
        <v>1.0</v>
      </c>
      <c r="J13181" s="2">
        <v>1.0</v>
      </c>
      <c r="K13181" s="2">
        <f t="shared" si="1"/>
        <v>1</v>
      </c>
      <c r="L13181" s="4">
        <v>1.0</v>
      </c>
      <c r="M13181" s="4"/>
    </row>
    <row r="13182" ht="14.25" customHeight="1">
      <c r="A13182" s="2" t="s">
        <v>13100</v>
      </c>
      <c r="B13182" s="2">
        <v>0.998663246631622</v>
      </c>
      <c r="C13182" s="2">
        <v>0.0022020472679287</v>
      </c>
      <c r="D13182" s="2">
        <v>0.451389819383621</v>
      </c>
      <c r="E13182" s="2">
        <v>0.0680445581674575</v>
      </c>
      <c r="F13182" s="5">
        <v>0.997130393981933</v>
      </c>
      <c r="G13182" s="2">
        <v>0.0207926873117685</v>
      </c>
      <c r="H13182" s="2">
        <v>1.0</v>
      </c>
      <c r="I13182" s="2">
        <v>1.0</v>
      </c>
      <c r="J13182" s="2">
        <v>1.0</v>
      </c>
      <c r="K13182" s="2">
        <f t="shared" si="1"/>
        <v>1</v>
      </c>
      <c r="L13182" s="4">
        <v>1.0</v>
      </c>
      <c r="M13182" s="4"/>
    </row>
    <row r="13183" ht="14.25" customHeight="1">
      <c r="A13183" s="2" t="s">
        <v>13101</v>
      </c>
      <c r="B13183" s="2">
        <v>0.909655570983886</v>
      </c>
      <c r="C13183" s="2">
        <v>0.0011238743318244</v>
      </c>
      <c r="D13183" s="2">
        <v>0.0340710505843162</v>
      </c>
      <c r="E13183" s="2">
        <v>0.0649627894163131</v>
      </c>
      <c r="F13183" s="5">
        <v>0.917561411857605</v>
      </c>
      <c r="G13183" s="2">
        <v>0.0279970318078994</v>
      </c>
      <c r="H13183" s="2">
        <v>1.0</v>
      </c>
      <c r="I13183" s="2">
        <v>1.0</v>
      </c>
      <c r="J13183" s="2">
        <v>1.0</v>
      </c>
      <c r="K13183" s="2">
        <f t="shared" si="1"/>
        <v>1</v>
      </c>
      <c r="L13183" s="4">
        <v>1.0</v>
      </c>
      <c r="M13183" s="4"/>
    </row>
    <row r="13184" ht="14.25" customHeight="1">
      <c r="A13184" s="2" t="s">
        <v>13102</v>
      </c>
      <c r="B13184" s="2">
        <v>0.666467666625976</v>
      </c>
      <c r="C13184" s="2">
        <v>0.001492335810326</v>
      </c>
      <c r="D13184" s="2">
        <v>0.169946879148483</v>
      </c>
      <c r="E13184" s="2">
        <v>0.479924410581588</v>
      </c>
      <c r="F13184" s="5">
        <v>0.278431802988052</v>
      </c>
      <c r="G13184" s="2">
        <v>0.0171403437852859</v>
      </c>
      <c r="H13184" s="2">
        <v>1.0</v>
      </c>
      <c r="I13184" s="2">
        <v>1.0</v>
      </c>
      <c r="J13184" s="2">
        <v>1.0</v>
      </c>
      <c r="K13184" s="2">
        <f t="shared" si="1"/>
        <v>1</v>
      </c>
      <c r="L13184" s="4">
        <v>1.0</v>
      </c>
      <c r="M13184" s="4"/>
    </row>
    <row r="13185" ht="14.25" customHeight="1">
      <c r="A13185" s="2" t="s">
        <v>13103</v>
      </c>
      <c r="B13185" s="2">
        <v>0.991437315940856</v>
      </c>
      <c r="C13185" s="2">
        <v>0.0066075944341719</v>
      </c>
      <c r="D13185" s="2">
        <v>0.447909981012344</v>
      </c>
      <c r="E13185" s="2">
        <v>0.587467432022094</v>
      </c>
      <c r="F13185" s="5">
        <v>0.984952330589294</v>
      </c>
      <c r="G13185" s="2">
        <v>0.0349552445113658</v>
      </c>
      <c r="H13185" s="2">
        <v>1.0</v>
      </c>
      <c r="I13185" s="2">
        <v>1.0</v>
      </c>
      <c r="J13185" s="2">
        <v>1.0</v>
      </c>
      <c r="K13185" s="2">
        <f t="shared" si="1"/>
        <v>1</v>
      </c>
      <c r="L13185" s="4">
        <v>1.0</v>
      </c>
      <c r="M13185" s="4"/>
    </row>
    <row r="13186" ht="14.25" customHeight="1">
      <c r="A13186" s="2" t="s">
        <v>13104</v>
      </c>
      <c r="B13186" s="2">
        <v>0.991577386856079</v>
      </c>
      <c r="C13186" s="2">
        <v>0.0105081181973218</v>
      </c>
      <c r="D13186" s="2">
        <v>0.941929221153259</v>
      </c>
      <c r="E13186" s="2">
        <v>0.399916887283325</v>
      </c>
      <c r="F13186" s="5">
        <v>0.855511546134948</v>
      </c>
      <c r="G13186" s="2">
        <v>0.101089008152484</v>
      </c>
      <c r="H13186" s="2">
        <v>1.0</v>
      </c>
      <c r="I13186" s="2">
        <v>1.0</v>
      </c>
      <c r="J13186" s="2">
        <v>1.0</v>
      </c>
      <c r="K13186" s="2">
        <f t="shared" si="1"/>
        <v>1</v>
      </c>
      <c r="L13186" s="4">
        <v>1.0</v>
      </c>
      <c r="M13186" s="4"/>
    </row>
    <row r="13187" ht="14.25" customHeight="1">
      <c r="A13187" s="2" t="s">
        <v>13105</v>
      </c>
      <c r="B13187" s="2">
        <v>0.996975898742675</v>
      </c>
      <c r="C13187" s="2">
        <v>0.0151767209172248</v>
      </c>
      <c r="D13187" s="2">
        <v>0.943099379539489</v>
      </c>
      <c r="E13187" s="2">
        <v>0.821982145309448</v>
      </c>
      <c r="F13187" s="5">
        <v>0.960190892219543</v>
      </c>
      <c r="G13187" s="2">
        <v>0.0797282978892326</v>
      </c>
      <c r="H13187" s="2">
        <v>1.0</v>
      </c>
      <c r="I13187" s="2">
        <v>1.0</v>
      </c>
      <c r="J13187" s="2">
        <v>1.0</v>
      </c>
      <c r="K13187" s="2">
        <f t="shared" si="1"/>
        <v>1</v>
      </c>
      <c r="L13187" s="4">
        <v>1.0</v>
      </c>
      <c r="M13187" s="4"/>
    </row>
    <row r="13188" ht="14.25" customHeight="1">
      <c r="A13188" s="2" t="s">
        <v>13106</v>
      </c>
      <c r="B13188" s="2">
        <v>0.999539196491241</v>
      </c>
      <c r="C13188" s="2">
        <v>0.0136910807341337</v>
      </c>
      <c r="D13188" s="2">
        <v>0.701775908470153</v>
      </c>
      <c r="E13188" s="2">
        <v>0.972541391849517</v>
      </c>
      <c r="F13188" s="5">
        <v>0.998971581459045</v>
      </c>
      <c r="G13188" s="2">
        <v>0.030007841065526</v>
      </c>
      <c r="H13188" s="2">
        <v>1.0</v>
      </c>
      <c r="I13188" s="2">
        <v>1.0</v>
      </c>
      <c r="J13188" s="2">
        <v>1.0</v>
      </c>
      <c r="K13188" s="2">
        <f t="shared" si="1"/>
        <v>1</v>
      </c>
      <c r="L13188" s="4">
        <v>1.0</v>
      </c>
      <c r="M13188" s="4"/>
    </row>
    <row r="13189" ht="14.25" customHeight="1">
      <c r="A13189" s="2" t="s">
        <v>13107</v>
      </c>
      <c r="B13189" s="2">
        <v>0.99965900182724</v>
      </c>
      <c r="C13189" s="2">
        <v>0.0174962468445301</v>
      </c>
      <c r="D13189" s="2">
        <v>0.873245298862457</v>
      </c>
      <c r="E13189" s="2">
        <v>0.959262669086456</v>
      </c>
      <c r="F13189" s="5">
        <v>0.998506546020507</v>
      </c>
      <c r="G13189" s="2">
        <v>0.0505534075200557</v>
      </c>
      <c r="H13189" s="2">
        <v>1.0</v>
      </c>
      <c r="I13189" s="2">
        <v>1.0</v>
      </c>
      <c r="J13189" s="2">
        <v>1.0</v>
      </c>
      <c r="K13189" s="2">
        <f t="shared" si="1"/>
        <v>1</v>
      </c>
      <c r="L13189" s="4">
        <v>1.0</v>
      </c>
      <c r="M13189" s="4"/>
    </row>
    <row r="13190" ht="14.25" customHeight="1">
      <c r="A13190" s="2" t="s">
        <v>13108</v>
      </c>
      <c r="B13190" s="2">
        <v>0.998892366886138</v>
      </c>
      <c r="C13190" s="2">
        <v>0.0110151125118136</v>
      </c>
      <c r="D13190" s="2">
        <v>0.896481871604919</v>
      </c>
      <c r="E13190" s="2">
        <v>0.845662295818328</v>
      </c>
      <c r="F13190" s="5">
        <v>0.994578301906585</v>
      </c>
      <c r="G13190" s="2">
        <v>0.0372733511030674</v>
      </c>
      <c r="H13190" s="2">
        <v>1.0</v>
      </c>
      <c r="I13190" s="2">
        <v>1.0</v>
      </c>
      <c r="J13190" s="2">
        <v>1.0</v>
      </c>
      <c r="K13190" s="2">
        <f t="shared" si="1"/>
        <v>1</v>
      </c>
      <c r="L13190" s="4">
        <v>1.0</v>
      </c>
      <c r="M13190" s="4"/>
    </row>
    <row r="13191" ht="14.25" customHeight="1">
      <c r="A13191" s="2" t="s">
        <v>13109</v>
      </c>
      <c r="B13191" s="2">
        <v>0.997804164886474</v>
      </c>
      <c r="C13191" s="2">
        <v>0.0083608413115143</v>
      </c>
      <c r="D13191" s="2">
        <v>0.769903302192688</v>
      </c>
      <c r="E13191" s="2">
        <v>0.0641410127282142</v>
      </c>
      <c r="F13191" s="5">
        <v>0.995456933975219</v>
      </c>
      <c r="G13191" s="2">
        <v>0.0392425954341888</v>
      </c>
      <c r="H13191" s="2">
        <v>1.0</v>
      </c>
      <c r="I13191" s="2">
        <v>1.0</v>
      </c>
      <c r="J13191" s="2">
        <v>1.0</v>
      </c>
      <c r="K13191" s="2">
        <f t="shared" si="1"/>
        <v>1</v>
      </c>
      <c r="L13191" s="4">
        <v>1.0</v>
      </c>
      <c r="M13191" s="4"/>
    </row>
    <row r="13192" ht="14.25" customHeight="1">
      <c r="A13192" s="2" t="s">
        <v>13110</v>
      </c>
      <c r="B13192" s="2">
        <v>0.998178303241729</v>
      </c>
      <c r="C13192" s="2">
        <v>0.0073910616338253</v>
      </c>
      <c r="D13192" s="2">
        <v>0.805656492710113</v>
      </c>
      <c r="E13192" s="2">
        <v>0.0265511143952608</v>
      </c>
      <c r="F13192" s="5">
        <v>0.989948749542236</v>
      </c>
      <c r="G13192" s="2">
        <v>0.0360931605100631</v>
      </c>
      <c r="H13192" s="2">
        <v>1.0</v>
      </c>
      <c r="I13192" s="2">
        <v>1.0</v>
      </c>
      <c r="J13192" s="2">
        <v>1.0</v>
      </c>
      <c r="K13192" s="2">
        <f t="shared" si="1"/>
        <v>1</v>
      </c>
      <c r="L13192" s="4">
        <v>1.0</v>
      </c>
      <c r="M13192" s="4"/>
    </row>
    <row r="13193" ht="14.25" customHeight="1">
      <c r="A13193" s="2" t="s">
        <v>13111</v>
      </c>
      <c r="B13193" s="2">
        <v>0.998037993907928</v>
      </c>
      <c r="C13193" s="2">
        <v>0.0028617272619158</v>
      </c>
      <c r="D13193" s="2">
        <v>0.0340588688850402</v>
      </c>
      <c r="E13193" s="2">
        <v>0.013230824843049</v>
      </c>
      <c r="F13193" s="5">
        <v>0.998910069465637</v>
      </c>
      <c r="G13193" s="2">
        <v>0.0158860646188259</v>
      </c>
      <c r="H13193" s="2">
        <v>1.0</v>
      </c>
      <c r="I13193" s="2">
        <v>1.0</v>
      </c>
      <c r="J13193" s="2">
        <v>1.0</v>
      </c>
      <c r="K13193" s="2">
        <f t="shared" si="1"/>
        <v>1</v>
      </c>
      <c r="L13193" s="4">
        <v>1.0</v>
      </c>
      <c r="M13193" s="4"/>
    </row>
    <row r="13194" ht="14.25" customHeight="1">
      <c r="A13194" s="2" t="s">
        <v>13112</v>
      </c>
      <c r="B13194" s="2">
        <v>0.996973633766174</v>
      </c>
      <c r="C13194" s="2">
        <v>0.0027322592213749</v>
      </c>
      <c r="D13194" s="2">
        <v>0.0222843121737241</v>
      </c>
      <c r="E13194" s="2">
        <v>0.0130391120910644</v>
      </c>
      <c r="F13194" s="5">
        <v>0.998823761940002</v>
      </c>
      <c r="G13194" s="2">
        <v>0.0209138598293066</v>
      </c>
      <c r="H13194" s="2">
        <v>1.0</v>
      </c>
      <c r="I13194" s="2">
        <v>1.0</v>
      </c>
      <c r="J13194" s="2">
        <v>1.0</v>
      </c>
      <c r="K13194" s="2">
        <f t="shared" si="1"/>
        <v>1</v>
      </c>
      <c r="L13194" s="4">
        <v>1.0</v>
      </c>
      <c r="M13194" s="4"/>
    </row>
    <row r="13195" ht="14.25" customHeight="1">
      <c r="A13195" s="2" t="s">
        <v>13113</v>
      </c>
      <c r="B13195" s="2">
        <v>0.964496791362762</v>
      </c>
      <c r="C13195" s="2">
        <v>0.0017993270885199</v>
      </c>
      <c r="D13195" s="2">
        <v>0.0094794780015945</v>
      </c>
      <c r="E13195" s="2">
        <v>0.0046947319060564</v>
      </c>
      <c r="F13195" s="5">
        <v>0.981872856616974</v>
      </c>
      <c r="G13195" s="2">
        <v>0.0130071071907877</v>
      </c>
      <c r="H13195" s="2">
        <v>1.0</v>
      </c>
      <c r="I13195" s="2">
        <v>1.0</v>
      </c>
      <c r="J13195" s="2">
        <v>1.0</v>
      </c>
      <c r="K13195" s="2">
        <f t="shared" si="1"/>
        <v>1</v>
      </c>
      <c r="L13195" s="4">
        <v>1.0</v>
      </c>
      <c r="M13195" s="4"/>
    </row>
    <row r="13196" ht="14.25" customHeight="1">
      <c r="A13196" s="2" t="s">
        <v>13114</v>
      </c>
      <c r="B13196" s="2">
        <v>0.989068031311035</v>
      </c>
      <c r="C13196" s="2">
        <v>0.0020866938866674</v>
      </c>
      <c r="D13196" s="2">
        <v>0.0053451396524906</v>
      </c>
      <c r="E13196" s="2">
        <v>0.003090817015618</v>
      </c>
      <c r="F13196" s="5">
        <v>0.992977738380432</v>
      </c>
      <c r="G13196" s="2">
        <v>0.0140008144080638</v>
      </c>
      <c r="H13196" s="2">
        <v>1.0</v>
      </c>
      <c r="I13196" s="2">
        <v>1.0</v>
      </c>
      <c r="J13196" s="2">
        <v>1.0</v>
      </c>
      <c r="K13196" s="2">
        <f t="shared" si="1"/>
        <v>1</v>
      </c>
      <c r="L13196" s="4">
        <v>1.0</v>
      </c>
      <c r="M13196" s="4"/>
    </row>
    <row r="13197" ht="14.25" customHeight="1">
      <c r="A13197" s="2" t="s">
        <v>13115</v>
      </c>
      <c r="B13197" s="2">
        <v>0.974269926548004</v>
      </c>
      <c r="C13197" s="2">
        <v>0.0031370448414236</v>
      </c>
      <c r="D13197" s="2">
        <v>0.0067247371189296</v>
      </c>
      <c r="E13197" s="2">
        <v>0.0021196422167122</v>
      </c>
      <c r="F13197" s="5">
        <v>0.987649500370025</v>
      </c>
      <c r="G13197" s="2">
        <v>0.0227914899587631</v>
      </c>
      <c r="H13197" s="2">
        <v>1.0</v>
      </c>
      <c r="I13197" s="2">
        <v>1.0</v>
      </c>
      <c r="J13197" s="2">
        <v>1.0</v>
      </c>
      <c r="K13197" s="2">
        <f t="shared" si="1"/>
        <v>1</v>
      </c>
      <c r="L13197" s="4">
        <v>1.0</v>
      </c>
      <c r="M13197" s="4"/>
    </row>
    <row r="13198" ht="14.25" customHeight="1">
      <c r="A13198" s="2" t="s">
        <v>13116</v>
      </c>
      <c r="B13198" s="2">
        <v>0.843787312507629</v>
      </c>
      <c r="C13198" s="2">
        <v>0.0013404979836195</v>
      </c>
      <c r="D13198" s="2">
        <v>0.0098534580320119</v>
      </c>
      <c r="E13198" s="2">
        <v>0.0027354196645319</v>
      </c>
      <c r="F13198" s="5">
        <v>0.878376424312591</v>
      </c>
      <c r="G13198" s="2">
        <v>0.0152690708637237</v>
      </c>
      <c r="H13198" s="2">
        <v>1.0</v>
      </c>
      <c r="I13198" s="2">
        <v>1.0</v>
      </c>
      <c r="J13198" s="2">
        <v>1.0</v>
      </c>
      <c r="K13198" s="2">
        <f t="shared" si="1"/>
        <v>1</v>
      </c>
      <c r="L13198" s="4">
        <v>1.0</v>
      </c>
      <c r="M13198" s="4"/>
    </row>
    <row r="13199" ht="14.25" customHeight="1">
      <c r="A13199" s="2" t="s">
        <v>13117</v>
      </c>
      <c r="B13199" s="2">
        <v>0.906050264835357</v>
      </c>
      <c r="C13199" s="2">
        <v>0.0017065597930923</v>
      </c>
      <c r="D13199" s="2">
        <v>0.0079356655478477</v>
      </c>
      <c r="E13199" s="2">
        <v>0.0023788986727595</v>
      </c>
      <c r="F13199" s="5">
        <v>0.940700888633728</v>
      </c>
      <c r="G13199" s="2">
        <v>0.0144021799787878</v>
      </c>
      <c r="H13199" s="2">
        <v>1.0</v>
      </c>
      <c r="I13199" s="2">
        <v>1.0</v>
      </c>
      <c r="J13199" s="2">
        <v>1.0</v>
      </c>
      <c r="K13199" s="2">
        <f t="shared" si="1"/>
        <v>1</v>
      </c>
      <c r="L13199" s="4">
        <v>1.0</v>
      </c>
      <c r="M13199" s="4"/>
    </row>
    <row r="13200" ht="14.25" customHeight="1">
      <c r="A13200" s="2" t="s">
        <v>13118</v>
      </c>
      <c r="B13200" s="2">
        <v>0.263720840215683</v>
      </c>
      <c r="C13200" s="2">
        <v>6.792804924771E-4</v>
      </c>
      <c r="D13200" s="2">
        <v>0.0083956038579344</v>
      </c>
      <c r="E13200" s="2">
        <v>0.0019839175511151</v>
      </c>
      <c r="F13200" s="5">
        <v>0.303815841674804</v>
      </c>
      <c r="G13200" s="2">
        <v>0.0122155006974935</v>
      </c>
      <c r="H13200" s="2">
        <v>1.0</v>
      </c>
      <c r="I13200" s="2">
        <v>1.0</v>
      </c>
      <c r="J13200" s="2">
        <v>1.0</v>
      </c>
      <c r="K13200" s="2">
        <f t="shared" si="1"/>
        <v>0</v>
      </c>
      <c r="L13200" s="4">
        <v>1.0</v>
      </c>
      <c r="M13200" s="4"/>
    </row>
    <row r="13201" ht="14.25" customHeight="1">
      <c r="A13201" s="2" t="s">
        <v>13119</v>
      </c>
      <c r="B13201" s="2">
        <v>0.332756489515304</v>
      </c>
      <c r="C13201" s="2">
        <v>2.979124255944E-4</v>
      </c>
      <c r="D13201" s="2">
        <v>0.0137777552008628</v>
      </c>
      <c r="E13201" s="2">
        <v>0.0036538091953843</v>
      </c>
      <c r="F13201" s="5">
        <v>0.43203181028366</v>
      </c>
      <c r="G13201" s="2">
        <v>0.0056937308982014</v>
      </c>
      <c r="H13201" s="2">
        <v>1.0</v>
      </c>
      <c r="I13201" s="2">
        <v>1.0</v>
      </c>
      <c r="J13201" s="2">
        <v>1.0</v>
      </c>
      <c r="K13201" s="2">
        <f t="shared" si="1"/>
        <v>0</v>
      </c>
      <c r="L13201" s="4">
        <v>1.0</v>
      </c>
      <c r="M13201" s="4"/>
    </row>
    <row r="13202" ht="14.25" customHeight="1">
      <c r="A13202" s="2" t="s">
        <v>13120</v>
      </c>
      <c r="B13202" s="2">
        <v>0.319141060113906</v>
      </c>
      <c r="C13202" s="2">
        <v>3.409742203075E-4</v>
      </c>
      <c r="D13202" s="2">
        <v>0.0082718795165419</v>
      </c>
      <c r="E13202" s="2">
        <v>0.002321113133803</v>
      </c>
      <c r="F13202" s="5">
        <v>0.383079528808593</v>
      </c>
      <c r="G13202" s="2">
        <v>0.0083423787727952</v>
      </c>
      <c r="H13202" s="2">
        <v>1.0</v>
      </c>
      <c r="I13202" s="2">
        <v>1.0</v>
      </c>
      <c r="J13202" s="2">
        <v>1.0</v>
      </c>
      <c r="K13202" s="2">
        <f t="shared" si="1"/>
        <v>0</v>
      </c>
      <c r="L13202" s="4">
        <v>1.0</v>
      </c>
      <c r="M13202" s="4"/>
    </row>
    <row r="13203" ht="14.25" customHeight="1">
      <c r="A13203" s="2" t="s">
        <v>13121</v>
      </c>
      <c r="B13203" s="2">
        <v>0.700153470039367</v>
      </c>
      <c r="C13203" s="2">
        <v>4.624874272849E-4</v>
      </c>
      <c r="D13203" s="2">
        <v>0.0081073427572846</v>
      </c>
      <c r="E13203" s="2">
        <v>0.0026352787390351</v>
      </c>
      <c r="F13203" s="5">
        <v>0.767641365528106</v>
      </c>
      <c r="G13203" s="2">
        <v>0.0134831154718995</v>
      </c>
      <c r="H13203" s="2">
        <v>1.0</v>
      </c>
      <c r="I13203" s="2">
        <v>1.0</v>
      </c>
      <c r="J13203" s="2">
        <v>1.0</v>
      </c>
      <c r="K13203" s="2">
        <f t="shared" si="1"/>
        <v>1</v>
      </c>
      <c r="L13203" s="4">
        <v>1.0</v>
      </c>
      <c r="M13203" s="4"/>
    </row>
    <row r="13204" ht="14.25" customHeight="1">
      <c r="A13204" s="2" t="s">
        <v>13122</v>
      </c>
      <c r="B13204" s="2">
        <v>0.824260771274566</v>
      </c>
      <c r="C13204" s="2">
        <v>6.169369444251E-4</v>
      </c>
      <c r="D13204" s="2">
        <v>0.013612899929285</v>
      </c>
      <c r="E13204" s="2">
        <v>0.0029347664676606</v>
      </c>
      <c r="F13204" s="5">
        <v>0.838272809982299</v>
      </c>
      <c r="G13204" s="2">
        <v>0.008504637517035</v>
      </c>
      <c r="H13204" s="2">
        <v>1.0</v>
      </c>
      <c r="I13204" s="2">
        <v>1.0</v>
      </c>
      <c r="J13204" s="2">
        <v>1.0</v>
      </c>
      <c r="K13204" s="2">
        <f t="shared" si="1"/>
        <v>1</v>
      </c>
      <c r="L13204" s="4">
        <v>1.0</v>
      </c>
      <c r="M13204" s="4"/>
    </row>
    <row r="13205" ht="14.25" customHeight="1">
      <c r="A13205" s="2" t="s">
        <v>13123</v>
      </c>
      <c r="B13205" s="2">
        <v>0.223570168018341</v>
      </c>
      <c r="C13205" s="2">
        <v>9.192833676934E-4</v>
      </c>
      <c r="D13205" s="2">
        <v>0.0071883616037666</v>
      </c>
      <c r="E13205" s="2">
        <v>0.0014515001093968</v>
      </c>
      <c r="F13205" s="5">
        <v>0.223108068108558</v>
      </c>
      <c r="G13205" s="2">
        <v>0.0258847791701555</v>
      </c>
      <c r="H13205" s="2">
        <v>1.0</v>
      </c>
      <c r="I13205" s="2">
        <v>1.0</v>
      </c>
      <c r="J13205" s="2">
        <v>1.0</v>
      </c>
      <c r="K13205" s="2">
        <f t="shared" si="1"/>
        <v>0</v>
      </c>
      <c r="L13205" s="4">
        <v>1.0</v>
      </c>
      <c r="M13205" s="4"/>
    </row>
    <row r="13206" ht="14.25" customHeight="1">
      <c r="A13206" s="2" t="s">
        <v>13124</v>
      </c>
      <c r="B13206" s="2">
        <v>0.243577048182487</v>
      </c>
      <c r="C13206" s="2">
        <v>0.0010899163316935</v>
      </c>
      <c r="D13206" s="2">
        <v>0.010552680119872</v>
      </c>
      <c r="E13206" s="2">
        <v>0.0013179291272535</v>
      </c>
      <c r="F13206" s="5">
        <v>0.217736050486564</v>
      </c>
      <c r="G13206" s="2">
        <v>0.0515051670372486</v>
      </c>
      <c r="H13206" s="2">
        <v>1.0</v>
      </c>
      <c r="I13206" s="2">
        <v>1.0</v>
      </c>
      <c r="J13206" s="2">
        <v>1.0</v>
      </c>
      <c r="K13206" s="2">
        <f t="shared" si="1"/>
        <v>0</v>
      </c>
      <c r="L13206" s="4">
        <v>1.0</v>
      </c>
      <c r="M13206" s="4"/>
    </row>
    <row r="13207" ht="14.25" customHeight="1">
      <c r="A13207" s="2" t="s">
        <v>13125</v>
      </c>
      <c r="B13207" s="2">
        <v>0.133871555328369</v>
      </c>
      <c r="C13207" s="2">
        <v>3.678013454191E-4</v>
      </c>
      <c r="D13207" s="2">
        <v>0.0069316136650741</v>
      </c>
      <c r="E13207" s="2">
        <v>6.849095225334E-4</v>
      </c>
      <c r="F13207" s="5">
        <v>0.143382400274276</v>
      </c>
      <c r="G13207" s="2">
        <v>0.0115917176008224</v>
      </c>
      <c r="H13207" s="2">
        <v>1.0</v>
      </c>
      <c r="I13207" s="2">
        <v>1.0</v>
      </c>
      <c r="J13207" s="2">
        <v>1.0</v>
      </c>
      <c r="K13207" s="2">
        <f t="shared" si="1"/>
        <v>0</v>
      </c>
      <c r="L13207" s="4">
        <v>1.0</v>
      </c>
      <c r="M13207" s="4"/>
    </row>
    <row r="13208" ht="14.25" customHeight="1">
      <c r="A13208" s="2" t="s">
        <v>13126</v>
      </c>
      <c r="B13208" s="2">
        <v>0.260055720806121</v>
      </c>
      <c r="C13208" s="2">
        <v>6.429339991882E-4</v>
      </c>
      <c r="D13208" s="2">
        <v>0.0045710122212767</v>
      </c>
      <c r="E13208" s="2">
        <v>5.783898523077E-4</v>
      </c>
      <c r="F13208" s="5">
        <v>0.279092103242874</v>
      </c>
      <c r="G13208" s="2">
        <v>0.0331727974116802</v>
      </c>
      <c r="H13208" s="2">
        <v>1.0</v>
      </c>
      <c r="I13208" s="2">
        <v>1.0</v>
      </c>
      <c r="J13208" s="2">
        <v>1.0</v>
      </c>
      <c r="K13208" s="2">
        <f t="shared" si="1"/>
        <v>0</v>
      </c>
      <c r="L13208" s="4">
        <v>1.0</v>
      </c>
      <c r="M13208" s="4"/>
    </row>
    <row r="13209" ht="14.25" customHeight="1">
      <c r="A13209" s="2" t="s">
        <v>13127</v>
      </c>
      <c r="B13209" s="2">
        <v>0.023768363520503</v>
      </c>
      <c r="C13209" s="2">
        <v>3.211357688996E-4</v>
      </c>
      <c r="D13209" s="2">
        <v>0.0011501075932756</v>
      </c>
      <c r="E13209" s="2">
        <v>1.685236784396E-4</v>
      </c>
      <c r="F13209" s="5">
        <v>0.0123547986149787</v>
      </c>
      <c r="G13209" s="2">
        <v>0.0116446400061249</v>
      </c>
      <c r="H13209" s="2">
        <v>1.0</v>
      </c>
      <c r="I13209" s="2">
        <v>1.0</v>
      </c>
      <c r="J13209" s="2">
        <v>1.0</v>
      </c>
      <c r="K13209" s="2">
        <f t="shared" si="1"/>
        <v>0</v>
      </c>
      <c r="L13209" s="4">
        <v>1.0</v>
      </c>
      <c r="M13209" s="4"/>
    </row>
    <row r="13210" ht="14.25" customHeight="1">
      <c r="A13210" s="2" t="s">
        <v>13128</v>
      </c>
      <c r="B13210" s="2">
        <v>6.212300504557E-4</v>
      </c>
      <c r="C13210" s="2">
        <v>2.56760231422958E-5</v>
      </c>
      <c r="D13210" s="2">
        <v>3.79289190277631E-6</v>
      </c>
      <c r="E13210" s="2">
        <v>1.31071669784432E-6</v>
      </c>
      <c r="F13210" s="5">
        <v>2.090887282975E-4</v>
      </c>
      <c r="G13210" s="2">
        <v>4.189315950497E-4</v>
      </c>
      <c r="H13210" s="2">
        <v>1.0</v>
      </c>
      <c r="I13210" s="2">
        <v>1.0</v>
      </c>
      <c r="J13210" s="2">
        <v>1.0</v>
      </c>
      <c r="K13210" s="2">
        <f t="shared" si="1"/>
        <v>0</v>
      </c>
      <c r="L13210" s="4">
        <v>1.0</v>
      </c>
      <c r="M13210" s="4"/>
    </row>
    <row r="13211" ht="14.25" customHeight="1">
      <c r="A13211" s="2" t="s">
        <v>13129</v>
      </c>
      <c r="B13211" s="2">
        <v>8.50953947519883E-5</v>
      </c>
      <c r="C13211" s="2">
        <v>8.49296156957279E-7</v>
      </c>
      <c r="D13211" s="2">
        <v>2.33572361452161E-8</v>
      </c>
      <c r="E13211" s="2">
        <v>7.84230902439731E-9</v>
      </c>
      <c r="F13211" s="5">
        <v>6.51885329716606E-6</v>
      </c>
      <c r="G13211" s="2">
        <v>2.91981868940638E-5</v>
      </c>
      <c r="H13211" s="2">
        <v>1.0</v>
      </c>
      <c r="I13211" s="2">
        <v>1.0</v>
      </c>
      <c r="J13211" s="2">
        <v>1.0</v>
      </c>
      <c r="K13211" s="2">
        <f t="shared" si="1"/>
        <v>0</v>
      </c>
      <c r="L13211" s="4">
        <v>1.0</v>
      </c>
      <c r="M13211" s="4"/>
    </row>
    <row r="13212" ht="14.25" customHeight="1">
      <c r="A13212" s="2" t="s">
        <v>13130</v>
      </c>
      <c r="B13212" s="2">
        <v>3.92977781302761E-5</v>
      </c>
      <c r="C13212" s="2">
        <v>1.63604099157055E-7</v>
      </c>
      <c r="D13212" s="2">
        <v>1.79525940779967E-8</v>
      </c>
      <c r="E13212" s="2">
        <v>4.35504787787977E-9</v>
      </c>
      <c r="F13212" s="5">
        <v>7.17174725650693E-6</v>
      </c>
      <c r="G13212" s="2">
        <v>1.61255793500458E-5</v>
      </c>
      <c r="H13212" s="2">
        <v>1.0</v>
      </c>
      <c r="I13212" s="2">
        <v>1.0</v>
      </c>
      <c r="J13212" s="2">
        <v>1.0</v>
      </c>
      <c r="K13212" s="2">
        <f t="shared" si="1"/>
        <v>0</v>
      </c>
      <c r="L13212" s="4">
        <v>1.0</v>
      </c>
      <c r="M13212" s="4"/>
    </row>
    <row r="13213" ht="14.25" customHeight="1">
      <c r="A13213" s="2" t="s">
        <v>13131</v>
      </c>
      <c r="B13213" s="2">
        <v>1.23568725030054E-5</v>
      </c>
      <c r="C13213" s="2">
        <v>1.47922092352814E-8</v>
      </c>
      <c r="D13213" s="2">
        <v>1.42296805449859E-8</v>
      </c>
      <c r="E13213" s="2">
        <v>3.39054406772731E-9</v>
      </c>
      <c r="F13213" s="5">
        <v>5.5966970649024E-6</v>
      </c>
      <c r="G13213" s="2">
        <v>6.75450883136363E-6</v>
      </c>
      <c r="H13213" s="2">
        <v>1.0</v>
      </c>
      <c r="I13213" s="2">
        <v>1.0</v>
      </c>
      <c r="J13213" s="2">
        <v>1.0</v>
      </c>
      <c r="K13213" s="2">
        <f t="shared" si="1"/>
        <v>0</v>
      </c>
      <c r="L13213" s="4">
        <v>1.0</v>
      </c>
      <c r="M13213" s="4"/>
    </row>
    <row r="13214" ht="14.25" customHeight="1">
      <c r="A13214" s="2" t="s">
        <v>13132</v>
      </c>
      <c r="B13214" s="2">
        <v>3.42441103384771E-6</v>
      </c>
      <c r="C13214" s="2">
        <v>1.07369824142722E-9</v>
      </c>
      <c r="D13214" s="2">
        <v>1.7459358403471E-8</v>
      </c>
      <c r="E13214" s="2">
        <v>5.34659339024301E-9</v>
      </c>
      <c r="F13214" s="5">
        <v>1.4073393685976E-6</v>
      </c>
      <c r="G13214" s="2">
        <v>6.12248595643905E-6</v>
      </c>
      <c r="H13214" s="2">
        <v>1.0</v>
      </c>
      <c r="I13214" s="2">
        <v>1.0</v>
      </c>
      <c r="J13214" s="2">
        <v>1.0</v>
      </c>
      <c r="K13214" s="2">
        <f t="shared" si="1"/>
        <v>0</v>
      </c>
      <c r="L13214" s="4">
        <v>1.0</v>
      </c>
      <c r="M13214" s="4"/>
    </row>
    <row r="13215" ht="14.25" customHeight="1">
      <c r="A13215" s="2" t="s">
        <v>13133</v>
      </c>
      <c r="B13215" s="2">
        <v>0.0021841623820364</v>
      </c>
      <c r="C13215" s="2">
        <v>3.67879183613695E-5</v>
      </c>
      <c r="D13215" s="2">
        <v>1.30913394968956E-5</v>
      </c>
      <c r="E13215" s="2">
        <v>5.73585197116699E-8</v>
      </c>
      <c r="F13215" s="5">
        <v>0.0043234480544924</v>
      </c>
      <c r="G13215" s="2">
        <v>0.0018773019546642</v>
      </c>
      <c r="H13215" s="2">
        <v>0.0</v>
      </c>
      <c r="I13215" s="2">
        <v>0.0</v>
      </c>
      <c r="J13215" s="2">
        <v>0.0</v>
      </c>
      <c r="K13215" s="2">
        <f t="shared" si="1"/>
        <v>0</v>
      </c>
      <c r="L13215" s="4">
        <v>1.0</v>
      </c>
      <c r="M13215" s="4"/>
    </row>
    <row r="13216" ht="14.25" customHeight="1">
      <c r="A13216" s="2" t="s">
        <v>13134</v>
      </c>
      <c r="B13216" s="2">
        <v>0.0016549666179344</v>
      </c>
      <c r="C13216" s="2">
        <v>3.36291013809386E-5</v>
      </c>
      <c r="D13216" s="2">
        <v>1.05610706668812E-5</v>
      </c>
      <c r="E13216" s="2">
        <v>3.51286253419402E-8</v>
      </c>
      <c r="F13216" s="5">
        <v>0.0031045824289321</v>
      </c>
      <c r="G13216" s="2">
        <v>0.001480690902099</v>
      </c>
      <c r="H13216" s="2">
        <v>0.0</v>
      </c>
      <c r="I13216" s="2">
        <v>0.0</v>
      </c>
      <c r="J13216" s="2">
        <v>0.0</v>
      </c>
      <c r="K13216" s="2">
        <f t="shared" si="1"/>
        <v>0</v>
      </c>
      <c r="L13216" s="4">
        <v>1.0</v>
      </c>
      <c r="M13216" s="4"/>
    </row>
    <row r="13217" ht="14.25" customHeight="1">
      <c r="A13217" s="2" t="s">
        <v>13135</v>
      </c>
      <c r="B13217" s="2">
        <v>0.0016299812123179</v>
      </c>
      <c r="C13217" s="2">
        <v>1.99719415832078E-5</v>
      </c>
      <c r="D13217" s="2">
        <v>1.59456194523954E-5</v>
      </c>
      <c r="E13217" s="2">
        <v>4.40666383383359E-8</v>
      </c>
      <c r="F13217" s="5">
        <v>0.0033464955631643</v>
      </c>
      <c r="G13217" s="2">
        <v>9.842794388532E-4</v>
      </c>
      <c r="H13217" s="2">
        <v>0.0</v>
      </c>
      <c r="I13217" s="2">
        <v>0.0</v>
      </c>
      <c r="J13217" s="2">
        <v>0.0</v>
      </c>
      <c r="K13217" s="2">
        <f t="shared" si="1"/>
        <v>0</v>
      </c>
      <c r="L13217" s="4">
        <v>1.0</v>
      </c>
      <c r="M13217" s="4"/>
    </row>
    <row r="13218" ht="14.25" customHeight="1">
      <c r="A13218" s="2" t="s">
        <v>13136</v>
      </c>
      <c r="B13218" s="2">
        <v>0.0011856342898681</v>
      </c>
      <c r="C13218" s="2">
        <v>1.97689005290158E-5</v>
      </c>
      <c r="D13218" s="2">
        <v>6.68684697302524E-6</v>
      </c>
      <c r="E13218" s="2">
        <v>4.43397212279705E-8</v>
      </c>
      <c r="F13218" s="5">
        <v>0.0031500884797424</v>
      </c>
      <c r="G13218" s="2">
        <v>6.550942198373E-4</v>
      </c>
      <c r="H13218" s="2">
        <v>0.0</v>
      </c>
      <c r="I13218" s="2">
        <v>0.0</v>
      </c>
      <c r="J13218" s="2">
        <v>0.0</v>
      </c>
      <c r="K13218" s="2">
        <f t="shared" si="1"/>
        <v>0</v>
      </c>
      <c r="L13218" s="4">
        <v>1.0</v>
      </c>
      <c r="M13218" s="4"/>
    </row>
    <row r="13219" ht="14.25" customHeight="1">
      <c r="A13219" s="2" t="s">
        <v>13137</v>
      </c>
      <c r="B13219" s="2">
        <v>0.0010406872024759</v>
      </c>
      <c r="C13219" s="2">
        <v>1.18023135655676E-5</v>
      </c>
      <c r="D13219" s="2">
        <v>5.11218831888982E-6</v>
      </c>
      <c r="E13219" s="2">
        <v>6.74115554488708E-8</v>
      </c>
      <c r="F13219" s="5">
        <v>0.0035573008935898</v>
      </c>
      <c r="G13219" s="2">
        <v>3.734426572918E-4</v>
      </c>
      <c r="H13219" s="2">
        <v>0.0</v>
      </c>
      <c r="I13219" s="2">
        <v>0.0</v>
      </c>
      <c r="J13219" s="2">
        <v>0.0</v>
      </c>
      <c r="K13219" s="2">
        <f t="shared" si="1"/>
        <v>0</v>
      </c>
      <c r="L13219" s="4">
        <v>1.0</v>
      </c>
      <c r="M13219" s="4"/>
    </row>
    <row r="13220" ht="14.25" customHeight="1">
      <c r="A13220" s="2" t="s">
        <v>13138</v>
      </c>
      <c r="B13220" s="2">
        <v>0.0010796429123729</v>
      </c>
      <c r="C13220" s="2">
        <v>1.40449847094714E-5</v>
      </c>
      <c r="D13220" s="2">
        <v>7.19587660569232E-6</v>
      </c>
      <c r="E13220" s="2">
        <v>8.34475528677103E-8</v>
      </c>
      <c r="F13220" s="5">
        <v>0.0034452504478394</v>
      </c>
      <c r="G13220" s="2">
        <v>3.747693554032E-4</v>
      </c>
      <c r="H13220" s="2">
        <v>0.0</v>
      </c>
      <c r="I13220" s="2">
        <v>0.0</v>
      </c>
      <c r="J13220" s="2">
        <v>0.0</v>
      </c>
      <c r="K13220" s="2">
        <f t="shared" si="1"/>
        <v>0</v>
      </c>
      <c r="L13220" s="4">
        <v>1.0</v>
      </c>
      <c r="M13220" s="4"/>
    </row>
    <row r="13221" ht="14.25" customHeight="1">
      <c r="A13221" s="2" t="s">
        <v>13139</v>
      </c>
      <c r="B13221" s="2">
        <v>8.147903718054E-4</v>
      </c>
      <c r="C13221" s="2">
        <v>9.47442549659172E-6</v>
      </c>
      <c r="D13221" s="2">
        <v>2.89524655272543E-6</v>
      </c>
      <c r="E13221" s="2">
        <v>8.54196144928209E-8</v>
      </c>
      <c r="F13221" s="5">
        <v>0.0023600030690431</v>
      </c>
      <c r="G13221" s="2">
        <v>2.291413402417E-4</v>
      </c>
      <c r="H13221" s="2">
        <v>0.0</v>
      </c>
      <c r="I13221" s="2">
        <v>0.0</v>
      </c>
      <c r="J13221" s="2">
        <v>0.0</v>
      </c>
      <c r="K13221" s="2">
        <f t="shared" si="1"/>
        <v>0</v>
      </c>
      <c r="L13221" s="4">
        <v>1.0</v>
      </c>
      <c r="M13221" s="4"/>
    </row>
    <row r="13222" ht="14.25" customHeight="1">
      <c r="A13222" s="2" t="s">
        <v>13140</v>
      </c>
      <c r="B13222" s="2">
        <v>7.501335348933E-4</v>
      </c>
      <c r="C13222" s="2">
        <v>6.21955268798046E-6</v>
      </c>
      <c r="D13222" s="2">
        <v>2.00289014173904E-6</v>
      </c>
      <c r="E13222" s="2">
        <v>7.19010273542153E-8</v>
      </c>
      <c r="F13222" s="5">
        <v>0.0020685114432126</v>
      </c>
      <c r="G13222" s="2">
        <v>1.867911196313E-4</v>
      </c>
      <c r="H13222" s="2">
        <v>0.0</v>
      </c>
      <c r="I13222" s="2">
        <v>0.0</v>
      </c>
      <c r="J13222" s="2">
        <v>0.0</v>
      </c>
      <c r="K13222" s="2">
        <f t="shared" si="1"/>
        <v>0</v>
      </c>
      <c r="L13222" s="4">
        <v>1.0</v>
      </c>
      <c r="M13222" s="4"/>
    </row>
    <row r="13223" ht="14.25" customHeight="1">
      <c r="A13223" s="2" t="s">
        <v>13141</v>
      </c>
      <c r="B13223" s="2">
        <v>0.0011206425260752</v>
      </c>
      <c r="C13223" s="2">
        <v>9.20909042179118E-6</v>
      </c>
      <c r="D13223" s="2">
        <v>2.59627790910599E-6</v>
      </c>
      <c r="E13223" s="2">
        <v>1.16143411332814E-7</v>
      </c>
      <c r="F13223" s="5">
        <v>0.0026503056287765</v>
      </c>
      <c r="G13223" s="2">
        <v>2.726379025261E-4</v>
      </c>
      <c r="H13223" s="2">
        <v>0.0</v>
      </c>
      <c r="I13223" s="2">
        <v>0.0</v>
      </c>
      <c r="J13223" s="2">
        <v>0.0</v>
      </c>
      <c r="K13223" s="2">
        <f t="shared" si="1"/>
        <v>0</v>
      </c>
      <c r="L13223" s="4">
        <v>1.0</v>
      </c>
      <c r="M13223" s="4"/>
    </row>
    <row r="13224" ht="14.25" customHeight="1">
      <c r="A13224" s="2" t="s">
        <v>13142</v>
      </c>
      <c r="B13224" s="2">
        <v>0.0015380929689854</v>
      </c>
      <c r="C13224" s="2">
        <v>8.56463793752482E-6</v>
      </c>
      <c r="D13224" s="2">
        <v>3.50209347743657E-6</v>
      </c>
      <c r="E13224" s="2">
        <v>1.70843861724279E-7</v>
      </c>
      <c r="F13224" s="5">
        <v>0.0047256909310817</v>
      </c>
      <c r="G13224" s="2">
        <v>2.798569621518E-4</v>
      </c>
      <c r="H13224" s="2">
        <v>0.0</v>
      </c>
      <c r="I13224" s="2">
        <v>0.0</v>
      </c>
      <c r="J13224" s="2">
        <v>0.0</v>
      </c>
      <c r="K13224" s="2">
        <f t="shared" si="1"/>
        <v>0</v>
      </c>
      <c r="L13224" s="4">
        <v>1.0</v>
      </c>
      <c r="M13224" s="4"/>
    </row>
    <row r="13225" ht="14.25" customHeight="1">
      <c r="A13225" s="2" t="s">
        <v>13143</v>
      </c>
      <c r="B13225" s="2">
        <v>0.0012106910580769</v>
      </c>
      <c r="C13225" s="2">
        <v>9.71912140812492E-6</v>
      </c>
      <c r="D13225" s="2">
        <v>4.79981645185034E-6</v>
      </c>
      <c r="E13225" s="2">
        <v>1.21351334314567E-7</v>
      </c>
      <c r="F13225" s="5">
        <v>0.0034408317878842</v>
      </c>
      <c r="G13225" s="2">
        <v>4.347114881966E-4</v>
      </c>
      <c r="H13225" s="2">
        <v>0.0</v>
      </c>
      <c r="I13225" s="2">
        <v>0.0</v>
      </c>
      <c r="J13225" s="2">
        <v>0.0</v>
      </c>
      <c r="K13225" s="2">
        <f t="shared" si="1"/>
        <v>0</v>
      </c>
      <c r="L13225" s="4">
        <v>1.0</v>
      </c>
      <c r="M13225" s="4"/>
    </row>
    <row r="13226" ht="14.25" customHeight="1">
      <c r="A13226" s="2" t="s">
        <v>13144</v>
      </c>
      <c r="B13226" s="2">
        <v>0.0012600549962371</v>
      </c>
      <c r="C13226" s="2">
        <v>1.77511574293021E-5</v>
      </c>
      <c r="D13226" s="2">
        <v>7.70486985857132E-6</v>
      </c>
      <c r="E13226" s="2">
        <v>8.37628135741397E-8</v>
      </c>
      <c r="F13226" s="5">
        <v>0.0025026025250554</v>
      </c>
      <c r="G13226" s="2">
        <v>9.198056068271E-4</v>
      </c>
      <c r="H13226" s="2">
        <v>0.0</v>
      </c>
      <c r="I13226" s="2">
        <v>0.0</v>
      </c>
      <c r="J13226" s="2">
        <v>0.0</v>
      </c>
      <c r="K13226" s="2">
        <f t="shared" si="1"/>
        <v>0</v>
      </c>
      <c r="L13226" s="4">
        <v>1.0</v>
      </c>
      <c r="M13226" s="4"/>
    </row>
    <row r="13227" ht="14.25" customHeight="1">
      <c r="A13227" s="2" t="s">
        <v>13145</v>
      </c>
      <c r="B13227" s="2">
        <v>0.0011341775534674</v>
      </c>
      <c r="C13227" s="2">
        <v>1.35102227432071E-5</v>
      </c>
      <c r="D13227" s="2">
        <v>9.18398927751695E-6</v>
      </c>
      <c r="E13227" s="2">
        <v>6.87765364659753E-8</v>
      </c>
      <c r="F13227" s="5">
        <v>0.0019916971214115</v>
      </c>
      <c r="G13227" s="2">
        <v>7.150767487473E-4</v>
      </c>
      <c r="H13227" s="2">
        <v>0.0</v>
      </c>
      <c r="I13227" s="2">
        <v>0.0</v>
      </c>
      <c r="J13227" s="2">
        <v>0.0</v>
      </c>
      <c r="K13227" s="2">
        <f t="shared" si="1"/>
        <v>0</v>
      </c>
      <c r="L13227" s="4">
        <v>1.0</v>
      </c>
      <c r="M13227" s="4"/>
    </row>
    <row r="13228" ht="14.25" customHeight="1">
      <c r="A13228" s="2" t="s">
        <v>13146</v>
      </c>
      <c r="B13228" s="2">
        <v>7.247729809023E-4</v>
      </c>
      <c r="C13228" s="2">
        <v>1.32197974380687E-5</v>
      </c>
      <c r="D13228" s="2">
        <v>8.90903902472928E-6</v>
      </c>
      <c r="E13228" s="2">
        <v>4.52349446788957E-8</v>
      </c>
      <c r="F13228" s="5">
        <v>0.0012038964778184</v>
      </c>
      <c r="G13228" s="2">
        <v>4.350391682237E-4</v>
      </c>
      <c r="H13228" s="2">
        <v>0.0</v>
      </c>
      <c r="I13228" s="2">
        <v>0.0</v>
      </c>
      <c r="J13228" s="2">
        <v>0.0</v>
      </c>
      <c r="K13228" s="2">
        <f t="shared" si="1"/>
        <v>0</v>
      </c>
      <c r="L13228" s="4">
        <v>1.0</v>
      </c>
      <c r="M13228" s="4"/>
    </row>
    <row r="13229" ht="14.25" customHeight="1">
      <c r="A13229" s="2" t="s">
        <v>13147</v>
      </c>
      <c r="B13229" s="2">
        <v>0.0012494375696405</v>
      </c>
      <c r="C13229" s="2">
        <v>3.00802548736101E-5</v>
      </c>
      <c r="D13229" s="2">
        <v>2.29594534175703E-5</v>
      </c>
      <c r="E13229" s="2">
        <v>6.29189074174974E-8</v>
      </c>
      <c r="F13229" s="5">
        <v>0.0014737057499587</v>
      </c>
      <c r="G13229" s="2">
        <v>7.023367215879E-4</v>
      </c>
      <c r="H13229" s="2">
        <v>0.0</v>
      </c>
      <c r="I13229" s="2">
        <v>0.0</v>
      </c>
      <c r="J13229" s="2">
        <v>0.0</v>
      </c>
      <c r="K13229" s="2">
        <f t="shared" si="1"/>
        <v>0</v>
      </c>
      <c r="L13229" s="4">
        <v>1.0</v>
      </c>
      <c r="M13229" s="4"/>
    </row>
    <row r="13230" ht="14.25" customHeight="1">
      <c r="A13230" s="2" t="s">
        <v>13148</v>
      </c>
      <c r="B13230" s="2">
        <v>0.0016295778332278</v>
      </c>
      <c r="C13230" s="2">
        <v>4.05376340495422E-5</v>
      </c>
      <c r="D13230" s="2">
        <v>2.26843822019873E-5</v>
      </c>
      <c r="E13230" s="2">
        <v>8.81681216924335E-8</v>
      </c>
      <c r="F13230" s="5">
        <v>0.002062783576548</v>
      </c>
      <c r="G13230" s="2">
        <v>7.993698818609E-4</v>
      </c>
      <c r="H13230" s="2">
        <v>0.0</v>
      </c>
      <c r="I13230" s="2">
        <v>0.0</v>
      </c>
      <c r="J13230" s="2">
        <v>0.0</v>
      </c>
      <c r="K13230" s="2">
        <f t="shared" si="1"/>
        <v>0</v>
      </c>
      <c r="L13230" s="4">
        <v>1.0</v>
      </c>
      <c r="M13230" s="4"/>
    </row>
    <row r="13231" ht="14.25" customHeight="1">
      <c r="A13231" s="2" t="s">
        <v>13149</v>
      </c>
      <c r="B13231" s="2">
        <v>0.0045102313160896</v>
      </c>
      <c r="C13231" s="2">
        <v>8.43846137286163E-5</v>
      </c>
      <c r="D13231" s="2">
        <v>6.56985357636585E-5</v>
      </c>
      <c r="E13231" s="2">
        <v>3.61249277602837E-7</v>
      </c>
      <c r="F13231" s="5">
        <v>0.0052674375474452</v>
      </c>
      <c r="G13231" s="2">
        <v>0.0017589986091479</v>
      </c>
      <c r="H13231" s="2">
        <v>0.0</v>
      </c>
      <c r="I13231" s="2">
        <v>0.0</v>
      </c>
      <c r="J13231" s="2">
        <v>0.0</v>
      </c>
      <c r="K13231" s="2">
        <f t="shared" si="1"/>
        <v>0</v>
      </c>
      <c r="L13231" s="4">
        <v>1.0</v>
      </c>
      <c r="M13231" s="4"/>
    </row>
    <row r="13232" ht="14.25" customHeight="1">
      <c r="A13232" s="2" t="s">
        <v>13150</v>
      </c>
      <c r="B13232" s="2">
        <v>0.0051793130114674</v>
      </c>
      <c r="C13232" s="2">
        <v>1.27484643599E-4</v>
      </c>
      <c r="D13232" s="2">
        <v>6.86444109305739E-5</v>
      </c>
      <c r="E13232" s="2">
        <v>6.04862009367934E-7</v>
      </c>
      <c r="F13232" s="5">
        <v>0.0063947825692594</v>
      </c>
      <c r="G13232" s="2">
        <v>0.0024526582565158</v>
      </c>
      <c r="H13232" s="2">
        <v>0.0</v>
      </c>
      <c r="I13232" s="2">
        <v>0.0</v>
      </c>
      <c r="J13232" s="2">
        <v>0.0</v>
      </c>
      <c r="K13232" s="2">
        <f t="shared" si="1"/>
        <v>0</v>
      </c>
      <c r="L13232" s="4">
        <v>1.0</v>
      </c>
      <c r="M13232" s="4"/>
    </row>
    <row r="13233" ht="14.25" customHeight="1">
      <c r="A13233" s="2" t="s">
        <v>13151</v>
      </c>
      <c r="B13233" s="2">
        <v>0.0064753722399473</v>
      </c>
      <c r="C13233" s="2">
        <v>1.850970438681E-4</v>
      </c>
      <c r="D13233" s="2">
        <v>1.095297775464E-4</v>
      </c>
      <c r="E13233" s="2">
        <v>1.27891405554692E-6</v>
      </c>
      <c r="F13233" s="5">
        <v>0.0089705074205994</v>
      </c>
      <c r="G13233" s="2">
        <v>0.0039952523075044</v>
      </c>
      <c r="H13233" s="2">
        <v>0.0</v>
      </c>
      <c r="I13233" s="2">
        <v>0.0</v>
      </c>
      <c r="J13233" s="2">
        <v>0.0</v>
      </c>
      <c r="K13233" s="2">
        <f t="shared" si="1"/>
        <v>0</v>
      </c>
      <c r="L13233" s="4">
        <v>1.0</v>
      </c>
      <c r="M13233" s="4"/>
    </row>
    <row r="13234" ht="14.25" customHeight="1">
      <c r="A13234" s="2" t="s">
        <v>13152</v>
      </c>
      <c r="B13234" s="2">
        <v>0.0208389889448881</v>
      </c>
      <c r="C13234" s="2">
        <v>4.652569477912E-4</v>
      </c>
      <c r="D13234" s="2">
        <v>3.554129216354E-4</v>
      </c>
      <c r="E13234" s="2">
        <v>1.01294317573774E-5</v>
      </c>
      <c r="F13234" s="5">
        <v>0.0407904684543609</v>
      </c>
      <c r="G13234" s="2">
        <v>0.0071311523206532</v>
      </c>
      <c r="H13234" s="2">
        <v>0.0</v>
      </c>
      <c r="I13234" s="2">
        <v>0.0</v>
      </c>
      <c r="J13234" s="2">
        <v>0.0</v>
      </c>
      <c r="K13234" s="2">
        <f t="shared" si="1"/>
        <v>0</v>
      </c>
      <c r="L13234" s="4">
        <v>1.0</v>
      </c>
      <c r="M13234" s="4"/>
    </row>
    <row r="13235" ht="14.25" customHeight="1">
      <c r="A13235" s="2" t="s">
        <v>13153</v>
      </c>
      <c r="B13235" s="2">
        <v>0.0237493515014648</v>
      </c>
      <c r="C13235" s="2">
        <v>6.130762048996E-4</v>
      </c>
      <c r="D13235" s="2">
        <v>2.673904818948E-4</v>
      </c>
      <c r="E13235" s="2">
        <v>2.06291097128996E-5</v>
      </c>
      <c r="F13235" s="5">
        <v>0.0384026020765304</v>
      </c>
      <c r="G13235" s="2">
        <v>0.0080978432670235</v>
      </c>
      <c r="H13235" s="2">
        <v>0.0</v>
      </c>
      <c r="I13235" s="2">
        <v>0.0</v>
      </c>
      <c r="J13235" s="2">
        <v>0.0</v>
      </c>
      <c r="K13235" s="2">
        <f t="shared" si="1"/>
        <v>0</v>
      </c>
      <c r="L13235" s="4">
        <v>1.0</v>
      </c>
      <c r="M13235" s="4"/>
    </row>
    <row r="13236" ht="14.25" customHeight="1">
      <c r="A13236" s="2" t="s">
        <v>13154</v>
      </c>
      <c r="B13236" s="2">
        <v>0.0153562044724822</v>
      </c>
      <c r="C13236" s="2">
        <v>4.354202537797E-4</v>
      </c>
      <c r="D13236" s="2">
        <v>1.242233556695E-4</v>
      </c>
      <c r="E13236" s="2">
        <v>2.15090349229285E-5</v>
      </c>
      <c r="F13236" s="5">
        <v>0.025290697813034</v>
      </c>
      <c r="G13236" s="2">
        <v>0.0042319064959883</v>
      </c>
      <c r="H13236" s="2">
        <v>0.0</v>
      </c>
      <c r="I13236" s="2">
        <v>0.0</v>
      </c>
      <c r="J13236" s="2">
        <v>0.0</v>
      </c>
      <c r="K13236" s="2">
        <f t="shared" si="1"/>
        <v>0</v>
      </c>
      <c r="L13236" s="4">
        <v>1.0</v>
      </c>
      <c r="M13236" s="4"/>
    </row>
    <row r="13237" ht="14.25" customHeight="1">
      <c r="A13237" s="2" t="s">
        <v>13155</v>
      </c>
      <c r="B13237" s="2">
        <v>0.0123224956914782</v>
      </c>
      <c r="C13237" s="2">
        <v>3.771227493416E-4</v>
      </c>
      <c r="D13237" s="2">
        <v>9.17227953323163E-5</v>
      </c>
      <c r="E13237" s="2">
        <v>8.1740909081418E-6</v>
      </c>
      <c r="F13237" s="5">
        <v>0.0185683369636535</v>
      </c>
      <c r="G13237" s="2">
        <v>0.0038943099789321</v>
      </c>
      <c r="H13237" s="2">
        <v>0.0</v>
      </c>
      <c r="I13237" s="2">
        <v>0.0</v>
      </c>
      <c r="J13237" s="2">
        <v>0.0</v>
      </c>
      <c r="K13237" s="2">
        <f t="shared" si="1"/>
        <v>0</v>
      </c>
      <c r="L13237" s="4">
        <v>1.0</v>
      </c>
      <c r="M13237" s="4"/>
    </row>
    <row r="13238" ht="14.25" customHeight="1">
      <c r="A13238" s="2" t="s">
        <v>13156</v>
      </c>
      <c r="B13238" s="2">
        <v>0.0140167465433478</v>
      </c>
      <c r="C13238" s="2">
        <v>4.55894623883E-4</v>
      </c>
      <c r="D13238" s="2">
        <v>1.581951510161E-4</v>
      </c>
      <c r="E13238" s="2">
        <v>4.496411747823E-6</v>
      </c>
      <c r="F13238" s="5">
        <v>0.0153731340542435</v>
      </c>
      <c r="G13238" s="2">
        <v>0.005375359673053</v>
      </c>
      <c r="H13238" s="2">
        <v>0.0</v>
      </c>
      <c r="I13238" s="2">
        <v>0.0</v>
      </c>
      <c r="J13238" s="2">
        <v>0.0</v>
      </c>
      <c r="K13238" s="2">
        <f t="shared" si="1"/>
        <v>0</v>
      </c>
      <c r="L13238" s="4">
        <v>1.0</v>
      </c>
      <c r="M13238" s="4"/>
    </row>
    <row r="13239" ht="14.25" customHeight="1">
      <c r="A13239" s="2" t="s">
        <v>13157</v>
      </c>
      <c r="B13239" s="2">
        <v>0.0169484876096248</v>
      </c>
      <c r="C13239" s="2">
        <v>5.32854697667E-4</v>
      </c>
      <c r="D13239" s="2">
        <v>1.976964995265E-4</v>
      </c>
      <c r="E13239" s="2">
        <v>4.07492143494891E-6</v>
      </c>
      <c r="F13239" s="5">
        <v>0.0177717953920364</v>
      </c>
      <c r="G13239" s="2">
        <v>0.0071074538864195</v>
      </c>
      <c r="H13239" s="2">
        <v>0.0</v>
      </c>
      <c r="I13239" s="2">
        <v>0.0</v>
      </c>
      <c r="J13239" s="2">
        <v>0.0</v>
      </c>
      <c r="K13239" s="2">
        <f t="shared" si="1"/>
        <v>0</v>
      </c>
      <c r="L13239" s="4">
        <v>1.0</v>
      </c>
      <c r="M13239" s="4"/>
    </row>
    <row r="13240" ht="14.25" customHeight="1">
      <c r="A13240" s="2" t="s">
        <v>13158</v>
      </c>
      <c r="B13240" s="2">
        <v>0.0135384453460574</v>
      </c>
      <c r="C13240" s="2">
        <v>4.997983924113E-4</v>
      </c>
      <c r="D13240" s="2">
        <v>1.327941427007E-4</v>
      </c>
      <c r="E13240" s="2">
        <v>3.08716471408843E-6</v>
      </c>
      <c r="F13240" s="5">
        <v>0.0134919341653585</v>
      </c>
      <c r="G13240" s="2">
        <v>0.0064834356307983</v>
      </c>
      <c r="H13240" s="2">
        <v>0.0</v>
      </c>
      <c r="I13240" s="2">
        <v>0.0</v>
      </c>
      <c r="J13240" s="2">
        <v>0.0</v>
      </c>
      <c r="K13240" s="2">
        <f t="shared" si="1"/>
        <v>0</v>
      </c>
      <c r="L13240" s="4">
        <v>1.0</v>
      </c>
      <c r="M13240" s="4"/>
    </row>
    <row r="13241" ht="14.25" customHeight="1">
      <c r="A13241" s="2" t="s">
        <v>13159</v>
      </c>
      <c r="B13241" s="2">
        <v>0.013217938132584</v>
      </c>
      <c r="C13241" s="2">
        <v>3.823105071205E-4</v>
      </c>
      <c r="D13241" s="2">
        <v>1.024118027999E-4</v>
      </c>
      <c r="E13241" s="2">
        <v>3.90904961022897E-6</v>
      </c>
      <c r="F13241" s="5">
        <v>0.0119318533688783</v>
      </c>
      <c r="G13241" s="2">
        <v>0.0067306095734238</v>
      </c>
      <c r="H13241" s="2">
        <v>0.0</v>
      </c>
      <c r="I13241" s="2">
        <v>0.0</v>
      </c>
      <c r="J13241" s="2">
        <v>0.0</v>
      </c>
      <c r="K13241" s="2">
        <f t="shared" si="1"/>
        <v>0</v>
      </c>
      <c r="L13241" s="4">
        <v>1.0</v>
      </c>
      <c r="M13241" s="4"/>
    </row>
    <row r="13242" ht="14.25" customHeight="1">
      <c r="A13242" s="2" t="s">
        <v>13160</v>
      </c>
      <c r="B13242" s="2">
        <v>0.0126088140532374</v>
      </c>
      <c r="C13242" s="2">
        <v>3.131091943942E-4</v>
      </c>
      <c r="D13242" s="2">
        <v>7.72974381106905E-5</v>
      </c>
      <c r="E13242" s="2">
        <v>4.67173504148377E-6</v>
      </c>
      <c r="F13242" s="5">
        <v>0.0120555628091096</v>
      </c>
      <c r="G13242" s="2">
        <v>0.0059240590780973</v>
      </c>
      <c r="H13242" s="2">
        <v>0.0</v>
      </c>
      <c r="I13242" s="2">
        <v>0.0</v>
      </c>
      <c r="J13242" s="2">
        <v>0.0</v>
      </c>
      <c r="K13242" s="2">
        <f t="shared" si="1"/>
        <v>0</v>
      </c>
      <c r="L13242" s="4">
        <v>1.0</v>
      </c>
      <c r="M13242" s="4"/>
    </row>
    <row r="13243" ht="14.25" customHeight="1">
      <c r="A13243" s="2" t="s">
        <v>13161</v>
      </c>
      <c r="B13243" s="2">
        <v>0.0133125465363264</v>
      </c>
      <c r="C13243" s="2">
        <v>3.368007601238E-4</v>
      </c>
      <c r="D13243" s="2">
        <v>8.39555359561927E-5</v>
      </c>
      <c r="E13243" s="2">
        <v>5.77357241127174E-6</v>
      </c>
      <c r="F13243" s="5">
        <v>0.0134254936128854</v>
      </c>
      <c r="G13243" s="2">
        <v>0.0060104434378445</v>
      </c>
      <c r="H13243" s="2">
        <v>0.0</v>
      </c>
      <c r="I13243" s="2">
        <v>0.0</v>
      </c>
      <c r="J13243" s="2">
        <v>0.0</v>
      </c>
      <c r="K13243" s="2">
        <f t="shared" si="1"/>
        <v>0</v>
      </c>
      <c r="L13243" s="4">
        <v>1.0</v>
      </c>
      <c r="M13243" s="4"/>
    </row>
    <row r="13244" ht="14.25" customHeight="1">
      <c r="A13244" s="2" t="s">
        <v>13162</v>
      </c>
      <c r="B13244" s="2">
        <v>0.0148891769349575</v>
      </c>
      <c r="C13244" s="2">
        <v>3.877839480992E-4</v>
      </c>
      <c r="D13244" s="2">
        <v>1.13338297524E-4</v>
      </c>
      <c r="E13244" s="2">
        <v>6.48901323074824E-6</v>
      </c>
      <c r="F13244" s="5">
        <v>0.0187657233327627</v>
      </c>
      <c r="G13244" s="2">
        <v>0.0059413565322756</v>
      </c>
      <c r="H13244" s="2">
        <v>0.0</v>
      </c>
      <c r="I13244" s="2">
        <v>0.0</v>
      </c>
      <c r="J13244" s="2">
        <v>0.0</v>
      </c>
      <c r="K13244" s="2">
        <f t="shared" si="1"/>
        <v>0</v>
      </c>
      <c r="L13244" s="4">
        <v>1.0</v>
      </c>
      <c r="M13244" s="4"/>
    </row>
    <row r="13245" ht="14.25" customHeight="1">
      <c r="A13245" s="2" t="s">
        <v>13163</v>
      </c>
      <c r="B13245" s="2">
        <v>0.0195642132312059</v>
      </c>
      <c r="C13245" s="2">
        <v>3.558931639418E-4</v>
      </c>
      <c r="D13245" s="2">
        <v>1.775718556018E-4</v>
      </c>
      <c r="E13245" s="2">
        <v>1.74429205799242E-5</v>
      </c>
      <c r="F13245" s="5">
        <v>0.0331871658563613</v>
      </c>
      <c r="G13245" s="2">
        <v>0.0057247290387749</v>
      </c>
      <c r="H13245" s="2">
        <v>0.0</v>
      </c>
      <c r="I13245" s="2">
        <v>0.0</v>
      </c>
      <c r="J13245" s="2">
        <v>0.0</v>
      </c>
      <c r="K13245" s="2">
        <f t="shared" si="1"/>
        <v>0</v>
      </c>
      <c r="L13245" s="4">
        <v>1.0</v>
      </c>
      <c r="M13245" s="4"/>
    </row>
    <row r="13246" ht="14.25" customHeight="1">
      <c r="A13246" s="2" t="s">
        <v>13164</v>
      </c>
      <c r="B13246" s="2">
        <v>0.0109781334176659</v>
      </c>
      <c r="C13246" s="2">
        <v>1.963462127605E-4</v>
      </c>
      <c r="D13246" s="2">
        <v>1.041741707012E-4</v>
      </c>
      <c r="E13246" s="2">
        <v>7.38508333597565E-6</v>
      </c>
      <c r="F13246" s="5">
        <v>0.0160895232111215</v>
      </c>
      <c r="G13246" s="2">
        <v>0.0042739594355225</v>
      </c>
      <c r="H13246" s="2">
        <v>0.0</v>
      </c>
      <c r="I13246" s="2">
        <v>0.0</v>
      </c>
      <c r="J13246" s="2">
        <v>0.0</v>
      </c>
      <c r="K13246" s="2">
        <f t="shared" si="1"/>
        <v>0</v>
      </c>
      <c r="L13246" s="4">
        <v>1.0</v>
      </c>
      <c r="M13246" s="4"/>
    </row>
    <row r="13247" ht="14.25" customHeight="1">
      <c r="A13247" s="2" t="s">
        <v>13165</v>
      </c>
      <c r="B13247" s="2">
        <v>0.0108583234250545</v>
      </c>
      <c r="C13247" s="2">
        <v>2.039828541455E-4</v>
      </c>
      <c r="D13247" s="2">
        <v>4.59096445410978E-5</v>
      </c>
      <c r="E13247" s="2">
        <v>2.01112629838462E-6</v>
      </c>
      <c r="F13247" s="5">
        <v>0.0120695699006319</v>
      </c>
      <c r="G13247" s="2">
        <v>0.0046956995502114</v>
      </c>
      <c r="H13247" s="2">
        <v>0.0</v>
      </c>
      <c r="I13247" s="2">
        <v>0.0</v>
      </c>
      <c r="J13247" s="2">
        <v>0.0</v>
      </c>
      <c r="K13247" s="2">
        <f t="shared" si="1"/>
        <v>0</v>
      </c>
      <c r="L13247" s="4">
        <v>1.0</v>
      </c>
      <c r="M13247" s="4"/>
    </row>
    <row r="13248" ht="14.25" customHeight="1">
      <c r="A13248" s="2" t="s">
        <v>13166</v>
      </c>
      <c r="B13248" s="2">
        <v>0.009475571103394</v>
      </c>
      <c r="C13248" s="2">
        <v>2.82131426502E-4</v>
      </c>
      <c r="D13248" s="2">
        <v>6.9684516347479E-5</v>
      </c>
      <c r="E13248" s="2">
        <v>1.83905694939312E-6</v>
      </c>
      <c r="F13248" s="5">
        <v>0.0101157771423459</v>
      </c>
      <c r="G13248" s="2">
        <v>0.0046405000612139</v>
      </c>
      <c r="H13248" s="2">
        <v>0.0</v>
      </c>
      <c r="I13248" s="2">
        <v>0.0</v>
      </c>
      <c r="J13248" s="2">
        <v>0.0</v>
      </c>
      <c r="K13248" s="2">
        <f t="shared" si="1"/>
        <v>0</v>
      </c>
      <c r="L13248" s="4">
        <v>1.0</v>
      </c>
      <c r="M13248" s="4"/>
    </row>
    <row r="13249" ht="14.25" customHeight="1">
      <c r="A13249" s="2" t="s">
        <v>13167</v>
      </c>
      <c r="B13249" s="2">
        <v>0.0034023551270365</v>
      </c>
      <c r="C13249" s="2">
        <v>1.413099671481E-4</v>
      </c>
      <c r="D13249" s="2">
        <v>2.82516102743102E-5</v>
      </c>
      <c r="E13249" s="2">
        <v>6.81674180214031E-7</v>
      </c>
      <c r="F13249" s="5">
        <v>0.0039375163614749</v>
      </c>
      <c r="G13249" s="2">
        <v>0.0024507713969796</v>
      </c>
      <c r="H13249" s="2">
        <v>0.0</v>
      </c>
      <c r="I13249" s="2">
        <v>0.0</v>
      </c>
      <c r="J13249" s="2">
        <v>0.0</v>
      </c>
      <c r="K13249" s="2">
        <f t="shared" si="1"/>
        <v>0</v>
      </c>
      <c r="L13249" s="4">
        <v>1.0</v>
      </c>
      <c r="M13249" s="4"/>
    </row>
    <row r="13250" ht="14.25" customHeight="1">
      <c r="A13250" s="2" t="s">
        <v>13168</v>
      </c>
      <c r="B13250" s="2">
        <v>0.0027016757521778</v>
      </c>
      <c r="C13250" s="2">
        <v>1.146196955232E-4</v>
      </c>
      <c r="D13250" s="2">
        <v>2.7028982003685E-5</v>
      </c>
      <c r="E13250" s="2">
        <v>2.82278392660373E-7</v>
      </c>
      <c r="F13250" s="5">
        <v>0.0027163287159055</v>
      </c>
      <c r="G13250" s="2">
        <v>0.002151426160708</v>
      </c>
      <c r="H13250" s="2">
        <v>0.0</v>
      </c>
      <c r="I13250" s="2">
        <v>0.0</v>
      </c>
      <c r="J13250" s="2">
        <v>0.0</v>
      </c>
      <c r="K13250" s="2">
        <f t="shared" si="1"/>
        <v>0</v>
      </c>
      <c r="L13250" s="4">
        <v>1.0</v>
      </c>
      <c r="M13250" s="4"/>
    </row>
    <row r="13251" ht="14.25" customHeight="1">
      <c r="A13251" s="2" t="s">
        <v>13169</v>
      </c>
      <c r="B13251" s="2">
        <v>0.0031047828961163</v>
      </c>
      <c r="C13251" s="2">
        <v>1.192805939354E-4</v>
      </c>
      <c r="D13251" s="2">
        <v>7.43372802389785E-5</v>
      </c>
      <c r="E13251" s="2">
        <v>5.41649967544799E-7</v>
      </c>
      <c r="F13251" s="5">
        <v>0.003716621780768</v>
      </c>
      <c r="G13251" s="2">
        <v>0.0019868104718625</v>
      </c>
      <c r="H13251" s="2">
        <v>0.0</v>
      </c>
      <c r="I13251" s="2">
        <v>0.0</v>
      </c>
      <c r="J13251" s="2">
        <v>0.0</v>
      </c>
      <c r="K13251" s="2">
        <f t="shared" si="1"/>
        <v>0</v>
      </c>
      <c r="L13251" s="4">
        <v>1.0</v>
      </c>
      <c r="M13251" s="4"/>
    </row>
    <row r="13252" ht="14.25" customHeight="1">
      <c r="A13252" s="2" t="s">
        <v>13170</v>
      </c>
      <c r="B13252" s="2">
        <v>0.0045406338758766</v>
      </c>
      <c r="C13252" s="2">
        <v>1.663083239691E-4</v>
      </c>
      <c r="D13252" s="2">
        <v>1.402214256813E-4</v>
      </c>
      <c r="E13252" s="2">
        <v>1.67160521868936E-6</v>
      </c>
      <c r="F13252" s="5">
        <v>0.0052666855044662</v>
      </c>
      <c r="G13252" s="2">
        <v>0.0026053595356643</v>
      </c>
      <c r="H13252" s="2">
        <v>0.0</v>
      </c>
      <c r="I13252" s="2">
        <v>0.0</v>
      </c>
      <c r="J13252" s="2">
        <v>0.0</v>
      </c>
      <c r="K13252" s="2">
        <f t="shared" si="1"/>
        <v>0</v>
      </c>
      <c r="L13252" s="4">
        <v>1.0</v>
      </c>
      <c r="M13252" s="4"/>
    </row>
    <row r="13253" ht="14.25" customHeight="1">
      <c r="A13253" s="2" t="s">
        <v>13171</v>
      </c>
      <c r="B13253" s="2">
        <v>0.0046040178276598</v>
      </c>
      <c r="C13253" s="2">
        <v>1.963304821401E-4</v>
      </c>
      <c r="D13253" s="2">
        <v>8.97227946552448E-5</v>
      </c>
      <c r="E13253" s="2">
        <v>3.06951505990582E-6</v>
      </c>
      <c r="F13253" s="5">
        <v>0.0052490551024675</v>
      </c>
      <c r="G13253" s="2">
        <v>0.0027367416769266</v>
      </c>
      <c r="H13253" s="2">
        <v>0.0</v>
      </c>
      <c r="I13253" s="2">
        <v>0.0</v>
      </c>
      <c r="J13253" s="2">
        <v>0.0</v>
      </c>
      <c r="K13253" s="2">
        <f t="shared" si="1"/>
        <v>0</v>
      </c>
      <c r="L13253" s="4">
        <v>1.0</v>
      </c>
      <c r="M13253" s="4"/>
    </row>
    <row r="13254" ht="14.25" customHeight="1">
      <c r="A13254" s="2" t="s">
        <v>13172</v>
      </c>
      <c r="B13254" s="2">
        <v>0.0087217250838875</v>
      </c>
      <c r="C13254" s="2">
        <v>3.480000887066E-4</v>
      </c>
      <c r="D13254" s="2">
        <v>1.843433856265E-4</v>
      </c>
      <c r="E13254" s="2">
        <v>1.44395116876694E-5</v>
      </c>
      <c r="F13254" s="5">
        <v>0.0091536622494459</v>
      </c>
      <c r="G13254" s="2">
        <v>0.0041553517803549</v>
      </c>
      <c r="H13254" s="2">
        <v>0.0</v>
      </c>
      <c r="I13254" s="2">
        <v>0.0</v>
      </c>
      <c r="J13254" s="2">
        <v>0.0</v>
      </c>
      <c r="K13254" s="2">
        <f t="shared" si="1"/>
        <v>0</v>
      </c>
      <c r="L13254" s="4">
        <v>1.0</v>
      </c>
      <c r="M13254" s="4"/>
    </row>
    <row r="13255" ht="14.25" customHeight="1">
      <c r="A13255" s="2" t="s">
        <v>13173</v>
      </c>
      <c r="B13255" s="2">
        <v>0.0047323112376034</v>
      </c>
      <c r="C13255" s="2">
        <v>2.849313605111E-4</v>
      </c>
      <c r="D13255" s="2">
        <v>1.448893017368E-4</v>
      </c>
      <c r="E13255" s="2">
        <v>1.09019247247488E-5</v>
      </c>
      <c r="F13255" s="5">
        <v>0.0039605228230357</v>
      </c>
      <c r="G13255" s="2">
        <v>0.0034265916328877</v>
      </c>
      <c r="H13255" s="2">
        <v>0.0</v>
      </c>
      <c r="I13255" s="2">
        <v>0.0</v>
      </c>
      <c r="J13255" s="2">
        <v>0.0</v>
      </c>
      <c r="K13255" s="2">
        <f t="shared" si="1"/>
        <v>0</v>
      </c>
      <c r="L13255" s="4">
        <v>1.0</v>
      </c>
      <c r="M13255" s="4"/>
    </row>
    <row r="13256" ht="14.25" customHeight="1">
      <c r="A13256" s="2" t="s">
        <v>13174</v>
      </c>
      <c r="B13256" s="2">
        <v>0.0068163834512233</v>
      </c>
      <c r="C13256" s="2">
        <v>3.526424698065E-4</v>
      </c>
      <c r="D13256" s="2">
        <v>1.779001177055E-4</v>
      </c>
      <c r="E13256" s="2">
        <v>2.07376760954502E-5</v>
      </c>
      <c r="F13256" s="5">
        <v>0.0064933858811855</v>
      </c>
      <c r="G13256" s="2">
        <v>0.0039805946871638</v>
      </c>
      <c r="H13256" s="2">
        <v>0.0</v>
      </c>
      <c r="I13256" s="2">
        <v>0.0</v>
      </c>
      <c r="J13256" s="2">
        <v>0.0</v>
      </c>
      <c r="K13256" s="2">
        <f t="shared" si="1"/>
        <v>0</v>
      </c>
      <c r="L13256" s="4">
        <v>1.0</v>
      </c>
      <c r="M13256" s="4"/>
    </row>
    <row r="13257" ht="14.25" customHeight="1">
      <c r="A13257" s="2" t="s">
        <v>13175</v>
      </c>
      <c r="B13257" s="2">
        <v>0.0130004668608307</v>
      </c>
      <c r="C13257" s="2">
        <v>5.064546130597E-4</v>
      </c>
      <c r="D13257" s="2">
        <v>4.778299771714E-4</v>
      </c>
      <c r="E13257" s="2">
        <v>1.289003994315E-4</v>
      </c>
      <c r="F13257" s="5">
        <v>0.012934410944581</v>
      </c>
      <c r="G13257" s="2">
        <v>0.0052011557854712</v>
      </c>
      <c r="H13257" s="2">
        <v>0.0</v>
      </c>
      <c r="I13257" s="2">
        <v>0.0</v>
      </c>
      <c r="J13257" s="2">
        <v>0.0</v>
      </c>
      <c r="K13257" s="2">
        <f t="shared" si="1"/>
        <v>0</v>
      </c>
      <c r="L13257" s="4">
        <v>1.0</v>
      </c>
      <c r="M13257" s="4"/>
    </row>
    <row r="13258" ht="14.25" customHeight="1">
      <c r="A13258" s="2" t="s">
        <v>13176</v>
      </c>
      <c r="B13258" s="2">
        <v>0.0241918172687292</v>
      </c>
      <c r="C13258" s="2">
        <v>8.278100285679E-4</v>
      </c>
      <c r="D13258" s="2">
        <v>0.001333393738605</v>
      </c>
      <c r="E13258" s="2">
        <v>5.76997641474E-4</v>
      </c>
      <c r="F13258" s="5">
        <v>0.02521238848567</v>
      </c>
      <c r="G13258" s="2">
        <v>0.0066059818491339</v>
      </c>
      <c r="H13258" s="2">
        <v>0.0</v>
      </c>
      <c r="I13258" s="2">
        <v>0.0</v>
      </c>
      <c r="J13258" s="2">
        <v>0.0</v>
      </c>
      <c r="K13258" s="2">
        <f t="shared" si="1"/>
        <v>0</v>
      </c>
      <c r="L13258" s="4">
        <v>1.0</v>
      </c>
      <c r="M13258" s="4"/>
    </row>
    <row r="13259" ht="14.25" customHeight="1">
      <c r="A13259" s="2" t="s">
        <v>13177</v>
      </c>
      <c r="B13259" s="2">
        <v>0.0148169547319412</v>
      </c>
      <c r="C13259" s="2">
        <v>4.793884290847E-4</v>
      </c>
      <c r="D13259" s="2">
        <v>0.0010089402785524</v>
      </c>
      <c r="E13259" s="2">
        <v>3.452767268754E-4</v>
      </c>
      <c r="F13259" s="5">
        <v>0.0149378627538681</v>
      </c>
      <c r="G13259" s="2">
        <v>0.0058804918080568</v>
      </c>
      <c r="H13259" s="2">
        <v>0.0</v>
      </c>
      <c r="I13259" s="2">
        <v>0.0</v>
      </c>
      <c r="J13259" s="2">
        <v>0.0</v>
      </c>
      <c r="K13259" s="2">
        <f t="shared" si="1"/>
        <v>0</v>
      </c>
      <c r="L13259" s="4">
        <v>1.0</v>
      </c>
      <c r="M13259" s="4"/>
    </row>
    <row r="13260" ht="14.25" customHeight="1">
      <c r="A13260" s="2" t="s">
        <v>13178</v>
      </c>
      <c r="B13260" s="2">
        <v>0.0166296306997537</v>
      </c>
      <c r="C13260" s="2">
        <v>4.230539489071E-4</v>
      </c>
      <c r="D13260" s="2">
        <v>9.3953916803E-4</v>
      </c>
      <c r="E13260" s="2">
        <v>5.594172980636E-4</v>
      </c>
      <c r="F13260" s="5">
        <v>0.0189418327063322</v>
      </c>
      <c r="G13260" s="2">
        <v>0.0052102305926382</v>
      </c>
      <c r="H13260" s="2">
        <v>0.0</v>
      </c>
      <c r="I13260" s="2">
        <v>0.0</v>
      </c>
      <c r="J13260" s="2">
        <v>0.0</v>
      </c>
      <c r="K13260" s="2">
        <f t="shared" si="1"/>
        <v>0</v>
      </c>
      <c r="L13260" s="4">
        <v>1.0</v>
      </c>
      <c r="M13260" s="4"/>
    </row>
    <row r="13261" ht="14.25" customHeight="1">
      <c r="A13261" s="2" t="s">
        <v>13179</v>
      </c>
      <c r="B13261" s="2">
        <v>0.0416498556733131</v>
      </c>
      <c r="C13261" s="2">
        <v>7.695122039876E-4</v>
      </c>
      <c r="D13261" s="2">
        <v>0.0021173076238483</v>
      </c>
      <c r="E13261" s="2">
        <v>0.0025844075717031</v>
      </c>
      <c r="F13261" s="5">
        <v>0.0424041934311389</v>
      </c>
      <c r="G13261" s="2">
        <v>0.0096949711441993</v>
      </c>
      <c r="H13261" s="2">
        <v>0.0</v>
      </c>
      <c r="I13261" s="2">
        <v>0.0</v>
      </c>
      <c r="J13261" s="2">
        <v>0.0</v>
      </c>
      <c r="K13261" s="2">
        <f t="shared" si="1"/>
        <v>0</v>
      </c>
      <c r="L13261" s="4">
        <v>1.0</v>
      </c>
      <c r="M13261" s="4"/>
    </row>
    <row r="13262" ht="14.25" customHeight="1">
      <c r="A13262" s="2" t="s">
        <v>13180</v>
      </c>
      <c r="B13262" s="2">
        <v>0.04384296387434</v>
      </c>
      <c r="C13262" s="2">
        <v>8.935443474911E-4</v>
      </c>
      <c r="D13262" s="2">
        <v>0.0018637105822563</v>
      </c>
      <c r="E13262" s="2">
        <v>0.0029844064265489</v>
      </c>
      <c r="F13262" s="5">
        <v>0.0403136387467384</v>
      </c>
      <c r="G13262" s="2">
        <v>0.0100640589371323</v>
      </c>
      <c r="H13262" s="2">
        <v>0.0</v>
      </c>
      <c r="I13262" s="2">
        <v>0.0</v>
      </c>
      <c r="J13262" s="2">
        <v>0.0</v>
      </c>
      <c r="K13262" s="2">
        <f t="shared" si="1"/>
        <v>0</v>
      </c>
      <c r="L13262" s="4">
        <v>1.0</v>
      </c>
      <c r="M13262" s="4"/>
    </row>
    <row r="13263" ht="14.25" customHeight="1">
      <c r="A13263" s="2" t="s">
        <v>13181</v>
      </c>
      <c r="B13263" s="2">
        <v>0.0389035008847713</v>
      </c>
      <c r="C13263" s="2">
        <v>8.949284674599E-4</v>
      </c>
      <c r="D13263" s="2">
        <v>0.0017482391558587</v>
      </c>
      <c r="E13263" s="2">
        <v>0.0034587115515023</v>
      </c>
      <c r="F13263" s="5">
        <v>0.0295855607837438</v>
      </c>
      <c r="G13263" s="2">
        <v>0.0103291189298033</v>
      </c>
      <c r="H13263" s="2">
        <v>0.0</v>
      </c>
      <c r="I13263" s="2">
        <v>0.0</v>
      </c>
      <c r="J13263" s="2">
        <v>0.0</v>
      </c>
      <c r="K13263" s="2">
        <f t="shared" si="1"/>
        <v>0</v>
      </c>
      <c r="L13263" s="4">
        <v>1.0</v>
      </c>
      <c r="M13263" s="4"/>
    </row>
    <row r="13264" ht="14.25" customHeight="1">
      <c r="A13264" s="2" t="s">
        <v>13182</v>
      </c>
      <c r="B13264" s="2">
        <v>0.0514817461371421</v>
      </c>
      <c r="C13264" s="2">
        <v>7.672244100831E-4</v>
      </c>
      <c r="D13264" s="2">
        <v>0.0022591354791074</v>
      </c>
      <c r="E13264" s="2">
        <v>0.0034257860388606</v>
      </c>
      <c r="F13264" s="5">
        <v>0.0436496213078498</v>
      </c>
      <c r="G13264" s="2">
        <v>0.0110065722838044</v>
      </c>
      <c r="H13264" s="2">
        <v>0.0</v>
      </c>
      <c r="I13264" s="2">
        <v>0.0</v>
      </c>
      <c r="J13264" s="2">
        <v>0.0</v>
      </c>
      <c r="K13264" s="2">
        <f t="shared" si="1"/>
        <v>0</v>
      </c>
      <c r="L13264" s="4">
        <v>1.0</v>
      </c>
      <c r="M13264" s="4"/>
    </row>
    <row r="13265" ht="14.25" customHeight="1">
      <c r="A13265" s="2" t="s">
        <v>13183</v>
      </c>
      <c r="B13265" s="2">
        <v>0.0779719203710556</v>
      </c>
      <c r="C13265" s="2">
        <v>9.760453249327E-4</v>
      </c>
      <c r="D13265" s="2">
        <v>0.0030710119754076</v>
      </c>
      <c r="E13265" s="2">
        <v>0.0051553226076066</v>
      </c>
      <c r="F13265" s="5">
        <v>0.0652579888701438</v>
      </c>
      <c r="G13265" s="2">
        <v>0.0145743926987051</v>
      </c>
      <c r="H13265" s="2">
        <v>0.0</v>
      </c>
      <c r="I13265" s="2">
        <v>0.0</v>
      </c>
      <c r="J13265" s="2">
        <v>0.0</v>
      </c>
      <c r="K13265" s="2">
        <f t="shared" si="1"/>
        <v>0</v>
      </c>
      <c r="L13265" s="4">
        <v>1.0</v>
      </c>
      <c r="M13265" s="4"/>
    </row>
    <row r="13266" ht="14.25" customHeight="1">
      <c r="A13266" s="2" t="s">
        <v>13184</v>
      </c>
      <c r="B13266" s="2">
        <v>0.0899577438831329</v>
      </c>
      <c r="C13266" s="2">
        <v>9.221344371326E-4</v>
      </c>
      <c r="D13266" s="2">
        <v>0.0028741226997226</v>
      </c>
      <c r="E13266" s="2">
        <v>0.007698596920818</v>
      </c>
      <c r="F13266" s="5">
        <v>0.0797322690486908</v>
      </c>
      <c r="G13266" s="2">
        <v>0.0125442054122686</v>
      </c>
      <c r="H13266" s="2">
        <v>0.0</v>
      </c>
      <c r="I13266" s="2">
        <v>0.0</v>
      </c>
      <c r="J13266" s="2">
        <v>0.0</v>
      </c>
      <c r="K13266" s="2">
        <f t="shared" si="1"/>
        <v>0</v>
      </c>
      <c r="L13266" s="4">
        <v>1.0</v>
      </c>
      <c r="M13266" s="4"/>
    </row>
    <row r="13267" ht="14.25" customHeight="1">
      <c r="A13267" s="2" t="s">
        <v>13185</v>
      </c>
      <c r="B13267" s="2">
        <v>0.135962575674057</v>
      </c>
      <c r="C13267" s="2">
        <v>0.00160402583424</v>
      </c>
      <c r="D13267" s="2">
        <v>0.0104310512542724</v>
      </c>
      <c r="E13267" s="2">
        <v>0.0255266334861516</v>
      </c>
      <c r="F13267" s="5">
        <v>0.0987813919782638</v>
      </c>
      <c r="G13267" s="2">
        <v>0.0218604058027267</v>
      </c>
      <c r="H13267" s="2">
        <v>0.0</v>
      </c>
      <c r="I13267" s="2">
        <v>0.0</v>
      </c>
      <c r="J13267" s="2">
        <v>0.0</v>
      </c>
      <c r="K13267" s="2">
        <f t="shared" si="1"/>
        <v>0</v>
      </c>
      <c r="L13267" s="4">
        <v>1.0</v>
      </c>
      <c r="M13267" s="4"/>
    </row>
    <row r="13268" ht="14.25" customHeight="1">
      <c r="A13268" s="2" t="s">
        <v>13186</v>
      </c>
      <c r="B13268" s="2">
        <v>0.273030966520309</v>
      </c>
      <c r="C13268" s="2">
        <v>0.0022696941159665</v>
      </c>
      <c r="D13268" s="2">
        <v>0.0456051491200923</v>
      </c>
      <c r="E13268" s="2">
        <v>0.0934521257877349</v>
      </c>
      <c r="F13268" s="5">
        <v>0.140624642372131</v>
      </c>
      <c r="G13268" s="2">
        <v>0.0265096761286258</v>
      </c>
      <c r="H13268" s="2">
        <v>0.0</v>
      </c>
      <c r="I13268" s="2">
        <v>0.0</v>
      </c>
      <c r="J13268" s="2">
        <v>0.0</v>
      </c>
      <c r="K13268" s="2">
        <f t="shared" si="1"/>
        <v>0</v>
      </c>
      <c r="L13268" s="4">
        <v>1.0</v>
      </c>
      <c r="M13268" s="4"/>
    </row>
    <row r="13269" ht="14.25" customHeight="1">
      <c r="A13269" s="2" t="s">
        <v>13187</v>
      </c>
      <c r="B13269" s="2">
        <v>0.120183005928993</v>
      </c>
      <c r="C13269" s="2">
        <v>9.393181535415E-4</v>
      </c>
      <c r="D13269" s="2">
        <v>0.0079162707552313</v>
      </c>
      <c r="E13269" s="2">
        <v>0.0314581356942653</v>
      </c>
      <c r="F13269" s="5">
        <v>0.092469111084938</v>
      </c>
      <c r="G13269" s="2">
        <v>0.0142360096797347</v>
      </c>
      <c r="H13269" s="2">
        <v>0.0</v>
      </c>
      <c r="I13269" s="2">
        <v>0.0</v>
      </c>
      <c r="J13269" s="2">
        <v>0.0</v>
      </c>
      <c r="K13269" s="2">
        <f t="shared" si="1"/>
        <v>0</v>
      </c>
      <c r="L13269" s="4">
        <v>1.0</v>
      </c>
      <c r="M13269" s="4"/>
    </row>
    <row r="13270" ht="14.25" customHeight="1">
      <c r="A13270" s="2" t="s">
        <v>13188</v>
      </c>
      <c r="B13270" s="2">
        <v>0.0759889557957649</v>
      </c>
      <c r="C13270" s="2">
        <v>4.92934777867E-4</v>
      </c>
      <c r="D13270" s="2">
        <v>0.0030620265752077</v>
      </c>
      <c r="E13270" s="2">
        <v>0.0227504987269639</v>
      </c>
      <c r="F13270" s="5">
        <v>0.0703787952661514</v>
      </c>
      <c r="G13270" s="2">
        <v>0.0080501483753323</v>
      </c>
      <c r="H13270" s="2">
        <v>0.0</v>
      </c>
      <c r="I13270" s="2">
        <v>0.0</v>
      </c>
      <c r="J13270" s="2">
        <v>0.0</v>
      </c>
      <c r="K13270" s="2">
        <f t="shared" si="1"/>
        <v>0</v>
      </c>
      <c r="L13270" s="4">
        <v>1.0</v>
      </c>
      <c r="M13270" s="4"/>
    </row>
    <row r="13271" ht="14.25" customHeight="1">
      <c r="A13271" s="2" t="s">
        <v>13189</v>
      </c>
      <c r="B13271" s="2">
        <v>0.0801866054534912</v>
      </c>
      <c r="C13271" s="2">
        <v>5.647704820148E-4</v>
      </c>
      <c r="D13271" s="2">
        <v>0.00398436980322</v>
      </c>
      <c r="E13271" s="2">
        <v>0.0243537724018096</v>
      </c>
      <c r="F13271" s="5">
        <v>0.0746029838919639</v>
      </c>
      <c r="G13271" s="2">
        <v>0.0106399552896618</v>
      </c>
      <c r="H13271" s="2">
        <v>0.0</v>
      </c>
      <c r="I13271" s="2">
        <v>0.0</v>
      </c>
      <c r="J13271" s="2">
        <v>0.0</v>
      </c>
      <c r="K13271" s="2">
        <f t="shared" si="1"/>
        <v>0</v>
      </c>
      <c r="L13271" s="4">
        <v>1.0</v>
      </c>
      <c r="M13271" s="4"/>
    </row>
    <row r="13272" ht="14.25" customHeight="1">
      <c r="A13272" s="2" t="s">
        <v>13190</v>
      </c>
      <c r="B13272" s="2">
        <v>0.108397729694843</v>
      </c>
      <c r="C13272" s="2">
        <v>8.634115220047E-4</v>
      </c>
      <c r="D13272" s="2">
        <v>0.0091721741482615</v>
      </c>
      <c r="E13272" s="2">
        <v>0.0408747233450412</v>
      </c>
      <c r="F13272" s="5">
        <v>0.0745219960808754</v>
      </c>
      <c r="G13272" s="2">
        <v>0.0167663134634494</v>
      </c>
      <c r="H13272" s="2">
        <v>0.0</v>
      </c>
      <c r="I13272" s="2">
        <v>0.0</v>
      </c>
      <c r="J13272" s="2">
        <v>0.0</v>
      </c>
      <c r="K13272" s="2">
        <f t="shared" si="1"/>
        <v>0</v>
      </c>
      <c r="L13272" s="4">
        <v>1.0</v>
      </c>
      <c r="M13272" s="4"/>
    </row>
    <row r="13273" ht="14.25" customHeight="1">
      <c r="A13273" s="2" t="s">
        <v>13191</v>
      </c>
      <c r="B13273" s="2">
        <v>0.121511578559875</v>
      </c>
      <c r="C13273" s="2">
        <v>9.880997240543E-4</v>
      </c>
      <c r="D13273" s="2">
        <v>0.0105779478326439</v>
      </c>
      <c r="E13273" s="2">
        <v>0.0138382008299231</v>
      </c>
      <c r="F13273" s="5">
        <v>0.0971709042787551</v>
      </c>
      <c r="G13273" s="2">
        <v>0.0249212943017482</v>
      </c>
      <c r="H13273" s="2">
        <v>0.0</v>
      </c>
      <c r="I13273" s="2">
        <v>0.0</v>
      </c>
      <c r="J13273" s="2">
        <v>0.0</v>
      </c>
      <c r="K13273" s="2">
        <f t="shared" si="1"/>
        <v>0</v>
      </c>
      <c r="L13273" s="4">
        <v>1.0</v>
      </c>
      <c r="M13273" s="4"/>
    </row>
    <row r="13274" ht="14.25" customHeight="1">
      <c r="A13274" s="2" t="s">
        <v>13192</v>
      </c>
      <c r="B13274" s="2">
        <v>0.119865715503692</v>
      </c>
      <c r="C13274" s="2">
        <v>0.0010864943033084</v>
      </c>
      <c r="D13274" s="2">
        <v>0.0092536769807338</v>
      </c>
      <c r="E13274" s="2">
        <v>0.0087741510942578</v>
      </c>
      <c r="F13274" s="5">
        <v>0.0978314504027366</v>
      </c>
      <c r="G13274" s="2">
        <v>0.0273487381637096</v>
      </c>
      <c r="H13274" s="2">
        <v>0.0</v>
      </c>
      <c r="I13274" s="2">
        <v>0.0</v>
      </c>
      <c r="J13274" s="2">
        <v>0.0</v>
      </c>
      <c r="K13274" s="2">
        <f t="shared" si="1"/>
        <v>0</v>
      </c>
      <c r="L13274" s="4">
        <v>1.0</v>
      </c>
      <c r="M13274" s="4"/>
    </row>
    <row r="13275" ht="14.25" customHeight="1">
      <c r="A13275" s="2" t="s">
        <v>13193</v>
      </c>
      <c r="B13275" s="2">
        <v>0.141706854104995</v>
      </c>
      <c r="C13275" s="2">
        <v>8.563766023144E-4</v>
      </c>
      <c r="D13275" s="2">
        <v>0.004210696555674</v>
      </c>
      <c r="E13275" s="2">
        <v>0.0070186275988817</v>
      </c>
      <c r="F13275" s="5">
        <v>0.145715579390525</v>
      </c>
      <c r="G13275" s="2">
        <v>0.0190830808132886</v>
      </c>
      <c r="H13275" s="2">
        <v>0.0</v>
      </c>
      <c r="I13275" s="2">
        <v>0.0</v>
      </c>
      <c r="J13275" s="2">
        <v>0.0</v>
      </c>
      <c r="K13275" s="2">
        <f t="shared" si="1"/>
        <v>0</v>
      </c>
      <c r="L13275" s="4">
        <v>1.0</v>
      </c>
      <c r="M13275" s="4"/>
    </row>
    <row r="13276" ht="14.25" customHeight="1">
      <c r="A13276" s="2" t="s">
        <v>13194</v>
      </c>
      <c r="B13276" s="2">
        <v>0.178191751241683</v>
      </c>
      <c r="C13276" s="2">
        <v>7.551264134235E-4</v>
      </c>
      <c r="D13276" s="2">
        <v>0.0045338859781622</v>
      </c>
      <c r="E13276" s="2">
        <v>0.0129543282091617</v>
      </c>
      <c r="F13276" s="5">
        <v>0.20208840072155</v>
      </c>
      <c r="G13276" s="2">
        <v>0.0122098121792078</v>
      </c>
      <c r="H13276" s="2">
        <v>0.0</v>
      </c>
      <c r="I13276" s="2">
        <v>0.0</v>
      </c>
      <c r="J13276" s="2">
        <v>0.0</v>
      </c>
      <c r="K13276" s="2">
        <f t="shared" si="1"/>
        <v>0</v>
      </c>
      <c r="L13276" s="4">
        <v>1.0</v>
      </c>
      <c r="M13276" s="4"/>
    </row>
    <row r="13277" ht="14.25" customHeight="1">
      <c r="A13277" s="2" t="s">
        <v>13195</v>
      </c>
      <c r="B13277" s="2">
        <v>0.253596246242523</v>
      </c>
      <c r="C13277" s="2">
        <v>9.751064935699E-4</v>
      </c>
      <c r="D13277" s="2">
        <v>0.0079046916216611</v>
      </c>
      <c r="E13277" s="2">
        <v>0.0254038963466882</v>
      </c>
      <c r="F13277" s="5">
        <v>0.300791829824447</v>
      </c>
      <c r="G13277" s="2">
        <v>0.0146343549713492</v>
      </c>
      <c r="H13277" s="2">
        <v>0.0</v>
      </c>
      <c r="I13277" s="2">
        <v>0.0</v>
      </c>
      <c r="J13277" s="2">
        <v>0.0</v>
      </c>
      <c r="K13277" s="2">
        <f t="shared" si="1"/>
        <v>0</v>
      </c>
      <c r="L13277" s="4">
        <v>1.0</v>
      </c>
      <c r="M13277" s="4"/>
    </row>
    <row r="13278" ht="14.25" customHeight="1">
      <c r="A13278" s="2" t="s">
        <v>13196</v>
      </c>
      <c r="B13278" s="2">
        <v>0.285158991813659</v>
      </c>
      <c r="C13278" s="2">
        <v>0.001174866920337</v>
      </c>
      <c r="D13278" s="2">
        <v>0.0174392536282539</v>
      </c>
      <c r="E13278" s="2">
        <v>0.068890780210495</v>
      </c>
      <c r="F13278" s="5">
        <v>0.221183821558952</v>
      </c>
      <c r="G13278" s="2">
        <v>0.0157873015850782</v>
      </c>
      <c r="H13278" s="2">
        <v>0.0</v>
      </c>
      <c r="I13278" s="2">
        <v>0.0</v>
      </c>
      <c r="J13278" s="2">
        <v>0.0</v>
      </c>
      <c r="K13278" s="2">
        <f t="shared" si="1"/>
        <v>0</v>
      </c>
      <c r="L13278" s="4">
        <v>1.0</v>
      </c>
      <c r="M13278" s="4"/>
    </row>
    <row r="13279" ht="14.25" customHeight="1">
      <c r="A13279" s="2" t="s">
        <v>13197</v>
      </c>
      <c r="B13279" s="2">
        <v>0.0898937955498695</v>
      </c>
      <c r="C13279" s="2">
        <v>6.373540963977E-4</v>
      </c>
      <c r="D13279" s="2">
        <v>0.0058574397116899</v>
      </c>
      <c r="E13279" s="2">
        <v>0.0047463392838835</v>
      </c>
      <c r="F13279" s="5">
        <v>0.0932938903570175</v>
      </c>
      <c r="G13279" s="2">
        <v>0.0069532641209661</v>
      </c>
      <c r="H13279" s="2">
        <v>0.0</v>
      </c>
      <c r="I13279" s="2">
        <v>0.0</v>
      </c>
      <c r="J13279" s="2">
        <v>0.0</v>
      </c>
      <c r="K13279" s="2">
        <f t="shared" si="1"/>
        <v>0</v>
      </c>
      <c r="L13279" s="4">
        <v>1.0</v>
      </c>
      <c r="M13279" s="4"/>
    </row>
    <row r="13280" ht="14.25" customHeight="1">
      <c r="A13280" s="2" t="s">
        <v>13198</v>
      </c>
      <c r="B13280" s="2">
        <v>0.0945670753717422</v>
      </c>
      <c r="C13280" s="2">
        <v>6.383300060406E-4</v>
      </c>
      <c r="D13280" s="2">
        <v>0.0042920252308249</v>
      </c>
      <c r="E13280" s="2">
        <v>0.0034118462353944</v>
      </c>
      <c r="F13280" s="5">
        <v>0.118865951895713</v>
      </c>
      <c r="G13280" s="2">
        <v>0.006114128511399</v>
      </c>
      <c r="H13280" s="2">
        <v>0.0</v>
      </c>
      <c r="I13280" s="2">
        <v>0.0</v>
      </c>
      <c r="J13280" s="2">
        <v>0.0</v>
      </c>
      <c r="K13280" s="2">
        <f t="shared" si="1"/>
        <v>0</v>
      </c>
      <c r="L13280" s="4">
        <v>1.0</v>
      </c>
      <c r="M13280" s="4"/>
    </row>
    <row r="13281" ht="14.25" customHeight="1">
      <c r="A13281" s="2" t="s">
        <v>13199</v>
      </c>
      <c r="B13281" s="2">
        <v>0.135180577635765</v>
      </c>
      <c r="C13281" s="2">
        <v>4.296859551686E-4</v>
      </c>
      <c r="D13281" s="2">
        <v>0.00268987682648</v>
      </c>
      <c r="E13281" s="2">
        <v>0.0058261407539248</v>
      </c>
      <c r="F13281" s="5">
        <v>0.172289133071899</v>
      </c>
      <c r="G13281" s="2">
        <v>0.0059990333393216</v>
      </c>
      <c r="H13281" s="2">
        <v>0.0</v>
      </c>
      <c r="I13281" s="2">
        <v>0.0</v>
      </c>
      <c r="J13281" s="2">
        <v>0.0</v>
      </c>
      <c r="K13281" s="2">
        <f t="shared" si="1"/>
        <v>0</v>
      </c>
      <c r="L13281" s="4">
        <v>1.0</v>
      </c>
      <c r="M13281" s="4"/>
    </row>
    <row r="13282" ht="14.25" customHeight="1">
      <c r="A13282" s="2" t="s">
        <v>13200</v>
      </c>
      <c r="B13282" s="2">
        <v>0.191570147871971</v>
      </c>
      <c r="C13282" s="2">
        <v>5.089531769044E-4</v>
      </c>
      <c r="D13282" s="2">
        <v>0.0037169363349676</v>
      </c>
      <c r="E13282" s="2">
        <v>0.0116239190101623</v>
      </c>
      <c r="F13282" s="5">
        <v>0.224252998828887</v>
      </c>
      <c r="G13282" s="2">
        <v>0.007366934325546</v>
      </c>
      <c r="H13282" s="2">
        <v>0.0</v>
      </c>
      <c r="I13282" s="2">
        <v>0.0</v>
      </c>
      <c r="J13282" s="2">
        <v>0.0</v>
      </c>
      <c r="K13282" s="2">
        <f t="shared" si="1"/>
        <v>0</v>
      </c>
      <c r="L13282" s="4">
        <v>1.0</v>
      </c>
      <c r="M13282" s="4"/>
    </row>
    <row r="13283" ht="14.25" customHeight="1">
      <c r="A13283" s="2" t="s">
        <v>13201</v>
      </c>
      <c r="B13283" s="2">
        <v>0.294407695531845</v>
      </c>
      <c r="C13283" s="2">
        <v>5.155333783477E-4</v>
      </c>
      <c r="D13283" s="2">
        <v>0.0040009315125644</v>
      </c>
      <c r="E13283" s="2">
        <v>0.0509428977966308</v>
      </c>
      <c r="F13283" s="5">
        <v>0.273547500371933</v>
      </c>
      <c r="G13283" s="2">
        <v>0.006559947039932</v>
      </c>
      <c r="H13283" s="2">
        <v>0.0</v>
      </c>
      <c r="I13283" s="2">
        <v>0.0</v>
      </c>
      <c r="J13283" s="2">
        <v>0.0</v>
      </c>
      <c r="K13283" s="2">
        <f t="shared" si="1"/>
        <v>0</v>
      </c>
      <c r="L13283" s="4">
        <v>1.0</v>
      </c>
      <c r="M13283" s="4"/>
    </row>
    <row r="13284" ht="14.25" customHeight="1">
      <c r="A13284" s="2" t="s">
        <v>13202</v>
      </c>
      <c r="B13284" s="2">
        <v>0.530200600624084</v>
      </c>
      <c r="C13284" s="2">
        <v>5.715550505556E-4</v>
      </c>
      <c r="D13284" s="2">
        <v>0.0063135982491075</v>
      </c>
      <c r="E13284" s="2">
        <v>0.234481394290924</v>
      </c>
      <c r="F13284" s="5">
        <v>0.328105330467224</v>
      </c>
      <c r="G13284" s="2">
        <v>0.007318474818021</v>
      </c>
      <c r="H13284" s="2">
        <v>0.0</v>
      </c>
      <c r="I13284" s="2">
        <v>0.0</v>
      </c>
      <c r="J13284" s="2">
        <v>0.0</v>
      </c>
      <c r="K13284" s="2">
        <f t="shared" si="1"/>
        <v>1</v>
      </c>
      <c r="L13284" s="4">
        <v>1.0</v>
      </c>
      <c r="M13284" s="4"/>
    </row>
    <row r="13285" ht="14.25" customHeight="1">
      <c r="A13285" s="2" t="s">
        <v>13203</v>
      </c>
      <c r="B13285" s="2">
        <v>0.222111001610755</v>
      </c>
      <c r="C13285" s="2">
        <v>4.276768595445E-4</v>
      </c>
      <c r="D13285" s="2">
        <v>0.0031640275847166</v>
      </c>
      <c r="E13285" s="2">
        <v>0.0179178975522518</v>
      </c>
      <c r="F13285" s="5">
        <v>0.266149640083313</v>
      </c>
      <c r="G13285" s="2">
        <v>0.0074560092762112</v>
      </c>
      <c r="H13285" s="2">
        <v>0.0</v>
      </c>
      <c r="I13285" s="2">
        <v>0.0</v>
      </c>
      <c r="J13285" s="2">
        <v>0.0</v>
      </c>
      <c r="K13285" s="2">
        <f t="shared" si="1"/>
        <v>0</v>
      </c>
      <c r="L13285" s="4">
        <v>1.0</v>
      </c>
      <c r="M13285" s="4"/>
    </row>
    <row r="13286" ht="14.25" customHeight="1">
      <c r="A13286" s="2" t="s">
        <v>13204</v>
      </c>
      <c r="B13286" s="2">
        <v>0.627293229103088</v>
      </c>
      <c r="C13286" s="2">
        <v>0.0014039309462532</v>
      </c>
      <c r="D13286" s="2">
        <v>0.0111304279416799</v>
      </c>
      <c r="E13286" s="2">
        <v>0.0500643886625766</v>
      </c>
      <c r="F13286" s="5">
        <v>0.749726057052612</v>
      </c>
      <c r="G13286" s="2">
        <v>0.022574221715331</v>
      </c>
      <c r="H13286" s="2">
        <v>0.0</v>
      </c>
      <c r="I13286" s="2">
        <v>0.0</v>
      </c>
      <c r="J13286" s="2">
        <v>0.0</v>
      </c>
      <c r="K13286" s="2">
        <f t="shared" si="1"/>
        <v>1</v>
      </c>
      <c r="L13286" s="4">
        <v>1.0</v>
      </c>
      <c r="M13286" s="4"/>
    </row>
    <row r="13287" ht="14.25" customHeight="1">
      <c r="A13287" s="2" t="s">
        <v>13205</v>
      </c>
      <c r="B13287" s="2">
        <v>0.89491069316864</v>
      </c>
      <c r="C13287" s="2">
        <v>0.0011808382114395</v>
      </c>
      <c r="D13287" s="2">
        <v>0.0178275760263204</v>
      </c>
      <c r="E13287" s="2">
        <v>0.486447930335998</v>
      </c>
      <c r="F13287" s="5">
        <v>0.826864838600158</v>
      </c>
      <c r="G13287" s="2">
        <v>0.0149149298667907</v>
      </c>
      <c r="H13287" s="2">
        <v>0.0</v>
      </c>
      <c r="I13287" s="2">
        <v>0.0</v>
      </c>
      <c r="J13287" s="2">
        <v>0.0</v>
      </c>
      <c r="K13287" s="2">
        <f t="shared" si="1"/>
        <v>1</v>
      </c>
      <c r="L13287" s="4">
        <v>1.0</v>
      </c>
      <c r="M13287" s="4"/>
    </row>
    <row r="13288" ht="14.25" customHeight="1">
      <c r="A13288" s="2" t="s">
        <v>13206</v>
      </c>
      <c r="B13288" s="2">
        <v>0.954623699188232</v>
      </c>
      <c r="C13288" s="2">
        <v>0.0011124467710033</v>
      </c>
      <c r="D13288" s="2">
        <v>0.0256338771432638</v>
      </c>
      <c r="E13288" s="2">
        <v>0.770803987979888</v>
      </c>
      <c r="F13288" s="5">
        <v>0.780300021171569</v>
      </c>
      <c r="G13288" s="2">
        <v>0.0124899046495556</v>
      </c>
      <c r="H13288" s="2">
        <v>0.0</v>
      </c>
      <c r="I13288" s="2">
        <v>0.0</v>
      </c>
      <c r="J13288" s="2">
        <v>0.0</v>
      </c>
      <c r="K13288" s="2">
        <f t="shared" si="1"/>
        <v>1</v>
      </c>
      <c r="L13288" s="4">
        <v>1.0</v>
      </c>
      <c r="M13288" s="4"/>
    </row>
    <row r="13289" ht="14.25" customHeight="1">
      <c r="A13289" s="2" t="s">
        <v>13207</v>
      </c>
      <c r="B13289" s="2">
        <v>0.926296293735504</v>
      </c>
      <c r="C13289" s="2">
        <v>0.0013686349848285</v>
      </c>
      <c r="D13289" s="2">
        <v>0.0281143821775913</v>
      </c>
      <c r="E13289" s="2">
        <v>0.728820919990539</v>
      </c>
      <c r="F13289" s="5">
        <v>0.732773661613464</v>
      </c>
      <c r="G13289" s="2">
        <v>0.0185843855142593</v>
      </c>
      <c r="H13289" s="2">
        <v>0.0</v>
      </c>
      <c r="I13289" s="2">
        <v>0.0</v>
      </c>
      <c r="J13289" s="2">
        <v>0.0</v>
      </c>
      <c r="K13289" s="2">
        <f t="shared" si="1"/>
        <v>1</v>
      </c>
      <c r="L13289" s="4">
        <v>1.0</v>
      </c>
      <c r="M13289" s="4"/>
    </row>
    <row r="13290" ht="14.25" customHeight="1">
      <c r="A13290" s="2" t="s">
        <v>13208</v>
      </c>
      <c r="B13290" s="2">
        <v>0.756924927234649</v>
      </c>
      <c r="C13290" s="2">
        <v>0.001235818490386</v>
      </c>
      <c r="D13290" s="2">
        <v>0.0169030856341123</v>
      </c>
      <c r="E13290" s="2">
        <v>0.346131175756454</v>
      </c>
      <c r="F13290" s="5">
        <v>0.674878597259521</v>
      </c>
      <c r="G13290" s="2">
        <v>0.0236311592161655</v>
      </c>
      <c r="H13290" s="2">
        <v>0.0</v>
      </c>
      <c r="I13290" s="2">
        <v>0.0</v>
      </c>
      <c r="J13290" s="2">
        <v>0.0</v>
      </c>
      <c r="K13290" s="2">
        <f t="shared" si="1"/>
        <v>1</v>
      </c>
      <c r="L13290" s="4">
        <v>1.0</v>
      </c>
      <c r="M13290" s="4"/>
    </row>
    <row r="13291" ht="14.25" customHeight="1">
      <c r="A13291" s="2" t="s">
        <v>13209</v>
      </c>
      <c r="B13291" s="2">
        <v>0.437356024980545</v>
      </c>
      <c r="C13291" s="2">
        <v>0.001029775943607</v>
      </c>
      <c r="D13291" s="2">
        <v>0.0075534405186772</v>
      </c>
      <c r="E13291" s="2">
        <v>0.0397793762385845</v>
      </c>
      <c r="F13291" s="5">
        <v>0.477176398038864</v>
      </c>
      <c r="G13291" s="2">
        <v>0.0220302939414978</v>
      </c>
      <c r="H13291" s="2">
        <v>0.0</v>
      </c>
      <c r="I13291" s="2">
        <v>0.0</v>
      </c>
      <c r="J13291" s="2">
        <v>0.0</v>
      </c>
      <c r="K13291" s="2">
        <f t="shared" si="1"/>
        <v>0</v>
      </c>
      <c r="L13291" s="4">
        <v>1.0</v>
      </c>
      <c r="M13291" s="4"/>
    </row>
    <row r="13292" ht="14.25" customHeight="1">
      <c r="A13292" s="2" t="s">
        <v>13210</v>
      </c>
      <c r="B13292" s="2">
        <v>0.302344441413879</v>
      </c>
      <c r="C13292" s="2">
        <v>7.858625031076E-4</v>
      </c>
      <c r="D13292" s="2">
        <v>0.0054709059186279</v>
      </c>
      <c r="E13292" s="2">
        <v>0.016174841672182</v>
      </c>
      <c r="F13292" s="5">
        <v>0.348730355501174</v>
      </c>
      <c r="G13292" s="2">
        <v>0.0173395611345767</v>
      </c>
      <c r="H13292" s="2">
        <v>0.0</v>
      </c>
      <c r="I13292" s="2">
        <v>0.0</v>
      </c>
      <c r="J13292" s="2">
        <v>0.0</v>
      </c>
      <c r="K13292" s="2">
        <f t="shared" si="1"/>
        <v>0</v>
      </c>
      <c r="L13292" s="4">
        <v>1.0</v>
      </c>
      <c r="M13292" s="4"/>
    </row>
    <row r="13293" ht="14.25" customHeight="1">
      <c r="A13293" s="2" t="s">
        <v>13211</v>
      </c>
      <c r="B13293" s="2">
        <v>0.237700909376144</v>
      </c>
      <c r="C13293" s="2">
        <v>5.204550107009E-4</v>
      </c>
      <c r="D13293" s="2">
        <v>0.0039085457101464</v>
      </c>
      <c r="E13293" s="2">
        <v>0.0095698200166225</v>
      </c>
      <c r="F13293" s="5">
        <v>0.288364291191101</v>
      </c>
      <c r="G13293" s="2">
        <v>0.0122051602229475</v>
      </c>
      <c r="H13293" s="2">
        <v>0.0</v>
      </c>
      <c r="I13293" s="2">
        <v>0.0</v>
      </c>
      <c r="J13293" s="2">
        <v>0.0</v>
      </c>
      <c r="K13293" s="2">
        <f t="shared" si="1"/>
        <v>0</v>
      </c>
      <c r="L13293" s="4">
        <v>1.0</v>
      </c>
      <c r="M13293" s="4"/>
    </row>
    <row r="13294" ht="14.25" customHeight="1">
      <c r="A13294" s="2" t="s">
        <v>13212</v>
      </c>
      <c r="B13294" s="2">
        <v>0.42151516675949</v>
      </c>
      <c r="C13294" s="2">
        <v>7.826581713743E-4</v>
      </c>
      <c r="D13294" s="2">
        <v>0.0063775666058063</v>
      </c>
      <c r="E13294" s="2">
        <v>0.0223156157881021</v>
      </c>
      <c r="F13294" s="5">
        <v>0.478130549192428</v>
      </c>
      <c r="G13294" s="2">
        <v>0.0170079190284013</v>
      </c>
      <c r="H13294" s="2">
        <v>0.0</v>
      </c>
      <c r="I13294" s="2">
        <v>0.0</v>
      </c>
      <c r="J13294" s="2">
        <v>0.0</v>
      </c>
      <c r="K13294" s="2">
        <f t="shared" si="1"/>
        <v>0</v>
      </c>
      <c r="L13294" s="4">
        <v>1.0</v>
      </c>
      <c r="M13294" s="4"/>
    </row>
    <row r="13295" ht="14.25" customHeight="1">
      <c r="A13295" s="2" t="s">
        <v>13213</v>
      </c>
      <c r="B13295" s="2">
        <v>0.451416105031967</v>
      </c>
      <c r="C13295" s="2">
        <v>0.0010563505347818</v>
      </c>
      <c r="D13295" s="2">
        <v>0.0081586325541138</v>
      </c>
      <c r="E13295" s="2">
        <v>0.0293121971189975</v>
      </c>
      <c r="F13295" s="5">
        <v>0.516517996788024</v>
      </c>
      <c r="G13295" s="2">
        <v>0.0237479321658611</v>
      </c>
      <c r="H13295" s="2">
        <v>0.0</v>
      </c>
      <c r="I13295" s="2">
        <v>0.0</v>
      </c>
      <c r="J13295" s="2">
        <v>0.0</v>
      </c>
      <c r="K13295" s="2">
        <f t="shared" si="1"/>
        <v>0</v>
      </c>
      <c r="L13295" s="4">
        <v>1.0</v>
      </c>
      <c r="M13295" s="4"/>
    </row>
    <row r="13296" ht="14.25" customHeight="1">
      <c r="A13296" s="2" t="s">
        <v>13214</v>
      </c>
      <c r="B13296" s="2">
        <v>0.527084589004516</v>
      </c>
      <c r="C13296" s="2">
        <v>6.773017230443E-4</v>
      </c>
      <c r="D13296" s="2">
        <v>0.0049527520313858</v>
      </c>
      <c r="E13296" s="2">
        <v>0.0172376874834299</v>
      </c>
      <c r="F13296" s="5">
        <v>0.596253871917724</v>
      </c>
      <c r="G13296" s="2">
        <v>0.014460364356637</v>
      </c>
      <c r="H13296" s="2">
        <v>0.0</v>
      </c>
      <c r="I13296" s="2">
        <v>0.0</v>
      </c>
      <c r="J13296" s="2">
        <v>0.0</v>
      </c>
      <c r="K13296" s="2">
        <f t="shared" si="1"/>
        <v>1</v>
      </c>
      <c r="L13296" s="4">
        <v>1.0</v>
      </c>
      <c r="M13296" s="4"/>
    </row>
    <row r="13297" ht="14.25" customHeight="1">
      <c r="A13297" s="2" t="s">
        <v>13215</v>
      </c>
      <c r="B13297" s="2">
        <v>0.643705368041992</v>
      </c>
      <c r="C13297" s="2">
        <v>4.749457584694E-4</v>
      </c>
      <c r="D13297" s="2">
        <v>0.0039857099764049</v>
      </c>
      <c r="E13297" s="2">
        <v>0.0267641320824623</v>
      </c>
      <c r="F13297" s="5">
        <v>0.705786347389221</v>
      </c>
      <c r="G13297" s="2">
        <v>0.0084186708554625</v>
      </c>
      <c r="H13297" s="2">
        <v>0.0</v>
      </c>
      <c r="I13297" s="2">
        <v>0.0</v>
      </c>
      <c r="J13297" s="2">
        <v>0.0</v>
      </c>
      <c r="K13297" s="2">
        <f t="shared" si="1"/>
        <v>1</v>
      </c>
      <c r="L13297" s="4">
        <v>1.0</v>
      </c>
      <c r="M13297" s="4"/>
    </row>
    <row r="13298" ht="14.25" customHeight="1">
      <c r="A13298" s="2" t="s">
        <v>13216</v>
      </c>
      <c r="B13298" s="2">
        <v>0.614596009254455</v>
      </c>
      <c r="C13298" s="2">
        <v>4.200765397399E-4</v>
      </c>
      <c r="D13298" s="2">
        <v>0.0023649376817047</v>
      </c>
      <c r="E13298" s="2">
        <v>0.0179604869335889</v>
      </c>
      <c r="F13298" s="5">
        <v>0.67775011062622</v>
      </c>
      <c r="G13298" s="2">
        <v>0.0073881619609892</v>
      </c>
      <c r="H13298" s="2">
        <v>0.0</v>
      </c>
      <c r="I13298" s="2">
        <v>0.0</v>
      </c>
      <c r="J13298" s="2">
        <v>0.0</v>
      </c>
      <c r="K13298" s="2">
        <f t="shared" si="1"/>
        <v>1</v>
      </c>
      <c r="L13298" s="4">
        <v>1.0</v>
      </c>
      <c r="M13298" s="4"/>
    </row>
    <row r="13299" ht="14.25" customHeight="1">
      <c r="A13299" s="2" t="s">
        <v>13217</v>
      </c>
      <c r="B13299" s="2">
        <v>0.593449473381042</v>
      </c>
      <c r="C13299" s="2">
        <v>5.750696873292E-4</v>
      </c>
      <c r="D13299" s="2">
        <v>0.0033528839703649</v>
      </c>
      <c r="E13299" s="2">
        <v>0.029310954734683</v>
      </c>
      <c r="F13299" s="5">
        <v>0.637729525566101</v>
      </c>
      <c r="G13299" s="2">
        <v>0.0099510475993156</v>
      </c>
      <c r="H13299" s="2">
        <v>0.0</v>
      </c>
      <c r="I13299" s="2">
        <v>0.0</v>
      </c>
      <c r="J13299" s="2">
        <v>0.0</v>
      </c>
      <c r="K13299" s="2">
        <f t="shared" si="1"/>
        <v>1</v>
      </c>
      <c r="L13299" s="4">
        <v>1.0</v>
      </c>
      <c r="M13299" s="4"/>
    </row>
    <row r="13300" ht="14.25" customHeight="1">
      <c r="A13300" s="2" t="s">
        <v>13218</v>
      </c>
      <c r="B13300" s="2">
        <v>0.586462974548339</v>
      </c>
      <c r="C13300" s="2">
        <v>6.341209518723E-4</v>
      </c>
      <c r="D13300" s="2">
        <v>0.0042075365781784</v>
      </c>
      <c r="E13300" s="2">
        <v>0.0484432131052017</v>
      </c>
      <c r="F13300" s="5">
        <v>0.614431738853454</v>
      </c>
      <c r="G13300" s="2">
        <v>0.0124396728351712</v>
      </c>
      <c r="H13300" s="2">
        <v>0.0</v>
      </c>
      <c r="I13300" s="2">
        <v>0.0</v>
      </c>
      <c r="J13300" s="2">
        <v>0.0</v>
      </c>
      <c r="K13300" s="2">
        <f t="shared" si="1"/>
        <v>1</v>
      </c>
      <c r="L13300" s="4">
        <v>1.0</v>
      </c>
      <c r="M13300" s="4"/>
    </row>
    <row r="13301" ht="14.25" customHeight="1">
      <c r="A13301" s="2" t="s">
        <v>13219</v>
      </c>
      <c r="B13301" s="2">
        <v>0.831125319004058</v>
      </c>
      <c r="C13301" s="2">
        <v>9.698803769424E-4</v>
      </c>
      <c r="D13301" s="2">
        <v>0.0165018755942583</v>
      </c>
      <c r="E13301" s="2">
        <v>0.243180453777313</v>
      </c>
      <c r="F13301" s="5">
        <v>0.810693204402923</v>
      </c>
      <c r="G13301" s="2">
        <v>0.0160136390477418</v>
      </c>
      <c r="H13301" s="2">
        <v>0.0</v>
      </c>
      <c r="I13301" s="2">
        <v>0.0</v>
      </c>
      <c r="J13301" s="2">
        <v>0.0</v>
      </c>
      <c r="K13301" s="2">
        <f t="shared" si="1"/>
        <v>1</v>
      </c>
      <c r="L13301" s="4">
        <v>1.0</v>
      </c>
      <c r="M13301" s="4"/>
    </row>
    <row r="13302" ht="14.25" customHeight="1">
      <c r="A13302" s="2" t="s">
        <v>13220</v>
      </c>
      <c r="B13302" s="2">
        <v>0.901818871498108</v>
      </c>
      <c r="C13302" s="2">
        <v>6.99101598002E-4</v>
      </c>
      <c r="D13302" s="2">
        <v>0.0103408573195338</v>
      </c>
      <c r="E13302" s="2">
        <v>0.427771359682083</v>
      </c>
      <c r="F13302" s="5">
        <v>0.803094983100891</v>
      </c>
      <c r="G13302" s="2">
        <v>0.0116365645080804</v>
      </c>
      <c r="H13302" s="2">
        <v>0.0</v>
      </c>
      <c r="I13302" s="2">
        <v>0.0</v>
      </c>
      <c r="J13302" s="2">
        <v>0.0</v>
      </c>
      <c r="K13302" s="2">
        <f t="shared" si="1"/>
        <v>1</v>
      </c>
      <c r="L13302" s="4">
        <v>1.0</v>
      </c>
      <c r="M13302" s="4"/>
    </row>
    <row r="13303" ht="14.25" customHeight="1">
      <c r="A13303" s="2" t="s">
        <v>13221</v>
      </c>
      <c r="B13303" s="2">
        <v>0.824083387851715</v>
      </c>
      <c r="C13303" s="2">
        <v>6.025860784575E-4</v>
      </c>
      <c r="D13303" s="2">
        <v>0.0043306360021233</v>
      </c>
      <c r="E13303" s="2">
        <v>0.126701235771179</v>
      </c>
      <c r="F13303" s="5">
        <v>0.794875741004943</v>
      </c>
      <c r="G13303" s="2">
        <v>0.0100246760994195</v>
      </c>
      <c r="H13303" s="2">
        <v>0.0</v>
      </c>
      <c r="I13303" s="2">
        <v>0.0</v>
      </c>
      <c r="J13303" s="2">
        <v>0.0</v>
      </c>
      <c r="K13303" s="2">
        <f t="shared" si="1"/>
        <v>1</v>
      </c>
      <c r="L13303" s="4">
        <v>1.0</v>
      </c>
      <c r="M13303" s="4"/>
    </row>
    <row r="13304" ht="14.25" customHeight="1">
      <c r="A13304" s="2" t="s">
        <v>13222</v>
      </c>
      <c r="B13304" s="2">
        <v>0.755412817001342</v>
      </c>
      <c r="C13304" s="2">
        <v>8.285932126455E-4</v>
      </c>
      <c r="D13304" s="2">
        <v>0.0031143126543611</v>
      </c>
      <c r="E13304" s="2">
        <v>0.0271578524261713</v>
      </c>
      <c r="F13304" s="5">
        <v>0.774367153644561</v>
      </c>
      <c r="G13304" s="2">
        <v>0.015175980515778</v>
      </c>
      <c r="H13304" s="2">
        <v>0.0</v>
      </c>
      <c r="I13304" s="2">
        <v>0.0</v>
      </c>
      <c r="J13304" s="2">
        <v>0.0</v>
      </c>
      <c r="K13304" s="2">
        <f t="shared" si="1"/>
        <v>1</v>
      </c>
      <c r="L13304" s="4">
        <v>1.0</v>
      </c>
      <c r="M13304" s="4"/>
    </row>
    <row r="13305" ht="14.25" customHeight="1">
      <c r="A13305" s="2" t="s">
        <v>13223</v>
      </c>
      <c r="B13305" s="2">
        <v>0.724473714828491</v>
      </c>
      <c r="C13305" s="2">
        <v>0.001080636284314</v>
      </c>
      <c r="D13305" s="2">
        <v>0.0061409259214997</v>
      </c>
      <c r="E13305" s="2">
        <v>0.10390006750822</v>
      </c>
      <c r="F13305" s="5">
        <v>0.651763558387756</v>
      </c>
      <c r="G13305" s="2">
        <v>0.0183067992329597</v>
      </c>
      <c r="H13305" s="2">
        <v>0.0</v>
      </c>
      <c r="I13305" s="2">
        <v>0.0</v>
      </c>
      <c r="J13305" s="2">
        <v>0.0</v>
      </c>
      <c r="K13305" s="2">
        <f t="shared" si="1"/>
        <v>1</v>
      </c>
      <c r="L13305" s="4">
        <v>1.0</v>
      </c>
      <c r="M13305" s="4"/>
    </row>
    <row r="13306" ht="14.25" customHeight="1">
      <c r="A13306" s="2" t="s">
        <v>13224</v>
      </c>
      <c r="B13306" s="2">
        <v>0.780822336673736</v>
      </c>
      <c r="C13306" s="2">
        <v>9.60310397204E-4</v>
      </c>
      <c r="D13306" s="2">
        <v>0.0093301907181739</v>
      </c>
      <c r="E13306" s="2">
        <v>0.241547986865043</v>
      </c>
      <c r="F13306" s="5">
        <v>0.63995349407196</v>
      </c>
      <c r="G13306" s="2">
        <v>0.0155504057183861</v>
      </c>
      <c r="H13306" s="2">
        <v>0.0</v>
      </c>
      <c r="I13306" s="2">
        <v>0.0</v>
      </c>
      <c r="J13306" s="2">
        <v>0.0</v>
      </c>
      <c r="K13306" s="2">
        <f t="shared" si="1"/>
        <v>1</v>
      </c>
      <c r="L13306" s="4">
        <v>1.0</v>
      </c>
      <c r="M13306" s="4"/>
    </row>
    <row r="13307" ht="14.25" customHeight="1">
      <c r="A13307" s="2" t="s">
        <v>13225</v>
      </c>
      <c r="B13307" s="2">
        <v>0.728386342525482</v>
      </c>
      <c r="C13307" s="2">
        <v>5.696732550859E-4</v>
      </c>
      <c r="D13307" s="2">
        <v>0.0039019514806568</v>
      </c>
      <c r="E13307" s="2">
        <v>0.0324094332754612</v>
      </c>
      <c r="F13307" s="5">
        <v>0.725437760353088</v>
      </c>
      <c r="G13307" s="2">
        <v>0.0114421881735324</v>
      </c>
      <c r="H13307" s="2">
        <v>0.0</v>
      </c>
      <c r="I13307" s="2">
        <v>0.0</v>
      </c>
      <c r="J13307" s="2">
        <v>0.0</v>
      </c>
      <c r="K13307" s="2">
        <f t="shared" si="1"/>
        <v>1</v>
      </c>
      <c r="L13307" s="4">
        <v>1.0</v>
      </c>
      <c r="M13307" s="4"/>
    </row>
    <row r="13308" ht="14.25" customHeight="1">
      <c r="A13308" s="2" t="s">
        <v>13226</v>
      </c>
      <c r="B13308" s="2">
        <v>0.759673714637756</v>
      </c>
      <c r="C13308" s="2">
        <v>5.460999091155E-4</v>
      </c>
      <c r="D13308" s="2">
        <v>0.0033384866546839</v>
      </c>
      <c r="E13308" s="2">
        <v>0.0245578214526176</v>
      </c>
      <c r="F13308" s="5">
        <v>0.754723370075225</v>
      </c>
      <c r="G13308" s="2">
        <v>0.0117531726136803</v>
      </c>
      <c r="H13308" s="2">
        <v>0.0</v>
      </c>
      <c r="I13308" s="2">
        <v>0.0</v>
      </c>
      <c r="J13308" s="2">
        <v>0.0</v>
      </c>
      <c r="K13308" s="2">
        <f t="shared" si="1"/>
        <v>1</v>
      </c>
      <c r="L13308" s="4">
        <v>1.0</v>
      </c>
      <c r="M13308" s="4"/>
    </row>
    <row r="13309" ht="14.25" customHeight="1">
      <c r="A13309" s="2" t="s">
        <v>13227</v>
      </c>
      <c r="B13309" s="2">
        <v>0.822072327136993</v>
      </c>
      <c r="C13309" s="2">
        <v>5.978808039799E-4</v>
      </c>
      <c r="D13309" s="2">
        <v>0.0036934653762727</v>
      </c>
      <c r="E13309" s="2">
        <v>0.0277570039033889</v>
      </c>
      <c r="F13309" s="5">
        <v>0.818011760711669</v>
      </c>
      <c r="G13309" s="2">
        <v>0.0150509746745228</v>
      </c>
      <c r="H13309" s="2">
        <v>0.0</v>
      </c>
      <c r="I13309" s="2">
        <v>0.0</v>
      </c>
      <c r="J13309" s="2">
        <v>0.0</v>
      </c>
      <c r="K13309" s="2">
        <f t="shared" si="1"/>
        <v>1</v>
      </c>
      <c r="L13309" s="4">
        <v>1.0</v>
      </c>
      <c r="M13309" s="4"/>
    </row>
    <row r="13310" ht="14.25" customHeight="1">
      <c r="A13310" s="2" t="s">
        <v>13228</v>
      </c>
      <c r="B13310" s="2">
        <v>0.899534463882446</v>
      </c>
      <c r="C13310" s="2">
        <v>5.353361484594E-4</v>
      </c>
      <c r="D13310" s="2">
        <v>0.0042376634664833</v>
      </c>
      <c r="E13310" s="2">
        <v>0.0317628607153892</v>
      </c>
      <c r="F13310" s="5">
        <v>0.895626485347747</v>
      </c>
      <c r="G13310" s="2">
        <v>0.0147320684045553</v>
      </c>
      <c r="H13310" s="2">
        <v>0.0</v>
      </c>
      <c r="I13310" s="2">
        <v>0.0</v>
      </c>
      <c r="J13310" s="2">
        <v>0.0</v>
      </c>
      <c r="K13310" s="2">
        <f t="shared" si="1"/>
        <v>1</v>
      </c>
      <c r="L13310" s="4">
        <v>1.0</v>
      </c>
      <c r="M13310" s="4"/>
    </row>
    <row r="13311" ht="14.25" customHeight="1">
      <c r="A13311" s="2" t="s">
        <v>13229</v>
      </c>
      <c r="B13311" s="2">
        <v>0.887809574604034</v>
      </c>
      <c r="C13311" s="2">
        <v>7.391174440272E-4</v>
      </c>
      <c r="D13311" s="2">
        <v>0.0085375877097249</v>
      </c>
      <c r="E13311" s="2">
        <v>0.0472875051200389</v>
      </c>
      <c r="F13311" s="5">
        <v>0.871075272560119</v>
      </c>
      <c r="G13311" s="2">
        <v>0.0197662375867366</v>
      </c>
      <c r="H13311" s="2">
        <v>0.0</v>
      </c>
      <c r="I13311" s="2">
        <v>0.0</v>
      </c>
      <c r="J13311" s="2">
        <v>0.0</v>
      </c>
      <c r="K13311" s="2">
        <f t="shared" si="1"/>
        <v>1</v>
      </c>
      <c r="L13311" s="4">
        <v>1.0</v>
      </c>
      <c r="M13311" s="4"/>
    </row>
    <row r="13312" ht="14.25" customHeight="1">
      <c r="A13312" s="2" t="s">
        <v>13230</v>
      </c>
      <c r="B13312" s="2">
        <v>0.807130277156829</v>
      </c>
      <c r="C13312" s="2">
        <v>0.0014505645958706</v>
      </c>
      <c r="D13312" s="2">
        <v>0.0170572344213724</v>
      </c>
      <c r="E13312" s="2">
        <v>0.0441416017711162</v>
      </c>
      <c r="F13312" s="5">
        <v>0.770919919013977</v>
      </c>
      <c r="G13312" s="2">
        <v>0.0376668758690357</v>
      </c>
      <c r="H13312" s="2">
        <v>0.0</v>
      </c>
      <c r="I13312" s="2">
        <v>0.0</v>
      </c>
      <c r="J13312" s="2">
        <v>0.0</v>
      </c>
      <c r="K13312" s="2">
        <f t="shared" si="1"/>
        <v>1</v>
      </c>
      <c r="L13312" s="4">
        <v>1.0</v>
      </c>
      <c r="M13312" s="4"/>
    </row>
    <row r="13313" ht="14.25" customHeight="1">
      <c r="A13313" s="2" t="s">
        <v>13231</v>
      </c>
      <c r="B13313" s="2">
        <v>0.867491424083709</v>
      </c>
      <c r="C13313" s="2">
        <v>0.0012313971528783</v>
      </c>
      <c r="D13313" s="2">
        <v>0.0299085527658462</v>
      </c>
      <c r="E13313" s="2">
        <v>0.0385364852845668</v>
      </c>
      <c r="F13313" s="5">
        <v>0.858852505683898</v>
      </c>
      <c r="G13313" s="2">
        <v>0.0253604743629694</v>
      </c>
      <c r="H13313" s="2">
        <v>0.0</v>
      </c>
      <c r="I13313" s="2">
        <v>0.0</v>
      </c>
      <c r="J13313" s="2">
        <v>0.0</v>
      </c>
      <c r="K13313" s="2">
        <f t="shared" si="1"/>
        <v>1</v>
      </c>
      <c r="L13313" s="4">
        <v>1.0</v>
      </c>
      <c r="M13313" s="4"/>
    </row>
    <row r="13314" ht="14.25" customHeight="1">
      <c r="A13314" s="2" t="s">
        <v>13232</v>
      </c>
      <c r="B13314" s="2">
        <v>0.909778952598571</v>
      </c>
      <c r="C13314" s="2">
        <v>6.150613771751E-4</v>
      </c>
      <c r="D13314" s="2">
        <v>0.013911030255258</v>
      </c>
      <c r="E13314" s="2">
        <v>0.0298069640994071</v>
      </c>
      <c r="F13314" s="5">
        <v>0.886919498443603</v>
      </c>
      <c r="G13314" s="2">
        <v>0.0120024587959051</v>
      </c>
      <c r="H13314" s="2">
        <v>0.0</v>
      </c>
      <c r="I13314" s="2">
        <v>0.0</v>
      </c>
      <c r="J13314" s="2">
        <v>0.0</v>
      </c>
      <c r="K13314" s="2">
        <f t="shared" si="1"/>
        <v>1</v>
      </c>
      <c r="L13314" s="4">
        <v>1.0</v>
      </c>
      <c r="M13314" s="4"/>
    </row>
    <row r="13315" ht="14.25" customHeight="1">
      <c r="A13315" s="2" t="s">
        <v>13233</v>
      </c>
      <c r="B13315" s="2">
        <v>0.897227764129638</v>
      </c>
      <c r="C13315" s="2">
        <v>5.78463776037E-4</v>
      </c>
      <c r="D13315" s="2">
        <v>0.005622926633805</v>
      </c>
      <c r="E13315" s="2">
        <v>0.0291943624615669</v>
      </c>
      <c r="F13315" s="5">
        <v>0.897601068019866</v>
      </c>
      <c r="G13315" s="2">
        <v>0.0099713942036032</v>
      </c>
      <c r="H13315" s="2">
        <v>0.0</v>
      </c>
      <c r="I13315" s="2">
        <v>0.0</v>
      </c>
      <c r="J13315" s="2">
        <v>0.0</v>
      </c>
      <c r="K13315" s="2">
        <f t="shared" si="1"/>
        <v>1</v>
      </c>
      <c r="L13315" s="4">
        <v>1.0</v>
      </c>
      <c r="M13315" s="4"/>
    </row>
    <row r="13316" ht="14.25" customHeight="1">
      <c r="A13316" s="2" t="s">
        <v>13234</v>
      </c>
      <c r="B13316" s="2">
        <v>0.948853254318237</v>
      </c>
      <c r="C13316" s="2">
        <v>4.980497178621E-4</v>
      </c>
      <c r="D13316" s="2">
        <v>0.0029124666471034</v>
      </c>
      <c r="E13316" s="2">
        <v>0.0157531220465898</v>
      </c>
      <c r="F13316" s="5">
        <v>0.953362584114074</v>
      </c>
      <c r="G13316" s="2">
        <v>0.009185817092657</v>
      </c>
      <c r="H13316" s="2">
        <v>0.0</v>
      </c>
      <c r="I13316" s="2">
        <v>0.0</v>
      </c>
      <c r="J13316" s="2">
        <v>0.0</v>
      </c>
      <c r="K13316" s="2">
        <f t="shared" si="1"/>
        <v>1</v>
      </c>
      <c r="L13316" s="4">
        <v>1.0</v>
      </c>
      <c r="M13316" s="4"/>
    </row>
    <row r="13317" ht="14.25" customHeight="1">
      <c r="A13317" s="2" t="s">
        <v>13235</v>
      </c>
      <c r="B13317" s="2">
        <v>0.98056149482727</v>
      </c>
      <c r="C13317" s="2">
        <v>4.398776800371E-4</v>
      </c>
      <c r="D13317" s="2">
        <v>0.0025226515717804</v>
      </c>
      <c r="E13317" s="2">
        <v>0.0147977629676461</v>
      </c>
      <c r="F13317" s="5">
        <v>0.981382191181182</v>
      </c>
      <c r="G13317" s="2">
        <v>0.009857072494924</v>
      </c>
      <c r="H13317" s="2">
        <v>0.0</v>
      </c>
      <c r="I13317" s="2">
        <v>0.0</v>
      </c>
      <c r="J13317" s="2">
        <v>0.0</v>
      </c>
      <c r="K13317" s="2">
        <f t="shared" si="1"/>
        <v>1</v>
      </c>
      <c r="L13317" s="4">
        <v>1.0</v>
      </c>
      <c r="M13317" s="4"/>
    </row>
    <row r="13318" ht="14.25" customHeight="1">
      <c r="A13318" s="2" t="s">
        <v>13236</v>
      </c>
      <c r="B13318" s="2">
        <v>0.986999690532684</v>
      </c>
      <c r="C13318" s="2">
        <v>4.424220824148E-4</v>
      </c>
      <c r="D13318" s="2">
        <v>0.002800895133987</v>
      </c>
      <c r="E13318" s="2">
        <v>0.0109203532338142</v>
      </c>
      <c r="F13318" s="5">
        <v>0.98425680398941</v>
      </c>
      <c r="G13318" s="2">
        <v>0.0157206114381551</v>
      </c>
      <c r="H13318" s="2">
        <v>0.0</v>
      </c>
      <c r="I13318" s="2">
        <v>0.0</v>
      </c>
      <c r="J13318" s="2">
        <v>0.0</v>
      </c>
      <c r="K13318" s="2">
        <f t="shared" si="1"/>
        <v>1</v>
      </c>
      <c r="L13318" s="4">
        <v>1.0</v>
      </c>
      <c r="M13318" s="4"/>
    </row>
    <row r="13319" ht="14.25" customHeight="1">
      <c r="A13319" s="2" t="s">
        <v>13237</v>
      </c>
      <c r="B13319" s="2">
        <v>0.982294857501983</v>
      </c>
      <c r="C13319" s="2">
        <v>5.62890083529E-4</v>
      </c>
      <c r="D13319" s="2">
        <v>0.0031988287810236</v>
      </c>
      <c r="E13319" s="2">
        <v>0.0089355260133743</v>
      </c>
      <c r="F13319" s="5">
        <v>0.977830529212951</v>
      </c>
      <c r="G13319" s="2">
        <v>0.0196648277342319</v>
      </c>
      <c r="H13319" s="2">
        <v>0.0</v>
      </c>
      <c r="I13319" s="2">
        <v>0.0</v>
      </c>
      <c r="J13319" s="2">
        <v>0.0</v>
      </c>
      <c r="K13319" s="2">
        <f t="shared" si="1"/>
        <v>1</v>
      </c>
      <c r="L13319" s="4">
        <v>1.0</v>
      </c>
      <c r="M13319" s="4"/>
    </row>
    <row r="13320" ht="14.25" customHeight="1">
      <c r="A13320" s="2" t="s">
        <v>13238</v>
      </c>
      <c r="B13320" s="2">
        <v>0.971010863780975</v>
      </c>
      <c r="C13320" s="2">
        <v>7.25716468878E-4</v>
      </c>
      <c r="D13320" s="2">
        <v>0.0049415063112974</v>
      </c>
      <c r="E13320" s="2">
        <v>0.0118781626224517</v>
      </c>
      <c r="F13320" s="5">
        <v>0.960404992103576</v>
      </c>
      <c r="G13320" s="2">
        <v>0.0243859812617301</v>
      </c>
      <c r="H13320" s="2">
        <v>0.0</v>
      </c>
      <c r="I13320" s="2">
        <v>0.0</v>
      </c>
      <c r="J13320" s="2">
        <v>0.0</v>
      </c>
      <c r="K13320" s="2">
        <f t="shared" si="1"/>
        <v>1</v>
      </c>
      <c r="L13320" s="4">
        <v>1.0</v>
      </c>
      <c r="M13320" s="4"/>
    </row>
    <row r="13321" ht="14.25" customHeight="1">
      <c r="A13321" s="2" t="s">
        <v>13239</v>
      </c>
      <c r="B13321" s="2">
        <v>0.951707780361175</v>
      </c>
      <c r="C13321" s="2">
        <v>0.0010260272538289</v>
      </c>
      <c r="D13321" s="2">
        <v>0.005751353688538</v>
      </c>
      <c r="E13321" s="2">
        <v>0.0136517416685819</v>
      </c>
      <c r="F13321" s="5">
        <v>0.939385533332824</v>
      </c>
      <c r="G13321" s="2">
        <v>0.0275124981999397</v>
      </c>
      <c r="H13321" s="2">
        <v>0.0</v>
      </c>
      <c r="I13321" s="2">
        <v>0.0</v>
      </c>
      <c r="J13321" s="2">
        <v>0.0</v>
      </c>
      <c r="K13321" s="2">
        <f t="shared" si="1"/>
        <v>1</v>
      </c>
      <c r="L13321" s="4">
        <v>1.0</v>
      </c>
      <c r="M13321" s="4"/>
    </row>
    <row r="13322" ht="14.25" customHeight="1">
      <c r="A13322" s="2" t="s">
        <v>13240</v>
      </c>
      <c r="B13322" s="2">
        <v>0.954441666603088</v>
      </c>
      <c r="C13322" s="2">
        <v>0.0010507931001484</v>
      </c>
      <c r="D13322" s="2">
        <v>0.004890248645097</v>
      </c>
      <c r="E13322" s="2">
        <v>0.0094760591164231</v>
      </c>
      <c r="F13322" s="5">
        <v>0.94550734758377</v>
      </c>
      <c r="G13322" s="2">
        <v>0.033566378057003</v>
      </c>
      <c r="H13322" s="2">
        <v>0.0</v>
      </c>
      <c r="I13322" s="2">
        <v>0.0</v>
      </c>
      <c r="J13322" s="2">
        <v>0.0</v>
      </c>
      <c r="K13322" s="2">
        <f t="shared" si="1"/>
        <v>1</v>
      </c>
      <c r="L13322" s="4">
        <v>1.0</v>
      </c>
      <c r="M13322" s="4"/>
    </row>
    <row r="13323" ht="14.25" customHeight="1">
      <c r="A13323" s="2" t="s">
        <v>13241</v>
      </c>
      <c r="B13323" s="2">
        <v>0.965285003185272</v>
      </c>
      <c r="C13323" s="2">
        <v>0.0012006927281618</v>
      </c>
      <c r="D13323" s="2">
        <v>0.0061612287536263</v>
      </c>
      <c r="E13323" s="2">
        <v>0.0129991881549358</v>
      </c>
      <c r="F13323" s="5">
        <v>0.960895359516143</v>
      </c>
      <c r="G13323" s="2">
        <v>0.0418292097747325</v>
      </c>
      <c r="H13323" s="2">
        <v>0.0</v>
      </c>
      <c r="I13323" s="2">
        <v>0.0</v>
      </c>
      <c r="J13323" s="2">
        <v>0.0</v>
      </c>
      <c r="K13323" s="2">
        <f t="shared" si="1"/>
        <v>1</v>
      </c>
      <c r="L13323" s="4">
        <v>1.0</v>
      </c>
      <c r="M13323" s="4"/>
    </row>
    <row r="13324" ht="14.25" customHeight="1">
      <c r="A13324" s="2" t="s">
        <v>13242</v>
      </c>
      <c r="B13324" s="2">
        <v>0.974697828292846</v>
      </c>
      <c r="C13324" s="2">
        <v>9.251190349459E-4</v>
      </c>
      <c r="D13324" s="2">
        <v>0.0052574803121387</v>
      </c>
      <c r="E13324" s="2">
        <v>0.0110400961712002</v>
      </c>
      <c r="F13324" s="5">
        <v>0.975575685501098</v>
      </c>
      <c r="G13324" s="2">
        <v>0.0310408417135477</v>
      </c>
      <c r="H13324" s="2">
        <v>0.0</v>
      </c>
      <c r="I13324" s="2">
        <v>0.0</v>
      </c>
      <c r="J13324" s="2">
        <v>0.0</v>
      </c>
      <c r="K13324" s="2">
        <f t="shared" si="1"/>
        <v>1</v>
      </c>
      <c r="L13324" s="4">
        <v>1.0</v>
      </c>
      <c r="M13324" s="4"/>
    </row>
    <row r="13325" ht="14.25" customHeight="1">
      <c r="A13325" s="2" t="s">
        <v>13243</v>
      </c>
      <c r="B13325" s="2">
        <v>0.979616343975067</v>
      </c>
      <c r="C13325" s="2">
        <v>7.947966223582E-4</v>
      </c>
      <c r="D13325" s="2">
        <v>0.0058907396160066</v>
      </c>
      <c r="E13325" s="2">
        <v>0.0192168671637773</v>
      </c>
      <c r="F13325" s="5">
        <v>0.982093334197998</v>
      </c>
      <c r="G13325" s="2">
        <v>0.0256775859743356</v>
      </c>
      <c r="H13325" s="2">
        <v>0.0</v>
      </c>
      <c r="I13325" s="2">
        <v>0.0</v>
      </c>
      <c r="J13325" s="2">
        <v>0.0</v>
      </c>
      <c r="K13325" s="2">
        <f t="shared" si="1"/>
        <v>1</v>
      </c>
      <c r="L13325" s="4">
        <v>1.0</v>
      </c>
      <c r="M13325" s="4"/>
    </row>
    <row r="13326" ht="14.25" customHeight="1">
      <c r="A13326" s="2" t="s">
        <v>13244</v>
      </c>
      <c r="B13326" s="2">
        <v>0.978042364120483</v>
      </c>
      <c r="C13326" s="2">
        <v>7.482671644538E-4</v>
      </c>
      <c r="D13326" s="2">
        <v>0.0062489798292517</v>
      </c>
      <c r="E13326" s="2">
        <v>0.027314567938447</v>
      </c>
      <c r="F13326" s="5">
        <v>0.98137366771698</v>
      </c>
      <c r="G13326" s="2">
        <v>0.0182197503745555</v>
      </c>
      <c r="H13326" s="2">
        <v>0.0</v>
      </c>
      <c r="I13326" s="2">
        <v>0.0</v>
      </c>
      <c r="J13326" s="2">
        <v>0.0</v>
      </c>
      <c r="K13326" s="2">
        <f t="shared" si="1"/>
        <v>1</v>
      </c>
      <c r="L13326" s="4">
        <v>1.0</v>
      </c>
      <c r="M13326" s="4"/>
    </row>
    <row r="13327" ht="14.25" customHeight="1">
      <c r="A13327" s="2" t="s">
        <v>13245</v>
      </c>
      <c r="B13327" s="2">
        <v>0.971689105033874</v>
      </c>
      <c r="C13327" s="2">
        <v>8.601371664553E-4</v>
      </c>
      <c r="D13327" s="2">
        <v>0.0094585791230201</v>
      </c>
      <c r="E13327" s="2">
        <v>0.037296425551176</v>
      </c>
      <c r="F13327" s="5">
        <v>0.975394546985626</v>
      </c>
      <c r="G13327" s="2">
        <v>0.0204431135207414</v>
      </c>
      <c r="H13327" s="2">
        <v>0.0</v>
      </c>
      <c r="I13327" s="2">
        <v>0.0</v>
      </c>
      <c r="J13327" s="2">
        <v>0.0</v>
      </c>
      <c r="K13327" s="2">
        <f t="shared" si="1"/>
        <v>1</v>
      </c>
      <c r="L13327" s="4">
        <v>1.0</v>
      </c>
      <c r="M13327" s="4"/>
    </row>
    <row r="13328" ht="14.25" customHeight="1">
      <c r="A13328" s="2" t="s">
        <v>13246</v>
      </c>
      <c r="B13328" s="2">
        <v>0.967415452003479</v>
      </c>
      <c r="C13328" s="2">
        <v>0.0010046780807897</v>
      </c>
      <c r="D13328" s="2">
        <v>0.0085733905434608</v>
      </c>
      <c r="E13328" s="2">
        <v>0.0320977866649627</v>
      </c>
      <c r="F13328" s="5">
        <v>0.968442380428314</v>
      </c>
      <c r="G13328" s="2">
        <v>0.0280095040798187</v>
      </c>
      <c r="H13328" s="2">
        <v>0.0</v>
      </c>
      <c r="I13328" s="2">
        <v>0.0</v>
      </c>
      <c r="J13328" s="2">
        <v>0.0</v>
      </c>
      <c r="K13328" s="2">
        <f t="shared" si="1"/>
        <v>1</v>
      </c>
      <c r="L13328" s="4">
        <v>1.0</v>
      </c>
      <c r="M13328" s="4"/>
    </row>
    <row r="13329" ht="14.25" customHeight="1">
      <c r="A13329" s="2" t="s">
        <v>13247</v>
      </c>
      <c r="B13329" s="2">
        <v>0.972549676895141</v>
      </c>
      <c r="C13329" s="2">
        <v>0.0011345871025696</v>
      </c>
      <c r="D13329" s="2">
        <v>0.0087513541802763</v>
      </c>
      <c r="E13329" s="2">
        <v>0.0269119087606668</v>
      </c>
      <c r="F13329" s="5">
        <v>0.968489110469818</v>
      </c>
      <c r="G13329" s="2">
        <v>0.0412259846925735</v>
      </c>
      <c r="H13329" s="2">
        <v>0.0</v>
      </c>
      <c r="I13329" s="2">
        <v>0.0</v>
      </c>
      <c r="J13329" s="2">
        <v>0.0</v>
      </c>
      <c r="K13329" s="2">
        <f t="shared" si="1"/>
        <v>1</v>
      </c>
      <c r="L13329" s="4">
        <v>1.0</v>
      </c>
      <c r="M13329" s="4"/>
    </row>
    <row r="13330" ht="14.25" customHeight="1">
      <c r="A13330" s="2" t="s">
        <v>13248</v>
      </c>
      <c r="B13330" s="2">
        <v>0.974904894828796</v>
      </c>
      <c r="C13330" s="2">
        <v>8.08106677141E-4</v>
      </c>
      <c r="D13330" s="2">
        <v>0.0080773010849952</v>
      </c>
      <c r="E13330" s="2">
        <v>0.0213271453976631</v>
      </c>
      <c r="F13330" s="5">
        <v>0.974431097507476</v>
      </c>
      <c r="G13330" s="2">
        <v>0.0251111853867769</v>
      </c>
      <c r="H13330" s="2">
        <v>0.0</v>
      </c>
      <c r="I13330" s="2">
        <v>0.0</v>
      </c>
      <c r="J13330" s="2">
        <v>0.0</v>
      </c>
      <c r="K13330" s="2">
        <f t="shared" si="1"/>
        <v>1</v>
      </c>
      <c r="L13330" s="4">
        <v>1.0</v>
      </c>
      <c r="M13330" s="4"/>
    </row>
    <row r="13331" ht="14.25" customHeight="1">
      <c r="A13331" s="2" t="s">
        <v>13249</v>
      </c>
      <c r="B13331" s="2">
        <v>0.979030430316925</v>
      </c>
      <c r="C13331" s="2">
        <v>6.261802627705E-4</v>
      </c>
      <c r="D13331" s="2">
        <v>0.0063533964566886</v>
      </c>
      <c r="E13331" s="2">
        <v>0.0227713249623775</v>
      </c>
      <c r="F13331" s="5">
        <v>0.979232311248779</v>
      </c>
      <c r="G13331" s="2">
        <v>0.0150888469070196</v>
      </c>
      <c r="H13331" s="2">
        <v>0.0</v>
      </c>
      <c r="I13331" s="2">
        <v>0.0</v>
      </c>
      <c r="J13331" s="2">
        <v>0.0</v>
      </c>
      <c r="K13331" s="2">
        <f t="shared" si="1"/>
        <v>1</v>
      </c>
      <c r="L13331" s="4">
        <v>1.0</v>
      </c>
      <c r="M13331" s="4"/>
    </row>
    <row r="13332" ht="14.25" customHeight="1">
      <c r="A13332" s="2" t="s">
        <v>13250</v>
      </c>
      <c r="B13332" s="2">
        <v>0.981592178344726</v>
      </c>
      <c r="C13332" s="2">
        <v>5.165499169379E-4</v>
      </c>
      <c r="D13332" s="2">
        <v>0.0047857509925961</v>
      </c>
      <c r="E13332" s="2">
        <v>0.0270050950348377</v>
      </c>
      <c r="F13332" s="5">
        <v>0.983941674232482</v>
      </c>
      <c r="G13332" s="2">
        <v>0.0113421119749546</v>
      </c>
      <c r="H13332" s="2">
        <v>0.0</v>
      </c>
      <c r="I13332" s="2">
        <v>0.0</v>
      </c>
      <c r="J13332" s="2">
        <v>0.0</v>
      </c>
      <c r="K13332" s="2">
        <f t="shared" si="1"/>
        <v>1</v>
      </c>
      <c r="L13332" s="4">
        <v>1.0</v>
      </c>
      <c r="M13332" s="4"/>
    </row>
    <row r="13333" ht="14.25" customHeight="1">
      <c r="A13333" s="2" t="s">
        <v>13251</v>
      </c>
      <c r="B13333" s="2">
        <v>0.978053092956543</v>
      </c>
      <c r="C13333" s="2">
        <v>6.816405802965E-4</v>
      </c>
      <c r="D13333" s="2">
        <v>0.0055391327477991</v>
      </c>
      <c r="E13333" s="2">
        <v>0.0356279872357845</v>
      </c>
      <c r="F13333" s="5">
        <v>0.979932427406311</v>
      </c>
      <c r="G13333" s="2">
        <v>0.0131240421906113</v>
      </c>
      <c r="H13333" s="2">
        <v>0.0</v>
      </c>
      <c r="I13333" s="2">
        <v>0.0</v>
      </c>
      <c r="J13333" s="2">
        <v>0.0</v>
      </c>
      <c r="K13333" s="2">
        <f t="shared" si="1"/>
        <v>1</v>
      </c>
      <c r="L13333" s="4">
        <v>1.0</v>
      </c>
      <c r="M13333" s="4"/>
    </row>
    <row r="13334" ht="14.25" customHeight="1">
      <c r="A13334" s="2" t="s">
        <v>13252</v>
      </c>
      <c r="B13334" s="2">
        <v>0.974348902702331</v>
      </c>
      <c r="C13334" s="2">
        <v>8.693130803294E-4</v>
      </c>
      <c r="D13334" s="2">
        <v>0.007105307187885</v>
      </c>
      <c r="E13334" s="2">
        <v>0.038704078644514</v>
      </c>
      <c r="F13334" s="5">
        <v>0.977124214172363</v>
      </c>
      <c r="G13334" s="2">
        <v>0.0166315343230962</v>
      </c>
      <c r="H13334" s="2">
        <v>0.0</v>
      </c>
      <c r="I13334" s="2">
        <v>0.0</v>
      </c>
      <c r="J13334" s="2">
        <v>0.0</v>
      </c>
      <c r="K13334" s="2">
        <f t="shared" si="1"/>
        <v>1</v>
      </c>
      <c r="L13334" s="4">
        <v>1.0</v>
      </c>
      <c r="M13334" s="4"/>
    </row>
    <row r="13335" ht="14.25" customHeight="1">
      <c r="A13335" s="2" t="s">
        <v>13253</v>
      </c>
      <c r="B13335" s="2">
        <v>0.973902881145477</v>
      </c>
      <c r="C13335" s="2">
        <v>0.0011657635914161</v>
      </c>
      <c r="D13335" s="2">
        <v>0.0109046977013349</v>
      </c>
      <c r="E13335" s="2">
        <v>0.109639547765254</v>
      </c>
      <c r="F13335" s="5">
        <v>0.976278483867645</v>
      </c>
      <c r="G13335" s="2">
        <v>0.0190281085669994</v>
      </c>
      <c r="H13335" s="2">
        <v>0.0</v>
      </c>
      <c r="I13335" s="2">
        <v>0.0</v>
      </c>
      <c r="J13335" s="2">
        <v>0.0</v>
      </c>
      <c r="K13335" s="2">
        <f t="shared" si="1"/>
        <v>1</v>
      </c>
      <c r="L13335" s="4">
        <v>1.0</v>
      </c>
      <c r="M13335" s="4"/>
    </row>
    <row r="13336" ht="14.25" customHeight="1">
      <c r="A13336" s="2" t="s">
        <v>13254</v>
      </c>
      <c r="B13336" s="2">
        <v>0.976464986801147</v>
      </c>
      <c r="C13336" s="2">
        <v>0.0014404504327103</v>
      </c>
      <c r="D13336" s="2">
        <v>0.0126571459695696</v>
      </c>
      <c r="E13336" s="2">
        <v>0.0852475240826606</v>
      </c>
      <c r="F13336" s="5">
        <v>0.979793310165405</v>
      </c>
      <c r="G13336" s="2">
        <v>0.0230277106165885</v>
      </c>
      <c r="H13336" s="2">
        <v>0.0</v>
      </c>
      <c r="I13336" s="2">
        <v>0.0</v>
      </c>
      <c r="J13336" s="2">
        <v>0.0</v>
      </c>
      <c r="K13336" s="2">
        <f t="shared" si="1"/>
        <v>1</v>
      </c>
      <c r="L13336" s="4">
        <v>1.0</v>
      </c>
      <c r="M13336" s="4"/>
    </row>
    <row r="13337" ht="14.25" customHeight="1">
      <c r="A13337" s="2" t="s">
        <v>13255</v>
      </c>
      <c r="B13337" s="2">
        <v>0.975954174995422</v>
      </c>
      <c r="C13337" s="2">
        <v>0.0010834689019247</v>
      </c>
      <c r="D13337" s="2">
        <v>0.0101898154243826</v>
      </c>
      <c r="E13337" s="2">
        <v>0.0468636266887187</v>
      </c>
      <c r="F13337" s="5">
        <v>0.980188965797424</v>
      </c>
      <c r="G13337" s="2">
        <v>0.0156919937580823</v>
      </c>
      <c r="H13337" s="2">
        <v>0.0</v>
      </c>
      <c r="I13337" s="2">
        <v>0.0</v>
      </c>
      <c r="J13337" s="2">
        <v>0.0</v>
      </c>
      <c r="K13337" s="2">
        <f t="shared" si="1"/>
        <v>1</v>
      </c>
      <c r="L13337" s="4">
        <v>1.0</v>
      </c>
      <c r="M13337" s="4"/>
    </row>
    <row r="13338" ht="14.25" customHeight="1">
      <c r="A13338" s="2" t="s">
        <v>13256</v>
      </c>
      <c r="B13338" s="2">
        <v>0.977765500545501</v>
      </c>
      <c r="C13338" s="2">
        <v>8.792889420874E-4</v>
      </c>
      <c r="D13338" s="2">
        <v>0.0075263367034494</v>
      </c>
      <c r="E13338" s="2">
        <v>0.0374126099050045</v>
      </c>
      <c r="F13338" s="5">
        <v>0.983711063861846</v>
      </c>
      <c r="G13338" s="2">
        <v>0.0121134696528315</v>
      </c>
      <c r="H13338" s="2">
        <v>0.0</v>
      </c>
      <c r="I13338" s="2">
        <v>0.0</v>
      </c>
      <c r="J13338" s="2">
        <v>0.0</v>
      </c>
      <c r="K13338" s="2">
        <f t="shared" si="1"/>
        <v>1</v>
      </c>
      <c r="L13338" s="4">
        <v>1.0</v>
      </c>
      <c r="M13338" s="4"/>
    </row>
    <row r="13339" ht="14.25" customHeight="1">
      <c r="A13339" s="2" t="s">
        <v>13257</v>
      </c>
      <c r="B13339" s="2">
        <v>0.988333404064178</v>
      </c>
      <c r="C13339" s="2">
        <v>7.050645072013E-4</v>
      </c>
      <c r="D13339" s="2">
        <v>0.0059255729429423</v>
      </c>
      <c r="E13339" s="2">
        <v>0.0264603570103645</v>
      </c>
      <c r="F13339" s="5">
        <v>0.992391765117645</v>
      </c>
      <c r="G13339" s="2">
        <v>0.0088183702901005</v>
      </c>
      <c r="H13339" s="2">
        <v>0.0</v>
      </c>
      <c r="I13339" s="2">
        <v>0.0</v>
      </c>
      <c r="J13339" s="2">
        <v>0.0</v>
      </c>
      <c r="K13339" s="2">
        <f t="shared" si="1"/>
        <v>1</v>
      </c>
      <c r="L13339" s="4">
        <v>1.0</v>
      </c>
      <c r="M13339" s="4"/>
    </row>
    <row r="13340" ht="14.25" customHeight="1">
      <c r="A13340" s="2" t="s">
        <v>13258</v>
      </c>
      <c r="B13340" s="2">
        <v>0.992987990379333</v>
      </c>
      <c r="C13340" s="2">
        <v>5.815678741782E-4</v>
      </c>
      <c r="D13340" s="2">
        <v>0.0051214378327131</v>
      </c>
      <c r="E13340" s="2">
        <v>0.0329760462045669</v>
      </c>
      <c r="F13340" s="5">
        <v>0.995403587818145</v>
      </c>
      <c r="G13340" s="2">
        <v>0.005841861013323</v>
      </c>
      <c r="H13340" s="2">
        <v>0.0</v>
      </c>
      <c r="I13340" s="2">
        <v>0.0</v>
      </c>
      <c r="J13340" s="2">
        <v>0.0</v>
      </c>
      <c r="K13340" s="2">
        <f t="shared" si="1"/>
        <v>1</v>
      </c>
      <c r="L13340" s="4">
        <v>1.0</v>
      </c>
      <c r="M13340" s="4"/>
    </row>
    <row r="13341" ht="14.25" customHeight="1">
      <c r="A13341" s="2" t="s">
        <v>13259</v>
      </c>
      <c r="B13341" s="2">
        <v>0.993281841278076</v>
      </c>
      <c r="C13341" s="2">
        <v>5.851783789694E-4</v>
      </c>
      <c r="D13341" s="2">
        <v>0.0063522742129862</v>
      </c>
      <c r="E13341" s="2">
        <v>0.0384504124522209</v>
      </c>
      <c r="F13341" s="5">
        <v>0.994834542274475</v>
      </c>
      <c r="G13341" s="2">
        <v>0.0055180746130645</v>
      </c>
      <c r="H13341" s="2">
        <v>0.0</v>
      </c>
      <c r="I13341" s="2">
        <v>0.0</v>
      </c>
      <c r="J13341" s="2">
        <v>0.0</v>
      </c>
      <c r="K13341" s="2">
        <f t="shared" si="1"/>
        <v>1</v>
      </c>
      <c r="L13341" s="4">
        <v>1.0</v>
      </c>
      <c r="M13341" s="4"/>
    </row>
    <row r="13342" ht="14.25" customHeight="1">
      <c r="A13342" s="2" t="s">
        <v>13260</v>
      </c>
      <c r="B13342" s="2">
        <v>0.992426812648773</v>
      </c>
      <c r="C13342" s="2">
        <v>6.053901743143E-4</v>
      </c>
      <c r="D13342" s="2">
        <v>0.0083166509866714</v>
      </c>
      <c r="E13342" s="2">
        <v>0.0490367859601974</v>
      </c>
      <c r="F13342" s="5">
        <v>0.993483245372772</v>
      </c>
      <c r="G13342" s="2">
        <v>0.0061118225567042</v>
      </c>
      <c r="H13342" s="2">
        <v>0.0</v>
      </c>
      <c r="I13342" s="2">
        <v>0.0</v>
      </c>
      <c r="J13342" s="2">
        <v>0.0</v>
      </c>
      <c r="K13342" s="2">
        <f t="shared" si="1"/>
        <v>1</v>
      </c>
      <c r="L13342" s="4">
        <v>1.0</v>
      </c>
      <c r="M13342" s="4"/>
    </row>
    <row r="13343" ht="14.25" customHeight="1">
      <c r="A13343" s="2" t="s">
        <v>13261</v>
      </c>
      <c r="B13343" s="2">
        <v>0.991825938224792</v>
      </c>
      <c r="C13343" s="2">
        <v>6.502356845885E-4</v>
      </c>
      <c r="D13343" s="2">
        <v>0.0069534224458038</v>
      </c>
      <c r="E13343" s="2">
        <v>0.0374561138451099</v>
      </c>
      <c r="F13343" s="5">
        <v>0.993318915367126</v>
      </c>
      <c r="G13343" s="2">
        <v>0.0062702647410333</v>
      </c>
      <c r="H13343" s="2">
        <v>0.0</v>
      </c>
      <c r="I13343" s="2">
        <v>0.0</v>
      </c>
      <c r="J13343" s="2">
        <v>0.0</v>
      </c>
      <c r="K13343" s="2">
        <f t="shared" si="1"/>
        <v>1</v>
      </c>
      <c r="L13343" s="4">
        <v>1.0</v>
      </c>
      <c r="M13343" s="4"/>
    </row>
    <row r="13344" ht="14.25" customHeight="1">
      <c r="A13344" s="2" t="s">
        <v>13262</v>
      </c>
      <c r="B13344" s="2">
        <v>0.992063343524932</v>
      </c>
      <c r="C13344" s="2">
        <v>6.800343981012E-4</v>
      </c>
      <c r="D13344" s="2">
        <v>0.0069574825465679</v>
      </c>
      <c r="E13344" s="2">
        <v>0.0697489157319068</v>
      </c>
      <c r="F13344" s="5">
        <v>0.994512796401977</v>
      </c>
      <c r="G13344" s="2">
        <v>0.0060099023394286</v>
      </c>
      <c r="H13344" s="2">
        <v>0.0</v>
      </c>
      <c r="I13344" s="2">
        <v>0.0</v>
      </c>
      <c r="J13344" s="2">
        <v>0.0</v>
      </c>
      <c r="K13344" s="2">
        <f t="shared" si="1"/>
        <v>1</v>
      </c>
      <c r="L13344" s="4">
        <v>1.0</v>
      </c>
      <c r="M13344" s="4"/>
    </row>
    <row r="13345" ht="14.25" customHeight="1">
      <c r="A13345" s="2" t="s">
        <v>13263</v>
      </c>
      <c r="B13345" s="2">
        <v>0.992508471012115</v>
      </c>
      <c r="C13345" s="2">
        <v>8.818733040243E-4</v>
      </c>
      <c r="D13345" s="2">
        <v>0.0074449190869927</v>
      </c>
      <c r="E13345" s="2">
        <v>0.0321752317249774</v>
      </c>
      <c r="F13345" s="5">
        <v>0.995249211788177</v>
      </c>
      <c r="G13345" s="2">
        <v>0.0057990616187453</v>
      </c>
      <c r="H13345" s="2">
        <v>0.0</v>
      </c>
      <c r="I13345" s="2">
        <v>0.0</v>
      </c>
      <c r="J13345" s="2">
        <v>0.0</v>
      </c>
      <c r="K13345" s="2">
        <f t="shared" si="1"/>
        <v>1</v>
      </c>
      <c r="L13345" s="4">
        <v>1.0</v>
      </c>
      <c r="M13345" s="4"/>
    </row>
    <row r="13346" ht="14.25" customHeight="1">
      <c r="A13346" s="2" t="s">
        <v>13264</v>
      </c>
      <c r="B13346" s="2">
        <v>0.990490853786468</v>
      </c>
      <c r="C13346" s="2">
        <v>0.001218052348122</v>
      </c>
      <c r="D13346" s="2">
        <v>0.0103692049160599</v>
      </c>
      <c r="E13346" s="2">
        <v>0.0406895130872726</v>
      </c>
      <c r="F13346" s="5">
        <v>0.99425458908081</v>
      </c>
      <c r="G13346" s="2">
        <v>0.0072598494589328</v>
      </c>
      <c r="H13346" s="2">
        <v>0.0</v>
      </c>
      <c r="I13346" s="2">
        <v>0.0</v>
      </c>
      <c r="J13346" s="2">
        <v>0.0</v>
      </c>
      <c r="K13346" s="2">
        <f t="shared" si="1"/>
        <v>1</v>
      </c>
      <c r="L13346" s="4">
        <v>1.0</v>
      </c>
      <c r="M13346" s="4"/>
    </row>
    <row r="13347" ht="14.25" customHeight="1">
      <c r="A13347" s="2" t="s">
        <v>13265</v>
      </c>
      <c r="B13347" s="2">
        <v>0.990882039070129</v>
      </c>
      <c r="C13347" s="2">
        <v>0.0016768000787124</v>
      </c>
      <c r="D13347" s="2">
        <v>0.0140604935586452</v>
      </c>
      <c r="E13347" s="2">
        <v>0.0340920872986316</v>
      </c>
      <c r="F13347" s="5">
        <v>0.993405282497406</v>
      </c>
      <c r="G13347" s="2">
        <v>0.0097971018403768</v>
      </c>
      <c r="H13347" s="2">
        <v>0.0</v>
      </c>
      <c r="I13347" s="2">
        <v>0.0</v>
      </c>
      <c r="J13347" s="2">
        <v>0.0</v>
      </c>
      <c r="K13347" s="2">
        <f t="shared" si="1"/>
        <v>1</v>
      </c>
      <c r="L13347" s="4">
        <v>1.0</v>
      </c>
      <c r="M13347" s="4"/>
    </row>
    <row r="13348" ht="14.25" customHeight="1">
      <c r="A13348" s="2" t="s">
        <v>13266</v>
      </c>
      <c r="B13348" s="2">
        <v>0.99086719751358</v>
      </c>
      <c r="C13348" s="2">
        <v>0.0021390456240624</v>
      </c>
      <c r="D13348" s="2">
        <v>0.0275465175509452</v>
      </c>
      <c r="E13348" s="2">
        <v>0.0505143254995346</v>
      </c>
      <c r="F13348" s="5">
        <v>0.991864323616027</v>
      </c>
      <c r="G13348" s="2">
        <v>0.0131737645715475</v>
      </c>
      <c r="H13348" s="2">
        <v>0.0</v>
      </c>
      <c r="I13348" s="2">
        <v>0.0</v>
      </c>
      <c r="J13348" s="2">
        <v>0.0</v>
      </c>
      <c r="K13348" s="2">
        <f t="shared" si="1"/>
        <v>1</v>
      </c>
      <c r="L13348" s="4">
        <v>1.0</v>
      </c>
      <c r="M13348" s="4"/>
    </row>
    <row r="13349" ht="14.25" customHeight="1">
      <c r="A13349" s="2" t="s">
        <v>13267</v>
      </c>
      <c r="B13349" s="2">
        <v>0.992259681224823</v>
      </c>
      <c r="C13349" s="2">
        <v>0.0025614753831177</v>
      </c>
      <c r="D13349" s="2">
        <v>0.0468427017331123</v>
      </c>
      <c r="E13349" s="2">
        <v>0.045102085918188</v>
      </c>
      <c r="F13349" s="5">
        <v>0.990944266319274</v>
      </c>
      <c r="G13349" s="2">
        <v>0.0159574300050735</v>
      </c>
      <c r="H13349" s="2">
        <v>0.0</v>
      </c>
      <c r="I13349" s="2">
        <v>0.0</v>
      </c>
      <c r="J13349" s="2">
        <v>0.0</v>
      </c>
      <c r="K13349" s="2">
        <f t="shared" si="1"/>
        <v>1</v>
      </c>
      <c r="L13349" s="4">
        <v>1.0</v>
      </c>
      <c r="M13349" s="4"/>
    </row>
    <row r="13350" ht="14.25" customHeight="1">
      <c r="A13350" s="2" t="s">
        <v>13268</v>
      </c>
      <c r="B13350" s="2">
        <v>0.992186367511749</v>
      </c>
      <c r="C13350" s="2">
        <v>0.0036920441780239</v>
      </c>
      <c r="D13350" s="2">
        <v>0.0873578041791915</v>
      </c>
      <c r="E13350" s="2">
        <v>0.0299539361149072</v>
      </c>
      <c r="F13350" s="5">
        <v>0.984497904777526</v>
      </c>
      <c r="G13350" s="2">
        <v>0.0358709692955017</v>
      </c>
      <c r="H13350" s="2">
        <v>0.0</v>
      </c>
      <c r="I13350" s="2">
        <v>0.0</v>
      </c>
      <c r="J13350" s="2">
        <v>0.0</v>
      </c>
      <c r="K13350" s="2">
        <f t="shared" si="1"/>
        <v>1</v>
      </c>
      <c r="L13350" s="4">
        <v>1.0</v>
      </c>
      <c r="M13350" s="4"/>
    </row>
    <row r="13351" ht="14.25" customHeight="1">
      <c r="A13351" s="2" t="s">
        <v>13269</v>
      </c>
      <c r="B13351" s="2">
        <v>0.992145836353302</v>
      </c>
      <c r="C13351" s="2">
        <v>0.003754366422072</v>
      </c>
      <c r="D13351" s="2">
        <v>0.0824000015854835</v>
      </c>
      <c r="E13351" s="2">
        <v>0.0262153130024671</v>
      </c>
      <c r="F13351" s="5">
        <v>0.986449837684631</v>
      </c>
      <c r="G13351" s="2">
        <v>0.0318627804517746</v>
      </c>
      <c r="H13351" s="2">
        <v>0.0</v>
      </c>
      <c r="I13351" s="2">
        <v>0.0</v>
      </c>
      <c r="J13351" s="2">
        <v>0.0</v>
      </c>
      <c r="K13351" s="2">
        <f t="shared" si="1"/>
        <v>1</v>
      </c>
      <c r="L13351" s="4">
        <v>1.0</v>
      </c>
      <c r="M13351" s="4"/>
    </row>
    <row r="13352" ht="14.25" customHeight="1">
      <c r="A13352" s="2" t="s">
        <v>13270</v>
      </c>
      <c r="B13352" s="2">
        <v>0.993010222911834</v>
      </c>
      <c r="C13352" s="2">
        <v>0.00436348374933</v>
      </c>
      <c r="D13352" s="2">
        <v>0.0900247022509574</v>
      </c>
      <c r="E13352" s="2">
        <v>0.0288580749183893</v>
      </c>
      <c r="F13352" s="5">
        <v>0.99028480052948</v>
      </c>
      <c r="G13352" s="2">
        <v>0.0397290959954261</v>
      </c>
      <c r="H13352" s="2">
        <v>0.0</v>
      </c>
      <c r="I13352" s="2">
        <v>0.0</v>
      </c>
      <c r="J13352" s="2">
        <v>0.0</v>
      </c>
      <c r="K13352" s="2">
        <f t="shared" si="1"/>
        <v>1</v>
      </c>
      <c r="L13352" s="4">
        <v>1.0</v>
      </c>
      <c r="M13352" s="4"/>
    </row>
    <row r="13353" ht="14.25" customHeight="1">
      <c r="A13353" s="2" t="s">
        <v>13271</v>
      </c>
      <c r="B13353" s="2">
        <v>0.99462479352951</v>
      </c>
      <c r="C13353" s="2">
        <v>0.0040822052396833</v>
      </c>
      <c r="D13353" s="2">
        <v>0.0931182131171226</v>
      </c>
      <c r="E13353" s="2">
        <v>0.0340459011495113</v>
      </c>
      <c r="F13353" s="5">
        <v>0.994246006011962</v>
      </c>
      <c r="G13353" s="2">
        <v>0.032988928258419</v>
      </c>
      <c r="H13353" s="2">
        <v>0.0</v>
      </c>
      <c r="I13353" s="2">
        <v>0.0</v>
      </c>
      <c r="J13353" s="2">
        <v>0.0</v>
      </c>
      <c r="K13353" s="2">
        <f t="shared" si="1"/>
        <v>1</v>
      </c>
      <c r="L13353" s="4">
        <v>1.0</v>
      </c>
      <c r="M13353" s="4"/>
    </row>
    <row r="13354" ht="14.25" customHeight="1">
      <c r="A13354" s="2" t="s">
        <v>13272</v>
      </c>
      <c r="B13354" s="2">
        <v>0.994478702545166</v>
      </c>
      <c r="C13354" s="2">
        <v>0.0043451739475131</v>
      </c>
      <c r="D13354" s="2">
        <v>0.0998118817806243</v>
      </c>
      <c r="E13354" s="2">
        <v>0.0466035418212413</v>
      </c>
      <c r="F13354" s="5">
        <v>0.993037760257721</v>
      </c>
      <c r="G13354" s="2">
        <v>0.0314957052469253</v>
      </c>
      <c r="H13354" s="2">
        <v>0.0</v>
      </c>
      <c r="I13354" s="2">
        <v>0.0</v>
      </c>
      <c r="J13354" s="2">
        <v>0.0</v>
      </c>
      <c r="K13354" s="2">
        <f t="shared" si="1"/>
        <v>1</v>
      </c>
      <c r="L13354" s="4">
        <v>1.0</v>
      </c>
      <c r="M13354" s="4"/>
    </row>
    <row r="13355" ht="14.25" customHeight="1">
      <c r="A13355" s="2" t="s">
        <v>13273</v>
      </c>
      <c r="B13355" s="2">
        <v>0.995296061038971</v>
      </c>
      <c r="C13355" s="2">
        <v>0.0050476123578846</v>
      </c>
      <c r="D13355" s="2">
        <v>0.0656243339180946</v>
      </c>
      <c r="E13355" s="2">
        <v>0.0382250547409057</v>
      </c>
      <c r="F13355" s="5">
        <v>0.995286405086517</v>
      </c>
      <c r="G13355" s="2">
        <v>0.0288950894027948</v>
      </c>
      <c r="H13355" s="2">
        <v>0.0</v>
      </c>
      <c r="I13355" s="2">
        <v>0.0</v>
      </c>
      <c r="J13355" s="2">
        <v>0.0</v>
      </c>
      <c r="K13355" s="2">
        <f t="shared" si="1"/>
        <v>1</v>
      </c>
      <c r="L13355" s="4">
        <v>1.0</v>
      </c>
      <c r="M13355" s="4"/>
    </row>
    <row r="13356" ht="14.25" customHeight="1">
      <c r="A13356" s="2" t="s">
        <v>13274</v>
      </c>
      <c r="B13356" s="2">
        <v>0.994157791137695</v>
      </c>
      <c r="C13356" s="2">
        <v>0.0078855725005269</v>
      </c>
      <c r="D13356" s="2">
        <v>0.122616067528724</v>
      </c>
      <c r="E13356" s="2">
        <v>0.0363982841372489</v>
      </c>
      <c r="F13356" s="5">
        <v>0.991705894470214</v>
      </c>
      <c r="G13356" s="2">
        <v>0.0533699765801429</v>
      </c>
      <c r="H13356" s="2">
        <v>0.0</v>
      </c>
      <c r="I13356" s="2">
        <v>0.0</v>
      </c>
      <c r="J13356" s="2">
        <v>0.0</v>
      </c>
      <c r="K13356" s="2">
        <f t="shared" si="1"/>
        <v>1</v>
      </c>
      <c r="L13356" s="4">
        <v>1.0</v>
      </c>
      <c r="M13356" s="4"/>
    </row>
    <row r="13357" ht="14.25" customHeight="1">
      <c r="A13357" s="2" t="s">
        <v>13275</v>
      </c>
      <c r="B13357" s="2">
        <v>0.99304175376892</v>
      </c>
      <c r="C13357" s="2">
        <v>0.0068996385671198</v>
      </c>
      <c r="D13357" s="2">
        <v>0.125234141945838</v>
      </c>
      <c r="E13357" s="2">
        <v>0.0507071539759635</v>
      </c>
      <c r="F13357" s="5">
        <v>0.990605652332306</v>
      </c>
      <c r="G13357" s="2">
        <v>0.0409468114376068</v>
      </c>
      <c r="H13357" s="2">
        <v>0.0</v>
      </c>
      <c r="I13357" s="2">
        <v>0.0</v>
      </c>
      <c r="J13357" s="2">
        <v>0.0</v>
      </c>
      <c r="K13357" s="2">
        <f t="shared" si="1"/>
        <v>1</v>
      </c>
      <c r="L13357" s="4">
        <v>1.0</v>
      </c>
      <c r="M13357" s="4"/>
    </row>
    <row r="13358" ht="14.25" customHeight="1">
      <c r="A13358" s="2" t="s">
        <v>13276</v>
      </c>
      <c r="B13358" s="2">
        <v>0.991626322269439</v>
      </c>
      <c r="C13358" s="2">
        <v>0.0075373221188783</v>
      </c>
      <c r="D13358" s="2">
        <v>0.226811081171035</v>
      </c>
      <c r="E13358" s="2">
        <v>0.0635371953248977</v>
      </c>
      <c r="F13358" s="5">
        <v>0.98670607805252</v>
      </c>
      <c r="G13358" s="2">
        <v>0.0435696244239807</v>
      </c>
      <c r="H13358" s="2">
        <v>0.0</v>
      </c>
      <c r="I13358" s="2">
        <v>0.0</v>
      </c>
      <c r="J13358" s="2">
        <v>0.0</v>
      </c>
      <c r="K13358" s="2">
        <f t="shared" si="1"/>
        <v>1</v>
      </c>
      <c r="L13358" s="4">
        <v>1.0</v>
      </c>
      <c r="M13358" s="4"/>
    </row>
    <row r="13359" ht="14.25" customHeight="1">
      <c r="A13359" s="2" t="s">
        <v>13277</v>
      </c>
      <c r="B13359" s="2">
        <v>0.991235077381134</v>
      </c>
      <c r="C13359" s="2">
        <v>0.0091363061219453</v>
      </c>
      <c r="D13359" s="2">
        <v>0.389564126729965</v>
      </c>
      <c r="E13359" s="2">
        <v>0.0749332010746002</v>
      </c>
      <c r="F13359" s="5">
        <v>0.973423063755035</v>
      </c>
      <c r="G13359" s="2">
        <v>0.0602850914001464</v>
      </c>
      <c r="H13359" s="2">
        <v>0.0</v>
      </c>
      <c r="I13359" s="2">
        <v>0.0</v>
      </c>
      <c r="J13359" s="2">
        <v>0.0</v>
      </c>
      <c r="K13359" s="2">
        <f t="shared" si="1"/>
        <v>1</v>
      </c>
      <c r="L13359" s="4">
        <v>1.0</v>
      </c>
      <c r="M13359" s="4"/>
    </row>
    <row r="13360" ht="14.25" customHeight="1">
      <c r="A13360" s="2" t="s">
        <v>13278</v>
      </c>
      <c r="B13360" s="2">
        <v>0.99112993478775</v>
      </c>
      <c r="C13360" s="2">
        <v>0.0123282289132475</v>
      </c>
      <c r="D13360" s="2">
        <v>0.55462247133255</v>
      </c>
      <c r="E13360" s="2">
        <v>0.109924376010894</v>
      </c>
      <c r="F13360" s="5">
        <v>0.957948803901672</v>
      </c>
      <c r="G13360" s="2">
        <v>0.109062053263187</v>
      </c>
      <c r="H13360" s="2">
        <v>0.0</v>
      </c>
      <c r="I13360" s="2">
        <v>0.0</v>
      </c>
      <c r="J13360" s="2">
        <v>0.0</v>
      </c>
      <c r="K13360" s="2">
        <f t="shared" si="1"/>
        <v>1</v>
      </c>
      <c r="L13360" s="4">
        <v>1.0</v>
      </c>
      <c r="M13360" s="4"/>
    </row>
    <row r="13361" ht="14.25" customHeight="1">
      <c r="A13361" s="2" t="s">
        <v>13279</v>
      </c>
      <c r="B13361" s="2">
        <v>0.993163704872131</v>
      </c>
      <c r="C13361" s="2">
        <v>0.0132115455344319</v>
      </c>
      <c r="D13361" s="2">
        <v>0.382053792476654</v>
      </c>
      <c r="E13361" s="2">
        <v>0.119190230965614</v>
      </c>
      <c r="F13361" s="5">
        <v>0.982664942741394</v>
      </c>
      <c r="G13361" s="2">
        <v>0.103424623608589</v>
      </c>
      <c r="H13361" s="2">
        <v>0.0</v>
      </c>
      <c r="I13361" s="2">
        <v>0.0</v>
      </c>
      <c r="J13361" s="2">
        <v>0.0</v>
      </c>
      <c r="K13361" s="2">
        <f t="shared" si="1"/>
        <v>1</v>
      </c>
      <c r="L13361" s="4">
        <v>1.0</v>
      </c>
      <c r="M13361" s="4"/>
    </row>
    <row r="13362" ht="14.25" customHeight="1">
      <c r="A13362" s="2" t="s">
        <v>13280</v>
      </c>
      <c r="B13362" s="2">
        <v>0.995209872722625</v>
      </c>
      <c r="C13362" s="2">
        <v>0.0138324042782187</v>
      </c>
      <c r="D13362" s="2">
        <v>0.253252774477005</v>
      </c>
      <c r="E13362" s="2">
        <v>0.045221772044897</v>
      </c>
      <c r="F13362" s="5">
        <v>0.990009903907776</v>
      </c>
      <c r="G13362" s="2">
        <v>0.0870776325464248</v>
      </c>
      <c r="H13362" s="2">
        <v>0.0</v>
      </c>
      <c r="I13362" s="2">
        <v>0.0</v>
      </c>
      <c r="J13362" s="2">
        <v>0.0</v>
      </c>
      <c r="K13362" s="2">
        <f t="shared" si="1"/>
        <v>1</v>
      </c>
      <c r="L13362" s="4">
        <v>1.0</v>
      </c>
      <c r="M13362" s="4"/>
    </row>
    <row r="13363" ht="14.25" customHeight="1">
      <c r="A13363" s="2" t="s">
        <v>13281</v>
      </c>
      <c r="B13363" s="2">
        <v>0.996782600879669</v>
      </c>
      <c r="C13363" s="2">
        <v>0.0104266796261072</v>
      </c>
      <c r="D13363" s="2">
        <v>0.131052583456039</v>
      </c>
      <c r="E13363" s="2">
        <v>0.0570107139647007</v>
      </c>
      <c r="F13363" s="5">
        <v>0.995855391025543</v>
      </c>
      <c r="G13363" s="2">
        <v>0.0550823509693145</v>
      </c>
      <c r="H13363" s="2">
        <v>0.0</v>
      </c>
      <c r="I13363" s="2">
        <v>0.0</v>
      </c>
      <c r="J13363" s="2">
        <v>0.0</v>
      </c>
      <c r="K13363" s="2">
        <f t="shared" si="1"/>
        <v>1</v>
      </c>
      <c r="L13363" s="4">
        <v>1.0</v>
      </c>
      <c r="M13363" s="4"/>
    </row>
    <row r="13364" ht="14.25" customHeight="1">
      <c r="A13364" s="2" t="s">
        <v>13282</v>
      </c>
      <c r="B13364" s="2">
        <v>0.995328485965728</v>
      </c>
      <c r="C13364" s="2">
        <v>0.0110271871089935</v>
      </c>
      <c r="D13364" s="2">
        <v>0.153565868735313</v>
      </c>
      <c r="E13364" s="2">
        <v>0.102516032755374</v>
      </c>
      <c r="F13364" s="5">
        <v>0.993438839912414</v>
      </c>
      <c r="G13364" s="2">
        <v>0.0674420744180679</v>
      </c>
      <c r="H13364" s="2">
        <v>0.0</v>
      </c>
      <c r="I13364" s="2">
        <v>0.0</v>
      </c>
      <c r="J13364" s="2">
        <v>0.0</v>
      </c>
      <c r="K13364" s="2">
        <f t="shared" si="1"/>
        <v>1</v>
      </c>
      <c r="L13364" s="4">
        <v>1.0</v>
      </c>
      <c r="M13364" s="4"/>
    </row>
    <row r="13365" ht="14.25" customHeight="1">
      <c r="A13365" s="2" t="s">
        <v>13283</v>
      </c>
      <c r="B13365" s="2">
        <v>0.994357943534851</v>
      </c>
      <c r="C13365" s="2">
        <v>0.0098527641966938</v>
      </c>
      <c r="D13365" s="2">
        <v>0.264468044042587</v>
      </c>
      <c r="E13365" s="2">
        <v>0.160423934459686</v>
      </c>
      <c r="F13365" s="5">
        <v>0.99144035577774</v>
      </c>
      <c r="G13365" s="2">
        <v>0.0852494910359382</v>
      </c>
      <c r="H13365" s="2">
        <v>0.0</v>
      </c>
      <c r="I13365" s="2">
        <v>0.0</v>
      </c>
      <c r="J13365" s="2">
        <v>0.0</v>
      </c>
      <c r="K13365" s="2">
        <f t="shared" si="1"/>
        <v>1</v>
      </c>
      <c r="L13365" s="4">
        <v>1.0</v>
      </c>
      <c r="M13365" s="4"/>
    </row>
    <row r="13366" ht="14.25" customHeight="1">
      <c r="A13366" s="2" t="s">
        <v>13284</v>
      </c>
      <c r="B13366" s="2">
        <v>0.995252907276153</v>
      </c>
      <c r="C13366" s="2">
        <v>0.0089403251186013</v>
      </c>
      <c r="D13366" s="2">
        <v>0.271389007568359</v>
      </c>
      <c r="E13366" s="2">
        <v>0.129053175449371</v>
      </c>
      <c r="F13366" s="5">
        <v>0.994592607021331</v>
      </c>
      <c r="G13366" s="2">
        <v>0.0739571079611778</v>
      </c>
      <c r="H13366" s="2">
        <v>0.0</v>
      </c>
      <c r="I13366" s="2">
        <v>0.0</v>
      </c>
      <c r="J13366" s="2">
        <v>0.0</v>
      </c>
      <c r="K13366" s="2">
        <f t="shared" si="1"/>
        <v>1</v>
      </c>
      <c r="L13366" s="4">
        <v>1.0</v>
      </c>
      <c r="M13366" s="4"/>
    </row>
    <row r="13367" ht="14.25" customHeight="1">
      <c r="A13367" s="2" t="s">
        <v>13285</v>
      </c>
      <c r="B13367" s="2">
        <v>0.996991574764251</v>
      </c>
      <c r="C13367" s="2">
        <v>0.0073001715354621</v>
      </c>
      <c r="D13367" s="2">
        <v>0.240580588579177</v>
      </c>
      <c r="E13367" s="2">
        <v>0.0900759920477867</v>
      </c>
      <c r="F13367" s="5">
        <v>0.997586131095886</v>
      </c>
      <c r="G13367" s="2">
        <v>0.0518774911761283</v>
      </c>
      <c r="H13367" s="2">
        <v>0.0</v>
      </c>
      <c r="I13367" s="2">
        <v>0.0</v>
      </c>
      <c r="J13367" s="2">
        <v>0.0</v>
      </c>
      <c r="K13367" s="2">
        <f t="shared" si="1"/>
        <v>1</v>
      </c>
      <c r="L13367" s="4">
        <v>1.0</v>
      </c>
      <c r="M13367" s="4"/>
    </row>
    <row r="13368" ht="14.25" customHeight="1">
      <c r="A13368" s="2" t="s">
        <v>13286</v>
      </c>
      <c r="B13368" s="2">
        <v>0.997337996959686</v>
      </c>
      <c r="C13368" s="2">
        <v>0.0067165945656597</v>
      </c>
      <c r="D13368" s="2">
        <v>0.179999649524688</v>
      </c>
      <c r="E13368" s="2">
        <v>0.0782866030931472</v>
      </c>
      <c r="F13368" s="5">
        <v>0.99818205833435</v>
      </c>
      <c r="G13368" s="2">
        <v>0.0286672636866569</v>
      </c>
      <c r="H13368" s="2">
        <v>0.0</v>
      </c>
      <c r="I13368" s="2">
        <v>0.0</v>
      </c>
      <c r="J13368" s="2">
        <v>0.0</v>
      </c>
      <c r="K13368" s="2">
        <f t="shared" si="1"/>
        <v>1</v>
      </c>
      <c r="L13368" s="4">
        <v>1.0</v>
      </c>
      <c r="M13368" s="4"/>
    </row>
    <row r="13369" ht="14.25" customHeight="1">
      <c r="A13369" s="2" t="s">
        <v>13287</v>
      </c>
      <c r="B13369" s="2">
        <v>0.99673455953598</v>
      </c>
      <c r="C13369" s="2">
        <v>0.0058252764865756</v>
      </c>
      <c r="D13369" s="2">
        <v>0.087575726211071</v>
      </c>
      <c r="E13369" s="2">
        <v>0.058237574994564</v>
      </c>
      <c r="F13369" s="5">
        <v>0.998457491397857</v>
      </c>
      <c r="G13369" s="2">
        <v>0.0166799239814281</v>
      </c>
      <c r="H13369" s="2">
        <v>0.0</v>
      </c>
      <c r="I13369" s="2">
        <v>0.0</v>
      </c>
      <c r="J13369" s="2">
        <v>0.0</v>
      </c>
      <c r="K13369" s="2">
        <f t="shared" si="1"/>
        <v>1</v>
      </c>
      <c r="L13369" s="4">
        <v>1.0</v>
      </c>
      <c r="M13369" s="4"/>
    </row>
    <row r="13370" ht="14.25" customHeight="1">
      <c r="A13370" s="2" t="s">
        <v>13288</v>
      </c>
      <c r="B13370" s="2">
        <v>0.997197568416595</v>
      </c>
      <c r="C13370" s="2">
        <v>0.0054976078681647</v>
      </c>
      <c r="D13370" s="2">
        <v>0.0900210738182067</v>
      </c>
      <c r="E13370" s="2">
        <v>0.102677129209041</v>
      </c>
      <c r="F13370" s="5">
        <v>0.998966455459594</v>
      </c>
      <c r="G13370" s="2">
        <v>0.0149558642879128</v>
      </c>
      <c r="H13370" s="2">
        <v>0.0</v>
      </c>
      <c r="I13370" s="2">
        <v>0.0</v>
      </c>
      <c r="J13370" s="2">
        <v>0.0</v>
      </c>
      <c r="K13370" s="2">
        <f t="shared" si="1"/>
        <v>1</v>
      </c>
      <c r="L13370" s="4">
        <v>1.0</v>
      </c>
      <c r="M13370" s="4"/>
    </row>
    <row r="13371" ht="14.25" customHeight="1">
      <c r="A13371" s="2" t="s">
        <v>13289</v>
      </c>
      <c r="B13371" s="2">
        <v>0.997341990470886</v>
      </c>
      <c r="C13371" s="2">
        <v>0.0029750496614724</v>
      </c>
      <c r="D13371" s="2">
        <v>0.0223587695509195</v>
      </c>
      <c r="E13371" s="2">
        <v>0.0903983190655708</v>
      </c>
      <c r="F13371" s="5">
        <v>0.99941474199295</v>
      </c>
      <c r="G13371" s="2">
        <v>0.0087962998077273</v>
      </c>
      <c r="H13371" s="2">
        <v>0.0</v>
      </c>
      <c r="I13371" s="2">
        <v>0.0</v>
      </c>
      <c r="J13371" s="2">
        <v>0.0</v>
      </c>
      <c r="K13371" s="2">
        <f t="shared" si="1"/>
        <v>1</v>
      </c>
      <c r="L13371" s="4">
        <v>1.0</v>
      </c>
      <c r="M13371" s="4"/>
    </row>
    <row r="13372" ht="14.25" customHeight="1">
      <c r="A13372" s="2" t="s">
        <v>13290</v>
      </c>
      <c r="B13372" s="2">
        <v>0.998565971851348</v>
      </c>
      <c r="C13372" s="2">
        <v>0.0026146292220801</v>
      </c>
      <c r="D13372" s="2">
        <v>0.0129865426570177</v>
      </c>
      <c r="E13372" s="2">
        <v>0.0378838591277599</v>
      </c>
      <c r="F13372" s="5">
        <v>0.999725580215454</v>
      </c>
      <c r="G13372" s="2">
        <v>0.0061769075691699</v>
      </c>
      <c r="H13372" s="2">
        <v>0.0</v>
      </c>
      <c r="I13372" s="2">
        <v>0.0</v>
      </c>
      <c r="J13372" s="2">
        <v>0.0</v>
      </c>
      <c r="K13372" s="2">
        <f t="shared" si="1"/>
        <v>1</v>
      </c>
      <c r="L13372" s="4">
        <v>1.0</v>
      </c>
      <c r="M13372" s="4"/>
    </row>
    <row r="13373" ht="14.25" customHeight="1">
      <c r="A13373" s="2" t="s">
        <v>13291</v>
      </c>
      <c r="B13373" s="2">
        <v>0.999167561531066</v>
      </c>
      <c r="C13373" s="2">
        <v>0.0026299187447875</v>
      </c>
      <c r="D13373" s="2">
        <v>0.0097093889489769</v>
      </c>
      <c r="E13373" s="2">
        <v>0.0310800168663263</v>
      </c>
      <c r="F13373" s="5">
        <v>0.999837696552276</v>
      </c>
      <c r="G13373" s="2">
        <v>0.005055206362158</v>
      </c>
      <c r="H13373" s="2">
        <v>0.0</v>
      </c>
      <c r="I13373" s="2">
        <v>0.0</v>
      </c>
      <c r="J13373" s="2">
        <v>0.0</v>
      </c>
      <c r="K13373" s="2">
        <f t="shared" si="1"/>
        <v>1</v>
      </c>
      <c r="L13373" s="4">
        <v>1.0</v>
      </c>
      <c r="M13373" s="4"/>
    </row>
    <row r="13374" ht="14.25" customHeight="1">
      <c r="A13374" s="2" t="s">
        <v>13292</v>
      </c>
      <c r="B13374" s="2">
        <v>0.998823821544647</v>
      </c>
      <c r="C13374" s="2">
        <v>0.0024866221938282</v>
      </c>
      <c r="D13374" s="2">
        <v>0.0098707871511578</v>
      </c>
      <c r="E13374" s="2">
        <v>0.0307868607342243</v>
      </c>
      <c r="F13374" s="5">
        <v>0.999741375446319</v>
      </c>
      <c r="G13374" s="2">
        <v>0.0057938247919082</v>
      </c>
      <c r="H13374" s="2">
        <v>0.0</v>
      </c>
      <c r="I13374" s="2">
        <v>0.0</v>
      </c>
      <c r="J13374" s="2">
        <v>0.0</v>
      </c>
      <c r="K13374" s="2">
        <f t="shared" si="1"/>
        <v>1</v>
      </c>
      <c r="L13374" s="4">
        <v>1.0</v>
      </c>
      <c r="M13374" s="4"/>
    </row>
    <row r="13375" ht="14.25" customHeight="1">
      <c r="A13375" s="2" t="s">
        <v>13293</v>
      </c>
      <c r="B13375" s="2">
        <v>0.997695744037628</v>
      </c>
      <c r="C13375" s="2">
        <v>0.0021914967801421</v>
      </c>
      <c r="D13375" s="2">
        <v>0.0113778058439493</v>
      </c>
      <c r="E13375" s="2">
        <v>0.033643152564764</v>
      </c>
      <c r="F13375" s="5">
        <v>0.999395251274108</v>
      </c>
      <c r="G13375" s="2">
        <v>0.0065586199052631</v>
      </c>
      <c r="H13375" s="2">
        <v>0.0</v>
      </c>
      <c r="I13375" s="2">
        <v>0.0</v>
      </c>
      <c r="J13375" s="2">
        <v>0.0</v>
      </c>
      <c r="K13375" s="2">
        <f t="shared" si="1"/>
        <v>1</v>
      </c>
      <c r="L13375" s="4">
        <v>1.0</v>
      </c>
      <c r="M13375" s="4"/>
    </row>
    <row r="13376" ht="14.25" customHeight="1">
      <c r="A13376" s="2" t="s">
        <v>13294</v>
      </c>
      <c r="B13376" s="2">
        <v>0.998584389686584</v>
      </c>
      <c r="C13376" s="2">
        <v>0.0016085841925814</v>
      </c>
      <c r="D13376" s="2">
        <v>0.0087098153308033</v>
      </c>
      <c r="E13376" s="2">
        <v>0.0293475743383169</v>
      </c>
      <c r="F13376" s="5">
        <v>0.999614775180816</v>
      </c>
      <c r="G13376" s="2">
        <v>0.0049149747937917</v>
      </c>
      <c r="H13376" s="2">
        <v>0.0</v>
      </c>
      <c r="I13376" s="2">
        <v>0.0</v>
      </c>
      <c r="J13376" s="2">
        <v>0.0</v>
      </c>
      <c r="K13376" s="2">
        <f t="shared" si="1"/>
        <v>1</v>
      </c>
      <c r="L13376" s="4">
        <v>1.0</v>
      </c>
      <c r="M13376" s="4"/>
    </row>
    <row r="13377" ht="14.25" customHeight="1">
      <c r="A13377" s="2" t="s">
        <v>13295</v>
      </c>
      <c r="B13377" s="2">
        <v>0.998526453971862</v>
      </c>
      <c r="C13377" s="2">
        <v>0.0018713332246989</v>
      </c>
      <c r="D13377" s="2">
        <v>0.0096569191664457</v>
      </c>
      <c r="E13377" s="2">
        <v>0.0267473384737968</v>
      </c>
      <c r="F13377" s="5">
        <v>0.999547839164734</v>
      </c>
      <c r="G13377" s="2">
        <v>0.0058205998502671</v>
      </c>
      <c r="H13377" s="2">
        <v>0.0</v>
      </c>
      <c r="I13377" s="2">
        <v>0.0</v>
      </c>
      <c r="J13377" s="2">
        <v>0.0</v>
      </c>
      <c r="K13377" s="2">
        <f t="shared" si="1"/>
        <v>1</v>
      </c>
      <c r="L13377" s="4">
        <v>1.0</v>
      </c>
      <c r="M13377" s="4"/>
    </row>
    <row r="13378" ht="14.25" customHeight="1">
      <c r="A13378" s="2" t="s">
        <v>13296</v>
      </c>
      <c r="B13378" s="2">
        <v>0.998106479644775</v>
      </c>
      <c r="C13378" s="2">
        <v>0.0021347680594772</v>
      </c>
      <c r="D13378" s="2">
        <v>0.0120302829891443</v>
      </c>
      <c r="E13378" s="2">
        <v>0.0312416814267635</v>
      </c>
      <c r="F13378" s="5">
        <v>0.999356567859649</v>
      </c>
      <c r="G13378" s="2">
        <v>0.0069000758230686</v>
      </c>
      <c r="H13378" s="2">
        <v>0.0</v>
      </c>
      <c r="I13378" s="2">
        <v>0.0</v>
      </c>
      <c r="J13378" s="2">
        <v>0.0</v>
      </c>
      <c r="K13378" s="2">
        <f t="shared" si="1"/>
        <v>1</v>
      </c>
      <c r="L13378" s="4">
        <v>1.0</v>
      </c>
      <c r="M13378" s="4"/>
    </row>
    <row r="13379" ht="14.25" customHeight="1">
      <c r="A13379" s="2" t="s">
        <v>13297</v>
      </c>
      <c r="B13379" s="2">
        <v>0.996675550937652</v>
      </c>
      <c r="C13379" s="2">
        <v>0.0020613903179764</v>
      </c>
      <c r="D13379" s="2">
        <v>0.013904059305787</v>
      </c>
      <c r="E13379" s="2">
        <v>0.0341327376663684</v>
      </c>
      <c r="F13379" s="5">
        <v>0.998599767684936</v>
      </c>
      <c r="G13379" s="2">
        <v>0.0077026272192597</v>
      </c>
      <c r="H13379" s="2">
        <v>0.0</v>
      </c>
      <c r="I13379" s="2">
        <v>0.0</v>
      </c>
      <c r="J13379" s="2">
        <v>0.0</v>
      </c>
      <c r="K13379" s="2">
        <f t="shared" si="1"/>
        <v>1</v>
      </c>
      <c r="L13379" s="4">
        <v>1.0</v>
      </c>
      <c r="M13379" s="4"/>
    </row>
    <row r="13380" ht="14.25" customHeight="1">
      <c r="A13380" s="2" t="s">
        <v>13298</v>
      </c>
      <c r="B13380" s="2">
        <v>0.996894121170044</v>
      </c>
      <c r="C13380" s="2">
        <v>0.0021694023162126</v>
      </c>
      <c r="D13380" s="2">
        <v>0.016293104737997</v>
      </c>
      <c r="E13380" s="2">
        <v>0.0368675179779529</v>
      </c>
      <c r="F13380" s="5">
        <v>0.998717725276947</v>
      </c>
      <c r="G13380" s="2">
        <v>0.008143994025886</v>
      </c>
      <c r="H13380" s="2">
        <v>0.0</v>
      </c>
      <c r="I13380" s="2">
        <v>0.0</v>
      </c>
      <c r="J13380" s="2">
        <v>0.0</v>
      </c>
      <c r="K13380" s="2">
        <f t="shared" si="1"/>
        <v>1</v>
      </c>
      <c r="L13380" s="4">
        <v>1.0</v>
      </c>
      <c r="M13380" s="4"/>
    </row>
    <row r="13381" ht="14.25" customHeight="1">
      <c r="A13381" s="2" t="s">
        <v>13299</v>
      </c>
      <c r="B13381" s="2">
        <v>0.997196316719055</v>
      </c>
      <c r="C13381" s="2">
        <v>0.0022848055232316</v>
      </c>
      <c r="D13381" s="2">
        <v>0.0162874814122915</v>
      </c>
      <c r="E13381" s="2">
        <v>0.0300594381988048</v>
      </c>
      <c r="F13381" s="5">
        <v>0.998976230621338</v>
      </c>
      <c r="G13381" s="2">
        <v>0.0075095715001225</v>
      </c>
      <c r="H13381" s="2">
        <v>0.0</v>
      </c>
      <c r="I13381" s="2">
        <v>0.0</v>
      </c>
      <c r="J13381" s="2">
        <v>0.0</v>
      </c>
      <c r="K13381" s="2">
        <f t="shared" si="1"/>
        <v>1</v>
      </c>
      <c r="L13381" s="4">
        <v>1.0</v>
      </c>
      <c r="M13381" s="4"/>
    </row>
    <row r="13382" ht="14.25" customHeight="1">
      <c r="A13382" s="2" t="s">
        <v>13300</v>
      </c>
      <c r="B13382" s="2">
        <v>0.996870160102844</v>
      </c>
      <c r="C13382" s="2">
        <v>0.0017673603724688</v>
      </c>
      <c r="D13382" s="2">
        <v>0.0120103377848863</v>
      </c>
      <c r="E13382" s="2">
        <v>0.0316296592354774</v>
      </c>
      <c r="F13382" s="5">
        <v>0.998938977718353</v>
      </c>
      <c r="G13382" s="2">
        <v>0.006370457354933</v>
      </c>
      <c r="H13382" s="2">
        <v>0.0</v>
      </c>
      <c r="I13382" s="2">
        <v>0.0</v>
      </c>
      <c r="J13382" s="2">
        <v>0.0</v>
      </c>
      <c r="K13382" s="2">
        <f t="shared" si="1"/>
        <v>1</v>
      </c>
      <c r="L13382" s="4">
        <v>1.0</v>
      </c>
      <c r="M13382" s="4"/>
    </row>
    <row r="13383" ht="14.25" customHeight="1">
      <c r="A13383" s="2" t="s">
        <v>13301</v>
      </c>
      <c r="B13383" s="2">
        <v>0.996537268161773</v>
      </c>
      <c r="C13383" s="2">
        <v>0.0018320210510864</v>
      </c>
      <c r="D13383" s="2">
        <v>0.0101845636963844</v>
      </c>
      <c r="E13383" s="2">
        <v>0.031989149749279</v>
      </c>
      <c r="F13383" s="5">
        <v>0.99904727935791</v>
      </c>
      <c r="G13383" s="2">
        <v>0.0066410647705197</v>
      </c>
      <c r="H13383" s="2">
        <v>0.0</v>
      </c>
      <c r="I13383" s="2">
        <v>0.0</v>
      </c>
      <c r="J13383" s="2">
        <v>0.0</v>
      </c>
      <c r="K13383" s="2">
        <f t="shared" si="1"/>
        <v>1</v>
      </c>
      <c r="L13383" s="4">
        <v>1.0</v>
      </c>
      <c r="M13383" s="4"/>
    </row>
    <row r="13384" ht="14.25" customHeight="1">
      <c r="A13384" s="2" t="s">
        <v>13302</v>
      </c>
      <c r="B13384" s="2">
        <v>0.991470575332641</v>
      </c>
      <c r="C13384" s="2">
        <v>0.0024575502611696</v>
      </c>
      <c r="D13384" s="2">
        <v>0.0160147063434124</v>
      </c>
      <c r="E13384" s="2">
        <v>0.0357495956122875</v>
      </c>
      <c r="F13384" s="5">
        <v>0.997293829917907</v>
      </c>
      <c r="G13384" s="2">
        <v>0.0113279828801751</v>
      </c>
      <c r="H13384" s="2">
        <v>0.0</v>
      </c>
      <c r="I13384" s="2">
        <v>0.0</v>
      </c>
      <c r="J13384" s="2">
        <v>0.0</v>
      </c>
      <c r="K13384" s="2">
        <f t="shared" si="1"/>
        <v>1</v>
      </c>
      <c r="L13384" s="4">
        <v>1.0</v>
      </c>
      <c r="M13384" s="4"/>
    </row>
    <row r="13385" ht="14.25" customHeight="1">
      <c r="A13385" s="2" t="s">
        <v>13303</v>
      </c>
      <c r="B13385" s="2">
        <v>0.994694888591766</v>
      </c>
      <c r="C13385" s="2">
        <v>0.0027738737408071</v>
      </c>
      <c r="D13385" s="2">
        <v>0.0174447316676378</v>
      </c>
      <c r="E13385" s="2">
        <v>0.042792685329914</v>
      </c>
      <c r="F13385" s="5">
        <v>0.998405396938324</v>
      </c>
      <c r="G13385" s="2">
        <v>0.012185744009912</v>
      </c>
      <c r="H13385" s="2">
        <v>0.0</v>
      </c>
      <c r="I13385" s="2">
        <v>0.0</v>
      </c>
      <c r="J13385" s="2">
        <v>0.0</v>
      </c>
      <c r="K13385" s="2">
        <f t="shared" si="1"/>
        <v>1</v>
      </c>
      <c r="L13385" s="4">
        <v>1.0</v>
      </c>
      <c r="M13385" s="4"/>
    </row>
    <row r="13386" ht="14.25" customHeight="1">
      <c r="A13386" s="2" t="s">
        <v>13304</v>
      </c>
      <c r="B13386" s="2">
        <v>0.995262742042541</v>
      </c>
      <c r="C13386" s="2">
        <v>0.0026373551227152</v>
      </c>
      <c r="D13386" s="2">
        <v>0.0119733614847064</v>
      </c>
      <c r="E13386" s="2">
        <v>0.0395938605070114</v>
      </c>
      <c r="F13386" s="5">
        <v>0.998797714710235</v>
      </c>
      <c r="G13386" s="2">
        <v>0.0091939968988299</v>
      </c>
      <c r="H13386" s="2">
        <v>0.0</v>
      </c>
      <c r="I13386" s="2">
        <v>0.0</v>
      </c>
      <c r="J13386" s="2">
        <v>0.0</v>
      </c>
      <c r="K13386" s="2">
        <f t="shared" si="1"/>
        <v>1</v>
      </c>
      <c r="L13386" s="4">
        <v>1.0</v>
      </c>
      <c r="M13386" s="4"/>
    </row>
    <row r="13387" ht="14.25" customHeight="1">
      <c r="A13387" s="2" t="s">
        <v>13305</v>
      </c>
      <c r="B13387" s="2">
        <v>0.997712850570678</v>
      </c>
      <c r="C13387" s="2">
        <v>0.0025554737076163</v>
      </c>
      <c r="D13387" s="2">
        <v>0.0081739351153373</v>
      </c>
      <c r="E13387" s="2">
        <v>0.0184236001223325</v>
      </c>
      <c r="F13387" s="5">
        <v>0.99945467710495</v>
      </c>
      <c r="G13387" s="2">
        <v>0.006178954616189</v>
      </c>
      <c r="H13387" s="2">
        <v>0.0</v>
      </c>
      <c r="I13387" s="2">
        <v>0.0</v>
      </c>
      <c r="J13387" s="2">
        <v>0.0</v>
      </c>
      <c r="K13387" s="2">
        <f t="shared" si="1"/>
        <v>1</v>
      </c>
      <c r="L13387" s="4">
        <v>1.0</v>
      </c>
      <c r="M13387" s="4"/>
    </row>
    <row r="13388" ht="14.25" customHeight="1">
      <c r="A13388" s="2" t="s">
        <v>13306</v>
      </c>
      <c r="B13388" s="2">
        <v>0.998207688331604</v>
      </c>
      <c r="C13388" s="2">
        <v>0.0027030317578464</v>
      </c>
      <c r="D13388" s="2">
        <v>0.0072824624367058</v>
      </c>
      <c r="E13388" s="2">
        <v>0.0117251630872488</v>
      </c>
      <c r="F13388" s="5">
        <v>0.999535858631134</v>
      </c>
      <c r="G13388" s="2">
        <v>0.0053624850697815</v>
      </c>
      <c r="H13388" s="2">
        <v>0.0</v>
      </c>
      <c r="I13388" s="2">
        <v>0.0</v>
      </c>
      <c r="J13388" s="2">
        <v>0.0</v>
      </c>
      <c r="K13388" s="2">
        <f t="shared" si="1"/>
        <v>1</v>
      </c>
      <c r="L13388" s="4">
        <v>1.0</v>
      </c>
      <c r="M13388" s="4"/>
    </row>
    <row r="13389" ht="14.25" customHeight="1">
      <c r="A13389" s="2" t="s">
        <v>13307</v>
      </c>
      <c r="B13389" s="2">
        <v>0.998117566108703</v>
      </c>
      <c r="C13389" s="2">
        <v>0.0029628854244947</v>
      </c>
      <c r="D13389" s="2">
        <v>0.0073036141693592</v>
      </c>
      <c r="E13389" s="2">
        <v>0.0100163035094738</v>
      </c>
      <c r="F13389" s="5">
        <v>0.999509513378143</v>
      </c>
      <c r="G13389" s="2">
        <v>0.0051759677007794</v>
      </c>
      <c r="H13389" s="2">
        <v>0.0</v>
      </c>
      <c r="I13389" s="2">
        <v>0.0</v>
      </c>
      <c r="J13389" s="2">
        <v>0.0</v>
      </c>
      <c r="K13389" s="2">
        <f t="shared" si="1"/>
        <v>1</v>
      </c>
      <c r="L13389" s="4">
        <v>1.0</v>
      </c>
      <c r="M13389" s="4"/>
    </row>
    <row r="13390" ht="14.25" customHeight="1">
      <c r="A13390" s="2" t="s">
        <v>13308</v>
      </c>
      <c r="B13390" s="2">
        <v>0.998329162597656</v>
      </c>
      <c r="C13390" s="2">
        <v>0.0031495220027863</v>
      </c>
      <c r="D13390" s="2">
        <v>0.0060926838777959</v>
      </c>
      <c r="E13390" s="2">
        <v>0.0067202760837972</v>
      </c>
      <c r="F13390" s="5">
        <v>0.999559640884399</v>
      </c>
      <c r="G13390" s="2">
        <v>0.0045698946341872</v>
      </c>
      <c r="H13390" s="2">
        <v>0.0</v>
      </c>
      <c r="I13390" s="2">
        <v>0.0</v>
      </c>
      <c r="J13390" s="2">
        <v>0.0</v>
      </c>
      <c r="K13390" s="2">
        <f t="shared" si="1"/>
        <v>1</v>
      </c>
      <c r="L13390" s="4">
        <v>1.0</v>
      </c>
      <c r="M13390" s="4"/>
    </row>
    <row r="13391" ht="14.25" customHeight="1">
      <c r="A13391" s="2" t="s">
        <v>13309</v>
      </c>
      <c r="B13391" s="2">
        <v>0.997915804386138</v>
      </c>
      <c r="C13391" s="2">
        <v>0.0037748182658106</v>
      </c>
      <c r="D13391" s="2">
        <v>0.0072743627242743</v>
      </c>
      <c r="E13391" s="2">
        <v>0.0055081243626773</v>
      </c>
      <c r="F13391" s="5">
        <v>0.999377846717834</v>
      </c>
      <c r="G13391" s="2">
        <v>0.0052461153827607</v>
      </c>
      <c r="H13391" s="2">
        <v>0.0</v>
      </c>
      <c r="I13391" s="2">
        <v>0.0</v>
      </c>
      <c r="J13391" s="2">
        <v>0.0</v>
      </c>
      <c r="K13391" s="2">
        <f t="shared" si="1"/>
        <v>1</v>
      </c>
      <c r="L13391" s="4">
        <v>1.0</v>
      </c>
      <c r="M13391" s="4"/>
    </row>
    <row r="13392" ht="14.25" customHeight="1">
      <c r="A13392" s="2" t="s">
        <v>13310</v>
      </c>
      <c r="B13392" s="2">
        <v>0.99812114238739</v>
      </c>
      <c r="C13392" s="2">
        <v>0.0036251973360776</v>
      </c>
      <c r="D13392" s="2">
        <v>0.0095361266285181</v>
      </c>
      <c r="E13392" s="2">
        <v>0.0070853461511433</v>
      </c>
      <c r="F13392" s="5">
        <v>0.999413430690765</v>
      </c>
      <c r="G13392" s="2">
        <v>0.0050289174541831</v>
      </c>
      <c r="H13392" s="2">
        <v>0.0</v>
      </c>
      <c r="I13392" s="2">
        <v>0.0</v>
      </c>
      <c r="J13392" s="2">
        <v>0.0</v>
      </c>
      <c r="K13392" s="2">
        <f t="shared" si="1"/>
        <v>1</v>
      </c>
      <c r="L13392" s="4">
        <v>1.0</v>
      </c>
      <c r="M13392" s="4"/>
    </row>
    <row r="13393" ht="14.25" customHeight="1">
      <c r="A13393" s="2" t="s">
        <v>13311</v>
      </c>
      <c r="B13393" s="2">
        <v>0.997925043106079</v>
      </c>
      <c r="C13393" s="2">
        <v>0.0032277957070618</v>
      </c>
      <c r="D13393" s="2">
        <v>0.0122888516634702</v>
      </c>
      <c r="E13393" s="2">
        <v>0.009593192487955</v>
      </c>
      <c r="F13393" s="5">
        <v>0.999363541603088</v>
      </c>
      <c r="G13393" s="2">
        <v>0.0056267292238771</v>
      </c>
      <c r="H13393" s="2">
        <v>0.0</v>
      </c>
      <c r="I13393" s="2">
        <v>0.0</v>
      </c>
      <c r="J13393" s="2">
        <v>0.0</v>
      </c>
      <c r="K13393" s="2">
        <f t="shared" si="1"/>
        <v>1</v>
      </c>
      <c r="L13393" s="4">
        <v>1.0</v>
      </c>
      <c r="M13393" s="4"/>
    </row>
    <row r="13394" ht="14.25" customHeight="1">
      <c r="A13394" s="2" t="s">
        <v>13312</v>
      </c>
      <c r="B13394" s="2">
        <v>0.9922816157341</v>
      </c>
      <c r="C13394" s="2">
        <v>0.0031439268495887</v>
      </c>
      <c r="D13394" s="2">
        <v>0.0293804164975881</v>
      </c>
      <c r="E13394" s="2">
        <v>0.0127857150509953</v>
      </c>
      <c r="F13394" s="5">
        <v>0.996606707572937</v>
      </c>
      <c r="G13394" s="2">
        <v>0.0080980844795703</v>
      </c>
      <c r="H13394" s="2">
        <v>0.0</v>
      </c>
      <c r="I13394" s="2">
        <v>0.0</v>
      </c>
      <c r="J13394" s="2">
        <v>0.0</v>
      </c>
      <c r="K13394" s="2">
        <f t="shared" si="1"/>
        <v>1</v>
      </c>
      <c r="L13394" s="4">
        <v>1.0</v>
      </c>
      <c r="M13394" s="4"/>
    </row>
    <row r="13395" ht="14.25" customHeight="1">
      <c r="A13395" s="2" t="s">
        <v>13313</v>
      </c>
      <c r="B13395" s="2">
        <v>0.987378418445587</v>
      </c>
      <c r="C13395" s="2">
        <v>0.0042483913712203</v>
      </c>
      <c r="D13395" s="2">
        <v>0.0664676949381828</v>
      </c>
      <c r="E13395" s="2">
        <v>0.0192126780748367</v>
      </c>
      <c r="F13395" s="5">
        <v>0.992968678474426</v>
      </c>
      <c r="G13395" s="2">
        <v>0.0126253170892596</v>
      </c>
      <c r="H13395" s="2">
        <v>0.0</v>
      </c>
      <c r="I13395" s="2">
        <v>0.0</v>
      </c>
      <c r="J13395" s="2">
        <v>0.0</v>
      </c>
      <c r="K13395" s="2">
        <f t="shared" si="1"/>
        <v>1</v>
      </c>
      <c r="L13395" s="4">
        <v>1.0</v>
      </c>
      <c r="M13395" s="4"/>
    </row>
    <row r="13396" ht="14.25" customHeight="1">
      <c r="A13396" s="2" t="s">
        <v>13314</v>
      </c>
      <c r="B13396" s="2">
        <v>0.985645532608032</v>
      </c>
      <c r="C13396" s="2">
        <v>0.0034342219587415</v>
      </c>
      <c r="D13396" s="2">
        <v>0.037510797381401</v>
      </c>
      <c r="E13396" s="2">
        <v>0.0104490900412201</v>
      </c>
      <c r="F13396" s="5">
        <v>0.991097033023834</v>
      </c>
      <c r="G13396" s="2">
        <v>0.0098582869395613</v>
      </c>
      <c r="H13396" s="2">
        <v>0.0</v>
      </c>
      <c r="I13396" s="2">
        <v>0.0</v>
      </c>
      <c r="J13396" s="2">
        <v>0.0</v>
      </c>
      <c r="K13396" s="2">
        <f t="shared" si="1"/>
        <v>1</v>
      </c>
      <c r="L13396" s="4">
        <v>1.0</v>
      </c>
      <c r="M13396" s="4"/>
    </row>
    <row r="13397" ht="14.25" customHeight="1">
      <c r="A13397" s="2" t="s">
        <v>13315</v>
      </c>
      <c r="B13397" s="2">
        <v>0.974168002605438</v>
      </c>
      <c r="C13397" s="2">
        <v>0.0026799659244716</v>
      </c>
      <c r="D13397" s="2">
        <v>0.0176730640232563</v>
      </c>
      <c r="E13397" s="2">
        <v>0.0059378682635724</v>
      </c>
      <c r="F13397" s="5">
        <v>0.98417854309082</v>
      </c>
      <c r="G13397" s="2">
        <v>0.0078142955899238</v>
      </c>
      <c r="H13397" s="2">
        <v>0.0</v>
      </c>
      <c r="I13397" s="2">
        <v>0.0</v>
      </c>
      <c r="J13397" s="2">
        <v>0.0</v>
      </c>
      <c r="K13397" s="2">
        <f t="shared" si="1"/>
        <v>1</v>
      </c>
      <c r="L13397" s="4">
        <v>1.0</v>
      </c>
      <c r="M13397" s="4"/>
    </row>
    <row r="13398" ht="14.25" customHeight="1">
      <c r="A13398" s="2" t="s">
        <v>13316</v>
      </c>
      <c r="B13398" s="2">
        <v>0.96076238155365</v>
      </c>
      <c r="C13398" s="2">
        <v>0.0029744456987828</v>
      </c>
      <c r="D13398" s="2">
        <v>0.0174684170633554</v>
      </c>
      <c r="E13398" s="2">
        <v>0.0061991619877517</v>
      </c>
      <c r="F13398" s="5">
        <v>0.974687814712524</v>
      </c>
      <c r="G13398" s="2">
        <v>0.0108087975531816</v>
      </c>
      <c r="H13398" s="2">
        <v>0.0</v>
      </c>
      <c r="I13398" s="2">
        <v>0.0</v>
      </c>
      <c r="J13398" s="2">
        <v>0.0</v>
      </c>
      <c r="K13398" s="2">
        <f t="shared" si="1"/>
        <v>1</v>
      </c>
      <c r="L13398" s="4">
        <v>1.0</v>
      </c>
      <c r="M13398" s="4"/>
    </row>
    <row r="13399" ht="14.25" customHeight="1">
      <c r="A13399" s="2" t="s">
        <v>13317</v>
      </c>
      <c r="B13399" s="2">
        <v>0.97273576259613</v>
      </c>
      <c r="C13399" s="2">
        <v>0.0027845359873026</v>
      </c>
      <c r="D13399" s="2">
        <v>0.0166362691670656</v>
      </c>
      <c r="E13399" s="2">
        <v>0.0078793717548251</v>
      </c>
      <c r="F13399" s="5">
        <v>0.981010317802429</v>
      </c>
      <c r="G13399" s="2">
        <v>0.0102441878989338</v>
      </c>
      <c r="H13399" s="2">
        <v>0.0</v>
      </c>
      <c r="I13399" s="2">
        <v>0.0</v>
      </c>
      <c r="J13399" s="2">
        <v>0.0</v>
      </c>
      <c r="K13399" s="2">
        <f t="shared" si="1"/>
        <v>1</v>
      </c>
      <c r="L13399" s="4">
        <v>1.0</v>
      </c>
      <c r="M13399" s="4"/>
    </row>
    <row r="13400" ht="14.25" customHeight="1">
      <c r="A13400" s="2" t="s">
        <v>13318</v>
      </c>
      <c r="B13400" s="2">
        <v>0.967734694480896</v>
      </c>
      <c r="C13400" s="2">
        <v>0.003090543905273</v>
      </c>
      <c r="D13400" s="2">
        <v>0.022350650280714</v>
      </c>
      <c r="E13400" s="2">
        <v>0.0118073495104908</v>
      </c>
      <c r="F13400" s="5">
        <v>0.981098771095276</v>
      </c>
      <c r="G13400" s="2">
        <v>0.0123659754171967</v>
      </c>
      <c r="H13400" s="2">
        <v>0.0</v>
      </c>
      <c r="I13400" s="2">
        <v>0.0</v>
      </c>
      <c r="J13400" s="2">
        <v>0.0</v>
      </c>
      <c r="K13400" s="2">
        <f t="shared" si="1"/>
        <v>1</v>
      </c>
      <c r="L13400" s="4">
        <v>1.0</v>
      </c>
      <c r="M13400" s="4"/>
    </row>
    <row r="13401" ht="14.25" customHeight="1">
      <c r="A13401" s="2" t="s">
        <v>13319</v>
      </c>
      <c r="B13401" s="2">
        <v>0.974269747734069</v>
      </c>
      <c r="C13401" s="2">
        <v>0.0029939787928014</v>
      </c>
      <c r="D13401" s="2">
        <v>0.0323661565780639</v>
      </c>
      <c r="E13401" s="2">
        <v>0.0099848946556448</v>
      </c>
      <c r="F13401" s="5">
        <v>0.981325507164001</v>
      </c>
      <c r="G13401" s="2">
        <v>0.0106009747833013</v>
      </c>
      <c r="H13401" s="2">
        <v>0.0</v>
      </c>
      <c r="I13401" s="2">
        <v>0.0</v>
      </c>
      <c r="J13401" s="2">
        <v>0.0</v>
      </c>
      <c r="K13401" s="2">
        <f t="shared" si="1"/>
        <v>1</v>
      </c>
      <c r="L13401" s="4">
        <v>1.0</v>
      </c>
      <c r="M13401" s="4"/>
    </row>
    <row r="13402" ht="14.25" customHeight="1">
      <c r="A13402" s="2" t="s">
        <v>13320</v>
      </c>
      <c r="B13402" s="2">
        <v>0.982984721660614</v>
      </c>
      <c r="C13402" s="2">
        <v>0.0031955116428434</v>
      </c>
      <c r="D13402" s="2">
        <v>0.0448569394648075</v>
      </c>
      <c r="E13402" s="2">
        <v>0.0090713920071721</v>
      </c>
      <c r="F13402" s="5">
        <v>0.986611187458038</v>
      </c>
      <c r="G13402" s="2">
        <v>0.0099406978115439</v>
      </c>
      <c r="H13402" s="2">
        <v>0.0</v>
      </c>
      <c r="I13402" s="2">
        <v>0.0</v>
      </c>
      <c r="J13402" s="2">
        <v>0.0</v>
      </c>
      <c r="K13402" s="2">
        <f t="shared" si="1"/>
        <v>1</v>
      </c>
      <c r="L13402" s="4">
        <v>1.0</v>
      </c>
      <c r="M13402" s="4"/>
    </row>
    <row r="13403" ht="14.25" customHeight="1">
      <c r="A13403" s="2" t="s">
        <v>13321</v>
      </c>
      <c r="B13403" s="2">
        <v>0.98681092262268</v>
      </c>
      <c r="C13403" s="2">
        <v>0.0036044216249138</v>
      </c>
      <c r="D13403" s="2">
        <v>0.0496446713805198</v>
      </c>
      <c r="E13403" s="2">
        <v>0.007481962442398</v>
      </c>
      <c r="F13403" s="5">
        <v>0.988694131374359</v>
      </c>
      <c r="G13403" s="2">
        <v>0.0098586874082684</v>
      </c>
      <c r="H13403" s="2">
        <v>0.0</v>
      </c>
      <c r="I13403" s="2">
        <v>0.0</v>
      </c>
      <c r="J13403" s="2">
        <v>0.0</v>
      </c>
      <c r="K13403" s="2">
        <f t="shared" si="1"/>
        <v>1</v>
      </c>
      <c r="L13403" s="4">
        <v>1.0</v>
      </c>
      <c r="M13403" s="4"/>
    </row>
    <row r="13404" ht="14.25" customHeight="1">
      <c r="A13404" s="2" t="s">
        <v>13322</v>
      </c>
      <c r="B13404" s="2">
        <v>0.955760359764099</v>
      </c>
      <c r="C13404" s="2">
        <v>0.0042115203104913</v>
      </c>
      <c r="D13404" s="2">
        <v>0.0983430743217468</v>
      </c>
      <c r="E13404" s="2">
        <v>0.0041969735175371</v>
      </c>
      <c r="F13404" s="5">
        <v>0.944732904434204</v>
      </c>
      <c r="G13404" s="2">
        <v>0.012353983707726</v>
      </c>
      <c r="H13404" s="2">
        <v>0.0</v>
      </c>
      <c r="I13404" s="2">
        <v>0.0</v>
      </c>
      <c r="J13404" s="2">
        <v>0.0</v>
      </c>
      <c r="K13404" s="2">
        <f t="shared" si="1"/>
        <v>1</v>
      </c>
      <c r="L13404" s="4">
        <v>1.0</v>
      </c>
      <c r="M13404" s="4"/>
    </row>
    <row r="13405" ht="14.25" customHeight="1">
      <c r="A13405" s="2" t="s">
        <v>13323</v>
      </c>
      <c r="B13405" s="2">
        <v>0.977407217025756</v>
      </c>
      <c r="C13405" s="2">
        <v>0.0037068214733153</v>
      </c>
      <c r="D13405" s="2">
        <v>0.0517562180757522</v>
      </c>
      <c r="E13405" s="2">
        <v>0.0047278376296162</v>
      </c>
      <c r="F13405" s="5">
        <v>0.975741982460022</v>
      </c>
      <c r="G13405" s="2">
        <v>0.0113724172115325</v>
      </c>
      <c r="H13405" s="2">
        <v>0.0</v>
      </c>
      <c r="I13405" s="2">
        <v>0.0</v>
      </c>
      <c r="J13405" s="2">
        <v>0.0</v>
      </c>
      <c r="K13405" s="2">
        <f t="shared" si="1"/>
        <v>1</v>
      </c>
      <c r="L13405" s="4">
        <v>1.0</v>
      </c>
      <c r="M13405" s="4"/>
    </row>
    <row r="13406" ht="14.25" customHeight="1">
      <c r="A13406" s="2" t="s">
        <v>13324</v>
      </c>
      <c r="B13406" s="2">
        <v>0.988638579845428</v>
      </c>
      <c r="C13406" s="2">
        <v>0.0035515639465302</v>
      </c>
      <c r="D13406" s="2">
        <v>0.0351996906101703</v>
      </c>
      <c r="E13406" s="2">
        <v>0.0030992459505796</v>
      </c>
      <c r="F13406" s="5">
        <v>0.98631203174591</v>
      </c>
      <c r="G13406" s="2">
        <v>0.0086953919380903</v>
      </c>
      <c r="H13406" s="2">
        <v>0.0</v>
      </c>
      <c r="I13406" s="2">
        <v>0.0</v>
      </c>
      <c r="J13406" s="2">
        <v>0.0</v>
      </c>
      <c r="K13406" s="2">
        <f t="shared" si="1"/>
        <v>1</v>
      </c>
      <c r="L13406" s="4">
        <v>1.0</v>
      </c>
      <c r="M13406" s="4"/>
    </row>
    <row r="13407" ht="14.25" customHeight="1">
      <c r="A13407" s="2" t="s">
        <v>13325</v>
      </c>
      <c r="B13407" s="2">
        <v>0.99567711353302</v>
      </c>
      <c r="C13407" s="2">
        <v>0.0034376671537756</v>
      </c>
      <c r="D13407" s="2">
        <v>0.0237533431500196</v>
      </c>
      <c r="E13407" s="2">
        <v>0.0033946046605706</v>
      </c>
      <c r="F13407" s="5">
        <v>0.995652973651886</v>
      </c>
      <c r="G13407" s="2">
        <v>0.006278708577156</v>
      </c>
      <c r="H13407" s="2">
        <v>0.0</v>
      </c>
      <c r="I13407" s="2">
        <v>0.0</v>
      </c>
      <c r="J13407" s="2">
        <v>0.0</v>
      </c>
      <c r="K13407" s="2">
        <f t="shared" si="1"/>
        <v>1</v>
      </c>
      <c r="L13407" s="4">
        <v>1.0</v>
      </c>
      <c r="M13407" s="4"/>
    </row>
    <row r="13408" ht="14.25" customHeight="1">
      <c r="A13408" s="2" t="s">
        <v>13326</v>
      </c>
      <c r="B13408" s="2">
        <v>0.996401846408844</v>
      </c>
      <c r="C13408" s="2">
        <v>0.0034749361220747</v>
      </c>
      <c r="D13408" s="2">
        <v>0.0220031309872865</v>
      </c>
      <c r="E13408" s="2">
        <v>0.0035529495216906</v>
      </c>
      <c r="F13408" s="5">
        <v>0.996615350246429</v>
      </c>
      <c r="G13408" s="2">
        <v>0.0058938730508089</v>
      </c>
      <c r="H13408" s="2">
        <v>0.0</v>
      </c>
      <c r="I13408" s="2">
        <v>0.0</v>
      </c>
      <c r="J13408" s="2">
        <v>0.0</v>
      </c>
      <c r="K13408" s="2">
        <f t="shared" si="1"/>
        <v>1</v>
      </c>
      <c r="L13408" s="4">
        <v>1.0</v>
      </c>
      <c r="M13408" s="4"/>
    </row>
    <row r="13409" ht="14.25" customHeight="1">
      <c r="A13409" s="2" t="s">
        <v>13327</v>
      </c>
      <c r="B13409" s="2">
        <v>0.996566891670227</v>
      </c>
      <c r="C13409" s="2">
        <v>0.0030333241447806</v>
      </c>
      <c r="D13409" s="2">
        <v>0.0150659056380391</v>
      </c>
      <c r="E13409" s="2">
        <v>0.0036686325911432</v>
      </c>
      <c r="F13409" s="5">
        <v>0.997370541095733</v>
      </c>
      <c r="G13409" s="2">
        <v>0.005900349933654</v>
      </c>
      <c r="H13409" s="2">
        <v>0.0</v>
      </c>
      <c r="I13409" s="2">
        <v>0.0</v>
      </c>
      <c r="J13409" s="2">
        <v>0.0</v>
      </c>
      <c r="K13409" s="2">
        <f t="shared" si="1"/>
        <v>1</v>
      </c>
      <c r="L13409" s="4">
        <v>1.0</v>
      </c>
      <c r="M13409" s="4"/>
    </row>
    <row r="13410" ht="14.25" customHeight="1">
      <c r="A13410" s="2" t="s">
        <v>13328</v>
      </c>
      <c r="B13410" s="2">
        <v>0.997447431087494</v>
      </c>
      <c r="C13410" s="2">
        <v>0.0032916911877691</v>
      </c>
      <c r="D13410" s="2">
        <v>0.0161925144493579</v>
      </c>
      <c r="E13410" s="2">
        <v>0.0061469851061701</v>
      </c>
      <c r="F13410" s="5">
        <v>0.998242020606994</v>
      </c>
      <c r="G13410" s="2">
        <v>0.0079662520438432</v>
      </c>
      <c r="H13410" s="2">
        <v>0.0</v>
      </c>
      <c r="I13410" s="2">
        <v>0.0</v>
      </c>
      <c r="J13410" s="2">
        <v>0.0</v>
      </c>
      <c r="K13410" s="2">
        <f t="shared" si="1"/>
        <v>1</v>
      </c>
      <c r="L13410" s="4">
        <v>1.0</v>
      </c>
      <c r="M13410" s="4"/>
    </row>
    <row r="13411" ht="14.25" customHeight="1">
      <c r="A13411" s="2" t="s">
        <v>13329</v>
      </c>
      <c r="B13411" s="2">
        <v>0.994353830814361</v>
      </c>
      <c r="C13411" s="2">
        <v>0.0032838035840541</v>
      </c>
      <c r="D13411" s="2">
        <v>0.0227911826223135</v>
      </c>
      <c r="E13411" s="2">
        <v>0.0105503117665648</v>
      </c>
      <c r="F13411" s="5">
        <v>0.996342122554779</v>
      </c>
      <c r="G13411" s="2">
        <v>0.0108583681285381</v>
      </c>
      <c r="H13411" s="2">
        <v>0.0</v>
      </c>
      <c r="I13411" s="2">
        <v>0.0</v>
      </c>
      <c r="J13411" s="2">
        <v>0.0</v>
      </c>
      <c r="K13411" s="2">
        <f t="shared" si="1"/>
        <v>1</v>
      </c>
      <c r="L13411" s="4">
        <v>1.0</v>
      </c>
      <c r="M13411" s="4"/>
    </row>
    <row r="13412" ht="14.25" customHeight="1">
      <c r="A13412" s="2" t="s">
        <v>13330</v>
      </c>
      <c r="B13412" s="2">
        <v>0.993725717067718</v>
      </c>
      <c r="C13412" s="2">
        <v>0.0027430527843534</v>
      </c>
      <c r="D13412" s="2">
        <v>0.0188917070627212</v>
      </c>
      <c r="E13412" s="2">
        <v>0.0098752761259675</v>
      </c>
      <c r="F13412" s="5">
        <v>0.996126055717468</v>
      </c>
      <c r="G13412" s="2">
        <v>0.0100912349298596</v>
      </c>
      <c r="H13412" s="2">
        <v>0.0</v>
      </c>
      <c r="I13412" s="2">
        <v>0.0</v>
      </c>
      <c r="J13412" s="2">
        <v>0.0</v>
      </c>
      <c r="K13412" s="2">
        <f t="shared" si="1"/>
        <v>1</v>
      </c>
      <c r="L13412" s="4">
        <v>1.0</v>
      </c>
      <c r="M13412" s="4"/>
    </row>
    <row r="13413" ht="14.25" customHeight="1">
      <c r="A13413" s="2" t="s">
        <v>13331</v>
      </c>
      <c r="B13413" s="2">
        <v>0.988597333431244</v>
      </c>
      <c r="C13413" s="2">
        <v>0.0021497723646461</v>
      </c>
      <c r="D13413" s="2">
        <v>0.0199208371341228</v>
      </c>
      <c r="E13413" s="2">
        <v>0.011070093140006</v>
      </c>
      <c r="F13413" s="5">
        <v>0.991229593753814</v>
      </c>
      <c r="G13413" s="2">
        <v>0.0097939008846879</v>
      </c>
      <c r="H13413" s="2">
        <v>0.0</v>
      </c>
      <c r="I13413" s="2">
        <v>0.0</v>
      </c>
      <c r="J13413" s="2">
        <v>0.0</v>
      </c>
      <c r="K13413" s="2">
        <f t="shared" si="1"/>
        <v>1</v>
      </c>
      <c r="L13413" s="4">
        <v>1.0</v>
      </c>
      <c r="M13413" s="4"/>
    </row>
    <row r="13414" ht="14.25" customHeight="1">
      <c r="A13414" s="2" t="s">
        <v>13332</v>
      </c>
      <c r="B13414" s="2">
        <v>0.985912799835205</v>
      </c>
      <c r="C13414" s="2">
        <v>0.0018380343681201</v>
      </c>
      <c r="D13414" s="2">
        <v>0.0219418369233608</v>
      </c>
      <c r="E13414" s="2">
        <v>0.0086840437725186</v>
      </c>
      <c r="F13414" s="5">
        <v>0.98566049337387</v>
      </c>
      <c r="G13414" s="2">
        <v>0.0100613897666335</v>
      </c>
      <c r="H13414" s="2">
        <v>0.0</v>
      </c>
      <c r="I13414" s="2">
        <v>0.0</v>
      </c>
      <c r="J13414" s="2">
        <v>0.0</v>
      </c>
      <c r="K13414" s="2">
        <f t="shared" si="1"/>
        <v>1</v>
      </c>
      <c r="L13414" s="4">
        <v>1.0</v>
      </c>
      <c r="M13414" s="4"/>
    </row>
    <row r="13415" ht="14.25" customHeight="1">
      <c r="A13415" s="2" t="s">
        <v>13333</v>
      </c>
      <c r="B13415" s="2">
        <v>0.984239101409912</v>
      </c>
      <c r="C13415" s="2">
        <v>0.0018310395535081</v>
      </c>
      <c r="D13415" s="2">
        <v>0.0318017192184925</v>
      </c>
      <c r="E13415" s="2">
        <v>0.0061170817352831</v>
      </c>
      <c r="F13415" s="5">
        <v>0.978276133537292</v>
      </c>
      <c r="G13415" s="2">
        <v>0.0108978021889925</v>
      </c>
      <c r="H13415" s="2">
        <v>0.0</v>
      </c>
      <c r="I13415" s="2">
        <v>0.0</v>
      </c>
      <c r="J13415" s="2">
        <v>0.0</v>
      </c>
      <c r="K13415" s="2">
        <f t="shared" si="1"/>
        <v>1</v>
      </c>
      <c r="L13415" s="4">
        <v>1.0</v>
      </c>
      <c r="M13415" s="4"/>
    </row>
    <row r="13416" ht="14.25" customHeight="1">
      <c r="A13416" s="2" t="s">
        <v>13334</v>
      </c>
      <c r="B13416" s="2">
        <v>0.982752561569214</v>
      </c>
      <c r="C13416" s="2">
        <v>0.0018287322018295</v>
      </c>
      <c r="D13416" s="2">
        <v>0.0370109193027019</v>
      </c>
      <c r="E13416" s="2">
        <v>0.0057877516373991</v>
      </c>
      <c r="F13416" s="5">
        <v>0.97447657585144</v>
      </c>
      <c r="G13416" s="2">
        <v>0.012233292683959</v>
      </c>
      <c r="H13416" s="2">
        <v>0.0</v>
      </c>
      <c r="I13416" s="2">
        <v>0.0</v>
      </c>
      <c r="J13416" s="2">
        <v>0.0</v>
      </c>
      <c r="K13416" s="2">
        <f t="shared" si="1"/>
        <v>1</v>
      </c>
      <c r="L13416" s="4">
        <v>1.0</v>
      </c>
      <c r="M13416" s="4"/>
    </row>
    <row r="13417" ht="14.25" customHeight="1">
      <c r="A13417" s="2" t="s">
        <v>13335</v>
      </c>
      <c r="B13417" s="2">
        <v>0.977739751338958</v>
      </c>
      <c r="C13417" s="2">
        <v>0.0017988039180636</v>
      </c>
      <c r="D13417" s="2">
        <v>0.0420872159302234</v>
      </c>
      <c r="E13417" s="2">
        <v>0.0059711700305342</v>
      </c>
      <c r="F13417" s="5">
        <v>0.962888896465301</v>
      </c>
      <c r="G13417" s="2">
        <v>0.0147428745403885</v>
      </c>
      <c r="H13417" s="2">
        <v>0.0</v>
      </c>
      <c r="I13417" s="2">
        <v>0.0</v>
      </c>
      <c r="J13417" s="2">
        <v>0.0</v>
      </c>
      <c r="K13417" s="2">
        <f t="shared" si="1"/>
        <v>1</v>
      </c>
      <c r="L13417" s="4">
        <v>1.0</v>
      </c>
      <c r="M13417" s="4"/>
    </row>
    <row r="13418" ht="14.25" customHeight="1">
      <c r="A13418" s="2" t="s">
        <v>13336</v>
      </c>
      <c r="B13418" s="2">
        <v>0.985206425189972</v>
      </c>
      <c r="C13418" s="2">
        <v>0.0015469467034563</v>
      </c>
      <c r="D13418" s="2">
        <v>0.0270841810852289</v>
      </c>
      <c r="E13418" s="2">
        <v>0.0063360715284943</v>
      </c>
      <c r="F13418" s="5">
        <v>0.977163612842559</v>
      </c>
      <c r="G13418" s="2">
        <v>0.0135823981836438</v>
      </c>
      <c r="H13418" s="2">
        <v>0.0</v>
      </c>
      <c r="I13418" s="2">
        <v>0.0</v>
      </c>
      <c r="J13418" s="2">
        <v>0.0</v>
      </c>
      <c r="K13418" s="2">
        <f t="shared" si="1"/>
        <v>1</v>
      </c>
      <c r="L13418" s="4">
        <v>1.0</v>
      </c>
      <c r="M13418" s="4"/>
    </row>
    <row r="13419" ht="14.25" customHeight="1">
      <c r="A13419" s="2" t="s">
        <v>13337</v>
      </c>
      <c r="B13419" s="2">
        <v>0.992204368114471</v>
      </c>
      <c r="C13419" s="2">
        <v>0.0013354587135836</v>
      </c>
      <c r="D13419" s="2">
        <v>0.01927150785923</v>
      </c>
      <c r="E13419" s="2">
        <v>0.0066983019933104</v>
      </c>
      <c r="F13419" s="5">
        <v>0.988422632217407</v>
      </c>
      <c r="G13419" s="2">
        <v>0.0083652818575501</v>
      </c>
      <c r="H13419" s="2">
        <v>0.0</v>
      </c>
      <c r="I13419" s="2">
        <v>0.0</v>
      </c>
      <c r="J13419" s="2">
        <v>0.0</v>
      </c>
      <c r="K13419" s="2">
        <f t="shared" si="1"/>
        <v>1</v>
      </c>
      <c r="L13419" s="4">
        <v>1.0</v>
      </c>
      <c r="M13419" s="4"/>
    </row>
    <row r="13420" ht="14.25" customHeight="1">
      <c r="A13420" s="2" t="s">
        <v>13338</v>
      </c>
      <c r="B13420" s="2">
        <v>0.995254158973693</v>
      </c>
      <c r="C13420" s="2">
        <v>0.0013118509668856</v>
      </c>
      <c r="D13420" s="2">
        <v>0.0174312088638544</v>
      </c>
      <c r="E13420" s="2">
        <v>0.0046960669569671</v>
      </c>
      <c r="F13420" s="5">
        <v>0.992087185382843</v>
      </c>
      <c r="G13420" s="2">
        <v>0.0064946501515805</v>
      </c>
      <c r="H13420" s="2">
        <v>0.0</v>
      </c>
      <c r="I13420" s="2">
        <v>0.0</v>
      </c>
      <c r="J13420" s="2">
        <v>0.0</v>
      </c>
      <c r="K13420" s="2">
        <f t="shared" si="1"/>
        <v>1</v>
      </c>
      <c r="L13420" s="4">
        <v>1.0</v>
      </c>
      <c r="M13420" s="4"/>
    </row>
    <row r="13421" ht="14.25" customHeight="1">
      <c r="A13421" s="2" t="s">
        <v>13339</v>
      </c>
      <c r="B13421" s="2">
        <v>0.997026920318603</v>
      </c>
      <c r="C13421" s="2">
        <v>0.001180913997814</v>
      </c>
      <c r="D13421" s="2">
        <v>0.0151770422235131</v>
      </c>
      <c r="E13421" s="2">
        <v>0.0049214460887014</v>
      </c>
      <c r="F13421" s="5">
        <v>0.994847416877746</v>
      </c>
      <c r="G13421" s="2">
        <v>0.006113763898611</v>
      </c>
      <c r="H13421" s="2">
        <v>0.0</v>
      </c>
      <c r="I13421" s="2">
        <v>0.0</v>
      </c>
      <c r="J13421" s="2">
        <v>0.0</v>
      </c>
      <c r="K13421" s="2">
        <f t="shared" si="1"/>
        <v>1</v>
      </c>
      <c r="L13421" s="4">
        <v>1.0</v>
      </c>
      <c r="M13421" s="4"/>
    </row>
    <row r="13422" ht="14.25" customHeight="1">
      <c r="A13422" s="2" t="s">
        <v>13340</v>
      </c>
      <c r="B13422" s="2">
        <v>0.997592508792877</v>
      </c>
      <c r="C13422" s="2">
        <v>0.0011461741523817</v>
      </c>
      <c r="D13422" s="2">
        <v>0.0103660151362419</v>
      </c>
      <c r="E13422" s="2">
        <v>0.0059822662733495</v>
      </c>
      <c r="F13422" s="5">
        <v>0.996914029121398</v>
      </c>
      <c r="G13422" s="2">
        <v>0.007344230543822</v>
      </c>
      <c r="H13422" s="2">
        <v>0.0</v>
      </c>
      <c r="I13422" s="2">
        <v>0.0</v>
      </c>
      <c r="J13422" s="2">
        <v>0.0</v>
      </c>
      <c r="K13422" s="2">
        <f t="shared" si="1"/>
        <v>1</v>
      </c>
      <c r="L13422" s="4">
        <v>1.0</v>
      </c>
      <c r="M13422" s="4"/>
    </row>
    <row r="13423" ht="14.25" customHeight="1">
      <c r="A13423" s="2" t="s">
        <v>13341</v>
      </c>
      <c r="B13423" s="2">
        <v>0.997414886951446</v>
      </c>
      <c r="C13423" s="2">
        <v>0.0011577398981899</v>
      </c>
      <c r="D13423" s="2">
        <v>0.0084309829398989</v>
      </c>
      <c r="E13423" s="2">
        <v>0.0064230244606733</v>
      </c>
      <c r="F13423" s="5">
        <v>0.997388958930969</v>
      </c>
      <c r="G13423" s="2">
        <v>0.0075995121151208</v>
      </c>
      <c r="H13423" s="2">
        <v>0.0</v>
      </c>
      <c r="I13423" s="2">
        <v>0.0</v>
      </c>
      <c r="J13423" s="2">
        <v>0.0</v>
      </c>
      <c r="K13423" s="2">
        <f t="shared" si="1"/>
        <v>1</v>
      </c>
      <c r="L13423" s="4">
        <v>1.0</v>
      </c>
      <c r="M13423" s="4"/>
    </row>
    <row r="13424" ht="14.25" customHeight="1">
      <c r="A13424" s="2" t="s">
        <v>13342</v>
      </c>
      <c r="B13424" s="2">
        <v>0.995655536651611</v>
      </c>
      <c r="C13424" s="2">
        <v>0.0011630394728854</v>
      </c>
      <c r="D13424" s="2">
        <v>0.0093030128628015</v>
      </c>
      <c r="E13424" s="2">
        <v>0.0130236698314547</v>
      </c>
      <c r="F13424" s="5">
        <v>0.996267855167388</v>
      </c>
      <c r="G13424" s="2">
        <v>0.0077791628427803</v>
      </c>
      <c r="H13424" s="2">
        <v>0.0</v>
      </c>
      <c r="I13424" s="2">
        <v>0.0</v>
      </c>
      <c r="J13424" s="2">
        <v>0.0</v>
      </c>
      <c r="K13424" s="2">
        <f t="shared" si="1"/>
        <v>1</v>
      </c>
      <c r="L13424" s="4">
        <v>1.0</v>
      </c>
      <c r="M13424" s="4"/>
    </row>
    <row r="13425" ht="14.25" customHeight="1">
      <c r="A13425" s="2" t="s">
        <v>13343</v>
      </c>
      <c r="B13425" s="2">
        <v>0.99430513381958</v>
      </c>
      <c r="C13425" s="2">
        <v>0.0011042366968467</v>
      </c>
      <c r="D13425" s="2">
        <v>0.0097249438986182</v>
      </c>
      <c r="E13425" s="2">
        <v>0.0127687351778149</v>
      </c>
      <c r="F13425" s="5">
        <v>0.995464861392974</v>
      </c>
      <c r="G13425" s="2">
        <v>0.0080995736643671</v>
      </c>
      <c r="H13425" s="2">
        <v>0.0</v>
      </c>
      <c r="I13425" s="2">
        <v>0.0</v>
      </c>
      <c r="J13425" s="2">
        <v>0.0</v>
      </c>
      <c r="K13425" s="2">
        <f t="shared" si="1"/>
        <v>1</v>
      </c>
      <c r="L13425" s="4">
        <v>1.0</v>
      </c>
      <c r="M13425" s="4"/>
    </row>
    <row r="13426" ht="14.25" customHeight="1">
      <c r="A13426" s="2" t="s">
        <v>13344</v>
      </c>
      <c r="B13426" s="2">
        <v>0.994417190551757</v>
      </c>
      <c r="C13426" s="2">
        <v>0.0011245306814089</v>
      </c>
      <c r="D13426" s="2">
        <v>0.0100631369277834</v>
      </c>
      <c r="E13426" s="2">
        <v>0.0077173979952931</v>
      </c>
      <c r="F13426" s="5">
        <v>0.995054244995117</v>
      </c>
      <c r="G13426" s="2">
        <v>0.0084968414157629</v>
      </c>
      <c r="H13426" s="2">
        <v>0.0</v>
      </c>
      <c r="I13426" s="2">
        <v>0.0</v>
      </c>
      <c r="J13426" s="2">
        <v>0.0</v>
      </c>
      <c r="K13426" s="2">
        <f t="shared" si="1"/>
        <v>1</v>
      </c>
      <c r="L13426" s="4">
        <v>1.0</v>
      </c>
      <c r="M13426" s="4"/>
    </row>
    <row r="13427" ht="14.25" customHeight="1">
      <c r="A13427" s="2" t="s">
        <v>13345</v>
      </c>
      <c r="B13427" s="2">
        <v>0.993661105632782</v>
      </c>
      <c r="C13427" s="2">
        <v>0.0012954109115526</v>
      </c>
      <c r="D13427" s="2">
        <v>0.0118547230958938</v>
      </c>
      <c r="E13427" s="2">
        <v>0.0058552990667521</v>
      </c>
      <c r="F13427" s="5">
        <v>0.993707239627838</v>
      </c>
      <c r="G13427" s="2">
        <v>0.0093221720308065</v>
      </c>
      <c r="H13427" s="2">
        <v>0.0</v>
      </c>
      <c r="I13427" s="2">
        <v>0.0</v>
      </c>
      <c r="J13427" s="2">
        <v>0.0</v>
      </c>
      <c r="K13427" s="2">
        <f t="shared" si="1"/>
        <v>1</v>
      </c>
      <c r="L13427" s="4">
        <v>1.0</v>
      </c>
      <c r="M13427" s="4"/>
    </row>
    <row r="13428" ht="14.25" customHeight="1">
      <c r="A13428" s="2" t="s">
        <v>13346</v>
      </c>
      <c r="B13428" s="2">
        <v>0.993342757225036</v>
      </c>
      <c r="C13428" s="2">
        <v>0.0018055727705359</v>
      </c>
      <c r="D13428" s="2">
        <v>0.0149901499971747</v>
      </c>
      <c r="E13428" s="2">
        <v>0.0047152596525847</v>
      </c>
      <c r="F13428" s="5">
        <v>0.992748081684112</v>
      </c>
      <c r="G13428" s="2">
        <v>0.0112788621336221</v>
      </c>
      <c r="H13428" s="2">
        <v>0.0</v>
      </c>
      <c r="I13428" s="2">
        <v>0.0</v>
      </c>
      <c r="J13428" s="2">
        <v>0.0</v>
      </c>
      <c r="K13428" s="2">
        <f t="shared" si="1"/>
        <v>1</v>
      </c>
      <c r="L13428" s="4">
        <v>1.0</v>
      </c>
      <c r="M13428" s="4"/>
    </row>
    <row r="13429" ht="14.25" customHeight="1">
      <c r="A13429" s="2" t="s">
        <v>13347</v>
      </c>
      <c r="B13429" s="2">
        <v>0.996904373168945</v>
      </c>
      <c r="C13429" s="2">
        <v>0.0019639239180833</v>
      </c>
      <c r="D13429" s="2">
        <v>0.0116273220628499</v>
      </c>
      <c r="E13429" s="2">
        <v>0.0029822054784744</v>
      </c>
      <c r="F13429" s="5">
        <v>0.996169567108154</v>
      </c>
      <c r="G13429" s="2">
        <v>0.0099585521966218</v>
      </c>
      <c r="H13429" s="2">
        <v>0.0</v>
      </c>
      <c r="I13429" s="2">
        <v>0.0</v>
      </c>
      <c r="J13429" s="2">
        <v>0.0</v>
      </c>
      <c r="K13429" s="2">
        <f t="shared" si="1"/>
        <v>1</v>
      </c>
      <c r="L13429" s="4">
        <v>1.0</v>
      </c>
      <c r="M13429" s="4"/>
    </row>
    <row r="13430" ht="14.25" customHeight="1">
      <c r="A13430" s="2" t="s">
        <v>13348</v>
      </c>
      <c r="B13430" s="2">
        <v>0.997139811515808</v>
      </c>
      <c r="C13430" s="2">
        <v>0.0015808134339749</v>
      </c>
      <c r="D13430" s="2">
        <v>0.0113020800054073</v>
      </c>
      <c r="E13430" s="2">
        <v>0.0036593612749129</v>
      </c>
      <c r="F13430" s="5">
        <v>0.996722102165222</v>
      </c>
      <c r="G13430" s="2">
        <v>0.0089167207479476</v>
      </c>
      <c r="H13430" s="2">
        <v>0.0</v>
      </c>
      <c r="I13430" s="2">
        <v>0.0</v>
      </c>
      <c r="J13430" s="2">
        <v>0.0</v>
      </c>
      <c r="K13430" s="2">
        <f t="shared" si="1"/>
        <v>1</v>
      </c>
      <c r="L13430" s="4">
        <v>1.0</v>
      </c>
      <c r="M13430" s="4"/>
    </row>
    <row r="13431" ht="14.25" customHeight="1">
      <c r="A13431" s="2" t="s">
        <v>13349</v>
      </c>
      <c r="B13431" s="2">
        <v>0.997155308723449</v>
      </c>
      <c r="C13431" s="2">
        <v>0.0013421977637335</v>
      </c>
      <c r="D13431" s="2">
        <v>0.010939628817141</v>
      </c>
      <c r="E13431" s="2">
        <v>0.0038593744393438</v>
      </c>
      <c r="F13431" s="5">
        <v>0.997288227081298</v>
      </c>
      <c r="G13431" s="2">
        <v>0.0079731093719601</v>
      </c>
      <c r="H13431" s="2">
        <v>0.0</v>
      </c>
      <c r="I13431" s="2">
        <v>0.0</v>
      </c>
      <c r="J13431" s="2">
        <v>0.0</v>
      </c>
      <c r="K13431" s="2">
        <f t="shared" si="1"/>
        <v>1</v>
      </c>
      <c r="L13431" s="4">
        <v>1.0</v>
      </c>
      <c r="M13431" s="4"/>
    </row>
    <row r="13432" ht="14.25" customHeight="1">
      <c r="A13432" s="2" t="s">
        <v>13350</v>
      </c>
      <c r="B13432" s="2">
        <v>0.997794866561889</v>
      </c>
      <c r="C13432" s="2">
        <v>0.0011051790788769</v>
      </c>
      <c r="D13432" s="2">
        <v>0.0071819834411144</v>
      </c>
      <c r="E13432" s="2">
        <v>0.0027837206143885</v>
      </c>
      <c r="F13432" s="5">
        <v>0.997985899448394</v>
      </c>
      <c r="G13432" s="2">
        <v>0.0065457941964268</v>
      </c>
      <c r="H13432" s="2">
        <v>0.0</v>
      </c>
      <c r="I13432" s="2">
        <v>0.0</v>
      </c>
      <c r="J13432" s="2">
        <v>0.0</v>
      </c>
      <c r="K13432" s="2">
        <f t="shared" si="1"/>
        <v>1</v>
      </c>
      <c r="L13432" s="4">
        <v>1.0</v>
      </c>
      <c r="M13432" s="4"/>
    </row>
    <row r="13433" ht="14.25" customHeight="1">
      <c r="A13433" s="2" t="s">
        <v>13351</v>
      </c>
      <c r="B13433" s="2">
        <v>0.997394204139709</v>
      </c>
      <c r="C13433" s="2">
        <v>9.03186504729E-4</v>
      </c>
      <c r="D13433" s="2">
        <v>0.0063963341526687</v>
      </c>
      <c r="E13433" s="2">
        <v>0.0030070152133703</v>
      </c>
      <c r="F13433" s="5">
        <v>0.997619807720184</v>
      </c>
      <c r="G13433" s="2">
        <v>0.0067994534038007</v>
      </c>
      <c r="H13433" s="2">
        <v>0.0</v>
      </c>
      <c r="I13433" s="2">
        <v>0.0</v>
      </c>
      <c r="J13433" s="2">
        <v>0.0</v>
      </c>
      <c r="K13433" s="2">
        <f t="shared" si="1"/>
        <v>1</v>
      </c>
      <c r="L13433" s="4">
        <v>1.0</v>
      </c>
      <c r="M13433" s="4"/>
    </row>
    <row r="13434" ht="14.25" customHeight="1">
      <c r="A13434" s="2" t="s">
        <v>13352</v>
      </c>
      <c r="B13434" s="2">
        <v>0.997208297252655</v>
      </c>
      <c r="C13434" s="2">
        <v>7.300023571588E-4</v>
      </c>
      <c r="D13434" s="2">
        <v>0.0053208847530186</v>
      </c>
      <c r="E13434" s="2">
        <v>0.0033607985824346</v>
      </c>
      <c r="F13434" s="5">
        <v>0.997756779193878</v>
      </c>
      <c r="G13434" s="2">
        <v>0.0063340310007333</v>
      </c>
      <c r="H13434" s="2">
        <v>0.0</v>
      </c>
      <c r="I13434" s="2">
        <v>0.0</v>
      </c>
      <c r="J13434" s="2">
        <v>0.0</v>
      </c>
      <c r="K13434" s="2">
        <f t="shared" si="1"/>
        <v>1</v>
      </c>
      <c r="L13434" s="4">
        <v>1.0</v>
      </c>
      <c r="M13434" s="4"/>
    </row>
    <row r="13435" ht="14.25" customHeight="1">
      <c r="A13435" s="2" t="s">
        <v>13353</v>
      </c>
      <c r="B13435" s="2">
        <v>0.99704760313034</v>
      </c>
      <c r="C13435" s="2">
        <v>6.219344213604E-4</v>
      </c>
      <c r="D13435" s="2">
        <v>0.0050107673741877</v>
      </c>
      <c r="E13435" s="2">
        <v>0.0036830327007919</v>
      </c>
      <c r="F13435" s="5">
        <v>0.997716963291168</v>
      </c>
      <c r="G13435" s="2">
        <v>0.0062957792542874</v>
      </c>
      <c r="H13435" s="2">
        <v>0.0</v>
      </c>
      <c r="I13435" s="2">
        <v>0.0</v>
      </c>
      <c r="J13435" s="2">
        <v>0.0</v>
      </c>
      <c r="K13435" s="2">
        <f t="shared" si="1"/>
        <v>1</v>
      </c>
      <c r="L13435" s="4">
        <v>1.0</v>
      </c>
      <c r="M13435" s="4"/>
    </row>
    <row r="13436" ht="14.25" customHeight="1">
      <c r="A13436" s="2" t="s">
        <v>13354</v>
      </c>
      <c r="B13436" s="2">
        <v>0.99636697769165</v>
      </c>
      <c r="C13436" s="2">
        <v>7.976457127369E-4</v>
      </c>
      <c r="D13436" s="2">
        <v>0.005837885197252</v>
      </c>
      <c r="E13436" s="2">
        <v>0.0026432038284838</v>
      </c>
      <c r="F13436" s="5">
        <v>0.996390044689178</v>
      </c>
      <c r="G13436" s="2">
        <v>0.0073399669490754</v>
      </c>
      <c r="H13436" s="2">
        <v>0.0</v>
      </c>
      <c r="I13436" s="2">
        <v>0.0</v>
      </c>
      <c r="J13436" s="2">
        <v>0.0</v>
      </c>
      <c r="K13436" s="2">
        <f t="shared" si="1"/>
        <v>1</v>
      </c>
      <c r="L13436" s="4">
        <v>1.0</v>
      </c>
      <c r="M13436" s="4"/>
    </row>
    <row r="13437" ht="14.25" customHeight="1">
      <c r="A13437" s="2" t="s">
        <v>13355</v>
      </c>
      <c r="B13437" s="2">
        <v>0.997430443763732</v>
      </c>
      <c r="C13437" s="2">
        <v>9.698762441985E-4</v>
      </c>
      <c r="D13437" s="2">
        <v>0.0063627893105149</v>
      </c>
      <c r="E13437" s="2">
        <v>0.0028273451607674</v>
      </c>
      <c r="F13437" s="5">
        <v>0.997370302677154</v>
      </c>
      <c r="G13437" s="2">
        <v>0.0078480849042534</v>
      </c>
      <c r="H13437" s="2">
        <v>0.0</v>
      </c>
      <c r="I13437" s="2">
        <v>0.0</v>
      </c>
      <c r="J13437" s="2">
        <v>0.0</v>
      </c>
      <c r="K13437" s="2">
        <f t="shared" si="1"/>
        <v>1</v>
      </c>
      <c r="L13437" s="4">
        <v>1.0</v>
      </c>
      <c r="M13437" s="4"/>
    </row>
    <row r="13438" ht="14.25" customHeight="1">
      <c r="A13438" s="2" t="s">
        <v>13356</v>
      </c>
      <c r="B13438" s="2">
        <v>0.997588813304901</v>
      </c>
      <c r="C13438" s="2">
        <v>9.927275823429E-4</v>
      </c>
      <c r="D13438" s="2">
        <v>0.0068211858160793</v>
      </c>
      <c r="E13438" s="2">
        <v>0.0026930598542094</v>
      </c>
      <c r="F13438" s="5">
        <v>0.997195124626159</v>
      </c>
      <c r="G13438" s="2">
        <v>0.0082493163645267</v>
      </c>
      <c r="H13438" s="2">
        <v>0.0</v>
      </c>
      <c r="I13438" s="2">
        <v>0.0</v>
      </c>
      <c r="J13438" s="2">
        <v>0.0</v>
      </c>
      <c r="K13438" s="2">
        <f t="shared" si="1"/>
        <v>1</v>
      </c>
      <c r="L13438" s="4">
        <v>1.0</v>
      </c>
      <c r="M13438" s="4"/>
    </row>
    <row r="13439" ht="14.25" customHeight="1">
      <c r="A13439" s="2" t="s">
        <v>13357</v>
      </c>
      <c r="B13439" s="2">
        <v>0.996189713478088</v>
      </c>
      <c r="C13439" s="2">
        <v>0.0011823704699054</v>
      </c>
      <c r="D13439" s="2">
        <v>0.0090982969850301</v>
      </c>
      <c r="E13439" s="2">
        <v>0.0030579303856939</v>
      </c>
      <c r="F13439" s="5">
        <v>0.995605766773224</v>
      </c>
      <c r="G13439" s="2">
        <v>0.0118704186752438</v>
      </c>
      <c r="H13439" s="2">
        <v>0.0</v>
      </c>
      <c r="I13439" s="2">
        <v>0.0</v>
      </c>
      <c r="J13439" s="2">
        <v>0.0</v>
      </c>
      <c r="K13439" s="2">
        <f t="shared" si="1"/>
        <v>1</v>
      </c>
      <c r="L13439" s="4">
        <v>1.0</v>
      </c>
      <c r="M13439" s="4"/>
    </row>
    <row r="13440" ht="14.25" customHeight="1">
      <c r="A13440" s="2" t="s">
        <v>13358</v>
      </c>
      <c r="B13440" s="2">
        <v>0.997599899768829</v>
      </c>
      <c r="C13440" s="2">
        <v>9.382313000969E-4</v>
      </c>
      <c r="D13440" s="2">
        <v>0.0093302074819803</v>
      </c>
      <c r="E13440" s="2">
        <v>0.0042957575060427</v>
      </c>
      <c r="F13440" s="5">
        <v>0.997283637523651</v>
      </c>
      <c r="G13440" s="2">
        <v>0.0094746081158518</v>
      </c>
      <c r="H13440" s="2">
        <v>0.0</v>
      </c>
      <c r="I13440" s="2">
        <v>0.0</v>
      </c>
      <c r="J13440" s="2">
        <v>0.0</v>
      </c>
      <c r="K13440" s="2">
        <f t="shared" si="1"/>
        <v>1</v>
      </c>
      <c r="L13440" s="4">
        <v>1.0</v>
      </c>
      <c r="M13440" s="4"/>
    </row>
    <row r="13441" ht="14.25" customHeight="1">
      <c r="A13441" s="2" t="s">
        <v>13359</v>
      </c>
      <c r="B13441" s="2">
        <v>0.998439967632293</v>
      </c>
      <c r="C13441" s="2">
        <v>6.643239757977E-4</v>
      </c>
      <c r="D13441" s="2">
        <v>0.007668116595596</v>
      </c>
      <c r="E13441" s="2">
        <v>0.0050833402201533</v>
      </c>
      <c r="F13441" s="5">
        <v>0.998549878597259</v>
      </c>
      <c r="G13441" s="2">
        <v>0.0057543432340025</v>
      </c>
      <c r="H13441" s="2">
        <v>0.0</v>
      </c>
      <c r="I13441" s="2">
        <v>0.0</v>
      </c>
      <c r="J13441" s="2">
        <v>0.0</v>
      </c>
      <c r="K13441" s="2">
        <f t="shared" si="1"/>
        <v>1</v>
      </c>
      <c r="L13441" s="4">
        <v>1.0</v>
      </c>
      <c r="M13441" s="4"/>
    </row>
    <row r="13442" ht="14.25" customHeight="1">
      <c r="A13442" s="2" t="s">
        <v>13360</v>
      </c>
      <c r="B13442" s="2">
        <v>0.998115599155426</v>
      </c>
      <c r="C13442" s="2">
        <v>7.254992960952E-4</v>
      </c>
      <c r="D13442" s="2">
        <v>0.0085947886109352</v>
      </c>
      <c r="E13442" s="2">
        <v>0.0064479857683181</v>
      </c>
      <c r="F13442" s="5">
        <v>0.998598039150238</v>
      </c>
      <c r="G13442" s="2">
        <v>0.0067377313971519</v>
      </c>
      <c r="H13442" s="2">
        <v>0.0</v>
      </c>
      <c r="I13442" s="2">
        <v>0.0</v>
      </c>
      <c r="J13442" s="2">
        <v>0.0</v>
      </c>
      <c r="K13442" s="2">
        <f t="shared" si="1"/>
        <v>1</v>
      </c>
      <c r="L13442" s="4">
        <v>1.0</v>
      </c>
      <c r="M13442" s="4"/>
    </row>
    <row r="13443" ht="14.25" customHeight="1">
      <c r="A13443" s="2" t="s">
        <v>13361</v>
      </c>
      <c r="B13443" s="2">
        <v>0.997337460517883</v>
      </c>
      <c r="C13443" s="2">
        <v>0.001021901378408</v>
      </c>
      <c r="D13443" s="2">
        <v>0.0106166005134582</v>
      </c>
      <c r="E13443" s="2">
        <v>0.0081102224066853</v>
      </c>
      <c r="F13443" s="5">
        <v>0.9982151389122</v>
      </c>
      <c r="G13443" s="2">
        <v>0.0104814982041716</v>
      </c>
      <c r="H13443" s="2">
        <v>0.0</v>
      </c>
      <c r="I13443" s="2">
        <v>0.0</v>
      </c>
      <c r="J13443" s="2">
        <v>0.0</v>
      </c>
      <c r="K13443" s="2">
        <f t="shared" si="1"/>
        <v>1</v>
      </c>
      <c r="L13443" s="4">
        <v>1.0</v>
      </c>
      <c r="M13443" s="4"/>
    </row>
    <row r="13444" ht="14.25" customHeight="1">
      <c r="A13444" s="2" t="s">
        <v>13362</v>
      </c>
      <c r="B13444" s="2">
        <v>0.995033681392669</v>
      </c>
      <c r="C13444" s="2">
        <v>0.0012814479414373</v>
      </c>
      <c r="D13444" s="2">
        <v>0.0145087400451302</v>
      </c>
      <c r="E13444" s="2">
        <v>0.0073011186905205</v>
      </c>
      <c r="F13444" s="5">
        <v>0.995603859424591</v>
      </c>
      <c r="G13444" s="2">
        <v>0.0142694460228085</v>
      </c>
      <c r="H13444" s="2">
        <v>0.0</v>
      </c>
      <c r="I13444" s="2">
        <v>0.0</v>
      </c>
      <c r="J13444" s="2">
        <v>0.0</v>
      </c>
      <c r="K13444" s="2">
        <f t="shared" si="1"/>
        <v>1</v>
      </c>
      <c r="L13444" s="4">
        <v>1.0</v>
      </c>
      <c r="M13444" s="4"/>
    </row>
    <row r="13445" ht="14.25" customHeight="1">
      <c r="A13445" s="2" t="s">
        <v>13363</v>
      </c>
      <c r="B13445" s="2">
        <v>0.994332253932952</v>
      </c>
      <c r="C13445" s="2">
        <v>0.0017502449918538</v>
      </c>
      <c r="D13445" s="2">
        <v>0.020802991464734</v>
      </c>
      <c r="E13445" s="2">
        <v>0.00769709283486</v>
      </c>
      <c r="F13445" s="5">
        <v>0.994108140468597</v>
      </c>
      <c r="G13445" s="2">
        <v>0.0165987964719533</v>
      </c>
      <c r="H13445" s="2">
        <v>0.0</v>
      </c>
      <c r="I13445" s="2">
        <v>0.0</v>
      </c>
      <c r="J13445" s="2">
        <v>0.0</v>
      </c>
      <c r="K13445" s="2">
        <f t="shared" si="1"/>
        <v>1</v>
      </c>
      <c r="L13445" s="4">
        <v>1.0</v>
      </c>
      <c r="M13445" s="4"/>
    </row>
    <row r="13446" ht="14.25" customHeight="1">
      <c r="A13446" s="2" t="s">
        <v>13364</v>
      </c>
      <c r="B13446" s="2">
        <v>0.992955684661865</v>
      </c>
      <c r="C13446" s="2">
        <v>0.0022002635523676</v>
      </c>
      <c r="D13446" s="2">
        <v>0.0296178236603736</v>
      </c>
      <c r="E13446" s="2">
        <v>0.0062702381983399</v>
      </c>
      <c r="F13446" s="5">
        <v>0.991875946521759</v>
      </c>
      <c r="G13446" s="2">
        <v>0.0236392356455326</v>
      </c>
      <c r="H13446" s="2">
        <v>0.0</v>
      </c>
      <c r="I13446" s="2">
        <v>0.0</v>
      </c>
      <c r="J13446" s="2">
        <v>0.0</v>
      </c>
      <c r="K13446" s="2">
        <f t="shared" si="1"/>
        <v>1</v>
      </c>
      <c r="L13446" s="4">
        <v>1.0</v>
      </c>
      <c r="M13446" s="4"/>
    </row>
    <row r="13447" ht="14.25" customHeight="1">
      <c r="A13447" s="2" t="s">
        <v>13365</v>
      </c>
      <c r="B13447" s="2">
        <v>0.986290872097015</v>
      </c>
      <c r="C13447" s="2">
        <v>0.0023363826330751</v>
      </c>
      <c r="D13447" s="2">
        <v>0.0401213392615318</v>
      </c>
      <c r="E13447" s="2">
        <v>0.0047602914273738</v>
      </c>
      <c r="F13447" s="5">
        <v>0.983561396598816</v>
      </c>
      <c r="G13447" s="2">
        <v>0.0384811237454414</v>
      </c>
      <c r="H13447" s="2">
        <v>0.0</v>
      </c>
      <c r="I13447" s="2">
        <v>0.0</v>
      </c>
      <c r="J13447" s="2">
        <v>0.0</v>
      </c>
      <c r="K13447" s="2">
        <f t="shared" si="1"/>
        <v>1</v>
      </c>
      <c r="L13447" s="4">
        <v>1.0</v>
      </c>
      <c r="M13447" s="4"/>
    </row>
    <row r="13448" ht="14.25" customHeight="1">
      <c r="A13448" s="2" t="s">
        <v>13366</v>
      </c>
      <c r="B13448" s="2">
        <v>0.978486955165863</v>
      </c>
      <c r="C13448" s="2">
        <v>0.0026888996362686</v>
      </c>
      <c r="D13448" s="2">
        <v>0.0605142302811145</v>
      </c>
      <c r="E13448" s="2">
        <v>0.0039104325696825</v>
      </c>
      <c r="F13448" s="5">
        <v>0.96964144706726</v>
      </c>
      <c r="G13448" s="2">
        <v>0.0833635181188583</v>
      </c>
      <c r="H13448" s="2">
        <v>0.0</v>
      </c>
      <c r="I13448" s="2">
        <v>0.0</v>
      </c>
      <c r="J13448" s="2">
        <v>0.0</v>
      </c>
      <c r="K13448" s="2">
        <f t="shared" si="1"/>
        <v>1</v>
      </c>
      <c r="L13448" s="4">
        <v>1.0</v>
      </c>
      <c r="M13448" s="4"/>
    </row>
    <row r="13449" ht="14.25" customHeight="1">
      <c r="A13449" s="2" t="s">
        <v>13367</v>
      </c>
      <c r="B13449" s="2">
        <v>0.971346974372863</v>
      </c>
      <c r="C13449" s="2">
        <v>0.0031511229462921</v>
      </c>
      <c r="D13449" s="2">
        <v>0.169372156262397</v>
      </c>
      <c r="E13449" s="2">
        <v>0.0045833699405193</v>
      </c>
      <c r="F13449" s="5">
        <v>0.945165693759918</v>
      </c>
      <c r="G13449" s="2">
        <v>0.127451032400131</v>
      </c>
      <c r="H13449" s="2">
        <v>0.0</v>
      </c>
      <c r="I13449" s="2">
        <v>0.0</v>
      </c>
      <c r="J13449" s="2">
        <v>0.0</v>
      </c>
      <c r="K13449" s="2">
        <f t="shared" si="1"/>
        <v>1</v>
      </c>
      <c r="L13449" s="4">
        <v>1.0</v>
      </c>
      <c r="M13449" s="4"/>
    </row>
    <row r="13450" ht="14.25" customHeight="1">
      <c r="A13450" s="2" t="s">
        <v>13368</v>
      </c>
      <c r="B13450" s="2">
        <v>0.962044179439544</v>
      </c>
      <c r="C13450" s="2">
        <v>0.003544864244759</v>
      </c>
      <c r="D13450" s="2">
        <v>0.191770806908607</v>
      </c>
      <c r="E13450" s="2">
        <v>0.0032706169877201</v>
      </c>
      <c r="F13450" s="5">
        <v>0.918441593647003</v>
      </c>
      <c r="G13450" s="2">
        <v>0.14171227812767</v>
      </c>
      <c r="H13450" s="2">
        <v>0.0</v>
      </c>
      <c r="I13450" s="2">
        <v>0.0</v>
      </c>
      <c r="J13450" s="2">
        <v>0.0</v>
      </c>
      <c r="K13450" s="2">
        <f t="shared" si="1"/>
        <v>1</v>
      </c>
      <c r="L13450" s="4">
        <v>1.0</v>
      </c>
      <c r="M13450" s="4"/>
    </row>
    <row r="13451" ht="14.25" customHeight="1">
      <c r="A13451" s="2" t="s">
        <v>13369</v>
      </c>
      <c r="B13451" s="2">
        <v>0.962781429290771</v>
      </c>
      <c r="C13451" s="2">
        <v>0.0041806413792073</v>
      </c>
      <c r="D13451" s="2">
        <v>0.126450031995773</v>
      </c>
      <c r="E13451" s="2">
        <v>0.0027740937657654</v>
      </c>
      <c r="F13451" s="5">
        <v>0.930933654308319</v>
      </c>
      <c r="G13451" s="2">
        <v>0.158312603831291</v>
      </c>
      <c r="H13451" s="2">
        <v>0.0</v>
      </c>
      <c r="I13451" s="2">
        <v>0.0</v>
      </c>
      <c r="J13451" s="2">
        <v>0.0</v>
      </c>
      <c r="K13451" s="2">
        <f t="shared" si="1"/>
        <v>1</v>
      </c>
      <c r="L13451" s="4">
        <v>1.0</v>
      </c>
      <c r="M13451" s="4"/>
    </row>
    <row r="13452" ht="14.25" customHeight="1">
      <c r="A13452" s="2" t="s">
        <v>13370</v>
      </c>
      <c r="B13452" s="2">
        <v>0.979439675807952</v>
      </c>
      <c r="C13452" s="2">
        <v>0.003712146775797</v>
      </c>
      <c r="D13452" s="2">
        <v>0.0715648829936981</v>
      </c>
      <c r="E13452" s="2">
        <v>0.0032820589840412</v>
      </c>
      <c r="F13452" s="5">
        <v>0.970215857028961</v>
      </c>
      <c r="G13452" s="2">
        <v>0.0762368366122245</v>
      </c>
      <c r="H13452" s="2">
        <v>0.0</v>
      </c>
      <c r="I13452" s="2">
        <v>0.0</v>
      </c>
      <c r="J13452" s="2">
        <v>0.0</v>
      </c>
      <c r="K13452" s="2">
        <f t="shared" si="1"/>
        <v>1</v>
      </c>
      <c r="L13452" s="4">
        <v>1.0</v>
      </c>
      <c r="M13452" s="4"/>
    </row>
    <row r="13453" ht="14.25" customHeight="1">
      <c r="A13453" s="2" t="s">
        <v>13371</v>
      </c>
      <c r="B13453" s="2">
        <v>0.987201988697052</v>
      </c>
      <c r="C13453" s="2">
        <v>0.0030580651946365</v>
      </c>
      <c r="D13453" s="2">
        <v>0.0466121062636375</v>
      </c>
      <c r="E13453" s="2">
        <v>0.0038782488554716</v>
      </c>
      <c r="F13453" s="5">
        <v>0.984162807464599</v>
      </c>
      <c r="G13453" s="2">
        <v>0.0440511815249919</v>
      </c>
      <c r="H13453" s="2">
        <v>0.0</v>
      </c>
      <c r="I13453" s="2">
        <v>0.0</v>
      </c>
      <c r="J13453" s="2">
        <v>0.0</v>
      </c>
      <c r="K13453" s="2">
        <f t="shared" si="1"/>
        <v>1</v>
      </c>
      <c r="L13453" s="4">
        <v>1.0</v>
      </c>
      <c r="M13453" s="4"/>
    </row>
    <row r="13454" ht="14.25" customHeight="1">
      <c r="A13454" s="2" t="s">
        <v>13372</v>
      </c>
      <c r="B13454" s="2">
        <v>0.986369311809539</v>
      </c>
      <c r="C13454" s="2">
        <v>0.0024927789345383</v>
      </c>
      <c r="D13454" s="2">
        <v>0.0436330959200859</v>
      </c>
      <c r="E13454" s="2">
        <v>0.0040112324059009</v>
      </c>
      <c r="F13454" s="5">
        <v>0.983923971652984</v>
      </c>
      <c r="G13454" s="2">
        <v>0.039578378200531</v>
      </c>
      <c r="H13454" s="2">
        <v>0.0</v>
      </c>
      <c r="I13454" s="2">
        <v>0.0</v>
      </c>
      <c r="J13454" s="2">
        <v>0.0</v>
      </c>
      <c r="K13454" s="2">
        <f t="shared" si="1"/>
        <v>1</v>
      </c>
      <c r="L13454" s="4">
        <v>1.0</v>
      </c>
      <c r="M13454" s="4"/>
    </row>
    <row r="13455" ht="14.25" customHeight="1">
      <c r="A13455" s="2" t="s">
        <v>13373</v>
      </c>
      <c r="B13455" s="2">
        <v>0.984983503818512</v>
      </c>
      <c r="C13455" s="2">
        <v>0.0020986411254853</v>
      </c>
      <c r="D13455" s="2">
        <v>0.0390675440430641</v>
      </c>
      <c r="E13455" s="2">
        <v>0.0040962412022054</v>
      </c>
      <c r="F13455" s="5">
        <v>0.982367277145385</v>
      </c>
      <c r="G13455" s="2">
        <v>0.0429466031491756</v>
      </c>
      <c r="H13455" s="2">
        <v>0.0</v>
      </c>
      <c r="I13455" s="2">
        <v>0.0</v>
      </c>
      <c r="J13455" s="2">
        <v>0.0</v>
      </c>
      <c r="K13455" s="2">
        <f t="shared" si="1"/>
        <v>1</v>
      </c>
      <c r="L13455" s="4">
        <v>1.0</v>
      </c>
      <c r="M13455" s="4"/>
    </row>
    <row r="13456" ht="14.25" customHeight="1">
      <c r="A13456" s="2" t="s">
        <v>13374</v>
      </c>
      <c r="B13456" s="2">
        <v>0.981384456157684</v>
      </c>
      <c r="C13456" s="2">
        <v>0.0019956394098699</v>
      </c>
      <c r="D13456" s="2">
        <v>0.0378234833478927</v>
      </c>
      <c r="E13456" s="2">
        <v>0.0048546157777309</v>
      </c>
      <c r="F13456" s="5">
        <v>0.977666139602661</v>
      </c>
      <c r="G13456" s="2">
        <v>0.0560764782130718</v>
      </c>
      <c r="H13456" s="2">
        <v>0.0</v>
      </c>
      <c r="I13456" s="2">
        <v>0.0</v>
      </c>
      <c r="J13456" s="2">
        <v>0.0</v>
      </c>
      <c r="K13456" s="2">
        <f t="shared" si="1"/>
        <v>1</v>
      </c>
      <c r="L13456" s="4">
        <v>1.0</v>
      </c>
      <c r="M13456" s="4"/>
    </row>
    <row r="13457" ht="14.25" customHeight="1">
      <c r="A13457" s="2" t="s">
        <v>13375</v>
      </c>
      <c r="B13457" s="2">
        <v>0.987311124801635</v>
      </c>
      <c r="C13457" s="2">
        <v>0.0018186667002737</v>
      </c>
      <c r="D13457" s="2">
        <v>0.0405741967260837</v>
      </c>
      <c r="E13457" s="2">
        <v>0.0064226984977722</v>
      </c>
      <c r="F13457" s="5">
        <v>0.985207617282867</v>
      </c>
      <c r="G13457" s="2">
        <v>0.0411314293742179</v>
      </c>
      <c r="H13457" s="2">
        <v>0.0</v>
      </c>
      <c r="I13457" s="2">
        <v>0.0</v>
      </c>
      <c r="J13457" s="2">
        <v>0.0</v>
      </c>
      <c r="K13457" s="2">
        <f t="shared" si="1"/>
        <v>1</v>
      </c>
      <c r="L13457" s="4">
        <v>1.0</v>
      </c>
      <c r="M13457" s="4"/>
    </row>
    <row r="13458" ht="14.25" customHeight="1">
      <c r="A13458" s="2" t="s">
        <v>13376</v>
      </c>
      <c r="B13458" s="2">
        <v>0.979044377803802</v>
      </c>
      <c r="C13458" s="2">
        <v>0.0024219031911343</v>
      </c>
      <c r="D13458" s="2">
        <v>0.0604107603430748</v>
      </c>
      <c r="E13458" s="2">
        <v>0.0069448836147785</v>
      </c>
      <c r="F13458" s="5">
        <v>0.969437897205352</v>
      </c>
      <c r="G13458" s="2">
        <v>0.0631257593631744</v>
      </c>
      <c r="H13458" s="2">
        <v>0.0</v>
      </c>
      <c r="I13458" s="2">
        <v>0.0</v>
      </c>
      <c r="J13458" s="2">
        <v>0.0</v>
      </c>
      <c r="K13458" s="2">
        <f t="shared" si="1"/>
        <v>1</v>
      </c>
      <c r="L13458" s="4">
        <v>1.0</v>
      </c>
      <c r="M13458" s="4"/>
    </row>
    <row r="13459" ht="14.25" customHeight="1">
      <c r="A13459" s="2" t="s">
        <v>13377</v>
      </c>
      <c r="B13459" s="2">
        <v>0.958914637565612</v>
      </c>
      <c r="C13459" s="2">
        <v>0.0030848297756165</v>
      </c>
      <c r="D13459" s="2">
        <v>0.0942028015851974</v>
      </c>
      <c r="E13459" s="2">
        <v>0.0079803653061389</v>
      </c>
      <c r="F13459" s="5">
        <v>0.928479850292205</v>
      </c>
      <c r="G13459" s="2">
        <v>0.0844270437955856</v>
      </c>
      <c r="H13459" s="2">
        <v>0.0</v>
      </c>
      <c r="I13459" s="2">
        <v>0.0</v>
      </c>
      <c r="J13459" s="2">
        <v>0.0</v>
      </c>
      <c r="K13459" s="2">
        <f t="shared" si="1"/>
        <v>1</v>
      </c>
      <c r="L13459" s="4">
        <v>1.0</v>
      </c>
      <c r="M13459" s="4"/>
    </row>
    <row r="13460" ht="14.25" customHeight="1">
      <c r="A13460" s="2" t="s">
        <v>13378</v>
      </c>
      <c r="B13460" s="2">
        <v>0.924612760543823</v>
      </c>
      <c r="C13460" s="2">
        <v>0.0039671659469604</v>
      </c>
      <c r="D13460" s="2">
        <v>0.0884041190147399</v>
      </c>
      <c r="E13460" s="2">
        <v>0.0072756959125399</v>
      </c>
      <c r="F13460" s="5">
        <v>0.864004433155059</v>
      </c>
      <c r="G13460" s="2">
        <v>0.131407126784324</v>
      </c>
      <c r="H13460" s="2">
        <v>0.0</v>
      </c>
      <c r="I13460" s="2">
        <v>0.0</v>
      </c>
      <c r="J13460" s="2">
        <v>0.0</v>
      </c>
      <c r="K13460" s="2">
        <f t="shared" si="1"/>
        <v>1</v>
      </c>
      <c r="L13460" s="4">
        <v>1.0</v>
      </c>
      <c r="M13460" s="4"/>
    </row>
    <row r="13461" ht="14.25" customHeight="1">
      <c r="A13461" s="2" t="s">
        <v>13379</v>
      </c>
      <c r="B13461" s="2">
        <v>0.862514853477478</v>
      </c>
      <c r="C13461" s="2">
        <v>0.0043902718462049</v>
      </c>
      <c r="D13461" s="2">
        <v>0.0797616764903068</v>
      </c>
      <c r="E13461" s="2">
        <v>0.0086184311658144</v>
      </c>
      <c r="F13461" s="5">
        <v>0.771569073200225</v>
      </c>
      <c r="G13461" s="2">
        <v>0.13331688940525</v>
      </c>
      <c r="H13461" s="2">
        <v>0.0</v>
      </c>
      <c r="I13461" s="2">
        <v>0.0</v>
      </c>
      <c r="J13461" s="2">
        <v>0.0</v>
      </c>
      <c r="K13461" s="2">
        <f t="shared" si="1"/>
        <v>1</v>
      </c>
      <c r="L13461" s="4">
        <v>1.0</v>
      </c>
      <c r="M13461" s="4"/>
    </row>
    <row r="13462" ht="14.25" customHeight="1">
      <c r="A13462" s="2" t="s">
        <v>13380</v>
      </c>
      <c r="B13462" s="2">
        <v>0.831555306911468</v>
      </c>
      <c r="C13462" s="2">
        <v>0.0022368158679455</v>
      </c>
      <c r="D13462" s="2">
        <v>0.105336584150791</v>
      </c>
      <c r="E13462" s="2">
        <v>0.0127723235636949</v>
      </c>
      <c r="F13462" s="5">
        <v>0.760041415691375</v>
      </c>
      <c r="G13462" s="2">
        <v>0.0614790990948677</v>
      </c>
      <c r="H13462" s="2">
        <v>0.0</v>
      </c>
      <c r="I13462" s="2">
        <v>0.0</v>
      </c>
      <c r="J13462" s="2">
        <v>0.0</v>
      </c>
      <c r="K13462" s="2">
        <f t="shared" si="1"/>
        <v>1</v>
      </c>
      <c r="L13462" s="4">
        <v>1.0</v>
      </c>
      <c r="M13462" s="4"/>
    </row>
    <row r="13463" ht="14.25" customHeight="1">
      <c r="A13463" s="2" t="s">
        <v>13381</v>
      </c>
      <c r="B13463" s="2">
        <v>0.812092304229736</v>
      </c>
      <c r="C13463" s="2">
        <v>0.0011455292114987</v>
      </c>
      <c r="D13463" s="2">
        <v>0.165200933814048</v>
      </c>
      <c r="E13463" s="2">
        <v>0.012143125757575</v>
      </c>
      <c r="F13463" s="5">
        <v>0.709144353866577</v>
      </c>
      <c r="G13463" s="2">
        <v>0.0464111529290676</v>
      </c>
      <c r="H13463" s="2">
        <v>0.0</v>
      </c>
      <c r="I13463" s="2">
        <v>0.0</v>
      </c>
      <c r="J13463" s="2">
        <v>0.0</v>
      </c>
      <c r="K13463" s="2">
        <f t="shared" si="1"/>
        <v>1</v>
      </c>
      <c r="L13463" s="4">
        <v>1.0</v>
      </c>
      <c r="M13463" s="4"/>
    </row>
    <row r="13464" ht="14.25" customHeight="1">
      <c r="A13464" s="2" t="s">
        <v>13382</v>
      </c>
      <c r="B13464" s="2">
        <v>0.843273878097534</v>
      </c>
      <c r="C13464" s="2">
        <v>8.768903207965E-4</v>
      </c>
      <c r="D13464" s="2">
        <v>0.209548458456993</v>
      </c>
      <c r="E13464" s="2">
        <v>0.0100985057651996</v>
      </c>
      <c r="F13464" s="5">
        <v>0.718838274478912</v>
      </c>
      <c r="G13464" s="2">
        <v>0.0319951064884662</v>
      </c>
      <c r="H13464" s="2">
        <v>0.0</v>
      </c>
      <c r="I13464" s="2">
        <v>0.0</v>
      </c>
      <c r="J13464" s="2">
        <v>0.0</v>
      </c>
      <c r="K13464" s="2">
        <f t="shared" si="1"/>
        <v>1</v>
      </c>
      <c r="L13464" s="4">
        <v>1.0</v>
      </c>
      <c r="M13464" s="4"/>
    </row>
    <row r="13465" ht="14.25" customHeight="1">
      <c r="A13465" s="2" t="s">
        <v>13383</v>
      </c>
      <c r="B13465" s="2">
        <v>0.869457244873046</v>
      </c>
      <c r="C13465" s="2">
        <v>6.5440882463E-4</v>
      </c>
      <c r="D13465" s="2">
        <v>0.3331840634346</v>
      </c>
      <c r="E13465" s="2">
        <v>0.0105347177013754</v>
      </c>
      <c r="F13465" s="5">
        <v>0.602718353271484</v>
      </c>
      <c r="G13465" s="2">
        <v>0.0220103058964014</v>
      </c>
      <c r="H13465" s="2">
        <v>0.0</v>
      </c>
      <c r="I13465" s="2">
        <v>0.0</v>
      </c>
      <c r="J13465" s="2">
        <v>0.0</v>
      </c>
      <c r="K13465" s="2">
        <f t="shared" si="1"/>
        <v>1</v>
      </c>
      <c r="L13465" s="4">
        <v>1.0</v>
      </c>
      <c r="M13465" s="4"/>
    </row>
    <row r="13466" ht="14.25" customHeight="1">
      <c r="A13466" s="2" t="s">
        <v>13384</v>
      </c>
      <c r="B13466" s="2">
        <v>0.847203493118286</v>
      </c>
      <c r="C13466" s="2">
        <v>6.846530595794E-4</v>
      </c>
      <c r="D13466" s="2">
        <v>0.252233296632766</v>
      </c>
      <c r="E13466" s="2">
        <v>0.0092705702409148</v>
      </c>
      <c r="F13466" s="5">
        <v>0.588497042655944</v>
      </c>
      <c r="G13466" s="2">
        <v>0.0238440055400133</v>
      </c>
      <c r="H13466" s="2">
        <v>0.0</v>
      </c>
      <c r="I13466" s="2">
        <v>0.0</v>
      </c>
      <c r="J13466" s="2">
        <v>0.0</v>
      </c>
      <c r="K13466" s="2">
        <f t="shared" si="1"/>
        <v>1</v>
      </c>
      <c r="L13466" s="4">
        <v>1.0</v>
      </c>
      <c r="M13466" s="4"/>
    </row>
    <row r="13467" ht="14.25" customHeight="1">
      <c r="A13467" s="2" t="s">
        <v>13385</v>
      </c>
      <c r="B13467" s="2">
        <v>0.755144298076629</v>
      </c>
      <c r="C13467" s="2">
        <v>0.0010670602787286</v>
      </c>
      <c r="D13467" s="2">
        <v>0.0473093837499618</v>
      </c>
      <c r="E13467" s="2">
        <v>0.0047658225521445</v>
      </c>
      <c r="F13467" s="5">
        <v>0.694990515708923</v>
      </c>
      <c r="G13467" s="2">
        <v>0.0640736445784568</v>
      </c>
      <c r="H13467" s="2">
        <v>0.0</v>
      </c>
      <c r="I13467" s="2">
        <v>0.0</v>
      </c>
      <c r="J13467" s="2">
        <v>0.0</v>
      </c>
      <c r="K13467" s="2">
        <f t="shared" si="1"/>
        <v>1</v>
      </c>
      <c r="L13467" s="4">
        <v>1.0</v>
      </c>
      <c r="M13467" s="4"/>
    </row>
    <row r="13468" ht="14.25" customHeight="1">
      <c r="A13468" s="2" t="s">
        <v>13386</v>
      </c>
      <c r="B13468" s="2">
        <v>0.732015252113342</v>
      </c>
      <c r="C13468" s="2">
        <v>0.0011479727691039</v>
      </c>
      <c r="D13468" s="2">
        <v>0.0267994459718465</v>
      </c>
      <c r="E13468" s="2">
        <v>0.0034788402263075</v>
      </c>
      <c r="F13468" s="5">
        <v>0.702901721000671</v>
      </c>
      <c r="G13468" s="2">
        <v>0.0681666731834411</v>
      </c>
      <c r="H13468" s="2">
        <v>0.0</v>
      </c>
      <c r="I13468" s="2">
        <v>0.0</v>
      </c>
      <c r="J13468" s="2">
        <v>0.0</v>
      </c>
      <c r="K13468" s="2">
        <f t="shared" si="1"/>
        <v>1</v>
      </c>
      <c r="L13468" s="4">
        <v>1.0</v>
      </c>
      <c r="M13468" s="4"/>
    </row>
    <row r="13469" ht="14.25" customHeight="1">
      <c r="A13469" s="2" t="s">
        <v>13387</v>
      </c>
      <c r="B13469" s="2">
        <v>0.803452670574188</v>
      </c>
      <c r="C13469" s="2">
        <v>0.0015490347286686</v>
      </c>
      <c r="D13469" s="2">
        <v>0.0261115282773971</v>
      </c>
      <c r="E13469" s="2">
        <v>0.0035768779926002</v>
      </c>
      <c r="F13469" s="5">
        <v>0.765934944152832</v>
      </c>
      <c r="G13469" s="2">
        <v>0.0774755999445915</v>
      </c>
      <c r="H13469" s="2">
        <v>0.0</v>
      </c>
      <c r="I13469" s="2">
        <v>0.0</v>
      </c>
      <c r="J13469" s="2">
        <v>0.0</v>
      </c>
      <c r="K13469" s="2">
        <f t="shared" si="1"/>
        <v>1</v>
      </c>
      <c r="L13469" s="4">
        <v>1.0</v>
      </c>
      <c r="M13469" s="4"/>
    </row>
    <row r="13470" ht="14.25" customHeight="1">
      <c r="A13470" s="2" t="s">
        <v>13388</v>
      </c>
      <c r="B13470" s="2">
        <v>0.897601544857025</v>
      </c>
      <c r="C13470" s="2">
        <v>0.0013269630726426</v>
      </c>
      <c r="D13470" s="2">
        <v>0.030282000079751</v>
      </c>
      <c r="E13470" s="2">
        <v>0.0039841085672378</v>
      </c>
      <c r="F13470" s="5">
        <v>0.87267780303955</v>
      </c>
      <c r="G13470" s="2">
        <v>0.0607060752809047</v>
      </c>
      <c r="H13470" s="2">
        <v>0.0</v>
      </c>
      <c r="I13470" s="2">
        <v>0.0</v>
      </c>
      <c r="J13470" s="2">
        <v>0.0</v>
      </c>
      <c r="K13470" s="2">
        <f t="shared" si="1"/>
        <v>1</v>
      </c>
      <c r="L13470" s="4">
        <v>1.0</v>
      </c>
      <c r="M13470" s="4"/>
    </row>
    <row r="13471" ht="14.25" customHeight="1">
      <c r="A13471" s="2" t="s">
        <v>13389</v>
      </c>
      <c r="B13471" s="2">
        <v>0.959517359733581</v>
      </c>
      <c r="C13471" s="2">
        <v>0.0012004862073808</v>
      </c>
      <c r="D13471" s="2">
        <v>0.0358791835606098</v>
      </c>
      <c r="E13471" s="2">
        <v>0.0051045175641775</v>
      </c>
      <c r="F13471" s="5">
        <v>0.945660054683685</v>
      </c>
      <c r="G13471" s="2">
        <v>0.0412693135440349</v>
      </c>
      <c r="H13471" s="2">
        <v>0.0</v>
      </c>
      <c r="I13471" s="2">
        <v>0.0</v>
      </c>
      <c r="J13471" s="2">
        <v>0.0</v>
      </c>
      <c r="K13471" s="2">
        <f t="shared" si="1"/>
        <v>1</v>
      </c>
      <c r="L13471" s="4">
        <v>1.0</v>
      </c>
      <c r="M13471" s="4"/>
    </row>
    <row r="13472" ht="14.25" customHeight="1">
      <c r="A13472" s="2" t="s">
        <v>13390</v>
      </c>
      <c r="B13472" s="2">
        <v>0.96681135892868</v>
      </c>
      <c r="C13472" s="2">
        <v>0.0012922488385811</v>
      </c>
      <c r="D13472" s="2">
        <v>0.0349311232566833</v>
      </c>
      <c r="E13472" s="2">
        <v>0.0043906513601541</v>
      </c>
      <c r="F13472" s="5">
        <v>0.956321835517883</v>
      </c>
      <c r="G13472" s="2">
        <v>0.049476146697998</v>
      </c>
      <c r="H13472" s="2">
        <v>0.0</v>
      </c>
      <c r="I13472" s="2">
        <v>0.0</v>
      </c>
      <c r="J13472" s="2">
        <v>0.0</v>
      </c>
      <c r="K13472" s="2">
        <f t="shared" si="1"/>
        <v>1</v>
      </c>
      <c r="L13472" s="4">
        <v>1.0</v>
      </c>
      <c r="M13472" s="4"/>
    </row>
    <row r="13473" ht="14.25" customHeight="1">
      <c r="A13473" s="2" t="s">
        <v>13391</v>
      </c>
      <c r="B13473" s="2">
        <v>0.959266066551208</v>
      </c>
      <c r="C13473" s="2">
        <v>0.001404540031217</v>
      </c>
      <c r="D13473" s="2">
        <v>0.0321156941354274</v>
      </c>
      <c r="E13473" s="2">
        <v>0.0034767086617648</v>
      </c>
      <c r="F13473" s="5">
        <v>0.944233655929565</v>
      </c>
      <c r="G13473" s="2">
        <v>0.0526446923613548</v>
      </c>
      <c r="H13473" s="2">
        <v>0.0</v>
      </c>
      <c r="I13473" s="2">
        <v>0.0</v>
      </c>
      <c r="J13473" s="2">
        <v>0.0</v>
      </c>
      <c r="K13473" s="2">
        <f t="shared" si="1"/>
        <v>1</v>
      </c>
      <c r="L13473" s="4">
        <v>1.0</v>
      </c>
      <c r="M13473" s="4"/>
    </row>
    <row r="13474" ht="14.25" customHeight="1">
      <c r="A13474" s="2" t="s">
        <v>13392</v>
      </c>
      <c r="B13474" s="2">
        <v>0.956853926181793</v>
      </c>
      <c r="C13474" s="2">
        <v>0.0011672013206407</v>
      </c>
      <c r="D13474" s="2">
        <v>0.0272570941597223</v>
      </c>
      <c r="E13474" s="2">
        <v>0.0033607936929911</v>
      </c>
      <c r="F13474" s="5">
        <v>0.948130369186401</v>
      </c>
      <c r="G13474" s="2">
        <v>0.0435679219663143</v>
      </c>
      <c r="H13474" s="2">
        <v>0.0</v>
      </c>
      <c r="I13474" s="2">
        <v>0.0</v>
      </c>
      <c r="J13474" s="2">
        <v>0.0</v>
      </c>
      <c r="K13474" s="2">
        <f t="shared" si="1"/>
        <v>1</v>
      </c>
      <c r="L13474" s="4">
        <v>1.0</v>
      </c>
      <c r="M13474" s="4"/>
    </row>
    <row r="13475" ht="14.25" customHeight="1">
      <c r="A13475" s="2" t="s">
        <v>13393</v>
      </c>
      <c r="B13475" s="2">
        <v>0.949790596961975</v>
      </c>
      <c r="C13475" s="2">
        <v>0.0012563207419589</v>
      </c>
      <c r="D13475" s="2">
        <v>0.0254425052553415</v>
      </c>
      <c r="E13475" s="2">
        <v>0.0032607705798</v>
      </c>
      <c r="F13475" s="5">
        <v>0.947101473808288</v>
      </c>
      <c r="G13475" s="2">
        <v>0.0432765185832977</v>
      </c>
      <c r="H13475" s="2">
        <v>0.0</v>
      </c>
      <c r="I13475" s="2">
        <v>0.0</v>
      </c>
      <c r="J13475" s="2">
        <v>0.0</v>
      </c>
      <c r="K13475" s="2">
        <f t="shared" si="1"/>
        <v>1</v>
      </c>
      <c r="L13475" s="4">
        <v>1.0</v>
      </c>
      <c r="M13475" s="4"/>
    </row>
    <row r="13476" ht="14.25" customHeight="1">
      <c r="A13476" s="2" t="s">
        <v>13394</v>
      </c>
      <c r="B13476" s="2">
        <v>0.965726315975189</v>
      </c>
      <c r="C13476" s="2">
        <v>0.0016011983389034</v>
      </c>
      <c r="D13476" s="2">
        <v>0.0279897823929786</v>
      </c>
      <c r="E13476" s="2">
        <v>0.0040188650600612</v>
      </c>
      <c r="F13476" s="5">
        <v>0.963700354099273</v>
      </c>
      <c r="G13476" s="2">
        <v>0.0439890697598457</v>
      </c>
      <c r="H13476" s="2">
        <v>0.0</v>
      </c>
      <c r="I13476" s="2">
        <v>0.0</v>
      </c>
      <c r="J13476" s="2">
        <v>0.0</v>
      </c>
      <c r="K13476" s="2">
        <f t="shared" si="1"/>
        <v>1</v>
      </c>
      <c r="L13476" s="4">
        <v>1.0</v>
      </c>
      <c r="M13476" s="4"/>
    </row>
    <row r="13477" ht="14.25" customHeight="1">
      <c r="A13477" s="2" t="s">
        <v>13395</v>
      </c>
      <c r="B13477" s="2">
        <v>0.960994243621826</v>
      </c>
      <c r="C13477" s="2">
        <v>8.316928870044E-4</v>
      </c>
      <c r="D13477" s="2">
        <v>0.0279313270002603</v>
      </c>
      <c r="E13477" s="2">
        <v>0.0043790731579065</v>
      </c>
      <c r="F13477" s="5">
        <v>0.959887504577636</v>
      </c>
      <c r="G13477" s="2">
        <v>0.0203960426151752</v>
      </c>
      <c r="H13477" s="2">
        <v>0.0</v>
      </c>
      <c r="I13477" s="2">
        <v>0.0</v>
      </c>
      <c r="J13477" s="2">
        <v>0.0</v>
      </c>
      <c r="K13477" s="2">
        <f t="shared" si="1"/>
        <v>1</v>
      </c>
      <c r="L13477" s="4">
        <v>1.0</v>
      </c>
      <c r="M13477" s="4"/>
    </row>
    <row r="13478" ht="14.25" customHeight="1">
      <c r="A13478" s="2" t="s">
        <v>13396</v>
      </c>
      <c r="B13478" s="2">
        <v>0.938668668270111</v>
      </c>
      <c r="C13478" s="2">
        <v>6.959059392102E-4</v>
      </c>
      <c r="D13478" s="2">
        <v>0.0361579842865467</v>
      </c>
      <c r="E13478" s="2">
        <v>0.0043194349855184</v>
      </c>
      <c r="F13478" s="5">
        <v>0.937231183052063</v>
      </c>
      <c r="G13478" s="2">
        <v>0.0182187147438526</v>
      </c>
      <c r="H13478" s="2">
        <v>0.0</v>
      </c>
      <c r="I13478" s="2">
        <v>0.0</v>
      </c>
      <c r="J13478" s="2">
        <v>0.0</v>
      </c>
      <c r="K13478" s="2">
        <f t="shared" si="1"/>
        <v>1</v>
      </c>
      <c r="L13478" s="4">
        <v>1.0</v>
      </c>
      <c r="M13478" s="4"/>
    </row>
    <row r="13479" ht="14.25" customHeight="1">
      <c r="A13479" s="2" t="s">
        <v>13397</v>
      </c>
      <c r="B13479" s="2">
        <v>0.811649620532989</v>
      </c>
      <c r="C13479" s="2">
        <v>5.273595452308E-4</v>
      </c>
      <c r="D13479" s="2">
        <v>0.0523518063127994</v>
      </c>
      <c r="E13479" s="2">
        <v>0.0036689830012619</v>
      </c>
      <c r="F13479" s="5">
        <v>0.823288559913635</v>
      </c>
      <c r="G13479" s="2">
        <v>0.0181509424000978</v>
      </c>
      <c r="H13479" s="2">
        <v>0.0</v>
      </c>
      <c r="I13479" s="2">
        <v>0.0</v>
      </c>
      <c r="J13479" s="2">
        <v>0.0</v>
      </c>
      <c r="K13479" s="2">
        <f t="shared" si="1"/>
        <v>1</v>
      </c>
      <c r="L13479" s="4">
        <v>1.0</v>
      </c>
      <c r="M13479" s="4"/>
    </row>
    <row r="13480" ht="14.25" customHeight="1">
      <c r="A13480" s="2" t="s">
        <v>13398</v>
      </c>
      <c r="B13480" s="2">
        <v>0.0230240151286125</v>
      </c>
      <c r="C13480" s="2">
        <v>6.22131992713548E-5</v>
      </c>
      <c r="D13480" s="2">
        <v>0.0049380040727555</v>
      </c>
      <c r="E13480" s="2">
        <v>8.43530797283165E-5</v>
      </c>
      <c r="F13480" s="5">
        <v>0.0087158568203449</v>
      </c>
      <c r="G13480" s="2">
        <v>0.0095264669507741</v>
      </c>
      <c r="H13480" s="2">
        <v>0.0</v>
      </c>
      <c r="I13480" s="2">
        <v>0.0</v>
      </c>
      <c r="J13480" s="2">
        <v>0.0</v>
      </c>
      <c r="K13480" s="2">
        <f t="shared" si="1"/>
        <v>0</v>
      </c>
      <c r="L13480" s="4">
        <v>1.0</v>
      </c>
      <c r="M13480" s="4"/>
    </row>
    <row r="13481" ht="14.25" customHeight="1">
      <c r="A13481" s="2" t="s">
        <v>13399</v>
      </c>
      <c r="B13481" s="2">
        <v>0.0156396552920341</v>
      </c>
      <c r="C13481" s="2">
        <v>4.38797542301472E-5</v>
      </c>
      <c r="D13481" s="2">
        <v>0.0010939628118649</v>
      </c>
      <c r="E13481" s="2">
        <v>2.88050141534768E-5</v>
      </c>
      <c r="F13481" s="5">
        <v>0.0026312195695936</v>
      </c>
      <c r="G13481" s="2">
        <v>0.0109152300283312</v>
      </c>
      <c r="H13481" s="2">
        <v>0.0</v>
      </c>
      <c r="I13481" s="2">
        <v>0.0</v>
      </c>
      <c r="J13481" s="2">
        <v>0.0</v>
      </c>
      <c r="K13481" s="2">
        <f t="shared" si="1"/>
        <v>0</v>
      </c>
      <c r="L13481" s="4">
        <v>1.0</v>
      </c>
      <c r="M13481" s="4"/>
    </row>
    <row r="13482" ht="14.25" customHeight="1">
      <c r="A13482" s="2" t="s">
        <v>13400</v>
      </c>
      <c r="B13482" s="2">
        <v>0.0197432897984981</v>
      </c>
      <c r="C13482" s="2">
        <v>5.64642141398508E-5</v>
      </c>
      <c r="D13482" s="2">
        <v>0.0017177655827254</v>
      </c>
      <c r="E13482" s="2">
        <v>3.50970112776849E-5</v>
      </c>
      <c r="F13482" s="5">
        <v>0.0039246347732841</v>
      </c>
      <c r="G13482" s="2">
        <v>0.0128599619492888</v>
      </c>
      <c r="H13482" s="2">
        <v>0.0</v>
      </c>
      <c r="I13482" s="2">
        <v>0.0</v>
      </c>
      <c r="J13482" s="2">
        <v>0.0</v>
      </c>
      <c r="K13482" s="2">
        <f t="shared" si="1"/>
        <v>0</v>
      </c>
      <c r="L13482" s="4">
        <v>1.0</v>
      </c>
      <c r="M13482" s="4"/>
    </row>
    <row r="13483" ht="14.25" customHeight="1">
      <c r="A13483" s="2" t="s">
        <v>13401</v>
      </c>
      <c r="B13483" s="2">
        <v>0.0359467752277851</v>
      </c>
      <c r="C13483" s="2">
        <v>9.84512953436933E-5</v>
      </c>
      <c r="D13483" s="2">
        <v>0.002709601772949</v>
      </c>
      <c r="E13483" s="2">
        <v>4.79449190606828E-5</v>
      </c>
      <c r="F13483" s="5">
        <v>0.0068406956270337</v>
      </c>
      <c r="G13483" s="2">
        <v>0.0217763055115938</v>
      </c>
      <c r="H13483" s="2">
        <v>0.0</v>
      </c>
      <c r="I13483" s="2">
        <v>0.0</v>
      </c>
      <c r="J13483" s="2">
        <v>0.0</v>
      </c>
      <c r="K13483" s="2">
        <f t="shared" si="1"/>
        <v>0</v>
      </c>
      <c r="L13483" s="4">
        <v>1.0</v>
      </c>
      <c r="M13483" s="4"/>
    </row>
    <row r="13484" ht="14.25" customHeight="1">
      <c r="A13484" s="2" t="s">
        <v>13402</v>
      </c>
      <c r="B13484" s="2">
        <v>0.032570544630289</v>
      </c>
      <c r="C13484" s="2">
        <v>9.77495146798901E-5</v>
      </c>
      <c r="D13484" s="2">
        <v>0.0018106874777004</v>
      </c>
      <c r="E13484" s="2">
        <v>3.71977730537764E-5</v>
      </c>
      <c r="F13484" s="5">
        <v>0.005135232117027</v>
      </c>
      <c r="G13484" s="2">
        <v>0.0215488020330667</v>
      </c>
      <c r="H13484" s="2">
        <v>0.0</v>
      </c>
      <c r="I13484" s="2">
        <v>0.0</v>
      </c>
      <c r="J13484" s="2">
        <v>0.0</v>
      </c>
      <c r="K13484" s="2">
        <f t="shared" si="1"/>
        <v>0</v>
      </c>
      <c r="L13484" s="4">
        <v>1.0</v>
      </c>
      <c r="M13484" s="4"/>
    </row>
    <row r="13485" ht="14.25" customHeight="1">
      <c r="A13485" s="2" t="s">
        <v>13403</v>
      </c>
      <c r="B13485" s="2">
        <v>0.0524628534913063</v>
      </c>
      <c r="C13485" s="2">
        <v>2.059490652754E-4</v>
      </c>
      <c r="D13485" s="2">
        <v>0.0020537513773888</v>
      </c>
      <c r="E13485" s="2">
        <v>4.05017017328646E-5</v>
      </c>
      <c r="F13485" s="5">
        <v>0.0074655669741332</v>
      </c>
      <c r="G13485" s="2">
        <v>0.0380007214844226</v>
      </c>
      <c r="H13485" s="2">
        <v>0.0</v>
      </c>
      <c r="I13485" s="2">
        <v>0.0</v>
      </c>
      <c r="J13485" s="2">
        <v>0.0</v>
      </c>
      <c r="K13485" s="2">
        <f t="shared" si="1"/>
        <v>0</v>
      </c>
      <c r="L13485" s="4">
        <v>1.0</v>
      </c>
      <c r="M13485" s="4"/>
    </row>
    <row r="13486" ht="14.25" customHeight="1">
      <c r="A13486" s="2" t="s">
        <v>13404</v>
      </c>
      <c r="B13486" s="2">
        <v>0.259981244802475</v>
      </c>
      <c r="C13486" s="2">
        <v>0.0011738853063434</v>
      </c>
      <c r="D13486" s="2">
        <v>0.0074817743152379</v>
      </c>
      <c r="E13486" s="2">
        <v>1.799962628865E-4</v>
      </c>
      <c r="F13486" s="5">
        <v>0.0562574341893196</v>
      </c>
      <c r="G13486" s="2">
        <v>0.150133416056633</v>
      </c>
      <c r="H13486" s="2">
        <v>0.0</v>
      </c>
      <c r="I13486" s="2">
        <v>0.0</v>
      </c>
      <c r="J13486" s="2">
        <v>0.0</v>
      </c>
      <c r="K13486" s="2">
        <f t="shared" si="1"/>
        <v>0</v>
      </c>
      <c r="L13486" s="4">
        <v>1.0</v>
      </c>
      <c r="M13486" s="4"/>
    </row>
    <row r="13487" ht="14.25" customHeight="1">
      <c r="A13487" s="2" t="s">
        <v>13405</v>
      </c>
      <c r="B13487" s="2">
        <v>0.21893472969532</v>
      </c>
      <c r="C13487" s="2">
        <v>7.89490819443E-4</v>
      </c>
      <c r="D13487" s="2">
        <v>0.002999641932547</v>
      </c>
      <c r="E13487" s="2">
        <v>1.103343238355E-4</v>
      </c>
      <c r="F13487" s="5">
        <v>0.033600240945816</v>
      </c>
      <c r="G13487" s="2">
        <v>0.129366636276245</v>
      </c>
      <c r="H13487" s="2">
        <v>0.0</v>
      </c>
      <c r="I13487" s="2">
        <v>0.0</v>
      </c>
      <c r="J13487" s="2">
        <v>0.0</v>
      </c>
      <c r="K13487" s="2">
        <f t="shared" si="1"/>
        <v>0</v>
      </c>
      <c r="L13487" s="4">
        <v>1.0</v>
      </c>
      <c r="M13487" s="4"/>
    </row>
    <row r="13488" ht="14.25" customHeight="1">
      <c r="A13488" s="2" t="s">
        <v>13406</v>
      </c>
      <c r="B13488" s="2">
        <v>0.132955431938171</v>
      </c>
      <c r="C13488" s="2">
        <v>6.098106969147E-4</v>
      </c>
      <c r="D13488" s="2">
        <v>0.0010314715327695</v>
      </c>
      <c r="E13488" s="2">
        <v>4.36906411778181E-5</v>
      </c>
      <c r="F13488" s="5">
        <v>0.0048714866861701</v>
      </c>
      <c r="G13488" s="2">
        <v>0.122024305164814</v>
      </c>
      <c r="H13488" s="2">
        <v>0.0</v>
      </c>
      <c r="I13488" s="2">
        <v>0.0</v>
      </c>
      <c r="J13488" s="2">
        <v>0.0</v>
      </c>
      <c r="K13488" s="2">
        <f t="shared" si="1"/>
        <v>0</v>
      </c>
      <c r="L13488" s="4">
        <v>1.0</v>
      </c>
      <c r="M13488" s="4"/>
    </row>
    <row r="13489" ht="14.25" customHeight="1">
      <c r="A13489" s="2" t="s">
        <v>13407</v>
      </c>
      <c r="B13489" s="2">
        <v>0.136860564351081</v>
      </c>
      <c r="C13489" s="2">
        <v>6.593865109607E-4</v>
      </c>
      <c r="D13489" s="2">
        <v>0.0014091160846874</v>
      </c>
      <c r="E13489" s="2">
        <v>7.1538845077157E-5</v>
      </c>
      <c r="F13489" s="5">
        <v>0.0088257966563105</v>
      </c>
      <c r="G13489" s="2">
        <v>0.116713553667068</v>
      </c>
      <c r="H13489" s="2">
        <v>0.0</v>
      </c>
      <c r="I13489" s="2">
        <v>0.0</v>
      </c>
      <c r="J13489" s="2">
        <v>0.0</v>
      </c>
      <c r="K13489" s="2">
        <f t="shared" si="1"/>
        <v>0</v>
      </c>
      <c r="L13489" s="4">
        <v>1.0</v>
      </c>
      <c r="M13489" s="4"/>
    </row>
    <row r="13490" ht="14.25" customHeight="1">
      <c r="A13490" s="2" t="s">
        <v>13408</v>
      </c>
      <c r="B13490" s="2">
        <v>0.181937500834465</v>
      </c>
      <c r="C13490" s="2">
        <v>9.623468504287E-4</v>
      </c>
      <c r="D13490" s="2">
        <v>0.0030804467387497</v>
      </c>
      <c r="E13490" s="2">
        <v>1.180098697659E-4</v>
      </c>
      <c r="F13490" s="5">
        <v>0.013709875755012</v>
      </c>
      <c r="G13490" s="2">
        <v>0.167506456375122</v>
      </c>
      <c r="H13490" s="2">
        <v>0.0</v>
      </c>
      <c r="I13490" s="2">
        <v>0.0</v>
      </c>
      <c r="J13490" s="2">
        <v>0.0</v>
      </c>
      <c r="K13490" s="2">
        <f t="shared" si="1"/>
        <v>0</v>
      </c>
      <c r="L13490" s="4">
        <v>1.0</v>
      </c>
      <c r="M13490" s="4"/>
    </row>
    <row r="13491" ht="14.25" customHeight="1">
      <c r="A13491" s="2" t="s">
        <v>13409</v>
      </c>
      <c r="B13491" s="2">
        <v>0.262291818857193</v>
      </c>
      <c r="C13491" s="2">
        <v>0.0014882945688441</v>
      </c>
      <c r="D13491" s="2">
        <v>0.00252644601278</v>
      </c>
      <c r="E13491" s="2">
        <v>1.216431046486E-4</v>
      </c>
      <c r="F13491" s="5">
        <v>0.0125265633687376</v>
      </c>
      <c r="G13491" s="2">
        <v>0.272865772247314</v>
      </c>
      <c r="H13491" s="2">
        <v>0.0</v>
      </c>
      <c r="I13491" s="2">
        <v>0.0</v>
      </c>
      <c r="J13491" s="2">
        <v>0.0</v>
      </c>
      <c r="K13491" s="2">
        <f t="shared" si="1"/>
        <v>0</v>
      </c>
      <c r="L13491" s="4">
        <v>1.0</v>
      </c>
      <c r="M13491" s="4"/>
    </row>
    <row r="13492" ht="14.25" customHeight="1">
      <c r="A13492" s="2" t="s">
        <v>13410</v>
      </c>
      <c r="B13492" s="2">
        <v>0.348818957805633</v>
      </c>
      <c r="C13492" s="2">
        <v>0.0014762269565835</v>
      </c>
      <c r="D13492" s="2">
        <v>0.0030347215943038</v>
      </c>
      <c r="E13492" s="2">
        <v>1.655785745242E-4</v>
      </c>
      <c r="F13492" s="5">
        <v>0.0202229153364896</v>
      </c>
      <c r="G13492" s="2">
        <v>0.353110671043396</v>
      </c>
      <c r="H13492" s="2">
        <v>0.0</v>
      </c>
      <c r="I13492" s="2">
        <v>0.0</v>
      </c>
      <c r="J13492" s="2">
        <v>0.0</v>
      </c>
      <c r="K13492" s="2">
        <f t="shared" si="1"/>
        <v>0</v>
      </c>
      <c r="L13492" s="4">
        <v>1.0</v>
      </c>
      <c r="M13492" s="4"/>
    </row>
    <row r="13493" ht="14.25" customHeight="1">
      <c r="A13493" s="2" t="s">
        <v>13411</v>
      </c>
      <c r="B13493" s="2">
        <v>0.530917406082153</v>
      </c>
      <c r="C13493" s="2">
        <v>0.0030138103757053</v>
      </c>
      <c r="D13493" s="2">
        <v>0.0104286428540945</v>
      </c>
      <c r="E13493" s="2">
        <v>3.671437734737E-4</v>
      </c>
      <c r="F13493" s="5">
        <v>0.057793378829956</v>
      </c>
      <c r="G13493" s="2">
        <v>0.494418710470199</v>
      </c>
      <c r="H13493" s="2">
        <v>0.0</v>
      </c>
      <c r="I13493" s="2">
        <v>0.0</v>
      </c>
      <c r="J13493" s="2">
        <v>0.0</v>
      </c>
      <c r="K13493" s="2">
        <f t="shared" si="1"/>
        <v>1</v>
      </c>
      <c r="L13493" s="4">
        <v>1.0</v>
      </c>
      <c r="M13493" s="4"/>
    </row>
    <row r="13494" ht="14.25" customHeight="1">
      <c r="A13494" s="2" t="s">
        <v>13412</v>
      </c>
      <c r="B13494" s="2">
        <v>0.494821429252624</v>
      </c>
      <c r="C13494" s="2">
        <v>0.0019291819771751</v>
      </c>
      <c r="D13494" s="2">
        <v>0.0152439828962087</v>
      </c>
      <c r="E13494" s="2">
        <v>4.555668565444E-4</v>
      </c>
      <c r="F13494" s="5">
        <v>0.085960641503334</v>
      </c>
      <c r="G13494" s="2">
        <v>0.451153099536895</v>
      </c>
      <c r="H13494" s="2">
        <v>0.0</v>
      </c>
      <c r="I13494" s="2">
        <v>0.0</v>
      </c>
      <c r="J13494" s="2">
        <v>0.0</v>
      </c>
      <c r="K13494" s="2">
        <f t="shared" si="1"/>
        <v>0</v>
      </c>
      <c r="L13494" s="4">
        <v>1.0</v>
      </c>
      <c r="M13494" s="4"/>
    </row>
    <row r="13495" ht="14.25" customHeight="1">
      <c r="A13495" s="2" t="s">
        <v>13413</v>
      </c>
      <c r="B13495" s="2">
        <v>0.678790807723999</v>
      </c>
      <c r="C13495" s="2">
        <v>0.0021092663519084</v>
      </c>
      <c r="D13495" s="2">
        <v>0.0455118231475353</v>
      </c>
      <c r="E13495" s="2">
        <v>9.109392995014E-4</v>
      </c>
      <c r="F13495" s="5">
        <v>0.257955700159072</v>
      </c>
      <c r="G13495" s="2">
        <v>0.514938712120056</v>
      </c>
      <c r="H13495" s="2">
        <v>0.0</v>
      </c>
      <c r="I13495" s="2">
        <v>0.0</v>
      </c>
      <c r="J13495" s="2">
        <v>0.0</v>
      </c>
      <c r="K13495" s="2">
        <f t="shared" si="1"/>
        <v>1</v>
      </c>
      <c r="L13495" s="4">
        <v>1.0</v>
      </c>
      <c r="M13495" s="4"/>
    </row>
    <row r="13496" ht="14.25" customHeight="1">
      <c r="A13496" s="2" t="s">
        <v>13414</v>
      </c>
      <c r="B13496" s="2">
        <v>0.697208642959594</v>
      </c>
      <c r="C13496" s="2">
        <v>0.0017673695692792</v>
      </c>
      <c r="D13496" s="2">
        <v>0.0575587265193462</v>
      </c>
      <c r="E13496" s="2">
        <v>8.8629120728E-4</v>
      </c>
      <c r="F13496" s="5">
        <v>0.354919016361236</v>
      </c>
      <c r="G13496" s="2">
        <v>0.42182034254074</v>
      </c>
      <c r="H13496" s="2">
        <v>0.0</v>
      </c>
      <c r="I13496" s="2">
        <v>0.0</v>
      </c>
      <c r="J13496" s="2">
        <v>0.0</v>
      </c>
      <c r="K13496" s="2">
        <f t="shared" si="1"/>
        <v>1</v>
      </c>
      <c r="L13496" s="4">
        <v>1.0</v>
      </c>
      <c r="M13496" s="4"/>
    </row>
    <row r="13497" ht="14.25" customHeight="1">
      <c r="A13497" s="2" t="s">
        <v>13415</v>
      </c>
      <c r="B13497" s="2">
        <v>0.551832675933837</v>
      </c>
      <c r="C13497" s="2">
        <v>0.0014714860590174</v>
      </c>
      <c r="D13497" s="2">
        <v>0.0391831509768962</v>
      </c>
      <c r="E13497" s="2">
        <v>5.619575968012E-4</v>
      </c>
      <c r="F13497" s="5">
        <v>0.163861468434333</v>
      </c>
      <c r="G13497" s="2">
        <v>0.415931046009063</v>
      </c>
      <c r="H13497" s="2">
        <v>0.0</v>
      </c>
      <c r="I13497" s="2">
        <v>0.0</v>
      </c>
      <c r="J13497" s="2">
        <v>0.0</v>
      </c>
      <c r="K13497" s="2">
        <f t="shared" si="1"/>
        <v>1</v>
      </c>
      <c r="L13497" s="4">
        <v>1.0</v>
      </c>
      <c r="M13497" s="4"/>
    </row>
    <row r="13498" ht="14.25" customHeight="1">
      <c r="A13498" s="2" t="s">
        <v>13416</v>
      </c>
      <c r="B13498" s="2">
        <v>0.301333457231521</v>
      </c>
      <c r="C13498" s="2">
        <v>0.0010028692195191</v>
      </c>
      <c r="D13498" s="2">
        <v>0.0181398168206214</v>
      </c>
      <c r="E13498" s="2">
        <v>4.198807291686E-4</v>
      </c>
      <c r="F13498" s="5">
        <v>0.0587336011230945</v>
      </c>
      <c r="G13498" s="2">
        <v>0.263343721628189</v>
      </c>
      <c r="H13498" s="2">
        <v>0.0</v>
      </c>
      <c r="I13498" s="2">
        <v>0.0</v>
      </c>
      <c r="J13498" s="2">
        <v>0.0</v>
      </c>
      <c r="K13498" s="2">
        <f t="shared" si="1"/>
        <v>0</v>
      </c>
      <c r="L13498" s="4">
        <v>1.0</v>
      </c>
      <c r="M13498" s="4"/>
    </row>
    <row r="13499" ht="14.25" customHeight="1">
      <c r="A13499" s="2" t="s">
        <v>13417</v>
      </c>
      <c r="B13499" s="2">
        <v>0.082236111164093</v>
      </c>
      <c r="C13499" s="2">
        <v>5.481068510562E-4</v>
      </c>
      <c r="D13499" s="2">
        <v>0.0063071912154555</v>
      </c>
      <c r="E13499" s="2">
        <v>1.903757511172E-4</v>
      </c>
      <c r="F13499" s="5">
        <v>0.0167031902819871</v>
      </c>
      <c r="G13499" s="2">
        <v>0.0770875066518783</v>
      </c>
      <c r="H13499" s="2">
        <v>0.0</v>
      </c>
      <c r="I13499" s="2">
        <v>0.0</v>
      </c>
      <c r="J13499" s="2">
        <v>0.0</v>
      </c>
      <c r="K13499" s="2">
        <f t="shared" si="1"/>
        <v>0</v>
      </c>
      <c r="L13499" s="4">
        <v>1.0</v>
      </c>
      <c r="M13499" s="4"/>
    </row>
    <row r="13500" ht="14.25" customHeight="1">
      <c r="A13500" s="2" t="s">
        <v>13418</v>
      </c>
      <c r="B13500" s="2">
        <v>0.0157351680099964</v>
      </c>
      <c r="C13500" s="2">
        <v>1.469164417358E-4</v>
      </c>
      <c r="D13500" s="2">
        <v>7.581883692182E-4</v>
      </c>
      <c r="E13500" s="2">
        <v>4.50685365649405E-5</v>
      </c>
      <c r="F13500" s="5">
        <v>0.003694939892739</v>
      </c>
      <c r="G13500" s="2">
        <v>0.014327916316688</v>
      </c>
      <c r="H13500" s="2">
        <v>0.0</v>
      </c>
      <c r="I13500" s="2">
        <v>0.0</v>
      </c>
      <c r="J13500" s="2">
        <v>0.0</v>
      </c>
      <c r="K13500" s="2">
        <f t="shared" si="1"/>
        <v>0</v>
      </c>
      <c r="L13500" s="4">
        <v>1.0</v>
      </c>
      <c r="M13500" s="4"/>
    </row>
    <row r="13501" ht="14.25" customHeight="1">
      <c r="A13501" s="2" t="s">
        <v>13419</v>
      </c>
      <c r="B13501" s="2">
        <v>0.0143161695450544</v>
      </c>
      <c r="C13501" s="2">
        <v>2.228574594482E-4</v>
      </c>
      <c r="D13501" s="2">
        <v>0.0016913004219532</v>
      </c>
      <c r="E13501" s="2">
        <v>6.43269013380631E-5</v>
      </c>
      <c r="F13501" s="5">
        <v>0.0043250592425465</v>
      </c>
      <c r="G13501" s="2">
        <v>0.0101100439205765</v>
      </c>
      <c r="H13501" s="2">
        <v>0.0</v>
      </c>
      <c r="I13501" s="2">
        <v>0.0</v>
      </c>
      <c r="J13501" s="2">
        <v>0.0</v>
      </c>
      <c r="K13501" s="2">
        <f t="shared" si="1"/>
        <v>0</v>
      </c>
      <c r="L13501" s="4">
        <v>1.0</v>
      </c>
      <c r="M13501" s="4"/>
    </row>
    <row r="13502" ht="14.25" customHeight="1">
      <c r="A13502" s="2" t="s">
        <v>13420</v>
      </c>
      <c r="B13502" s="2">
        <v>0.0188904609531164</v>
      </c>
      <c r="C13502" s="2">
        <v>7.503979722969E-4</v>
      </c>
      <c r="D13502" s="2">
        <v>0.0013157776556909</v>
      </c>
      <c r="E13502" s="2">
        <v>5.099310510559E-5</v>
      </c>
      <c r="F13502" s="5">
        <v>0.005337334703654</v>
      </c>
      <c r="G13502" s="2">
        <v>0.0087883500382304</v>
      </c>
      <c r="H13502" s="2">
        <v>0.0</v>
      </c>
      <c r="I13502" s="2">
        <v>0.0</v>
      </c>
      <c r="J13502" s="2">
        <v>0.0</v>
      </c>
      <c r="K13502" s="2">
        <f t="shared" si="1"/>
        <v>0</v>
      </c>
      <c r="L13502" s="4">
        <v>1.0</v>
      </c>
      <c r="M13502" s="4"/>
    </row>
    <row r="13503" ht="14.25" customHeight="1">
      <c r="A13503" s="2" t="s">
        <v>13421</v>
      </c>
      <c r="B13503" s="2">
        <v>8.51213815622E-4</v>
      </c>
      <c r="C13503" s="2">
        <v>2.00223857973469E-5</v>
      </c>
      <c r="D13503" s="2">
        <v>4.60712044514366E-6</v>
      </c>
      <c r="E13503" s="2">
        <v>6.11954021678684E-7</v>
      </c>
      <c r="F13503" s="5">
        <v>3.238024364691E-4</v>
      </c>
      <c r="G13503" s="2">
        <v>4.983484395779E-4</v>
      </c>
      <c r="H13503" s="2">
        <v>0.0</v>
      </c>
      <c r="I13503" s="2">
        <v>0.0</v>
      </c>
      <c r="J13503" s="2">
        <v>0.0</v>
      </c>
      <c r="K13503" s="2">
        <f t="shared" si="1"/>
        <v>0</v>
      </c>
      <c r="L13503" s="4">
        <v>1.0</v>
      </c>
      <c r="M13503" s="4"/>
    </row>
    <row r="13504" ht="14.25" customHeight="1">
      <c r="A13504" s="2" t="s">
        <v>13422</v>
      </c>
      <c r="B13504" s="2">
        <v>0.0012554032728075</v>
      </c>
      <c r="C13504" s="2">
        <v>2.25473195314407E-5</v>
      </c>
      <c r="D13504" s="2">
        <v>5.07467439092579E-6</v>
      </c>
      <c r="E13504" s="2">
        <v>9.96771177597111E-7</v>
      </c>
      <c r="F13504" s="5">
        <v>3.974939754698E-4</v>
      </c>
      <c r="G13504" s="2">
        <v>5.631176754832E-4</v>
      </c>
      <c r="H13504" s="2">
        <v>0.0</v>
      </c>
      <c r="I13504" s="2">
        <v>0.0</v>
      </c>
      <c r="J13504" s="2">
        <v>0.0</v>
      </c>
      <c r="K13504" s="2">
        <f t="shared" si="1"/>
        <v>0</v>
      </c>
      <c r="L13504" s="4">
        <v>1.0</v>
      </c>
      <c r="M13504" s="4"/>
    </row>
    <row r="13505" ht="14.25" customHeight="1">
      <c r="A13505" s="2" t="s">
        <v>13423</v>
      </c>
      <c r="B13505" s="2">
        <v>0.0015670828288421</v>
      </c>
      <c r="C13505" s="2">
        <v>2.18025197682436E-5</v>
      </c>
      <c r="D13505" s="2">
        <v>4.65771290691918E-6</v>
      </c>
      <c r="E13505" s="2">
        <v>9.07440664832392E-7</v>
      </c>
      <c r="F13505" s="5">
        <v>2.662373881321E-4</v>
      </c>
      <c r="G13505" s="2">
        <v>8.644026820547E-4</v>
      </c>
      <c r="H13505" s="2">
        <v>0.0</v>
      </c>
      <c r="I13505" s="2">
        <v>0.0</v>
      </c>
      <c r="J13505" s="2">
        <v>0.0</v>
      </c>
      <c r="K13505" s="2">
        <f t="shared" si="1"/>
        <v>0</v>
      </c>
      <c r="L13505" s="4">
        <v>1.0</v>
      </c>
      <c r="M13505" s="4"/>
    </row>
    <row r="13506" ht="14.25" customHeight="1">
      <c r="A13506" s="2" t="s">
        <v>13424</v>
      </c>
      <c r="B13506" s="2">
        <v>0.0013242226559668</v>
      </c>
      <c r="C13506" s="2">
        <v>1.8869643099606E-5</v>
      </c>
      <c r="D13506" s="2">
        <v>3.45463126905087E-6</v>
      </c>
      <c r="E13506" s="2">
        <v>5.22050129347917E-7</v>
      </c>
      <c r="F13506" s="5">
        <v>1.529205037513E-4</v>
      </c>
      <c r="G13506" s="2">
        <v>9.156010928563E-4</v>
      </c>
      <c r="H13506" s="2">
        <v>0.0</v>
      </c>
      <c r="I13506" s="2">
        <v>0.0</v>
      </c>
      <c r="J13506" s="2">
        <v>0.0</v>
      </c>
      <c r="K13506" s="2">
        <f t="shared" si="1"/>
        <v>0</v>
      </c>
      <c r="L13506" s="4">
        <v>1.0</v>
      </c>
      <c r="M13506" s="4"/>
    </row>
    <row r="13507" ht="14.25" customHeight="1">
      <c r="A13507" s="2" t="s">
        <v>13425</v>
      </c>
      <c r="B13507" s="2">
        <v>0.001157174934633</v>
      </c>
      <c r="C13507" s="2">
        <v>1.67322850757045E-5</v>
      </c>
      <c r="D13507" s="2">
        <v>3.50394770975981E-6</v>
      </c>
      <c r="E13507" s="2">
        <v>8.12230041447037E-7</v>
      </c>
      <c r="F13507" s="5">
        <v>1.97660701815E-4</v>
      </c>
      <c r="G13507" s="2">
        <v>8.230361854657E-4</v>
      </c>
      <c r="H13507" s="2">
        <v>0.0</v>
      </c>
      <c r="I13507" s="2">
        <v>0.0</v>
      </c>
      <c r="J13507" s="2">
        <v>0.0</v>
      </c>
      <c r="K13507" s="2">
        <f t="shared" si="1"/>
        <v>0</v>
      </c>
      <c r="L13507" s="4">
        <v>1.0</v>
      </c>
      <c r="M13507" s="4"/>
    </row>
    <row r="13508" ht="14.25" customHeight="1">
      <c r="A13508" s="2" t="s">
        <v>13426</v>
      </c>
      <c r="B13508" s="2">
        <v>0.0011208784999325</v>
      </c>
      <c r="C13508" s="2">
        <v>1.71486044564517E-5</v>
      </c>
      <c r="D13508" s="2">
        <v>3.45378134625207E-6</v>
      </c>
      <c r="E13508" s="2">
        <v>1.14903366466023E-6</v>
      </c>
      <c r="F13508" s="5">
        <v>1.820778561523E-4</v>
      </c>
      <c r="G13508" s="2">
        <v>6.971366237848E-4</v>
      </c>
      <c r="H13508" s="2">
        <v>0.0</v>
      </c>
      <c r="I13508" s="2">
        <v>0.0</v>
      </c>
      <c r="J13508" s="2">
        <v>0.0</v>
      </c>
      <c r="K13508" s="2">
        <f t="shared" si="1"/>
        <v>0</v>
      </c>
      <c r="L13508" s="4">
        <v>1.0</v>
      </c>
      <c r="M13508" s="4"/>
    </row>
    <row r="13509" ht="14.25" customHeight="1">
      <c r="A13509" s="2" t="s">
        <v>13427</v>
      </c>
      <c r="B13509" s="2">
        <v>8.24911869131E-4</v>
      </c>
      <c r="C13509" s="2">
        <v>8.41383189253974E-6</v>
      </c>
      <c r="D13509" s="2">
        <v>2.27774580707773E-6</v>
      </c>
      <c r="E13509" s="2">
        <v>9.51531205828359E-7</v>
      </c>
      <c r="F13509" s="5">
        <v>1.366540236631E-4</v>
      </c>
      <c r="G13509" s="2">
        <v>4.784794291481E-4</v>
      </c>
      <c r="H13509" s="2">
        <v>0.0</v>
      </c>
      <c r="I13509" s="2">
        <v>0.0</v>
      </c>
      <c r="J13509" s="2">
        <v>0.0</v>
      </c>
      <c r="K13509" s="2">
        <f t="shared" si="1"/>
        <v>0</v>
      </c>
      <c r="L13509" s="4">
        <v>1.0</v>
      </c>
      <c r="M13509" s="4"/>
    </row>
    <row r="13510" ht="14.25" customHeight="1">
      <c r="A13510" s="2" t="s">
        <v>13428</v>
      </c>
      <c r="B13510" s="2">
        <v>8.402576204389E-4</v>
      </c>
      <c r="C13510" s="2">
        <v>6.7327141550777E-6</v>
      </c>
      <c r="D13510" s="2">
        <v>2.18097125070926E-6</v>
      </c>
      <c r="E13510" s="2">
        <v>1.02811475244379E-6</v>
      </c>
      <c r="F13510" s="5">
        <v>1.804120693122E-4</v>
      </c>
      <c r="G13510" s="2">
        <v>4.1020399658E-4</v>
      </c>
      <c r="H13510" s="2">
        <v>0.0</v>
      </c>
      <c r="I13510" s="2">
        <v>0.0</v>
      </c>
      <c r="J13510" s="2">
        <v>0.0</v>
      </c>
      <c r="K13510" s="2">
        <f t="shared" si="1"/>
        <v>0</v>
      </c>
      <c r="L13510" s="4">
        <v>1.0</v>
      </c>
      <c r="M13510" s="4"/>
    </row>
    <row r="13511" ht="14.25" customHeight="1">
      <c r="A13511" s="2" t="s">
        <v>13429</v>
      </c>
      <c r="B13511" s="2">
        <v>5.910740001127E-4</v>
      </c>
      <c r="C13511" s="2">
        <v>4.60176352135022E-6</v>
      </c>
      <c r="D13511" s="2">
        <v>1.40275005833245E-6</v>
      </c>
      <c r="E13511" s="2">
        <v>5.54554105747229E-7</v>
      </c>
      <c r="F13511" s="5">
        <v>1.675576640991E-4</v>
      </c>
      <c r="G13511" s="2">
        <v>2.823028189595E-4</v>
      </c>
      <c r="H13511" s="2">
        <v>0.0</v>
      </c>
      <c r="I13511" s="2">
        <v>0.0</v>
      </c>
      <c r="J13511" s="2">
        <v>0.0</v>
      </c>
      <c r="K13511" s="2">
        <f t="shared" si="1"/>
        <v>0</v>
      </c>
      <c r="L13511" s="4">
        <v>1.0</v>
      </c>
      <c r="M13511" s="4"/>
    </row>
    <row r="13512" ht="14.25" customHeight="1">
      <c r="A13512" s="2" t="s">
        <v>13430</v>
      </c>
      <c r="B13512" s="2">
        <v>4.922673106193E-4</v>
      </c>
      <c r="C13512" s="2">
        <v>2.34755589190172E-6</v>
      </c>
      <c r="D13512" s="2">
        <v>2.66220490630075E-6</v>
      </c>
      <c r="E13512" s="2">
        <v>8.46726834424771E-7</v>
      </c>
      <c r="F13512" s="5">
        <v>2.20042100409E-4</v>
      </c>
      <c r="G13512" s="2">
        <v>3.032011154573E-4</v>
      </c>
      <c r="H13512" s="2">
        <v>0.0</v>
      </c>
      <c r="I13512" s="2">
        <v>0.0</v>
      </c>
      <c r="J13512" s="2">
        <v>0.0</v>
      </c>
      <c r="K13512" s="2">
        <f t="shared" si="1"/>
        <v>0</v>
      </c>
      <c r="L13512" s="4">
        <v>1.0</v>
      </c>
      <c r="M13512" s="4"/>
    </row>
    <row r="13513" ht="14.25" customHeight="1">
      <c r="A13513" s="2" t="s">
        <v>13431</v>
      </c>
      <c r="B13513" s="2">
        <v>3.94890026655E-4</v>
      </c>
      <c r="C13513" s="2">
        <v>1.33757941966905E-6</v>
      </c>
      <c r="D13513" s="2">
        <v>2.32664092436607E-6</v>
      </c>
      <c r="E13513" s="2">
        <v>1.24304654036677E-6</v>
      </c>
      <c r="F13513" s="5">
        <v>2.029434108408E-4</v>
      </c>
      <c r="G13513" s="2">
        <v>2.833727921824E-4</v>
      </c>
      <c r="H13513" s="2">
        <v>0.0</v>
      </c>
      <c r="I13513" s="2">
        <v>0.0</v>
      </c>
      <c r="J13513" s="2">
        <v>0.0</v>
      </c>
      <c r="K13513" s="2">
        <f t="shared" si="1"/>
        <v>0</v>
      </c>
      <c r="L13513" s="4">
        <v>1.0</v>
      </c>
      <c r="M13513" s="4"/>
    </row>
    <row r="13514" ht="14.25" customHeight="1">
      <c r="A13514" s="2" t="s">
        <v>13432</v>
      </c>
      <c r="B13514" s="2">
        <v>2.489995094947E-4</v>
      </c>
      <c r="C13514" s="2">
        <v>6.29019950793008E-7</v>
      </c>
      <c r="D13514" s="2">
        <v>1.67306450293835E-6</v>
      </c>
      <c r="E13514" s="2">
        <v>8.03217517386656E-7</v>
      </c>
      <c r="F13514" s="5">
        <v>2.105079765897E-4</v>
      </c>
      <c r="G13514" s="2">
        <v>2.220453316112E-4</v>
      </c>
      <c r="H13514" s="2">
        <v>0.0</v>
      </c>
      <c r="I13514" s="2">
        <v>0.0</v>
      </c>
      <c r="J13514" s="2">
        <v>0.0</v>
      </c>
      <c r="K13514" s="2">
        <f t="shared" si="1"/>
        <v>0</v>
      </c>
      <c r="L13514" s="4">
        <v>1.0</v>
      </c>
      <c r="M13514" s="4"/>
    </row>
    <row r="13515" ht="14.25" customHeight="1">
      <c r="A13515" s="2" t="s">
        <v>13433</v>
      </c>
      <c r="B13515" s="2">
        <v>1.480355276726E-4</v>
      </c>
      <c r="C13515" s="2">
        <v>2.05752982651574E-7</v>
      </c>
      <c r="D13515" s="2">
        <v>1.48518540754594E-6</v>
      </c>
      <c r="E13515" s="2">
        <v>8.38172070416476E-7</v>
      </c>
      <c r="F13515" s="5">
        <v>2.111469948431E-4</v>
      </c>
      <c r="G13515" s="2">
        <v>1.58198774443E-4</v>
      </c>
      <c r="H13515" s="2">
        <v>0.0</v>
      </c>
      <c r="I13515" s="2">
        <v>0.0</v>
      </c>
      <c r="J13515" s="2">
        <v>0.0</v>
      </c>
      <c r="K13515" s="2">
        <f t="shared" si="1"/>
        <v>0</v>
      </c>
      <c r="L13515" s="4">
        <v>1.0</v>
      </c>
      <c r="M13515" s="4"/>
    </row>
    <row r="13516" ht="14.25" customHeight="1">
      <c r="A13516" s="2" t="s">
        <v>13434</v>
      </c>
      <c r="B13516" s="2">
        <v>1.080069123418E-4</v>
      </c>
      <c r="C13516" s="2">
        <v>1.41526641073141E-7</v>
      </c>
      <c r="D13516" s="2">
        <v>1.81780796992825E-6</v>
      </c>
      <c r="E13516" s="2">
        <v>5.94674077092349E-7</v>
      </c>
      <c r="F13516" s="5">
        <v>2.179552684538E-4</v>
      </c>
      <c r="G13516" s="2">
        <v>1.611367479199E-4</v>
      </c>
      <c r="H13516" s="2">
        <v>0.0</v>
      </c>
      <c r="I13516" s="2">
        <v>0.0</v>
      </c>
      <c r="J13516" s="2">
        <v>0.0</v>
      </c>
      <c r="K13516" s="2">
        <f t="shared" si="1"/>
        <v>0</v>
      </c>
      <c r="L13516" s="4">
        <v>1.0</v>
      </c>
      <c r="M13516" s="4"/>
    </row>
    <row r="13517" ht="14.25" customHeight="1">
      <c r="A13517" s="2" t="s">
        <v>13435</v>
      </c>
      <c r="B13517" s="2">
        <v>1.726697955746E-4</v>
      </c>
      <c r="C13517" s="2">
        <v>4.08673031415673E-7</v>
      </c>
      <c r="D13517" s="2">
        <v>7.6025171438232E-6</v>
      </c>
      <c r="E13517" s="2">
        <v>1.52915049511648E-6</v>
      </c>
      <c r="F13517" s="5">
        <v>2.365423279115E-4</v>
      </c>
      <c r="G13517" s="2">
        <v>3.275106719229E-4</v>
      </c>
      <c r="H13517" s="2">
        <v>0.0</v>
      </c>
      <c r="I13517" s="2">
        <v>0.0</v>
      </c>
      <c r="J13517" s="2">
        <v>0.0</v>
      </c>
      <c r="K13517" s="2">
        <f t="shared" si="1"/>
        <v>0</v>
      </c>
      <c r="L13517" s="4">
        <v>1.0</v>
      </c>
      <c r="M13517" s="4"/>
    </row>
    <row r="13518" ht="14.25" customHeight="1">
      <c r="A13518" s="2" t="s">
        <v>13436</v>
      </c>
      <c r="B13518" s="2">
        <v>1.82393065188E-4</v>
      </c>
      <c r="C13518" s="2">
        <v>3.09049454472187E-7</v>
      </c>
      <c r="D13518" s="2">
        <v>8.75209389050724E-6</v>
      </c>
      <c r="E13518" s="2">
        <v>5.19612103744293E-6</v>
      </c>
      <c r="F13518" s="5">
        <v>1.777687284629E-4</v>
      </c>
      <c r="G13518" s="2">
        <v>4.999282537028E-4</v>
      </c>
      <c r="H13518" s="2">
        <v>0.0</v>
      </c>
      <c r="I13518" s="2">
        <v>0.0</v>
      </c>
      <c r="J13518" s="2">
        <v>0.0</v>
      </c>
      <c r="K13518" s="2">
        <f t="shared" si="1"/>
        <v>0</v>
      </c>
      <c r="L13518" s="4">
        <v>1.0</v>
      </c>
      <c r="M13518" s="4"/>
    </row>
    <row r="13519" ht="14.25" customHeight="1">
      <c r="A13519" s="2" t="s">
        <v>13437</v>
      </c>
      <c r="B13519" s="2">
        <v>1.673226506682E-4</v>
      </c>
      <c r="C13519" s="2">
        <v>2.26201194664099E-7</v>
      </c>
      <c r="D13519" s="2">
        <v>6.15445424045901E-6</v>
      </c>
      <c r="E13519" s="2">
        <v>2.32597312788129E-6</v>
      </c>
      <c r="F13519" s="5">
        <v>1.674030645517E-4</v>
      </c>
      <c r="G13519" s="2">
        <v>4.88324498292E-4</v>
      </c>
      <c r="H13519" s="2">
        <v>0.0</v>
      </c>
      <c r="I13519" s="2">
        <v>0.0</v>
      </c>
      <c r="J13519" s="2">
        <v>0.0</v>
      </c>
      <c r="K13519" s="2">
        <f t="shared" si="1"/>
        <v>0</v>
      </c>
      <c r="L13519" s="4">
        <v>1.0</v>
      </c>
      <c r="M13519" s="4"/>
    </row>
    <row r="13520" ht="14.25" customHeight="1">
      <c r="A13520" s="2" t="s">
        <v>13438</v>
      </c>
      <c r="B13520" s="2">
        <v>1.498989877291E-4</v>
      </c>
      <c r="C13520" s="2">
        <v>2.03406699483821E-7</v>
      </c>
      <c r="D13520" s="2">
        <v>4.04088177674566E-6</v>
      </c>
      <c r="E13520" s="2">
        <v>9.1500533017097E-7</v>
      </c>
      <c r="F13520" s="5">
        <v>1.351086539216E-4</v>
      </c>
      <c r="G13520" s="2">
        <v>3.720209933817E-4</v>
      </c>
      <c r="H13520" s="2">
        <v>0.0</v>
      </c>
      <c r="I13520" s="2">
        <v>0.0</v>
      </c>
      <c r="J13520" s="2">
        <v>0.0</v>
      </c>
      <c r="K13520" s="2">
        <f t="shared" si="1"/>
        <v>0</v>
      </c>
      <c r="L13520" s="4">
        <v>1.0</v>
      </c>
      <c r="M13520" s="4"/>
    </row>
    <row r="13521" ht="14.25" customHeight="1">
      <c r="A13521" s="2" t="s">
        <v>13439</v>
      </c>
      <c r="B13521" s="2">
        <v>9.0675035608001E-5</v>
      </c>
      <c r="C13521" s="2">
        <v>1.23905138593727E-7</v>
      </c>
      <c r="D13521" s="2">
        <v>2.259298298668E-6</v>
      </c>
      <c r="E13521" s="2">
        <v>5.15783085575094E-7</v>
      </c>
      <c r="F13521" s="5">
        <v>8.41344080981798E-5</v>
      </c>
      <c r="G13521" s="2">
        <v>2.348573179915E-4</v>
      </c>
      <c r="H13521" s="2">
        <v>0.0</v>
      </c>
      <c r="I13521" s="2">
        <v>0.0</v>
      </c>
      <c r="J13521" s="2">
        <v>0.0</v>
      </c>
      <c r="K13521" s="2">
        <f t="shared" si="1"/>
        <v>0</v>
      </c>
      <c r="L13521" s="4">
        <v>1.0</v>
      </c>
      <c r="M13521" s="4"/>
    </row>
    <row r="13522" ht="14.25" customHeight="1">
      <c r="A13522" s="2" t="s">
        <v>13440</v>
      </c>
      <c r="B13522" s="2">
        <v>1.707449264358E-4</v>
      </c>
      <c r="C13522" s="2">
        <v>2.46652234636712E-7</v>
      </c>
      <c r="D13522" s="2">
        <v>4.59313469036715E-6</v>
      </c>
      <c r="E13522" s="2">
        <v>9.08452022940764E-7</v>
      </c>
      <c r="F13522" s="5">
        <v>2.674417628441E-4</v>
      </c>
      <c r="G13522" s="2">
        <v>3.451136581134E-4</v>
      </c>
      <c r="H13522" s="2">
        <v>0.0</v>
      </c>
      <c r="I13522" s="2">
        <v>0.0</v>
      </c>
      <c r="J13522" s="2">
        <v>0.0</v>
      </c>
      <c r="K13522" s="2">
        <f t="shared" si="1"/>
        <v>0</v>
      </c>
      <c r="L13522" s="4">
        <v>1.0</v>
      </c>
      <c r="M13522" s="4"/>
    </row>
    <row r="13523" ht="14.25" customHeight="1">
      <c r="A13523" s="2" t="s">
        <v>13441</v>
      </c>
      <c r="B13523" s="2">
        <v>1.373770210193E-4</v>
      </c>
      <c r="C13523" s="2">
        <v>1.23239885851944E-7</v>
      </c>
      <c r="D13523" s="2">
        <v>3.5463156109472E-6</v>
      </c>
      <c r="E13523" s="2">
        <v>7.50641561353404E-7</v>
      </c>
      <c r="F13523" s="5">
        <v>1.756252895575E-4</v>
      </c>
      <c r="G13523" s="2">
        <v>2.947682223748E-4</v>
      </c>
      <c r="H13523" s="2">
        <v>0.0</v>
      </c>
      <c r="I13523" s="2">
        <v>0.0</v>
      </c>
      <c r="J13523" s="2">
        <v>0.0</v>
      </c>
      <c r="K13523" s="2">
        <f t="shared" si="1"/>
        <v>0</v>
      </c>
      <c r="L13523" s="4">
        <v>1.0</v>
      </c>
      <c r="M13523" s="4"/>
    </row>
    <row r="13524" ht="14.25" customHeight="1">
      <c r="A13524" s="2" t="s">
        <v>13442</v>
      </c>
      <c r="B13524" s="2">
        <v>7.26859871065244E-5</v>
      </c>
      <c r="C13524" s="2">
        <v>4.62426079650413E-8</v>
      </c>
      <c r="D13524" s="2">
        <v>1.71264059645182E-6</v>
      </c>
      <c r="E13524" s="2">
        <v>4.10775214731984E-7</v>
      </c>
      <c r="F13524" s="5">
        <v>5.39575921720825E-5</v>
      </c>
      <c r="G13524" s="2">
        <v>1.915936300065E-4</v>
      </c>
      <c r="H13524" s="2">
        <v>0.0</v>
      </c>
      <c r="I13524" s="2">
        <v>0.0</v>
      </c>
      <c r="J13524" s="2">
        <v>0.0</v>
      </c>
      <c r="K13524" s="2">
        <f t="shared" si="1"/>
        <v>0</v>
      </c>
      <c r="L13524" s="4">
        <v>1.0</v>
      </c>
      <c r="M13524" s="4"/>
    </row>
    <row r="13525" ht="14.25" customHeight="1">
      <c r="A13525" s="2" t="s">
        <v>13443</v>
      </c>
      <c r="B13525" s="2">
        <v>5.82258799113333E-5</v>
      </c>
      <c r="C13525" s="2">
        <v>2.64514667946969E-8</v>
      </c>
      <c r="D13525" s="2">
        <v>9.97006054603844E-7</v>
      </c>
      <c r="E13525" s="2">
        <v>2.9429895676003E-7</v>
      </c>
      <c r="F13525" s="5">
        <v>3.08600028802175E-5</v>
      </c>
      <c r="G13525" s="2">
        <v>1.45366313518E-4</v>
      </c>
      <c r="H13525" s="2">
        <v>0.0</v>
      </c>
      <c r="I13525" s="2">
        <v>0.0</v>
      </c>
      <c r="J13525" s="2">
        <v>0.0</v>
      </c>
      <c r="K13525" s="2">
        <f t="shared" si="1"/>
        <v>0</v>
      </c>
      <c r="L13525" s="4">
        <v>1.0</v>
      </c>
      <c r="M13525" s="4"/>
    </row>
    <row r="13526" ht="14.25" customHeight="1">
      <c r="A13526" s="2" t="s">
        <v>13444</v>
      </c>
      <c r="B13526" s="2">
        <v>1.000228876364E-4</v>
      </c>
      <c r="C13526" s="2">
        <v>3.40369226137227E-8</v>
      </c>
      <c r="D13526" s="2">
        <v>1.74921774487302E-6</v>
      </c>
      <c r="E13526" s="2">
        <v>5.19579089086619E-7</v>
      </c>
      <c r="F13526" s="5">
        <v>4.08088017138652E-5</v>
      </c>
      <c r="G13526" s="2">
        <v>2.331034047529E-4</v>
      </c>
      <c r="H13526" s="2">
        <v>0.0</v>
      </c>
      <c r="I13526" s="2">
        <v>0.0</v>
      </c>
      <c r="J13526" s="2">
        <v>0.0</v>
      </c>
      <c r="K13526" s="2">
        <f t="shared" si="1"/>
        <v>0</v>
      </c>
      <c r="L13526" s="4">
        <v>1.0</v>
      </c>
      <c r="M13526" s="4"/>
    </row>
    <row r="13527" ht="14.25" customHeight="1">
      <c r="A13527" s="2" t="s">
        <v>13445</v>
      </c>
      <c r="B13527" s="2">
        <v>0.0012858216650784</v>
      </c>
      <c r="C13527" s="2">
        <v>4.43740827904548E-6</v>
      </c>
      <c r="D13527" s="2">
        <v>2.4424723960692E-5</v>
      </c>
      <c r="E13527" s="2">
        <v>2.30961703095999E-8</v>
      </c>
      <c r="F13527" s="5">
        <v>0.0037020749878138</v>
      </c>
      <c r="G13527" s="2">
        <v>3.793524228967E-4</v>
      </c>
      <c r="H13527" s="2">
        <v>0.0</v>
      </c>
      <c r="I13527" s="2">
        <v>0.0</v>
      </c>
      <c r="J13527" s="2">
        <v>0.0</v>
      </c>
      <c r="K13527" s="2">
        <f t="shared" si="1"/>
        <v>0</v>
      </c>
      <c r="L13527" s="4">
        <v>1.0</v>
      </c>
      <c r="M13527" s="4"/>
    </row>
    <row r="13528" ht="14.25" customHeight="1">
      <c r="A13528" s="2" t="s">
        <v>13446</v>
      </c>
      <c r="B13528" s="2">
        <v>0.0492970086634159</v>
      </c>
      <c r="C13528" s="2">
        <v>8.21935900603421E-5</v>
      </c>
      <c r="D13528" s="2">
        <v>2.088946203002E-4</v>
      </c>
      <c r="E13528" s="2">
        <v>1.39090798256802E-5</v>
      </c>
      <c r="F13528" s="5">
        <v>0.116221643984317</v>
      </c>
      <c r="G13528" s="2">
        <v>0.0056057423353195</v>
      </c>
      <c r="H13528" s="2">
        <v>0.0</v>
      </c>
      <c r="I13528" s="2">
        <v>0.0</v>
      </c>
      <c r="J13528" s="2">
        <v>0.0</v>
      </c>
      <c r="K13528" s="2">
        <f t="shared" si="1"/>
        <v>0</v>
      </c>
      <c r="L13528" s="4">
        <v>1.0</v>
      </c>
      <c r="M13528" s="4"/>
    </row>
    <row r="13529" ht="14.25" customHeight="1">
      <c r="A13529" s="2" t="s">
        <v>13447</v>
      </c>
      <c r="B13529" s="2">
        <v>0.3322594165802</v>
      </c>
      <c r="C13529" s="2">
        <v>5.412117461673E-4</v>
      </c>
      <c r="D13529" s="2">
        <v>0.003120687790215</v>
      </c>
      <c r="E13529" s="2">
        <v>0.0016169907758012</v>
      </c>
      <c r="F13529" s="5">
        <v>0.417157977819442</v>
      </c>
      <c r="G13529" s="2">
        <v>0.0308664515614509</v>
      </c>
      <c r="H13529" s="2">
        <v>0.0</v>
      </c>
      <c r="I13529" s="2">
        <v>0.0</v>
      </c>
      <c r="J13529" s="2">
        <v>0.0</v>
      </c>
      <c r="K13529" s="2">
        <f t="shared" si="1"/>
        <v>0</v>
      </c>
      <c r="L13529" s="4">
        <v>1.0</v>
      </c>
      <c r="M13529" s="4"/>
    </row>
    <row r="13530" ht="14.25" customHeight="1">
      <c r="A13530" s="2" t="s">
        <v>13448</v>
      </c>
      <c r="B13530" s="2">
        <v>0.0472378954291343</v>
      </c>
      <c r="C13530" s="2">
        <v>6.66121341055259E-5</v>
      </c>
      <c r="D13530" s="2">
        <v>4.553866456262E-4</v>
      </c>
      <c r="E13530" s="2">
        <v>3.620238276198E-4</v>
      </c>
      <c r="F13530" s="5">
        <v>0.113418854773044</v>
      </c>
      <c r="G13530" s="2">
        <v>0.0031950362026691</v>
      </c>
      <c r="H13530" s="2">
        <v>0.0</v>
      </c>
      <c r="I13530" s="2">
        <v>0.0</v>
      </c>
      <c r="J13530" s="2">
        <v>0.0</v>
      </c>
      <c r="K13530" s="2">
        <f t="shared" si="1"/>
        <v>0</v>
      </c>
      <c r="L13530" s="4">
        <v>1.0</v>
      </c>
      <c r="M13530" s="4"/>
    </row>
    <row r="13531" ht="14.25" customHeight="1">
      <c r="A13531" s="2" t="s">
        <v>13449</v>
      </c>
      <c r="B13531" s="2">
        <v>0.0062618381343781</v>
      </c>
      <c r="C13531" s="2">
        <v>5.38058247911976E-6</v>
      </c>
      <c r="D13531" s="2">
        <v>6.76489144098013E-5</v>
      </c>
      <c r="E13531" s="2">
        <v>1.376232539769E-4</v>
      </c>
      <c r="F13531" s="5">
        <v>0.0214672964066267</v>
      </c>
      <c r="G13531" s="2">
        <v>2.649931702762E-4</v>
      </c>
      <c r="H13531" s="2">
        <v>0.0</v>
      </c>
      <c r="I13531" s="2">
        <v>0.0</v>
      </c>
      <c r="J13531" s="2">
        <v>0.0</v>
      </c>
      <c r="K13531" s="2">
        <f t="shared" si="1"/>
        <v>0</v>
      </c>
      <c r="L13531" s="4">
        <v>1.0</v>
      </c>
      <c r="M13531" s="4"/>
    </row>
    <row r="13532" ht="14.25" customHeight="1">
      <c r="A13532" s="2" t="s">
        <v>13450</v>
      </c>
      <c r="B13532" s="2">
        <v>0.0763668492436409</v>
      </c>
      <c r="C13532" s="2">
        <v>1.045876488205E-4</v>
      </c>
      <c r="D13532" s="2">
        <v>4.789147933479E-4</v>
      </c>
      <c r="E13532" s="2">
        <v>0.001278543844819</v>
      </c>
      <c r="F13532" s="5">
        <v>0.165238931775093</v>
      </c>
      <c r="G13532" s="2">
        <v>0.0024027503095567</v>
      </c>
      <c r="H13532" s="2">
        <v>0.0</v>
      </c>
      <c r="I13532" s="2">
        <v>0.0</v>
      </c>
      <c r="J13532" s="2">
        <v>0.0</v>
      </c>
      <c r="K13532" s="2">
        <f t="shared" si="1"/>
        <v>0</v>
      </c>
      <c r="L13532" s="4">
        <v>1.0</v>
      </c>
      <c r="M13532" s="4"/>
    </row>
    <row r="13533" ht="14.25" customHeight="1">
      <c r="A13533" s="2" t="s">
        <v>13451</v>
      </c>
      <c r="B13533" s="2">
        <v>0.0349891297519207</v>
      </c>
      <c r="C13533" s="2">
        <v>1.496198237873E-4</v>
      </c>
      <c r="D13533" s="2">
        <v>0.0016160605009645</v>
      </c>
      <c r="E13533" s="2">
        <v>0.0017537536332383</v>
      </c>
      <c r="F13533" s="5">
        <v>0.0690646097064018</v>
      </c>
      <c r="G13533" s="2">
        <v>0.0035283335018903</v>
      </c>
      <c r="H13533" s="2">
        <v>0.0</v>
      </c>
      <c r="I13533" s="2">
        <v>0.0</v>
      </c>
      <c r="J13533" s="2">
        <v>0.0</v>
      </c>
      <c r="K13533" s="2">
        <f t="shared" si="1"/>
        <v>0</v>
      </c>
      <c r="L13533" s="4">
        <v>1.0</v>
      </c>
      <c r="M13533" s="4"/>
    </row>
    <row r="13534" ht="14.25" customHeight="1">
      <c r="A13534" s="2" t="s">
        <v>13452</v>
      </c>
      <c r="B13534" s="2">
        <v>0.65455538034439</v>
      </c>
      <c r="C13534" s="2">
        <v>5.275983130559E-4</v>
      </c>
      <c r="D13534" s="2">
        <v>0.0144600179046392</v>
      </c>
      <c r="E13534" s="2">
        <v>0.0271103736013174</v>
      </c>
      <c r="F13534" s="5">
        <v>0.76904958486557</v>
      </c>
      <c r="G13534" s="2">
        <v>0.0138784795999526</v>
      </c>
      <c r="H13534" s="2">
        <v>0.0</v>
      </c>
      <c r="I13534" s="2">
        <v>0.0</v>
      </c>
      <c r="J13534" s="2">
        <v>0.0</v>
      </c>
      <c r="K13534" s="2">
        <f t="shared" si="1"/>
        <v>1</v>
      </c>
      <c r="L13534" s="4">
        <v>1.0</v>
      </c>
      <c r="M13534" s="4"/>
    </row>
    <row r="13535" ht="14.25" customHeight="1">
      <c r="A13535" s="2" t="s">
        <v>13453</v>
      </c>
      <c r="B13535" s="2">
        <v>0.0418422110378742</v>
      </c>
      <c r="C13535" s="2">
        <v>1.495242759119E-4</v>
      </c>
      <c r="D13535" s="2">
        <v>6.701055681332E-4</v>
      </c>
      <c r="E13535" s="2">
        <v>4.869660187978E-4</v>
      </c>
      <c r="F13535" s="5">
        <v>0.0731938108801841</v>
      </c>
      <c r="G13535" s="2">
        <v>0.0028049240354448</v>
      </c>
      <c r="H13535" s="2">
        <v>0.0</v>
      </c>
      <c r="I13535" s="2">
        <v>0.0</v>
      </c>
      <c r="J13535" s="2">
        <v>0.0</v>
      </c>
      <c r="K13535" s="2">
        <f t="shared" si="1"/>
        <v>0</v>
      </c>
      <c r="L13535" s="4">
        <v>1.0</v>
      </c>
      <c r="M13535" s="4"/>
    </row>
    <row r="13536" ht="14.25" customHeight="1">
      <c r="A13536" s="2" t="s">
        <v>13454</v>
      </c>
      <c r="B13536" s="2">
        <v>0.240725815296173</v>
      </c>
      <c r="C13536" s="2">
        <v>5.408875294961E-4</v>
      </c>
      <c r="D13536" s="2">
        <v>0.0022545270621776</v>
      </c>
      <c r="E13536" s="2">
        <v>0.0047530974261462</v>
      </c>
      <c r="F13536" s="5">
        <v>0.401833295822143</v>
      </c>
      <c r="G13536" s="2">
        <v>0.0066587291657924</v>
      </c>
      <c r="H13536" s="2">
        <v>0.0</v>
      </c>
      <c r="I13536" s="2">
        <v>0.0</v>
      </c>
      <c r="J13536" s="2">
        <v>0.0</v>
      </c>
      <c r="K13536" s="2">
        <f t="shared" si="1"/>
        <v>0</v>
      </c>
      <c r="L13536" s="4">
        <v>1.0</v>
      </c>
      <c r="M13536" s="4"/>
    </row>
    <row r="13537" ht="14.25" customHeight="1">
      <c r="A13537" s="2" t="s">
        <v>13455</v>
      </c>
      <c r="B13537" s="2">
        <v>0.933366537094116</v>
      </c>
      <c r="C13537" s="2">
        <v>0.0011482489062473</v>
      </c>
      <c r="D13537" s="2">
        <v>0.0048894989304244</v>
      </c>
      <c r="E13537" s="2">
        <v>0.0134839145466685</v>
      </c>
      <c r="F13537" s="5">
        <v>0.963086426258087</v>
      </c>
      <c r="G13537" s="2">
        <v>0.0114052733406424</v>
      </c>
      <c r="H13537" s="2">
        <v>0.0</v>
      </c>
      <c r="I13537" s="2">
        <v>0.0</v>
      </c>
      <c r="J13537" s="2">
        <v>0.0</v>
      </c>
      <c r="K13537" s="2">
        <f t="shared" si="1"/>
        <v>1</v>
      </c>
      <c r="L13537" s="4">
        <v>1.0</v>
      </c>
      <c r="M13537" s="4"/>
    </row>
    <row r="13538" ht="14.25" customHeight="1">
      <c r="A13538" s="2" t="s">
        <v>13456</v>
      </c>
      <c r="B13538" s="2">
        <v>0.971858024597168</v>
      </c>
      <c r="C13538" s="2">
        <v>3.258580982219E-4</v>
      </c>
      <c r="D13538" s="2">
        <v>0.0022110326681286</v>
      </c>
      <c r="E13538" s="2">
        <v>0.0120959915220737</v>
      </c>
      <c r="F13538" s="5">
        <v>0.987082958221435</v>
      </c>
      <c r="G13538" s="2">
        <v>0.0058168079704046</v>
      </c>
      <c r="H13538" s="2">
        <v>0.0</v>
      </c>
      <c r="I13538" s="2">
        <v>0.0</v>
      </c>
      <c r="J13538" s="2">
        <v>0.0</v>
      </c>
      <c r="K13538" s="2">
        <f t="shared" si="1"/>
        <v>1</v>
      </c>
      <c r="L13538" s="4">
        <v>1.0</v>
      </c>
      <c r="M13538" s="4"/>
    </row>
    <row r="13539" ht="14.25" customHeight="1">
      <c r="A13539" s="2" t="s">
        <v>13457</v>
      </c>
      <c r="B13539" s="2">
        <v>0.95074462890625</v>
      </c>
      <c r="C13539" s="2">
        <v>5.661837058141E-4</v>
      </c>
      <c r="D13539" s="2">
        <v>0.0046844184398651</v>
      </c>
      <c r="E13539" s="2">
        <v>0.0094928527250885</v>
      </c>
      <c r="F13539" s="5">
        <v>0.965763568878173</v>
      </c>
      <c r="G13539" s="2">
        <v>0.0074505871161818</v>
      </c>
      <c r="H13539" s="2">
        <v>0.0</v>
      </c>
      <c r="I13539" s="2">
        <v>0.0</v>
      </c>
      <c r="J13539" s="2">
        <v>0.0</v>
      </c>
      <c r="K13539" s="2">
        <f t="shared" si="1"/>
        <v>1</v>
      </c>
      <c r="L13539" s="4">
        <v>1.0</v>
      </c>
      <c r="M13539" s="4"/>
    </row>
    <row r="13540" ht="14.25" customHeight="1">
      <c r="A13540" s="2" t="s">
        <v>13458</v>
      </c>
      <c r="B13540" s="2">
        <v>0.981285572052002</v>
      </c>
      <c r="C13540" s="2">
        <v>7.018880569376E-4</v>
      </c>
      <c r="D13540" s="2">
        <v>0.0094204125925898</v>
      </c>
      <c r="E13540" s="2">
        <v>0.017899127677083</v>
      </c>
      <c r="F13540" s="5">
        <v>0.987011730670929</v>
      </c>
      <c r="G13540" s="2">
        <v>0.0047720209695398</v>
      </c>
      <c r="H13540" s="2">
        <v>0.0</v>
      </c>
      <c r="I13540" s="2">
        <v>0.0</v>
      </c>
      <c r="J13540" s="2">
        <v>0.0</v>
      </c>
      <c r="K13540" s="2">
        <f t="shared" si="1"/>
        <v>1</v>
      </c>
      <c r="L13540" s="4">
        <v>1.0</v>
      </c>
      <c r="M13540" s="4"/>
    </row>
    <row r="13541" ht="14.25" customHeight="1">
      <c r="A13541" s="2" t="s">
        <v>13459</v>
      </c>
      <c r="B13541" s="2">
        <v>0.948035359382629</v>
      </c>
      <c r="C13541" s="2">
        <v>0.0014372661244124</v>
      </c>
      <c r="D13541" s="2">
        <v>0.0478570088744163</v>
      </c>
      <c r="E13541" s="2">
        <v>0.008684741333127</v>
      </c>
      <c r="F13541" s="5">
        <v>0.941926002502441</v>
      </c>
      <c r="G13541" s="2">
        <v>0.0127283744513988</v>
      </c>
      <c r="H13541" s="2">
        <v>0.0</v>
      </c>
      <c r="I13541" s="2">
        <v>0.0</v>
      </c>
      <c r="J13541" s="2">
        <v>0.0</v>
      </c>
      <c r="K13541" s="2">
        <f t="shared" si="1"/>
        <v>1</v>
      </c>
      <c r="L13541" s="4">
        <v>1.0</v>
      </c>
      <c r="M13541" s="4"/>
    </row>
    <row r="13542" ht="14.25" customHeight="1">
      <c r="A13542" s="2" t="s">
        <v>13460</v>
      </c>
      <c r="B13542" s="2">
        <v>0.973579585552215</v>
      </c>
      <c r="C13542" s="2">
        <v>0.0026479861699044</v>
      </c>
      <c r="D13542" s="2">
        <v>0.040982037782669</v>
      </c>
      <c r="E13542" s="2">
        <v>0.0090850666165351</v>
      </c>
      <c r="F13542" s="5">
        <v>0.973345935344696</v>
      </c>
      <c r="G13542" s="2">
        <v>0.0320734344422817</v>
      </c>
      <c r="H13542" s="2">
        <v>0.0</v>
      </c>
      <c r="I13542" s="2">
        <v>0.0</v>
      </c>
      <c r="J13542" s="2">
        <v>0.0</v>
      </c>
      <c r="K13542" s="2">
        <f t="shared" si="1"/>
        <v>1</v>
      </c>
      <c r="L13542" s="4">
        <v>1.0</v>
      </c>
      <c r="M13542" s="4"/>
    </row>
    <row r="13543" ht="14.25" customHeight="1">
      <c r="A13543" s="2" t="s">
        <v>13461</v>
      </c>
      <c r="B13543" s="2">
        <v>0.816430509090423</v>
      </c>
      <c r="C13543" s="2">
        <v>0.0023525701835751</v>
      </c>
      <c r="D13543" s="2">
        <v>0.0151860397309064</v>
      </c>
      <c r="E13543" s="2">
        <v>0.008788370527327</v>
      </c>
      <c r="F13543" s="5">
        <v>0.919761657714843</v>
      </c>
      <c r="G13543" s="2">
        <v>0.0151248602196574</v>
      </c>
      <c r="H13543" s="2">
        <v>0.0</v>
      </c>
      <c r="I13543" s="2">
        <v>0.0</v>
      </c>
      <c r="J13543" s="2">
        <v>0.0</v>
      </c>
      <c r="K13543" s="2">
        <f t="shared" si="1"/>
        <v>1</v>
      </c>
      <c r="L13543" s="4">
        <v>1.0</v>
      </c>
      <c r="M13543" s="4"/>
    </row>
    <row r="13544" ht="14.25" customHeight="1">
      <c r="A13544" s="2" t="s">
        <v>13462</v>
      </c>
      <c r="B13544" s="2">
        <v>0.861410200595855</v>
      </c>
      <c r="C13544" s="2">
        <v>0.0026707532815635</v>
      </c>
      <c r="D13544" s="2">
        <v>0.0184793379157781</v>
      </c>
      <c r="E13544" s="2">
        <v>0.0042754551395773</v>
      </c>
      <c r="F13544" s="5">
        <v>0.935791075229644</v>
      </c>
      <c r="G13544" s="2">
        <v>0.01173229329288</v>
      </c>
      <c r="H13544" s="2">
        <v>0.0</v>
      </c>
      <c r="I13544" s="2">
        <v>0.0</v>
      </c>
      <c r="J13544" s="2">
        <v>0.0</v>
      </c>
      <c r="K13544" s="2">
        <f t="shared" si="1"/>
        <v>1</v>
      </c>
      <c r="L13544" s="4">
        <v>1.0</v>
      </c>
      <c r="M13544" s="4"/>
    </row>
    <row r="13545" ht="14.25" customHeight="1">
      <c r="A13545" s="2" t="s">
        <v>13463</v>
      </c>
      <c r="B13545" s="2">
        <v>0.59885025024414</v>
      </c>
      <c r="C13545" s="2">
        <v>0.0042057391256093</v>
      </c>
      <c r="D13545" s="2">
        <v>0.0191571060568094</v>
      </c>
      <c r="E13545" s="2">
        <v>0.00332931894809</v>
      </c>
      <c r="F13545" s="5">
        <v>0.708301484584808</v>
      </c>
      <c r="G13545" s="2">
        <v>0.0215049553662538</v>
      </c>
      <c r="H13545" s="2">
        <v>0.0</v>
      </c>
      <c r="I13545" s="2">
        <v>0.0</v>
      </c>
      <c r="J13545" s="2">
        <v>0.0</v>
      </c>
      <c r="K13545" s="2">
        <f t="shared" si="1"/>
        <v>1</v>
      </c>
      <c r="L13545" s="4">
        <v>1.0</v>
      </c>
      <c r="M13545" s="4"/>
    </row>
    <row r="13546" ht="14.25" customHeight="1">
      <c r="A13546" s="2" t="s">
        <v>13464</v>
      </c>
      <c r="B13546" s="2">
        <v>0.279237061738967</v>
      </c>
      <c r="C13546" s="2">
        <v>0.0017641058657318</v>
      </c>
      <c r="D13546" s="2">
        <v>0.0072378846816718</v>
      </c>
      <c r="E13546" s="2">
        <v>0.0115187168121337</v>
      </c>
      <c r="F13546" s="5">
        <v>0.343662500381469</v>
      </c>
      <c r="G13546" s="2">
        <v>0.0179975610226392</v>
      </c>
      <c r="H13546" s="2">
        <v>0.0</v>
      </c>
      <c r="I13546" s="2">
        <v>0.0</v>
      </c>
      <c r="J13546" s="2">
        <v>0.0</v>
      </c>
      <c r="K13546" s="2">
        <f t="shared" si="1"/>
        <v>0</v>
      </c>
      <c r="L13546" s="4">
        <v>1.0</v>
      </c>
      <c r="M13546" s="4"/>
    </row>
    <row r="13547" ht="14.25" customHeight="1">
      <c r="A13547" s="2" t="s">
        <v>13465</v>
      </c>
      <c r="B13547" s="2">
        <v>0.533631324768066</v>
      </c>
      <c r="C13547" s="2">
        <v>0.0051699066534638</v>
      </c>
      <c r="D13547" s="2">
        <v>0.0448821112513542</v>
      </c>
      <c r="E13547" s="2">
        <v>0.0060227145440876</v>
      </c>
      <c r="F13547" s="5">
        <v>0.607904314994812</v>
      </c>
      <c r="G13547" s="2">
        <v>0.0256563834846019</v>
      </c>
      <c r="H13547" s="2">
        <v>0.0</v>
      </c>
      <c r="I13547" s="2">
        <v>0.0</v>
      </c>
      <c r="J13547" s="2">
        <v>0.0</v>
      </c>
      <c r="K13547" s="2">
        <f t="shared" si="1"/>
        <v>1</v>
      </c>
      <c r="L13547" s="4">
        <v>1.0</v>
      </c>
      <c r="M13547" s="4"/>
    </row>
    <row r="13548" ht="14.25" customHeight="1">
      <c r="A13548" s="2" t="s">
        <v>13466</v>
      </c>
      <c r="B13548" s="2">
        <v>0.279950112104415</v>
      </c>
      <c r="C13548" s="2">
        <v>0.0039867777377367</v>
      </c>
      <c r="D13548" s="2">
        <v>0.0167097002267837</v>
      </c>
      <c r="E13548" s="2">
        <v>0.0028399403672665</v>
      </c>
      <c r="F13548" s="5">
        <v>0.31180801987648</v>
      </c>
      <c r="G13548" s="2">
        <v>0.0221037156879901</v>
      </c>
      <c r="H13548" s="2">
        <v>0.0</v>
      </c>
      <c r="I13548" s="2">
        <v>0.0</v>
      </c>
      <c r="J13548" s="2">
        <v>0.0</v>
      </c>
      <c r="K13548" s="2">
        <f t="shared" si="1"/>
        <v>0</v>
      </c>
      <c r="L13548" s="4">
        <v>1.0</v>
      </c>
      <c r="M13548" s="4"/>
    </row>
    <row r="13549" ht="14.25" customHeight="1">
      <c r="A13549" s="2" t="s">
        <v>13467</v>
      </c>
      <c r="B13549" s="2">
        <v>0.0761298984289169</v>
      </c>
      <c r="C13549" s="2">
        <v>0.0017286924412474</v>
      </c>
      <c r="D13549" s="2">
        <v>0.008167203515768</v>
      </c>
      <c r="E13549" s="2">
        <v>0.002864817623049</v>
      </c>
      <c r="F13549" s="5">
        <v>0.0503048561513423</v>
      </c>
      <c r="G13549" s="2">
        <v>0.0138464616611599</v>
      </c>
      <c r="H13549" s="2">
        <v>0.0</v>
      </c>
      <c r="I13549" s="2">
        <v>0.0</v>
      </c>
      <c r="J13549" s="2">
        <v>0.0</v>
      </c>
      <c r="K13549" s="2">
        <f t="shared" si="1"/>
        <v>0</v>
      </c>
      <c r="L13549" s="4">
        <v>1.0</v>
      </c>
      <c r="M13549" s="4"/>
    </row>
    <row r="13550" ht="14.25" customHeight="1">
      <c r="A13550" s="2" t="s">
        <v>13468</v>
      </c>
      <c r="B13550" s="2">
        <v>0.0261342227458953</v>
      </c>
      <c r="C13550" s="2">
        <v>4.637749807443E-4</v>
      </c>
      <c r="D13550" s="2">
        <v>0.0039068046025931</v>
      </c>
      <c r="E13550" s="2">
        <v>0.001511602778919</v>
      </c>
      <c r="F13550" s="5">
        <v>0.0119483871385455</v>
      </c>
      <c r="G13550" s="2">
        <v>0.0050330134108662</v>
      </c>
      <c r="H13550" s="2">
        <v>0.0</v>
      </c>
      <c r="I13550" s="2">
        <v>0.0</v>
      </c>
      <c r="J13550" s="2">
        <v>0.0</v>
      </c>
      <c r="K13550" s="2">
        <f t="shared" si="1"/>
        <v>0</v>
      </c>
      <c r="L13550" s="4">
        <v>1.0</v>
      </c>
      <c r="M13550" s="4"/>
    </row>
    <row r="13551" ht="14.25" customHeight="1">
      <c r="A13551" s="2" t="s">
        <v>13469</v>
      </c>
      <c r="B13551" s="2">
        <v>0.0267000701278448</v>
      </c>
      <c r="C13551" s="2">
        <v>6.938900332897E-4</v>
      </c>
      <c r="D13551" s="2">
        <v>0.0061739259399473</v>
      </c>
      <c r="E13551" s="2">
        <v>0.0036659075412899</v>
      </c>
      <c r="F13551" s="5">
        <v>0.0052762441337108</v>
      </c>
      <c r="G13551" s="2">
        <v>0.0068382988683879</v>
      </c>
      <c r="H13551" s="2">
        <v>0.0</v>
      </c>
      <c r="I13551" s="2">
        <v>0.0</v>
      </c>
      <c r="J13551" s="2">
        <v>0.0</v>
      </c>
      <c r="K13551" s="2">
        <f t="shared" si="1"/>
        <v>0</v>
      </c>
      <c r="L13551" s="4">
        <v>1.0</v>
      </c>
      <c r="M13551" s="4"/>
    </row>
    <row r="13552" ht="14.25" customHeight="1">
      <c r="A13552" s="2" t="s">
        <v>13470</v>
      </c>
      <c r="B13552" s="2">
        <v>0.0387690514326095</v>
      </c>
      <c r="C13552" s="2">
        <v>8.914031204767E-4</v>
      </c>
      <c r="D13552" s="2">
        <v>0.0047836280427873</v>
      </c>
      <c r="E13552" s="2">
        <v>0.0087085189297795</v>
      </c>
      <c r="F13552" s="5">
        <v>0.0092605734243988</v>
      </c>
      <c r="G13552" s="2">
        <v>0.0104535333812236</v>
      </c>
      <c r="H13552" s="2">
        <v>0.0</v>
      </c>
      <c r="I13552" s="2">
        <v>0.0</v>
      </c>
      <c r="J13552" s="2">
        <v>0.0</v>
      </c>
      <c r="K13552" s="2">
        <f t="shared" si="1"/>
        <v>0</v>
      </c>
      <c r="L13552" s="4">
        <v>1.0</v>
      </c>
      <c r="M13552" s="4"/>
    </row>
    <row r="13553" ht="14.25" customHeight="1">
      <c r="A13553" s="2" t="s">
        <v>13471</v>
      </c>
      <c r="B13553" s="2">
        <v>0.0748269334435463</v>
      </c>
      <c r="C13553" s="2">
        <v>0.0016087880358099</v>
      </c>
      <c r="D13553" s="2">
        <v>0.0102599365636706</v>
      </c>
      <c r="E13553" s="2">
        <v>0.0065950830467045</v>
      </c>
      <c r="F13553" s="5">
        <v>0.0434795506298542</v>
      </c>
      <c r="G13553" s="2">
        <v>0.0134316468611359</v>
      </c>
      <c r="H13553" s="2">
        <v>0.0</v>
      </c>
      <c r="I13553" s="2">
        <v>0.0</v>
      </c>
      <c r="J13553" s="2">
        <v>0.0</v>
      </c>
      <c r="K13553" s="2">
        <f t="shared" si="1"/>
        <v>0</v>
      </c>
      <c r="L13553" s="4">
        <v>1.0</v>
      </c>
      <c r="M13553" s="4"/>
    </row>
    <row r="13554" ht="14.25" customHeight="1">
      <c r="A13554" s="2" t="s">
        <v>13472</v>
      </c>
      <c r="B13554" s="2">
        <v>0.418933808803558</v>
      </c>
      <c r="C13554" s="2">
        <v>0.0031837907154113</v>
      </c>
      <c r="D13554" s="2">
        <v>0.0524551533162593</v>
      </c>
      <c r="E13554" s="2">
        <v>0.242972627282142</v>
      </c>
      <c r="F13554" s="5">
        <v>0.168418660759925</v>
      </c>
      <c r="G13554" s="2">
        <v>0.0185990706086158</v>
      </c>
      <c r="H13554" s="2">
        <v>0.0</v>
      </c>
      <c r="I13554" s="2">
        <v>0.0</v>
      </c>
      <c r="J13554" s="2">
        <v>0.0</v>
      </c>
      <c r="K13554" s="2">
        <f t="shared" si="1"/>
        <v>0</v>
      </c>
      <c r="L13554" s="4">
        <v>1.0</v>
      </c>
      <c r="M13554" s="4"/>
    </row>
    <row r="13555" ht="14.25" customHeight="1">
      <c r="A13555" s="2" t="s">
        <v>13473</v>
      </c>
      <c r="B13555" s="2">
        <v>0.0313875004649162</v>
      </c>
      <c r="C13555" s="2">
        <v>7.217385573312E-4</v>
      </c>
      <c r="D13555" s="2">
        <v>0.0040137041360139</v>
      </c>
      <c r="E13555" s="2">
        <v>4.617119266185E-4</v>
      </c>
      <c r="F13555" s="5">
        <v>0.016434034332633</v>
      </c>
      <c r="G13555" s="2">
        <v>0.0079564116895198</v>
      </c>
      <c r="H13555" s="2">
        <v>0.0</v>
      </c>
      <c r="I13555" s="2">
        <v>0.0</v>
      </c>
      <c r="J13555" s="2">
        <v>0.0</v>
      </c>
      <c r="K13555" s="2">
        <f t="shared" si="1"/>
        <v>0</v>
      </c>
      <c r="L13555" s="4">
        <v>1.0</v>
      </c>
      <c r="M13555" s="4"/>
    </row>
    <row r="13556" ht="14.25" customHeight="1">
      <c r="A13556" s="2" t="s">
        <v>13474</v>
      </c>
      <c r="B13556" s="2">
        <v>0.0263365991413593</v>
      </c>
      <c r="C13556" s="2">
        <v>1.512155722593E-4</v>
      </c>
      <c r="D13556" s="2">
        <v>0.0014722576597705</v>
      </c>
      <c r="E13556" s="2">
        <v>1.102534515666E-4</v>
      </c>
      <c r="F13556" s="5">
        <v>0.0208298321813344</v>
      </c>
      <c r="G13556" s="2">
        <v>0.0031568275298923</v>
      </c>
      <c r="H13556" s="2">
        <v>0.0</v>
      </c>
      <c r="I13556" s="2">
        <v>0.0</v>
      </c>
      <c r="J13556" s="2">
        <v>0.0</v>
      </c>
      <c r="K13556" s="2">
        <f t="shared" si="1"/>
        <v>0</v>
      </c>
      <c r="L13556" s="4">
        <v>1.0</v>
      </c>
      <c r="M13556" s="4"/>
    </row>
    <row r="13557" ht="14.25" customHeight="1">
      <c r="A13557" s="2" t="s">
        <v>13475</v>
      </c>
      <c r="B13557" s="2">
        <v>0.15464524924755</v>
      </c>
      <c r="C13557" s="2">
        <v>0.0017274017445743</v>
      </c>
      <c r="D13557" s="2">
        <v>0.0054906462319195</v>
      </c>
      <c r="E13557" s="2">
        <v>0.0012104811612516</v>
      </c>
      <c r="F13557" s="5">
        <v>0.103491216897964</v>
      </c>
      <c r="G13557" s="2">
        <v>0.0263658072799444</v>
      </c>
      <c r="H13557" s="2">
        <v>0.0</v>
      </c>
      <c r="I13557" s="2">
        <v>0.0</v>
      </c>
      <c r="J13557" s="2">
        <v>0.0</v>
      </c>
      <c r="K13557" s="2">
        <f t="shared" si="1"/>
        <v>0</v>
      </c>
      <c r="L13557" s="4">
        <v>1.0</v>
      </c>
      <c r="M13557" s="4"/>
    </row>
    <row r="13558" ht="14.25" customHeight="1">
      <c r="A13558" s="2" t="s">
        <v>13476</v>
      </c>
      <c r="B13558" s="2">
        <v>0.009969338774681</v>
      </c>
      <c r="C13558" s="2">
        <v>1.469092967454E-4</v>
      </c>
      <c r="D13558" s="2">
        <v>8.111529168672E-4</v>
      </c>
      <c r="E13558" s="2">
        <v>2.358412893954E-4</v>
      </c>
      <c r="F13558" s="5">
        <v>0.0034133251756429</v>
      </c>
      <c r="G13558" s="2">
        <v>0.0041719521395862</v>
      </c>
      <c r="H13558" s="2">
        <v>0.0</v>
      </c>
      <c r="I13558" s="2">
        <v>0.0</v>
      </c>
      <c r="J13558" s="2">
        <v>0.0</v>
      </c>
      <c r="K13558" s="2">
        <f t="shared" si="1"/>
        <v>0</v>
      </c>
      <c r="L13558" s="4">
        <v>1.0</v>
      </c>
      <c r="M13558" s="4"/>
    </row>
    <row r="13559" ht="14.25" customHeight="1">
      <c r="A13559" s="2" t="s">
        <v>13477</v>
      </c>
      <c r="B13559" s="2">
        <v>0.0267812442034482</v>
      </c>
      <c r="C13559" s="2">
        <v>1.610556646483E-4</v>
      </c>
      <c r="D13559" s="2">
        <v>0.0039730360731482</v>
      </c>
      <c r="E13559" s="2">
        <v>0.0015460094437003</v>
      </c>
      <c r="F13559" s="5">
        <v>0.0128909386694431</v>
      </c>
      <c r="G13559" s="2">
        <v>0.0041976529173552</v>
      </c>
      <c r="H13559" s="2">
        <v>0.0</v>
      </c>
      <c r="I13559" s="2">
        <v>0.0</v>
      </c>
      <c r="J13559" s="2">
        <v>0.0</v>
      </c>
      <c r="K13559" s="2">
        <f t="shared" si="1"/>
        <v>0</v>
      </c>
      <c r="L13559" s="4">
        <v>1.0</v>
      </c>
      <c r="M13559" s="4"/>
    </row>
    <row r="13560" ht="14.25" customHeight="1">
      <c r="A13560" s="2" t="s">
        <v>13478</v>
      </c>
      <c r="B13560" s="2">
        <v>0.0187076684087514</v>
      </c>
      <c r="C13560" s="2">
        <v>2.843112742993E-4</v>
      </c>
      <c r="D13560" s="2">
        <v>0.0010405260836705</v>
      </c>
      <c r="E13560" s="2">
        <v>6.37824705336242E-5</v>
      </c>
      <c r="F13560" s="5">
        <v>0.0048718494363129</v>
      </c>
      <c r="G13560" s="2">
        <v>0.0116437347605824</v>
      </c>
      <c r="H13560" s="2">
        <v>0.0</v>
      </c>
      <c r="I13560" s="2">
        <v>0.0</v>
      </c>
      <c r="J13560" s="2">
        <v>0.0</v>
      </c>
      <c r="K13560" s="2">
        <f t="shared" si="1"/>
        <v>0</v>
      </c>
      <c r="L13560" s="4">
        <v>1.0</v>
      </c>
      <c r="M13560" s="4"/>
    </row>
    <row r="13561" ht="14.25" customHeight="1">
      <c r="A13561" s="2" t="s">
        <v>13479</v>
      </c>
      <c r="B13561" s="2">
        <v>0.0156135642901062</v>
      </c>
      <c r="C13561" s="2">
        <v>1.202201310661E-4</v>
      </c>
      <c r="D13561" s="2">
        <v>0.0014514303766191</v>
      </c>
      <c r="E13561" s="2">
        <v>1.36040864163E-4</v>
      </c>
      <c r="F13561" s="5">
        <v>0.005665018223226</v>
      </c>
      <c r="G13561" s="2">
        <v>0.0091216191649436</v>
      </c>
      <c r="H13561" s="2">
        <v>0.0</v>
      </c>
      <c r="I13561" s="2">
        <v>0.0</v>
      </c>
      <c r="J13561" s="2">
        <v>0.0</v>
      </c>
      <c r="K13561" s="2">
        <f t="shared" si="1"/>
        <v>0</v>
      </c>
      <c r="L13561" s="4">
        <v>1.0</v>
      </c>
      <c r="M13561" s="4"/>
    </row>
    <row r="13562" ht="14.25" customHeight="1">
      <c r="A13562" s="2" t="s">
        <v>13480</v>
      </c>
      <c r="B13562" s="2">
        <v>0.0077834008261561</v>
      </c>
      <c r="C13562" s="2">
        <v>8.71555675985291E-5</v>
      </c>
      <c r="D13562" s="2">
        <v>0.001285950304009</v>
      </c>
      <c r="E13562" s="2">
        <v>5.60532644158229E-5</v>
      </c>
      <c r="F13562" s="5">
        <v>0.0018757168436422</v>
      </c>
      <c r="G13562" s="2">
        <v>0.0040465588681399</v>
      </c>
      <c r="H13562" s="2">
        <v>0.0</v>
      </c>
      <c r="I13562" s="2">
        <v>0.0</v>
      </c>
      <c r="J13562" s="2">
        <v>0.0</v>
      </c>
      <c r="K13562" s="2">
        <f t="shared" si="1"/>
        <v>0</v>
      </c>
      <c r="L13562" s="4">
        <v>1.0</v>
      </c>
      <c r="M13562" s="4"/>
    </row>
    <row r="13563" ht="14.25" customHeight="1">
      <c r="A13563" s="2" t="s">
        <v>13481</v>
      </c>
      <c r="B13563" s="2">
        <v>0.0240531712770462</v>
      </c>
      <c r="C13563" s="2">
        <v>8.61720545799471E-5</v>
      </c>
      <c r="D13563" s="2">
        <v>0.0030965497717261</v>
      </c>
      <c r="E13563" s="2">
        <v>3.177577455062E-4</v>
      </c>
      <c r="F13563" s="5">
        <v>0.0200881864875555</v>
      </c>
      <c r="G13563" s="2">
        <v>0.0066278255544602</v>
      </c>
      <c r="H13563" s="2">
        <v>0.0</v>
      </c>
      <c r="I13563" s="2">
        <v>0.0</v>
      </c>
      <c r="J13563" s="2">
        <v>0.0</v>
      </c>
      <c r="K13563" s="2">
        <f t="shared" si="1"/>
        <v>0</v>
      </c>
      <c r="L13563" s="4">
        <v>1.0</v>
      </c>
      <c r="M13563" s="4"/>
    </row>
    <row r="13564" ht="14.25" customHeight="1">
      <c r="A13564" s="2" t="s">
        <v>13482</v>
      </c>
      <c r="B13564" s="2">
        <v>0.0231513381004333</v>
      </c>
      <c r="C13564" s="2">
        <v>8.4777406300418E-5</v>
      </c>
      <c r="D13564" s="2">
        <v>6.167978863231E-4</v>
      </c>
      <c r="E13564" s="2">
        <v>6.63756145513616E-5</v>
      </c>
      <c r="F13564" s="5">
        <v>0.0082189617678523</v>
      </c>
      <c r="G13564" s="2">
        <v>0.0119320787489414</v>
      </c>
      <c r="H13564" s="2">
        <v>0.0</v>
      </c>
      <c r="I13564" s="2">
        <v>0.0</v>
      </c>
      <c r="J13564" s="2">
        <v>0.0</v>
      </c>
      <c r="K13564" s="2">
        <f t="shared" si="1"/>
        <v>0</v>
      </c>
      <c r="L13564" s="4">
        <v>1.0</v>
      </c>
      <c r="M13564" s="4"/>
    </row>
    <row r="13565" ht="14.25" customHeight="1">
      <c r="A13565" s="2" t="s">
        <v>13483</v>
      </c>
      <c r="B13565" s="2">
        <v>0.0128499427810311</v>
      </c>
      <c r="C13565" s="2">
        <v>5.83130095037631E-5</v>
      </c>
      <c r="D13565" s="2">
        <v>3.709399607032E-4</v>
      </c>
      <c r="E13565" s="2">
        <v>2.03107265406288E-5</v>
      </c>
      <c r="F13565" s="5">
        <v>0.0024146526120603</v>
      </c>
      <c r="G13565" s="2">
        <v>0.0087359519675374</v>
      </c>
      <c r="H13565" s="2">
        <v>0.0</v>
      </c>
      <c r="I13565" s="2">
        <v>0.0</v>
      </c>
      <c r="J13565" s="2">
        <v>0.0</v>
      </c>
      <c r="K13565" s="2">
        <f t="shared" si="1"/>
        <v>0</v>
      </c>
      <c r="L13565" s="4">
        <v>1.0</v>
      </c>
      <c r="M13565" s="4"/>
    </row>
    <row r="13566" ht="14.25" customHeight="1">
      <c r="A13566" s="2" t="s">
        <v>13484</v>
      </c>
      <c r="B13566" s="2">
        <v>0.0060004326514899</v>
      </c>
      <c r="C13566" s="2">
        <v>1.83080610440811E-5</v>
      </c>
      <c r="D13566" s="2">
        <v>3.036179114133E-4</v>
      </c>
      <c r="E13566" s="2">
        <v>1.68639180628815E-5</v>
      </c>
      <c r="F13566" s="5">
        <v>0.0013089149724692</v>
      </c>
      <c r="G13566" s="2">
        <v>0.0035034881439059</v>
      </c>
      <c r="H13566" s="2">
        <v>0.0</v>
      </c>
      <c r="I13566" s="2">
        <v>0.0</v>
      </c>
      <c r="J13566" s="2">
        <v>0.0</v>
      </c>
      <c r="K13566" s="2">
        <f t="shared" si="1"/>
        <v>0</v>
      </c>
      <c r="L13566" s="4">
        <v>1.0</v>
      </c>
      <c r="M13566" s="4"/>
    </row>
    <row r="13567" ht="14.25" customHeight="1">
      <c r="A13567" s="2" t="s">
        <v>13485</v>
      </c>
      <c r="B13567" s="2">
        <v>0.0145415905863046</v>
      </c>
      <c r="C13567" s="2">
        <v>3.17919075314421E-5</v>
      </c>
      <c r="D13567" s="2">
        <v>2.259917964693E-4</v>
      </c>
      <c r="E13567" s="2">
        <v>1.7691027096589E-5</v>
      </c>
      <c r="F13567" s="5">
        <v>0.0014691862743347</v>
      </c>
      <c r="G13567" s="2">
        <v>0.0100479135289788</v>
      </c>
      <c r="H13567" s="2">
        <v>0.0</v>
      </c>
      <c r="I13567" s="2">
        <v>0.0</v>
      </c>
      <c r="J13567" s="2">
        <v>0.0</v>
      </c>
      <c r="K13567" s="2">
        <f t="shared" si="1"/>
        <v>0</v>
      </c>
      <c r="L13567" s="4">
        <v>1.0</v>
      </c>
      <c r="M13567" s="4"/>
    </row>
    <row r="13568" ht="14.25" customHeight="1">
      <c r="A13568" s="2" t="s">
        <v>13486</v>
      </c>
      <c r="B13568" s="2">
        <v>0.660095512866973</v>
      </c>
      <c r="C13568" s="2">
        <v>0.0020046981517225</v>
      </c>
      <c r="D13568" s="2">
        <v>0.011941852979362</v>
      </c>
      <c r="E13568" s="2">
        <v>6.818832480348E-4</v>
      </c>
      <c r="F13568" s="5">
        <v>0.423797398805618</v>
      </c>
      <c r="G13568" s="2">
        <v>0.143142685294151</v>
      </c>
      <c r="H13568" s="2">
        <v>0.0</v>
      </c>
      <c r="I13568" s="2">
        <v>0.0</v>
      </c>
      <c r="J13568" s="2">
        <v>0.0</v>
      </c>
      <c r="K13568" s="2">
        <f t="shared" si="1"/>
        <v>1</v>
      </c>
      <c r="L13568" s="4">
        <v>1.0</v>
      </c>
      <c r="M13568" s="4"/>
    </row>
    <row r="13569" ht="14.25" customHeight="1">
      <c r="A13569" s="2" t="s">
        <v>13487</v>
      </c>
      <c r="B13569" s="2">
        <v>0.299115002155303</v>
      </c>
      <c r="C13569" s="2">
        <v>0.0028321568388491</v>
      </c>
      <c r="D13569" s="2">
        <v>0.0025023217312991</v>
      </c>
      <c r="E13569" s="2">
        <v>1.948305871337E-4</v>
      </c>
      <c r="F13569" s="5">
        <v>0.0526613891124725</v>
      </c>
      <c r="G13569" s="2">
        <v>0.188978806138038</v>
      </c>
      <c r="H13569" s="2">
        <v>0.0</v>
      </c>
      <c r="I13569" s="2">
        <v>0.0</v>
      </c>
      <c r="J13569" s="2">
        <v>0.0</v>
      </c>
      <c r="K13569" s="2">
        <f t="shared" si="1"/>
        <v>0</v>
      </c>
      <c r="L13569" s="4">
        <v>1.0</v>
      </c>
      <c r="M13569" s="4"/>
    </row>
    <row r="13570" ht="14.25" customHeight="1">
      <c r="A13570" s="2" t="s">
        <v>13488</v>
      </c>
      <c r="B13570" s="2">
        <v>0.0205437168478965</v>
      </c>
      <c r="C13570" s="2">
        <v>2.591157681308E-4</v>
      </c>
      <c r="D13570" s="2">
        <v>6.280461675487E-4</v>
      </c>
      <c r="E13570" s="2">
        <v>2.05620362976333E-5</v>
      </c>
      <c r="F13570" s="5">
        <v>0.0049414075911045</v>
      </c>
      <c r="G13570" s="2">
        <v>0.0163343418389558</v>
      </c>
      <c r="H13570" s="2">
        <v>0.0</v>
      </c>
      <c r="I13570" s="2">
        <v>0.0</v>
      </c>
      <c r="J13570" s="2">
        <v>0.0</v>
      </c>
      <c r="K13570" s="2">
        <f t="shared" si="1"/>
        <v>0</v>
      </c>
      <c r="L13570" s="4">
        <v>1.0</v>
      </c>
      <c r="M13570" s="4"/>
    </row>
    <row r="13571" ht="14.25" customHeight="1">
      <c r="A13571" s="2" t="s">
        <v>13489</v>
      </c>
      <c r="B13571" s="2">
        <v>4.121131787542E-4</v>
      </c>
      <c r="C13571" s="2">
        <v>1.38934883580077E-5</v>
      </c>
      <c r="D13571" s="2">
        <v>5.58471924705372E-7</v>
      </c>
      <c r="E13571" s="2">
        <v>1.36140016593344E-7</v>
      </c>
      <c r="F13571" s="5">
        <v>1.363936607958E-4</v>
      </c>
      <c r="G13571" s="2">
        <v>2.371787268202E-4</v>
      </c>
      <c r="H13571" s="2">
        <v>0.0</v>
      </c>
      <c r="I13571" s="2">
        <v>0.0</v>
      </c>
      <c r="J13571" s="2">
        <v>0.0</v>
      </c>
      <c r="K13571" s="2">
        <f t="shared" si="1"/>
        <v>0</v>
      </c>
      <c r="L13571" s="4">
        <v>1.0</v>
      </c>
      <c r="M13571" s="4"/>
    </row>
    <row r="13572" ht="14.25" customHeight="1">
      <c r="A13572" s="2" t="s">
        <v>13490</v>
      </c>
      <c r="B13572" s="2">
        <v>1.671413483563E-4</v>
      </c>
      <c r="C13572" s="2">
        <v>3.86542524211108E-6</v>
      </c>
      <c r="D13572" s="2">
        <v>1.32370388428171E-7</v>
      </c>
      <c r="E13572" s="2">
        <v>2.90568529237589E-8</v>
      </c>
      <c r="F13572" s="5">
        <v>7.30165265849791E-5</v>
      </c>
      <c r="G13572" s="2">
        <v>6.85935738147236E-5</v>
      </c>
      <c r="H13572" s="2">
        <v>0.0</v>
      </c>
      <c r="I13572" s="2">
        <v>0.0</v>
      </c>
      <c r="J13572" s="2">
        <v>0.0</v>
      </c>
      <c r="K13572" s="2">
        <f t="shared" si="1"/>
        <v>0</v>
      </c>
      <c r="L13572" s="4">
        <v>1.0</v>
      </c>
      <c r="M13572" s="4"/>
    </row>
    <row r="13573" ht="14.25" customHeight="1">
      <c r="A13573" s="2" t="s">
        <v>13491</v>
      </c>
      <c r="B13573" s="2">
        <v>1.163144115707E-4</v>
      </c>
      <c r="C13573" s="2">
        <v>2.11796623261761E-6</v>
      </c>
      <c r="D13573" s="2">
        <v>1.48084751572241E-7</v>
      </c>
      <c r="E13573" s="2">
        <v>1.1934731958263E-7</v>
      </c>
      <c r="F13573" s="5">
        <v>7.37684677005745E-5</v>
      </c>
      <c r="G13573" s="2">
        <v>6.13576921750791E-5</v>
      </c>
      <c r="H13573" s="2">
        <v>0.0</v>
      </c>
      <c r="I13573" s="2">
        <v>0.0</v>
      </c>
      <c r="J13573" s="2">
        <v>0.0</v>
      </c>
      <c r="K13573" s="2">
        <f t="shared" si="1"/>
        <v>0</v>
      </c>
      <c r="L13573" s="4">
        <v>1.0</v>
      </c>
      <c r="M13573" s="4"/>
    </row>
    <row r="13574" ht="14.25" customHeight="1">
      <c r="A13574" s="2" t="s">
        <v>13492</v>
      </c>
      <c r="B13574" s="2">
        <v>1.88809462997596E-5</v>
      </c>
      <c r="C13574" s="2">
        <v>6.14980990576441E-8</v>
      </c>
      <c r="D13574" s="2">
        <v>1.19552481692153E-7</v>
      </c>
      <c r="E13574" s="2">
        <v>4.76237680402391E-8</v>
      </c>
      <c r="F13574" s="5">
        <v>1.40577694764942E-5</v>
      </c>
      <c r="G13574" s="2">
        <v>3.29869180859532E-5</v>
      </c>
      <c r="H13574" s="2">
        <v>0.0</v>
      </c>
      <c r="I13574" s="2">
        <v>0.0</v>
      </c>
      <c r="J13574" s="2">
        <v>0.0</v>
      </c>
      <c r="K13574" s="2">
        <f t="shared" si="1"/>
        <v>0</v>
      </c>
      <c r="L13574" s="4">
        <v>1.0</v>
      </c>
      <c r="M13574" s="4"/>
    </row>
    <row r="13575" ht="14.25" customHeight="1">
      <c r="A13575" s="2" t="s">
        <v>13493</v>
      </c>
      <c r="B13575" s="2">
        <v>0.0028743739239871</v>
      </c>
      <c r="C13575" s="2">
        <v>2.796704648062E-4</v>
      </c>
      <c r="D13575" s="2">
        <v>5.7322326938447E-6</v>
      </c>
      <c r="E13575" s="2">
        <v>1.99936778244591E-7</v>
      </c>
      <c r="F13575" s="5">
        <v>0.0012535398127511</v>
      </c>
      <c r="G13575" s="2">
        <v>0.0027681852225214</v>
      </c>
      <c r="H13575" s="2">
        <v>1.0</v>
      </c>
      <c r="I13575" s="2">
        <v>0.0</v>
      </c>
      <c r="J13575" s="2">
        <v>0.0</v>
      </c>
      <c r="K13575" s="2">
        <f t="shared" si="1"/>
        <v>0</v>
      </c>
      <c r="L13575" s="4">
        <v>1.0</v>
      </c>
      <c r="M13575" s="4"/>
    </row>
    <row r="13576" ht="14.25" customHeight="1">
      <c r="A13576" s="2" t="s">
        <v>13494</v>
      </c>
      <c r="B13576" s="2">
        <v>0.0019604885019361</v>
      </c>
      <c r="C13576" s="2">
        <v>1.569257874507E-4</v>
      </c>
      <c r="D13576" s="2">
        <v>3.12080373987555E-6</v>
      </c>
      <c r="E13576" s="2">
        <v>1.52353621274414E-7</v>
      </c>
      <c r="F13576" s="5">
        <v>0.0011167597258463</v>
      </c>
      <c r="G13576" s="2">
        <v>0.0015981884207576</v>
      </c>
      <c r="H13576" s="2">
        <v>1.0</v>
      </c>
      <c r="I13576" s="2">
        <v>0.0</v>
      </c>
      <c r="J13576" s="2">
        <v>0.0</v>
      </c>
      <c r="K13576" s="2">
        <f t="shared" si="1"/>
        <v>0</v>
      </c>
      <c r="L13576" s="4">
        <v>1.0</v>
      </c>
      <c r="M13576" s="4"/>
    </row>
    <row r="13577" ht="14.25" customHeight="1">
      <c r="A13577" s="2" t="s">
        <v>13495</v>
      </c>
      <c r="B13577" s="2">
        <v>0.0010765037732198</v>
      </c>
      <c r="C13577" s="2">
        <v>4.74664266221225E-5</v>
      </c>
      <c r="D13577" s="2">
        <v>1.44678824653965E-6</v>
      </c>
      <c r="E13577" s="2">
        <v>9.13441482452981E-8</v>
      </c>
      <c r="F13577" s="5">
        <v>0.0013273282675072</v>
      </c>
      <c r="G13577" s="2">
        <v>5.91587042436E-4</v>
      </c>
      <c r="H13577" s="2">
        <v>1.0</v>
      </c>
      <c r="I13577" s="2">
        <v>0.0</v>
      </c>
      <c r="J13577" s="2">
        <v>0.0</v>
      </c>
      <c r="K13577" s="2">
        <f t="shared" si="1"/>
        <v>0</v>
      </c>
      <c r="L13577" s="4">
        <v>1.0</v>
      </c>
      <c r="M13577" s="4"/>
    </row>
    <row r="13578" ht="14.25" customHeight="1">
      <c r="A13578" s="2" t="s">
        <v>13496</v>
      </c>
      <c r="B13578" s="2">
        <v>7.387478253804E-4</v>
      </c>
      <c r="C13578" s="2">
        <v>2.08232249860884E-5</v>
      </c>
      <c r="D13578" s="2">
        <v>1.03337674772774E-6</v>
      </c>
      <c r="E13578" s="2">
        <v>4.55950299738106E-8</v>
      </c>
      <c r="F13578" s="5">
        <v>9.256675257347E-4</v>
      </c>
      <c r="G13578" s="2">
        <v>4.524644464254E-4</v>
      </c>
      <c r="H13578" s="2">
        <v>1.0</v>
      </c>
      <c r="I13578" s="2">
        <v>0.0</v>
      </c>
      <c r="J13578" s="2">
        <v>0.0</v>
      </c>
      <c r="K13578" s="2">
        <f t="shared" si="1"/>
        <v>0</v>
      </c>
      <c r="L13578" s="4">
        <v>1.0</v>
      </c>
      <c r="M13578" s="4"/>
    </row>
    <row r="13579" ht="14.25" customHeight="1">
      <c r="A13579" s="2" t="s">
        <v>13497</v>
      </c>
      <c r="B13579" s="2">
        <v>5.276317824609E-4</v>
      </c>
      <c r="C13579" s="2">
        <v>1.10890750875114E-5</v>
      </c>
      <c r="D13579" s="2">
        <v>8.1647272054397E-7</v>
      </c>
      <c r="E13579" s="2">
        <v>1.78732246780555E-8</v>
      </c>
      <c r="F13579" s="5">
        <v>4.9358519027E-4</v>
      </c>
      <c r="G13579" s="2">
        <v>4.918730701319E-4</v>
      </c>
      <c r="H13579" s="2">
        <v>1.0</v>
      </c>
      <c r="I13579" s="2">
        <v>0.0</v>
      </c>
      <c r="J13579" s="2">
        <v>0.0</v>
      </c>
      <c r="K13579" s="2">
        <f t="shared" si="1"/>
        <v>0</v>
      </c>
      <c r="L13579" s="4">
        <v>1.0</v>
      </c>
      <c r="M13579" s="4"/>
    </row>
    <row r="13580" ht="14.25" customHeight="1">
      <c r="A13580" s="2" t="s">
        <v>13498</v>
      </c>
      <c r="B13580" s="2">
        <v>5.026269936934E-4</v>
      </c>
      <c r="C13580" s="2">
        <v>7.70268798078177E-6</v>
      </c>
      <c r="D13580" s="2">
        <v>7.15267219675297E-7</v>
      </c>
      <c r="E13580" s="2">
        <v>1.5398105901454E-8</v>
      </c>
      <c r="F13580" s="5">
        <v>5.372520536184E-4</v>
      </c>
      <c r="G13580" s="2">
        <v>4.948003333993E-4</v>
      </c>
      <c r="H13580" s="2">
        <v>1.0</v>
      </c>
      <c r="I13580" s="2">
        <v>0.0</v>
      </c>
      <c r="J13580" s="2">
        <v>0.0</v>
      </c>
      <c r="K13580" s="2">
        <f t="shared" si="1"/>
        <v>0</v>
      </c>
      <c r="L13580" s="4">
        <v>1.0</v>
      </c>
      <c r="M13580" s="4"/>
    </row>
    <row r="13581" ht="14.25" customHeight="1">
      <c r="A13581" s="2" t="s">
        <v>13499</v>
      </c>
      <c r="B13581" s="2">
        <v>4.371451213955E-4</v>
      </c>
      <c r="C13581" s="2">
        <v>8.54101654113037E-6</v>
      </c>
      <c r="D13581" s="2">
        <v>6.25651694008411E-7</v>
      </c>
      <c r="E13581" s="2">
        <v>4.47195125374833E-9</v>
      </c>
      <c r="F13581" s="5">
        <v>4.222177667543E-4</v>
      </c>
      <c r="G13581" s="2">
        <v>5.490516778081E-4</v>
      </c>
      <c r="H13581" s="2">
        <v>1.0</v>
      </c>
      <c r="I13581" s="2">
        <v>0.0</v>
      </c>
      <c r="J13581" s="2">
        <v>0.0</v>
      </c>
      <c r="K13581" s="2">
        <f t="shared" si="1"/>
        <v>0</v>
      </c>
      <c r="L13581" s="4">
        <v>1.0</v>
      </c>
      <c r="M13581" s="4"/>
    </row>
    <row r="13582" ht="14.25" customHeight="1">
      <c r="A13582" s="2" t="s">
        <v>13500</v>
      </c>
      <c r="B13582" s="2">
        <v>7.230234914459E-4</v>
      </c>
      <c r="C13582" s="2">
        <v>1.46388792927609E-5</v>
      </c>
      <c r="D13582" s="2">
        <v>2.13780481317371E-6</v>
      </c>
      <c r="E13582" s="2">
        <v>9.80676784223533E-9</v>
      </c>
      <c r="F13582" s="5">
        <v>6.760786636732E-4</v>
      </c>
      <c r="G13582" s="2">
        <v>8.614770486019E-4</v>
      </c>
      <c r="H13582" s="2">
        <v>1.0</v>
      </c>
      <c r="I13582" s="2">
        <v>0.0</v>
      </c>
      <c r="J13582" s="2">
        <v>0.0</v>
      </c>
      <c r="K13582" s="2">
        <f t="shared" si="1"/>
        <v>0</v>
      </c>
      <c r="L13582" s="4">
        <v>1.0</v>
      </c>
      <c r="M13582" s="4"/>
    </row>
    <row r="13583" ht="14.25" customHeight="1">
      <c r="A13583" s="2" t="s">
        <v>13501</v>
      </c>
      <c r="B13583" s="2">
        <v>0.001655203057453</v>
      </c>
      <c r="C13583" s="2">
        <v>2.43191116169327E-5</v>
      </c>
      <c r="D13583" s="2">
        <v>7.59687145546195E-6</v>
      </c>
      <c r="E13583" s="2">
        <v>4.58417233062391E-8</v>
      </c>
      <c r="F13583" s="5">
        <v>0.0014601106522604</v>
      </c>
      <c r="G13583" s="2">
        <v>0.0016305788885802</v>
      </c>
      <c r="H13583" s="2">
        <v>1.0</v>
      </c>
      <c r="I13583" s="2">
        <v>0.0</v>
      </c>
      <c r="J13583" s="2">
        <v>0.0</v>
      </c>
      <c r="K13583" s="2">
        <f t="shared" si="1"/>
        <v>0</v>
      </c>
      <c r="L13583" s="4">
        <v>1.0</v>
      </c>
      <c r="M13583" s="4"/>
    </row>
    <row r="13584" ht="14.25" customHeight="1">
      <c r="A13584" s="2" t="s">
        <v>13502</v>
      </c>
      <c r="B13584" s="2">
        <v>0.0017991414060816</v>
      </c>
      <c r="C13584" s="2">
        <v>2.74467111012199E-5</v>
      </c>
      <c r="D13584" s="2">
        <v>8.81109372130595E-6</v>
      </c>
      <c r="E13584" s="2">
        <v>7.8175816042858E-8</v>
      </c>
      <c r="F13584" s="5">
        <v>0.0018035054672509</v>
      </c>
      <c r="G13584" s="2">
        <v>0.0015774964122101</v>
      </c>
      <c r="H13584" s="2">
        <v>1.0</v>
      </c>
      <c r="I13584" s="2">
        <v>0.0</v>
      </c>
      <c r="J13584" s="2">
        <v>0.0</v>
      </c>
      <c r="K13584" s="2">
        <f t="shared" si="1"/>
        <v>0</v>
      </c>
      <c r="L13584" s="4">
        <v>1.0</v>
      </c>
      <c r="M13584" s="4"/>
    </row>
    <row r="13585" ht="14.25" customHeight="1">
      <c r="A13585" s="2" t="s">
        <v>13503</v>
      </c>
      <c r="B13585" s="2">
        <v>0.0026865964755415</v>
      </c>
      <c r="C13585" s="2">
        <v>4.758662180393E-5</v>
      </c>
      <c r="D13585" s="2">
        <v>1.50772975757718E-5</v>
      </c>
      <c r="E13585" s="2">
        <v>2.21255604060388E-7</v>
      </c>
      <c r="F13585" s="5">
        <v>0.00334183126688</v>
      </c>
      <c r="G13585" s="2">
        <v>0.0021217763423919</v>
      </c>
      <c r="H13585" s="2">
        <v>1.0</v>
      </c>
      <c r="I13585" s="2">
        <v>0.0</v>
      </c>
      <c r="J13585" s="2">
        <v>0.0</v>
      </c>
      <c r="K13585" s="2">
        <f t="shared" si="1"/>
        <v>0</v>
      </c>
      <c r="L13585" s="4">
        <v>1.0</v>
      </c>
      <c r="M13585" s="4"/>
    </row>
    <row r="13586" ht="14.25" customHeight="1">
      <c r="A13586" s="2" t="s">
        <v>13504</v>
      </c>
      <c r="B13586" s="2">
        <v>0.003724023932591</v>
      </c>
      <c r="C13586" s="2">
        <v>9.0790374088101E-5</v>
      </c>
      <c r="D13586" s="2">
        <v>2.0412728190422E-5</v>
      </c>
      <c r="E13586" s="2">
        <v>3.84922060447934E-7</v>
      </c>
      <c r="F13586" s="5">
        <v>0.0042445249855518</v>
      </c>
      <c r="G13586" s="2">
        <v>0.0025899740867316</v>
      </c>
      <c r="H13586" s="2">
        <v>1.0</v>
      </c>
      <c r="I13586" s="2">
        <v>0.0</v>
      </c>
      <c r="J13586" s="2">
        <v>0.0</v>
      </c>
      <c r="K13586" s="2">
        <f t="shared" si="1"/>
        <v>0</v>
      </c>
      <c r="L13586" s="4">
        <v>1.0</v>
      </c>
      <c r="M13586" s="4"/>
    </row>
    <row r="13587" ht="14.25" customHeight="1">
      <c r="A13587" s="2" t="s">
        <v>13505</v>
      </c>
      <c r="B13587" s="2">
        <v>0.0061192479915916</v>
      </c>
      <c r="C13587" s="2">
        <v>1.794068375602E-4</v>
      </c>
      <c r="D13587" s="2">
        <v>3.15190409310162E-5</v>
      </c>
      <c r="E13587" s="2">
        <v>9.60074885369977E-7</v>
      </c>
      <c r="F13587" s="5">
        <v>0.0054485849104821</v>
      </c>
      <c r="G13587" s="2">
        <v>0.0047039161436259</v>
      </c>
      <c r="H13587" s="2">
        <v>1.0</v>
      </c>
      <c r="I13587" s="2">
        <v>0.0</v>
      </c>
      <c r="J13587" s="2">
        <v>0.0</v>
      </c>
      <c r="K13587" s="2">
        <f t="shared" si="1"/>
        <v>0</v>
      </c>
      <c r="L13587" s="4">
        <v>1.0</v>
      </c>
      <c r="M13587" s="4"/>
    </row>
    <row r="13588" ht="14.25" customHeight="1">
      <c r="A13588" s="2" t="s">
        <v>13506</v>
      </c>
      <c r="B13588" s="2">
        <v>0.0346080623567104</v>
      </c>
      <c r="C13588" s="2">
        <v>5.934513173997E-4</v>
      </c>
      <c r="D13588" s="2">
        <v>2.807586279232E-4</v>
      </c>
      <c r="E13588" s="2">
        <v>1.88055073522264E-5</v>
      </c>
      <c r="F13588" s="5">
        <v>0.0314483754336833</v>
      </c>
      <c r="G13588" s="2">
        <v>0.0172428507357835</v>
      </c>
      <c r="H13588" s="2">
        <v>1.0</v>
      </c>
      <c r="I13588" s="2">
        <v>0.0</v>
      </c>
      <c r="J13588" s="2">
        <v>0.0</v>
      </c>
      <c r="K13588" s="2">
        <f t="shared" si="1"/>
        <v>0</v>
      </c>
      <c r="L13588" s="4">
        <v>1.0</v>
      </c>
      <c r="M13588" s="4"/>
    </row>
    <row r="13589" ht="14.25" customHeight="1">
      <c r="A13589" s="2" t="s">
        <v>13507</v>
      </c>
      <c r="B13589" s="2">
        <v>0.0218335855752229</v>
      </c>
      <c r="C13589" s="2">
        <v>3.847015614155E-4</v>
      </c>
      <c r="D13589" s="2">
        <v>1.411996490787E-4</v>
      </c>
      <c r="E13589" s="2">
        <v>9.23813695408171E-6</v>
      </c>
      <c r="F13589" s="5">
        <v>0.0224512312561273</v>
      </c>
      <c r="G13589" s="2">
        <v>0.0106077073141932</v>
      </c>
      <c r="H13589" s="2">
        <v>1.0</v>
      </c>
      <c r="I13589" s="2">
        <v>0.0</v>
      </c>
      <c r="J13589" s="2">
        <v>0.0</v>
      </c>
      <c r="K13589" s="2">
        <f t="shared" si="1"/>
        <v>0</v>
      </c>
      <c r="L13589" s="4">
        <v>1.0</v>
      </c>
      <c r="M13589" s="4"/>
    </row>
    <row r="13590" ht="14.25" customHeight="1">
      <c r="A13590" s="2" t="s">
        <v>13508</v>
      </c>
      <c r="B13590" s="2">
        <v>0.0122448904439806</v>
      </c>
      <c r="C13590" s="2">
        <v>2.140223659807E-4</v>
      </c>
      <c r="D13590" s="2">
        <v>8.36079198052175E-5</v>
      </c>
      <c r="E13590" s="2">
        <v>8.78750506672076E-6</v>
      </c>
      <c r="F13590" s="5">
        <v>0.0150937307626008</v>
      </c>
      <c r="G13590" s="2">
        <v>0.0049081621691584</v>
      </c>
      <c r="H13590" s="2">
        <v>1.0</v>
      </c>
      <c r="I13590" s="2">
        <v>0.0</v>
      </c>
      <c r="J13590" s="2">
        <v>0.0</v>
      </c>
      <c r="K13590" s="2">
        <f t="shared" si="1"/>
        <v>0</v>
      </c>
      <c r="L13590" s="4">
        <v>1.0</v>
      </c>
      <c r="M13590" s="4"/>
    </row>
    <row r="13591" ht="14.25" customHeight="1">
      <c r="A13591" s="2" t="s">
        <v>13509</v>
      </c>
      <c r="B13591" s="2">
        <v>0.0017639414872974</v>
      </c>
      <c r="C13591" s="2">
        <v>3.31603914673905E-5</v>
      </c>
      <c r="D13591" s="2">
        <v>3.21277366310823E-6</v>
      </c>
      <c r="E13591" s="2">
        <v>1.69005872407979E-7</v>
      </c>
      <c r="F13591" s="5">
        <v>0.0016269198385998</v>
      </c>
      <c r="G13591" s="2">
        <v>0.0016286426689475</v>
      </c>
      <c r="H13591" s="2">
        <v>1.0</v>
      </c>
      <c r="I13591" s="2">
        <v>0.0</v>
      </c>
      <c r="J13591" s="2">
        <v>0.0</v>
      </c>
      <c r="K13591" s="2">
        <f t="shared" si="1"/>
        <v>0</v>
      </c>
      <c r="L13591" s="4">
        <v>1.0</v>
      </c>
      <c r="M13591" s="4"/>
    </row>
    <row r="13592" ht="14.25" customHeight="1">
      <c r="A13592" s="2" t="s">
        <v>13510</v>
      </c>
      <c r="B13592" s="2">
        <v>0.0011567791225388</v>
      </c>
      <c r="C13592" s="2">
        <v>3.25789442285895E-5</v>
      </c>
      <c r="D13592" s="2">
        <v>2.69835982180666E-6</v>
      </c>
      <c r="E13592" s="2">
        <v>7.11033507627689E-8</v>
      </c>
      <c r="F13592" s="5">
        <v>8.701211190782E-4</v>
      </c>
      <c r="G13592" s="2">
        <v>0.0013174698688089</v>
      </c>
      <c r="H13592" s="2">
        <v>1.0</v>
      </c>
      <c r="I13592" s="2">
        <v>0.0</v>
      </c>
      <c r="J13592" s="2">
        <v>0.0</v>
      </c>
      <c r="K13592" s="2">
        <f t="shared" si="1"/>
        <v>0</v>
      </c>
      <c r="L13592" s="4">
        <v>1.0</v>
      </c>
      <c r="M13592" s="4"/>
    </row>
    <row r="13593" ht="14.25" customHeight="1">
      <c r="A13593" s="2" t="s">
        <v>13511</v>
      </c>
      <c r="B13593" s="2">
        <v>0.0014671764802187</v>
      </c>
      <c r="C13593" s="2">
        <v>3.54140174749773E-5</v>
      </c>
      <c r="D13593" s="2">
        <v>3.53387804352678E-6</v>
      </c>
      <c r="E13593" s="2">
        <v>1.58304302999567E-7</v>
      </c>
      <c r="F13593" s="5">
        <v>0.0016001755138859</v>
      </c>
      <c r="G13593" s="2">
        <v>0.0013348584761843</v>
      </c>
      <c r="H13593" s="2">
        <v>1.0</v>
      </c>
      <c r="I13593" s="2">
        <v>0.0</v>
      </c>
      <c r="J13593" s="2">
        <v>0.0</v>
      </c>
      <c r="K13593" s="2">
        <f t="shared" si="1"/>
        <v>0</v>
      </c>
      <c r="L13593" s="4">
        <v>1.0</v>
      </c>
      <c r="M13593" s="4"/>
    </row>
    <row r="13594" ht="14.25" customHeight="1">
      <c r="A13594" s="2" t="s">
        <v>13512</v>
      </c>
      <c r="B13594" s="2">
        <v>7.59826216381E-4</v>
      </c>
      <c r="C13594" s="2">
        <v>2.37521271628793E-5</v>
      </c>
      <c r="D13594" s="2">
        <v>1.46644003962137E-6</v>
      </c>
      <c r="E13594" s="2">
        <v>3.9030901177739E-8</v>
      </c>
      <c r="F13594" s="5">
        <v>8.682464249432E-4</v>
      </c>
      <c r="G13594" s="2">
        <v>6.909126532264E-4</v>
      </c>
      <c r="H13594" s="2">
        <v>1.0</v>
      </c>
      <c r="I13594" s="2">
        <v>0.0</v>
      </c>
      <c r="J13594" s="2">
        <v>0.0</v>
      </c>
      <c r="K13594" s="2">
        <f t="shared" si="1"/>
        <v>0</v>
      </c>
      <c r="L13594" s="4">
        <v>1.0</v>
      </c>
      <c r="M13594" s="4"/>
    </row>
    <row r="13595" ht="14.25" customHeight="1">
      <c r="A13595" s="2" t="s">
        <v>13513</v>
      </c>
      <c r="B13595" s="2">
        <v>0.0010332337114959</v>
      </c>
      <c r="C13595" s="2">
        <v>2.56225030170753E-5</v>
      </c>
      <c r="D13595" s="2">
        <v>1.8340512042414E-6</v>
      </c>
      <c r="E13595" s="2">
        <v>4.965338717966E-8</v>
      </c>
      <c r="F13595" s="5">
        <v>0.0013819368323311</v>
      </c>
      <c r="G13595" s="2">
        <v>8.108148467727E-4</v>
      </c>
      <c r="H13595" s="2">
        <v>1.0</v>
      </c>
      <c r="I13595" s="2">
        <v>0.0</v>
      </c>
      <c r="J13595" s="2">
        <v>0.0</v>
      </c>
      <c r="K13595" s="2">
        <f t="shared" si="1"/>
        <v>0</v>
      </c>
      <c r="L13595" s="4">
        <v>1.0</v>
      </c>
      <c r="M13595" s="4"/>
    </row>
    <row r="13596" ht="14.25" customHeight="1">
      <c r="A13596" s="2" t="s">
        <v>13514</v>
      </c>
      <c r="B13596" s="2">
        <v>0.0010144853731617</v>
      </c>
      <c r="C13596" s="2">
        <v>2.97265032713767E-5</v>
      </c>
      <c r="D13596" s="2">
        <v>1.75229160959133E-6</v>
      </c>
      <c r="E13596" s="2">
        <v>4.20753920593597E-8</v>
      </c>
      <c r="F13596" s="5">
        <v>0.0014320934424176</v>
      </c>
      <c r="G13596" s="2">
        <v>7.926353719085E-4</v>
      </c>
      <c r="H13596" s="2">
        <v>1.0</v>
      </c>
      <c r="I13596" s="2">
        <v>0.0</v>
      </c>
      <c r="J13596" s="2">
        <v>0.0</v>
      </c>
      <c r="K13596" s="2">
        <f t="shared" si="1"/>
        <v>0</v>
      </c>
      <c r="L13596" s="4">
        <v>1.0</v>
      </c>
      <c r="M13596" s="4"/>
    </row>
    <row r="13597" ht="14.25" customHeight="1">
      <c r="A13597" s="2" t="s">
        <v>13515</v>
      </c>
      <c r="B13597" s="2">
        <v>0.0010384846245869</v>
      </c>
      <c r="C13597" s="2">
        <v>4.01849174522794E-5</v>
      </c>
      <c r="D13597" s="2">
        <v>1.75918012246256E-6</v>
      </c>
      <c r="E13597" s="2">
        <v>1.76933205864315E-8</v>
      </c>
      <c r="F13597" s="5">
        <v>8.411838207393E-4</v>
      </c>
      <c r="G13597" s="2">
        <v>0.0010548568097874</v>
      </c>
      <c r="H13597" s="2">
        <v>1.0</v>
      </c>
      <c r="I13597" s="2">
        <v>0.0</v>
      </c>
      <c r="J13597" s="2">
        <v>0.0</v>
      </c>
      <c r="K13597" s="2">
        <f t="shared" si="1"/>
        <v>0</v>
      </c>
      <c r="L13597" s="4">
        <v>1.0</v>
      </c>
      <c r="M13597" s="4"/>
    </row>
    <row r="13598" ht="14.25" customHeight="1">
      <c r="A13598" s="2" t="s">
        <v>13516</v>
      </c>
      <c r="B13598" s="2">
        <v>0.0013340457808226</v>
      </c>
      <c r="C13598" s="2">
        <v>3.42838466167449E-5</v>
      </c>
      <c r="D13598" s="2">
        <v>2.41991233451699E-6</v>
      </c>
      <c r="E13598" s="2">
        <v>2.10566728497951E-8</v>
      </c>
      <c r="F13598" s="5">
        <v>0.0013612366747111</v>
      </c>
      <c r="G13598" s="2">
        <v>0.0011278284946456</v>
      </c>
      <c r="H13598" s="2">
        <v>1.0</v>
      </c>
      <c r="I13598" s="2">
        <v>0.0</v>
      </c>
      <c r="J13598" s="2">
        <v>0.0</v>
      </c>
      <c r="K13598" s="2">
        <f t="shared" si="1"/>
        <v>0</v>
      </c>
      <c r="L13598" s="4">
        <v>1.0</v>
      </c>
      <c r="M13598" s="4"/>
    </row>
    <row r="13599" ht="14.25" customHeight="1">
      <c r="A13599" s="2" t="s">
        <v>13517</v>
      </c>
      <c r="B13599" s="2">
        <v>0.0026559494435787</v>
      </c>
      <c r="C13599" s="2">
        <v>3.47971654264256E-5</v>
      </c>
      <c r="D13599" s="2">
        <v>3.79003540729172E-6</v>
      </c>
      <c r="E13599" s="2">
        <v>7.22617841120154E-8</v>
      </c>
      <c r="F13599" s="5">
        <v>0.0032159686088562</v>
      </c>
      <c r="G13599" s="2">
        <v>0.0013896557502448</v>
      </c>
      <c r="H13599" s="2">
        <v>1.0</v>
      </c>
      <c r="I13599" s="2">
        <v>0.0</v>
      </c>
      <c r="J13599" s="2">
        <v>0.0</v>
      </c>
      <c r="K13599" s="2">
        <f t="shared" si="1"/>
        <v>0</v>
      </c>
      <c r="L13599" s="4">
        <v>1.0</v>
      </c>
      <c r="M13599" s="4"/>
    </row>
    <row r="13600" ht="14.25" customHeight="1">
      <c r="A13600" s="2" t="s">
        <v>13518</v>
      </c>
      <c r="B13600" s="2">
        <v>0.0065869842655956</v>
      </c>
      <c r="C13600" s="2">
        <v>5.15281826665159E-5</v>
      </c>
      <c r="D13600" s="2">
        <v>1.26299300973187E-5</v>
      </c>
      <c r="E13600" s="2">
        <v>5.26186738625256E-7</v>
      </c>
      <c r="F13600" s="5">
        <v>0.0108715686947107</v>
      </c>
      <c r="G13600" s="2">
        <v>0.00263462215662</v>
      </c>
      <c r="H13600" s="2">
        <v>1.0</v>
      </c>
      <c r="I13600" s="2">
        <v>0.0</v>
      </c>
      <c r="J13600" s="2">
        <v>0.0</v>
      </c>
      <c r="K13600" s="2">
        <f t="shared" si="1"/>
        <v>0</v>
      </c>
      <c r="L13600" s="4">
        <v>1.0</v>
      </c>
      <c r="M13600" s="4"/>
    </row>
    <row r="13601" ht="14.25" customHeight="1">
      <c r="A13601" s="2" t="s">
        <v>13519</v>
      </c>
      <c r="B13601" s="2">
        <v>0.0133157521486282</v>
      </c>
      <c r="C13601" s="2">
        <v>9.03344771359115E-5</v>
      </c>
      <c r="D13601" s="2">
        <v>2.24576178879942E-5</v>
      </c>
      <c r="E13601" s="2">
        <v>1.49563084050896E-6</v>
      </c>
      <c r="F13601" s="5">
        <v>0.0221742447465658</v>
      </c>
      <c r="G13601" s="2">
        <v>0.0043396139517426</v>
      </c>
      <c r="H13601" s="2">
        <v>1.0</v>
      </c>
      <c r="I13601" s="2">
        <v>0.0</v>
      </c>
      <c r="J13601" s="2">
        <v>0.0</v>
      </c>
      <c r="K13601" s="2">
        <f t="shared" si="1"/>
        <v>0</v>
      </c>
      <c r="L13601" s="4">
        <v>1.0</v>
      </c>
      <c r="M13601" s="4"/>
    </row>
    <row r="13602" ht="14.25" customHeight="1">
      <c r="A13602" s="2" t="s">
        <v>13520</v>
      </c>
      <c r="B13602" s="2">
        <v>0.013373676687479</v>
      </c>
      <c r="C13602" s="2">
        <v>8.10513884061947E-5</v>
      </c>
      <c r="D13602" s="2">
        <v>3.19273858622182E-5</v>
      </c>
      <c r="E13602" s="2">
        <v>1.88518936283799E-6</v>
      </c>
      <c r="F13602" s="5">
        <v>0.0246917847543954</v>
      </c>
      <c r="G13602" s="2">
        <v>0.0040138261392712</v>
      </c>
      <c r="H13602" s="2">
        <v>1.0</v>
      </c>
      <c r="I13602" s="2">
        <v>0.0</v>
      </c>
      <c r="J13602" s="2">
        <v>0.0</v>
      </c>
      <c r="K13602" s="2">
        <f t="shared" si="1"/>
        <v>0</v>
      </c>
      <c r="L13602" s="4">
        <v>1.0</v>
      </c>
      <c r="M13602" s="4"/>
    </row>
    <row r="13603" ht="14.25" customHeight="1">
      <c r="A13603" s="2" t="s">
        <v>13521</v>
      </c>
      <c r="B13603" s="2">
        <v>0.0229848455637693</v>
      </c>
      <c r="C13603" s="2">
        <v>1.361375470878E-4</v>
      </c>
      <c r="D13603" s="2">
        <v>8.11439531389623E-5</v>
      </c>
      <c r="E13603" s="2">
        <v>4.9073696573032E-6</v>
      </c>
      <c r="F13603" s="5">
        <v>0.0381982699036598</v>
      </c>
      <c r="G13603" s="2">
        <v>0.0064201313070952</v>
      </c>
      <c r="H13603" s="2">
        <v>1.0</v>
      </c>
      <c r="I13603" s="2">
        <v>0.0</v>
      </c>
      <c r="J13603" s="2">
        <v>0.0</v>
      </c>
      <c r="K13603" s="2">
        <f t="shared" si="1"/>
        <v>0</v>
      </c>
      <c r="L13603" s="4">
        <v>1.0</v>
      </c>
      <c r="M13603" s="4"/>
    </row>
    <row r="13604" ht="14.25" customHeight="1">
      <c r="A13604" s="2" t="s">
        <v>13522</v>
      </c>
      <c r="B13604" s="2">
        <v>0.0225024670362472</v>
      </c>
      <c r="C13604" s="2">
        <v>1.36470014695E-4</v>
      </c>
      <c r="D13604" s="2">
        <v>6.54832474538125E-5</v>
      </c>
      <c r="E13604" s="2">
        <v>4.20204787587863E-6</v>
      </c>
      <c r="F13604" s="5">
        <v>0.0361255332827568</v>
      </c>
      <c r="G13604" s="2">
        <v>0.0063648065552115</v>
      </c>
      <c r="H13604" s="2">
        <v>1.0</v>
      </c>
      <c r="I13604" s="2">
        <v>0.0</v>
      </c>
      <c r="J13604" s="2">
        <v>0.0</v>
      </c>
      <c r="K13604" s="2">
        <f t="shared" si="1"/>
        <v>0</v>
      </c>
      <c r="L13604" s="4">
        <v>1.0</v>
      </c>
      <c r="M13604" s="4"/>
    </row>
    <row r="13605" ht="14.25" customHeight="1">
      <c r="A13605" s="2" t="s">
        <v>13523</v>
      </c>
      <c r="B13605" s="2">
        <v>0.0088052004575729</v>
      </c>
      <c r="C13605" s="2">
        <v>5.84380395594053E-5</v>
      </c>
      <c r="D13605" s="2">
        <v>2.40048011619364E-5</v>
      </c>
      <c r="E13605" s="2">
        <v>6.6999507453147E-7</v>
      </c>
      <c r="F13605" s="5">
        <v>0.0124375121667981</v>
      </c>
      <c r="G13605" s="2">
        <v>0.0038800397887825</v>
      </c>
      <c r="H13605" s="2">
        <v>1.0</v>
      </c>
      <c r="I13605" s="2">
        <v>0.0</v>
      </c>
      <c r="J13605" s="2">
        <v>0.0</v>
      </c>
      <c r="K13605" s="2">
        <f t="shared" si="1"/>
        <v>0</v>
      </c>
      <c r="L13605" s="4">
        <v>1.0</v>
      </c>
      <c r="M13605" s="4"/>
    </row>
    <row r="13606" ht="14.25" customHeight="1">
      <c r="A13606" s="2" t="s">
        <v>13524</v>
      </c>
      <c r="B13606" s="2">
        <v>0.018238041549921</v>
      </c>
      <c r="C13606" s="2">
        <v>9.5446674095001E-5</v>
      </c>
      <c r="D13606" s="2">
        <v>5.67870811210013E-5</v>
      </c>
      <c r="E13606" s="2">
        <v>2.90829143523296E-6</v>
      </c>
      <c r="F13606" s="5">
        <v>0.0293905287981033</v>
      </c>
      <c r="G13606" s="2">
        <v>0.0049235126934945</v>
      </c>
      <c r="H13606" s="2">
        <v>1.0</v>
      </c>
      <c r="I13606" s="2">
        <v>0.0</v>
      </c>
      <c r="J13606" s="2">
        <v>0.0</v>
      </c>
      <c r="K13606" s="2">
        <f t="shared" si="1"/>
        <v>0</v>
      </c>
      <c r="L13606" s="4">
        <v>1.0</v>
      </c>
      <c r="M13606" s="4"/>
    </row>
    <row r="13607" ht="14.25" customHeight="1">
      <c r="A13607" s="2" t="s">
        <v>13525</v>
      </c>
      <c r="B13607" s="2">
        <v>0.0140277314931154</v>
      </c>
      <c r="C13607" s="2">
        <v>5.55999504285864E-5</v>
      </c>
      <c r="D13607" s="2">
        <v>3.89168235415127E-5</v>
      </c>
      <c r="E13607" s="2">
        <v>1.65110350280883E-6</v>
      </c>
      <c r="F13607" s="5">
        <v>0.0216611623764038</v>
      </c>
      <c r="G13607" s="2">
        <v>0.0043867323547601</v>
      </c>
      <c r="H13607" s="2">
        <v>1.0</v>
      </c>
      <c r="I13607" s="2">
        <v>0.0</v>
      </c>
      <c r="J13607" s="2">
        <v>0.0</v>
      </c>
      <c r="K13607" s="2">
        <f t="shared" si="1"/>
        <v>0</v>
      </c>
      <c r="L13607" s="4">
        <v>1.0</v>
      </c>
      <c r="M13607" s="4"/>
    </row>
    <row r="13608" ht="14.25" customHeight="1">
      <c r="A13608" s="2" t="s">
        <v>13526</v>
      </c>
      <c r="B13608" s="2">
        <v>0.0056238891556859</v>
      </c>
      <c r="C13608" s="2">
        <v>1.96604378288611E-5</v>
      </c>
      <c r="D13608" s="2">
        <v>1.17265053631854E-5</v>
      </c>
      <c r="E13608" s="2">
        <v>3.88727272593314E-7</v>
      </c>
      <c r="F13608" s="5">
        <v>0.0086262486875057</v>
      </c>
      <c r="G13608" s="2">
        <v>0.0021847174502909</v>
      </c>
      <c r="H13608" s="2">
        <v>1.0</v>
      </c>
      <c r="I13608" s="2">
        <v>0.0</v>
      </c>
      <c r="J13608" s="2">
        <v>0.0</v>
      </c>
      <c r="K13608" s="2">
        <f t="shared" si="1"/>
        <v>0</v>
      </c>
      <c r="L13608" s="4">
        <v>1.0</v>
      </c>
      <c r="M13608" s="4"/>
    </row>
    <row r="13609" ht="14.25" customHeight="1">
      <c r="A13609" s="2" t="s">
        <v>13527</v>
      </c>
      <c r="B13609" s="2">
        <v>0.0043360036797821</v>
      </c>
      <c r="C13609" s="2">
        <v>1.62192118295934E-5</v>
      </c>
      <c r="D13609" s="2">
        <v>1.01033347164047E-5</v>
      </c>
      <c r="E13609" s="2">
        <v>3.47436554193336E-7</v>
      </c>
      <c r="F13609" s="5">
        <v>0.0071855308488011</v>
      </c>
      <c r="G13609" s="2">
        <v>0.0016903451178222</v>
      </c>
      <c r="H13609" s="2">
        <v>1.0</v>
      </c>
      <c r="I13609" s="2">
        <v>0.0</v>
      </c>
      <c r="J13609" s="2">
        <v>0.0</v>
      </c>
      <c r="K13609" s="2">
        <f t="shared" si="1"/>
        <v>0</v>
      </c>
      <c r="L13609" s="4">
        <v>1.0</v>
      </c>
      <c r="M13609" s="4"/>
    </row>
    <row r="13610" ht="14.25" customHeight="1">
      <c r="A13610" s="2" t="s">
        <v>13528</v>
      </c>
      <c r="B13610" s="2">
        <v>0.005288852378726</v>
      </c>
      <c r="C13610" s="2">
        <v>2.11841615964658E-5</v>
      </c>
      <c r="D13610" s="2">
        <v>1.45765816341736E-5</v>
      </c>
      <c r="E13610" s="2">
        <v>3.5244812579549E-7</v>
      </c>
      <c r="F13610" s="5">
        <v>0.0089576169848442</v>
      </c>
      <c r="G13610" s="2">
        <v>0.0019430752145126</v>
      </c>
      <c r="H13610" s="2">
        <v>1.0</v>
      </c>
      <c r="I13610" s="2">
        <v>0.0</v>
      </c>
      <c r="J13610" s="2">
        <v>0.0</v>
      </c>
      <c r="K13610" s="2">
        <f t="shared" si="1"/>
        <v>0</v>
      </c>
      <c r="L13610" s="4">
        <v>1.0</v>
      </c>
      <c r="M13610" s="4"/>
    </row>
    <row r="13611" ht="14.25" customHeight="1">
      <c r="A13611" s="2" t="s">
        <v>13529</v>
      </c>
      <c r="B13611" s="2">
        <v>0.0127914333716034</v>
      </c>
      <c r="C13611" s="2">
        <v>5.41107365279458E-5</v>
      </c>
      <c r="D13611" s="2">
        <v>5.46329683857038E-5</v>
      </c>
      <c r="E13611" s="2">
        <v>1.6583152273597E-6</v>
      </c>
      <c r="F13611" s="5">
        <v>0.0203596148639917</v>
      </c>
      <c r="G13611" s="2">
        <v>0.0037939890753477</v>
      </c>
      <c r="H13611" s="2">
        <v>1.0</v>
      </c>
      <c r="I13611" s="2">
        <v>0.0</v>
      </c>
      <c r="J13611" s="2">
        <v>0.0</v>
      </c>
      <c r="K13611" s="2">
        <f t="shared" si="1"/>
        <v>0</v>
      </c>
      <c r="L13611" s="4">
        <v>1.0</v>
      </c>
      <c r="M13611" s="4"/>
    </row>
    <row r="13612" ht="14.25" customHeight="1">
      <c r="A13612" s="2" t="s">
        <v>13530</v>
      </c>
      <c r="B13612" s="2">
        <v>0.0259420648217201</v>
      </c>
      <c r="C13612" s="2">
        <v>1.096638661692E-4</v>
      </c>
      <c r="D13612" s="2">
        <v>1.71060746652E-4</v>
      </c>
      <c r="E13612" s="2">
        <v>4.96900520374765E-6</v>
      </c>
      <c r="F13612" s="5">
        <v>0.0393429584801197</v>
      </c>
      <c r="G13612" s="2">
        <v>0.0069716009311378</v>
      </c>
      <c r="H13612" s="2">
        <v>1.0</v>
      </c>
      <c r="I13612" s="2">
        <v>0.0</v>
      </c>
      <c r="J13612" s="2">
        <v>0.0</v>
      </c>
      <c r="K13612" s="2">
        <f t="shared" si="1"/>
        <v>0</v>
      </c>
      <c r="L13612" s="4">
        <v>1.0</v>
      </c>
      <c r="M13612" s="4"/>
    </row>
    <row r="13613" ht="14.25" customHeight="1">
      <c r="A13613" s="2" t="s">
        <v>13531</v>
      </c>
      <c r="B13613" s="2">
        <v>0.0561602301895618</v>
      </c>
      <c r="C13613" s="2">
        <v>1.679473061813E-4</v>
      </c>
      <c r="D13613" s="2">
        <v>3.387615433894E-4</v>
      </c>
      <c r="E13613" s="2">
        <v>1.21500306704547E-5</v>
      </c>
      <c r="F13613" s="5">
        <v>0.0743221789598465</v>
      </c>
      <c r="G13613" s="2">
        <v>0.0130864661186933</v>
      </c>
      <c r="H13613" s="2">
        <v>1.0</v>
      </c>
      <c r="I13613" s="2">
        <v>0.0</v>
      </c>
      <c r="J13613" s="2">
        <v>0.0</v>
      </c>
      <c r="K13613" s="2">
        <f t="shared" si="1"/>
        <v>0</v>
      </c>
      <c r="L13613" s="4">
        <v>1.0</v>
      </c>
      <c r="M13613" s="4"/>
    </row>
    <row r="13614" ht="14.25" customHeight="1">
      <c r="A13614" s="2" t="s">
        <v>13532</v>
      </c>
      <c r="B13614" s="2">
        <v>0.0666385218501091</v>
      </c>
      <c r="C13614" s="2">
        <v>1.851837296271E-4</v>
      </c>
      <c r="D13614" s="2">
        <v>3.719107189681E-4</v>
      </c>
      <c r="E13614" s="2">
        <v>1.74454489751951E-5</v>
      </c>
      <c r="F13614" s="5">
        <v>0.0694591552019119</v>
      </c>
      <c r="G13614" s="2">
        <v>0.0212833452969789</v>
      </c>
      <c r="H13614" s="2">
        <v>1.0</v>
      </c>
      <c r="I13614" s="2">
        <v>0.0</v>
      </c>
      <c r="J13614" s="2">
        <v>0.0</v>
      </c>
      <c r="K13614" s="2">
        <f t="shared" si="1"/>
        <v>0</v>
      </c>
      <c r="L13614" s="4">
        <v>1.0</v>
      </c>
      <c r="M13614" s="4"/>
    </row>
    <row r="13615" ht="14.25" customHeight="1">
      <c r="A13615" s="2" t="s">
        <v>13533</v>
      </c>
      <c r="B13615" s="2">
        <v>0.0385705679655075</v>
      </c>
      <c r="C13615" s="2">
        <v>1.680889399722E-4</v>
      </c>
      <c r="D13615" s="2">
        <v>2.30284204008E-4</v>
      </c>
      <c r="E13615" s="2">
        <v>8.57169834489468E-6</v>
      </c>
      <c r="F13615" s="5">
        <v>0.0330511517822742</v>
      </c>
      <c r="G13615" s="2">
        <v>0.0169680323451757</v>
      </c>
      <c r="H13615" s="2">
        <v>1.0</v>
      </c>
      <c r="I13615" s="2">
        <v>0.0</v>
      </c>
      <c r="J13615" s="2">
        <v>0.0</v>
      </c>
      <c r="K13615" s="2">
        <f t="shared" si="1"/>
        <v>0</v>
      </c>
      <c r="L13615" s="4">
        <v>1.0</v>
      </c>
      <c r="M13615" s="4"/>
    </row>
    <row r="13616" ht="14.25" customHeight="1">
      <c r="A13616" s="2" t="s">
        <v>13534</v>
      </c>
      <c r="B13616" s="2">
        <v>0.0441449508070945</v>
      </c>
      <c r="C13616" s="2">
        <v>1.907713303808E-4</v>
      </c>
      <c r="D13616" s="2">
        <v>3.486761997919E-4</v>
      </c>
      <c r="E13616" s="2">
        <v>1.00563865998992E-5</v>
      </c>
      <c r="F13616" s="5">
        <v>0.0330041497945785</v>
      </c>
      <c r="G13616" s="2">
        <v>0.0191859174519777</v>
      </c>
      <c r="H13616" s="2">
        <v>1.0</v>
      </c>
      <c r="I13616" s="2">
        <v>0.0</v>
      </c>
      <c r="J13616" s="2">
        <v>0.0</v>
      </c>
      <c r="K13616" s="2">
        <f t="shared" si="1"/>
        <v>0</v>
      </c>
      <c r="L13616" s="4">
        <v>1.0</v>
      </c>
      <c r="M13616" s="4"/>
    </row>
    <row r="13617" ht="14.25" customHeight="1">
      <c r="A13617" s="2" t="s">
        <v>13535</v>
      </c>
      <c r="B13617" s="2">
        <v>0.0186360049992799</v>
      </c>
      <c r="C13617" s="2">
        <v>8.88088397914543E-5</v>
      </c>
      <c r="D13617" s="2">
        <v>1.458937185816E-4</v>
      </c>
      <c r="E13617" s="2">
        <v>3.77428045794658E-6</v>
      </c>
      <c r="F13617" s="5">
        <v>0.0181609783321619</v>
      </c>
      <c r="G13617" s="2">
        <v>0.0070525463670492</v>
      </c>
      <c r="H13617" s="2">
        <v>1.0</v>
      </c>
      <c r="I13617" s="2">
        <v>0.0</v>
      </c>
      <c r="J13617" s="2">
        <v>0.0</v>
      </c>
      <c r="K13617" s="2">
        <f t="shared" si="1"/>
        <v>0</v>
      </c>
      <c r="L13617" s="4">
        <v>1.0</v>
      </c>
      <c r="M13617" s="4"/>
    </row>
    <row r="13618" ht="14.25" customHeight="1">
      <c r="A13618" s="2" t="s">
        <v>13536</v>
      </c>
      <c r="B13618" s="2">
        <v>0.0186300240457057</v>
      </c>
      <c r="C13618" s="2">
        <v>8.18944972706958E-5</v>
      </c>
      <c r="D13618" s="2">
        <v>1.474524324294E-4</v>
      </c>
      <c r="E13618" s="2">
        <v>3.73070383830054E-6</v>
      </c>
      <c r="F13618" s="5">
        <v>0.0192540287971496</v>
      </c>
      <c r="G13618" s="2">
        <v>0.0065195546485483</v>
      </c>
      <c r="H13618" s="2">
        <v>1.0</v>
      </c>
      <c r="I13618" s="2">
        <v>0.0</v>
      </c>
      <c r="J13618" s="2">
        <v>0.0</v>
      </c>
      <c r="K13618" s="2">
        <f t="shared" si="1"/>
        <v>0</v>
      </c>
      <c r="L13618" s="4">
        <v>1.0</v>
      </c>
      <c r="M13618" s="4"/>
    </row>
    <row r="13619" ht="14.25" customHeight="1">
      <c r="A13619" s="2" t="s">
        <v>13537</v>
      </c>
      <c r="B13619" s="2">
        <v>0.0178670100867748</v>
      </c>
      <c r="C13619" s="2">
        <v>8.12184371170587E-5</v>
      </c>
      <c r="D13619" s="2">
        <v>1.623282150831E-4</v>
      </c>
      <c r="E13619" s="2">
        <v>5.06932474308996E-6</v>
      </c>
      <c r="F13619" s="5">
        <v>0.0221356209367513</v>
      </c>
      <c r="G13619" s="2">
        <v>0.0050291996449232</v>
      </c>
      <c r="H13619" s="2">
        <v>1.0</v>
      </c>
      <c r="I13619" s="2">
        <v>0.0</v>
      </c>
      <c r="J13619" s="2">
        <v>0.0</v>
      </c>
      <c r="K13619" s="2">
        <f t="shared" si="1"/>
        <v>0</v>
      </c>
      <c r="L13619" s="4">
        <v>1.0</v>
      </c>
      <c r="M13619" s="4"/>
    </row>
    <row r="13620" ht="14.25" customHeight="1">
      <c r="A13620" s="2" t="s">
        <v>13538</v>
      </c>
      <c r="B13620" s="2">
        <v>0.0228716451674699</v>
      </c>
      <c r="C13620" s="2">
        <v>1.053615196724E-4</v>
      </c>
      <c r="D13620" s="2">
        <v>2.772756852209E-4</v>
      </c>
      <c r="E13620" s="2">
        <v>8.48868239700095E-6</v>
      </c>
      <c r="F13620" s="5">
        <v>0.0293751209974288</v>
      </c>
      <c r="G13620" s="2">
        <v>0.0054831421002745</v>
      </c>
      <c r="H13620" s="2">
        <v>1.0</v>
      </c>
      <c r="I13620" s="2">
        <v>0.0</v>
      </c>
      <c r="J13620" s="2">
        <v>0.0</v>
      </c>
      <c r="K13620" s="2">
        <f t="shared" si="1"/>
        <v>0</v>
      </c>
      <c r="L13620" s="4">
        <v>1.0</v>
      </c>
      <c r="M13620" s="4"/>
    </row>
    <row r="13621" ht="14.25" customHeight="1">
      <c r="A13621" s="2" t="s">
        <v>13539</v>
      </c>
      <c r="B13621" s="2">
        <v>0.0169381219893693</v>
      </c>
      <c r="C13621" s="2">
        <v>8.07726173661649E-5</v>
      </c>
      <c r="D13621" s="2">
        <v>2.954037045128E-4</v>
      </c>
      <c r="E13621" s="2">
        <v>1.12460975287831E-5</v>
      </c>
      <c r="F13621" s="5">
        <v>0.0239575896412134</v>
      </c>
      <c r="G13621" s="2">
        <v>0.0039013475179672</v>
      </c>
      <c r="H13621" s="2">
        <v>1.0</v>
      </c>
      <c r="I13621" s="2">
        <v>0.0</v>
      </c>
      <c r="J13621" s="2">
        <v>0.0</v>
      </c>
      <c r="K13621" s="2">
        <f t="shared" si="1"/>
        <v>0</v>
      </c>
      <c r="L13621" s="4">
        <v>1.0</v>
      </c>
      <c r="M13621" s="4"/>
    </row>
    <row r="13622" ht="14.25" customHeight="1">
      <c r="A13622" s="2" t="s">
        <v>13540</v>
      </c>
      <c r="B13622" s="2">
        <v>0.0166401304304599</v>
      </c>
      <c r="C13622" s="2">
        <v>9.44564089877531E-5</v>
      </c>
      <c r="D13622" s="2">
        <v>3.628792183008E-4</v>
      </c>
      <c r="E13622" s="2">
        <v>1.11299705167766E-5</v>
      </c>
      <c r="F13622" s="5">
        <v>0.0190290343016386</v>
      </c>
      <c r="G13622" s="2">
        <v>0.0040054847486317</v>
      </c>
      <c r="H13622" s="2">
        <v>1.0</v>
      </c>
      <c r="I13622" s="2">
        <v>0.0</v>
      </c>
      <c r="J13622" s="2">
        <v>0.0</v>
      </c>
      <c r="K13622" s="2">
        <f t="shared" si="1"/>
        <v>0</v>
      </c>
      <c r="L13622" s="4">
        <v>1.0</v>
      </c>
      <c r="M13622" s="4"/>
    </row>
    <row r="13623" ht="14.25" customHeight="1">
      <c r="A13623" s="2" t="s">
        <v>13541</v>
      </c>
      <c r="B13623" s="2">
        <v>0.0067309318110346</v>
      </c>
      <c r="C13623" s="2">
        <v>3.51292837876826E-5</v>
      </c>
      <c r="D13623" s="2">
        <v>1.39652431244E-4</v>
      </c>
      <c r="E13623" s="2">
        <v>1.71033263995923E-6</v>
      </c>
      <c r="F13623" s="5">
        <v>0.0086849173530936</v>
      </c>
      <c r="G13623" s="2">
        <v>0.0018588808597996</v>
      </c>
      <c r="H13623" s="2">
        <v>1.0</v>
      </c>
      <c r="I13623" s="2">
        <v>0.0</v>
      </c>
      <c r="J13623" s="2">
        <v>0.0</v>
      </c>
      <c r="K13623" s="2">
        <f t="shared" si="1"/>
        <v>0</v>
      </c>
      <c r="L13623" s="4">
        <v>1.0</v>
      </c>
      <c r="M13623" s="4"/>
    </row>
    <row r="13624" ht="14.25" customHeight="1">
      <c r="A13624" s="2" t="s">
        <v>13542</v>
      </c>
      <c r="B13624" s="2">
        <v>0.0051799416542053</v>
      </c>
      <c r="C13624" s="2">
        <v>2.79067717201542E-5</v>
      </c>
      <c r="D13624" s="2">
        <v>1.144966881838E-4</v>
      </c>
      <c r="E13624" s="2">
        <v>1.38291738949192E-6</v>
      </c>
      <c r="F13624" s="5">
        <v>0.0087591838091611</v>
      </c>
      <c r="G13624" s="2">
        <v>0.0012489979853853</v>
      </c>
      <c r="H13624" s="2">
        <v>1.0</v>
      </c>
      <c r="I13624" s="2">
        <v>0.0</v>
      </c>
      <c r="J13624" s="2">
        <v>0.0</v>
      </c>
      <c r="K13624" s="2">
        <f t="shared" si="1"/>
        <v>0</v>
      </c>
      <c r="L13624" s="4">
        <v>1.0</v>
      </c>
      <c r="M13624" s="4"/>
    </row>
    <row r="13625" ht="14.25" customHeight="1">
      <c r="A13625" s="2" t="s">
        <v>13543</v>
      </c>
      <c r="B13625" s="2">
        <v>0.0133305396884679</v>
      </c>
      <c r="C13625" s="2">
        <v>7.17754082870669E-5</v>
      </c>
      <c r="D13625" s="2">
        <v>2.204393822466E-4</v>
      </c>
      <c r="E13625" s="2">
        <v>8.57234408613294E-6</v>
      </c>
      <c r="F13625" s="5">
        <v>0.0257698148488998</v>
      </c>
      <c r="G13625" s="2">
        <v>0.0023804656229913</v>
      </c>
      <c r="H13625" s="2">
        <v>1.0</v>
      </c>
      <c r="I13625" s="2">
        <v>0.0</v>
      </c>
      <c r="J13625" s="2">
        <v>0.0</v>
      </c>
      <c r="K13625" s="2">
        <f t="shared" si="1"/>
        <v>0</v>
      </c>
      <c r="L13625" s="4">
        <v>1.0</v>
      </c>
      <c r="M13625" s="4"/>
    </row>
    <row r="13626" ht="14.25" customHeight="1">
      <c r="A13626" s="2" t="s">
        <v>13544</v>
      </c>
      <c r="B13626" s="2">
        <v>0.0286485496908426</v>
      </c>
      <c r="C13626" s="2">
        <v>1.267767947865E-4</v>
      </c>
      <c r="D13626" s="2">
        <v>2.826461568474E-4</v>
      </c>
      <c r="E13626" s="2">
        <v>2.53344805969391E-5</v>
      </c>
      <c r="F13626" s="5">
        <v>0.0531965717673301</v>
      </c>
      <c r="G13626" s="2">
        <v>0.0034786686301231</v>
      </c>
      <c r="H13626" s="2">
        <v>1.0</v>
      </c>
      <c r="I13626" s="2">
        <v>0.0</v>
      </c>
      <c r="J13626" s="2">
        <v>0.0</v>
      </c>
      <c r="K13626" s="2">
        <f t="shared" si="1"/>
        <v>0</v>
      </c>
      <c r="L13626" s="4">
        <v>1.0</v>
      </c>
      <c r="M13626" s="4"/>
    </row>
    <row r="13627" ht="14.25" customHeight="1">
      <c r="A13627" s="2" t="s">
        <v>13545</v>
      </c>
      <c r="B13627" s="2">
        <v>0.0087447352707386</v>
      </c>
      <c r="C13627" s="2">
        <v>5.51523480680771E-5</v>
      </c>
      <c r="D13627" s="2">
        <v>1.409694814356E-4</v>
      </c>
      <c r="E13627" s="2">
        <v>2.20413289753196E-6</v>
      </c>
      <c r="F13627" s="5">
        <v>0.0141329923644661</v>
      </c>
      <c r="G13627" s="2">
        <v>0.0020231339149177</v>
      </c>
      <c r="H13627" s="2">
        <v>1.0</v>
      </c>
      <c r="I13627" s="2">
        <v>0.0</v>
      </c>
      <c r="J13627" s="2">
        <v>0.0</v>
      </c>
      <c r="K13627" s="2">
        <f t="shared" si="1"/>
        <v>0</v>
      </c>
      <c r="L13627" s="4">
        <v>1.0</v>
      </c>
      <c r="M13627" s="4"/>
    </row>
    <row r="13628" ht="14.25" customHeight="1">
      <c r="A13628" s="2" t="s">
        <v>13546</v>
      </c>
      <c r="B13628" s="2">
        <v>0.0068249078467488</v>
      </c>
      <c r="C13628" s="2">
        <v>5.48914722457993E-5</v>
      </c>
      <c r="D13628" s="2">
        <v>1.656084350543E-4</v>
      </c>
      <c r="E13628" s="2">
        <v>1.67107282322831E-6</v>
      </c>
      <c r="F13628" s="5">
        <v>0.0103031806647777</v>
      </c>
      <c r="G13628" s="2">
        <v>0.0018375164363533</v>
      </c>
      <c r="H13628" s="2">
        <v>1.0</v>
      </c>
      <c r="I13628" s="2">
        <v>0.0</v>
      </c>
      <c r="J13628" s="2">
        <v>0.0</v>
      </c>
      <c r="K13628" s="2">
        <f t="shared" si="1"/>
        <v>0</v>
      </c>
      <c r="L13628" s="4">
        <v>1.0</v>
      </c>
      <c r="M13628" s="4"/>
    </row>
    <row r="13629" ht="14.25" customHeight="1">
      <c r="A13629" s="2" t="s">
        <v>13547</v>
      </c>
      <c r="B13629" s="2">
        <v>0.0034601709339767</v>
      </c>
      <c r="C13629" s="2">
        <v>2.4796408979455E-5</v>
      </c>
      <c r="D13629" s="2">
        <v>1.08482025098E-4</v>
      </c>
      <c r="E13629" s="2">
        <v>7.53458039071119E-7</v>
      </c>
      <c r="F13629" s="5">
        <v>0.0053771240636706</v>
      </c>
      <c r="G13629" s="2">
        <v>0.001095162355341</v>
      </c>
      <c r="H13629" s="2">
        <v>1.0</v>
      </c>
      <c r="I13629" s="2">
        <v>0.0</v>
      </c>
      <c r="J13629" s="2">
        <v>0.0</v>
      </c>
      <c r="K13629" s="2">
        <f t="shared" si="1"/>
        <v>0</v>
      </c>
      <c r="L13629" s="4">
        <v>1.0</v>
      </c>
      <c r="M13629" s="4"/>
    </row>
    <row r="13630" ht="14.25" customHeight="1">
      <c r="A13630" s="2" t="s">
        <v>13548</v>
      </c>
      <c r="B13630" s="2">
        <v>0.0357688628137111</v>
      </c>
      <c r="C13630" s="2">
        <v>1.27610634081E-4</v>
      </c>
      <c r="D13630" s="2">
        <v>0.0017041794490069</v>
      </c>
      <c r="E13630" s="2">
        <v>1.34936402901E-4</v>
      </c>
      <c r="F13630" s="5">
        <v>0.0450192987918853</v>
      </c>
      <c r="G13630" s="2">
        <v>0.0040968619287014</v>
      </c>
      <c r="H13630" s="2">
        <v>1.0</v>
      </c>
      <c r="I13630" s="2">
        <v>0.0</v>
      </c>
      <c r="J13630" s="2">
        <v>0.0</v>
      </c>
      <c r="K13630" s="2">
        <f t="shared" si="1"/>
        <v>0</v>
      </c>
      <c r="L13630" s="4">
        <v>1.0</v>
      </c>
      <c r="M13630" s="4"/>
    </row>
    <row r="13631" ht="14.25" customHeight="1">
      <c r="A13631" s="2" t="s">
        <v>13549</v>
      </c>
      <c r="B13631" s="2">
        <v>0.0087859788909554</v>
      </c>
      <c r="C13631" s="2">
        <v>3.23130880133248E-5</v>
      </c>
      <c r="D13631" s="2">
        <v>3.578504256438E-4</v>
      </c>
      <c r="E13631" s="2">
        <v>7.8537259469158E-6</v>
      </c>
      <c r="F13631" s="5">
        <v>0.0135769937187433</v>
      </c>
      <c r="G13631" s="2">
        <v>0.001370750949718</v>
      </c>
      <c r="H13631" s="2">
        <v>1.0</v>
      </c>
      <c r="I13631" s="2">
        <v>0.0</v>
      </c>
      <c r="J13631" s="2">
        <v>0.0</v>
      </c>
      <c r="K13631" s="2">
        <f t="shared" si="1"/>
        <v>0</v>
      </c>
      <c r="L13631" s="4">
        <v>1.0</v>
      </c>
      <c r="M13631" s="4"/>
    </row>
    <row r="13632" ht="14.25" customHeight="1">
      <c r="A13632" s="2" t="s">
        <v>13550</v>
      </c>
      <c r="B13632" s="2">
        <v>0.0044381069019436</v>
      </c>
      <c r="C13632" s="2">
        <v>2.38891079789027E-5</v>
      </c>
      <c r="D13632" s="2">
        <v>2.28833509027E-4</v>
      </c>
      <c r="E13632" s="2">
        <v>2.17706246985471E-6</v>
      </c>
      <c r="F13632" s="5">
        <v>0.007859019562602</v>
      </c>
      <c r="G13632" s="2">
        <v>0.0012039429275318</v>
      </c>
      <c r="H13632" s="2">
        <v>1.0</v>
      </c>
      <c r="I13632" s="2">
        <v>0.0</v>
      </c>
      <c r="J13632" s="2">
        <v>0.0</v>
      </c>
      <c r="K13632" s="2">
        <f t="shared" si="1"/>
        <v>0</v>
      </c>
      <c r="L13632" s="4">
        <v>1.0</v>
      </c>
      <c r="M13632" s="4"/>
    </row>
    <row r="13633" ht="14.25" customHeight="1">
      <c r="A13633" s="2" t="s">
        <v>13551</v>
      </c>
      <c r="B13633" s="2">
        <v>0.006614267360419</v>
      </c>
      <c r="C13633" s="2">
        <v>4.21868680859915E-5</v>
      </c>
      <c r="D13633" s="2">
        <v>3.966449294239E-4</v>
      </c>
      <c r="E13633" s="2">
        <v>1.54397257574601E-5</v>
      </c>
      <c r="F13633" s="5">
        <v>0.0142285041511058</v>
      </c>
      <c r="G13633" s="2">
        <v>0.0016673686914145</v>
      </c>
      <c r="H13633" s="2">
        <v>1.0</v>
      </c>
      <c r="I13633" s="2">
        <v>0.0</v>
      </c>
      <c r="J13633" s="2">
        <v>0.0</v>
      </c>
      <c r="K13633" s="2">
        <f t="shared" si="1"/>
        <v>0</v>
      </c>
      <c r="L13633" s="4">
        <v>1.0</v>
      </c>
      <c r="M13633" s="4"/>
    </row>
    <row r="13634" ht="14.25" customHeight="1">
      <c r="A13634" s="2" t="s">
        <v>13552</v>
      </c>
      <c r="B13634" s="2">
        <v>0.0318281389772892</v>
      </c>
      <c r="C13634" s="2">
        <v>1.807139051379E-4</v>
      </c>
      <c r="D13634" s="2">
        <v>0.0029019548092037</v>
      </c>
      <c r="E13634" s="2">
        <v>2.517922257538E-4</v>
      </c>
      <c r="F13634" s="5">
        <v>0.0516114346683025</v>
      </c>
      <c r="G13634" s="2">
        <v>0.0055182371288537</v>
      </c>
      <c r="H13634" s="2">
        <v>1.0</v>
      </c>
      <c r="I13634" s="2">
        <v>0.0</v>
      </c>
      <c r="J13634" s="2">
        <v>0.0</v>
      </c>
      <c r="K13634" s="2">
        <f t="shared" si="1"/>
        <v>0</v>
      </c>
      <c r="L13634" s="4">
        <v>1.0</v>
      </c>
      <c r="M13634" s="4"/>
    </row>
    <row r="13635" ht="14.25" customHeight="1">
      <c r="A13635" s="2" t="s">
        <v>13553</v>
      </c>
      <c r="B13635" s="2">
        <v>0.0226814597845077</v>
      </c>
      <c r="C13635" s="2">
        <v>6.96477873134426E-5</v>
      </c>
      <c r="D13635" s="2">
        <v>0.0010515532921999</v>
      </c>
      <c r="E13635" s="2">
        <v>1.206366505357E-4</v>
      </c>
      <c r="F13635" s="5">
        <v>0.0448808334767818</v>
      </c>
      <c r="G13635" s="2">
        <v>0.0031246403232216</v>
      </c>
      <c r="H13635" s="2">
        <v>1.0</v>
      </c>
      <c r="I13635" s="2">
        <v>0.0</v>
      </c>
      <c r="J13635" s="2">
        <v>0.0</v>
      </c>
      <c r="K13635" s="2">
        <f t="shared" si="1"/>
        <v>0</v>
      </c>
      <c r="L13635" s="4">
        <v>1.0</v>
      </c>
      <c r="M13635" s="4"/>
    </row>
    <row r="13636" ht="14.25" customHeight="1">
      <c r="A13636" s="2" t="s">
        <v>13554</v>
      </c>
      <c r="B13636" s="2">
        <v>0.0201686490327119</v>
      </c>
      <c r="C13636" s="2">
        <v>6.00450148340314E-5</v>
      </c>
      <c r="D13636" s="2">
        <v>7.612805347889E-4</v>
      </c>
      <c r="E13636" s="2">
        <v>1.281613367609E-4</v>
      </c>
      <c r="F13636" s="5">
        <v>0.0441821999847888</v>
      </c>
      <c r="G13636" s="2">
        <v>0.0028347827028483</v>
      </c>
      <c r="H13636" s="2">
        <v>1.0</v>
      </c>
      <c r="I13636" s="2">
        <v>0.0</v>
      </c>
      <c r="J13636" s="2">
        <v>0.0</v>
      </c>
      <c r="K13636" s="2">
        <f t="shared" si="1"/>
        <v>0</v>
      </c>
      <c r="L13636" s="4">
        <v>1.0</v>
      </c>
      <c r="M13636" s="4"/>
    </row>
    <row r="13637" ht="14.25" customHeight="1">
      <c r="A13637" s="2" t="s">
        <v>13555</v>
      </c>
      <c r="B13637" s="2">
        <v>0.0399979725480079</v>
      </c>
      <c r="C13637" s="2">
        <v>1.364258932881E-4</v>
      </c>
      <c r="D13637" s="2">
        <v>0.0024366388097405</v>
      </c>
      <c r="E13637" s="2">
        <v>7.806047797203E-4</v>
      </c>
      <c r="F13637" s="5">
        <v>0.0701622664928436</v>
      </c>
      <c r="G13637" s="2">
        <v>0.0034621302038431</v>
      </c>
      <c r="H13637" s="2">
        <v>1.0</v>
      </c>
      <c r="I13637" s="2">
        <v>0.0</v>
      </c>
      <c r="J13637" s="2">
        <v>0.0</v>
      </c>
      <c r="K13637" s="2">
        <f t="shared" si="1"/>
        <v>0</v>
      </c>
      <c r="L13637" s="4">
        <v>1.0</v>
      </c>
      <c r="M13637" s="4"/>
    </row>
    <row r="13638" ht="14.25" customHeight="1">
      <c r="A13638" s="2" t="s">
        <v>13556</v>
      </c>
      <c r="B13638" s="2">
        <v>0.0158597789704799</v>
      </c>
      <c r="C13638" s="2">
        <v>4.50972511316649E-5</v>
      </c>
      <c r="D13638" s="2">
        <v>0.0010300658177584</v>
      </c>
      <c r="E13638" s="2">
        <v>1.099635483114E-4</v>
      </c>
      <c r="F13638" s="5">
        <v>0.0370606556534767</v>
      </c>
      <c r="G13638" s="2">
        <v>0.0015850322088226</v>
      </c>
      <c r="H13638" s="2">
        <v>1.0</v>
      </c>
      <c r="I13638" s="2">
        <v>0.0</v>
      </c>
      <c r="J13638" s="2">
        <v>0.0</v>
      </c>
      <c r="K13638" s="2">
        <f t="shared" si="1"/>
        <v>0</v>
      </c>
      <c r="L13638" s="4">
        <v>1.0</v>
      </c>
      <c r="M13638" s="4"/>
    </row>
    <row r="13639" ht="14.25" customHeight="1">
      <c r="A13639" s="2" t="s">
        <v>13557</v>
      </c>
      <c r="B13639" s="2">
        <v>0.0108331143856048</v>
      </c>
      <c r="C13639" s="2">
        <v>2.56851835729321E-5</v>
      </c>
      <c r="D13639" s="2">
        <v>4.261371504981E-4</v>
      </c>
      <c r="E13639" s="2">
        <v>6.57543132547289E-5</v>
      </c>
      <c r="F13639" s="5">
        <v>0.0299254767596721</v>
      </c>
      <c r="G13639" s="2">
        <v>0.0010012382408604</v>
      </c>
      <c r="H13639" s="2">
        <v>1.0</v>
      </c>
      <c r="I13639" s="2">
        <v>0.0</v>
      </c>
      <c r="J13639" s="2">
        <v>0.0</v>
      </c>
      <c r="K13639" s="2">
        <f t="shared" si="1"/>
        <v>0</v>
      </c>
      <c r="L13639" s="4">
        <v>1.0</v>
      </c>
      <c r="M13639" s="4"/>
    </row>
    <row r="13640" ht="14.25" customHeight="1">
      <c r="A13640" s="2" t="s">
        <v>13558</v>
      </c>
      <c r="B13640" s="2">
        <v>0.0178992953151464</v>
      </c>
      <c r="C13640" s="2">
        <v>5.10346035298425E-5</v>
      </c>
      <c r="D13640" s="2">
        <v>5.517373792827E-4</v>
      </c>
      <c r="E13640" s="2">
        <v>1.083055831259E-4</v>
      </c>
      <c r="F13640" s="5">
        <v>0.0476615540683269</v>
      </c>
      <c r="G13640" s="2">
        <v>0.0013453522697091</v>
      </c>
      <c r="H13640" s="2">
        <v>1.0</v>
      </c>
      <c r="I13640" s="2">
        <v>0.0</v>
      </c>
      <c r="J13640" s="2">
        <v>0.0</v>
      </c>
      <c r="K13640" s="2">
        <f t="shared" si="1"/>
        <v>0</v>
      </c>
      <c r="L13640" s="4">
        <v>1.0</v>
      </c>
      <c r="M13640" s="4"/>
    </row>
    <row r="13641" ht="14.25" customHeight="1">
      <c r="A13641" s="2" t="s">
        <v>13559</v>
      </c>
      <c r="B13641" s="2">
        <v>0.0207379478961229</v>
      </c>
      <c r="C13641" s="2">
        <v>5.62946443096734E-5</v>
      </c>
      <c r="D13641" s="2">
        <v>4.207843157928E-4</v>
      </c>
      <c r="E13641" s="2">
        <v>1.212254428537E-4</v>
      </c>
      <c r="F13641" s="5">
        <v>0.0550078637897968</v>
      </c>
      <c r="G13641" s="2">
        <v>0.0017246657516807</v>
      </c>
      <c r="H13641" s="2">
        <v>1.0</v>
      </c>
      <c r="I13641" s="2">
        <v>0.0</v>
      </c>
      <c r="J13641" s="2">
        <v>0.0</v>
      </c>
      <c r="K13641" s="2">
        <f t="shared" si="1"/>
        <v>0</v>
      </c>
      <c r="L13641" s="4">
        <v>1.0</v>
      </c>
      <c r="M13641" s="4"/>
    </row>
    <row r="13642" ht="14.25" customHeight="1">
      <c r="A13642" s="2" t="s">
        <v>13560</v>
      </c>
      <c r="B13642" s="2">
        <v>0.0649376809597015</v>
      </c>
      <c r="C13642" s="2">
        <v>9.57738084252923E-5</v>
      </c>
      <c r="D13642" s="2">
        <v>8.192330715246E-4</v>
      </c>
      <c r="E13642" s="2">
        <v>5.867994623258E-4</v>
      </c>
      <c r="F13642" s="5">
        <v>0.140516012907028</v>
      </c>
      <c r="G13642" s="2">
        <v>0.0025343312881886</v>
      </c>
      <c r="H13642" s="2">
        <v>1.0</v>
      </c>
      <c r="I13642" s="2">
        <v>0.0</v>
      </c>
      <c r="J13642" s="2">
        <v>0.0</v>
      </c>
      <c r="K13642" s="2">
        <f t="shared" si="1"/>
        <v>0</v>
      </c>
      <c r="L13642" s="4">
        <v>1.0</v>
      </c>
      <c r="M13642" s="4"/>
    </row>
    <row r="13643" ht="14.25" customHeight="1">
      <c r="A13643" s="2" t="s">
        <v>13561</v>
      </c>
      <c r="B13643" s="2">
        <v>0.0574850477278232</v>
      </c>
      <c r="C13643" s="2">
        <v>1.31060151034E-4</v>
      </c>
      <c r="D13643" s="2">
        <v>8.178774733096E-4</v>
      </c>
      <c r="E13643" s="2">
        <v>5.804863176308E-4</v>
      </c>
      <c r="F13643" s="5">
        <v>0.105494804680347</v>
      </c>
      <c r="G13643" s="2">
        <v>0.0035686921328306</v>
      </c>
      <c r="H13643" s="2">
        <v>1.0</v>
      </c>
      <c r="I13643" s="2">
        <v>0.0</v>
      </c>
      <c r="J13643" s="2">
        <v>0.0</v>
      </c>
      <c r="K13643" s="2">
        <f t="shared" si="1"/>
        <v>0</v>
      </c>
      <c r="L13643" s="4">
        <v>1.0</v>
      </c>
      <c r="M13643" s="4"/>
    </row>
    <row r="13644" ht="14.25" customHeight="1">
      <c r="A13644" s="2" t="s">
        <v>13562</v>
      </c>
      <c r="B13644" s="2">
        <v>0.0734934285283088</v>
      </c>
      <c r="C13644" s="2">
        <v>1.179225801024E-4</v>
      </c>
      <c r="D13644" s="2">
        <v>7.52656487748E-4</v>
      </c>
      <c r="E13644" s="2">
        <v>6.742528639733E-4</v>
      </c>
      <c r="F13644" s="5">
        <v>0.138083934783935</v>
      </c>
      <c r="G13644" s="2">
        <v>0.0032514603808522</v>
      </c>
      <c r="H13644" s="2">
        <v>1.0</v>
      </c>
      <c r="I13644" s="2">
        <v>0.0</v>
      </c>
      <c r="J13644" s="2">
        <v>0.0</v>
      </c>
      <c r="K13644" s="2">
        <f t="shared" si="1"/>
        <v>0</v>
      </c>
      <c r="L13644" s="4">
        <v>1.0</v>
      </c>
      <c r="M13644" s="4"/>
    </row>
    <row r="13645" ht="14.25" customHeight="1">
      <c r="A13645" s="2" t="s">
        <v>13563</v>
      </c>
      <c r="B13645" s="2">
        <v>0.03327402099967</v>
      </c>
      <c r="C13645" s="2">
        <v>5.5148822866613E-5</v>
      </c>
      <c r="D13645" s="2">
        <v>3.551160334609E-4</v>
      </c>
      <c r="E13645" s="2">
        <v>2.350080758333E-4</v>
      </c>
      <c r="F13645" s="5">
        <v>0.0847420543432235</v>
      </c>
      <c r="G13645" s="2">
        <v>0.0019681258127093</v>
      </c>
      <c r="H13645" s="2">
        <v>1.0</v>
      </c>
      <c r="I13645" s="2">
        <v>0.0</v>
      </c>
      <c r="J13645" s="2">
        <v>0.0</v>
      </c>
      <c r="K13645" s="2">
        <f t="shared" si="1"/>
        <v>0</v>
      </c>
      <c r="L13645" s="4">
        <v>1.0</v>
      </c>
      <c r="M13645" s="4"/>
    </row>
    <row r="13646" ht="14.25" customHeight="1">
      <c r="A13646" s="2" t="s">
        <v>13564</v>
      </c>
      <c r="B13646" s="2">
        <v>0.0446695610880851</v>
      </c>
      <c r="C13646" s="2">
        <v>8.92921962076798E-5</v>
      </c>
      <c r="D13646" s="2">
        <v>5.742579814977E-4</v>
      </c>
      <c r="E13646" s="2">
        <v>3.208334383089E-4</v>
      </c>
      <c r="F13646" s="5">
        <v>0.102537162601947</v>
      </c>
      <c r="G13646" s="2">
        <v>0.0027942850720137</v>
      </c>
      <c r="H13646" s="2">
        <v>1.0</v>
      </c>
      <c r="I13646" s="2">
        <v>0.0</v>
      </c>
      <c r="J13646" s="2">
        <v>0.0</v>
      </c>
      <c r="K13646" s="2">
        <f t="shared" si="1"/>
        <v>0</v>
      </c>
      <c r="L13646" s="4">
        <v>1.0</v>
      </c>
      <c r="M13646" s="4"/>
    </row>
    <row r="13647" ht="14.25" customHeight="1">
      <c r="A13647" s="2" t="s">
        <v>13565</v>
      </c>
      <c r="B13647" s="2">
        <v>0.105494178831577</v>
      </c>
      <c r="C13647" s="2">
        <v>1.594352215761E-4</v>
      </c>
      <c r="D13647" s="2">
        <v>8.296025334857E-4</v>
      </c>
      <c r="E13647" s="2">
        <v>6.030566291883E-4</v>
      </c>
      <c r="F13647" s="5">
        <v>0.206694856286048</v>
      </c>
      <c r="G13647" s="2">
        <v>0.003631537547335</v>
      </c>
      <c r="H13647" s="2">
        <v>1.0</v>
      </c>
      <c r="I13647" s="2">
        <v>0.0</v>
      </c>
      <c r="J13647" s="2">
        <v>0.0</v>
      </c>
      <c r="K13647" s="2">
        <f t="shared" si="1"/>
        <v>0</v>
      </c>
      <c r="L13647" s="4">
        <v>1.0</v>
      </c>
      <c r="M13647" s="4"/>
    </row>
    <row r="13648" ht="14.25" customHeight="1">
      <c r="A13648" s="2" t="s">
        <v>13566</v>
      </c>
      <c r="B13648" s="2">
        <v>0.312074929475784</v>
      </c>
      <c r="C13648" s="2">
        <v>2.717218594625E-4</v>
      </c>
      <c r="D13648" s="2">
        <v>0.0010376528371125</v>
      </c>
      <c r="E13648" s="2">
        <v>0.0066897827200591</v>
      </c>
      <c r="F13648" s="5">
        <v>0.454298168420791</v>
      </c>
      <c r="G13648" s="2">
        <v>0.0045808949507772</v>
      </c>
      <c r="H13648" s="2">
        <v>1.0</v>
      </c>
      <c r="I13648" s="2">
        <v>0.0</v>
      </c>
      <c r="J13648" s="2">
        <v>0.0</v>
      </c>
      <c r="K13648" s="2">
        <f t="shared" si="1"/>
        <v>0</v>
      </c>
      <c r="L13648" s="4">
        <v>1.0</v>
      </c>
      <c r="M13648" s="4"/>
    </row>
    <row r="13649" ht="14.25" customHeight="1">
      <c r="A13649" s="2" t="s">
        <v>13567</v>
      </c>
      <c r="B13649" s="2">
        <v>0.296595066785812</v>
      </c>
      <c r="C13649" s="2">
        <v>2.725854283198E-4</v>
      </c>
      <c r="D13649" s="2">
        <v>0.0015939736040309</v>
      </c>
      <c r="E13649" s="2">
        <v>0.0062986970879137</v>
      </c>
      <c r="F13649" s="5">
        <v>0.423025697469711</v>
      </c>
      <c r="G13649" s="2">
        <v>0.0051553910598158</v>
      </c>
      <c r="H13649" s="2">
        <v>1.0</v>
      </c>
      <c r="I13649" s="2">
        <v>0.0</v>
      </c>
      <c r="J13649" s="2">
        <v>0.0</v>
      </c>
      <c r="K13649" s="2">
        <f t="shared" si="1"/>
        <v>0</v>
      </c>
      <c r="L13649" s="4">
        <v>1.0</v>
      </c>
      <c r="M13649" s="4"/>
    </row>
    <row r="13650" ht="14.25" customHeight="1">
      <c r="A13650" s="2" t="s">
        <v>13568</v>
      </c>
      <c r="B13650" s="2">
        <v>0.526667714118957</v>
      </c>
      <c r="C13650" s="2">
        <v>3.325776488054E-4</v>
      </c>
      <c r="D13650" s="2">
        <v>0.0016464672517031</v>
      </c>
      <c r="E13650" s="2">
        <v>0.0152869476005434</v>
      </c>
      <c r="F13650" s="5">
        <v>0.631769478321075</v>
      </c>
      <c r="G13650" s="2">
        <v>0.005893622059375</v>
      </c>
      <c r="H13650" s="2">
        <v>1.0</v>
      </c>
      <c r="I13650" s="2">
        <v>0.0</v>
      </c>
      <c r="J13650" s="2">
        <v>0.0</v>
      </c>
      <c r="K13650" s="2">
        <f t="shared" si="1"/>
        <v>1</v>
      </c>
      <c r="L13650" s="4">
        <v>1.0</v>
      </c>
      <c r="M13650" s="4"/>
    </row>
    <row r="13651" ht="14.25" customHeight="1">
      <c r="A13651" s="2" t="s">
        <v>13569</v>
      </c>
      <c r="B13651" s="2">
        <v>0.468726575374603</v>
      </c>
      <c r="C13651" s="2">
        <v>2.82418273855E-4</v>
      </c>
      <c r="D13651" s="2">
        <v>0.0012680704239755</v>
      </c>
      <c r="E13651" s="2">
        <v>0.0066493367776274</v>
      </c>
      <c r="F13651" s="5">
        <v>0.606709420680999</v>
      </c>
      <c r="G13651" s="2">
        <v>0.0047559062950313</v>
      </c>
      <c r="H13651" s="2">
        <v>1.0</v>
      </c>
      <c r="I13651" s="2">
        <v>0.0</v>
      </c>
      <c r="J13651" s="2">
        <v>0.0</v>
      </c>
      <c r="K13651" s="2">
        <f t="shared" si="1"/>
        <v>0</v>
      </c>
      <c r="L13651" s="4">
        <v>1.0</v>
      </c>
      <c r="M13651" s="4"/>
    </row>
    <row r="13652" ht="14.25" customHeight="1">
      <c r="A13652" s="2" t="s">
        <v>13570</v>
      </c>
      <c r="B13652" s="2">
        <v>0.265668898820877</v>
      </c>
      <c r="C13652" s="2">
        <v>1.732544478727E-4</v>
      </c>
      <c r="D13652" s="2">
        <v>7.162702968344E-4</v>
      </c>
      <c r="E13652" s="2">
        <v>0.0028699387330561</v>
      </c>
      <c r="F13652" s="5">
        <v>0.410541027784347</v>
      </c>
      <c r="G13652" s="2">
        <v>0.0036982377059757</v>
      </c>
      <c r="H13652" s="2">
        <v>1.0</v>
      </c>
      <c r="I13652" s="2">
        <v>0.0</v>
      </c>
      <c r="J13652" s="2">
        <v>0.0</v>
      </c>
      <c r="K13652" s="2">
        <f t="shared" si="1"/>
        <v>0</v>
      </c>
      <c r="L13652" s="4">
        <v>1.0</v>
      </c>
      <c r="M13652" s="4"/>
    </row>
    <row r="13653" ht="14.25" customHeight="1">
      <c r="A13653" s="2" t="s">
        <v>13571</v>
      </c>
      <c r="B13653" s="2">
        <v>0.114752605557441</v>
      </c>
      <c r="C13653" s="2">
        <v>9.86590821412392E-5</v>
      </c>
      <c r="D13653" s="2">
        <v>5.022572586312E-4</v>
      </c>
      <c r="E13653" s="2">
        <v>0.0011726665543392</v>
      </c>
      <c r="F13653" s="5">
        <v>0.207118809223175</v>
      </c>
      <c r="G13653" s="2">
        <v>0.0027905737515538</v>
      </c>
      <c r="H13653" s="2">
        <v>1.0</v>
      </c>
      <c r="I13653" s="2">
        <v>0.0</v>
      </c>
      <c r="J13653" s="2">
        <v>0.0</v>
      </c>
      <c r="K13653" s="2">
        <f t="shared" si="1"/>
        <v>0</v>
      </c>
      <c r="L13653" s="4">
        <v>1.0</v>
      </c>
      <c r="M13653" s="4"/>
    </row>
    <row r="13654" ht="14.25" customHeight="1">
      <c r="A13654" s="2" t="s">
        <v>13572</v>
      </c>
      <c r="B13654" s="2">
        <v>0.30943551659584</v>
      </c>
      <c r="C13654" s="2">
        <v>2.648774825502E-4</v>
      </c>
      <c r="D13654" s="2">
        <v>9.865442989394E-4</v>
      </c>
      <c r="E13654" s="2">
        <v>0.0020663300529122</v>
      </c>
      <c r="F13654" s="5">
        <v>0.446189880371093</v>
      </c>
      <c r="G13654" s="2">
        <v>0.0060901283286511</v>
      </c>
      <c r="H13654" s="2">
        <v>1.0</v>
      </c>
      <c r="I13654" s="2">
        <v>0.0</v>
      </c>
      <c r="J13654" s="2">
        <v>0.0</v>
      </c>
      <c r="K13654" s="2">
        <f t="shared" si="1"/>
        <v>0</v>
      </c>
      <c r="L13654" s="4">
        <v>1.0</v>
      </c>
      <c r="M13654" s="4"/>
    </row>
    <row r="13655" ht="14.25" customHeight="1">
      <c r="A13655" s="2" t="s">
        <v>13573</v>
      </c>
      <c r="B13655" s="2">
        <v>0.712874889373779</v>
      </c>
      <c r="C13655" s="2">
        <v>4.223053110763E-4</v>
      </c>
      <c r="D13655" s="2">
        <v>0.0013734067324548</v>
      </c>
      <c r="E13655" s="2">
        <v>0.0070727099664509</v>
      </c>
      <c r="F13655" s="5">
        <v>0.800359666347503</v>
      </c>
      <c r="G13655" s="2">
        <v>0.0080466503277421</v>
      </c>
      <c r="H13655" s="2">
        <v>1.0</v>
      </c>
      <c r="I13655" s="2">
        <v>0.0</v>
      </c>
      <c r="J13655" s="2">
        <v>0.0</v>
      </c>
      <c r="K13655" s="2">
        <f t="shared" si="1"/>
        <v>1</v>
      </c>
      <c r="L13655" s="4">
        <v>1.0</v>
      </c>
      <c r="M13655" s="4"/>
    </row>
    <row r="13656" ht="14.25" customHeight="1">
      <c r="A13656" s="2" t="s">
        <v>13574</v>
      </c>
      <c r="B13656" s="2">
        <v>0.843063116073608</v>
      </c>
      <c r="C13656" s="2">
        <v>5.292554269544E-4</v>
      </c>
      <c r="D13656" s="2">
        <v>0.002371959388256</v>
      </c>
      <c r="E13656" s="2">
        <v>0.0144570618867874</v>
      </c>
      <c r="F13656" s="5">
        <v>0.889888405799865</v>
      </c>
      <c r="G13656" s="2">
        <v>0.0106594683602452</v>
      </c>
      <c r="H13656" s="2">
        <v>1.0</v>
      </c>
      <c r="I13656" s="2">
        <v>0.0</v>
      </c>
      <c r="J13656" s="2">
        <v>0.0</v>
      </c>
      <c r="K13656" s="2">
        <f t="shared" si="1"/>
        <v>1</v>
      </c>
      <c r="L13656" s="4">
        <v>1.0</v>
      </c>
      <c r="M13656" s="4"/>
    </row>
    <row r="13657" ht="14.25" customHeight="1">
      <c r="A13657" s="2" t="s">
        <v>13575</v>
      </c>
      <c r="B13657" s="2">
        <v>0.847054600715637</v>
      </c>
      <c r="C13657" s="2">
        <v>8.147884509526E-4</v>
      </c>
      <c r="D13657" s="2">
        <v>0.0053883483633399</v>
      </c>
      <c r="E13657" s="2">
        <v>0.0482104085385799</v>
      </c>
      <c r="F13657" s="5">
        <v>0.879426777362823</v>
      </c>
      <c r="G13657" s="2">
        <v>0.0125798415392637</v>
      </c>
      <c r="H13657" s="2">
        <v>1.0</v>
      </c>
      <c r="I13657" s="2">
        <v>0.0</v>
      </c>
      <c r="J13657" s="2">
        <v>0.0</v>
      </c>
      <c r="K13657" s="2">
        <f t="shared" si="1"/>
        <v>1</v>
      </c>
      <c r="L13657" s="4">
        <v>1.0</v>
      </c>
      <c r="M13657" s="4"/>
    </row>
    <row r="13658" ht="14.25" customHeight="1">
      <c r="A13658" s="2" t="s">
        <v>13576</v>
      </c>
      <c r="B13658" s="2">
        <v>0.768031239509582</v>
      </c>
      <c r="C13658" s="2">
        <v>5.982717848382E-4</v>
      </c>
      <c r="D13658" s="2">
        <v>0.0026618151459842</v>
      </c>
      <c r="E13658" s="2">
        <v>0.0344633013010025</v>
      </c>
      <c r="F13658" s="5">
        <v>0.829949617385864</v>
      </c>
      <c r="G13658" s="2">
        <v>0.0088260136544704</v>
      </c>
      <c r="H13658" s="2">
        <v>1.0</v>
      </c>
      <c r="I13658" s="2">
        <v>0.0</v>
      </c>
      <c r="J13658" s="2">
        <v>0.0</v>
      </c>
      <c r="K13658" s="2">
        <f t="shared" si="1"/>
        <v>1</v>
      </c>
      <c r="L13658" s="4">
        <v>1.0</v>
      </c>
      <c r="M13658" s="4"/>
    </row>
    <row r="13659" ht="14.25" customHeight="1">
      <c r="A13659" s="2" t="s">
        <v>13577</v>
      </c>
      <c r="B13659" s="2">
        <v>0.883780896663665</v>
      </c>
      <c r="C13659" s="2">
        <v>7.871306152082E-4</v>
      </c>
      <c r="D13659" s="2">
        <v>0.0057181185111403</v>
      </c>
      <c r="E13659" s="2">
        <v>0.088391937315464</v>
      </c>
      <c r="F13659" s="5">
        <v>0.90022474527359</v>
      </c>
      <c r="G13659" s="2">
        <v>0.0106968767940998</v>
      </c>
      <c r="H13659" s="2">
        <v>1.0</v>
      </c>
      <c r="I13659" s="2">
        <v>0.0</v>
      </c>
      <c r="J13659" s="2">
        <v>0.0</v>
      </c>
      <c r="K13659" s="2">
        <f t="shared" si="1"/>
        <v>1</v>
      </c>
      <c r="L13659" s="4">
        <v>1.0</v>
      </c>
      <c r="M13659" s="4"/>
    </row>
    <row r="13660" ht="14.25" customHeight="1">
      <c r="A13660" s="2" t="s">
        <v>13578</v>
      </c>
      <c r="B13660" s="2">
        <v>0.795382440090179</v>
      </c>
      <c r="C13660" s="2">
        <v>5.729658296331E-4</v>
      </c>
      <c r="D13660" s="2">
        <v>0.0024534994736313</v>
      </c>
      <c r="E13660" s="2">
        <v>0.0293401330709457</v>
      </c>
      <c r="F13660" s="5">
        <v>0.858760297298431</v>
      </c>
      <c r="G13660" s="2">
        <v>0.0074727647006511</v>
      </c>
      <c r="H13660" s="2">
        <v>1.0</v>
      </c>
      <c r="I13660" s="2">
        <v>0.0</v>
      </c>
      <c r="J13660" s="2">
        <v>0.0</v>
      </c>
      <c r="K13660" s="2">
        <f t="shared" si="1"/>
        <v>1</v>
      </c>
      <c r="L13660" s="4">
        <v>1.0</v>
      </c>
      <c r="M13660" s="4"/>
    </row>
    <row r="13661" ht="14.25" customHeight="1">
      <c r="A13661" s="2" t="s">
        <v>13579</v>
      </c>
      <c r="B13661" s="2">
        <v>0.727083206176757</v>
      </c>
      <c r="C13661" s="2">
        <v>5.382943782024E-4</v>
      </c>
      <c r="D13661" s="2">
        <v>0.002738130511716</v>
      </c>
      <c r="E13661" s="2">
        <v>0.0534902215003967</v>
      </c>
      <c r="F13661" s="5">
        <v>0.786581456661224</v>
      </c>
      <c r="G13661" s="2">
        <v>0.0071152611635625</v>
      </c>
      <c r="H13661" s="2">
        <v>1.0</v>
      </c>
      <c r="I13661" s="2">
        <v>0.0</v>
      </c>
      <c r="J13661" s="2">
        <v>0.0</v>
      </c>
      <c r="K13661" s="2">
        <f t="shared" si="1"/>
        <v>1</v>
      </c>
      <c r="L13661" s="4">
        <v>1.0</v>
      </c>
      <c r="M13661" s="4"/>
    </row>
    <row r="13662" ht="14.25" customHeight="1">
      <c r="A13662" s="2" t="s">
        <v>13580</v>
      </c>
      <c r="B13662" s="2">
        <v>0.519911289215087</v>
      </c>
      <c r="C13662" s="2">
        <v>6.922674947418E-4</v>
      </c>
      <c r="D13662" s="2">
        <v>0.0031783611048012</v>
      </c>
      <c r="E13662" s="2">
        <v>0.0672601163387298</v>
      </c>
      <c r="F13662" s="5">
        <v>0.559093117713928</v>
      </c>
      <c r="G13662" s="2">
        <v>0.0085166487842798</v>
      </c>
      <c r="H13662" s="2">
        <v>1.0</v>
      </c>
      <c r="I13662" s="2">
        <v>0.0</v>
      </c>
      <c r="J13662" s="2">
        <v>0.0</v>
      </c>
      <c r="K13662" s="2">
        <f t="shared" si="1"/>
        <v>1</v>
      </c>
      <c r="L13662" s="4">
        <v>1.0</v>
      </c>
      <c r="M13662" s="4"/>
    </row>
    <row r="13663" ht="14.25" customHeight="1">
      <c r="A13663" s="2" t="s">
        <v>13581</v>
      </c>
      <c r="B13663" s="2">
        <v>0.265910327434539</v>
      </c>
      <c r="C13663" s="2">
        <v>5.344472010619E-4</v>
      </c>
      <c r="D13663" s="2">
        <v>0.00179272913374</v>
      </c>
      <c r="E13663" s="2">
        <v>0.0249495133757591</v>
      </c>
      <c r="F13663" s="5">
        <v>0.320687711238861</v>
      </c>
      <c r="G13663" s="2">
        <v>0.0085041997954249</v>
      </c>
      <c r="H13663" s="2">
        <v>1.0</v>
      </c>
      <c r="I13663" s="2">
        <v>0.0</v>
      </c>
      <c r="J13663" s="2">
        <v>0.0</v>
      </c>
      <c r="K13663" s="2">
        <f t="shared" si="1"/>
        <v>0</v>
      </c>
      <c r="L13663" s="4">
        <v>1.0</v>
      </c>
      <c r="M13663" s="4"/>
    </row>
    <row r="13664" ht="14.25" customHeight="1">
      <c r="A13664" s="2" t="s">
        <v>13582</v>
      </c>
      <c r="B13664" s="2">
        <v>0.528307557106018</v>
      </c>
      <c r="C13664" s="2">
        <v>0.0018854485824704</v>
      </c>
      <c r="D13664" s="2">
        <v>0.0274136643856763</v>
      </c>
      <c r="E13664" s="2">
        <v>0.0410063415765762</v>
      </c>
      <c r="F13664" s="5">
        <v>0.565112233161926</v>
      </c>
      <c r="G13664" s="2">
        <v>0.0278298333287239</v>
      </c>
      <c r="H13664" s="2">
        <v>1.0</v>
      </c>
      <c r="I13664" s="2">
        <v>0.0</v>
      </c>
      <c r="J13664" s="2">
        <v>0.0</v>
      </c>
      <c r="K13664" s="2">
        <f t="shared" si="1"/>
        <v>1</v>
      </c>
      <c r="L13664" s="4">
        <v>1.0</v>
      </c>
      <c r="M13664" s="4"/>
    </row>
    <row r="13665" ht="14.25" customHeight="1">
      <c r="A13665" s="2" t="s">
        <v>13583</v>
      </c>
      <c r="B13665" s="2">
        <v>0.576992392539978</v>
      </c>
      <c r="C13665" s="2">
        <v>6.837926339358E-4</v>
      </c>
      <c r="D13665" s="2">
        <v>0.0041305967606604</v>
      </c>
      <c r="E13665" s="2">
        <v>0.127603441476821</v>
      </c>
      <c r="F13665" s="5">
        <v>0.542977213859558</v>
      </c>
      <c r="G13665" s="2">
        <v>0.0090864105150103</v>
      </c>
      <c r="H13665" s="2">
        <v>1.0</v>
      </c>
      <c r="I13665" s="2">
        <v>0.0</v>
      </c>
      <c r="J13665" s="2">
        <v>0.0</v>
      </c>
      <c r="K13665" s="2">
        <f t="shared" si="1"/>
        <v>1</v>
      </c>
      <c r="L13665" s="4">
        <v>1.0</v>
      </c>
      <c r="M13665" s="4"/>
    </row>
    <row r="13666" ht="14.25" customHeight="1">
      <c r="A13666" s="2" t="s">
        <v>13584</v>
      </c>
      <c r="B13666" s="2">
        <v>0.682837009429931</v>
      </c>
      <c r="C13666" s="2">
        <v>7.962243980728E-4</v>
      </c>
      <c r="D13666" s="2">
        <v>0.0059321126900613</v>
      </c>
      <c r="E13666" s="2">
        <v>0.169991195201873</v>
      </c>
      <c r="F13666" s="5">
        <v>0.608261466026306</v>
      </c>
      <c r="G13666" s="2">
        <v>0.0097213583067059</v>
      </c>
      <c r="H13666" s="2">
        <v>1.0</v>
      </c>
      <c r="I13666" s="2">
        <v>0.0</v>
      </c>
      <c r="J13666" s="2">
        <v>0.0</v>
      </c>
      <c r="K13666" s="2">
        <f t="shared" si="1"/>
        <v>1</v>
      </c>
      <c r="L13666" s="4">
        <v>1.0</v>
      </c>
      <c r="M13666" s="4"/>
    </row>
    <row r="13667" ht="14.25" customHeight="1">
      <c r="A13667" s="2" t="s">
        <v>13585</v>
      </c>
      <c r="B13667" s="2">
        <v>0.670005023479461</v>
      </c>
      <c r="C13667" s="2">
        <v>8.518365793861E-4</v>
      </c>
      <c r="D13667" s="2">
        <v>0.0080278012901544</v>
      </c>
      <c r="E13667" s="2">
        <v>0.118704572319984</v>
      </c>
      <c r="F13667" s="5">
        <v>0.657301902770996</v>
      </c>
      <c r="G13667" s="2">
        <v>0.0112490421161055</v>
      </c>
      <c r="H13667" s="2">
        <v>1.0</v>
      </c>
      <c r="I13667" s="2">
        <v>0.0</v>
      </c>
      <c r="J13667" s="2">
        <v>0.0</v>
      </c>
      <c r="K13667" s="2">
        <f t="shared" si="1"/>
        <v>1</v>
      </c>
      <c r="L13667" s="4">
        <v>1.0</v>
      </c>
      <c r="M13667" s="4"/>
    </row>
    <row r="13668" ht="14.25" customHeight="1">
      <c r="A13668" s="2" t="s">
        <v>13586</v>
      </c>
      <c r="B13668" s="2">
        <v>0.604665875434875</v>
      </c>
      <c r="C13668" s="2">
        <v>7.892264402471E-4</v>
      </c>
      <c r="D13668" s="2">
        <v>0.0048633995465934</v>
      </c>
      <c r="E13668" s="2">
        <v>0.0446470007300376</v>
      </c>
      <c r="F13668" s="5">
        <v>0.660464525222778</v>
      </c>
      <c r="G13668" s="2">
        <v>0.0136963408440351</v>
      </c>
      <c r="H13668" s="2">
        <v>1.0</v>
      </c>
      <c r="I13668" s="2">
        <v>0.0</v>
      </c>
      <c r="J13668" s="2">
        <v>0.0</v>
      </c>
      <c r="K13668" s="2">
        <f t="shared" si="1"/>
        <v>1</v>
      </c>
      <c r="L13668" s="4">
        <v>1.0</v>
      </c>
      <c r="M13668" s="4"/>
    </row>
    <row r="13669" ht="14.25" customHeight="1">
      <c r="A13669" s="2" t="s">
        <v>13587</v>
      </c>
      <c r="B13669" s="2">
        <v>0.650911331176757</v>
      </c>
      <c r="C13669" s="2">
        <v>8.407630375586E-4</v>
      </c>
      <c r="D13669" s="2">
        <v>0.0051403455436229</v>
      </c>
      <c r="E13669" s="2">
        <v>0.0755054727196693</v>
      </c>
      <c r="F13669" s="5">
        <v>0.68318086862564</v>
      </c>
      <c r="G13669" s="2">
        <v>0.0129273328930139</v>
      </c>
      <c r="H13669" s="2">
        <v>1.0</v>
      </c>
      <c r="I13669" s="2">
        <v>0.0</v>
      </c>
      <c r="J13669" s="2">
        <v>0.0</v>
      </c>
      <c r="K13669" s="2">
        <f t="shared" si="1"/>
        <v>1</v>
      </c>
      <c r="L13669" s="4">
        <v>1.0</v>
      </c>
      <c r="M13669" s="4"/>
    </row>
    <row r="13670" ht="14.25" customHeight="1">
      <c r="A13670" s="2" t="s">
        <v>13588</v>
      </c>
      <c r="B13670" s="2">
        <v>0.631864368915557</v>
      </c>
      <c r="C13670" s="2">
        <v>6.045373738743E-4</v>
      </c>
      <c r="D13670" s="2">
        <v>0.0043138107284903</v>
      </c>
      <c r="E13670" s="2">
        <v>0.040500346571207</v>
      </c>
      <c r="F13670" s="5">
        <v>0.729398131370544</v>
      </c>
      <c r="G13670" s="2">
        <v>0.0080277668312191</v>
      </c>
      <c r="H13670" s="2">
        <v>1.0</v>
      </c>
      <c r="I13670" s="2">
        <v>0.0</v>
      </c>
      <c r="J13670" s="2">
        <v>0.0</v>
      </c>
      <c r="K13670" s="2">
        <f t="shared" si="1"/>
        <v>1</v>
      </c>
      <c r="L13670" s="4">
        <v>1.0</v>
      </c>
      <c r="M13670" s="4"/>
    </row>
    <row r="13671" ht="14.25" customHeight="1">
      <c r="A13671" s="2" t="s">
        <v>13589</v>
      </c>
      <c r="B13671" s="2">
        <v>0.589561939239502</v>
      </c>
      <c r="C13671" s="2">
        <v>5.309506668709E-4</v>
      </c>
      <c r="D13671" s="2">
        <v>0.0028940292540937</v>
      </c>
      <c r="E13671" s="2">
        <v>0.0672517940402031</v>
      </c>
      <c r="F13671" s="5">
        <v>0.622936308383941</v>
      </c>
      <c r="G13671" s="2">
        <v>0.0065647023729979</v>
      </c>
      <c r="H13671" s="2">
        <v>1.0</v>
      </c>
      <c r="I13671" s="2">
        <v>0.0</v>
      </c>
      <c r="J13671" s="2">
        <v>0.0</v>
      </c>
      <c r="K13671" s="2">
        <f t="shared" si="1"/>
        <v>1</v>
      </c>
      <c r="L13671" s="4">
        <v>1.0</v>
      </c>
      <c r="M13671" s="4"/>
    </row>
    <row r="13672" ht="14.25" customHeight="1">
      <c r="A13672" s="2" t="s">
        <v>13590</v>
      </c>
      <c r="B13672" s="2">
        <v>0.699040412902832</v>
      </c>
      <c r="C13672" s="2">
        <v>6.000020657666E-4</v>
      </c>
      <c r="D13672" s="2">
        <v>0.0040462189354002</v>
      </c>
      <c r="E13672" s="2">
        <v>0.113155677914619</v>
      </c>
      <c r="F13672" s="5">
        <v>0.707211136817932</v>
      </c>
      <c r="G13672" s="2">
        <v>0.0070766364224255</v>
      </c>
      <c r="H13672" s="2">
        <v>1.0</v>
      </c>
      <c r="I13672" s="2">
        <v>0.0</v>
      </c>
      <c r="J13672" s="2">
        <v>0.0</v>
      </c>
      <c r="K13672" s="2">
        <f t="shared" si="1"/>
        <v>1</v>
      </c>
      <c r="L13672" s="4">
        <v>1.0</v>
      </c>
      <c r="M13672" s="4"/>
    </row>
    <row r="13673" ht="14.25" customHeight="1">
      <c r="A13673" s="2" t="s">
        <v>13591</v>
      </c>
      <c r="B13673" s="2">
        <v>0.895165145397186</v>
      </c>
      <c r="C13673" s="2">
        <v>5.972556537017E-4</v>
      </c>
      <c r="D13673" s="2">
        <v>0.0058574257418513</v>
      </c>
      <c r="E13673" s="2">
        <v>0.257860124111175</v>
      </c>
      <c r="F13673" s="5">
        <v>0.871886372566223</v>
      </c>
      <c r="G13673" s="2">
        <v>0.0067809848114848</v>
      </c>
      <c r="H13673" s="2">
        <v>1.0</v>
      </c>
      <c r="I13673" s="2">
        <v>0.0</v>
      </c>
      <c r="J13673" s="2">
        <v>0.0</v>
      </c>
      <c r="K13673" s="2">
        <f t="shared" si="1"/>
        <v>1</v>
      </c>
      <c r="L13673" s="4">
        <v>1.0</v>
      </c>
      <c r="M13673" s="4"/>
    </row>
    <row r="13674" ht="14.25" customHeight="1">
      <c r="A13674" s="2" t="s">
        <v>13592</v>
      </c>
      <c r="B13674" s="2">
        <v>0.913738429546356</v>
      </c>
      <c r="C13674" s="2">
        <v>7.43982149288E-4</v>
      </c>
      <c r="D13674" s="2">
        <v>0.0098243355751037</v>
      </c>
      <c r="E13674" s="2">
        <v>0.555340528488159</v>
      </c>
      <c r="F13674" s="5">
        <v>0.775946199893951</v>
      </c>
      <c r="G13674" s="2">
        <v>0.0078898007050156</v>
      </c>
      <c r="H13674" s="2">
        <v>1.0</v>
      </c>
      <c r="I13674" s="2">
        <v>0.0</v>
      </c>
      <c r="J13674" s="2">
        <v>0.0</v>
      </c>
      <c r="K13674" s="2">
        <f t="shared" si="1"/>
        <v>1</v>
      </c>
      <c r="L13674" s="4">
        <v>1.0</v>
      </c>
      <c r="M13674" s="4"/>
    </row>
    <row r="13675" ht="14.25" customHeight="1">
      <c r="A13675" s="2" t="s">
        <v>13593</v>
      </c>
      <c r="B13675" s="2">
        <v>0.903077721595764</v>
      </c>
      <c r="C13675" s="2">
        <v>5.4663507035E-4</v>
      </c>
      <c r="D13675" s="2">
        <v>0.0068459007889032</v>
      </c>
      <c r="E13675" s="2">
        <v>0.656426966190338</v>
      </c>
      <c r="F13675" s="5">
        <v>0.560441970825195</v>
      </c>
      <c r="G13675" s="2">
        <v>0.0057074474170804</v>
      </c>
      <c r="H13675" s="2">
        <v>1.0</v>
      </c>
      <c r="I13675" s="2">
        <v>0.0</v>
      </c>
      <c r="J13675" s="2">
        <v>0.0</v>
      </c>
      <c r="K13675" s="2">
        <f t="shared" si="1"/>
        <v>1</v>
      </c>
      <c r="L13675" s="4">
        <v>1.0</v>
      </c>
      <c r="M13675" s="4"/>
    </row>
    <row r="13676" ht="14.25" customHeight="1">
      <c r="A13676" s="2" t="s">
        <v>13594</v>
      </c>
      <c r="B13676" s="2">
        <v>0.868178367614746</v>
      </c>
      <c r="C13676" s="2">
        <v>4.007485986221E-4</v>
      </c>
      <c r="D13676" s="2">
        <v>0.0040628649294376</v>
      </c>
      <c r="E13676" s="2">
        <v>0.41851806640625</v>
      </c>
      <c r="F13676" s="5">
        <v>0.667421698570251</v>
      </c>
      <c r="G13676" s="2">
        <v>0.0046886997297406</v>
      </c>
      <c r="H13676" s="2">
        <v>1.0</v>
      </c>
      <c r="I13676" s="2">
        <v>0.0</v>
      </c>
      <c r="J13676" s="2">
        <v>0.0</v>
      </c>
      <c r="K13676" s="2">
        <f t="shared" si="1"/>
        <v>1</v>
      </c>
      <c r="L13676" s="4">
        <v>1.0</v>
      </c>
      <c r="M13676" s="4"/>
    </row>
    <row r="13677" ht="14.25" customHeight="1">
      <c r="A13677" s="2" t="s">
        <v>13595</v>
      </c>
      <c r="B13677" s="2">
        <v>0.865068137645721</v>
      </c>
      <c r="C13677" s="2">
        <v>3.273835754953E-4</v>
      </c>
      <c r="D13677" s="2">
        <v>0.0029313929844647</v>
      </c>
      <c r="E13677" s="2">
        <v>0.217729195952415</v>
      </c>
      <c r="F13677" s="5">
        <v>0.822967886924743</v>
      </c>
      <c r="G13677" s="2">
        <v>0.0045277653262019</v>
      </c>
      <c r="H13677" s="2">
        <v>1.0</v>
      </c>
      <c r="I13677" s="2">
        <v>0.0</v>
      </c>
      <c r="J13677" s="2">
        <v>0.0</v>
      </c>
      <c r="K13677" s="2">
        <f t="shared" si="1"/>
        <v>1</v>
      </c>
      <c r="L13677" s="4">
        <v>1.0</v>
      </c>
      <c r="M13677" s="4"/>
    </row>
    <row r="13678" ht="14.25" customHeight="1">
      <c r="A13678" s="2" t="s">
        <v>13596</v>
      </c>
      <c r="B13678" s="2">
        <v>0.939298152923584</v>
      </c>
      <c r="C13678" s="2">
        <v>2.771322033368E-4</v>
      </c>
      <c r="D13678" s="2">
        <v>0.0022816900163888</v>
      </c>
      <c r="E13678" s="2">
        <v>0.171548947691917</v>
      </c>
      <c r="F13678" s="5">
        <v>0.935133337974548</v>
      </c>
      <c r="G13678" s="2">
        <v>0.0036472517531365</v>
      </c>
      <c r="H13678" s="2">
        <v>1.0</v>
      </c>
      <c r="I13678" s="2">
        <v>0.0</v>
      </c>
      <c r="J13678" s="2">
        <v>0.0</v>
      </c>
      <c r="K13678" s="2">
        <f t="shared" si="1"/>
        <v>1</v>
      </c>
      <c r="L13678" s="4">
        <v>1.0</v>
      </c>
      <c r="M13678" s="4"/>
    </row>
    <row r="13679" ht="14.25" customHeight="1">
      <c r="A13679" s="2" t="s">
        <v>13597</v>
      </c>
      <c r="B13679" s="2">
        <v>0.848305284976959</v>
      </c>
      <c r="C13679" s="2">
        <v>3.262106038164E-4</v>
      </c>
      <c r="D13679" s="2">
        <v>0.0018586550140753</v>
      </c>
      <c r="E13679" s="2">
        <v>0.0316511429846286</v>
      </c>
      <c r="F13679" s="5">
        <v>0.904695868492126</v>
      </c>
      <c r="G13679" s="2">
        <v>0.0047775954008102</v>
      </c>
      <c r="H13679" s="2">
        <v>1.0</v>
      </c>
      <c r="I13679" s="2">
        <v>0.0</v>
      </c>
      <c r="J13679" s="2">
        <v>0.0</v>
      </c>
      <c r="K13679" s="2">
        <f t="shared" si="1"/>
        <v>1</v>
      </c>
      <c r="L13679" s="4">
        <v>1.0</v>
      </c>
      <c r="M13679" s="4"/>
    </row>
    <row r="13680" ht="14.25" customHeight="1">
      <c r="A13680" s="2" t="s">
        <v>13598</v>
      </c>
      <c r="B13680" s="2">
        <v>0.960814118385314</v>
      </c>
      <c r="C13680" s="2">
        <v>3.867133636958E-4</v>
      </c>
      <c r="D13680" s="2">
        <v>0.0044711488299071</v>
      </c>
      <c r="E13680" s="2">
        <v>0.238066285848617</v>
      </c>
      <c r="F13680" s="5">
        <v>0.958955824375152</v>
      </c>
      <c r="G13680" s="2">
        <v>0.0056166560389101</v>
      </c>
      <c r="H13680" s="2">
        <v>1.0</v>
      </c>
      <c r="I13680" s="2">
        <v>0.0</v>
      </c>
      <c r="J13680" s="2">
        <v>0.0</v>
      </c>
      <c r="K13680" s="2">
        <f t="shared" si="1"/>
        <v>1</v>
      </c>
      <c r="L13680" s="4">
        <v>1.0</v>
      </c>
      <c r="M13680" s="4"/>
    </row>
    <row r="13681" ht="14.25" customHeight="1">
      <c r="A13681" s="2" t="s">
        <v>13599</v>
      </c>
      <c r="B13681" s="2">
        <v>0.955758035182952</v>
      </c>
      <c r="C13681" s="2">
        <v>4.763655597344E-4</v>
      </c>
      <c r="D13681" s="2">
        <v>0.0033636952284723</v>
      </c>
      <c r="E13681" s="2">
        <v>0.0252645425498485</v>
      </c>
      <c r="F13681" s="5">
        <v>0.980990648269653</v>
      </c>
      <c r="G13681" s="2">
        <v>0.006412555463612</v>
      </c>
      <c r="H13681" s="2">
        <v>1.0</v>
      </c>
      <c r="I13681" s="2">
        <v>0.0</v>
      </c>
      <c r="J13681" s="2">
        <v>0.0</v>
      </c>
      <c r="K13681" s="2">
        <f t="shared" si="1"/>
        <v>1</v>
      </c>
      <c r="L13681" s="4">
        <v>1.0</v>
      </c>
      <c r="M13681" s="4"/>
    </row>
    <row r="13682" ht="14.25" customHeight="1">
      <c r="A13682" s="2" t="s">
        <v>13600</v>
      </c>
      <c r="B13682" s="2">
        <v>0.970462679862976</v>
      </c>
      <c r="C13682" s="2">
        <v>3.384648880455E-4</v>
      </c>
      <c r="D13682" s="2">
        <v>0.0027439321856945</v>
      </c>
      <c r="E13682" s="2">
        <v>0.138707131147384</v>
      </c>
      <c r="F13682" s="5">
        <v>0.979642450809478</v>
      </c>
      <c r="G13682" s="2">
        <v>0.0045045097358524</v>
      </c>
      <c r="H13682" s="2">
        <v>1.0</v>
      </c>
      <c r="I13682" s="2">
        <v>0.0</v>
      </c>
      <c r="J13682" s="2">
        <v>0.0</v>
      </c>
      <c r="K13682" s="2">
        <f t="shared" si="1"/>
        <v>1</v>
      </c>
      <c r="L13682" s="4">
        <v>1.0</v>
      </c>
      <c r="M13682" s="4"/>
    </row>
    <row r="13683" ht="14.25" customHeight="1">
      <c r="A13683" s="2" t="s">
        <v>13601</v>
      </c>
      <c r="B13683" s="2">
        <v>0.914182186126709</v>
      </c>
      <c r="C13683" s="2">
        <v>3.658489440567E-4</v>
      </c>
      <c r="D13683" s="2">
        <v>0.0017804318340495</v>
      </c>
      <c r="E13683" s="2">
        <v>0.0128311561420559</v>
      </c>
      <c r="F13683" s="5">
        <v>0.955717802047729</v>
      </c>
      <c r="G13683" s="2">
        <v>0.0047062076628208</v>
      </c>
      <c r="H13683" s="2">
        <v>1.0</v>
      </c>
      <c r="I13683" s="2">
        <v>0.0</v>
      </c>
      <c r="J13683" s="2">
        <v>0.0</v>
      </c>
      <c r="K13683" s="2">
        <f t="shared" si="1"/>
        <v>1</v>
      </c>
      <c r="L13683" s="4">
        <v>1.0</v>
      </c>
      <c r="M13683" s="4"/>
    </row>
    <row r="13684" ht="14.25" customHeight="1">
      <c r="A13684" s="2" t="s">
        <v>13602</v>
      </c>
      <c r="B13684" s="2">
        <v>0.927347183227539</v>
      </c>
      <c r="C13684" s="2">
        <v>3.392623621039E-4</v>
      </c>
      <c r="D13684" s="2">
        <v>0.0012401515850797</v>
      </c>
      <c r="E13684" s="2">
        <v>0.0039930348284542</v>
      </c>
      <c r="F13684" s="5">
        <v>0.957834005355835</v>
      </c>
      <c r="G13684" s="2">
        <v>0.0044747032225131</v>
      </c>
      <c r="H13684" s="2">
        <v>1.0</v>
      </c>
      <c r="I13684" s="2">
        <v>0.0</v>
      </c>
      <c r="J13684" s="2">
        <v>0.0</v>
      </c>
      <c r="K13684" s="2">
        <f t="shared" si="1"/>
        <v>1</v>
      </c>
      <c r="L13684" s="4">
        <v>1.0</v>
      </c>
      <c r="M13684" s="4"/>
    </row>
    <row r="13685" ht="14.25" customHeight="1">
      <c r="A13685" s="2" t="s">
        <v>13603</v>
      </c>
      <c r="B13685" s="2">
        <v>0.92531681060791</v>
      </c>
      <c r="C13685" s="2">
        <v>3.877922717947E-4</v>
      </c>
      <c r="D13685" s="2">
        <v>0.0014679395826533</v>
      </c>
      <c r="E13685" s="2">
        <v>0.0043285842984914</v>
      </c>
      <c r="F13685" s="5">
        <v>0.956597208976745</v>
      </c>
      <c r="G13685" s="2">
        <v>0.0047190771438181</v>
      </c>
      <c r="H13685" s="2">
        <v>1.0</v>
      </c>
      <c r="I13685" s="2">
        <v>0.0</v>
      </c>
      <c r="J13685" s="2">
        <v>0.0</v>
      </c>
      <c r="K13685" s="2">
        <f t="shared" si="1"/>
        <v>1</v>
      </c>
      <c r="L13685" s="4">
        <v>1.0</v>
      </c>
      <c r="M13685" s="4"/>
    </row>
    <row r="13686" ht="14.25" customHeight="1">
      <c r="A13686" s="2" t="s">
        <v>13604</v>
      </c>
      <c r="B13686" s="2">
        <v>0.954554200172424</v>
      </c>
      <c r="C13686" s="2">
        <v>2.754983142949E-4</v>
      </c>
      <c r="D13686" s="2">
        <v>0.0011528475442901</v>
      </c>
      <c r="E13686" s="2">
        <v>0.0079896841198205</v>
      </c>
      <c r="F13686" s="5">
        <v>0.974149107933044</v>
      </c>
      <c r="G13686" s="2">
        <v>0.0046185618266463</v>
      </c>
      <c r="H13686" s="2">
        <v>1.0</v>
      </c>
      <c r="I13686" s="2">
        <v>0.0</v>
      </c>
      <c r="J13686" s="2">
        <v>0.0</v>
      </c>
      <c r="K13686" s="2">
        <f t="shared" si="1"/>
        <v>1</v>
      </c>
      <c r="L13686" s="4">
        <v>1.0</v>
      </c>
      <c r="M13686" s="4"/>
    </row>
    <row r="13687" ht="14.25" customHeight="1">
      <c r="A13687" s="2" t="s">
        <v>13605</v>
      </c>
      <c r="B13687" s="2">
        <v>0.897207677364349</v>
      </c>
      <c r="C13687" s="2">
        <v>3.552225243765E-4</v>
      </c>
      <c r="D13687" s="2">
        <v>0.0011748730903491</v>
      </c>
      <c r="E13687" s="2">
        <v>0.0043769236654043</v>
      </c>
      <c r="F13687" s="5">
        <v>0.934348404407501</v>
      </c>
      <c r="G13687" s="2">
        <v>0.0047476799227297</v>
      </c>
      <c r="H13687" s="2">
        <v>1.0</v>
      </c>
      <c r="I13687" s="2">
        <v>0.0</v>
      </c>
      <c r="J13687" s="2">
        <v>0.0</v>
      </c>
      <c r="K13687" s="2">
        <f t="shared" si="1"/>
        <v>1</v>
      </c>
      <c r="L13687" s="4">
        <v>1.0</v>
      </c>
      <c r="M13687" s="4"/>
    </row>
    <row r="13688" ht="14.25" customHeight="1">
      <c r="A13688" s="2" t="s">
        <v>13606</v>
      </c>
      <c r="B13688" s="2">
        <v>0.884501814842224</v>
      </c>
      <c r="C13688" s="2">
        <v>3.901027957908E-4</v>
      </c>
      <c r="D13688" s="2">
        <v>0.0010864218929782</v>
      </c>
      <c r="E13688" s="2">
        <v>0.0038026585243642</v>
      </c>
      <c r="F13688" s="5">
        <v>0.929742395877838</v>
      </c>
      <c r="G13688" s="2">
        <v>0.0053874235600233</v>
      </c>
      <c r="H13688" s="2">
        <v>1.0</v>
      </c>
      <c r="I13688" s="2">
        <v>0.0</v>
      </c>
      <c r="J13688" s="2">
        <v>0.0</v>
      </c>
      <c r="K13688" s="2">
        <f t="shared" si="1"/>
        <v>1</v>
      </c>
      <c r="L13688" s="4">
        <v>1.0</v>
      </c>
      <c r="M13688" s="4"/>
    </row>
    <row r="13689" ht="14.25" customHeight="1">
      <c r="A13689" s="2" t="s">
        <v>13607</v>
      </c>
      <c r="B13689" s="2">
        <v>0.896629989147186</v>
      </c>
      <c r="C13689" s="2">
        <v>3.581320052035E-4</v>
      </c>
      <c r="D13689" s="2">
        <v>0.0013144880067557</v>
      </c>
      <c r="E13689" s="2">
        <v>0.0036252043209969</v>
      </c>
      <c r="F13689" s="5">
        <v>0.934485614299774</v>
      </c>
      <c r="G13689" s="2">
        <v>0.0068931197747588</v>
      </c>
      <c r="H13689" s="2">
        <v>1.0</v>
      </c>
      <c r="I13689" s="2">
        <v>0.0</v>
      </c>
      <c r="J13689" s="2">
        <v>0.0</v>
      </c>
      <c r="K13689" s="2">
        <f t="shared" si="1"/>
        <v>1</v>
      </c>
      <c r="L13689" s="4">
        <v>1.0</v>
      </c>
      <c r="M13689" s="4"/>
    </row>
    <row r="13690" ht="14.25" customHeight="1">
      <c r="A13690" s="2" t="s">
        <v>13608</v>
      </c>
      <c r="B13690" s="2">
        <v>0.931750893592834</v>
      </c>
      <c r="C13690" s="2">
        <v>4.524040268734E-4</v>
      </c>
      <c r="D13690" s="2">
        <v>0.0015200257766991</v>
      </c>
      <c r="E13690" s="2">
        <v>0.0037085015792399</v>
      </c>
      <c r="F13690" s="5">
        <v>0.948312640190124</v>
      </c>
      <c r="G13690" s="2">
        <v>0.0137113519012928</v>
      </c>
      <c r="H13690" s="2">
        <v>1.0</v>
      </c>
      <c r="I13690" s="2">
        <v>0.0</v>
      </c>
      <c r="J13690" s="2">
        <v>0.0</v>
      </c>
      <c r="K13690" s="2">
        <f t="shared" si="1"/>
        <v>1</v>
      </c>
      <c r="L13690" s="4">
        <v>1.0</v>
      </c>
      <c r="M13690" s="4"/>
    </row>
    <row r="13691" ht="14.25" customHeight="1">
      <c r="A13691" s="2" t="s">
        <v>13609</v>
      </c>
      <c r="B13691" s="2">
        <v>0.946256220340728</v>
      </c>
      <c r="C13691" s="2">
        <v>4.087183624505E-4</v>
      </c>
      <c r="D13691" s="2">
        <v>0.0010583632392808</v>
      </c>
      <c r="E13691" s="2">
        <v>0.0029628686606884</v>
      </c>
      <c r="F13691" s="5">
        <v>0.96538496017456</v>
      </c>
      <c r="G13691" s="2">
        <v>0.0064481631852686</v>
      </c>
      <c r="H13691" s="2">
        <v>1.0</v>
      </c>
      <c r="I13691" s="2">
        <v>0.0</v>
      </c>
      <c r="J13691" s="2">
        <v>0.0</v>
      </c>
      <c r="K13691" s="2">
        <f t="shared" si="1"/>
        <v>1</v>
      </c>
      <c r="L13691" s="4">
        <v>1.0</v>
      </c>
      <c r="M13691" s="4"/>
    </row>
    <row r="13692" ht="14.25" customHeight="1">
      <c r="A13692" s="2" t="s">
        <v>13610</v>
      </c>
      <c r="B13692" s="2">
        <v>0.942930102348327</v>
      </c>
      <c r="C13692" s="2">
        <v>3.124299109913E-4</v>
      </c>
      <c r="D13692" s="2">
        <v>9.843632578849E-4</v>
      </c>
      <c r="E13692" s="2">
        <v>0.008002933114767</v>
      </c>
      <c r="F13692" s="5">
        <v>0.967981874942779</v>
      </c>
      <c r="G13692" s="2">
        <v>0.005609659012407</v>
      </c>
      <c r="H13692" s="2">
        <v>1.0</v>
      </c>
      <c r="I13692" s="2">
        <v>0.0</v>
      </c>
      <c r="J13692" s="2">
        <v>0.0</v>
      </c>
      <c r="K13692" s="2">
        <f t="shared" si="1"/>
        <v>1</v>
      </c>
      <c r="L13692" s="4">
        <v>1.0</v>
      </c>
      <c r="M13692" s="4"/>
    </row>
    <row r="13693" ht="14.25" customHeight="1">
      <c r="A13693" s="2" t="s">
        <v>13611</v>
      </c>
      <c r="B13693" s="2">
        <v>0.958055138587951</v>
      </c>
      <c r="C13693" s="2">
        <v>2.485381846781E-4</v>
      </c>
      <c r="D13693" s="2">
        <v>0.0010633810888975</v>
      </c>
      <c r="E13693" s="2">
        <v>0.0039299190975725</v>
      </c>
      <c r="F13693" s="5">
        <v>0.973593294620514</v>
      </c>
      <c r="G13693" s="2">
        <v>0.0051707401871681</v>
      </c>
      <c r="H13693" s="2">
        <v>1.0</v>
      </c>
      <c r="I13693" s="2">
        <v>0.0</v>
      </c>
      <c r="J13693" s="2">
        <v>0.0</v>
      </c>
      <c r="K13693" s="2">
        <f t="shared" si="1"/>
        <v>1</v>
      </c>
      <c r="L13693" s="4">
        <v>1.0</v>
      </c>
      <c r="M13693" s="4"/>
    </row>
    <row r="13694" ht="14.25" customHeight="1">
      <c r="A13694" s="2" t="s">
        <v>13612</v>
      </c>
      <c r="B13694" s="2">
        <v>0.92352944612503</v>
      </c>
      <c r="C13694" s="2">
        <v>3.36816010531E-4</v>
      </c>
      <c r="D13694" s="2">
        <v>0.0015586355002596</v>
      </c>
      <c r="E13694" s="2">
        <v>0.0040044961497187</v>
      </c>
      <c r="F13694" s="5">
        <v>0.944782972335815</v>
      </c>
      <c r="G13694" s="2">
        <v>0.0084846373647451</v>
      </c>
      <c r="H13694" s="2">
        <v>1.0</v>
      </c>
      <c r="I13694" s="2">
        <v>0.0</v>
      </c>
      <c r="J13694" s="2">
        <v>0.0</v>
      </c>
      <c r="K13694" s="2">
        <f t="shared" si="1"/>
        <v>1</v>
      </c>
      <c r="L13694" s="4">
        <v>1.0</v>
      </c>
      <c r="M13694" s="4"/>
    </row>
    <row r="13695" ht="14.25" customHeight="1">
      <c r="A13695" s="2" t="s">
        <v>13613</v>
      </c>
      <c r="B13695" s="2">
        <v>0.955337882041931</v>
      </c>
      <c r="C13695" s="2">
        <v>2.170995285268E-4</v>
      </c>
      <c r="D13695" s="2">
        <v>0.0010759849101305</v>
      </c>
      <c r="E13695" s="2">
        <v>0.0032861861400306</v>
      </c>
      <c r="F13695" s="5">
        <v>0.971405565738678</v>
      </c>
      <c r="G13695" s="2">
        <v>0.0078614139929413</v>
      </c>
      <c r="H13695" s="2">
        <v>1.0</v>
      </c>
      <c r="I13695" s="2">
        <v>0.0</v>
      </c>
      <c r="J13695" s="2">
        <v>0.0</v>
      </c>
      <c r="K13695" s="2">
        <f t="shared" si="1"/>
        <v>1</v>
      </c>
      <c r="L13695" s="4">
        <v>1.0</v>
      </c>
      <c r="M13695" s="4"/>
    </row>
    <row r="13696" ht="14.25" customHeight="1">
      <c r="A13696" s="2" t="s">
        <v>13614</v>
      </c>
      <c r="B13696" s="2">
        <v>0.967448830604553</v>
      </c>
      <c r="C13696" s="2">
        <v>1.864402292994E-4</v>
      </c>
      <c r="D13696" s="2">
        <v>9.000276913866E-4</v>
      </c>
      <c r="E13696" s="2">
        <v>0.0035788787063211</v>
      </c>
      <c r="F13696" s="5">
        <v>0.97929584980011</v>
      </c>
      <c r="G13696" s="2">
        <v>0.006549681071192</v>
      </c>
      <c r="H13696" s="2">
        <v>1.0</v>
      </c>
      <c r="I13696" s="2">
        <v>0.0</v>
      </c>
      <c r="J13696" s="2">
        <v>0.0</v>
      </c>
      <c r="K13696" s="2">
        <f t="shared" si="1"/>
        <v>1</v>
      </c>
      <c r="L13696" s="4">
        <v>1.0</v>
      </c>
      <c r="M13696" s="4"/>
    </row>
    <row r="13697" ht="14.25" customHeight="1">
      <c r="A13697" s="2" t="s">
        <v>13615</v>
      </c>
      <c r="B13697" s="2">
        <v>0.979980111122131</v>
      </c>
      <c r="C13697" s="2">
        <v>1.518404897069E-4</v>
      </c>
      <c r="D13697" s="2">
        <v>8.0758088734E-4</v>
      </c>
      <c r="E13697" s="2">
        <v>0.0034567429684102</v>
      </c>
      <c r="F13697" s="5">
        <v>0.985049843788147</v>
      </c>
      <c r="G13697" s="2">
        <v>0.0069719087332487</v>
      </c>
      <c r="H13697" s="2">
        <v>1.0</v>
      </c>
      <c r="I13697" s="2">
        <v>0.0</v>
      </c>
      <c r="J13697" s="2">
        <v>0.0</v>
      </c>
      <c r="K13697" s="2">
        <f t="shared" si="1"/>
        <v>1</v>
      </c>
      <c r="L13697" s="4">
        <v>1.0</v>
      </c>
      <c r="M13697" s="4"/>
    </row>
    <row r="13698" ht="14.25" customHeight="1">
      <c r="A13698" s="2" t="s">
        <v>13616</v>
      </c>
      <c r="B13698" s="2">
        <v>0.985643029212951</v>
      </c>
      <c r="C13698" s="2">
        <v>1.152018812717E-4</v>
      </c>
      <c r="D13698" s="2">
        <v>5.941380513831E-4</v>
      </c>
      <c r="E13698" s="2">
        <v>0.0031378204002976</v>
      </c>
      <c r="F13698" s="5">
        <v>0.990842461585998</v>
      </c>
      <c r="G13698" s="2">
        <v>0.0033249075058847</v>
      </c>
      <c r="H13698" s="2">
        <v>1.0</v>
      </c>
      <c r="I13698" s="2">
        <v>0.0</v>
      </c>
      <c r="J13698" s="2">
        <v>0.0</v>
      </c>
      <c r="K13698" s="2">
        <f t="shared" si="1"/>
        <v>1</v>
      </c>
      <c r="L13698" s="4">
        <v>1.0</v>
      </c>
      <c r="M13698" s="4"/>
    </row>
    <row r="13699" ht="14.25" customHeight="1">
      <c r="A13699" s="2" t="s">
        <v>13617</v>
      </c>
      <c r="B13699" s="2">
        <v>0.984600126743316</v>
      </c>
      <c r="C13699" s="2">
        <v>1.538493670523E-4</v>
      </c>
      <c r="D13699" s="2">
        <v>7.332930108532E-4</v>
      </c>
      <c r="E13699" s="2">
        <v>0.0068413498811423</v>
      </c>
      <c r="F13699" s="5">
        <v>0.992472767829895</v>
      </c>
      <c r="G13699" s="2">
        <v>0.0031168879941105</v>
      </c>
      <c r="H13699" s="2">
        <v>1.0</v>
      </c>
      <c r="I13699" s="2">
        <v>0.0</v>
      </c>
      <c r="J13699" s="2">
        <v>0.0</v>
      </c>
      <c r="K13699" s="2">
        <f t="shared" si="1"/>
        <v>1</v>
      </c>
      <c r="L13699" s="4">
        <v>1.0</v>
      </c>
      <c r="M13699" s="4"/>
    </row>
    <row r="13700" ht="14.25" customHeight="1">
      <c r="A13700" s="2" t="s">
        <v>13618</v>
      </c>
      <c r="B13700" s="2">
        <v>0.995562136173248</v>
      </c>
      <c r="C13700" s="2">
        <v>2.082163409795E-4</v>
      </c>
      <c r="D13700" s="2">
        <v>0.0012554628774523</v>
      </c>
      <c r="E13700" s="2">
        <v>0.0060279369354248</v>
      </c>
      <c r="F13700" s="5">
        <v>0.99813288450241</v>
      </c>
      <c r="G13700" s="2">
        <v>0.0032378030009567</v>
      </c>
      <c r="H13700" s="2">
        <v>1.0</v>
      </c>
      <c r="I13700" s="2">
        <v>0.0</v>
      </c>
      <c r="J13700" s="2">
        <v>0.0</v>
      </c>
      <c r="K13700" s="2">
        <f t="shared" si="1"/>
        <v>1</v>
      </c>
      <c r="L13700" s="4">
        <v>1.0</v>
      </c>
      <c r="M13700" s="4"/>
    </row>
    <row r="13701" ht="14.25" customHeight="1">
      <c r="A13701" s="2" t="s">
        <v>13619</v>
      </c>
      <c r="B13701" s="2">
        <v>0.996608257293701</v>
      </c>
      <c r="C13701" s="2">
        <v>3.254231414757E-4</v>
      </c>
      <c r="D13701" s="2">
        <v>0.0025179598014801</v>
      </c>
      <c r="E13701" s="2">
        <v>0.0098961070179939</v>
      </c>
      <c r="F13701" s="5">
        <v>0.998541533946991</v>
      </c>
      <c r="G13701" s="2">
        <v>0.0057665780186653</v>
      </c>
      <c r="H13701" s="2">
        <v>1.0</v>
      </c>
      <c r="I13701" s="2">
        <v>0.0</v>
      </c>
      <c r="J13701" s="2">
        <v>0.0</v>
      </c>
      <c r="K13701" s="2">
        <f t="shared" si="1"/>
        <v>1</v>
      </c>
      <c r="L13701" s="4">
        <v>1.0</v>
      </c>
      <c r="M13701" s="4"/>
    </row>
    <row r="13702" ht="14.25" customHeight="1">
      <c r="A13702" s="2" t="s">
        <v>13620</v>
      </c>
      <c r="B13702" s="2">
        <v>0.994536817073822</v>
      </c>
      <c r="C13702" s="2">
        <v>3.505735949147E-4</v>
      </c>
      <c r="D13702" s="2">
        <v>0.0021324602421373</v>
      </c>
      <c r="E13702" s="2">
        <v>0.007836177945137</v>
      </c>
      <c r="F13702" s="5">
        <v>0.996659755706787</v>
      </c>
      <c r="G13702" s="2">
        <v>0.0055026547051966</v>
      </c>
      <c r="H13702" s="2">
        <v>1.0</v>
      </c>
      <c r="I13702" s="2">
        <v>0.0</v>
      </c>
      <c r="J13702" s="2">
        <v>0.0</v>
      </c>
      <c r="K13702" s="2">
        <f t="shared" si="1"/>
        <v>1</v>
      </c>
      <c r="L13702" s="4">
        <v>1.0</v>
      </c>
      <c r="M13702" s="4"/>
    </row>
    <row r="13703" ht="14.25" customHeight="1">
      <c r="A13703" s="2" t="s">
        <v>13621</v>
      </c>
      <c r="B13703" s="2">
        <v>0.994702517986297</v>
      </c>
      <c r="C13703" s="2">
        <v>3.137136809527E-4</v>
      </c>
      <c r="D13703" s="2">
        <v>0.0016317956615239</v>
      </c>
      <c r="E13703" s="2">
        <v>0.012558358721435</v>
      </c>
      <c r="F13703" s="5">
        <v>0.998085260391235</v>
      </c>
      <c r="G13703" s="2">
        <v>0.0048420950770378</v>
      </c>
      <c r="H13703" s="2">
        <v>1.0</v>
      </c>
      <c r="I13703" s="2">
        <v>0.0</v>
      </c>
      <c r="J13703" s="2">
        <v>0.0</v>
      </c>
      <c r="K13703" s="2">
        <f t="shared" si="1"/>
        <v>1</v>
      </c>
      <c r="L13703" s="4">
        <v>1.0</v>
      </c>
      <c r="M13703" s="4"/>
    </row>
    <row r="13704" ht="14.25" customHeight="1">
      <c r="A13704" s="2" t="s">
        <v>13622</v>
      </c>
      <c r="B13704" s="2">
        <v>0.994732618331909</v>
      </c>
      <c r="C13704" s="2">
        <v>2.63760855887E-4</v>
      </c>
      <c r="D13704" s="2">
        <v>0.0013671297347173</v>
      </c>
      <c r="E13704" s="2">
        <v>0.0094223832711577</v>
      </c>
      <c r="F13704" s="5">
        <v>0.998212873935699</v>
      </c>
      <c r="G13704" s="2">
        <v>0.0043446109630167</v>
      </c>
      <c r="H13704" s="2">
        <v>1.0</v>
      </c>
      <c r="I13704" s="2">
        <v>0.0</v>
      </c>
      <c r="J13704" s="2">
        <v>0.0</v>
      </c>
      <c r="K13704" s="2">
        <f t="shared" si="1"/>
        <v>1</v>
      </c>
      <c r="L13704" s="4">
        <v>1.0</v>
      </c>
      <c r="M13704" s="4"/>
    </row>
    <row r="13705" ht="14.25" customHeight="1">
      <c r="A13705" s="2" t="s">
        <v>13623</v>
      </c>
      <c r="B13705" s="2">
        <v>0.9982990026474</v>
      </c>
      <c r="C13705" s="2">
        <v>2.902762207668E-4</v>
      </c>
      <c r="D13705" s="2">
        <v>0.0015198425389826</v>
      </c>
      <c r="E13705" s="2">
        <v>0.0065229102037847</v>
      </c>
      <c r="F13705" s="5">
        <v>0.999371409416198</v>
      </c>
      <c r="G13705" s="2">
        <v>0.0036632353439927</v>
      </c>
      <c r="H13705" s="2">
        <v>1.0</v>
      </c>
      <c r="I13705" s="2">
        <v>0.0</v>
      </c>
      <c r="J13705" s="2">
        <v>0.0</v>
      </c>
      <c r="K13705" s="2">
        <f t="shared" si="1"/>
        <v>1</v>
      </c>
      <c r="L13705" s="4">
        <v>1.0</v>
      </c>
      <c r="M13705" s="4"/>
    </row>
    <row r="13706" ht="14.25" customHeight="1">
      <c r="A13706" s="2" t="s">
        <v>13624</v>
      </c>
      <c r="B13706" s="2">
        <v>0.997442603111267</v>
      </c>
      <c r="C13706" s="2">
        <v>3.933891712222E-4</v>
      </c>
      <c r="D13706" s="2">
        <v>0.0020874277688562</v>
      </c>
      <c r="E13706" s="2">
        <v>0.0085641993209719</v>
      </c>
      <c r="F13706" s="5">
        <v>0.999144613742828</v>
      </c>
      <c r="G13706" s="2">
        <v>0.0037015015259385</v>
      </c>
      <c r="H13706" s="2">
        <v>1.0</v>
      </c>
      <c r="I13706" s="2">
        <v>0.0</v>
      </c>
      <c r="J13706" s="2">
        <v>0.0</v>
      </c>
      <c r="K13706" s="2">
        <f t="shared" si="1"/>
        <v>1</v>
      </c>
      <c r="L13706" s="4">
        <v>1.0</v>
      </c>
      <c r="M13706" s="4"/>
    </row>
    <row r="13707" ht="14.25" customHeight="1">
      <c r="A13707" s="2" t="s">
        <v>13625</v>
      </c>
      <c r="B13707" s="2">
        <v>0.996990382671356</v>
      </c>
      <c r="C13707" s="2">
        <v>2.973092196043E-4</v>
      </c>
      <c r="D13707" s="2">
        <v>0.002620507730171</v>
      </c>
      <c r="E13707" s="2">
        <v>0.0125637119635939</v>
      </c>
      <c r="F13707" s="5">
        <v>0.99897825717926</v>
      </c>
      <c r="G13707" s="2">
        <v>0.0041335360147058</v>
      </c>
      <c r="H13707" s="2">
        <v>1.0</v>
      </c>
      <c r="I13707" s="2">
        <v>0.0</v>
      </c>
      <c r="J13707" s="2">
        <v>0.0</v>
      </c>
      <c r="K13707" s="2">
        <f t="shared" si="1"/>
        <v>1</v>
      </c>
      <c r="L13707" s="4">
        <v>1.0</v>
      </c>
      <c r="M13707" s="4"/>
    </row>
    <row r="13708" ht="14.25" customHeight="1">
      <c r="A13708" s="2" t="s">
        <v>13626</v>
      </c>
      <c r="B13708" s="2">
        <v>0.998200535774231</v>
      </c>
      <c r="C13708" s="2">
        <v>3.887075581587E-4</v>
      </c>
      <c r="D13708" s="2">
        <v>0.0030100087169557</v>
      </c>
      <c r="E13708" s="2">
        <v>0.0146439149975776</v>
      </c>
      <c r="F13708" s="5">
        <v>0.999561607837677</v>
      </c>
      <c r="G13708" s="2">
        <v>0.0042192605324089</v>
      </c>
      <c r="H13708" s="2">
        <v>1.0</v>
      </c>
      <c r="I13708" s="2">
        <v>0.0</v>
      </c>
      <c r="J13708" s="2">
        <v>0.0</v>
      </c>
      <c r="K13708" s="2">
        <f t="shared" si="1"/>
        <v>1</v>
      </c>
      <c r="L13708" s="4">
        <v>1.0</v>
      </c>
      <c r="M13708" s="4"/>
    </row>
    <row r="13709" ht="14.25" customHeight="1">
      <c r="A13709" s="2" t="s">
        <v>13627</v>
      </c>
      <c r="B13709" s="2">
        <v>0.998209476470947</v>
      </c>
      <c r="C13709" s="2">
        <v>3.62082326319E-4</v>
      </c>
      <c r="D13709" s="2">
        <v>0.0035570794716477</v>
      </c>
      <c r="E13709" s="2">
        <v>0.019977455958724</v>
      </c>
      <c r="F13709" s="5">
        <v>0.999561011791229</v>
      </c>
      <c r="G13709" s="2">
        <v>0.0054347035475075</v>
      </c>
      <c r="H13709" s="2">
        <v>1.0</v>
      </c>
      <c r="I13709" s="2">
        <v>0.0</v>
      </c>
      <c r="J13709" s="2">
        <v>0.0</v>
      </c>
      <c r="K13709" s="2">
        <f t="shared" si="1"/>
        <v>1</v>
      </c>
      <c r="L13709" s="4">
        <v>1.0</v>
      </c>
      <c r="M13709" s="4"/>
    </row>
    <row r="13710" ht="14.25" customHeight="1">
      <c r="A13710" s="2" t="s">
        <v>13628</v>
      </c>
      <c r="B13710" s="2">
        <v>0.998907387256622</v>
      </c>
      <c r="C13710" s="2">
        <v>3.517897275742E-4</v>
      </c>
      <c r="D13710" s="2">
        <v>0.0029116328805685</v>
      </c>
      <c r="E13710" s="2">
        <v>0.0229267682880163</v>
      </c>
      <c r="F13710" s="5">
        <v>0.999755144119262</v>
      </c>
      <c r="G13710" s="2">
        <v>0.0046908883377909</v>
      </c>
      <c r="H13710" s="2">
        <v>1.0</v>
      </c>
      <c r="I13710" s="2">
        <v>0.0</v>
      </c>
      <c r="J13710" s="2">
        <v>0.0</v>
      </c>
      <c r="K13710" s="2">
        <f t="shared" si="1"/>
        <v>1</v>
      </c>
      <c r="L13710" s="4">
        <v>1.0</v>
      </c>
      <c r="M13710" s="4"/>
    </row>
    <row r="13711" ht="14.25" customHeight="1">
      <c r="A13711" s="2" t="s">
        <v>13629</v>
      </c>
      <c r="B13711" s="2">
        <v>0.99908447265625</v>
      </c>
      <c r="C13711" s="2">
        <v>3.748901362996E-4</v>
      </c>
      <c r="D13711" s="2">
        <v>0.0038917490746825</v>
      </c>
      <c r="E13711" s="2">
        <v>0.0319463275372982</v>
      </c>
      <c r="F13711" s="5">
        <v>0.999805390834808</v>
      </c>
      <c r="G13711" s="2">
        <v>0.0054905754514038</v>
      </c>
      <c r="H13711" s="2">
        <v>1.0</v>
      </c>
      <c r="I13711" s="2">
        <v>0.0</v>
      </c>
      <c r="J13711" s="2">
        <v>0.0</v>
      </c>
      <c r="K13711" s="2">
        <f t="shared" si="1"/>
        <v>1</v>
      </c>
      <c r="L13711" s="4">
        <v>1.0</v>
      </c>
      <c r="M13711" s="4"/>
    </row>
    <row r="13712" ht="14.25" customHeight="1">
      <c r="A13712" s="2" t="s">
        <v>13630</v>
      </c>
      <c r="B13712" s="2">
        <v>0.999436557292938</v>
      </c>
      <c r="C13712" s="2">
        <v>2.154547692043E-4</v>
      </c>
      <c r="D13712" s="2">
        <v>0.0015580106992274</v>
      </c>
      <c r="E13712" s="2">
        <v>0.0184870827943086</v>
      </c>
      <c r="F13712" s="5">
        <v>0.999900937080383</v>
      </c>
      <c r="G13712" s="2">
        <v>0.0023836735635995</v>
      </c>
      <c r="H13712" s="2">
        <v>1.0</v>
      </c>
      <c r="I13712" s="2">
        <v>0.0</v>
      </c>
      <c r="J13712" s="2">
        <v>0.0</v>
      </c>
      <c r="K13712" s="2">
        <f t="shared" si="1"/>
        <v>1</v>
      </c>
      <c r="L13712" s="4">
        <v>1.0</v>
      </c>
      <c r="M13712" s="4"/>
    </row>
    <row r="13713" ht="14.25" customHeight="1">
      <c r="A13713" s="2" t="s">
        <v>13631</v>
      </c>
      <c r="B13713" s="2">
        <v>0.999397754669189</v>
      </c>
      <c r="C13713" s="2">
        <v>2.412719186395E-4</v>
      </c>
      <c r="D13713" s="2">
        <v>0.0013995722401887</v>
      </c>
      <c r="E13713" s="2">
        <v>0.0145885488018393</v>
      </c>
      <c r="F13713" s="5">
        <v>0.999894201755523</v>
      </c>
      <c r="G13713" s="2">
        <v>0.0019272263161838</v>
      </c>
      <c r="H13713" s="2">
        <v>1.0</v>
      </c>
      <c r="I13713" s="2">
        <v>0.0</v>
      </c>
      <c r="J13713" s="2">
        <v>0.0</v>
      </c>
      <c r="K13713" s="2">
        <f t="shared" si="1"/>
        <v>1</v>
      </c>
      <c r="L13713" s="4">
        <v>1.0</v>
      </c>
      <c r="M13713" s="4"/>
    </row>
    <row r="13714" ht="14.25" customHeight="1">
      <c r="A13714" s="2" t="s">
        <v>13632</v>
      </c>
      <c r="B13714" s="2">
        <v>0.999266982078552</v>
      </c>
      <c r="C13714" s="2">
        <v>3.332229098305E-4</v>
      </c>
      <c r="D13714" s="2">
        <v>0.0017696771537885</v>
      </c>
      <c r="E13714" s="2">
        <v>0.0144545901566743</v>
      </c>
      <c r="F13714" s="5">
        <v>0.99986445903778</v>
      </c>
      <c r="G13714" s="2">
        <v>0.0020550184417515</v>
      </c>
      <c r="H13714" s="2">
        <v>1.0</v>
      </c>
      <c r="I13714" s="2">
        <v>0.0</v>
      </c>
      <c r="J13714" s="2">
        <v>0.0</v>
      </c>
      <c r="K13714" s="2">
        <f t="shared" si="1"/>
        <v>1</v>
      </c>
      <c r="L13714" s="4">
        <v>1.0</v>
      </c>
      <c r="M13714" s="4"/>
    </row>
    <row r="13715" ht="14.25" customHeight="1">
      <c r="A13715" s="2" t="s">
        <v>13633</v>
      </c>
      <c r="B13715" s="2">
        <v>0.999427735805511</v>
      </c>
      <c r="C13715" s="2">
        <v>3.439419087953E-4</v>
      </c>
      <c r="D13715" s="2">
        <v>0.0015586466761305</v>
      </c>
      <c r="E13715" s="2">
        <v>0.0129777370020747</v>
      </c>
      <c r="F13715" s="5">
        <v>0.999907732009887</v>
      </c>
      <c r="G13715" s="2">
        <v>0.0019384541083127</v>
      </c>
      <c r="H13715" s="2">
        <v>1.0</v>
      </c>
      <c r="I13715" s="2">
        <v>0.0</v>
      </c>
      <c r="J13715" s="2">
        <v>0.0</v>
      </c>
      <c r="K13715" s="2">
        <f t="shared" si="1"/>
        <v>1</v>
      </c>
      <c r="L13715" s="4">
        <v>1.0</v>
      </c>
      <c r="M13715" s="4"/>
    </row>
    <row r="13716" ht="14.25" customHeight="1">
      <c r="A13716" s="2" t="s">
        <v>13634</v>
      </c>
      <c r="B13716" s="2">
        <v>0.999514877796173</v>
      </c>
      <c r="C13716" s="2">
        <v>3.313074121251E-4</v>
      </c>
      <c r="D13716" s="2">
        <v>0.001318143797107</v>
      </c>
      <c r="E13716" s="2">
        <v>0.010251447558403</v>
      </c>
      <c r="F13716" s="5">
        <v>0.999919891357422</v>
      </c>
      <c r="G13716" s="2">
        <v>0.001922492054291</v>
      </c>
      <c r="H13716" s="2">
        <v>1.0</v>
      </c>
      <c r="I13716" s="2">
        <v>0.0</v>
      </c>
      <c r="J13716" s="2">
        <v>0.0</v>
      </c>
      <c r="K13716" s="2">
        <f t="shared" si="1"/>
        <v>1</v>
      </c>
      <c r="L13716" s="4">
        <v>1.0</v>
      </c>
      <c r="M13716" s="4"/>
    </row>
    <row r="13717" ht="14.25" customHeight="1">
      <c r="A13717" s="2" t="s">
        <v>13635</v>
      </c>
      <c r="B13717" s="2">
        <v>0.999639928340912</v>
      </c>
      <c r="C13717" s="2">
        <v>3.827922919299E-4</v>
      </c>
      <c r="D13717" s="2">
        <v>0.0015247937990352</v>
      </c>
      <c r="E13717" s="2">
        <v>0.0096671748906373</v>
      </c>
      <c r="F13717" s="5">
        <v>0.999937653541564</v>
      </c>
      <c r="G13717" s="2">
        <v>0.0020328350365161</v>
      </c>
      <c r="H13717" s="2">
        <v>1.0</v>
      </c>
      <c r="I13717" s="2">
        <v>0.0</v>
      </c>
      <c r="J13717" s="2">
        <v>0.0</v>
      </c>
      <c r="K13717" s="2">
        <f t="shared" si="1"/>
        <v>1</v>
      </c>
      <c r="L13717" s="4">
        <v>1.0</v>
      </c>
      <c r="M13717" s="4"/>
    </row>
    <row r="13718" ht="14.25" customHeight="1">
      <c r="A13718" s="2" t="s">
        <v>13636</v>
      </c>
      <c r="B13718" s="2">
        <v>0.999565720558166</v>
      </c>
      <c r="C13718" s="2">
        <v>4.194325010757E-4</v>
      </c>
      <c r="D13718" s="2">
        <v>0.0017616406548768</v>
      </c>
      <c r="E13718" s="2">
        <v>0.0101769184693694</v>
      </c>
      <c r="F13718" s="5">
        <v>0.999918043613433</v>
      </c>
      <c r="G13718" s="2">
        <v>0.0022394023835659</v>
      </c>
      <c r="H13718" s="2">
        <v>1.0</v>
      </c>
      <c r="I13718" s="2">
        <v>0.0</v>
      </c>
      <c r="J13718" s="2">
        <v>0.0</v>
      </c>
      <c r="K13718" s="2">
        <f t="shared" si="1"/>
        <v>1</v>
      </c>
      <c r="L13718" s="4">
        <v>1.0</v>
      </c>
      <c r="M13718" s="4"/>
    </row>
    <row r="13719" ht="14.25" customHeight="1">
      <c r="A13719" s="2" t="s">
        <v>13637</v>
      </c>
      <c r="B13719" s="2">
        <v>0.99943321943283</v>
      </c>
      <c r="C13719" s="2">
        <v>7.32000276912E-4</v>
      </c>
      <c r="D13719" s="2">
        <v>0.0025872767437249</v>
      </c>
      <c r="E13719" s="2">
        <v>0.0133697688579559</v>
      </c>
      <c r="F13719" s="5">
        <v>0.999888956546783</v>
      </c>
      <c r="G13719" s="2">
        <v>0.0026527089066803</v>
      </c>
      <c r="H13719" s="2">
        <v>1.0</v>
      </c>
      <c r="I13719" s="2">
        <v>0.0</v>
      </c>
      <c r="J13719" s="2">
        <v>0.0</v>
      </c>
      <c r="K13719" s="2">
        <f t="shared" si="1"/>
        <v>1</v>
      </c>
      <c r="L13719" s="4">
        <v>1.0</v>
      </c>
      <c r="M13719" s="4"/>
    </row>
    <row r="13720" ht="14.25" customHeight="1">
      <c r="A13720" s="2" t="s">
        <v>13638</v>
      </c>
      <c r="B13720" s="2">
        <v>0.999438643455505</v>
      </c>
      <c r="C13720" s="2">
        <v>8.013680926524E-4</v>
      </c>
      <c r="D13720" s="2">
        <v>0.0033564011100679</v>
      </c>
      <c r="E13720" s="2">
        <v>0.0471610724925994</v>
      </c>
      <c r="F13720" s="5">
        <v>0.999908685684204</v>
      </c>
      <c r="G13720" s="2">
        <v>0.0027051472570747</v>
      </c>
      <c r="H13720" s="2">
        <v>1.0</v>
      </c>
      <c r="I13720" s="2">
        <v>0.0</v>
      </c>
      <c r="J13720" s="2">
        <v>0.0</v>
      </c>
      <c r="K13720" s="2">
        <f t="shared" si="1"/>
        <v>1</v>
      </c>
      <c r="L13720" s="4">
        <v>1.0</v>
      </c>
      <c r="M13720" s="4"/>
    </row>
    <row r="13721" ht="14.25" customHeight="1">
      <c r="A13721" s="2" t="s">
        <v>13639</v>
      </c>
      <c r="B13721" s="2">
        <v>0.999131262302398</v>
      </c>
      <c r="C13721" s="2">
        <v>0.0011477435473352</v>
      </c>
      <c r="D13721" s="2">
        <v>0.0056264866143465</v>
      </c>
      <c r="E13721" s="2">
        <v>0.0409589000046253</v>
      </c>
      <c r="F13721" s="5">
        <v>0.999814808368682</v>
      </c>
      <c r="G13721" s="2">
        <v>0.0042797783389687</v>
      </c>
      <c r="H13721" s="2">
        <v>1.0</v>
      </c>
      <c r="I13721" s="2">
        <v>0.0</v>
      </c>
      <c r="J13721" s="2">
        <v>0.0</v>
      </c>
      <c r="K13721" s="2">
        <f t="shared" si="1"/>
        <v>1</v>
      </c>
      <c r="L13721" s="4">
        <v>1.0</v>
      </c>
      <c r="M13721" s="4"/>
    </row>
    <row r="13722" ht="14.25" customHeight="1">
      <c r="A13722" s="2" t="s">
        <v>13640</v>
      </c>
      <c r="B13722" s="2">
        <v>0.998636722564697</v>
      </c>
      <c r="C13722" s="2">
        <v>0.0020017675124108</v>
      </c>
      <c r="D13722" s="2">
        <v>0.0079453801736235</v>
      </c>
      <c r="E13722" s="2">
        <v>0.0597618520259857</v>
      </c>
      <c r="F13722" s="5">
        <v>0.999744832515716</v>
      </c>
      <c r="G13722" s="2">
        <v>0.0062796990387141</v>
      </c>
      <c r="H13722" s="2">
        <v>1.0</v>
      </c>
      <c r="I13722" s="2">
        <v>0.0</v>
      </c>
      <c r="J13722" s="2">
        <v>0.0</v>
      </c>
      <c r="K13722" s="2">
        <f t="shared" si="1"/>
        <v>1</v>
      </c>
      <c r="L13722" s="4">
        <v>1.0</v>
      </c>
      <c r="M13722" s="4"/>
    </row>
    <row r="13723" ht="14.25" customHeight="1">
      <c r="A13723" s="2" t="s">
        <v>13641</v>
      </c>
      <c r="B13723" s="2">
        <v>0.997639656066894</v>
      </c>
      <c r="C13723" s="2">
        <v>0.0025482729543</v>
      </c>
      <c r="D13723" s="2">
        <v>0.0097144478932023</v>
      </c>
      <c r="E13723" s="2">
        <v>0.0398644693195819</v>
      </c>
      <c r="F13723" s="5">
        <v>0.999423325061798</v>
      </c>
      <c r="G13723" s="2">
        <v>0.0084367943927645</v>
      </c>
      <c r="H13723" s="2">
        <v>1.0</v>
      </c>
      <c r="I13723" s="2">
        <v>0.0</v>
      </c>
      <c r="J13723" s="2">
        <v>0.0</v>
      </c>
      <c r="K13723" s="2">
        <f t="shared" si="1"/>
        <v>1</v>
      </c>
      <c r="L13723" s="4">
        <v>1.0</v>
      </c>
      <c r="M13723" s="4"/>
    </row>
    <row r="13724" ht="14.25" customHeight="1">
      <c r="A13724" s="2" t="s">
        <v>13642</v>
      </c>
      <c r="B13724" s="2">
        <v>0.996935367584228</v>
      </c>
      <c r="C13724" s="2">
        <v>0.0027112786192446</v>
      </c>
      <c r="D13724" s="2">
        <v>0.0106600821018219</v>
      </c>
      <c r="E13724" s="2">
        <v>0.0438392162322998</v>
      </c>
      <c r="F13724" s="5">
        <v>0.999197304248809</v>
      </c>
      <c r="G13724" s="2">
        <v>0.0081832185387611</v>
      </c>
      <c r="H13724" s="2">
        <v>1.0</v>
      </c>
      <c r="I13724" s="2">
        <v>0.0</v>
      </c>
      <c r="J13724" s="2">
        <v>0.0</v>
      </c>
      <c r="K13724" s="2">
        <f t="shared" si="1"/>
        <v>1</v>
      </c>
      <c r="L13724" s="4">
        <v>1.0</v>
      </c>
      <c r="M13724" s="4"/>
    </row>
    <row r="13725" ht="14.25" customHeight="1">
      <c r="A13725" s="2" t="s">
        <v>13643</v>
      </c>
      <c r="B13725" s="2">
        <v>0.997661232948303</v>
      </c>
      <c r="C13725" s="2">
        <v>0.0032450687140226</v>
      </c>
      <c r="D13725" s="2">
        <v>0.0121957575902342</v>
      </c>
      <c r="E13725" s="2">
        <v>0.0447620265185833</v>
      </c>
      <c r="F13725" s="5">
        <v>0.999390006065368</v>
      </c>
      <c r="G13725" s="2">
        <v>0.0103222243487834</v>
      </c>
      <c r="H13725" s="2">
        <v>1.0</v>
      </c>
      <c r="I13725" s="2">
        <v>0.0</v>
      </c>
      <c r="J13725" s="2">
        <v>0.0</v>
      </c>
      <c r="K13725" s="2">
        <f t="shared" si="1"/>
        <v>1</v>
      </c>
      <c r="L13725" s="4">
        <v>1.0</v>
      </c>
      <c r="M13725" s="4"/>
    </row>
    <row r="13726" ht="14.25" customHeight="1">
      <c r="A13726" s="2" t="s">
        <v>13644</v>
      </c>
      <c r="B13726" s="2">
        <v>0.994931817054748</v>
      </c>
      <c r="C13726" s="2">
        <v>0.0034650380257517</v>
      </c>
      <c r="D13726" s="2">
        <v>0.0161839872598648</v>
      </c>
      <c r="E13726" s="2">
        <v>0.114939920604228</v>
      </c>
      <c r="F13726" s="5">
        <v>0.998669803142547</v>
      </c>
      <c r="G13726" s="2">
        <v>0.0087392721325159</v>
      </c>
      <c r="H13726" s="2">
        <v>1.0</v>
      </c>
      <c r="I13726" s="2">
        <v>0.0</v>
      </c>
      <c r="J13726" s="2">
        <v>0.0</v>
      </c>
      <c r="K13726" s="2">
        <f t="shared" si="1"/>
        <v>1</v>
      </c>
      <c r="L13726" s="4">
        <v>1.0</v>
      </c>
      <c r="M13726" s="4"/>
    </row>
    <row r="13727" ht="14.25" customHeight="1">
      <c r="A13727" s="2" t="s">
        <v>13645</v>
      </c>
      <c r="B13727" s="2">
        <v>0.997893989086151</v>
      </c>
      <c r="C13727" s="2">
        <v>0.0030269413255155</v>
      </c>
      <c r="D13727" s="2">
        <v>0.0123698366805911</v>
      </c>
      <c r="E13727" s="2">
        <v>0.301371335983276</v>
      </c>
      <c r="F13727" s="5">
        <v>0.999322175979614</v>
      </c>
      <c r="G13727" s="2">
        <v>0.0064031896181404</v>
      </c>
      <c r="H13727" s="2">
        <v>1.0</v>
      </c>
      <c r="I13727" s="2">
        <v>0.0</v>
      </c>
      <c r="J13727" s="2">
        <v>0.0</v>
      </c>
      <c r="K13727" s="2">
        <f t="shared" si="1"/>
        <v>1</v>
      </c>
      <c r="L13727" s="4">
        <v>1.0</v>
      </c>
      <c r="M13727" s="4"/>
    </row>
    <row r="13728" ht="14.25" customHeight="1">
      <c r="A13728" s="2" t="s">
        <v>13646</v>
      </c>
      <c r="B13728" s="2">
        <v>0.998804211616516</v>
      </c>
      <c r="C13728" s="2">
        <v>0.0027008228935301</v>
      </c>
      <c r="D13728" s="2">
        <v>0.0108808446675539</v>
      </c>
      <c r="E13728" s="2">
        <v>0.251792281866073</v>
      </c>
      <c r="F13728" s="5">
        <v>0.999647676944732</v>
      </c>
      <c r="G13728" s="2">
        <v>0.0054891440086066</v>
      </c>
      <c r="H13728" s="2">
        <v>1.0</v>
      </c>
      <c r="I13728" s="2">
        <v>0.0</v>
      </c>
      <c r="J13728" s="2">
        <v>0.0</v>
      </c>
      <c r="K13728" s="2">
        <f t="shared" si="1"/>
        <v>1</v>
      </c>
      <c r="L13728" s="4">
        <v>1.0</v>
      </c>
      <c r="M13728" s="4"/>
    </row>
    <row r="13729" ht="14.25" customHeight="1">
      <c r="A13729" s="2" t="s">
        <v>13647</v>
      </c>
      <c r="B13729" s="2">
        <v>0.998380243778228</v>
      </c>
      <c r="C13729" s="2">
        <v>0.0043560825288295</v>
      </c>
      <c r="D13729" s="2">
        <v>0.0111249452456831</v>
      </c>
      <c r="E13729" s="2">
        <v>0.0130278011783957</v>
      </c>
      <c r="F13729" s="5">
        <v>0.999443113803863</v>
      </c>
      <c r="G13729" s="2">
        <v>0.0080513935536146</v>
      </c>
      <c r="H13729" s="2">
        <v>1.0</v>
      </c>
      <c r="I13729" s="2">
        <v>0.0</v>
      </c>
      <c r="J13729" s="2">
        <v>0.0</v>
      </c>
      <c r="K13729" s="2">
        <f t="shared" si="1"/>
        <v>1</v>
      </c>
      <c r="L13729" s="4">
        <v>1.0</v>
      </c>
      <c r="M13729" s="4"/>
    </row>
    <row r="13730" ht="14.25" customHeight="1">
      <c r="A13730" s="2" t="s">
        <v>13648</v>
      </c>
      <c r="B13730" s="2">
        <v>0.99740469455719</v>
      </c>
      <c r="C13730" s="2">
        <v>0.0068921661004424</v>
      </c>
      <c r="D13730" s="2">
        <v>0.0170946791768074</v>
      </c>
      <c r="E13730" s="2">
        <v>0.0097904345020651</v>
      </c>
      <c r="F13730" s="5">
        <v>0.999126195907592</v>
      </c>
      <c r="G13730" s="2">
        <v>0.0125905247405171</v>
      </c>
      <c r="H13730" s="2">
        <v>1.0</v>
      </c>
      <c r="I13730" s="2">
        <v>0.0</v>
      </c>
      <c r="J13730" s="2">
        <v>0.0</v>
      </c>
      <c r="K13730" s="2">
        <f t="shared" si="1"/>
        <v>1</v>
      </c>
      <c r="L13730" s="4">
        <v>1.0</v>
      </c>
      <c r="M13730" s="4"/>
    </row>
    <row r="13731" ht="14.25" customHeight="1">
      <c r="A13731" s="2" t="s">
        <v>13649</v>
      </c>
      <c r="B13731" s="2">
        <v>0.996123790740966</v>
      </c>
      <c r="C13731" s="2">
        <v>0.0058745075948536</v>
      </c>
      <c r="D13731" s="2">
        <v>0.0149941146373748</v>
      </c>
      <c r="E13731" s="2">
        <v>0.0146617945283651</v>
      </c>
      <c r="F13731" s="5">
        <v>0.998699784278869</v>
      </c>
      <c r="G13731" s="2">
        <v>0.0170236956328153</v>
      </c>
      <c r="H13731" s="2">
        <v>1.0</v>
      </c>
      <c r="I13731" s="2">
        <v>0.0</v>
      </c>
      <c r="J13731" s="2">
        <v>0.0</v>
      </c>
      <c r="K13731" s="2">
        <f t="shared" si="1"/>
        <v>1</v>
      </c>
      <c r="L13731" s="4">
        <v>1.0</v>
      </c>
      <c r="M13731" s="4"/>
    </row>
    <row r="13732" ht="14.25" customHeight="1">
      <c r="A13732" s="2" t="s">
        <v>13650</v>
      </c>
      <c r="B13732" s="2">
        <v>0.996474087238311</v>
      </c>
      <c r="C13732" s="2">
        <v>0.006514782551676</v>
      </c>
      <c r="D13732" s="2">
        <v>0.0144000565633177</v>
      </c>
      <c r="E13732" s="2">
        <v>0.024110123515129</v>
      </c>
      <c r="F13732" s="5">
        <v>0.999244511127472</v>
      </c>
      <c r="G13732" s="2">
        <v>0.0177365634590387</v>
      </c>
      <c r="H13732" s="2">
        <v>1.0</v>
      </c>
      <c r="I13732" s="2">
        <v>0.0</v>
      </c>
      <c r="J13732" s="2">
        <v>0.0</v>
      </c>
      <c r="K13732" s="2">
        <f t="shared" si="1"/>
        <v>1</v>
      </c>
      <c r="L13732" s="4">
        <v>1.0</v>
      </c>
      <c r="M13732" s="4"/>
    </row>
    <row r="13733" ht="14.25" customHeight="1">
      <c r="A13733" s="2" t="s">
        <v>13651</v>
      </c>
      <c r="B13733" s="2">
        <v>0.999054193496704</v>
      </c>
      <c r="C13733" s="2">
        <v>0.0046316408552229</v>
      </c>
      <c r="D13733" s="2">
        <v>0.0070914002135396</v>
      </c>
      <c r="E13733" s="2">
        <v>0.0098078120499849</v>
      </c>
      <c r="F13733" s="5">
        <v>0.99985384941101</v>
      </c>
      <c r="G13733" s="2">
        <v>0.0073059657588601</v>
      </c>
      <c r="H13733" s="2">
        <v>1.0</v>
      </c>
      <c r="I13733" s="2">
        <v>0.0</v>
      </c>
      <c r="J13733" s="2">
        <v>0.0</v>
      </c>
      <c r="K13733" s="2">
        <f t="shared" si="1"/>
        <v>1</v>
      </c>
      <c r="L13733" s="4">
        <v>1.0</v>
      </c>
      <c r="M13733" s="4"/>
    </row>
    <row r="13734" ht="14.25" customHeight="1">
      <c r="A13734" s="2" t="s">
        <v>13652</v>
      </c>
      <c r="B13734" s="2">
        <v>0.999026656150818</v>
      </c>
      <c r="C13734" s="2">
        <v>0.004867308307439</v>
      </c>
      <c r="D13734" s="2">
        <v>0.0089339595288038</v>
      </c>
      <c r="E13734" s="2">
        <v>0.0100726718083024</v>
      </c>
      <c r="F13734" s="5">
        <v>0.999861121177673</v>
      </c>
      <c r="G13734" s="2">
        <v>0.0076298704370856</v>
      </c>
      <c r="H13734" s="2">
        <v>1.0</v>
      </c>
      <c r="I13734" s="2">
        <v>0.0</v>
      </c>
      <c r="J13734" s="2">
        <v>0.0</v>
      </c>
      <c r="K13734" s="2">
        <f t="shared" si="1"/>
        <v>1</v>
      </c>
      <c r="L13734" s="4">
        <v>1.0</v>
      </c>
      <c r="M13734" s="4"/>
    </row>
    <row r="13735" ht="14.25" customHeight="1">
      <c r="A13735" s="2" t="s">
        <v>13653</v>
      </c>
      <c r="B13735" s="2">
        <v>0.999010324478149</v>
      </c>
      <c r="C13735" s="2">
        <v>0.0049588019028306</v>
      </c>
      <c r="D13735" s="2">
        <v>0.0112312510609626</v>
      </c>
      <c r="E13735" s="2">
        <v>0.0128820268437266</v>
      </c>
      <c r="F13735" s="5">
        <v>0.999869883060455</v>
      </c>
      <c r="G13735" s="2">
        <v>0.0077377199195325</v>
      </c>
      <c r="H13735" s="2">
        <v>1.0</v>
      </c>
      <c r="I13735" s="2">
        <v>0.0</v>
      </c>
      <c r="J13735" s="2">
        <v>0.0</v>
      </c>
      <c r="K13735" s="2">
        <f t="shared" si="1"/>
        <v>1</v>
      </c>
      <c r="L13735" s="4">
        <v>1.0</v>
      </c>
      <c r="M13735" s="4"/>
    </row>
    <row r="13736" ht="14.25" customHeight="1">
      <c r="A13736" s="2" t="s">
        <v>13654</v>
      </c>
      <c r="B13736" s="2">
        <v>0.999166548252105</v>
      </c>
      <c r="C13736" s="2">
        <v>0.0034455209970474</v>
      </c>
      <c r="D13736" s="2">
        <v>0.0098249753937125</v>
      </c>
      <c r="E13736" s="2">
        <v>0.0142216430976986</v>
      </c>
      <c r="F13736" s="5">
        <v>0.999869227409362</v>
      </c>
      <c r="G13736" s="2">
        <v>0.0056636584922671</v>
      </c>
      <c r="H13736" s="2">
        <v>1.0</v>
      </c>
      <c r="I13736" s="2">
        <v>0.0</v>
      </c>
      <c r="J13736" s="2">
        <v>0.0</v>
      </c>
      <c r="K13736" s="2">
        <f t="shared" si="1"/>
        <v>1</v>
      </c>
      <c r="L13736" s="4">
        <v>1.0</v>
      </c>
      <c r="M13736" s="4"/>
    </row>
    <row r="13737" ht="14.25" customHeight="1">
      <c r="A13737" s="2" t="s">
        <v>13655</v>
      </c>
      <c r="B13737" s="2">
        <v>0.998742282390594</v>
      </c>
      <c r="C13737" s="2">
        <v>0.0030762220267206</v>
      </c>
      <c r="D13737" s="2">
        <v>0.0104098478332161</v>
      </c>
      <c r="E13737" s="2">
        <v>0.0179252903908491</v>
      </c>
      <c r="F13737" s="5">
        <v>0.999789357185363</v>
      </c>
      <c r="G13737" s="2">
        <v>0.0059239920228719</v>
      </c>
      <c r="H13737" s="2">
        <v>1.0</v>
      </c>
      <c r="I13737" s="2">
        <v>0.0</v>
      </c>
      <c r="J13737" s="2">
        <v>0.0</v>
      </c>
      <c r="K13737" s="2">
        <f t="shared" si="1"/>
        <v>1</v>
      </c>
      <c r="L13737" s="4">
        <v>1.0</v>
      </c>
      <c r="M13737" s="4"/>
    </row>
    <row r="13738" ht="14.25" customHeight="1">
      <c r="A13738" s="2" t="s">
        <v>13656</v>
      </c>
      <c r="B13738" s="2">
        <v>0.997888922691345</v>
      </c>
      <c r="C13738" s="2">
        <v>0.0049016089178621</v>
      </c>
      <c r="D13738" s="2">
        <v>0.0156927071511745</v>
      </c>
      <c r="E13738" s="2">
        <v>0.0149529008194804</v>
      </c>
      <c r="F13738" s="5">
        <v>0.999503076076507</v>
      </c>
      <c r="G13738" s="2">
        <v>0.0069599677808582</v>
      </c>
      <c r="H13738" s="2">
        <v>1.0</v>
      </c>
      <c r="I13738" s="2">
        <v>0.0</v>
      </c>
      <c r="J13738" s="2">
        <v>0.0</v>
      </c>
      <c r="K13738" s="2">
        <f t="shared" si="1"/>
        <v>1</v>
      </c>
      <c r="L13738" s="4">
        <v>1.0</v>
      </c>
      <c r="M13738" s="4"/>
    </row>
    <row r="13739" ht="14.25" customHeight="1">
      <c r="A13739" s="2" t="s">
        <v>13657</v>
      </c>
      <c r="B13739" s="2">
        <v>0.997994422912597</v>
      </c>
      <c r="C13739" s="2">
        <v>0.0052914470434188</v>
      </c>
      <c r="D13739" s="2">
        <v>0.031459342688322</v>
      </c>
      <c r="E13739" s="2">
        <v>0.0195660628378391</v>
      </c>
      <c r="F13739" s="5">
        <v>0.999361515045166</v>
      </c>
      <c r="G13739" s="2">
        <v>0.0083025330677628</v>
      </c>
      <c r="H13739" s="2">
        <v>1.0</v>
      </c>
      <c r="I13739" s="2">
        <v>0.0</v>
      </c>
      <c r="J13739" s="2">
        <v>0.0</v>
      </c>
      <c r="K13739" s="2">
        <f t="shared" si="1"/>
        <v>1</v>
      </c>
      <c r="L13739" s="4">
        <v>1.0</v>
      </c>
      <c r="M13739" s="4"/>
    </row>
    <row r="13740" ht="14.25" customHeight="1">
      <c r="A13740" s="2" t="s">
        <v>13658</v>
      </c>
      <c r="B13740" s="2">
        <v>0.998336553573608</v>
      </c>
      <c r="C13740" s="2">
        <v>0.0027396583463996</v>
      </c>
      <c r="D13740" s="2">
        <v>0.0210328865796327</v>
      </c>
      <c r="E13740" s="2">
        <v>0.0404290221631526</v>
      </c>
      <c r="F13740" s="5">
        <v>0.999671220779419</v>
      </c>
      <c r="G13740" s="2">
        <v>0.0053107170388102</v>
      </c>
      <c r="H13740" s="2">
        <v>1.0</v>
      </c>
      <c r="I13740" s="2">
        <v>0.0</v>
      </c>
      <c r="J13740" s="2">
        <v>0.0</v>
      </c>
      <c r="K13740" s="2">
        <f t="shared" si="1"/>
        <v>1</v>
      </c>
      <c r="L13740" s="4">
        <v>1.0</v>
      </c>
      <c r="M13740" s="4"/>
    </row>
    <row r="13741" ht="14.25" customHeight="1">
      <c r="A13741" s="2" t="s">
        <v>13659</v>
      </c>
      <c r="B13741" s="2">
        <v>0.998234868049621</v>
      </c>
      <c r="C13741" s="2">
        <v>0.0023781144991517</v>
      </c>
      <c r="D13741" s="2">
        <v>0.0222137700766325</v>
      </c>
      <c r="E13741" s="2">
        <v>0.0425756685435771</v>
      </c>
      <c r="F13741" s="5">
        <v>0.999638974666595</v>
      </c>
      <c r="G13741" s="2">
        <v>0.0049910335801541</v>
      </c>
      <c r="H13741" s="2">
        <v>1.0</v>
      </c>
      <c r="I13741" s="2">
        <v>0.0</v>
      </c>
      <c r="J13741" s="2">
        <v>0.0</v>
      </c>
      <c r="K13741" s="2">
        <f t="shared" si="1"/>
        <v>1</v>
      </c>
      <c r="L13741" s="4">
        <v>1.0</v>
      </c>
      <c r="M13741" s="4"/>
    </row>
    <row r="13742" ht="14.25" customHeight="1">
      <c r="A13742" s="2" t="s">
        <v>13660</v>
      </c>
      <c r="B13742" s="2">
        <v>0.997783184051513</v>
      </c>
      <c r="C13742" s="2">
        <v>0.0025823276955634</v>
      </c>
      <c r="D13742" s="2">
        <v>0.0153394285589456</v>
      </c>
      <c r="E13742" s="2">
        <v>0.0362208858132362</v>
      </c>
      <c r="F13742" s="5">
        <v>0.999636352062225</v>
      </c>
      <c r="G13742" s="2">
        <v>0.0054558138363063</v>
      </c>
      <c r="H13742" s="2">
        <v>1.0</v>
      </c>
      <c r="I13742" s="2">
        <v>0.0</v>
      </c>
      <c r="J13742" s="2">
        <v>0.0</v>
      </c>
      <c r="K13742" s="2">
        <f t="shared" si="1"/>
        <v>1</v>
      </c>
      <c r="L13742" s="4">
        <v>1.0</v>
      </c>
      <c r="M13742" s="4"/>
    </row>
    <row r="13743" ht="14.25" customHeight="1">
      <c r="A13743" s="2" t="s">
        <v>13661</v>
      </c>
      <c r="B13743" s="2">
        <v>0.996467173099517</v>
      </c>
      <c r="C13743" s="2">
        <v>0.0025576259940862</v>
      </c>
      <c r="D13743" s="2">
        <v>0.0169339533895254</v>
      </c>
      <c r="E13743" s="2">
        <v>0.0375152938067913</v>
      </c>
      <c r="F13743" s="5">
        <v>0.999326884746551</v>
      </c>
      <c r="G13743" s="2">
        <v>0.0056994105689227</v>
      </c>
      <c r="H13743" s="2">
        <v>1.0</v>
      </c>
      <c r="I13743" s="2">
        <v>0.0</v>
      </c>
      <c r="J13743" s="2">
        <v>0.0</v>
      </c>
      <c r="K13743" s="2">
        <f t="shared" si="1"/>
        <v>1</v>
      </c>
      <c r="L13743" s="4">
        <v>1.0</v>
      </c>
      <c r="M13743" s="4"/>
    </row>
    <row r="13744" ht="14.25" customHeight="1">
      <c r="A13744" s="2" t="s">
        <v>13662</v>
      </c>
      <c r="B13744" s="2">
        <v>0.997139453887939</v>
      </c>
      <c r="C13744" s="2">
        <v>0.0021802107803523</v>
      </c>
      <c r="D13744" s="2">
        <v>0.0108673758804798</v>
      </c>
      <c r="E13744" s="2">
        <v>0.0257465876638889</v>
      </c>
      <c r="F13744" s="5">
        <v>0.999527752399444</v>
      </c>
      <c r="G13744" s="2">
        <v>0.0047487723641097</v>
      </c>
      <c r="H13744" s="2">
        <v>1.0</v>
      </c>
      <c r="I13744" s="2">
        <v>0.0</v>
      </c>
      <c r="J13744" s="2">
        <v>0.0</v>
      </c>
      <c r="K13744" s="2">
        <f t="shared" si="1"/>
        <v>1</v>
      </c>
      <c r="L13744" s="4">
        <v>1.0</v>
      </c>
      <c r="M13744" s="4"/>
    </row>
    <row r="13745" ht="14.25" customHeight="1">
      <c r="A13745" s="2" t="s">
        <v>13663</v>
      </c>
      <c r="B13745" s="2">
        <v>0.997451484203338</v>
      </c>
      <c r="C13745" s="2">
        <v>0.0028183413669466</v>
      </c>
      <c r="D13745" s="2">
        <v>0.0112202540040016</v>
      </c>
      <c r="E13745" s="2">
        <v>0.0259159430861473</v>
      </c>
      <c r="F13745" s="5">
        <v>0.999670028686523</v>
      </c>
      <c r="G13745" s="2">
        <v>0.0053850347176194</v>
      </c>
      <c r="H13745" s="2">
        <v>1.0</v>
      </c>
      <c r="I13745" s="2">
        <v>0.0</v>
      </c>
      <c r="J13745" s="2">
        <v>0.0</v>
      </c>
      <c r="K13745" s="2">
        <f t="shared" si="1"/>
        <v>1</v>
      </c>
      <c r="L13745" s="4">
        <v>1.0</v>
      </c>
      <c r="M13745" s="4"/>
    </row>
    <row r="13746" ht="14.25" customHeight="1">
      <c r="A13746" s="2" t="s">
        <v>13664</v>
      </c>
      <c r="B13746" s="2">
        <v>0.997894465923309</v>
      </c>
      <c r="C13746" s="2">
        <v>0.0025187765713781</v>
      </c>
      <c r="D13746" s="2">
        <v>0.010907145217061</v>
      </c>
      <c r="E13746" s="2">
        <v>0.026839355006814</v>
      </c>
      <c r="F13746" s="5">
        <v>0.999693751335144</v>
      </c>
      <c r="G13746" s="2">
        <v>0.0045283967629075</v>
      </c>
      <c r="H13746" s="2">
        <v>1.0</v>
      </c>
      <c r="I13746" s="2">
        <v>0.0</v>
      </c>
      <c r="J13746" s="2">
        <v>0.0</v>
      </c>
      <c r="K13746" s="2">
        <f t="shared" si="1"/>
        <v>1</v>
      </c>
      <c r="L13746" s="4">
        <v>1.0</v>
      </c>
      <c r="M13746" s="4"/>
    </row>
    <row r="13747" ht="14.25" customHeight="1">
      <c r="A13747" s="2" t="s">
        <v>13665</v>
      </c>
      <c r="B13747" s="2">
        <v>0.997934460639953</v>
      </c>
      <c r="C13747" s="2">
        <v>0.0021494715474545</v>
      </c>
      <c r="D13747" s="2">
        <v>0.0097642764449119</v>
      </c>
      <c r="E13747" s="2">
        <v>0.030686168000102</v>
      </c>
      <c r="F13747" s="5">
        <v>0.999743640422821</v>
      </c>
      <c r="G13747" s="2">
        <v>0.0043448731303215</v>
      </c>
      <c r="H13747" s="2">
        <v>1.0</v>
      </c>
      <c r="I13747" s="2">
        <v>0.0</v>
      </c>
      <c r="J13747" s="2">
        <v>0.0</v>
      </c>
      <c r="K13747" s="2">
        <f t="shared" si="1"/>
        <v>1</v>
      </c>
      <c r="L13747" s="4">
        <v>1.0</v>
      </c>
      <c r="M13747" s="4"/>
    </row>
    <row r="13748" ht="14.25" customHeight="1">
      <c r="A13748" s="2" t="s">
        <v>13666</v>
      </c>
      <c r="B13748" s="2">
        <v>0.998127281665802</v>
      </c>
      <c r="C13748" s="2">
        <v>0.0021930637303739</v>
      </c>
      <c r="D13748" s="2">
        <v>0.0117355668917298</v>
      </c>
      <c r="E13748" s="2">
        <v>0.0327232405543327</v>
      </c>
      <c r="F13748" s="5">
        <v>0.999740600585937</v>
      </c>
      <c r="G13748" s="2">
        <v>0.0044795768335461</v>
      </c>
      <c r="H13748" s="2">
        <v>1.0</v>
      </c>
      <c r="I13748" s="2">
        <v>0.0</v>
      </c>
      <c r="J13748" s="2">
        <v>0.0</v>
      </c>
      <c r="K13748" s="2">
        <f t="shared" si="1"/>
        <v>1</v>
      </c>
      <c r="L13748" s="4">
        <v>1.0</v>
      </c>
      <c r="M13748" s="4"/>
    </row>
    <row r="13749" ht="14.25" customHeight="1">
      <c r="A13749" s="2" t="s">
        <v>13667</v>
      </c>
      <c r="B13749" s="2">
        <v>0.997598767280578</v>
      </c>
      <c r="C13749" s="2">
        <v>0.0022981073707342</v>
      </c>
      <c r="D13749" s="2">
        <v>0.0098943738266825</v>
      </c>
      <c r="E13749" s="2">
        <v>0.0429112315177917</v>
      </c>
      <c r="F13749" s="5">
        <v>0.999699652194976</v>
      </c>
      <c r="G13749" s="2">
        <v>0.0051301601342856</v>
      </c>
      <c r="H13749" s="2">
        <v>1.0</v>
      </c>
      <c r="I13749" s="2">
        <v>0.0</v>
      </c>
      <c r="J13749" s="2">
        <v>0.0</v>
      </c>
      <c r="K13749" s="2">
        <f t="shared" si="1"/>
        <v>1</v>
      </c>
      <c r="L13749" s="4">
        <v>1.0</v>
      </c>
      <c r="M13749" s="4"/>
    </row>
    <row r="13750" ht="14.25" customHeight="1">
      <c r="A13750" s="2" t="s">
        <v>13668</v>
      </c>
      <c r="B13750" s="2">
        <v>0.997487843036651</v>
      </c>
      <c r="C13750" s="2">
        <v>0.0026555527001619</v>
      </c>
      <c r="D13750" s="2">
        <v>0.0080157397314906</v>
      </c>
      <c r="E13750" s="2">
        <v>0.0570007972419261</v>
      </c>
      <c r="F13750" s="5">
        <v>0.999727129936218</v>
      </c>
      <c r="G13750" s="2">
        <v>0.005085458047688</v>
      </c>
      <c r="H13750" s="2">
        <v>1.0</v>
      </c>
      <c r="I13750" s="2">
        <v>0.0</v>
      </c>
      <c r="J13750" s="2">
        <v>0.0</v>
      </c>
      <c r="K13750" s="2">
        <f t="shared" si="1"/>
        <v>1</v>
      </c>
      <c r="L13750" s="4">
        <v>1.0</v>
      </c>
      <c r="M13750" s="4"/>
    </row>
    <row r="13751" ht="14.25" customHeight="1">
      <c r="A13751" s="2" t="s">
        <v>13669</v>
      </c>
      <c r="B13751" s="2">
        <v>0.99724531173706</v>
      </c>
      <c r="C13751" s="2">
        <v>0.0025250834878534</v>
      </c>
      <c r="D13751" s="2">
        <v>0.0087299002334475</v>
      </c>
      <c r="E13751" s="2">
        <v>0.106018453836441</v>
      </c>
      <c r="F13751" s="5">
        <v>0.999616384506225</v>
      </c>
      <c r="G13751" s="2">
        <v>0.005603393074125</v>
      </c>
      <c r="H13751" s="2">
        <v>1.0</v>
      </c>
      <c r="I13751" s="2">
        <v>0.0</v>
      </c>
      <c r="J13751" s="2">
        <v>0.0</v>
      </c>
      <c r="K13751" s="2">
        <f t="shared" si="1"/>
        <v>1</v>
      </c>
      <c r="L13751" s="4">
        <v>1.0</v>
      </c>
      <c r="M13751" s="4"/>
    </row>
    <row r="13752" ht="14.25" customHeight="1">
      <c r="A13752" s="2" t="s">
        <v>13670</v>
      </c>
      <c r="B13752" s="2">
        <v>0.996676087379455</v>
      </c>
      <c r="C13752" s="2">
        <v>0.0032171735074371</v>
      </c>
      <c r="D13752" s="2">
        <v>0.0100249275565147</v>
      </c>
      <c r="E13752" s="2">
        <v>0.0303509719669818</v>
      </c>
      <c r="F13752" s="5">
        <v>0.999437689781189</v>
      </c>
      <c r="G13752" s="2">
        <v>0.0078597432002425</v>
      </c>
      <c r="H13752" s="2">
        <v>1.0</v>
      </c>
      <c r="I13752" s="2">
        <v>0.0</v>
      </c>
      <c r="J13752" s="2">
        <v>0.0</v>
      </c>
      <c r="K13752" s="2">
        <f t="shared" si="1"/>
        <v>1</v>
      </c>
      <c r="L13752" s="4">
        <v>1.0</v>
      </c>
      <c r="M13752" s="4"/>
    </row>
    <row r="13753" ht="14.25" customHeight="1">
      <c r="A13753" s="2" t="s">
        <v>13671</v>
      </c>
      <c r="B13753" s="2">
        <v>0.998009204864502</v>
      </c>
      <c r="C13753" s="2">
        <v>0.0030562239699065</v>
      </c>
      <c r="D13753" s="2">
        <v>0.0073393867351114</v>
      </c>
      <c r="E13753" s="2">
        <v>0.0233865957707166</v>
      </c>
      <c r="F13753" s="5">
        <v>0.999735057353973</v>
      </c>
      <c r="G13753" s="2">
        <v>0.0061131701804697</v>
      </c>
      <c r="H13753" s="2">
        <v>1.0</v>
      </c>
      <c r="I13753" s="2">
        <v>0.0</v>
      </c>
      <c r="J13753" s="2">
        <v>0.0</v>
      </c>
      <c r="K13753" s="2">
        <f t="shared" si="1"/>
        <v>1</v>
      </c>
      <c r="L13753" s="4">
        <v>1.0</v>
      </c>
      <c r="M13753" s="4"/>
    </row>
    <row r="13754" ht="14.25" customHeight="1">
      <c r="A13754" s="2" t="s">
        <v>13672</v>
      </c>
      <c r="B13754" s="2">
        <v>0.997304797172546</v>
      </c>
      <c r="C13754" s="2">
        <v>0.0038322580512613</v>
      </c>
      <c r="D13754" s="2">
        <v>0.0083199637010693</v>
      </c>
      <c r="E13754" s="2">
        <v>0.0197748411446809</v>
      </c>
      <c r="F13754" s="5">
        <v>0.999617099761962</v>
      </c>
      <c r="G13754" s="2">
        <v>0.0066312705166637</v>
      </c>
      <c r="H13754" s="2">
        <v>1.0</v>
      </c>
      <c r="I13754" s="2">
        <v>0.0</v>
      </c>
      <c r="J13754" s="2">
        <v>0.0</v>
      </c>
      <c r="K13754" s="2">
        <f t="shared" si="1"/>
        <v>1</v>
      </c>
      <c r="L13754" s="4">
        <v>1.0</v>
      </c>
      <c r="M13754" s="4"/>
    </row>
    <row r="13755" ht="14.25" customHeight="1">
      <c r="A13755" s="2" t="s">
        <v>13673</v>
      </c>
      <c r="B13755" s="2">
        <v>0.996373116970062</v>
      </c>
      <c r="C13755" s="2">
        <v>0.0054165427573025</v>
      </c>
      <c r="D13755" s="2">
        <v>0.0114599894732236</v>
      </c>
      <c r="E13755" s="2">
        <v>0.0286836139857769</v>
      </c>
      <c r="F13755" s="5">
        <v>0.999384045600891</v>
      </c>
      <c r="G13755" s="2">
        <v>0.0100751249119639</v>
      </c>
      <c r="H13755" s="2">
        <v>1.0</v>
      </c>
      <c r="I13755" s="2">
        <v>0.0</v>
      </c>
      <c r="J13755" s="2">
        <v>0.0</v>
      </c>
      <c r="K13755" s="2">
        <f t="shared" si="1"/>
        <v>1</v>
      </c>
      <c r="L13755" s="4">
        <v>1.0</v>
      </c>
      <c r="M13755" s="4"/>
    </row>
    <row r="13756" ht="14.25" customHeight="1">
      <c r="A13756" s="2" t="s">
        <v>13674</v>
      </c>
      <c r="B13756" s="2">
        <v>0.996951043605804</v>
      </c>
      <c r="C13756" s="2">
        <v>0.005299047101289</v>
      </c>
      <c r="D13756" s="2">
        <v>0.0115701630711555</v>
      </c>
      <c r="E13756" s="2">
        <v>0.0258098784834146</v>
      </c>
      <c r="F13756" s="5">
        <v>0.999462962150573</v>
      </c>
      <c r="G13756" s="2">
        <v>0.0089365737512707</v>
      </c>
      <c r="H13756" s="2">
        <v>1.0</v>
      </c>
      <c r="I13756" s="2">
        <v>0.0</v>
      </c>
      <c r="J13756" s="2">
        <v>0.0</v>
      </c>
      <c r="K13756" s="2">
        <f t="shared" si="1"/>
        <v>1</v>
      </c>
      <c r="L13756" s="4">
        <v>1.0</v>
      </c>
      <c r="M13756" s="4"/>
    </row>
    <row r="13757" ht="14.25" customHeight="1">
      <c r="A13757" s="2" t="s">
        <v>13675</v>
      </c>
      <c r="B13757" s="2">
        <v>0.99720275402069</v>
      </c>
      <c r="C13757" s="2">
        <v>0.003763603977859</v>
      </c>
      <c r="D13757" s="2">
        <v>0.0093040587380528</v>
      </c>
      <c r="E13757" s="2">
        <v>0.0291531663388013</v>
      </c>
      <c r="F13757" s="5">
        <v>0.999555885791778</v>
      </c>
      <c r="G13757" s="2">
        <v>0.0059698969125747</v>
      </c>
      <c r="H13757" s="2">
        <v>1.0</v>
      </c>
      <c r="I13757" s="2">
        <v>0.0</v>
      </c>
      <c r="J13757" s="2">
        <v>0.0</v>
      </c>
      <c r="K13757" s="2">
        <f t="shared" si="1"/>
        <v>1</v>
      </c>
      <c r="L13757" s="4">
        <v>1.0</v>
      </c>
      <c r="M13757" s="4"/>
    </row>
    <row r="13758" ht="14.25" customHeight="1">
      <c r="A13758" s="2" t="s">
        <v>13676</v>
      </c>
      <c r="B13758" s="2">
        <v>0.99813562631607</v>
      </c>
      <c r="C13758" s="2">
        <v>0.0026840129867196</v>
      </c>
      <c r="D13758" s="2">
        <v>0.0091251879930496</v>
      </c>
      <c r="E13758" s="2">
        <v>0.105737313628196</v>
      </c>
      <c r="F13758" s="5">
        <v>0.999712944030761</v>
      </c>
      <c r="G13758" s="2">
        <v>0.0041935509070754</v>
      </c>
      <c r="H13758" s="2">
        <v>1.0</v>
      </c>
      <c r="I13758" s="2">
        <v>0.0</v>
      </c>
      <c r="J13758" s="2">
        <v>0.0</v>
      </c>
      <c r="K13758" s="2">
        <f t="shared" si="1"/>
        <v>1</v>
      </c>
      <c r="L13758" s="4">
        <v>1.0</v>
      </c>
      <c r="M13758" s="4"/>
    </row>
    <row r="13759" ht="14.25" customHeight="1">
      <c r="A13759" s="2" t="s">
        <v>13677</v>
      </c>
      <c r="B13759" s="2">
        <v>0.998305797576904</v>
      </c>
      <c r="C13759" s="2">
        <v>0.0032185928430408</v>
      </c>
      <c r="D13759" s="2">
        <v>0.0087078101933002</v>
      </c>
      <c r="E13759" s="2">
        <v>0.0287606623023748</v>
      </c>
      <c r="F13759" s="5">
        <v>0.999756336212158</v>
      </c>
      <c r="G13759" s="2">
        <v>0.0046318606473505</v>
      </c>
      <c r="H13759" s="2">
        <v>1.0</v>
      </c>
      <c r="I13759" s="2">
        <v>0.0</v>
      </c>
      <c r="J13759" s="2">
        <v>0.0</v>
      </c>
      <c r="K13759" s="2">
        <f t="shared" si="1"/>
        <v>1</v>
      </c>
      <c r="L13759" s="4">
        <v>1.0</v>
      </c>
      <c r="M13759" s="4"/>
    </row>
    <row r="13760" ht="14.25" customHeight="1">
      <c r="A13760" s="2" t="s">
        <v>13678</v>
      </c>
      <c r="B13760" s="2">
        <v>0.998222768306732</v>
      </c>
      <c r="C13760" s="2">
        <v>0.0029213589150458</v>
      </c>
      <c r="D13760" s="2">
        <v>0.0091758240014314</v>
      </c>
      <c r="E13760" s="2">
        <v>0.0367796346545219</v>
      </c>
      <c r="F13760" s="5">
        <v>0.999811649322509</v>
      </c>
      <c r="G13760" s="2">
        <v>0.0050396248698234</v>
      </c>
      <c r="H13760" s="2">
        <v>1.0</v>
      </c>
      <c r="I13760" s="2">
        <v>0.0</v>
      </c>
      <c r="J13760" s="2">
        <v>0.0</v>
      </c>
      <c r="K13760" s="2">
        <f t="shared" si="1"/>
        <v>1</v>
      </c>
      <c r="L13760" s="4">
        <v>1.0</v>
      </c>
      <c r="M13760" s="4"/>
    </row>
    <row r="13761" ht="14.25" customHeight="1">
      <c r="A13761" s="2" t="s">
        <v>13679</v>
      </c>
      <c r="B13761" s="2">
        <v>0.998407006263732</v>
      </c>
      <c r="C13761" s="2">
        <v>0.0030910170171409</v>
      </c>
      <c r="D13761" s="2">
        <v>0.0090090287849307</v>
      </c>
      <c r="E13761" s="2">
        <v>0.0291541926562786</v>
      </c>
      <c r="F13761" s="5">
        <v>0.999841928482055</v>
      </c>
      <c r="G13761" s="2">
        <v>0.0044903340749442</v>
      </c>
      <c r="H13761" s="2">
        <v>1.0</v>
      </c>
      <c r="I13761" s="2">
        <v>0.0</v>
      </c>
      <c r="J13761" s="2">
        <v>0.0</v>
      </c>
      <c r="K13761" s="2">
        <f t="shared" si="1"/>
        <v>1</v>
      </c>
      <c r="L13761" s="4">
        <v>1.0</v>
      </c>
      <c r="M13761" s="4"/>
    </row>
    <row r="13762" ht="14.25" customHeight="1">
      <c r="A13762" s="2" t="s">
        <v>13680</v>
      </c>
      <c r="B13762" s="2">
        <v>0.997988760471344</v>
      </c>
      <c r="C13762" s="2">
        <v>0.0032269412185996</v>
      </c>
      <c r="D13762" s="2">
        <v>0.0107726603746414</v>
      </c>
      <c r="E13762" s="2">
        <v>0.0414342321455478</v>
      </c>
      <c r="F13762" s="5">
        <v>0.999779760837554</v>
      </c>
      <c r="G13762" s="2">
        <v>0.0053021921776235</v>
      </c>
      <c r="H13762" s="2">
        <v>1.0</v>
      </c>
      <c r="I13762" s="2">
        <v>0.0</v>
      </c>
      <c r="J13762" s="2">
        <v>0.0</v>
      </c>
      <c r="K13762" s="2">
        <f t="shared" si="1"/>
        <v>1</v>
      </c>
      <c r="L13762" s="4">
        <v>1.0</v>
      </c>
      <c r="M13762" s="4"/>
    </row>
    <row r="13763" ht="14.25" customHeight="1">
      <c r="A13763" s="2" t="s">
        <v>13681</v>
      </c>
      <c r="B13763" s="2">
        <v>0.995223999023437</v>
      </c>
      <c r="C13763" s="2">
        <v>0.0037495133001357</v>
      </c>
      <c r="D13763" s="2">
        <v>0.015209655277431</v>
      </c>
      <c r="E13763" s="2">
        <v>0.0650579258799552</v>
      </c>
      <c r="F13763" s="5">
        <v>0.999160706996917</v>
      </c>
      <c r="G13763" s="2">
        <v>0.0071083754301071</v>
      </c>
      <c r="H13763" s="2">
        <v>1.0</v>
      </c>
      <c r="I13763" s="2">
        <v>0.0</v>
      </c>
      <c r="J13763" s="2">
        <v>0.0</v>
      </c>
      <c r="K13763" s="2">
        <f t="shared" si="1"/>
        <v>1</v>
      </c>
      <c r="L13763" s="4">
        <v>1.0</v>
      </c>
      <c r="M13763" s="4"/>
    </row>
    <row r="13764" ht="14.25" customHeight="1">
      <c r="A13764" s="2" t="s">
        <v>13682</v>
      </c>
      <c r="B13764" s="2">
        <v>0.994921803474426</v>
      </c>
      <c r="C13764" s="2">
        <v>0.0041731083765625</v>
      </c>
      <c r="D13764" s="2">
        <v>0.0142623465508222</v>
      </c>
      <c r="E13764" s="2">
        <v>0.119923770427703</v>
      </c>
      <c r="F13764" s="5">
        <v>0.999147891998291</v>
      </c>
      <c r="G13764" s="2">
        <v>0.0068781361915171</v>
      </c>
      <c r="H13764" s="2">
        <v>1.0</v>
      </c>
      <c r="I13764" s="2">
        <v>0.0</v>
      </c>
      <c r="J13764" s="2">
        <v>0.0</v>
      </c>
      <c r="K13764" s="2">
        <f t="shared" si="1"/>
        <v>1</v>
      </c>
      <c r="L13764" s="4">
        <v>1.0</v>
      </c>
      <c r="M13764" s="4"/>
    </row>
    <row r="13765" ht="14.25" customHeight="1">
      <c r="A13765" s="2" t="s">
        <v>13683</v>
      </c>
      <c r="B13765" s="2">
        <v>0.99626350402832</v>
      </c>
      <c r="C13765" s="2">
        <v>0.0040638470090925</v>
      </c>
      <c r="D13765" s="2">
        <v>0.0119730848819017</v>
      </c>
      <c r="E13765" s="2">
        <v>0.0847693458199501</v>
      </c>
      <c r="F13765" s="5">
        <v>0.999461650848388</v>
      </c>
      <c r="G13765" s="2">
        <v>0.0075988615863025</v>
      </c>
      <c r="H13765" s="2">
        <v>1.0</v>
      </c>
      <c r="I13765" s="2">
        <v>0.0</v>
      </c>
      <c r="J13765" s="2">
        <v>0.0</v>
      </c>
      <c r="K13765" s="2">
        <f t="shared" si="1"/>
        <v>1</v>
      </c>
      <c r="L13765" s="4">
        <v>1.0</v>
      </c>
      <c r="M13765" s="4"/>
    </row>
    <row r="13766" ht="14.25" customHeight="1">
      <c r="A13766" s="2" t="s">
        <v>13684</v>
      </c>
      <c r="B13766" s="2">
        <v>0.997232854366302</v>
      </c>
      <c r="C13766" s="2">
        <v>0.0039334134198725</v>
      </c>
      <c r="D13766" s="2">
        <v>0.0106741711497306</v>
      </c>
      <c r="E13766" s="2">
        <v>0.0351458899676799</v>
      </c>
      <c r="F13766" s="5">
        <v>0.999623537063598</v>
      </c>
      <c r="G13766" s="2">
        <v>0.0087034357711672</v>
      </c>
      <c r="H13766" s="2">
        <v>1.0</v>
      </c>
      <c r="I13766" s="2">
        <v>0.0</v>
      </c>
      <c r="J13766" s="2">
        <v>0.0</v>
      </c>
      <c r="K13766" s="2">
        <f t="shared" si="1"/>
        <v>1</v>
      </c>
      <c r="L13766" s="4">
        <v>1.0</v>
      </c>
      <c r="M13766" s="4"/>
    </row>
    <row r="13767" ht="14.25" customHeight="1">
      <c r="A13767" s="2" t="s">
        <v>13685</v>
      </c>
      <c r="B13767" s="2">
        <v>0.998582124710083</v>
      </c>
      <c r="C13767" s="2">
        <v>0.0033473067451268</v>
      </c>
      <c r="D13767" s="2">
        <v>0.0064725168049335</v>
      </c>
      <c r="E13767" s="2">
        <v>0.0238088332116603</v>
      </c>
      <c r="F13767" s="5">
        <v>0.999847710132598</v>
      </c>
      <c r="G13767" s="2">
        <v>0.0064211986027657</v>
      </c>
      <c r="H13767" s="2">
        <v>1.0</v>
      </c>
      <c r="I13767" s="2">
        <v>0.0</v>
      </c>
      <c r="J13767" s="2">
        <v>0.0</v>
      </c>
      <c r="K13767" s="2">
        <f t="shared" si="1"/>
        <v>1</v>
      </c>
      <c r="L13767" s="4">
        <v>1.0</v>
      </c>
      <c r="M13767" s="4"/>
    </row>
    <row r="13768" ht="14.25" customHeight="1">
      <c r="A13768" s="2" t="s">
        <v>13686</v>
      </c>
      <c r="B13768" s="2">
        <v>0.998874545097351</v>
      </c>
      <c r="C13768" s="2">
        <v>0.0031350324861705</v>
      </c>
      <c r="D13768" s="2">
        <v>0.0058760535903275</v>
      </c>
      <c r="E13768" s="2">
        <v>0.0217514131218194</v>
      </c>
      <c r="F13768" s="5">
        <v>0.99988567829132</v>
      </c>
      <c r="G13768" s="2">
        <v>0.0055331126786768</v>
      </c>
      <c r="H13768" s="2">
        <v>1.0</v>
      </c>
      <c r="I13768" s="2">
        <v>0.0</v>
      </c>
      <c r="J13768" s="2">
        <v>0.0</v>
      </c>
      <c r="K13768" s="2">
        <f t="shared" si="1"/>
        <v>1</v>
      </c>
      <c r="L13768" s="4">
        <v>1.0</v>
      </c>
      <c r="M13768" s="4"/>
    </row>
    <row r="13769" ht="14.25" customHeight="1">
      <c r="A13769" s="2" t="s">
        <v>13687</v>
      </c>
      <c r="B13769" s="2">
        <v>0.999062180519104</v>
      </c>
      <c r="C13769" s="2">
        <v>0.0032164368312805</v>
      </c>
      <c r="D13769" s="2">
        <v>0.0065591232851147</v>
      </c>
      <c r="E13769" s="2">
        <v>0.0190587695688009</v>
      </c>
      <c r="F13769" s="5">
        <v>0.99988830089569</v>
      </c>
      <c r="G13769" s="2">
        <v>0.0062430663965642</v>
      </c>
      <c r="H13769" s="2">
        <v>1.0</v>
      </c>
      <c r="I13769" s="2">
        <v>0.0</v>
      </c>
      <c r="J13769" s="2">
        <v>0.0</v>
      </c>
      <c r="K13769" s="2">
        <f t="shared" si="1"/>
        <v>1</v>
      </c>
      <c r="L13769" s="4">
        <v>1.0</v>
      </c>
      <c r="M13769" s="4"/>
    </row>
    <row r="13770" ht="14.25" customHeight="1">
      <c r="A13770" s="2" t="s">
        <v>13688</v>
      </c>
      <c r="B13770" s="2">
        <v>0.999133288860321</v>
      </c>
      <c r="C13770" s="2">
        <v>0.0025309235788881</v>
      </c>
      <c r="D13770" s="2">
        <v>0.0079379640519618</v>
      </c>
      <c r="E13770" s="2">
        <v>0.0209842696785926</v>
      </c>
      <c r="F13770" s="5">
        <v>0.999875247478485</v>
      </c>
      <c r="G13770" s="2">
        <v>0.0055457521229982</v>
      </c>
      <c r="H13770" s="2">
        <v>1.0</v>
      </c>
      <c r="I13770" s="2">
        <v>0.0</v>
      </c>
      <c r="J13770" s="2">
        <v>0.0</v>
      </c>
      <c r="K13770" s="2">
        <f t="shared" si="1"/>
        <v>1</v>
      </c>
      <c r="L13770" s="4">
        <v>1.0</v>
      </c>
      <c r="M13770" s="4"/>
    </row>
    <row r="13771" ht="14.25" customHeight="1">
      <c r="A13771" s="2" t="s">
        <v>13689</v>
      </c>
      <c r="B13771" s="2">
        <v>0.998897194862365</v>
      </c>
      <c r="C13771" s="2">
        <v>0.0021325559355318</v>
      </c>
      <c r="D13771" s="2">
        <v>0.0083681652322411</v>
      </c>
      <c r="E13771" s="2">
        <v>0.0398598872125148</v>
      </c>
      <c r="F13771" s="5">
        <v>0.999862074851989</v>
      </c>
      <c r="G13771" s="2">
        <v>0.0053978585638105</v>
      </c>
      <c r="H13771" s="2">
        <v>1.0</v>
      </c>
      <c r="I13771" s="2">
        <v>0.0</v>
      </c>
      <c r="J13771" s="2">
        <v>0.0</v>
      </c>
      <c r="K13771" s="2">
        <f t="shared" si="1"/>
        <v>1</v>
      </c>
      <c r="L13771" s="4">
        <v>1.0</v>
      </c>
      <c r="M13771" s="4"/>
    </row>
    <row r="13772" ht="14.25" customHeight="1">
      <c r="A13772" s="2" t="s">
        <v>13690</v>
      </c>
      <c r="B13772" s="2">
        <v>0.999121665954589</v>
      </c>
      <c r="C13772" s="2">
        <v>0.0025647666770964</v>
      </c>
      <c r="D13772" s="2">
        <v>0.0079068839550018</v>
      </c>
      <c r="E13772" s="2">
        <v>0.0565851218998432</v>
      </c>
      <c r="F13772" s="5">
        <v>0.999922096729278</v>
      </c>
      <c r="G13772" s="2">
        <v>0.0059084864333271</v>
      </c>
      <c r="H13772" s="2">
        <v>1.0</v>
      </c>
      <c r="I13772" s="2">
        <v>0.0</v>
      </c>
      <c r="J13772" s="2">
        <v>0.0</v>
      </c>
      <c r="K13772" s="2">
        <f t="shared" si="1"/>
        <v>1</v>
      </c>
      <c r="L13772" s="4">
        <v>1.0</v>
      </c>
      <c r="M13772" s="4"/>
    </row>
    <row r="13773" ht="14.25" customHeight="1">
      <c r="A13773" s="2" t="s">
        <v>13691</v>
      </c>
      <c r="B13773" s="2">
        <v>0.997230410575866</v>
      </c>
      <c r="C13773" s="2">
        <v>0.0033999208826571</v>
      </c>
      <c r="D13773" s="2">
        <v>0.0113564142957329</v>
      </c>
      <c r="E13773" s="2">
        <v>0.0445372052490711</v>
      </c>
      <c r="F13773" s="5">
        <v>0.999672353267669</v>
      </c>
      <c r="G13773" s="2">
        <v>0.0108476756140589</v>
      </c>
      <c r="H13773" s="2">
        <v>1.0</v>
      </c>
      <c r="I13773" s="2">
        <v>0.0</v>
      </c>
      <c r="J13773" s="2">
        <v>0.0</v>
      </c>
      <c r="K13773" s="2">
        <f t="shared" si="1"/>
        <v>1</v>
      </c>
      <c r="L13773" s="4">
        <v>1.0</v>
      </c>
      <c r="M13773" s="4"/>
    </row>
    <row r="13774" ht="14.25" customHeight="1">
      <c r="A13774" s="2" t="s">
        <v>13692</v>
      </c>
      <c r="B13774" s="2">
        <v>0.997566282749176</v>
      </c>
      <c r="C13774" s="2">
        <v>0.0032510461751371</v>
      </c>
      <c r="D13774" s="2">
        <v>0.0100383711978793</v>
      </c>
      <c r="E13774" s="2">
        <v>0.0220158267766237</v>
      </c>
      <c r="F13774" s="5">
        <v>0.999683678150177</v>
      </c>
      <c r="G13774" s="2">
        <v>0.0083253029733896</v>
      </c>
      <c r="H13774" s="2">
        <v>1.0</v>
      </c>
      <c r="I13774" s="2">
        <v>0.0</v>
      </c>
      <c r="J13774" s="2">
        <v>0.0</v>
      </c>
      <c r="K13774" s="2">
        <f t="shared" si="1"/>
        <v>1</v>
      </c>
      <c r="L13774" s="4">
        <v>1.0</v>
      </c>
      <c r="M13774" s="4"/>
    </row>
    <row r="13775" ht="14.25" customHeight="1">
      <c r="A13775" s="2" t="s">
        <v>13693</v>
      </c>
      <c r="B13775" s="2">
        <v>0.998621046543121</v>
      </c>
      <c r="C13775" s="2">
        <v>0.0022028360981494</v>
      </c>
      <c r="D13775" s="2">
        <v>0.006860049907118</v>
      </c>
      <c r="E13775" s="2">
        <v>0.0187102500349283</v>
      </c>
      <c r="F13775" s="5">
        <v>0.9998260140419</v>
      </c>
      <c r="G13775" s="2">
        <v>0.0057746325619518</v>
      </c>
      <c r="H13775" s="2">
        <v>1.0</v>
      </c>
      <c r="I13775" s="2">
        <v>0.0</v>
      </c>
      <c r="J13775" s="2">
        <v>0.0</v>
      </c>
      <c r="K13775" s="2">
        <f t="shared" si="1"/>
        <v>1</v>
      </c>
      <c r="L13775" s="4">
        <v>1.0</v>
      </c>
      <c r="M13775" s="4"/>
    </row>
    <row r="13776" ht="14.25" customHeight="1">
      <c r="A13776" s="2" t="s">
        <v>13694</v>
      </c>
      <c r="B13776" s="2">
        <v>0.996782541275024</v>
      </c>
      <c r="C13776" s="2">
        <v>0.0022090191487222</v>
      </c>
      <c r="D13776" s="2">
        <v>0.008095352910459</v>
      </c>
      <c r="E13776" s="2">
        <v>0.018121613189578</v>
      </c>
      <c r="F13776" s="5">
        <v>0.999547004699707</v>
      </c>
      <c r="G13776" s="2">
        <v>0.0096160173416137</v>
      </c>
      <c r="H13776" s="2">
        <v>1.0</v>
      </c>
      <c r="I13776" s="2">
        <v>0.0</v>
      </c>
      <c r="J13776" s="2">
        <v>0.0</v>
      </c>
      <c r="K13776" s="2">
        <f t="shared" si="1"/>
        <v>1</v>
      </c>
      <c r="L13776" s="4">
        <v>1.0</v>
      </c>
      <c r="M13776" s="4"/>
    </row>
    <row r="13777" ht="14.25" customHeight="1">
      <c r="A13777" s="2" t="s">
        <v>13695</v>
      </c>
      <c r="B13777" s="2">
        <v>0.994719266891479</v>
      </c>
      <c r="C13777" s="2">
        <v>0.0027600873727351</v>
      </c>
      <c r="D13777" s="2">
        <v>0.0118308132514357</v>
      </c>
      <c r="E13777" s="2">
        <v>0.0255721695721149</v>
      </c>
      <c r="F13777" s="5">
        <v>0.999123692512512</v>
      </c>
      <c r="G13777" s="2">
        <v>0.0139888254925608</v>
      </c>
      <c r="H13777" s="2">
        <v>1.0</v>
      </c>
      <c r="I13777" s="2">
        <v>0.0</v>
      </c>
      <c r="J13777" s="2">
        <v>0.0</v>
      </c>
      <c r="K13777" s="2">
        <f t="shared" si="1"/>
        <v>1</v>
      </c>
      <c r="L13777" s="4">
        <v>1.0</v>
      </c>
      <c r="M13777" s="4"/>
    </row>
    <row r="13778" ht="14.25" customHeight="1">
      <c r="A13778" s="2" t="s">
        <v>13696</v>
      </c>
      <c r="B13778" s="2">
        <v>0.992786765098571</v>
      </c>
      <c r="C13778" s="2">
        <v>0.0030210285913199</v>
      </c>
      <c r="D13778" s="2">
        <v>0.0141261583194136</v>
      </c>
      <c r="E13778" s="2">
        <v>0.0102520901709795</v>
      </c>
      <c r="F13778" s="5">
        <v>0.998257517814636</v>
      </c>
      <c r="G13778" s="2">
        <v>0.018009839579463</v>
      </c>
      <c r="H13778" s="2">
        <v>1.0</v>
      </c>
      <c r="I13778" s="2">
        <v>0.0</v>
      </c>
      <c r="J13778" s="2">
        <v>0.0</v>
      </c>
      <c r="K13778" s="2">
        <f t="shared" si="1"/>
        <v>1</v>
      </c>
      <c r="L13778" s="4">
        <v>1.0</v>
      </c>
      <c r="M13778" s="4"/>
    </row>
    <row r="13779" ht="14.25" customHeight="1">
      <c r="A13779" s="2" t="s">
        <v>13697</v>
      </c>
      <c r="B13779" s="2">
        <v>0.98097151517868</v>
      </c>
      <c r="C13779" s="2">
        <v>0.0032115499489009</v>
      </c>
      <c r="D13779" s="2">
        <v>0.0187806729227304</v>
      </c>
      <c r="E13779" s="2">
        <v>0.0072575537487864</v>
      </c>
      <c r="F13779" s="5">
        <v>0.993610024452209</v>
      </c>
      <c r="G13779" s="2">
        <v>0.0255739707499742</v>
      </c>
      <c r="H13779" s="2">
        <v>1.0</v>
      </c>
      <c r="I13779" s="2">
        <v>0.0</v>
      </c>
      <c r="J13779" s="2">
        <v>0.0</v>
      </c>
      <c r="K13779" s="2">
        <f t="shared" si="1"/>
        <v>1</v>
      </c>
      <c r="L13779" s="4">
        <v>1.0</v>
      </c>
      <c r="M13779" s="4"/>
    </row>
    <row r="13780" ht="14.25" customHeight="1">
      <c r="A13780" s="2" t="s">
        <v>13698</v>
      </c>
      <c r="B13780" s="2">
        <v>0.990096688270568</v>
      </c>
      <c r="C13780" s="2">
        <v>0.0043938918970525</v>
      </c>
      <c r="D13780" s="2">
        <v>0.0159183237701654</v>
      </c>
      <c r="E13780" s="2">
        <v>0.0059866579249501</v>
      </c>
      <c r="F13780" s="5">
        <v>0.996276438236236</v>
      </c>
      <c r="G13780" s="2">
        <v>0.0485933609306812</v>
      </c>
      <c r="H13780" s="2">
        <v>1.0</v>
      </c>
      <c r="I13780" s="2">
        <v>0.0</v>
      </c>
      <c r="J13780" s="2">
        <v>0.0</v>
      </c>
      <c r="K13780" s="2">
        <f t="shared" si="1"/>
        <v>1</v>
      </c>
      <c r="L13780" s="4">
        <v>1.0</v>
      </c>
      <c r="M13780" s="4"/>
    </row>
    <row r="13781" ht="14.25" customHeight="1">
      <c r="A13781" s="2" t="s">
        <v>13699</v>
      </c>
      <c r="B13781" s="2">
        <v>0.981852948665618</v>
      </c>
      <c r="C13781" s="2">
        <v>0.0048262756317853</v>
      </c>
      <c r="D13781" s="2">
        <v>0.0147798098623752</v>
      </c>
      <c r="E13781" s="2">
        <v>0.0048560323193669</v>
      </c>
      <c r="F13781" s="5">
        <v>0.990087747573852</v>
      </c>
      <c r="G13781" s="2">
        <v>0.0497407428920269</v>
      </c>
      <c r="H13781" s="2">
        <v>1.0</v>
      </c>
      <c r="I13781" s="2">
        <v>0.0</v>
      </c>
      <c r="J13781" s="2">
        <v>0.0</v>
      </c>
      <c r="K13781" s="2">
        <f t="shared" si="1"/>
        <v>1</v>
      </c>
      <c r="L13781" s="4">
        <v>1.0</v>
      </c>
      <c r="M13781" s="4"/>
    </row>
    <row r="13782" ht="14.25" customHeight="1">
      <c r="A13782" s="2" t="s">
        <v>13700</v>
      </c>
      <c r="B13782" s="2">
        <v>0.987749993801116</v>
      </c>
      <c r="C13782" s="2">
        <v>0.0039565288461744</v>
      </c>
      <c r="D13782" s="2">
        <v>0.0144221419468522</v>
      </c>
      <c r="E13782" s="2">
        <v>0.0064789559692144</v>
      </c>
      <c r="F13782" s="5">
        <v>0.994232773780822</v>
      </c>
      <c r="G13782" s="2">
        <v>0.0243315305560827</v>
      </c>
      <c r="H13782" s="2">
        <v>1.0</v>
      </c>
      <c r="I13782" s="2">
        <v>0.0</v>
      </c>
      <c r="J13782" s="2">
        <v>0.0</v>
      </c>
      <c r="K13782" s="2">
        <f t="shared" si="1"/>
        <v>1</v>
      </c>
      <c r="L13782" s="4">
        <v>1.0</v>
      </c>
      <c r="M13782" s="4"/>
    </row>
    <row r="13783" ht="14.25" customHeight="1">
      <c r="A13783" s="2" t="s">
        <v>13701</v>
      </c>
      <c r="B13783" s="2">
        <v>0.995083570480346</v>
      </c>
      <c r="C13783" s="2">
        <v>0.0041851443238556</v>
      </c>
      <c r="D13783" s="2">
        <v>0.0137536665424704</v>
      </c>
      <c r="E13783" s="2">
        <v>0.011071341112256</v>
      </c>
      <c r="F13783" s="5">
        <v>0.998607039451599</v>
      </c>
      <c r="G13783" s="2">
        <v>0.0259695351123809</v>
      </c>
      <c r="H13783" s="2">
        <v>1.0</v>
      </c>
      <c r="I13783" s="2">
        <v>0.0</v>
      </c>
      <c r="J13783" s="2">
        <v>0.0</v>
      </c>
      <c r="K13783" s="2">
        <f t="shared" si="1"/>
        <v>1</v>
      </c>
      <c r="L13783" s="4">
        <v>1.0</v>
      </c>
      <c r="M13783" s="4"/>
    </row>
    <row r="13784" ht="14.25" customHeight="1">
      <c r="A13784" s="2" t="s">
        <v>13702</v>
      </c>
      <c r="B13784" s="2">
        <v>0.998275935649871</v>
      </c>
      <c r="C13784" s="2">
        <v>0.0026723172049969</v>
      </c>
      <c r="D13784" s="2">
        <v>0.0103757390752434</v>
      </c>
      <c r="E13784" s="2">
        <v>0.0152255464345216</v>
      </c>
      <c r="F13784" s="5">
        <v>0.99953418970108</v>
      </c>
      <c r="G13784" s="2">
        <v>0.0120680918917059</v>
      </c>
      <c r="H13784" s="2">
        <v>1.0</v>
      </c>
      <c r="I13784" s="2">
        <v>0.0</v>
      </c>
      <c r="J13784" s="2">
        <v>0.0</v>
      </c>
      <c r="K13784" s="2">
        <f t="shared" si="1"/>
        <v>1</v>
      </c>
      <c r="L13784" s="4">
        <v>1.0</v>
      </c>
      <c r="M13784" s="4"/>
    </row>
    <row r="13785" ht="14.25" customHeight="1">
      <c r="A13785" s="2" t="s">
        <v>13703</v>
      </c>
      <c r="B13785" s="2">
        <v>0.997768402099609</v>
      </c>
      <c r="C13785" s="2">
        <v>0.0037900567986071</v>
      </c>
      <c r="D13785" s="2">
        <v>0.0113046057522296</v>
      </c>
      <c r="E13785" s="2">
        <v>0.0068843020126223</v>
      </c>
      <c r="F13785" s="5">
        <v>0.999131441116333</v>
      </c>
      <c r="G13785" s="2">
        <v>0.0177376605570316</v>
      </c>
      <c r="H13785" s="2">
        <v>1.0</v>
      </c>
      <c r="I13785" s="2">
        <v>0.0</v>
      </c>
      <c r="J13785" s="2">
        <v>0.0</v>
      </c>
      <c r="K13785" s="2">
        <f t="shared" si="1"/>
        <v>1</v>
      </c>
      <c r="L13785" s="4">
        <v>1.0</v>
      </c>
      <c r="M13785" s="4"/>
    </row>
    <row r="13786" ht="14.25" customHeight="1">
      <c r="A13786" s="2" t="s">
        <v>13704</v>
      </c>
      <c r="B13786" s="2">
        <v>0.993320643901825</v>
      </c>
      <c r="C13786" s="2">
        <v>0.0047442656941711</v>
      </c>
      <c r="D13786" s="2">
        <v>0.0140792718157172</v>
      </c>
      <c r="E13786" s="2">
        <v>0.006448658183217</v>
      </c>
      <c r="F13786" s="5">
        <v>0.996515333652496</v>
      </c>
      <c r="G13786" s="2">
        <v>0.0410135351121425</v>
      </c>
      <c r="H13786" s="2">
        <v>1.0</v>
      </c>
      <c r="I13786" s="2">
        <v>0.0</v>
      </c>
      <c r="J13786" s="2">
        <v>0.0</v>
      </c>
      <c r="K13786" s="2">
        <f t="shared" si="1"/>
        <v>1</v>
      </c>
      <c r="L13786" s="4">
        <v>1.0</v>
      </c>
      <c r="M13786" s="4"/>
    </row>
    <row r="13787" ht="14.25" customHeight="1">
      <c r="A13787" s="2" t="s">
        <v>13705</v>
      </c>
      <c r="B13787" s="2">
        <v>0.991116523742675</v>
      </c>
      <c r="C13787" s="2">
        <v>0.005304058548063</v>
      </c>
      <c r="D13787" s="2">
        <v>0.0144756212830543</v>
      </c>
      <c r="E13787" s="2">
        <v>0.0073057897388935</v>
      </c>
      <c r="F13787" s="5">
        <v>0.995072185993194</v>
      </c>
      <c r="G13787" s="2">
        <v>0.0485526248812675</v>
      </c>
      <c r="H13787" s="2">
        <v>1.0</v>
      </c>
      <c r="I13787" s="2">
        <v>0.0</v>
      </c>
      <c r="J13787" s="2">
        <v>0.0</v>
      </c>
      <c r="K13787" s="2">
        <f t="shared" si="1"/>
        <v>1</v>
      </c>
      <c r="L13787" s="4">
        <v>1.0</v>
      </c>
      <c r="M13787" s="4"/>
    </row>
    <row r="13788" ht="14.25" customHeight="1">
      <c r="A13788" s="2" t="s">
        <v>13706</v>
      </c>
      <c r="B13788" s="2">
        <v>0.980672180652618</v>
      </c>
      <c r="C13788" s="2">
        <v>0.0047913687303662</v>
      </c>
      <c r="D13788" s="2">
        <v>0.0119445761665701</v>
      </c>
      <c r="E13788" s="2">
        <v>0.0055041369050741</v>
      </c>
      <c r="F13788" s="5">
        <v>0.990278899669647</v>
      </c>
      <c r="G13788" s="2">
        <v>0.0336602963507175</v>
      </c>
      <c r="H13788" s="2">
        <v>1.0</v>
      </c>
      <c r="I13788" s="2">
        <v>0.0</v>
      </c>
      <c r="J13788" s="2">
        <v>0.0</v>
      </c>
      <c r="K13788" s="2">
        <f t="shared" si="1"/>
        <v>1</v>
      </c>
      <c r="L13788" s="4">
        <v>1.0</v>
      </c>
      <c r="M13788" s="4"/>
    </row>
    <row r="13789" ht="14.25" customHeight="1">
      <c r="A13789" s="2" t="s">
        <v>13707</v>
      </c>
      <c r="B13789" s="2">
        <v>0.996926665306091</v>
      </c>
      <c r="C13789" s="2">
        <v>0.0021405171137303</v>
      </c>
      <c r="D13789" s="2">
        <v>0.0063582896254956</v>
      </c>
      <c r="E13789" s="2">
        <v>0.0048209815286099</v>
      </c>
      <c r="F13789" s="5">
        <v>0.998938024044036</v>
      </c>
      <c r="G13789" s="2">
        <v>0.0120496181771159</v>
      </c>
      <c r="H13789" s="2">
        <v>1.0</v>
      </c>
      <c r="I13789" s="2">
        <v>0.0</v>
      </c>
      <c r="J13789" s="2">
        <v>0.0</v>
      </c>
      <c r="K13789" s="2">
        <f t="shared" si="1"/>
        <v>1</v>
      </c>
      <c r="L13789" s="4">
        <v>1.0</v>
      </c>
      <c r="M13789" s="4"/>
    </row>
    <row r="13790" ht="14.25" customHeight="1">
      <c r="A13790" s="2" t="s">
        <v>13708</v>
      </c>
      <c r="B13790" s="2">
        <v>0.991739511489868</v>
      </c>
      <c r="C13790" s="2">
        <v>0.001941095222719</v>
      </c>
      <c r="D13790" s="2">
        <v>0.008535960689187</v>
      </c>
      <c r="E13790" s="2">
        <v>0.0088269524276256</v>
      </c>
      <c r="F13790" s="5">
        <v>0.995704710483551</v>
      </c>
      <c r="G13790" s="2">
        <v>0.0135253574699163</v>
      </c>
      <c r="H13790" s="2">
        <v>1.0</v>
      </c>
      <c r="I13790" s="2">
        <v>0.0</v>
      </c>
      <c r="J13790" s="2">
        <v>0.0</v>
      </c>
      <c r="K13790" s="2">
        <f t="shared" si="1"/>
        <v>1</v>
      </c>
      <c r="L13790" s="4">
        <v>1.0</v>
      </c>
      <c r="M13790" s="4"/>
    </row>
    <row r="13791" ht="14.25" customHeight="1">
      <c r="A13791" s="2" t="s">
        <v>13709</v>
      </c>
      <c r="B13791" s="2">
        <v>0.99248719215393</v>
      </c>
      <c r="C13791" s="2">
        <v>0.0014460828388109</v>
      </c>
      <c r="D13791" s="2">
        <v>0.0066439877264201</v>
      </c>
      <c r="E13791" s="2">
        <v>0.0065114684402942</v>
      </c>
      <c r="F13791" s="5">
        <v>0.996328711509704</v>
      </c>
      <c r="G13791" s="2">
        <v>0.0081271799281239</v>
      </c>
      <c r="H13791" s="2">
        <v>1.0</v>
      </c>
      <c r="I13791" s="2">
        <v>0.0</v>
      </c>
      <c r="J13791" s="2">
        <v>0.0</v>
      </c>
      <c r="K13791" s="2">
        <f t="shared" si="1"/>
        <v>1</v>
      </c>
      <c r="L13791" s="4">
        <v>1.0</v>
      </c>
      <c r="M13791" s="4"/>
    </row>
    <row r="13792" ht="14.25" customHeight="1">
      <c r="A13792" s="2" t="s">
        <v>13710</v>
      </c>
      <c r="B13792" s="2">
        <v>0.992250502109527</v>
      </c>
      <c r="C13792" s="2">
        <v>0.0024606159422546</v>
      </c>
      <c r="D13792" s="2">
        <v>0.0098826270550489</v>
      </c>
      <c r="E13792" s="2">
        <v>0.00745355989784</v>
      </c>
      <c r="F13792" s="5">
        <v>0.99588406085968</v>
      </c>
      <c r="G13792" s="2">
        <v>0.0206931699067354</v>
      </c>
      <c r="H13792" s="2">
        <v>1.0</v>
      </c>
      <c r="I13792" s="2">
        <v>0.0</v>
      </c>
      <c r="J13792" s="2">
        <v>0.0</v>
      </c>
      <c r="K13792" s="2">
        <f t="shared" si="1"/>
        <v>1</v>
      </c>
      <c r="L13792" s="4">
        <v>1.0</v>
      </c>
      <c r="M13792" s="4"/>
    </row>
    <row r="13793" ht="14.25" customHeight="1">
      <c r="A13793" s="2" t="s">
        <v>13711</v>
      </c>
      <c r="B13793" s="2">
        <v>0.976077258586883</v>
      </c>
      <c r="C13793" s="2">
        <v>0.0022144301328808</v>
      </c>
      <c r="D13793" s="2">
        <v>0.0102855004370212</v>
      </c>
      <c r="E13793" s="2">
        <v>0.00533247878775</v>
      </c>
      <c r="F13793" s="5">
        <v>0.987230718135833</v>
      </c>
      <c r="G13793" s="2">
        <v>0.0208790600299835</v>
      </c>
      <c r="H13793" s="2">
        <v>1.0</v>
      </c>
      <c r="I13793" s="2">
        <v>0.0</v>
      </c>
      <c r="J13793" s="2">
        <v>0.0</v>
      </c>
      <c r="K13793" s="2">
        <f t="shared" si="1"/>
        <v>1</v>
      </c>
      <c r="L13793" s="4">
        <v>1.0</v>
      </c>
      <c r="M13793" s="4"/>
    </row>
    <row r="13794" ht="14.25" customHeight="1">
      <c r="A13794" s="2" t="s">
        <v>13712</v>
      </c>
      <c r="B13794" s="2">
        <v>0.991634726524353</v>
      </c>
      <c r="C13794" s="2">
        <v>0.0018720930675044</v>
      </c>
      <c r="D13794" s="2">
        <v>0.0048986324109137</v>
      </c>
      <c r="E13794" s="2">
        <v>0.0013924456434324</v>
      </c>
      <c r="F13794" s="5">
        <v>0.994026780128479</v>
      </c>
      <c r="G13794" s="2">
        <v>0.0258726570755243</v>
      </c>
      <c r="H13794" s="2">
        <v>1.0</v>
      </c>
      <c r="I13794" s="2">
        <v>0.0</v>
      </c>
      <c r="J13794" s="2">
        <v>0.0</v>
      </c>
      <c r="K13794" s="2">
        <f t="shared" si="1"/>
        <v>1</v>
      </c>
      <c r="L13794" s="4">
        <v>1.0</v>
      </c>
      <c r="M13794" s="4"/>
    </row>
    <row r="13795" ht="14.25" customHeight="1">
      <c r="A13795" s="2" t="s">
        <v>13713</v>
      </c>
      <c r="B13795" s="2">
        <v>0.971528470516204</v>
      </c>
      <c r="C13795" s="2">
        <v>0.0010535838082432</v>
      </c>
      <c r="D13795" s="2">
        <v>0.0031634906772524</v>
      </c>
      <c r="E13795" s="2">
        <v>0.0011960178380832</v>
      </c>
      <c r="F13795" s="5">
        <v>0.984107971191406</v>
      </c>
      <c r="G13795" s="2">
        <v>0.0129561331123113</v>
      </c>
      <c r="H13795" s="2">
        <v>1.0</v>
      </c>
      <c r="I13795" s="2">
        <v>0.0</v>
      </c>
      <c r="J13795" s="2">
        <v>0.0</v>
      </c>
      <c r="K13795" s="2">
        <f t="shared" si="1"/>
        <v>1</v>
      </c>
      <c r="L13795" s="4">
        <v>1.0</v>
      </c>
      <c r="M13795" s="4"/>
    </row>
    <row r="13796" ht="14.25" customHeight="1">
      <c r="A13796" s="2" t="s">
        <v>13714</v>
      </c>
      <c r="B13796" s="2">
        <v>0.932995676994323</v>
      </c>
      <c r="C13796" s="2">
        <v>9.18238190934E-4</v>
      </c>
      <c r="D13796" s="2">
        <v>0.0029623273294419</v>
      </c>
      <c r="E13796" s="2">
        <v>0.0011819837382063</v>
      </c>
      <c r="F13796" s="5">
        <v>0.961050927639007</v>
      </c>
      <c r="G13796" s="2">
        <v>0.0086522512137889</v>
      </c>
      <c r="H13796" s="2">
        <v>1.0</v>
      </c>
      <c r="I13796" s="2">
        <v>0.0</v>
      </c>
      <c r="J13796" s="2">
        <v>0.0</v>
      </c>
      <c r="K13796" s="2">
        <f t="shared" si="1"/>
        <v>1</v>
      </c>
      <c r="L13796" s="4">
        <v>1.0</v>
      </c>
      <c r="M13796" s="4"/>
    </row>
    <row r="13797" ht="14.25" customHeight="1">
      <c r="A13797" s="2" t="s">
        <v>13715</v>
      </c>
      <c r="B13797" s="2">
        <v>0.976049900054931</v>
      </c>
      <c r="C13797" s="2">
        <v>8.099402766674E-4</v>
      </c>
      <c r="D13797" s="2">
        <v>0.0035078707151114</v>
      </c>
      <c r="E13797" s="2">
        <v>0.0029286597855389</v>
      </c>
      <c r="F13797" s="5">
        <v>0.987784385681152</v>
      </c>
      <c r="G13797" s="2">
        <v>0.0054180789738893</v>
      </c>
      <c r="H13797" s="2">
        <v>1.0</v>
      </c>
      <c r="I13797" s="2">
        <v>0.0</v>
      </c>
      <c r="J13797" s="2">
        <v>0.0</v>
      </c>
      <c r="K13797" s="2">
        <f t="shared" si="1"/>
        <v>1</v>
      </c>
      <c r="L13797" s="4">
        <v>1.0</v>
      </c>
      <c r="M13797" s="4"/>
    </row>
    <row r="13798" ht="14.25" customHeight="1">
      <c r="A13798" s="2" t="s">
        <v>13716</v>
      </c>
      <c r="B13798" s="2">
        <v>0.995312988758087</v>
      </c>
      <c r="C13798" s="2">
        <v>9.942131582647E-4</v>
      </c>
      <c r="D13798" s="2">
        <v>0.0031916939187794</v>
      </c>
      <c r="E13798" s="2">
        <v>0.0024401717819273</v>
      </c>
      <c r="F13798" s="5">
        <v>0.997653186321258</v>
      </c>
      <c r="G13798" s="2">
        <v>0.0045948945917189</v>
      </c>
      <c r="H13798" s="2">
        <v>1.0</v>
      </c>
      <c r="I13798" s="2">
        <v>0.0</v>
      </c>
      <c r="J13798" s="2">
        <v>0.0</v>
      </c>
      <c r="K13798" s="2">
        <f t="shared" si="1"/>
        <v>1</v>
      </c>
      <c r="L13798" s="4">
        <v>1.0</v>
      </c>
      <c r="M13798" s="4"/>
    </row>
    <row r="13799" ht="14.25" customHeight="1">
      <c r="A13799" s="2" t="s">
        <v>13717</v>
      </c>
      <c r="B13799" s="2">
        <v>0.986779987812042</v>
      </c>
      <c r="C13799" s="2">
        <v>0.0021368900779634</v>
      </c>
      <c r="D13799" s="2">
        <v>0.0078717749565839</v>
      </c>
      <c r="E13799" s="2">
        <v>0.0023692224640399</v>
      </c>
      <c r="F13799" s="5">
        <v>0.991537630558014</v>
      </c>
      <c r="G13799" s="2">
        <v>0.0158562883734703</v>
      </c>
      <c r="H13799" s="2">
        <v>1.0</v>
      </c>
      <c r="I13799" s="2">
        <v>0.0</v>
      </c>
      <c r="J13799" s="2">
        <v>0.0</v>
      </c>
      <c r="K13799" s="2">
        <f t="shared" si="1"/>
        <v>1</v>
      </c>
      <c r="L13799" s="4">
        <v>1.0</v>
      </c>
      <c r="M13799" s="4"/>
    </row>
    <row r="13800" ht="14.25" customHeight="1">
      <c r="A13800" s="2" t="s">
        <v>13718</v>
      </c>
      <c r="B13800" s="2">
        <v>0.992477536201477</v>
      </c>
      <c r="C13800" s="2">
        <v>0.0034104927908629</v>
      </c>
      <c r="D13800" s="2">
        <v>0.008181344717741</v>
      </c>
      <c r="E13800" s="2">
        <v>0.001749672810547</v>
      </c>
      <c r="F13800" s="5">
        <v>0.992186665534973</v>
      </c>
      <c r="G13800" s="2">
        <v>0.0505869872868061</v>
      </c>
      <c r="H13800" s="2">
        <v>1.0</v>
      </c>
      <c r="I13800" s="2">
        <v>0.0</v>
      </c>
      <c r="J13800" s="2">
        <v>0.0</v>
      </c>
      <c r="K13800" s="2">
        <f t="shared" si="1"/>
        <v>1</v>
      </c>
      <c r="L13800" s="4">
        <v>1.0</v>
      </c>
      <c r="M13800" s="4"/>
    </row>
    <row r="13801" ht="14.25" customHeight="1">
      <c r="A13801" s="2" t="s">
        <v>13719</v>
      </c>
      <c r="B13801" s="2">
        <v>0.996347188949585</v>
      </c>
      <c r="C13801" s="2">
        <v>0.0038832165300846</v>
      </c>
      <c r="D13801" s="2">
        <v>0.0083813527598977</v>
      </c>
      <c r="E13801" s="2">
        <v>0.0022250397596508</v>
      </c>
      <c r="F13801" s="5">
        <v>0.996740877628326</v>
      </c>
      <c r="G13801" s="2">
        <v>0.0349211394786834</v>
      </c>
      <c r="H13801" s="2">
        <v>1.0</v>
      </c>
      <c r="I13801" s="2">
        <v>0.0</v>
      </c>
      <c r="J13801" s="2">
        <v>0.0</v>
      </c>
      <c r="K13801" s="2">
        <f t="shared" si="1"/>
        <v>1</v>
      </c>
      <c r="L13801" s="4">
        <v>1.0</v>
      </c>
      <c r="M13801" s="4"/>
    </row>
    <row r="13802" ht="14.25" customHeight="1">
      <c r="A13802" s="2" t="s">
        <v>13720</v>
      </c>
      <c r="B13802" s="2">
        <v>0.997530579566955</v>
      </c>
      <c r="C13802" s="2">
        <v>0.0052892859093844</v>
      </c>
      <c r="D13802" s="2">
        <v>0.0107498690485954</v>
      </c>
      <c r="E13802" s="2">
        <v>0.0022330647334456</v>
      </c>
      <c r="F13802" s="5">
        <v>0.997500360012054</v>
      </c>
      <c r="G13802" s="2">
        <v>0.0530360229313373</v>
      </c>
      <c r="H13802" s="2">
        <v>1.0</v>
      </c>
      <c r="I13802" s="2">
        <v>0.0</v>
      </c>
      <c r="J13802" s="2">
        <v>0.0</v>
      </c>
      <c r="K13802" s="2">
        <f t="shared" si="1"/>
        <v>1</v>
      </c>
      <c r="L13802" s="4">
        <v>1.0</v>
      </c>
      <c r="M13802" s="4"/>
    </row>
    <row r="13803" ht="14.25" customHeight="1">
      <c r="A13803" s="2" t="s">
        <v>13721</v>
      </c>
      <c r="B13803" s="2">
        <v>0.997053384780883</v>
      </c>
      <c r="C13803" s="2">
        <v>0.0054219886660575</v>
      </c>
      <c r="D13803" s="2">
        <v>0.0142092891037464</v>
      </c>
      <c r="E13803" s="2">
        <v>0.0018018563278019</v>
      </c>
      <c r="F13803" s="5">
        <v>0.996501088142395</v>
      </c>
      <c r="G13803" s="2">
        <v>0.0428232513368129</v>
      </c>
      <c r="H13803" s="2">
        <v>1.0</v>
      </c>
      <c r="I13803" s="2">
        <v>0.0</v>
      </c>
      <c r="J13803" s="2">
        <v>0.0</v>
      </c>
      <c r="K13803" s="2">
        <f t="shared" si="1"/>
        <v>1</v>
      </c>
      <c r="L13803" s="4">
        <v>1.0</v>
      </c>
      <c r="M13803" s="4"/>
    </row>
    <row r="13804" ht="14.25" customHeight="1">
      <c r="A13804" s="2" t="s">
        <v>13722</v>
      </c>
      <c r="B13804" s="2">
        <v>0.996004581451416</v>
      </c>
      <c r="C13804" s="2">
        <v>0.0022799018770456</v>
      </c>
      <c r="D13804" s="2">
        <v>0.0087358569726347</v>
      </c>
      <c r="E13804" s="2">
        <v>0.0018797239754348</v>
      </c>
      <c r="F13804" s="5">
        <v>0.996618807315826</v>
      </c>
      <c r="G13804" s="2">
        <v>0.0144633064046502</v>
      </c>
      <c r="H13804" s="2">
        <v>1.0</v>
      </c>
      <c r="I13804" s="2">
        <v>0.0</v>
      </c>
      <c r="J13804" s="2">
        <v>0.0</v>
      </c>
      <c r="K13804" s="2">
        <f t="shared" si="1"/>
        <v>1</v>
      </c>
      <c r="L13804" s="4">
        <v>1.0</v>
      </c>
      <c r="M13804" s="4"/>
    </row>
    <row r="13805" ht="14.25" customHeight="1">
      <c r="A13805" s="2" t="s">
        <v>13723</v>
      </c>
      <c r="B13805" s="2">
        <v>0.993848145008087</v>
      </c>
      <c r="C13805" s="2">
        <v>0.0012902994640171</v>
      </c>
      <c r="D13805" s="2">
        <v>0.0082738827913999</v>
      </c>
      <c r="E13805" s="2">
        <v>0.0020124458242207</v>
      </c>
      <c r="F13805" s="5">
        <v>0.994887888431549</v>
      </c>
      <c r="G13805" s="2">
        <v>0.0076451287604868</v>
      </c>
      <c r="H13805" s="2">
        <v>1.0</v>
      </c>
      <c r="I13805" s="2">
        <v>0.0</v>
      </c>
      <c r="J13805" s="2">
        <v>0.0</v>
      </c>
      <c r="K13805" s="2">
        <f t="shared" si="1"/>
        <v>1</v>
      </c>
      <c r="L13805" s="4">
        <v>1.0</v>
      </c>
      <c r="M13805" s="4"/>
    </row>
    <row r="13806" ht="14.25" customHeight="1">
      <c r="A13806" s="2" t="s">
        <v>13724</v>
      </c>
      <c r="B13806" s="2">
        <v>0.960029423236846</v>
      </c>
      <c r="C13806" s="2">
        <v>8.768836269155E-4</v>
      </c>
      <c r="D13806" s="2">
        <v>0.0075137917883694</v>
      </c>
      <c r="E13806" s="2">
        <v>0.001665266463533</v>
      </c>
      <c r="F13806" s="5">
        <v>0.965185046195984</v>
      </c>
      <c r="G13806" s="2">
        <v>0.0083042597398161</v>
      </c>
      <c r="H13806" s="2">
        <v>1.0</v>
      </c>
      <c r="I13806" s="2">
        <v>0.0</v>
      </c>
      <c r="J13806" s="2">
        <v>0.0</v>
      </c>
      <c r="K13806" s="2">
        <f t="shared" si="1"/>
        <v>1</v>
      </c>
      <c r="L13806" s="4">
        <v>1.0</v>
      </c>
      <c r="M13806" s="4"/>
    </row>
    <row r="13807" ht="14.25" customHeight="1">
      <c r="A13807" s="2" t="s">
        <v>13725</v>
      </c>
      <c r="B13807" s="2">
        <v>0.948758780956268</v>
      </c>
      <c r="C13807" s="2">
        <v>0.0011998638510704</v>
      </c>
      <c r="D13807" s="2">
        <v>0.0061524054035544</v>
      </c>
      <c r="E13807" s="2">
        <v>0.0012456239201128</v>
      </c>
      <c r="F13807" s="5">
        <v>0.954052925109863</v>
      </c>
      <c r="G13807" s="2">
        <v>0.0163312070071697</v>
      </c>
      <c r="H13807" s="2">
        <v>1.0</v>
      </c>
      <c r="I13807" s="2">
        <v>0.0</v>
      </c>
      <c r="J13807" s="2">
        <v>0.0</v>
      </c>
      <c r="K13807" s="2">
        <f t="shared" si="1"/>
        <v>1</v>
      </c>
      <c r="L13807" s="4">
        <v>1.0</v>
      </c>
      <c r="M13807" s="4"/>
    </row>
    <row r="13808" ht="14.25" customHeight="1">
      <c r="A13808" s="2" t="s">
        <v>13726</v>
      </c>
      <c r="B13808" s="2">
        <v>0.864732980728149</v>
      </c>
      <c r="C13808" s="2">
        <v>0.0010059706401079</v>
      </c>
      <c r="D13808" s="2">
        <v>0.0064863944426178</v>
      </c>
      <c r="E13808" s="2">
        <v>0.0015732597094029</v>
      </c>
      <c r="F13808" s="5">
        <v>0.892888963222503</v>
      </c>
      <c r="G13808" s="2">
        <v>0.0126095684245228</v>
      </c>
      <c r="H13808" s="2">
        <v>1.0</v>
      </c>
      <c r="I13808" s="2">
        <v>0.0</v>
      </c>
      <c r="J13808" s="2">
        <v>0.0</v>
      </c>
      <c r="K13808" s="2">
        <f t="shared" si="1"/>
        <v>1</v>
      </c>
      <c r="L13808" s="4">
        <v>1.0</v>
      </c>
      <c r="M13808" s="4"/>
    </row>
    <row r="13809" ht="14.25" customHeight="1">
      <c r="A13809" s="2" t="s">
        <v>13727</v>
      </c>
      <c r="B13809" s="2">
        <v>0.8323415517807</v>
      </c>
      <c r="C13809" s="2">
        <v>7.702443981543E-4</v>
      </c>
      <c r="D13809" s="2">
        <v>0.0073801022954285</v>
      </c>
      <c r="E13809" s="2">
        <v>0.0032626029569655</v>
      </c>
      <c r="F13809" s="5">
        <v>0.885684788227081</v>
      </c>
      <c r="G13809" s="2">
        <v>0.0080967433750629</v>
      </c>
      <c r="H13809" s="2">
        <v>1.0</v>
      </c>
      <c r="I13809" s="2">
        <v>0.0</v>
      </c>
      <c r="J13809" s="2">
        <v>0.0</v>
      </c>
      <c r="K13809" s="2">
        <f t="shared" si="1"/>
        <v>1</v>
      </c>
      <c r="L13809" s="4">
        <v>1.0</v>
      </c>
      <c r="M13809" s="4"/>
    </row>
    <row r="13810" ht="14.25" customHeight="1">
      <c r="A13810" s="2" t="s">
        <v>13728</v>
      </c>
      <c r="B13810" s="2">
        <v>0.897184610366821</v>
      </c>
      <c r="C13810" s="2">
        <v>7.288550259545E-4</v>
      </c>
      <c r="D13810" s="2">
        <v>0.0066901757381856</v>
      </c>
      <c r="E13810" s="2">
        <v>0.0032796268351376</v>
      </c>
      <c r="F13810" s="5">
        <v>0.935007393360138</v>
      </c>
      <c r="G13810" s="2">
        <v>0.0077943708747625</v>
      </c>
      <c r="H13810" s="2">
        <v>1.0</v>
      </c>
      <c r="I13810" s="2">
        <v>0.0</v>
      </c>
      <c r="J13810" s="2">
        <v>0.0</v>
      </c>
      <c r="K13810" s="2">
        <f t="shared" si="1"/>
        <v>1</v>
      </c>
      <c r="L13810" s="4">
        <v>1.0</v>
      </c>
      <c r="M13810" s="4"/>
    </row>
    <row r="13811" ht="14.25" customHeight="1">
      <c r="A13811" s="2" t="s">
        <v>13729</v>
      </c>
      <c r="B13811" s="2">
        <v>0.513062238693237</v>
      </c>
      <c r="C13811" s="2">
        <v>4.126446438021E-4</v>
      </c>
      <c r="D13811" s="2">
        <v>0.0145079288631677</v>
      </c>
      <c r="E13811" s="2">
        <v>0.0042288252152502</v>
      </c>
      <c r="F13811" s="5">
        <v>0.587977051734924</v>
      </c>
      <c r="G13811" s="2">
        <v>0.0051358365453779</v>
      </c>
      <c r="H13811" s="2">
        <v>1.0</v>
      </c>
      <c r="I13811" s="2">
        <v>0.0</v>
      </c>
      <c r="J13811" s="2">
        <v>0.0</v>
      </c>
      <c r="K13811" s="2">
        <f t="shared" si="1"/>
        <v>1</v>
      </c>
      <c r="L13811" s="4">
        <v>1.0</v>
      </c>
      <c r="M13811" s="4"/>
    </row>
    <row r="13812" ht="14.25" customHeight="1">
      <c r="A13812" s="2" t="s">
        <v>13730</v>
      </c>
      <c r="B13812" s="2">
        <v>0.858119249343872</v>
      </c>
      <c r="C13812" s="2">
        <v>5.892927874810001E-4</v>
      </c>
      <c r="D13812" s="2">
        <v>0.0143127255141735</v>
      </c>
      <c r="E13812" s="2">
        <v>0.0074105476960539</v>
      </c>
      <c r="F13812" s="5">
        <v>0.903448939323425</v>
      </c>
      <c r="G13812" s="2">
        <v>0.0066599906422197</v>
      </c>
      <c r="H13812" s="2">
        <v>1.0</v>
      </c>
      <c r="I13812" s="2">
        <v>0.0</v>
      </c>
      <c r="J13812" s="2">
        <v>0.0</v>
      </c>
      <c r="K13812" s="2">
        <f t="shared" si="1"/>
        <v>1</v>
      </c>
      <c r="L13812" s="4">
        <v>1.0</v>
      </c>
      <c r="M13812" s="4"/>
    </row>
    <row r="13813" ht="14.25" customHeight="1">
      <c r="A13813" s="2" t="s">
        <v>13731</v>
      </c>
      <c r="B13813" s="2">
        <v>0.863447964191436</v>
      </c>
      <c r="C13813" s="2">
        <v>6.728962180204E-4</v>
      </c>
      <c r="D13813" s="2">
        <v>0.0070399958640336</v>
      </c>
      <c r="E13813" s="2">
        <v>0.0032723911572247</v>
      </c>
      <c r="F13813" s="5">
        <v>0.91763561964035</v>
      </c>
      <c r="G13813" s="2">
        <v>0.0058714947663247</v>
      </c>
      <c r="H13813" s="2">
        <v>1.0</v>
      </c>
      <c r="I13813" s="2">
        <v>0.0</v>
      </c>
      <c r="J13813" s="2">
        <v>0.0</v>
      </c>
      <c r="K13813" s="2">
        <f t="shared" si="1"/>
        <v>1</v>
      </c>
      <c r="L13813" s="4">
        <v>1.0</v>
      </c>
      <c r="M13813" s="4"/>
    </row>
    <row r="13814" ht="14.25" customHeight="1">
      <c r="A13814" s="2" t="s">
        <v>13732</v>
      </c>
      <c r="B13814" s="2">
        <v>0.850797951221466</v>
      </c>
      <c r="C13814" s="2">
        <v>6.874150712974E-4</v>
      </c>
      <c r="D13814" s="2">
        <v>0.0046503730118274</v>
      </c>
      <c r="E13814" s="2">
        <v>0.0023809554986655</v>
      </c>
      <c r="F13814" s="5">
        <v>0.917242050170898</v>
      </c>
      <c r="G13814" s="2">
        <v>0.0071973609738051</v>
      </c>
      <c r="H13814" s="2">
        <v>1.0</v>
      </c>
      <c r="I13814" s="2">
        <v>0.0</v>
      </c>
      <c r="J13814" s="2">
        <v>0.0</v>
      </c>
      <c r="K13814" s="2">
        <f t="shared" si="1"/>
        <v>1</v>
      </c>
      <c r="L13814" s="4">
        <v>1.0</v>
      </c>
      <c r="M13814" s="4"/>
    </row>
    <row r="13815" ht="14.25" customHeight="1">
      <c r="A13815" s="2" t="s">
        <v>13733</v>
      </c>
      <c r="B13815" s="2">
        <v>0.972875833511352</v>
      </c>
      <c r="C13815" s="2">
        <v>7.062060758471E-4</v>
      </c>
      <c r="D13815" s="2">
        <v>0.0045467955060303</v>
      </c>
      <c r="E13815" s="2">
        <v>0.0022876779548823</v>
      </c>
      <c r="F13815" s="5">
        <v>0.985113739967346</v>
      </c>
      <c r="G13815" s="2">
        <v>0.0067386254668235</v>
      </c>
      <c r="H13815" s="2">
        <v>1.0</v>
      </c>
      <c r="I13815" s="2">
        <v>0.0</v>
      </c>
      <c r="J13815" s="2">
        <v>0.0</v>
      </c>
      <c r="K13815" s="2">
        <f t="shared" si="1"/>
        <v>1</v>
      </c>
      <c r="L13815" s="4">
        <v>1.0</v>
      </c>
      <c r="M13815" s="4"/>
    </row>
    <row r="13816" ht="14.25" customHeight="1">
      <c r="A13816" s="2" t="s">
        <v>13734</v>
      </c>
      <c r="B13816" s="2">
        <v>0.991490423679351</v>
      </c>
      <c r="C13816" s="2">
        <v>7.805731147527E-4</v>
      </c>
      <c r="D13816" s="2">
        <v>0.0044312486425042</v>
      </c>
      <c r="E13816" s="2">
        <v>0.0029362794011831</v>
      </c>
      <c r="F13816" s="5">
        <v>0.995974779129028</v>
      </c>
      <c r="G13816" s="2">
        <v>0.0068083861842751</v>
      </c>
      <c r="H13816" s="2">
        <v>1.0</v>
      </c>
      <c r="I13816" s="2">
        <v>0.0</v>
      </c>
      <c r="J13816" s="2">
        <v>0.0</v>
      </c>
      <c r="K13816" s="2">
        <f t="shared" si="1"/>
        <v>1</v>
      </c>
      <c r="L13816" s="4">
        <v>1.0</v>
      </c>
      <c r="M13816" s="4"/>
    </row>
    <row r="13817" ht="14.25" customHeight="1">
      <c r="A13817" s="2" t="s">
        <v>13735</v>
      </c>
      <c r="B13817" s="2">
        <v>0.98780083656311</v>
      </c>
      <c r="C13817" s="2">
        <v>8.133259252645E-4</v>
      </c>
      <c r="D13817" s="2">
        <v>0.0050490065477788</v>
      </c>
      <c r="E13817" s="2">
        <v>0.0031890945974737</v>
      </c>
      <c r="F13817" s="5">
        <v>0.994384229183197</v>
      </c>
      <c r="G13817" s="2">
        <v>0.0062057338654994</v>
      </c>
      <c r="H13817" s="2">
        <v>1.0</v>
      </c>
      <c r="I13817" s="2">
        <v>0.0</v>
      </c>
      <c r="J13817" s="2">
        <v>0.0</v>
      </c>
      <c r="K13817" s="2">
        <f t="shared" si="1"/>
        <v>1</v>
      </c>
      <c r="L13817" s="4">
        <v>1.0</v>
      </c>
      <c r="M13817" s="4"/>
    </row>
    <row r="13818" ht="14.25" customHeight="1">
      <c r="A13818" s="2" t="s">
        <v>13736</v>
      </c>
      <c r="B13818" s="2">
        <v>0.987651348114013</v>
      </c>
      <c r="C13818" s="2">
        <v>8.665088098496E-4</v>
      </c>
      <c r="D13818" s="2">
        <v>0.005164903588593</v>
      </c>
      <c r="E13818" s="2">
        <v>0.001878889510408</v>
      </c>
      <c r="F13818" s="5">
        <v>0.992204785346984</v>
      </c>
      <c r="G13818" s="2">
        <v>0.0065375794656574</v>
      </c>
      <c r="H13818" s="2">
        <v>1.0</v>
      </c>
      <c r="I13818" s="2">
        <v>0.0</v>
      </c>
      <c r="J13818" s="2">
        <v>0.0</v>
      </c>
      <c r="K13818" s="2">
        <f t="shared" si="1"/>
        <v>1</v>
      </c>
      <c r="L13818" s="4">
        <v>1.0</v>
      </c>
      <c r="M13818" s="4"/>
    </row>
    <row r="13819" ht="14.25" customHeight="1">
      <c r="A13819" s="2" t="s">
        <v>13737</v>
      </c>
      <c r="B13819" s="2">
        <v>0.987210750579834</v>
      </c>
      <c r="C13819" s="2">
        <v>8.867532014846E-4</v>
      </c>
      <c r="D13819" s="2">
        <v>0.0047652507200837</v>
      </c>
      <c r="E13819" s="2">
        <v>0.0020629852078855</v>
      </c>
      <c r="F13819" s="5">
        <v>0.991653561592102</v>
      </c>
      <c r="G13819" s="2">
        <v>0.0075858947820961</v>
      </c>
      <c r="H13819" s="2">
        <v>1.0</v>
      </c>
      <c r="I13819" s="2">
        <v>0.0</v>
      </c>
      <c r="J13819" s="2">
        <v>0.0</v>
      </c>
      <c r="K13819" s="2">
        <f t="shared" si="1"/>
        <v>1</v>
      </c>
      <c r="L13819" s="4">
        <v>1.0</v>
      </c>
      <c r="M13819" s="4"/>
    </row>
    <row r="13820" ht="14.25" customHeight="1">
      <c r="A13820" s="2" t="s">
        <v>13738</v>
      </c>
      <c r="B13820" s="2">
        <v>0.992927610874176</v>
      </c>
      <c r="C13820" s="2">
        <v>0.001017216942273</v>
      </c>
      <c r="D13820" s="2">
        <v>0.0059555675834417</v>
      </c>
      <c r="E13820" s="2">
        <v>0.0035009740386158</v>
      </c>
      <c r="F13820" s="5">
        <v>0.996065497398376</v>
      </c>
      <c r="G13820" s="2">
        <v>0.0071505266241729</v>
      </c>
      <c r="H13820" s="2">
        <v>1.0</v>
      </c>
      <c r="I13820" s="2">
        <v>0.0</v>
      </c>
      <c r="J13820" s="2">
        <v>0.0</v>
      </c>
      <c r="K13820" s="2">
        <f t="shared" si="1"/>
        <v>1</v>
      </c>
      <c r="L13820" s="4">
        <v>1.0</v>
      </c>
      <c r="M13820" s="4"/>
    </row>
    <row r="13821" ht="14.25" customHeight="1">
      <c r="A13821" s="2" t="s">
        <v>13739</v>
      </c>
      <c r="B13821" s="2">
        <v>0.983838140964508</v>
      </c>
      <c r="C13821" s="2">
        <v>0.001277138129808</v>
      </c>
      <c r="D13821" s="2">
        <v>0.0084810266271233</v>
      </c>
      <c r="E13821" s="2">
        <v>0.0045965067110955</v>
      </c>
      <c r="F13821" s="5">
        <v>0.991274356842041</v>
      </c>
      <c r="G13821" s="2">
        <v>0.0100773219019174</v>
      </c>
      <c r="H13821" s="2">
        <v>1.0</v>
      </c>
      <c r="I13821" s="2">
        <v>0.0</v>
      </c>
      <c r="J13821" s="2">
        <v>0.0</v>
      </c>
      <c r="K13821" s="2">
        <f t="shared" si="1"/>
        <v>1</v>
      </c>
      <c r="L13821" s="4">
        <v>1.0</v>
      </c>
      <c r="M13821" s="4"/>
    </row>
    <row r="13822" ht="14.25" customHeight="1">
      <c r="A13822" s="2" t="s">
        <v>13740</v>
      </c>
      <c r="B13822" s="2">
        <v>0.98774641752243</v>
      </c>
      <c r="C13822" s="2">
        <v>0.0013075543101876</v>
      </c>
      <c r="D13822" s="2">
        <v>0.0062755262479186</v>
      </c>
      <c r="E13822" s="2">
        <v>0.0041039148345589</v>
      </c>
      <c r="F13822" s="5">
        <v>0.994094610214233</v>
      </c>
      <c r="G13822" s="2">
        <v>0.0113994944840669</v>
      </c>
      <c r="H13822" s="2">
        <v>1.0</v>
      </c>
      <c r="I13822" s="2">
        <v>0.0</v>
      </c>
      <c r="J13822" s="2">
        <v>0.0</v>
      </c>
      <c r="K13822" s="2">
        <f t="shared" si="1"/>
        <v>1</v>
      </c>
      <c r="L13822" s="4">
        <v>1.0</v>
      </c>
      <c r="M13822" s="4"/>
    </row>
    <row r="13823" ht="14.25" customHeight="1">
      <c r="A13823" s="2" t="s">
        <v>13741</v>
      </c>
      <c r="B13823" s="2">
        <v>0.986433804035186</v>
      </c>
      <c r="C13823" s="2">
        <v>0.0018891448853537</v>
      </c>
      <c r="D13823" s="2">
        <v>0.0064100408926606</v>
      </c>
      <c r="E13823" s="2">
        <v>0.0031520156189799</v>
      </c>
      <c r="F13823" s="5">
        <v>0.99174964427948</v>
      </c>
      <c r="G13823" s="2">
        <v>0.0216874741017818</v>
      </c>
      <c r="H13823" s="2">
        <v>1.0</v>
      </c>
      <c r="I13823" s="2">
        <v>0.0</v>
      </c>
      <c r="J13823" s="2">
        <v>0.0</v>
      </c>
      <c r="K13823" s="2">
        <f t="shared" si="1"/>
        <v>1</v>
      </c>
      <c r="L13823" s="4">
        <v>1.0</v>
      </c>
      <c r="M13823" s="4"/>
    </row>
    <row r="13824" ht="14.25" customHeight="1">
      <c r="A13824" s="2" t="s">
        <v>13742</v>
      </c>
      <c r="B13824" s="2">
        <v>0.964567840099334</v>
      </c>
      <c r="C13824" s="2">
        <v>0.0020017512142658</v>
      </c>
      <c r="D13824" s="2">
        <v>0.0084369899705052</v>
      </c>
      <c r="E13824" s="2">
        <v>0.0020417547784745</v>
      </c>
      <c r="F13824" s="5">
        <v>0.976538658142089</v>
      </c>
      <c r="G13824" s="2">
        <v>0.0270925126969814</v>
      </c>
      <c r="H13824" s="2">
        <v>1.0</v>
      </c>
      <c r="I13824" s="2">
        <v>0.0</v>
      </c>
      <c r="J13824" s="2">
        <v>0.0</v>
      </c>
      <c r="K13824" s="2">
        <f t="shared" si="1"/>
        <v>1</v>
      </c>
      <c r="L13824" s="4">
        <v>1.0</v>
      </c>
      <c r="M13824" s="4"/>
    </row>
    <row r="13825" ht="14.25" customHeight="1">
      <c r="A13825" s="2" t="s">
        <v>13743</v>
      </c>
      <c r="B13825" s="2">
        <v>0.911675155162811</v>
      </c>
      <c r="C13825" s="2">
        <v>0.0035219870042055</v>
      </c>
      <c r="D13825" s="2">
        <v>0.0135983461514115</v>
      </c>
      <c r="E13825" s="2">
        <v>0.001659361529164</v>
      </c>
      <c r="F13825" s="5">
        <v>0.904366850852966</v>
      </c>
      <c r="G13825" s="2">
        <v>0.044690940529108</v>
      </c>
      <c r="H13825" s="2">
        <v>1.0</v>
      </c>
      <c r="I13825" s="2">
        <v>0.0</v>
      </c>
      <c r="J13825" s="2">
        <v>0.0</v>
      </c>
      <c r="K13825" s="2">
        <f t="shared" si="1"/>
        <v>1</v>
      </c>
      <c r="L13825" s="4">
        <v>1.0</v>
      </c>
      <c r="M13825" s="4"/>
    </row>
    <row r="13826" ht="14.25" customHeight="1">
      <c r="A13826" s="2" t="s">
        <v>13744</v>
      </c>
      <c r="B13826" s="2">
        <v>0.898403406143188</v>
      </c>
      <c r="C13826" s="2">
        <v>0.0069371135905385</v>
      </c>
      <c r="D13826" s="2">
        <v>0.0133910905569791</v>
      </c>
      <c r="E13826" s="2">
        <v>8.452807669527E-4</v>
      </c>
      <c r="F13826" s="5">
        <v>0.868879377841949</v>
      </c>
      <c r="G13826" s="2">
        <v>0.098008781671524</v>
      </c>
      <c r="H13826" s="2">
        <v>1.0</v>
      </c>
      <c r="I13826" s="2">
        <v>0.0</v>
      </c>
      <c r="J13826" s="2">
        <v>0.0</v>
      </c>
      <c r="K13826" s="2">
        <f t="shared" si="1"/>
        <v>1</v>
      </c>
      <c r="L13826" s="4">
        <v>1.0</v>
      </c>
      <c r="M13826" s="4"/>
    </row>
    <row r="13827" ht="14.25" customHeight="1">
      <c r="A13827" s="2" t="s">
        <v>13745</v>
      </c>
      <c r="B13827" s="2">
        <v>0.761834025382995</v>
      </c>
      <c r="C13827" s="2">
        <v>0.003518819110468</v>
      </c>
      <c r="D13827" s="2">
        <v>0.0086558926850557</v>
      </c>
      <c r="E13827" s="2">
        <v>6.516675348393E-4</v>
      </c>
      <c r="F13827" s="5">
        <v>0.766796052455902</v>
      </c>
      <c r="G13827" s="2">
        <v>0.0899719521403312</v>
      </c>
      <c r="H13827" s="2">
        <v>1.0</v>
      </c>
      <c r="I13827" s="2">
        <v>0.0</v>
      </c>
      <c r="J13827" s="2">
        <v>0.0</v>
      </c>
      <c r="K13827" s="2">
        <f t="shared" si="1"/>
        <v>1</v>
      </c>
      <c r="L13827" s="4">
        <v>1.0</v>
      </c>
      <c r="M13827" s="4"/>
    </row>
    <row r="13828" ht="14.25" customHeight="1">
      <c r="A13828" s="2" t="s">
        <v>13746</v>
      </c>
      <c r="B13828" s="2">
        <v>0.851624608039856</v>
      </c>
      <c r="C13828" s="2">
        <v>0.0024549672380089</v>
      </c>
      <c r="D13828" s="2">
        <v>0.0083728833124041</v>
      </c>
      <c r="E13828" s="2">
        <v>0.0012081520399078</v>
      </c>
      <c r="F13828" s="5">
        <v>0.894364118576049</v>
      </c>
      <c r="G13828" s="2">
        <v>0.0519055239856243</v>
      </c>
      <c r="H13828" s="2">
        <v>1.0</v>
      </c>
      <c r="I13828" s="2">
        <v>0.0</v>
      </c>
      <c r="J13828" s="2">
        <v>0.0</v>
      </c>
      <c r="K13828" s="2">
        <f t="shared" si="1"/>
        <v>1</v>
      </c>
      <c r="L13828" s="4">
        <v>1.0</v>
      </c>
      <c r="M13828" s="4"/>
    </row>
    <row r="13829" ht="14.25" customHeight="1">
      <c r="A13829" s="2" t="s">
        <v>13747</v>
      </c>
      <c r="B13829" s="2">
        <v>0.971615552902221</v>
      </c>
      <c r="C13829" s="2">
        <v>0.0031875309068709</v>
      </c>
      <c r="D13829" s="2">
        <v>0.0065045496448874</v>
      </c>
      <c r="E13829" s="2">
        <v>0.0016332225641235</v>
      </c>
      <c r="F13829" s="5">
        <v>0.979352176189422</v>
      </c>
      <c r="G13829" s="2">
        <v>0.0747607499361038</v>
      </c>
      <c r="H13829" s="2">
        <v>1.0</v>
      </c>
      <c r="I13829" s="2">
        <v>0.0</v>
      </c>
      <c r="J13829" s="2">
        <v>0.0</v>
      </c>
      <c r="K13829" s="2">
        <f t="shared" si="1"/>
        <v>1</v>
      </c>
      <c r="L13829" s="4">
        <v>1.0</v>
      </c>
      <c r="M13829" s="4"/>
    </row>
    <row r="13830" ht="14.25" customHeight="1">
      <c r="A13830" s="2" t="s">
        <v>13748</v>
      </c>
      <c r="B13830" s="2">
        <v>0.987360477447509</v>
      </c>
      <c r="C13830" s="2">
        <v>0.0035841783974319</v>
      </c>
      <c r="D13830" s="2">
        <v>0.008688704110682</v>
      </c>
      <c r="E13830" s="2">
        <v>0.0020546221639961</v>
      </c>
      <c r="F13830" s="5">
        <v>0.988387942314148</v>
      </c>
      <c r="G13830" s="2">
        <v>0.141551941633224</v>
      </c>
      <c r="H13830" s="2">
        <v>1.0</v>
      </c>
      <c r="I13830" s="2">
        <v>0.0</v>
      </c>
      <c r="J13830" s="2">
        <v>0.0</v>
      </c>
      <c r="K13830" s="2">
        <f t="shared" si="1"/>
        <v>1</v>
      </c>
      <c r="L13830" s="4">
        <v>1.0</v>
      </c>
      <c r="M13830" s="4"/>
    </row>
    <row r="13831" ht="14.25" customHeight="1">
      <c r="A13831" s="2" t="s">
        <v>13749</v>
      </c>
      <c r="B13831" s="2">
        <v>0.950446724891662</v>
      </c>
      <c r="C13831" s="2">
        <v>0.005646931938827</v>
      </c>
      <c r="D13831" s="2">
        <v>0.0150098279118537</v>
      </c>
      <c r="E13831" s="2">
        <v>0.0016036379383876</v>
      </c>
      <c r="F13831" s="5">
        <v>0.930777072906494</v>
      </c>
      <c r="G13831" s="2">
        <v>0.221489399671554</v>
      </c>
      <c r="H13831" s="2">
        <v>1.0</v>
      </c>
      <c r="I13831" s="2">
        <v>0.0</v>
      </c>
      <c r="J13831" s="2">
        <v>0.0</v>
      </c>
      <c r="K13831" s="2">
        <f t="shared" si="1"/>
        <v>1</v>
      </c>
      <c r="L13831" s="4">
        <v>1.0</v>
      </c>
      <c r="M13831" s="4"/>
    </row>
    <row r="13832" ht="14.25" customHeight="1">
      <c r="A13832" s="2" t="s">
        <v>13750</v>
      </c>
      <c r="B13832" s="2">
        <v>0.778785467147827</v>
      </c>
      <c r="C13832" s="2">
        <v>0.0046161445789039</v>
      </c>
      <c r="D13832" s="2">
        <v>0.0129539305344223</v>
      </c>
      <c r="E13832" s="2">
        <v>0.0013135718181729</v>
      </c>
      <c r="F13832" s="5">
        <v>0.761812806129455</v>
      </c>
      <c r="G13832" s="2">
        <v>0.157484918832778</v>
      </c>
      <c r="H13832" s="2">
        <v>1.0</v>
      </c>
      <c r="I13832" s="2">
        <v>0.0</v>
      </c>
      <c r="J13832" s="2">
        <v>0.0</v>
      </c>
      <c r="K13832" s="2">
        <f t="shared" si="1"/>
        <v>1</v>
      </c>
      <c r="L13832" s="4">
        <v>1.0</v>
      </c>
      <c r="M13832" s="4"/>
    </row>
    <row r="13833" ht="14.25" customHeight="1">
      <c r="A13833" s="2" t="s">
        <v>13751</v>
      </c>
      <c r="B13833" s="2">
        <v>0.932083308696746</v>
      </c>
      <c r="C13833" s="2">
        <v>0.0026181582361459</v>
      </c>
      <c r="D13833" s="2">
        <v>0.0099824741482734</v>
      </c>
      <c r="E13833" s="2">
        <v>0.0014522848650813</v>
      </c>
      <c r="F13833" s="5">
        <v>0.930091500282287</v>
      </c>
      <c r="G13833" s="2">
        <v>0.118705779314041</v>
      </c>
      <c r="H13833" s="2">
        <v>1.0</v>
      </c>
      <c r="I13833" s="2">
        <v>0.0</v>
      </c>
      <c r="J13833" s="2">
        <v>0.0</v>
      </c>
      <c r="K13833" s="2">
        <f t="shared" si="1"/>
        <v>1</v>
      </c>
      <c r="L13833" s="4">
        <v>1.0</v>
      </c>
      <c r="M13833" s="4"/>
    </row>
    <row r="13834" ht="14.25" customHeight="1">
      <c r="A13834" s="2" t="s">
        <v>13752</v>
      </c>
      <c r="B13834" s="2">
        <v>0.924764990806579</v>
      </c>
      <c r="C13834" s="2">
        <v>0.0014351870631799</v>
      </c>
      <c r="D13834" s="2">
        <v>0.0069008469581604</v>
      </c>
      <c r="E13834" s="2">
        <v>0.001670483732596</v>
      </c>
      <c r="F13834" s="5">
        <v>0.947925806045532</v>
      </c>
      <c r="G13834" s="2">
        <v>0.0579071231186389</v>
      </c>
      <c r="H13834" s="2">
        <v>1.0</v>
      </c>
      <c r="I13834" s="2">
        <v>0.0</v>
      </c>
      <c r="J13834" s="2">
        <v>0.0</v>
      </c>
      <c r="K13834" s="2">
        <f t="shared" si="1"/>
        <v>1</v>
      </c>
      <c r="L13834" s="4">
        <v>1.0</v>
      </c>
      <c r="M13834" s="4"/>
    </row>
    <row r="13835" ht="14.25" customHeight="1">
      <c r="A13835" s="2" t="s">
        <v>13753</v>
      </c>
      <c r="B13835" s="2">
        <v>0.908296942710876</v>
      </c>
      <c r="C13835" s="2">
        <v>0.00111235876102</v>
      </c>
      <c r="D13835" s="2">
        <v>0.0071514784358441</v>
      </c>
      <c r="E13835" s="2">
        <v>0.0015736215282231</v>
      </c>
      <c r="F13835" s="5">
        <v>0.938979029655456</v>
      </c>
      <c r="G13835" s="2">
        <v>0.0383937582373619</v>
      </c>
      <c r="H13835" s="2">
        <v>1.0</v>
      </c>
      <c r="I13835" s="2">
        <v>0.0</v>
      </c>
      <c r="J13835" s="2">
        <v>0.0</v>
      </c>
      <c r="K13835" s="2">
        <f t="shared" si="1"/>
        <v>1</v>
      </c>
      <c r="L13835" s="4">
        <v>1.0</v>
      </c>
      <c r="M13835" s="4"/>
    </row>
    <row r="13836" ht="14.25" customHeight="1">
      <c r="A13836" s="2" t="s">
        <v>13754</v>
      </c>
      <c r="B13836" s="2">
        <v>0.864729940891265</v>
      </c>
      <c r="C13836" s="2">
        <v>9.490887168794E-4</v>
      </c>
      <c r="D13836" s="2">
        <v>0.0058337189257144</v>
      </c>
      <c r="E13836" s="2">
        <v>0.0017232673708349</v>
      </c>
      <c r="F13836" s="5">
        <v>0.91367757320404</v>
      </c>
      <c r="G13836" s="2">
        <v>0.0250187125056982</v>
      </c>
      <c r="H13836" s="2">
        <v>1.0</v>
      </c>
      <c r="I13836" s="2">
        <v>0.0</v>
      </c>
      <c r="J13836" s="2">
        <v>0.0</v>
      </c>
      <c r="K13836" s="2">
        <f t="shared" si="1"/>
        <v>1</v>
      </c>
      <c r="L13836" s="4">
        <v>1.0</v>
      </c>
      <c r="M13836" s="4"/>
    </row>
    <row r="13837" ht="14.25" customHeight="1">
      <c r="A13837" s="2" t="s">
        <v>13755</v>
      </c>
      <c r="B13837" s="2">
        <v>0.950749576091766</v>
      </c>
      <c r="C13837" s="2">
        <v>4.744477628264E-4</v>
      </c>
      <c r="D13837" s="2">
        <v>0.0052590589039027</v>
      </c>
      <c r="E13837" s="2">
        <v>0.0016986154951155</v>
      </c>
      <c r="F13837" s="5">
        <v>0.969942450523376</v>
      </c>
      <c r="G13837" s="2">
        <v>0.0090188346803188</v>
      </c>
      <c r="H13837" s="2">
        <v>1.0</v>
      </c>
      <c r="I13837" s="2">
        <v>0.0</v>
      </c>
      <c r="J13837" s="2">
        <v>0.0</v>
      </c>
      <c r="K13837" s="2">
        <f t="shared" si="1"/>
        <v>1</v>
      </c>
      <c r="L13837" s="4">
        <v>1.0</v>
      </c>
      <c r="M13837" s="4"/>
    </row>
    <row r="13838" ht="14.25" customHeight="1">
      <c r="A13838" s="2" t="s">
        <v>13756</v>
      </c>
      <c r="B13838" s="2">
        <v>0.925727128982544</v>
      </c>
      <c r="C13838" s="2">
        <v>4.905028035864E-4</v>
      </c>
      <c r="D13838" s="2">
        <v>0.0141437938436865</v>
      </c>
      <c r="E13838" s="2">
        <v>0.0025005133356899</v>
      </c>
      <c r="F13838" s="5">
        <v>0.92804604768753</v>
      </c>
      <c r="G13838" s="2">
        <v>0.0110231461003422</v>
      </c>
      <c r="H13838" s="2">
        <v>1.0</v>
      </c>
      <c r="I13838" s="2">
        <v>0.0</v>
      </c>
      <c r="J13838" s="2">
        <v>0.0</v>
      </c>
      <c r="K13838" s="2">
        <f t="shared" si="1"/>
        <v>1</v>
      </c>
      <c r="L13838" s="4">
        <v>1.0</v>
      </c>
      <c r="M13838" s="4"/>
    </row>
    <row r="13839" ht="14.25" customHeight="1">
      <c r="A13839" s="2" t="s">
        <v>13757</v>
      </c>
      <c r="B13839" s="2">
        <v>0.942736446857452</v>
      </c>
      <c r="C13839" s="2">
        <v>4.733462119475E-4</v>
      </c>
      <c r="D13839" s="2">
        <v>0.0181085262447595</v>
      </c>
      <c r="E13839" s="2">
        <v>0.0022788792848587</v>
      </c>
      <c r="F13839" s="5">
        <v>0.936133027076721</v>
      </c>
      <c r="G13839" s="2">
        <v>0.0111282616853713</v>
      </c>
      <c r="H13839" s="2">
        <v>1.0</v>
      </c>
      <c r="I13839" s="2">
        <v>0.0</v>
      </c>
      <c r="J13839" s="2">
        <v>0.0</v>
      </c>
      <c r="K13839" s="2">
        <f t="shared" si="1"/>
        <v>1</v>
      </c>
      <c r="L13839" s="4">
        <v>1.0</v>
      </c>
      <c r="M13839" s="4"/>
    </row>
    <row r="13840" ht="14.25" customHeight="1">
      <c r="A13840" s="2" t="s">
        <v>13758</v>
      </c>
      <c r="B13840" s="2">
        <v>0.893006920814514</v>
      </c>
      <c r="C13840" s="2">
        <v>4.590969183482E-4</v>
      </c>
      <c r="D13840" s="2">
        <v>0.0179184172302484</v>
      </c>
      <c r="E13840" s="2">
        <v>0.001618605107069</v>
      </c>
      <c r="F13840" s="5">
        <v>0.880502104759216</v>
      </c>
      <c r="G13840" s="2">
        <v>0.0123257515951991</v>
      </c>
      <c r="H13840" s="2">
        <v>1.0</v>
      </c>
      <c r="I13840" s="2">
        <v>0.0</v>
      </c>
      <c r="J13840" s="2">
        <v>0.0</v>
      </c>
      <c r="K13840" s="2">
        <f t="shared" si="1"/>
        <v>1</v>
      </c>
      <c r="L13840" s="4">
        <v>1.0</v>
      </c>
      <c r="M13840" s="4"/>
    </row>
    <row r="13841" ht="14.25" customHeight="1">
      <c r="A13841" s="2" t="s">
        <v>13759</v>
      </c>
      <c r="B13841" s="2">
        <v>0.931404054164886</v>
      </c>
      <c r="C13841" s="2">
        <v>5.728828255087E-4</v>
      </c>
      <c r="D13841" s="2">
        <v>0.0300465561449527</v>
      </c>
      <c r="E13841" s="2">
        <v>0.0016782830934971</v>
      </c>
      <c r="F13841" s="5">
        <v>0.900688529014587</v>
      </c>
      <c r="G13841" s="2">
        <v>0.0232689995318651</v>
      </c>
      <c r="H13841" s="2">
        <v>1.0</v>
      </c>
      <c r="I13841" s="2">
        <v>0.0</v>
      </c>
      <c r="J13841" s="2">
        <v>0.0</v>
      </c>
      <c r="K13841" s="2">
        <f t="shared" si="1"/>
        <v>1</v>
      </c>
      <c r="L13841" s="4">
        <v>1.0</v>
      </c>
      <c r="M13841" s="4"/>
    </row>
    <row r="13842" ht="14.25" customHeight="1">
      <c r="A13842" s="2" t="s">
        <v>13760</v>
      </c>
      <c r="B13842" s="2">
        <v>0.926992893218994</v>
      </c>
      <c r="C13842" s="2">
        <v>6.114789866842E-4</v>
      </c>
      <c r="D13842" s="2">
        <v>0.030283810570836</v>
      </c>
      <c r="E13842" s="2">
        <v>0.0018439692212268</v>
      </c>
      <c r="F13842" s="5">
        <v>0.893298029899597</v>
      </c>
      <c r="G13842" s="2">
        <v>0.0208378173410892</v>
      </c>
      <c r="H13842" s="2">
        <v>1.0</v>
      </c>
      <c r="I13842" s="2">
        <v>0.0</v>
      </c>
      <c r="J13842" s="2">
        <v>0.0</v>
      </c>
      <c r="K13842" s="2">
        <f t="shared" si="1"/>
        <v>1</v>
      </c>
      <c r="L13842" s="4">
        <v>1.0</v>
      </c>
      <c r="M13842" s="4"/>
    </row>
    <row r="13843" ht="14.25" customHeight="1">
      <c r="A13843" s="2" t="s">
        <v>13761</v>
      </c>
      <c r="B13843" s="2">
        <v>0.904741525650024</v>
      </c>
      <c r="C13843" s="2">
        <v>5.213181721046E-4</v>
      </c>
      <c r="D13843" s="2">
        <v>0.0251412205398082</v>
      </c>
      <c r="E13843" s="2">
        <v>0.0017427571583539</v>
      </c>
      <c r="F13843" s="5">
        <v>0.869034945964813</v>
      </c>
      <c r="G13843" s="2">
        <v>0.0185359604656696</v>
      </c>
      <c r="H13843" s="2">
        <v>1.0</v>
      </c>
      <c r="I13843" s="2">
        <v>0.0</v>
      </c>
      <c r="J13843" s="2">
        <v>0.0</v>
      </c>
      <c r="K13843" s="2">
        <f t="shared" si="1"/>
        <v>1</v>
      </c>
      <c r="L13843" s="4">
        <v>1.0</v>
      </c>
      <c r="M13843" s="4"/>
    </row>
    <row r="13844" ht="14.25" customHeight="1">
      <c r="A13844" s="2" t="s">
        <v>13762</v>
      </c>
      <c r="B13844" s="2">
        <v>0.824415504932403</v>
      </c>
      <c r="C13844" s="2">
        <v>3.657708293758E-4</v>
      </c>
      <c r="D13844" s="2">
        <v>0.0262714177370071</v>
      </c>
      <c r="E13844" s="2">
        <v>0.0017342186765745</v>
      </c>
      <c r="F13844" s="5">
        <v>0.78938090801239</v>
      </c>
      <c r="G13844" s="2">
        <v>0.0125030148774385</v>
      </c>
      <c r="H13844" s="2">
        <v>1.0</v>
      </c>
      <c r="I13844" s="2">
        <v>0.0</v>
      </c>
      <c r="J13844" s="2">
        <v>0.0</v>
      </c>
      <c r="K13844" s="2">
        <f t="shared" si="1"/>
        <v>1</v>
      </c>
      <c r="L13844" s="4">
        <v>1.0</v>
      </c>
      <c r="M13844" s="4"/>
    </row>
    <row r="13845" ht="14.25" customHeight="1">
      <c r="A13845" s="2" t="s">
        <v>13763</v>
      </c>
      <c r="B13845" s="2">
        <v>0.700179755687713</v>
      </c>
      <c r="C13845" s="2">
        <v>4.340961459092E-4</v>
      </c>
      <c r="D13845" s="2">
        <v>0.111472867429256</v>
      </c>
      <c r="E13845" s="2">
        <v>0.0026634668465703</v>
      </c>
      <c r="F13845" s="5">
        <v>0.551459908485412</v>
      </c>
      <c r="G13845" s="2">
        <v>0.0152958361431956</v>
      </c>
      <c r="H13845" s="2">
        <v>1.0</v>
      </c>
      <c r="I13845" s="2">
        <v>0.0</v>
      </c>
      <c r="J13845" s="2">
        <v>0.0</v>
      </c>
      <c r="K13845" s="2">
        <f t="shared" si="1"/>
        <v>1</v>
      </c>
      <c r="L13845" s="4">
        <v>1.0</v>
      </c>
      <c r="M13845" s="4"/>
    </row>
    <row r="13846" ht="14.25" customHeight="1">
      <c r="A13846" s="2" t="s">
        <v>13764</v>
      </c>
      <c r="B13846" s="2">
        <v>0.698201775550842</v>
      </c>
      <c r="C13846" s="2">
        <v>6.318761152215E-4</v>
      </c>
      <c r="D13846" s="2">
        <v>0.209231182932853</v>
      </c>
      <c r="E13846" s="2">
        <v>0.0023819890338927</v>
      </c>
      <c r="F13846" s="5">
        <v>0.462027072906494</v>
      </c>
      <c r="G13846" s="2">
        <v>0.0203512962907552</v>
      </c>
      <c r="H13846" s="2">
        <v>1.0</v>
      </c>
      <c r="I13846" s="2">
        <v>0.0</v>
      </c>
      <c r="J13846" s="2">
        <v>0.0</v>
      </c>
      <c r="K13846" s="2">
        <f t="shared" si="1"/>
        <v>1</v>
      </c>
      <c r="L13846" s="4">
        <v>1.0</v>
      </c>
      <c r="M13846" s="4"/>
    </row>
    <row r="13847" ht="14.25" customHeight="1">
      <c r="A13847" s="2" t="s">
        <v>13765</v>
      </c>
      <c r="B13847" s="2">
        <v>0.592578947544097</v>
      </c>
      <c r="C13847" s="2">
        <v>5.177679704502E-4</v>
      </c>
      <c r="D13847" s="2">
        <v>0.0595716163516044</v>
      </c>
      <c r="E13847" s="2">
        <v>0.0014310737606137</v>
      </c>
      <c r="F13847" s="5">
        <v>0.498097091913223</v>
      </c>
      <c r="G13847" s="2">
        <v>0.0177427697926759</v>
      </c>
      <c r="H13847" s="2">
        <v>1.0</v>
      </c>
      <c r="I13847" s="2">
        <v>0.0</v>
      </c>
      <c r="J13847" s="2">
        <v>0.0</v>
      </c>
      <c r="K13847" s="2">
        <f t="shared" si="1"/>
        <v>1</v>
      </c>
      <c r="L13847" s="4">
        <v>1.0</v>
      </c>
      <c r="M13847" s="4"/>
    </row>
    <row r="13848" ht="14.25" customHeight="1">
      <c r="A13848" s="2" t="s">
        <v>13766</v>
      </c>
      <c r="B13848" s="2">
        <v>0.336328774690628</v>
      </c>
      <c r="C13848" s="2">
        <v>3.842078440356E-4</v>
      </c>
      <c r="D13848" s="2">
        <v>0.0130819771438837</v>
      </c>
      <c r="E13848" s="2">
        <v>9.080176241695E-4</v>
      </c>
      <c r="F13848" s="5">
        <v>0.362832903861999</v>
      </c>
      <c r="G13848" s="2">
        <v>0.0150178438052535</v>
      </c>
      <c r="H13848" s="2">
        <v>1.0</v>
      </c>
      <c r="I13848" s="2">
        <v>0.0</v>
      </c>
      <c r="J13848" s="2">
        <v>0.0</v>
      </c>
      <c r="K13848" s="2">
        <f t="shared" si="1"/>
        <v>0</v>
      </c>
      <c r="L13848" s="4">
        <v>1.0</v>
      </c>
      <c r="M13848" s="4"/>
    </row>
    <row r="13849" ht="14.25" customHeight="1">
      <c r="A13849" s="2" t="s">
        <v>13767</v>
      </c>
      <c r="B13849" s="2">
        <v>0.0411627441644668</v>
      </c>
      <c r="C13849" s="2">
        <v>3.351529885549E-4</v>
      </c>
      <c r="D13849" s="2">
        <v>0.0019519930938258</v>
      </c>
      <c r="E13849" s="2">
        <v>1.867700921138E-4</v>
      </c>
      <c r="F13849" s="5">
        <v>0.0291960593312978</v>
      </c>
      <c r="G13849" s="2">
        <v>0.0170489996671676</v>
      </c>
      <c r="H13849" s="2">
        <v>1.0</v>
      </c>
      <c r="I13849" s="2">
        <v>0.0</v>
      </c>
      <c r="J13849" s="2">
        <v>0.0</v>
      </c>
      <c r="K13849" s="2">
        <f t="shared" si="1"/>
        <v>0</v>
      </c>
      <c r="L13849" s="4">
        <v>1.0</v>
      </c>
      <c r="M13849" s="4"/>
    </row>
    <row r="13850" ht="14.25" customHeight="1">
      <c r="A13850" s="2" t="s">
        <v>13768</v>
      </c>
      <c r="B13850" s="2">
        <v>0.023586431518197</v>
      </c>
      <c r="C13850" s="2">
        <v>2.611288218759E-4</v>
      </c>
      <c r="D13850" s="2">
        <v>7.598179508931E-4</v>
      </c>
      <c r="E13850" s="2">
        <v>6.74610710120759E-5</v>
      </c>
      <c r="F13850" s="5">
        <v>0.0066510629840195</v>
      </c>
      <c r="G13850" s="2">
        <v>0.0171365700662136</v>
      </c>
      <c r="H13850" s="2">
        <v>1.0</v>
      </c>
      <c r="I13850" s="2">
        <v>0.0</v>
      </c>
      <c r="J13850" s="2">
        <v>0.0</v>
      </c>
      <c r="K13850" s="2">
        <f t="shared" si="1"/>
        <v>0</v>
      </c>
      <c r="L13850" s="4">
        <v>1.0</v>
      </c>
      <c r="M13850" s="4"/>
    </row>
    <row r="13851" ht="14.25" customHeight="1">
      <c r="A13851" s="2" t="s">
        <v>13769</v>
      </c>
      <c r="B13851" s="2">
        <v>0.023837985470891</v>
      </c>
      <c r="C13851" s="2">
        <v>1.418505271431E-4</v>
      </c>
      <c r="D13851" s="2">
        <v>7.775778649374E-4</v>
      </c>
      <c r="E13851" s="2">
        <v>5.66011476621497E-5</v>
      </c>
      <c r="F13851" s="5">
        <v>0.0112163666635751</v>
      </c>
      <c r="G13851" s="2">
        <v>0.0121045196428895</v>
      </c>
      <c r="H13851" s="2">
        <v>1.0</v>
      </c>
      <c r="I13851" s="2">
        <v>0.0</v>
      </c>
      <c r="J13851" s="2">
        <v>0.0</v>
      </c>
      <c r="K13851" s="2">
        <f t="shared" si="1"/>
        <v>0</v>
      </c>
      <c r="L13851" s="4">
        <v>1.0</v>
      </c>
      <c r="M13851" s="4"/>
    </row>
    <row r="13852" ht="14.25" customHeight="1">
      <c r="A13852" s="2" t="s">
        <v>13770</v>
      </c>
      <c r="B13852" s="2">
        <v>0.0457630939781665</v>
      </c>
      <c r="C13852" s="2">
        <v>2.156354312319E-4</v>
      </c>
      <c r="D13852" s="2">
        <v>0.0019939171615988</v>
      </c>
      <c r="E13852" s="2">
        <v>1.528929424239E-4</v>
      </c>
      <c r="F13852" s="5">
        <v>0.0409055687487125</v>
      </c>
      <c r="G13852" s="2">
        <v>0.0122731951996684</v>
      </c>
      <c r="H13852" s="2">
        <v>1.0</v>
      </c>
      <c r="I13852" s="2">
        <v>0.0</v>
      </c>
      <c r="J13852" s="2">
        <v>0.0</v>
      </c>
      <c r="K13852" s="2">
        <f t="shared" si="1"/>
        <v>0</v>
      </c>
      <c r="L13852" s="4">
        <v>1.0</v>
      </c>
      <c r="M13852" s="4"/>
    </row>
    <row r="13853" ht="14.25" customHeight="1">
      <c r="A13853" s="2" t="s">
        <v>13771</v>
      </c>
      <c r="B13853" s="2">
        <v>0.0184211526066064</v>
      </c>
      <c r="C13853" s="2">
        <v>2.559878921601E-4</v>
      </c>
      <c r="D13853" s="2">
        <v>4.737827694043E-4</v>
      </c>
      <c r="E13853" s="2">
        <v>2.21721620619064E-5</v>
      </c>
      <c r="F13853" s="5">
        <v>0.0034741770941764</v>
      </c>
      <c r="G13853" s="2">
        <v>0.0153856705874204</v>
      </c>
      <c r="H13853" s="2">
        <v>1.0</v>
      </c>
      <c r="I13853" s="2">
        <v>0.0</v>
      </c>
      <c r="J13853" s="2">
        <v>0.0</v>
      </c>
      <c r="K13853" s="2">
        <f t="shared" si="1"/>
        <v>0</v>
      </c>
      <c r="L13853" s="4">
        <v>1.0</v>
      </c>
      <c r="M13853" s="4"/>
    </row>
    <row r="13854" ht="14.25" customHeight="1">
      <c r="A13854" s="2" t="s">
        <v>13772</v>
      </c>
      <c r="B13854" s="2">
        <v>0.0293800104409456</v>
      </c>
      <c r="C13854" s="2">
        <v>4.342395695857E-4</v>
      </c>
      <c r="D13854" s="2">
        <v>8.97433841601E-4</v>
      </c>
      <c r="E13854" s="2">
        <v>3.60954982170369E-5</v>
      </c>
      <c r="F13854" s="5">
        <v>0.0070470157079398</v>
      </c>
      <c r="G13854" s="2">
        <v>0.0216607674956321</v>
      </c>
      <c r="H13854" s="2">
        <v>1.0</v>
      </c>
      <c r="I13854" s="2">
        <v>0.0</v>
      </c>
      <c r="J13854" s="2">
        <v>0.0</v>
      </c>
      <c r="K13854" s="2">
        <f t="shared" si="1"/>
        <v>0</v>
      </c>
      <c r="L13854" s="4">
        <v>1.0</v>
      </c>
      <c r="M13854" s="4"/>
    </row>
    <row r="13855" ht="14.25" customHeight="1">
      <c r="A13855" s="2" t="s">
        <v>13773</v>
      </c>
      <c r="B13855" s="2">
        <v>0.11147467046976</v>
      </c>
      <c r="C13855" s="2">
        <v>0.0011886099819093</v>
      </c>
      <c r="D13855" s="2">
        <v>0.0036452889908105</v>
      </c>
      <c r="E13855" s="2">
        <v>1.557873474666E-4</v>
      </c>
      <c r="F13855" s="5">
        <v>0.0409423373639583</v>
      </c>
      <c r="G13855" s="2">
        <v>0.0554645545780658</v>
      </c>
      <c r="H13855" s="2">
        <v>1.0</v>
      </c>
      <c r="I13855" s="2">
        <v>0.0</v>
      </c>
      <c r="J13855" s="2">
        <v>0.0</v>
      </c>
      <c r="K13855" s="2">
        <f t="shared" si="1"/>
        <v>0</v>
      </c>
      <c r="L13855" s="4">
        <v>1.0</v>
      </c>
      <c r="M13855" s="4"/>
    </row>
    <row r="13856" ht="14.25" customHeight="1">
      <c r="A13856" s="2" t="s">
        <v>13774</v>
      </c>
      <c r="B13856" s="2">
        <v>0.0370701998472213</v>
      </c>
      <c r="C13856" s="2">
        <v>3.304056008346E-4</v>
      </c>
      <c r="D13856" s="2">
        <v>0.0014429959701374</v>
      </c>
      <c r="E13856" s="2">
        <v>5.50897457287646E-5</v>
      </c>
      <c r="F13856" s="5">
        <v>0.0116884652525186</v>
      </c>
      <c r="G13856" s="2">
        <v>0.0224784556776285</v>
      </c>
      <c r="H13856" s="2">
        <v>1.0</v>
      </c>
      <c r="I13856" s="2">
        <v>0.0</v>
      </c>
      <c r="J13856" s="2">
        <v>0.0</v>
      </c>
      <c r="K13856" s="2">
        <f t="shared" si="1"/>
        <v>0</v>
      </c>
      <c r="L13856" s="4">
        <v>1.0</v>
      </c>
      <c r="M13856" s="4"/>
    </row>
    <row r="13857" ht="14.25" customHeight="1">
      <c r="A13857" s="2" t="s">
        <v>13775</v>
      </c>
      <c r="B13857" s="2">
        <v>0.022928362712264</v>
      </c>
      <c r="C13857" s="2">
        <v>1.787397195585E-4</v>
      </c>
      <c r="D13857" s="2">
        <v>9.925635531544E-4</v>
      </c>
      <c r="E13857" s="2">
        <v>3.24487773468717E-5</v>
      </c>
      <c r="F13857" s="5">
        <v>0.0059888968244194</v>
      </c>
      <c r="G13857" s="2">
        <v>0.0151882572099566</v>
      </c>
      <c r="H13857" s="2">
        <v>1.0</v>
      </c>
      <c r="I13857" s="2">
        <v>0.0</v>
      </c>
      <c r="J13857" s="2">
        <v>0.0</v>
      </c>
      <c r="K13857" s="2">
        <f t="shared" si="1"/>
        <v>0</v>
      </c>
      <c r="L13857" s="4">
        <v>1.0</v>
      </c>
      <c r="M13857" s="4"/>
    </row>
    <row r="13858" ht="14.25" customHeight="1">
      <c r="A13858" s="2" t="s">
        <v>13776</v>
      </c>
      <c r="B13858" s="2">
        <v>0.0306763611733913</v>
      </c>
      <c r="C13858" s="2">
        <v>2.062880666926E-4</v>
      </c>
      <c r="D13858" s="2">
        <v>4.270797944627E-4</v>
      </c>
      <c r="E13858" s="2">
        <v>1.7318589016213E-5</v>
      </c>
      <c r="F13858" s="5">
        <v>0.0033605860080569</v>
      </c>
      <c r="G13858" s="2">
        <v>0.0260652508586645</v>
      </c>
      <c r="H13858" s="2">
        <v>1.0</v>
      </c>
      <c r="I13858" s="2">
        <v>0.0</v>
      </c>
      <c r="J13858" s="2">
        <v>0.0</v>
      </c>
      <c r="K13858" s="2">
        <f t="shared" si="1"/>
        <v>0</v>
      </c>
      <c r="L13858" s="4">
        <v>1.0</v>
      </c>
      <c r="M13858" s="4"/>
    </row>
    <row r="13859" ht="14.25" customHeight="1">
      <c r="A13859" s="2" t="s">
        <v>13777</v>
      </c>
      <c r="B13859" s="2">
        <v>0.0224499441683292</v>
      </c>
      <c r="C13859" s="2">
        <v>1.879794581327E-4</v>
      </c>
      <c r="D13859" s="2">
        <v>4.499281058087E-4</v>
      </c>
      <c r="E13859" s="2">
        <v>1.53051496454281E-5</v>
      </c>
      <c r="F13859" s="5">
        <v>0.0032076018396764</v>
      </c>
      <c r="G13859" s="2">
        <v>0.0189616288989782</v>
      </c>
      <c r="H13859" s="2">
        <v>1.0</v>
      </c>
      <c r="I13859" s="2">
        <v>0.0</v>
      </c>
      <c r="J13859" s="2">
        <v>0.0</v>
      </c>
      <c r="K13859" s="2">
        <f t="shared" si="1"/>
        <v>0</v>
      </c>
      <c r="L13859" s="4">
        <v>1.0</v>
      </c>
      <c r="M13859" s="4"/>
    </row>
    <row r="13860" ht="14.25" customHeight="1">
      <c r="A13860" s="2" t="s">
        <v>13778</v>
      </c>
      <c r="B13860" s="2">
        <v>0.0477899052202701</v>
      </c>
      <c r="C13860" s="2">
        <v>4.738958959933E-4</v>
      </c>
      <c r="D13860" s="2">
        <v>7.839032914489E-4</v>
      </c>
      <c r="E13860" s="2">
        <v>3.02535827358951E-5</v>
      </c>
      <c r="F13860" s="5">
        <v>0.0063883964903652</v>
      </c>
      <c r="G13860" s="2">
        <v>0.0398760251700878</v>
      </c>
      <c r="H13860" s="2">
        <v>1.0</v>
      </c>
      <c r="I13860" s="2">
        <v>0.0</v>
      </c>
      <c r="J13860" s="2">
        <v>0.0</v>
      </c>
      <c r="K13860" s="2">
        <f t="shared" si="1"/>
        <v>0</v>
      </c>
      <c r="L13860" s="4">
        <v>1.0</v>
      </c>
      <c r="M13860" s="4"/>
    </row>
    <row r="13861" ht="14.25" customHeight="1">
      <c r="A13861" s="2" t="s">
        <v>13779</v>
      </c>
      <c r="B13861" s="2">
        <v>0.0921752080321312</v>
      </c>
      <c r="C13861" s="2">
        <v>0.0010214331559836</v>
      </c>
      <c r="D13861" s="2">
        <v>0.0021812070626765</v>
      </c>
      <c r="E13861" s="2">
        <v>6.67117492412217E-5</v>
      </c>
      <c r="F13861" s="5">
        <v>0.0152795929461717</v>
      </c>
      <c r="G13861" s="2">
        <v>0.0778308361768722</v>
      </c>
      <c r="H13861" s="2">
        <v>1.0</v>
      </c>
      <c r="I13861" s="2">
        <v>0.0</v>
      </c>
      <c r="J13861" s="2">
        <v>0.0</v>
      </c>
      <c r="K13861" s="2">
        <f t="shared" si="1"/>
        <v>0</v>
      </c>
      <c r="L13861" s="4">
        <v>1.0</v>
      </c>
      <c r="M13861" s="4"/>
    </row>
    <row r="13862" ht="14.25" customHeight="1">
      <c r="A13862" s="2" t="s">
        <v>13780</v>
      </c>
      <c r="B13862" s="2">
        <v>0.103612877428531</v>
      </c>
      <c r="C13862" s="2">
        <v>0.0014207508647814</v>
      </c>
      <c r="D13862" s="2">
        <v>0.0030297630000859</v>
      </c>
      <c r="E13862" s="2">
        <v>8.12269572634249E-5</v>
      </c>
      <c r="F13862" s="5">
        <v>0.0222618989646434</v>
      </c>
      <c r="G13862" s="2">
        <v>0.087738312780857</v>
      </c>
      <c r="H13862" s="2">
        <v>1.0</v>
      </c>
      <c r="I13862" s="2">
        <v>0.0</v>
      </c>
      <c r="J13862" s="2">
        <v>0.0</v>
      </c>
      <c r="K13862" s="2">
        <f t="shared" si="1"/>
        <v>0</v>
      </c>
      <c r="L13862" s="4">
        <v>1.0</v>
      </c>
      <c r="M13862" s="4"/>
    </row>
    <row r="13863" ht="14.25" customHeight="1">
      <c r="A13863" s="2" t="s">
        <v>13781</v>
      </c>
      <c r="B13863" s="2">
        <v>0.0891769006848335</v>
      </c>
      <c r="C13863" s="2">
        <v>0.0011832852615043</v>
      </c>
      <c r="D13863" s="2">
        <v>0.0037190718576312</v>
      </c>
      <c r="E13863" s="2">
        <v>1.282073062611E-4</v>
      </c>
      <c r="F13863" s="5">
        <v>0.0299724731594324</v>
      </c>
      <c r="G13863" s="2">
        <v>0.0695569217205047</v>
      </c>
      <c r="H13863" s="2">
        <v>1.0</v>
      </c>
      <c r="I13863" s="2">
        <v>0.0</v>
      </c>
      <c r="J13863" s="2">
        <v>0.0</v>
      </c>
      <c r="K13863" s="2">
        <f t="shared" si="1"/>
        <v>0</v>
      </c>
      <c r="L13863" s="4">
        <v>1.0</v>
      </c>
      <c r="M13863" s="4"/>
    </row>
    <row r="13864" ht="14.25" customHeight="1">
      <c r="A13864" s="2" t="s">
        <v>13782</v>
      </c>
      <c r="B13864" s="2">
        <v>0.133612275123596</v>
      </c>
      <c r="C13864" s="2">
        <v>0.0015182349598035</v>
      </c>
      <c r="D13864" s="2">
        <v>0.0038638389669358</v>
      </c>
      <c r="E13864" s="2">
        <v>1.467664988012E-4</v>
      </c>
      <c r="F13864" s="5">
        <v>0.0366675853729248</v>
      </c>
      <c r="G13864" s="2">
        <v>0.109058327972888</v>
      </c>
      <c r="H13864" s="2">
        <v>1.0</v>
      </c>
      <c r="I13864" s="2">
        <v>0.0</v>
      </c>
      <c r="J13864" s="2">
        <v>0.0</v>
      </c>
      <c r="K13864" s="2">
        <f t="shared" si="1"/>
        <v>0</v>
      </c>
      <c r="L13864" s="4">
        <v>1.0</v>
      </c>
      <c r="M13864" s="4"/>
    </row>
    <row r="13865" ht="14.25" customHeight="1">
      <c r="A13865" s="2" t="s">
        <v>13783</v>
      </c>
      <c r="B13865" s="2">
        <v>0.0993969962000846</v>
      </c>
      <c r="C13865" s="2">
        <v>0.0010963235981762</v>
      </c>
      <c r="D13865" s="2">
        <v>0.0027564670890569</v>
      </c>
      <c r="E13865" s="2">
        <v>1.023147779051E-4</v>
      </c>
      <c r="F13865" s="5">
        <v>0.0249058809131383</v>
      </c>
      <c r="G13865" s="2">
        <v>0.0827353298664093</v>
      </c>
      <c r="H13865" s="2">
        <v>1.0</v>
      </c>
      <c r="I13865" s="2">
        <v>0.0</v>
      </c>
      <c r="J13865" s="2">
        <v>0.0</v>
      </c>
      <c r="K13865" s="2">
        <f t="shared" si="1"/>
        <v>0</v>
      </c>
      <c r="L13865" s="4">
        <v>1.0</v>
      </c>
      <c r="M13865" s="4"/>
    </row>
    <row r="13866" ht="14.25" customHeight="1">
      <c r="A13866" s="2" t="s">
        <v>13784</v>
      </c>
      <c r="B13866" s="2">
        <v>0.0783438310027122</v>
      </c>
      <c r="C13866" s="2">
        <v>0.00105984241236</v>
      </c>
      <c r="D13866" s="2">
        <v>0.0013874982250854</v>
      </c>
      <c r="E13866" s="2">
        <v>6.70523222652264E-5</v>
      </c>
      <c r="F13866" s="5">
        <v>0.0150408558547496</v>
      </c>
      <c r="G13866" s="2">
        <v>0.0661138817667961</v>
      </c>
      <c r="H13866" s="2">
        <v>1.0</v>
      </c>
      <c r="I13866" s="2">
        <v>0.0</v>
      </c>
      <c r="J13866" s="2">
        <v>0.0</v>
      </c>
      <c r="K13866" s="2">
        <f t="shared" si="1"/>
        <v>0</v>
      </c>
      <c r="L13866" s="4">
        <v>1.0</v>
      </c>
      <c r="M13866" s="4"/>
    </row>
    <row r="13867" ht="14.25" customHeight="1">
      <c r="A13867" s="2" t="s">
        <v>13785</v>
      </c>
      <c r="B13867" s="2">
        <v>0.154214769601821</v>
      </c>
      <c r="C13867" s="2">
        <v>0.0018580836476758</v>
      </c>
      <c r="D13867" s="2">
        <v>0.0024909512139856</v>
      </c>
      <c r="E13867" s="2">
        <v>1.13902875455E-4</v>
      </c>
      <c r="F13867" s="5">
        <v>0.03478829190135</v>
      </c>
      <c r="G13867" s="2">
        <v>0.127990946173667</v>
      </c>
      <c r="H13867" s="2">
        <v>1.0</v>
      </c>
      <c r="I13867" s="2">
        <v>0.0</v>
      </c>
      <c r="J13867" s="2">
        <v>0.0</v>
      </c>
      <c r="K13867" s="2">
        <f t="shared" si="1"/>
        <v>0</v>
      </c>
      <c r="L13867" s="4">
        <v>1.0</v>
      </c>
      <c r="M13867" s="4"/>
    </row>
    <row r="13868" ht="14.25" customHeight="1">
      <c r="A13868" s="2" t="s">
        <v>13786</v>
      </c>
      <c r="B13868" s="2">
        <v>0.162364587187767</v>
      </c>
      <c r="C13868" s="2">
        <v>0.0020260051824152</v>
      </c>
      <c r="D13868" s="2">
        <v>0.0032165145967155</v>
      </c>
      <c r="E13868" s="2">
        <v>1.478504418628E-4</v>
      </c>
      <c r="F13868" s="5">
        <v>0.0382224507629871</v>
      </c>
      <c r="G13868" s="2">
        <v>0.135467544198036</v>
      </c>
      <c r="H13868" s="2">
        <v>1.0</v>
      </c>
      <c r="I13868" s="2">
        <v>0.0</v>
      </c>
      <c r="J13868" s="2">
        <v>0.0</v>
      </c>
      <c r="K13868" s="2">
        <f t="shared" si="1"/>
        <v>0</v>
      </c>
      <c r="L13868" s="4">
        <v>1.0</v>
      </c>
      <c r="M13868" s="4"/>
    </row>
    <row r="13869" ht="14.25" customHeight="1">
      <c r="A13869" s="2" t="s">
        <v>13787</v>
      </c>
      <c r="B13869" s="2">
        <v>0.116171732544898</v>
      </c>
      <c r="C13869" s="2">
        <v>0.0021331717725843</v>
      </c>
      <c r="D13869" s="2">
        <v>0.001779754878953</v>
      </c>
      <c r="E13869" s="2">
        <v>9.38560187933035E-5</v>
      </c>
      <c r="F13869" s="5">
        <v>0.0130362417548894</v>
      </c>
      <c r="G13869" s="2">
        <v>0.115347824990749</v>
      </c>
      <c r="H13869" s="2">
        <v>1.0</v>
      </c>
      <c r="I13869" s="2">
        <v>0.0</v>
      </c>
      <c r="J13869" s="2">
        <v>0.0</v>
      </c>
      <c r="K13869" s="2">
        <f t="shared" si="1"/>
        <v>0</v>
      </c>
      <c r="L13869" s="4">
        <v>1.0</v>
      </c>
      <c r="M13869" s="4"/>
    </row>
    <row r="13870" ht="14.25" customHeight="1">
      <c r="A13870" s="2" t="s">
        <v>13788</v>
      </c>
      <c r="B13870" s="2">
        <v>0.129303455352783</v>
      </c>
      <c r="C13870" s="2">
        <v>0.002682646503672</v>
      </c>
      <c r="D13870" s="2">
        <v>0.0027607935480773</v>
      </c>
      <c r="E13870" s="2">
        <v>1.181151237688E-4</v>
      </c>
      <c r="F13870" s="5">
        <v>0.020829364657402</v>
      </c>
      <c r="G13870" s="2">
        <v>0.125976026058197</v>
      </c>
      <c r="H13870" s="2">
        <v>1.0</v>
      </c>
      <c r="I13870" s="2">
        <v>0.0</v>
      </c>
      <c r="J13870" s="2">
        <v>0.0</v>
      </c>
      <c r="K13870" s="2">
        <f t="shared" si="1"/>
        <v>0</v>
      </c>
      <c r="L13870" s="4">
        <v>1.0</v>
      </c>
      <c r="M13870" s="4"/>
    </row>
    <row r="13871" ht="14.25" customHeight="1">
      <c r="A13871" s="2" t="s">
        <v>13789</v>
      </c>
      <c r="B13871" s="2">
        <v>0.0442278794944286</v>
      </c>
      <c r="C13871" s="2">
        <v>0.0011573737720027</v>
      </c>
      <c r="D13871" s="2">
        <v>0.0011240171734243</v>
      </c>
      <c r="E13871" s="2">
        <v>5.5052983952919E-5</v>
      </c>
      <c r="F13871" s="5">
        <v>0.0107008079066872</v>
      </c>
      <c r="G13871" s="2">
        <v>0.0386254228651523</v>
      </c>
      <c r="H13871" s="2">
        <v>1.0</v>
      </c>
      <c r="I13871" s="2">
        <v>0.0</v>
      </c>
      <c r="J13871" s="2">
        <v>0.0</v>
      </c>
      <c r="K13871" s="2">
        <f t="shared" si="1"/>
        <v>0</v>
      </c>
      <c r="L13871" s="4">
        <v>1.0</v>
      </c>
      <c r="M13871" s="4"/>
    </row>
    <row r="13872" ht="14.25" customHeight="1">
      <c r="A13872" s="2" t="s">
        <v>13790</v>
      </c>
      <c r="B13872" s="2">
        <v>0.01845483481884</v>
      </c>
      <c r="C13872" s="2">
        <v>6.067547947168E-4</v>
      </c>
      <c r="D13872" s="2">
        <v>5.954302614554E-4</v>
      </c>
      <c r="E13872" s="2">
        <v>3.27203306369483E-5</v>
      </c>
      <c r="F13872" s="5">
        <v>0.0056521180085837</v>
      </c>
      <c r="G13872" s="2">
        <v>0.0148054808378219</v>
      </c>
      <c r="H13872" s="2">
        <v>1.0</v>
      </c>
      <c r="I13872" s="2">
        <v>0.0</v>
      </c>
      <c r="J13872" s="2">
        <v>0.0</v>
      </c>
      <c r="K13872" s="2">
        <f t="shared" si="1"/>
        <v>0</v>
      </c>
      <c r="L13872" s="4">
        <v>1.0</v>
      </c>
      <c r="M13872" s="4"/>
    </row>
    <row r="13873" ht="14.25" customHeight="1">
      <c r="A13873" s="2" t="s">
        <v>13791</v>
      </c>
      <c r="B13873" s="2">
        <v>0.0537610091269016</v>
      </c>
      <c r="C13873" s="2">
        <v>0.0015395677182823</v>
      </c>
      <c r="D13873" s="2">
        <v>0.0021229116246104</v>
      </c>
      <c r="E13873" s="2">
        <v>9.9723067251034E-5</v>
      </c>
      <c r="F13873" s="5">
        <v>0.0300326999276876</v>
      </c>
      <c r="G13873" s="2">
        <v>0.0271385330706834</v>
      </c>
      <c r="H13873" s="2">
        <v>1.0</v>
      </c>
      <c r="I13873" s="2">
        <v>0.0</v>
      </c>
      <c r="J13873" s="2">
        <v>0.0</v>
      </c>
      <c r="K13873" s="2">
        <f t="shared" si="1"/>
        <v>0</v>
      </c>
      <c r="L13873" s="4">
        <v>1.0</v>
      </c>
      <c r="M13873" s="4"/>
    </row>
    <row r="13874" ht="14.25" customHeight="1">
      <c r="A13874" s="2" t="s">
        <v>13792</v>
      </c>
      <c r="B13874" s="2">
        <v>0.0468348562717437</v>
      </c>
      <c r="C13874" s="2">
        <v>0.0012572885025292</v>
      </c>
      <c r="D13874" s="2">
        <v>0.00256611360237</v>
      </c>
      <c r="E13874" s="2">
        <v>1.268628984689E-4</v>
      </c>
      <c r="F13874" s="5">
        <v>0.029477784410119</v>
      </c>
      <c r="G13874" s="2">
        <v>0.022903049364686</v>
      </c>
      <c r="H13874" s="2">
        <v>1.0</v>
      </c>
      <c r="I13874" s="2">
        <v>0.0</v>
      </c>
      <c r="J13874" s="2">
        <v>0.0</v>
      </c>
      <c r="K13874" s="2">
        <f t="shared" si="1"/>
        <v>0</v>
      </c>
      <c r="L13874" s="4">
        <v>1.0</v>
      </c>
      <c r="M13874" s="4"/>
    </row>
    <row r="13875" ht="14.25" customHeight="1">
      <c r="A13875" s="2" t="s">
        <v>13793</v>
      </c>
      <c r="B13875" s="2">
        <v>0.035200897604227</v>
      </c>
      <c r="C13875" s="2">
        <v>5.931252962909E-4</v>
      </c>
      <c r="D13875" s="2">
        <v>0.0019951539579778</v>
      </c>
      <c r="E13875" s="2">
        <v>1.055933607858E-4</v>
      </c>
      <c r="F13875" s="5">
        <v>0.0305215455591678</v>
      </c>
      <c r="G13875" s="2">
        <v>0.0137678897008299</v>
      </c>
      <c r="H13875" s="2">
        <v>1.0</v>
      </c>
      <c r="I13875" s="2">
        <v>0.0</v>
      </c>
      <c r="J13875" s="2">
        <v>0.0</v>
      </c>
      <c r="K13875" s="2">
        <f t="shared" si="1"/>
        <v>0</v>
      </c>
      <c r="L13875" s="4">
        <v>1.0</v>
      </c>
      <c r="M13875" s="4"/>
    </row>
    <row r="13876" ht="14.25" customHeight="1">
      <c r="A13876" s="2" t="s">
        <v>13794</v>
      </c>
      <c r="B13876" s="2">
        <v>0.0341793186962604</v>
      </c>
      <c r="C13876" s="2">
        <v>5.908956518396E-4</v>
      </c>
      <c r="D13876" s="2">
        <v>0.0020288222003728</v>
      </c>
      <c r="E13876" s="2">
        <v>9.29802554310299E-5</v>
      </c>
      <c r="F13876" s="5">
        <v>0.0343408398330211</v>
      </c>
      <c r="G13876" s="2">
        <v>0.0118495970964431</v>
      </c>
      <c r="H13876" s="2">
        <v>1.0</v>
      </c>
      <c r="I13876" s="2">
        <v>0.0</v>
      </c>
      <c r="J13876" s="2">
        <v>0.0</v>
      </c>
      <c r="K13876" s="2">
        <f t="shared" si="1"/>
        <v>0</v>
      </c>
      <c r="L13876" s="4">
        <v>1.0</v>
      </c>
      <c r="M13876" s="4"/>
    </row>
    <row r="13877" ht="14.25" customHeight="1">
      <c r="A13877" s="2" t="s">
        <v>13795</v>
      </c>
      <c r="B13877" s="2">
        <v>0.0192631222307682</v>
      </c>
      <c r="C13877" s="2">
        <v>6.754281930625E-4</v>
      </c>
      <c r="D13877" s="2">
        <v>0.0016159119550138</v>
      </c>
      <c r="E13877" s="2">
        <v>5.78045255679171E-5</v>
      </c>
      <c r="F13877" s="5">
        <v>0.0118963820859789</v>
      </c>
      <c r="G13877" s="2">
        <v>0.0105570731684565</v>
      </c>
      <c r="H13877" s="2">
        <v>1.0</v>
      </c>
      <c r="I13877" s="2">
        <v>0.0</v>
      </c>
      <c r="J13877" s="2">
        <v>0.0</v>
      </c>
      <c r="K13877" s="2">
        <f t="shared" si="1"/>
        <v>0</v>
      </c>
      <c r="L13877" s="4">
        <v>1.0</v>
      </c>
      <c r="M13877" s="4"/>
    </row>
    <row r="13878" ht="14.25" customHeight="1">
      <c r="A13878" s="2" t="s">
        <v>13796</v>
      </c>
      <c r="B13878" s="2">
        <v>0.0120984595268964</v>
      </c>
      <c r="C13878" s="2">
        <v>4.385421634651E-4</v>
      </c>
      <c r="D13878" s="2">
        <v>6.9089588942E-4</v>
      </c>
      <c r="E13878" s="2">
        <v>2.81602096947608E-5</v>
      </c>
      <c r="F13878" s="5">
        <v>0.0075376820750534</v>
      </c>
      <c r="G13878" s="2">
        <v>0.0065195090137422</v>
      </c>
      <c r="H13878" s="2">
        <v>1.0</v>
      </c>
      <c r="I13878" s="2">
        <v>0.0</v>
      </c>
      <c r="J13878" s="2">
        <v>0.0</v>
      </c>
      <c r="K13878" s="2">
        <f t="shared" si="1"/>
        <v>0</v>
      </c>
      <c r="L13878" s="4">
        <v>1.0</v>
      </c>
      <c r="M13878" s="4"/>
    </row>
    <row r="13879" ht="14.25" customHeight="1">
      <c r="A13879" s="2" t="s">
        <v>13797</v>
      </c>
      <c r="B13879" s="2">
        <v>0.0018668026896193</v>
      </c>
      <c r="C13879" s="2">
        <v>9.92043715086765E-5</v>
      </c>
      <c r="D13879" s="2">
        <v>3.56733216904103E-5</v>
      </c>
      <c r="E13879" s="2">
        <v>2.02052297026966E-6</v>
      </c>
      <c r="F13879" s="5">
        <v>0.001110547222197</v>
      </c>
      <c r="G13879" s="2">
        <v>0.001619504764676</v>
      </c>
      <c r="H13879" s="2">
        <v>1.0</v>
      </c>
      <c r="I13879" s="2">
        <v>0.0</v>
      </c>
      <c r="J13879" s="2">
        <v>0.0</v>
      </c>
      <c r="K13879" s="2">
        <f t="shared" si="1"/>
        <v>0</v>
      </c>
      <c r="L13879" s="4">
        <v>1.0</v>
      </c>
      <c r="M13879" s="4"/>
    </row>
    <row r="13880" ht="14.25" customHeight="1">
      <c r="A13880" s="2" t="s">
        <v>13798</v>
      </c>
      <c r="B13880" s="2">
        <v>1.18915020721E-4</v>
      </c>
      <c r="C13880" s="2">
        <v>1.92455809155944E-6</v>
      </c>
      <c r="D13880" s="2">
        <v>2.17369020560909E-7</v>
      </c>
      <c r="E13880" s="2">
        <v>1.63768856253909E-8</v>
      </c>
      <c r="F13880" s="5">
        <v>6.73180184094235E-5</v>
      </c>
      <c r="G13880" s="2">
        <v>1.138312218245E-4</v>
      </c>
      <c r="H13880" s="2">
        <v>1.0</v>
      </c>
      <c r="I13880" s="2">
        <v>0.0</v>
      </c>
      <c r="J13880" s="2">
        <v>0.0</v>
      </c>
      <c r="K13880" s="2">
        <f t="shared" si="1"/>
        <v>0</v>
      </c>
      <c r="L13880" s="4">
        <v>1.0</v>
      </c>
      <c r="M13880" s="4"/>
    </row>
    <row r="13881" ht="14.25" customHeight="1">
      <c r="A13881" s="2" t="s">
        <v>13799</v>
      </c>
      <c r="B13881" s="2">
        <v>1.51108215504791E-5</v>
      </c>
      <c r="C13881" s="2">
        <v>8.54800816796341E-8</v>
      </c>
      <c r="D13881" s="2">
        <v>4.39584857403474E-9</v>
      </c>
      <c r="E13881" s="2">
        <v>4.69826011428864E-10</v>
      </c>
      <c r="F13881" s="5">
        <v>5.27056909049861E-6</v>
      </c>
      <c r="G13881" s="2">
        <v>9.04635817278176E-6</v>
      </c>
      <c r="H13881" s="2">
        <v>1.0</v>
      </c>
      <c r="I13881" s="2">
        <v>0.0</v>
      </c>
      <c r="J13881" s="2">
        <v>0.0</v>
      </c>
      <c r="K13881" s="2">
        <f t="shared" si="1"/>
        <v>0</v>
      </c>
      <c r="L13881" s="4">
        <v>1.0</v>
      </c>
      <c r="M13881" s="4"/>
    </row>
    <row r="13882" ht="14.25" customHeight="1">
      <c r="A13882" s="2" t="s">
        <v>13800</v>
      </c>
      <c r="B13882" s="2">
        <v>3.29009308188688E-5</v>
      </c>
      <c r="C13882" s="2">
        <v>1.37199279492961E-7</v>
      </c>
      <c r="D13882" s="2">
        <v>6.36679553522867E-9</v>
      </c>
      <c r="E13882" s="2">
        <v>6.11814598983073E-10</v>
      </c>
      <c r="F13882" s="5">
        <v>5.64349238629802E-6</v>
      </c>
      <c r="G13882" s="2">
        <v>1.11435865619569E-5</v>
      </c>
      <c r="H13882" s="2">
        <v>1.0</v>
      </c>
      <c r="I13882" s="2">
        <v>0.0</v>
      </c>
      <c r="J13882" s="2">
        <v>0.0</v>
      </c>
      <c r="K13882" s="2">
        <f t="shared" si="1"/>
        <v>0</v>
      </c>
      <c r="L13882" s="4">
        <v>1.0</v>
      </c>
      <c r="M13882" s="4"/>
    </row>
    <row r="13883" ht="14.25" customHeight="1">
      <c r="A13883" s="2" t="s">
        <v>13801</v>
      </c>
      <c r="B13883" s="2">
        <v>5.55900878680404E-5</v>
      </c>
      <c r="C13883" s="2">
        <v>4.28569165933367E-7</v>
      </c>
      <c r="D13883" s="2">
        <v>1.13022347036917E-8</v>
      </c>
      <c r="E13883" s="2">
        <v>9.20013343286285E-10</v>
      </c>
      <c r="F13883" s="5">
        <v>7.81142443884164E-6</v>
      </c>
      <c r="G13883" s="2">
        <v>1.48491690197261E-5</v>
      </c>
      <c r="H13883" s="2">
        <v>1.0</v>
      </c>
      <c r="I13883" s="2">
        <v>0.0</v>
      </c>
      <c r="J13883" s="2">
        <v>0.0</v>
      </c>
      <c r="K13883" s="2">
        <f t="shared" si="1"/>
        <v>0</v>
      </c>
      <c r="L13883" s="4">
        <v>1.0</v>
      </c>
      <c r="M13883" s="4"/>
    </row>
    <row r="13884" ht="14.25" customHeight="1">
      <c r="A13884" s="2" t="s">
        <v>13802</v>
      </c>
      <c r="B13884" s="2">
        <v>5.14993444085121E-5</v>
      </c>
      <c r="C13884" s="2">
        <v>4.56045540886407E-7</v>
      </c>
      <c r="D13884" s="2">
        <v>1.28551986833258E-8</v>
      </c>
      <c r="E13884" s="2">
        <v>1.71696645789864E-9</v>
      </c>
      <c r="F13884" s="5">
        <v>1.0599796041788E-5</v>
      </c>
      <c r="G13884" s="2">
        <v>1.60889903781935E-5</v>
      </c>
      <c r="H13884" s="2">
        <v>1.0</v>
      </c>
      <c r="I13884" s="2">
        <v>0.0</v>
      </c>
      <c r="J13884" s="2">
        <v>0.0</v>
      </c>
      <c r="K13884" s="2">
        <f t="shared" si="1"/>
        <v>0</v>
      </c>
      <c r="L13884" s="4">
        <v>1.0</v>
      </c>
      <c r="M13884" s="4"/>
    </row>
    <row r="13885" ht="14.25" customHeight="1">
      <c r="A13885" s="2" t="s">
        <v>13803</v>
      </c>
      <c r="B13885" s="2">
        <v>3.69641056749969E-5</v>
      </c>
      <c r="C13885" s="2">
        <v>1.3444221735881E-7</v>
      </c>
      <c r="D13885" s="2">
        <v>1.08799147469085E-8</v>
      </c>
      <c r="E13885" s="2">
        <v>1.65411251362712E-9</v>
      </c>
      <c r="F13885" s="5">
        <v>8.4395633166423E-6</v>
      </c>
      <c r="G13885" s="2">
        <v>1.35693207994336E-5</v>
      </c>
      <c r="H13885" s="2">
        <v>1.0</v>
      </c>
      <c r="I13885" s="2">
        <v>0.0</v>
      </c>
      <c r="J13885" s="2">
        <v>0.0</v>
      </c>
      <c r="K13885" s="2">
        <f t="shared" si="1"/>
        <v>0</v>
      </c>
      <c r="L13885" s="4">
        <v>1.0</v>
      </c>
      <c r="M13885" s="4"/>
    </row>
    <row r="13886" ht="14.25" customHeight="1">
      <c r="A13886" s="2" t="s">
        <v>13804</v>
      </c>
      <c r="B13886" s="2">
        <v>1.53307555592618E-5</v>
      </c>
      <c r="C13886" s="2">
        <v>3.77655204886195E-8</v>
      </c>
      <c r="D13886" s="2">
        <v>4.04192901370947E-9</v>
      </c>
      <c r="E13886" s="2">
        <v>6.18195827861711E-10</v>
      </c>
      <c r="F13886" s="5">
        <v>3.58357738150516E-6</v>
      </c>
      <c r="G13886" s="2">
        <v>6.47034494249965E-6</v>
      </c>
      <c r="H13886" s="2">
        <v>1.0</v>
      </c>
      <c r="I13886" s="2">
        <v>0.0</v>
      </c>
      <c r="J13886" s="2">
        <v>0.0</v>
      </c>
      <c r="K13886" s="2">
        <f t="shared" si="1"/>
        <v>0</v>
      </c>
      <c r="L13886" s="4">
        <v>1.0</v>
      </c>
      <c r="M13886" s="4"/>
    </row>
    <row r="13887" ht="14.25" customHeight="1">
      <c r="A13887" s="2" t="s">
        <v>13805</v>
      </c>
      <c r="B13887" s="2">
        <v>1.52198545038118E-5</v>
      </c>
      <c r="C13887" s="2">
        <v>3.16763220098437E-8</v>
      </c>
      <c r="D13887" s="2">
        <v>5.39782618602657E-9</v>
      </c>
      <c r="E13887" s="2">
        <v>1.14554299379676E-9</v>
      </c>
      <c r="F13887" s="5">
        <v>4.58828435512259E-6</v>
      </c>
      <c r="G13887" s="2">
        <v>7.33913793737883E-6</v>
      </c>
      <c r="H13887" s="2">
        <v>1.0</v>
      </c>
      <c r="I13887" s="2">
        <v>0.0</v>
      </c>
      <c r="J13887" s="2">
        <v>0.0</v>
      </c>
      <c r="K13887" s="2">
        <f t="shared" si="1"/>
        <v>0</v>
      </c>
      <c r="L13887" s="4">
        <v>1.0</v>
      </c>
      <c r="M13887" s="4"/>
    </row>
    <row r="13888" ht="14.25" customHeight="1">
      <c r="A13888" s="2" t="s">
        <v>13806</v>
      </c>
      <c r="B13888" s="2">
        <v>1.10236387627082E-5</v>
      </c>
      <c r="C13888" s="2">
        <v>1.79413657264149E-8</v>
      </c>
      <c r="D13888" s="2">
        <v>4.2006247369386E-9</v>
      </c>
      <c r="E13888" s="2">
        <v>1.0306234754509E-9</v>
      </c>
      <c r="F13888" s="5">
        <v>3.5129448860971E-6</v>
      </c>
      <c r="G13888" s="2">
        <v>5.54769121663412E-6</v>
      </c>
      <c r="H13888" s="2">
        <v>1.0</v>
      </c>
      <c r="I13888" s="2">
        <v>0.0</v>
      </c>
      <c r="J13888" s="2">
        <v>0.0</v>
      </c>
      <c r="K13888" s="2">
        <f t="shared" si="1"/>
        <v>0</v>
      </c>
      <c r="L13888" s="4">
        <v>1.0</v>
      </c>
      <c r="M13888" s="4"/>
    </row>
    <row r="13889" ht="14.25" customHeight="1">
      <c r="A13889" s="2" t="s">
        <v>13807</v>
      </c>
      <c r="B13889" s="2">
        <v>1.15038646981702E-5</v>
      </c>
      <c r="C13889" s="2">
        <v>1.72115424135199E-8</v>
      </c>
      <c r="D13889" s="2">
        <v>5.34951061226252E-9</v>
      </c>
      <c r="E13889" s="2">
        <v>1.7696958343194E-9</v>
      </c>
      <c r="F13889" s="5">
        <v>3.38271524924493E-6</v>
      </c>
      <c r="G13889" s="2">
        <v>6.58822091281763E-6</v>
      </c>
      <c r="H13889" s="2">
        <v>1.0</v>
      </c>
      <c r="I13889" s="2">
        <v>0.0</v>
      </c>
      <c r="J13889" s="2">
        <v>0.0</v>
      </c>
      <c r="K13889" s="2">
        <f t="shared" si="1"/>
        <v>0</v>
      </c>
      <c r="L13889" s="4">
        <v>1.0</v>
      </c>
      <c r="M13889" s="4"/>
    </row>
    <row r="13890" ht="14.25" customHeight="1">
      <c r="A13890" s="2" t="s">
        <v>13808</v>
      </c>
      <c r="B13890" s="2">
        <v>7.64467131375568E-6</v>
      </c>
      <c r="C13890" s="2">
        <v>1.01970947241625E-8</v>
      </c>
      <c r="D13890" s="2">
        <v>4.82610040819508E-9</v>
      </c>
      <c r="E13890" s="2">
        <v>9.59859192128931E-10</v>
      </c>
      <c r="F13890" s="5">
        <v>2.86572412733221E-6</v>
      </c>
      <c r="G13890" s="2">
        <v>5.05370007886085E-6</v>
      </c>
      <c r="H13890" s="2">
        <v>1.0</v>
      </c>
      <c r="I13890" s="2">
        <v>0.0</v>
      </c>
      <c r="J13890" s="2">
        <v>0.0</v>
      </c>
      <c r="K13890" s="2">
        <f t="shared" si="1"/>
        <v>0</v>
      </c>
      <c r="L13890" s="4">
        <v>1.0</v>
      </c>
      <c r="M13890" s="4"/>
    </row>
    <row r="13891" ht="14.25" customHeight="1">
      <c r="A13891" s="2" t="s">
        <v>13809</v>
      </c>
      <c r="B13891" s="2">
        <v>6.22665083938045E-6</v>
      </c>
      <c r="C13891" s="2">
        <v>6.24019813599829E-9</v>
      </c>
      <c r="D13891" s="2">
        <v>5.58497914582289E-9</v>
      </c>
      <c r="E13891" s="2">
        <v>8.50282677600233E-10</v>
      </c>
      <c r="F13891" s="5">
        <v>2.12302393265417E-6</v>
      </c>
      <c r="G13891" s="2">
        <v>4.55418467026902E-6</v>
      </c>
      <c r="H13891" s="2">
        <v>1.0</v>
      </c>
      <c r="I13891" s="2">
        <v>0.0</v>
      </c>
      <c r="J13891" s="2">
        <v>0.0</v>
      </c>
      <c r="K13891" s="2">
        <f t="shared" si="1"/>
        <v>0</v>
      </c>
      <c r="L13891" s="4">
        <v>1.0</v>
      </c>
      <c r="M13891" s="4"/>
    </row>
    <row r="13892" ht="14.25" customHeight="1">
      <c r="A13892" s="2" t="s">
        <v>13810</v>
      </c>
      <c r="B13892" s="2">
        <v>3.84316490453784E-6</v>
      </c>
      <c r="C13892" s="2">
        <v>2.21028306768289E-9</v>
      </c>
      <c r="D13892" s="2">
        <v>4.95420282575764E-9</v>
      </c>
      <c r="E13892" s="2">
        <v>7.69091457186732E-10</v>
      </c>
      <c r="F13892" s="5">
        <v>1.33030789584154E-6</v>
      </c>
      <c r="G13892" s="2">
        <v>3.62484774996119E-6</v>
      </c>
      <c r="H13892" s="2">
        <v>1.0</v>
      </c>
      <c r="I13892" s="2">
        <v>0.0</v>
      </c>
      <c r="J13892" s="2">
        <v>0.0</v>
      </c>
      <c r="K13892" s="2">
        <f t="shared" si="1"/>
        <v>0</v>
      </c>
      <c r="L13892" s="4">
        <v>1.0</v>
      </c>
      <c r="M13892" s="4"/>
    </row>
    <row r="13893" ht="14.25" customHeight="1">
      <c r="A13893" s="2" t="s">
        <v>13811</v>
      </c>
      <c r="B13893" s="2">
        <v>3.62181731361488E-6</v>
      </c>
      <c r="C13893" s="2">
        <v>1.54941404151287E-9</v>
      </c>
      <c r="D13893" s="2">
        <v>5.99863403394351E-9</v>
      </c>
      <c r="E13893" s="2">
        <v>7.76393005441633E-10</v>
      </c>
      <c r="F13893" s="5">
        <v>1.43408010444545E-6</v>
      </c>
      <c r="G13893" s="2">
        <v>3.96978293792926E-6</v>
      </c>
      <c r="H13893" s="2">
        <v>1.0</v>
      </c>
      <c r="I13893" s="2">
        <v>0.0</v>
      </c>
      <c r="J13893" s="2">
        <v>0.0</v>
      </c>
      <c r="K13893" s="2">
        <f t="shared" si="1"/>
        <v>0</v>
      </c>
      <c r="L13893" s="4">
        <v>1.0</v>
      </c>
      <c r="M13893" s="4"/>
    </row>
    <row r="13894" ht="14.25" customHeight="1">
      <c r="A13894" s="2" t="s">
        <v>13812</v>
      </c>
      <c r="B13894" s="2">
        <v>2.71529165729589E-6</v>
      </c>
      <c r="C13894" s="2">
        <v>1.13241516164208E-9</v>
      </c>
      <c r="D13894" s="2">
        <v>3.74429598437586E-9</v>
      </c>
      <c r="E13894" s="2">
        <v>7.40031591561773E-10</v>
      </c>
      <c r="F13894" s="5">
        <v>1.12012583031173E-6</v>
      </c>
      <c r="G13894" s="2">
        <v>2.53797679761191E-6</v>
      </c>
      <c r="H13894" s="2">
        <v>1.0</v>
      </c>
      <c r="I13894" s="2">
        <v>0.0</v>
      </c>
      <c r="J13894" s="2">
        <v>0.0</v>
      </c>
      <c r="K13894" s="2">
        <f t="shared" si="1"/>
        <v>0</v>
      </c>
      <c r="L13894" s="4">
        <v>1.0</v>
      </c>
      <c r="M13894" s="4"/>
    </row>
    <row r="13895" ht="14.25" customHeight="1">
      <c r="A13895" s="2" t="s">
        <v>13813</v>
      </c>
      <c r="B13895" s="2">
        <v>2.29783586291887E-6</v>
      </c>
      <c r="C13895" s="2">
        <v>9.43135902709002E-10</v>
      </c>
      <c r="D13895" s="2">
        <v>4.14080414401496E-9</v>
      </c>
      <c r="E13895" s="2">
        <v>1.08437969714714E-9</v>
      </c>
      <c r="F13895" s="5">
        <v>1.22040660244238E-6</v>
      </c>
      <c r="G13895" s="2">
        <v>2.10017788049299E-6</v>
      </c>
      <c r="H13895" s="2">
        <v>1.0</v>
      </c>
      <c r="I13895" s="2">
        <v>0.0</v>
      </c>
      <c r="J13895" s="2">
        <v>0.0</v>
      </c>
      <c r="K13895" s="2">
        <f t="shared" si="1"/>
        <v>0</v>
      </c>
      <c r="L13895" s="4">
        <v>1.0</v>
      </c>
      <c r="M13895" s="4"/>
    </row>
    <row r="13896" ht="14.25" customHeight="1">
      <c r="A13896" s="2" t="s">
        <v>13814</v>
      </c>
      <c r="B13896" s="2">
        <v>1.91131175597547E-6</v>
      </c>
      <c r="C13896" s="2">
        <v>4.07222200404788E-10</v>
      </c>
      <c r="D13896" s="2">
        <v>4.63068383638187E-9</v>
      </c>
      <c r="E13896" s="2">
        <v>9.94896831585379E-10</v>
      </c>
      <c r="F13896" s="5">
        <v>1.07163634766038E-6</v>
      </c>
      <c r="G13896" s="2">
        <v>2.00637327907315E-6</v>
      </c>
      <c r="H13896" s="2">
        <v>1.0</v>
      </c>
      <c r="I13896" s="2">
        <v>0.0</v>
      </c>
      <c r="J13896" s="2">
        <v>0.0</v>
      </c>
      <c r="K13896" s="2">
        <f t="shared" si="1"/>
        <v>0</v>
      </c>
      <c r="L13896" s="4">
        <v>1.0</v>
      </c>
      <c r="M13896" s="4"/>
    </row>
    <row r="13897" ht="14.25" customHeight="1">
      <c r="A13897" s="2" t="s">
        <v>13815</v>
      </c>
      <c r="B13897" s="2">
        <v>3.11292092192161E-6</v>
      </c>
      <c r="C13897" s="2">
        <v>6.69009347920024E-10</v>
      </c>
      <c r="D13897" s="2">
        <v>8.77503225638065E-9</v>
      </c>
      <c r="E13897" s="2">
        <v>2.01354910522866E-9</v>
      </c>
      <c r="F13897" s="5">
        <v>2.18935906559636E-6</v>
      </c>
      <c r="G13897" s="2">
        <v>3.2556583846599E-6</v>
      </c>
      <c r="H13897" s="2">
        <v>1.0</v>
      </c>
      <c r="I13897" s="2">
        <v>0.0</v>
      </c>
      <c r="J13897" s="2">
        <v>0.0</v>
      </c>
      <c r="K13897" s="2">
        <f t="shared" si="1"/>
        <v>0</v>
      </c>
      <c r="L13897" s="4">
        <v>1.0</v>
      </c>
      <c r="M13897" s="4"/>
    </row>
    <row r="13898" ht="14.25" customHeight="1">
      <c r="A13898" s="2" t="s">
        <v>13816</v>
      </c>
      <c r="B13898" s="2">
        <v>2.50460993811429E-6</v>
      </c>
      <c r="C13898" s="2">
        <v>5.65211377701047E-10</v>
      </c>
      <c r="D13898" s="2">
        <v>7.634823440128E-9</v>
      </c>
      <c r="E13898" s="2">
        <v>1.32656896578708E-9</v>
      </c>
      <c r="F13898" s="5">
        <v>1.19323567560059E-6</v>
      </c>
      <c r="G13898" s="2">
        <v>2.98384520647232E-6</v>
      </c>
      <c r="H13898" s="2">
        <v>1.0</v>
      </c>
      <c r="I13898" s="2">
        <v>0.0</v>
      </c>
      <c r="J13898" s="2">
        <v>0.0</v>
      </c>
      <c r="K13898" s="2">
        <f t="shared" si="1"/>
        <v>0</v>
      </c>
      <c r="L13898" s="4">
        <v>1.0</v>
      </c>
      <c r="M13898" s="4"/>
    </row>
    <row r="13899" ht="14.25" customHeight="1">
      <c r="A13899" s="2" t="s">
        <v>13817</v>
      </c>
      <c r="B13899" s="2">
        <v>2.86366707769048E-6</v>
      </c>
      <c r="C13899" s="2">
        <v>5.24430776582818E-10</v>
      </c>
      <c r="D13899" s="2">
        <v>1.05324486909808E-8</v>
      </c>
      <c r="E13899" s="2">
        <v>1.63437385847231E-9</v>
      </c>
      <c r="F13899" s="5">
        <v>1.53070141095668E-6</v>
      </c>
      <c r="G13899" s="2">
        <v>3.6567248571373E-6</v>
      </c>
      <c r="H13899" s="2">
        <v>1.0</v>
      </c>
      <c r="I13899" s="2">
        <v>0.0</v>
      </c>
      <c r="J13899" s="2">
        <v>0.0</v>
      </c>
      <c r="K13899" s="2">
        <f t="shared" si="1"/>
        <v>0</v>
      </c>
      <c r="L13899" s="4">
        <v>1.0</v>
      </c>
      <c r="M13899" s="4"/>
    </row>
    <row r="13900" ht="14.25" customHeight="1">
      <c r="A13900" s="2" t="s">
        <v>13818</v>
      </c>
      <c r="B13900" s="2">
        <v>0.30853447318077</v>
      </c>
      <c r="C13900" s="2">
        <v>4.491651197895E-4</v>
      </c>
      <c r="D13900" s="2">
        <v>0.0030803370755165</v>
      </c>
      <c r="E13900" s="2">
        <v>5.952680367045E-4</v>
      </c>
      <c r="F13900" s="5">
        <v>0.468532562255859</v>
      </c>
      <c r="G13900" s="2">
        <v>0.0180344209074974</v>
      </c>
      <c r="H13900" s="2">
        <v>0.0</v>
      </c>
      <c r="I13900" s="2">
        <v>0.0</v>
      </c>
      <c r="J13900" s="2">
        <v>0.0</v>
      </c>
      <c r="K13900" s="2">
        <f t="shared" si="1"/>
        <v>0</v>
      </c>
      <c r="L13900" s="4">
        <v>1.0</v>
      </c>
      <c r="M13900" s="4"/>
    </row>
    <row r="13901" ht="14.25" customHeight="1">
      <c r="A13901" s="2" t="s">
        <v>13819</v>
      </c>
      <c r="B13901" s="2">
        <v>0.038231287151575</v>
      </c>
      <c r="C13901" s="2">
        <v>9.32687762542627E-5</v>
      </c>
      <c r="D13901" s="2">
        <v>0.0012650213902816</v>
      </c>
      <c r="E13901" s="2">
        <v>9.80749900918454E-5</v>
      </c>
      <c r="F13901" s="5">
        <v>0.0749077349901199</v>
      </c>
      <c r="G13901" s="2">
        <v>0.0050306362099945</v>
      </c>
      <c r="H13901" s="2">
        <v>0.0</v>
      </c>
      <c r="I13901" s="2">
        <v>0.0</v>
      </c>
      <c r="J13901" s="2">
        <v>0.0</v>
      </c>
      <c r="K13901" s="2">
        <f t="shared" si="1"/>
        <v>0</v>
      </c>
      <c r="L13901" s="4">
        <v>1.0</v>
      </c>
      <c r="M13901" s="4"/>
    </row>
    <row r="13902" ht="14.25" customHeight="1">
      <c r="A13902" s="2" t="s">
        <v>13820</v>
      </c>
      <c r="B13902" s="2">
        <v>0.0537983775138855</v>
      </c>
      <c r="C13902" s="2">
        <v>1.504870160715E-4</v>
      </c>
      <c r="D13902" s="2">
        <v>0.0017977854004129</v>
      </c>
      <c r="E13902" s="2">
        <v>1.770475937519E-4</v>
      </c>
      <c r="F13902" s="5">
        <v>0.0948168933391571</v>
      </c>
      <c r="G13902" s="2">
        <v>0.0051598320715129</v>
      </c>
      <c r="H13902" s="2">
        <v>0.0</v>
      </c>
      <c r="I13902" s="2">
        <v>0.0</v>
      </c>
      <c r="J13902" s="2">
        <v>0.0</v>
      </c>
      <c r="K13902" s="2">
        <f t="shared" si="1"/>
        <v>0</v>
      </c>
      <c r="L13902" s="4">
        <v>1.0</v>
      </c>
      <c r="M13902" s="4"/>
    </row>
    <row r="13903" ht="14.25" customHeight="1">
      <c r="A13903" s="2" t="s">
        <v>13821</v>
      </c>
      <c r="B13903" s="2">
        <v>0.544152081012725</v>
      </c>
      <c r="C13903" s="2">
        <v>2.591434167698E-4</v>
      </c>
      <c r="D13903" s="2">
        <v>0.0030337064526975</v>
      </c>
      <c r="E13903" s="2">
        <v>0.0045540700666606</v>
      </c>
      <c r="F13903" s="5">
        <v>0.696486711502075</v>
      </c>
      <c r="G13903" s="2">
        <v>0.0069289682433009</v>
      </c>
      <c r="H13903" s="2">
        <v>0.0</v>
      </c>
      <c r="I13903" s="2">
        <v>0.0</v>
      </c>
      <c r="J13903" s="2">
        <v>0.0</v>
      </c>
      <c r="K13903" s="2">
        <f t="shared" si="1"/>
        <v>1</v>
      </c>
      <c r="L13903" s="4">
        <v>1.0</v>
      </c>
      <c r="M13903" s="4"/>
    </row>
    <row r="13904" ht="14.25" customHeight="1">
      <c r="A13904" s="2" t="s">
        <v>13822</v>
      </c>
      <c r="B13904" s="2">
        <v>0.824696540832519</v>
      </c>
      <c r="C13904" s="2">
        <v>2.466753358021E-4</v>
      </c>
      <c r="D13904" s="2">
        <v>0.0036511144135147</v>
      </c>
      <c r="E13904" s="2">
        <v>0.0152419274672865</v>
      </c>
      <c r="F13904" s="5">
        <v>0.885725378990173</v>
      </c>
      <c r="G13904" s="2">
        <v>0.0075595774687826</v>
      </c>
      <c r="H13904" s="2">
        <v>0.0</v>
      </c>
      <c r="I13904" s="2">
        <v>0.0</v>
      </c>
      <c r="J13904" s="2">
        <v>0.0</v>
      </c>
      <c r="K13904" s="2">
        <f t="shared" si="1"/>
        <v>1</v>
      </c>
      <c r="L13904" s="4">
        <v>1.0</v>
      </c>
      <c r="M13904" s="4"/>
    </row>
    <row r="13905" ht="14.25" customHeight="1">
      <c r="A13905" s="2" t="s">
        <v>13823</v>
      </c>
      <c r="B13905" s="2">
        <v>0.94892132282257</v>
      </c>
      <c r="C13905" s="2">
        <v>1.8487322086E-4</v>
      </c>
      <c r="D13905" s="2">
        <v>0.0012372732162475</v>
      </c>
      <c r="E13905" s="2">
        <v>0.0315200090408325</v>
      </c>
      <c r="F13905" s="5">
        <v>0.969949305057525</v>
      </c>
      <c r="G13905" s="2">
        <v>0.0039347661659121</v>
      </c>
      <c r="H13905" s="2">
        <v>0.0</v>
      </c>
      <c r="I13905" s="2">
        <v>0.0</v>
      </c>
      <c r="J13905" s="2">
        <v>0.0</v>
      </c>
      <c r="K13905" s="2">
        <f t="shared" si="1"/>
        <v>1</v>
      </c>
      <c r="L13905" s="4">
        <v>1.0</v>
      </c>
      <c r="M13905" s="4"/>
    </row>
    <row r="13906" ht="14.25" customHeight="1">
      <c r="A13906" s="2" t="s">
        <v>13824</v>
      </c>
      <c r="B13906" s="2">
        <v>0.870029330253601</v>
      </c>
      <c r="C13906" s="2">
        <v>5.844417610205E-4</v>
      </c>
      <c r="D13906" s="2">
        <v>0.0035353195853531</v>
      </c>
      <c r="E13906" s="2">
        <v>0.0365567095577716</v>
      </c>
      <c r="F13906" s="5">
        <v>0.906137764453888</v>
      </c>
      <c r="G13906" s="2">
        <v>0.0093759233132004</v>
      </c>
      <c r="H13906" s="2">
        <v>0.0</v>
      </c>
      <c r="I13906" s="2">
        <v>0.0</v>
      </c>
      <c r="J13906" s="2">
        <v>0.0</v>
      </c>
      <c r="K13906" s="2">
        <f t="shared" si="1"/>
        <v>1</v>
      </c>
      <c r="L13906" s="4">
        <v>1.0</v>
      </c>
      <c r="M13906" s="4"/>
    </row>
    <row r="13907" ht="14.25" customHeight="1">
      <c r="A13907" s="2" t="s">
        <v>13825</v>
      </c>
      <c r="B13907" s="2">
        <v>0.898118436336517</v>
      </c>
      <c r="C13907" s="2">
        <v>5.282335914671E-4</v>
      </c>
      <c r="D13907" s="2">
        <v>0.0026886770501732</v>
      </c>
      <c r="E13907" s="2">
        <v>0.0262379273772239</v>
      </c>
      <c r="F13907" s="5">
        <v>0.923097431659698</v>
      </c>
      <c r="G13907" s="2">
        <v>0.008321426808834</v>
      </c>
      <c r="H13907" s="2">
        <v>0.0</v>
      </c>
      <c r="I13907" s="2">
        <v>0.0</v>
      </c>
      <c r="J13907" s="2">
        <v>0.0</v>
      </c>
      <c r="K13907" s="2">
        <f t="shared" si="1"/>
        <v>1</v>
      </c>
      <c r="L13907" s="4">
        <v>1.0</v>
      </c>
      <c r="M13907" s="4"/>
    </row>
    <row r="13908" ht="14.25" customHeight="1">
      <c r="A13908" s="2" t="s">
        <v>13826</v>
      </c>
      <c r="B13908" s="2">
        <v>0.811543107032775</v>
      </c>
      <c r="C13908" s="2">
        <v>4.732884990517E-4</v>
      </c>
      <c r="D13908" s="2">
        <v>0.0016026663361117</v>
      </c>
      <c r="E13908" s="2">
        <v>0.0097838668152689</v>
      </c>
      <c r="F13908" s="5">
        <v>0.881509482860565</v>
      </c>
      <c r="G13908" s="2">
        <v>0.008039740845561</v>
      </c>
      <c r="H13908" s="2">
        <v>0.0</v>
      </c>
      <c r="I13908" s="2">
        <v>0.0</v>
      </c>
      <c r="J13908" s="2">
        <v>0.0</v>
      </c>
      <c r="K13908" s="2">
        <f t="shared" si="1"/>
        <v>1</v>
      </c>
      <c r="L13908" s="4">
        <v>1.0</v>
      </c>
      <c r="M13908" s="4"/>
    </row>
    <row r="13909" ht="14.25" customHeight="1">
      <c r="A13909" s="2" t="s">
        <v>13827</v>
      </c>
      <c r="B13909" s="2">
        <v>0.819329977035522</v>
      </c>
      <c r="C13909" s="2">
        <v>3.678977664094E-4</v>
      </c>
      <c r="D13909" s="2">
        <v>0.0013420628383755</v>
      </c>
      <c r="E13909" s="2">
        <v>0.0043429629877209</v>
      </c>
      <c r="F13909" s="5">
        <v>0.865971684455871</v>
      </c>
      <c r="G13909" s="2">
        <v>0.0056331492960453</v>
      </c>
      <c r="H13909" s="2">
        <v>0.0</v>
      </c>
      <c r="I13909" s="2">
        <v>0.0</v>
      </c>
      <c r="J13909" s="2">
        <v>0.0</v>
      </c>
      <c r="K13909" s="2">
        <f t="shared" si="1"/>
        <v>1</v>
      </c>
      <c r="L13909" s="4">
        <v>1.0</v>
      </c>
      <c r="M13909" s="4"/>
    </row>
    <row r="13910" ht="14.25" customHeight="1">
      <c r="A13910" s="2" t="s">
        <v>13828</v>
      </c>
      <c r="B13910" s="2">
        <v>0.852275669574737</v>
      </c>
      <c r="C13910" s="2">
        <v>3.907494829036E-4</v>
      </c>
      <c r="D13910" s="2">
        <v>0.0015603771898895</v>
      </c>
      <c r="E13910" s="2">
        <v>0.0064755715429782</v>
      </c>
      <c r="F13910" s="5">
        <v>0.910193800926208</v>
      </c>
      <c r="G13910" s="2">
        <v>0.0051655648276209</v>
      </c>
      <c r="H13910" s="2">
        <v>0.0</v>
      </c>
      <c r="I13910" s="2">
        <v>0.0</v>
      </c>
      <c r="J13910" s="2">
        <v>0.0</v>
      </c>
      <c r="K13910" s="2">
        <f t="shared" si="1"/>
        <v>1</v>
      </c>
      <c r="L13910" s="4">
        <v>1.0</v>
      </c>
      <c r="M13910" s="4"/>
    </row>
    <row r="13911" ht="14.25" customHeight="1">
      <c r="A13911" s="2" t="s">
        <v>13829</v>
      </c>
      <c r="B13911" s="2">
        <v>0.984804093837738</v>
      </c>
      <c r="C13911" s="2">
        <v>3.356515953782E-4</v>
      </c>
      <c r="D13911" s="2">
        <v>0.0028768691699951</v>
      </c>
      <c r="E13911" s="2">
        <v>0.0194296836853027</v>
      </c>
      <c r="F13911" s="5">
        <v>0.992819547653198</v>
      </c>
      <c r="G13911" s="2">
        <v>0.0044798208400607</v>
      </c>
      <c r="H13911" s="2">
        <v>0.0</v>
      </c>
      <c r="I13911" s="2">
        <v>0.0</v>
      </c>
      <c r="J13911" s="2">
        <v>0.0</v>
      </c>
      <c r="K13911" s="2">
        <f t="shared" si="1"/>
        <v>1</v>
      </c>
      <c r="L13911" s="4">
        <v>1.0</v>
      </c>
      <c r="M13911" s="4"/>
    </row>
    <row r="13912" ht="14.25" customHeight="1">
      <c r="A13912" s="2" t="s">
        <v>13830</v>
      </c>
      <c r="B13912" s="2">
        <v>0.976190030574798</v>
      </c>
      <c r="C13912" s="2">
        <v>2.232743281638E-4</v>
      </c>
      <c r="D13912" s="2">
        <v>0.001266483683139</v>
      </c>
      <c r="E13912" s="2">
        <v>0.0090090753510594</v>
      </c>
      <c r="F13912" s="5">
        <v>0.987549722194671</v>
      </c>
      <c r="G13912" s="2">
        <v>0.002772954525426</v>
      </c>
      <c r="H13912" s="2">
        <v>0.0</v>
      </c>
      <c r="I13912" s="2">
        <v>0.0</v>
      </c>
      <c r="J13912" s="2">
        <v>0.0</v>
      </c>
      <c r="K13912" s="2">
        <f t="shared" si="1"/>
        <v>1</v>
      </c>
      <c r="L13912" s="4">
        <v>1.0</v>
      </c>
      <c r="M13912" s="4"/>
    </row>
    <row r="13913" ht="14.25" customHeight="1">
      <c r="A13913" s="2" t="s">
        <v>13831</v>
      </c>
      <c r="B13913" s="2">
        <v>0.958355188369751</v>
      </c>
      <c r="C13913" s="2">
        <v>2.621593303047E-4</v>
      </c>
      <c r="D13913" s="2">
        <v>0.0025557936169207</v>
      </c>
      <c r="E13913" s="2">
        <v>0.0092928446829319</v>
      </c>
      <c r="F13913" s="5">
        <v>0.977610409259796</v>
      </c>
      <c r="G13913" s="2">
        <v>0.0040968828834593</v>
      </c>
      <c r="H13913" s="2">
        <v>0.0</v>
      </c>
      <c r="I13913" s="2">
        <v>0.0</v>
      </c>
      <c r="J13913" s="2">
        <v>0.0</v>
      </c>
      <c r="K13913" s="2">
        <f t="shared" si="1"/>
        <v>1</v>
      </c>
      <c r="L13913" s="4">
        <v>1.0</v>
      </c>
      <c r="M13913" s="4"/>
    </row>
    <row r="13914" ht="14.25" customHeight="1">
      <c r="A13914" s="2" t="s">
        <v>13832</v>
      </c>
      <c r="B13914" s="2">
        <v>0.990190148353576</v>
      </c>
      <c r="C13914" s="2">
        <v>1.661491987761E-4</v>
      </c>
      <c r="D13914" s="2">
        <v>0.004243534989655</v>
      </c>
      <c r="E13914" s="2">
        <v>0.0134377460926771</v>
      </c>
      <c r="F13914" s="5">
        <v>0.990705609321594</v>
      </c>
      <c r="G13914" s="2">
        <v>0.0025581892114132</v>
      </c>
      <c r="H13914" s="2">
        <v>0.0</v>
      </c>
      <c r="I13914" s="2">
        <v>0.0</v>
      </c>
      <c r="J13914" s="2">
        <v>0.0</v>
      </c>
      <c r="K13914" s="2">
        <f t="shared" si="1"/>
        <v>1</v>
      </c>
      <c r="L13914" s="4">
        <v>1.0</v>
      </c>
      <c r="M13914" s="4"/>
    </row>
    <row r="13915" ht="14.25" customHeight="1">
      <c r="A13915" s="2" t="s">
        <v>13833</v>
      </c>
      <c r="B13915" s="2">
        <v>0.985205054283142</v>
      </c>
      <c r="C13915" s="2">
        <v>3.242652164772E-4</v>
      </c>
      <c r="D13915" s="2">
        <v>0.0096643324941396</v>
      </c>
      <c r="E13915" s="2">
        <v>0.0217677634209394</v>
      </c>
      <c r="F13915" s="5">
        <v>0.986098051071167</v>
      </c>
      <c r="G13915" s="2">
        <v>0.0062595717608928</v>
      </c>
      <c r="H13915" s="2">
        <v>0.0</v>
      </c>
      <c r="I13915" s="2">
        <v>0.0</v>
      </c>
      <c r="J13915" s="2">
        <v>0.0</v>
      </c>
      <c r="K13915" s="2">
        <f t="shared" si="1"/>
        <v>1</v>
      </c>
      <c r="L13915" s="4">
        <v>1.0</v>
      </c>
      <c r="M13915" s="4"/>
    </row>
    <row r="13916" ht="14.25" customHeight="1">
      <c r="A13916" s="2" t="s">
        <v>13834</v>
      </c>
      <c r="B13916" s="2">
        <v>0.684841454029083</v>
      </c>
      <c r="C13916" s="2">
        <v>0.0015397765673696</v>
      </c>
      <c r="D13916" s="2">
        <v>0.0536005012691021</v>
      </c>
      <c r="E13916" s="2">
        <v>0.0718517452478408</v>
      </c>
      <c r="F13916" s="5">
        <v>0.57188069820404</v>
      </c>
      <c r="G13916" s="2">
        <v>0.0290731806308031</v>
      </c>
      <c r="H13916" s="2">
        <v>0.0</v>
      </c>
      <c r="I13916" s="2">
        <v>0.0</v>
      </c>
      <c r="J13916" s="2">
        <v>0.0</v>
      </c>
      <c r="K13916" s="2">
        <f t="shared" si="1"/>
        <v>1</v>
      </c>
      <c r="L13916" s="4">
        <v>1.0</v>
      </c>
      <c r="M13916" s="4"/>
    </row>
    <row r="13917" ht="14.25" customHeight="1">
      <c r="A13917" s="2" t="s">
        <v>13835</v>
      </c>
      <c r="B13917" s="2">
        <v>0.379751801490783</v>
      </c>
      <c r="C13917" s="2">
        <v>0.0019059496698901</v>
      </c>
      <c r="D13917" s="2">
        <v>0.0314783379435539</v>
      </c>
      <c r="E13917" s="2">
        <v>0.0051768193952739</v>
      </c>
      <c r="F13917" s="5">
        <v>0.196888327598571</v>
      </c>
      <c r="G13917" s="2">
        <v>0.0497861616313457</v>
      </c>
      <c r="H13917" s="2">
        <v>0.0</v>
      </c>
      <c r="I13917" s="2">
        <v>0.0</v>
      </c>
      <c r="J13917" s="2">
        <v>0.0</v>
      </c>
      <c r="K13917" s="2">
        <f t="shared" si="1"/>
        <v>0</v>
      </c>
      <c r="L13917" s="4">
        <v>1.0</v>
      </c>
      <c r="M13917" s="4"/>
    </row>
    <row r="13918" ht="14.25" customHeight="1">
      <c r="A13918" s="2" t="s">
        <v>13836</v>
      </c>
      <c r="B13918" s="2">
        <v>0.125269562005996</v>
      </c>
      <c r="C13918" s="2">
        <v>0.0010938757332041</v>
      </c>
      <c r="D13918" s="2">
        <v>0.0251489300280809</v>
      </c>
      <c r="E13918" s="2">
        <v>0.0015802761772647</v>
      </c>
      <c r="F13918" s="5">
        <v>0.0635016560554504</v>
      </c>
      <c r="G13918" s="2">
        <v>0.0183644872158765</v>
      </c>
      <c r="H13918" s="2">
        <v>0.0</v>
      </c>
      <c r="I13918" s="2">
        <v>0.0</v>
      </c>
      <c r="J13918" s="2">
        <v>0.0</v>
      </c>
      <c r="K13918" s="2">
        <f t="shared" si="1"/>
        <v>0</v>
      </c>
      <c r="L13918" s="4">
        <v>1.0</v>
      </c>
      <c r="M13918" s="4"/>
    </row>
    <row r="13919" ht="14.25" customHeight="1">
      <c r="A13919" s="2" t="s">
        <v>13837</v>
      </c>
      <c r="B13919" s="2">
        <v>0.053146906197071</v>
      </c>
      <c r="C13919" s="2">
        <v>0.0013401290634647</v>
      </c>
      <c r="D13919" s="2">
        <v>0.0113859977573156</v>
      </c>
      <c r="E13919" s="2">
        <v>4.932896699756E-4</v>
      </c>
      <c r="F13919" s="5">
        <v>0.0170543231070041</v>
      </c>
      <c r="G13919" s="2">
        <v>0.0248921681195497</v>
      </c>
      <c r="H13919" s="2">
        <v>0.0</v>
      </c>
      <c r="I13919" s="2">
        <v>0.0</v>
      </c>
      <c r="J13919" s="2">
        <v>0.0</v>
      </c>
      <c r="K13919" s="2">
        <f t="shared" si="1"/>
        <v>0</v>
      </c>
      <c r="L13919" s="4">
        <v>1.0</v>
      </c>
      <c r="M13919" s="4"/>
    </row>
    <row r="13920" ht="14.25" customHeight="1">
      <c r="A13920" s="2" t="s">
        <v>13838</v>
      </c>
      <c r="B13920" s="2">
        <v>0.0126126324757933</v>
      </c>
      <c r="C13920" s="2">
        <v>5.19048073329E-4</v>
      </c>
      <c r="D13920" s="2">
        <v>0.0015495938714593</v>
      </c>
      <c r="E13920" s="2">
        <v>8.96929486771114E-5</v>
      </c>
      <c r="F13920" s="5">
        <v>0.0025614264886826</v>
      </c>
      <c r="G13920" s="2">
        <v>0.0114772720262408</v>
      </c>
      <c r="H13920" s="2">
        <v>0.0</v>
      </c>
      <c r="I13920" s="2">
        <v>0.0</v>
      </c>
      <c r="J13920" s="2">
        <v>0.0</v>
      </c>
      <c r="K13920" s="2">
        <f t="shared" si="1"/>
        <v>0</v>
      </c>
      <c r="L13920" s="4">
        <v>1.0</v>
      </c>
      <c r="M13920" s="4"/>
    </row>
    <row r="13921" ht="14.25" customHeight="1">
      <c r="A13921" s="2" t="s">
        <v>13839</v>
      </c>
      <c r="B13921" s="2">
        <v>0.0176335386931896</v>
      </c>
      <c r="C13921" s="2">
        <v>1.555553462821E-4</v>
      </c>
      <c r="D13921" s="2">
        <v>0.0033751202281564</v>
      </c>
      <c r="E13921" s="2">
        <v>1.325992925558E-4</v>
      </c>
      <c r="F13921" s="5">
        <v>0.0107424259185791</v>
      </c>
      <c r="G13921" s="2">
        <v>0.0029643534217029</v>
      </c>
      <c r="H13921" s="2">
        <v>0.0</v>
      </c>
      <c r="I13921" s="2">
        <v>0.0</v>
      </c>
      <c r="J13921" s="2">
        <v>0.0</v>
      </c>
      <c r="K13921" s="2">
        <f t="shared" si="1"/>
        <v>0</v>
      </c>
      <c r="L13921" s="4">
        <v>1.0</v>
      </c>
      <c r="M13921" s="4"/>
    </row>
    <row r="13922" ht="14.25" customHeight="1">
      <c r="A13922" s="2" t="s">
        <v>13840</v>
      </c>
      <c r="B13922" s="2">
        <v>0.0119398329406976</v>
      </c>
      <c r="C13922" s="2">
        <v>3.10800387524E-4</v>
      </c>
      <c r="D13922" s="2">
        <v>0.0023984438739717</v>
      </c>
      <c r="E13922" s="2">
        <v>1.088918070308E-4</v>
      </c>
      <c r="F13922" s="5">
        <v>0.0045990403741598</v>
      </c>
      <c r="G13922" s="2">
        <v>0.004675387404859</v>
      </c>
      <c r="H13922" s="2">
        <v>0.0</v>
      </c>
      <c r="I13922" s="2">
        <v>0.0</v>
      </c>
      <c r="J13922" s="2">
        <v>0.0</v>
      </c>
      <c r="K13922" s="2">
        <f t="shared" si="1"/>
        <v>0</v>
      </c>
      <c r="L13922" s="4">
        <v>1.0</v>
      </c>
      <c r="M13922" s="4"/>
    </row>
    <row r="13923" ht="14.25" customHeight="1">
      <c r="A13923" s="2" t="s">
        <v>13841</v>
      </c>
      <c r="B13923" s="2">
        <v>0.0057753031142055</v>
      </c>
      <c r="C13923" s="2">
        <v>1.602890115464E-4</v>
      </c>
      <c r="D13923" s="2">
        <v>0.0015122657641768</v>
      </c>
      <c r="E13923" s="2">
        <v>5.94571029068902E-5</v>
      </c>
      <c r="F13923" s="5">
        <v>0.0019778702408075</v>
      </c>
      <c r="G13923" s="2">
        <v>0.0030511969234794</v>
      </c>
      <c r="H13923" s="2">
        <v>0.0</v>
      </c>
      <c r="I13923" s="2">
        <v>0.0</v>
      </c>
      <c r="J13923" s="2">
        <v>0.0</v>
      </c>
      <c r="K13923" s="2">
        <f t="shared" si="1"/>
        <v>0</v>
      </c>
      <c r="L13923" s="4">
        <v>1.0</v>
      </c>
      <c r="M13923" s="4"/>
    </row>
    <row r="13924" ht="14.25" customHeight="1">
      <c r="A13924" s="2" t="s">
        <v>13842</v>
      </c>
      <c r="B13924" s="2">
        <v>0.0177210178226232</v>
      </c>
      <c r="C13924" s="2">
        <v>4.850894911214E-4</v>
      </c>
      <c r="D13924" s="2">
        <v>0.0023942955303937</v>
      </c>
      <c r="E13924" s="2">
        <v>1.336428395006E-4</v>
      </c>
      <c r="F13924" s="5">
        <v>0.0032179336994886</v>
      </c>
      <c r="G13924" s="2">
        <v>0.0118698822334408</v>
      </c>
      <c r="H13924" s="2">
        <v>0.0</v>
      </c>
      <c r="I13924" s="2">
        <v>0.0</v>
      </c>
      <c r="J13924" s="2">
        <v>0.0</v>
      </c>
      <c r="K13924" s="2">
        <f t="shared" si="1"/>
        <v>0</v>
      </c>
      <c r="L13924" s="4">
        <v>1.0</v>
      </c>
      <c r="M13924" s="4"/>
    </row>
    <row r="13925" ht="14.25" customHeight="1">
      <c r="A13925" s="2" t="s">
        <v>13843</v>
      </c>
      <c r="B13925" s="2">
        <v>0.0056710806675255</v>
      </c>
      <c r="C13925" s="2">
        <v>1.439744228264E-4</v>
      </c>
      <c r="D13925" s="2">
        <v>0.0010311187943443</v>
      </c>
      <c r="E13925" s="2">
        <v>2.28176177188288E-5</v>
      </c>
      <c r="F13925" s="5">
        <v>0.0012868710327893</v>
      </c>
      <c r="G13925" s="2">
        <v>0.0034553930163383</v>
      </c>
      <c r="H13925" s="2">
        <v>0.0</v>
      </c>
      <c r="I13925" s="2">
        <v>0.0</v>
      </c>
      <c r="J13925" s="2">
        <v>0.0</v>
      </c>
      <c r="K13925" s="2">
        <f t="shared" si="1"/>
        <v>0</v>
      </c>
      <c r="L13925" s="4">
        <v>1.0</v>
      </c>
      <c r="M13925" s="4"/>
    </row>
    <row r="13926" ht="14.25" customHeight="1">
      <c r="A13926" s="2" t="s">
        <v>13844</v>
      </c>
      <c r="B13926" s="2">
        <v>0.0246689263731241</v>
      </c>
      <c r="C13926" s="2">
        <v>3.350021725054E-4</v>
      </c>
      <c r="D13926" s="2">
        <v>0.0032392344437539</v>
      </c>
      <c r="E13926" s="2">
        <v>2.006141439778E-4</v>
      </c>
      <c r="F13926" s="5">
        <v>0.0116359824314713</v>
      </c>
      <c r="G13926" s="2">
        <v>0.0083543676882982</v>
      </c>
      <c r="H13926" s="2">
        <v>0.0</v>
      </c>
      <c r="I13926" s="2">
        <v>0.0</v>
      </c>
      <c r="J13926" s="2">
        <v>0.0</v>
      </c>
      <c r="K13926" s="2">
        <f t="shared" si="1"/>
        <v>0</v>
      </c>
      <c r="L13926" s="4">
        <v>1.0</v>
      </c>
      <c r="M13926" s="4"/>
    </row>
    <row r="13927" ht="14.25" customHeight="1">
      <c r="A13927" s="2" t="s">
        <v>13845</v>
      </c>
      <c r="B13927" s="2">
        <v>0.026516756042838</v>
      </c>
      <c r="C13927" s="2">
        <v>2.573163365013E-4</v>
      </c>
      <c r="D13927" s="2">
        <v>0.008714085444808</v>
      </c>
      <c r="E13927" s="2">
        <v>9.343722485937E-4</v>
      </c>
      <c r="F13927" s="5">
        <v>0.017420008778572</v>
      </c>
      <c r="G13927" s="2">
        <v>0.0057851132005453</v>
      </c>
      <c r="H13927" s="2">
        <v>0.0</v>
      </c>
      <c r="I13927" s="2">
        <v>0.0</v>
      </c>
      <c r="J13927" s="2">
        <v>0.0</v>
      </c>
      <c r="K13927" s="2">
        <f t="shared" si="1"/>
        <v>0</v>
      </c>
      <c r="L13927" s="4">
        <v>1.0</v>
      </c>
      <c r="M13927" s="4"/>
    </row>
    <row r="13928" ht="14.25" customHeight="1">
      <c r="A13928" s="2" t="s">
        <v>13846</v>
      </c>
      <c r="B13928" s="2">
        <v>0.003872831352055</v>
      </c>
      <c r="C13928" s="2">
        <v>3.3537347917445E-5</v>
      </c>
      <c r="D13928" s="2">
        <v>9.570815018378E-4</v>
      </c>
      <c r="E13928" s="2">
        <v>4.35718466178514E-5</v>
      </c>
      <c r="F13928" s="5">
        <v>0.002009506104514</v>
      </c>
      <c r="G13928" s="2">
        <v>0.0013665232108905</v>
      </c>
      <c r="H13928" s="2">
        <v>0.0</v>
      </c>
      <c r="I13928" s="2">
        <v>0.0</v>
      </c>
      <c r="J13928" s="2">
        <v>0.0</v>
      </c>
      <c r="K13928" s="2">
        <f t="shared" si="1"/>
        <v>0</v>
      </c>
      <c r="L13928" s="4">
        <v>1.0</v>
      </c>
      <c r="M13928" s="4"/>
    </row>
    <row r="13929" ht="14.25" customHeight="1">
      <c r="A13929" s="2" t="s">
        <v>13847</v>
      </c>
      <c r="B13929" s="2">
        <v>0.065514363348484</v>
      </c>
      <c r="C13929" s="2">
        <v>2.470189356245E-4</v>
      </c>
      <c r="D13929" s="2">
        <v>0.0037414515390992</v>
      </c>
      <c r="E13929" s="2">
        <v>1.928347774082E-4</v>
      </c>
      <c r="F13929" s="5">
        <v>0.0524966679513454</v>
      </c>
      <c r="G13929" s="2">
        <v>0.0085247252136468</v>
      </c>
      <c r="H13929" s="2">
        <v>0.0</v>
      </c>
      <c r="I13929" s="2">
        <v>0.0</v>
      </c>
      <c r="J13929" s="2">
        <v>0.0</v>
      </c>
      <c r="K13929" s="2">
        <f t="shared" si="1"/>
        <v>0</v>
      </c>
      <c r="L13929" s="4">
        <v>1.0</v>
      </c>
      <c r="M13929" s="4"/>
    </row>
    <row r="13930" ht="14.25" customHeight="1">
      <c r="A13930" s="2" t="s">
        <v>13848</v>
      </c>
      <c r="B13930" s="2">
        <v>0.0140625163912773</v>
      </c>
      <c r="C13930" s="2">
        <v>1.154612982645E-4</v>
      </c>
      <c r="D13930" s="2">
        <v>0.0022638984955847</v>
      </c>
      <c r="E13930" s="2">
        <v>8.75543337315321E-5</v>
      </c>
      <c r="F13930" s="5">
        <v>0.0082550169900059</v>
      </c>
      <c r="G13930" s="2">
        <v>0.0046167401596903</v>
      </c>
      <c r="H13930" s="2">
        <v>0.0</v>
      </c>
      <c r="I13930" s="2">
        <v>0.0</v>
      </c>
      <c r="J13930" s="2">
        <v>0.0</v>
      </c>
      <c r="K13930" s="2">
        <f t="shared" si="1"/>
        <v>0</v>
      </c>
      <c r="L13930" s="4">
        <v>1.0</v>
      </c>
      <c r="M13930" s="4"/>
    </row>
    <row r="13931" ht="14.25" customHeight="1">
      <c r="A13931" s="2" t="s">
        <v>13849</v>
      </c>
      <c r="B13931" s="2">
        <v>0.015011116862297</v>
      </c>
      <c r="C13931" s="2">
        <v>1.474884338676E-4</v>
      </c>
      <c r="D13931" s="2">
        <v>0.0017297064187005</v>
      </c>
      <c r="E13931" s="2">
        <v>3.72536487702745E-5</v>
      </c>
      <c r="F13931" s="5">
        <v>0.0060285083018243</v>
      </c>
      <c r="G13931" s="2">
        <v>0.0076359235681593</v>
      </c>
      <c r="H13931" s="2">
        <v>0.0</v>
      </c>
      <c r="I13931" s="2">
        <v>0.0</v>
      </c>
      <c r="J13931" s="2">
        <v>0.0</v>
      </c>
      <c r="K13931" s="2">
        <f t="shared" si="1"/>
        <v>0</v>
      </c>
      <c r="L13931" s="4">
        <v>1.0</v>
      </c>
      <c r="M13931" s="4"/>
    </row>
    <row r="13932" ht="14.25" customHeight="1">
      <c r="A13932" s="2" t="s">
        <v>13850</v>
      </c>
      <c r="B13932" s="2">
        <v>0.0156318750232458</v>
      </c>
      <c r="C13932" s="2">
        <v>1.085461772163E-4</v>
      </c>
      <c r="D13932" s="2">
        <v>0.0028106167446821</v>
      </c>
      <c r="E13932" s="2">
        <v>8.72514501679688E-5</v>
      </c>
      <c r="F13932" s="5">
        <v>0.007079052273184</v>
      </c>
      <c r="G13932" s="2">
        <v>0.0059771398082375</v>
      </c>
      <c r="H13932" s="2">
        <v>0.0</v>
      </c>
      <c r="I13932" s="2">
        <v>0.0</v>
      </c>
      <c r="J13932" s="2">
        <v>0.0</v>
      </c>
      <c r="K13932" s="2">
        <f t="shared" si="1"/>
        <v>0</v>
      </c>
      <c r="L13932" s="4">
        <v>1.0</v>
      </c>
      <c r="M13932" s="4"/>
    </row>
    <row r="13933" ht="14.25" customHeight="1">
      <c r="A13933" s="2" t="s">
        <v>13851</v>
      </c>
      <c r="B13933" s="2">
        <v>0.120689250528812</v>
      </c>
      <c r="C13933" s="2">
        <v>2.752843429334E-4</v>
      </c>
      <c r="D13933" s="2">
        <v>0.0172012615948915</v>
      </c>
      <c r="E13933" s="2">
        <v>7.862425991334E-4</v>
      </c>
      <c r="F13933" s="5">
        <v>0.109072990715503</v>
      </c>
      <c r="G13933" s="2">
        <v>0.0130822854116559</v>
      </c>
      <c r="H13933" s="2">
        <v>0.0</v>
      </c>
      <c r="I13933" s="2">
        <v>0.0</v>
      </c>
      <c r="J13933" s="2">
        <v>0.0</v>
      </c>
      <c r="K13933" s="2">
        <f t="shared" si="1"/>
        <v>0</v>
      </c>
      <c r="L13933" s="4">
        <v>1.0</v>
      </c>
      <c r="M13933" s="4"/>
    </row>
    <row r="13934" ht="14.25" customHeight="1">
      <c r="A13934" s="2" t="s">
        <v>13852</v>
      </c>
      <c r="B13934" s="2">
        <v>0.0426522828638553</v>
      </c>
      <c r="C13934" s="2">
        <v>2.453442139085E-4</v>
      </c>
      <c r="D13934" s="2">
        <v>0.004533561412245</v>
      </c>
      <c r="E13934" s="2">
        <v>3.347068850416E-4</v>
      </c>
      <c r="F13934" s="5">
        <v>0.0234426036477088</v>
      </c>
      <c r="G13934" s="2">
        <v>0.0166948698461055</v>
      </c>
      <c r="H13934" s="2">
        <v>0.0</v>
      </c>
      <c r="I13934" s="2">
        <v>0.0</v>
      </c>
      <c r="J13934" s="2">
        <v>0.0</v>
      </c>
      <c r="K13934" s="2">
        <f t="shared" si="1"/>
        <v>0</v>
      </c>
      <c r="L13934" s="4">
        <v>1.0</v>
      </c>
      <c r="M13934" s="4"/>
    </row>
    <row r="13935" ht="14.25" customHeight="1">
      <c r="A13935" s="2" t="s">
        <v>13853</v>
      </c>
      <c r="B13935" s="2">
        <v>0.0483110360801219</v>
      </c>
      <c r="C13935" s="2">
        <v>3.145357477478E-4</v>
      </c>
      <c r="D13935" s="2">
        <v>0.0134940156713128</v>
      </c>
      <c r="E13935" s="2">
        <v>9.695852641016E-4</v>
      </c>
      <c r="F13935" s="5">
        <v>0.0229853596538305</v>
      </c>
      <c r="G13935" s="2">
        <v>0.0212687049061059</v>
      </c>
      <c r="H13935" s="2">
        <v>0.0</v>
      </c>
      <c r="I13935" s="2">
        <v>0.0</v>
      </c>
      <c r="J13935" s="2">
        <v>0.0</v>
      </c>
      <c r="K13935" s="2">
        <f t="shared" si="1"/>
        <v>0</v>
      </c>
      <c r="L13935" s="4">
        <v>1.0</v>
      </c>
      <c r="M13935" s="4"/>
    </row>
    <row r="13936" ht="14.25" customHeight="1">
      <c r="A13936" s="2" t="s">
        <v>13854</v>
      </c>
      <c r="B13936" s="2">
        <v>0.0034482527989894</v>
      </c>
      <c r="C13936" s="2">
        <v>1.49386814882745E-5</v>
      </c>
      <c r="D13936" s="2">
        <v>6.720527890138E-4</v>
      </c>
      <c r="E13936" s="2">
        <v>2.31669237109599E-5</v>
      </c>
      <c r="F13936" s="5">
        <v>8.87207861524E-4</v>
      </c>
      <c r="G13936" s="2">
        <v>0.0023045579437166</v>
      </c>
      <c r="H13936" s="2">
        <v>0.0</v>
      </c>
      <c r="I13936" s="2">
        <v>0.0</v>
      </c>
      <c r="J13936" s="2">
        <v>0.0</v>
      </c>
      <c r="K13936" s="2">
        <f t="shared" si="1"/>
        <v>0</v>
      </c>
      <c r="L13936" s="4">
        <v>1.0</v>
      </c>
      <c r="M13936" s="4"/>
    </row>
    <row r="13937" ht="14.25" customHeight="1">
      <c r="A13937" s="2" t="s">
        <v>13855</v>
      </c>
      <c r="B13937" s="2">
        <v>0.163179963827133</v>
      </c>
      <c r="C13937" s="2">
        <v>2.552017394918E-4</v>
      </c>
      <c r="D13937" s="2">
        <v>0.0180749390274286</v>
      </c>
      <c r="E13937" s="2">
        <v>0.0012518080184236</v>
      </c>
      <c r="F13937" s="5">
        <v>0.196152195334434</v>
      </c>
      <c r="G13937" s="2">
        <v>0.0129533763974905</v>
      </c>
      <c r="H13937" s="2">
        <v>0.0</v>
      </c>
      <c r="I13937" s="2">
        <v>0.0</v>
      </c>
      <c r="J13937" s="2">
        <v>0.0</v>
      </c>
      <c r="K13937" s="2">
        <f t="shared" si="1"/>
        <v>0</v>
      </c>
      <c r="L13937" s="4">
        <v>1.0</v>
      </c>
      <c r="M13937" s="4"/>
    </row>
    <row r="13938" ht="14.25" customHeight="1">
      <c r="A13938" s="2" t="s">
        <v>13856</v>
      </c>
      <c r="B13938" s="2">
        <v>0.0416453182697296</v>
      </c>
      <c r="C13938" s="2">
        <v>8.63032983033917E-5</v>
      </c>
      <c r="D13938" s="2">
        <v>0.0034069013781845</v>
      </c>
      <c r="E13938" s="2">
        <v>3.509094531182E-4</v>
      </c>
      <c r="F13938" s="5">
        <v>0.0376597456634044</v>
      </c>
      <c r="G13938" s="2">
        <v>0.0097007220610976</v>
      </c>
      <c r="H13938" s="2">
        <v>0.0</v>
      </c>
      <c r="I13938" s="2">
        <v>0.0</v>
      </c>
      <c r="J13938" s="2">
        <v>0.0</v>
      </c>
      <c r="K13938" s="2">
        <f t="shared" si="1"/>
        <v>0</v>
      </c>
      <c r="L13938" s="4">
        <v>1.0</v>
      </c>
      <c r="M13938" s="4"/>
    </row>
    <row r="13939" ht="14.25" customHeight="1">
      <c r="A13939" s="2" t="s">
        <v>13857</v>
      </c>
      <c r="B13939" s="2">
        <v>0.0502573810517787</v>
      </c>
      <c r="C13939" s="2">
        <v>3.115774015896E-4</v>
      </c>
      <c r="D13939" s="2">
        <v>0.0017825916875153</v>
      </c>
      <c r="E13939" s="2">
        <v>1.277318806387E-4</v>
      </c>
      <c r="F13939" s="5">
        <v>0.0102685168385505</v>
      </c>
      <c r="G13939" s="2">
        <v>0.0366774164140224</v>
      </c>
      <c r="H13939" s="2">
        <v>0.0</v>
      </c>
      <c r="I13939" s="2">
        <v>0.0</v>
      </c>
      <c r="J13939" s="2">
        <v>0.0</v>
      </c>
      <c r="K13939" s="2">
        <f t="shared" si="1"/>
        <v>0</v>
      </c>
      <c r="L13939" s="4">
        <v>1.0</v>
      </c>
      <c r="M13939" s="4"/>
    </row>
    <row r="13940" ht="14.25" customHeight="1">
      <c r="A13940" s="2" t="s">
        <v>13858</v>
      </c>
      <c r="B13940" s="2">
        <v>0.0218256749212741</v>
      </c>
      <c r="C13940" s="2">
        <v>1.262592559214E-4</v>
      </c>
      <c r="D13940" s="2">
        <v>5.541378050111E-4</v>
      </c>
      <c r="E13940" s="2">
        <v>5.31728510395623E-5</v>
      </c>
      <c r="F13940" s="5">
        <v>0.0024189087562263</v>
      </c>
      <c r="G13940" s="2">
        <v>0.0189138315618038</v>
      </c>
      <c r="H13940" s="2">
        <v>0.0</v>
      </c>
      <c r="I13940" s="2">
        <v>0.0</v>
      </c>
      <c r="J13940" s="2">
        <v>0.0</v>
      </c>
      <c r="K13940" s="2">
        <f t="shared" si="1"/>
        <v>0</v>
      </c>
      <c r="L13940" s="4">
        <v>1.0</v>
      </c>
      <c r="M13940" s="4"/>
    </row>
    <row r="13941" ht="14.25" customHeight="1">
      <c r="A13941" s="2" t="s">
        <v>13859</v>
      </c>
      <c r="B13941" s="2">
        <v>0.0337445624172687</v>
      </c>
      <c r="C13941" s="2">
        <v>2.355314063606E-4</v>
      </c>
      <c r="D13941" s="2">
        <v>7.42900010664E-4</v>
      </c>
      <c r="E13941" s="2">
        <v>9.84560829238034E-5</v>
      </c>
      <c r="F13941" s="5">
        <v>0.0045349919237196</v>
      </c>
      <c r="G13941" s="2">
        <v>0.0269630551338195</v>
      </c>
      <c r="H13941" s="2">
        <v>0.0</v>
      </c>
      <c r="I13941" s="2">
        <v>0.0</v>
      </c>
      <c r="J13941" s="2">
        <v>0.0</v>
      </c>
      <c r="K13941" s="2">
        <f t="shared" si="1"/>
        <v>0</v>
      </c>
      <c r="L13941" s="4">
        <v>1.0</v>
      </c>
      <c r="M13941" s="4"/>
    </row>
    <row r="13942" ht="14.25" customHeight="1">
      <c r="A13942" s="2" t="s">
        <v>13860</v>
      </c>
      <c r="B13942" s="2">
        <v>0.0367303453385829</v>
      </c>
      <c r="C13942" s="2">
        <v>2.29554643738E-4</v>
      </c>
      <c r="D13942" s="2">
        <v>0.0013946732506155</v>
      </c>
      <c r="E13942" s="2">
        <v>1.003348734229E-4</v>
      </c>
      <c r="F13942" s="5">
        <v>0.0089853126555681</v>
      </c>
      <c r="G13942" s="2">
        <v>0.0285859853029251</v>
      </c>
      <c r="H13942" s="2">
        <v>0.0</v>
      </c>
      <c r="I13942" s="2">
        <v>0.0</v>
      </c>
      <c r="J13942" s="2">
        <v>0.0</v>
      </c>
      <c r="K13942" s="2">
        <f t="shared" si="1"/>
        <v>0</v>
      </c>
      <c r="L13942" s="4">
        <v>1.0</v>
      </c>
      <c r="M13942" s="4"/>
    </row>
    <row r="13943" ht="14.25" customHeight="1">
      <c r="A13943" s="2" t="s">
        <v>13861</v>
      </c>
      <c r="B13943" s="2">
        <v>8.79540821188129E-5</v>
      </c>
      <c r="C13943" s="2">
        <v>4.92645938265923E-7</v>
      </c>
      <c r="D13943" s="2">
        <v>1.66446469052061E-7</v>
      </c>
      <c r="E13943" s="2">
        <v>4.67891290156785E-8</v>
      </c>
      <c r="F13943" s="5">
        <v>1.76842459040926E-5</v>
      </c>
      <c r="G13943" s="2">
        <v>6.17489204159937E-5</v>
      </c>
      <c r="H13943" s="2">
        <v>0.0</v>
      </c>
      <c r="I13943" s="2">
        <v>0.0</v>
      </c>
      <c r="J13943" s="2">
        <v>0.0</v>
      </c>
      <c r="K13943" s="2">
        <f t="shared" si="1"/>
        <v>0</v>
      </c>
      <c r="L13943" s="4">
        <v>1.0</v>
      </c>
      <c r="M13943" s="4"/>
    </row>
    <row r="13944" ht="14.25" customHeight="1">
      <c r="A13944" s="2" t="s">
        <v>13862</v>
      </c>
      <c r="B13944" s="2">
        <v>6.5248372266069E-5</v>
      </c>
      <c r="C13944" s="2">
        <v>3.11896059201899E-7</v>
      </c>
      <c r="D13944" s="2">
        <v>2.58041943368425E-8</v>
      </c>
      <c r="E13944" s="2">
        <v>8.77407835275789E-9</v>
      </c>
      <c r="F13944" s="5">
        <v>4.36739219367154E-6</v>
      </c>
      <c r="G13944" s="2">
        <v>1.62064116011606E-5</v>
      </c>
      <c r="H13944" s="2">
        <v>0.0</v>
      </c>
      <c r="I13944" s="2">
        <v>0.0</v>
      </c>
      <c r="J13944" s="2">
        <v>0.0</v>
      </c>
      <c r="K13944" s="2">
        <f t="shared" si="1"/>
        <v>0</v>
      </c>
      <c r="L13944" s="4">
        <v>1.0</v>
      </c>
      <c r="M13944" s="4"/>
    </row>
    <row r="13945" ht="14.25" customHeight="1">
      <c r="A13945" s="2" t="s">
        <v>13863</v>
      </c>
      <c r="B13945" s="2">
        <v>2.83291465166257E-5</v>
      </c>
      <c r="C13945" s="2">
        <v>4.5707093221381E-8</v>
      </c>
      <c r="D13945" s="2">
        <v>2.7088665532915E-8</v>
      </c>
      <c r="E13945" s="2">
        <v>1.36304185716085E-8</v>
      </c>
      <c r="F13945" s="5">
        <v>4.5875972318754E-6</v>
      </c>
      <c r="G13945" s="2">
        <v>1.29810796352103E-5</v>
      </c>
      <c r="H13945" s="2">
        <v>0.0</v>
      </c>
      <c r="I13945" s="2">
        <v>0.0</v>
      </c>
      <c r="J13945" s="2">
        <v>0.0</v>
      </c>
      <c r="K13945" s="2">
        <f t="shared" si="1"/>
        <v>0</v>
      </c>
      <c r="L13945" s="4">
        <v>1.0</v>
      </c>
      <c r="M13945" s="4"/>
    </row>
    <row r="13946" ht="14.25" customHeight="1">
      <c r="A13946" s="2" t="s">
        <v>13864</v>
      </c>
      <c r="B13946" s="2">
        <v>8.12314465292729E-6</v>
      </c>
      <c r="C13946" s="2">
        <v>3.76423825443339E-9</v>
      </c>
      <c r="D13946" s="2">
        <v>7.03101008525663E-8</v>
      </c>
      <c r="E13946" s="2">
        <v>2.86521277814699E-8</v>
      </c>
      <c r="F13946" s="5">
        <v>2.86178328678943E-6</v>
      </c>
      <c r="G13946" s="2">
        <v>1.18563393698423E-5</v>
      </c>
      <c r="H13946" s="2">
        <v>0.0</v>
      </c>
      <c r="I13946" s="2">
        <v>0.0</v>
      </c>
      <c r="J13946" s="2">
        <v>0.0</v>
      </c>
      <c r="K13946" s="2">
        <f t="shared" si="1"/>
        <v>0</v>
      </c>
      <c r="L13946" s="4">
        <v>1.0</v>
      </c>
      <c r="M13946" s="4"/>
    </row>
    <row r="13947" ht="14.25" customHeight="1">
      <c r="A13947" s="2" t="s">
        <v>13865</v>
      </c>
      <c r="B13947" s="2">
        <v>1.74188662640517E-5</v>
      </c>
      <c r="C13947" s="2">
        <v>3.51975421031269E-10</v>
      </c>
      <c r="D13947" s="2">
        <v>1.33045205075177E-7</v>
      </c>
      <c r="E13947" s="2">
        <v>1.59169530888902E-8</v>
      </c>
      <c r="F13947" s="5">
        <v>5.38652238901704E-6</v>
      </c>
      <c r="G13947" s="2">
        <v>1.85432909347582E-5</v>
      </c>
      <c r="H13947" s="2">
        <v>0.0</v>
      </c>
      <c r="I13947" s="2">
        <v>0.0</v>
      </c>
      <c r="J13947" s="2">
        <v>0.0</v>
      </c>
      <c r="K13947" s="2">
        <f t="shared" si="1"/>
        <v>0</v>
      </c>
      <c r="L13947" s="4">
        <v>1.0</v>
      </c>
      <c r="M13947" s="4"/>
    </row>
    <row r="13948" ht="14.25" customHeight="1">
      <c r="A13948" s="2" t="s">
        <v>13866</v>
      </c>
      <c r="B13948" s="2">
        <v>0.259370863437652</v>
      </c>
      <c r="C13948" s="2">
        <v>2.06210403121E-4</v>
      </c>
      <c r="D13948" s="2">
        <v>6.220986251719E-4</v>
      </c>
      <c r="E13948" s="2">
        <v>2.8464521165E-4</v>
      </c>
      <c r="F13948" s="5">
        <v>0.291352033615112</v>
      </c>
      <c r="G13948" s="2">
        <v>0.0197246465831995</v>
      </c>
      <c r="H13948" s="2">
        <v>0.0</v>
      </c>
      <c r="I13948" s="2">
        <v>0.0</v>
      </c>
      <c r="J13948" s="2">
        <v>0.0</v>
      </c>
      <c r="K13948" s="2">
        <f t="shared" si="1"/>
        <v>0</v>
      </c>
      <c r="L13948" s="4">
        <v>1.0</v>
      </c>
      <c r="M13948" s="4"/>
    </row>
    <row r="13949" ht="14.25" customHeight="1">
      <c r="A13949" s="2" t="s">
        <v>13867</v>
      </c>
      <c r="B13949" s="2">
        <v>0.836979150772094</v>
      </c>
      <c r="C13949" s="2">
        <v>5.76684018597E-4</v>
      </c>
      <c r="D13949" s="2">
        <v>0.0012652978766709</v>
      </c>
      <c r="E13949" s="2">
        <v>0.0020820363424718</v>
      </c>
      <c r="F13949" s="5">
        <v>0.865801334381103</v>
      </c>
      <c r="G13949" s="2">
        <v>0.0263201761990785</v>
      </c>
      <c r="H13949" s="2">
        <v>0.0</v>
      </c>
      <c r="I13949" s="2">
        <v>0.0</v>
      </c>
      <c r="J13949" s="2">
        <v>0.0</v>
      </c>
      <c r="K13949" s="2">
        <f t="shared" si="1"/>
        <v>1</v>
      </c>
      <c r="L13949" s="4">
        <v>1.0</v>
      </c>
      <c r="M13949" s="4"/>
    </row>
    <row r="13950" ht="14.25" customHeight="1">
      <c r="A13950" s="2" t="s">
        <v>13868</v>
      </c>
      <c r="B13950" s="2">
        <v>0.951681554317474</v>
      </c>
      <c r="C13950" s="2">
        <v>9.069324587471E-4</v>
      </c>
      <c r="D13950" s="2">
        <v>0.0034333018120378</v>
      </c>
      <c r="E13950" s="2">
        <v>0.00608153315261</v>
      </c>
      <c r="F13950" s="5">
        <v>0.935862004756927</v>
      </c>
      <c r="G13950" s="2">
        <v>0.0531734116375446</v>
      </c>
      <c r="H13950" s="2">
        <v>0.0</v>
      </c>
      <c r="I13950" s="2">
        <v>0.0</v>
      </c>
      <c r="J13950" s="2">
        <v>0.0</v>
      </c>
      <c r="K13950" s="2">
        <f t="shared" si="1"/>
        <v>1</v>
      </c>
      <c r="L13950" s="4">
        <v>1.0</v>
      </c>
      <c r="M13950" s="4"/>
    </row>
    <row r="13951" ht="14.25" customHeight="1">
      <c r="A13951" s="2" t="s">
        <v>13869</v>
      </c>
      <c r="B13951" s="2">
        <v>0.937131106853485</v>
      </c>
      <c r="C13951" s="2">
        <v>5.390532896853E-4</v>
      </c>
      <c r="D13951" s="2">
        <v>0.0019113317830488</v>
      </c>
      <c r="E13951" s="2">
        <v>0.0048058629035949</v>
      </c>
      <c r="F13951" s="5">
        <v>0.938879370689392</v>
      </c>
      <c r="G13951" s="2">
        <v>0.0430295504629612</v>
      </c>
      <c r="H13951" s="2">
        <v>0.0</v>
      </c>
      <c r="I13951" s="2">
        <v>0.0</v>
      </c>
      <c r="J13951" s="2">
        <v>0.0</v>
      </c>
      <c r="K13951" s="2">
        <f t="shared" si="1"/>
        <v>1</v>
      </c>
      <c r="L13951" s="4">
        <v>1.0</v>
      </c>
      <c r="M13951" s="4"/>
    </row>
    <row r="13952" ht="14.25" customHeight="1">
      <c r="A13952" s="2" t="s">
        <v>13870</v>
      </c>
      <c r="B13952" s="2">
        <v>0.853077590465545</v>
      </c>
      <c r="C13952" s="2">
        <v>3.938769805245E-4</v>
      </c>
      <c r="D13952" s="2">
        <v>0.0019063977524638</v>
      </c>
      <c r="E13952" s="2">
        <v>0.0071588149294257</v>
      </c>
      <c r="F13952" s="5">
        <v>0.900066494941711</v>
      </c>
      <c r="G13952" s="2">
        <v>0.0180388391017913</v>
      </c>
      <c r="H13952" s="2">
        <v>0.0</v>
      </c>
      <c r="I13952" s="2">
        <v>0.0</v>
      </c>
      <c r="J13952" s="2">
        <v>0.0</v>
      </c>
      <c r="K13952" s="2">
        <f t="shared" si="1"/>
        <v>1</v>
      </c>
      <c r="L13952" s="4">
        <v>1.0</v>
      </c>
      <c r="M13952" s="4"/>
    </row>
    <row r="13953" ht="14.25" customHeight="1">
      <c r="A13953" s="2" t="s">
        <v>13871</v>
      </c>
      <c r="B13953" s="2">
        <v>0.575695574283599</v>
      </c>
      <c r="C13953" s="2">
        <v>4.134729097131E-4</v>
      </c>
      <c r="D13953" s="2">
        <v>0.0030684568919241</v>
      </c>
      <c r="E13953" s="2">
        <v>0.0075538125820457</v>
      </c>
      <c r="F13953" s="5">
        <v>0.714110136032104</v>
      </c>
      <c r="G13953" s="2">
        <v>0.0121044227853417</v>
      </c>
      <c r="H13953" s="2">
        <v>0.0</v>
      </c>
      <c r="I13953" s="2">
        <v>0.0</v>
      </c>
      <c r="J13953" s="2">
        <v>0.0</v>
      </c>
      <c r="K13953" s="2">
        <f t="shared" si="1"/>
        <v>1</v>
      </c>
      <c r="L13953" s="4">
        <v>1.0</v>
      </c>
      <c r="M13953" s="4"/>
    </row>
    <row r="13954" ht="14.25" customHeight="1">
      <c r="A13954" s="2" t="s">
        <v>13872</v>
      </c>
      <c r="B13954" s="2">
        <v>0.887480795383453</v>
      </c>
      <c r="C13954" s="2">
        <v>2.712324203457E-4</v>
      </c>
      <c r="D13954" s="2">
        <v>0.001654352992773</v>
      </c>
      <c r="E13954" s="2">
        <v>0.0072838589549064</v>
      </c>
      <c r="F13954" s="5">
        <v>0.939993798732757</v>
      </c>
      <c r="G13954" s="2">
        <v>0.0060018203221261</v>
      </c>
      <c r="H13954" s="2">
        <v>0.0</v>
      </c>
      <c r="I13954" s="2">
        <v>0.0</v>
      </c>
      <c r="J13954" s="2">
        <v>0.0</v>
      </c>
      <c r="K13954" s="2">
        <f t="shared" si="1"/>
        <v>1</v>
      </c>
      <c r="L13954" s="4">
        <v>1.0</v>
      </c>
      <c r="M13954" s="4"/>
    </row>
    <row r="13955" ht="14.25" customHeight="1">
      <c r="A13955" s="2" t="s">
        <v>13873</v>
      </c>
      <c r="B13955" s="2">
        <v>0.890723705291748</v>
      </c>
      <c r="C13955" s="2">
        <v>3.463745815679E-4</v>
      </c>
      <c r="D13955" s="2">
        <v>0.0037168513517826</v>
      </c>
      <c r="E13955" s="2">
        <v>0.0130536025390028</v>
      </c>
      <c r="F13955" s="5">
        <v>0.941591918468475</v>
      </c>
      <c r="G13955" s="2">
        <v>0.0053721764124929</v>
      </c>
      <c r="H13955" s="2">
        <v>0.0</v>
      </c>
      <c r="I13955" s="2">
        <v>0.0</v>
      </c>
      <c r="J13955" s="2">
        <v>0.0</v>
      </c>
      <c r="K13955" s="2">
        <f t="shared" si="1"/>
        <v>1</v>
      </c>
      <c r="L13955" s="4">
        <v>1.0</v>
      </c>
      <c r="M13955" s="4"/>
    </row>
    <row r="13956" ht="14.25" customHeight="1">
      <c r="A13956" s="2" t="s">
        <v>13874</v>
      </c>
      <c r="B13956" s="2">
        <v>0.907335996627807</v>
      </c>
      <c r="C13956" s="2">
        <v>1.618203823454E-4</v>
      </c>
      <c r="D13956" s="2">
        <v>0.0017426850972697</v>
      </c>
      <c r="E13956" s="2">
        <v>0.0104568488895893</v>
      </c>
      <c r="F13956" s="5">
        <v>0.947397947311401</v>
      </c>
      <c r="G13956" s="2">
        <v>0.0024560752790421</v>
      </c>
      <c r="H13956" s="2">
        <v>0.0</v>
      </c>
      <c r="I13956" s="2">
        <v>0.0</v>
      </c>
      <c r="J13956" s="2">
        <v>0.0</v>
      </c>
      <c r="K13956" s="2">
        <f t="shared" si="1"/>
        <v>1</v>
      </c>
      <c r="L13956" s="4">
        <v>1.0</v>
      </c>
      <c r="M13956" s="4"/>
    </row>
    <row r="13957" ht="14.25" customHeight="1">
      <c r="A13957" s="2" t="s">
        <v>13875</v>
      </c>
      <c r="B13957" s="2">
        <v>0.89552628993988</v>
      </c>
      <c r="C13957" s="2">
        <v>3.409651108086E-4</v>
      </c>
      <c r="D13957" s="2">
        <v>0.0020889402367174</v>
      </c>
      <c r="E13957" s="2">
        <v>0.0054260734468698</v>
      </c>
      <c r="F13957" s="5">
        <v>0.9271280169487</v>
      </c>
      <c r="G13957" s="2">
        <v>0.0036684789229184</v>
      </c>
      <c r="H13957" s="2">
        <v>0.0</v>
      </c>
      <c r="I13957" s="2">
        <v>0.0</v>
      </c>
      <c r="J13957" s="2">
        <v>0.0</v>
      </c>
      <c r="K13957" s="2">
        <f t="shared" si="1"/>
        <v>1</v>
      </c>
      <c r="L13957" s="4">
        <v>1.0</v>
      </c>
      <c r="M13957" s="4"/>
    </row>
    <row r="13958" ht="14.25" customHeight="1">
      <c r="A13958" s="2" t="s">
        <v>13876</v>
      </c>
      <c r="B13958" s="2">
        <v>0.96379142999649</v>
      </c>
      <c r="C13958" s="2">
        <v>4.2737586773E-4</v>
      </c>
      <c r="D13958" s="2">
        <v>0.0043929014354944</v>
      </c>
      <c r="E13958" s="2">
        <v>0.0146008105948567</v>
      </c>
      <c r="F13958" s="5">
        <v>0.981415510177612</v>
      </c>
      <c r="G13958" s="2">
        <v>0.0048099532723426</v>
      </c>
      <c r="H13958" s="2">
        <v>0.0</v>
      </c>
      <c r="I13958" s="2">
        <v>0.0</v>
      </c>
      <c r="J13958" s="2">
        <v>0.0</v>
      </c>
      <c r="K13958" s="2">
        <f t="shared" si="1"/>
        <v>1</v>
      </c>
      <c r="L13958" s="4">
        <v>1.0</v>
      </c>
      <c r="M13958" s="4"/>
    </row>
    <row r="13959" ht="14.25" customHeight="1">
      <c r="A13959" s="2" t="s">
        <v>13877</v>
      </c>
      <c r="B13959" s="2">
        <v>0.982228398323059</v>
      </c>
      <c r="C13959" s="2">
        <v>2.72369274171E-4</v>
      </c>
      <c r="D13959" s="2">
        <v>0.0035951018799096</v>
      </c>
      <c r="E13959" s="2">
        <v>0.0039057955145835</v>
      </c>
      <c r="F13959" s="5">
        <v>0.986287713050842</v>
      </c>
      <c r="G13959" s="2">
        <v>0.0019758080597966</v>
      </c>
      <c r="H13959" s="2">
        <v>0.0</v>
      </c>
      <c r="I13959" s="2">
        <v>0.0</v>
      </c>
      <c r="J13959" s="2">
        <v>0.0</v>
      </c>
      <c r="K13959" s="2">
        <f t="shared" si="1"/>
        <v>1</v>
      </c>
      <c r="L13959" s="4">
        <v>1.0</v>
      </c>
      <c r="M13959" s="4"/>
    </row>
    <row r="13960" ht="14.25" customHeight="1">
      <c r="A13960" s="2" t="s">
        <v>13878</v>
      </c>
      <c r="B13960" s="2">
        <v>0.926507830619812</v>
      </c>
      <c r="C13960" s="2">
        <v>3.160187625326E-4</v>
      </c>
      <c r="D13960" s="2">
        <v>0.0056858644820749</v>
      </c>
      <c r="E13960" s="2">
        <v>0.0085044279694557</v>
      </c>
      <c r="F13960" s="5">
        <v>0.942503094673156</v>
      </c>
      <c r="G13960" s="2">
        <v>0.003368217498064</v>
      </c>
      <c r="H13960" s="2">
        <v>0.0</v>
      </c>
      <c r="I13960" s="2">
        <v>0.0</v>
      </c>
      <c r="J13960" s="2">
        <v>0.0</v>
      </c>
      <c r="K13960" s="2">
        <f t="shared" si="1"/>
        <v>1</v>
      </c>
      <c r="L13960" s="4">
        <v>1.0</v>
      </c>
      <c r="M13960" s="4"/>
    </row>
    <row r="13961" ht="14.25" customHeight="1">
      <c r="A13961" s="2" t="s">
        <v>13879</v>
      </c>
      <c r="B13961" s="2">
        <v>0.0205299947410821</v>
      </c>
      <c r="C13961" s="2">
        <v>4.111795860808E-4</v>
      </c>
      <c r="D13961" s="2">
        <v>0.0050332001410424</v>
      </c>
      <c r="E13961" s="2">
        <v>0.0015063236933201</v>
      </c>
      <c r="F13961" s="5">
        <v>0.0083174016326665</v>
      </c>
      <c r="G13961" s="2">
        <v>0.0072917626239359</v>
      </c>
      <c r="H13961" s="2">
        <v>0.0</v>
      </c>
      <c r="I13961" s="2">
        <v>0.0</v>
      </c>
      <c r="J13961" s="2">
        <v>0.0</v>
      </c>
      <c r="K13961" s="2">
        <f t="shared" si="1"/>
        <v>0</v>
      </c>
      <c r="L13961" s="4">
        <v>1.0</v>
      </c>
      <c r="M13961" s="4"/>
    </row>
    <row r="13962" ht="14.25" customHeight="1">
      <c r="A13962" s="2" t="s">
        <v>13880</v>
      </c>
      <c r="B13962" s="2">
        <v>0.0589189641177654</v>
      </c>
      <c r="C13962" s="2">
        <v>6.658813217654E-4</v>
      </c>
      <c r="D13962" s="2">
        <v>0.0061320131644606</v>
      </c>
      <c r="E13962" s="2">
        <v>0.0026187894400209</v>
      </c>
      <c r="F13962" s="5">
        <v>0.0410472862422466</v>
      </c>
      <c r="G13962" s="2">
        <v>0.0082012331113219</v>
      </c>
      <c r="H13962" s="2">
        <v>0.0</v>
      </c>
      <c r="I13962" s="2">
        <v>0.0</v>
      </c>
      <c r="J13962" s="2">
        <v>0.0</v>
      </c>
      <c r="K13962" s="2">
        <f t="shared" si="1"/>
        <v>0</v>
      </c>
      <c r="L13962" s="4">
        <v>1.0</v>
      </c>
      <c r="M13962" s="4"/>
    </row>
    <row r="13963" ht="14.25" customHeight="1">
      <c r="A13963" s="2" t="s">
        <v>13881</v>
      </c>
      <c r="B13963" s="2">
        <v>0.0381488800048828</v>
      </c>
      <c r="C13963" s="2">
        <v>5.139478598721E-4</v>
      </c>
      <c r="D13963" s="2">
        <v>0.0069329072721302</v>
      </c>
      <c r="E13963" s="2">
        <v>0.0014906114665791</v>
      </c>
      <c r="F13963" s="5">
        <v>0.0168219562619924</v>
      </c>
      <c r="G13963" s="2">
        <v>0.0080083524808287</v>
      </c>
      <c r="H13963" s="2">
        <v>0.0</v>
      </c>
      <c r="I13963" s="2">
        <v>0.0</v>
      </c>
      <c r="J13963" s="2">
        <v>0.0</v>
      </c>
      <c r="K13963" s="2">
        <f t="shared" si="1"/>
        <v>0</v>
      </c>
      <c r="L13963" s="4">
        <v>1.0</v>
      </c>
      <c r="M13963" s="4"/>
    </row>
    <row r="13964" ht="14.25" customHeight="1">
      <c r="A13964" s="2" t="s">
        <v>13882</v>
      </c>
      <c r="B13964" s="2">
        <v>0.0213406104594469</v>
      </c>
      <c r="C13964" s="2">
        <v>6.095918943174E-4</v>
      </c>
      <c r="D13964" s="2">
        <v>0.0078065944835543</v>
      </c>
      <c r="E13964" s="2">
        <v>6.538626621477E-4</v>
      </c>
      <c r="F13964" s="5">
        <v>0.015171455219388</v>
      </c>
      <c r="G13964" s="2">
        <v>0.0055321678519248</v>
      </c>
      <c r="H13964" s="2">
        <v>0.0</v>
      </c>
      <c r="I13964" s="2">
        <v>0.0</v>
      </c>
      <c r="J13964" s="2">
        <v>0.0</v>
      </c>
      <c r="K13964" s="2">
        <f t="shared" si="1"/>
        <v>0</v>
      </c>
      <c r="L13964" s="4">
        <v>1.0</v>
      </c>
      <c r="M13964" s="4"/>
    </row>
    <row r="13965" ht="14.25" customHeight="1">
      <c r="A13965" s="2" t="s">
        <v>13883</v>
      </c>
      <c r="B13965" s="2">
        <v>0.007358371745795</v>
      </c>
      <c r="C13965" s="2">
        <v>2.683817292563E-4</v>
      </c>
      <c r="D13965" s="2">
        <v>0.0018620498012751</v>
      </c>
      <c r="E13965" s="2">
        <v>2.11061233130749E-5</v>
      </c>
      <c r="F13965" s="5">
        <v>0.0030856500379741</v>
      </c>
      <c r="G13965" s="2">
        <v>0.0024301058147102</v>
      </c>
      <c r="H13965" s="2">
        <v>0.0</v>
      </c>
      <c r="I13965" s="2">
        <v>0.0</v>
      </c>
      <c r="J13965" s="2">
        <v>0.0</v>
      </c>
      <c r="K13965" s="2">
        <f t="shared" si="1"/>
        <v>0</v>
      </c>
      <c r="L13965" s="4">
        <v>1.0</v>
      </c>
      <c r="M13965" s="4"/>
    </row>
    <row r="13966" ht="14.25" customHeight="1">
      <c r="A13966" s="2" t="s">
        <v>13884</v>
      </c>
      <c r="B13966" s="2">
        <v>0.0085130287334322</v>
      </c>
      <c r="C13966" s="2">
        <v>2.660544414538E-4</v>
      </c>
      <c r="D13966" s="2">
        <v>0.0024642469361424</v>
      </c>
      <c r="E13966" s="2">
        <v>6.87551291775889E-5</v>
      </c>
      <c r="F13966" s="5">
        <v>0.004226507153362</v>
      </c>
      <c r="G13966" s="2">
        <v>0.003171726828441</v>
      </c>
      <c r="H13966" s="2">
        <v>0.0</v>
      </c>
      <c r="I13966" s="2">
        <v>0.0</v>
      </c>
      <c r="J13966" s="2">
        <v>0.0</v>
      </c>
      <c r="K13966" s="2">
        <f t="shared" si="1"/>
        <v>0</v>
      </c>
      <c r="L13966" s="4">
        <v>1.0</v>
      </c>
      <c r="M13966" s="4"/>
    </row>
    <row r="13967" ht="14.25" customHeight="1">
      <c r="A13967" s="2" t="s">
        <v>13885</v>
      </c>
      <c r="B13967" s="2">
        <v>0.0015220433706417</v>
      </c>
      <c r="C13967" s="2">
        <v>3.83537408197298E-5</v>
      </c>
      <c r="D13967" s="2">
        <v>4.051044525112E-4</v>
      </c>
      <c r="E13967" s="2">
        <v>1.66184563568094E-5</v>
      </c>
      <c r="F13967" s="5">
        <v>1.723129098536E-4</v>
      </c>
      <c r="G13967" s="2">
        <v>0.0011458401568233</v>
      </c>
      <c r="H13967" s="2">
        <v>0.0</v>
      </c>
      <c r="I13967" s="2">
        <v>0.0</v>
      </c>
      <c r="J13967" s="2">
        <v>0.0</v>
      </c>
      <c r="K13967" s="2">
        <f t="shared" si="1"/>
        <v>0</v>
      </c>
      <c r="L13967" s="4">
        <v>1.0</v>
      </c>
      <c r="M13967" s="4"/>
    </row>
    <row r="13968" ht="14.25" customHeight="1">
      <c r="A13968" s="2" t="s">
        <v>13886</v>
      </c>
      <c r="B13968" s="2">
        <v>0.009943289682269</v>
      </c>
      <c r="C13968" s="2">
        <v>6.110671092756E-4</v>
      </c>
      <c r="D13968" s="2">
        <v>0.0082020014524459</v>
      </c>
      <c r="E13968" s="2">
        <v>3.130187396891E-4</v>
      </c>
      <c r="F13968" s="5">
        <v>0.0015226383693516</v>
      </c>
      <c r="G13968" s="2">
        <v>0.0046102390624582</v>
      </c>
      <c r="H13968" s="2">
        <v>0.0</v>
      </c>
      <c r="I13968" s="2">
        <v>0.0</v>
      </c>
      <c r="J13968" s="2">
        <v>0.0</v>
      </c>
      <c r="K13968" s="2">
        <f t="shared" si="1"/>
        <v>0</v>
      </c>
      <c r="L13968" s="4">
        <v>1.0</v>
      </c>
      <c r="M13968" s="4"/>
    </row>
    <row r="13969" ht="14.25" customHeight="1">
      <c r="A13969" s="2" t="s">
        <v>13887</v>
      </c>
      <c r="B13969" s="2">
        <v>0.0165134314447641</v>
      </c>
      <c r="C13969" s="2">
        <v>2.487299789208E-4</v>
      </c>
      <c r="D13969" s="2">
        <v>0.0032055471092462</v>
      </c>
      <c r="E13969" s="2">
        <v>2.308850525878E-4</v>
      </c>
      <c r="F13969" s="5">
        <v>0.0077032027766108</v>
      </c>
      <c r="G13969" s="2">
        <v>0.0023601858410984</v>
      </c>
      <c r="H13969" s="2">
        <v>0.0</v>
      </c>
      <c r="I13969" s="2">
        <v>0.0</v>
      </c>
      <c r="J13969" s="2">
        <v>0.0</v>
      </c>
      <c r="K13969" s="2">
        <f t="shared" si="1"/>
        <v>0</v>
      </c>
      <c r="L13969" s="4">
        <v>1.0</v>
      </c>
      <c r="M13969" s="4"/>
    </row>
    <row r="13970" ht="14.25" customHeight="1">
      <c r="A13970" s="2" t="s">
        <v>13888</v>
      </c>
      <c r="B13970" s="2">
        <v>0.0511997230350971</v>
      </c>
      <c r="C13970" s="2">
        <v>0.0016609136946499</v>
      </c>
      <c r="D13970" s="2">
        <v>0.0064423950389027</v>
      </c>
      <c r="E13970" s="2">
        <v>0.0033152571413666</v>
      </c>
      <c r="F13970" s="5">
        <v>0.0096442718058824</v>
      </c>
      <c r="G13970" s="2">
        <v>0.0270322803407907</v>
      </c>
      <c r="H13970" s="2">
        <v>0.0</v>
      </c>
      <c r="I13970" s="2">
        <v>0.0</v>
      </c>
      <c r="J13970" s="2">
        <v>0.0</v>
      </c>
      <c r="K13970" s="2">
        <f t="shared" si="1"/>
        <v>0</v>
      </c>
      <c r="L13970" s="4">
        <v>1.0</v>
      </c>
      <c r="M13970" s="4"/>
    </row>
    <row r="13971" ht="14.25" customHeight="1">
      <c r="A13971" s="2" t="s">
        <v>13889</v>
      </c>
      <c r="B13971" s="2">
        <v>0.030813006684184</v>
      </c>
      <c r="C13971" s="2">
        <v>0.0012610555859282</v>
      </c>
      <c r="D13971" s="2">
        <v>0.0037535731680691</v>
      </c>
      <c r="E13971" s="2">
        <v>7.908300030976E-4</v>
      </c>
      <c r="F13971" s="5">
        <v>0.0097978236153721</v>
      </c>
      <c r="G13971" s="2">
        <v>0.0158778522163629</v>
      </c>
      <c r="H13971" s="2">
        <v>0.0</v>
      </c>
      <c r="I13971" s="2">
        <v>0.0</v>
      </c>
      <c r="J13971" s="2">
        <v>0.0</v>
      </c>
      <c r="K13971" s="2">
        <f t="shared" si="1"/>
        <v>0</v>
      </c>
      <c r="L13971" s="4">
        <v>1.0</v>
      </c>
      <c r="M13971" s="4"/>
    </row>
    <row r="13972" ht="14.25" customHeight="1">
      <c r="A13972" s="2" t="s">
        <v>13890</v>
      </c>
      <c r="B13972" s="2">
        <v>0.0455702431499958</v>
      </c>
      <c r="C13972" s="2">
        <v>0.0025279279798269</v>
      </c>
      <c r="D13972" s="2">
        <v>0.0056833033449947</v>
      </c>
      <c r="E13972" s="2">
        <v>0.0010030368575826</v>
      </c>
      <c r="F13972" s="5">
        <v>0.0124698597937822</v>
      </c>
      <c r="G13972" s="2">
        <v>0.0250572301447391</v>
      </c>
      <c r="H13972" s="2">
        <v>0.0</v>
      </c>
      <c r="I13972" s="2">
        <v>0.0</v>
      </c>
      <c r="J13972" s="2">
        <v>0.0</v>
      </c>
      <c r="K13972" s="2">
        <f t="shared" si="1"/>
        <v>0</v>
      </c>
      <c r="L13972" s="4">
        <v>1.0</v>
      </c>
      <c r="M13972" s="4"/>
    </row>
    <row r="13973" ht="14.25" customHeight="1">
      <c r="A13973" s="2" t="s">
        <v>13891</v>
      </c>
      <c r="B13973" s="2">
        <v>0.0150902718305587</v>
      </c>
      <c r="C13973" s="2">
        <v>0.0012326320866122</v>
      </c>
      <c r="D13973" s="2">
        <v>0.0026155221275985</v>
      </c>
      <c r="E13973" s="2">
        <v>1.393054553773E-4</v>
      </c>
      <c r="F13973" s="5">
        <v>0.001813968992792</v>
      </c>
      <c r="G13973" s="2">
        <v>0.0106588145717978</v>
      </c>
      <c r="H13973" s="2">
        <v>0.0</v>
      </c>
      <c r="I13973" s="2">
        <v>0.0</v>
      </c>
      <c r="J13973" s="2">
        <v>0.0</v>
      </c>
      <c r="K13973" s="2">
        <f t="shared" si="1"/>
        <v>0</v>
      </c>
      <c r="L13973" s="4">
        <v>1.0</v>
      </c>
      <c r="M13973" s="4"/>
    </row>
    <row r="13974" ht="14.25" customHeight="1">
      <c r="A13974" s="2" t="s">
        <v>13892</v>
      </c>
      <c r="B13974" s="2">
        <v>0.0252414420247077</v>
      </c>
      <c r="C13974" s="2">
        <v>6.624739617109E-4</v>
      </c>
      <c r="D13974" s="2">
        <v>0.0083157969638705</v>
      </c>
      <c r="E13974" s="2">
        <v>7.399663445539E-4</v>
      </c>
      <c r="F13974" s="5">
        <v>0.0128609184175729</v>
      </c>
      <c r="G13974" s="2">
        <v>0.0050229965709149</v>
      </c>
      <c r="H13974" s="2">
        <v>0.0</v>
      </c>
      <c r="I13974" s="2">
        <v>0.0</v>
      </c>
      <c r="J13974" s="2">
        <v>0.0</v>
      </c>
      <c r="K13974" s="2">
        <f t="shared" si="1"/>
        <v>0</v>
      </c>
      <c r="L13974" s="4">
        <v>1.0</v>
      </c>
      <c r="M13974" s="4"/>
    </row>
    <row r="13975" ht="14.25" customHeight="1">
      <c r="A13975" s="2" t="s">
        <v>13893</v>
      </c>
      <c r="B13975" s="2">
        <v>0.0078595988452434</v>
      </c>
      <c r="C13975" s="2">
        <v>3.279536904301E-4</v>
      </c>
      <c r="D13975" s="2">
        <v>0.001178806181997</v>
      </c>
      <c r="E13975" s="2">
        <v>1.157258448074E-4</v>
      </c>
      <c r="F13975" s="5">
        <v>0.0017701496835798</v>
      </c>
      <c r="G13975" s="2">
        <v>0.004992070607841</v>
      </c>
      <c r="H13975" s="2">
        <v>0.0</v>
      </c>
      <c r="I13975" s="2">
        <v>0.0</v>
      </c>
      <c r="J13975" s="2">
        <v>0.0</v>
      </c>
      <c r="K13975" s="2">
        <f t="shared" si="1"/>
        <v>0</v>
      </c>
      <c r="L13975" s="4">
        <v>1.0</v>
      </c>
      <c r="M13975" s="4"/>
    </row>
    <row r="13976" ht="14.25" customHeight="1">
      <c r="A13976" s="2" t="s">
        <v>13894</v>
      </c>
      <c r="B13976" s="2">
        <v>0.0244340617209672</v>
      </c>
      <c r="C13976" s="2">
        <v>5.770251736976E-4</v>
      </c>
      <c r="D13976" s="2">
        <v>0.0104987919330596</v>
      </c>
      <c r="E13976" s="2">
        <v>0.0027240577619522</v>
      </c>
      <c r="F13976" s="5">
        <v>0.0084361722692847</v>
      </c>
      <c r="G13976" s="2">
        <v>0.0040863947942852</v>
      </c>
      <c r="H13976" s="2">
        <v>0.0</v>
      </c>
      <c r="I13976" s="2">
        <v>0.0</v>
      </c>
      <c r="J13976" s="2">
        <v>0.0</v>
      </c>
      <c r="K13976" s="2">
        <f t="shared" si="1"/>
        <v>0</v>
      </c>
      <c r="L13976" s="4">
        <v>1.0</v>
      </c>
      <c r="M13976" s="4"/>
    </row>
    <row r="13977" ht="14.25" customHeight="1">
      <c r="A13977" s="2" t="s">
        <v>13895</v>
      </c>
      <c r="B13977" s="2">
        <v>0.0042883730493485</v>
      </c>
      <c r="C13977" s="2">
        <v>1.695890241535E-4</v>
      </c>
      <c r="D13977" s="2">
        <v>8.90132097993E-4</v>
      </c>
      <c r="E13977" s="2">
        <v>7.27102451492101E-5</v>
      </c>
      <c r="F13977" s="5">
        <v>9.574572904966E-4</v>
      </c>
      <c r="G13977" s="2">
        <v>0.0025053024291992</v>
      </c>
      <c r="H13977" s="2">
        <v>0.0</v>
      </c>
      <c r="I13977" s="2">
        <v>0.0</v>
      </c>
      <c r="J13977" s="2">
        <v>0.0</v>
      </c>
      <c r="K13977" s="2">
        <f t="shared" si="1"/>
        <v>0</v>
      </c>
      <c r="L13977" s="4">
        <v>1.0</v>
      </c>
      <c r="M13977" s="4"/>
    </row>
    <row r="13978" ht="14.25" customHeight="1">
      <c r="A13978" s="2" t="s">
        <v>13896</v>
      </c>
      <c r="B13978" s="2">
        <v>0.0157481469213962</v>
      </c>
      <c r="C13978" s="2">
        <v>2.213813422713E-4</v>
      </c>
      <c r="D13978" s="2">
        <v>0.0053099202923476</v>
      </c>
      <c r="E13978" s="2">
        <v>0.0015452897641807</v>
      </c>
      <c r="F13978" s="5">
        <v>0.0067771445028483</v>
      </c>
      <c r="G13978" s="2">
        <v>0.0036473018117249</v>
      </c>
      <c r="H13978" s="2">
        <v>0.0</v>
      </c>
      <c r="I13978" s="2">
        <v>0.0</v>
      </c>
      <c r="J13978" s="2">
        <v>0.0</v>
      </c>
      <c r="K13978" s="2">
        <f t="shared" si="1"/>
        <v>0</v>
      </c>
      <c r="L13978" s="4">
        <v>1.0</v>
      </c>
      <c r="M13978" s="4"/>
    </row>
    <row r="13979" ht="14.25" customHeight="1">
      <c r="A13979" s="2" t="s">
        <v>13897</v>
      </c>
      <c r="B13979" s="2">
        <v>0.0092757437378168</v>
      </c>
      <c r="C13979" s="2">
        <v>1.033975859172E-4</v>
      </c>
      <c r="D13979" s="2">
        <v>9.571352275088E-4</v>
      </c>
      <c r="E13979" s="2">
        <v>1.039624112308E-4</v>
      </c>
      <c r="F13979" s="5">
        <v>0.0048646512441337</v>
      </c>
      <c r="G13979" s="2">
        <v>0.0033731670118868</v>
      </c>
      <c r="H13979" s="2">
        <v>0.0</v>
      </c>
      <c r="I13979" s="2">
        <v>0.0</v>
      </c>
      <c r="J13979" s="2">
        <v>0.0</v>
      </c>
      <c r="K13979" s="2">
        <f t="shared" si="1"/>
        <v>0</v>
      </c>
      <c r="L13979" s="4">
        <v>1.0</v>
      </c>
      <c r="M13979" s="4"/>
    </row>
    <row r="13980" ht="14.25" customHeight="1">
      <c r="A13980" s="2" t="s">
        <v>13898</v>
      </c>
      <c r="B13980" s="2">
        <v>0.0083129163831472</v>
      </c>
      <c r="C13980" s="2">
        <v>1.922350202221E-4</v>
      </c>
      <c r="D13980" s="2">
        <v>9.747415315359E-4</v>
      </c>
      <c r="E13980" s="2">
        <v>5.10449244757182E-5</v>
      </c>
      <c r="F13980" s="5">
        <v>0.0023379593621939</v>
      </c>
      <c r="G13980" s="2">
        <v>0.0052658561617136</v>
      </c>
      <c r="H13980" s="2">
        <v>0.0</v>
      </c>
      <c r="I13980" s="2">
        <v>0.0</v>
      </c>
      <c r="J13980" s="2">
        <v>0.0</v>
      </c>
      <c r="K13980" s="2">
        <f t="shared" si="1"/>
        <v>0</v>
      </c>
      <c r="L13980" s="4">
        <v>1.0</v>
      </c>
      <c r="M13980" s="4"/>
    </row>
    <row r="13981" ht="14.25" customHeight="1">
      <c r="A13981" s="2" t="s">
        <v>13899</v>
      </c>
      <c r="B13981" s="2">
        <v>0.0401655472815036</v>
      </c>
      <c r="C13981" s="2">
        <v>4.794541746377E-4</v>
      </c>
      <c r="D13981" s="2">
        <v>0.0064638592302799</v>
      </c>
      <c r="E13981" s="2">
        <v>8.401600643992E-4</v>
      </c>
      <c r="F13981" s="5">
        <v>0.0275390017777681</v>
      </c>
      <c r="G13981" s="2">
        <v>0.011960563249886</v>
      </c>
      <c r="H13981" s="2">
        <v>0.0</v>
      </c>
      <c r="I13981" s="2">
        <v>0.0</v>
      </c>
      <c r="J13981" s="2">
        <v>0.0</v>
      </c>
      <c r="K13981" s="2">
        <f t="shared" si="1"/>
        <v>0</v>
      </c>
      <c r="L13981" s="4">
        <v>1.0</v>
      </c>
      <c r="M13981" s="4"/>
    </row>
    <row r="13982" ht="14.25" customHeight="1">
      <c r="A13982" s="2" t="s">
        <v>13900</v>
      </c>
      <c r="B13982" s="2">
        <v>0.0549112521111965</v>
      </c>
      <c r="C13982" s="2">
        <v>1.150474126916E-4</v>
      </c>
      <c r="D13982" s="2">
        <v>0.0042306408286094</v>
      </c>
      <c r="E13982" s="2">
        <v>3.813728399109E-4</v>
      </c>
      <c r="F13982" s="5">
        <v>0.0629738941788673</v>
      </c>
      <c r="G13982" s="2">
        <v>0.0036791013553738</v>
      </c>
      <c r="H13982" s="2">
        <v>0.0</v>
      </c>
      <c r="I13982" s="2">
        <v>0.0</v>
      </c>
      <c r="J13982" s="2">
        <v>0.0</v>
      </c>
      <c r="K13982" s="2">
        <f t="shared" si="1"/>
        <v>0</v>
      </c>
      <c r="L13982" s="4">
        <v>1.0</v>
      </c>
      <c r="M13982" s="4"/>
    </row>
    <row r="13983" ht="14.25" customHeight="1">
      <c r="A13983" s="2" t="s">
        <v>13901</v>
      </c>
      <c r="B13983" s="2">
        <v>0.0050999177619814</v>
      </c>
      <c r="C13983" s="2">
        <v>4.53977409051731E-5</v>
      </c>
      <c r="D13983" s="2">
        <v>1.710897922748E-4</v>
      </c>
      <c r="E13983" s="2">
        <v>5.9196536312811E-6</v>
      </c>
      <c r="F13983" s="5">
        <v>5.131788784638E-4</v>
      </c>
      <c r="G13983" s="2">
        <v>0.0042940750718116</v>
      </c>
      <c r="H13983" s="2">
        <v>0.0</v>
      </c>
      <c r="I13983" s="2">
        <v>0.0</v>
      </c>
      <c r="J13983" s="2">
        <v>0.0</v>
      </c>
      <c r="K13983" s="2">
        <f t="shared" si="1"/>
        <v>0</v>
      </c>
      <c r="L13983" s="4">
        <v>1.0</v>
      </c>
      <c r="M13983" s="4"/>
    </row>
    <row r="13984" ht="14.25" customHeight="1">
      <c r="A13984" s="2" t="s">
        <v>13902</v>
      </c>
      <c r="B13984" s="2">
        <v>0.0078914240002632</v>
      </c>
      <c r="C13984" s="2">
        <v>6.97327122907154E-5</v>
      </c>
      <c r="D13984" s="2">
        <v>2.872719778679E-4</v>
      </c>
      <c r="E13984" s="2">
        <v>9.74539671005914E-6</v>
      </c>
      <c r="F13984" s="5">
        <v>7.504920940846E-4</v>
      </c>
      <c r="G13984" s="2">
        <v>0.0074822450987994</v>
      </c>
      <c r="H13984" s="2">
        <v>0.0</v>
      </c>
      <c r="I13984" s="2">
        <v>0.0</v>
      </c>
      <c r="J13984" s="2">
        <v>0.0</v>
      </c>
      <c r="K13984" s="2">
        <f t="shared" si="1"/>
        <v>0</v>
      </c>
      <c r="L13984" s="4">
        <v>1.0</v>
      </c>
      <c r="M13984" s="4"/>
    </row>
    <row r="13985" ht="14.25" customHeight="1">
      <c r="A13985" s="2" t="s">
        <v>13903</v>
      </c>
      <c r="B13985" s="2">
        <v>0.0027664008084684</v>
      </c>
      <c r="C13985" s="2">
        <v>6.8882281993865E-6</v>
      </c>
      <c r="D13985" s="2">
        <v>1.052073057508E-4</v>
      </c>
      <c r="E13985" s="2">
        <v>3.45175635629857E-6</v>
      </c>
      <c r="F13985" s="5">
        <v>4.548361466731E-4</v>
      </c>
      <c r="G13985" s="2">
        <v>0.0018820685800164</v>
      </c>
      <c r="H13985" s="2">
        <v>0.0</v>
      </c>
      <c r="I13985" s="2">
        <v>0.0</v>
      </c>
      <c r="J13985" s="2">
        <v>0.0</v>
      </c>
      <c r="K13985" s="2">
        <f t="shared" si="1"/>
        <v>0</v>
      </c>
      <c r="L13985" s="4">
        <v>1.0</v>
      </c>
      <c r="M13985" s="4"/>
    </row>
    <row r="13986" ht="14.25" customHeight="1">
      <c r="A13986" s="2" t="s">
        <v>13904</v>
      </c>
      <c r="B13986" s="2">
        <v>0.0314961820840835</v>
      </c>
      <c r="C13986" s="2">
        <v>9.70888286246918E-5</v>
      </c>
      <c r="D13986" s="2">
        <v>3.999303444288E-4</v>
      </c>
      <c r="E13986" s="2">
        <v>1.98683901544427E-5</v>
      </c>
      <c r="F13986" s="5">
        <v>0.0022798348218202</v>
      </c>
      <c r="G13986" s="2">
        <v>0.0247100964188575</v>
      </c>
      <c r="H13986" s="2">
        <v>0.0</v>
      </c>
      <c r="I13986" s="2">
        <v>0.0</v>
      </c>
      <c r="J13986" s="2">
        <v>0.0</v>
      </c>
      <c r="K13986" s="2">
        <f t="shared" si="1"/>
        <v>0</v>
      </c>
      <c r="L13986" s="4">
        <v>1.0</v>
      </c>
      <c r="M13986" s="4"/>
    </row>
    <row r="13987" ht="14.25" customHeight="1">
      <c r="A13987" s="2" t="s">
        <v>13905</v>
      </c>
      <c r="B13987" s="2">
        <v>0.0241636075079441</v>
      </c>
      <c r="C13987" s="2">
        <v>1.875165180535E-4</v>
      </c>
      <c r="D13987" s="2">
        <v>4.671690403483E-4</v>
      </c>
      <c r="E13987" s="2">
        <v>3.05505272990558E-5</v>
      </c>
      <c r="F13987" s="5">
        <v>0.0025978053454309</v>
      </c>
      <c r="G13987" s="2">
        <v>0.019277399405837</v>
      </c>
      <c r="H13987" s="2">
        <v>0.0</v>
      </c>
      <c r="I13987" s="2">
        <v>0.0</v>
      </c>
      <c r="J13987" s="2">
        <v>0.0</v>
      </c>
      <c r="K13987" s="2">
        <f t="shared" si="1"/>
        <v>0</v>
      </c>
      <c r="L13987" s="4">
        <v>1.0</v>
      </c>
      <c r="M13987" s="4"/>
    </row>
    <row r="13988" ht="14.25" customHeight="1">
      <c r="A13988" s="2" t="s">
        <v>13906</v>
      </c>
      <c r="B13988" s="2">
        <v>0.0138936536386609</v>
      </c>
      <c r="C13988" s="2">
        <v>1.216439195559E-4</v>
      </c>
      <c r="D13988" s="2">
        <v>2.895929210353E-4</v>
      </c>
      <c r="E13988" s="2">
        <v>1.01416208053706E-5</v>
      </c>
      <c r="F13988" s="5">
        <v>0.0021020283456891</v>
      </c>
      <c r="G13988" s="2">
        <v>0.0110002718865871</v>
      </c>
      <c r="H13988" s="2">
        <v>0.0</v>
      </c>
      <c r="I13988" s="2">
        <v>0.0</v>
      </c>
      <c r="J13988" s="2">
        <v>0.0</v>
      </c>
      <c r="K13988" s="2">
        <f t="shared" si="1"/>
        <v>0</v>
      </c>
      <c r="L13988" s="4">
        <v>1.0</v>
      </c>
      <c r="M13988" s="4"/>
    </row>
    <row r="13989" ht="14.25" customHeight="1">
      <c r="A13989" s="2" t="s">
        <v>13907</v>
      </c>
      <c r="B13989" s="2">
        <v>0.0089384820312261</v>
      </c>
      <c r="C13989" s="2">
        <v>9.27336513996124E-5</v>
      </c>
      <c r="D13989" s="2">
        <v>3.25900648022E-4</v>
      </c>
      <c r="E13989" s="2">
        <v>1.33741214085603E-5</v>
      </c>
      <c r="F13989" s="5">
        <v>0.0049441140145063</v>
      </c>
      <c r="G13989" s="2">
        <v>0.0051572402007877</v>
      </c>
      <c r="H13989" s="2">
        <v>0.0</v>
      </c>
      <c r="I13989" s="2">
        <v>0.0</v>
      </c>
      <c r="J13989" s="2">
        <v>0.0</v>
      </c>
      <c r="K13989" s="2">
        <f t="shared" si="1"/>
        <v>0</v>
      </c>
      <c r="L13989" s="4">
        <v>1.0</v>
      </c>
      <c r="M13989" s="4"/>
    </row>
    <row r="13990" ht="14.25" customHeight="1">
      <c r="A13990" s="2" t="s">
        <v>13908</v>
      </c>
      <c r="B13990" s="2">
        <v>0.0014544086297973</v>
      </c>
      <c r="C13990" s="2">
        <v>2.60505948972422E-5</v>
      </c>
      <c r="D13990" s="2">
        <v>2.54684418905526E-5</v>
      </c>
      <c r="E13990" s="2">
        <v>2.01548459699552E-6</v>
      </c>
      <c r="F13990" s="5">
        <v>8.088000467978E-4</v>
      </c>
      <c r="G13990" s="2">
        <v>0.0013608847511932</v>
      </c>
      <c r="H13990" s="2">
        <v>0.0</v>
      </c>
      <c r="I13990" s="2">
        <v>0.0</v>
      </c>
      <c r="J13990" s="2">
        <v>0.0</v>
      </c>
      <c r="K13990" s="2">
        <f t="shared" si="1"/>
        <v>0</v>
      </c>
      <c r="L13990" s="4">
        <v>1.0</v>
      </c>
      <c r="M13990" s="4"/>
    </row>
    <row r="13991" ht="14.25" customHeight="1">
      <c r="A13991" s="2" t="s">
        <v>13909</v>
      </c>
      <c r="B13991" s="2">
        <v>8.14578670542687E-5</v>
      </c>
      <c r="C13991" s="2">
        <v>6.45917225483572E-7</v>
      </c>
      <c r="D13991" s="2">
        <v>1.9379717386414E-8</v>
      </c>
      <c r="E13991" s="2">
        <v>3.405561166403E-9</v>
      </c>
      <c r="F13991" s="5">
        <v>1.09428592622862E-5</v>
      </c>
      <c r="G13991" s="2">
        <v>2.73599216598086E-5</v>
      </c>
      <c r="H13991" s="2">
        <v>0.0</v>
      </c>
      <c r="I13991" s="2">
        <v>0.0</v>
      </c>
      <c r="J13991" s="2">
        <v>0.0</v>
      </c>
      <c r="K13991" s="2">
        <f t="shared" si="1"/>
        <v>0</v>
      </c>
      <c r="L13991" s="4">
        <v>1.0</v>
      </c>
      <c r="M13991" s="4"/>
    </row>
    <row r="13992" ht="14.25" customHeight="1">
      <c r="A13992" s="2" t="s">
        <v>13910</v>
      </c>
      <c r="B13992" s="2">
        <v>2.1414496586658E-5</v>
      </c>
      <c r="C13992" s="2">
        <v>7.45651576039563E-8</v>
      </c>
      <c r="D13992" s="2">
        <v>1.05848911857719E-8</v>
      </c>
      <c r="E13992" s="2">
        <v>2.86974000118789E-9</v>
      </c>
      <c r="F13992" s="5">
        <v>6.97946052241604E-6</v>
      </c>
      <c r="G13992" s="2">
        <v>1.10246583062689E-5</v>
      </c>
      <c r="H13992" s="2">
        <v>0.0</v>
      </c>
      <c r="I13992" s="2">
        <v>0.0</v>
      </c>
      <c r="J13992" s="2">
        <v>0.0</v>
      </c>
      <c r="K13992" s="2">
        <f t="shared" si="1"/>
        <v>0</v>
      </c>
      <c r="L13992" s="4">
        <v>1.0</v>
      </c>
      <c r="M13992" s="4"/>
    </row>
    <row r="13993" ht="14.25" customHeight="1">
      <c r="A13993" s="2" t="s">
        <v>13911</v>
      </c>
      <c r="B13993" s="2">
        <v>4.62167781734024E-6</v>
      </c>
      <c r="C13993" s="2">
        <v>2.74671552169536E-9</v>
      </c>
      <c r="D13993" s="2">
        <v>1.86744397723259E-8</v>
      </c>
      <c r="E13993" s="2">
        <v>5.42556177762776E-9</v>
      </c>
      <c r="F13993" s="5">
        <v>3.82884991267928E-6</v>
      </c>
      <c r="G13993" s="2">
        <v>8.1228427006863E-6</v>
      </c>
      <c r="H13993" s="2">
        <v>0.0</v>
      </c>
      <c r="I13993" s="2">
        <v>0.0</v>
      </c>
      <c r="J13993" s="2">
        <v>0.0</v>
      </c>
      <c r="K13993" s="2">
        <f t="shared" si="1"/>
        <v>0</v>
      </c>
      <c r="L13993" s="4">
        <v>1.0</v>
      </c>
      <c r="M13993" s="4"/>
    </row>
    <row r="13994" ht="14.25" customHeight="1">
      <c r="A13994" s="2" t="s">
        <v>13912</v>
      </c>
      <c r="B13994" s="2">
        <v>5.27479278389364E-6</v>
      </c>
      <c r="C13994" s="2">
        <v>1.02664265977381E-9</v>
      </c>
      <c r="D13994" s="2">
        <v>4.84705253711581E-8</v>
      </c>
      <c r="E13994" s="2">
        <v>8.72498073789529E-9</v>
      </c>
      <c r="F13994" s="5">
        <v>2.27024861487734E-6</v>
      </c>
      <c r="G13994" s="2">
        <v>1.05418312159599E-5</v>
      </c>
      <c r="H13994" s="2">
        <v>0.0</v>
      </c>
      <c r="I13994" s="2">
        <v>0.0</v>
      </c>
      <c r="J13994" s="2">
        <v>0.0</v>
      </c>
      <c r="K13994" s="2">
        <f t="shared" si="1"/>
        <v>0</v>
      </c>
      <c r="L13994" s="4">
        <v>1.0</v>
      </c>
      <c r="M13994" s="4"/>
    </row>
    <row r="13995" ht="14.25" customHeight="1">
      <c r="A13995" s="2" t="s">
        <v>13913</v>
      </c>
      <c r="B13995" s="2">
        <v>1.23138188428129E-5</v>
      </c>
      <c r="C13995" s="2">
        <v>4.94772833814494E-11</v>
      </c>
      <c r="D13995" s="2">
        <v>4.92151386310979E-8</v>
      </c>
      <c r="E13995" s="2">
        <v>3.34773364585316E-9</v>
      </c>
      <c r="F13995" s="5">
        <v>3.48862977261887E-6</v>
      </c>
      <c r="G13995" s="2">
        <v>1.35177233460126E-5</v>
      </c>
      <c r="H13995" s="2">
        <v>0.0</v>
      </c>
      <c r="I13995" s="2">
        <v>0.0</v>
      </c>
      <c r="J13995" s="2">
        <v>0.0</v>
      </c>
      <c r="K13995" s="2">
        <f t="shared" si="1"/>
        <v>0</v>
      </c>
      <c r="L13995" s="4">
        <v>1.0</v>
      </c>
      <c r="M13995" s="4"/>
    </row>
    <row r="13996" ht="14.25" customHeight="1">
      <c r="A13996" s="2" t="s">
        <v>13914</v>
      </c>
      <c r="B13996" s="2">
        <v>0.0044789621606469</v>
      </c>
      <c r="C13996" s="2">
        <v>1.53186247189296E-5</v>
      </c>
      <c r="D13996" s="2">
        <v>2.84060333797242E-5</v>
      </c>
      <c r="E13996" s="2">
        <v>1.81394483433905E-7</v>
      </c>
      <c r="F13996" s="5">
        <v>0.008510485291481</v>
      </c>
      <c r="G13996" s="2">
        <v>7.369828526861E-4</v>
      </c>
      <c r="H13996" s="2">
        <v>0.0</v>
      </c>
      <c r="I13996" s="2">
        <v>0.0</v>
      </c>
      <c r="J13996" s="2">
        <v>0.0</v>
      </c>
      <c r="K13996" s="2">
        <f t="shared" si="1"/>
        <v>0</v>
      </c>
      <c r="L13996" s="4">
        <v>1.0</v>
      </c>
      <c r="M13996" s="4"/>
    </row>
    <row r="13997" ht="14.25" customHeight="1">
      <c r="A13997" s="2" t="s">
        <v>13915</v>
      </c>
      <c r="B13997" s="2">
        <v>3.695570630952E-4</v>
      </c>
      <c r="C13997" s="2">
        <v>1.17373747343663E-6</v>
      </c>
      <c r="D13997" s="2">
        <v>6.76850186209776E-6</v>
      </c>
      <c r="E13997" s="2">
        <v>2.43773907726563E-8</v>
      </c>
      <c r="F13997" s="5">
        <v>9.385889861732E-4</v>
      </c>
      <c r="G13997" s="2">
        <v>1.023251243168E-4</v>
      </c>
      <c r="H13997" s="2">
        <v>0.0</v>
      </c>
      <c r="I13997" s="2">
        <v>0.0</v>
      </c>
      <c r="J13997" s="2">
        <v>0.0</v>
      </c>
      <c r="K13997" s="2">
        <f t="shared" si="1"/>
        <v>0</v>
      </c>
      <c r="L13997" s="4">
        <v>1.0</v>
      </c>
      <c r="M13997" s="4"/>
    </row>
    <row r="13998" ht="14.25" customHeight="1">
      <c r="A13998" s="2" t="s">
        <v>13916</v>
      </c>
      <c r="B13998" s="2">
        <v>0.109081916511058</v>
      </c>
      <c r="C13998" s="2">
        <v>1.735130208544E-4</v>
      </c>
      <c r="D13998" s="2">
        <v>0.0015321194659918</v>
      </c>
      <c r="E13998" s="2">
        <v>0.0013680460397154</v>
      </c>
      <c r="F13998" s="5">
        <v>0.147121205925941</v>
      </c>
      <c r="G13998" s="2">
        <v>0.0073068342171609</v>
      </c>
      <c r="H13998" s="2">
        <v>0.0</v>
      </c>
      <c r="I13998" s="2">
        <v>0.0</v>
      </c>
      <c r="J13998" s="2">
        <v>0.0</v>
      </c>
      <c r="K13998" s="2">
        <f t="shared" si="1"/>
        <v>0</v>
      </c>
      <c r="L13998" s="4">
        <v>1.0</v>
      </c>
      <c r="M13998" s="4"/>
    </row>
    <row r="13999" ht="14.25" customHeight="1">
      <c r="A13999" s="2" t="s">
        <v>13917</v>
      </c>
      <c r="B13999" s="2">
        <v>0.0141771966591477</v>
      </c>
      <c r="C13999" s="2">
        <v>2.42664536926895E-5</v>
      </c>
      <c r="D13999" s="2">
        <v>1.214697113027E-4</v>
      </c>
      <c r="E13999" s="2">
        <v>1.131471726694E-4</v>
      </c>
      <c r="F13999" s="5">
        <v>0.0236071571707725</v>
      </c>
      <c r="G13999" s="2">
        <v>0.0019207544391974</v>
      </c>
      <c r="H13999" s="2">
        <v>0.0</v>
      </c>
      <c r="I13999" s="2">
        <v>0.0</v>
      </c>
      <c r="J13999" s="2">
        <v>0.0</v>
      </c>
      <c r="K13999" s="2">
        <f t="shared" si="1"/>
        <v>0</v>
      </c>
      <c r="L13999" s="4">
        <v>1.0</v>
      </c>
      <c r="M13999" s="4"/>
    </row>
    <row r="14000" ht="14.25" customHeight="1">
      <c r="A14000" s="2" t="s">
        <v>13918</v>
      </c>
      <c r="B14000" s="2">
        <v>0.21631996333599</v>
      </c>
      <c r="C14000" s="2">
        <v>9.34838972170837E-5</v>
      </c>
      <c r="D14000" s="2">
        <v>3.363020077813E-4</v>
      </c>
      <c r="E14000" s="2">
        <v>7.552922470495E-4</v>
      </c>
      <c r="F14000" s="5">
        <v>0.323026746511459</v>
      </c>
      <c r="G14000" s="2">
        <v>0.0047566355206072</v>
      </c>
      <c r="H14000" s="2">
        <v>0.0</v>
      </c>
      <c r="I14000" s="2">
        <v>0.0</v>
      </c>
      <c r="J14000" s="2">
        <v>0.0</v>
      </c>
      <c r="K14000" s="2">
        <f t="shared" si="1"/>
        <v>0</v>
      </c>
      <c r="L14000" s="4">
        <v>1.0</v>
      </c>
      <c r="M14000" s="4"/>
    </row>
    <row r="14001" ht="14.25" customHeight="1">
      <c r="A14001" s="2" t="s">
        <v>13919</v>
      </c>
      <c r="B14001" s="2">
        <v>0.50680923461914</v>
      </c>
      <c r="C14001" s="2">
        <v>5.177181446924E-4</v>
      </c>
      <c r="D14001" s="2">
        <v>0.002569535980001</v>
      </c>
      <c r="E14001" s="2">
        <v>0.0038490470033138</v>
      </c>
      <c r="F14001" s="5">
        <v>0.558231592178344</v>
      </c>
      <c r="G14001" s="2">
        <v>0.0207690447568893</v>
      </c>
      <c r="H14001" s="2">
        <v>0.0</v>
      </c>
      <c r="I14001" s="2">
        <v>0.0</v>
      </c>
      <c r="J14001" s="2">
        <v>0.0</v>
      </c>
      <c r="K14001" s="2">
        <f t="shared" si="1"/>
        <v>1</v>
      </c>
      <c r="L14001" s="4">
        <v>1.0</v>
      </c>
      <c r="M14001" s="4"/>
    </row>
    <row r="14002" ht="14.25" customHeight="1">
      <c r="A14002" s="2" t="s">
        <v>13920</v>
      </c>
      <c r="B14002" s="2">
        <v>0.159968987107276</v>
      </c>
      <c r="C14002" s="2">
        <v>2.239931054646E-4</v>
      </c>
      <c r="D14002" s="2">
        <v>7.291305228136E-4</v>
      </c>
      <c r="E14002" s="2">
        <v>5.523735890164E-4</v>
      </c>
      <c r="F14002" s="5">
        <v>0.183339357376098</v>
      </c>
      <c r="G14002" s="2">
        <v>0.00650175800547</v>
      </c>
      <c r="H14002" s="2">
        <v>0.0</v>
      </c>
      <c r="I14002" s="2">
        <v>0.0</v>
      </c>
      <c r="J14002" s="2">
        <v>0.0</v>
      </c>
      <c r="K14002" s="2">
        <f t="shared" si="1"/>
        <v>0</v>
      </c>
      <c r="L14002" s="4">
        <v>1.0</v>
      </c>
      <c r="M14002" s="4"/>
    </row>
    <row r="14003" ht="14.25" customHeight="1">
      <c r="A14003" s="2" t="s">
        <v>13921</v>
      </c>
      <c r="B14003" s="2">
        <v>0.23530851304531</v>
      </c>
      <c r="C14003" s="2">
        <v>0.0023859050124883</v>
      </c>
      <c r="D14003" s="2">
        <v>0.0043779239058494</v>
      </c>
      <c r="E14003" s="2">
        <v>0.0013254156801849</v>
      </c>
      <c r="F14003" s="5">
        <v>0.195217117667198</v>
      </c>
      <c r="G14003" s="2">
        <v>0.0400183647871017</v>
      </c>
      <c r="H14003" s="2">
        <v>0.0</v>
      </c>
      <c r="I14003" s="2">
        <v>0.0</v>
      </c>
      <c r="J14003" s="2">
        <v>0.0</v>
      </c>
      <c r="K14003" s="2">
        <f t="shared" si="1"/>
        <v>0</v>
      </c>
      <c r="L14003" s="4">
        <v>1.0</v>
      </c>
      <c r="M14003" s="4"/>
    </row>
    <row r="14004" ht="14.25" customHeight="1">
      <c r="A14004" s="2" t="s">
        <v>13922</v>
      </c>
      <c r="B14004" s="2">
        <v>0.868097603321075</v>
      </c>
      <c r="C14004" s="2">
        <v>3.818803234025E-4</v>
      </c>
      <c r="D14004" s="2">
        <v>0.0020107908640056</v>
      </c>
      <c r="E14004" s="2">
        <v>0.0060548330657184</v>
      </c>
      <c r="F14004" s="5">
        <v>0.920800149440765</v>
      </c>
      <c r="G14004" s="2">
        <v>0.0083538694307208</v>
      </c>
      <c r="H14004" s="2">
        <v>0.0</v>
      </c>
      <c r="I14004" s="2">
        <v>0.0</v>
      </c>
      <c r="J14004" s="2">
        <v>0.0</v>
      </c>
      <c r="K14004" s="2">
        <f t="shared" si="1"/>
        <v>1</v>
      </c>
      <c r="L14004" s="4">
        <v>1.0</v>
      </c>
      <c r="M14004" s="4"/>
    </row>
    <row r="14005" ht="14.25" customHeight="1">
      <c r="A14005" s="2" t="s">
        <v>13923</v>
      </c>
      <c r="B14005" s="2">
        <v>0.847957015037536</v>
      </c>
      <c r="C14005" s="2">
        <v>4.913256852887E-4</v>
      </c>
      <c r="D14005" s="2">
        <v>0.0190139450132846</v>
      </c>
      <c r="E14005" s="2">
        <v>0.0060141878202557</v>
      </c>
      <c r="F14005" s="5">
        <v>0.907395243644714</v>
      </c>
      <c r="G14005" s="2">
        <v>0.0153266498818993</v>
      </c>
      <c r="H14005" s="2">
        <v>0.0</v>
      </c>
      <c r="I14005" s="2">
        <v>0.0</v>
      </c>
      <c r="J14005" s="2">
        <v>0.0</v>
      </c>
      <c r="K14005" s="2">
        <f t="shared" si="1"/>
        <v>1</v>
      </c>
      <c r="L14005" s="4">
        <v>1.0</v>
      </c>
      <c r="M14005" s="4"/>
    </row>
    <row r="14006" ht="14.25" customHeight="1">
      <c r="A14006" s="2" t="s">
        <v>13924</v>
      </c>
      <c r="B14006" s="2">
        <v>0.98921400308609</v>
      </c>
      <c r="C14006" s="2">
        <v>0.0030863245483487</v>
      </c>
      <c r="D14006" s="2">
        <v>0.283954054117202</v>
      </c>
      <c r="E14006" s="2">
        <v>0.122904069721698</v>
      </c>
      <c r="F14006" s="5">
        <v>0.982298076152801</v>
      </c>
      <c r="G14006" s="2">
        <v>0.0340732112526893</v>
      </c>
      <c r="H14006" s="2">
        <v>0.0</v>
      </c>
      <c r="I14006" s="2">
        <v>0.0</v>
      </c>
      <c r="J14006" s="2">
        <v>0.0</v>
      </c>
      <c r="K14006" s="2">
        <f t="shared" si="1"/>
        <v>1</v>
      </c>
      <c r="L14006" s="4">
        <v>1.0</v>
      </c>
      <c r="M14006" s="4"/>
    </row>
    <row r="14007" ht="14.25" customHeight="1">
      <c r="A14007" s="2" t="s">
        <v>13925</v>
      </c>
      <c r="B14007" s="2">
        <v>0.98978567123413</v>
      </c>
      <c r="C14007" s="2">
        <v>0.0052461582235991</v>
      </c>
      <c r="D14007" s="2">
        <v>0.926310360431671</v>
      </c>
      <c r="E14007" s="2">
        <v>0.118819870054721</v>
      </c>
      <c r="F14007" s="5">
        <v>0.912088274955749</v>
      </c>
      <c r="G14007" s="2">
        <v>0.064613938331604</v>
      </c>
      <c r="H14007" s="2">
        <v>0.0</v>
      </c>
      <c r="I14007" s="2">
        <v>0.0</v>
      </c>
      <c r="J14007" s="2">
        <v>0.0</v>
      </c>
      <c r="K14007" s="2">
        <f t="shared" si="1"/>
        <v>1</v>
      </c>
      <c r="L14007" s="4">
        <v>1.0</v>
      </c>
      <c r="M14007" s="4"/>
    </row>
    <row r="14008" ht="14.25" customHeight="1">
      <c r="A14008" s="2" t="s">
        <v>13926</v>
      </c>
      <c r="B14008" s="2">
        <v>0.994758605957031</v>
      </c>
      <c r="C14008" s="2">
        <v>0.00412352383136749</v>
      </c>
      <c r="D14008" s="2">
        <v>0.980630695819854</v>
      </c>
      <c r="E14008" s="2">
        <v>0.264522463083267</v>
      </c>
      <c r="F14008" s="5">
        <v>0.870050489902496</v>
      </c>
      <c r="G14008" s="2">
        <v>0.0634913444519043</v>
      </c>
      <c r="H14008" s="2">
        <v>0.0</v>
      </c>
      <c r="I14008" s="2">
        <v>0.0</v>
      </c>
      <c r="J14008" s="2">
        <v>0.0</v>
      </c>
      <c r="K14008" s="2">
        <f t="shared" si="1"/>
        <v>1</v>
      </c>
      <c r="L14008" s="4">
        <v>1.0</v>
      </c>
      <c r="M14008" s="4"/>
    </row>
    <row r="14009" ht="14.25" customHeight="1">
      <c r="A14009" s="2" t="s">
        <v>13927</v>
      </c>
      <c r="B14009" s="2">
        <v>0.994758605957031</v>
      </c>
      <c r="C14009" s="2">
        <v>0.00697654439136385</v>
      </c>
      <c r="D14009" s="2">
        <v>0.997100472450256</v>
      </c>
      <c r="E14009" s="2">
        <v>0.153812974691391</v>
      </c>
      <c r="F14009" s="5">
        <v>0.263110429048538</v>
      </c>
      <c r="G14009" s="2">
        <v>0.0612379387021064</v>
      </c>
      <c r="H14009" s="2">
        <v>0.0</v>
      </c>
      <c r="I14009" s="2">
        <v>0.0</v>
      </c>
      <c r="J14009" s="2">
        <v>0.0</v>
      </c>
      <c r="K14009" s="2">
        <f t="shared" si="1"/>
        <v>1</v>
      </c>
      <c r="L14009" s="4">
        <v>1.0</v>
      </c>
      <c r="M14009" s="4"/>
    </row>
    <row r="14010" ht="14.25" customHeight="1">
      <c r="A14010" s="2" t="s">
        <v>13928</v>
      </c>
      <c r="B14010" s="2">
        <v>0.99750941991806</v>
      </c>
      <c r="C14010" s="2">
        <v>0.00724523700773716</v>
      </c>
      <c r="D14010" s="2">
        <v>0.998902559280395</v>
      </c>
      <c r="E14010" s="2">
        <v>0.322398751974105</v>
      </c>
      <c r="F14010" s="5">
        <v>0.253510892391204</v>
      </c>
      <c r="G14010" s="2">
        <v>0.0648159459233284</v>
      </c>
      <c r="H14010" s="2">
        <v>0.0</v>
      </c>
      <c r="I14010" s="2">
        <v>0.0</v>
      </c>
      <c r="J14010" s="2">
        <v>0.0</v>
      </c>
      <c r="K14010" s="2">
        <f t="shared" si="1"/>
        <v>1</v>
      </c>
      <c r="L14010" s="4">
        <v>1.0</v>
      </c>
      <c r="M14010" s="4"/>
    </row>
    <row r="14011" ht="14.25" customHeight="1">
      <c r="A14011" s="2" t="s">
        <v>13929</v>
      </c>
      <c r="B14011" s="2">
        <v>0.996147036552429</v>
      </c>
      <c r="C14011" s="2">
        <v>0.0107146026566624</v>
      </c>
      <c r="D14011" s="2">
        <v>0.997873246669769</v>
      </c>
      <c r="E14011" s="2">
        <v>0.166678801178932</v>
      </c>
      <c r="F14011" s="5">
        <v>0.415415197610855</v>
      </c>
      <c r="G14011" s="2">
        <v>0.0817568972706794</v>
      </c>
      <c r="H14011" s="2">
        <v>0.0</v>
      </c>
      <c r="I14011" s="2">
        <v>0.0</v>
      </c>
      <c r="J14011" s="2">
        <v>0.0</v>
      </c>
      <c r="K14011" s="2">
        <f t="shared" si="1"/>
        <v>1</v>
      </c>
      <c r="L14011" s="4">
        <v>1.0</v>
      </c>
      <c r="M14011" s="4"/>
    </row>
    <row r="14012" ht="14.25" customHeight="1">
      <c r="A14012" s="2" t="s">
        <v>13930</v>
      </c>
      <c r="B14012" s="2">
        <v>0.994160234928131</v>
      </c>
      <c r="C14012" s="2">
        <v>0.00538952415809035</v>
      </c>
      <c r="D14012" s="2">
        <v>0.995710134506225</v>
      </c>
      <c r="E14012" s="2">
        <v>0.304765105247497</v>
      </c>
      <c r="F14012" s="5">
        <v>0.260351121425628</v>
      </c>
      <c r="G14012" s="2">
        <v>0.0218727514147758</v>
      </c>
      <c r="H14012" s="2">
        <v>0.0</v>
      </c>
      <c r="I14012" s="2">
        <v>0.0</v>
      </c>
      <c r="J14012" s="2">
        <v>0.0</v>
      </c>
      <c r="K14012" s="2">
        <f t="shared" si="1"/>
        <v>1</v>
      </c>
      <c r="L14012" s="4">
        <v>1.0</v>
      </c>
      <c r="M14012" s="4"/>
    </row>
    <row r="14013" ht="14.25" customHeight="1">
      <c r="A14013" s="2" t="s">
        <v>13931</v>
      </c>
      <c r="B14013" s="2">
        <v>0.99281883239746</v>
      </c>
      <c r="C14013" s="2">
        <v>0.0139488615095615</v>
      </c>
      <c r="D14013" s="2">
        <v>0.989437103271484</v>
      </c>
      <c r="E14013" s="2">
        <v>0.110847137868404</v>
      </c>
      <c r="F14013" s="5">
        <v>0.236231788992881</v>
      </c>
      <c r="G14013" s="2">
        <v>0.0598234422504901</v>
      </c>
      <c r="H14013" s="2">
        <v>0.0</v>
      </c>
      <c r="I14013" s="2">
        <v>0.0</v>
      </c>
      <c r="J14013" s="2">
        <v>0.0</v>
      </c>
      <c r="K14013" s="2">
        <f t="shared" si="1"/>
        <v>1</v>
      </c>
      <c r="L14013" s="4">
        <v>1.0</v>
      </c>
      <c r="M14013" s="4"/>
    </row>
    <row r="14014" ht="14.25" customHeight="1">
      <c r="A14014" s="2" t="s">
        <v>13932</v>
      </c>
      <c r="B14014" s="2">
        <v>0.995885491371154</v>
      </c>
      <c r="C14014" s="2">
        <v>0.0110308686271309</v>
      </c>
      <c r="D14014" s="2">
        <v>0.995371341705322</v>
      </c>
      <c r="E14014" s="2">
        <v>0.0394374206662178</v>
      </c>
      <c r="F14014" s="5">
        <v>0.284371256828308</v>
      </c>
      <c r="G14014" s="2">
        <v>0.0588141456246376</v>
      </c>
      <c r="H14014" s="2">
        <v>0.0</v>
      </c>
      <c r="I14014" s="2">
        <v>0.0</v>
      </c>
      <c r="J14014" s="2">
        <v>0.0</v>
      </c>
      <c r="K14014" s="2">
        <f t="shared" si="1"/>
        <v>1</v>
      </c>
      <c r="L14014" s="4">
        <v>1.0</v>
      </c>
      <c r="M14014" s="4"/>
    </row>
    <row r="14015" ht="14.25" customHeight="1">
      <c r="A14015" s="2" t="s">
        <v>13933</v>
      </c>
      <c r="B14015" s="2">
        <v>0.991180002689361</v>
      </c>
      <c r="C14015" s="2">
        <v>0.0112405391409993</v>
      </c>
      <c r="D14015" s="2">
        <v>0.984782338142395</v>
      </c>
      <c r="E14015" s="2">
        <v>0.0350932776927948</v>
      </c>
      <c r="F14015" s="5">
        <v>0.150807633996009</v>
      </c>
      <c r="G14015" s="2">
        <v>0.0881867706775665</v>
      </c>
      <c r="H14015" s="2">
        <v>0.0</v>
      </c>
      <c r="I14015" s="2">
        <v>0.0</v>
      </c>
      <c r="J14015" s="2">
        <v>0.0</v>
      </c>
      <c r="K14015" s="2">
        <f t="shared" si="1"/>
        <v>1</v>
      </c>
      <c r="L14015" s="4">
        <v>1.0</v>
      </c>
      <c r="M14015" s="4"/>
    </row>
    <row r="14016" ht="14.25" customHeight="1">
      <c r="A14016" s="2" t="s">
        <v>13934</v>
      </c>
      <c r="B14016" s="2">
        <v>0.979557633399963</v>
      </c>
      <c r="C14016" s="2">
        <v>0.00265199993737041</v>
      </c>
      <c r="D14016" s="2">
        <v>0.696369528770446</v>
      </c>
      <c r="E14016" s="2">
        <v>0.00490531511604785</v>
      </c>
      <c r="F14016" s="5">
        <v>0.776667833328247</v>
      </c>
      <c r="G14016" s="2">
        <v>0.0178390257060527</v>
      </c>
      <c r="H14016" s="2">
        <v>0.0</v>
      </c>
      <c r="I14016" s="2">
        <v>0.0</v>
      </c>
      <c r="J14016" s="2">
        <v>0.0</v>
      </c>
      <c r="K14016" s="2">
        <f t="shared" si="1"/>
        <v>1</v>
      </c>
      <c r="L14016" s="4">
        <v>1.0</v>
      </c>
      <c r="M14016" s="4"/>
    </row>
    <row r="14017" ht="14.25" customHeight="1">
      <c r="A14017" s="2" t="s">
        <v>13935</v>
      </c>
      <c r="B14017" s="2">
        <v>0.979837954044342</v>
      </c>
      <c r="C14017" s="2">
        <v>0.00275225518271327</v>
      </c>
      <c r="D14017" s="2">
        <v>0.799351334571838</v>
      </c>
      <c r="E14017" s="2">
        <v>0.00309947738423943</v>
      </c>
      <c r="F14017" s="5">
        <v>0.428027480840683</v>
      </c>
      <c r="G14017" s="2">
        <v>0.0150876436382532</v>
      </c>
      <c r="H14017" s="2">
        <v>0.0</v>
      </c>
      <c r="I14017" s="2">
        <v>0.0</v>
      </c>
      <c r="J14017" s="2">
        <v>0.0</v>
      </c>
      <c r="K14017" s="2">
        <f t="shared" si="1"/>
        <v>1</v>
      </c>
      <c r="L14017" s="4">
        <v>1.0</v>
      </c>
      <c r="M14017" s="4"/>
    </row>
    <row r="14018" ht="14.25" customHeight="1">
      <c r="A14018" s="2" t="s">
        <v>13936</v>
      </c>
      <c r="B14018" s="2">
        <v>0.0611317828297615</v>
      </c>
      <c r="C14018" s="2">
        <v>4.03326732339337E-4</v>
      </c>
      <c r="D14018" s="2">
        <v>8.70765943545848E-4</v>
      </c>
      <c r="E14018" s="2">
        <v>6.21131912339478E-5</v>
      </c>
      <c r="F14018" s="5">
        <v>0.0595471523702144</v>
      </c>
      <c r="G14018" s="2">
        <v>0.0100569734349846</v>
      </c>
      <c r="H14018" s="2">
        <v>0.0</v>
      </c>
      <c r="I14018" s="2">
        <v>0.0</v>
      </c>
      <c r="J14018" s="2">
        <v>0.0</v>
      </c>
      <c r="K14018" s="2">
        <f t="shared" si="1"/>
        <v>0</v>
      </c>
      <c r="L14018" s="4">
        <v>1.0</v>
      </c>
      <c r="M14018" s="4"/>
    </row>
    <row r="14019" ht="14.25" customHeight="1">
      <c r="A14019" s="2" t="s">
        <v>13937</v>
      </c>
      <c r="B14019" s="2">
        <v>0.230336412787437</v>
      </c>
      <c r="C14019" s="2">
        <v>5.93591073993593E-4</v>
      </c>
      <c r="D14019" s="2">
        <v>0.00276941247284412</v>
      </c>
      <c r="E14019" s="2">
        <v>2.02522394829429E-4</v>
      </c>
      <c r="F14019" s="5">
        <v>0.257978439331054</v>
      </c>
      <c r="G14019" s="2">
        <v>0.0116409193724393</v>
      </c>
      <c r="H14019" s="2">
        <v>0.0</v>
      </c>
      <c r="I14019" s="2">
        <v>0.0</v>
      </c>
      <c r="J14019" s="2">
        <v>0.0</v>
      </c>
      <c r="K14019" s="2">
        <f t="shared" si="1"/>
        <v>0</v>
      </c>
      <c r="L14019" s="4">
        <v>1.0</v>
      </c>
      <c r="M14019" s="4"/>
    </row>
    <row r="14020" ht="14.25" customHeight="1">
      <c r="A14020" s="2" t="s">
        <v>13938</v>
      </c>
      <c r="B14020" s="2">
        <v>0.0571434311568737</v>
      </c>
      <c r="C14020" s="2">
        <v>3.69764456991106E-4</v>
      </c>
      <c r="D14020" s="2">
        <v>0.00177210627589374</v>
      </c>
      <c r="E14020" s="2">
        <v>1.56683716340921E-4</v>
      </c>
      <c r="F14020" s="5">
        <v>0.0397363156080246</v>
      </c>
      <c r="G14020" s="2">
        <v>0.019545417279005</v>
      </c>
      <c r="H14020" s="2">
        <v>0.0</v>
      </c>
      <c r="I14020" s="2">
        <v>0.0</v>
      </c>
      <c r="J14020" s="2">
        <v>0.0</v>
      </c>
      <c r="K14020" s="2">
        <f t="shared" si="1"/>
        <v>0</v>
      </c>
      <c r="L14020" s="4">
        <v>1.0</v>
      </c>
      <c r="M14020" s="4"/>
    </row>
    <row r="14021" ht="14.25" customHeight="1">
      <c r="A14021" s="2" t="s">
        <v>13939</v>
      </c>
      <c r="B14021" s="2">
        <v>0.0368903838098049</v>
      </c>
      <c r="C14021" s="2">
        <v>5.5301864631474E-4</v>
      </c>
      <c r="D14021" s="2">
        <v>9.15840151719749E-4</v>
      </c>
      <c r="E14021" s="2">
        <v>1.11992267193272E-4</v>
      </c>
      <c r="F14021" s="5">
        <v>0.0154652157798409</v>
      </c>
      <c r="G14021" s="2">
        <v>0.0259510874748229</v>
      </c>
      <c r="H14021" s="2">
        <v>0.0</v>
      </c>
      <c r="I14021" s="2">
        <v>0.0</v>
      </c>
      <c r="J14021" s="2">
        <v>0.0</v>
      </c>
      <c r="K14021" s="2">
        <f t="shared" si="1"/>
        <v>0</v>
      </c>
      <c r="L14021" s="4">
        <v>1.0</v>
      </c>
      <c r="M14021" s="4"/>
    </row>
    <row r="14022" ht="14.25" customHeight="1">
      <c r="A14022" s="2" t="s">
        <v>13940</v>
      </c>
      <c r="B14022" s="2">
        <v>0.0122194662690162</v>
      </c>
      <c r="C14022" s="2">
        <v>2.57418694673106E-4</v>
      </c>
      <c r="D14022" s="2">
        <v>4.23376099206507E-4</v>
      </c>
      <c r="E14022" s="2">
        <v>6.28486086498014E-5</v>
      </c>
      <c r="F14022" s="5">
        <v>0.00465025380253791</v>
      </c>
      <c r="G14022" s="2">
        <v>0.00929097086191177</v>
      </c>
      <c r="H14022" s="2">
        <v>0.0</v>
      </c>
      <c r="I14022" s="2">
        <v>0.0</v>
      </c>
      <c r="J14022" s="2">
        <v>0.0</v>
      </c>
      <c r="K14022" s="2">
        <f t="shared" si="1"/>
        <v>0</v>
      </c>
      <c r="L14022" s="4">
        <v>1.0</v>
      </c>
      <c r="M14022" s="4"/>
    </row>
    <row r="14023" ht="14.25" customHeight="1">
      <c r="A14023" s="2" t="s">
        <v>13941</v>
      </c>
      <c r="B14023" s="2">
        <v>2.36534615396522E-5</v>
      </c>
      <c r="C14023" s="2">
        <v>1.45629243775147E-7</v>
      </c>
      <c r="D14023" s="2">
        <v>2.06135797320428E-9</v>
      </c>
      <c r="E14023" s="2">
        <v>2.80687750819907E-10</v>
      </c>
      <c r="F14023" s="5">
        <v>4.38117382373093E-7</v>
      </c>
      <c r="G14023" s="2">
        <v>6.93632409820565E-6</v>
      </c>
      <c r="H14023" s="2">
        <v>0.0</v>
      </c>
      <c r="I14023" s="2">
        <v>0.0</v>
      </c>
      <c r="J14023" s="2">
        <v>0.0</v>
      </c>
      <c r="K14023" s="2">
        <f t="shared" si="1"/>
        <v>0</v>
      </c>
      <c r="L14023" s="4">
        <v>1.0</v>
      </c>
      <c r="M14023" s="4"/>
    </row>
    <row r="14024" ht="14.25" customHeight="1">
      <c r="A14024" s="2" t="s">
        <v>13942</v>
      </c>
      <c r="B14024" s="2">
        <v>6.92397134116618E-6</v>
      </c>
      <c r="C14024" s="2">
        <v>4.2735268657168E-9</v>
      </c>
      <c r="D14024" s="2">
        <v>2.65217270367656E-9</v>
      </c>
      <c r="E14024" s="2">
        <v>3.1602429007016E-10</v>
      </c>
      <c r="F14024" s="5">
        <v>5.25569873843778E-7</v>
      </c>
      <c r="G14024" s="2">
        <v>5.0723956519505E-6</v>
      </c>
      <c r="H14024" s="2">
        <v>0.0</v>
      </c>
      <c r="I14024" s="2">
        <v>0.0</v>
      </c>
      <c r="J14024" s="2">
        <v>0.0</v>
      </c>
      <c r="K14024" s="2">
        <f t="shared" si="1"/>
        <v>0</v>
      </c>
      <c r="L14024" s="4">
        <v>1.0</v>
      </c>
      <c r="M14024" s="4"/>
    </row>
    <row r="14025" ht="14.25" customHeight="1">
      <c r="A14025" s="2" t="s">
        <v>13943</v>
      </c>
      <c r="B14025" s="2">
        <v>2.78330412584182E-6</v>
      </c>
      <c r="C14025" s="2">
        <v>2.04361902400584E-10</v>
      </c>
      <c r="D14025" s="2">
        <v>1.50802481613254E-8</v>
      </c>
      <c r="E14025" s="2">
        <v>6.08234407284413E-10</v>
      </c>
      <c r="F14025" s="5">
        <v>7.67993356021179E-7</v>
      </c>
      <c r="G14025" s="2">
        <v>2.82886867353227E-6</v>
      </c>
      <c r="H14025" s="2">
        <v>0.0</v>
      </c>
      <c r="I14025" s="2">
        <v>0.0</v>
      </c>
      <c r="J14025" s="2">
        <v>0.0</v>
      </c>
      <c r="K14025" s="2">
        <f t="shared" si="1"/>
        <v>0</v>
      </c>
      <c r="L14025" s="4">
        <v>1.0</v>
      </c>
      <c r="M14025" s="4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38"/>
    <col customWidth="1" min="2" max="2" width="12.5"/>
    <col customWidth="1" min="3" max="6" width="10.63"/>
  </cols>
  <sheetData>
    <row r="1" ht="14.25" customHeight="1">
      <c r="A1" s="6" t="s">
        <v>0</v>
      </c>
      <c r="B1" s="6" t="s">
        <v>5</v>
      </c>
      <c r="C1" s="7" t="s">
        <v>13944</v>
      </c>
    </row>
    <row r="2" ht="14.25" customHeight="1">
      <c r="A2" s="8" t="s">
        <v>28</v>
      </c>
      <c r="B2" s="8">
        <v>0.213060617446899</v>
      </c>
      <c r="C2" s="8">
        <v>1.0</v>
      </c>
    </row>
    <row r="3" ht="14.25" customHeight="1">
      <c r="A3" s="8" t="s">
        <v>29</v>
      </c>
      <c r="B3" s="8">
        <v>0.42073380947113</v>
      </c>
      <c r="C3" s="8">
        <v>1.0</v>
      </c>
    </row>
    <row r="4" ht="14.25" customHeight="1">
      <c r="A4" s="8" t="s">
        <v>30</v>
      </c>
      <c r="B4" s="8">
        <v>0.947396218776702</v>
      </c>
      <c r="C4" s="8">
        <v>1.0</v>
      </c>
    </row>
    <row r="5" ht="14.25" customHeight="1">
      <c r="A5" s="8" t="s">
        <v>31</v>
      </c>
      <c r="B5" s="8">
        <v>0.984177589416504</v>
      </c>
      <c r="C5" s="8">
        <v>1.0</v>
      </c>
    </row>
    <row r="6" ht="14.25" customHeight="1">
      <c r="A6" s="8" t="s">
        <v>32</v>
      </c>
      <c r="B6" s="8">
        <v>0.931040167808532</v>
      </c>
      <c r="C6" s="8">
        <v>1.0</v>
      </c>
    </row>
    <row r="7" ht="14.25" customHeight="1">
      <c r="A7" s="8" t="s">
        <v>33</v>
      </c>
      <c r="B7" s="8">
        <v>0.992200553417205</v>
      </c>
      <c r="C7" s="8">
        <v>1.0</v>
      </c>
    </row>
    <row r="8" ht="14.25" customHeight="1">
      <c r="A8" s="8" t="s">
        <v>34</v>
      </c>
      <c r="B8" s="8">
        <v>0.988062798976898</v>
      </c>
      <c r="C8" s="8">
        <v>1.0</v>
      </c>
    </row>
    <row r="9" ht="14.25" customHeight="1">
      <c r="A9" s="8" t="s">
        <v>35</v>
      </c>
      <c r="B9" s="8">
        <v>0.997985363006591</v>
      </c>
      <c r="C9" s="8">
        <v>1.0</v>
      </c>
    </row>
    <row r="10" ht="14.25" customHeight="1">
      <c r="A10" s="8" t="s">
        <v>36</v>
      </c>
      <c r="B10" s="8">
        <v>0.999769032001495</v>
      </c>
      <c r="C10" s="8">
        <v>1.0</v>
      </c>
    </row>
    <row r="11" ht="14.25" customHeight="1">
      <c r="A11" s="8" t="s">
        <v>37</v>
      </c>
      <c r="B11" s="8">
        <v>0.999953031539917</v>
      </c>
      <c r="C11" s="8">
        <v>1.0</v>
      </c>
    </row>
    <row r="12" ht="14.25" customHeight="1">
      <c r="A12" s="8" t="s">
        <v>38</v>
      </c>
      <c r="B12" s="8">
        <v>0.999790489673614</v>
      </c>
      <c r="C12" s="8">
        <v>1.0</v>
      </c>
    </row>
    <row r="13" ht="14.25" customHeight="1">
      <c r="A13" s="8" t="s">
        <v>39</v>
      </c>
      <c r="B13" s="8">
        <v>0.99963641166687</v>
      </c>
      <c r="C13" s="8">
        <v>1.0</v>
      </c>
    </row>
    <row r="14" ht="14.25" customHeight="1">
      <c r="A14" s="8" t="s">
        <v>10</v>
      </c>
      <c r="B14" s="8">
        <v>0.9997709</v>
      </c>
      <c r="C14" s="8">
        <v>1.0</v>
      </c>
    </row>
    <row r="15" ht="14.25" customHeight="1">
      <c r="A15" s="8" t="s">
        <v>11</v>
      </c>
      <c r="B15" s="8">
        <v>0.9991221</v>
      </c>
      <c r="C15" s="8">
        <v>1.0</v>
      </c>
    </row>
    <row r="16" ht="14.25" customHeight="1">
      <c r="A16" s="8" t="s">
        <v>12</v>
      </c>
      <c r="B16" s="8">
        <v>0.9994678</v>
      </c>
      <c r="C16" s="8">
        <v>1.0</v>
      </c>
    </row>
    <row r="17" ht="14.25" customHeight="1">
      <c r="A17" s="8" t="s">
        <v>13</v>
      </c>
      <c r="B17" s="8">
        <v>0.9998558</v>
      </c>
      <c r="C17" s="8">
        <v>1.0</v>
      </c>
    </row>
    <row r="18" ht="14.25" customHeight="1">
      <c r="A18" s="8" t="s">
        <v>14</v>
      </c>
      <c r="B18" s="8">
        <v>0.9969787</v>
      </c>
      <c r="C18" s="8">
        <v>1.0</v>
      </c>
    </row>
    <row r="19" ht="14.25" customHeight="1">
      <c r="A19" s="8" t="s">
        <v>15</v>
      </c>
      <c r="B19" s="8">
        <v>0.99909717</v>
      </c>
      <c r="C19" s="8">
        <v>1.0</v>
      </c>
    </row>
    <row r="20" ht="14.25" customHeight="1">
      <c r="A20" s="8" t="s">
        <v>16</v>
      </c>
      <c r="B20" s="8">
        <v>0.999597</v>
      </c>
      <c r="C20" s="8">
        <v>1.0</v>
      </c>
    </row>
    <row r="21" ht="14.25" customHeight="1">
      <c r="A21" s="8" t="s">
        <v>17</v>
      </c>
      <c r="B21" s="8">
        <v>0.999975</v>
      </c>
      <c r="C21" s="8">
        <v>1.0</v>
      </c>
    </row>
    <row r="22" ht="14.25" customHeight="1">
      <c r="A22" s="8" t="s">
        <v>18</v>
      </c>
      <c r="B22" s="8">
        <v>0.9999948</v>
      </c>
      <c r="C22" s="8">
        <v>1.0</v>
      </c>
    </row>
    <row r="23" ht="14.25" customHeight="1">
      <c r="A23" s="8" t="s">
        <v>19</v>
      </c>
      <c r="B23" s="8">
        <v>0.99993044</v>
      </c>
      <c r="C23" s="8">
        <v>1.0</v>
      </c>
    </row>
    <row r="24" ht="14.25" customHeight="1">
      <c r="A24" s="8" t="s">
        <v>20</v>
      </c>
      <c r="B24" s="8">
        <v>0.9999935</v>
      </c>
      <c r="C24" s="8">
        <v>1.0</v>
      </c>
    </row>
    <row r="25" ht="14.25" customHeight="1">
      <c r="A25" s="8" t="s">
        <v>21</v>
      </c>
      <c r="B25" s="8">
        <v>0.9999169</v>
      </c>
      <c r="C25" s="8">
        <v>1.0</v>
      </c>
    </row>
    <row r="26" ht="14.25" customHeight="1">
      <c r="A26" s="8" t="s">
        <v>22</v>
      </c>
      <c r="B26" s="8">
        <v>0.9981769</v>
      </c>
      <c r="C26" s="8">
        <v>1.0</v>
      </c>
    </row>
    <row r="27" ht="14.25" customHeight="1">
      <c r="A27" s="8" t="s">
        <v>23</v>
      </c>
      <c r="B27" s="8">
        <v>0.9615729</v>
      </c>
      <c r="C27" s="8">
        <v>1.0</v>
      </c>
    </row>
    <row r="28" ht="14.25" customHeight="1">
      <c r="A28" s="8" t="s">
        <v>24</v>
      </c>
      <c r="B28" s="8">
        <v>4.6078235E-6</v>
      </c>
      <c r="C28" s="8">
        <v>1.0</v>
      </c>
    </row>
    <row r="29" ht="14.25" customHeight="1">
      <c r="A29" s="8" t="s">
        <v>25</v>
      </c>
      <c r="B29" s="8">
        <v>2.8344505E-6</v>
      </c>
      <c r="C29" s="8">
        <v>1.0</v>
      </c>
    </row>
    <row r="30" ht="14.25" customHeight="1">
      <c r="A30" s="8" t="s">
        <v>26</v>
      </c>
      <c r="B30" s="8">
        <v>3.6822955E-6</v>
      </c>
      <c r="C30" s="8">
        <v>1.0</v>
      </c>
    </row>
    <row r="31" ht="14.25" customHeight="1">
      <c r="A31" s="8" t="s">
        <v>27</v>
      </c>
      <c r="B31" s="8">
        <v>7.5005937E-6</v>
      </c>
      <c r="C31" s="8">
        <v>1.0</v>
      </c>
    </row>
    <row r="32" ht="14.25" customHeight="1">
      <c r="A32" s="9" t="s">
        <v>40</v>
      </c>
      <c r="B32" s="9">
        <v>0.341195493936538</v>
      </c>
      <c r="C32" s="9">
        <v>2.0</v>
      </c>
    </row>
    <row r="33" ht="14.25" customHeight="1">
      <c r="A33" s="9" t="s">
        <v>41</v>
      </c>
      <c r="B33" s="9">
        <v>0.781421422958374</v>
      </c>
      <c r="C33" s="9">
        <v>2.0</v>
      </c>
    </row>
    <row r="34" ht="14.25" customHeight="1">
      <c r="A34" s="9" t="s">
        <v>42</v>
      </c>
      <c r="B34" s="9">
        <v>0.604240536689758</v>
      </c>
      <c r="C34" s="9">
        <v>2.0</v>
      </c>
    </row>
    <row r="35" ht="14.25" customHeight="1">
      <c r="A35" s="9" t="s">
        <v>43</v>
      </c>
      <c r="B35" s="9">
        <v>0.554288744926452</v>
      </c>
      <c r="C35" s="9">
        <v>2.0</v>
      </c>
    </row>
    <row r="36" ht="14.25" customHeight="1">
      <c r="A36" s="9" t="s">
        <v>44</v>
      </c>
      <c r="B36" s="9">
        <v>0.969349920749664</v>
      </c>
      <c r="C36" s="9">
        <v>2.0</v>
      </c>
    </row>
    <row r="37" ht="14.25" customHeight="1">
      <c r="A37" s="9" t="s">
        <v>45</v>
      </c>
      <c r="B37" s="9">
        <v>0.988500356674194</v>
      </c>
      <c r="C37" s="9">
        <v>2.0</v>
      </c>
    </row>
    <row r="38" ht="14.25" customHeight="1">
      <c r="A38" s="9" t="s">
        <v>46</v>
      </c>
      <c r="B38" s="9">
        <v>0.978442192077636</v>
      </c>
      <c r="C38" s="9">
        <v>2.0</v>
      </c>
    </row>
    <row r="39" ht="14.25" customHeight="1">
      <c r="A39" s="9" t="s">
        <v>47</v>
      </c>
      <c r="B39" s="9">
        <v>0.972736418247222</v>
      </c>
      <c r="C39" s="9">
        <v>2.0</v>
      </c>
    </row>
    <row r="40" ht="14.25" customHeight="1">
      <c r="A40" s="9" t="s">
        <v>48</v>
      </c>
      <c r="B40" s="9">
        <v>0.911173582077026</v>
      </c>
      <c r="C40" s="9">
        <v>2.0</v>
      </c>
    </row>
    <row r="41" ht="14.25" customHeight="1">
      <c r="A41" s="9" t="s">
        <v>49</v>
      </c>
      <c r="B41" s="9">
        <v>0.58720314502716</v>
      </c>
      <c r="C41" s="9">
        <v>2.0</v>
      </c>
    </row>
    <row r="42" ht="14.25" customHeight="1">
      <c r="A42" s="9" t="s">
        <v>50</v>
      </c>
      <c r="B42" s="9">
        <v>0.638238906860351</v>
      </c>
      <c r="C42" s="9">
        <v>2.0</v>
      </c>
    </row>
    <row r="43" ht="14.25" customHeight="1">
      <c r="A43" s="9" t="s">
        <v>51</v>
      </c>
      <c r="B43" s="9">
        <v>0.299438327550888</v>
      </c>
      <c r="C43" s="9">
        <v>2.0</v>
      </c>
    </row>
    <row r="44" ht="14.25" customHeight="1">
      <c r="A44" s="9" t="s">
        <v>52</v>
      </c>
      <c r="B44" s="9">
        <v>0.859243392944335</v>
      </c>
      <c r="C44" s="9">
        <v>2.0</v>
      </c>
    </row>
    <row r="45" ht="14.25" customHeight="1">
      <c r="A45" s="9" t="s">
        <v>53</v>
      </c>
      <c r="B45" s="9">
        <v>0.0872150063514709</v>
      </c>
      <c r="C45" s="9">
        <v>2.0</v>
      </c>
    </row>
    <row r="46" ht="14.25" customHeight="1">
      <c r="A46" s="9" t="s">
        <v>54</v>
      </c>
      <c r="B46" s="9">
        <v>0.0170887596905231</v>
      </c>
      <c r="C46" s="9">
        <v>2.0</v>
      </c>
    </row>
    <row r="47" ht="14.25" customHeight="1">
      <c r="A47" s="9" t="s">
        <v>55</v>
      </c>
      <c r="B47" s="9">
        <v>0.0037756073288619</v>
      </c>
      <c r="C47" s="9">
        <v>2.0</v>
      </c>
    </row>
    <row r="48" ht="14.25" customHeight="1">
      <c r="A48" s="9" t="s">
        <v>56</v>
      </c>
      <c r="B48" s="9">
        <v>0.0037683323025703</v>
      </c>
      <c r="C48" s="9">
        <v>2.0</v>
      </c>
    </row>
    <row r="49" ht="14.25" customHeight="1">
      <c r="A49" s="9" t="s">
        <v>57</v>
      </c>
      <c r="B49" s="9">
        <v>0.0010483169462531</v>
      </c>
      <c r="C49" s="9">
        <v>2.0</v>
      </c>
    </row>
    <row r="50" ht="14.25" customHeight="1">
      <c r="A50" s="9" t="s">
        <v>58</v>
      </c>
      <c r="B50" s="9">
        <v>0.0054321424104273</v>
      </c>
      <c r="C50" s="9">
        <v>2.0</v>
      </c>
    </row>
    <row r="51" ht="14.25" customHeight="1">
      <c r="A51" s="9" t="s">
        <v>59</v>
      </c>
      <c r="B51" s="9">
        <v>0.0032802205532789</v>
      </c>
      <c r="C51" s="9">
        <v>2.0</v>
      </c>
    </row>
    <row r="52" ht="14.25" customHeight="1">
      <c r="A52" s="9" t="s">
        <v>60</v>
      </c>
      <c r="B52" s="9">
        <v>0.0011476578656584</v>
      </c>
      <c r="C52" s="9">
        <v>2.0</v>
      </c>
    </row>
    <row r="53" ht="14.25" customHeight="1">
      <c r="A53" s="9" t="s">
        <v>61</v>
      </c>
      <c r="B53" s="9">
        <v>1.55978909788245E-6</v>
      </c>
      <c r="C53" s="9">
        <v>2.0</v>
      </c>
    </row>
    <row r="54" ht="14.25" customHeight="1">
      <c r="A54" s="9" t="s">
        <v>62</v>
      </c>
      <c r="B54" s="9">
        <v>0.20999652147293</v>
      </c>
      <c r="C54" s="9">
        <v>2.0</v>
      </c>
    </row>
    <row r="55" ht="14.25" customHeight="1">
      <c r="A55" s="9" t="s">
        <v>63</v>
      </c>
      <c r="B55" s="9">
        <v>1.95968326011097E-7</v>
      </c>
      <c r="C55" s="9">
        <v>2.0</v>
      </c>
    </row>
    <row r="56" ht="14.25" customHeight="1">
      <c r="A56" s="9" t="s">
        <v>64</v>
      </c>
      <c r="B56" s="9">
        <v>0.609388470649719</v>
      </c>
      <c r="C56" s="9">
        <v>2.0</v>
      </c>
    </row>
    <row r="57" ht="14.25" customHeight="1">
      <c r="A57" s="9" t="s">
        <v>65</v>
      </c>
      <c r="B57" s="9">
        <v>0.865621209144592</v>
      </c>
      <c r="C57" s="9">
        <v>2.0</v>
      </c>
    </row>
    <row r="58" ht="14.25" customHeight="1">
      <c r="A58" s="9" t="s">
        <v>66</v>
      </c>
      <c r="B58" s="9">
        <v>0.928379118442535</v>
      </c>
      <c r="C58" s="9">
        <v>2.0</v>
      </c>
    </row>
    <row r="59" ht="14.25" customHeight="1">
      <c r="A59" s="9" t="s">
        <v>67</v>
      </c>
      <c r="B59" s="9">
        <v>0.911307454109192</v>
      </c>
      <c r="C59" s="9">
        <v>2.0</v>
      </c>
    </row>
    <row r="60" ht="14.25" customHeight="1">
      <c r="A60" s="9" t="s">
        <v>68</v>
      </c>
      <c r="B60" s="9">
        <v>0.888376951217651</v>
      </c>
      <c r="C60" s="9">
        <v>2.0</v>
      </c>
    </row>
    <row r="61" ht="14.25" customHeight="1">
      <c r="A61" s="9" t="s">
        <v>69</v>
      </c>
      <c r="B61" s="9">
        <v>0.858585119247436</v>
      </c>
      <c r="C61" s="9">
        <v>2.0</v>
      </c>
    </row>
    <row r="62" ht="14.25" customHeight="1">
      <c r="A62" s="9" t="s">
        <v>70</v>
      </c>
      <c r="B62" s="9">
        <v>0.446788698434829</v>
      </c>
      <c r="C62" s="9">
        <v>3.0</v>
      </c>
    </row>
    <row r="63" ht="14.25" customHeight="1">
      <c r="A63" s="9" t="s">
        <v>71</v>
      </c>
      <c r="B63" s="9">
        <v>0.943255543708801</v>
      </c>
      <c r="C63" s="9">
        <v>3.0</v>
      </c>
    </row>
    <row r="64" ht="14.25" customHeight="1">
      <c r="A64" s="9" t="s">
        <v>72</v>
      </c>
      <c r="B64" s="9">
        <v>0.95628809928894</v>
      </c>
      <c r="C64" s="9">
        <v>3.0</v>
      </c>
    </row>
    <row r="65" ht="14.25" customHeight="1">
      <c r="A65" s="9" t="s">
        <v>73</v>
      </c>
      <c r="B65" s="9">
        <v>0.840672671794891</v>
      </c>
      <c r="C65" s="9">
        <v>3.0</v>
      </c>
    </row>
    <row r="66" ht="14.25" customHeight="1">
      <c r="A66" s="9" t="s">
        <v>74</v>
      </c>
      <c r="B66" s="9">
        <v>0.831485509872436</v>
      </c>
      <c r="C66" s="9">
        <v>3.0</v>
      </c>
    </row>
    <row r="67" ht="14.25" customHeight="1">
      <c r="A67" s="9" t="s">
        <v>75</v>
      </c>
      <c r="B67" s="9">
        <v>0.683165431022644</v>
      </c>
      <c r="C67" s="9">
        <v>3.0</v>
      </c>
    </row>
    <row r="68" ht="14.25" customHeight="1">
      <c r="A68" s="9" t="s">
        <v>76</v>
      </c>
      <c r="B68" s="9">
        <v>0.4927898645401</v>
      </c>
      <c r="C68" s="9">
        <v>3.0</v>
      </c>
    </row>
    <row r="69" ht="14.25" customHeight="1">
      <c r="A69" s="9" t="s">
        <v>77</v>
      </c>
      <c r="B69" s="9">
        <v>0.788810670375824</v>
      </c>
      <c r="C69" s="9">
        <v>3.0</v>
      </c>
    </row>
    <row r="70" ht="14.25" customHeight="1">
      <c r="A70" s="9" t="s">
        <v>78</v>
      </c>
      <c r="B70" s="9">
        <v>0.988058865070343</v>
      </c>
      <c r="C70" s="9">
        <v>3.0</v>
      </c>
    </row>
    <row r="71" ht="14.25" customHeight="1">
      <c r="A71" s="9" t="s">
        <v>79</v>
      </c>
      <c r="B71" s="9">
        <v>0.995238482952118</v>
      </c>
      <c r="C71" s="9">
        <v>3.0</v>
      </c>
    </row>
    <row r="72" ht="14.25" customHeight="1">
      <c r="A72" s="9" t="s">
        <v>80</v>
      </c>
      <c r="B72" s="9">
        <v>0.994366705417633</v>
      </c>
      <c r="C72" s="9">
        <v>3.0</v>
      </c>
    </row>
    <row r="73" ht="14.25" customHeight="1">
      <c r="A73" s="9" t="s">
        <v>81</v>
      </c>
      <c r="B73" s="9">
        <v>0.308018326759338</v>
      </c>
      <c r="C73" s="9">
        <v>3.0</v>
      </c>
    </row>
    <row r="74" ht="14.25" customHeight="1">
      <c r="A74" s="9" t="s">
        <v>82</v>
      </c>
      <c r="B74" s="9">
        <v>0.969566702842712</v>
      </c>
      <c r="C74" s="9">
        <v>3.0</v>
      </c>
    </row>
    <row r="75" ht="14.25" customHeight="1">
      <c r="A75" s="9" t="s">
        <v>83</v>
      </c>
      <c r="B75" s="9">
        <v>0.966022491455078</v>
      </c>
      <c r="C75" s="9">
        <v>3.0</v>
      </c>
    </row>
    <row r="76" ht="14.25" customHeight="1">
      <c r="A76" s="9" t="s">
        <v>84</v>
      </c>
      <c r="B76" s="9">
        <v>0.94584846496582</v>
      </c>
      <c r="C76" s="9">
        <v>3.0</v>
      </c>
    </row>
    <row r="77" ht="14.25" customHeight="1">
      <c r="A77" s="9" t="s">
        <v>85</v>
      </c>
      <c r="B77" s="9">
        <v>0.189638972282409</v>
      </c>
      <c r="C77" s="9">
        <v>3.0</v>
      </c>
    </row>
    <row r="78" ht="14.25" customHeight="1">
      <c r="A78" s="9" t="s">
        <v>86</v>
      </c>
      <c r="B78" s="9">
        <v>0.655356645584106</v>
      </c>
      <c r="C78" s="9">
        <v>3.0</v>
      </c>
    </row>
    <row r="79" ht="14.25" customHeight="1">
      <c r="A79" s="9" t="s">
        <v>87</v>
      </c>
      <c r="B79" s="9">
        <v>0.68256539106369</v>
      </c>
      <c r="C79" s="9">
        <v>3.0</v>
      </c>
    </row>
    <row r="80" ht="14.25" customHeight="1">
      <c r="A80" s="9" t="s">
        <v>88</v>
      </c>
      <c r="B80" s="9">
        <v>0.61286449432373</v>
      </c>
      <c r="C80" s="9">
        <v>3.0</v>
      </c>
    </row>
    <row r="81" ht="14.25" customHeight="1">
      <c r="A81" s="9" t="s">
        <v>89</v>
      </c>
      <c r="B81" s="9">
        <v>0.433680117130279</v>
      </c>
      <c r="C81" s="9">
        <v>3.0</v>
      </c>
    </row>
    <row r="82" ht="14.25" customHeight="1">
      <c r="A82" s="9" t="s">
        <v>90</v>
      </c>
      <c r="B82" s="9">
        <v>0.11111044883728</v>
      </c>
      <c r="C82" s="9">
        <v>3.0</v>
      </c>
    </row>
    <row r="83" ht="14.25" customHeight="1">
      <c r="A83" s="9" t="s">
        <v>91</v>
      </c>
      <c r="B83" s="9">
        <v>0.0208376701921224</v>
      </c>
      <c r="C83" s="9">
        <v>3.0</v>
      </c>
    </row>
    <row r="84" ht="14.25" customHeight="1">
      <c r="A84" s="9" t="s">
        <v>92</v>
      </c>
      <c r="B84" s="9">
        <v>0.663599371910095</v>
      </c>
      <c r="C84" s="9">
        <v>3.0</v>
      </c>
    </row>
    <row r="85" ht="14.25" customHeight="1">
      <c r="A85" s="9" t="s">
        <v>93</v>
      </c>
      <c r="B85" s="9">
        <v>0.0013212370686233</v>
      </c>
      <c r="C85" s="9">
        <v>3.0</v>
      </c>
    </row>
    <row r="86" ht="14.25" customHeight="1">
      <c r="A86" s="9" t="s">
        <v>94</v>
      </c>
      <c r="B86" s="9">
        <v>0.004427408799529</v>
      </c>
      <c r="C86" s="9">
        <v>3.0</v>
      </c>
    </row>
    <row r="87" ht="14.25" customHeight="1">
      <c r="A87" s="9" t="s">
        <v>95</v>
      </c>
      <c r="B87" s="9">
        <v>0.0087740467861294</v>
      </c>
      <c r="C87" s="9">
        <v>3.0</v>
      </c>
    </row>
    <row r="88" ht="14.25" customHeight="1">
      <c r="A88" s="9" t="s">
        <v>96</v>
      </c>
      <c r="B88" s="9">
        <v>7.15620117262E-4</v>
      </c>
      <c r="C88" s="9">
        <v>3.0</v>
      </c>
    </row>
    <row r="89" ht="14.25" customHeight="1">
      <c r="A89" s="9" t="s">
        <v>97</v>
      </c>
      <c r="B89" s="9">
        <v>0.0044733672402799</v>
      </c>
      <c r="C89" s="9">
        <v>3.0</v>
      </c>
    </row>
    <row r="90" ht="14.25" customHeight="1">
      <c r="A90" s="9" t="s">
        <v>98</v>
      </c>
      <c r="B90" s="9">
        <v>0.004285289440304</v>
      </c>
      <c r="C90" s="9">
        <v>3.0</v>
      </c>
    </row>
    <row r="91" ht="14.25" customHeight="1">
      <c r="A91" s="9" t="s">
        <v>99</v>
      </c>
      <c r="B91" s="9">
        <v>0.0114760547876358</v>
      </c>
      <c r="C91" s="9">
        <v>3.0</v>
      </c>
    </row>
    <row r="92" ht="14.25" customHeight="1">
      <c r="A92" s="9" t="s">
        <v>100</v>
      </c>
      <c r="B92" s="9">
        <v>0.0036796627100557</v>
      </c>
      <c r="C92" s="9">
        <v>3.0</v>
      </c>
    </row>
    <row r="93" ht="14.25" customHeight="1">
      <c r="A93" s="9" t="s">
        <v>101</v>
      </c>
      <c r="B93" s="9">
        <v>1.45656360928114E-6</v>
      </c>
      <c r="C93" s="9">
        <v>3.0</v>
      </c>
    </row>
    <row r="94" ht="14.25" customHeight="1">
      <c r="A94" s="9" t="s">
        <v>102</v>
      </c>
      <c r="B94" s="9">
        <v>5.79609093165345E-7</v>
      </c>
      <c r="C94" s="9">
        <v>3.0</v>
      </c>
    </row>
    <row r="95" ht="14.25" customHeight="1">
      <c r="A95" s="9" t="s">
        <v>103</v>
      </c>
      <c r="B95" s="9">
        <v>0.376856803894042</v>
      </c>
      <c r="C95" s="9">
        <v>3.0</v>
      </c>
    </row>
    <row r="96" ht="14.25" customHeight="1">
      <c r="A96" s="9" t="s">
        <v>104</v>
      </c>
      <c r="B96" s="9">
        <v>0.585341036319732</v>
      </c>
      <c r="C96" s="9">
        <v>3.0</v>
      </c>
    </row>
    <row r="97" ht="14.25" customHeight="1">
      <c r="A97" s="9" t="s">
        <v>105</v>
      </c>
      <c r="B97" s="9">
        <v>0.845340967178344</v>
      </c>
      <c r="C97" s="9">
        <v>3.0</v>
      </c>
    </row>
    <row r="98" ht="14.25" customHeight="1">
      <c r="A98" s="9" t="s">
        <v>106</v>
      </c>
      <c r="B98" s="9">
        <v>0.95388001203537</v>
      </c>
      <c r="C98" s="9">
        <v>3.0</v>
      </c>
    </row>
    <row r="99" ht="14.25" customHeight="1">
      <c r="A99" s="9" t="s">
        <v>107</v>
      </c>
      <c r="B99" s="9">
        <v>0.92423540353775</v>
      </c>
      <c r="C99" s="9">
        <v>3.0</v>
      </c>
    </row>
    <row r="100" ht="14.25" customHeight="1">
      <c r="A100" s="9" t="s">
        <v>108</v>
      </c>
      <c r="B100" s="9">
        <v>0.94787573814392</v>
      </c>
      <c r="C100" s="9">
        <v>3.0</v>
      </c>
    </row>
    <row r="101" ht="14.25" customHeight="1">
      <c r="A101" s="9" t="s">
        <v>109</v>
      </c>
      <c r="B101" s="9">
        <v>0.0659087970852851</v>
      </c>
      <c r="C101" s="9">
        <v>4.0</v>
      </c>
    </row>
    <row r="102" ht="14.25" customHeight="1">
      <c r="A102" s="9" t="s">
        <v>110</v>
      </c>
      <c r="B102" s="9">
        <v>0.754940867424011</v>
      </c>
      <c r="C102" s="9">
        <v>4.0</v>
      </c>
    </row>
    <row r="103" ht="14.25" customHeight="1">
      <c r="A103" s="9" t="s">
        <v>111</v>
      </c>
      <c r="B103" s="9">
        <v>0.842039048671722</v>
      </c>
      <c r="C103" s="9">
        <v>4.0</v>
      </c>
    </row>
    <row r="104" ht="14.25" customHeight="1">
      <c r="A104" s="9" t="s">
        <v>112</v>
      </c>
      <c r="B104" s="9">
        <v>0.979213774204254</v>
      </c>
      <c r="C104" s="9">
        <v>4.0</v>
      </c>
    </row>
    <row r="105" ht="14.25" customHeight="1">
      <c r="A105" s="9" t="s">
        <v>113</v>
      </c>
      <c r="B105" s="9">
        <v>0.974830746650695</v>
      </c>
      <c r="C105" s="9">
        <v>4.0</v>
      </c>
    </row>
    <row r="106" ht="14.25" customHeight="1">
      <c r="A106" s="9" t="s">
        <v>114</v>
      </c>
      <c r="B106" s="9">
        <v>0.930693686008453</v>
      </c>
      <c r="C106" s="9">
        <v>4.0</v>
      </c>
    </row>
    <row r="107" ht="14.25" customHeight="1">
      <c r="A107" s="9" t="s">
        <v>115</v>
      </c>
      <c r="B107" s="9">
        <v>0.979458808898925</v>
      </c>
      <c r="C107" s="9">
        <v>4.0</v>
      </c>
    </row>
    <row r="108" ht="14.25" customHeight="1">
      <c r="A108" s="9" t="s">
        <v>116</v>
      </c>
      <c r="B108" s="9">
        <v>0.998695790767669</v>
      </c>
      <c r="C108" s="9">
        <v>4.0</v>
      </c>
    </row>
    <row r="109" ht="14.25" customHeight="1">
      <c r="A109" s="9" t="s">
        <v>117</v>
      </c>
      <c r="B109" s="9">
        <v>0.991115093231201</v>
      </c>
      <c r="C109" s="9">
        <v>4.0</v>
      </c>
    </row>
    <row r="110" ht="14.25" customHeight="1">
      <c r="A110" s="9" t="s">
        <v>118</v>
      </c>
      <c r="B110" s="9">
        <v>0.986600160598754</v>
      </c>
      <c r="C110" s="9">
        <v>4.0</v>
      </c>
    </row>
    <row r="111" ht="14.25" customHeight="1">
      <c r="A111" s="9" t="s">
        <v>119</v>
      </c>
      <c r="B111" s="9">
        <v>0.97331291437149</v>
      </c>
      <c r="C111" s="9">
        <v>4.0</v>
      </c>
    </row>
    <row r="112" ht="14.25" customHeight="1">
      <c r="A112" s="9" t="s">
        <v>120</v>
      </c>
      <c r="B112" s="9">
        <v>0.407264739274978</v>
      </c>
      <c r="C112" s="9">
        <v>4.0</v>
      </c>
    </row>
    <row r="113" ht="14.25" customHeight="1">
      <c r="A113" s="9" t="s">
        <v>121</v>
      </c>
      <c r="B113" s="9">
        <v>0.974076032638549</v>
      </c>
      <c r="C113" s="9">
        <v>4.0</v>
      </c>
    </row>
    <row r="114" ht="14.25" customHeight="1">
      <c r="A114" s="9" t="s">
        <v>122</v>
      </c>
      <c r="B114" s="9">
        <v>0.990437090396881</v>
      </c>
      <c r="C114" s="9">
        <v>4.0</v>
      </c>
    </row>
    <row r="115" ht="14.25" customHeight="1">
      <c r="A115" s="9" t="s">
        <v>123</v>
      </c>
      <c r="B115" s="9">
        <v>0.962829709053039</v>
      </c>
      <c r="C115" s="9">
        <v>4.0</v>
      </c>
    </row>
    <row r="116" ht="14.25" customHeight="1">
      <c r="A116" s="9" t="s">
        <v>124</v>
      </c>
      <c r="B116" s="9">
        <v>0.547156333923339</v>
      </c>
      <c r="C116" s="9">
        <v>4.0</v>
      </c>
    </row>
    <row r="117" ht="14.25" customHeight="1">
      <c r="A117" s="9" t="s">
        <v>125</v>
      </c>
      <c r="B117" s="9">
        <v>0.979241251945495</v>
      </c>
      <c r="C117" s="9">
        <v>4.0</v>
      </c>
    </row>
    <row r="118" ht="14.25" customHeight="1">
      <c r="A118" s="9" t="s">
        <v>126</v>
      </c>
      <c r="B118" s="9">
        <v>0.687802970409393</v>
      </c>
      <c r="C118" s="9">
        <v>4.0</v>
      </c>
    </row>
    <row r="119" ht="14.25" customHeight="1">
      <c r="A119" s="9" t="s">
        <v>127</v>
      </c>
      <c r="B119" s="9">
        <v>0.00705098034814</v>
      </c>
      <c r="C119" s="9">
        <v>4.0</v>
      </c>
    </row>
    <row r="120" ht="14.25" customHeight="1">
      <c r="A120" s="9" t="s">
        <v>128</v>
      </c>
      <c r="B120" s="9">
        <v>0.0613213032484054</v>
      </c>
      <c r="C120" s="9">
        <v>4.0</v>
      </c>
    </row>
    <row r="121" ht="14.25" customHeight="1">
      <c r="A121" s="9" t="s">
        <v>129</v>
      </c>
      <c r="B121" s="9">
        <v>2.51003802986815E-6</v>
      </c>
      <c r="C121" s="9">
        <v>4.0</v>
      </c>
    </row>
    <row r="122" ht="14.25" customHeight="1">
      <c r="A122" s="9" t="s">
        <v>130</v>
      </c>
      <c r="B122" s="9">
        <v>9.6106521141337E-7</v>
      </c>
      <c r="C122" s="9">
        <v>4.0</v>
      </c>
    </row>
    <row r="123" ht="14.25" customHeight="1">
      <c r="A123" s="9" t="s">
        <v>131</v>
      </c>
      <c r="B123" s="9">
        <v>0.243235558271408</v>
      </c>
      <c r="C123" s="9">
        <v>4.0</v>
      </c>
    </row>
    <row r="124" ht="14.25" customHeight="1">
      <c r="A124" s="9" t="s">
        <v>132</v>
      </c>
      <c r="B124" s="9">
        <v>3.53398604602261E-7</v>
      </c>
      <c r="C124" s="9">
        <v>4.0</v>
      </c>
    </row>
    <row r="125" ht="14.25" customHeight="1">
      <c r="A125" s="9" t="s">
        <v>133</v>
      </c>
      <c r="B125" s="9">
        <v>0.633366346359252</v>
      </c>
      <c r="C125" s="9">
        <v>4.0</v>
      </c>
    </row>
    <row r="126" ht="14.25" customHeight="1">
      <c r="A126" s="9" t="s">
        <v>134</v>
      </c>
      <c r="B126" s="9">
        <v>0.896894693374633</v>
      </c>
      <c r="C126" s="9">
        <v>4.0</v>
      </c>
    </row>
    <row r="127" ht="14.25" customHeight="1">
      <c r="A127" s="9" t="s">
        <v>135</v>
      </c>
      <c r="B127" s="9">
        <v>0.84577077627182</v>
      </c>
      <c r="C127" s="9">
        <v>4.0</v>
      </c>
    </row>
    <row r="128" ht="14.25" customHeight="1">
      <c r="A128" s="9" t="s">
        <v>136</v>
      </c>
      <c r="B128" s="9">
        <v>0.957818269729614</v>
      </c>
      <c r="C128" s="9">
        <v>4.0</v>
      </c>
    </row>
    <row r="129" ht="14.25" customHeight="1">
      <c r="A129" s="9" t="s">
        <v>137</v>
      </c>
      <c r="B129" s="9">
        <v>0.937642335891723</v>
      </c>
      <c r="C129" s="9">
        <v>4.0</v>
      </c>
    </row>
    <row r="130" ht="14.25" customHeight="1">
      <c r="A130" s="9" t="s">
        <v>138</v>
      </c>
      <c r="B130" s="9">
        <v>0.844942688941955</v>
      </c>
      <c r="C130" s="9">
        <v>4.0</v>
      </c>
    </row>
    <row r="131" ht="14.25" customHeight="1">
      <c r="A131" s="9" t="s">
        <v>139</v>
      </c>
      <c r="B131" s="9">
        <v>0.06578079611063</v>
      </c>
      <c r="C131" s="9">
        <v>5.0</v>
      </c>
    </row>
    <row r="132" ht="14.25" customHeight="1">
      <c r="A132" s="9" t="s">
        <v>140</v>
      </c>
      <c r="B132" s="9">
        <v>0.911391973495483</v>
      </c>
      <c r="C132" s="9">
        <v>5.0</v>
      </c>
    </row>
    <row r="133" ht="14.25" customHeight="1">
      <c r="A133" s="9" t="s">
        <v>141</v>
      </c>
      <c r="B133" s="9">
        <v>0.964796006679534</v>
      </c>
      <c r="C133" s="9">
        <v>5.0</v>
      </c>
    </row>
    <row r="134" ht="14.25" customHeight="1">
      <c r="A134" s="9" t="s">
        <v>142</v>
      </c>
      <c r="B134" s="9">
        <v>0.795735538005828</v>
      </c>
      <c r="C134" s="9">
        <v>5.0</v>
      </c>
    </row>
    <row r="135" ht="14.25" customHeight="1">
      <c r="A135" s="9" t="s">
        <v>143</v>
      </c>
      <c r="B135" s="9">
        <v>0.796683013439178</v>
      </c>
      <c r="C135" s="9">
        <v>5.0</v>
      </c>
    </row>
    <row r="136" ht="14.25" customHeight="1">
      <c r="A136" s="9" t="s">
        <v>144</v>
      </c>
      <c r="B136" s="9">
        <v>0.783280730247497</v>
      </c>
      <c r="C136" s="9">
        <v>5.0</v>
      </c>
    </row>
    <row r="137" ht="14.25" customHeight="1">
      <c r="A137" s="9" t="s">
        <v>145</v>
      </c>
      <c r="B137" s="9">
        <v>0.983067393302917</v>
      </c>
      <c r="C137" s="9">
        <v>5.0</v>
      </c>
    </row>
    <row r="138" ht="14.25" customHeight="1">
      <c r="A138" s="9" t="s">
        <v>146</v>
      </c>
      <c r="B138" s="9">
        <v>0.958922088146209</v>
      </c>
      <c r="C138" s="9">
        <v>5.0</v>
      </c>
    </row>
    <row r="139" ht="14.25" customHeight="1">
      <c r="A139" s="9" t="s">
        <v>147</v>
      </c>
      <c r="B139" s="9">
        <v>0.958936333656311</v>
      </c>
      <c r="C139" s="9">
        <v>5.0</v>
      </c>
    </row>
    <row r="140" ht="14.25" customHeight="1">
      <c r="A140" s="9" t="s">
        <v>148</v>
      </c>
      <c r="B140" s="9">
        <v>0.877893328666687</v>
      </c>
      <c r="C140" s="9">
        <v>5.0</v>
      </c>
    </row>
    <row r="141" ht="14.25" customHeight="1">
      <c r="A141" s="9" t="s">
        <v>149</v>
      </c>
      <c r="B141" s="9">
        <v>0.925871610641479</v>
      </c>
      <c r="C141" s="9">
        <v>5.0</v>
      </c>
    </row>
    <row r="142" ht="14.25" customHeight="1">
      <c r="A142" s="9" t="s">
        <v>150</v>
      </c>
      <c r="B142" s="9">
        <v>0.36197742819786</v>
      </c>
      <c r="C142" s="9">
        <v>5.0</v>
      </c>
    </row>
    <row r="143" ht="14.25" customHeight="1">
      <c r="A143" s="9" t="s">
        <v>151</v>
      </c>
      <c r="B143" s="9">
        <v>0.985556125640869</v>
      </c>
      <c r="C143" s="9">
        <v>5.0</v>
      </c>
    </row>
    <row r="144" ht="14.25" customHeight="1">
      <c r="A144" s="9" t="s">
        <v>152</v>
      </c>
      <c r="B144" s="9">
        <v>0.996937036514282</v>
      </c>
      <c r="C144" s="9">
        <v>5.0</v>
      </c>
    </row>
    <row r="145" ht="14.25" customHeight="1">
      <c r="A145" s="9" t="s">
        <v>153</v>
      </c>
      <c r="B145" s="9">
        <v>0.960045933723449</v>
      </c>
      <c r="C145" s="9">
        <v>5.0</v>
      </c>
    </row>
    <row r="146" ht="14.25" customHeight="1">
      <c r="A146" s="9" t="s">
        <v>154</v>
      </c>
      <c r="B146" s="9">
        <v>0.968064963817596</v>
      </c>
      <c r="C146" s="9">
        <v>5.0</v>
      </c>
    </row>
    <row r="147" ht="14.25" customHeight="1">
      <c r="A147" s="9" t="s">
        <v>155</v>
      </c>
      <c r="B147" s="9">
        <v>0.943369209766388</v>
      </c>
      <c r="C147" s="9">
        <v>5.0</v>
      </c>
    </row>
    <row r="148" ht="14.25" customHeight="1">
      <c r="A148" s="9" t="s">
        <v>156</v>
      </c>
      <c r="B148" s="9">
        <v>0.974980771541595</v>
      </c>
      <c r="C148" s="9">
        <v>5.0</v>
      </c>
    </row>
    <row r="149" ht="14.25" customHeight="1">
      <c r="A149" s="9" t="s">
        <v>157</v>
      </c>
      <c r="B149" s="9">
        <v>0.930552542209625</v>
      </c>
      <c r="C149" s="9">
        <v>5.0</v>
      </c>
    </row>
    <row r="150" ht="14.25" customHeight="1">
      <c r="A150" s="9" t="s">
        <v>158</v>
      </c>
      <c r="B150" s="9">
        <v>0.96135002374649</v>
      </c>
      <c r="C150" s="9">
        <v>5.0</v>
      </c>
    </row>
    <row r="151" ht="14.25" customHeight="1">
      <c r="A151" s="9" t="s">
        <v>159</v>
      </c>
      <c r="B151" s="9">
        <v>0.981778502464294</v>
      </c>
      <c r="C151" s="9">
        <v>5.0</v>
      </c>
    </row>
    <row r="152" ht="14.25" customHeight="1">
      <c r="A152" s="9" t="s">
        <v>160</v>
      </c>
      <c r="B152" s="9">
        <v>0.954768002033233</v>
      </c>
      <c r="C152" s="9">
        <v>5.0</v>
      </c>
    </row>
    <row r="153" ht="14.25" customHeight="1">
      <c r="A153" s="9" t="s">
        <v>161</v>
      </c>
      <c r="B153" s="9">
        <v>0.483155578374862</v>
      </c>
      <c r="C153" s="9">
        <v>5.0</v>
      </c>
    </row>
    <row r="154" ht="14.25" customHeight="1">
      <c r="A154" s="9" t="s">
        <v>162</v>
      </c>
      <c r="B154" s="9">
        <v>0.782364666461944</v>
      </c>
      <c r="C154" s="9">
        <v>5.0</v>
      </c>
    </row>
    <row r="155" ht="14.25" customHeight="1">
      <c r="A155" s="9" t="s">
        <v>163</v>
      </c>
      <c r="B155" s="9">
        <v>0.979514718055725</v>
      </c>
      <c r="C155" s="9">
        <v>5.0</v>
      </c>
    </row>
    <row r="156" ht="14.25" customHeight="1">
      <c r="A156" s="9" t="s">
        <v>164</v>
      </c>
      <c r="B156" s="9">
        <v>0.940025806427002</v>
      </c>
      <c r="C156" s="9">
        <v>5.0</v>
      </c>
    </row>
    <row r="157" ht="14.25" customHeight="1">
      <c r="A157" s="9" t="s">
        <v>165</v>
      </c>
      <c r="B157" s="9">
        <v>0.711862087249755</v>
      </c>
      <c r="C157" s="9">
        <v>5.0</v>
      </c>
    </row>
    <row r="158" ht="14.25" customHeight="1">
      <c r="A158" s="9" t="s">
        <v>166</v>
      </c>
      <c r="B158" s="9">
        <v>0.008311060257256</v>
      </c>
      <c r="C158" s="9">
        <v>5.0</v>
      </c>
    </row>
    <row r="159" ht="14.25" customHeight="1">
      <c r="A159" s="9" t="s">
        <v>167</v>
      </c>
      <c r="B159" s="9">
        <v>0.175232797861099</v>
      </c>
      <c r="C159" s="9">
        <v>5.0</v>
      </c>
    </row>
    <row r="160" ht="14.25" customHeight="1">
      <c r="A160" s="9" t="s">
        <v>168</v>
      </c>
      <c r="B160" s="9">
        <v>0.0951650589704513</v>
      </c>
      <c r="C160" s="9">
        <v>5.0</v>
      </c>
    </row>
    <row r="161" ht="14.25" customHeight="1">
      <c r="A161" s="9" t="s">
        <v>169</v>
      </c>
      <c r="B161" s="9">
        <v>5.863770493306E-4</v>
      </c>
      <c r="C161" s="9">
        <v>5.0</v>
      </c>
    </row>
    <row r="162" ht="14.25" customHeight="1">
      <c r="A162" s="9" t="s">
        <v>170</v>
      </c>
      <c r="B162" s="9">
        <v>9.02564295301999E-7</v>
      </c>
      <c r="C162" s="9">
        <v>5.0</v>
      </c>
    </row>
    <row r="163" ht="14.25" customHeight="1">
      <c r="A163" s="9" t="s">
        <v>171</v>
      </c>
      <c r="B163" s="9">
        <v>3.17486723133697E-7</v>
      </c>
      <c r="C163" s="9">
        <v>5.0</v>
      </c>
    </row>
    <row r="164" ht="14.25" customHeight="1">
      <c r="A164" s="9" t="s">
        <v>172</v>
      </c>
      <c r="B164" s="9">
        <v>0.338204443454742</v>
      </c>
      <c r="C164" s="9">
        <v>5.0</v>
      </c>
    </row>
    <row r="165" ht="14.25" customHeight="1">
      <c r="A165" s="9" t="s">
        <v>173</v>
      </c>
      <c r="B165" s="9">
        <v>0.704550862312316</v>
      </c>
      <c r="C165" s="9">
        <v>5.0</v>
      </c>
    </row>
    <row r="166" ht="14.25" customHeight="1">
      <c r="A166" s="9" t="s">
        <v>174</v>
      </c>
      <c r="B166" s="9">
        <v>0.903046667575836</v>
      </c>
      <c r="C166" s="9">
        <v>5.0</v>
      </c>
    </row>
    <row r="167" ht="14.25" customHeight="1">
      <c r="A167" s="9" t="s">
        <v>175</v>
      </c>
      <c r="B167" s="9">
        <v>0.911113381385803</v>
      </c>
      <c r="C167" s="9">
        <v>5.0</v>
      </c>
    </row>
    <row r="168" ht="14.25" customHeight="1">
      <c r="A168" s="9" t="s">
        <v>176</v>
      </c>
      <c r="B168" s="9">
        <v>0.85756367444992</v>
      </c>
      <c r="C168" s="9">
        <v>5.0</v>
      </c>
    </row>
    <row r="169" ht="14.25" customHeight="1">
      <c r="A169" s="9" t="s">
        <v>177</v>
      </c>
      <c r="B169" s="9">
        <v>0.929085075855255</v>
      </c>
      <c r="C169" s="9">
        <v>5.0</v>
      </c>
    </row>
    <row r="170" ht="14.25" customHeight="1">
      <c r="A170" s="8" t="s">
        <v>178</v>
      </c>
      <c r="B170" s="8">
        <v>0.99974125623703</v>
      </c>
      <c r="C170" s="8">
        <v>6.0</v>
      </c>
    </row>
    <row r="171" ht="14.25" customHeight="1">
      <c r="A171" s="8" t="s">
        <v>179</v>
      </c>
      <c r="B171" s="8">
        <v>0.99956214427948</v>
      </c>
      <c r="C171" s="8">
        <v>6.0</v>
      </c>
    </row>
    <row r="172" ht="14.25" customHeight="1">
      <c r="A172" s="8" t="s">
        <v>180</v>
      </c>
      <c r="B172" s="8">
        <v>0.996308505535125</v>
      </c>
      <c r="C172" s="8">
        <v>6.0</v>
      </c>
    </row>
    <row r="173" ht="14.25" customHeight="1">
      <c r="A173" s="8" t="s">
        <v>181</v>
      </c>
      <c r="B173" s="8">
        <v>0.97590148448944</v>
      </c>
      <c r="C173" s="8">
        <v>6.0</v>
      </c>
    </row>
    <row r="174" ht="14.25" customHeight="1">
      <c r="A174" s="8" t="s">
        <v>182</v>
      </c>
      <c r="B174" s="8">
        <v>0.860528409481048</v>
      </c>
      <c r="C174" s="8">
        <v>6.0</v>
      </c>
    </row>
    <row r="175" ht="14.25" customHeight="1">
      <c r="A175" s="8" t="s">
        <v>183</v>
      </c>
      <c r="B175" s="8">
        <v>0.89219731092453</v>
      </c>
      <c r="C175" s="8">
        <v>6.0</v>
      </c>
    </row>
    <row r="176" ht="14.25" customHeight="1">
      <c r="A176" s="8" t="s">
        <v>184</v>
      </c>
      <c r="B176" s="8">
        <v>0.197508171200752</v>
      </c>
      <c r="C176" s="8">
        <v>6.0</v>
      </c>
    </row>
    <row r="177" ht="14.25" customHeight="1">
      <c r="A177" s="8" t="s">
        <v>185</v>
      </c>
      <c r="B177" s="8">
        <v>0.176024928689003</v>
      </c>
      <c r="C177" s="8">
        <v>6.0</v>
      </c>
    </row>
    <row r="178" ht="14.25" customHeight="1">
      <c r="A178" s="8" t="s">
        <v>186</v>
      </c>
      <c r="B178" s="8">
        <v>0.115946508944034</v>
      </c>
      <c r="C178" s="8">
        <v>6.0</v>
      </c>
    </row>
    <row r="179" ht="14.25" customHeight="1">
      <c r="A179" s="8" t="s">
        <v>187</v>
      </c>
      <c r="B179" s="8">
        <v>0.0038935837801545</v>
      </c>
      <c r="C179" s="8">
        <v>6.0</v>
      </c>
    </row>
    <row r="180" ht="14.25" customHeight="1">
      <c r="A180" s="8" t="s">
        <v>188</v>
      </c>
      <c r="B180" s="8">
        <v>0.0091723995283246</v>
      </c>
      <c r="C180" s="8">
        <v>6.0</v>
      </c>
    </row>
    <row r="181" ht="14.25" customHeight="1">
      <c r="A181" s="8" t="s">
        <v>189</v>
      </c>
      <c r="B181" s="8">
        <v>0.0195411257445812</v>
      </c>
      <c r="C181" s="8">
        <v>6.0</v>
      </c>
    </row>
    <row r="182" ht="14.25" customHeight="1">
      <c r="A182" s="8" t="s">
        <v>190</v>
      </c>
      <c r="B182" s="8">
        <v>0.0133221000432968</v>
      </c>
      <c r="C182" s="8">
        <v>6.0</v>
      </c>
    </row>
    <row r="183" ht="14.25" customHeight="1">
      <c r="A183" s="8" t="s">
        <v>191</v>
      </c>
      <c r="B183" s="8">
        <v>0.0011172469239681</v>
      </c>
      <c r="C183" s="8">
        <v>6.0</v>
      </c>
    </row>
    <row r="184" ht="14.25" customHeight="1">
      <c r="A184" s="8" t="s">
        <v>192</v>
      </c>
      <c r="B184" s="8">
        <v>0.0183262396603822</v>
      </c>
      <c r="C184" s="8">
        <v>6.0</v>
      </c>
    </row>
    <row r="185" ht="14.25" customHeight="1">
      <c r="A185" s="8" t="s">
        <v>193</v>
      </c>
      <c r="B185" s="8">
        <v>3.15575744025409E-6</v>
      </c>
      <c r="C185" s="8">
        <v>6.0</v>
      </c>
    </row>
    <row r="186" ht="14.25" customHeight="1">
      <c r="A186" s="8" t="s">
        <v>194</v>
      </c>
      <c r="B186" s="8">
        <v>3.04804825645987E-6</v>
      </c>
      <c r="C186" s="8">
        <v>6.0</v>
      </c>
    </row>
    <row r="187" ht="14.25" customHeight="1">
      <c r="A187" s="8" t="s">
        <v>195</v>
      </c>
      <c r="B187" s="8">
        <v>1.8453130223861E-6</v>
      </c>
      <c r="C187" s="8">
        <v>6.0</v>
      </c>
    </row>
    <row r="188" ht="14.25" customHeight="1">
      <c r="A188" s="9" t="s">
        <v>196</v>
      </c>
      <c r="B188" s="9">
        <v>0.0013476131716743</v>
      </c>
      <c r="C188" s="9">
        <v>7.0</v>
      </c>
    </row>
    <row r="189" ht="14.25" customHeight="1">
      <c r="A189" s="9" t="s">
        <v>197</v>
      </c>
      <c r="B189" s="9">
        <v>0.0033888281323015</v>
      </c>
      <c r="C189" s="9">
        <v>7.0</v>
      </c>
    </row>
    <row r="190" ht="14.25" customHeight="1">
      <c r="A190" s="9" t="s">
        <v>198</v>
      </c>
      <c r="B190" s="9">
        <v>0.028861042112112</v>
      </c>
      <c r="C190" s="9">
        <v>7.0</v>
      </c>
    </row>
    <row r="191" ht="14.25" customHeight="1">
      <c r="A191" s="9" t="s">
        <v>199</v>
      </c>
      <c r="B191" s="9">
        <v>0.394049227237701</v>
      </c>
      <c r="C191" s="9">
        <v>7.0</v>
      </c>
    </row>
    <row r="192" ht="14.25" customHeight="1">
      <c r="A192" s="9" t="s">
        <v>200</v>
      </c>
      <c r="B192" s="9">
        <v>0.535444736480712</v>
      </c>
      <c r="C192" s="9">
        <v>7.0</v>
      </c>
    </row>
    <row r="193" ht="14.25" customHeight="1">
      <c r="A193" s="9" t="s">
        <v>201</v>
      </c>
      <c r="B193" s="9">
        <v>0.663981914520263</v>
      </c>
      <c r="C193" s="9">
        <v>7.0</v>
      </c>
    </row>
    <row r="194" ht="14.25" customHeight="1">
      <c r="A194" s="9" t="s">
        <v>202</v>
      </c>
      <c r="B194" s="9">
        <v>0.45594185590744</v>
      </c>
      <c r="C194" s="9">
        <v>7.0</v>
      </c>
    </row>
    <row r="195" ht="14.25" customHeight="1">
      <c r="A195" s="9" t="s">
        <v>203</v>
      </c>
      <c r="B195" s="9">
        <v>0.229569792747497</v>
      </c>
      <c r="C195" s="9">
        <v>7.0</v>
      </c>
    </row>
    <row r="196" ht="14.25" customHeight="1">
      <c r="A196" s="9" t="s">
        <v>204</v>
      </c>
      <c r="B196" s="9">
        <v>0.0016509204870089</v>
      </c>
      <c r="C196" s="9">
        <v>7.0</v>
      </c>
    </row>
    <row r="197" ht="14.25" customHeight="1">
      <c r="A197" s="9" t="s">
        <v>205</v>
      </c>
      <c r="B197" s="9">
        <v>0.0509954094886779</v>
      </c>
      <c r="C197" s="9">
        <v>7.0</v>
      </c>
    </row>
    <row r="198" ht="14.25" customHeight="1">
      <c r="A198" s="9" t="s">
        <v>206</v>
      </c>
      <c r="B198" s="9">
        <v>0.141409710049629</v>
      </c>
      <c r="C198" s="9">
        <v>7.0</v>
      </c>
    </row>
    <row r="199" ht="14.25" customHeight="1">
      <c r="A199" s="9" t="s">
        <v>207</v>
      </c>
      <c r="B199" s="9">
        <v>0.552210807800293</v>
      </c>
      <c r="C199" s="9">
        <v>7.0</v>
      </c>
    </row>
    <row r="200" ht="14.25" customHeight="1">
      <c r="A200" s="9" t="s">
        <v>208</v>
      </c>
      <c r="B200" s="9">
        <v>0.820283710956573</v>
      </c>
      <c r="C200" s="9">
        <v>7.0</v>
      </c>
    </row>
    <row r="201" ht="14.25" customHeight="1">
      <c r="A201" s="9" t="s">
        <v>209</v>
      </c>
      <c r="B201" s="9">
        <v>0.58949327468872</v>
      </c>
      <c r="C201" s="9">
        <v>7.0</v>
      </c>
    </row>
    <row r="202" ht="14.25" customHeight="1">
      <c r="A202" s="9" t="s">
        <v>210</v>
      </c>
      <c r="B202" s="9">
        <v>0.779790878295898</v>
      </c>
      <c r="C202" s="9">
        <v>7.0</v>
      </c>
    </row>
    <row r="203" ht="14.25" customHeight="1">
      <c r="A203" s="9" t="s">
        <v>211</v>
      </c>
      <c r="B203" s="9">
        <v>0.998235285282135</v>
      </c>
      <c r="C203" s="9">
        <v>7.0</v>
      </c>
    </row>
    <row r="204" ht="14.25" customHeight="1">
      <c r="A204" s="9" t="s">
        <v>212</v>
      </c>
      <c r="B204" s="9">
        <v>0.999405205249786</v>
      </c>
      <c r="C204" s="9">
        <v>7.0</v>
      </c>
    </row>
    <row r="205" ht="14.25" customHeight="1">
      <c r="A205" s="9" t="s">
        <v>213</v>
      </c>
      <c r="B205" s="9">
        <v>0.99735951423645</v>
      </c>
      <c r="C205" s="9">
        <v>7.0</v>
      </c>
    </row>
    <row r="206" ht="14.25" customHeight="1">
      <c r="A206" s="9" t="s">
        <v>214</v>
      </c>
      <c r="B206" s="9">
        <v>0.998880386352539</v>
      </c>
      <c r="C206" s="9">
        <v>7.0</v>
      </c>
    </row>
    <row r="207" ht="14.25" customHeight="1">
      <c r="A207" s="9" t="s">
        <v>215</v>
      </c>
      <c r="B207" s="9">
        <v>0.999144911766052</v>
      </c>
      <c r="C207" s="9">
        <v>7.0</v>
      </c>
    </row>
    <row r="208" ht="14.25" customHeight="1">
      <c r="A208" s="9" t="s">
        <v>216</v>
      </c>
      <c r="B208" s="9">
        <v>0.994142830371856</v>
      </c>
      <c r="C208" s="9">
        <v>7.0</v>
      </c>
    </row>
    <row r="209" ht="14.25" customHeight="1">
      <c r="A209" s="9" t="s">
        <v>217</v>
      </c>
      <c r="B209" s="9">
        <v>0.99124926328659</v>
      </c>
      <c r="C209" s="9">
        <v>7.0</v>
      </c>
    </row>
    <row r="210" ht="14.25" customHeight="1">
      <c r="A210" s="9" t="s">
        <v>218</v>
      </c>
      <c r="B210" s="9">
        <v>0.998232007026672</v>
      </c>
      <c r="C210" s="9">
        <v>7.0</v>
      </c>
    </row>
    <row r="211" ht="14.25" customHeight="1">
      <c r="A211" s="9" t="s">
        <v>219</v>
      </c>
      <c r="B211" s="9">
        <v>0.998368084430694</v>
      </c>
      <c r="C211" s="9">
        <v>7.0</v>
      </c>
    </row>
    <row r="212" ht="14.25" customHeight="1">
      <c r="A212" s="9" t="s">
        <v>220</v>
      </c>
      <c r="B212" s="9">
        <v>0.999839901924133</v>
      </c>
      <c r="C212" s="9">
        <v>7.0</v>
      </c>
    </row>
    <row r="213" ht="14.25" customHeight="1">
      <c r="A213" s="9" t="s">
        <v>221</v>
      </c>
      <c r="B213" s="9">
        <v>0.999415874481201</v>
      </c>
      <c r="C213" s="9">
        <v>7.0</v>
      </c>
    </row>
    <row r="214" ht="14.25" customHeight="1">
      <c r="A214" s="9" t="s">
        <v>222</v>
      </c>
      <c r="B214" s="9">
        <v>0.981349229812622</v>
      </c>
      <c r="C214" s="9">
        <v>7.0</v>
      </c>
    </row>
    <row r="215" ht="14.25" customHeight="1">
      <c r="A215" s="9" t="s">
        <v>223</v>
      </c>
      <c r="B215" s="9">
        <v>0.975650072097778</v>
      </c>
      <c r="C215" s="9">
        <v>7.0</v>
      </c>
    </row>
    <row r="216" ht="14.25" customHeight="1">
      <c r="A216" s="9" t="s">
        <v>224</v>
      </c>
      <c r="B216" s="9">
        <v>0.995270252227783</v>
      </c>
      <c r="C216" s="9">
        <v>7.0</v>
      </c>
    </row>
    <row r="217" ht="14.25" customHeight="1">
      <c r="A217" s="9" t="s">
        <v>225</v>
      </c>
      <c r="B217" s="9">
        <v>0.983529150485992</v>
      </c>
      <c r="C217" s="9">
        <v>7.0</v>
      </c>
    </row>
    <row r="218" ht="14.25" customHeight="1">
      <c r="A218" s="9" t="s">
        <v>226</v>
      </c>
      <c r="B218" s="9">
        <v>0.977159440517425</v>
      </c>
      <c r="C218" s="9">
        <v>7.0</v>
      </c>
    </row>
    <row r="219" ht="14.25" customHeight="1">
      <c r="A219" s="9" t="s">
        <v>227</v>
      </c>
      <c r="B219" s="9">
        <v>0.94806432723999</v>
      </c>
      <c r="C219" s="9">
        <v>7.0</v>
      </c>
    </row>
    <row r="220" ht="14.25" customHeight="1">
      <c r="A220" s="9" t="s">
        <v>228</v>
      </c>
      <c r="B220" s="9">
        <v>0.81925094127655</v>
      </c>
      <c r="C220" s="9">
        <v>7.0</v>
      </c>
    </row>
    <row r="221" ht="14.25" customHeight="1">
      <c r="A221" s="9" t="s">
        <v>229</v>
      </c>
      <c r="B221" s="9">
        <v>0.077088288962841</v>
      </c>
      <c r="C221" s="9">
        <v>7.0</v>
      </c>
    </row>
    <row r="222" ht="14.25" customHeight="1">
      <c r="A222" s="9" t="s">
        <v>230</v>
      </c>
      <c r="B222" s="9">
        <v>0.691290080547332</v>
      </c>
      <c r="C222" s="9">
        <v>7.0</v>
      </c>
    </row>
    <row r="223" ht="14.25" customHeight="1">
      <c r="A223" s="9" t="s">
        <v>231</v>
      </c>
      <c r="B223" s="9">
        <v>0.0062558855861425</v>
      </c>
      <c r="C223" s="9">
        <v>7.0</v>
      </c>
    </row>
    <row r="224" ht="14.25" customHeight="1">
      <c r="A224" s="9" t="s">
        <v>232</v>
      </c>
      <c r="B224" s="9">
        <v>0.0016051136190071</v>
      </c>
      <c r="C224" s="9">
        <v>7.0</v>
      </c>
    </row>
    <row r="225" ht="14.25" customHeight="1">
      <c r="A225" s="9" t="s">
        <v>233</v>
      </c>
      <c r="B225" s="9">
        <v>0.0592219419777393</v>
      </c>
      <c r="C225" s="9">
        <v>7.0</v>
      </c>
    </row>
    <row r="226" ht="14.25" customHeight="1">
      <c r="A226" s="9" t="s">
        <v>234</v>
      </c>
      <c r="B226" s="9">
        <v>0.0036955119576305</v>
      </c>
      <c r="C226" s="9">
        <v>7.0</v>
      </c>
    </row>
    <row r="227" ht="14.25" customHeight="1">
      <c r="A227" s="9" t="s">
        <v>235</v>
      </c>
      <c r="B227" s="9">
        <v>0.0041936105117201</v>
      </c>
      <c r="C227" s="9">
        <v>7.0</v>
      </c>
    </row>
    <row r="228" ht="14.25" customHeight="1">
      <c r="A228" s="9" t="s">
        <v>236</v>
      </c>
      <c r="B228" s="9">
        <v>0.0015354311326518</v>
      </c>
      <c r="C228" s="9">
        <v>7.0</v>
      </c>
    </row>
    <row r="229" ht="14.25" customHeight="1">
      <c r="A229" s="9" t="s">
        <v>237</v>
      </c>
      <c r="B229" s="9">
        <v>0.0011045201681554</v>
      </c>
      <c r="C229" s="9">
        <v>7.0</v>
      </c>
    </row>
    <row r="230" ht="14.25" customHeight="1">
      <c r="A230" s="9" t="s">
        <v>238</v>
      </c>
      <c r="B230" s="9">
        <v>7.77594959799898E-6</v>
      </c>
      <c r="C230" s="9">
        <v>7.0</v>
      </c>
    </row>
    <row r="231" ht="14.25" customHeight="1">
      <c r="A231" s="9" t="s">
        <v>239</v>
      </c>
      <c r="B231" s="9">
        <v>5.670288373949E-6</v>
      </c>
      <c r="C231" s="9">
        <v>7.0</v>
      </c>
    </row>
    <row r="232" ht="14.25" customHeight="1">
      <c r="A232" s="9" t="s">
        <v>240</v>
      </c>
      <c r="B232" s="9">
        <v>3.52067513631482E-6</v>
      </c>
      <c r="C232" s="9">
        <v>7.0</v>
      </c>
    </row>
    <row r="233" ht="14.25" customHeight="1">
      <c r="A233" s="8" t="s">
        <v>241</v>
      </c>
      <c r="B233" s="8">
        <v>0.128517866134643</v>
      </c>
      <c r="C233" s="8">
        <v>8.0</v>
      </c>
    </row>
    <row r="234" ht="14.25" customHeight="1">
      <c r="A234" s="8" t="s">
        <v>242</v>
      </c>
      <c r="B234" s="8">
        <v>0.866584062576294</v>
      </c>
      <c r="C234" s="8">
        <v>8.0</v>
      </c>
    </row>
    <row r="235" ht="14.25" customHeight="1">
      <c r="A235" s="8" t="s">
        <v>243</v>
      </c>
      <c r="B235" s="8">
        <v>0.915175139904022</v>
      </c>
      <c r="C235" s="8">
        <v>8.0</v>
      </c>
    </row>
    <row r="236" ht="14.25" customHeight="1">
      <c r="A236" s="8" t="s">
        <v>244</v>
      </c>
      <c r="B236" s="8">
        <v>0.907350838184356</v>
      </c>
      <c r="C236" s="8">
        <v>8.0</v>
      </c>
    </row>
    <row r="237" ht="14.25" customHeight="1">
      <c r="A237" s="8" t="s">
        <v>245</v>
      </c>
      <c r="B237" s="8">
        <v>0.856987297534942</v>
      </c>
      <c r="C237" s="8">
        <v>8.0</v>
      </c>
    </row>
    <row r="238" ht="14.25" customHeight="1">
      <c r="A238" s="8" t="s">
        <v>246</v>
      </c>
      <c r="B238" s="8">
        <v>0.881416022777557</v>
      </c>
      <c r="C238" s="8">
        <v>8.0</v>
      </c>
    </row>
    <row r="239" ht="14.25" customHeight="1">
      <c r="A239" s="8" t="s">
        <v>247</v>
      </c>
      <c r="B239" s="8">
        <v>0.894426584243774</v>
      </c>
      <c r="C239" s="8">
        <v>8.0</v>
      </c>
    </row>
    <row r="240" ht="14.25" customHeight="1">
      <c r="A240" s="8" t="s">
        <v>248</v>
      </c>
      <c r="B240" s="8">
        <v>0.907441616058349</v>
      </c>
      <c r="C240" s="8">
        <v>8.0</v>
      </c>
    </row>
    <row r="241" ht="14.25" customHeight="1">
      <c r="A241" s="8" t="s">
        <v>249</v>
      </c>
      <c r="B241" s="8">
        <v>0.8811976313591</v>
      </c>
      <c r="C241" s="8">
        <v>8.0</v>
      </c>
    </row>
    <row r="242" ht="14.25" customHeight="1">
      <c r="A242" s="8" t="s">
        <v>250</v>
      </c>
      <c r="B242" s="8">
        <v>0.816813945770263</v>
      </c>
      <c r="C242" s="8">
        <v>8.0</v>
      </c>
    </row>
    <row r="243" ht="14.25" customHeight="1">
      <c r="A243" s="8" t="s">
        <v>251</v>
      </c>
      <c r="B243" s="8">
        <v>0.889419198036193</v>
      </c>
      <c r="C243" s="8">
        <v>8.0</v>
      </c>
    </row>
    <row r="244" ht="14.25" customHeight="1">
      <c r="A244" s="8" t="s">
        <v>252</v>
      </c>
      <c r="B244" s="8">
        <v>0.750786423683166</v>
      </c>
      <c r="C244" s="8">
        <v>8.0</v>
      </c>
    </row>
    <row r="245" ht="14.25" customHeight="1">
      <c r="A245" s="8" t="s">
        <v>253</v>
      </c>
      <c r="B245" s="8">
        <v>0.900601863861084</v>
      </c>
      <c r="C245" s="8">
        <v>8.0</v>
      </c>
    </row>
    <row r="246" ht="14.25" customHeight="1">
      <c r="A246" s="8" t="s">
        <v>254</v>
      </c>
      <c r="B246" s="8">
        <v>0.988539159297943</v>
      </c>
      <c r="C246" s="8">
        <v>8.0</v>
      </c>
    </row>
    <row r="247" ht="14.25" customHeight="1">
      <c r="A247" s="8" t="s">
        <v>255</v>
      </c>
      <c r="B247" s="8">
        <v>0.976920545101165</v>
      </c>
      <c r="C247" s="8">
        <v>8.0</v>
      </c>
    </row>
    <row r="248" ht="14.25" customHeight="1">
      <c r="A248" s="8" t="s">
        <v>256</v>
      </c>
      <c r="B248" s="8">
        <v>0.930515587329864</v>
      </c>
      <c r="C248" s="8">
        <v>8.0</v>
      </c>
    </row>
    <row r="249" ht="14.25" customHeight="1">
      <c r="A249" s="8" t="s">
        <v>257</v>
      </c>
      <c r="B249" s="8">
        <v>0.996477007865905</v>
      </c>
      <c r="C249" s="8">
        <v>8.0</v>
      </c>
    </row>
    <row r="250" ht="14.25" customHeight="1">
      <c r="A250" s="8" t="s">
        <v>258</v>
      </c>
      <c r="B250" s="8">
        <v>0.989780485630035</v>
      </c>
      <c r="C250" s="8">
        <v>8.0</v>
      </c>
    </row>
    <row r="251" ht="14.25" customHeight="1">
      <c r="A251" s="8" t="s">
        <v>259</v>
      </c>
      <c r="B251" s="8">
        <v>0.625775694847106</v>
      </c>
      <c r="C251" s="8">
        <v>8.0</v>
      </c>
    </row>
    <row r="252" ht="14.25" customHeight="1">
      <c r="A252" s="8" t="s">
        <v>260</v>
      </c>
      <c r="B252" s="8">
        <v>0.197262898087501</v>
      </c>
      <c r="C252" s="8">
        <v>8.0</v>
      </c>
    </row>
    <row r="253" ht="14.25" customHeight="1">
      <c r="A253" s="8" t="s">
        <v>261</v>
      </c>
      <c r="B253" s="8">
        <v>0.257177472114563</v>
      </c>
      <c r="C253" s="8">
        <v>8.0</v>
      </c>
    </row>
    <row r="254" ht="14.25" customHeight="1">
      <c r="A254" s="8" t="s">
        <v>262</v>
      </c>
      <c r="B254" s="8">
        <v>0.060449045151472</v>
      </c>
      <c r="C254" s="8">
        <v>8.0</v>
      </c>
    </row>
    <row r="255" ht="14.25" customHeight="1">
      <c r="A255" s="8" t="s">
        <v>263</v>
      </c>
      <c r="B255" s="8">
        <v>0.0556981898844242</v>
      </c>
      <c r="C255" s="8">
        <v>8.0</v>
      </c>
    </row>
    <row r="256" ht="14.25" customHeight="1">
      <c r="A256" s="8" t="s">
        <v>264</v>
      </c>
      <c r="B256" s="8">
        <v>0.0328682325780391</v>
      </c>
      <c r="C256" s="8">
        <v>8.0</v>
      </c>
    </row>
    <row r="257" ht="14.25" customHeight="1">
      <c r="A257" s="8" t="s">
        <v>265</v>
      </c>
      <c r="B257" s="8">
        <v>0.0885027647018432</v>
      </c>
      <c r="C257" s="8">
        <v>8.0</v>
      </c>
    </row>
    <row r="258" ht="14.25" customHeight="1">
      <c r="A258" s="8" t="s">
        <v>266</v>
      </c>
      <c r="B258" s="8">
        <v>0.0253818873316049</v>
      </c>
      <c r="C258" s="8">
        <v>8.0</v>
      </c>
    </row>
    <row r="259" ht="14.25" customHeight="1">
      <c r="A259" s="8" t="s">
        <v>267</v>
      </c>
      <c r="B259" s="8">
        <v>0.118944704532623</v>
      </c>
      <c r="C259" s="8">
        <v>8.0</v>
      </c>
    </row>
    <row r="260" ht="14.25" customHeight="1">
      <c r="A260" s="8" t="s">
        <v>268</v>
      </c>
      <c r="B260" s="8">
        <v>7.012074929662E-4</v>
      </c>
      <c r="C260" s="8">
        <v>8.0</v>
      </c>
    </row>
    <row r="261" ht="14.25" customHeight="1">
      <c r="A261" s="8" t="s">
        <v>269</v>
      </c>
      <c r="B261" s="8">
        <v>3.367747412994E-4</v>
      </c>
      <c r="C261" s="8">
        <v>8.0</v>
      </c>
    </row>
    <row r="262" ht="14.25" customHeight="1">
      <c r="A262" s="8" t="s">
        <v>270</v>
      </c>
      <c r="B262" s="8">
        <v>0.0635706186294555</v>
      </c>
      <c r="C262" s="8">
        <v>8.0</v>
      </c>
    </row>
    <row r="263" ht="14.25" customHeight="1">
      <c r="A263" s="8" t="s">
        <v>271</v>
      </c>
      <c r="B263" s="8">
        <v>0.0092755034565925</v>
      </c>
      <c r="C263" s="8">
        <v>8.0</v>
      </c>
    </row>
    <row r="264" ht="14.25" customHeight="1">
      <c r="A264" s="8" t="s">
        <v>272</v>
      </c>
      <c r="B264" s="8">
        <v>0.0019685146398842</v>
      </c>
      <c r="C264" s="8">
        <v>8.0</v>
      </c>
    </row>
    <row r="265" ht="14.25" customHeight="1">
      <c r="A265" s="8" t="s">
        <v>273</v>
      </c>
      <c r="B265" s="8">
        <v>0.870617151260376</v>
      </c>
      <c r="C265" s="8">
        <v>8.0</v>
      </c>
    </row>
    <row r="266" ht="14.25" customHeight="1">
      <c r="A266" s="8" t="s">
        <v>274</v>
      </c>
      <c r="B266" s="8">
        <v>0.982831299304962</v>
      </c>
      <c r="C266" s="8">
        <v>8.0</v>
      </c>
    </row>
    <row r="267" ht="14.25" customHeight="1">
      <c r="A267" s="8" t="s">
        <v>275</v>
      </c>
      <c r="B267" s="8">
        <v>0.424648195505142</v>
      </c>
      <c r="C267" s="8">
        <v>8.0</v>
      </c>
    </row>
    <row r="268" ht="14.25" customHeight="1">
      <c r="A268" s="8" t="s">
        <v>276</v>
      </c>
      <c r="B268" s="8">
        <v>0.0103553617373108</v>
      </c>
      <c r="C268" s="8">
        <v>8.0</v>
      </c>
    </row>
    <row r="269" ht="14.25" customHeight="1">
      <c r="A269" s="8" t="s">
        <v>277</v>
      </c>
      <c r="B269" s="8">
        <v>0.0020426881965249</v>
      </c>
      <c r="C269" s="8">
        <v>8.0</v>
      </c>
    </row>
    <row r="270" ht="14.25" customHeight="1">
      <c r="A270" s="8" t="s">
        <v>278</v>
      </c>
      <c r="B270" s="8">
        <v>9.28629378904588E-6</v>
      </c>
      <c r="C270" s="8">
        <v>8.0</v>
      </c>
    </row>
    <row r="271" ht="14.25" customHeight="1">
      <c r="A271" s="8" t="s">
        <v>279</v>
      </c>
      <c r="B271" s="8">
        <v>6.76885019856854E-6</v>
      </c>
      <c r="C271" s="8">
        <v>8.0</v>
      </c>
    </row>
    <row r="272" ht="14.25" customHeight="1">
      <c r="A272" s="8" t="s">
        <v>280</v>
      </c>
      <c r="B272" s="8">
        <v>4.20231253883685E-6</v>
      </c>
      <c r="C272" s="8">
        <v>8.0</v>
      </c>
    </row>
    <row r="273" ht="14.25" customHeight="1">
      <c r="A273" s="8" t="s">
        <v>281</v>
      </c>
      <c r="B273" s="8">
        <v>4.65936391265131E-5</v>
      </c>
      <c r="C273" s="8">
        <v>9.0</v>
      </c>
    </row>
    <row r="274" ht="14.25" customHeight="1">
      <c r="A274" s="8" t="s">
        <v>282</v>
      </c>
      <c r="B274" s="8">
        <v>0.0356631800532341</v>
      </c>
      <c r="C274" s="8">
        <v>9.0</v>
      </c>
    </row>
    <row r="275" ht="14.25" customHeight="1">
      <c r="A275" s="8" t="s">
        <v>283</v>
      </c>
      <c r="B275" s="8">
        <v>0.0503545999526977</v>
      </c>
      <c r="C275" s="8">
        <v>9.0</v>
      </c>
    </row>
    <row r="276" ht="14.25" customHeight="1">
      <c r="A276" s="8" t="s">
        <v>284</v>
      </c>
      <c r="B276" s="8">
        <v>0.0111324647441506</v>
      </c>
      <c r="C276" s="8">
        <v>9.0</v>
      </c>
    </row>
    <row r="277" ht="14.25" customHeight="1">
      <c r="A277" s="8" t="s">
        <v>285</v>
      </c>
      <c r="B277" s="8">
        <v>0.236051440238952</v>
      </c>
      <c r="C277" s="8">
        <v>9.0</v>
      </c>
    </row>
    <row r="278" ht="14.25" customHeight="1">
      <c r="A278" s="8" t="s">
        <v>286</v>
      </c>
      <c r="B278" s="8">
        <v>0.0219244640320539</v>
      </c>
      <c r="C278" s="8">
        <v>9.0</v>
      </c>
    </row>
    <row r="279" ht="14.25" customHeight="1">
      <c r="A279" s="8" t="s">
        <v>287</v>
      </c>
      <c r="B279" s="8">
        <v>0.184105232357978</v>
      </c>
      <c r="C279" s="8">
        <v>9.0</v>
      </c>
    </row>
    <row r="280" ht="14.25" customHeight="1">
      <c r="A280" s="8" t="s">
        <v>288</v>
      </c>
      <c r="B280" s="8">
        <v>0.696892440319061</v>
      </c>
      <c r="C280" s="8">
        <v>9.0</v>
      </c>
    </row>
    <row r="281" ht="14.25" customHeight="1">
      <c r="A281" s="8" t="s">
        <v>289</v>
      </c>
      <c r="B281" s="8">
        <v>0.740459442138671</v>
      </c>
      <c r="C281" s="8">
        <v>9.0</v>
      </c>
    </row>
    <row r="282" ht="14.25" customHeight="1">
      <c r="A282" s="8" t="s">
        <v>290</v>
      </c>
      <c r="B282" s="8">
        <v>0.967974305152893</v>
      </c>
      <c r="C282" s="8">
        <v>9.0</v>
      </c>
    </row>
    <row r="283" ht="14.25" customHeight="1">
      <c r="A283" s="8" t="s">
        <v>291</v>
      </c>
      <c r="B283" s="8">
        <v>0.953953564167022</v>
      </c>
      <c r="C283" s="8">
        <v>9.0</v>
      </c>
    </row>
    <row r="284" ht="14.25" customHeight="1">
      <c r="A284" s="8" t="s">
        <v>292</v>
      </c>
      <c r="B284" s="8">
        <v>3.48231405951E-4</v>
      </c>
      <c r="C284" s="8">
        <v>9.0</v>
      </c>
    </row>
    <row r="285" ht="14.25" customHeight="1">
      <c r="A285" s="8" t="s">
        <v>293</v>
      </c>
      <c r="B285" s="8">
        <v>0.884109377861023</v>
      </c>
      <c r="C285" s="8">
        <v>9.0</v>
      </c>
    </row>
    <row r="286" ht="14.25" customHeight="1">
      <c r="A286" s="8" t="s">
        <v>294</v>
      </c>
      <c r="B286" s="8">
        <v>0.579984128475189</v>
      </c>
      <c r="C286" s="8">
        <v>9.0</v>
      </c>
    </row>
    <row r="287" ht="14.25" customHeight="1">
      <c r="A287" s="8" t="s">
        <v>295</v>
      </c>
      <c r="B287" s="8">
        <v>0.744301199913024</v>
      </c>
      <c r="C287" s="8">
        <v>9.0</v>
      </c>
    </row>
    <row r="288" ht="14.25" customHeight="1">
      <c r="A288" s="8" t="s">
        <v>296</v>
      </c>
      <c r="B288" s="8">
        <v>0.76065981388092</v>
      </c>
      <c r="C288" s="8">
        <v>9.0</v>
      </c>
    </row>
    <row r="289" ht="14.25" customHeight="1">
      <c r="A289" s="8" t="s">
        <v>297</v>
      </c>
      <c r="B289" s="8">
        <v>0.966815948486328</v>
      </c>
      <c r="C289" s="8">
        <v>9.0</v>
      </c>
    </row>
    <row r="290" ht="14.25" customHeight="1">
      <c r="A290" s="8" t="s">
        <v>298</v>
      </c>
      <c r="B290" s="8">
        <v>0.936364293098449</v>
      </c>
      <c r="C290" s="8">
        <v>9.0</v>
      </c>
    </row>
    <row r="291" ht="14.25" customHeight="1">
      <c r="A291" s="8" t="s">
        <v>299</v>
      </c>
      <c r="B291" s="8">
        <v>0.418459683656692</v>
      </c>
      <c r="C291" s="8">
        <v>9.0</v>
      </c>
    </row>
    <row r="292" ht="14.25" customHeight="1">
      <c r="A292" s="8" t="s">
        <v>300</v>
      </c>
      <c r="B292" s="8">
        <v>0.855539083480835</v>
      </c>
      <c r="C292" s="8">
        <v>9.0</v>
      </c>
    </row>
    <row r="293" ht="14.25" customHeight="1">
      <c r="A293" s="8" t="s">
        <v>301</v>
      </c>
      <c r="B293" s="8">
        <v>0.89279168844223</v>
      </c>
      <c r="C293" s="8">
        <v>9.0</v>
      </c>
    </row>
    <row r="294" ht="14.25" customHeight="1">
      <c r="A294" s="8" t="s">
        <v>302</v>
      </c>
      <c r="B294" s="8">
        <v>0.950996279716491</v>
      </c>
      <c r="C294" s="8">
        <v>9.0</v>
      </c>
    </row>
    <row r="295" ht="14.25" customHeight="1">
      <c r="A295" s="8" t="s">
        <v>303</v>
      </c>
      <c r="B295" s="8">
        <v>1.741242740536E-4</v>
      </c>
      <c r="C295" s="8">
        <v>9.0</v>
      </c>
    </row>
    <row r="296" ht="14.25" customHeight="1">
      <c r="A296" s="8" t="s">
        <v>304</v>
      </c>
      <c r="B296" s="8">
        <v>0.53693664073944</v>
      </c>
      <c r="C296" s="8">
        <v>9.0</v>
      </c>
    </row>
    <row r="297" ht="14.25" customHeight="1">
      <c r="A297" s="8" t="s">
        <v>305</v>
      </c>
      <c r="B297" s="8">
        <v>0.0991764068603515</v>
      </c>
      <c r="C297" s="8">
        <v>9.0</v>
      </c>
    </row>
    <row r="298" ht="14.25" customHeight="1">
      <c r="A298" s="8" t="s">
        <v>306</v>
      </c>
      <c r="B298" s="8">
        <v>0.948235929012298</v>
      </c>
      <c r="C298" s="8">
        <v>9.0</v>
      </c>
    </row>
    <row r="299" ht="14.25" customHeight="1">
      <c r="A299" s="8" t="s">
        <v>307</v>
      </c>
      <c r="B299" s="8">
        <v>0.986649751663208</v>
      </c>
      <c r="C299" s="8">
        <v>9.0</v>
      </c>
    </row>
    <row r="300" ht="14.25" customHeight="1">
      <c r="A300" s="8" t="s">
        <v>308</v>
      </c>
      <c r="B300" s="8">
        <v>0.936061024665832</v>
      </c>
      <c r="C300" s="8">
        <v>9.0</v>
      </c>
    </row>
    <row r="301" ht="14.25" customHeight="1">
      <c r="A301" s="8" t="s">
        <v>309</v>
      </c>
      <c r="B301" s="8">
        <v>0.240439087152481</v>
      </c>
      <c r="C301" s="8">
        <v>9.0</v>
      </c>
    </row>
    <row r="302" ht="14.25" customHeight="1">
      <c r="A302" s="8" t="s">
        <v>310</v>
      </c>
      <c r="B302" s="8">
        <v>0.0490090474486351</v>
      </c>
      <c r="C302" s="8">
        <v>9.0</v>
      </c>
    </row>
    <row r="303" ht="14.25" customHeight="1">
      <c r="A303" s="8" t="s">
        <v>311</v>
      </c>
      <c r="B303" s="8">
        <v>0.656160414218902</v>
      </c>
      <c r="C303" s="8">
        <v>9.0</v>
      </c>
    </row>
    <row r="304" ht="14.25" customHeight="1">
      <c r="A304" s="8" t="s">
        <v>312</v>
      </c>
      <c r="B304" s="8">
        <v>0.36421662569046</v>
      </c>
      <c r="C304" s="8">
        <v>9.0</v>
      </c>
    </row>
    <row r="305" ht="14.25" customHeight="1">
      <c r="A305" s="8" t="s">
        <v>313</v>
      </c>
      <c r="B305" s="8">
        <v>0.0017186634941026</v>
      </c>
      <c r="C305" s="8">
        <v>9.0</v>
      </c>
    </row>
    <row r="306" ht="14.25" customHeight="1">
      <c r="A306" s="8" t="s">
        <v>314</v>
      </c>
      <c r="B306" s="8">
        <v>5.917077651247E-4</v>
      </c>
      <c r="C306" s="8">
        <v>9.0</v>
      </c>
    </row>
    <row r="307" ht="14.25" customHeight="1">
      <c r="A307" s="8" t="s">
        <v>315</v>
      </c>
      <c r="B307" s="8">
        <v>1.63921254170418E-6</v>
      </c>
      <c r="C307" s="8">
        <v>9.0</v>
      </c>
    </row>
    <row r="308" ht="14.25" customHeight="1">
      <c r="A308" s="8" t="s">
        <v>316</v>
      </c>
      <c r="B308" s="8">
        <v>0.0053702760487794</v>
      </c>
      <c r="C308" s="8">
        <v>9.0</v>
      </c>
    </row>
    <row r="309" ht="14.25" customHeight="1">
      <c r="A309" s="8" t="s">
        <v>317</v>
      </c>
      <c r="B309" s="8">
        <v>9.783080313354E-4</v>
      </c>
      <c r="C309" s="8">
        <v>9.0</v>
      </c>
    </row>
    <row r="310" ht="14.25" customHeight="1">
      <c r="A310" s="8" t="s">
        <v>318</v>
      </c>
      <c r="B310" s="8">
        <v>0.0108455931767821</v>
      </c>
      <c r="C310" s="8">
        <v>9.0</v>
      </c>
    </row>
    <row r="311" ht="14.25" customHeight="1">
      <c r="A311" s="8" t="s">
        <v>319</v>
      </c>
      <c r="B311" s="8">
        <v>0.0131838610395789</v>
      </c>
      <c r="C311" s="8">
        <v>9.0</v>
      </c>
    </row>
    <row r="312" ht="14.25" customHeight="1">
      <c r="A312" s="8" t="s">
        <v>320</v>
      </c>
      <c r="B312" s="8">
        <v>0.0235795099288225</v>
      </c>
      <c r="C312" s="8">
        <v>9.0</v>
      </c>
    </row>
    <row r="313" ht="14.25" customHeight="1">
      <c r="A313" s="8" t="s">
        <v>321</v>
      </c>
      <c r="B313" s="8">
        <v>3.51389353454578E-5</v>
      </c>
      <c r="C313" s="8">
        <v>10.0</v>
      </c>
    </row>
    <row r="314" ht="14.25" customHeight="1">
      <c r="A314" s="8" t="s">
        <v>322</v>
      </c>
      <c r="B314" s="8">
        <v>0.0128203025087714</v>
      </c>
      <c r="C314" s="8">
        <v>10.0</v>
      </c>
    </row>
    <row r="315" ht="14.25" customHeight="1">
      <c r="A315" s="8" t="s">
        <v>323</v>
      </c>
      <c r="B315" s="8">
        <v>0.0269024651497602</v>
      </c>
      <c r="C315" s="8">
        <v>10.0</v>
      </c>
    </row>
    <row r="316" ht="14.25" customHeight="1">
      <c r="A316" s="8" t="s">
        <v>324</v>
      </c>
      <c r="B316" s="8">
        <v>0.144826367497444</v>
      </c>
      <c r="C316" s="8">
        <v>10.0</v>
      </c>
    </row>
    <row r="317" ht="14.25" customHeight="1">
      <c r="A317" s="8" t="s">
        <v>325</v>
      </c>
      <c r="B317" s="8">
        <v>0.0392431654036045</v>
      </c>
      <c r="C317" s="8">
        <v>10.0</v>
      </c>
    </row>
    <row r="318" ht="14.25" customHeight="1">
      <c r="A318" s="8" t="s">
        <v>326</v>
      </c>
      <c r="B318" s="8">
        <v>0.076476864516735</v>
      </c>
      <c r="C318" s="8">
        <v>10.0</v>
      </c>
    </row>
    <row r="319" ht="14.25" customHeight="1">
      <c r="A319" s="8" t="s">
        <v>327</v>
      </c>
      <c r="B319" s="8">
        <v>0.0044904192909598</v>
      </c>
      <c r="C319" s="8">
        <v>10.0</v>
      </c>
    </row>
    <row r="320" ht="14.25" customHeight="1">
      <c r="A320" s="8" t="s">
        <v>328</v>
      </c>
      <c r="B320" s="8">
        <v>0.0184953100979328</v>
      </c>
      <c r="C320" s="8">
        <v>10.0</v>
      </c>
    </row>
    <row r="321" ht="14.25" customHeight="1">
      <c r="A321" s="8" t="s">
        <v>329</v>
      </c>
      <c r="B321" s="8">
        <v>0.203529581427574</v>
      </c>
      <c r="C321" s="8">
        <v>10.0</v>
      </c>
    </row>
    <row r="322" ht="14.25" customHeight="1">
      <c r="A322" s="8" t="s">
        <v>330</v>
      </c>
      <c r="B322" s="8">
        <v>0.0296593625098466</v>
      </c>
      <c r="C322" s="8">
        <v>10.0</v>
      </c>
    </row>
    <row r="323" ht="14.25" customHeight="1">
      <c r="A323" s="8" t="s">
        <v>331</v>
      </c>
      <c r="B323" s="8">
        <v>0.0503431670367717</v>
      </c>
      <c r="C323" s="8">
        <v>10.0</v>
      </c>
    </row>
    <row r="324" ht="14.25" customHeight="1">
      <c r="A324" s="8" t="s">
        <v>332</v>
      </c>
      <c r="B324" s="8">
        <v>3.164453955832E-4</v>
      </c>
      <c r="C324" s="8">
        <v>10.0</v>
      </c>
    </row>
    <row r="325" ht="14.25" customHeight="1">
      <c r="A325" s="8" t="s">
        <v>333</v>
      </c>
      <c r="B325" s="8">
        <v>0.256594538688659</v>
      </c>
      <c r="C325" s="8">
        <v>10.0</v>
      </c>
    </row>
    <row r="326" ht="14.25" customHeight="1">
      <c r="A326" s="8" t="s">
        <v>334</v>
      </c>
      <c r="B326" s="8">
        <v>0.743170142173767</v>
      </c>
      <c r="C326" s="8">
        <v>10.0</v>
      </c>
    </row>
    <row r="327" ht="14.25" customHeight="1">
      <c r="A327" s="8" t="s">
        <v>335</v>
      </c>
      <c r="B327" s="8">
        <v>0.736612439155578</v>
      </c>
      <c r="C327" s="8">
        <v>10.0</v>
      </c>
    </row>
    <row r="328" ht="14.25" customHeight="1">
      <c r="A328" s="8" t="s">
        <v>336</v>
      </c>
      <c r="B328" s="8">
        <v>0.929347217082977</v>
      </c>
      <c r="C328" s="8">
        <v>10.0</v>
      </c>
    </row>
    <row r="329" ht="14.25" customHeight="1">
      <c r="A329" s="8" t="s">
        <v>337</v>
      </c>
      <c r="B329" s="8">
        <v>0.975967645645141</v>
      </c>
      <c r="C329" s="8">
        <v>10.0</v>
      </c>
    </row>
    <row r="330" ht="14.25" customHeight="1">
      <c r="A330" s="8" t="s">
        <v>338</v>
      </c>
      <c r="B330" s="8">
        <v>0.943120002746582</v>
      </c>
      <c r="C330" s="8">
        <v>10.0</v>
      </c>
    </row>
    <row r="331" ht="14.25" customHeight="1">
      <c r="A331" s="8" t="s">
        <v>339</v>
      </c>
      <c r="B331" s="8">
        <v>0.88154113292694</v>
      </c>
      <c r="C331" s="8">
        <v>10.0</v>
      </c>
    </row>
    <row r="332" ht="14.25" customHeight="1">
      <c r="A332" s="8" t="s">
        <v>340</v>
      </c>
      <c r="B332" s="8">
        <v>0.396271914243698</v>
      </c>
      <c r="C332" s="8">
        <v>10.0</v>
      </c>
    </row>
    <row r="333" ht="14.25" customHeight="1">
      <c r="A333" s="8" t="s">
        <v>341</v>
      </c>
      <c r="B333" s="8">
        <v>0.569551885128021</v>
      </c>
      <c r="C333" s="8">
        <v>10.0</v>
      </c>
    </row>
    <row r="334" ht="14.25" customHeight="1">
      <c r="A334" s="8" t="s">
        <v>342</v>
      </c>
      <c r="B334" s="8">
        <v>0.833160638809204</v>
      </c>
      <c r="C334" s="8">
        <v>10.0</v>
      </c>
    </row>
    <row r="335" ht="14.25" customHeight="1">
      <c r="A335" s="8" t="s">
        <v>343</v>
      </c>
      <c r="B335" s="8">
        <v>1.682929287198E-4</v>
      </c>
      <c r="C335" s="8">
        <v>10.0</v>
      </c>
    </row>
    <row r="336" ht="14.25" customHeight="1">
      <c r="A336" s="8" t="s">
        <v>344</v>
      </c>
      <c r="B336" s="8">
        <v>0.914839208126068</v>
      </c>
      <c r="C336" s="8">
        <v>10.0</v>
      </c>
    </row>
    <row r="337" ht="14.25" customHeight="1">
      <c r="A337" s="8" t="s">
        <v>345</v>
      </c>
      <c r="B337" s="8">
        <v>0.861649990081787</v>
      </c>
      <c r="C337" s="8">
        <v>10.0</v>
      </c>
    </row>
    <row r="338" ht="14.25" customHeight="1">
      <c r="A338" s="8" t="s">
        <v>346</v>
      </c>
      <c r="B338" s="8">
        <v>0.960454165935516</v>
      </c>
      <c r="C338" s="8">
        <v>10.0</v>
      </c>
    </row>
    <row r="339" ht="14.25" customHeight="1">
      <c r="A339" s="8" t="s">
        <v>347</v>
      </c>
      <c r="B339" s="8">
        <v>0.900876700878143</v>
      </c>
      <c r="C339" s="8">
        <v>10.0</v>
      </c>
    </row>
    <row r="340" ht="14.25" customHeight="1">
      <c r="A340" s="8" t="s">
        <v>348</v>
      </c>
      <c r="B340" s="8">
        <v>0.379615396261215</v>
      </c>
      <c r="C340" s="8">
        <v>10.0</v>
      </c>
    </row>
    <row r="341" ht="14.25" customHeight="1">
      <c r="A341" s="8" t="s">
        <v>349</v>
      </c>
      <c r="B341" s="8">
        <v>0.751495957374572</v>
      </c>
      <c r="C341" s="8">
        <v>10.0</v>
      </c>
    </row>
    <row r="342" ht="14.25" customHeight="1">
      <c r="A342" s="8" t="s">
        <v>350</v>
      </c>
      <c r="B342" s="8">
        <v>0.547637462615966</v>
      </c>
      <c r="C342" s="8">
        <v>10.0</v>
      </c>
    </row>
    <row r="343" ht="14.25" customHeight="1">
      <c r="A343" s="8" t="s">
        <v>351</v>
      </c>
      <c r="B343" s="8">
        <v>0.739732503890991</v>
      </c>
      <c r="C343" s="8">
        <v>10.0</v>
      </c>
    </row>
    <row r="344" ht="14.25" customHeight="1">
      <c r="A344" s="8" t="s">
        <v>352</v>
      </c>
      <c r="B344" s="8">
        <v>0.925630569458007</v>
      </c>
      <c r="C344" s="8">
        <v>10.0</v>
      </c>
    </row>
    <row r="345" ht="14.25" customHeight="1">
      <c r="A345" s="8" t="s">
        <v>353</v>
      </c>
      <c r="B345" s="8">
        <v>0.755967140197753</v>
      </c>
      <c r="C345" s="8">
        <v>10.0</v>
      </c>
    </row>
    <row r="346" ht="14.25" customHeight="1">
      <c r="A346" s="8" t="s">
        <v>354</v>
      </c>
      <c r="B346" s="8">
        <v>1.965961128007E-4</v>
      </c>
      <c r="C346" s="8">
        <v>10.0</v>
      </c>
    </row>
    <row r="347" ht="14.25" customHeight="1">
      <c r="A347" s="8" t="s">
        <v>355</v>
      </c>
      <c r="B347" s="8">
        <v>0.965058445930481</v>
      </c>
      <c r="C347" s="8">
        <v>10.0</v>
      </c>
    </row>
    <row r="348" ht="14.25" customHeight="1">
      <c r="A348" s="8" t="s">
        <v>356</v>
      </c>
      <c r="B348" s="8">
        <v>0.42037895321846</v>
      </c>
      <c r="C348" s="8">
        <v>10.0</v>
      </c>
    </row>
    <row r="349" ht="14.25" customHeight="1">
      <c r="A349" s="8" t="s">
        <v>357</v>
      </c>
      <c r="B349" s="8">
        <v>0.946049094200134</v>
      </c>
      <c r="C349" s="8">
        <v>10.0</v>
      </c>
    </row>
    <row r="350" ht="14.25" customHeight="1">
      <c r="A350" s="8" t="s">
        <v>358</v>
      </c>
      <c r="B350" s="8">
        <v>0.919073462486267</v>
      </c>
      <c r="C350" s="8">
        <v>10.0</v>
      </c>
    </row>
    <row r="351" ht="14.25" customHeight="1">
      <c r="A351" s="8" t="s">
        <v>359</v>
      </c>
      <c r="B351" s="8">
        <v>0.994076669216156</v>
      </c>
      <c r="C351" s="8">
        <v>10.0</v>
      </c>
    </row>
    <row r="352" ht="14.25" customHeight="1">
      <c r="A352" s="8" t="s">
        <v>360</v>
      </c>
      <c r="B352" s="8">
        <v>0.978263914585113</v>
      </c>
      <c r="C352" s="8">
        <v>10.0</v>
      </c>
    </row>
    <row r="353" ht="14.25" customHeight="1">
      <c r="A353" s="8" t="s">
        <v>361</v>
      </c>
      <c r="B353" s="8">
        <v>0.353124231100082</v>
      </c>
      <c r="C353" s="8">
        <v>10.0</v>
      </c>
    </row>
    <row r="354" ht="14.25" customHeight="1">
      <c r="A354" s="8" t="s">
        <v>362</v>
      </c>
      <c r="B354" s="8">
        <v>0.0046661077067255</v>
      </c>
      <c r="C354" s="8">
        <v>10.0</v>
      </c>
    </row>
    <row r="355" ht="14.25" customHeight="1">
      <c r="A355" s="8" t="s">
        <v>363</v>
      </c>
      <c r="B355" s="8">
        <v>0.130697205662727</v>
      </c>
      <c r="C355" s="8">
        <v>10.0</v>
      </c>
    </row>
    <row r="356" ht="14.25" customHeight="1">
      <c r="A356" s="8" t="s">
        <v>364</v>
      </c>
      <c r="B356" s="8">
        <v>0.724532723426818</v>
      </c>
      <c r="C356" s="8">
        <v>10.0</v>
      </c>
    </row>
    <row r="357" ht="14.25" customHeight="1">
      <c r="A357" s="8" t="s">
        <v>365</v>
      </c>
      <c r="B357" s="8">
        <v>7.250348571687E-4</v>
      </c>
      <c r="C357" s="8">
        <v>10.0</v>
      </c>
    </row>
    <row r="358" ht="14.25" customHeight="1">
      <c r="A358" s="8" t="s">
        <v>366</v>
      </c>
      <c r="B358" s="8">
        <v>0.635636568069458</v>
      </c>
      <c r="C358" s="8">
        <v>10.0</v>
      </c>
    </row>
    <row r="359" ht="14.25" customHeight="1">
      <c r="A359" s="8" t="s">
        <v>367</v>
      </c>
      <c r="B359" s="8">
        <v>0.0602784752845764</v>
      </c>
      <c r="C359" s="8">
        <v>10.0</v>
      </c>
    </row>
    <row r="360" ht="14.25" customHeight="1">
      <c r="A360" s="8" t="s">
        <v>368</v>
      </c>
      <c r="B360" s="8">
        <v>5.426293355412E-4</v>
      </c>
      <c r="C360" s="8">
        <v>10.0</v>
      </c>
    </row>
    <row r="361" ht="14.25" customHeight="1">
      <c r="A361" s="8" t="s">
        <v>369</v>
      </c>
      <c r="B361" s="8">
        <v>7.60167631597141E-6</v>
      </c>
      <c r="C361" s="8">
        <v>10.0</v>
      </c>
    </row>
    <row r="362" ht="14.25" customHeight="1">
      <c r="A362" s="8" t="s">
        <v>370</v>
      </c>
      <c r="B362" s="8">
        <v>0.0028651391621679</v>
      </c>
      <c r="C362" s="8">
        <v>10.0</v>
      </c>
    </row>
    <row r="363" ht="14.25" customHeight="1">
      <c r="A363" s="8" t="s">
        <v>371</v>
      </c>
      <c r="B363" s="8">
        <v>0.0078941797837615</v>
      </c>
      <c r="C363" s="8">
        <v>10.0</v>
      </c>
    </row>
    <row r="364" ht="14.25" customHeight="1">
      <c r="A364" s="8" t="s">
        <v>372</v>
      </c>
      <c r="B364" s="8">
        <v>0.0025952802971005</v>
      </c>
      <c r="C364" s="8">
        <v>10.0</v>
      </c>
    </row>
    <row r="365" ht="14.25" customHeight="1">
      <c r="A365" s="8" t="s">
        <v>373</v>
      </c>
      <c r="B365" s="8">
        <v>0.010714971460402</v>
      </c>
      <c r="C365" s="8">
        <v>10.0</v>
      </c>
    </row>
    <row r="366" ht="14.25" customHeight="1">
      <c r="A366" s="9" t="s">
        <v>374</v>
      </c>
      <c r="B366" s="9">
        <v>0.271154522895813</v>
      </c>
      <c r="C366" s="9">
        <v>11.0</v>
      </c>
    </row>
    <row r="367" ht="14.25" customHeight="1">
      <c r="A367" s="9" t="s">
        <v>375</v>
      </c>
      <c r="B367" s="9">
        <v>0.291704535484313</v>
      </c>
      <c r="C367" s="9">
        <v>11.0</v>
      </c>
    </row>
    <row r="368" ht="14.25" customHeight="1">
      <c r="A368" s="9" t="s">
        <v>376</v>
      </c>
      <c r="B368" s="9">
        <v>0.164675325155258</v>
      </c>
      <c r="C368" s="9">
        <v>11.0</v>
      </c>
    </row>
    <row r="369" ht="14.25" customHeight="1">
      <c r="A369" s="9" t="s">
        <v>377</v>
      </c>
      <c r="B369" s="9">
        <v>0.0378073826432228</v>
      </c>
      <c r="C369" s="9">
        <v>11.0</v>
      </c>
    </row>
    <row r="370" ht="14.25" customHeight="1">
      <c r="A370" s="9" t="s">
        <v>378</v>
      </c>
      <c r="B370" s="9">
        <v>0.746145963668823</v>
      </c>
      <c r="C370" s="9">
        <v>11.0</v>
      </c>
    </row>
    <row r="371" ht="14.25" customHeight="1">
      <c r="A371" s="9" t="s">
        <v>379</v>
      </c>
      <c r="B371" s="9">
        <v>0.991079688072204</v>
      </c>
      <c r="C371" s="9">
        <v>11.0</v>
      </c>
    </row>
    <row r="372" ht="14.25" customHeight="1">
      <c r="A372" s="9" t="s">
        <v>380</v>
      </c>
      <c r="B372" s="9">
        <v>0.993845462799072</v>
      </c>
      <c r="C372" s="9">
        <v>11.0</v>
      </c>
    </row>
    <row r="373" ht="14.25" customHeight="1">
      <c r="A373" s="9" t="s">
        <v>381</v>
      </c>
      <c r="B373" s="9">
        <v>0.998462617397308</v>
      </c>
      <c r="C373" s="9">
        <v>11.0</v>
      </c>
    </row>
    <row r="374" ht="14.25" customHeight="1">
      <c r="A374" s="9" t="s">
        <v>382</v>
      </c>
      <c r="B374" s="9">
        <v>0.994905889034271</v>
      </c>
      <c r="C374" s="9">
        <v>11.0</v>
      </c>
    </row>
    <row r="375" ht="14.25" customHeight="1">
      <c r="A375" s="9" t="s">
        <v>383</v>
      </c>
      <c r="B375" s="9">
        <v>0.98048597574234</v>
      </c>
      <c r="C375" s="9">
        <v>11.0</v>
      </c>
    </row>
    <row r="376" ht="14.25" customHeight="1">
      <c r="A376" s="9" t="s">
        <v>384</v>
      </c>
      <c r="B376" s="9">
        <v>0.986696064472198</v>
      </c>
      <c r="C376" s="9">
        <v>11.0</v>
      </c>
    </row>
    <row r="377" ht="14.25" customHeight="1">
      <c r="A377" s="9" t="s">
        <v>385</v>
      </c>
      <c r="B377" s="9">
        <v>0.998030483722686</v>
      </c>
      <c r="C377" s="9">
        <v>11.0</v>
      </c>
    </row>
    <row r="378" ht="14.25" customHeight="1">
      <c r="A378" s="9" t="s">
        <v>386</v>
      </c>
      <c r="B378" s="9">
        <v>0.996352553367614</v>
      </c>
      <c r="C378" s="9">
        <v>11.0</v>
      </c>
    </row>
    <row r="379" ht="14.25" customHeight="1">
      <c r="A379" s="9" t="s">
        <v>387</v>
      </c>
      <c r="B379" s="9">
        <v>0.970388114452362</v>
      </c>
      <c r="C379" s="9">
        <v>11.0</v>
      </c>
    </row>
    <row r="380" ht="14.25" customHeight="1">
      <c r="A380" s="9" t="s">
        <v>388</v>
      </c>
      <c r="B380" s="9">
        <v>0.994565725326538</v>
      </c>
      <c r="C380" s="9">
        <v>11.0</v>
      </c>
    </row>
    <row r="381" ht="14.25" customHeight="1">
      <c r="A381" s="9" t="s">
        <v>389</v>
      </c>
      <c r="B381" s="9">
        <v>0.968411922454834</v>
      </c>
      <c r="C381" s="9">
        <v>11.0</v>
      </c>
    </row>
    <row r="382" ht="14.25" customHeight="1">
      <c r="A382" s="9" t="s">
        <v>390</v>
      </c>
      <c r="B382" s="9">
        <v>0.855599641799926</v>
      </c>
      <c r="C382" s="9">
        <v>11.0</v>
      </c>
    </row>
    <row r="383" ht="14.25" customHeight="1">
      <c r="A383" s="9" t="s">
        <v>391</v>
      </c>
      <c r="B383" s="9">
        <v>0.511565148830413</v>
      </c>
      <c r="C383" s="9">
        <v>11.0</v>
      </c>
    </row>
    <row r="384" ht="14.25" customHeight="1">
      <c r="A384" s="9" t="s">
        <v>392</v>
      </c>
      <c r="B384" s="9">
        <v>0.28109735250473</v>
      </c>
      <c r="C384" s="9">
        <v>11.0</v>
      </c>
    </row>
    <row r="385" ht="14.25" customHeight="1">
      <c r="A385" s="9" t="s">
        <v>393</v>
      </c>
      <c r="B385" s="9">
        <v>0.661328077316284</v>
      </c>
      <c r="C385" s="9">
        <v>11.0</v>
      </c>
    </row>
    <row r="386" ht="14.25" customHeight="1">
      <c r="A386" s="9" t="s">
        <v>394</v>
      </c>
      <c r="B386" s="9">
        <v>0.866946876049041</v>
      </c>
      <c r="C386" s="9">
        <v>11.0</v>
      </c>
    </row>
    <row r="387" ht="14.25" customHeight="1">
      <c r="A387" s="9" t="s">
        <v>395</v>
      </c>
      <c r="B387" s="9">
        <v>0.227662861347198</v>
      </c>
      <c r="C387" s="9">
        <v>11.0</v>
      </c>
    </row>
    <row r="388" ht="14.25" customHeight="1">
      <c r="A388" s="9" t="s">
        <v>396</v>
      </c>
      <c r="B388" s="9">
        <v>0.314464122056961</v>
      </c>
      <c r="C388" s="9">
        <v>11.0</v>
      </c>
    </row>
    <row r="389" ht="14.25" customHeight="1">
      <c r="A389" s="9" t="s">
        <v>397</v>
      </c>
      <c r="B389" s="9">
        <v>0.012784257531166</v>
      </c>
      <c r="C389" s="9">
        <v>11.0</v>
      </c>
    </row>
    <row r="390" ht="14.25" customHeight="1">
      <c r="A390" s="9" t="s">
        <v>398</v>
      </c>
      <c r="B390" s="9">
        <v>0.0055523831397295</v>
      </c>
      <c r="C390" s="9">
        <v>11.0</v>
      </c>
    </row>
    <row r="391" ht="14.25" customHeight="1">
      <c r="A391" s="9" t="s">
        <v>399</v>
      </c>
      <c r="B391" s="9">
        <v>0.132227301597595</v>
      </c>
      <c r="C391" s="9">
        <v>11.0</v>
      </c>
    </row>
    <row r="392" ht="14.25" customHeight="1">
      <c r="A392" s="9" t="s">
        <v>400</v>
      </c>
      <c r="B392" s="9">
        <v>3.85728299079346E-6</v>
      </c>
      <c r="C392" s="9">
        <v>11.0</v>
      </c>
    </row>
    <row r="393" ht="14.25" customHeight="1">
      <c r="A393" s="9" t="s">
        <v>401</v>
      </c>
      <c r="B393" s="9">
        <v>1.32956211018608E-6</v>
      </c>
      <c r="C393" s="9">
        <v>11.0</v>
      </c>
    </row>
    <row r="394" ht="14.25" customHeight="1">
      <c r="A394" s="9" t="s">
        <v>402</v>
      </c>
      <c r="B394" s="9">
        <v>4.5834167394787E-6</v>
      </c>
      <c r="C394" s="9">
        <v>11.0</v>
      </c>
    </row>
    <row r="395" ht="14.25" customHeight="1">
      <c r="A395" s="9" t="s">
        <v>403</v>
      </c>
      <c r="B395" s="9">
        <v>5.5720761338307E-6</v>
      </c>
      <c r="C395" s="9">
        <v>11.0</v>
      </c>
    </row>
    <row r="396" ht="14.25" customHeight="1">
      <c r="A396" s="8" t="s">
        <v>404</v>
      </c>
      <c r="B396" s="8">
        <v>0.310835659503936</v>
      </c>
      <c r="C396" s="8">
        <v>12.0</v>
      </c>
    </row>
    <row r="397" ht="14.25" customHeight="1">
      <c r="A397" s="8" t="s">
        <v>405</v>
      </c>
      <c r="B397" s="8">
        <v>0.438838243484497</v>
      </c>
      <c r="C397" s="8">
        <v>12.0</v>
      </c>
    </row>
    <row r="398" ht="14.25" customHeight="1">
      <c r="A398" s="8" t="s">
        <v>406</v>
      </c>
      <c r="B398" s="8">
        <v>0.684760808944702</v>
      </c>
      <c r="C398" s="8">
        <v>12.0</v>
      </c>
    </row>
    <row r="399" ht="14.25" customHeight="1">
      <c r="A399" s="8" t="s">
        <v>407</v>
      </c>
      <c r="B399" s="8">
        <v>0.261988788843154</v>
      </c>
      <c r="C399" s="8">
        <v>12.0</v>
      </c>
    </row>
    <row r="400" ht="14.25" customHeight="1">
      <c r="A400" s="8" t="s">
        <v>408</v>
      </c>
      <c r="B400" s="8">
        <v>0.661310911178588</v>
      </c>
      <c r="C400" s="8">
        <v>12.0</v>
      </c>
    </row>
    <row r="401" ht="14.25" customHeight="1">
      <c r="A401" s="8" t="s">
        <v>409</v>
      </c>
      <c r="B401" s="8">
        <v>0.958458065986633</v>
      </c>
      <c r="C401" s="8">
        <v>12.0</v>
      </c>
    </row>
    <row r="402" ht="14.25" customHeight="1">
      <c r="A402" s="8" t="s">
        <v>410</v>
      </c>
      <c r="B402" s="8">
        <v>0.987412691116333</v>
      </c>
      <c r="C402" s="8">
        <v>12.0</v>
      </c>
    </row>
    <row r="403" ht="14.25" customHeight="1">
      <c r="A403" s="8" t="s">
        <v>411</v>
      </c>
      <c r="B403" s="8">
        <v>0.999450802803039</v>
      </c>
      <c r="C403" s="8">
        <v>12.0</v>
      </c>
    </row>
    <row r="404" ht="14.25" customHeight="1">
      <c r="A404" s="8" t="s">
        <v>412</v>
      </c>
      <c r="B404" s="8">
        <v>0.999472975730896</v>
      </c>
      <c r="C404" s="8">
        <v>12.0</v>
      </c>
    </row>
    <row r="405" ht="14.25" customHeight="1">
      <c r="A405" s="8" t="s">
        <v>413</v>
      </c>
      <c r="B405" s="8">
        <v>0.998715460300445</v>
      </c>
      <c r="C405" s="8">
        <v>12.0</v>
      </c>
    </row>
    <row r="406" ht="14.25" customHeight="1">
      <c r="A406" s="8" t="s">
        <v>414</v>
      </c>
      <c r="B406" s="8">
        <v>0.971227884292602</v>
      </c>
      <c r="C406" s="8">
        <v>12.0</v>
      </c>
    </row>
    <row r="407" ht="14.25" customHeight="1">
      <c r="A407" s="8" t="s">
        <v>415</v>
      </c>
      <c r="B407" s="8">
        <v>0.991753339767456</v>
      </c>
      <c r="C407" s="8">
        <v>12.0</v>
      </c>
    </row>
    <row r="408" ht="14.25" customHeight="1">
      <c r="A408" s="8" t="s">
        <v>416</v>
      </c>
      <c r="B408" s="8">
        <v>0.996214509010314</v>
      </c>
      <c r="C408" s="8">
        <v>12.0</v>
      </c>
    </row>
    <row r="409" ht="14.25" customHeight="1">
      <c r="A409" s="8" t="s">
        <v>417</v>
      </c>
      <c r="B409" s="8">
        <v>0.970521748065948</v>
      </c>
      <c r="C409" s="8">
        <v>12.0</v>
      </c>
    </row>
    <row r="410" ht="14.25" customHeight="1">
      <c r="A410" s="8" t="s">
        <v>418</v>
      </c>
      <c r="B410" s="8">
        <v>0.175580143928527</v>
      </c>
      <c r="C410" s="8">
        <v>12.0</v>
      </c>
    </row>
    <row r="411" ht="14.25" customHeight="1">
      <c r="A411" s="8" t="s">
        <v>419</v>
      </c>
      <c r="B411" s="8">
        <v>0.292004585266113</v>
      </c>
      <c r="C411" s="8">
        <v>12.0</v>
      </c>
    </row>
    <row r="412" ht="14.25" customHeight="1">
      <c r="A412" s="8" t="s">
        <v>420</v>
      </c>
      <c r="B412" s="8">
        <v>0.154432922601699</v>
      </c>
      <c r="C412" s="8">
        <v>12.0</v>
      </c>
    </row>
    <row r="413" ht="14.25" customHeight="1">
      <c r="A413" s="8" t="s">
        <v>421</v>
      </c>
      <c r="B413" s="8">
        <v>0.715638160705566</v>
      </c>
      <c r="C413" s="8">
        <v>12.0</v>
      </c>
    </row>
    <row r="414" ht="14.25" customHeight="1">
      <c r="A414" s="8" t="s">
        <v>422</v>
      </c>
      <c r="B414" s="8">
        <v>0.0081712557002902</v>
      </c>
      <c r="C414" s="8">
        <v>12.0</v>
      </c>
    </row>
    <row r="415" ht="14.25" customHeight="1">
      <c r="A415" s="8" t="s">
        <v>423</v>
      </c>
      <c r="B415" s="8">
        <v>0.0074871340766549</v>
      </c>
      <c r="C415" s="8">
        <v>12.0</v>
      </c>
    </row>
    <row r="416" ht="14.25" customHeight="1">
      <c r="A416" s="8" t="s">
        <v>424</v>
      </c>
      <c r="B416" s="8">
        <v>0.0033131779637187</v>
      </c>
      <c r="C416" s="8">
        <v>12.0</v>
      </c>
    </row>
    <row r="417" ht="14.25" customHeight="1">
      <c r="A417" s="8" t="s">
        <v>425</v>
      </c>
      <c r="B417" s="8">
        <v>0.0895561575889587</v>
      </c>
      <c r="C417" s="8">
        <v>12.0</v>
      </c>
    </row>
    <row r="418" ht="14.25" customHeight="1">
      <c r="A418" s="8" t="s">
        <v>426</v>
      </c>
      <c r="B418" s="8">
        <v>4.00714561692439E-5</v>
      </c>
      <c r="C418" s="8">
        <v>12.0</v>
      </c>
    </row>
    <row r="419" ht="14.25" customHeight="1">
      <c r="A419" s="8" t="s">
        <v>427</v>
      </c>
      <c r="B419" s="8">
        <v>0.0037098214961588</v>
      </c>
      <c r="C419" s="8">
        <v>12.0</v>
      </c>
    </row>
    <row r="420" ht="14.25" customHeight="1">
      <c r="A420" s="8" t="s">
        <v>428</v>
      </c>
      <c r="B420" s="8">
        <v>9.941401658579E-4</v>
      </c>
      <c r="C420" s="8">
        <v>12.0</v>
      </c>
    </row>
    <row r="421" ht="14.25" customHeight="1">
      <c r="A421" s="8" t="s">
        <v>429</v>
      </c>
      <c r="B421" s="8">
        <v>0.0045367986895143</v>
      </c>
      <c r="C421" s="8">
        <v>12.0</v>
      </c>
    </row>
    <row r="422" ht="14.25" customHeight="1">
      <c r="A422" s="8" t="s">
        <v>430</v>
      </c>
      <c r="B422" s="8">
        <v>0.005272788926959</v>
      </c>
      <c r="C422" s="8">
        <v>12.0</v>
      </c>
    </row>
    <row r="423" ht="14.25" customHeight="1">
      <c r="A423" s="8" t="s">
        <v>431</v>
      </c>
      <c r="B423" s="8">
        <v>9.10181097424356E-6</v>
      </c>
      <c r="C423" s="8">
        <v>12.0</v>
      </c>
    </row>
    <row r="424" ht="14.25" customHeight="1">
      <c r="A424" s="8" t="s">
        <v>432</v>
      </c>
      <c r="B424" s="8">
        <v>1.81276675448316E-6</v>
      </c>
      <c r="C424" s="8">
        <v>12.0</v>
      </c>
    </row>
    <row r="425" ht="14.25" customHeight="1">
      <c r="A425" s="8" t="s">
        <v>433</v>
      </c>
      <c r="B425" s="8">
        <v>1.24536099974648E-5</v>
      </c>
      <c r="C425" s="8">
        <v>12.0</v>
      </c>
    </row>
    <row r="426" ht="14.25" customHeight="1">
      <c r="A426" s="9" t="s">
        <v>512</v>
      </c>
      <c r="B426" s="9">
        <v>0.696260869503021</v>
      </c>
      <c r="C426" s="9">
        <v>13.0</v>
      </c>
    </row>
    <row r="427" ht="14.25" customHeight="1">
      <c r="A427" s="9" t="s">
        <v>513</v>
      </c>
      <c r="B427" s="9">
        <v>0.820341825485229</v>
      </c>
      <c r="C427" s="9">
        <v>13.0</v>
      </c>
    </row>
    <row r="428" ht="14.25" customHeight="1">
      <c r="A428" s="9" t="s">
        <v>514</v>
      </c>
      <c r="B428" s="9">
        <v>0.841987013816833</v>
      </c>
      <c r="C428" s="9">
        <v>13.0</v>
      </c>
    </row>
    <row r="429" ht="14.25" customHeight="1">
      <c r="A429" s="9" t="s">
        <v>515</v>
      </c>
      <c r="B429" s="9">
        <v>0.868166387081146</v>
      </c>
      <c r="C429" s="9">
        <v>13.0</v>
      </c>
    </row>
    <row r="430" ht="14.25" customHeight="1">
      <c r="A430" s="9" t="s">
        <v>516</v>
      </c>
      <c r="B430" s="9">
        <v>0.827301740646362</v>
      </c>
      <c r="C430" s="9">
        <v>13.0</v>
      </c>
    </row>
    <row r="431" ht="14.25" customHeight="1">
      <c r="A431" s="9" t="s">
        <v>517</v>
      </c>
      <c r="B431" s="9">
        <v>0.971413433551788</v>
      </c>
      <c r="C431" s="9">
        <v>13.0</v>
      </c>
    </row>
    <row r="432" ht="14.25" customHeight="1">
      <c r="A432" s="9" t="s">
        <v>518</v>
      </c>
      <c r="B432" s="9">
        <v>0.981111109256744</v>
      </c>
      <c r="C432" s="9">
        <v>13.0</v>
      </c>
    </row>
    <row r="433" ht="14.25" customHeight="1">
      <c r="A433" s="9" t="s">
        <v>519</v>
      </c>
      <c r="B433" s="9">
        <v>0.969062387943267</v>
      </c>
      <c r="C433" s="9">
        <v>13.0</v>
      </c>
    </row>
    <row r="434" ht="14.25" customHeight="1">
      <c r="A434" s="9" t="s">
        <v>520</v>
      </c>
      <c r="B434" s="9">
        <v>0.998224139213562</v>
      </c>
      <c r="C434" s="9">
        <v>13.0</v>
      </c>
    </row>
    <row r="435" ht="14.25" customHeight="1">
      <c r="A435" s="9" t="s">
        <v>521</v>
      </c>
      <c r="B435" s="9">
        <v>0.995379209518432</v>
      </c>
      <c r="C435" s="9">
        <v>13.0</v>
      </c>
    </row>
    <row r="436" ht="14.25" customHeight="1">
      <c r="A436" s="9" t="s">
        <v>522</v>
      </c>
      <c r="B436" s="9">
        <v>0.996589183807373</v>
      </c>
      <c r="C436" s="9">
        <v>13.0</v>
      </c>
    </row>
    <row r="437" ht="14.25" customHeight="1">
      <c r="A437" s="9" t="s">
        <v>523</v>
      </c>
      <c r="B437" s="9">
        <v>0.992472112178802</v>
      </c>
      <c r="C437" s="9">
        <v>13.0</v>
      </c>
    </row>
    <row r="438" ht="14.25" customHeight="1">
      <c r="A438" s="9" t="s">
        <v>524</v>
      </c>
      <c r="B438" s="9">
        <v>0.997110724449157</v>
      </c>
      <c r="C438" s="9">
        <v>13.0</v>
      </c>
    </row>
    <row r="439" ht="14.25" customHeight="1">
      <c r="A439" s="9" t="s">
        <v>525</v>
      </c>
      <c r="B439" s="9">
        <v>0.983759880065918</v>
      </c>
      <c r="C439" s="9">
        <v>13.0</v>
      </c>
    </row>
    <row r="440" ht="14.25" customHeight="1">
      <c r="A440" s="9" t="s">
        <v>526</v>
      </c>
      <c r="B440" s="9">
        <v>0.91204160451889</v>
      </c>
      <c r="C440" s="9">
        <v>13.0</v>
      </c>
    </row>
    <row r="441" ht="14.25" customHeight="1">
      <c r="A441" s="9" t="s">
        <v>527</v>
      </c>
      <c r="B441" s="9">
        <v>0.512515187263488</v>
      </c>
      <c r="C441" s="9">
        <v>13.0</v>
      </c>
    </row>
    <row r="442" ht="14.25" customHeight="1">
      <c r="A442" s="9" t="s">
        <v>528</v>
      </c>
      <c r="B442" s="9">
        <v>0.585889935493469</v>
      </c>
      <c r="C442" s="9">
        <v>13.0</v>
      </c>
    </row>
    <row r="443" ht="14.25" customHeight="1">
      <c r="A443" s="9" t="s">
        <v>529</v>
      </c>
      <c r="B443" s="9">
        <v>0.226543217897415</v>
      </c>
      <c r="C443" s="9">
        <v>13.0</v>
      </c>
    </row>
    <row r="444" ht="14.25" customHeight="1">
      <c r="A444" s="9" t="s">
        <v>530</v>
      </c>
      <c r="B444" s="9">
        <v>0.639208972454071</v>
      </c>
      <c r="C444" s="9">
        <v>13.0</v>
      </c>
    </row>
    <row r="445" ht="14.25" customHeight="1">
      <c r="A445" s="9" t="s">
        <v>531</v>
      </c>
      <c r="B445" s="9">
        <v>0.797096788883209</v>
      </c>
      <c r="C445" s="9">
        <v>13.0</v>
      </c>
    </row>
    <row r="446" ht="14.25" customHeight="1">
      <c r="A446" s="9" t="s">
        <v>532</v>
      </c>
      <c r="B446" s="9">
        <v>0.474927514791488</v>
      </c>
      <c r="C446" s="9">
        <v>13.0</v>
      </c>
    </row>
    <row r="447" ht="14.25" customHeight="1">
      <c r="A447" s="9" t="s">
        <v>533</v>
      </c>
      <c r="B447" s="9">
        <v>0.0211708061397075</v>
      </c>
      <c r="C447" s="9">
        <v>13.0</v>
      </c>
    </row>
    <row r="448" ht="14.25" customHeight="1">
      <c r="A448" s="9" t="s">
        <v>534</v>
      </c>
      <c r="B448" s="9">
        <v>2.293782890774E-4</v>
      </c>
      <c r="C448" s="9">
        <v>13.0</v>
      </c>
    </row>
    <row r="449" ht="14.25" customHeight="1">
      <c r="A449" s="9" t="s">
        <v>535</v>
      </c>
      <c r="B449" s="9">
        <v>1.782417530193E-4</v>
      </c>
      <c r="C449" s="9">
        <v>13.0</v>
      </c>
    </row>
    <row r="450" ht="14.25" customHeight="1">
      <c r="A450" s="9" t="s">
        <v>536</v>
      </c>
      <c r="B450" s="9">
        <v>8.427096763625E-4</v>
      </c>
      <c r="C450" s="9">
        <v>13.0</v>
      </c>
    </row>
    <row r="451" ht="14.25" customHeight="1">
      <c r="A451" s="9" t="s">
        <v>537</v>
      </c>
      <c r="B451" s="9">
        <v>0.0271578207612037</v>
      </c>
      <c r="C451" s="9">
        <v>13.0</v>
      </c>
    </row>
    <row r="452" ht="14.25" customHeight="1">
      <c r="A452" s="9" t="s">
        <v>538</v>
      </c>
      <c r="B452" s="9">
        <v>0.0116919800639152</v>
      </c>
      <c r="C452" s="9">
        <v>13.0</v>
      </c>
    </row>
    <row r="453" ht="14.25" customHeight="1">
      <c r="A453" s="9" t="s">
        <v>539</v>
      </c>
      <c r="B453" s="9">
        <v>9.46644195209955E-6</v>
      </c>
      <c r="C453" s="9">
        <v>13.0</v>
      </c>
    </row>
    <row r="454" ht="14.25" customHeight="1">
      <c r="A454" s="9" t="s">
        <v>540</v>
      </c>
      <c r="B454" s="9">
        <v>3.13936368456779E-7</v>
      </c>
      <c r="C454" s="9">
        <v>13.0</v>
      </c>
    </row>
    <row r="455" ht="14.25" customHeight="1">
      <c r="A455" s="9" t="s">
        <v>541</v>
      </c>
      <c r="B455" s="9">
        <v>5.95295932726003E-6</v>
      </c>
      <c r="C455" s="9">
        <v>13.0</v>
      </c>
    </row>
    <row r="456" ht="14.25" customHeight="1">
      <c r="A456" s="8" t="s">
        <v>542</v>
      </c>
      <c r="B456" s="8">
        <v>0.111080601811409</v>
      </c>
      <c r="C456" s="8">
        <v>14.0</v>
      </c>
    </row>
    <row r="457" ht="14.25" customHeight="1">
      <c r="A457" s="8" t="s">
        <v>543</v>
      </c>
      <c r="B457" s="8">
        <v>0.0272227805107831</v>
      </c>
      <c r="C457" s="8">
        <v>14.0</v>
      </c>
    </row>
    <row r="458" ht="14.25" customHeight="1">
      <c r="A458" s="8" t="s">
        <v>544</v>
      </c>
      <c r="B458" s="8">
        <v>0.0602217502892017</v>
      </c>
      <c r="C458" s="8">
        <v>14.0</v>
      </c>
    </row>
    <row r="459" ht="14.25" customHeight="1">
      <c r="A459" s="8" t="s">
        <v>545</v>
      </c>
      <c r="B459" s="8">
        <v>0.0540021285414695</v>
      </c>
      <c r="C459" s="8">
        <v>14.0</v>
      </c>
    </row>
    <row r="460" ht="14.25" customHeight="1">
      <c r="A460" s="8" t="s">
        <v>546</v>
      </c>
      <c r="B460" s="8">
        <v>0.0289341770112514</v>
      </c>
      <c r="C460" s="8">
        <v>14.0</v>
      </c>
    </row>
    <row r="461" ht="14.25" customHeight="1">
      <c r="A461" s="8" t="s">
        <v>547</v>
      </c>
      <c r="B461" s="8">
        <v>0.0052843284793198</v>
      </c>
      <c r="C461" s="8">
        <v>14.0</v>
      </c>
    </row>
    <row r="462" ht="14.25" customHeight="1">
      <c r="A462" s="8" t="s">
        <v>548</v>
      </c>
      <c r="B462" s="8">
        <v>0.538550734519958</v>
      </c>
      <c r="C462" s="8">
        <v>14.0</v>
      </c>
    </row>
    <row r="463" ht="14.25" customHeight="1">
      <c r="A463" s="8" t="s">
        <v>549</v>
      </c>
      <c r="B463" s="8">
        <v>0.253873020410537</v>
      </c>
      <c r="C463" s="8">
        <v>14.0</v>
      </c>
    </row>
    <row r="464" ht="14.25" customHeight="1">
      <c r="A464" s="8" t="s">
        <v>550</v>
      </c>
      <c r="B464" s="8">
        <v>0.13980546593666</v>
      </c>
      <c r="C464" s="8">
        <v>14.0</v>
      </c>
    </row>
    <row r="465" ht="14.25" customHeight="1">
      <c r="A465" s="8" t="s">
        <v>551</v>
      </c>
      <c r="B465" s="8">
        <v>0.117683738470077</v>
      </c>
      <c r="C465" s="8">
        <v>14.0</v>
      </c>
    </row>
    <row r="466" ht="14.25" customHeight="1">
      <c r="A466" s="8" t="s">
        <v>552</v>
      </c>
      <c r="B466" s="8">
        <v>0.620024919509887</v>
      </c>
      <c r="C466" s="8">
        <v>14.0</v>
      </c>
    </row>
    <row r="467" ht="14.25" customHeight="1">
      <c r="A467" s="8" t="s">
        <v>553</v>
      </c>
      <c r="B467" s="8">
        <v>0.884466171264648</v>
      </c>
      <c r="C467" s="8">
        <v>14.0</v>
      </c>
    </row>
    <row r="468" ht="14.25" customHeight="1">
      <c r="A468" s="8" t="s">
        <v>554</v>
      </c>
      <c r="B468" s="8">
        <v>0.0287269670516252</v>
      </c>
      <c r="C468" s="8">
        <v>14.0</v>
      </c>
    </row>
    <row r="469" ht="14.25" customHeight="1">
      <c r="A469" s="8" t="s">
        <v>555</v>
      </c>
      <c r="B469" s="8">
        <v>0.0140670258551836</v>
      </c>
      <c r="C469" s="8">
        <v>14.0</v>
      </c>
    </row>
    <row r="470" ht="14.25" customHeight="1">
      <c r="A470" s="8" t="s">
        <v>556</v>
      </c>
      <c r="B470" s="8">
        <v>0.0176957547664642</v>
      </c>
      <c r="C470" s="8">
        <v>14.0</v>
      </c>
    </row>
    <row r="471" ht="14.25" customHeight="1">
      <c r="A471" s="8" t="s">
        <v>557</v>
      </c>
      <c r="B471" s="8">
        <v>0.0388299785554409</v>
      </c>
      <c r="C471" s="8">
        <v>14.0</v>
      </c>
    </row>
    <row r="472" ht="14.25" customHeight="1">
      <c r="A472" s="8" t="s">
        <v>558</v>
      </c>
      <c r="B472" s="8">
        <v>0.631818175315856</v>
      </c>
      <c r="C472" s="8">
        <v>14.0</v>
      </c>
    </row>
    <row r="473" ht="14.25" customHeight="1">
      <c r="A473" s="8" t="s">
        <v>559</v>
      </c>
      <c r="B473" s="8">
        <v>0.674658179283142</v>
      </c>
      <c r="C473" s="8">
        <v>14.0</v>
      </c>
    </row>
    <row r="474" ht="14.25" customHeight="1">
      <c r="A474" s="8" t="s">
        <v>560</v>
      </c>
      <c r="B474" s="8">
        <v>0.998021185398101</v>
      </c>
      <c r="C474" s="8">
        <v>14.0</v>
      </c>
    </row>
    <row r="475" ht="14.25" customHeight="1">
      <c r="A475" s="8" t="s">
        <v>561</v>
      </c>
      <c r="B475" s="8">
        <v>0.999158143997192</v>
      </c>
      <c r="C475" s="8">
        <v>14.0</v>
      </c>
    </row>
    <row r="476" ht="14.25" customHeight="1">
      <c r="A476" s="8" t="s">
        <v>562</v>
      </c>
      <c r="B476" s="8">
        <v>0.998168349266052</v>
      </c>
      <c r="C476" s="8">
        <v>14.0</v>
      </c>
    </row>
    <row r="477" ht="14.25" customHeight="1">
      <c r="A477" s="8" t="s">
        <v>563</v>
      </c>
      <c r="B477" s="8">
        <v>0.999593079090118</v>
      </c>
      <c r="C477" s="8">
        <v>14.0</v>
      </c>
    </row>
    <row r="478" ht="14.25" customHeight="1">
      <c r="A478" s="8" t="s">
        <v>564</v>
      </c>
      <c r="B478" s="8">
        <v>0.999175429344177</v>
      </c>
      <c r="C478" s="8">
        <v>14.0</v>
      </c>
    </row>
    <row r="479" ht="14.25" customHeight="1">
      <c r="A479" s="8" t="s">
        <v>565</v>
      </c>
      <c r="B479" s="8">
        <v>0.992364645004272</v>
      </c>
      <c r="C479" s="8">
        <v>14.0</v>
      </c>
    </row>
    <row r="480" ht="14.25" customHeight="1">
      <c r="A480" s="8" t="s">
        <v>566</v>
      </c>
      <c r="B480" s="8">
        <v>0.997153341770172</v>
      </c>
      <c r="C480" s="8">
        <v>14.0</v>
      </c>
    </row>
    <row r="481" ht="14.25" customHeight="1">
      <c r="A481" s="8" t="s">
        <v>567</v>
      </c>
      <c r="B481" s="8">
        <v>0.988624811172485</v>
      </c>
      <c r="C481" s="8">
        <v>14.0</v>
      </c>
    </row>
    <row r="482" ht="14.25" customHeight="1">
      <c r="A482" s="8" t="s">
        <v>568</v>
      </c>
      <c r="B482" s="8">
        <v>0.993652760982513</v>
      </c>
      <c r="C482" s="8">
        <v>14.0</v>
      </c>
    </row>
    <row r="483" ht="14.25" customHeight="1">
      <c r="A483" s="8" t="s">
        <v>569</v>
      </c>
      <c r="B483" s="8">
        <v>0.959135711193084</v>
      </c>
      <c r="C483" s="8">
        <v>14.0</v>
      </c>
    </row>
    <row r="484" ht="14.25" customHeight="1">
      <c r="A484" s="8" t="s">
        <v>570</v>
      </c>
      <c r="B484" s="8">
        <v>0.88663238286972</v>
      </c>
      <c r="C484" s="8">
        <v>14.0</v>
      </c>
    </row>
    <row r="485" ht="14.25" customHeight="1">
      <c r="A485" s="8" t="s">
        <v>571</v>
      </c>
      <c r="B485" s="8">
        <v>0.877104461193084</v>
      </c>
      <c r="C485" s="8">
        <v>14.0</v>
      </c>
    </row>
    <row r="486" ht="14.25" customHeight="1">
      <c r="A486" s="8" t="s">
        <v>572</v>
      </c>
      <c r="B486" s="8">
        <v>0.976063847541809</v>
      </c>
      <c r="C486" s="8">
        <v>14.0</v>
      </c>
    </row>
    <row r="487" ht="14.25" customHeight="1">
      <c r="A487" s="8" t="s">
        <v>573</v>
      </c>
      <c r="B487" s="8">
        <v>0.939919292926788</v>
      </c>
      <c r="C487" s="8">
        <v>14.0</v>
      </c>
    </row>
    <row r="488" ht="14.25" customHeight="1">
      <c r="A488" s="8" t="s">
        <v>574</v>
      </c>
      <c r="B488" s="8">
        <v>0.985416889190673</v>
      </c>
      <c r="C488" s="8">
        <v>14.0</v>
      </c>
    </row>
    <row r="489" ht="14.25" customHeight="1">
      <c r="A489" s="8" t="s">
        <v>575</v>
      </c>
      <c r="B489" s="8">
        <v>0.951950192451477</v>
      </c>
      <c r="C489" s="8">
        <v>14.0</v>
      </c>
    </row>
    <row r="490" ht="14.25" customHeight="1">
      <c r="A490" s="8" t="s">
        <v>576</v>
      </c>
      <c r="B490" s="8">
        <v>0.63747102022171</v>
      </c>
      <c r="C490" s="8">
        <v>14.0</v>
      </c>
    </row>
    <row r="491" ht="14.25" customHeight="1">
      <c r="A491" s="8" t="s">
        <v>577</v>
      </c>
      <c r="B491" s="8">
        <v>0.537874937057495</v>
      </c>
      <c r="C491" s="8">
        <v>14.0</v>
      </c>
    </row>
    <row r="492" ht="14.25" customHeight="1">
      <c r="A492" s="8" t="s">
        <v>578</v>
      </c>
      <c r="B492" s="8">
        <v>0.548793792724609</v>
      </c>
      <c r="C492" s="8">
        <v>14.0</v>
      </c>
    </row>
    <row r="493" ht="14.25" customHeight="1">
      <c r="A493" s="8" t="s">
        <v>579</v>
      </c>
      <c r="B493" s="8">
        <v>0.401243835687637</v>
      </c>
      <c r="C493" s="8">
        <v>14.0</v>
      </c>
    </row>
    <row r="494" ht="14.25" customHeight="1">
      <c r="A494" s="8" t="s">
        <v>580</v>
      </c>
      <c r="B494" s="8">
        <v>0.353286355733871</v>
      </c>
      <c r="C494" s="8">
        <v>14.0</v>
      </c>
    </row>
    <row r="495" ht="14.25" customHeight="1">
      <c r="A495" s="8" t="s">
        <v>581</v>
      </c>
      <c r="B495" s="8">
        <v>0.567010641098022</v>
      </c>
      <c r="C495" s="8">
        <v>14.0</v>
      </c>
    </row>
    <row r="496" ht="14.25" customHeight="1">
      <c r="A496" s="8" t="s">
        <v>582</v>
      </c>
      <c r="B496" s="8">
        <v>0.603765249252319</v>
      </c>
      <c r="C496" s="8">
        <v>14.0</v>
      </c>
    </row>
    <row r="497" ht="14.25" customHeight="1">
      <c r="A497" s="8" t="s">
        <v>583</v>
      </c>
      <c r="B497" s="8">
        <v>0.694225966930389</v>
      </c>
      <c r="C497" s="8">
        <v>14.0</v>
      </c>
    </row>
    <row r="498" ht="14.25" customHeight="1">
      <c r="A498" s="8" t="s">
        <v>584</v>
      </c>
      <c r="B498" s="8">
        <v>0.394336521625518</v>
      </c>
      <c r="C498" s="8">
        <v>14.0</v>
      </c>
    </row>
    <row r="499" ht="14.25" customHeight="1">
      <c r="A499" s="8" t="s">
        <v>585</v>
      </c>
      <c r="B499" s="8">
        <v>0.813621640205383</v>
      </c>
      <c r="C499" s="8">
        <v>14.0</v>
      </c>
    </row>
    <row r="500" ht="14.25" customHeight="1">
      <c r="A500" s="8" t="s">
        <v>586</v>
      </c>
      <c r="B500" s="8">
        <v>0.952937841415405</v>
      </c>
      <c r="C500" s="8">
        <v>14.0</v>
      </c>
    </row>
    <row r="501" ht="14.25" customHeight="1">
      <c r="A501" s="8" t="s">
        <v>587</v>
      </c>
      <c r="B501" s="8">
        <v>0.927060723304748</v>
      </c>
      <c r="C501" s="8">
        <v>14.0</v>
      </c>
    </row>
    <row r="502" ht="14.25" customHeight="1">
      <c r="A502" s="8" t="s">
        <v>588</v>
      </c>
      <c r="B502" s="8">
        <v>0.823620021343231</v>
      </c>
      <c r="C502" s="8">
        <v>14.0</v>
      </c>
    </row>
    <row r="503" ht="14.25" customHeight="1">
      <c r="A503" s="8" t="s">
        <v>589</v>
      </c>
      <c r="B503" s="8">
        <v>0.928471863269806</v>
      </c>
      <c r="C503" s="8">
        <v>14.0</v>
      </c>
    </row>
    <row r="504" ht="14.25" customHeight="1">
      <c r="A504" s="8" t="s">
        <v>590</v>
      </c>
      <c r="B504" s="8">
        <v>0.155239686369895</v>
      </c>
      <c r="C504" s="8">
        <v>14.0</v>
      </c>
    </row>
    <row r="505" ht="14.25" customHeight="1">
      <c r="A505" s="8" t="s">
        <v>591</v>
      </c>
      <c r="B505" s="8">
        <v>0.361224144697189</v>
      </c>
      <c r="C505" s="8">
        <v>14.0</v>
      </c>
    </row>
    <row r="506" ht="14.25" customHeight="1">
      <c r="A506" s="8" t="s">
        <v>592</v>
      </c>
      <c r="B506" s="8">
        <v>0.13266584277153</v>
      </c>
      <c r="C506" s="8">
        <v>14.0</v>
      </c>
    </row>
    <row r="507" ht="14.25" customHeight="1">
      <c r="A507" s="8" t="s">
        <v>593</v>
      </c>
      <c r="B507" s="8">
        <v>0.0480399541556835</v>
      </c>
      <c r="C507" s="8">
        <v>14.0</v>
      </c>
    </row>
    <row r="508" ht="14.25" customHeight="1">
      <c r="A508" s="8" t="s">
        <v>594</v>
      </c>
      <c r="B508" s="8">
        <v>0.0320703648030757</v>
      </c>
      <c r="C508" s="8">
        <v>14.0</v>
      </c>
    </row>
    <row r="509" ht="14.25" customHeight="1">
      <c r="A509" s="8" t="s">
        <v>595</v>
      </c>
      <c r="B509" s="8">
        <v>0.0178378242999315</v>
      </c>
      <c r="C509" s="8">
        <v>14.0</v>
      </c>
    </row>
    <row r="510" ht="14.25" customHeight="1">
      <c r="A510" s="8" t="s">
        <v>596</v>
      </c>
      <c r="B510" s="8">
        <v>0.0188099909573793</v>
      </c>
      <c r="C510" s="8">
        <v>14.0</v>
      </c>
    </row>
    <row r="511" ht="14.25" customHeight="1">
      <c r="A511" s="8" t="s">
        <v>597</v>
      </c>
      <c r="B511" s="8">
        <v>0.0401320531964302</v>
      </c>
      <c r="C511" s="8">
        <v>14.0</v>
      </c>
    </row>
    <row r="512" ht="14.25" customHeight="1">
      <c r="A512" s="8" t="s">
        <v>598</v>
      </c>
      <c r="B512" s="8">
        <v>0.0016933750594034</v>
      </c>
      <c r="C512" s="8">
        <v>14.0</v>
      </c>
    </row>
    <row r="513" ht="14.25" customHeight="1">
      <c r="A513" s="8" t="s">
        <v>599</v>
      </c>
      <c r="B513" s="8">
        <v>1.499513164162E-4</v>
      </c>
      <c r="C513" s="8">
        <v>14.0</v>
      </c>
    </row>
    <row r="514" ht="14.25" customHeight="1">
      <c r="A514" s="8" t="s">
        <v>600</v>
      </c>
      <c r="B514" s="8">
        <v>1.4183611710905E-5</v>
      </c>
      <c r="C514" s="8">
        <v>14.0</v>
      </c>
    </row>
    <row r="515" ht="14.25" customHeight="1">
      <c r="A515" s="8" t="s">
        <v>601</v>
      </c>
      <c r="B515" s="8">
        <v>1.75216282514156E-5</v>
      </c>
      <c r="C515" s="8">
        <v>14.0</v>
      </c>
    </row>
    <row r="516" ht="14.25" customHeight="1">
      <c r="A516" s="8" t="s">
        <v>602</v>
      </c>
      <c r="B516" s="8">
        <v>0.0041445563547313</v>
      </c>
      <c r="C516" s="8">
        <v>15.0</v>
      </c>
    </row>
    <row r="517" ht="14.25" customHeight="1">
      <c r="A517" s="8" t="s">
        <v>603</v>
      </c>
      <c r="B517" s="8">
        <v>0.0027879343833774</v>
      </c>
      <c r="C517" s="8">
        <v>15.0</v>
      </c>
    </row>
    <row r="518" ht="14.25" customHeight="1">
      <c r="A518" s="8" t="s">
        <v>604</v>
      </c>
      <c r="B518" s="8">
        <v>0.0036046833265572</v>
      </c>
      <c r="C518" s="8">
        <v>15.0</v>
      </c>
    </row>
    <row r="519" ht="14.25" customHeight="1">
      <c r="A519" s="8" t="s">
        <v>605</v>
      </c>
      <c r="B519" s="8">
        <v>0.0074342214502394</v>
      </c>
      <c r="C519" s="8">
        <v>15.0</v>
      </c>
    </row>
    <row r="520" ht="14.25" customHeight="1">
      <c r="A520" s="8" t="s">
        <v>606</v>
      </c>
      <c r="B520" s="8">
        <v>0.0074981222860515</v>
      </c>
      <c r="C520" s="8">
        <v>15.0</v>
      </c>
    </row>
    <row r="521" ht="14.25" customHeight="1">
      <c r="A521" s="8" t="s">
        <v>607</v>
      </c>
      <c r="B521" s="8">
        <v>0.0138994045555591</v>
      </c>
      <c r="C521" s="8">
        <v>15.0</v>
      </c>
    </row>
    <row r="522" ht="14.25" customHeight="1">
      <c r="A522" s="8" t="s">
        <v>608</v>
      </c>
      <c r="B522" s="8">
        <v>0.0129155348986387</v>
      </c>
      <c r="C522" s="8">
        <v>15.0</v>
      </c>
    </row>
    <row r="523" ht="14.25" customHeight="1">
      <c r="A523" s="8" t="s">
        <v>609</v>
      </c>
      <c r="B523" s="8">
        <v>0.033282246440649</v>
      </c>
      <c r="C523" s="8">
        <v>15.0</v>
      </c>
    </row>
    <row r="524" ht="14.25" customHeight="1">
      <c r="A524" s="8" t="s">
        <v>610</v>
      </c>
      <c r="B524" s="8">
        <v>0.0545344687998294</v>
      </c>
      <c r="C524" s="8">
        <v>15.0</v>
      </c>
    </row>
    <row r="525" ht="14.25" customHeight="1">
      <c r="A525" s="8" t="s">
        <v>611</v>
      </c>
      <c r="B525" s="8">
        <v>0.0710337981581687</v>
      </c>
      <c r="C525" s="8">
        <v>15.0</v>
      </c>
    </row>
    <row r="526" ht="14.25" customHeight="1">
      <c r="A526" s="8" t="s">
        <v>612</v>
      </c>
      <c r="B526" s="8">
        <v>0.240017339587211</v>
      </c>
      <c r="C526" s="8">
        <v>15.0</v>
      </c>
    </row>
    <row r="527" ht="14.25" customHeight="1">
      <c r="A527" s="8" t="s">
        <v>613</v>
      </c>
      <c r="B527" s="8">
        <v>0.102117337286472</v>
      </c>
      <c r="C527" s="8">
        <v>15.0</v>
      </c>
    </row>
    <row r="528" ht="14.25" customHeight="1">
      <c r="A528" s="8" t="s">
        <v>614</v>
      </c>
      <c r="B528" s="8">
        <v>0.0341349616646766</v>
      </c>
      <c r="C528" s="8">
        <v>15.0</v>
      </c>
    </row>
    <row r="529" ht="14.25" customHeight="1">
      <c r="A529" s="8" t="s">
        <v>615</v>
      </c>
      <c r="B529" s="8">
        <v>0.0132595356553792</v>
      </c>
      <c r="C529" s="8">
        <v>15.0</v>
      </c>
    </row>
    <row r="530" ht="14.25" customHeight="1">
      <c r="A530" s="8" t="s">
        <v>616</v>
      </c>
      <c r="B530" s="8">
        <v>0.0139711452648043</v>
      </c>
      <c r="C530" s="8">
        <v>15.0</v>
      </c>
    </row>
    <row r="531" ht="14.25" customHeight="1">
      <c r="A531" s="8" t="s">
        <v>617</v>
      </c>
      <c r="B531" s="8">
        <v>0.046976763755083</v>
      </c>
      <c r="C531" s="8">
        <v>15.0</v>
      </c>
    </row>
    <row r="532" ht="14.25" customHeight="1">
      <c r="A532" s="8" t="s">
        <v>618</v>
      </c>
      <c r="B532" s="8">
        <v>0.0303956940770149</v>
      </c>
      <c r="C532" s="8">
        <v>15.0</v>
      </c>
    </row>
    <row r="533" ht="14.25" customHeight="1">
      <c r="A533" s="8" t="s">
        <v>619</v>
      </c>
      <c r="B533" s="8">
        <v>0.0236588045954704</v>
      </c>
      <c r="C533" s="8">
        <v>15.0</v>
      </c>
    </row>
    <row r="534" ht="14.25" customHeight="1">
      <c r="A534" s="8" t="s">
        <v>620</v>
      </c>
      <c r="B534" s="8">
        <v>0.978966295719146</v>
      </c>
      <c r="C534" s="8">
        <v>15.0</v>
      </c>
    </row>
    <row r="535" ht="14.25" customHeight="1">
      <c r="A535" s="8" t="s">
        <v>621</v>
      </c>
      <c r="B535" s="8">
        <v>0.990953922271728</v>
      </c>
      <c r="C535" s="8">
        <v>15.0</v>
      </c>
    </row>
    <row r="536" ht="14.25" customHeight="1">
      <c r="A536" s="8" t="s">
        <v>622</v>
      </c>
      <c r="B536" s="8">
        <v>0.995747923851013</v>
      </c>
      <c r="C536" s="8">
        <v>15.0</v>
      </c>
    </row>
    <row r="537" ht="14.25" customHeight="1">
      <c r="A537" s="8" t="s">
        <v>623</v>
      </c>
      <c r="B537" s="8">
        <v>0.998311400413513</v>
      </c>
      <c r="C537" s="8">
        <v>15.0</v>
      </c>
    </row>
    <row r="538" ht="14.25" customHeight="1">
      <c r="A538" s="8" t="s">
        <v>624</v>
      </c>
      <c r="B538" s="8">
        <v>0.999201893806457</v>
      </c>
      <c r="C538" s="8">
        <v>15.0</v>
      </c>
    </row>
    <row r="539" ht="14.25" customHeight="1">
      <c r="A539" s="8" t="s">
        <v>625</v>
      </c>
      <c r="B539" s="8">
        <v>0.999121487140655</v>
      </c>
      <c r="C539" s="8">
        <v>15.0</v>
      </c>
    </row>
    <row r="540" ht="14.25" customHeight="1">
      <c r="A540" s="8" t="s">
        <v>626</v>
      </c>
      <c r="B540" s="8">
        <v>0.0554441772401332</v>
      </c>
      <c r="C540" s="8">
        <v>16.0</v>
      </c>
    </row>
    <row r="541" ht="14.25" customHeight="1">
      <c r="A541" s="8" t="s">
        <v>627</v>
      </c>
      <c r="B541" s="8">
        <v>0.125807359814643</v>
      </c>
      <c r="C541" s="8">
        <v>16.0</v>
      </c>
    </row>
    <row r="542" ht="14.25" customHeight="1">
      <c r="A542" s="8" t="s">
        <v>628</v>
      </c>
      <c r="B542" s="8">
        <v>0.0980121716856956</v>
      </c>
      <c r="C542" s="8">
        <v>16.0</v>
      </c>
    </row>
    <row r="543" ht="14.25" customHeight="1">
      <c r="A543" s="8" t="s">
        <v>629</v>
      </c>
      <c r="B543" s="8">
        <v>0.0937645658850669</v>
      </c>
      <c r="C543" s="8">
        <v>16.0</v>
      </c>
    </row>
    <row r="544" ht="14.25" customHeight="1">
      <c r="A544" s="8" t="s">
        <v>630</v>
      </c>
      <c r="B544" s="8">
        <v>0.0308970138430595</v>
      </c>
      <c r="C544" s="8">
        <v>16.0</v>
      </c>
    </row>
    <row r="545" ht="14.25" customHeight="1">
      <c r="A545" s="8" t="s">
        <v>631</v>
      </c>
      <c r="B545" s="8">
        <v>0.0211035460233688</v>
      </c>
      <c r="C545" s="8">
        <v>16.0</v>
      </c>
    </row>
    <row r="546" ht="14.25" customHeight="1">
      <c r="A546" s="8" t="s">
        <v>632</v>
      </c>
      <c r="B546" s="8">
        <v>0.530681073665618</v>
      </c>
      <c r="C546" s="8">
        <v>16.0</v>
      </c>
    </row>
    <row r="547" ht="14.25" customHeight="1">
      <c r="A547" s="8" t="s">
        <v>633</v>
      </c>
      <c r="B547" s="8">
        <v>0.17394645512104</v>
      </c>
      <c r="C547" s="8">
        <v>16.0</v>
      </c>
    </row>
    <row r="548" ht="14.25" customHeight="1">
      <c r="A548" s="8" t="s">
        <v>634</v>
      </c>
      <c r="B548" s="8">
        <v>0.203852102160453</v>
      </c>
      <c r="C548" s="8">
        <v>16.0</v>
      </c>
    </row>
    <row r="549" ht="14.25" customHeight="1">
      <c r="A549" s="8" t="s">
        <v>635</v>
      </c>
      <c r="B549" s="8">
        <v>0.70347374677658</v>
      </c>
      <c r="C549" s="8">
        <v>16.0</v>
      </c>
    </row>
    <row r="550" ht="14.25" customHeight="1">
      <c r="A550" s="8" t="s">
        <v>636</v>
      </c>
      <c r="B550" s="8">
        <v>0.754672467708587</v>
      </c>
      <c r="C550" s="8">
        <v>16.0</v>
      </c>
    </row>
    <row r="551" ht="14.25" customHeight="1">
      <c r="A551" s="8" t="s">
        <v>637</v>
      </c>
      <c r="B551" s="8">
        <v>0.948299407958984</v>
      </c>
      <c r="C551" s="8">
        <v>16.0</v>
      </c>
    </row>
    <row r="552" ht="14.25" customHeight="1">
      <c r="A552" s="8" t="s">
        <v>638</v>
      </c>
      <c r="B552" s="8">
        <v>0.965377569198608</v>
      </c>
      <c r="C552" s="8">
        <v>16.0</v>
      </c>
    </row>
    <row r="553" ht="14.25" customHeight="1">
      <c r="A553" s="8" t="s">
        <v>639</v>
      </c>
      <c r="B553" s="8">
        <v>0.980141162872314</v>
      </c>
      <c r="C553" s="8">
        <v>16.0</v>
      </c>
    </row>
    <row r="554" ht="14.25" customHeight="1">
      <c r="A554" s="8" t="s">
        <v>640</v>
      </c>
      <c r="B554" s="8">
        <v>0.990976452827453</v>
      </c>
      <c r="C554" s="8">
        <v>16.0</v>
      </c>
    </row>
    <row r="555" ht="14.25" customHeight="1">
      <c r="A555" s="8" t="s">
        <v>641</v>
      </c>
      <c r="B555" s="8">
        <v>0.992284774780273</v>
      </c>
      <c r="C555" s="8">
        <v>16.0</v>
      </c>
    </row>
    <row r="556" ht="14.25" customHeight="1">
      <c r="A556" s="8" t="s">
        <v>642</v>
      </c>
      <c r="B556" s="8">
        <v>0.999204933643341</v>
      </c>
      <c r="C556" s="8">
        <v>16.0</v>
      </c>
    </row>
    <row r="557" ht="14.25" customHeight="1">
      <c r="A557" s="8" t="s">
        <v>643</v>
      </c>
      <c r="B557" s="8">
        <v>0.999760746955871</v>
      </c>
      <c r="C557" s="8">
        <v>16.0</v>
      </c>
    </row>
    <row r="558" ht="14.25" customHeight="1">
      <c r="A558" s="8" t="s">
        <v>644</v>
      </c>
      <c r="B558" s="8">
        <v>0.999049603939056</v>
      </c>
      <c r="C558" s="8">
        <v>16.0</v>
      </c>
    </row>
    <row r="559" ht="14.25" customHeight="1">
      <c r="A559" s="8" t="s">
        <v>645</v>
      </c>
      <c r="B559" s="8">
        <v>0.99975562095642</v>
      </c>
      <c r="C559" s="8">
        <v>16.0</v>
      </c>
    </row>
    <row r="560" ht="14.25" customHeight="1">
      <c r="A560" s="8" t="s">
        <v>646</v>
      </c>
      <c r="B560" s="8">
        <v>0.999748885631561</v>
      </c>
      <c r="C560" s="8">
        <v>16.0</v>
      </c>
    </row>
    <row r="561" ht="14.25" customHeight="1">
      <c r="A561" s="8" t="s">
        <v>647</v>
      </c>
      <c r="B561" s="8">
        <v>0.999300181865692</v>
      </c>
      <c r="C561" s="8">
        <v>16.0</v>
      </c>
    </row>
    <row r="562" ht="14.25" customHeight="1">
      <c r="A562" s="8" t="s">
        <v>648</v>
      </c>
      <c r="B562" s="8">
        <v>0.997988522052764</v>
      </c>
      <c r="C562" s="8">
        <v>16.0</v>
      </c>
    </row>
    <row r="563" ht="14.25" customHeight="1">
      <c r="A563" s="8" t="s">
        <v>649</v>
      </c>
      <c r="B563" s="8">
        <v>0.997811317443847</v>
      </c>
      <c r="C563" s="8">
        <v>16.0</v>
      </c>
    </row>
    <row r="564" ht="14.25" customHeight="1">
      <c r="A564" s="8" t="s">
        <v>650</v>
      </c>
      <c r="B564" s="8">
        <v>0.998696029186248</v>
      </c>
      <c r="C564" s="8">
        <v>16.0</v>
      </c>
    </row>
    <row r="565" ht="14.25" customHeight="1">
      <c r="A565" s="8" t="s">
        <v>651</v>
      </c>
      <c r="B565" s="8">
        <v>0.978754639625549</v>
      </c>
      <c r="C565" s="8">
        <v>16.0</v>
      </c>
    </row>
    <row r="566" ht="14.25" customHeight="1">
      <c r="A566" s="8" t="s">
        <v>652</v>
      </c>
      <c r="B566" s="8">
        <v>0.951926231384277</v>
      </c>
      <c r="C566" s="8">
        <v>16.0</v>
      </c>
    </row>
    <row r="567" ht="14.25" customHeight="1">
      <c r="A567" s="8" t="s">
        <v>653</v>
      </c>
      <c r="B567" s="8">
        <v>0.982703864574432</v>
      </c>
      <c r="C567" s="8">
        <v>16.0</v>
      </c>
    </row>
    <row r="568" ht="14.25" customHeight="1">
      <c r="A568" s="8" t="s">
        <v>654</v>
      </c>
      <c r="B568" s="8">
        <v>0.965416252613067</v>
      </c>
      <c r="C568" s="8">
        <v>16.0</v>
      </c>
    </row>
    <row r="569" ht="14.25" customHeight="1">
      <c r="A569" s="8" t="s">
        <v>655</v>
      </c>
      <c r="B569" s="8">
        <v>0.982851445674896</v>
      </c>
      <c r="C569" s="8">
        <v>16.0</v>
      </c>
    </row>
    <row r="570" ht="14.25" customHeight="1">
      <c r="A570" s="8" t="s">
        <v>656</v>
      </c>
      <c r="B570" s="8">
        <v>0.971034884452819</v>
      </c>
      <c r="C570" s="8">
        <v>16.0</v>
      </c>
    </row>
    <row r="571" ht="14.25" customHeight="1">
      <c r="A571" s="8" t="s">
        <v>657</v>
      </c>
      <c r="B571" s="8">
        <v>0.885264217853546</v>
      </c>
      <c r="C571" s="8">
        <v>16.0</v>
      </c>
    </row>
    <row r="572" ht="14.25" customHeight="1">
      <c r="A572" s="8" t="s">
        <v>658</v>
      </c>
      <c r="B572" s="8">
        <v>0.831960558891296</v>
      </c>
      <c r="C572" s="8">
        <v>16.0</v>
      </c>
    </row>
    <row r="573" ht="14.25" customHeight="1">
      <c r="A573" s="8" t="s">
        <v>659</v>
      </c>
      <c r="B573" s="8">
        <v>0.806029498577117</v>
      </c>
      <c r="C573" s="8">
        <v>16.0</v>
      </c>
    </row>
    <row r="574" ht="14.25" customHeight="1">
      <c r="A574" s="8" t="s">
        <v>660</v>
      </c>
      <c r="B574" s="8">
        <v>0.819272935390472</v>
      </c>
      <c r="C574" s="8">
        <v>16.0</v>
      </c>
    </row>
    <row r="575" ht="14.25" customHeight="1">
      <c r="A575" s="8" t="s">
        <v>661</v>
      </c>
      <c r="B575" s="8">
        <v>0.85109144449234</v>
      </c>
      <c r="C575" s="8">
        <v>16.0</v>
      </c>
    </row>
    <row r="576" ht="14.25" customHeight="1">
      <c r="A576" s="8" t="s">
        <v>662</v>
      </c>
      <c r="B576" s="8">
        <v>0.69580066204071</v>
      </c>
      <c r="C576" s="8">
        <v>16.0</v>
      </c>
    </row>
    <row r="577" ht="14.25" customHeight="1">
      <c r="A577" s="8" t="s">
        <v>663</v>
      </c>
      <c r="B577" s="8">
        <v>0.853211879730224</v>
      </c>
      <c r="C577" s="8">
        <v>16.0</v>
      </c>
    </row>
    <row r="578" ht="14.25" customHeight="1">
      <c r="A578" s="8" t="s">
        <v>664</v>
      </c>
      <c r="B578" s="8">
        <v>0.358770251274108</v>
      </c>
      <c r="C578" s="8">
        <v>16.0</v>
      </c>
    </row>
    <row r="579" ht="14.25" customHeight="1">
      <c r="A579" s="8" t="s">
        <v>665</v>
      </c>
      <c r="B579" s="8">
        <v>0.561764240264892</v>
      </c>
      <c r="C579" s="8">
        <v>16.0</v>
      </c>
    </row>
    <row r="580" ht="14.25" customHeight="1">
      <c r="A580" s="8" t="s">
        <v>666</v>
      </c>
      <c r="B580" s="8">
        <v>0.905494451522827</v>
      </c>
      <c r="C580" s="8">
        <v>16.0</v>
      </c>
    </row>
    <row r="581" ht="14.25" customHeight="1">
      <c r="A581" s="8" t="s">
        <v>667</v>
      </c>
      <c r="B581" s="8">
        <v>0.289816379547119</v>
      </c>
      <c r="C581" s="8">
        <v>16.0</v>
      </c>
    </row>
    <row r="582" ht="14.25" customHeight="1">
      <c r="A582" s="8" t="s">
        <v>668</v>
      </c>
      <c r="B582" s="8">
        <v>0.268000930547714</v>
      </c>
      <c r="C582" s="8">
        <v>16.0</v>
      </c>
    </row>
    <row r="583" ht="14.25" customHeight="1">
      <c r="A583" s="8" t="s">
        <v>669</v>
      </c>
      <c r="B583" s="8">
        <v>0.722363114356994</v>
      </c>
      <c r="C583" s="8">
        <v>16.0</v>
      </c>
    </row>
    <row r="584" ht="14.25" customHeight="1">
      <c r="A584" s="8" t="s">
        <v>670</v>
      </c>
      <c r="B584" s="8">
        <v>0.628481388092041</v>
      </c>
      <c r="C584" s="8">
        <v>16.0</v>
      </c>
    </row>
    <row r="585" ht="14.25" customHeight="1">
      <c r="A585" s="8" t="s">
        <v>671</v>
      </c>
      <c r="B585" s="8">
        <v>0.828594207763671</v>
      </c>
      <c r="C585" s="8">
        <v>16.0</v>
      </c>
    </row>
    <row r="586" ht="14.25" customHeight="1">
      <c r="A586" s="8" t="s">
        <v>672</v>
      </c>
      <c r="B586" s="8">
        <v>0.134423583745956</v>
      </c>
      <c r="C586" s="8">
        <v>16.0</v>
      </c>
    </row>
    <row r="587" ht="14.25" customHeight="1">
      <c r="A587" s="8" t="s">
        <v>673</v>
      </c>
      <c r="B587" s="8">
        <v>0.140584826469421</v>
      </c>
      <c r="C587" s="8">
        <v>16.0</v>
      </c>
    </row>
    <row r="588" ht="14.25" customHeight="1">
      <c r="A588" s="8" t="s">
        <v>674</v>
      </c>
      <c r="B588" s="8">
        <v>0.0180504284799098</v>
      </c>
      <c r="C588" s="8">
        <v>16.0</v>
      </c>
    </row>
    <row r="589" ht="14.25" customHeight="1">
      <c r="A589" s="8" t="s">
        <v>675</v>
      </c>
      <c r="B589" s="8">
        <v>0.0103427721187472</v>
      </c>
      <c r="C589" s="8">
        <v>16.0</v>
      </c>
    </row>
    <row r="590" ht="14.25" customHeight="1">
      <c r="A590" s="8" t="s">
        <v>676</v>
      </c>
      <c r="B590" s="8">
        <v>0.0126810455694794</v>
      </c>
      <c r="C590" s="8">
        <v>16.0</v>
      </c>
    </row>
    <row r="591" ht="14.25" customHeight="1">
      <c r="A591" s="8" t="s">
        <v>677</v>
      </c>
      <c r="B591" s="8">
        <v>0.0343914292752742</v>
      </c>
      <c r="C591" s="8">
        <v>16.0</v>
      </c>
    </row>
    <row r="592" ht="14.25" customHeight="1">
      <c r="A592" s="8" t="s">
        <v>678</v>
      </c>
      <c r="B592" s="8">
        <v>0.0055863610468804</v>
      </c>
      <c r="C592" s="8">
        <v>16.0</v>
      </c>
    </row>
    <row r="593" ht="14.25" customHeight="1">
      <c r="A593" s="8" t="s">
        <v>679</v>
      </c>
      <c r="B593" s="8">
        <v>0.0182359144091606</v>
      </c>
      <c r="C593" s="8">
        <v>16.0</v>
      </c>
    </row>
    <row r="594" ht="14.25" customHeight="1">
      <c r="A594" s="8" t="s">
        <v>680</v>
      </c>
      <c r="B594" s="8">
        <v>0.0028182517271488</v>
      </c>
      <c r="C594" s="8">
        <v>16.0</v>
      </c>
    </row>
    <row r="595" ht="14.25" customHeight="1">
      <c r="A595" s="8" t="s">
        <v>681</v>
      </c>
      <c r="B595" s="8">
        <v>5.001730169169E-4</v>
      </c>
      <c r="C595" s="8">
        <v>16.0</v>
      </c>
    </row>
    <row r="596" ht="14.25" customHeight="1">
      <c r="A596" s="8" t="s">
        <v>682</v>
      </c>
      <c r="B596" s="8">
        <v>7.41358508093981E-6</v>
      </c>
      <c r="C596" s="8">
        <v>16.0</v>
      </c>
    </row>
    <row r="597" ht="14.25" customHeight="1">
      <c r="A597" s="8" t="s">
        <v>683</v>
      </c>
      <c r="B597" s="8">
        <v>9.85306178336031E-6</v>
      </c>
      <c r="C597" s="8">
        <v>16.0</v>
      </c>
    </row>
    <row r="598" ht="14.25" customHeight="1">
      <c r="A598" s="8" t="s">
        <v>684</v>
      </c>
      <c r="B598" s="8">
        <v>4.77675575893954E-6</v>
      </c>
      <c r="C598" s="8">
        <v>16.0</v>
      </c>
    </row>
    <row r="599" ht="14.25" customHeight="1">
      <c r="A599" s="8" t="s">
        <v>685</v>
      </c>
      <c r="B599" s="8">
        <v>5.0974813348148E-6</v>
      </c>
      <c r="C599" s="8">
        <v>16.0</v>
      </c>
    </row>
    <row r="600" ht="14.25" customHeight="1">
      <c r="A600" s="8" t="s">
        <v>626</v>
      </c>
      <c r="B600" s="8">
        <v>0.0554441772401332</v>
      </c>
      <c r="C600" s="8">
        <v>16.0</v>
      </c>
    </row>
    <row r="601" ht="14.25" customHeight="1">
      <c r="A601" s="8" t="s">
        <v>627</v>
      </c>
      <c r="B601" s="8">
        <v>0.125807359814643</v>
      </c>
      <c r="C601" s="8">
        <v>16.0</v>
      </c>
    </row>
    <row r="602" ht="14.25" customHeight="1">
      <c r="A602" s="8" t="s">
        <v>628</v>
      </c>
      <c r="B602" s="8">
        <v>0.0980121716856956</v>
      </c>
      <c r="C602" s="8">
        <v>16.0</v>
      </c>
    </row>
    <row r="603" ht="14.25" customHeight="1">
      <c r="A603" s="8" t="s">
        <v>629</v>
      </c>
      <c r="B603" s="8">
        <v>0.0937645658850669</v>
      </c>
      <c r="C603" s="8">
        <v>16.0</v>
      </c>
    </row>
    <row r="604" ht="14.25" customHeight="1">
      <c r="A604" s="8" t="s">
        <v>630</v>
      </c>
      <c r="B604" s="8">
        <v>0.0308970138430595</v>
      </c>
      <c r="C604" s="8">
        <v>16.0</v>
      </c>
    </row>
    <row r="605" ht="14.25" customHeight="1">
      <c r="A605" s="8" t="s">
        <v>631</v>
      </c>
      <c r="B605" s="8">
        <v>0.0211035460233688</v>
      </c>
      <c r="C605" s="8">
        <v>16.0</v>
      </c>
    </row>
    <row r="606" ht="14.25" customHeight="1">
      <c r="A606" s="8" t="s">
        <v>632</v>
      </c>
      <c r="B606" s="8">
        <v>0.530681073665618</v>
      </c>
      <c r="C606" s="8">
        <v>16.0</v>
      </c>
    </row>
    <row r="607" ht="14.25" customHeight="1">
      <c r="A607" s="8" t="s">
        <v>633</v>
      </c>
      <c r="B607" s="8">
        <v>0.17394645512104</v>
      </c>
      <c r="C607" s="8">
        <v>16.0</v>
      </c>
    </row>
    <row r="608" ht="14.25" customHeight="1">
      <c r="A608" s="8" t="s">
        <v>634</v>
      </c>
      <c r="B608" s="8">
        <v>0.203852102160453</v>
      </c>
      <c r="C608" s="8">
        <v>16.0</v>
      </c>
    </row>
    <row r="609" ht="14.25" customHeight="1">
      <c r="A609" s="8" t="s">
        <v>635</v>
      </c>
      <c r="B609" s="8">
        <v>0.70347374677658</v>
      </c>
      <c r="C609" s="8">
        <v>16.0</v>
      </c>
    </row>
    <row r="610" ht="14.25" customHeight="1">
      <c r="A610" s="8" t="s">
        <v>636</v>
      </c>
      <c r="B610" s="8">
        <v>0.754672467708587</v>
      </c>
      <c r="C610" s="8">
        <v>16.0</v>
      </c>
    </row>
    <row r="611" ht="14.25" customHeight="1">
      <c r="A611" s="8" t="s">
        <v>637</v>
      </c>
      <c r="B611" s="8">
        <v>0.948299407958984</v>
      </c>
      <c r="C611" s="8">
        <v>16.0</v>
      </c>
    </row>
    <row r="612" ht="14.25" customHeight="1">
      <c r="A612" s="8" t="s">
        <v>638</v>
      </c>
      <c r="B612" s="8">
        <v>0.965377569198608</v>
      </c>
      <c r="C612" s="8">
        <v>16.0</v>
      </c>
    </row>
    <row r="613" ht="14.25" customHeight="1">
      <c r="A613" s="8" t="s">
        <v>639</v>
      </c>
      <c r="B613" s="8">
        <v>0.980141162872314</v>
      </c>
      <c r="C613" s="8">
        <v>16.0</v>
      </c>
    </row>
    <row r="614" ht="14.25" customHeight="1">
      <c r="A614" s="8" t="s">
        <v>640</v>
      </c>
      <c r="B614" s="8">
        <v>0.990976452827453</v>
      </c>
      <c r="C614" s="8">
        <v>16.0</v>
      </c>
    </row>
    <row r="615" ht="14.25" customHeight="1">
      <c r="A615" s="8" t="s">
        <v>641</v>
      </c>
      <c r="B615" s="8">
        <v>0.992284774780273</v>
      </c>
      <c r="C615" s="8">
        <v>16.0</v>
      </c>
    </row>
    <row r="616" ht="14.25" customHeight="1">
      <c r="A616" s="8" t="s">
        <v>642</v>
      </c>
      <c r="B616" s="8">
        <v>0.999204933643341</v>
      </c>
      <c r="C616" s="8">
        <v>16.0</v>
      </c>
    </row>
    <row r="617" ht="14.25" customHeight="1">
      <c r="A617" s="8" t="s">
        <v>643</v>
      </c>
      <c r="B617" s="8">
        <v>0.999760746955871</v>
      </c>
      <c r="C617" s="8">
        <v>16.0</v>
      </c>
    </row>
    <row r="618" ht="14.25" customHeight="1">
      <c r="A618" s="8" t="s">
        <v>644</v>
      </c>
      <c r="B618" s="8">
        <v>0.999049603939056</v>
      </c>
      <c r="C618" s="8">
        <v>16.0</v>
      </c>
    </row>
    <row r="619" ht="14.25" customHeight="1">
      <c r="A619" s="8" t="s">
        <v>645</v>
      </c>
      <c r="B619" s="8">
        <v>0.99975562095642</v>
      </c>
      <c r="C619" s="8">
        <v>16.0</v>
      </c>
    </row>
    <row r="620" ht="14.25" customHeight="1">
      <c r="A620" s="8" t="s">
        <v>646</v>
      </c>
      <c r="B620" s="8">
        <v>0.999748885631561</v>
      </c>
      <c r="C620" s="8">
        <v>16.0</v>
      </c>
    </row>
    <row r="621" ht="14.25" customHeight="1">
      <c r="A621" s="8" t="s">
        <v>647</v>
      </c>
      <c r="B621" s="8">
        <v>0.999300181865692</v>
      </c>
      <c r="C621" s="8">
        <v>16.0</v>
      </c>
    </row>
    <row r="622" ht="14.25" customHeight="1">
      <c r="A622" s="8" t="s">
        <v>648</v>
      </c>
      <c r="B622" s="8">
        <v>0.997988522052764</v>
      </c>
      <c r="C622" s="8">
        <v>16.0</v>
      </c>
    </row>
    <row r="623" ht="14.25" customHeight="1">
      <c r="A623" s="8" t="s">
        <v>649</v>
      </c>
      <c r="B623" s="8">
        <v>0.997811317443847</v>
      </c>
      <c r="C623" s="8">
        <v>16.0</v>
      </c>
    </row>
    <row r="624" ht="14.25" customHeight="1">
      <c r="A624" s="8" t="s">
        <v>650</v>
      </c>
      <c r="B624" s="8">
        <v>0.998696029186248</v>
      </c>
      <c r="C624" s="8">
        <v>16.0</v>
      </c>
    </row>
    <row r="625" ht="14.25" customHeight="1">
      <c r="A625" s="8" t="s">
        <v>651</v>
      </c>
      <c r="B625" s="8">
        <v>0.978754639625549</v>
      </c>
      <c r="C625" s="8">
        <v>16.0</v>
      </c>
    </row>
    <row r="626" ht="14.25" customHeight="1">
      <c r="A626" s="8" t="s">
        <v>652</v>
      </c>
      <c r="B626" s="8">
        <v>0.951926231384277</v>
      </c>
      <c r="C626" s="8">
        <v>16.0</v>
      </c>
    </row>
    <row r="627" ht="14.25" customHeight="1">
      <c r="A627" s="8" t="s">
        <v>653</v>
      </c>
      <c r="B627" s="8">
        <v>0.982703864574432</v>
      </c>
      <c r="C627" s="8">
        <v>16.0</v>
      </c>
    </row>
    <row r="628" ht="14.25" customHeight="1">
      <c r="A628" s="8" t="s">
        <v>654</v>
      </c>
      <c r="B628" s="8">
        <v>0.965416252613067</v>
      </c>
      <c r="C628" s="8">
        <v>16.0</v>
      </c>
    </row>
    <row r="629" ht="14.25" customHeight="1">
      <c r="A629" s="8" t="s">
        <v>655</v>
      </c>
      <c r="B629" s="8">
        <v>0.982851445674896</v>
      </c>
      <c r="C629" s="8">
        <v>16.0</v>
      </c>
    </row>
    <row r="630" ht="14.25" customHeight="1">
      <c r="A630" s="8" t="s">
        <v>656</v>
      </c>
      <c r="B630" s="8">
        <v>0.971034884452819</v>
      </c>
      <c r="C630" s="8">
        <v>16.0</v>
      </c>
    </row>
    <row r="631" ht="14.25" customHeight="1">
      <c r="A631" s="8" t="s">
        <v>657</v>
      </c>
      <c r="B631" s="8">
        <v>0.885264217853546</v>
      </c>
      <c r="C631" s="8">
        <v>16.0</v>
      </c>
    </row>
    <row r="632" ht="14.25" customHeight="1">
      <c r="A632" s="8" t="s">
        <v>658</v>
      </c>
      <c r="B632" s="8">
        <v>0.831960558891296</v>
      </c>
      <c r="C632" s="8">
        <v>16.0</v>
      </c>
    </row>
    <row r="633" ht="14.25" customHeight="1">
      <c r="A633" s="8" t="s">
        <v>659</v>
      </c>
      <c r="B633" s="8">
        <v>0.806029498577117</v>
      </c>
      <c r="C633" s="8">
        <v>16.0</v>
      </c>
    </row>
    <row r="634" ht="14.25" customHeight="1">
      <c r="A634" s="8" t="s">
        <v>660</v>
      </c>
      <c r="B634" s="8">
        <v>0.819272935390472</v>
      </c>
      <c r="C634" s="8">
        <v>16.0</v>
      </c>
    </row>
    <row r="635" ht="14.25" customHeight="1">
      <c r="A635" s="8" t="s">
        <v>661</v>
      </c>
      <c r="B635" s="8">
        <v>0.85109144449234</v>
      </c>
      <c r="C635" s="8">
        <v>16.0</v>
      </c>
    </row>
    <row r="636" ht="14.25" customHeight="1">
      <c r="A636" s="8" t="s">
        <v>662</v>
      </c>
      <c r="B636" s="8">
        <v>0.69580066204071</v>
      </c>
      <c r="C636" s="8">
        <v>16.0</v>
      </c>
    </row>
    <row r="637" ht="14.25" customHeight="1">
      <c r="A637" s="8" t="s">
        <v>663</v>
      </c>
      <c r="B637" s="8">
        <v>0.853211879730224</v>
      </c>
      <c r="C637" s="8">
        <v>16.0</v>
      </c>
    </row>
    <row r="638" ht="14.25" customHeight="1">
      <c r="A638" s="8" t="s">
        <v>664</v>
      </c>
      <c r="B638" s="8">
        <v>0.358770251274108</v>
      </c>
      <c r="C638" s="8">
        <v>16.0</v>
      </c>
    </row>
    <row r="639" ht="14.25" customHeight="1">
      <c r="A639" s="8" t="s">
        <v>665</v>
      </c>
      <c r="B639" s="8">
        <v>0.561764240264892</v>
      </c>
      <c r="C639" s="8">
        <v>16.0</v>
      </c>
    </row>
    <row r="640" ht="14.25" customHeight="1">
      <c r="A640" s="8" t="s">
        <v>666</v>
      </c>
      <c r="B640" s="8">
        <v>0.905494451522827</v>
      </c>
      <c r="C640" s="8">
        <v>16.0</v>
      </c>
    </row>
    <row r="641" ht="14.25" customHeight="1">
      <c r="A641" s="8" t="s">
        <v>667</v>
      </c>
      <c r="B641" s="8">
        <v>0.289816379547119</v>
      </c>
      <c r="C641" s="8">
        <v>16.0</v>
      </c>
    </row>
    <row r="642" ht="14.25" customHeight="1">
      <c r="A642" s="8" t="s">
        <v>668</v>
      </c>
      <c r="B642" s="8">
        <v>0.268000930547714</v>
      </c>
      <c r="C642" s="8">
        <v>16.0</v>
      </c>
    </row>
    <row r="643" ht="14.25" customHeight="1">
      <c r="A643" s="8" t="s">
        <v>669</v>
      </c>
      <c r="B643" s="8">
        <v>0.722363114356994</v>
      </c>
      <c r="C643" s="8">
        <v>16.0</v>
      </c>
    </row>
    <row r="644" ht="14.25" customHeight="1">
      <c r="A644" s="8" t="s">
        <v>670</v>
      </c>
      <c r="B644" s="8">
        <v>0.628481388092041</v>
      </c>
      <c r="C644" s="8">
        <v>16.0</v>
      </c>
    </row>
    <row r="645" ht="14.25" customHeight="1">
      <c r="A645" s="8" t="s">
        <v>671</v>
      </c>
      <c r="B645" s="8">
        <v>0.828594207763671</v>
      </c>
      <c r="C645" s="8">
        <v>16.0</v>
      </c>
    </row>
    <row r="646" ht="14.25" customHeight="1">
      <c r="A646" s="8" t="s">
        <v>672</v>
      </c>
      <c r="B646" s="8">
        <v>0.134423583745956</v>
      </c>
      <c r="C646" s="8">
        <v>16.0</v>
      </c>
    </row>
    <row r="647" ht="14.25" customHeight="1">
      <c r="A647" s="8" t="s">
        <v>673</v>
      </c>
      <c r="B647" s="8">
        <v>0.140584826469421</v>
      </c>
      <c r="C647" s="8">
        <v>16.0</v>
      </c>
    </row>
    <row r="648" ht="14.25" customHeight="1">
      <c r="A648" s="8" t="s">
        <v>674</v>
      </c>
      <c r="B648" s="8">
        <v>0.0180504284799098</v>
      </c>
      <c r="C648" s="8">
        <v>16.0</v>
      </c>
    </row>
    <row r="649" ht="14.25" customHeight="1">
      <c r="A649" s="8" t="s">
        <v>675</v>
      </c>
      <c r="B649" s="8">
        <v>0.0103427721187472</v>
      </c>
      <c r="C649" s="8">
        <v>16.0</v>
      </c>
    </row>
    <row r="650" ht="14.25" customHeight="1">
      <c r="A650" s="8" t="s">
        <v>676</v>
      </c>
      <c r="B650" s="8">
        <v>0.0126810455694794</v>
      </c>
      <c r="C650" s="8">
        <v>16.0</v>
      </c>
    </row>
    <row r="651" ht="14.25" customHeight="1">
      <c r="A651" s="8" t="s">
        <v>677</v>
      </c>
      <c r="B651" s="8">
        <v>0.0343914292752742</v>
      </c>
      <c r="C651" s="8">
        <v>16.0</v>
      </c>
    </row>
    <row r="652" ht="14.25" customHeight="1">
      <c r="A652" s="8" t="s">
        <v>678</v>
      </c>
      <c r="B652" s="8">
        <v>0.0055863610468804</v>
      </c>
      <c r="C652" s="8">
        <v>16.0</v>
      </c>
    </row>
    <row r="653" ht="14.25" customHeight="1">
      <c r="A653" s="8" t="s">
        <v>679</v>
      </c>
      <c r="B653" s="8">
        <v>0.0182359144091606</v>
      </c>
      <c r="C653" s="8">
        <v>16.0</v>
      </c>
    </row>
    <row r="654" ht="14.25" customHeight="1">
      <c r="A654" s="8" t="s">
        <v>680</v>
      </c>
      <c r="B654" s="8">
        <v>0.0028182517271488</v>
      </c>
      <c r="C654" s="8">
        <v>16.0</v>
      </c>
    </row>
    <row r="655" ht="14.25" customHeight="1">
      <c r="A655" s="8" t="s">
        <v>681</v>
      </c>
      <c r="B655" s="8">
        <v>5.001730169169E-4</v>
      </c>
      <c r="C655" s="8">
        <v>16.0</v>
      </c>
    </row>
    <row r="656" ht="14.25" customHeight="1">
      <c r="A656" s="8" t="s">
        <v>682</v>
      </c>
      <c r="B656" s="8">
        <v>7.41358508093981E-6</v>
      </c>
      <c r="C656" s="8">
        <v>16.0</v>
      </c>
    </row>
    <row r="657" ht="14.25" customHeight="1">
      <c r="A657" s="8" t="s">
        <v>683</v>
      </c>
      <c r="B657" s="8">
        <v>9.85306178336031E-6</v>
      </c>
      <c r="C657" s="8">
        <v>16.0</v>
      </c>
    </row>
    <row r="658" ht="14.25" customHeight="1">
      <c r="A658" s="8" t="s">
        <v>684</v>
      </c>
      <c r="B658" s="8">
        <v>4.77675575893954E-6</v>
      </c>
      <c r="C658" s="8">
        <v>16.0</v>
      </c>
    </row>
    <row r="659" ht="14.25" customHeight="1">
      <c r="A659" s="8" t="s">
        <v>685</v>
      </c>
      <c r="B659" s="8">
        <v>5.0974813348148E-6</v>
      </c>
      <c r="C659" s="8">
        <v>16.0</v>
      </c>
    </row>
    <row r="660" ht="14.25" customHeight="1">
      <c r="A660" s="9" t="s">
        <v>686</v>
      </c>
      <c r="B660" s="9">
        <v>0.0034187992569059</v>
      </c>
      <c r="C660" s="9">
        <v>17.0</v>
      </c>
    </row>
    <row r="661" ht="14.25" customHeight="1">
      <c r="A661" s="9" t="s">
        <v>687</v>
      </c>
      <c r="B661" s="9">
        <v>0.0768795534968376</v>
      </c>
      <c r="C661" s="9">
        <v>17.0</v>
      </c>
    </row>
    <row r="662" ht="14.25" customHeight="1">
      <c r="A662" s="9" t="s">
        <v>688</v>
      </c>
      <c r="B662" s="9">
        <v>0.0993853285908699</v>
      </c>
      <c r="C662" s="9">
        <v>17.0</v>
      </c>
    </row>
    <row r="663" ht="14.25" customHeight="1">
      <c r="A663" s="9" t="s">
        <v>689</v>
      </c>
      <c r="B663" s="9">
        <v>0.807405591011047</v>
      </c>
      <c r="C663" s="9">
        <v>17.0</v>
      </c>
    </row>
    <row r="664" ht="14.25" customHeight="1">
      <c r="A664" s="9" t="s">
        <v>690</v>
      </c>
      <c r="B664" s="9">
        <v>0.225254029035568</v>
      </c>
      <c r="C664" s="9">
        <v>17.0</v>
      </c>
    </row>
    <row r="665" ht="14.25" customHeight="1">
      <c r="A665" s="9" t="s">
        <v>691</v>
      </c>
      <c r="B665" s="9">
        <v>0.0268718097358942</v>
      </c>
      <c r="C665" s="9">
        <v>17.0</v>
      </c>
    </row>
    <row r="666" ht="14.25" customHeight="1">
      <c r="A666" s="9" t="s">
        <v>692</v>
      </c>
      <c r="B666" s="9">
        <v>0.182423487305641</v>
      </c>
      <c r="C666" s="9">
        <v>17.0</v>
      </c>
    </row>
    <row r="667" ht="14.25" customHeight="1">
      <c r="A667" s="9" t="s">
        <v>693</v>
      </c>
      <c r="B667" s="9">
        <v>0.934059977531433</v>
      </c>
      <c r="C667" s="9">
        <v>17.0</v>
      </c>
    </row>
    <row r="668" ht="14.25" customHeight="1">
      <c r="A668" s="9" t="s">
        <v>694</v>
      </c>
      <c r="B668" s="9">
        <v>0.971679627895355</v>
      </c>
      <c r="C668" s="9">
        <v>17.0</v>
      </c>
    </row>
    <row r="669" ht="14.25" customHeight="1">
      <c r="A669" s="9" t="s">
        <v>695</v>
      </c>
      <c r="B669" s="9">
        <v>0.895959138870239</v>
      </c>
      <c r="C669" s="9">
        <v>17.0</v>
      </c>
    </row>
    <row r="670" ht="14.25" customHeight="1">
      <c r="A670" s="9" t="s">
        <v>696</v>
      </c>
      <c r="B670" s="9">
        <v>0.996235847473144</v>
      </c>
      <c r="C670" s="9">
        <v>17.0</v>
      </c>
    </row>
    <row r="671" ht="14.25" customHeight="1">
      <c r="A671" s="9" t="s">
        <v>697</v>
      </c>
      <c r="B671" s="9">
        <v>0.985520303249359</v>
      </c>
      <c r="C671" s="9">
        <v>17.0</v>
      </c>
    </row>
    <row r="672" ht="14.25" customHeight="1">
      <c r="A672" s="9" t="s">
        <v>698</v>
      </c>
      <c r="B672" s="9">
        <v>0.992610096931457</v>
      </c>
      <c r="C672" s="9">
        <v>17.0</v>
      </c>
    </row>
    <row r="673" ht="14.25" customHeight="1">
      <c r="A673" s="9" t="s">
        <v>699</v>
      </c>
      <c r="B673" s="9">
        <v>0.957117557525634</v>
      </c>
      <c r="C673" s="9">
        <v>17.0</v>
      </c>
    </row>
    <row r="674" ht="14.25" customHeight="1">
      <c r="A674" s="9" t="s">
        <v>700</v>
      </c>
      <c r="B674" s="9">
        <v>0.960432887077331</v>
      </c>
      <c r="C674" s="9">
        <v>17.0</v>
      </c>
    </row>
    <row r="675" ht="14.25" customHeight="1">
      <c r="A675" s="9" t="s">
        <v>701</v>
      </c>
      <c r="B675" s="9">
        <v>0.955172300338745</v>
      </c>
      <c r="C675" s="9">
        <v>17.0</v>
      </c>
    </row>
    <row r="676" ht="14.25" customHeight="1">
      <c r="A676" s="9" t="s">
        <v>702</v>
      </c>
      <c r="B676" s="9">
        <v>0.988854527473449</v>
      </c>
      <c r="C676" s="9">
        <v>17.0</v>
      </c>
    </row>
    <row r="677" ht="14.25" customHeight="1">
      <c r="A677" s="9" t="s">
        <v>703</v>
      </c>
      <c r="B677" s="9">
        <v>0.948355853557586</v>
      </c>
      <c r="C677" s="9">
        <v>17.0</v>
      </c>
    </row>
    <row r="678" ht="14.25" customHeight="1">
      <c r="A678" s="9" t="s">
        <v>704</v>
      </c>
      <c r="B678" s="9">
        <v>0.964996576309204</v>
      </c>
      <c r="C678" s="9">
        <v>17.0</v>
      </c>
    </row>
    <row r="679" ht="14.25" customHeight="1">
      <c r="A679" s="9" t="s">
        <v>705</v>
      </c>
      <c r="B679" s="9">
        <v>0.977596402168274</v>
      </c>
      <c r="C679" s="9">
        <v>17.0</v>
      </c>
    </row>
    <row r="680" ht="14.25" customHeight="1">
      <c r="A680" s="9" t="s">
        <v>706</v>
      </c>
      <c r="B680" s="9">
        <v>0.962035238742828</v>
      </c>
      <c r="C680" s="9">
        <v>17.0</v>
      </c>
    </row>
    <row r="681" ht="14.25" customHeight="1">
      <c r="A681" s="9" t="s">
        <v>707</v>
      </c>
      <c r="B681" s="9">
        <v>0.759220600128173</v>
      </c>
      <c r="C681" s="9">
        <v>17.0</v>
      </c>
    </row>
    <row r="682" ht="14.25" customHeight="1">
      <c r="A682" s="9" t="s">
        <v>708</v>
      </c>
      <c r="B682" s="9">
        <v>0.0701572075486183</v>
      </c>
      <c r="C682" s="9">
        <v>17.0</v>
      </c>
    </row>
    <row r="683" ht="14.25" customHeight="1">
      <c r="A683" s="9" t="s">
        <v>709</v>
      </c>
      <c r="B683" s="9">
        <v>0.0238246489316225</v>
      </c>
      <c r="C683" s="9">
        <v>17.0</v>
      </c>
    </row>
    <row r="684" ht="14.25" customHeight="1">
      <c r="A684" s="9" t="s">
        <v>710</v>
      </c>
      <c r="B684" s="9">
        <v>0.0042546615004539</v>
      </c>
      <c r="C684" s="9">
        <v>17.0</v>
      </c>
    </row>
    <row r="685" ht="14.25" customHeight="1">
      <c r="A685" s="9" t="s">
        <v>711</v>
      </c>
      <c r="B685" s="9">
        <v>9.918857131197E-7</v>
      </c>
      <c r="C685" s="9">
        <v>17.0</v>
      </c>
    </row>
    <row r="686" ht="14.25" customHeight="1">
      <c r="A686" s="9" t="s">
        <v>712</v>
      </c>
      <c r="B686" s="9">
        <v>1.34909248572512E-6</v>
      </c>
      <c r="C686" s="9">
        <v>17.0</v>
      </c>
    </row>
    <row r="687" ht="14.25" customHeight="1">
      <c r="A687" s="8" t="s">
        <v>713</v>
      </c>
      <c r="B687" s="8">
        <v>0.0249537248164415</v>
      </c>
      <c r="C687" s="8">
        <v>18.0</v>
      </c>
    </row>
    <row r="688" ht="14.25" customHeight="1">
      <c r="A688" s="8" t="s">
        <v>714</v>
      </c>
      <c r="B688" s="8">
        <v>0.0042618978768587</v>
      </c>
      <c r="C688" s="8">
        <v>18.0</v>
      </c>
    </row>
    <row r="689" ht="14.25" customHeight="1">
      <c r="A689" s="8" t="s">
        <v>715</v>
      </c>
      <c r="B689" s="8">
        <v>0.0604598633944988</v>
      </c>
      <c r="C689" s="8">
        <v>18.0</v>
      </c>
    </row>
    <row r="690" ht="14.25" customHeight="1">
      <c r="A690" s="8" t="s">
        <v>716</v>
      </c>
      <c r="B690" s="8">
        <v>0.0031702721025794</v>
      </c>
      <c r="C690" s="8">
        <v>18.0</v>
      </c>
    </row>
    <row r="691" ht="14.25" customHeight="1">
      <c r="A691" s="8" t="s">
        <v>717</v>
      </c>
      <c r="B691" s="8">
        <v>0.0691964402794838</v>
      </c>
      <c r="C691" s="8">
        <v>18.0</v>
      </c>
    </row>
    <row r="692" ht="14.25" customHeight="1">
      <c r="A692" s="8" t="s">
        <v>718</v>
      </c>
      <c r="B692" s="8">
        <v>0.399671375751495</v>
      </c>
      <c r="C692" s="8">
        <v>18.0</v>
      </c>
    </row>
    <row r="693" ht="14.25" customHeight="1">
      <c r="A693" s="8" t="s">
        <v>719</v>
      </c>
      <c r="B693" s="8">
        <v>0.692714691162109</v>
      </c>
      <c r="C693" s="8">
        <v>18.0</v>
      </c>
    </row>
    <row r="694" ht="14.25" customHeight="1">
      <c r="A694" s="8" t="s">
        <v>720</v>
      </c>
      <c r="B694" s="8">
        <v>0.964584529399871</v>
      </c>
      <c r="C694" s="8">
        <v>18.0</v>
      </c>
    </row>
    <row r="695" ht="14.25" customHeight="1">
      <c r="A695" s="8" t="s">
        <v>721</v>
      </c>
      <c r="B695" s="8">
        <v>0.995805263519287</v>
      </c>
      <c r="C695" s="8">
        <v>18.0</v>
      </c>
    </row>
    <row r="696" ht="14.25" customHeight="1">
      <c r="A696" s="8" t="s">
        <v>722</v>
      </c>
      <c r="B696" s="8">
        <v>0.959586322307586</v>
      </c>
      <c r="C696" s="8">
        <v>18.0</v>
      </c>
    </row>
    <row r="697" ht="14.25" customHeight="1">
      <c r="A697" s="8" t="s">
        <v>723</v>
      </c>
      <c r="B697" s="8">
        <v>0.644083142280578</v>
      </c>
      <c r="C697" s="8">
        <v>18.0</v>
      </c>
    </row>
    <row r="698" ht="14.25" customHeight="1">
      <c r="A698" s="8" t="s">
        <v>724</v>
      </c>
      <c r="B698" s="8">
        <v>0.465565711259841</v>
      </c>
      <c r="C698" s="8">
        <v>18.0</v>
      </c>
    </row>
    <row r="699" ht="14.25" customHeight="1">
      <c r="A699" s="8" t="s">
        <v>725</v>
      </c>
      <c r="B699" s="8">
        <v>0.170532628893852</v>
      </c>
      <c r="C699" s="8">
        <v>18.0</v>
      </c>
    </row>
    <row r="700" ht="14.25" customHeight="1">
      <c r="A700" s="8" t="s">
        <v>726</v>
      </c>
      <c r="B700" s="8">
        <v>0.131877064704895</v>
      </c>
      <c r="C700" s="8">
        <v>18.0</v>
      </c>
    </row>
    <row r="701" ht="14.25" customHeight="1">
      <c r="A701" s="8" t="s">
        <v>727</v>
      </c>
      <c r="B701" s="8">
        <v>0.0051075178198516</v>
      </c>
      <c r="C701" s="8">
        <v>18.0</v>
      </c>
    </row>
    <row r="702" ht="14.25" customHeight="1">
      <c r="A702" s="8" t="s">
        <v>728</v>
      </c>
      <c r="B702" s="8">
        <v>0.0120847942307591</v>
      </c>
      <c r="C702" s="8">
        <v>18.0</v>
      </c>
    </row>
    <row r="703" ht="14.25" customHeight="1">
      <c r="A703" s="8" t="s">
        <v>729</v>
      </c>
      <c r="B703" s="8">
        <v>0.0010482978541404</v>
      </c>
      <c r="C703" s="8">
        <v>18.0</v>
      </c>
    </row>
    <row r="704" ht="14.25" customHeight="1">
      <c r="A704" s="8" t="s">
        <v>730</v>
      </c>
      <c r="B704" s="8">
        <v>0.010536104440689</v>
      </c>
      <c r="C704" s="8">
        <v>18.0</v>
      </c>
    </row>
    <row r="705" ht="14.25" customHeight="1">
      <c r="A705" s="8" t="s">
        <v>731</v>
      </c>
      <c r="B705" s="8">
        <v>0.0104649374261498</v>
      </c>
      <c r="C705" s="8">
        <v>18.0</v>
      </c>
    </row>
    <row r="706" ht="14.25" customHeight="1">
      <c r="A706" s="8" t="s">
        <v>732</v>
      </c>
      <c r="B706" s="8">
        <v>3.635953180491E-4</v>
      </c>
      <c r="C706" s="8">
        <v>18.0</v>
      </c>
    </row>
    <row r="707" ht="14.25" customHeight="1">
      <c r="A707" s="8" t="s">
        <v>733</v>
      </c>
      <c r="B707" s="8">
        <v>2.449819003231E-4</v>
      </c>
      <c r="C707" s="8">
        <v>18.0</v>
      </c>
    </row>
    <row r="708" ht="14.25" customHeight="1">
      <c r="A708" s="8" t="s">
        <v>734</v>
      </c>
      <c r="B708" s="8">
        <v>0.0403467416763305</v>
      </c>
      <c r="C708" s="8">
        <v>18.0</v>
      </c>
    </row>
    <row r="709" ht="14.25" customHeight="1">
      <c r="A709" s="8" t="s">
        <v>735</v>
      </c>
      <c r="B709" s="8">
        <v>1.661615388002E-4</v>
      </c>
      <c r="C709" s="8">
        <v>18.0</v>
      </c>
    </row>
    <row r="710" ht="14.25" customHeight="1">
      <c r="A710" s="8" t="s">
        <v>736</v>
      </c>
      <c r="B710" s="8">
        <v>8.575422107242E-4</v>
      </c>
      <c r="C710" s="8">
        <v>18.0</v>
      </c>
    </row>
    <row r="711" ht="14.25" customHeight="1">
      <c r="A711" s="8" t="s">
        <v>737</v>
      </c>
      <c r="B711" s="8">
        <v>0.0031150956638157</v>
      </c>
      <c r="C711" s="8">
        <v>18.0</v>
      </c>
    </row>
    <row r="712" ht="14.25" customHeight="1">
      <c r="A712" s="8" t="s">
        <v>738</v>
      </c>
      <c r="B712" s="8">
        <v>1.54992394527653E-5</v>
      </c>
      <c r="C712" s="8">
        <v>18.0</v>
      </c>
    </row>
    <row r="713" ht="14.25" customHeight="1">
      <c r="A713" s="8" t="s">
        <v>739</v>
      </c>
      <c r="B713" s="8">
        <v>2.22246467274089E-6</v>
      </c>
      <c r="C713" s="8">
        <v>18.0</v>
      </c>
    </row>
    <row r="714" ht="14.25" customHeight="1">
      <c r="A714" s="8" t="s">
        <v>740</v>
      </c>
      <c r="B714" s="8">
        <v>1.37698737034952E-6</v>
      </c>
      <c r="C714" s="8">
        <v>18.0</v>
      </c>
    </row>
    <row r="715" ht="14.25" customHeight="1">
      <c r="A715" s="8" t="s">
        <v>741</v>
      </c>
      <c r="B715" s="8">
        <v>1.95874895325687E-6</v>
      </c>
      <c r="C715" s="8">
        <v>18.0</v>
      </c>
    </row>
    <row r="716" ht="14.25" customHeight="1">
      <c r="A716" s="8" t="s">
        <v>742</v>
      </c>
      <c r="B716" s="8">
        <v>3.61921388503105E-6</v>
      </c>
      <c r="C716" s="8">
        <v>18.0</v>
      </c>
    </row>
    <row r="717" ht="14.25" customHeight="1">
      <c r="A717" s="9" t="s">
        <v>743</v>
      </c>
      <c r="B717" s="9">
        <v>0.873413920402526</v>
      </c>
      <c r="C717" s="9">
        <v>19.0</v>
      </c>
    </row>
    <row r="718" ht="14.25" customHeight="1">
      <c r="A718" s="9" t="s">
        <v>744</v>
      </c>
      <c r="B718" s="9">
        <v>0.942676544189453</v>
      </c>
      <c r="C718" s="9">
        <v>19.0</v>
      </c>
    </row>
    <row r="719" ht="14.25" customHeight="1">
      <c r="A719" s="9" t="s">
        <v>745</v>
      </c>
      <c r="B719" s="9">
        <v>0.945537686347961</v>
      </c>
      <c r="C719" s="9">
        <v>19.0</v>
      </c>
    </row>
    <row r="720" ht="14.25" customHeight="1">
      <c r="A720" s="9" t="s">
        <v>746</v>
      </c>
      <c r="B720" s="9">
        <v>0.945754706859588</v>
      </c>
      <c r="C720" s="9">
        <v>19.0</v>
      </c>
    </row>
    <row r="721" ht="14.25" customHeight="1">
      <c r="A721" s="9" t="s">
        <v>747</v>
      </c>
      <c r="B721" s="9">
        <v>0.949533224105835</v>
      </c>
      <c r="C721" s="9">
        <v>19.0</v>
      </c>
    </row>
    <row r="722" ht="14.25" customHeight="1">
      <c r="A722" s="9" t="s">
        <v>748</v>
      </c>
      <c r="B722" s="9">
        <v>0.984189629554748</v>
      </c>
      <c r="C722" s="9">
        <v>19.0</v>
      </c>
    </row>
    <row r="723" ht="14.25" customHeight="1">
      <c r="A723" s="9" t="s">
        <v>749</v>
      </c>
      <c r="B723" s="9">
        <v>0.991967022418975</v>
      </c>
      <c r="C723" s="9">
        <v>19.0</v>
      </c>
    </row>
    <row r="724" ht="14.25" customHeight="1">
      <c r="A724" s="9" t="s">
        <v>750</v>
      </c>
      <c r="B724" s="9">
        <v>0.996003866195678</v>
      </c>
      <c r="C724" s="9">
        <v>19.0</v>
      </c>
    </row>
    <row r="725" ht="14.25" customHeight="1">
      <c r="A725" s="9" t="s">
        <v>751</v>
      </c>
      <c r="B725" s="9">
        <v>0.993394792079925</v>
      </c>
      <c r="C725" s="9">
        <v>19.0</v>
      </c>
    </row>
    <row r="726" ht="14.25" customHeight="1">
      <c r="A726" s="9" t="s">
        <v>752</v>
      </c>
      <c r="B726" s="9">
        <v>0.994347691535949</v>
      </c>
      <c r="C726" s="9">
        <v>19.0</v>
      </c>
    </row>
    <row r="727" ht="14.25" customHeight="1">
      <c r="A727" s="9" t="s">
        <v>753</v>
      </c>
      <c r="B727" s="9">
        <v>0.998236954212188</v>
      </c>
      <c r="C727" s="9">
        <v>19.0</v>
      </c>
    </row>
    <row r="728" ht="14.25" customHeight="1">
      <c r="A728" s="9" t="s">
        <v>754</v>
      </c>
      <c r="B728" s="9">
        <v>0.996929228305816</v>
      </c>
      <c r="C728" s="9">
        <v>19.0</v>
      </c>
    </row>
    <row r="729" ht="14.25" customHeight="1">
      <c r="A729" s="9" t="s">
        <v>755</v>
      </c>
      <c r="B729" s="9">
        <v>0.995882213115692</v>
      </c>
      <c r="C729" s="9">
        <v>19.0</v>
      </c>
    </row>
    <row r="730" ht="14.25" customHeight="1">
      <c r="A730" s="9" t="s">
        <v>756</v>
      </c>
      <c r="B730" s="9">
        <v>0.996511101722717</v>
      </c>
      <c r="C730" s="9">
        <v>19.0</v>
      </c>
    </row>
    <row r="731" ht="14.25" customHeight="1">
      <c r="A731" s="9" t="s">
        <v>757</v>
      </c>
      <c r="B731" s="9">
        <v>0.996967315673828</v>
      </c>
      <c r="C731" s="9">
        <v>19.0</v>
      </c>
    </row>
    <row r="732" ht="14.25" customHeight="1">
      <c r="A732" s="9" t="s">
        <v>758</v>
      </c>
      <c r="B732" s="9">
        <v>0.894187450408935</v>
      </c>
      <c r="C732" s="9">
        <v>19.0</v>
      </c>
    </row>
    <row r="733" ht="14.25" customHeight="1">
      <c r="A733" s="9" t="s">
        <v>759</v>
      </c>
      <c r="B733" s="9">
        <v>0.122077569365501</v>
      </c>
      <c r="C733" s="9">
        <v>19.0</v>
      </c>
    </row>
    <row r="734" ht="14.25" customHeight="1">
      <c r="A734" s="9" t="s">
        <v>760</v>
      </c>
      <c r="B734" s="9">
        <v>0.0686520487070083</v>
      </c>
      <c r="C734" s="9">
        <v>19.0</v>
      </c>
    </row>
    <row r="735" ht="14.25" customHeight="1">
      <c r="A735" s="9" t="s">
        <v>761</v>
      </c>
      <c r="B735" s="9">
        <v>0.0893703699111938</v>
      </c>
      <c r="C735" s="9">
        <v>19.0</v>
      </c>
    </row>
    <row r="736" ht="14.25" customHeight="1">
      <c r="A736" s="9" t="s">
        <v>762</v>
      </c>
      <c r="B736" s="9">
        <v>0.146299436688423</v>
      </c>
      <c r="C736" s="9">
        <v>19.0</v>
      </c>
    </row>
    <row r="737" ht="14.25" customHeight="1">
      <c r="A737" s="9" t="s">
        <v>763</v>
      </c>
      <c r="B737" s="9">
        <v>0.0512898489832878</v>
      </c>
      <c r="C737" s="9">
        <v>19.0</v>
      </c>
    </row>
    <row r="738" ht="14.25" customHeight="1">
      <c r="A738" s="9" t="s">
        <v>764</v>
      </c>
      <c r="B738" s="9">
        <v>0.369655430316925</v>
      </c>
      <c r="C738" s="9">
        <v>19.0</v>
      </c>
    </row>
    <row r="739" ht="14.25" customHeight="1">
      <c r="A739" s="9" t="s">
        <v>765</v>
      </c>
      <c r="B739" s="9">
        <v>6.860384019091E-4</v>
      </c>
      <c r="C739" s="9">
        <v>19.0</v>
      </c>
    </row>
    <row r="740" ht="14.25" customHeight="1">
      <c r="A740" s="9" t="s">
        <v>766</v>
      </c>
      <c r="B740" s="9">
        <v>0.0011960719712078</v>
      </c>
      <c r="C740" s="9">
        <v>19.0</v>
      </c>
    </row>
    <row r="741" ht="14.25" customHeight="1">
      <c r="A741" s="9" t="s">
        <v>767</v>
      </c>
      <c r="B741" s="9">
        <v>7.018445758149E-4</v>
      </c>
      <c r="C741" s="9">
        <v>19.0</v>
      </c>
    </row>
    <row r="742" ht="14.25" customHeight="1">
      <c r="A742" s="9" t="s">
        <v>768</v>
      </c>
      <c r="B742" s="9">
        <v>0.0026553999632596</v>
      </c>
      <c r="C742" s="9">
        <v>19.0</v>
      </c>
    </row>
    <row r="743" ht="14.25" customHeight="1">
      <c r="A743" s="9" t="s">
        <v>769</v>
      </c>
      <c r="B743" s="9">
        <v>0.003500132355839</v>
      </c>
      <c r="C743" s="9">
        <v>19.0</v>
      </c>
    </row>
    <row r="744" ht="14.25" customHeight="1">
      <c r="A744" s="8" t="s">
        <v>770</v>
      </c>
      <c r="B744" s="8">
        <v>0.612388491630554</v>
      </c>
      <c r="C744" s="8">
        <v>20.0</v>
      </c>
    </row>
    <row r="745" ht="14.25" customHeight="1">
      <c r="A745" s="8" t="s">
        <v>771</v>
      </c>
      <c r="B745" s="8">
        <v>0.585225999355316</v>
      </c>
      <c r="C745" s="8">
        <v>20.0</v>
      </c>
    </row>
    <row r="746" ht="14.25" customHeight="1">
      <c r="A746" s="8" t="s">
        <v>772</v>
      </c>
      <c r="B746" s="8">
        <v>0.72324788570404</v>
      </c>
      <c r="C746" s="8">
        <v>20.0</v>
      </c>
    </row>
    <row r="747" ht="14.25" customHeight="1">
      <c r="A747" s="8" t="s">
        <v>773</v>
      </c>
      <c r="B747" s="8">
        <v>0.879337191581726</v>
      </c>
      <c r="C747" s="8">
        <v>20.0</v>
      </c>
    </row>
    <row r="748" ht="14.25" customHeight="1">
      <c r="A748" s="8" t="s">
        <v>774</v>
      </c>
      <c r="B748" s="8">
        <v>0.624520897865295</v>
      </c>
      <c r="C748" s="8">
        <v>20.0</v>
      </c>
    </row>
    <row r="749" ht="14.25" customHeight="1">
      <c r="A749" s="8" t="s">
        <v>775</v>
      </c>
      <c r="B749" s="8">
        <v>0.851798415184021</v>
      </c>
      <c r="C749" s="8">
        <v>20.0</v>
      </c>
    </row>
    <row r="750" ht="14.25" customHeight="1">
      <c r="A750" s="8" t="s">
        <v>776</v>
      </c>
      <c r="B750" s="8">
        <v>0.50287652015686</v>
      </c>
      <c r="C750" s="8">
        <v>20.0</v>
      </c>
    </row>
    <row r="751" ht="14.25" customHeight="1">
      <c r="A751" s="8" t="s">
        <v>777</v>
      </c>
      <c r="B751" s="8">
        <v>0.44232764840126</v>
      </c>
      <c r="C751" s="8">
        <v>20.0</v>
      </c>
    </row>
    <row r="752" ht="14.25" customHeight="1">
      <c r="A752" s="8" t="s">
        <v>778</v>
      </c>
      <c r="B752" s="8">
        <v>0.99325430393219</v>
      </c>
      <c r="C752" s="8">
        <v>20.0</v>
      </c>
    </row>
    <row r="753" ht="14.25" customHeight="1">
      <c r="A753" s="8" t="s">
        <v>779</v>
      </c>
      <c r="B753" s="8">
        <v>0.998788952827453</v>
      </c>
      <c r="C753" s="8">
        <v>20.0</v>
      </c>
    </row>
    <row r="754" ht="14.25" customHeight="1">
      <c r="A754" s="8" t="s">
        <v>780</v>
      </c>
      <c r="B754" s="8">
        <v>0.997148513793945</v>
      </c>
      <c r="C754" s="8">
        <v>20.0</v>
      </c>
    </row>
    <row r="755" ht="14.25" customHeight="1">
      <c r="A755" s="8" t="s">
        <v>781</v>
      </c>
      <c r="B755" s="8">
        <v>0.981450498104095</v>
      </c>
      <c r="C755" s="8">
        <v>20.0</v>
      </c>
    </row>
    <row r="756" ht="14.25" customHeight="1">
      <c r="A756" s="8" t="s">
        <v>782</v>
      </c>
      <c r="B756" s="8">
        <v>0.98393303155899</v>
      </c>
      <c r="C756" s="8">
        <v>20.0</v>
      </c>
    </row>
    <row r="757" ht="14.25" customHeight="1">
      <c r="A757" s="8" t="s">
        <v>783</v>
      </c>
      <c r="B757" s="8">
        <v>0.938292860984802</v>
      </c>
      <c r="C757" s="8">
        <v>20.0</v>
      </c>
    </row>
    <row r="758" ht="14.25" customHeight="1">
      <c r="A758" s="8" t="s">
        <v>784</v>
      </c>
      <c r="B758" s="8">
        <v>0.974787414073944</v>
      </c>
      <c r="C758" s="8">
        <v>20.0</v>
      </c>
    </row>
    <row r="759" ht="14.25" customHeight="1">
      <c r="A759" s="8" t="s">
        <v>785</v>
      </c>
      <c r="B759" s="8">
        <v>0.944068968296051</v>
      </c>
      <c r="C759" s="8">
        <v>20.0</v>
      </c>
    </row>
    <row r="760" ht="14.25" customHeight="1">
      <c r="A760" s="8" t="s">
        <v>786</v>
      </c>
      <c r="B760" s="8">
        <v>0.131299942731857</v>
      </c>
      <c r="C760" s="8">
        <v>20.0</v>
      </c>
    </row>
    <row r="761" ht="14.25" customHeight="1">
      <c r="A761" s="8" t="s">
        <v>787</v>
      </c>
      <c r="B761" s="8">
        <v>0.0170153323560953</v>
      </c>
      <c r="C761" s="8">
        <v>20.0</v>
      </c>
    </row>
    <row r="762" ht="14.25" customHeight="1">
      <c r="A762" s="8" t="s">
        <v>788</v>
      </c>
      <c r="B762" s="8">
        <v>0.0201760865747928</v>
      </c>
      <c r="C762" s="8">
        <v>20.0</v>
      </c>
    </row>
    <row r="763" ht="14.25" customHeight="1">
      <c r="A763" s="8" t="s">
        <v>789</v>
      </c>
      <c r="B763" s="8">
        <v>0.098583810031414</v>
      </c>
      <c r="C763" s="8">
        <v>20.0</v>
      </c>
    </row>
    <row r="764" ht="14.25" customHeight="1">
      <c r="A764" s="8" t="s">
        <v>790</v>
      </c>
      <c r="B764" s="8">
        <v>0.0641594752669334</v>
      </c>
      <c r="C764" s="8">
        <v>20.0</v>
      </c>
    </row>
    <row r="765" ht="14.25" customHeight="1">
      <c r="A765" s="8" t="s">
        <v>791</v>
      </c>
      <c r="B765" s="8">
        <v>1.948828139575E-4</v>
      </c>
      <c r="C765" s="8">
        <v>20.0</v>
      </c>
    </row>
    <row r="766" ht="14.25" customHeight="1">
      <c r="A766" s="8" t="s">
        <v>792</v>
      </c>
      <c r="B766" s="8">
        <v>4.46281308541E-4</v>
      </c>
      <c r="C766" s="8">
        <v>20.0</v>
      </c>
    </row>
    <row r="767" ht="14.25" customHeight="1">
      <c r="A767" s="8" t="s">
        <v>793</v>
      </c>
      <c r="B767" s="8">
        <v>0.014865742996335</v>
      </c>
      <c r="C767" s="8">
        <v>20.0</v>
      </c>
    </row>
    <row r="768" ht="14.25" customHeight="1">
      <c r="A768" s="8" t="s">
        <v>794</v>
      </c>
      <c r="B768" s="8">
        <v>0.0304919797927141</v>
      </c>
      <c r="C768" s="8">
        <v>20.0</v>
      </c>
    </row>
    <row r="769" ht="14.25" customHeight="1">
      <c r="A769" s="8" t="s">
        <v>795</v>
      </c>
      <c r="B769" s="8">
        <v>1.33256369736E-4</v>
      </c>
      <c r="C769" s="8">
        <v>20.0</v>
      </c>
    </row>
    <row r="770" ht="14.25" customHeight="1">
      <c r="A770" s="8" t="s">
        <v>796</v>
      </c>
      <c r="B770" s="8">
        <v>3.5386601666687E-6</v>
      </c>
      <c r="C770" s="8">
        <v>20.0</v>
      </c>
    </row>
    <row r="771" ht="14.25" customHeight="1">
      <c r="A771" s="9" t="s">
        <v>797</v>
      </c>
      <c r="B771" s="9">
        <v>0.0094475410878658</v>
      </c>
      <c r="C771" s="9">
        <v>21.0</v>
      </c>
    </row>
    <row r="772" ht="14.25" customHeight="1">
      <c r="A772" s="9" t="s">
        <v>798</v>
      </c>
      <c r="B772" s="9">
        <v>3.40761871484573E-5</v>
      </c>
      <c r="C772" s="9">
        <v>21.0</v>
      </c>
    </row>
    <row r="773" ht="14.25" customHeight="1">
      <c r="A773" s="9" t="s">
        <v>799</v>
      </c>
      <c r="B773" s="9">
        <v>4.39472169091459E-5</v>
      </c>
      <c r="C773" s="9">
        <v>21.0</v>
      </c>
    </row>
    <row r="774" ht="14.25" customHeight="1">
      <c r="A774" s="9" t="s">
        <v>800</v>
      </c>
      <c r="B774" s="9">
        <v>3.45674015989061E-5</v>
      </c>
      <c r="C774" s="9">
        <v>21.0</v>
      </c>
    </row>
    <row r="775" ht="14.25" customHeight="1">
      <c r="A775" s="9" t="s">
        <v>801</v>
      </c>
      <c r="B775" s="9">
        <v>1.87552886927733E-5</v>
      </c>
      <c r="C775" s="9">
        <v>21.0</v>
      </c>
    </row>
    <row r="776" ht="14.25" customHeight="1">
      <c r="A776" s="9" t="s">
        <v>802</v>
      </c>
      <c r="B776" s="9">
        <v>7.36753190722083E-6</v>
      </c>
      <c r="C776" s="9">
        <v>21.0</v>
      </c>
    </row>
    <row r="777" ht="14.25" customHeight="1">
      <c r="A777" s="9" t="s">
        <v>803</v>
      </c>
      <c r="B777" s="9">
        <v>0.0014593072701245</v>
      </c>
      <c r="C777" s="9">
        <v>21.0</v>
      </c>
    </row>
    <row r="778" ht="14.25" customHeight="1">
      <c r="A778" s="9" t="s">
        <v>804</v>
      </c>
      <c r="B778" s="9">
        <v>0.0145526845008134</v>
      </c>
      <c r="C778" s="9">
        <v>21.0</v>
      </c>
    </row>
    <row r="779" ht="14.25" customHeight="1">
      <c r="A779" s="9" t="s">
        <v>805</v>
      </c>
      <c r="B779" s="9">
        <v>0.0100133446976542</v>
      </c>
      <c r="C779" s="9">
        <v>21.0</v>
      </c>
    </row>
    <row r="780" ht="14.25" customHeight="1">
      <c r="A780" s="9" t="s">
        <v>806</v>
      </c>
      <c r="B780" s="9">
        <v>0.0787871405482292</v>
      </c>
      <c r="C780" s="9">
        <v>21.0</v>
      </c>
    </row>
    <row r="781" ht="14.25" customHeight="1">
      <c r="A781" s="9" t="s">
        <v>807</v>
      </c>
      <c r="B781" s="9">
        <v>0.299270451068878</v>
      </c>
      <c r="C781" s="9">
        <v>21.0</v>
      </c>
    </row>
    <row r="782" ht="14.25" customHeight="1">
      <c r="A782" s="9" t="s">
        <v>808</v>
      </c>
      <c r="B782" s="9">
        <v>0.0243215765804052</v>
      </c>
      <c r="C782" s="9">
        <v>21.0</v>
      </c>
    </row>
    <row r="783" ht="14.25" customHeight="1">
      <c r="A783" s="9" t="s">
        <v>809</v>
      </c>
      <c r="B783" s="9">
        <v>0.166125014424324</v>
      </c>
      <c r="C783" s="9">
        <v>21.0</v>
      </c>
    </row>
    <row r="784" ht="14.25" customHeight="1">
      <c r="A784" s="9" t="s">
        <v>810</v>
      </c>
      <c r="B784" s="9">
        <v>0.0257006231695413</v>
      </c>
      <c r="C784" s="9">
        <v>21.0</v>
      </c>
    </row>
    <row r="785" ht="14.25" customHeight="1">
      <c r="A785" s="9" t="s">
        <v>811</v>
      </c>
      <c r="B785" s="9">
        <v>0.0075165373273193</v>
      </c>
      <c r="C785" s="9">
        <v>21.0</v>
      </c>
    </row>
    <row r="786" ht="14.25" customHeight="1">
      <c r="A786" s="9" t="s">
        <v>812</v>
      </c>
      <c r="B786" s="9">
        <v>0.002185765421018</v>
      </c>
      <c r="C786" s="9">
        <v>21.0</v>
      </c>
    </row>
    <row r="787" ht="14.25" customHeight="1">
      <c r="A787" s="9" t="s">
        <v>813</v>
      </c>
      <c r="B787" s="9">
        <v>0.017764963209629</v>
      </c>
      <c r="C787" s="9">
        <v>21.0</v>
      </c>
    </row>
    <row r="788" ht="14.25" customHeight="1">
      <c r="A788" s="9" t="s">
        <v>814</v>
      </c>
      <c r="B788" s="9">
        <v>0.0037903373595327</v>
      </c>
      <c r="C788" s="9">
        <v>21.0</v>
      </c>
    </row>
    <row r="789" ht="14.25" customHeight="1">
      <c r="A789" s="9" t="s">
        <v>815</v>
      </c>
      <c r="B789" s="9">
        <v>0.0078872861340641</v>
      </c>
      <c r="C789" s="9">
        <v>21.0</v>
      </c>
    </row>
    <row r="790" ht="14.25" customHeight="1">
      <c r="A790" s="9" t="s">
        <v>816</v>
      </c>
      <c r="B790" s="9">
        <v>0.0094243735074996</v>
      </c>
      <c r="C790" s="9">
        <v>21.0</v>
      </c>
    </row>
    <row r="791" ht="14.25" customHeight="1">
      <c r="A791" s="9" t="s">
        <v>817</v>
      </c>
      <c r="B791" s="9">
        <v>0.0055955499410629</v>
      </c>
      <c r="C791" s="9">
        <v>21.0</v>
      </c>
    </row>
    <row r="792" ht="14.25" customHeight="1">
      <c r="A792" s="9" t="s">
        <v>818</v>
      </c>
      <c r="B792" s="9">
        <v>0.0308588929474353</v>
      </c>
      <c r="C792" s="9">
        <v>21.0</v>
      </c>
    </row>
    <row r="793" ht="14.25" customHeight="1">
      <c r="A793" s="9" t="s">
        <v>819</v>
      </c>
      <c r="B793" s="9">
        <v>0.0052601564675569</v>
      </c>
      <c r="C793" s="9">
        <v>21.0</v>
      </c>
    </row>
    <row r="794" ht="14.25" customHeight="1">
      <c r="A794" s="9" t="s">
        <v>820</v>
      </c>
      <c r="B794" s="9">
        <v>0.0017766028176993</v>
      </c>
      <c r="C794" s="9">
        <v>21.0</v>
      </c>
    </row>
    <row r="795" ht="14.25" customHeight="1">
      <c r="A795" s="9" t="s">
        <v>821</v>
      </c>
      <c r="B795" s="9">
        <v>0.0014704545028507</v>
      </c>
      <c r="C795" s="9">
        <v>21.0</v>
      </c>
    </row>
    <row r="796" ht="14.25" customHeight="1">
      <c r="A796" s="9" t="s">
        <v>822</v>
      </c>
      <c r="B796" s="9">
        <v>0.0038240512367337</v>
      </c>
      <c r="C796" s="9">
        <v>21.0</v>
      </c>
    </row>
    <row r="797" ht="14.25" customHeight="1">
      <c r="A797" s="9" t="s">
        <v>823</v>
      </c>
      <c r="B797" s="9">
        <v>0.0058532119728624</v>
      </c>
      <c r="C797" s="9">
        <v>21.0</v>
      </c>
    </row>
    <row r="798" ht="14.25" customHeight="1">
      <c r="A798" s="9" t="s">
        <v>824</v>
      </c>
      <c r="B798" s="9">
        <v>0.0021915198303759</v>
      </c>
      <c r="C798" s="9">
        <v>21.0</v>
      </c>
    </row>
    <row r="799" ht="14.25" customHeight="1">
      <c r="A799" s="9" t="s">
        <v>825</v>
      </c>
      <c r="B799" s="9">
        <v>0.0256297700107097</v>
      </c>
      <c r="C799" s="9">
        <v>21.0</v>
      </c>
    </row>
    <row r="800" ht="14.25" customHeight="1">
      <c r="A800" s="9" t="s">
        <v>826</v>
      </c>
      <c r="B800" s="9">
        <v>0.0201703421771526</v>
      </c>
      <c r="C800" s="9">
        <v>21.0</v>
      </c>
    </row>
    <row r="801" ht="14.25" customHeight="1">
      <c r="A801" s="9" t="s">
        <v>827</v>
      </c>
      <c r="B801" s="9">
        <v>0.0350581333041191</v>
      </c>
      <c r="C801" s="9">
        <v>21.0</v>
      </c>
    </row>
    <row r="802" ht="14.25" customHeight="1">
      <c r="A802" s="9" t="s">
        <v>828</v>
      </c>
      <c r="B802" s="9">
        <v>0.0434806980192661</v>
      </c>
      <c r="C802" s="9">
        <v>21.0</v>
      </c>
    </row>
    <row r="803" ht="14.25" customHeight="1">
      <c r="A803" s="9" t="s">
        <v>829</v>
      </c>
      <c r="B803" s="9">
        <v>0.140060558915138</v>
      </c>
      <c r="C803" s="9">
        <v>21.0</v>
      </c>
    </row>
    <row r="804" ht="14.25" customHeight="1">
      <c r="A804" s="9" t="s">
        <v>830</v>
      </c>
      <c r="B804" s="9">
        <v>0.504906117916107</v>
      </c>
      <c r="C804" s="9">
        <v>21.0</v>
      </c>
    </row>
    <row r="805" ht="14.25" customHeight="1">
      <c r="A805" s="9" t="s">
        <v>831</v>
      </c>
      <c r="B805" s="9">
        <v>0.76798927783966</v>
      </c>
      <c r="C805" s="9">
        <v>21.0</v>
      </c>
    </row>
    <row r="806" ht="14.25" customHeight="1">
      <c r="A806" s="9" t="s">
        <v>832</v>
      </c>
      <c r="B806" s="9">
        <v>0.538192987442016</v>
      </c>
      <c r="C806" s="9">
        <v>21.0</v>
      </c>
    </row>
    <row r="807" ht="14.25" customHeight="1">
      <c r="A807" s="9" t="s">
        <v>833</v>
      </c>
      <c r="B807" s="9">
        <v>0.108767122030258</v>
      </c>
      <c r="C807" s="9">
        <v>21.0</v>
      </c>
    </row>
    <row r="808" ht="14.25" customHeight="1">
      <c r="A808" s="9" t="s">
        <v>834</v>
      </c>
      <c r="B808" s="9">
        <v>0.252247273921966</v>
      </c>
      <c r="C808" s="9">
        <v>21.0</v>
      </c>
    </row>
    <row r="809" ht="14.25" customHeight="1">
      <c r="A809" s="9" t="s">
        <v>835</v>
      </c>
      <c r="B809" s="9">
        <v>0.19513589143753</v>
      </c>
      <c r="C809" s="9">
        <v>21.0</v>
      </c>
    </row>
    <row r="810" ht="14.25" customHeight="1">
      <c r="A810" s="9" t="s">
        <v>836</v>
      </c>
      <c r="B810" s="9">
        <v>0.0255863834172487</v>
      </c>
      <c r="C810" s="9">
        <v>21.0</v>
      </c>
    </row>
    <row r="811" ht="14.25" customHeight="1">
      <c r="A811" s="9" t="s">
        <v>837</v>
      </c>
      <c r="B811" s="9">
        <v>0.0437153652310371</v>
      </c>
      <c r="C811" s="9">
        <v>21.0</v>
      </c>
    </row>
    <row r="812" ht="14.25" customHeight="1">
      <c r="A812" s="9" t="s">
        <v>838</v>
      </c>
      <c r="B812" s="9">
        <v>0.0245251338928937</v>
      </c>
      <c r="C812" s="9">
        <v>21.0</v>
      </c>
    </row>
    <row r="813" ht="14.25" customHeight="1">
      <c r="A813" s="9" t="s">
        <v>839</v>
      </c>
      <c r="B813" s="9">
        <v>0.0241551604121923</v>
      </c>
      <c r="C813" s="9">
        <v>21.0</v>
      </c>
    </row>
    <row r="814" ht="14.25" customHeight="1">
      <c r="A814" s="9" t="s">
        <v>840</v>
      </c>
      <c r="B814" s="9">
        <v>0.0022118228953331</v>
      </c>
      <c r="C814" s="9">
        <v>21.0</v>
      </c>
    </row>
    <row r="815" ht="14.25" customHeight="1">
      <c r="A815" s="9" t="s">
        <v>841</v>
      </c>
      <c r="B815" s="9">
        <v>0.0065271751955151</v>
      </c>
      <c r="C815" s="9">
        <v>21.0</v>
      </c>
    </row>
    <row r="816" ht="14.25" customHeight="1">
      <c r="A816" s="9" t="s">
        <v>842</v>
      </c>
      <c r="B816" s="9">
        <v>0.0025666679721325</v>
      </c>
      <c r="C816" s="9">
        <v>21.0</v>
      </c>
    </row>
    <row r="817" ht="14.25" customHeight="1">
      <c r="A817" s="9" t="s">
        <v>843</v>
      </c>
      <c r="B817" s="9">
        <v>0.0010700244456529</v>
      </c>
      <c r="C817" s="9">
        <v>21.0</v>
      </c>
    </row>
    <row r="818" ht="14.25" customHeight="1">
      <c r="A818" s="9" t="s">
        <v>844</v>
      </c>
      <c r="B818" s="9">
        <v>0.001419308478944</v>
      </c>
      <c r="C818" s="9">
        <v>21.0</v>
      </c>
    </row>
    <row r="819" ht="14.25" customHeight="1">
      <c r="A819" s="9" t="s">
        <v>845</v>
      </c>
      <c r="B819" s="9">
        <v>0.0014767262618988</v>
      </c>
      <c r="C819" s="9">
        <v>21.0</v>
      </c>
    </row>
    <row r="820" ht="14.25" customHeight="1">
      <c r="A820" s="8" t="s">
        <v>987</v>
      </c>
      <c r="B820" s="8">
        <v>0.719181716442108</v>
      </c>
      <c r="C820" s="8">
        <v>22.0</v>
      </c>
    </row>
    <row r="821" ht="14.25" customHeight="1">
      <c r="A821" s="8" t="s">
        <v>988</v>
      </c>
      <c r="B821" s="8">
        <v>0.736338853836059</v>
      </c>
      <c r="C821" s="8">
        <v>22.0</v>
      </c>
    </row>
    <row r="822" ht="14.25" customHeight="1">
      <c r="A822" s="10" t="s">
        <v>989</v>
      </c>
      <c r="B822" s="10">
        <v>0.150766029953956</v>
      </c>
      <c r="C822" s="8">
        <v>22.0</v>
      </c>
    </row>
    <row r="823" ht="14.25" customHeight="1">
      <c r="A823" s="8" t="s">
        <v>990</v>
      </c>
      <c r="B823" s="8">
        <v>0.494227796792984</v>
      </c>
      <c r="C823" s="8">
        <v>22.0</v>
      </c>
    </row>
    <row r="824" ht="14.25" customHeight="1">
      <c r="A824" s="8" t="s">
        <v>991</v>
      </c>
      <c r="B824" s="8">
        <v>0.767331600189209</v>
      </c>
      <c r="C824" s="8">
        <v>22.0</v>
      </c>
    </row>
    <row r="825" ht="14.25" customHeight="1">
      <c r="A825" s="8" t="s">
        <v>992</v>
      </c>
      <c r="B825" s="8">
        <v>0.784378111362457</v>
      </c>
      <c r="C825" s="8">
        <v>22.0</v>
      </c>
    </row>
    <row r="826" ht="14.25" customHeight="1">
      <c r="A826" s="8" t="s">
        <v>993</v>
      </c>
      <c r="B826" s="8">
        <v>0.995779395103454</v>
      </c>
      <c r="C826" s="8">
        <v>22.0</v>
      </c>
    </row>
    <row r="827" ht="14.25" customHeight="1">
      <c r="A827" s="8" t="s">
        <v>994</v>
      </c>
      <c r="B827" s="8">
        <v>0.998708188533783</v>
      </c>
      <c r="C827" s="8">
        <v>22.0</v>
      </c>
    </row>
    <row r="828" ht="14.25" customHeight="1">
      <c r="A828" s="10" t="s">
        <v>995</v>
      </c>
      <c r="B828" s="10">
        <v>0.99993222951889</v>
      </c>
      <c r="C828" s="8">
        <v>22.0</v>
      </c>
    </row>
    <row r="829" ht="14.25" customHeight="1">
      <c r="A829" s="8" t="s">
        <v>996</v>
      </c>
      <c r="B829" s="8">
        <v>0.9978147149086</v>
      </c>
      <c r="C829" s="8">
        <v>22.0</v>
      </c>
    </row>
    <row r="830" ht="14.25" customHeight="1">
      <c r="A830" s="8" t="s">
        <v>997</v>
      </c>
      <c r="B830" s="8">
        <v>0.997906506061554</v>
      </c>
      <c r="C830" s="8">
        <v>22.0</v>
      </c>
    </row>
    <row r="831" ht="14.25" customHeight="1">
      <c r="A831" s="8" t="s">
        <v>998</v>
      </c>
      <c r="B831" s="8">
        <v>0.99554443359375</v>
      </c>
      <c r="C831" s="8">
        <v>22.0</v>
      </c>
    </row>
    <row r="832" ht="14.25" customHeight="1">
      <c r="A832" s="8" t="s">
        <v>999</v>
      </c>
      <c r="B832" s="8">
        <v>0.998850226402282</v>
      </c>
      <c r="C832" s="8">
        <v>22.0</v>
      </c>
    </row>
    <row r="833" ht="14.25" customHeight="1">
      <c r="A833" s="8" t="s">
        <v>1000</v>
      </c>
      <c r="B833" s="8">
        <v>0.993296205997467</v>
      </c>
      <c r="C833" s="8">
        <v>22.0</v>
      </c>
    </row>
    <row r="834" ht="14.25" customHeight="1">
      <c r="A834" s="8" t="s">
        <v>1001</v>
      </c>
      <c r="B834" s="8">
        <v>0.997606515884399</v>
      </c>
      <c r="C834" s="8">
        <v>22.0</v>
      </c>
    </row>
    <row r="835" ht="14.25" customHeight="1">
      <c r="A835" s="8" t="s">
        <v>1002</v>
      </c>
      <c r="B835" s="8">
        <v>0.992613136768341</v>
      </c>
      <c r="C835" s="8">
        <v>22.0</v>
      </c>
    </row>
    <row r="836" ht="14.25" customHeight="1">
      <c r="A836" s="8" t="s">
        <v>1003</v>
      </c>
      <c r="B836" s="8">
        <v>0.986208081245422</v>
      </c>
      <c r="C836" s="8">
        <v>22.0</v>
      </c>
    </row>
    <row r="837" ht="14.25" customHeight="1">
      <c r="A837" s="8" t="s">
        <v>1004</v>
      </c>
      <c r="B837" s="8">
        <v>0.993781805038452</v>
      </c>
      <c r="C837" s="8">
        <v>22.0</v>
      </c>
    </row>
    <row r="838" ht="14.25" customHeight="1">
      <c r="A838" s="8" t="s">
        <v>1005</v>
      </c>
      <c r="B838" s="8">
        <v>0.993981540203094</v>
      </c>
      <c r="C838" s="8">
        <v>22.0</v>
      </c>
    </row>
    <row r="839" ht="14.25" customHeight="1">
      <c r="A839" s="8" t="s">
        <v>1006</v>
      </c>
      <c r="B839" s="8">
        <v>0.997098803520202</v>
      </c>
      <c r="C839" s="8">
        <v>22.0</v>
      </c>
    </row>
    <row r="840" ht="14.25" customHeight="1">
      <c r="A840" s="8" t="s">
        <v>1007</v>
      </c>
      <c r="B840" s="8">
        <v>0.957801163196563</v>
      </c>
      <c r="C840" s="8">
        <v>22.0</v>
      </c>
    </row>
    <row r="841" ht="14.25" customHeight="1">
      <c r="A841" s="8" t="s">
        <v>1008</v>
      </c>
      <c r="B841" s="8">
        <v>0.975685834884643</v>
      </c>
      <c r="C841" s="8">
        <v>22.0</v>
      </c>
    </row>
    <row r="842" ht="14.25" customHeight="1">
      <c r="A842" s="8" t="s">
        <v>1009</v>
      </c>
      <c r="B842" s="8">
        <v>0.979095757007598</v>
      </c>
      <c r="C842" s="8">
        <v>22.0</v>
      </c>
    </row>
    <row r="843" ht="14.25" customHeight="1">
      <c r="A843" s="8" t="s">
        <v>1010</v>
      </c>
      <c r="B843" s="8">
        <v>0.95463079214096</v>
      </c>
      <c r="C843" s="8">
        <v>22.0</v>
      </c>
    </row>
    <row r="844" ht="14.25" customHeight="1">
      <c r="A844" s="8" t="s">
        <v>1011</v>
      </c>
      <c r="B844" s="8">
        <v>0.0018984925700351</v>
      </c>
      <c r="C844" s="8">
        <v>22.0</v>
      </c>
    </row>
    <row r="845" ht="14.25" customHeight="1">
      <c r="A845" s="8" t="s">
        <v>1012</v>
      </c>
      <c r="B845" s="8">
        <v>4.62706225334841E-7</v>
      </c>
      <c r="C845" s="8">
        <v>22.0</v>
      </c>
    </row>
    <row r="846" ht="14.25" customHeight="1">
      <c r="A846" s="8" t="s">
        <v>1013</v>
      </c>
      <c r="B846" s="8">
        <v>3.36471913442437E-7</v>
      </c>
      <c r="C846" s="8">
        <v>22.0</v>
      </c>
    </row>
    <row r="847" ht="14.25" customHeight="1">
      <c r="A847" s="9" t="s">
        <v>1014</v>
      </c>
      <c r="B847" s="9">
        <v>0.0036882001440972</v>
      </c>
      <c r="C847" s="9">
        <v>23.0</v>
      </c>
    </row>
    <row r="848" ht="14.25" customHeight="1">
      <c r="A848" s="9" t="s">
        <v>1015</v>
      </c>
      <c r="B848" s="9">
        <v>0.0202992297708988</v>
      </c>
      <c r="C848" s="9">
        <v>23.0</v>
      </c>
    </row>
    <row r="849" ht="14.25" customHeight="1">
      <c r="A849" s="9" t="s">
        <v>1016</v>
      </c>
      <c r="B849" s="9">
        <v>0.14400827884674</v>
      </c>
      <c r="C849" s="9">
        <v>23.0</v>
      </c>
    </row>
    <row r="850" ht="14.25" customHeight="1">
      <c r="A850" s="9" t="s">
        <v>1017</v>
      </c>
      <c r="B850" s="9">
        <v>0.660326480865478</v>
      </c>
      <c r="C850" s="9">
        <v>23.0</v>
      </c>
    </row>
    <row r="851" ht="14.25" customHeight="1">
      <c r="A851" s="9" t="s">
        <v>1018</v>
      </c>
      <c r="B851" s="9">
        <v>0.64172077178955</v>
      </c>
      <c r="C851" s="9">
        <v>23.0</v>
      </c>
    </row>
    <row r="852" ht="14.25" customHeight="1">
      <c r="A852" s="9" t="s">
        <v>1019</v>
      </c>
      <c r="B852" s="9">
        <v>0.770323395729064</v>
      </c>
      <c r="C852" s="9">
        <v>23.0</v>
      </c>
    </row>
    <row r="853" ht="14.25" customHeight="1">
      <c r="A853" s="9" t="s">
        <v>1020</v>
      </c>
      <c r="B853" s="9">
        <v>0.436076998710632</v>
      </c>
      <c r="C853" s="9">
        <v>23.0</v>
      </c>
    </row>
    <row r="854" ht="14.25" customHeight="1">
      <c r="A854" s="9" t="s">
        <v>1021</v>
      </c>
      <c r="B854" s="9">
        <v>0.220097944140434</v>
      </c>
      <c r="C854" s="9">
        <v>23.0</v>
      </c>
    </row>
    <row r="855" ht="14.25" customHeight="1">
      <c r="A855" s="9" t="s">
        <v>1022</v>
      </c>
      <c r="B855" s="9">
        <v>0.969150006771087</v>
      </c>
      <c r="C855" s="9">
        <v>23.0</v>
      </c>
    </row>
    <row r="856" ht="14.25" customHeight="1">
      <c r="A856" s="9" t="s">
        <v>1023</v>
      </c>
      <c r="B856" s="9">
        <v>0.79224956035614</v>
      </c>
      <c r="C856" s="9">
        <v>23.0</v>
      </c>
    </row>
    <row r="857" ht="14.25" customHeight="1">
      <c r="A857" s="9" t="s">
        <v>1024</v>
      </c>
      <c r="B857" s="9">
        <v>0.21743419766426</v>
      </c>
      <c r="C857" s="9">
        <v>23.0</v>
      </c>
    </row>
    <row r="858" ht="14.25" customHeight="1">
      <c r="A858" s="9" t="s">
        <v>1025</v>
      </c>
      <c r="B858" s="9">
        <v>0.0310263577848672</v>
      </c>
      <c r="C858" s="9">
        <v>23.0</v>
      </c>
    </row>
    <row r="859" ht="14.25" customHeight="1">
      <c r="A859" s="9" t="s">
        <v>1026</v>
      </c>
      <c r="B859" s="9">
        <v>0.216559097170829</v>
      </c>
      <c r="C859" s="9">
        <v>23.0</v>
      </c>
    </row>
    <row r="860" ht="14.25" customHeight="1">
      <c r="A860" s="9" t="s">
        <v>1027</v>
      </c>
      <c r="B860" s="9">
        <v>0.0210185013711452</v>
      </c>
      <c r="C860" s="9">
        <v>23.0</v>
      </c>
    </row>
    <row r="861" ht="14.25" customHeight="1">
      <c r="A861" s="9" t="s">
        <v>1028</v>
      </c>
      <c r="B861" s="9">
        <v>0.0015989253297448</v>
      </c>
      <c r="C861" s="9">
        <v>23.0</v>
      </c>
    </row>
    <row r="862" ht="14.25" customHeight="1">
      <c r="A862" s="9" t="s">
        <v>1029</v>
      </c>
      <c r="B862" s="9">
        <v>0.961487412452697</v>
      </c>
      <c r="C862" s="9">
        <v>23.0</v>
      </c>
    </row>
    <row r="863" ht="14.25" customHeight="1">
      <c r="A863" s="9" t="s">
        <v>1030</v>
      </c>
      <c r="B863" s="9">
        <v>0.0022841047029942</v>
      </c>
      <c r="C863" s="9">
        <v>23.0</v>
      </c>
    </row>
    <row r="864" ht="14.25" customHeight="1">
      <c r="A864" s="9" t="s">
        <v>1031</v>
      </c>
      <c r="B864" s="9">
        <v>0.0062152370810508</v>
      </c>
      <c r="C864" s="9">
        <v>23.0</v>
      </c>
    </row>
    <row r="865" ht="14.25" customHeight="1">
      <c r="A865" s="9" t="s">
        <v>1032</v>
      </c>
      <c r="B865" s="9">
        <v>0.025569625198841</v>
      </c>
      <c r="C865" s="9">
        <v>23.0</v>
      </c>
    </row>
    <row r="866" ht="14.25" customHeight="1">
      <c r="A866" s="9" t="s">
        <v>1033</v>
      </c>
      <c r="B866" s="9">
        <v>6.924077169969E-4</v>
      </c>
      <c r="C866" s="9">
        <v>23.0</v>
      </c>
    </row>
    <row r="867" ht="14.25" customHeight="1">
      <c r="A867" s="9" t="s">
        <v>1034</v>
      </c>
      <c r="B867" s="9">
        <v>4.176635702606E-4</v>
      </c>
      <c r="C867" s="9">
        <v>23.0</v>
      </c>
    </row>
    <row r="868" ht="14.25" customHeight="1">
      <c r="A868" s="9" t="s">
        <v>1035</v>
      </c>
      <c r="B868" s="9">
        <v>1.030982821248E-4</v>
      </c>
      <c r="C868" s="9">
        <v>23.0</v>
      </c>
    </row>
    <row r="869" ht="14.25" customHeight="1">
      <c r="A869" s="9" t="s">
        <v>1036</v>
      </c>
      <c r="B869" s="9">
        <v>5.75318117626011E-5</v>
      </c>
      <c r="C869" s="9">
        <v>23.0</v>
      </c>
    </row>
    <row r="870" ht="14.25" customHeight="1">
      <c r="A870" s="9" t="s">
        <v>1037</v>
      </c>
      <c r="B870" s="9">
        <v>8.256172295659E-4</v>
      </c>
      <c r="C870" s="9">
        <v>23.0</v>
      </c>
    </row>
    <row r="871" ht="14.25" customHeight="1">
      <c r="A871" s="9" t="s">
        <v>1038</v>
      </c>
      <c r="B871" s="9">
        <v>9.346495498903E-4</v>
      </c>
      <c r="C871" s="9">
        <v>23.0</v>
      </c>
    </row>
    <row r="872" ht="14.25" customHeight="1">
      <c r="A872" s="9" t="s">
        <v>1039</v>
      </c>
      <c r="B872" s="9">
        <v>5.565557512454E-4</v>
      </c>
      <c r="C872" s="9">
        <v>23.0</v>
      </c>
    </row>
    <row r="873" ht="14.25" customHeight="1">
      <c r="A873" s="9" t="s">
        <v>1040</v>
      </c>
      <c r="B873" s="9">
        <v>2.689362736418E-4</v>
      </c>
      <c r="C873" s="9">
        <v>23.0</v>
      </c>
    </row>
    <row r="874" ht="14.25" customHeight="1">
      <c r="A874" s="9" t="s">
        <v>1041</v>
      </c>
      <c r="B874" s="9">
        <v>2.091539063258E-4</v>
      </c>
      <c r="C874" s="9">
        <v>23.0</v>
      </c>
    </row>
    <row r="875" ht="14.25" customHeight="1">
      <c r="A875" s="9" t="s">
        <v>1042</v>
      </c>
      <c r="B875" s="9">
        <v>4.964869585819E-4</v>
      </c>
      <c r="C875" s="9">
        <v>23.0</v>
      </c>
    </row>
    <row r="876" ht="14.25" customHeight="1">
      <c r="A876" s="9" t="s">
        <v>1043</v>
      </c>
      <c r="B876" s="9">
        <v>4.776867281179E-4</v>
      </c>
      <c r="C876" s="9">
        <v>23.0</v>
      </c>
    </row>
    <row r="877" ht="14.25" customHeight="1">
      <c r="A877" s="9" t="s">
        <v>1044</v>
      </c>
      <c r="B877" s="9">
        <v>9.10088856471702E-5</v>
      </c>
      <c r="C877" s="9">
        <v>23.0</v>
      </c>
    </row>
    <row r="878" ht="14.25" customHeight="1">
      <c r="A878" s="9" t="s">
        <v>1045</v>
      </c>
      <c r="B878" s="9">
        <v>5.305289523676E-4</v>
      </c>
      <c r="C878" s="9">
        <v>23.0</v>
      </c>
    </row>
    <row r="879" ht="14.25" customHeight="1">
      <c r="A879" s="9" t="s">
        <v>1046</v>
      </c>
      <c r="B879" s="9">
        <v>0.0010062380461022</v>
      </c>
      <c r="C879" s="9">
        <v>23.0</v>
      </c>
    </row>
    <row r="880" ht="14.25" customHeight="1">
      <c r="A880" s="9" t="s">
        <v>1047</v>
      </c>
      <c r="B880" s="9">
        <v>2.110928617184E-4</v>
      </c>
      <c r="C880" s="9">
        <v>23.0</v>
      </c>
    </row>
    <row r="881" ht="14.25" customHeight="1">
      <c r="A881" s="9" t="s">
        <v>1048</v>
      </c>
      <c r="B881" s="9">
        <v>1.63433942361734E-5</v>
      </c>
      <c r="C881" s="9">
        <v>23.0</v>
      </c>
    </row>
    <row r="882" ht="14.25" customHeight="1">
      <c r="A882" s="9" t="s">
        <v>1049</v>
      </c>
      <c r="B882" s="9">
        <v>4.96652273795916E-6</v>
      </c>
      <c r="C882" s="9">
        <v>23.0</v>
      </c>
    </row>
    <row r="883" ht="14.25" customHeight="1">
      <c r="A883" s="8" t="s">
        <v>1050</v>
      </c>
      <c r="B883" s="8">
        <v>0.0562928579747676</v>
      </c>
      <c r="C883" s="8">
        <v>24.0</v>
      </c>
    </row>
    <row r="884" ht="14.25" customHeight="1">
      <c r="A884" s="8" t="s">
        <v>1051</v>
      </c>
      <c r="B884" s="8">
        <v>0.0562928579747676</v>
      </c>
      <c r="C884" s="8">
        <v>24.0</v>
      </c>
    </row>
    <row r="885" ht="14.25" customHeight="1">
      <c r="A885" s="8" t="s">
        <v>1050</v>
      </c>
      <c r="B885" s="8">
        <v>0.0091216918081045</v>
      </c>
      <c r="C885" s="8">
        <v>24.0</v>
      </c>
    </row>
    <row r="886" ht="14.25" customHeight="1">
      <c r="A886" s="8" t="s">
        <v>1051</v>
      </c>
      <c r="B886" s="8">
        <v>0.0185470450669527</v>
      </c>
      <c r="C886" s="8">
        <v>24.0</v>
      </c>
    </row>
    <row r="887" ht="14.25" customHeight="1">
      <c r="A887" s="8" t="s">
        <v>1052</v>
      </c>
      <c r="B887" s="8">
        <v>0.0366634838283062</v>
      </c>
      <c r="C887" s="8">
        <v>24.0</v>
      </c>
    </row>
    <row r="888" ht="14.25" customHeight="1">
      <c r="A888" s="8" t="s">
        <v>1053</v>
      </c>
      <c r="B888" s="8">
        <v>0.228567451238632</v>
      </c>
      <c r="C888" s="8">
        <v>24.0</v>
      </c>
    </row>
    <row r="889" ht="14.25" customHeight="1">
      <c r="A889" s="8" t="s">
        <v>1054</v>
      </c>
      <c r="B889" s="8">
        <v>0.201065823435783</v>
      </c>
      <c r="C889" s="8">
        <v>24.0</v>
      </c>
    </row>
    <row r="890" ht="14.25" customHeight="1">
      <c r="A890" s="8" t="s">
        <v>1055</v>
      </c>
      <c r="B890" s="8">
        <v>0.009062822908163</v>
      </c>
      <c r="C890" s="8">
        <v>24.0</v>
      </c>
    </row>
    <row r="891" ht="14.25" customHeight="1">
      <c r="A891" s="8" t="s">
        <v>1056</v>
      </c>
      <c r="B891" s="8">
        <v>0.0360677577555179</v>
      </c>
      <c r="C891" s="8">
        <v>24.0</v>
      </c>
    </row>
    <row r="892" ht="14.25" customHeight="1">
      <c r="A892" s="8" t="s">
        <v>1057</v>
      </c>
      <c r="B892" s="8">
        <v>0.0111709032207727</v>
      </c>
      <c r="C892" s="8">
        <v>24.0</v>
      </c>
    </row>
    <row r="893" ht="14.25" customHeight="1">
      <c r="A893" s="8" t="s">
        <v>1058</v>
      </c>
      <c r="B893" s="8">
        <v>0.0964551791548729</v>
      </c>
      <c r="C893" s="8">
        <v>24.0</v>
      </c>
    </row>
    <row r="894" ht="14.25" customHeight="1">
      <c r="A894" s="8" t="s">
        <v>1059</v>
      </c>
      <c r="B894" s="8">
        <v>0.473501324653625</v>
      </c>
      <c r="C894" s="8">
        <v>24.0</v>
      </c>
    </row>
    <row r="895" ht="14.25" customHeight="1">
      <c r="A895" s="8" t="s">
        <v>1060</v>
      </c>
      <c r="B895" s="8">
        <v>0.65182089805603</v>
      </c>
      <c r="C895" s="8">
        <v>24.0</v>
      </c>
    </row>
    <row r="896" ht="14.25" customHeight="1">
      <c r="A896" s="8" t="s">
        <v>1061</v>
      </c>
      <c r="B896" s="8">
        <v>0.935757517814636</v>
      </c>
      <c r="C896" s="8">
        <v>24.0</v>
      </c>
    </row>
    <row r="897" ht="14.25" customHeight="1">
      <c r="A897" s="8" t="s">
        <v>1062</v>
      </c>
      <c r="B897" s="8">
        <v>0.947392106056213</v>
      </c>
      <c r="C897" s="8">
        <v>24.0</v>
      </c>
    </row>
    <row r="898" ht="14.25" customHeight="1">
      <c r="A898" s="8" t="s">
        <v>1063</v>
      </c>
      <c r="B898" s="8">
        <v>0.943940162658691</v>
      </c>
      <c r="C898" s="8">
        <v>24.0</v>
      </c>
    </row>
    <row r="899" ht="14.25" customHeight="1">
      <c r="A899" s="8" t="s">
        <v>1064</v>
      </c>
      <c r="B899" s="8">
        <v>0.9955974817276</v>
      </c>
      <c r="C899" s="8">
        <v>24.0</v>
      </c>
    </row>
    <row r="900" ht="14.25" customHeight="1">
      <c r="A900" s="8" t="s">
        <v>1065</v>
      </c>
      <c r="B900" s="8">
        <v>0.978010654449462</v>
      </c>
      <c r="C900" s="8">
        <v>24.0</v>
      </c>
    </row>
    <row r="901" ht="14.25" customHeight="1">
      <c r="A901" s="8" t="s">
        <v>1066</v>
      </c>
      <c r="B901" s="8">
        <v>0.996434152126312</v>
      </c>
      <c r="C901" s="8">
        <v>24.0</v>
      </c>
    </row>
    <row r="902" ht="14.25" customHeight="1">
      <c r="A902" s="8" t="s">
        <v>1067</v>
      </c>
      <c r="B902" s="8">
        <v>0.995875418186187</v>
      </c>
      <c r="C902" s="8">
        <v>24.0</v>
      </c>
    </row>
    <row r="903" ht="14.25" customHeight="1">
      <c r="A903" s="8" t="s">
        <v>1068</v>
      </c>
      <c r="B903" s="8">
        <v>0.946941912174224</v>
      </c>
      <c r="C903" s="8">
        <v>24.0</v>
      </c>
    </row>
    <row r="904" ht="14.25" customHeight="1">
      <c r="A904" s="8" t="s">
        <v>1069</v>
      </c>
      <c r="B904" s="8">
        <v>0.918673992156982</v>
      </c>
      <c r="C904" s="8">
        <v>24.0</v>
      </c>
    </row>
    <row r="905" ht="14.25" customHeight="1">
      <c r="A905" s="8" t="s">
        <v>1070</v>
      </c>
      <c r="B905" s="8">
        <v>0.922494649887085</v>
      </c>
      <c r="C905" s="8">
        <v>24.0</v>
      </c>
    </row>
    <row r="906" ht="14.25" customHeight="1">
      <c r="A906" s="8" t="s">
        <v>1071</v>
      </c>
      <c r="B906" s="8">
        <v>0.937244653701782</v>
      </c>
      <c r="C906" s="8">
        <v>24.0</v>
      </c>
    </row>
    <row r="907" ht="14.25" customHeight="1">
      <c r="A907" s="8" t="s">
        <v>1072</v>
      </c>
      <c r="B907" s="8">
        <v>0.993820548057556</v>
      </c>
      <c r="C907" s="8">
        <v>24.0</v>
      </c>
    </row>
    <row r="908" ht="14.25" customHeight="1">
      <c r="A908" s="8" t="s">
        <v>1073</v>
      </c>
      <c r="B908" s="8">
        <v>0.838161349296569</v>
      </c>
      <c r="C908" s="8">
        <v>24.0</v>
      </c>
    </row>
    <row r="909" ht="14.25" customHeight="1">
      <c r="A909" s="8" t="s">
        <v>1074</v>
      </c>
      <c r="B909" s="8">
        <v>0.822893381118774</v>
      </c>
      <c r="C909" s="8">
        <v>24.0</v>
      </c>
    </row>
    <row r="910" ht="14.25" customHeight="1">
      <c r="A910" s="8" t="s">
        <v>1075</v>
      </c>
      <c r="B910" s="8">
        <v>0.813539922237396</v>
      </c>
      <c r="C910" s="8">
        <v>24.0</v>
      </c>
    </row>
    <row r="911" ht="14.25" customHeight="1">
      <c r="A911" s="8" t="s">
        <v>1076</v>
      </c>
      <c r="B911" s="8">
        <v>0.988460600376129</v>
      </c>
      <c r="C911" s="8">
        <v>24.0</v>
      </c>
    </row>
    <row r="912" ht="14.25" customHeight="1">
      <c r="A912" s="8" t="s">
        <v>1077</v>
      </c>
      <c r="B912" s="8">
        <v>0.937253773212432</v>
      </c>
      <c r="C912" s="8">
        <v>24.0</v>
      </c>
    </row>
    <row r="913" ht="14.25" customHeight="1">
      <c r="A913" s="8" t="s">
        <v>1078</v>
      </c>
      <c r="B913" s="8">
        <v>0.91200053691864</v>
      </c>
      <c r="C913" s="8">
        <v>24.0</v>
      </c>
    </row>
    <row r="914" ht="14.25" customHeight="1">
      <c r="A914" s="8" t="s">
        <v>1079</v>
      </c>
      <c r="B914" s="8">
        <v>0.915216445922851</v>
      </c>
      <c r="C914" s="8">
        <v>24.0</v>
      </c>
    </row>
    <row r="915" ht="14.25" customHeight="1">
      <c r="A915" s="8" t="s">
        <v>1080</v>
      </c>
      <c r="B915" s="8">
        <v>0.451286166906356</v>
      </c>
      <c r="C915" s="8">
        <v>24.0</v>
      </c>
    </row>
    <row r="916" ht="14.25" customHeight="1">
      <c r="A916" s="8" t="s">
        <v>1081</v>
      </c>
      <c r="B916" s="8">
        <v>0.0042358408682048</v>
      </c>
      <c r="C916" s="8">
        <v>24.0</v>
      </c>
    </row>
    <row r="917" ht="14.25" customHeight="1">
      <c r="A917" s="8" t="s">
        <v>1082</v>
      </c>
      <c r="B917" s="8">
        <v>0.0021802957635372</v>
      </c>
      <c r="C917" s="8">
        <v>24.0</v>
      </c>
    </row>
    <row r="918" ht="14.25" customHeight="1">
      <c r="A918" s="8" t="s">
        <v>1083</v>
      </c>
      <c r="B918" s="8">
        <v>0.0027470991481095</v>
      </c>
      <c r="C918" s="8">
        <v>24.0</v>
      </c>
    </row>
    <row r="919" ht="14.25" customHeight="1">
      <c r="A919" s="8" t="s">
        <v>1084</v>
      </c>
      <c r="B919" s="8">
        <v>0.0061474479734897</v>
      </c>
      <c r="C919" s="8">
        <v>24.0</v>
      </c>
    </row>
    <row r="920" ht="14.25" customHeight="1">
      <c r="A920" s="8" t="s">
        <v>1085</v>
      </c>
      <c r="B920" s="8">
        <v>0.0024509681388735</v>
      </c>
      <c r="C920" s="8">
        <v>24.0</v>
      </c>
    </row>
    <row r="921" ht="14.25" customHeight="1">
      <c r="A921" s="8" t="s">
        <v>1086</v>
      </c>
      <c r="B921" s="8">
        <v>0.0024804284330457</v>
      </c>
      <c r="C921" s="8">
        <v>24.0</v>
      </c>
    </row>
    <row r="922" ht="14.25" customHeight="1">
      <c r="A922" s="8" t="s">
        <v>1087</v>
      </c>
      <c r="B922" s="8">
        <v>0.0061359456740319</v>
      </c>
      <c r="C922" s="8">
        <v>24.0</v>
      </c>
    </row>
    <row r="923" ht="14.25" customHeight="1">
      <c r="A923" s="8" t="s">
        <v>1088</v>
      </c>
      <c r="B923" s="8">
        <v>0.0090569658204913</v>
      </c>
      <c r="C923" s="8">
        <v>24.0</v>
      </c>
    </row>
    <row r="924" ht="14.25" customHeight="1">
      <c r="A924" s="8" t="s">
        <v>1089</v>
      </c>
      <c r="B924" s="8">
        <v>0.0108505161479115</v>
      </c>
      <c r="C924" s="8">
        <v>24.0</v>
      </c>
    </row>
    <row r="925" ht="14.25" customHeight="1">
      <c r="A925" s="8" t="s">
        <v>1090</v>
      </c>
      <c r="B925" s="8">
        <v>5.90607451158575E-5</v>
      </c>
      <c r="C925" s="8">
        <v>24.0</v>
      </c>
    </row>
    <row r="926" ht="14.25" customHeight="1">
      <c r="A926" s="8" t="s">
        <v>1091</v>
      </c>
      <c r="B926" s="8">
        <v>8.50191611334594E-7</v>
      </c>
      <c r="C926" s="8">
        <v>24.0</v>
      </c>
    </row>
    <row r="927" ht="14.25" customHeight="1">
      <c r="A927" s="8" t="s">
        <v>1092</v>
      </c>
      <c r="B927" s="8">
        <v>1.08432845991046E-6</v>
      </c>
      <c r="C927" s="8">
        <v>24.0</v>
      </c>
    </row>
    <row r="928" ht="14.25" customHeight="1">
      <c r="A928" s="8" t="s">
        <v>1093</v>
      </c>
      <c r="B928" s="8">
        <v>7.72199564380571E-6</v>
      </c>
      <c r="C928" s="8">
        <v>24.0</v>
      </c>
    </row>
    <row r="929" ht="14.25" customHeight="1">
      <c r="A929" s="8" t="s">
        <v>1094</v>
      </c>
      <c r="B929" s="8">
        <v>7.70390761317685E-6</v>
      </c>
      <c r="C929" s="8">
        <v>24.0</v>
      </c>
    </row>
    <row r="930" ht="14.25" customHeight="1">
      <c r="A930" s="9" t="s">
        <v>1301</v>
      </c>
      <c r="B930" s="9">
        <v>0.320193767547607</v>
      </c>
      <c r="C930" s="9">
        <v>25.0</v>
      </c>
    </row>
    <row r="931" ht="14.25" customHeight="1">
      <c r="A931" s="9" t="s">
        <v>1302</v>
      </c>
      <c r="B931" s="9">
        <v>0.714214444160461</v>
      </c>
      <c r="C931" s="9">
        <v>25.0</v>
      </c>
    </row>
    <row r="932" ht="14.25" customHeight="1">
      <c r="A932" s="9" t="s">
        <v>1303</v>
      </c>
      <c r="B932" s="9">
        <v>0.942355930805206</v>
      </c>
      <c r="C932" s="9">
        <v>25.0</v>
      </c>
    </row>
    <row r="933" ht="14.25" customHeight="1">
      <c r="A933" s="9" t="s">
        <v>1304</v>
      </c>
      <c r="B933" s="9">
        <v>0.979691445827484</v>
      </c>
      <c r="C933" s="9">
        <v>25.0</v>
      </c>
    </row>
    <row r="934" ht="14.25" customHeight="1">
      <c r="A934" s="9" t="s">
        <v>1305</v>
      </c>
      <c r="B934" s="9">
        <v>0.974745750427246</v>
      </c>
      <c r="C934" s="9">
        <v>25.0</v>
      </c>
    </row>
    <row r="935" ht="14.25" customHeight="1">
      <c r="A935" s="9" t="s">
        <v>1306</v>
      </c>
      <c r="B935" s="9">
        <v>0.960581421852111</v>
      </c>
      <c r="C935" s="9">
        <v>25.0</v>
      </c>
    </row>
    <row r="936" ht="14.25" customHeight="1">
      <c r="A936" s="9" t="s">
        <v>1307</v>
      </c>
      <c r="B936" s="9">
        <v>0.995029866695404</v>
      </c>
      <c r="C936" s="9">
        <v>25.0</v>
      </c>
    </row>
    <row r="937" ht="14.25" customHeight="1">
      <c r="A937" s="9" t="s">
        <v>1308</v>
      </c>
      <c r="B937" s="9">
        <v>0.998501539230346</v>
      </c>
      <c r="C937" s="9">
        <v>25.0</v>
      </c>
    </row>
    <row r="938" ht="14.25" customHeight="1">
      <c r="A938" s="9" t="s">
        <v>1309</v>
      </c>
      <c r="B938" s="9">
        <v>0.997159838676452</v>
      </c>
      <c r="C938" s="9">
        <v>25.0</v>
      </c>
    </row>
    <row r="939" ht="14.25" customHeight="1">
      <c r="A939" s="9" t="s">
        <v>1310</v>
      </c>
      <c r="B939" s="9">
        <v>0.998346269130706</v>
      </c>
      <c r="C939" s="9">
        <v>25.0</v>
      </c>
    </row>
    <row r="940" ht="14.25" customHeight="1">
      <c r="A940" s="9" t="s">
        <v>1311</v>
      </c>
      <c r="B940" s="9">
        <v>0.997401416301727</v>
      </c>
      <c r="C940" s="9">
        <v>25.0</v>
      </c>
    </row>
    <row r="941" ht="14.25" customHeight="1">
      <c r="A941" s="9" t="s">
        <v>1312</v>
      </c>
      <c r="B941" s="9">
        <v>0.234851285815238</v>
      </c>
      <c r="C941" s="9">
        <v>25.0</v>
      </c>
    </row>
    <row r="942" ht="14.25" customHeight="1">
      <c r="A942" s="9" t="s">
        <v>1313</v>
      </c>
      <c r="B942" s="9">
        <v>0.393013089895248</v>
      </c>
      <c r="C942" s="9">
        <v>25.0</v>
      </c>
    </row>
    <row r="943" ht="14.25" customHeight="1">
      <c r="A943" s="9" t="s">
        <v>1314</v>
      </c>
      <c r="B943" s="9">
        <v>0.780853390693664</v>
      </c>
      <c r="C943" s="9">
        <v>25.0</v>
      </c>
    </row>
    <row r="944" ht="14.25" customHeight="1">
      <c r="A944" s="9" t="s">
        <v>1315</v>
      </c>
      <c r="B944" s="9">
        <v>0.760153234004974</v>
      </c>
      <c r="C944" s="9">
        <v>25.0</v>
      </c>
    </row>
    <row r="945" ht="14.25" customHeight="1">
      <c r="A945" s="9" t="s">
        <v>1316</v>
      </c>
      <c r="B945" s="9">
        <v>0.108357861638069</v>
      </c>
      <c r="C945" s="9">
        <v>25.0</v>
      </c>
    </row>
    <row r="946" ht="14.25" customHeight="1">
      <c r="A946" s="9" t="s">
        <v>1317</v>
      </c>
      <c r="B946" s="9">
        <v>0.0328112468123436</v>
      </c>
      <c r="C946" s="9">
        <v>25.0</v>
      </c>
    </row>
    <row r="947" ht="14.25" customHeight="1">
      <c r="A947" s="9" t="s">
        <v>1318</v>
      </c>
      <c r="B947" s="9">
        <v>0.0478903166949749</v>
      </c>
      <c r="C947" s="9">
        <v>25.0</v>
      </c>
    </row>
    <row r="948" ht="14.25" customHeight="1">
      <c r="A948" s="9" t="s">
        <v>1319</v>
      </c>
      <c r="B948" s="9">
        <v>0.112626411020755</v>
      </c>
      <c r="C948" s="9">
        <v>25.0</v>
      </c>
    </row>
    <row r="949" ht="14.25" customHeight="1">
      <c r="A949" s="9" t="s">
        <v>1320</v>
      </c>
      <c r="B949" s="9">
        <v>0.0058771618641912</v>
      </c>
      <c r="C949" s="9">
        <v>25.0</v>
      </c>
    </row>
    <row r="950" ht="14.25" customHeight="1">
      <c r="A950" s="9" t="s">
        <v>1321</v>
      </c>
      <c r="B950" s="9">
        <v>0.0047259191051125</v>
      </c>
      <c r="C950" s="9">
        <v>25.0</v>
      </c>
    </row>
    <row r="951" ht="14.25" customHeight="1">
      <c r="A951" s="9" t="s">
        <v>1322</v>
      </c>
      <c r="B951" s="9">
        <v>0.001351385959424</v>
      </c>
      <c r="C951" s="9">
        <v>25.0</v>
      </c>
    </row>
    <row r="952" ht="14.25" customHeight="1">
      <c r="A952" s="9" t="s">
        <v>1323</v>
      </c>
      <c r="B952" s="9">
        <v>0.0029523256234824</v>
      </c>
      <c r="C952" s="9">
        <v>25.0</v>
      </c>
    </row>
    <row r="953" ht="14.25" customHeight="1">
      <c r="A953" s="9" t="s">
        <v>1324</v>
      </c>
      <c r="B953" s="9">
        <v>0.0043877963908016</v>
      </c>
      <c r="C953" s="9">
        <v>25.0</v>
      </c>
    </row>
    <row r="954" ht="14.25" customHeight="1">
      <c r="A954" s="9" t="s">
        <v>1325</v>
      </c>
      <c r="B954" s="9">
        <v>2.75789734587306E-5</v>
      </c>
      <c r="C954" s="9">
        <v>25.0</v>
      </c>
    </row>
    <row r="955" ht="14.25" customHeight="1">
      <c r="A955" s="9" t="s">
        <v>1326</v>
      </c>
      <c r="B955" s="9">
        <v>4.43791168436291E-6</v>
      </c>
      <c r="C955" s="9">
        <v>25.0</v>
      </c>
    </row>
    <row r="956" ht="14.25" customHeight="1">
      <c r="A956" s="9" t="s">
        <v>1327</v>
      </c>
      <c r="B956" s="9">
        <v>1.99299902305938E-5</v>
      </c>
      <c r="C956" s="9">
        <v>25.0</v>
      </c>
    </row>
    <row r="957" ht="14.25" customHeight="1">
      <c r="A957" s="9" t="s">
        <v>1328</v>
      </c>
      <c r="B957" s="9">
        <v>0.309817314147949</v>
      </c>
      <c r="C957" s="9">
        <v>26.0</v>
      </c>
    </row>
    <row r="958" ht="14.25" customHeight="1">
      <c r="A958" s="9" t="s">
        <v>1329</v>
      </c>
      <c r="B958" s="9">
        <v>0.4445061981678</v>
      </c>
      <c r="C958" s="9">
        <v>26.0</v>
      </c>
    </row>
    <row r="959" ht="14.25" customHeight="1">
      <c r="A959" s="9" t="s">
        <v>1330</v>
      </c>
      <c r="B959" s="9">
        <v>0.457708835601806</v>
      </c>
      <c r="C959" s="9">
        <v>26.0</v>
      </c>
    </row>
    <row r="960" ht="14.25" customHeight="1">
      <c r="A960" s="9" t="s">
        <v>1331</v>
      </c>
      <c r="B960" s="9">
        <v>0.81092756986618</v>
      </c>
      <c r="C960" s="9">
        <v>26.0</v>
      </c>
    </row>
    <row r="961" ht="14.25" customHeight="1">
      <c r="A961" s="9" t="s">
        <v>1332</v>
      </c>
      <c r="B961" s="9">
        <v>0.865417599678039</v>
      </c>
      <c r="C961" s="9">
        <v>26.0</v>
      </c>
    </row>
    <row r="962" ht="14.25" customHeight="1">
      <c r="A962" s="9" t="s">
        <v>1333</v>
      </c>
      <c r="B962" s="9">
        <v>0.966647446155548</v>
      </c>
      <c r="C962" s="9">
        <v>26.0</v>
      </c>
    </row>
    <row r="963" ht="14.25" customHeight="1">
      <c r="A963" s="9" t="s">
        <v>1334</v>
      </c>
      <c r="B963" s="9">
        <v>0.977219402790069</v>
      </c>
      <c r="C963" s="9">
        <v>26.0</v>
      </c>
    </row>
    <row r="964" ht="14.25" customHeight="1">
      <c r="A964" s="9" t="s">
        <v>1335</v>
      </c>
      <c r="B964" s="9">
        <v>0.963076472282409</v>
      </c>
      <c r="C964" s="9">
        <v>26.0</v>
      </c>
    </row>
    <row r="965" ht="14.25" customHeight="1">
      <c r="A965" s="9" t="s">
        <v>1336</v>
      </c>
      <c r="B965" s="9">
        <v>0.961041331291198</v>
      </c>
      <c r="C965" s="9">
        <v>26.0</v>
      </c>
    </row>
    <row r="966" ht="14.25" customHeight="1">
      <c r="A966" s="9" t="s">
        <v>1337</v>
      </c>
      <c r="B966" s="9">
        <v>0.919788479804992</v>
      </c>
      <c r="C966" s="9">
        <v>26.0</v>
      </c>
    </row>
    <row r="967" ht="14.25" customHeight="1">
      <c r="A967" s="9" t="s">
        <v>1338</v>
      </c>
      <c r="B967" s="9">
        <v>0.965254366397857</v>
      </c>
      <c r="C967" s="9">
        <v>26.0</v>
      </c>
    </row>
    <row r="968" ht="14.25" customHeight="1">
      <c r="A968" s="9" t="s">
        <v>1339</v>
      </c>
      <c r="B968" s="9">
        <v>0.987820744514465</v>
      </c>
      <c r="C968" s="9">
        <v>26.0</v>
      </c>
    </row>
    <row r="969" ht="14.25" customHeight="1">
      <c r="A969" s="9" t="s">
        <v>1340</v>
      </c>
      <c r="B969" s="9">
        <v>0.988731026649475</v>
      </c>
      <c r="C969" s="9">
        <v>26.0</v>
      </c>
    </row>
    <row r="970" ht="14.25" customHeight="1">
      <c r="A970" s="9" t="s">
        <v>1341</v>
      </c>
      <c r="B970" s="9">
        <v>0.993646442890167</v>
      </c>
      <c r="C970" s="9">
        <v>26.0</v>
      </c>
    </row>
    <row r="971" ht="14.25" customHeight="1">
      <c r="A971" s="9" t="s">
        <v>1342</v>
      </c>
      <c r="B971" s="9">
        <v>0.995222926139831</v>
      </c>
      <c r="C971" s="9">
        <v>26.0</v>
      </c>
    </row>
    <row r="972" ht="14.25" customHeight="1">
      <c r="A972" s="9" t="s">
        <v>1343</v>
      </c>
      <c r="B972" s="9">
        <v>0.997876763343811</v>
      </c>
      <c r="C972" s="9">
        <v>26.0</v>
      </c>
    </row>
    <row r="973" ht="14.25" customHeight="1">
      <c r="A973" s="9" t="s">
        <v>1344</v>
      </c>
      <c r="B973" s="9">
        <v>0.993066906929016</v>
      </c>
      <c r="C973" s="9">
        <v>26.0</v>
      </c>
    </row>
    <row r="974" ht="14.25" customHeight="1">
      <c r="A974" s="9" t="s">
        <v>1345</v>
      </c>
      <c r="B974" s="9">
        <v>0.991256117820739</v>
      </c>
      <c r="C974" s="9">
        <v>26.0</v>
      </c>
    </row>
    <row r="975" ht="14.25" customHeight="1">
      <c r="A975" s="9" t="s">
        <v>1346</v>
      </c>
      <c r="B975" s="9">
        <v>0.99818754196167</v>
      </c>
      <c r="C975" s="9">
        <v>26.0</v>
      </c>
    </row>
    <row r="976" ht="14.25" customHeight="1">
      <c r="A976" s="9" t="s">
        <v>1347</v>
      </c>
      <c r="B976" s="9">
        <v>0.997797191143036</v>
      </c>
      <c r="C976" s="9">
        <v>26.0</v>
      </c>
    </row>
    <row r="977" ht="14.25" customHeight="1">
      <c r="A977" s="9" t="s">
        <v>1348</v>
      </c>
      <c r="B977" s="9">
        <v>0.998342871665954</v>
      </c>
      <c r="C977" s="9">
        <v>26.0</v>
      </c>
    </row>
    <row r="978" ht="14.25" customHeight="1">
      <c r="A978" s="9" t="s">
        <v>1349</v>
      </c>
      <c r="B978" s="9">
        <v>0.998156666755676</v>
      </c>
      <c r="C978" s="9">
        <v>26.0</v>
      </c>
    </row>
    <row r="979" ht="14.25" customHeight="1">
      <c r="A979" s="9" t="s">
        <v>1350</v>
      </c>
      <c r="B979" s="9">
        <v>0.754087209701538</v>
      </c>
      <c r="C979" s="9">
        <v>26.0</v>
      </c>
    </row>
    <row r="980" ht="14.25" customHeight="1">
      <c r="A980" s="9" t="s">
        <v>1351</v>
      </c>
      <c r="B980" s="9">
        <v>0.463100403547287</v>
      </c>
      <c r="C980" s="9">
        <v>26.0</v>
      </c>
    </row>
    <row r="981" ht="14.25" customHeight="1">
      <c r="A981" s="9" t="s">
        <v>1352</v>
      </c>
      <c r="B981" s="9">
        <v>0.930121064186096</v>
      </c>
      <c r="C981" s="9">
        <v>26.0</v>
      </c>
    </row>
    <row r="982" ht="14.25" customHeight="1">
      <c r="A982" s="9" t="s">
        <v>1353</v>
      </c>
      <c r="B982" s="9">
        <v>0.371553182601928</v>
      </c>
      <c r="C982" s="9">
        <v>26.0</v>
      </c>
    </row>
    <row r="983" ht="14.25" customHeight="1">
      <c r="A983" s="9" t="s">
        <v>1354</v>
      </c>
      <c r="B983" s="9">
        <v>0.72124695777893</v>
      </c>
      <c r="C983" s="9">
        <v>26.0</v>
      </c>
    </row>
    <row r="984" ht="14.25" customHeight="1">
      <c r="A984" s="9" t="s">
        <v>1355</v>
      </c>
      <c r="B984" s="9">
        <v>0.762869298458099</v>
      </c>
      <c r="C984" s="9">
        <v>26.0</v>
      </c>
    </row>
    <row r="985" ht="14.25" customHeight="1">
      <c r="A985" s="9" t="s">
        <v>1356</v>
      </c>
      <c r="B985" s="9">
        <v>0.73533546924591</v>
      </c>
      <c r="C985" s="9">
        <v>26.0</v>
      </c>
    </row>
    <row r="986" ht="14.25" customHeight="1">
      <c r="A986" s="9" t="s">
        <v>1357</v>
      </c>
      <c r="B986" s="9">
        <v>0.902654647827148</v>
      </c>
      <c r="C986" s="9">
        <v>26.0</v>
      </c>
    </row>
    <row r="987" ht="14.25" customHeight="1">
      <c r="A987" s="9" t="s">
        <v>1358</v>
      </c>
      <c r="B987" s="9">
        <v>0.620445907115936</v>
      </c>
      <c r="C987" s="9">
        <v>26.0</v>
      </c>
    </row>
    <row r="988" ht="14.25" customHeight="1">
      <c r="A988" s="9" t="s">
        <v>1359</v>
      </c>
      <c r="B988" s="9">
        <v>0.0198872927576303</v>
      </c>
      <c r="C988" s="9">
        <v>26.0</v>
      </c>
    </row>
    <row r="989" ht="14.25" customHeight="1">
      <c r="A989" s="9" t="s">
        <v>1360</v>
      </c>
      <c r="B989" s="9">
        <v>0.0862607583403587</v>
      </c>
      <c r="C989" s="9">
        <v>26.0</v>
      </c>
    </row>
    <row r="990" ht="14.25" customHeight="1">
      <c r="A990" s="9" t="s">
        <v>1361</v>
      </c>
      <c r="B990" s="9">
        <v>0.420617997646331</v>
      </c>
      <c r="C990" s="9">
        <v>26.0</v>
      </c>
    </row>
    <row r="991" ht="14.25" customHeight="1">
      <c r="A991" s="9" t="s">
        <v>1362</v>
      </c>
      <c r="B991" s="9">
        <v>0.0418383032083511</v>
      </c>
      <c r="C991" s="9">
        <v>26.0</v>
      </c>
    </row>
    <row r="992" ht="14.25" customHeight="1">
      <c r="A992" s="9" t="s">
        <v>1363</v>
      </c>
      <c r="B992" s="9">
        <v>0.107049107551574</v>
      </c>
      <c r="C992" s="9">
        <v>26.0</v>
      </c>
    </row>
    <row r="993" ht="14.25" customHeight="1">
      <c r="A993" s="9" t="s">
        <v>1364</v>
      </c>
      <c r="B993" s="9">
        <v>0.118131019175052</v>
      </c>
      <c r="C993" s="9">
        <v>26.0</v>
      </c>
    </row>
    <row r="994" ht="14.25" customHeight="1">
      <c r="A994" s="9" t="s">
        <v>1365</v>
      </c>
      <c r="B994" s="9">
        <v>0.853727161884307</v>
      </c>
      <c r="C994" s="9">
        <v>26.0</v>
      </c>
    </row>
    <row r="995" ht="14.25" customHeight="1">
      <c r="A995" s="9" t="s">
        <v>1366</v>
      </c>
      <c r="B995" s="9">
        <v>0.0192713942378759</v>
      </c>
      <c r="C995" s="9">
        <v>26.0</v>
      </c>
    </row>
    <row r="996" ht="14.25" customHeight="1">
      <c r="A996" s="9" t="s">
        <v>1367</v>
      </c>
      <c r="B996" s="9">
        <v>0.0098816286772489</v>
      </c>
      <c r="C996" s="9">
        <v>26.0</v>
      </c>
    </row>
    <row r="997" ht="14.25" customHeight="1">
      <c r="A997" s="9" t="s">
        <v>1368</v>
      </c>
      <c r="B997" s="9">
        <v>0.0033677807077765</v>
      </c>
      <c r="C997" s="9">
        <v>26.0</v>
      </c>
    </row>
    <row r="998" ht="14.25" customHeight="1">
      <c r="A998" s="9" t="s">
        <v>1369</v>
      </c>
      <c r="B998" s="9">
        <v>0.0438583679497242</v>
      </c>
      <c r="C998" s="9">
        <v>26.0</v>
      </c>
    </row>
    <row r="999" ht="14.25" customHeight="1">
      <c r="A999" s="9" t="s">
        <v>1370</v>
      </c>
      <c r="B999" s="9">
        <v>0.0037364871241152</v>
      </c>
      <c r="C999" s="9">
        <v>26.0</v>
      </c>
    </row>
    <row r="1000" ht="14.25" customHeight="1">
      <c r="A1000" s="9" t="s">
        <v>1371</v>
      </c>
      <c r="B1000" s="9">
        <v>0.0080669084563851</v>
      </c>
      <c r="C1000" s="9">
        <v>26.0</v>
      </c>
    </row>
    <row r="1001" ht="14.25" customHeight="1">
      <c r="A1001" s="9" t="s">
        <v>1372</v>
      </c>
      <c r="B1001" s="9">
        <v>0.0012218515621498</v>
      </c>
      <c r="C1001" s="9">
        <v>26.0</v>
      </c>
    </row>
    <row r="1002" ht="14.25" customHeight="1">
      <c r="A1002" s="9" t="s">
        <v>1373</v>
      </c>
      <c r="B1002" s="9">
        <v>0.00849992595613</v>
      </c>
      <c r="C1002" s="9">
        <v>26.0</v>
      </c>
    </row>
    <row r="1003" ht="14.25" customHeight="1">
      <c r="A1003" s="9" t="s">
        <v>1374</v>
      </c>
      <c r="B1003" s="9">
        <v>0.0155771877616643</v>
      </c>
      <c r="C1003" s="9">
        <v>26.0</v>
      </c>
    </row>
    <row r="1004" ht="14.25" customHeight="1">
      <c r="A1004" s="9" t="s">
        <v>1375</v>
      </c>
      <c r="B1004" s="9">
        <v>0.0090948119759559</v>
      </c>
      <c r="C1004" s="9">
        <v>26.0</v>
      </c>
    </row>
    <row r="1005" ht="14.25" customHeight="1">
      <c r="A1005" s="9" t="s">
        <v>1376</v>
      </c>
      <c r="B1005" s="9">
        <v>7.66558805480599E-5</v>
      </c>
      <c r="C1005" s="9">
        <v>26.0</v>
      </c>
    </row>
    <row r="1006" ht="14.25" customHeight="1">
      <c r="A1006" s="9" t="s">
        <v>1377</v>
      </c>
      <c r="B1006" s="9">
        <v>5.05363095726352E-5</v>
      </c>
      <c r="C1006" s="9">
        <v>26.0</v>
      </c>
    </row>
    <row r="1007" ht="14.25" customHeight="1">
      <c r="A1007" s="9" t="s">
        <v>1378</v>
      </c>
      <c r="B1007" s="9">
        <v>7.46219520806334E-5</v>
      </c>
      <c r="C1007" s="9">
        <v>26.0</v>
      </c>
    </row>
    <row r="1008" ht="14.25" customHeight="1">
      <c r="A1008" s="9" t="s">
        <v>1379</v>
      </c>
      <c r="B1008" s="9">
        <v>1.15435268526198E-5</v>
      </c>
      <c r="C1008" s="9">
        <v>26.0</v>
      </c>
    </row>
    <row r="1009" ht="14.25" customHeight="1">
      <c r="A1009" s="9" t="s">
        <v>1380</v>
      </c>
      <c r="B1009" s="9">
        <v>1.51867834574659E-5</v>
      </c>
      <c r="C1009" s="9">
        <v>26.0</v>
      </c>
    </row>
    <row r="1010" ht="14.25" customHeight="1">
      <c r="A1010" s="9" t="s">
        <v>1381</v>
      </c>
      <c r="B1010" s="9">
        <v>8.72665805218275E-6</v>
      </c>
      <c r="C1010" s="9">
        <v>26.0</v>
      </c>
    </row>
    <row r="1011" ht="14.25" customHeight="1">
      <c r="A1011" s="8" t="s">
        <v>1382</v>
      </c>
      <c r="B1011" s="8">
        <v>0.416480928659439</v>
      </c>
      <c r="C1011" s="8">
        <v>27.0</v>
      </c>
    </row>
    <row r="1012" ht="14.25" customHeight="1">
      <c r="A1012" s="8" t="s">
        <v>1383</v>
      </c>
      <c r="B1012" s="8">
        <v>0.234670624136924</v>
      </c>
      <c r="C1012" s="8">
        <v>27.0</v>
      </c>
    </row>
    <row r="1013" ht="14.25" customHeight="1">
      <c r="A1013" s="8" t="s">
        <v>1384</v>
      </c>
      <c r="B1013" s="8">
        <v>0.0642865076661109</v>
      </c>
      <c r="C1013" s="8">
        <v>27.0</v>
      </c>
    </row>
    <row r="1014" ht="14.25" customHeight="1">
      <c r="A1014" s="8" t="s">
        <v>1385</v>
      </c>
      <c r="B1014" s="8">
        <v>0.340092837810516</v>
      </c>
      <c r="C1014" s="8">
        <v>27.0</v>
      </c>
    </row>
    <row r="1015" ht="14.25" customHeight="1">
      <c r="A1015" s="8" t="s">
        <v>1386</v>
      </c>
      <c r="B1015" s="8">
        <v>0.763699173927307</v>
      </c>
      <c r="C1015" s="8">
        <v>27.0</v>
      </c>
    </row>
    <row r="1016" ht="14.25" customHeight="1">
      <c r="A1016" s="8" t="s">
        <v>1387</v>
      </c>
      <c r="B1016" s="8">
        <v>0.974441885948181</v>
      </c>
      <c r="C1016" s="8">
        <v>27.0</v>
      </c>
    </row>
    <row r="1017" ht="14.25" customHeight="1">
      <c r="A1017" s="8" t="s">
        <v>1388</v>
      </c>
      <c r="B1017" s="8">
        <v>0.990197896957397</v>
      </c>
      <c r="C1017" s="8">
        <v>27.0</v>
      </c>
    </row>
    <row r="1018" ht="14.25" customHeight="1">
      <c r="A1018" s="8" t="s">
        <v>1389</v>
      </c>
      <c r="B1018" s="8">
        <v>0.98231565952301</v>
      </c>
      <c r="C1018" s="8">
        <v>27.0</v>
      </c>
    </row>
    <row r="1019" ht="14.25" customHeight="1">
      <c r="A1019" s="8" t="s">
        <v>1390</v>
      </c>
      <c r="B1019" s="8">
        <v>0.998586297035217</v>
      </c>
      <c r="C1019" s="8">
        <v>27.0</v>
      </c>
    </row>
    <row r="1020" ht="14.25" customHeight="1">
      <c r="A1020" s="8" t="s">
        <v>1391</v>
      </c>
      <c r="B1020" s="8">
        <v>0.994610488414764</v>
      </c>
      <c r="C1020" s="8">
        <v>27.0</v>
      </c>
    </row>
    <row r="1021" ht="14.25" customHeight="1">
      <c r="A1021" s="8" t="s">
        <v>1392</v>
      </c>
      <c r="B1021" s="8">
        <v>0.987467586994171</v>
      </c>
      <c r="C1021" s="8">
        <v>27.0</v>
      </c>
    </row>
    <row r="1022" ht="14.25" customHeight="1">
      <c r="A1022" s="8" t="s">
        <v>1393</v>
      </c>
      <c r="B1022" s="8">
        <v>0.99248194694519</v>
      </c>
      <c r="C1022" s="8">
        <v>27.0</v>
      </c>
    </row>
    <row r="1023" ht="14.25" customHeight="1">
      <c r="A1023" s="8" t="s">
        <v>1394</v>
      </c>
      <c r="B1023" s="8">
        <v>0.998185813426971</v>
      </c>
      <c r="C1023" s="8">
        <v>27.0</v>
      </c>
    </row>
    <row r="1024" ht="14.25" customHeight="1">
      <c r="A1024" s="8" t="s">
        <v>1395</v>
      </c>
      <c r="B1024" s="8">
        <v>0.991221964359283</v>
      </c>
      <c r="C1024" s="8">
        <v>27.0</v>
      </c>
    </row>
    <row r="1025" ht="14.25" customHeight="1">
      <c r="A1025" s="8" t="s">
        <v>1396</v>
      </c>
      <c r="B1025" s="8">
        <v>0.997138977050781</v>
      </c>
      <c r="C1025" s="8">
        <v>27.0</v>
      </c>
    </row>
    <row r="1026" ht="14.25" customHeight="1">
      <c r="A1026" s="8" t="s">
        <v>1397</v>
      </c>
      <c r="B1026" s="8">
        <v>0.989804983139038</v>
      </c>
      <c r="C1026" s="8">
        <v>27.0</v>
      </c>
    </row>
    <row r="1027" ht="14.25" customHeight="1">
      <c r="A1027" s="8" t="s">
        <v>1398</v>
      </c>
      <c r="B1027" s="8">
        <v>0.984153509140014</v>
      </c>
      <c r="C1027" s="8">
        <v>27.0</v>
      </c>
    </row>
    <row r="1028" ht="14.25" customHeight="1">
      <c r="A1028" s="8" t="s">
        <v>1399</v>
      </c>
      <c r="B1028" s="8">
        <v>0.966649889945984</v>
      </c>
      <c r="C1028" s="8">
        <v>27.0</v>
      </c>
    </row>
    <row r="1029" ht="14.25" customHeight="1">
      <c r="A1029" s="8" t="s">
        <v>1400</v>
      </c>
      <c r="B1029" s="8">
        <v>0.965009033679962</v>
      </c>
      <c r="C1029" s="8">
        <v>27.0</v>
      </c>
    </row>
    <row r="1030" ht="14.25" customHeight="1">
      <c r="A1030" s="8" t="s">
        <v>1401</v>
      </c>
      <c r="B1030" s="8">
        <v>0.994766175746917</v>
      </c>
      <c r="C1030" s="8">
        <v>27.0</v>
      </c>
    </row>
    <row r="1031" ht="14.25" customHeight="1">
      <c r="A1031" s="8" t="s">
        <v>1402</v>
      </c>
      <c r="B1031" s="8">
        <v>0.994742751121521</v>
      </c>
      <c r="C1031" s="8">
        <v>27.0</v>
      </c>
    </row>
    <row r="1032" ht="14.25" customHeight="1">
      <c r="A1032" s="8" t="s">
        <v>1403</v>
      </c>
      <c r="B1032" s="8">
        <v>0.999483704566955</v>
      </c>
      <c r="C1032" s="8">
        <v>27.0</v>
      </c>
    </row>
    <row r="1033" ht="14.25" customHeight="1">
      <c r="A1033" s="8" t="s">
        <v>1404</v>
      </c>
      <c r="B1033" s="8">
        <v>0.983559906482696</v>
      </c>
      <c r="C1033" s="8">
        <v>27.0</v>
      </c>
    </row>
    <row r="1034" ht="14.25" customHeight="1">
      <c r="A1034" s="8" t="s">
        <v>1405</v>
      </c>
      <c r="B1034" s="8">
        <v>0.94028228521347</v>
      </c>
      <c r="C1034" s="8">
        <v>27.0</v>
      </c>
    </row>
    <row r="1035" ht="14.25" customHeight="1">
      <c r="A1035" s="8" t="s">
        <v>1406</v>
      </c>
      <c r="B1035" s="8">
        <v>0.0362932719290256</v>
      </c>
      <c r="C1035" s="8">
        <v>27.0</v>
      </c>
    </row>
    <row r="1036" ht="14.25" customHeight="1">
      <c r="A1036" s="8" t="s">
        <v>1407</v>
      </c>
      <c r="B1036" s="8">
        <v>3.01080617646221E-5</v>
      </c>
      <c r="C1036" s="8">
        <v>27.0</v>
      </c>
    </row>
    <row r="1037" ht="14.25" customHeight="1">
      <c r="A1037" s="8" t="s">
        <v>1408</v>
      </c>
      <c r="B1037" s="8">
        <v>2.89506965600594E-6</v>
      </c>
      <c r="C1037" s="8">
        <v>27.0</v>
      </c>
    </row>
    <row r="1038" ht="14.25" customHeight="1">
      <c r="A1038" s="9" t="s">
        <v>1883</v>
      </c>
      <c r="B1038" s="9">
        <v>0.336097180843353</v>
      </c>
      <c r="C1038" s="9">
        <v>28.0</v>
      </c>
    </row>
    <row r="1039" ht="14.25" customHeight="1">
      <c r="A1039" s="9" t="s">
        <v>1884</v>
      </c>
      <c r="B1039" s="9">
        <v>0.116109058260917</v>
      </c>
      <c r="C1039" s="9">
        <v>28.0</v>
      </c>
    </row>
    <row r="1040" ht="14.25" customHeight="1">
      <c r="A1040" s="9" t="s">
        <v>1885</v>
      </c>
      <c r="B1040" s="9">
        <v>0.125115856528282</v>
      </c>
      <c r="C1040" s="9">
        <v>28.0</v>
      </c>
    </row>
    <row r="1041" ht="14.25" customHeight="1">
      <c r="A1041" s="9" t="s">
        <v>1886</v>
      </c>
      <c r="B1041" s="9">
        <v>0.297210991382598</v>
      </c>
      <c r="C1041" s="9">
        <v>28.0</v>
      </c>
    </row>
    <row r="1042" ht="14.25" customHeight="1">
      <c r="A1042" s="9" t="s">
        <v>1887</v>
      </c>
      <c r="B1042" s="9">
        <v>0.25974091887474</v>
      </c>
      <c r="C1042" s="9">
        <v>28.0</v>
      </c>
    </row>
    <row r="1043" ht="14.25" customHeight="1">
      <c r="A1043" s="9" t="s">
        <v>1888</v>
      </c>
      <c r="B1043" s="9">
        <v>0.788902163505554</v>
      </c>
      <c r="C1043" s="9">
        <v>28.0</v>
      </c>
    </row>
    <row r="1044" ht="14.25" customHeight="1">
      <c r="A1044" s="9" t="s">
        <v>1889</v>
      </c>
      <c r="B1044" s="9">
        <v>0.400843173265457</v>
      </c>
      <c r="C1044" s="9">
        <v>28.0</v>
      </c>
    </row>
    <row r="1045" ht="14.25" customHeight="1">
      <c r="A1045" s="9" t="s">
        <v>1890</v>
      </c>
      <c r="B1045" s="9">
        <v>0.397836953401565</v>
      </c>
      <c r="C1045" s="9">
        <v>28.0</v>
      </c>
    </row>
    <row r="1046" ht="14.25" customHeight="1">
      <c r="A1046" s="9" t="s">
        <v>1891</v>
      </c>
      <c r="B1046" s="9">
        <v>0.165228277444839</v>
      </c>
      <c r="C1046" s="9">
        <v>28.0</v>
      </c>
    </row>
    <row r="1047" ht="14.25" customHeight="1">
      <c r="A1047" s="9" t="s">
        <v>1892</v>
      </c>
      <c r="B1047" s="9">
        <v>0.0076839197427034</v>
      </c>
      <c r="C1047" s="9">
        <v>28.0</v>
      </c>
    </row>
    <row r="1048" ht="14.25" customHeight="1">
      <c r="A1048" s="9" t="s">
        <v>1893</v>
      </c>
      <c r="B1048" s="9">
        <v>0.0877862125635147</v>
      </c>
      <c r="C1048" s="9">
        <v>28.0</v>
      </c>
    </row>
    <row r="1049" ht="14.25" customHeight="1">
      <c r="A1049" s="9" t="s">
        <v>1894</v>
      </c>
      <c r="B1049" s="9">
        <v>0.0748470649123191</v>
      </c>
      <c r="C1049" s="9">
        <v>28.0</v>
      </c>
    </row>
    <row r="1050" ht="14.25" customHeight="1">
      <c r="A1050" s="9" t="s">
        <v>1895</v>
      </c>
      <c r="B1050" s="9">
        <v>0.230033829808235</v>
      </c>
      <c r="C1050" s="9">
        <v>28.0</v>
      </c>
    </row>
    <row r="1051" ht="14.25" customHeight="1">
      <c r="A1051" s="9" t="s">
        <v>1896</v>
      </c>
      <c r="B1051" s="9">
        <v>0.602261424064636</v>
      </c>
      <c r="C1051" s="9">
        <v>28.0</v>
      </c>
    </row>
    <row r="1052" ht="14.25" customHeight="1">
      <c r="A1052" s="9" t="s">
        <v>1897</v>
      </c>
      <c r="B1052" s="9">
        <v>0.920980930328369</v>
      </c>
      <c r="C1052" s="9">
        <v>28.0</v>
      </c>
    </row>
    <row r="1053" ht="14.25" customHeight="1">
      <c r="A1053" s="9" t="s">
        <v>1898</v>
      </c>
      <c r="B1053" s="9">
        <v>0.908443808555603</v>
      </c>
      <c r="C1053" s="9">
        <v>28.0</v>
      </c>
    </row>
    <row r="1054" ht="14.25" customHeight="1">
      <c r="A1054" s="9" t="s">
        <v>1899</v>
      </c>
      <c r="B1054" s="9">
        <v>0.987882494926452</v>
      </c>
      <c r="C1054" s="9">
        <v>28.0</v>
      </c>
    </row>
    <row r="1055" ht="14.25" customHeight="1">
      <c r="A1055" s="9" t="s">
        <v>1900</v>
      </c>
      <c r="B1055" s="9">
        <v>0.982371985912323</v>
      </c>
      <c r="C1055" s="9">
        <v>28.0</v>
      </c>
    </row>
    <row r="1056" ht="14.25" customHeight="1">
      <c r="A1056" s="9" t="s">
        <v>1901</v>
      </c>
      <c r="B1056" s="9">
        <v>0.998611152172088</v>
      </c>
      <c r="C1056" s="9">
        <v>28.0</v>
      </c>
    </row>
    <row r="1057" ht="14.25" customHeight="1">
      <c r="A1057" s="9" t="s">
        <v>1902</v>
      </c>
      <c r="B1057" s="9">
        <v>0.999870657920837</v>
      </c>
      <c r="C1057" s="9">
        <v>28.0</v>
      </c>
    </row>
    <row r="1058" ht="14.25" customHeight="1">
      <c r="A1058" s="9" t="s">
        <v>1903</v>
      </c>
      <c r="B1058" s="9">
        <v>0.999818086624145</v>
      </c>
      <c r="C1058" s="9">
        <v>28.0</v>
      </c>
    </row>
    <row r="1059" ht="14.25" customHeight="1">
      <c r="A1059" s="9" t="s">
        <v>1904</v>
      </c>
      <c r="B1059" s="9">
        <v>0.999919712543487</v>
      </c>
      <c r="C1059" s="9">
        <v>28.0</v>
      </c>
    </row>
    <row r="1060" ht="14.25" customHeight="1">
      <c r="A1060" s="9" t="s">
        <v>1905</v>
      </c>
      <c r="B1060" s="9">
        <v>0.999906301498413</v>
      </c>
      <c r="C1060" s="9">
        <v>28.0</v>
      </c>
    </row>
    <row r="1061" ht="14.25" customHeight="1">
      <c r="A1061" s="9" t="s">
        <v>1906</v>
      </c>
      <c r="B1061" s="9">
        <v>0.999901235103607</v>
      </c>
      <c r="C1061" s="9">
        <v>28.0</v>
      </c>
    </row>
    <row r="1062" ht="14.25" customHeight="1">
      <c r="A1062" s="9" t="s">
        <v>1907</v>
      </c>
      <c r="B1062" s="9">
        <v>0.999678254127502</v>
      </c>
      <c r="C1062" s="9">
        <v>28.0</v>
      </c>
    </row>
    <row r="1063" ht="14.25" customHeight="1">
      <c r="A1063" s="9" t="s">
        <v>1908</v>
      </c>
      <c r="B1063" s="9">
        <v>0.99982213973999</v>
      </c>
      <c r="C1063" s="9">
        <v>28.0</v>
      </c>
    </row>
    <row r="1064" ht="14.25" customHeight="1">
      <c r="A1064" s="9" t="s">
        <v>1909</v>
      </c>
      <c r="B1064" s="9">
        <v>0.999821662902832</v>
      </c>
      <c r="C1064" s="9">
        <v>28.0</v>
      </c>
    </row>
    <row r="1065" ht="14.25" customHeight="1">
      <c r="A1065" s="9" t="s">
        <v>1910</v>
      </c>
      <c r="B1065" s="9">
        <v>0.952458620071411</v>
      </c>
      <c r="C1065" s="9">
        <v>28.0</v>
      </c>
    </row>
    <row r="1066" ht="14.25" customHeight="1">
      <c r="A1066" s="9" t="s">
        <v>1911</v>
      </c>
      <c r="B1066" s="9">
        <v>0.986254096031189</v>
      </c>
      <c r="C1066" s="9">
        <v>28.0</v>
      </c>
    </row>
    <row r="1067" ht="14.25" customHeight="1">
      <c r="A1067" s="9" t="s">
        <v>1912</v>
      </c>
      <c r="B1067" s="9">
        <v>0.972570240497589</v>
      </c>
      <c r="C1067" s="9">
        <v>28.0</v>
      </c>
    </row>
    <row r="1068" ht="14.25" customHeight="1">
      <c r="A1068" s="9" t="s">
        <v>1913</v>
      </c>
      <c r="B1068" s="9">
        <v>0.348399519920349</v>
      </c>
      <c r="C1068" s="9">
        <v>28.0</v>
      </c>
    </row>
    <row r="1069" ht="14.25" customHeight="1">
      <c r="A1069" s="9" t="s">
        <v>1914</v>
      </c>
      <c r="B1069" s="9">
        <v>0.917799890041351</v>
      </c>
      <c r="C1069" s="9">
        <v>28.0</v>
      </c>
    </row>
    <row r="1070" ht="14.25" customHeight="1">
      <c r="A1070" s="9" t="s">
        <v>1915</v>
      </c>
      <c r="B1070" s="9">
        <v>0.455185949802398</v>
      </c>
      <c r="C1070" s="9">
        <v>28.0</v>
      </c>
    </row>
    <row r="1071" ht="14.25" customHeight="1">
      <c r="A1071" s="9" t="s">
        <v>1916</v>
      </c>
      <c r="B1071" s="9">
        <v>0.0323217585682868</v>
      </c>
      <c r="C1071" s="9">
        <v>28.0</v>
      </c>
    </row>
    <row r="1072" ht="14.25" customHeight="1">
      <c r="A1072" s="9" t="s">
        <v>1917</v>
      </c>
      <c r="B1072" s="9">
        <v>0.0085309417918324</v>
      </c>
      <c r="C1072" s="9">
        <v>28.0</v>
      </c>
    </row>
    <row r="1073" ht="14.25" customHeight="1">
      <c r="A1073" s="9" t="s">
        <v>1918</v>
      </c>
      <c r="B1073" s="9">
        <v>0.0116212461143732</v>
      </c>
      <c r="C1073" s="9">
        <v>28.0</v>
      </c>
    </row>
    <row r="1074" ht="14.25" customHeight="1">
      <c r="A1074" s="9" t="s">
        <v>1919</v>
      </c>
      <c r="B1074" s="9">
        <v>0.0146184582263231</v>
      </c>
      <c r="C1074" s="9">
        <v>28.0</v>
      </c>
    </row>
    <row r="1075" ht="14.25" customHeight="1">
      <c r="A1075" s="9" t="s">
        <v>1920</v>
      </c>
      <c r="B1075" s="9">
        <v>0.0121691273525357</v>
      </c>
      <c r="C1075" s="9">
        <v>28.0</v>
      </c>
    </row>
    <row r="1076" ht="14.25" customHeight="1">
      <c r="A1076" s="9" t="s">
        <v>1921</v>
      </c>
      <c r="B1076" s="9">
        <v>0.0039702011272311</v>
      </c>
      <c r="C1076" s="9">
        <v>28.0</v>
      </c>
    </row>
    <row r="1077" ht="14.25" customHeight="1">
      <c r="A1077" s="9" t="s">
        <v>1922</v>
      </c>
      <c r="B1077" s="9">
        <v>6.48144305159803E-6</v>
      </c>
      <c r="C1077" s="9">
        <v>28.0</v>
      </c>
    </row>
    <row r="1078" ht="14.25" customHeight="1">
      <c r="A1078" s="8" t="s">
        <v>1976</v>
      </c>
      <c r="B1078" s="8">
        <v>0.336097180843353</v>
      </c>
      <c r="C1078" s="8">
        <v>29.0</v>
      </c>
    </row>
    <row r="1079" ht="14.25" customHeight="1">
      <c r="A1079" s="8" t="s">
        <v>1977</v>
      </c>
      <c r="B1079" s="8">
        <v>0.116109058260917</v>
      </c>
      <c r="C1079" s="8">
        <v>29.0</v>
      </c>
    </row>
    <row r="1080" ht="14.25" customHeight="1">
      <c r="A1080" s="8" t="s">
        <v>1978</v>
      </c>
      <c r="B1080" s="8">
        <v>0.125115856528282</v>
      </c>
      <c r="C1080" s="8">
        <v>29.0</v>
      </c>
    </row>
    <row r="1081" ht="14.25" customHeight="1">
      <c r="A1081" s="8" t="s">
        <v>1979</v>
      </c>
      <c r="B1081" s="8">
        <v>0.297210991382598</v>
      </c>
      <c r="C1081" s="8">
        <v>29.0</v>
      </c>
    </row>
    <row r="1082" ht="14.25" customHeight="1">
      <c r="A1082" s="8" t="s">
        <v>1980</v>
      </c>
      <c r="B1082" s="8">
        <v>0.25974091887474</v>
      </c>
      <c r="C1082" s="8">
        <v>29.0</v>
      </c>
    </row>
    <row r="1083" ht="14.25" customHeight="1">
      <c r="A1083" s="8" t="s">
        <v>1981</v>
      </c>
      <c r="B1083" s="8">
        <v>0.788902163505554</v>
      </c>
      <c r="C1083" s="8">
        <v>29.0</v>
      </c>
    </row>
    <row r="1084" ht="14.25" customHeight="1">
      <c r="A1084" s="8" t="s">
        <v>1982</v>
      </c>
      <c r="B1084" s="8">
        <v>0.400843173265457</v>
      </c>
      <c r="C1084" s="8">
        <v>29.0</v>
      </c>
    </row>
    <row r="1085" ht="14.25" customHeight="1">
      <c r="A1085" s="8" t="s">
        <v>1983</v>
      </c>
      <c r="B1085" s="8">
        <v>0.397836953401565</v>
      </c>
      <c r="C1085" s="8">
        <v>29.0</v>
      </c>
    </row>
    <row r="1086" ht="14.25" customHeight="1">
      <c r="A1086" s="8" t="s">
        <v>1984</v>
      </c>
      <c r="B1086" s="8">
        <v>0.165228277444839</v>
      </c>
      <c r="C1086" s="8">
        <v>29.0</v>
      </c>
    </row>
    <row r="1087" ht="14.25" customHeight="1">
      <c r="A1087" s="8" t="s">
        <v>1985</v>
      </c>
      <c r="B1087" s="8">
        <v>0.0076839197427034</v>
      </c>
      <c r="C1087" s="8">
        <v>29.0</v>
      </c>
    </row>
    <row r="1088" ht="14.25" customHeight="1">
      <c r="A1088" s="8" t="s">
        <v>1986</v>
      </c>
      <c r="B1088" s="8">
        <v>0.0877862125635147</v>
      </c>
      <c r="C1088" s="8">
        <v>29.0</v>
      </c>
    </row>
    <row r="1089" ht="14.25" customHeight="1">
      <c r="A1089" s="8" t="s">
        <v>1987</v>
      </c>
      <c r="B1089" s="8">
        <v>0.0748470649123191</v>
      </c>
      <c r="C1089" s="8">
        <v>29.0</v>
      </c>
    </row>
    <row r="1090" ht="14.25" customHeight="1">
      <c r="A1090" s="8" t="s">
        <v>1988</v>
      </c>
      <c r="B1090" s="8">
        <v>0.230033829808235</v>
      </c>
      <c r="C1090" s="8">
        <v>29.0</v>
      </c>
    </row>
    <row r="1091" ht="14.25" customHeight="1">
      <c r="A1091" s="8" t="s">
        <v>1989</v>
      </c>
      <c r="B1091" s="8">
        <v>0.602261424064636</v>
      </c>
      <c r="C1091" s="8">
        <v>29.0</v>
      </c>
    </row>
    <row r="1092" ht="14.25" customHeight="1">
      <c r="A1092" s="8" t="s">
        <v>1990</v>
      </c>
      <c r="B1092" s="8">
        <v>0.920980930328369</v>
      </c>
      <c r="C1092" s="8">
        <v>29.0</v>
      </c>
    </row>
    <row r="1093" ht="14.25" customHeight="1">
      <c r="A1093" s="8" t="s">
        <v>1991</v>
      </c>
      <c r="B1093" s="8">
        <v>0.908443808555603</v>
      </c>
      <c r="C1093" s="8">
        <v>29.0</v>
      </c>
    </row>
    <row r="1094" ht="14.25" customHeight="1">
      <c r="A1094" s="8" t="s">
        <v>1992</v>
      </c>
      <c r="B1094" s="8">
        <v>0.987882494926452</v>
      </c>
      <c r="C1094" s="8">
        <v>29.0</v>
      </c>
    </row>
    <row r="1095" ht="14.25" customHeight="1">
      <c r="A1095" s="8" t="s">
        <v>1993</v>
      </c>
      <c r="B1095" s="8">
        <v>0.982371985912323</v>
      </c>
      <c r="C1095" s="8">
        <v>29.0</v>
      </c>
    </row>
    <row r="1096" ht="14.25" customHeight="1">
      <c r="A1096" s="8" t="s">
        <v>1994</v>
      </c>
      <c r="B1096" s="8">
        <v>0.998611152172088</v>
      </c>
      <c r="C1096" s="8">
        <v>29.0</v>
      </c>
    </row>
    <row r="1097" ht="14.25" customHeight="1">
      <c r="A1097" s="8" t="s">
        <v>1995</v>
      </c>
      <c r="B1097" s="8">
        <v>0.999870657920837</v>
      </c>
      <c r="C1097" s="8">
        <v>29.0</v>
      </c>
    </row>
    <row r="1098" ht="14.25" customHeight="1">
      <c r="A1098" s="8" t="s">
        <v>1996</v>
      </c>
      <c r="B1098" s="8">
        <v>0.999818086624145</v>
      </c>
      <c r="C1098" s="8">
        <v>29.0</v>
      </c>
    </row>
    <row r="1099" ht="14.25" customHeight="1">
      <c r="A1099" s="8" t="s">
        <v>1997</v>
      </c>
      <c r="B1099" s="8">
        <v>0.999919712543487</v>
      </c>
      <c r="C1099" s="8">
        <v>29.0</v>
      </c>
    </row>
    <row r="1100" ht="14.25" customHeight="1">
      <c r="A1100" s="8" t="s">
        <v>1998</v>
      </c>
      <c r="B1100" s="8">
        <v>0.999906301498413</v>
      </c>
      <c r="C1100" s="8">
        <v>29.0</v>
      </c>
    </row>
    <row r="1101" ht="14.25" customHeight="1">
      <c r="A1101" s="8" t="s">
        <v>1999</v>
      </c>
      <c r="B1101" s="8">
        <v>0.999901235103607</v>
      </c>
      <c r="C1101" s="8">
        <v>29.0</v>
      </c>
    </row>
    <row r="1102" ht="14.25" customHeight="1">
      <c r="A1102" s="8" t="s">
        <v>2000</v>
      </c>
      <c r="B1102" s="8">
        <v>0.999678254127502</v>
      </c>
      <c r="C1102" s="8">
        <v>29.0</v>
      </c>
    </row>
    <row r="1103" ht="14.25" customHeight="1">
      <c r="A1103" s="8" t="s">
        <v>2001</v>
      </c>
      <c r="B1103" s="8">
        <v>0.99982213973999</v>
      </c>
      <c r="C1103" s="8">
        <v>29.0</v>
      </c>
    </row>
    <row r="1104" ht="14.25" customHeight="1">
      <c r="A1104" s="8" t="s">
        <v>2002</v>
      </c>
      <c r="B1104" s="8">
        <v>0.999821662902832</v>
      </c>
      <c r="C1104" s="8">
        <v>29.0</v>
      </c>
    </row>
    <row r="1105" ht="14.25" customHeight="1">
      <c r="A1105" s="8" t="s">
        <v>2003</v>
      </c>
      <c r="B1105" s="8">
        <v>0.952458620071411</v>
      </c>
      <c r="C1105" s="8">
        <v>29.0</v>
      </c>
    </row>
    <row r="1106" ht="14.25" customHeight="1">
      <c r="A1106" s="8" t="s">
        <v>2004</v>
      </c>
      <c r="B1106" s="8">
        <v>0.986254096031189</v>
      </c>
      <c r="C1106" s="8">
        <v>29.0</v>
      </c>
    </row>
    <row r="1107" ht="14.25" customHeight="1">
      <c r="A1107" s="8" t="s">
        <v>2005</v>
      </c>
      <c r="B1107" s="8">
        <v>0.972570240497589</v>
      </c>
      <c r="C1107" s="8">
        <v>29.0</v>
      </c>
    </row>
    <row r="1108" ht="14.25" customHeight="1">
      <c r="A1108" s="8" t="s">
        <v>2006</v>
      </c>
      <c r="B1108" s="8">
        <v>0.348399519920349</v>
      </c>
      <c r="C1108" s="8">
        <v>29.0</v>
      </c>
    </row>
    <row r="1109" ht="14.25" customHeight="1">
      <c r="A1109" s="8" t="s">
        <v>2007</v>
      </c>
      <c r="B1109" s="8">
        <v>0.917799890041351</v>
      </c>
      <c r="C1109" s="8">
        <v>29.0</v>
      </c>
    </row>
    <row r="1110" ht="14.25" customHeight="1">
      <c r="A1110" s="8" t="s">
        <v>2008</v>
      </c>
      <c r="B1110" s="8">
        <v>0.455185949802398</v>
      </c>
      <c r="C1110" s="8">
        <v>29.0</v>
      </c>
    </row>
    <row r="1111" ht="14.25" customHeight="1">
      <c r="A1111" s="8" t="s">
        <v>2009</v>
      </c>
      <c r="B1111" s="8">
        <v>0.0323217585682868</v>
      </c>
      <c r="C1111" s="8">
        <v>29.0</v>
      </c>
    </row>
    <row r="1112" ht="14.25" customHeight="1">
      <c r="A1112" s="8" t="s">
        <v>2010</v>
      </c>
      <c r="B1112" s="8">
        <v>0.0085309417918324</v>
      </c>
      <c r="C1112" s="8">
        <v>29.0</v>
      </c>
    </row>
    <row r="1113" ht="14.25" customHeight="1">
      <c r="A1113" s="8" t="s">
        <v>2011</v>
      </c>
      <c r="B1113" s="8">
        <v>0.0116212461143732</v>
      </c>
      <c r="C1113" s="8">
        <v>29.0</v>
      </c>
    </row>
    <row r="1114" ht="14.25" customHeight="1">
      <c r="A1114" s="8" t="s">
        <v>2012</v>
      </c>
      <c r="B1114" s="8">
        <v>0.0146184582263231</v>
      </c>
      <c r="C1114" s="8">
        <v>29.0</v>
      </c>
    </row>
    <row r="1115" ht="14.25" customHeight="1">
      <c r="A1115" s="8" t="s">
        <v>2013</v>
      </c>
      <c r="B1115" s="8">
        <v>0.0121691273525357</v>
      </c>
      <c r="C1115" s="8">
        <v>29.0</v>
      </c>
    </row>
    <row r="1116" ht="14.25" customHeight="1">
      <c r="A1116" s="8" t="s">
        <v>2014</v>
      </c>
      <c r="B1116" s="8">
        <v>0.0039702011272311</v>
      </c>
      <c r="C1116" s="8">
        <v>29.0</v>
      </c>
    </row>
    <row r="1117" ht="14.25" customHeight="1">
      <c r="A1117" s="8" t="s">
        <v>2015</v>
      </c>
      <c r="B1117" s="8">
        <v>6.48144305159803E-6</v>
      </c>
      <c r="C1117" s="8">
        <v>29.0</v>
      </c>
    </row>
    <row r="1118" ht="14.25" customHeight="1">
      <c r="A1118" s="9" t="s">
        <v>2246</v>
      </c>
      <c r="B1118" s="9">
        <v>0.002180426614359</v>
      </c>
      <c r="C1118" s="9">
        <v>30.0</v>
      </c>
    </row>
    <row r="1119" ht="14.25" customHeight="1">
      <c r="A1119" s="9" t="s">
        <v>2247</v>
      </c>
      <c r="B1119" s="9">
        <v>0.0524689741432666</v>
      </c>
      <c r="C1119" s="9">
        <v>30.0</v>
      </c>
    </row>
    <row r="1120" ht="14.25" customHeight="1">
      <c r="A1120" s="9" t="s">
        <v>2248</v>
      </c>
      <c r="B1120" s="9">
        <v>0.0041195703670382</v>
      </c>
      <c r="C1120" s="9">
        <v>30.0</v>
      </c>
    </row>
    <row r="1121" ht="14.25" customHeight="1">
      <c r="A1121" s="9" t="s">
        <v>2249</v>
      </c>
      <c r="B1121" s="9">
        <v>0.0321202687919139</v>
      </c>
      <c r="C1121" s="9">
        <v>30.0</v>
      </c>
    </row>
    <row r="1122" ht="14.25" customHeight="1">
      <c r="A1122" s="9" t="s">
        <v>2250</v>
      </c>
      <c r="B1122" s="9">
        <v>0.0315322577953338</v>
      </c>
      <c r="C1122" s="9">
        <v>30.0</v>
      </c>
    </row>
    <row r="1123" ht="14.25" customHeight="1">
      <c r="A1123" s="9" t="s">
        <v>2251</v>
      </c>
      <c r="B1123" s="9">
        <v>0.0474632605910301</v>
      </c>
      <c r="C1123" s="9">
        <v>30.0</v>
      </c>
    </row>
    <row r="1124" ht="14.25" customHeight="1">
      <c r="A1124" s="9" t="s">
        <v>2252</v>
      </c>
      <c r="B1124" s="9">
        <v>0.75165182352066</v>
      </c>
      <c r="C1124" s="9">
        <v>30.0</v>
      </c>
    </row>
    <row r="1125" ht="14.25" customHeight="1">
      <c r="A1125" s="9" t="s">
        <v>2253</v>
      </c>
      <c r="B1125" s="9">
        <v>0.98707640171051</v>
      </c>
      <c r="C1125" s="9">
        <v>30.0</v>
      </c>
    </row>
    <row r="1126" ht="14.25" customHeight="1">
      <c r="A1126" s="9" t="s">
        <v>2254</v>
      </c>
      <c r="B1126" s="9">
        <v>0.992177844047546</v>
      </c>
      <c r="C1126" s="9">
        <v>30.0</v>
      </c>
    </row>
    <row r="1127" ht="14.25" customHeight="1">
      <c r="A1127" s="9" t="s">
        <v>2255</v>
      </c>
      <c r="B1127" s="9">
        <v>0.999788105487823</v>
      </c>
      <c r="C1127" s="9">
        <v>30.0</v>
      </c>
    </row>
    <row r="1128" ht="14.25" customHeight="1">
      <c r="A1128" s="9" t="s">
        <v>2256</v>
      </c>
      <c r="B1128" s="9">
        <v>0.992819190025329</v>
      </c>
      <c r="C1128" s="9">
        <v>30.0</v>
      </c>
    </row>
    <row r="1129" ht="14.25" customHeight="1">
      <c r="A1129" s="9" t="s">
        <v>2257</v>
      </c>
      <c r="B1129" s="9">
        <v>0.975673794746398</v>
      </c>
      <c r="C1129" s="9">
        <v>30.0</v>
      </c>
    </row>
    <row r="1130" ht="14.25" customHeight="1">
      <c r="A1130" s="9" t="s">
        <v>2258</v>
      </c>
      <c r="B1130" s="9">
        <v>0.992398917675018</v>
      </c>
      <c r="C1130" s="9">
        <v>30.0</v>
      </c>
    </row>
    <row r="1131" ht="14.25" customHeight="1">
      <c r="A1131" s="9" t="s">
        <v>2259</v>
      </c>
      <c r="B1131" s="9">
        <v>0.99297946691513</v>
      </c>
      <c r="C1131" s="9">
        <v>30.0</v>
      </c>
    </row>
    <row r="1132" ht="14.25" customHeight="1">
      <c r="A1132" s="9" t="s">
        <v>2260</v>
      </c>
      <c r="B1132" s="9">
        <v>0.716719806194305</v>
      </c>
      <c r="C1132" s="9">
        <v>30.0</v>
      </c>
    </row>
    <row r="1133" ht="14.25" customHeight="1">
      <c r="A1133" s="9" t="s">
        <v>2261</v>
      </c>
      <c r="B1133" s="9">
        <v>0.889149129390716</v>
      </c>
      <c r="C1133" s="9">
        <v>30.0</v>
      </c>
    </row>
    <row r="1134" ht="14.25" customHeight="1">
      <c r="A1134" s="9" t="s">
        <v>2262</v>
      </c>
      <c r="B1134" s="9">
        <v>0.919467687606811</v>
      </c>
      <c r="C1134" s="9">
        <v>30.0</v>
      </c>
    </row>
    <row r="1135" ht="14.25" customHeight="1">
      <c r="A1135" s="9" t="s">
        <v>2263</v>
      </c>
      <c r="B1135" s="9">
        <v>0.185195922851562</v>
      </c>
      <c r="C1135" s="9">
        <v>30.0</v>
      </c>
    </row>
    <row r="1136" ht="14.25" customHeight="1">
      <c r="A1136" s="9" t="s">
        <v>2264</v>
      </c>
      <c r="B1136" s="9">
        <v>0.731734871864318</v>
      </c>
      <c r="C1136" s="9">
        <v>30.0</v>
      </c>
    </row>
    <row r="1137" ht="14.25" customHeight="1">
      <c r="A1137" s="9" t="s">
        <v>2265</v>
      </c>
      <c r="B1137" s="9">
        <v>0.0471837520599365</v>
      </c>
      <c r="C1137" s="9">
        <v>30.0</v>
      </c>
    </row>
    <row r="1138" ht="14.25" customHeight="1">
      <c r="A1138" s="9" t="s">
        <v>2266</v>
      </c>
      <c r="B1138" s="9">
        <v>0.006862448528409</v>
      </c>
      <c r="C1138" s="9">
        <v>30.0</v>
      </c>
    </row>
    <row r="1139" ht="14.25" customHeight="1">
      <c r="A1139" s="9" t="s">
        <v>2267</v>
      </c>
      <c r="B1139" s="9">
        <v>0.0042279879562556</v>
      </c>
      <c r="C1139" s="9">
        <v>30.0</v>
      </c>
    </row>
    <row r="1140" ht="14.25" customHeight="1">
      <c r="A1140" s="9" t="s">
        <v>2268</v>
      </c>
      <c r="B1140" s="9">
        <v>0.0015814382350072</v>
      </c>
      <c r="C1140" s="9">
        <v>30.0</v>
      </c>
    </row>
    <row r="1141" ht="14.25" customHeight="1">
      <c r="A1141" s="9" t="s">
        <v>2269</v>
      </c>
      <c r="B1141" s="9">
        <v>0.0044834716245532</v>
      </c>
      <c r="C1141" s="9">
        <v>30.0</v>
      </c>
    </row>
    <row r="1142" ht="14.25" customHeight="1">
      <c r="A1142" s="9" t="s">
        <v>2270</v>
      </c>
      <c r="B1142" s="9">
        <v>0.0019680620171129</v>
      </c>
      <c r="C1142" s="9">
        <v>30.0</v>
      </c>
    </row>
    <row r="1143" ht="14.25" customHeight="1">
      <c r="A1143" s="9" t="s">
        <v>2271</v>
      </c>
      <c r="B1143" s="9">
        <v>0.0117686400189995</v>
      </c>
      <c r="C1143" s="9">
        <v>30.0</v>
      </c>
    </row>
    <row r="1144" ht="14.25" customHeight="1">
      <c r="A1144" s="9" t="s">
        <v>2272</v>
      </c>
      <c r="B1144" s="9">
        <v>1.6691138444E-4</v>
      </c>
      <c r="C1144" s="9">
        <v>30.0</v>
      </c>
    </row>
    <row r="1145" ht="14.25" customHeight="1">
      <c r="A1145" s="9" t="s">
        <v>2273</v>
      </c>
      <c r="B1145" s="9">
        <v>3.51605231116991E-5</v>
      </c>
      <c r="C1145" s="9">
        <v>30.0</v>
      </c>
    </row>
    <row r="1146" ht="14.25" customHeight="1">
      <c r="A1146" s="9" t="s">
        <v>2274</v>
      </c>
      <c r="B1146" s="9">
        <v>4.35812216892372E-6</v>
      </c>
      <c r="C1146" s="9">
        <v>30.0</v>
      </c>
    </row>
    <row r="1147" ht="14.25" customHeight="1">
      <c r="A1147" s="9" t="s">
        <v>2275</v>
      </c>
      <c r="B1147" s="9">
        <v>1.28039228002307E-5</v>
      </c>
      <c r="C1147" s="9">
        <v>30.0</v>
      </c>
    </row>
    <row r="1148" ht="14.25" customHeight="1">
      <c r="A1148" s="8" t="s">
        <v>2475</v>
      </c>
      <c r="B1148" s="8">
        <v>0.224286422133445</v>
      </c>
      <c r="C1148" s="8">
        <v>31.0</v>
      </c>
    </row>
    <row r="1149" ht="14.25" customHeight="1">
      <c r="A1149" s="8" t="s">
        <v>2476</v>
      </c>
      <c r="B1149" s="8">
        <v>0.0945106223225593</v>
      </c>
      <c r="C1149" s="8">
        <v>31.0</v>
      </c>
    </row>
    <row r="1150" ht="14.25" customHeight="1">
      <c r="A1150" s="8" t="s">
        <v>2477</v>
      </c>
      <c r="B1150" s="8">
        <v>0.358988881111145</v>
      </c>
      <c r="C1150" s="8">
        <v>31.0</v>
      </c>
    </row>
    <row r="1151" ht="14.25" customHeight="1">
      <c r="A1151" s="8" t="s">
        <v>2478</v>
      </c>
      <c r="B1151" s="8">
        <v>0.0061601717025041</v>
      </c>
      <c r="C1151" s="8">
        <v>31.0</v>
      </c>
    </row>
    <row r="1152" ht="14.25" customHeight="1">
      <c r="A1152" s="8" t="s">
        <v>2479</v>
      </c>
      <c r="B1152" s="8">
        <v>0.226393789052963</v>
      </c>
      <c r="C1152" s="8">
        <v>31.0</v>
      </c>
    </row>
    <row r="1153" ht="14.25" customHeight="1">
      <c r="A1153" s="8" t="s">
        <v>2480</v>
      </c>
      <c r="B1153" s="8">
        <v>0.122108675539493</v>
      </c>
      <c r="C1153" s="8">
        <v>31.0</v>
      </c>
    </row>
    <row r="1154" ht="14.25" customHeight="1">
      <c r="A1154" s="8" t="s">
        <v>2481</v>
      </c>
      <c r="B1154" s="8">
        <v>0.872830033302307</v>
      </c>
      <c r="C1154" s="8">
        <v>31.0</v>
      </c>
    </row>
    <row r="1155" ht="14.25" customHeight="1">
      <c r="A1155" s="8" t="s">
        <v>2482</v>
      </c>
      <c r="B1155" s="8">
        <v>0.778181076049804</v>
      </c>
      <c r="C1155" s="8">
        <v>31.0</v>
      </c>
    </row>
    <row r="1156" ht="14.25" customHeight="1">
      <c r="A1156" s="8" t="s">
        <v>2483</v>
      </c>
      <c r="B1156" s="8">
        <v>0.836681842803955</v>
      </c>
      <c r="C1156" s="8">
        <v>31.0</v>
      </c>
    </row>
    <row r="1157" ht="14.25" customHeight="1">
      <c r="A1157" s="8" t="s">
        <v>2484</v>
      </c>
      <c r="B1157" s="8">
        <v>0.906869530677795</v>
      </c>
      <c r="C1157" s="8">
        <v>31.0</v>
      </c>
    </row>
    <row r="1158" ht="14.25" customHeight="1">
      <c r="A1158" s="8" t="s">
        <v>2485</v>
      </c>
      <c r="B1158" s="8">
        <v>0.872091114521026</v>
      </c>
      <c r="C1158" s="8">
        <v>31.0</v>
      </c>
    </row>
    <row r="1159" ht="14.25" customHeight="1">
      <c r="A1159" s="8" t="s">
        <v>2486</v>
      </c>
      <c r="B1159" s="8">
        <v>0.583985447883606</v>
      </c>
      <c r="C1159" s="8">
        <v>31.0</v>
      </c>
    </row>
    <row r="1160" ht="14.25" customHeight="1">
      <c r="A1160" s="8" t="s">
        <v>2487</v>
      </c>
      <c r="B1160" s="8">
        <v>0.542639017105102</v>
      </c>
      <c r="C1160" s="8">
        <v>31.0</v>
      </c>
    </row>
    <row r="1161" ht="14.25" customHeight="1">
      <c r="A1161" s="8" t="s">
        <v>2488</v>
      </c>
      <c r="B1161" s="8">
        <v>0.064896360039711</v>
      </c>
      <c r="C1161" s="8">
        <v>31.0</v>
      </c>
    </row>
    <row r="1162" ht="14.25" customHeight="1">
      <c r="A1162" s="8" t="s">
        <v>2489</v>
      </c>
      <c r="B1162" s="8">
        <v>0.0078264754265546</v>
      </c>
      <c r="C1162" s="8">
        <v>31.0</v>
      </c>
    </row>
    <row r="1163" ht="14.25" customHeight="1">
      <c r="A1163" s="8" t="s">
        <v>2490</v>
      </c>
      <c r="B1163" s="8">
        <v>9.661990334279E-4</v>
      </c>
      <c r="C1163" s="8">
        <v>31.0</v>
      </c>
    </row>
    <row r="1164" ht="14.25" customHeight="1">
      <c r="A1164" s="8" t="s">
        <v>2491</v>
      </c>
      <c r="B1164" s="8">
        <v>0.0088516371324658</v>
      </c>
      <c r="C1164" s="8">
        <v>31.0</v>
      </c>
    </row>
    <row r="1165" ht="14.25" customHeight="1">
      <c r="A1165" s="8" t="s">
        <v>2492</v>
      </c>
      <c r="B1165" s="8">
        <v>0.0052418974228203</v>
      </c>
      <c r="C1165" s="8">
        <v>31.0</v>
      </c>
    </row>
    <row r="1166" ht="14.25" customHeight="1">
      <c r="A1166" s="8" t="s">
        <v>2493</v>
      </c>
      <c r="B1166" s="8">
        <v>0.0081292483955621</v>
      </c>
      <c r="C1166" s="8">
        <v>31.0</v>
      </c>
    </row>
    <row r="1167" ht="14.25" customHeight="1">
      <c r="A1167" s="8" t="s">
        <v>2494</v>
      </c>
      <c r="B1167" s="8">
        <v>0.415753930807113</v>
      </c>
      <c r="C1167" s="8">
        <v>31.0</v>
      </c>
    </row>
    <row r="1168" ht="14.25" customHeight="1">
      <c r="A1168" s="8" t="s">
        <v>2495</v>
      </c>
      <c r="B1168" s="8">
        <v>0.0084326583892107</v>
      </c>
      <c r="C1168" s="8">
        <v>31.0</v>
      </c>
    </row>
    <row r="1169" ht="14.25" customHeight="1">
      <c r="A1169" s="8" t="s">
        <v>2496</v>
      </c>
      <c r="B1169" s="8">
        <v>0.851861298084259</v>
      </c>
      <c r="C1169" s="8">
        <v>31.0</v>
      </c>
    </row>
    <row r="1170" ht="14.25" customHeight="1">
      <c r="A1170" s="8" t="s">
        <v>2497</v>
      </c>
      <c r="B1170" s="8">
        <v>0.937297344207763</v>
      </c>
      <c r="C1170" s="8">
        <v>31.0</v>
      </c>
    </row>
    <row r="1171" ht="14.25" customHeight="1">
      <c r="A1171" s="8" t="s">
        <v>2498</v>
      </c>
      <c r="B1171" s="8">
        <v>0.982789039611816</v>
      </c>
      <c r="C1171" s="8">
        <v>31.0</v>
      </c>
    </row>
    <row r="1172" ht="14.25" customHeight="1">
      <c r="A1172" s="8" t="s">
        <v>2499</v>
      </c>
      <c r="B1172" s="8">
        <v>0.220591977238655</v>
      </c>
      <c r="C1172" s="8">
        <v>31.0</v>
      </c>
    </row>
    <row r="1173" ht="14.25" customHeight="1">
      <c r="A1173" s="8" t="s">
        <v>2500</v>
      </c>
      <c r="B1173" s="8">
        <v>0.0492603965103626</v>
      </c>
      <c r="C1173" s="8">
        <v>31.0</v>
      </c>
    </row>
    <row r="1174" ht="14.25" customHeight="1">
      <c r="A1174" s="8" t="s">
        <v>2501</v>
      </c>
      <c r="B1174" s="8">
        <v>1.126225106418E-4</v>
      </c>
      <c r="C1174" s="8">
        <v>31.0</v>
      </c>
    </row>
    <row r="1175" ht="14.25" customHeight="1">
      <c r="A1175" s="8" t="s">
        <v>2502</v>
      </c>
      <c r="B1175" s="8">
        <v>3.63373601430794E-6</v>
      </c>
      <c r="C1175" s="8">
        <v>31.0</v>
      </c>
    </row>
    <row r="1176" ht="14.25" customHeight="1">
      <c r="A1176" s="8" t="s">
        <v>2503</v>
      </c>
      <c r="B1176" s="8">
        <v>4.29172632721019E-6</v>
      </c>
      <c r="C1176" s="8">
        <v>31.0</v>
      </c>
    </row>
    <row r="1177" ht="14.25" customHeight="1">
      <c r="A1177" s="8" t="s">
        <v>2504</v>
      </c>
      <c r="B1177" s="8">
        <v>6.83251300870324E-6</v>
      </c>
      <c r="C1177" s="8">
        <v>31.0</v>
      </c>
    </row>
    <row r="1178" ht="14.25" customHeight="1">
      <c r="A1178" s="8" t="s">
        <v>2505</v>
      </c>
      <c r="B1178" s="8">
        <v>0.0152510916814208</v>
      </c>
      <c r="C1178" s="8">
        <v>32.0</v>
      </c>
    </row>
    <row r="1179" ht="14.25" customHeight="1">
      <c r="A1179" s="8" t="s">
        <v>2506</v>
      </c>
      <c r="B1179" s="8">
        <v>0.187357649207115</v>
      </c>
      <c r="C1179" s="8">
        <v>32.0</v>
      </c>
    </row>
    <row r="1180" ht="14.25" customHeight="1">
      <c r="A1180" s="8" t="s">
        <v>2507</v>
      </c>
      <c r="B1180" s="8">
        <v>0.0873947814106941</v>
      </c>
      <c r="C1180" s="8">
        <v>32.0</v>
      </c>
    </row>
    <row r="1181" ht="14.25" customHeight="1">
      <c r="A1181" s="8" t="s">
        <v>2508</v>
      </c>
      <c r="B1181" s="8">
        <v>0.350122570991516</v>
      </c>
      <c r="C1181" s="8">
        <v>32.0</v>
      </c>
    </row>
    <row r="1182" ht="14.25" customHeight="1">
      <c r="A1182" s="8" t="s">
        <v>2509</v>
      </c>
      <c r="B1182" s="8">
        <v>0.0440166294574737</v>
      </c>
      <c r="C1182" s="8">
        <v>32.0</v>
      </c>
    </row>
    <row r="1183" ht="14.25" customHeight="1">
      <c r="A1183" s="8" t="s">
        <v>2510</v>
      </c>
      <c r="B1183" s="8">
        <v>0.130658060312271</v>
      </c>
      <c r="C1183" s="8">
        <v>32.0</v>
      </c>
    </row>
    <row r="1184" ht="14.25" customHeight="1">
      <c r="A1184" s="8" t="s">
        <v>2511</v>
      </c>
      <c r="B1184" s="8">
        <v>0.0816302150487899</v>
      </c>
      <c r="C1184" s="8">
        <v>32.0</v>
      </c>
    </row>
    <row r="1185" ht="14.25" customHeight="1">
      <c r="A1185" s="8" t="s">
        <v>2512</v>
      </c>
      <c r="B1185" s="8">
        <v>0.0204599257558584</v>
      </c>
      <c r="C1185" s="8">
        <v>32.0</v>
      </c>
    </row>
    <row r="1186" ht="14.25" customHeight="1">
      <c r="A1186" s="8" t="s">
        <v>2513</v>
      </c>
      <c r="B1186" s="8">
        <v>0.0325075648725032</v>
      </c>
      <c r="C1186" s="8">
        <v>32.0</v>
      </c>
    </row>
    <row r="1187" ht="14.25" customHeight="1">
      <c r="A1187" s="8" t="s">
        <v>2514</v>
      </c>
      <c r="B1187" s="8">
        <v>0.203709930181503</v>
      </c>
      <c r="C1187" s="8">
        <v>32.0</v>
      </c>
    </row>
    <row r="1188" ht="14.25" customHeight="1">
      <c r="A1188" s="8" t="s">
        <v>2515</v>
      </c>
      <c r="B1188" s="8">
        <v>0.207342863082885</v>
      </c>
      <c r="C1188" s="8">
        <v>32.0</v>
      </c>
    </row>
    <row r="1189" ht="14.25" customHeight="1">
      <c r="A1189" s="8" t="s">
        <v>2516</v>
      </c>
      <c r="B1189" s="8">
        <v>0.188837364315986</v>
      </c>
      <c r="C1189" s="8">
        <v>32.0</v>
      </c>
    </row>
    <row r="1190" ht="14.25" customHeight="1">
      <c r="A1190" s="8" t="s">
        <v>2517</v>
      </c>
      <c r="B1190" s="8">
        <v>0.657264471054077</v>
      </c>
      <c r="C1190" s="8">
        <v>32.0</v>
      </c>
    </row>
    <row r="1191" ht="14.25" customHeight="1">
      <c r="A1191" s="8" t="s">
        <v>2518</v>
      </c>
      <c r="B1191" s="8">
        <v>0.885661423206329</v>
      </c>
      <c r="C1191" s="8">
        <v>32.0</v>
      </c>
    </row>
    <row r="1192" ht="14.25" customHeight="1">
      <c r="A1192" s="8" t="s">
        <v>2519</v>
      </c>
      <c r="B1192" s="8">
        <v>0.420138210058212</v>
      </c>
      <c r="C1192" s="8">
        <v>32.0</v>
      </c>
    </row>
    <row r="1193" ht="14.25" customHeight="1">
      <c r="A1193" s="8" t="s">
        <v>2520</v>
      </c>
      <c r="B1193" s="8">
        <v>0.705309033393859</v>
      </c>
      <c r="C1193" s="8">
        <v>32.0</v>
      </c>
    </row>
    <row r="1194" ht="14.25" customHeight="1">
      <c r="A1194" s="8" t="s">
        <v>2521</v>
      </c>
      <c r="B1194" s="8">
        <v>0.734246611595153</v>
      </c>
      <c r="C1194" s="8">
        <v>32.0</v>
      </c>
    </row>
    <row r="1195" ht="14.25" customHeight="1">
      <c r="A1195" s="8" t="s">
        <v>2522</v>
      </c>
      <c r="B1195" s="8">
        <v>0.905997574329376</v>
      </c>
      <c r="C1195" s="8">
        <v>32.0</v>
      </c>
    </row>
    <row r="1196" ht="14.25" customHeight="1">
      <c r="A1196" s="8" t="s">
        <v>2523</v>
      </c>
      <c r="B1196" s="8">
        <v>0.945618629455566</v>
      </c>
      <c r="C1196" s="8">
        <v>32.0</v>
      </c>
    </row>
    <row r="1197" ht="14.25" customHeight="1">
      <c r="A1197" s="8" t="s">
        <v>2524</v>
      </c>
      <c r="B1197" s="8">
        <v>0.887470245361328</v>
      </c>
      <c r="C1197" s="8">
        <v>32.0</v>
      </c>
    </row>
    <row r="1198" ht="14.25" customHeight="1">
      <c r="A1198" s="8" t="s">
        <v>2525</v>
      </c>
      <c r="B1198" s="8">
        <v>0.847828328609466</v>
      </c>
      <c r="C1198" s="8">
        <v>32.0</v>
      </c>
    </row>
    <row r="1199" ht="14.25" customHeight="1">
      <c r="A1199" s="8" t="s">
        <v>2526</v>
      </c>
      <c r="B1199" s="8">
        <v>0.499154657125473</v>
      </c>
      <c r="C1199" s="8">
        <v>32.0</v>
      </c>
    </row>
    <row r="1200" ht="14.25" customHeight="1">
      <c r="A1200" s="8" t="s">
        <v>2527</v>
      </c>
      <c r="B1200" s="8">
        <v>0.653320789337158</v>
      </c>
      <c r="C1200" s="8">
        <v>32.0</v>
      </c>
    </row>
    <row r="1201" ht="14.25" customHeight="1">
      <c r="A1201" s="8" t="s">
        <v>2528</v>
      </c>
      <c r="B1201" s="8">
        <v>0.343362629413604</v>
      </c>
      <c r="C1201" s="8">
        <v>32.0</v>
      </c>
    </row>
    <row r="1202" ht="14.25" customHeight="1">
      <c r="A1202" s="8" t="s">
        <v>2529</v>
      </c>
      <c r="B1202" s="8">
        <v>0.729235410690307</v>
      </c>
      <c r="C1202" s="8">
        <v>32.0</v>
      </c>
    </row>
    <row r="1203" ht="14.25" customHeight="1">
      <c r="A1203" s="8" t="s">
        <v>2530</v>
      </c>
      <c r="B1203" s="8">
        <v>0.199670732021331</v>
      </c>
      <c r="C1203" s="8">
        <v>32.0</v>
      </c>
    </row>
    <row r="1204" ht="14.25" customHeight="1">
      <c r="A1204" s="8" t="s">
        <v>2531</v>
      </c>
      <c r="B1204" s="8">
        <v>0.315238654613494</v>
      </c>
      <c r="C1204" s="8">
        <v>32.0</v>
      </c>
    </row>
    <row r="1205" ht="14.25" customHeight="1">
      <c r="A1205" s="8" t="s">
        <v>2532</v>
      </c>
      <c r="B1205" s="8">
        <v>0.0906959772109985</v>
      </c>
      <c r="C1205" s="8">
        <v>32.0</v>
      </c>
    </row>
    <row r="1206" ht="14.25" customHeight="1">
      <c r="A1206" s="8" t="s">
        <v>2533</v>
      </c>
      <c r="B1206" s="8">
        <v>0.107545010745525</v>
      </c>
      <c r="C1206" s="8">
        <v>32.0</v>
      </c>
    </row>
    <row r="1207" ht="14.25" customHeight="1">
      <c r="A1207" s="8" t="s">
        <v>2534</v>
      </c>
      <c r="B1207" s="8">
        <v>0.0338466763496398</v>
      </c>
      <c r="C1207" s="8">
        <v>32.0</v>
      </c>
    </row>
    <row r="1208" ht="14.25" customHeight="1">
      <c r="A1208" s="8" t="s">
        <v>2535</v>
      </c>
      <c r="B1208" s="8">
        <v>3.549970278982E-4</v>
      </c>
      <c r="C1208" s="8">
        <v>32.0</v>
      </c>
    </row>
    <row r="1209" ht="14.25" customHeight="1">
      <c r="A1209" s="8" t="s">
        <v>2536</v>
      </c>
      <c r="B1209" s="8">
        <v>0.00974559225142</v>
      </c>
      <c r="C1209" s="8">
        <v>32.0</v>
      </c>
    </row>
    <row r="1210" ht="14.25" customHeight="1">
      <c r="A1210" s="8" t="s">
        <v>2537</v>
      </c>
      <c r="B1210" s="8">
        <v>0.0764809995889663</v>
      </c>
      <c r="C1210" s="8">
        <v>32.0</v>
      </c>
    </row>
    <row r="1211" ht="14.25" customHeight="1">
      <c r="A1211" s="8" t="s">
        <v>2538</v>
      </c>
      <c r="B1211" s="8">
        <v>0.0126772923395037</v>
      </c>
      <c r="C1211" s="8">
        <v>32.0</v>
      </c>
    </row>
    <row r="1212" ht="14.25" customHeight="1">
      <c r="A1212" s="8" t="s">
        <v>2539</v>
      </c>
      <c r="B1212" s="8">
        <v>0.0474466644227504</v>
      </c>
      <c r="C1212" s="8">
        <v>32.0</v>
      </c>
    </row>
    <row r="1213" ht="14.25" customHeight="1">
      <c r="A1213" s="8" t="s">
        <v>2540</v>
      </c>
      <c r="B1213" s="8">
        <v>0.0082538453862071</v>
      </c>
      <c r="C1213" s="8">
        <v>32.0</v>
      </c>
    </row>
    <row r="1214" ht="14.25" customHeight="1">
      <c r="A1214" s="8" t="s">
        <v>2541</v>
      </c>
      <c r="B1214" s="8">
        <v>0.0093047181144356</v>
      </c>
      <c r="C1214" s="8">
        <v>32.0</v>
      </c>
    </row>
    <row r="1215" ht="14.25" customHeight="1">
      <c r="A1215" s="8" t="s">
        <v>2542</v>
      </c>
      <c r="B1215" s="8">
        <v>0.0920629650354385</v>
      </c>
      <c r="C1215" s="8">
        <v>32.0</v>
      </c>
    </row>
    <row r="1216" ht="14.25" customHeight="1">
      <c r="A1216" s="8" t="s">
        <v>2543</v>
      </c>
      <c r="B1216" s="8">
        <v>0.141273841261863</v>
      </c>
      <c r="C1216" s="8">
        <v>32.0</v>
      </c>
    </row>
    <row r="1217" ht="14.25" customHeight="1">
      <c r="A1217" s="8" t="s">
        <v>2544</v>
      </c>
      <c r="B1217" s="8">
        <v>0.0209199041128158</v>
      </c>
      <c r="C1217" s="8">
        <v>32.0</v>
      </c>
    </row>
    <row r="1218" ht="14.25" customHeight="1">
      <c r="A1218" s="8" t="s">
        <v>2545</v>
      </c>
      <c r="B1218" s="8">
        <v>0.0096087353304028</v>
      </c>
      <c r="C1218" s="8">
        <v>32.0</v>
      </c>
    </row>
    <row r="1219" ht="14.25" customHeight="1">
      <c r="A1219" s="8" t="s">
        <v>2546</v>
      </c>
      <c r="B1219" s="8">
        <v>0.0482920408248901</v>
      </c>
      <c r="C1219" s="8">
        <v>32.0</v>
      </c>
    </row>
    <row r="1220" ht="14.25" customHeight="1">
      <c r="A1220" s="8" t="s">
        <v>2547</v>
      </c>
      <c r="B1220" s="8">
        <v>0.848733901977539</v>
      </c>
      <c r="C1220" s="8">
        <v>32.0</v>
      </c>
    </row>
    <row r="1221" ht="14.25" customHeight="1">
      <c r="A1221" s="8" t="s">
        <v>2548</v>
      </c>
      <c r="B1221" s="8">
        <v>0.989933609962463</v>
      </c>
      <c r="C1221" s="8">
        <v>32.0</v>
      </c>
    </row>
    <row r="1222" ht="14.25" customHeight="1">
      <c r="A1222" s="8" t="s">
        <v>2549</v>
      </c>
      <c r="B1222" s="8">
        <v>0.711966156959533</v>
      </c>
      <c r="C1222" s="8">
        <v>32.0</v>
      </c>
    </row>
    <row r="1223" ht="14.25" customHeight="1">
      <c r="A1223" s="8" t="s">
        <v>2550</v>
      </c>
      <c r="B1223" s="8">
        <v>0.634224891662597</v>
      </c>
      <c r="C1223" s="8">
        <v>32.0</v>
      </c>
    </row>
    <row r="1224" ht="14.25" customHeight="1">
      <c r="A1224" s="8" t="s">
        <v>2551</v>
      </c>
      <c r="B1224" s="8">
        <v>0.984136343002319</v>
      </c>
      <c r="C1224" s="8">
        <v>32.0</v>
      </c>
    </row>
    <row r="1225" ht="14.25" customHeight="1">
      <c r="A1225" s="8" t="s">
        <v>2552</v>
      </c>
      <c r="B1225" s="8">
        <v>0.985997855663299</v>
      </c>
      <c r="C1225" s="8">
        <v>32.0</v>
      </c>
    </row>
    <row r="1226" ht="14.25" customHeight="1">
      <c r="A1226" s="8" t="s">
        <v>2553</v>
      </c>
      <c r="B1226" s="8">
        <v>0.983645141124725</v>
      </c>
      <c r="C1226" s="8">
        <v>32.0</v>
      </c>
    </row>
    <row r="1227" ht="14.25" customHeight="1">
      <c r="A1227" s="8" t="s">
        <v>2554</v>
      </c>
      <c r="B1227" s="8">
        <v>0.142292395234107</v>
      </c>
      <c r="C1227" s="8">
        <v>32.0</v>
      </c>
    </row>
    <row r="1228" ht="14.25" customHeight="1">
      <c r="A1228" s="8" t="s">
        <v>2555</v>
      </c>
      <c r="B1228" s="8">
        <v>0.0383856035768985</v>
      </c>
      <c r="C1228" s="8">
        <v>32.0</v>
      </c>
    </row>
    <row r="1229" ht="14.25" customHeight="1">
      <c r="A1229" s="8" t="s">
        <v>2556</v>
      </c>
      <c r="B1229" s="8">
        <v>0.0684728622436523</v>
      </c>
      <c r="C1229" s="8">
        <v>32.0</v>
      </c>
    </row>
    <row r="1230" ht="14.25" customHeight="1">
      <c r="A1230" s="8" t="s">
        <v>2557</v>
      </c>
      <c r="B1230" s="8">
        <v>0.0106077436357736</v>
      </c>
      <c r="C1230" s="8">
        <v>32.0</v>
      </c>
    </row>
    <row r="1231" ht="14.25" customHeight="1">
      <c r="A1231" s="8" t="s">
        <v>2558</v>
      </c>
      <c r="B1231" s="8">
        <v>1.638542162254E-4</v>
      </c>
      <c r="C1231" s="8">
        <v>32.0</v>
      </c>
    </row>
    <row r="1232" ht="14.25" customHeight="1">
      <c r="A1232" s="8" t="s">
        <v>2559</v>
      </c>
      <c r="B1232" s="8">
        <v>1.06831948869512E-5</v>
      </c>
      <c r="C1232" s="8">
        <v>32.0</v>
      </c>
    </row>
    <row r="1233" ht="14.25" customHeight="1">
      <c r="A1233" s="8" t="s">
        <v>2560</v>
      </c>
      <c r="B1233" s="8">
        <v>7.76027354731923E-6</v>
      </c>
      <c r="C1233" s="8">
        <v>32.0</v>
      </c>
    </row>
    <row r="1234" ht="14.25" customHeight="1">
      <c r="A1234" s="8" t="s">
        <v>2561</v>
      </c>
      <c r="B1234" s="8">
        <v>1.68673759617377E-5</v>
      </c>
      <c r="C1234" s="8">
        <v>32.0</v>
      </c>
    </row>
    <row r="1235" ht="14.25" customHeight="1">
      <c r="A1235" s="8" t="s">
        <v>2562</v>
      </c>
      <c r="B1235" s="8">
        <v>1.00256775112939E-5</v>
      </c>
      <c r="C1235" s="8">
        <v>32.0</v>
      </c>
    </row>
    <row r="1236" ht="14.25" customHeight="1">
      <c r="A1236" s="8" t="s">
        <v>2563</v>
      </c>
      <c r="B1236" s="8">
        <v>1.65414676303043E-5</v>
      </c>
      <c r="C1236" s="8">
        <v>32.0</v>
      </c>
    </row>
    <row r="1237" ht="14.25" customHeight="1">
      <c r="A1237" s="8" t="s">
        <v>2564</v>
      </c>
      <c r="B1237" s="8">
        <v>6.80698531141388E-6</v>
      </c>
      <c r="C1237" s="8">
        <v>32.0</v>
      </c>
    </row>
    <row r="1238" ht="14.25" customHeight="1">
      <c r="A1238" s="9" t="s">
        <v>2565</v>
      </c>
      <c r="B1238" s="9">
        <v>0.537584424018859</v>
      </c>
      <c r="C1238" s="9">
        <v>33.0</v>
      </c>
    </row>
    <row r="1239" ht="14.25" customHeight="1">
      <c r="A1239" s="9" t="s">
        <v>2566</v>
      </c>
      <c r="B1239" s="9">
        <v>0.873854637145996</v>
      </c>
      <c r="C1239" s="9">
        <v>33.0</v>
      </c>
    </row>
    <row r="1240" ht="14.25" customHeight="1">
      <c r="A1240" s="9" t="s">
        <v>2567</v>
      </c>
      <c r="B1240" s="9">
        <v>0.732447862625122</v>
      </c>
      <c r="C1240" s="9">
        <v>33.0</v>
      </c>
    </row>
    <row r="1241" ht="14.25" customHeight="1">
      <c r="A1241" s="9" t="s">
        <v>2568</v>
      </c>
      <c r="B1241" s="9">
        <v>0.938721597194671</v>
      </c>
      <c r="C1241" s="9">
        <v>33.0</v>
      </c>
    </row>
    <row r="1242" ht="14.25" customHeight="1">
      <c r="A1242" s="9" t="s">
        <v>2569</v>
      </c>
      <c r="B1242" s="9">
        <v>0.889199137687683</v>
      </c>
      <c r="C1242" s="9">
        <v>33.0</v>
      </c>
    </row>
    <row r="1243" ht="14.25" customHeight="1">
      <c r="A1243" s="9" t="s">
        <v>2570</v>
      </c>
      <c r="B1243" s="9">
        <v>0.942020177841186</v>
      </c>
      <c r="C1243" s="9">
        <v>33.0</v>
      </c>
    </row>
    <row r="1244" ht="14.25" customHeight="1">
      <c r="A1244" s="9" t="s">
        <v>2571</v>
      </c>
      <c r="B1244" s="9">
        <v>0.984237790107727</v>
      </c>
      <c r="C1244" s="9">
        <v>33.0</v>
      </c>
    </row>
    <row r="1245" ht="14.25" customHeight="1">
      <c r="A1245" s="9" t="s">
        <v>2572</v>
      </c>
      <c r="B1245" s="9">
        <v>0.992911994457244</v>
      </c>
      <c r="C1245" s="9">
        <v>33.0</v>
      </c>
    </row>
    <row r="1246" ht="14.25" customHeight="1">
      <c r="A1246" s="9" t="s">
        <v>2573</v>
      </c>
      <c r="B1246" s="9">
        <v>0.99424409866333</v>
      </c>
      <c r="C1246" s="9">
        <v>33.0</v>
      </c>
    </row>
    <row r="1247" ht="14.25" customHeight="1">
      <c r="A1247" s="9" t="s">
        <v>2574</v>
      </c>
      <c r="B1247" s="9">
        <v>0.994125843048095</v>
      </c>
      <c r="C1247" s="9">
        <v>33.0</v>
      </c>
    </row>
    <row r="1248" ht="14.25" customHeight="1">
      <c r="A1248" s="9" t="s">
        <v>2575</v>
      </c>
      <c r="B1248" s="9">
        <v>0.969689130783081</v>
      </c>
      <c r="C1248" s="9">
        <v>33.0</v>
      </c>
    </row>
    <row r="1249" ht="14.25" customHeight="1">
      <c r="A1249" s="9" t="s">
        <v>2576</v>
      </c>
      <c r="B1249" s="9">
        <v>0.995512902736663</v>
      </c>
      <c r="C1249" s="9">
        <v>33.0</v>
      </c>
    </row>
    <row r="1250" ht="14.25" customHeight="1">
      <c r="A1250" s="9" t="s">
        <v>2577</v>
      </c>
      <c r="B1250" s="9">
        <v>0.96833062171936</v>
      </c>
      <c r="C1250" s="9">
        <v>33.0</v>
      </c>
    </row>
    <row r="1251" ht="14.25" customHeight="1">
      <c r="A1251" s="9" t="s">
        <v>2578</v>
      </c>
      <c r="B1251" s="9">
        <v>0.856203377246856</v>
      </c>
      <c r="C1251" s="9">
        <v>33.0</v>
      </c>
    </row>
    <row r="1252" ht="14.25" customHeight="1">
      <c r="A1252" s="9" t="s">
        <v>2579</v>
      </c>
      <c r="B1252" s="9">
        <v>0.280356526374816</v>
      </c>
      <c r="C1252" s="9">
        <v>33.0</v>
      </c>
    </row>
    <row r="1253" ht="14.25" customHeight="1">
      <c r="A1253" s="9" t="s">
        <v>2580</v>
      </c>
      <c r="B1253" s="9">
        <v>0.282172799110412</v>
      </c>
      <c r="C1253" s="9">
        <v>33.0</v>
      </c>
    </row>
    <row r="1254" ht="14.25" customHeight="1">
      <c r="A1254" s="9" t="s">
        <v>2581</v>
      </c>
      <c r="B1254" s="9">
        <v>0.481200069189071</v>
      </c>
      <c r="C1254" s="9">
        <v>33.0</v>
      </c>
    </row>
    <row r="1255" ht="14.25" customHeight="1">
      <c r="A1255" s="9" t="s">
        <v>2582</v>
      </c>
      <c r="B1255" s="9">
        <v>0.039662729948759</v>
      </c>
      <c r="C1255" s="9">
        <v>33.0</v>
      </c>
    </row>
    <row r="1256" ht="14.25" customHeight="1">
      <c r="A1256" s="9" t="s">
        <v>2583</v>
      </c>
      <c r="B1256" s="9">
        <v>0.0814022049307823</v>
      </c>
      <c r="C1256" s="9">
        <v>33.0</v>
      </c>
    </row>
    <row r="1257" ht="14.25" customHeight="1">
      <c r="A1257" s="9" t="s">
        <v>2584</v>
      </c>
      <c r="B1257" s="9">
        <v>0.526352286338806</v>
      </c>
      <c r="C1257" s="9">
        <v>33.0</v>
      </c>
    </row>
    <row r="1258" ht="14.25" customHeight="1">
      <c r="A1258" s="9" t="s">
        <v>2585</v>
      </c>
      <c r="B1258" s="9">
        <v>0.130924895405769</v>
      </c>
      <c r="C1258" s="9">
        <v>33.0</v>
      </c>
    </row>
    <row r="1259" ht="14.25" customHeight="1">
      <c r="A1259" s="9" t="s">
        <v>2586</v>
      </c>
      <c r="B1259" s="9">
        <v>0.188160762190818</v>
      </c>
      <c r="C1259" s="9">
        <v>33.0</v>
      </c>
    </row>
    <row r="1260" ht="14.25" customHeight="1">
      <c r="A1260" s="9" t="s">
        <v>2587</v>
      </c>
      <c r="B1260" s="9">
        <v>0.0312593579292297</v>
      </c>
      <c r="C1260" s="9">
        <v>33.0</v>
      </c>
    </row>
    <row r="1261" ht="14.25" customHeight="1">
      <c r="A1261" s="9" t="s">
        <v>2588</v>
      </c>
      <c r="B1261" s="9">
        <v>0.0036965531762689</v>
      </c>
      <c r="C1261" s="9">
        <v>33.0</v>
      </c>
    </row>
    <row r="1262" ht="14.25" customHeight="1">
      <c r="A1262" s="9" t="s">
        <v>2589</v>
      </c>
      <c r="B1262" s="9">
        <v>0.0179143566638231</v>
      </c>
      <c r="C1262" s="9">
        <v>33.0</v>
      </c>
    </row>
    <row r="1263" ht="14.25" customHeight="1">
      <c r="A1263" s="9" t="s">
        <v>2590</v>
      </c>
      <c r="B1263" s="9">
        <v>0.0259572155773639</v>
      </c>
      <c r="C1263" s="9">
        <v>33.0</v>
      </c>
    </row>
    <row r="1264" ht="14.25" customHeight="1">
      <c r="A1264" s="9" t="s">
        <v>2591</v>
      </c>
      <c r="B1264" s="9">
        <v>0.0119680203497409</v>
      </c>
      <c r="C1264" s="9">
        <v>33.0</v>
      </c>
    </row>
    <row r="1265" ht="14.25" customHeight="1">
      <c r="A1265" s="9" t="s">
        <v>2592</v>
      </c>
      <c r="B1265" s="9">
        <v>0.0305803660303354</v>
      </c>
      <c r="C1265" s="9">
        <v>33.0</v>
      </c>
    </row>
    <row r="1266" ht="14.25" customHeight="1">
      <c r="A1266" s="9" t="s">
        <v>2593</v>
      </c>
      <c r="B1266" s="9">
        <v>2.86961312667699E-6</v>
      </c>
      <c r="C1266" s="9">
        <v>33.0</v>
      </c>
    </row>
    <row r="1267" ht="14.25" customHeight="1">
      <c r="A1267" s="9" t="s">
        <v>2594</v>
      </c>
      <c r="B1267" s="9">
        <v>5.69660130622651E-7</v>
      </c>
      <c r="C1267" s="9">
        <v>33.0</v>
      </c>
    </row>
    <row r="1268" ht="14.25" customHeight="1">
      <c r="A1268" s="8" t="s">
        <v>2806</v>
      </c>
      <c r="B1268" s="8">
        <v>0.0021019710693508</v>
      </c>
      <c r="C1268" s="8">
        <v>34.0</v>
      </c>
    </row>
    <row r="1269" ht="14.25" customHeight="1">
      <c r="A1269" s="8" t="s">
        <v>2807</v>
      </c>
      <c r="B1269" s="8">
        <v>0.0073739048093557</v>
      </c>
      <c r="C1269" s="8">
        <v>34.0</v>
      </c>
    </row>
    <row r="1270" ht="14.25" customHeight="1">
      <c r="A1270" s="8" t="s">
        <v>2808</v>
      </c>
      <c r="B1270" s="8">
        <v>0.0604748837649822</v>
      </c>
      <c r="C1270" s="8">
        <v>34.0</v>
      </c>
    </row>
    <row r="1271" ht="14.25" customHeight="1">
      <c r="A1271" s="8" t="s">
        <v>2809</v>
      </c>
      <c r="B1271" s="8">
        <v>0.8760547041893</v>
      </c>
      <c r="C1271" s="8">
        <v>34.0</v>
      </c>
    </row>
    <row r="1272" ht="14.25" customHeight="1">
      <c r="A1272" s="8" t="s">
        <v>2810</v>
      </c>
      <c r="B1272" s="8">
        <v>0.603965640068054</v>
      </c>
      <c r="C1272" s="8">
        <v>34.0</v>
      </c>
    </row>
    <row r="1273" ht="14.25" customHeight="1">
      <c r="A1273" s="8" t="s">
        <v>2811</v>
      </c>
      <c r="B1273" s="8">
        <v>0.547224521636962</v>
      </c>
      <c r="C1273" s="8">
        <v>34.0</v>
      </c>
    </row>
    <row r="1274" ht="14.25" customHeight="1">
      <c r="A1274" s="8" t="s">
        <v>2812</v>
      </c>
      <c r="B1274" s="8">
        <v>0.61994183063507</v>
      </c>
      <c r="C1274" s="8">
        <v>34.0</v>
      </c>
    </row>
    <row r="1275" ht="14.25" customHeight="1">
      <c r="A1275" s="8" t="s">
        <v>2813</v>
      </c>
      <c r="B1275" s="8">
        <v>0.759956300258636</v>
      </c>
      <c r="C1275" s="8">
        <v>34.0</v>
      </c>
    </row>
    <row r="1276" ht="14.25" customHeight="1">
      <c r="A1276" s="8" t="s">
        <v>2814</v>
      </c>
      <c r="B1276" s="8">
        <v>0.874511897563934</v>
      </c>
      <c r="C1276" s="8">
        <v>34.0</v>
      </c>
    </row>
    <row r="1277" ht="14.25" customHeight="1">
      <c r="A1277" s="8" t="s">
        <v>2815</v>
      </c>
      <c r="B1277" s="8">
        <v>0.737382292747497</v>
      </c>
      <c r="C1277" s="8">
        <v>34.0</v>
      </c>
    </row>
    <row r="1278" ht="14.25" customHeight="1">
      <c r="A1278" s="8" t="s">
        <v>2816</v>
      </c>
      <c r="B1278" s="8">
        <v>0.938674390316009</v>
      </c>
      <c r="C1278" s="8">
        <v>34.0</v>
      </c>
    </row>
    <row r="1279" ht="14.25" customHeight="1">
      <c r="A1279" s="8" t="s">
        <v>2817</v>
      </c>
      <c r="B1279" s="8">
        <v>0.953769326210022</v>
      </c>
      <c r="C1279" s="8">
        <v>34.0</v>
      </c>
    </row>
    <row r="1280" ht="14.25" customHeight="1">
      <c r="A1280" s="8" t="s">
        <v>2818</v>
      </c>
      <c r="B1280" s="8">
        <v>0.882052779197692</v>
      </c>
      <c r="C1280" s="8">
        <v>34.0</v>
      </c>
    </row>
    <row r="1281" ht="14.25" customHeight="1">
      <c r="A1281" s="8" t="s">
        <v>2819</v>
      </c>
      <c r="B1281" s="8">
        <v>0.844082534313201</v>
      </c>
      <c r="C1281" s="8">
        <v>34.0</v>
      </c>
    </row>
    <row r="1282" ht="14.25" customHeight="1">
      <c r="A1282" s="8" t="s">
        <v>2820</v>
      </c>
      <c r="B1282" s="8">
        <v>0.878958582878112</v>
      </c>
      <c r="C1282" s="8">
        <v>34.0</v>
      </c>
    </row>
    <row r="1283" ht="14.25" customHeight="1">
      <c r="A1283" s="8" t="s">
        <v>2821</v>
      </c>
      <c r="B1283" s="8">
        <v>0.785963952541351</v>
      </c>
      <c r="C1283" s="8">
        <v>34.0</v>
      </c>
    </row>
    <row r="1284" ht="14.25" customHeight="1">
      <c r="A1284" s="8" t="s">
        <v>2822</v>
      </c>
      <c r="B1284" s="8">
        <v>0.976385354995727</v>
      </c>
      <c r="C1284" s="8">
        <v>34.0</v>
      </c>
    </row>
    <row r="1285" ht="14.25" customHeight="1">
      <c r="A1285" s="8" t="s">
        <v>2823</v>
      </c>
      <c r="B1285" s="8">
        <v>0.948541343212127</v>
      </c>
      <c r="C1285" s="8">
        <v>34.0</v>
      </c>
    </row>
    <row r="1286" ht="14.25" customHeight="1">
      <c r="A1286" s="8" t="s">
        <v>2824</v>
      </c>
      <c r="B1286" s="8">
        <v>0.956795454025268</v>
      </c>
      <c r="C1286" s="8">
        <v>34.0</v>
      </c>
    </row>
    <row r="1287" ht="14.25" customHeight="1">
      <c r="A1287" s="8" t="s">
        <v>2825</v>
      </c>
      <c r="B1287" s="8">
        <v>0.973619818687439</v>
      </c>
      <c r="C1287" s="8">
        <v>34.0</v>
      </c>
    </row>
    <row r="1288" ht="14.25" customHeight="1">
      <c r="A1288" s="8" t="s">
        <v>2826</v>
      </c>
      <c r="B1288" s="8">
        <v>0.740175604820251</v>
      </c>
      <c r="C1288" s="8">
        <v>34.0</v>
      </c>
    </row>
    <row r="1289" ht="14.25" customHeight="1">
      <c r="A1289" s="8" t="s">
        <v>2827</v>
      </c>
      <c r="B1289" s="8">
        <v>0.075009562075138</v>
      </c>
      <c r="C1289" s="8">
        <v>34.0</v>
      </c>
    </row>
    <row r="1290" ht="14.25" customHeight="1">
      <c r="A1290" s="8" t="s">
        <v>2828</v>
      </c>
      <c r="B1290" s="8">
        <v>0.80906069278717</v>
      </c>
      <c r="C1290" s="8">
        <v>34.0</v>
      </c>
    </row>
    <row r="1291" ht="14.25" customHeight="1">
      <c r="A1291" s="8" t="s">
        <v>2829</v>
      </c>
      <c r="B1291" s="8">
        <v>0.0019332037772983</v>
      </c>
      <c r="C1291" s="8">
        <v>34.0</v>
      </c>
    </row>
    <row r="1292" ht="14.25" customHeight="1">
      <c r="A1292" s="9" t="s">
        <v>2830</v>
      </c>
      <c r="B1292" s="9">
        <v>0.213003873825073</v>
      </c>
      <c r="C1292" s="9">
        <v>35.0</v>
      </c>
    </row>
    <row r="1293" ht="14.25" customHeight="1">
      <c r="A1293" s="9" t="s">
        <v>2831</v>
      </c>
      <c r="B1293" s="9">
        <v>0.602908015251159</v>
      </c>
      <c r="C1293" s="9">
        <v>35.0</v>
      </c>
    </row>
    <row r="1294" ht="14.25" customHeight="1">
      <c r="A1294" s="9" t="s">
        <v>2832</v>
      </c>
      <c r="B1294" s="9">
        <v>0.704742074012756</v>
      </c>
      <c r="C1294" s="9">
        <v>35.0</v>
      </c>
    </row>
    <row r="1295" ht="14.25" customHeight="1">
      <c r="A1295" s="9" t="s">
        <v>2833</v>
      </c>
      <c r="B1295" s="9">
        <v>0.507454633712768</v>
      </c>
      <c r="C1295" s="9">
        <v>35.0</v>
      </c>
    </row>
    <row r="1296" ht="14.25" customHeight="1">
      <c r="A1296" s="9" t="s">
        <v>2834</v>
      </c>
      <c r="B1296" s="9">
        <v>0.9342982172966</v>
      </c>
      <c r="C1296" s="9">
        <v>35.0</v>
      </c>
    </row>
    <row r="1297" ht="14.25" customHeight="1">
      <c r="A1297" s="9" t="s">
        <v>2835</v>
      </c>
      <c r="B1297" s="9">
        <v>0.882928907871246</v>
      </c>
      <c r="C1297" s="9">
        <v>35.0</v>
      </c>
    </row>
    <row r="1298" ht="14.25" customHeight="1">
      <c r="A1298" s="9" t="s">
        <v>2836</v>
      </c>
      <c r="B1298" s="9">
        <v>0.887398064136505</v>
      </c>
      <c r="C1298" s="9">
        <v>35.0</v>
      </c>
    </row>
    <row r="1299" ht="14.25" customHeight="1">
      <c r="A1299" s="9" t="s">
        <v>2837</v>
      </c>
      <c r="B1299" s="9">
        <v>0.935049176216125</v>
      </c>
      <c r="C1299" s="9">
        <v>35.0</v>
      </c>
    </row>
    <row r="1300" ht="14.25" customHeight="1">
      <c r="A1300" s="9" t="s">
        <v>2838</v>
      </c>
      <c r="B1300" s="9">
        <v>0.918043494224548</v>
      </c>
      <c r="C1300" s="9">
        <v>35.0</v>
      </c>
    </row>
    <row r="1301" ht="14.25" customHeight="1">
      <c r="A1301" s="9" t="s">
        <v>2839</v>
      </c>
      <c r="B1301" s="9">
        <v>0.805190980434417</v>
      </c>
      <c r="C1301" s="9">
        <v>35.0</v>
      </c>
    </row>
    <row r="1302" ht="14.25" customHeight="1">
      <c r="A1302" s="9" t="s">
        <v>2840</v>
      </c>
      <c r="B1302" s="9">
        <v>0.948380708694458</v>
      </c>
      <c r="C1302" s="9">
        <v>35.0</v>
      </c>
    </row>
    <row r="1303" ht="14.25" customHeight="1">
      <c r="A1303" s="9" t="s">
        <v>2841</v>
      </c>
      <c r="B1303" s="9">
        <v>0.986181855201721</v>
      </c>
      <c r="C1303" s="9">
        <v>35.0</v>
      </c>
    </row>
    <row r="1304" ht="14.25" customHeight="1">
      <c r="A1304" s="9" t="s">
        <v>2842</v>
      </c>
      <c r="B1304" s="9">
        <v>0.994439005851745</v>
      </c>
      <c r="C1304" s="9">
        <v>35.0</v>
      </c>
    </row>
    <row r="1305" ht="14.25" customHeight="1">
      <c r="A1305" s="9" t="s">
        <v>2843</v>
      </c>
      <c r="B1305" s="9">
        <v>0.997422277927398</v>
      </c>
      <c r="C1305" s="9">
        <v>35.0</v>
      </c>
    </row>
    <row r="1306" ht="14.25" customHeight="1">
      <c r="A1306" s="9" t="s">
        <v>2844</v>
      </c>
      <c r="B1306" s="9">
        <v>0.998499691486358</v>
      </c>
      <c r="C1306" s="9">
        <v>35.0</v>
      </c>
    </row>
    <row r="1307" ht="14.25" customHeight="1">
      <c r="A1307" s="9" t="s">
        <v>2845</v>
      </c>
      <c r="B1307" s="9">
        <v>0.998677015304565</v>
      </c>
      <c r="C1307" s="9">
        <v>35.0</v>
      </c>
    </row>
    <row r="1308" ht="14.25" customHeight="1">
      <c r="A1308" s="9" t="s">
        <v>2846</v>
      </c>
      <c r="B1308" s="9">
        <v>0.999033570289611</v>
      </c>
      <c r="C1308" s="9">
        <v>35.0</v>
      </c>
    </row>
    <row r="1309" ht="14.25" customHeight="1">
      <c r="A1309" s="9" t="s">
        <v>2847</v>
      </c>
      <c r="B1309" s="9">
        <v>0.997904956340789</v>
      </c>
      <c r="C1309" s="9">
        <v>35.0</v>
      </c>
    </row>
    <row r="1310" ht="14.25" customHeight="1">
      <c r="A1310" s="9" t="s">
        <v>2848</v>
      </c>
      <c r="B1310" s="9">
        <v>0.999406099319458</v>
      </c>
      <c r="C1310" s="9">
        <v>35.0</v>
      </c>
    </row>
    <row r="1311" ht="14.25" customHeight="1">
      <c r="A1311" s="9" t="s">
        <v>2849</v>
      </c>
      <c r="B1311" s="9">
        <v>0.999366581439972</v>
      </c>
      <c r="C1311" s="9">
        <v>35.0</v>
      </c>
    </row>
    <row r="1312" ht="14.25" customHeight="1">
      <c r="A1312" s="9" t="s">
        <v>2850</v>
      </c>
      <c r="B1312" s="9">
        <v>0.996849596500396</v>
      </c>
      <c r="C1312" s="9">
        <v>35.0</v>
      </c>
    </row>
    <row r="1313" ht="14.25" customHeight="1">
      <c r="A1313" s="9" t="s">
        <v>2851</v>
      </c>
      <c r="B1313" s="9">
        <v>0.999059319496154</v>
      </c>
      <c r="C1313" s="9">
        <v>35.0</v>
      </c>
    </row>
    <row r="1314" ht="14.25" customHeight="1">
      <c r="A1314" s="9" t="s">
        <v>2852</v>
      </c>
      <c r="B1314" s="9">
        <v>0.99825233221054</v>
      </c>
      <c r="C1314" s="9">
        <v>35.0</v>
      </c>
    </row>
    <row r="1315" ht="14.25" customHeight="1">
      <c r="A1315" s="9" t="s">
        <v>2853</v>
      </c>
      <c r="B1315" s="9">
        <v>0.999400556087494</v>
      </c>
      <c r="C1315" s="9">
        <v>35.0</v>
      </c>
    </row>
    <row r="1316" ht="14.25" customHeight="1">
      <c r="A1316" s="9" t="s">
        <v>2854</v>
      </c>
      <c r="B1316" s="9">
        <v>0.995546579360962</v>
      </c>
      <c r="C1316" s="9">
        <v>35.0</v>
      </c>
    </row>
    <row r="1317" ht="14.25" customHeight="1">
      <c r="A1317" s="9" t="s">
        <v>2855</v>
      </c>
      <c r="B1317" s="9">
        <v>0.999844789505004</v>
      </c>
      <c r="C1317" s="9">
        <v>35.0</v>
      </c>
    </row>
    <row r="1318" ht="14.25" customHeight="1">
      <c r="A1318" s="9" t="s">
        <v>2856</v>
      </c>
      <c r="B1318" s="9">
        <v>0.999617338180542</v>
      </c>
      <c r="C1318" s="9">
        <v>35.0</v>
      </c>
    </row>
    <row r="1319" ht="14.25" customHeight="1">
      <c r="A1319" s="9" t="s">
        <v>2857</v>
      </c>
      <c r="B1319" s="9">
        <v>0.999355494976043</v>
      </c>
      <c r="C1319" s="9">
        <v>35.0</v>
      </c>
    </row>
    <row r="1320" ht="14.25" customHeight="1">
      <c r="A1320" s="9" t="s">
        <v>2858</v>
      </c>
      <c r="B1320" s="9">
        <v>0.998972713947296</v>
      </c>
      <c r="C1320" s="9">
        <v>35.0</v>
      </c>
    </row>
    <row r="1321" ht="14.25" customHeight="1">
      <c r="A1321" s="9" t="s">
        <v>2859</v>
      </c>
      <c r="B1321" s="9">
        <v>0.99908846616745</v>
      </c>
      <c r="C1321" s="9">
        <v>35.0</v>
      </c>
    </row>
    <row r="1322" ht="14.25" customHeight="1">
      <c r="A1322" s="9" t="s">
        <v>2860</v>
      </c>
      <c r="B1322" s="9">
        <v>0.996840476989746</v>
      </c>
      <c r="C1322" s="9">
        <v>35.0</v>
      </c>
    </row>
    <row r="1323" ht="14.25" customHeight="1">
      <c r="A1323" s="9" t="s">
        <v>2861</v>
      </c>
      <c r="B1323" s="9">
        <v>0.994979441165924</v>
      </c>
      <c r="C1323" s="9">
        <v>35.0</v>
      </c>
    </row>
    <row r="1324" ht="14.25" customHeight="1">
      <c r="A1324" s="9" t="s">
        <v>2862</v>
      </c>
      <c r="B1324" s="9">
        <v>0.989438652992248</v>
      </c>
      <c r="C1324" s="9">
        <v>35.0</v>
      </c>
    </row>
    <row r="1325" ht="14.25" customHeight="1">
      <c r="A1325" s="9" t="s">
        <v>2863</v>
      </c>
      <c r="B1325" s="9">
        <v>0.962371230125427</v>
      </c>
      <c r="C1325" s="9">
        <v>35.0</v>
      </c>
    </row>
    <row r="1326" ht="14.25" customHeight="1">
      <c r="A1326" s="9" t="s">
        <v>2864</v>
      </c>
      <c r="B1326" s="9">
        <v>0.934238314628601</v>
      </c>
      <c r="C1326" s="9">
        <v>35.0</v>
      </c>
    </row>
    <row r="1327" ht="14.25" customHeight="1">
      <c r="A1327" s="9" t="s">
        <v>2865</v>
      </c>
      <c r="B1327" s="9">
        <v>0.974040210247039</v>
      </c>
      <c r="C1327" s="9">
        <v>35.0</v>
      </c>
    </row>
    <row r="1328" ht="14.25" customHeight="1">
      <c r="A1328" s="9" t="s">
        <v>2866</v>
      </c>
      <c r="B1328" s="9">
        <v>0.507012009620666</v>
      </c>
      <c r="C1328" s="9">
        <v>36.0</v>
      </c>
    </row>
    <row r="1329" ht="14.25" customHeight="1">
      <c r="A1329" s="9" t="s">
        <v>2867</v>
      </c>
      <c r="B1329" s="9">
        <v>0.292971730232238</v>
      </c>
      <c r="C1329" s="9">
        <v>36.0</v>
      </c>
    </row>
    <row r="1330" ht="14.25" customHeight="1">
      <c r="A1330" s="9" t="s">
        <v>2868</v>
      </c>
      <c r="B1330" s="9">
        <v>0.291377365589141</v>
      </c>
      <c r="C1330" s="9">
        <v>36.0</v>
      </c>
    </row>
    <row r="1331" ht="14.25" customHeight="1">
      <c r="A1331" s="9" t="s">
        <v>2869</v>
      </c>
      <c r="B1331" s="9">
        <v>0.550293684005737</v>
      </c>
      <c r="C1331" s="9">
        <v>36.0</v>
      </c>
    </row>
    <row r="1332" ht="14.25" customHeight="1">
      <c r="A1332" s="9" t="s">
        <v>2870</v>
      </c>
      <c r="B1332" s="9">
        <v>0.627232551574707</v>
      </c>
      <c r="C1332" s="9">
        <v>36.0</v>
      </c>
    </row>
    <row r="1333" ht="14.25" customHeight="1">
      <c r="A1333" s="9" t="s">
        <v>2871</v>
      </c>
      <c r="B1333" s="9">
        <v>0.826622724533081</v>
      </c>
      <c r="C1333" s="9">
        <v>36.0</v>
      </c>
    </row>
    <row r="1334" ht="14.25" customHeight="1">
      <c r="A1334" s="9" t="s">
        <v>2872</v>
      </c>
      <c r="B1334" s="9">
        <v>0.878098368644714</v>
      </c>
      <c r="C1334" s="9">
        <v>36.0</v>
      </c>
    </row>
    <row r="1335" ht="14.25" customHeight="1">
      <c r="A1335" s="9" t="s">
        <v>2873</v>
      </c>
      <c r="B1335" s="9">
        <v>0.926678776741027</v>
      </c>
      <c r="C1335" s="9">
        <v>36.0</v>
      </c>
    </row>
    <row r="1336" ht="14.25" customHeight="1">
      <c r="A1336" s="9" t="s">
        <v>2874</v>
      </c>
      <c r="B1336" s="9">
        <v>0.890911817550659</v>
      </c>
      <c r="C1336" s="9">
        <v>36.0</v>
      </c>
    </row>
    <row r="1337" ht="14.25" customHeight="1">
      <c r="A1337" s="9" t="s">
        <v>2875</v>
      </c>
      <c r="B1337" s="9">
        <v>0.891454458236694</v>
      </c>
      <c r="C1337" s="9">
        <v>36.0</v>
      </c>
    </row>
    <row r="1338" ht="14.25" customHeight="1">
      <c r="A1338" s="9" t="s">
        <v>2876</v>
      </c>
      <c r="B1338" s="9">
        <v>0.928755044937133</v>
      </c>
      <c r="C1338" s="9">
        <v>36.0</v>
      </c>
    </row>
    <row r="1339" ht="14.25" customHeight="1">
      <c r="A1339" s="9" t="s">
        <v>2877</v>
      </c>
      <c r="B1339" s="9">
        <v>0.836720407009124</v>
      </c>
      <c r="C1339" s="9">
        <v>36.0</v>
      </c>
    </row>
    <row r="1340" ht="14.25" customHeight="1">
      <c r="A1340" s="9" t="s">
        <v>2878</v>
      </c>
      <c r="B1340" s="9">
        <v>0.952506363391876</v>
      </c>
      <c r="C1340" s="9">
        <v>36.0</v>
      </c>
    </row>
    <row r="1341" ht="14.25" customHeight="1">
      <c r="A1341" s="9" t="s">
        <v>2879</v>
      </c>
      <c r="B1341" s="9">
        <v>0.706194639205932</v>
      </c>
      <c r="C1341" s="9">
        <v>36.0</v>
      </c>
    </row>
    <row r="1342" ht="14.25" customHeight="1">
      <c r="A1342" s="9" t="s">
        <v>2880</v>
      </c>
      <c r="B1342" s="9">
        <v>0.615931212902069</v>
      </c>
      <c r="C1342" s="9">
        <v>36.0</v>
      </c>
    </row>
    <row r="1343" ht="14.25" customHeight="1">
      <c r="A1343" s="9" t="s">
        <v>2881</v>
      </c>
      <c r="B1343" s="9">
        <v>0.786381006240844</v>
      </c>
      <c r="C1343" s="9">
        <v>36.0</v>
      </c>
    </row>
    <row r="1344" ht="14.25" customHeight="1">
      <c r="A1344" s="9" t="s">
        <v>2882</v>
      </c>
      <c r="B1344" s="9">
        <v>0.750694632530212</v>
      </c>
      <c r="C1344" s="9">
        <v>36.0</v>
      </c>
    </row>
    <row r="1345" ht="14.25" customHeight="1">
      <c r="A1345" s="9" t="s">
        <v>2883</v>
      </c>
      <c r="B1345" s="9">
        <v>0.79506105184555</v>
      </c>
      <c r="C1345" s="9">
        <v>36.0</v>
      </c>
    </row>
    <row r="1346" ht="14.25" customHeight="1">
      <c r="A1346" s="9" t="s">
        <v>2884</v>
      </c>
      <c r="B1346" s="9">
        <v>0.950681626796722</v>
      </c>
      <c r="C1346" s="9">
        <v>36.0</v>
      </c>
    </row>
    <row r="1347" ht="14.25" customHeight="1">
      <c r="A1347" s="9" t="s">
        <v>2885</v>
      </c>
      <c r="B1347" s="9">
        <v>0.919533848762512</v>
      </c>
      <c r="C1347" s="9">
        <v>36.0</v>
      </c>
    </row>
    <row r="1348" ht="14.25" customHeight="1">
      <c r="A1348" s="9" t="s">
        <v>2886</v>
      </c>
      <c r="B1348" s="9">
        <v>0.942090392112732</v>
      </c>
      <c r="C1348" s="9">
        <v>36.0</v>
      </c>
    </row>
    <row r="1349" ht="14.25" customHeight="1">
      <c r="A1349" s="9" t="s">
        <v>2887</v>
      </c>
      <c r="B1349" s="9">
        <v>0.845483422279357</v>
      </c>
      <c r="C1349" s="9">
        <v>36.0</v>
      </c>
    </row>
    <row r="1350" ht="14.25" customHeight="1">
      <c r="A1350" s="9" t="s">
        <v>2888</v>
      </c>
      <c r="B1350" s="9">
        <v>0.843689978122711</v>
      </c>
      <c r="C1350" s="9">
        <v>36.0</v>
      </c>
    </row>
    <row r="1351" ht="14.25" customHeight="1">
      <c r="A1351" s="9" t="s">
        <v>2889</v>
      </c>
      <c r="B1351" s="9">
        <v>0.962148785591125</v>
      </c>
      <c r="C1351" s="9">
        <v>36.0</v>
      </c>
    </row>
    <row r="1352" ht="14.25" customHeight="1">
      <c r="A1352" s="9" t="s">
        <v>2890</v>
      </c>
      <c r="B1352" s="9">
        <v>0.648721933364868</v>
      </c>
      <c r="C1352" s="9">
        <v>36.0</v>
      </c>
    </row>
    <row r="1353" ht="14.25" customHeight="1">
      <c r="A1353" s="9" t="s">
        <v>2891</v>
      </c>
      <c r="B1353" s="9">
        <v>0.914856493473053</v>
      </c>
      <c r="C1353" s="9">
        <v>36.0</v>
      </c>
    </row>
    <row r="1354" ht="14.25" customHeight="1">
      <c r="A1354" s="9" t="s">
        <v>2892</v>
      </c>
      <c r="B1354" s="9">
        <v>0.948369145393371</v>
      </c>
      <c r="C1354" s="9">
        <v>36.0</v>
      </c>
    </row>
    <row r="1355" ht="14.25" customHeight="1">
      <c r="A1355" s="9" t="s">
        <v>2893</v>
      </c>
      <c r="B1355" s="9">
        <v>0.989163935184478</v>
      </c>
      <c r="C1355" s="9">
        <v>36.0</v>
      </c>
    </row>
    <row r="1356" ht="14.25" customHeight="1">
      <c r="A1356" s="9" t="s">
        <v>2894</v>
      </c>
      <c r="B1356" s="9">
        <v>0.98462826013565</v>
      </c>
      <c r="C1356" s="9">
        <v>36.0</v>
      </c>
    </row>
    <row r="1357" ht="14.25" customHeight="1">
      <c r="A1357" s="9" t="s">
        <v>2895</v>
      </c>
      <c r="B1357" s="9">
        <v>0.98710024356842</v>
      </c>
      <c r="C1357" s="9">
        <v>36.0</v>
      </c>
    </row>
    <row r="1358" ht="14.25" customHeight="1">
      <c r="A1358" s="9" t="s">
        <v>2896</v>
      </c>
      <c r="B1358" s="9">
        <v>0.978527784347534</v>
      </c>
      <c r="C1358" s="9">
        <v>36.0</v>
      </c>
    </row>
    <row r="1359" ht="14.25" customHeight="1">
      <c r="A1359" s="9" t="s">
        <v>2897</v>
      </c>
      <c r="B1359" s="9">
        <v>0.865140795707702</v>
      </c>
      <c r="C1359" s="9">
        <v>36.0</v>
      </c>
    </row>
    <row r="1360" ht="14.25" customHeight="1">
      <c r="A1360" s="9" t="s">
        <v>2898</v>
      </c>
      <c r="B1360" s="9">
        <v>0.759411573410034</v>
      </c>
      <c r="C1360" s="9">
        <v>36.0</v>
      </c>
    </row>
    <row r="1361" ht="14.25" customHeight="1">
      <c r="A1361" s="9" t="s">
        <v>2899</v>
      </c>
      <c r="B1361" s="9">
        <v>0.501003324985504</v>
      </c>
      <c r="C1361" s="9">
        <v>36.0</v>
      </c>
    </row>
    <row r="1362" ht="14.25" customHeight="1">
      <c r="A1362" s="9" t="s">
        <v>2900</v>
      </c>
      <c r="B1362" s="9">
        <v>0.819830060005188</v>
      </c>
      <c r="C1362" s="9">
        <v>36.0</v>
      </c>
    </row>
    <row r="1363" ht="14.25" customHeight="1">
      <c r="A1363" s="9" t="s">
        <v>2901</v>
      </c>
      <c r="B1363" s="9">
        <v>0.590241968631744</v>
      </c>
      <c r="C1363" s="9">
        <v>36.0</v>
      </c>
    </row>
    <row r="1364" ht="14.25" customHeight="1">
      <c r="A1364" s="8" t="s">
        <v>3264</v>
      </c>
      <c r="B1364" s="8">
        <v>0.446273446083068</v>
      </c>
      <c r="C1364" s="8">
        <v>37.0</v>
      </c>
    </row>
    <row r="1365" ht="14.25" customHeight="1">
      <c r="A1365" s="8" t="s">
        <v>3265</v>
      </c>
      <c r="B1365" s="8">
        <v>0.774949193000793</v>
      </c>
      <c r="C1365" s="8">
        <v>37.0</v>
      </c>
    </row>
    <row r="1366" ht="14.25" customHeight="1">
      <c r="A1366" s="8" t="s">
        <v>3266</v>
      </c>
      <c r="B1366" s="8">
        <v>0.522955894470214</v>
      </c>
      <c r="C1366" s="8">
        <v>37.0</v>
      </c>
    </row>
    <row r="1367" ht="14.25" customHeight="1">
      <c r="A1367" s="8" t="s">
        <v>3267</v>
      </c>
      <c r="B1367" s="8">
        <v>0.887585759162902</v>
      </c>
      <c r="C1367" s="8">
        <v>37.0</v>
      </c>
    </row>
    <row r="1368" ht="14.25" customHeight="1">
      <c r="A1368" s="8" t="s">
        <v>3268</v>
      </c>
      <c r="B1368" s="8">
        <v>0.970408618450164</v>
      </c>
      <c r="C1368" s="8">
        <v>37.0</v>
      </c>
    </row>
    <row r="1369" ht="14.25" customHeight="1">
      <c r="A1369" s="8" t="s">
        <v>3269</v>
      </c>
      <c r="B1369" s="8">
        <v>0.978349864482879</v>
      </c>
      <c r="C1369" s="8">
        <v>37.0</v>
      </c>
    </row>
    <row r="1370" ht="14.25" customHeight="1">
      <c r="A1370" s="8" t="s">
        <v>3270</v>
      </c>
      <c r="B1370" s="8">
        <v>0.998899102210998</v>
      </c>
      <c r="C1370" s="8">
        <v>37.0</v>
      </c>
    </row>
    <row r="1371" ht="14.25" customHeight="1">
      <c r="A1371" s="8" t="s">
        <v>3271</v>
      </c>
      <c r="B1371" s="8">
        <v>0.999894559383392</v>
      </c>
      <c r="C1371" s="8">
        <v>37.0</v>
      </c>
    </row>
    <row r="1372" ht="14.25" customHeight="1">
      <c r="A1372" s="8" t="s">
        <v>3272</v>
      </c>
      <c r="B1372" s="8">
        <v>0.999598622322082</v>
      </c>
      <c r="C1372" s="8">
        <v>37.0</v>
      </c>
    </row>
    <row r="1373" ht="14.25" customHeight="1">
      <c r="A1373" s="8" t="s">
        <v>3273</v>
      </c>
      <c r="B1373" s="8">
        <v>0.992580413818359</v>
      </c>
      <c r="C1373" s="8">
        <v>37.0</v>
      </c>
    </row>
    <row r="1374" ht="14.25" customHeight="1">
      <c r="A1374" s="8" t="s">
        <v>3274</v>
      </c>
      <c r="B1374" s="8">
        <v>0.996390283107757</v>
      </c>
      <c r="C1374" s="8">
        <v>37.0</v>
      </c>
    </row>
    <row r="1375" ht="14.25" customHeight="1">
      <c r="A1375" s="8" t="s">
        <v>3275</v>
      </c>
      <c r="B1375" s="8">
        <v>0.991440594196319</v>
      </c>
      <c r="C1375" s="8">
        <v>37.0</v>
      </c>
    </row>
    <row r="1376" ht="14.25" customHeight="1">
      <c r="A1376" s="8" t="s">
        <v>3276</v>
      </c>
      <c r="B1376" s="8">
        <v>0.924772262573242</v>
      </c>
      <c r="C1376" s="8">
        <v>37.0</v>
      </c>
    </row>
    <row r="1377" ht="14.25" customHeight="1">
      <c r="A1377" s="8" t="s">
        <v>3277</v>
      </c>
      <c r="B1377" s="8">
        <v>0.386131674051284</v>
      </c>
      <c r="C1377" s="8">
        <v>37.0</v>
      </c>
    </row>
    <row r="1378" ht="14.25" customHeight="1">
      <c r="A1378" s="8" t="s">
        <v>3278</v>
      </c>
      <c r="B1378" s="8">
        <v>0.203966036438941</v>
      </c>
      <c r="C1378" s="8">
        <v>37.0</v>
      </c>
    </row>
    <row r="1379" ht="14.25" customHeight="1">
      <c r="A1379" s="8" t="s">
        <v>3279</v>
      </c>
      <c r="B1379" s="8">
        <v>0.0385712012648582</v>
      </c>
      <c r="C1379" s="8">
        <v>37.0</v>
      </c>
    </row>
    <row r="1380" ht="14.25" customHeight="1">
      <c r="A1380" s="8" t="s">
        <v>3280</v>
      </c>
      <c r="B1380" s="8">
        <v>0.0019312127260491</v>
      </c>
      <c r="C1380" s="8">
        <v>37.0</v>
      </c>
    </row>
    <row r="1381" ht="14.25" customHeight="1">
      <c r="A1381" s="8" t="s">
        <v>3281</v>
      </c>
      <c r="B1381" s="8">
        <v>0.0043875239789485</v>
      </c>
      <c r="C1381" s="8">
        <v>37.0</v>
      </c>
    </row>
    <row r="1382" ht="14.25" customHeight="1">
      <c r="A1382" s="8" t="s">
        <v>3282</v>
      </c>
      <c r="B1382" s="8">
        <v>0.0670499876141548</v>
      </c>
      <c r="C1382" s="8">
        <v>37.0</v>
      </c>
    </row>
    <row r="1383" ht="14.25" customHeight="1">
      <c r="A1383" s="8" t="s">
        <v>3283</v>
      </c>
      <c r="B1383" s="8">
        <v>0.0142689300701022</v>
      </c>
      <c r="C1383" s="8">
        <v>37.0</v>
      </c>
    </row>
    <row r="1384" ht="14.25" customHeight="1">
      <c r="A1384" s="8" t="s">
        <v>3284</v>
      </c>
      <c r="B1384" s="8">
        <v>0.006063241045922</v>
      </c>
      <c r="C1384" s="8">
        <v>37.0</v>
      </c>
    </row>
    <row r="1385" ht="14.25" customHeight="1">
      <c r="A1385" s="8" t="s">
        <v>3285</v>
      </c>
      <c r="B1385" s="8">
        <v>9.98143832475762E-7</v>
      </c>
      <c r="C1385" s="8">
        <v>37.0</v>
      </c>
    </row>
    <row r="1386" ht="14.25" customHeight="1">
      <c r="A1386" s="9" t="s">
        <v>3286</v>
      </c>
      <c r="B1386" s="9">
        <v>0.0434398762881755</v>
      </c>
      <c r="C1386" s="9">
        <v>38.0</v>
      </c>
    </row>
    <row r="1387" ht="14.25" customHeight="1">
      <c r="A1387" s="9" t="s">
        <v>3287</v>
      </c>
      <c r="B1387" s="9">
        <v>0.0446366220712661</v>
      </c>
      <c r="C1387" s="9">
        <v>38.0</v>
      </c>
    </row>
    <row r="1388" ht="14.25" customHeight="1">
      <c r="A1388" s="9" t="s">
        <v>3288</v>
      </c>
      <c r="B1388" s="9">
        <v>0.0111980671063065</v>
      </c>
      <c r="C1388" s="9">
        <v>38.0</v>
      </c>
    </row>
    <row r="1389" ht="14.25" customHeight="1">
      <c r="A1389" s="9" t="s">
        <v>3289</v>
      </c>
      <c r="B1389" s="9">
        <v>0.0318318903446197</v>
      </c>
      <c r="C1389" s="9">
        <v>38.0</v>
      </c>
    </row>
    <row r="1390" ht="14.25" customHeight="1">
      <c r="A1390" s="9" t="s">
        <v>3290</v>
      </c>
      <c r="B1390" s="9">
        <v>0.0166210401803255</v>
      </c>
      <c r="C1390" s="9">
        <v>38.0</v>
      </c>
    </row>
    <row r="1391" ht="14.25" customHeight="1">
      <c r="A1391" s="9" t="s">
        <v>3291</v>
      </c>
      <c r="B1391" s="9">
        <v>0.427441924810409</v>
      </c>
      <c r="C1391" s="9">
        <v>38.0</v>
      </c>
    </row>
    <row r="1392" ht="14.25" customHeight="1">
      <c r="A1392" s="9" t="s">
        <v>3292</v>
      </c>
      <c r="B1392" s="9">
        <v>0.0851678699254989</v>
      </c>
      <c r="C1392" s="9">
        <v>38.0</v>
      </c>
    </row>
    <row r="1393" ht="14.25" customHeight="1">
      <c r="A1393" s="9" t="s">
        <v>3293</v>
      </c>
      <c r="B1393" s="9">
        <v>0.12200716137886</v>
      </c>
      <c r="C1393" s="9">
        <v>38.0</v>
      </c>
    </row>
    <row r="1394" ht="14.25" customHeight="1">
      <c r="A1394" s="9" t="s">
        <v>3294</v>
      </c>
      <c r="B1394" s="9">
        <v>0.122300088405609</v>
      </c>
      <c r="C1394" s="9">
        <v>38.0</v>
      </c>
    </row>
    <row r="1395" ht="14.25" customHeight="1">
      <c r="A1395" s="9" t="s">
        <v>3295</v>
      </c>
      <c r="B1395" s="9">
        <v>0.394043892621994</v>
      </c>
      <c r="C1395" s="9">
        <v>38.0</v>
      </c>
    </row>
    <row r="1396" ht="14.25" customHeight="1">
      <c r="A1396" s="9" t="s">
        <v>3296</v>
      </c>
      <c r="B1396" s="9">
        <v>0.0776239782571792</v>
      </c>
      <c r="C1396" s="9">
        <v>38.0</v>
      </c>
    </row>
    <row r="1397" ht="14.25" customHeight="1">
      <c r="A1397" s="9" t="s">
        <v>3297</v>
      </c>
      <c r="B1397" s="9">
        <v>0.35970339179039</v>
      </c>
      <c r="C1397" s="9">
        <v>38.0</v>
      </c>
    </row>
    <row r="1398" ht="14.25" customHeight="1">
      <c r="A1398" s="9" t="s">
        <v>3298</v>
      </c>
      <c r="B1398" s="9">
        <v>0.0839501395821571</v>
      </c>
      <c r="C1398" s="9">
        <v>38.0</v>
      </c>
    </row>
    <row r="1399" ht="14.25" customHeight="1">
      <c r="A1399" s="9" t="s">
        <v>3299</v>
      </c>
      <c r="B1399" s="9">
        <v>0.644268035888671</v>
      </c>
      <c r="C1399" s="9">
        <v>38.0</v>
      </c>
    </row>
    <row r="1400" ht="14.25" customHeight="1">
      <c r="A1400" s="9" t="s">
        <v>3300</v>
      </c>
      <c r="B1400" s="9">
        <v>0.911721289157867</v>
      </c>
      <c r="C1400" s="9">
        <v>38.0</v>
      </c>
    </row>
    <row r="1401" ht="14.25" customHeight="1">
      <c r="A1401" s="9" t="s">
        <v>3301</v>
      </c>
      <c r="B1401" s="9">
        <v>0.890530705451965</v>
      </c>
      <c r="C1401" s="9">
        <v>38.0</v>
      </c>
    </row>
    <row r="1402" ht="14.25" customHeight="1">
      <c r="A1402" s="9" t="s">
        <v>3302</v>
      </c>
      <c r="B1402" s="9">
        <v>0.99562531709671</v>
      </c>
      <c r="C1402" s="9">
        <v>38.0</v>
      </c>
    </row>
    <row r="1403" ht="14.25" customHeight="1">
      <c r="A1403" s="9" t="s">
        <v>3303</v>
      </c>
      <c r="B1403" s="9">
        <v>0.936279118061065</v>
      </c>
      <c r="C1403" s="9">
        <v>38.0</v>
      </c>
    </row>
    <row r="1404" ht="14.25" customHeight="1">
      <c r="A1404" s="9" t="s">
        <v>3304</v>
      </c>
      <c r="B1404" s="9">
        <v>0.420866340398788</v>
      </c>
      <c r="C1404" s="9">
        <v>38.0</v>
      </c>
    </row>
    <row r="1405" ht="14.25" customHeight="1">
      <c r="A1405" s="9" t="s">
        <v>3305</v>
      </c>
      <c r="B1405" s="9">
        <v>0.840590476989746</v>
      </c>
      <c r="C1405" s="9">
        <v>38.0</v>
      </c>
    </row>
    <row r="1406" ht="14.25" customHeight="1">
      <c r="A1406" s="9" t="s">
        <v>3306</v>
      </c>
      <c r="B1406" s="9">
        <v>0.976052463054657</v>
      </c>
      <c r="C1406" s="9">
        <v>38.0</v>
      </c>
    </row>
    <row r="1407" ht="14.25" customHeight="1">
      <c r="A1407" s="9" t="s">
        <v>3307</v>
      </c>
      <c r="B1407" s="9">
        <v>0.942705988883972</v>
      </c>
      <c r="C1407" s="9">
        <v>38.0</v>
      </c>
    </row>
    <row r="1408" ht="14.25" customHeight="1">
      <c r="A1408" s="9" t="s">
        <v>3308</v>
      </c>
      <c r="B1408" s="9">
        <v>0.94005262851715</v>
      </c>
      <c r="C1408" s="9">
        <v>38.0</v>
      </c>
    </row>
    <row r="1409" ht="14.25" customHeight="1">
      <c r="A1409" s="9" t="s">
        <v>3309</v>
      </c>
      <c r="B1409" s="9">
        <v>0.985434591770172</v>
      </c>
      <c r="C1409" s="9">
        <v>38.0</v>
      </c>
    </row>
    <row r="1410" ht="14.25" customHeight="1">
      <c r="A1410" s="9" t="s">
        <v>3310</v>
      </c>
      <c r="B1410" s="9">
        <v>0.997553527355194</v>
      </c>
      <c r="C1410" s="9">
        <v>38.0</v>
      </c>
    </row>
    <row r="1411" ht="14.25" customHeight="1">
      <c r="A1411" s="9" t="s">
        <v>3311</v>
      </c>
      <c r="B1411" s="9">
        <v>0.977295577526092</v>
      </c>
      <c r="C1411" s="9">
        <v>38.0</v>
      </c>
    </row>
    <row r="1412" ht="14.25" customHeight="1">
      <c r="A1412" s="9" t="s">
        <v>3312</v>
      </c>
      <c r="B1412" s="9">
        <v>0.999181449413299</v>
      </c>
      <c r="C1412" s="9">
        <v>38.0</v>
      </c>
    </row>
    <row r="1413" ht="14.25" customHeight="1">
      <c r="A1413" s="9" t="s">
        <v>3313</v>
      </c>
      <c r="B1413" s="9">
        <v>0.996986091136932</v>
      </c>
      <c r="C1413" s="9">
        <v>38.0</v>
      </c>
    </row>
    <row r="1414" ht="14.25" customHeight="1">
      <c r="A1414" s="9" t="s">
        <v>3314</v>
      </c>
      <c r="B1414" s="9">
        <v>0.999472856521606</v>
      </c>
      <c r="C1414" s="9">
        <v>38.0</v>
      </c>
    </row>
    <row r="1415" ht="14.25" customHeight="1">
      <c r="A1415" s="9" t="s">
        <v>3315</v>
      </c>
      <c r="B1415" s="9">
        <v>0.998370170593261</v>
      </c>
      <c r="C1415" s="9">
        <v>38.0</v>
      </c>
    </row>
    <row r="1416" ht="14.25" customHeight="1">
      <c r="A1416" s="9" t="s">
        <v>3316</v>
      </c>
      <c r="B1416" s="9">
        <v>0.989669859409332</v>
      </c>
      <c r="C1416" s="9">
        <v>38.0</v>
      </c>
    </row>
    <row r="1417" ht="14.25" customHeight="1">
      <c r="A1417" s="9" t="s">
        <v>3317</v>
      </c>
      <c r="B1417" s="9">
        <v>0.0078564574941992</v>
      </c>
      <c r="C1417" s="9">
        <v>38.0</v>
      </c>
    </row>
    <row r="1418" ht="14.25" customHeight="1">
      <c r="A1418" s="9" t="s">
        <v>3318</v>
      </c>
      <c r="B1418" s="9">
        <v>0.0120914513245224</v>
      </c>
      <c r="C1418" s="9">
        <v>38.0</v>
      </c>
    </row>
    <row r="1419" ht="14.25" customHeight="1">
      <c r="A1419" s="9" t="s">
        <v>3319</v>
      </c>
      <c r="B1419" s="9">
        <v>1.169355164165E-4</v>
      </c>
      <c r="C1419" s="9">
        <v>38.0</v>
      </c>
    </row>
    <row r="1420" ht="14.25" customHeight="1">
      <c r="A1420" s="9" t="s">
        <v>3320</v>
      </c>
      <c r="B1420" s="9">
        <v>3.83736369258258E-6</v>
      </c>
      <c r="C1420" s="9">
        <v>38.0</v>
      </c>
    </row>
    <row r="1421" ht="14.25" customHeight="1">
      <c r="A1421" s="9" t="s">
        <v>3321</v>
      </c>
      <c r="B1421" s="9">
        <v>2.99477528642455E-6</v>
      </c>
      <c r="C1421" s="9">
        <v>38.0</v>
      </c>
    </row>
    <row r="1422" ht="14.25" customHeight="1">
      <c r="A1422" s="9" t="s">
        <v>3322</v>
      </c>
      <c r="B1422" s="9">
        <v>7.69107555242953E-6</v>
      </c>
      <c r="C1422" s="9">
        <v>38.0</v>
      </c>
    </row>
    <row r="1423" ht="14.25" customHeight="1">
      <c r="A1423" s="9" t="s">
        <v>3323</v>
      </c>
      <c r="B1423" s="9">
        <v>8.83905158843845E-6</v>
      </c>
      <c r="C1423" s="9">
        <v>38.0</v>
      </c>
    </row>
    <row r="1424" ht="14.25" customHeight="1">
      <c r="A1424" s="8" t="s">
        <v>3324</v>
      </c>
      <c r="B1424" s="8">
        <v>0.336805015802383</v>
      </c>
      <c r="C1424" s="8">
        <v>39.0</v>
      </c>
    </row>
    <row r="1425" ht="14.25" customHeight="1">
      <c r="A1425" s="8" t="s">
        <v>3325</v>
      </c>
      <c r="B1425" s="8">
        <v>0.336906611919403</v>
      </c>
      <c r="C1425" s="8">
        <v>39.0</v>
      </c>
    </row>
    <row r="1426" ht="14.25" customHeight="1">
      <c r="A1426" s="8" t="s">
        <v>3326</v>
      </c>
      <c r="B1426" s="8">
        <v>0.512938201427459</v>
      </c>
      <c r="C1426" s="8">
        <v>39.0</v>
      </c>
    </row>
    <row r="1427" ht="14.25" customHeight="1">
      <c r="A1427" s="8" t="s">
        <v>3327</v>
      </c>
      <c r="B1427" s="8">
        <v>0.0595796033740043</v>
      </c>
      <c r="C1427" s="8">
        <v>39.0</v>
      </c>
    </row>
    <row r="1428" ht="14.25" customHeight="1">
      <c r="A1428" s="8" t="s">
        <v>3328</v>
      </c>
      <c r="B1428" s="8">
        <v>0.123180218040943</v>
      </c>
      <c r="C1428" s="8">
        <v>39.0</v>
      </c>
    </row>
    <row r="1429" ht="14.25" customHeight="1">
      <c r="A1429" s="8" t="s">
        <v>3329</v>
      </c>
      <c r="B1429" s="8">
        <v>0.0458514653146266</v>
      </c>
      <c r="C1429" s="8">
        <v>39.0</v>
      </c>
    </row>
    <row r="1430" ht="14.25" customHeight="1">
      <c r="A1430" s="8" t="s">
        <v>3330</v>
      </c>
      <c r="B1430" s="8">
        <v>0.0154964737594127</v>
      </c>
      <c r="C1430" s="8">
        <v>39.0</v>
      </c>
    </row>
    <row r="1431" ht="14.25" customHeight="1">
      <c r="A1431" s="8" t="s">
        <v>3331</v>
      </c>
      <c r="B1431" s="8">
        <v>1.184801585623E-4</v>
      </c>
      <c r="C1431" s="8">
        <v>39.0</v>
      </c>
    </row>
    <row r="1432" ht="14.25" customHeight="1">
      <c r="A1432" s="8" t="s">
        <v>3332</v>
      </c>
      <c r="B1432" s="8">
        <v>0.133697554469108</v>
      </c>
      <c r="C1432" s="8">
        <v>39.0</v>
      </c>
    </row>
    <row r="1433" ht="14.25" customHeight="1">
      <c r="A1433" s="8" t="s">
        <v>3333</v>
      </c>
      <c r="B1433" s="8">
        <v>0.0160330142825841</v>
      </c>
      <c r="C1433" s="8">
        <v>39.0</v>
      </c>
    </row>
    <row r="1434" ht="14.25" customHeight="1">
      <c r="A1434" s="8" t="s">
        <v>3334</v>
      </c>
      <c r="B1434" s="8">
        <v>0.25318369269371</v>
      </c>
      <c r="C1434" s="8">
        <v>39.0</v>
      </c>
    </row>
    <row r="1435" ht="14.25" customHeight="1">
      <c r="A1435" s="8" t="s">
        <v>3335</v>
      </c>
      <c r="B1435" s="8">
        <v>0.796584367752075</v>
      </c>
      <c r="C1435" s="8">
        <v>39.0</v>
      </c>
    </row>
    <row r="1436" ht="14.25" customHeight="1">
      <c r="A1436" s="8" t="s">
        <v>3336</v>
      </c>
      <c r="B1436" s="8">
        <v>0.850252091884613</v>
      </c>
      <c r="C1436" s="8">
        <v>39.0</v>
      </c>
    </row>
    <row r="1437" ht="14.25" customHeight="1">
      <c r="A1437" s="8" t="s">
        <v>3337</v>
      </c>
      <c r="B1437" s="8">
        <v>0.938900768756866</v>
      </c>
      <c r="C1437" s="8">
        <v>39.0</v>
      </c>
    </row>
    <row r="1438" ht="14.25" customHeight="1">
      <c r="A1438" s="8" t="s">
        <v>3338</v>
      </c>
      <c r="B1438" s="8">
        <v>0.99845552444458</v>
      </c>
      <c r="C1438" s="8">
        <v>39.0</v>
      </c>
    </row>
    <row r="1439" ht="14.25" customHeight="1">
      <c r="A1439" s="8" t="s">
        <v>3339</v>
      </c>
      <c r="B1439" s="8">
        <v>0.999547362327575</v>
      </c>
      <c r="C1439" s="8">
        <v>39.0</v>
      </c>
    </row>
    <row r="1440" ht="14.25" customHeight="1">
      <c r="A1440" s="8" t="s">
        <v>3340</v>
      </c>
      <c r="B1440" s="8">
        <v>0.99985533952713</v>
      </c>
      <c r="C1440" s="8">
        <v>39.0</v>
      </c>
    </row>
    <row r="1441" ht="14.25" customHeight="1">
      <c r="A1441" s="8" t="s">
        <v>3341</v>
      </c>
      <c r="B1441" s="8">
        <v>0.99990177154541</v>
      </c>
      <c r="C1441" s="8">
        <v>39.0</v>
      </c>
    </row>
    <row r="1442" ht="14.25" customHeight="1">
      <c r="A1442" s="8" t="s">
        <v>3342</v>
      </c>
      <c r="B1442" s="8">
        <v>0.999848902225494</v>
      </c>
      <c r="C1442" s="8">
        <v>39.0</v>
      </c>
    </row>
    <row r="1443" ht="14.25" customHeight="1">
      <c r="A1443" s="8" t="s">
        <v>3343</v>
      </c>
      <c r="B1443" s="8">
        <v>0.998706519603729</v>
      </c>
      <c r="C1443" s="8">
        <v>39.0</v>
      </c>
    </row>
    <row r="1444" ht="14.25" customHeight="1">
      <c r="A1444" s="8" t="s">
        <v>3344</v>
      </c>
      <c r="B1444" s="8">
        <v>0.999845266342163</v>
      </c>
      <c r="C1444" s="8">
        <v>39.0</v>
      </c>
    </row>
    <row r="1445" ht="14.25" customHeight="1">
      <c r="A1445" s="8" t="s">
        <v>3345</v>
      </c>
      <c r="B1445" s="8">
        <v>0.999871373176574</v>
      </c>
      <c r="C1445" s="8">
        <v>39.0</v>
      </c>
    </row>
    <row r="1446" ht="14.25" customHeight="1">
      <c r="A1446" s="8" t="s">
        <v>3346</v>
      </c>
      <c r="B1446" s="8">
        <v>0.99992287158966</v>
      </c>
      <c r="C1446" s="8">
        <v>39.0</v>
      </c>
    </row>
    <row r="1447" ht="14.25" customHeight="1">
      <c r="A1447" s="8" t="s">
        <v>3347</v>
      </c>
      <c r="B1447" s="8">
        <v>0.999974071979522</v>
      </c>
      <c r="C1447" s="8">
        <v>39.0</v>
      </c>
    </row>
    <row r="1448" ht="14.25" customHeight="1">
      <c r="A1448" s="8" t="s">
        <v>3348</v>
      </c>
      <c r="B1448" s="8">
        <v>0.999935090541839</v>
      </c>
      <c r="C1448" s="8">
        <v>39.0</v>
      </c>
    </row>
    <row r="1449" ht="14.25" customHeight="1">
      <c r="A1449" s="8" t="s">
        <v>3349</v>
      </c>
      <c r="B1449" s="8">
        <v>0.999959290027618</v>
      </c>
      <c r="C1449" s="8">
        <v>39.0</v>
      </c>
    </row>
    <row r="1450" ht="14.25" customHeight="1">
      <c r="A1450" s="8" t="s">
        <v>3350</v>
      </c>
      <c r="B1450" s="8">
        <v>0.999792635440826</v>
      </c>
      <c r="C1450" s="8">
        <v>39.0</v>
      </c>
    </row>
    <row r="1451" ht="14.25" customHeight="1">
      <c r="A1451" s="8" t="s">
        <v>3351</v>
      </c>
      <c r="B1451" s="8">
        <v>0.998349845409393</v>
      </c>
      <c r="C1451" s="8">
        <v>39.0</v>
      </c>
    </row>
    <row r="1452" ht="14.25" customHeight="1">
      <c r="A1452" s="8" t="s">
        <v>3352</v>
      </c>
      <c r="B1452" s="8">
        <v>0.99077296257019</v>
      </c>
      <c r="C1452" s="8">
        <v>39.0</v>
      </c>
    </row>
    <row r="1453" ht="14.25" customHeight="1">
      <c r="A1453" s="8" t="s">
        <v>3353</v>
      </c>
      <c r="B1453" s="8">
        <v>0.967342555522918</v>
      </c>
      <c r="C1453" s="8">
        <v>39.0</v>
      </c>
    </row>
    <row r="1454" ht="14.25" customHeight="1">
      <c r="A1454" s="8" t="s">
        <v>3354</v>
      </c>
      <c r="B1454" s="8">
        <v>0.739641427993774</v>
      </c>
      <c r="C1454" s="8">
        <v>39.0</v>
      </c>
    </row>
    <row r="1455" ht="14.25" customHeight="1">
      <c r="A1455" s="8" t="s">
        <v>3355</v>
      </c>
      <c r="B1455" s="8">
        <v>0.985317111015319</v>
      </c>
      <c r="C1455" s="8">
        <v>39.0</v>
      </c>
    </row>
    <row r="1456" ht="14.25" customHeight="1">
      <c r="A1456" s="9" t="s">
        <v>3524</v>
      </c>
      <c r="B1456" s="9">
        <v>0.0031557127367705</v>
      </c>
      <c r="C1456" s="9">
        <v>40.0</v>
      </c>
    </row>
    <row r="1457" ht="14.25" customHeight="1">
      <c r="A1457" s="9" t="s">
        <v>3525</v>
      </c>
      <c r="B1457" s="9">
        <v>0.0322819910943508</v>
      </c>
      <c r="C1457" s="9">
        <v>40.0</v>
      </c>
    </row>
    <row r="1458" ht="14.25" customHeight="1">
      <c r="A1458" s="9" t="s">
        <v>3526</v>
      </c>
      <c r="B1458" s="9">
        <v>0.64844524860382</v>
      </c>
      <c r="C1458" s="9">
        <v>40.0</v>
      </c>
    </row>
    <row r="1459" ht="14.25" customHeight="1">
      <c r="A1459" s="9" t="s">
        <v>3527</v>
      </c>
      <c r="B1459" s="9">
        <v>0.595940470695495</v>
      </c>
      <c r="C1459" s="9">
        <v>40.0</v>
      </c>
    </row>
    <row r="1460" ht="14.25" customHeight="1">
      <c r="A1460" s="9" t="s">
        <v>3528</v>
      </c>
      <c r="B1460" s="9">
        <v>0.882275760173797</v>
      </c>
      <c r="C1460" s="9">
        <v>40.0</v>
      </c>
    </row>
    <row r="1461" ht="14.25" customHeight="1">
      <c r="A1461" s="9" t="s">
        <v>3529</v>
      </c>
      <c r="B1461" s="9">
        <v>0.951628386974334</v>
      </c>
      <c r="C1461" s="9">
        <v>40.0</v>
      </c>
    </row>
    <row r="1462" ht="14.25" customHeight="1">
      <c r="A1462" s="9" t="s">
        <v>3530</v>
      </c>
      <c r="B1462" s="9">
        <v>0.771692395210266</v>
      </c>
      <c r="C1462" s="9">
        <v>40.0</v>
      </c>
    </row>
    <row r="1463" ht="14.25" customHeight="1">
      <c r="A1463" s="9" t="s">
        <v>3531</v>
      </c>
      <c r="B1463" s="9">
        <v>0.0301856435835361</v>
      </c>
      <c r="C1463" s="9">
        <v>40.0</v>
      </c>
    </row>
    <row r="1464" ht="14.25" customHeight="1">
      <c r="A1464" s="9" t="s">
        <v>3532</v>
      </c>
      <c r="B1464" s="9">
        <v>0.0310988370329141</v>
      </c>
      <c r="C1464" s="9">
        <v>40.0</v>
      </c>
    </row>
    <row r="1465" ht="14.25" customHeight="1">
      <c r="A1465" s="9" t="s">
        <v>3533</v>
      </c>
      <c r="B1465" s="9">
        <v>0.764170229434967</v>
      </c>
      <c r="C1465" s="9">
        <v>40.0</v>
      </c>
    </row>
    <row r="1466" ht="14.25" customHeight="1">
      <c r="A1466" s="9" t="s">
        <v>3534</v>
      </c>
      <c r="B1466" s="9">
        <v>0.789925634860992</v>
      </c>
      <c r="C1466" s="9">
        <v>40.0</v>
      </c>
    </row>
    <row r="1467" ht="14.25" customHeight="1">
      <c r="A1467" s="9" t="s">
        <v>3535</v>
      </c>
      <c r="B1467" s="9">
        <v>0.893570899963378</v>
      </c>
      <c r="C1467" s="9">
        <v>40.0</v>
      </c>
    </row>
    <row r="1468" ht="14.25" customHeight="1">
      <c r="A1468" s="9" t="s">
        <v>3536</v>
      </c>
      <c r="B1468" s="9">
        <v>0.929580271244049</v>
      </c>
      <c r="C1468" s="9">
        <v>40.0</v>
      </c>
    </row>
    <row r="1469" ht="14.25" customHeight="1">
      <c r="A1469" s="9" t="s">
        <v>3537</v>
      </c>
      <c r="B1469" s="9">
        <v>0.0899736881256103</v>
      </c>
      <c r="C1469" s="9">
        <v>40.0</v>
      </c>
    </row>
    <row r="1470" ht="14.25" customHeight="1">
      <c r="A1470" s="9" t="s">
        <v>3538</v>
      </c>
      <c r="B1470" s="9">
        <v>3.8026842958061E-5</v>
      </c>
      <c r="C1470" s="9">
        <v>40.0</v>
      </c>
    </row>
    <row r="1471" ht="14.25" customHeight="1">
      <c r="A1471" s="9" t="s">
        <v>3539</v>
      </c>
      <c r="B1471" s="9">
        <v>1.84941090992651E-5</v>
      </c>
      <c r="C1471" s="9">
        <v>40.0</v>
      </c>
    </row>
    <row r="1472" ht="14.25" customHeight="1">
      <c r="A1472" s="9" t="s">
        <v>3540</v>
      </c>
      <c r="B1472" s="9">
        <v>3.34608666889835E-5</v>
      </c>
      <c r="C1472" s="9">
        <v>40.0</v>
      </c>
    </row>
    <row r="1473" ht="14.25" customHeight="1">
      <c r="A1473" s="9" t="s">
        <v>3541</v>
      </c>
      <c r="B1473" s="9">
        <v>1.89605725608998E-5</v>
      </c>
      <c r="C1473" s="9">
        <v>40.0</v>
      </c>
    </row>
    <row r="1474" ht="14.25" customHeight="1">
      <c r="A1474" s="9" t="s">
        <v>3542</v>
      </c>
      <c r="B1474" s="9">
        <v>9.9333901744103E-6</v>
      </c>
      <c r="C1474" s="9">
        <v>40.0</v>
      </c>
    </row>
    <row r="1475" ht="14.25" customHeight="1">
      <c r="A1475" s="9" t="s">
        <v>3543</v>
      </c>
      <c r="B1475" s="9">
        <v>7.98975452198647E-5</v>
      </c>
      <c r="C1475" s="9">
        <v>40.0</v>
      </c>
    </row>
    <row r="1476" ht="14.25" customHeight="1">
      <c r="A1476" s="9" t="s">
        <v>3544</v>
      </c>
      <c r="B1476" s="9">
        <v>7.18794544809497E-5</v>
      </c>
      <c r="C1476" s="9">
        <v>40.0</v>
      </c>
    </row>
    <row r="1477" ht="14.25" customHeight="1">
      <c r="A1477" s="9" t="s">
        <v>3545</v>
      </c>
      <c r="B1477" s="9">
        <v>2.036664518527E-4</v>
      </c>
      <c r="C1477" s="9">
        <v>40.0</v>
      </c>
    </row>
    <row r="1478" ht="14.25" customHeight="1">
      <c r="A1478" s="9" t="s">
        <v>3546</v>
      </c>
      <c r="B1478" s="9">
        <v>1.361432514386E-4</v>
      </c>
      <c r="C1478" s="9">
        <v>40.0</v>
      </c>
    </row>
    <row r="1479" ht="14.25" customHeight="1">
      <c r="A1479" s="9" t="s">
        <v>3547</v>
      </c>
      <c r="B1479" s="9">
        <v>2.20583169721066E-5</v>
      </c>
      <c r="C1479" s="9">
        <v>40.0</v>
      </c>
    </row>
    <row r="1480" ht="14.25" customHeight="1">
      <c r="A1480" s="9" t="s">
        <v>3548</v>
      </c>
      <c r="B1480" s="9">
        <v>4.16563707403838E-5</v>
      </c>
      <c r="C1480" s="9">
        <v>40.0</v>
      </c>
    </row>
    <row r="1481" ht="14.25" customHeight="1">
      <c r="A1481" s="9" t="s">
        <v>3549</v>
      </c>
      <c r="B1481" s="9">
        <v>4.44909346697386E-5</v>
      </c>
      <c r="C1481" s="9">
        <v>40.0</v>
      </c>
    </row>
    <row r="1482" ht="14.25" customHeight="1">
      <c r="A1482" s="9" t="s">
        <v>3550</v>
      </c>
      <c r="B1482" s="9">
        <v>0.0031776283867657</v>
      </c>
      <c r="C1482" s="9">
        <v>40.0</v>
      </c>
    </row>
    <row r="1483" ht="14.25" customHeight="1">
      <c r="A1483" s="9" t="s">
        <v>3551</v>
      </c>
      <c r="B1483" s="9">
        <v>3.359148977324E-4</v>
      </c>
      <c r="C1483" s="9">
        <v>40.0</v>
      </c>
    </row>
    <row r="1484" ht="14.25" customHeight="1">
      <c r="A1484" s="9" t="s">
        <v>3552</v>
      </c>
      <c r="B1484" s="9">
        <v>0.0024088772479444</v>
      </c>
      <c r="C1484" s="9">
        <v>40.0</v>
      </c>
    </row>
    <row r="1485" ht="14.25" customHeight="1">
      <c r="A1485" s="9" t="s">
        <v>3553</v>
      </c>
      <c r="B1485" s="9">
        <v>1.942803937708E-4</v>
      </c>
      <c r="C1485" s="9">
        <v>40.0</v>
      </c>
    </row>
    <row r="1486" ht="14.25" customHeight="1">
      <c r="A1486" s="9" t="s">
        <v>3554</v>
      </c>
      <c r="B1486" s="9">
        <v>3.1381705412059E-6</v>
      </c>
      <c r="C1486" s="9">
        <v>40.0</v>
      </c>
    </row>
    <row r="1487" ht="14.25" customHeight="1">
      <c r="A1487" s="9" t="s">
        <v>3555</v>
      </c>
      <c r="B1487" s="9">
        <v>3.56294344783236E-6</v>
      </c>
      <c r="C1487" s="9">
        <v>40.0</v>
      </c>
    </row>
    <row r="1488" ht="14.25" customHeight="1">
      <c r="A1488" s="9" t="s">
        <v>3556</v>
      </c>
      <c r="B1488" s="9">
        <v>0.0013154798652976</v>
      </c>
      <c r="C1488" s="9">
        <v>40.0</v>
      </c>
    </row>
    <row r="1489" ht="14.25" customHeight="1">
      <c r="A1489" s="9" t="s">
        <v>3557</v>
      </c>
      <c r="B1489" s="9">
        <v>0.0045639397576451</v>
      </c>
      <c r="C1489" s="9">
        <v>40.0</v>
      </c>
    </row>
    <row r="1490" ht="14.25" customHeight="1">
      <c r="A1490" s="9" t="s">
        <v>3558</v>
      </c>
      <c r="B1490" s="9">
        <v>0.0107788061723113</v>
      </c>
      <c r="C1490" s="9">
        <v>40.0</v>
      </c>
    </row>
    <row r="1491" ht="14.25" customHeight="1">
      <c r="A1491" s="9" t="s">
        <v>3559</v>
      </c>
      <c r="B1491" s="9">
        <v>0.0455747582018375</v>
      </c>
      <c r="C1491" s="9">
        <v>40.0</v>
      </c>
    </row>
    <row r="1492" ht="14.25" customHeight="1">
      <c r="A1492" s="8" t="s">
        <v>3560</v>
      </c>
      <c r="B1492" s="8">
        <v>0.146012246608734</v>
      </c>
      <c r="C1492" s="8">
        <v>41.0</v>
      </c>
    </row>
    <row r="1493" ht="14.25" customHeight="1">
      <c r="A1493" s="8" t="s">
        <v>3561</v>
      </c>
      <c r="B1493" s="8">
        <v>0.227021306753158</v>
      </c>
      <c r="C1493" s="8">
        <v>41.0</v>
      </c>
    </row>
    <row r="1494" ht="14.25" customHeight="1">
      <c r="A1494" s="8" t="s">
        <v>3562</v>
      </c>
      <c r="B1494" s="8">
        <v>0.447670102119445</v>
      </c>
      <c r="C1494" s="8">
        <v>41.0</v>
      </c>
    </row>
    <row r="1495" ht="14.25" customHeight="1">
      <c r="A1495" s="8" t="s">
        <v>3563</v>
      </c>
      <c r="B1495" s="8">
        <v>0.731183409690856</v>
      </c>
      <c r="C1495" s="8">
        <v>41.0</v>
      </c>
    </row>
    <row r="1496" ht="14.25" customHeight="1">
      <c r="A1496" s="8" t="s">
        <v>3564</v>
      </c>
      <c r="B1496" s="8">
        <v>0.82739782333374</v>
      </c>
      <c r="C1496" s="8">
        <v>41.0</v>
      </c>
    </row>
    <row r="1497" ht="14.25" customHeight="1">
      <c r="A1497" s="8" t="s">
        <v>3565</v>
      </c>
      <c r="B1497" s="8">
        <v>0.272795617580413</v>
      </c>
      <c r="C1497" s="8">
        <v>41.0</v>
      </c>
    </row>
    <row r="1498" ht="14.25" customHeight="1">
      <c r="A1498" s="8" t="s">
        <v>3566</v>
      </c>
      <c r="B1498" s="8">
        <v>0.388762682676315</v>
      </c>
      <c r="C1498" s="8">
        <v>41.0</v>
      </c>
    </row>
    <row r="1499" ht="14.25" customHeight="1">
      <c r="A1499" s="8" t="s">
        <v>3567</v>
      </c>
      <c r="B1499" s="8">
        <v>0.981192648410797</v>
      </c>
      <c r="C1499" s="8">
        <v>41.0</v>
      </c>
    </row>
    <row r="1500" ht="14.25" customHeight="1">
      <c r="A1500" s="8" t="s">
        <v>3568</v>
      </c>
      <c r="B1500" s="8">
        <v>0.939719259738922</v>
      </c>
      <c r="C1500" s="8">
        <v>41.0</v>
      </c>
    </row>
    <row r="1501" ht="14.25" customHeight="1">
      <c r="A1501" s="8" t="s">
        <v>3569</v>
      </c>
      <c r="B1501" s="8">
        <v>0.983108162879943</v>
      </c>
      <c r="C1501" s="8">
        <v>41.0</v>
      </c>
    </row>
    <row r="1502" ht="14.25" customHeight="1">
      <c r="A1502" s="8" t="s">
        <v>3570</v>
      </c>
      <c r="B1502" s="8">
        <v>0.999124407768249</v>
      </c>
      <c r="C1502" s="8">
        <v>41.0</v>
      </c>
    </row>
    <row r="1503" ht="14.25" customHeight="1">
      <c r="A1503" s="8" t="s">
        <v>3571</v>
      </c>
      <c r="B1503" s="8">
        <v>0.995487928390502</v>
      </c>
      <c r="C1503" s="8">
        <v>41.0</v>
      </c>
    </row>
    <row r="1504" ht="14.25" customHeight="1">
      <c r="A1504" s="8" t="s">
        <v>3572</v>
      </c>
      <c r="B1504" s="8">
        <v>0.996190905570984</v>
      </c>
      <c r="C1504" s="8">
        <v>41.0</v>
      </c>
    </row>
    <row r="1505" ht="14.25" customHeight="1">
      <c r="A1505" s="8" t="s">
        <v>3573</v>
      </c>
      <c r="B1505" s="8">
        <v>0.964642167091369</v>
      </c>
      <c r="C1505" s="8">
        <v>41.0</v>
      </c>
    </row>
    <row r="1506" ht="14.25" customHeight="1">
      <c r="A1506" s="8" t="s">
        <v>3574</v>
      </c>
      <c r="B1506" s="8">
        <v>0.905441343784332</v>
      </c>
      <c r="C1506" s="8">
        <v>41.0</v>
      </c>
    </row>
    <row r="1507" ht="14.25" customHeight="1">
      <c r="A1507" s="8" t="s">
        <v>3575</v>
      </c>
      <c r="B1507" s="8">
        <v>0.672263741493225</v>
      </c>
      <c r="C1507" s="8">
        <v>41.0</v>
      </c>
    </row>
    <row r="1508" ht="14.25" customHeight="1">
      <c r="A1508" s="8" t="s">
        <v>3576</v>
      </c>
      <c r="B1508" s="8">
        <v>0.508822917938232</v>
      </c>
      <c r="C1508" s="8">
        <v>41.0</v>
      </c>
    </row>
    <row r="1509" ht="14.25" customHeight="1">
      <c r="A1509" s="8" t="s">
        <v>3577</v>
      </c>
      <c r="B1509" s="8">
        <v>0.0241560526192188</v>
      </c>
      <c r="C1509" s="8">
        <v>41.0</v>
      </c>
    </row>
    <row r="1510" ht="14.25" customHeight="1">
      <c r="A1510" s="8" t="s">
        <v>3578</v>
      </c>
      <c r="B1510" s="8">
        <v>0.119517512619495</v>
      </c>
      <c r="C1510" s="8">
        <v>41.0</v>
      </c>
    </row>
    <row r="1511" ht="14.25" customHeight="1">
      <c r="A1511" s="8" t="s">
        <v>3579</v>
      </c>
      <c r="B1511" s="8">
        <v>0.041063368320465</v>
      </c>
      <c r="C1511" s="8">
        <v>41.0</v>
      </c>
    </row>
    <row r="1512" ht="14.25" customHeight="1">
      <c r="A1512" s="8" t="s">
        <v>3580</v>
      </c>
      <c r="B1512" s="8">
        <v>0.011006805114448</v>
      </c>
      <c r="C1512" s="8">
        <v>41.0</v>
      </c>
    </row>
    <row r="1513" ht="14.25" customHeight="1">
      <c r="A1513" s="8" t="s">
        <v>3581</v>
      </c>
      <c r="B1513" s="8">
        <v>0.0829088017344474</v>
      </c>
      <c r="C1513" s="8">
        <v>41.0</v>
      </c>
    </row>
    <row r="1514" ht="14.25" customHeight="1">
      <c r="A1514" s="8" t="s">
        <v>3582</v>
      </c>
      <c r="B1514" s="8">
        <v>0.0100696990266442</v>
      </c>
      <c r="C1514" s="8">
        <v>41.0</v>
      </c>
    </row>
    <row r="1515" ht="14.25" customHeight="1">
      <c r="A1515" s="8" t="s">
        <v>3583</v>
      </c>
      <c r="B1515" s="8">
        <v>0.001795349875465</v>
      </c>
      <c r="C1515" s="8">
        <v>41.0</v>
      </c>
    </row>
    <row r="1516" ht="14.25" customHeight="1">
      <c r="A1516" s="8" t="s">
        <v>3584</v>
      </c>
      <c r="B1516" s="8">
        <v>0.0093112746253609</v>
      </c>
      <c r="C1516" s="8">
        <v>41.0</v>
      </c>
    </row>
    <row r="1517" ht="14.25" customHeight="1">
      <c r="A1517" s="8" t="s">
        <v>3585</v>
      </c>
      <c r="B1517" s="8">
        <v>0.0028994320891797</v>
      </c>
      <c r="C1517" s="8">
        <v>41.0</v>
      </c>
    </row>
    <row r="1518" ht="14.25" customHeight="1">
      <c r="A1518" s="8" t="s">
        <v>3586</v>
      </c>
      <c r="B1518" s="8">
        <v>1.02367985164164E-5</v>
      </c>
      <c r="C1518" s="8">
        <v>41.0</v>
      </c>
    </row>
    <row r="1519" ht="14.25" customHeight="1">
      <c r="A1519" s="8" t="s">
        <v>3587</v>
      </c>
      <c r="B1519" s="8">
        <v>2.27646023631678E-6</v>
      </c>
      <c r="C1519" s="8">
        <v>41.0</v>
      </c>
    </row>
    <row r="1520" ht="14.25" customHeight="1">
      <c r="A1520" s="8" t="s">
        <v>3588</v>
      </c>
      <c r="B1520" s="8">
        <v>2.54984297498594E-5</v>
      </c>
      <c r="C1520" s="8">
        <v>41.0</v>
      </c>
    </row>
    <row r="1521" ht="14.25" customHeight="1">
      <c r="A1521" s="8" t="s">
        <v>3589</v>
      </c>
      <c r="B1521" s="8">
        <v>7.86391865403857E-6</v>
      </c>
      <c r="C1521" s="8">
        <v>41.0</v>
      </c>
    </row>
    <row r="1522" ht="14.25" customHeight="1">
      <c r="A1522" s="9" t="s">
        <v>3777</v>
      </c>
      <c r="B1522" s="9">
        <v>0.713663339614868</v>
      </c>
      <c r="C1522" s="9">
        <v>42.0</v>
      </c>
    </row>
    <row r="1523" ht="14.25" customHeight="1">
      <c r="A1523" s="9" t="s">
        <v>3778</v>
      </c>
      <c r="B1523" s="9">
        <v>0.649629116058349</v>
      </c>
      <c r="C1523" s="9">
        <v>42.0</v>
      </c>
    </row>
    <row r="1524" ht="14.25" customHeight="1">
      <c r="A1524" s="9" t="s">
        <v>3779</v>
      </c>
      <c r="B1524" s="9">
        <v>0.707978904247283</v>
      </c>
      <c r="C1524" s="9">
        <v>42.0</v>
      </c>
    </row>
    <row r="1525" ht="14.25" customHeight="1">
      <c r="A1525" s="9" t="s">
        <v>3780</v>
      </c>
      <c r="B1525" s="9">
        <v>0.907201588153839</v>
      </c>
      <c r="C1525" s="9">
        <v>42.0</v>
      </c>
    </row>
    <row r="1526" ht="14.25" customHeight="1">
      <c r="A1526" s="9" t="s">
        <v>3781</v>
      </c>
      <c r="B1526" s="9">
        <v>0.954194784164428</v>
      </c>
      <c r="C1526" s="9">
        <v>42.0</v>
      </c>
    </row>
    <row r="1527" ht="14.25" customHeight="1">
      <c r="A1527" s="9" t="s">
        <v>3782</v>
      </c>
      <c r="B1527" s="9">
        <v>0.997223079204559</v>
      </c>
      <c r="C1527" s="9">
        <v>42.0</v>
      </c>
    </row>
    <row r="1528" ht="14.25" customHeight="1">
      <c r="A1528" s="9" t="s">
        <v>3783</v>
      </c>
      <c r="B1528" s="9">
        <v>0.994800508022308</v>
      </c>
      <c r="C1528" s="9">
        <v>42.0</v>
      </c>
    </row>
    <row r="1529" ht="14.25" customHeight="1">
      <c r="A1529" s="9" t="s">
        <v>3784</v>
      </c>
      <c r="B1529" s="9">
        <v>0.996464252471923</v>
      </c>
      <c r="C1529" s="9">
        <v>42.0</v>
      </c>
    </row>
    <row r="1530" ht="14.25" customHeight="1">
      <c r="A1530" s="9" t="s">
        <v>3785</v>
      </c>
      <c r="B1530" s="9">
        <v>0.998663663864135</v>
      </c>
      <c r="C1530" s="9">
        <v>42.0</v>
      </c>
    </row>
    <row r="1531" ht="14.25" customHeight="1">
      <c r="A1531" s="9" t="s">
        <v>3786</v>
      </c>
      <c r="B1531" s="9">
        <v>0.989687025547027</v>
      </c>
      <c r="C1531" s="9">
        <v>42.0</v>
      </c>
    </row>
    <row r="1532" ht="14.25" customHeight="1">
      <c r="A1532" s="9" t="s">
        <v>3787</v>
      </c>
      <c r="B1532" s="9">
        <v>0.808229446411132</v>
      </c>
      <c r="C1532" s="9">
        <v>42.0</v>
      </c>
    </row>
    <row r="1533" ht="14.25" customHeight="1">
      <c r="A1533" s="9" t="s">
        <v>3788</v>
      </c>
      <c r="B1533" s="9">
        <v>0.925471246242523</v>
      </c>
      <c r="C1533" s="9">
        <v>42.0</v>
      </c>
    </row>
    <row r="1534" ht="14.25" customHeight="1">
      <c r="A1534" s="9" t="s">
        <v>3789</v>
      </c>
      <c r="B1534" s="9">
        <v>0.985838532447814</v>
      </c>
      <c r="C1534" s="9">
        <v>42.0</v>
      </c>
    </row>
    <row r="1535" ht="14.25" customHeight="1">
      <c r="A1535" s="9" t="s">
        <v>3790</v>
      </c>
      <c r="B1535" s="9">
        <v>0.804985225200653</v>
      </c>
      <c r="C1535" s="9">
        <v>42.0</v>
      </c>
    </row>
    <row r="1536" ht="14.25" customHeight="1">
      <c r="A1536" s="9" t="s">
        <v>3791</v>
      </c>
      <c r="B1536" s="9">
        <v>0.964929401874542</v>
      </c>
      <c r="C1536" s="9">
        <v>42.0</v>
      </c>
    </row>
    <row r="1537" ht="14.25" customHeight="1">
      <c r="A1537" s="9" t="s">
        <v>3792</v>
      </c>
      <c r="B1537" s="9">
        <v>0.942195832729339</v>
      </c>
      <c r="C1537" s="9">
        <v>42.0</v>
      </c>
    </row>
    <row r="1538" ht="14.25" customHeight="1">
      <c r="A1538" s="9" t="s">
        <v>3793</v>
      </c>
      <c r="B1538" s="9">
        <v>0.526281833648681</v>
      </c>
      <c r="C1538" s="9">
        <v>42.0</v>
      </c>
    </row>
    <row r="1539" ht="14.25" customHeight="1">
      <c r="A1539" s="9" t="s">
        <v>3794</v>
      </c>
      <c r="B1539" s="9">
        <v>0.117444165050983</v>
      </c>
      <c r="C1539" s="9">
        <v>42.0</v>
      </c>
    </row>
    <row r="1540" ht="14.25" customHeight="1">
      <c r="A1540" s="9" t="s">
        <v>3795</v>
      </c>
      <c r="B1540" s="9">
        <v>0.816263675689697</v>
      </c>
      <c r="C1540" s="9">
        <v>42.0</v>
      </c>
    </row>
    <row r="1541" ht="14.25" customHeight="1">
      <c r="A1541" s="9" t="s">
        <v>3796</v>
      </c>
      <c r="B1541" s="9">
        <v>0.994561493396759</v>
      </c>
      <c r="C1541" s="9">
        <v>42.0</v>
      </c>
    </row>
    <row r="1542" ht="14.25" customHeight="1">
      <c r="A1542" s="9" t="s">
        <v>3797</v>
      </c>
      <c r="B1542" s="9">
        <v>0.995534896850586</v>
      </c>
      <c r="C1542" s="9">
        <v>42.0</v>
      </c>
    </row>
    <row r="1543" ht="14.25" customHeight="1">
      <c r="A1543" s="9" t="s">
        <v>3798</v>
      </c>
      <c r="B1543" s="9">
        <v>0.994877398014068</v>
      </c>
      <c r="C1543" s="9">
        <v>42.0</v>
      </c>
    </row>
    <row r="1544" ht="14.25" customHeight="1">
      <c r="A1544" s="9" t="s">
        <v>3799</v>
      </c>
      <c r="B1544" s="9">
        <v>0.967705368995666</v>
      </c>
      <c r="C1544" s="9">
        <v>42.0</v>
      </c>
    </row>
    <row r="1545" ht="14.25" customHeight="1">
      <c r="A1545" s="9" t="s">
        <v>3800</v>
      </c>
      <c r="B1545" s="9">
        <v>0.934274435043335</v>
      </c>
      <c r="C1545" s="9">
        <v>42.0</v>
      </c>
    </row>
    <row r="1546" ht="14.25" customHeight="1">
      <c r="A1546" s="9" t="s">
        <v>3801</v>
      </c>
      <c r="B1546" s="9">
        <v>0.0765500664710998</v>
      </c>
      <c r="C1546" s="9">
        <v>42.0</v>
      </c>
    </row>
    <row r="1547" ht="14.25" customHeight="1">
      <c r="A1547" s="9" t="s">
        <v>3802</v>
      </c>
      <c r="B1547" s="9">
        <v>0.642799973487854</v>
      </c>
      <c r="C1547" s="9">
        <v>42.0</v>
      </c>
    </row>
    <row r="1548" ht="14.25" customHeight="1">
      <c r="A1548" s="9" t="s">
        <v>3803</v>
      </c>
      <c r="B1548" s="9">
        <v>0.0620374679565429</v>
      </c>
      <c r="C1548" s="9">
        <v>42.0</v>
      </c>
    </row>
    <row r="1549" ht="14.25" customHeight="1">
      <c r="A1549" s="9" t="s">
        <v>3804</v>
      </c>
      <c r="B1549" s="9">
        <v>0.0016539144562557</v>
      </c>
      <c r="C1549" s="9">
        <v>42.0</v>
      </c>
    </row>
    <row r="1550" ht="14.25" customHeight="1">
      <c r="A1550" s="9" t="s">
        <v>3805</v>
      </c>
      <c r="B1550" s="9">
        <v>5.620350711978E-4</v>
      </c>
      <c r="C1550" s="9">
        <v>42.0</v>
      </c>
    </row>
    <row r="1551" ht="14.25" customHeight="1">
      <c r="A1551" s="9" t="s">
        <v>3806</v>
      </c>
      <c r="B1551" s="9">
        <v>2.77325216302415E-5</v>
      </c>
      <c r="C1551" s="9">
        <v>42.0</v>
      </c>
    </row>
    <row r="1552" ht="14.25" customHeight="1">
      <c r="A1552" s="9" t="s">
        <v>3807</v>
      </c>
      <c r="B1552" s="9">
        <v>0.985463976860046</v>
      </c>
      <c r="C1552" s="9">
        <v>43.0</v>
      </c>
    </row>
    <row r="1553" ht="14.25" customHeight="1">
      <c r="A1553" s="9" t="s">
        <v>3808</v>
      </c>
      <c r="B1553" s="9">
        <v>0.963318824768066</v>
      </c>
      <c r="C1553" s="9">
        <v>43.0</v>
      </c>
    </row>
    <row r="1554" ht="14.25" customHeight="1">
      <c r="A1554" s="9" t="s">
        <v>3809</v>
      </c>
      <c r="B1554" s="9">
        <v>0.773386120796203</v>
      </c>
      <c r="C1554" s="9">
        <v>43.0</v>
      </c>
    </row>
    <row r="1555" ht="14.25" customHeight="1">
      <c r="A1555" s="9" t="s">
        <v>3810</v>
      </c>
      <c r="B1555" s="9">
        <v>0.953104972839355</v>
      </c>
      <c r="C1555" s="9">
        <v>43.0</v>
      </c>
    </row>
    <row r="1556" ht="14.25" customHeight="1">
      <c r="A1556" s="9" t="s">
        <v>3811</v>
      </c>
      <c r="B1556" s="9">
        <v>0.984751343727111</v>
      </c>
      <c r="C1556" s="9">
        <v>43.0</v>
      </c>
    </row>
    <row r="1557" ht="14.25" customHeight="1">
      <c r="A1557" s="9" t="s">
        <v>3812</v>
      </c>
      <c r="B1557" s="9">
        <v>0.91050112247467</v>
      </c>
      <c r="C1557" s="9">
        <v>43.0</v>
      </c>
    </row>
    <row r="1558" ht="14.25" customHeight="1">
      <c r="A1558" s="9" t="s">
        <v>3813</v>
      </c>
      <c r="B1558" s="9">
        <v>0.853980243206024</v>
      </c>
      <c r="C1558" s="9">
        <v>43.0</v>
      </c>
    </row>
    <row r="1559" ht="14.25" customHeight="1">
      <c r="A1559" s="9" t="s">
        <v>3814</v>
      </c>
      <c r="B1559" s="9">
        <v>0.91890013217926</v>
      </c>
      <c r="C1559" s="9">
        <v>43.0</v>
      </c>
    </row>
    <row r="1560" ht="14.25" customHeight="1">
      <c r="A1560" s="9" t="s">
        <v>3815</v>
      </c>
      <c r="B1560" s="9">
        <v>0.553638875484466</v>
      </c>
      <c r="C1560" s="9">
        <v>43.0</v>
      </c>
    </row>
    <row r="1561" ht="14.25" customHeight="1">
      <c r="A1561" s="9" t="s">
        <v>3816</v>
      </c>
      <c r="B1561" s="9">
        <v>0.580022931098938</v>
      </c>
      <c r="C1561" s="9">
        <v>43.0</v>
      </c>
    </row>
    <row r="1562" ht="14.25" customHeight="1">
      <c r="A1562" s="9" t="s">
        <v>3817</v>
      </c>
      <c r="B1562" s="9">
        <v>0.102545969188213</v>
      </c>
      <c r="C1562" s="9">
        <v>43.0</v>
      </c>
    </row>
    <row r="1563" ht="14.25" customHeight="1">
      <c r="A1563" s="9" t="s">
        <v>3818</v>
      </c>
      <c r="B1563" s="9">
        <v>0.136336296796798</v>
      </c>
      <c r="C1563" s="9">
        <v>43.0</v>
      </c>
    </row>
    <row r="1564" ht="14.25" customHeight="1">
      <c r="A1564" s="9" t="s">
        <v>3819</v>
      </c>
      <c r="B1564" s="9">
        <v>0.49621507525444</v>
      </c>
      <c r="C1564" s="9">
        <v>43.0</v>
      </c>
    </row>
    <row r="1565" ht="14.25" customHeight="1">
      <c r="A1565" s="9" t="s">
        <v>3820</v>
      </c>
      <c r="B1565" s="9">
        <v>0.865802824497222</v>
      </c>
      <c r="C1565" s="9">
        <v>43.0</v>
      </c>
    </row>
    <row r="1566" ht="14.25" customHeight="1">
      <c r="A1566" s="9" t="s">
        <v>3821</v>
      </c>
      <c r="B1566" s="9">
        <v>0.988531589508056</v>
      </c>
      <c r="C1566" s="9">
        <v>43.0</v>
      </c>
    </row>
    <row r="1567" ht="14.25" customHeight="1">
      <c r="A1567" s="9" t="s">
        <v>3822</v>
      </c>
      <c r="B1567" s="9">
        <v>0.933744013309478</v>
      </c>
      <c r="C1567" s="9">
        <v>43.0</v>
      </c>
    </row>
    <row r="1568" ht="14.25" customHeight="1">
      <c r="A1568" s="9" t="s">
        <v>3823</v>
      </c>
      <c r="B1568" s="9">
        <v>0.983863770961761</v>
      </c>
      <c r="C1568" s="9">
        <v>43.0</v>
      </c>
    </row>
    <row r="1569" ht="14.25" customHeight="1">
      <c r="A1569" s="9" t="s">
        <v>3824</v>
      </c>
      <c r="B1569" s="9">
        <v>0.996800243854522</v>
      </c>
      <c r="C1569" s="9">
        <v>43.0</v>
      </c>
    </row>
    <row r="1570" ht="14.25" customHeight="1">
      <c r="A1570" s="9" t="s">
        <v>3825</v>
      </c>
      <c r="B1570" s="9">
        <v>0.994490385055542</v>
      </c>
      <c r="C1570" s="9">
        <v>43.0</v>
      </c>
    </row>
    <row r="1571" ht="14.25" customHeight="1">
      <c r="A1571" s="9" t="s">
        <v>3826</v>
      </c>
      <c r="B1571" s="9">
        <v>0.958845376968383</v>
      </c>
      <c r="C1571" s="9">
        <v>43.0</v>
      </c>
    </row>
    <row r="1572" ht="14.25" customHeight="1">
      <c r="A1572" s="9" t="s">
        <v>3827</v>
      </c>
      <c r="B1572" s="9">
        <v>0.756862163543701</v>
      </c>
      <c r="C1572" s="9">
        <v>43.0</v>
      </c>
    </row>
    <row r="1573" ht="14.25" customHeight="1">
      <c r="A1573" s="9" t="s">
        <v>3828</v>
      </c>
      <c r="B1573" s="9">
        <v>0.894476056098938</v>
      </c>
      <c r="C1573" s="9">
        <v>43.0</v>
      </c>
    </row>
    <row r="1574" ht="14.25" customHeight="1">
      <c r="A1574" s="9" t="s">
        <v>3829</v>
      </c>
      <c r="B1574" s="9">
        <v>0.954980432987213</v>
      </c>
      <c r="C1574" s="9">
        <v>43.0</v>
      </c>
    </row>
    <row r="1575" ht="14.25" customHeight="1">
      <c r="A1575" s="9" t="s">
        <v>3830</v>
      </c>
      <c r="B1575" s="9">
        <v>0.888292431831359</v>
      </c>
      <c r="C1575" s="9">
        <v>43.0</v>
      </c>
    </row>
    <row r="1576" ht="14.25" customHeight="1">
      <c r="A1576" s="9" t="s">
        <v>3831</v>
      </c>
      <c r="B1576" s="9">
        <v>0.725249528884887</v>
      </c>
      <c r="C1576" s="9">
        <v>43.0</v>
      </c>
    </row>
    <row r="1577" ht="14.25" customHeight="1">
      <c r="A1577" s="9" t="s">
        <v>3832</v>
      </c>
      <c r="B1577" s="9">
        <v>0.248047828674316</v>
      </c>
      <c r="C1577" s="9">
        <v>43.0</v>
      </c>
    </row>
    <row r="1578" ht="14.25" customHeight="1">
      <c r="A1578" s="9" t="s">
        <v>3833</v>
      </c>
      <c r="B1578" s="9">
        <v>0.77661508321762</v>
      </c>
      <c r="C1578" s="9">
        <v>43.0</v>
      </c>
    </row>
    <row r="1579" ht="14.25" customHeight="1">
      <c r="A1579" s="9" t="s">
        <v>3834</v>
      </c>
      <c r="B1579" s="9">
        <v>0.0575541332364082</v>
      </c>
      <c r="C1579" s="9">
        <v>43.0</v>
      </c>
    </row>
    <row r="1580" ht="14.25" customHeight="1">
      <c r="A1580" s="9" t="s">
        <v>3835</v>
      </c>
      <c r="B1580" s="9">
        <v>0.273471742868423</v>
      </c>
      <c r="C1580" s="9">
        <v>43.0</v>
      </c>
    </row>
    <row r="1581" ht="14.25" customHeight="1">
      <c r="A1581" s="9" t="s">
        <v>3836</v>
      </c>
      <c r="B1581" s="9">
        <v>0.0348885878920555</v>
      </c>
      <c r="C1581" s="9">
        <v>43.0</v>
      </c>
    </row>
    <row r="1582" ht="14.25" customHeight="1">
      <c r="A1582" s="9" t="s">
        <v>3837</v>
      </c>
      <c r="B1582" s="9">
        <v>0.026024792343378</v>
      </c>
      <c r="C1582" s="9">
        <v>43.0</v>
      </c>
    </row>
    <row r="1583" ht="14.25" customHeight="1">
      <c r="A1583" s="9" t="s">
        <v>3838</v>
      </c>
      <c r="B1583" s="9">
        <v>0.0021495707333087</v>
      </c>
      <c r="C1583" s="9">
        <v>43.0</v>
      </c>
    </row>
    <row r="1584" ht="14.25" customHeight="1">
      <c r="A1584" s="9" t="s">
        <v>3839</v>
      </c>
      <c r="B1584" s="9">
        <v>0.0017836756305769</v>
      </c>
      <c r="C1584" s="9">
        <v>43.0</v>
      </c>
    </row>
    <row r="1585" ht="14.25" customHeight="1">
      <c r="A1585" s="9" t="s">
        <v>3840</v>
      </c>
      <c r="B1585" s="9">
        <v>2.210063539678E-4</v>
      </c>
      <c r="C1585" s="9">
        <v>43.0</v>
      </c>
    </row>
    <row r="1586" ht="14.25" customHeight="1">
      <c r="A1586" s="9" t="s">
        <v>3841</v>
      </c>
      <c r="B1586" s="9">
        <v>1.42816215884522E-5</v>
      </c>
      <c r="C1586" s="9">
        <v>43.0</v>
      </c>
    </row>
    <row r="1587" ht="14.25" customHeight="1">
      <c r="A1587" s="9" t="s">
        <v>3842</v>
      </c>
      <c r="B1587" s="9">
        <v>2.60899032582528E-5</v>
      </c>
      <c r="C1587" s="9">
        <v>43.0</v>
      </c>
    </row>
    <row r="1588" ht="14.25" customHeight="1">
      <c r="A1588" s="9" t="s">
        <v>3843</v>
      </c>
      <c r="B1588" s="9">
        <v>0.722316980361938</v>
      </c>
      <c r="C1588" s="9">
        <v>44.0</v>
      </c>
    </row>
    <row r="1589" ht="14.25" customHeight="1">
      <c r="A1589" s="9" t="s">
        <v>3844</v>
      </c>
      <c r="B1589" s="9">
        <v>0.557036101818084</v>
      </c>
      <c r="C1589" s="9">
        <v>44.0</v>
      </c>
    </row>
    <row r="1590" ht="14.25" customHeight="1">
      <c r="A1590" s="9" t="s">
        <v>3845</v>
      </c>
      <c r="B1590" s="9">
        <v>0.890542149543762</v>
      </c>
      <c r="C1590" s="9">
        <v>44.0</v>
      </c>
    </row>
    <row r="1591" ht="14.25" customHeight="1">
      <c r="A1591" s="9" t="s">
        <v>3846</v>
      </c>
      <c r="B1591" s="9">
        <v>0.685033440589904</v>
      </c>
      <c r="C1591" s="9">
        <v>44.0</v>
      </c>
    </row>
    <row r="1592" ht="14.25" customHeight="1">
      <c r="A1592" s="9" t="s">
        <v>3847</v>
      </c>
      <c r="B1592" s="9">
        <v>0.770869672298431</v>
      </c>
      <c r="C1592" s="9">
        <v>44.0</v>
      </c>
    </row>
    <row r="1593" ht="14.25" customHeight="1">
      <c r="A1593" s="9" t="s">
        <v>3848</v>
      </c>
      <c r="B1593" s="9">
        <v>0.700938761234283</v>
      </c>
      <c r="C1593" s="9">
        <v>44.0</v>
      </c>
    </row>
    <row r="1594" ht="14.25" customHeight="1">
      <c r="A1594" s="9" t="s">
        <v>3849</v>
      </c>
      <c r="B1594" s="9">
        <v>0.828759253025054</v>
      </c>
      <c r="C1594" s="9">
        <v>44.0</v>
      </c>
    </row>
    <row r="1595" ht="14.25" customHeight="1">
      <c r="A1595" s="9" t="s">
        <v>3850</v>
      </c>
      <c r="B1595" s="9">
        <v>0.919738829135894</v>
      </c>
      <c r="C1595" s="9">
        <v>44.0</v>
      </c>
    </row>
    <row r="1596" ht="14.25" customHeight="1">
      <c r="A1596" s="9" t="s">
        <v>3851</v>
      </c>
      <c r="B1596" s="9">
        <v>0.924767315387725</v>
      </c>
      <c r="C1596" s="9">
        <v>44.0</v>
      </c>
    </row>
    <row r="1597" ht="14.25" customHeight="1">
      <c r="A1597" s="9" t="s">
        <v>3852</v>
      </c>
      <c r="B1597" s="9">
        <v>0.974803626537323</v>
      </c>
      <c r="C1597" s="9">
        <v>44.0</v>
      </c>
    </row>
    <row r="1598" ht="14.25" customHeight="1">
      <c r="A1598" s="9" t="s">
        <v>3853</v>
      </c>
      <c r="B1598" s="9">
        <v>0.990664780139923</v>
      </c>
      <c r="C1598" s="9">
        <v>44.0</v>
      </c>
    </row>
    <row r="1599" ht="14.25" customHeight="1">
      <c r="A1599" s="9" t="s">
        <v>3854</v>
      </c>
      <c r="B1599" s="9">
        <v>0.995454728603363</v>
      </c>
      <c r="C1599" s="9">
        <v>44.0</v>
      </c>
    </row>
    <row r="1600" ht="14.25" customHeight="1">
      <c r="A1600" s="9" t="s">
        <v>3855</v>
      </c>
      <c r="B1600" s="9">
        <v>0.987591743469238</v>
      </c>
      <c r="C1600" s="9">
        <v>44.0</v>
      </c>
    </row>
    <row r="1601" ht="14.25" customHeight="1">
      <c r="A1601" s="9" t="s">
        <v>3856</v>
      </c>
      <c r="B1601" s="9">
        <v>0.994694948196411</v>
      </c>
      <c r="C1601" s="9">
        <v>44.0</v>
      </c>
    </row>
    <row r="1602" ht="14.25" customHeight="1">
      <c r="A1602" s="9" t="s">
        <v>3857</v>
      </c>
      <c r="B1602" s="9">
        <v>0.993022382259368</v>
      </c>
      <c r="C1602" s="9">
        <v>44.0</v>
      </c>
    </row>
    <row r="1603" ht="14.25" customHeight="1">
      <c r="A1603" s="9" t="s">
        <v>3858</v>
      </c>
      <c r="B1603" s="9">
        <v>0.998138010501861</v>
      </c>
      <c r="C1603" s="9">
        <v>44.0</v>
      </c>
    </row>
    <row r="1604" ht="14.25" customHeight="1">
      <c r="A1604" s="9" t="s">
        <v>3859</v>
      </c>
      <c r="B1604" s="9">
        <v>0.998762786388397</v>
      </c>
      <c r="C1604" s="9">
        <v>44.0</v>
      </c>
    </row>
    <row r="1605" ht="14.25" customHeight="1">
      <c r="A1605" s="9" t="s">
        <v>3860</v>
      </c>
      <c r="B1605" s="9">
        <v>0.997631549835205</v>
      </c>
      <c r="C1605" s="9">
        <v>44.0</v>
      </c>
    </row>
    <row r="1606" ht="14.25" customHeight="1">
      <c r="A1606" s="9" t="s">
        <v>3861</v>
      </c>
      <c r="B1606" s="9">
        <v>0.989685297012329</v>
      </c>
      <c r="C1606" s="9">
        <v>44.0</v>
      </c>
    </row>
    <row r="1607" ht="14.25" customHeight="1">
      <c r="A1607" s="9" t="s">
        <v>3862</v>
      </c>
      <c r="B1607" s="9">
        <v>0.956562042236328</v>
      </c>
      <c r="C1607" s="9">
        <v>44.0</v>
      </c>
    </row>
    <row r="1608" ht="14.25" customHeight="1">
      <c r="A1608" s="9" t="s">
        <v>3863</v>
      </c>
      <c r="B1608" s="9">
        <v>0.834202229976654</v>
      </c>
      <c r="C1608" s="9">
        <v>44.0</v>
      </c>
    </row>
    <row r="1609" ht="14.25" customHeight="1">
      <c r="A1609" s="9" t="s">
        <v>3864</v>
      </c>
      <c r="B1609" s="9">
        <v>0.73879075050354</v>
      </c>
      <c r="C1609" s="9">
        <v>44.0</v>
      </c>
    </row>
    <row r="1610" ht="14.25" customHeight="1">
      <c r="A1610" s="9" t="s">
        <v>3865</v>
      </c>
      <c r="B1610" s="9">
        <v>0.823629975318908</v>
      </c>
      <c r="C1610" s="9">
        <v>44.0</v>
      </c>
    </row>
    <row r="1611" ht="14.25" customHeight="1">
      <c r="A1611" s="9" t="s">
        <v>3866</v>
      </c>
      <c r="B1611" s="9">
        <v>0.906730771064758</v>
      </c>
      <c r="C1611" s="9">
        <v>44.0</v>
      </c>
    </row>
    <row r="1612" ht="14.25" customHeight="1">
      <c r="A1612" s="8" t="s">
        <v>3867</v>
      </c>
      <c r="B1612" s="8">
        <v>0.814463555812835</v>
      </c>
      <c r="C1612" s="8">
        <v>45.0</v>
      </c>
    </row>
    <row r="1613" ht="14.25" customHeight="1">
      <c r="A1613" s="8" t="s">
        <v>3868</v>
      </c>
      <c r="B1613" s="8">
        <v>0.809568345546722</v>
      </c>
      <c r="C1613" s="8">
        <v>45.0</v>
      </c>
    </row>
    <row r="1614" ht="14.25" customHeight="1">
      <c r="A1614" s="8" t="s">
        <v>3869</v>
      </c>
      <c r="B1614" s="8">
        <v>0.459568679332733</v>
      </c>
      <c r="C1614" s="8">
        <v>45.0</v>
      </c>
    </row>
    <row r="1615" ht="14.25" customHeight="1">
      <c r="A1615" s="8" t="s">
        <v>3870</v>
      </c>
      <c r="B1615" s="8">
        <v>0.0359238311648368</v>
      </c>
      <c r="C1615" s="8">
        <v>45.0</v>
      </c>
    </row>
    <row r="1616" ht="14.25" customHeight="1">
      <c r="A1616" s="8" t="s">
        <v>3871</v>
      </c>
      <c r="B1616" s="8">
        <v>0.535037755966186</v>
      </c>
      <c r="C1616" s="8">
        <v>45.0</v>
      </c>
    </row>
    <row r="1617" ht="14.25" customHeight="1">
      <c r="A1617" s="8" t="s">
        <v>3872</v>
      </c>
      <c r="B1617" s="8">
        <v>0.567305862903595</v>
      </c>
      <c r="C1617" s="8">
        <v>45.0</v>
      </c>
    </row>
    <row r="1618" ht="14.25" customHeight="1">
      <c r="A1618" s="8" t="s">
        <v>3873</v>
      </c>
      <c r="B1618" s="8">
        <v>0.94515573978424</v>
      </c>
      <c r="C1618" s="8">
        <v>45.0</v>
      </c>
    </row>
    <row r="1619" ht="14.25" customHeight="1">
      <c r="A1619" s="8" t="s">
        <v>3874</v>
      </c>
      <c r="B1619" s="8">
        <v>0.85292649269104</v>
      </c>
      <c r="C1619" s="8">
        <v>45.0</v>
      </c>
    </row>
    <row r="1620" ht="14.25" customHeight="1">
      <c r="A1620" s="8" t="s">
        <v>3875</v>
      </c>
      <c r="B1620" s="8">
        <v>0.951626479625702</v>
      </c>
      <c r="C1620" s="8">
        <v>45.0</v>
      </c>
    </row>
    <row r="1621" ht="14.25" customHeight="1">
      <c r="A1621" s="8" t="s">
        <v>3876</v>
      </c>
      <c r="B1621" s="8">
        <v>0.996083319187164</v>
      </c>
      <c r="C1621" s="8">
        <v>45.0</v>
      </c>
    </row>
    <row r="1622" ht="14.25" customHeight="1">
      <c r="A1622" s="8" t="s">
        <v>3877</v>
      </c>
      <c r="B1622" s="8">
        <v>0.989635109901428</v>
      </c>
      <c r="C1622" s="8">
        <v>45.0</v>
      </c>
    </row>
    <row r="1623" ht="14.25" customHeight="1">
      <c r="A1623" s="8" t="s">
        <v>3878</v>
      </c>
      <c r="B1623" s="8">
        <v>0.970366597175598</v>
      </c>
      <c r="C1623" s="8">
        <v>45.0</v>
      </c>
    </row>
    <row r="1624" ht="14.25" customHeight="1">
      <c r="A1624" s="8" t="s">
        <v>3879</v>
      </c>
      <c r="B1624" s="8">
        <v>0.389220595359802</v>
      </c>
      <c r="C1624" s="8">
        <v>45.0</v>
      </c>
    </row>
    <row r="1625" ht="14.25" customHeight="1">
      <c r="A1625" s="8" t="s">
        <v>3880</v>
      </c>
      <c r="B1625" s="8">
        <v>0.852393567562103</v>
      </c>
      <c r="C1625" s="8">
        <v>45.0</v>
      </c>
    </row>
    <row r="1626" ht="14.25" customHeight="1">
      <c r="A1626" s="8" t="s">
        <v>3881</v>
      </c>
      <c r="B1626" s="8">
        <v>0.888932704925537</v>
      </c>
      <c r="C1626" s="8">
        <v>45.0</v>
      </c>
    </row>
    <row r="1627" ht="14.25" customHeight="1">
      <c r="A1627" s="8" t="s">
        <v>3882</v>
      </c>
      <c r="B1627" s="8">
        <v>0.924419164657592</v>
      </c>
      <c r="C1627" s="8">
        <v>45.0</v>
      </c>
    </row>
    <row r="1628" ht="14.25" customHeight="1">
      <c r="A1628" s="8" t="s">
        <v>3883</v>
      </c>
      <c r="B1628" s="8">
        <v>0.869473040103912</v>
      </c>
      <c r="C1628" s="8">
        <v>45.0</v>
      </c>
    </row>
    <row r="1629" ht="14.25" customHeight="1">
      <c r="A1629" s="8" t="s">
        <v>3884</v>
      </c>
      <c r="B1629" s="8">
        <v>0.336162269115448</v>
      </c>
      <c r="C1629" s="8">
        <v>45.0</v>
      </c>
    </row>
    <row r="1630" ht="14.25" customHeight="1">
      <c r="A1630" s="8" t="s">
        <v>3885</v>
      </c>
      <c r="B1630" s="8">
        <v>0.615972399711608</v>
      </c>
      <c r="C1630" s="8">
        <v>45.0</v>
      </c>
    </row>
    <row r="1631" ht="14.25" customHeight="1">
      <c r="A1631" s="8" t="s">
        <v>3886</v>
      </c>
      <c r="B1631" s="8">
        <v>0.830450534820556</v>
      </c>
      <c r="C1631" s="8">
        <v>45.0</v>
      </c>
    </row>
    <row r="1632" ht="14.25" customHeight="1">
      <c r="A1632" s="8" t="s">
        <v>3887</v>
      </c>
      <c r="B1632" s="8">
        <v>0.290364503860473</v>
      </c>
      <c r="C1632" s="8">
        <v>45.0</v>
      </c>
    </row>
    <row r="1633" ht="14.25" customHeight="1">
      <c r="A1633" s="8" t="s">
        <v>3888</v>
      </c>
      <c r="B1633" s="8">
        <v>0.0887222960591316</v>
      </c>
      <c r="C1633" s="8">
        <v>45.0</v>
      </c>
    </row>
    <row r="1634" ht="14.25" customHeight="1">
      <c r="A1634" s="8" t="s">
        <v>3889</v>
      </c>
      <c r="B1634" s="8">
        <v>0.225083693861961</v>
      </c>
      <c r="C1634" s="8">
        <v>45.0</v>
      </c>
    </row>
    <row r="1635" ht="14.25" customHeight="1">
      <c r="A1635" s="8" t="s">
        <v>3890</v>
      </c>
      <c r="B1635" s="8">
        <v>0.235681548714637</v>
      </c>
      <c r="C1635" s="8">
        <v>45.0</v>
      </c>
    </row>
    <row r="1636" ht="14.25" customHeight="1">
      <c r="A1636" s="8" t="s">
        <v>3891</v>
      </c>
      <c r="B1636" s="8">
        <v>0.0930531919002533</v>
      </c>
      <c r="C1636" s="8">
        <v>45.0</v>
      </c>
    </row>
    <row r="1637" ht="14.25" customHeight="1">
      <c r="A1637" s="8" t="s">
        <v>3892</v>
      </c>
      <c r="B1637" s="8">
        <v>0.0109419496729969</v>
      </c>
      <c r="C1637" s="8">
        <v>45.0</v>
      </c>
    </row>
    <row r="1638" ht="14.25" customHeight="1">
      <c r="A1638" s="8" t="s">
        <v>3893</v>
      </c>
      <c r="B1638" s="8">
        <v>0.0197494216263294</v>
      </c>
      <c r="C1638" s="8">
        <v>45.0</v>
      </c>
    </row>
    <row r="1639" ht="14.25" customHeight="1">
      <c r="A1639" s="8" t="s">
        <v>3894</v>
      </c>
      <c r="B1639" s="8">
        <v>5.31890487764E-4</v>
      </c>
      <c r="C1639" s="8">
        <v>45.0</v>
      </c>
    </row>
    <row r="1640" ht="14.25" customHeight="1">
      <c r="A1640" s="8" t="s">
        <v>3895</v>
      </c>
      <c r="B1640" s="8">
        <v>1.764773915056E-4</v>
      </c>
      <c r="C1640" s="8">
        <v>45.0</v>
      </c>
    </row>
    <row r="1641" ht="14.25" customHeight="1">
      <c r="A1641" s="8" t="s">
        <v>3896</v>
      </c>
      <c r="B1641" s="8">
        <v>0.0085028009489178</v>
      </c>
      <c r="C1641" s="8">
        <v>45.0</v>
      </c>
    </row>
    <row r="1642" ht="14.25" customHeight="1">
      <c r="A1642" s="8" t="s">
        <v>3897</v>
      </c>
      <c r="B1642" s="8">
        <v>1.885342935565E-4</v>
      </c>
      <c r="C1642" s="8">
        <v>45.0</v>
      </c>
    </row>
    <row r="1643" ht="14.25" customHeight="1">
      <c r="A1643" s="8" t="s">
        <v>3898</v>
      </c>
      <c r="B1643" s="8">
        <v>0.001713644247502</v>
      </c>
      <c r="C1643" s="8">
        <v>45.0</v>
      </c>
    </row>
    <row r="1644" ht="14.25" customHeight="1">
      <c r="A1644" s="8" t="s">
        <v>3899</v>
      </c>
      <c r="B1644" s="8">
        <v>0.0070360666140913</v>
      </c>
      <c r="C1644" s="8">
        <v>45.0</v>
      </c>
    </row>
    <row r="1645" ht="14.25" customHeight="1">
      <c r="A1645" s="8" t="s">
        <v>3900</v>
      </c>
      <c r="B1645" s="8">
        <v>0.0058002583682537</v>
      </c>
      <c r="C1645" s="8">
        <v>45.0</v>
      </c>
    </row>
    <row r="1646" ht="14.25" customHeight="1">
      <c r="A1646" s="8" t="s">
        <v>3901</v>
      </c>
      <c r="B1646" s="8">
        <v>2.029807510552E-4</v>
      </c>
      <c r="C1646" s="8">
        <v>45.0</v>
      </c>
    </row>
    <row r="1647" ht="14.25" customHeight="1">
      <c r="A1647" s="8" t="s">
        <v>3902</v>
      </c>
      <c r="B1647" s="8">
        <v>4.14791520597646E-6</v>
      </c>
      <c r="C1647" s="8">
        <v>45.0</v>
      </c>
    </row>
    <row r="1648" ht="14.25" customHeight="1">
      <c r="A1648" s="9" t="s">
        <v>3942</v>
      </c>
      <c r="B1648" s="9">
        <v>0.0145026184618473</v>
      </c>
      <c r="C1648" s="9">
        <v>46.0</v>
      </c>
    </row>
    <row r="1649" ht="14.25" customHeight="1">
      <c r="A1649" s="9" t="s">
        <v>3943</v>
      </c>
      <c r="B1649" s="9">
        <v>0.0024530396331101</v>
      </c>
      <c r="C1649" s="9">
        <v>46.0</v>
      </c>
    </row>
    <row r="1650" ht="14.25" customHeight="1">
      <c r="A1650" s="9" t="s">
        <v>3944</v>
      </c>
      <c r="B1650" s="9">
        <v>0.0050320513546466</v>
      </c>
      <c r="C1650" s="9">
        <v>46.0</v>
      </c>
    </row>
    <row r="1651" ht="14.25" customHeight="1">
      <c r="A1651" s="9" t="s">
        <v>3945</v>
      </c>
      <c r="B1651" s="9">
        <v>0.0096160266548395</v>
      </c>
      <c r="C1651" s="9">
        <v>46.0</v>
      </c>
    </row>
    <row r="1652" ht="14.25" customHeight="1">
      <c r="A1652" s="9" t="s">
        <v>3946</v>
      </c>
      <c r="B1652" s="9">
        <v>0.0792508497834205</v>
      </c>
      <c r="C1652" s="9">
        <v>46.0</v>
      </c>
    </row>
    <row r="1653" ht="14.25" customHeight="1">
      <c r="A1653" s="9" t="s">
        <v>3947</v>
      </c>
      <c r="B1653" s="9">
        <v>0.469616204500198</v>
      </c>
      <c r="C1653" s="9">
        <v>46.0</v>
      </c>
    </row>
    <row r="1654" ht="14.25" customHeight="1">
      <c r="A1654" s="9" t="s">
        <v>3948</v>
      </c>
      <c r="B1654" s="9">
        <v>0.85391217470169</v>
      </c>
      <c r="C1654" s="9">
        <v>46.0</v>
      </c>
    </row>
    <row r="1655" ht="14.25" customHeight="1">
      <c r="A1655" s="9" t="s">
        <v>3949</v>
      </c>
      <c r="B1655" s="9">
        <v>0.933891117572784</v>
      </c>
      <c r="C1655" s="9">
        <v>46.0</v>
      </c>
    </row>
    <row r="1656" ht="14.25" customHeight="1">
      <c r="A1656" s="9" t="s">
        <v>3950</v>
      </c>
      <c r="B1656" s="9">
        <v>0.997224509716034</v>
      </c>
      <c r="C1656" s="9">
        <v>46.0</v>
      </c>
    </row>
    <row r="1657" ht="14.25" customHeight="1">
      <c r="A1657" s="9" t="s">
        <v>3951</v>
      </c>
      <c r="B1657" s="9">
        <v>0.995088636875152</v>
      </c>
      <c r="C1657" s="9">
        <v>46.0</v>
      </c>
    </row>
    <row r="1658" ht="14.25" customHeight="1">
      <c r="A1658" s="9" t="s">
        <v>3952</v>
      </c>
      <c r="B1658" s="9">
        <v>0.974530100822448</v>
      </c>
      <c r="C1658" s="9">
        <v>46.0</v>
      </c>
    </row>
    <row r="1659" ht="14.25" customHeight="1">
      <c r="A1659" s="9" t="s">
        <v>3953</v>
      </c>
      <c r="B1659" s="9">
        <v>0.91723346710205</v>
      </c>
      <c r="C1659" s="9">
        <v>46.0</v>
      </c>
    </row>
    <row r="1660" ht="14.25" customHeight="1">
      <c r="A1660" s="9" t="s">
        <v>3954</v>
      </c>
      <c r="B1660" s="9">
        <v>0.82233440876007</v>
      </c>
      <c r="C1660" s="9">
        <v>46.0</v>
      </c>
    </row>
    <row r="1661" ht="14.25" customHeight="1">
      <c r="A1661" s="9" t="s">
        <v>3955</v>
      </c>
      <c r="B1661" s="9">
        <v>0.824870526790618</v>
      </c>
      <c r="C1661" s="9">
        <v>46.0</v>
      </c>
    </row>
    <row r="1662" ht="14.25" customHeight="1">
      <c r="A1662" s="9" t="s">
        <v>3956</v>
      </c>
      <c r="B1662" s="9">
        <v>0.717107415199279</v>
      </c>
      <c r="C1662" s="9">
        <v>46.0</v>
      </c>
    </row>
    <row r="1663" ht="14.25" customHeight="1">
      <c r="A1663" s="9" t="s">
        <v>3957</v>
      </c>
      <c r="B1663" s="9">
        <v>0.607049822807312</v>
      </c>
      <c r="C1663" s="9">
        <v>46.0</v>
      </c>
    </row>
    <row r="1664" ht="14.25" customHeight="1">
      <c r="A1664" s="9" t="s">
        <v>3958</v>
      </c>
      <c r="B1664" s="9">
        <v>0.669377446174621</v>
      </c>
      <c r="C1664" s="9">
        <v>46.0</v>
      </c>
    </row>
    <row r="1665" ht="14.25" customHeight="1">
      <c r="A1665" s="9" t="s">
        <v>3959</v>
      </c>
      <c r="B1665" s="9">
        <v>0.616828382015228</v>
      </c>
      <c r="C1665" s="9">
        <v>46.0</v>
      </c>
    </row>
    <row r="1666" ht="14.25" customHeight="1">
      <c r="A1666" s="9" t="s">
        <v>3960</v>
      </c>
      <c r="B1666" s="9">
        <v>0.46332448720932</v>
      </c>
      <c r="C1666" s="9">
        <v>46.0</v>
      </c>
    </row>
    <row r="1667" ht="14.25" customHeight="1">
      <c r="A1667" s="9" t="s">
        <v>3961</v>
      </c>
      <c r="B1667" s="9">
        <v>0.762290596961975</v>
      </c>
      <c r="C1667" s="9">
        <v>46.0</v>
      </c>
    </row>
    <row r="1668" ht="14.25" customHeight="1">
      <c r="A1668" s="9" t="s">
        <v>3962</v>
      </c>
      <c r="B1668" s="9">
        <v>0.432774484157562</v>
      </c>
      <c r="C1668" s="9">
        <v>46.0</v>
      </c>
    </row>
    <row r="1669" ht="14.25" customHeight="1">
      <c r="A1669" s="9" t="s">
        <v>3963</v>
      </c>
      <c r="B1669" s="9">
        <v>0.652551651000976</v>
      </c>
      <c r="C1669" s="9">
        <v>46.0</v>
      </c>
    </row>
    <row r="1670" ht="14.25" customHeight="1">
      <c r="A1670" s="9" t="s">
        <v>3964</v>
      </c>
      <c r="B1670" s="9">
        <v>0.653199613094329</v>
      </c>
      <c r="C1670" s="9">
        <v>46.0</v>
      </c>
    </row>
    <row r="1671" ht="14.25" customHeight="1">
      <c r="A1671" s="9" t="s">
        <v>3965</v>
      </c>
      <c r="B1671" s="9">
        <v>0.0806307047605514</v>
      </c>
      <c r="C1671" s="9">
        <v>46.0</v>
      </c>
    </row>
    <row r="1672" ht="14.25" customHeight="1">
      <c r="A1672" s="9" t="s">
        <v>3966</v>
      </c>
      <c r="B1672" s="9">
        <v>0.0223482232540845</v>
      </c>
      <c r="C1672" s="9">
        <v>46.0</v>
      </c>
    </row>
    <row r="1673" ht="14.25" customHeight="1">
      <c r="A1673" s="9" t="s">
        <v>3967</v>
      </c>
      <c r="B1673" s="9">
        <v>9.45203851188125E-7</v>
      </c>
      <c r="C1673" s="9">
        <v>46.0</v>
      </c>
    </row>
    <row r="1674" ht="14.25" customHeight="1">
      <c r="A1674" s="9" t="s">
        <v>3968</v>
      </c>
      <c r="B1674" s="9">
        <v>5.6372829249085E-7</v>
      </c>
      <c r="C1674" s="9">
        <v>46.0</v>
      </c>
    </row>
    <row r="1675" ht="14.25" customHeight="1">
      <c r="A1675" s="9" t="s">
        <v>3969</v>
      </c>
      <c r="B1675" s="9">
        <v>2.7406781555328E-6</v>
      </c>
      <c r="C1675" s="9">
        <v>46.0</v>
      </c>
    </row>
    <row r="1676" ht="14.25" customHeight="1">
      <c r="A1676" s="9" t="s">
        <v>3970</v>
      </c>
      <c r="B1676" s="9">
        <v>3.64635775440547E-6</v>
      </c>
      <c r="C1676" s="9">
        <v>46.0</v>
      </c>
    </row>
    <row r="1677" ht="14.25" customHeight="1">
      <c r="A1677" s="9" t="s">
        <v>3971</v>
      </c>
      <c r="B1677" s="9">
        <v>4.51523283118149E-6</v>
      </c>
      <c r="C1677" s="9">
        <v>46.0</v>
      </c>
    </row>
    <row r="1678" ht="14.25" customHeight="1">
      <c r="A1678" s="8" t="s">
        <v>3972</v>
      </c>
      <c r="B1678" s="8">
        <v>0.0125678004696965</v>
      </c>
      <c r="C1678" s="8">
        <v>47.0</v>
      </c>
    </row>
    <row r="1679" ht="14.25" customHeight="1">
      <c r="A1679" s="8" t="s">
        <v>3973</v>
      </c>
      <c r="B1679" s="8">
        <v>0.0262588877230882</v>
      </c>
      <c r="C1679" s="8">
        <v>47.0</v>
      </c>
    </row>
    <row r="1680" ht="14.25" customHeight="1">
      <c r="A1680" s="8" t="s">
        <v>3974</v>
      </c>
      <c r="B1680" s="8">
        <v>0.0059570353478193</v>
      </c>
      <c r="C1680" s="8">
        <v>47.0</v>
      </c>
    </row>
    <row r="1681" ht="14.25" customHeight="1">
      <c r="A1681" s="8" t="s">
        <v>3975</v>
      </c>
      <c r="B1681" s="8">
        <v>0.0131107345223426</v>
      </c>
      <c r="C1681" s="8">
        <v>47.0</v>
      </c>
    </row>
    <row r="1682" ht="14.25" customHeight="1">
      <c r="A1682" s="8" t="s">
        <v>3976</v>
      </c>
      <c r="B1682" s="8">
        <v>0.17080108821392</v>
      </c>
      <c r="C1682" s="8">
        <v>47.0</v>
      </c>
    </row>
    <row r="1683" ht="14.25" customHeight="1">
      <c r="A1683" s="8" t="s">
        <v>3977</v>
      </c>
      <c r="B1683" s="8">
        <v>0.633080720901489</v>
      </c>
      <c r="C1683" s="8">
        <v>47.0</v>
      </c>
    </row>
    <row r="1684" ht="14.25" customHeight="1">
      <c r="A1684" s="8" t="s">
        <v>3978</v>
      </c>
      <c r="B1684" s="8">
        <v>0.835246622562408</v>
      </c>
      <c r="C1684" s="8">
        <v>47.0</v>
      </c>
    </row>
    <row r="1685" ht="14.25" customHeight="1">
      <c r="A1685" s="8" t="s">
        <v>3979</v>
      </c>
      <c r="B1685" s="8">
        <v>0.576963901519775</v>
      </c>
      <c r="C1685" s="8">
        <v>47.0</v>
      </c>
    </row>
    <row r="1686" ht="14.25" customHeight="1">
      <c r="A1686" s="8" t="s">
        <v>3980</v>
      </c>
      <c r="B1686" s="8">
        <v>0.967230319976806</v>
      </c>
      <c r="C1686" s="8">
        <v>47.0</v>
      </c>
    </row>
    <row r="1687" ht="14.25" customHeight="1">
      <c r="A1687" s="8" t="s">
        <v>3981</v>
      </c>
      <c r="B1687" s="8">
        <v>0.998084425926208</v>
      </c>
      <c r="C1687" s="8">
        <v>47.0</v>
      </c>
    </row>
    <row r="1688" ht="14.25" customHeight="1">
      <c r="A1688" s="8" t="s">
        <v>3982</v>
      </c>
      <c r="B1688" s="8">
        <v>0.999882578849792</v>
      </c>
      <c r="C1688" s="8">
        <v>47.0</v>
      </c>
    </row>
    <row r="1689" ht="14.25" customHeight="1">
      <c r="A1689" s="8" t="s">
        <v>3983</v>
      </c>
      <c r="B1689" s="8">
        <v>0.999938011169433</v>
      </c>
      <c r="C1689" s="8">
        <v>47.0</v>
      </c>
    </row>
    <row r="1690" ht="14.25" customHeight="1">
      <c r="A1690" s="8" t="s">
        <v>3984</v>
      </c>
      <c r="B1690" s="8">
        <v>0.999941170215606</v>
      </c>
      <c r="C1690" s="8">
        <v>47.0</v>
      </c>
    </row>
    <row r="1691" ht="14.25" customHeight="1">
      <c r="A1691" s="8" t="s">
        <v>3985</v>
      </c>
      <c r="B1691" s="8">
        <v>0.999941825866699</v>
      </c>
      <c r="C1691" s="8">
        <v>47.0</v>
      </c>
    </row>
    <row r="1692" ht="14.25" customHeight="1">
      <c r="A1692" s="8" t="s">
        <v>3986</v>
      </c>
      <c r="B1692" s="8">
        <v>0.999983370304107</v>
      </c>
      <c r="C1692" s="8">
        <v>47.0</v>
      </c>
    </row>
    <row r="1693" ht="14.25" customHeight="1">
      <c r="A1693" s="8" t="s">
        <v>3987</v>
      </c>
      <c r="B1693" s="8">
        <v>0.99998915195465</v>
      </c>
      <c r="C1693" s="8">
        <v>47.0</v>
      </c>
    </row>
    <row r="1694" ht="14.25" customHeight="1">
      <c r="A1694" s="8" t="s">
        <v>3988</v>
      </c>
      <c r="B1694" s="8">
        <v>0.999814808368682</v>
      </c>
      <c r="C1694" s="8">
        <v>47.0</v>
      </c>
    </row>
    <row r="1695" ht="14.25" customHeight="1">
      <c r="A1695" s="8" t="s">
        <v>3989</v>
      </c>
      <c r="B1695" s="8">
        <v>0.996779859066009</v>
      </c>
      <c r="C1695" s="8">
        <v>47.0</v>
      </c>
    </row>
    <row r="1696" ht="14.25" customHeight="1">
      <c r="A1696" s="8" t="s">
        <v>3990</v>
      </c>
      <c r="B1696" s="8">
        <v>0.995630621910095</v>
      </c>
      <c r="C1696" s="8">
        <v>47.0</v>
      </c>
    </row>
    <row r="1697" ht="14.25" customHeight="1">
      <c r="A1697" s="8" t="s">
        <v>3991</v>
      </c>
      <c r="B1697" s="8">
        <v>0.900020241737365</v>
      </c>
      <c r="C1697" s="8">
        <v>47.0</v>
      </c>
    </row>
    <row r="1698" ht="14.25" customHeight="1">
      <c r="A1698" s="8" t="s">
        <v>3992</v>
      </c>
      <c r="B1698" s="8">
        <v>0.352527439594268</v>
      </c>
      <c r="C1698" s="8">
        <v>47.0</v>
      </c>
    </row>
    <row r="1699" ht="14.25" customHeight="1">
      <c r="A1699" s="8" t="s">
        <v>3993</v>
      </c>
      <c r="B1699" s="8">
        <v>0.315307348966598</v>
      </c>
      <c r="C1699" s="8">
        <v>47.0</v>
      </c>
    </row>
    <row r="1700" ht="14.25" customHeight="1">
      <c r="A1700" s="8" t="s">
        <v>3994</v>
      </c>
      <c r="B1700" s="8">
        <v>0.068751186132431</v>
      </c>
      <c r="C1700" s="8">
        <v>47.0</v>
      </c>
    </row>
    <row r="1701" ht="14.25" customHeight="1">
      <c r="A1701" s="8" t="s">
        <v>3995</v>
      </c>
      <c r="B1701" s="8">
        <v>0.184027150273323</v>
      </c>
      <c r="C1701" s="8">
        <v>47.0</v>
      </c>
    </row>
    <row r="1702" ht="14.25" customHeight="1">
      <c r="A1702" s="8" t="s">
        <v>3996</v>
      </c>
      <c r="B1702" s="8">
        <v>0.0315195098519325</v>
      </c>
      <c r="C1702" s="8">
        <v>47.0</v>
      </c>
    </row>
    <row r="1703" ht="14.25" customHeight="1">
      <c r="A1703" s="8" t="s">
        <v>3997</v>
      </c>
      <c r="B1703" s="8">
        <v>0.010652064345777</v>
      </c>
      <c r="C1703" s="8">
        <v>47.0</v>
      </c>
    </row>
    <row r="1704" ht="14.25" customHeight="1">
      <c r="A1704" s="8" t="s">
        <v>3998</v>
      </c>
      <c r="B1704" s="8">
        <v>0.0288866013288497</v>
      </c>
      <c r="C1704" s="8">
        <v>47.0</v>
      </c>
    </row>
    <row r="1705" ht="14.25" customHeight="1">
      <c r="A1705" s="8" t="s">
        <v>3999</v>
      </c>
      <c r="B1705" s="8">
        <v>8.403398096561E-4</v>
      </c>
      <c r="C1705" s="8">
        <v>47.0</v>
      </c>
    </row>
    <row r="1706" ht="14.25" customHeight="1">
      <c r="A1706" s="8" t="s">
        <v>4000</v>
      </c>
      <c r="B1706" s="8">
        <v>2.798828354571E-4</v>
      </c>
      <c r="C1706" s="8">
        <v>47.0</v>
      </c>
    </row>
    <row r="1707" ht="14.25" customHeight="1">
      <c r="A1707" s="8" t="s">
        <v>4001</v>
      </c>
      <c r="B1707" s="8">
        <v>1.13380956463515E-5</v>
      </c>
      <c r="C1707" s="8">
        <v>47.0</v>
      </c>
    </row>
    <row r="1708" ht="14.25" customHeight="1">
      <c r="A1708" s="9" t="s">
        <v>4166</v>
      </c>
      <c r="B1708" s="9">
        <v>0.25664272904396</v>
      </c>
      <c r="C1708" s="9">
        <v>48.0</v>
      </c>
    </row>
    <row r="1709" ht="14.25" customHeight="1">
      <c r="A1709" s="9" t="s">
        <v>4167</v>
      </c>
      <c r="B1709" s="9">
        <v>0.532886445522308</v>
      </c>
      <c r="C1709" s="9">
        <v>48.0</v>
      </c>
    </row>
    <row r="1710" ht="14.25" customHeight="1">
      <c r="A1710" s="9" t="s">
        <v>4168</v>
      </c>
      <c r="B1710" s="9">
        <v>0.794997155666351</v>
      </c>
      <c r="C1710" s="9">
        <v>48.0</v>
      </c>
    </row>
    <row r="1711" ht="14.25" customHeight="1">
      <c r="A1711" s="9" t="s">
        <v>4169</v>
      </c>
      <c r="B1711" s="9">
        <v>0.896000862121582</v>
      </c>
      <c r="C1711" s="9">
        <v>48.0</v>
      </c>
    </row>
    <row r="1712" ht="14.25" customHeight="1">
      <c r="A1712" s="9" t="s">
        <v>4170</v>
      </c>
      <c r="B1712" s="9">
        <v>0.951062023639679</v>
      </c>
      <c r="C1712" s="9">
        <v>48.0</v>
      </c>
    </row>
    <row r="1713" ht="14.25" customHeight="1">
      <c r="A1713" s="9" t="s">
        <v>4171</v>
      </c>
      <c r="B1713" s="9">
        <v>0.96875125169754</v>
      </c>
      <c r="C1713" s="9">
        <v>48.0</v>
      </c>
    </row>
    <row r="1714" ht="14.25" customHeight="1">
      <c r="A1714" s="9" t="s">
        <v>4172</v>
      </c>
      <c r="B1714" s="9">
        <v>0.985788166522979</v>
      </c>
      <c r="C1714" s="9">
        <v>48.0</v>
      </c>
    </row>
    <row r="1715" ht="14.25" customHeight="1">
      <c r="A1715" s="9" t="s">
        <v>4173</v>
      </c>
      <c r="B1715" s="9">
        <v>0.63206934928894</v>
      </c>
      <c r="C1715" s="9">
        <v>48.0</v>
      </c>
    </row>
    <row r="1716" ht="14.25" customHeight="1">
      <c r="A1716" s="9" t="s">
        <v>4174</v>
      </c>
      <c r="B1716" s="9">
        <v>0.0014790067216381</v>
      </c>
      <c r="C1716" s="9">
        <v>48.0</v>
      </c>
    </row>
    <row r="1717" ht="14.25" customHeight="1">
      <c r="A1717" s="9" t="s">
        <v>4175</v>
      </c>
      <c r="B1717" s="9">
        <v>3.376289096195E-4</v>
      </c>
      <c r="C1717" s="9">
        <v>48.0</v>
      </c>
    </row>
    <row r="1718" ht="14.25" customHeight="1">
      <c r="A1718" s="9" t="s">
        <v>4176</v>
      </c>
      <c r="B1718" s="9">
        <v>6.06708577834E-4</v>
      </c>
      <c r="C1718" s="9">
        <v>48.0</v>
      </c>
    </row>
    <row r="1719" ht="14.25" customHeight="1">
      <c r="A1719" s="9" t="s">
        <v>4177</v>
      </c>
      <c r="B1719" s="9">
        <v>0.0790185332298278</v>
      </c>
      <c r="C1719" s="9">
        <v>48.0</v>
      </c>
    </row>
    <row r="1720" ht="14.25" customHeight="1">
      <c r="A1720" s="9" t="s">
        <v>4178</v>
      </c>
      <c r="B1720" s="9">
        <v>5.70290103496518E-5</v>
      </c>
      <c r="C1720" s="9">
        <v>48.0</v>
      </c>
    </row>
    <row r="1721" ht="14.25" customHeight="1">
      <c r="A1721" s="9" t="s">
        <v>4179</v>
      </c>
      <c r="B1721" s="9">
        <v>4.41689699073322E-5</v>
      </c>
      <c r="C1721" s="9">
        <v>48.0</v>
      </c>
    </row>
    <row r="1722" ht="14.25" customHeight="1">
      <c r="A1722" s="9" t="s">
        <v>4180</v>
      </c>
      <c r="B1722" s="9">
        <v>1.99543737835483E-5</v>
      </c>
      <c r="C1722" s="9">
        <v>48.0</v>
      </c>
    </row>
    <row r="1723" ht="14.25" customHeight="1">
      <c r="A1723" s="9" t="s">
        <v>4181</v>
      </c>
      <c r="B1723" s="9">
        <v>0.0011208346113562</v>
      </c>
      <c r="C1723" s="9">
        <v>48.0</v>
      </c>
    </row>
    <row r="1724" ht="14.25" customHeight="1">
      <c r="A1724" s="9" t="s">
        <v>4182</v>
      </c>
      <c r="B1724" s="9">
        <v>4.824655770789E-4</v>
      </c>
      <c r="C1724" s="9">
        <v>48.0</v>
      </c>
    </row>
    <row r="1725" ht="14.25" customHeight="1">
      <c r="A1725" s="9" t="s">
        <v>4183</v>
      </c>
      <c r="B1725" s="9">
        <v>0.0018964298069477</v>
      </c>
      <c r="C1725" s="9">
        <v>48.0</v>
      </c>
    </row>
    <row r="1726" ht="14.25" customHeight="1">
      <c r="A1726" s="9" t="s">
        <v>4184</v>
      </c>
      <c r="B1726" s="9">
        <v>0.334641695022583</v>
      </c>
      <c r="C1726" s="9">
        <v>48.0</v>
      </c>
    </row>
    <row r="1727" ht="14.25" customHeight="1">
      <c r="A1727" s="9" t="s">
        <v>4185</v>
      </c>
      <c r="B1727" s="9">
        <v>2.282062050653E-4</v>
      </c>
      <c r="C1727" s="9">
        <v>48.0</v>
      </c>
    </row>
    <row r="1728" ht="14.25" customHeight="1">
      <c r="A1728" s="9" t="s">
        <v>4186</v>
      </c>
      <c r="B1728" s="9">
        <v>3.887442580889E-4</v>
      </c>
      <c r="C1728" s="9">
        <v>48.0</v>
      </c>
    </row>
    <row r="1729" ht="14.25" customHeight="1">
      <c r="A1729" s="9" t="s">
        <v>4187</v>
      </c>
      <c r="B1729" s="9">
        <v>1.481582439737E-4</v>
      </c>
      <c r="C1729" s="9">
        <v>48.0</v>
      </c>
    </row>
    <row r="1730" ht="14.25" customHeight="1">
      <c r="A1730" s="9" t="s">
        <v>4188</v>
      </c>
      <c r="B1730" s="9">
        <v>0.13722912967205</v>
      </c>
      <c r="C1730" s="9">
        <v>48.0</v>
      </c>
    </row>
    <row r="1731" ht="14.25" customHeight="1">
      <c r="A1731" s="9" t="s">
        <v>4189</v>
      </c>
      <c r="B1731" s="9">
        <v>6.47961569484323E-5</v>
      </c>
      <c r="C1731" s="9">
        <v>48.0</v>
      </c>
    </row>
    <row r="1732" ht="14.25" customHeight="1">
      <c r="A1732" s="9" t="s">
        <v>4190</v>
      </c>
      <c r="B1732" s="9">
        <v>8.6725536675658E-5</v>
      </c>
      <c r="C1732" s="9">
        <v>48.0</v>
      </c>
    </row>
    <row r="1733" ht="14.25" customHeight="1">
      <c r="A1733" s="9" t="s">
        <v>4191</v>
      </c>
      <c r="B1733" s="9">
        <v>8.174785180017E-4</v>
      </c>
      <c r="C1733" s="9">
        <v>48.0</v>
      </c>
    </row>
    <row r="1734" ht="14.25" customHeight="1">
      <c r="A1734" s="9" t="s">
        <v>4192</v>
      </c>
      <c r="B1734" s="9">
        <v>0.0012433805968612</v>
      </c>
      <c r="C1734" s="9">
        <v>48.0</v>
      </c>
    </row>
    <row r="1735" ht="14.25" customHeight="1">
      <c r="A1735" s="9" t="s">
        <v>4193</v>
      </c>
      <c r="B1735" s="9">
        <v>0.0013317964039742</v>
      </c>
      <c r="C1735" s="9">
        <v>48.0</v>
      </c>
    </row>
    <row r="1736" ht="14.25" customHeight="1">
      <c r="A1736" s="9" t="s">
        <v>4194</v>
      </c>
      <c r="B1736" s="9">
        <v>0.0041174506768584</v>
      </c>
      <c r="C1736" s="9">
        <v>48.0</v>
      </c>
    </row>
    <row r="1737" ht="14.25" customHeight="1">
      <c r="A1737" s="9" t="s">
        <v>4195</v>
      </c>
      <c r="B1737" s="9">
        <v>2.03295385290402E-5</v>
      </c>
      <c r="C1737" s="9">
        <v>48.0</v>
      </c>
    </row>
    <row r="1738" ht="14.25" customHeight="1">
      <c r="A1738" s="9" t="s">
        <v>4196</v>
      </c>
      <c r="B1738" s="9">
        <v>2.30583941629447E-6</v>
      </c>
      <c r="C1738" s="9">
        <v>48.0</v>
      </c>
    </row>
    <row r="1739" ht="14.25" customHeight="1">
      <c r="A1739" s="9" t="s">
        <v>4197</v>
      </c>
      <c r="B1739" s="9">
        <v>1.29244165236741E-6</v>
      </c>
      <c r="C1739" s="9">
        <v>48.0</v>
      </c>
    </row>
    <row r="1740" ht="14.25" customHeight="1">
      <c r="A1740" s="9" t="s">
        <v>4198</v>
      </c>
      <c r="B1740" s="9">
        <v>0.651579678058624</v>
      </c>
      <c r="C1740" s="9">
        <v>48.0</v>
      </c>
    </row>
    <row r="1741" ht="14.25" customHeight="1">
      <c r="A1741" s="9" t="s">
        <v>4199</v>
      </c>
      <c r="B1741" s="9">
        <v>0.915067374706268</v>
      </c>
      <c r="C1741" s="9">
        <v>48.0</v>
      </c>
    </row>
    <row r="1742" ht="14.25" customHeight="1">
      <c r="A1742" s="9" t="s">
        <v>4200</v>
      </c>
      <c r="B1742" s="9">
        <v>0.950679123401641</v>
      </c>
      <c r="C1742" s="9">
        <v>48.0</v>
      </c>
    </row>
    <row r="1743" ht="14.25" customHeight="1">
      <c r="A1743" s="9" t="s">
        <v>4201</v>
      </c>
      <c r="B1743" s="9">
        <v>0.800358831882476</v>
      </c>
      <c r="C1743" s="9">
        <v>48.0</v>
      </c>
    </row>
    <row r="1744" ht="14.25" customHeight="1">
      <c r="A1744" s="9" t="s">
        <v>4202</v>
      </c>
      <c r="B1744" s="9">
        <v>0.679117798805236</v>
      </c>
      <c r="C1744" s="9">
        <v>48.0</v>
      </c>
    </row>
    <row r="1745" ht="14.25" customHeight="1">
      <c r="A1745" s="9" t="s">
        <v>4203</v>
      </c>
      <c r="B1745" s="9">
        <v>0.898041009902954</v>
      </c>
      <c r="C1745" s="9">
        <v>48.0</v>
      </c>
    </row>
    <row r="1746" ht="14.25" customHeight="1">
      <c r="A1746" s="8" t="s">
        <v>4204</v>
      </c>
      <c r="B1746" s="8">
        <v>0.002329105976969</v>
      </c>
      <c r="C1746" s="8">
        <v>49.0</v>
      </c>
    </row>
    <row r="1747" ht="14.25" customHeight="1">
      <c r="A1747" s="8" t="s">
        <v>4205</v>
      </c>
      <c r="B1747" s="8">
        <v>0.009607465006411</v>
      </c>
      <c r="C1747" s="8">
        <v>49.0</v>
      </c>
    </row>
    <row r="1748" ht="14.25" customHeight="1">
      <c r="A1748" s="8" t="s">
        <v>4206</v>
      </c>
      <c r="B1748" s="8">
        <v>0.004087965004146</v>
      </c>
      <c r="C1748" s="8">
        <v>49.0</v>
      </c>
    </row>
    <row r="1749" ht="14.25" customHeight="1">
      <c r="A1749" s="8" t="s">
        <v>4207</v>
      </c>
      <c r="B1749" s="8">
        <v>0.0053713023662567</v>
      </c>
      <c r="C1749" s="8">
        <v>49.0</v>
      </c>
    </row>
    <row r="1750" ht="14.25" customHeight="1">
      <c r="A1750" s="8" t="s">
        <v>4208</v>
      </c>
      <c r="B1750" s="8">
        <v>0.0027268428821116</v>
      </c>
      <c r="C1750" s="8">
        <v>49.0</v>
      </c>
    </row>
    <row r="1751" ht="14.25" customHeight="1">
      <c r="A1751" s="8" t="s">
        <v>4209</v>
      </c>
      <c r="B1751" s="8">
        <v>0.0215853452682495</v>
      </c>
      <c r="C1751" s="8">
        <v>49.0</v>
      </c>
    </row>
    <row r="1752" ht="14.25" customHeight="1">
      <c r="A1752" s="8" t="s">
        <v>4210</v>
      </c>
      <c r="B1752" s="8">
        <v>9.814426302909E-4</v>
      </c>
      <c r="C1752" s="8">
        <v>49.0</v>
      </c>
    </row>
    <row r="1753" ht="14.25" customHeight="1">
      <c r="A1753" s="8" t="s">
        <v>4211</v>
      </c>
      <c r="B1753" s="8">
        <v>0.0035865833051502</v>
      </c>
      <c r="C1753" s="8">
        <v>49.0</v>
      </c>
    </row>
    <row r="1754" ht="14.25" customHeight="1">
      <c r="A1754" s="8" t="s">
        <v>4212</v>
      </c>
      <c r="B1754" s="8">
        <v>0.0484731122851371</v>
      </c>
      <c r="C1754" s="8">
        <v>49.0</v>
      </c>
    </row>
    <row r="1755" ht="14.25" customHeight="1">
      <c r="A1755" s="8" t="s">
        <v>4213</v>
      </c>
      <c r="B1755" s="8">
        <v>0.033001858741045</v>
      </c>
      <c r="C1755" s="8">
        <v>49.0</v>
      </c>
    </row>
    <row r="1756" ht="14.25" customHeight="1">
      <c r="A1756" s="8" t="s">
        <v>4214</v>
      </c>
      <c r="B1756" s="8">
        <v>0.578997671604156</v>
      </c>
      <c r="C1756" s="8">
        <v>49.0</v>
      </c>
    </row>
    <row r="1757" ht="14.25" customHeight="1">
      <c r="A1757" s="8" t="s">
        <v>4215</v>
      </c>
      <c r="B1757" s="8">
        <v>0.004193059168756</v>
      </c>
      <c r="C1757" s="8">
        <v>49.0</v>
      </c>
    </row>
    <row r="1758" ht="14.25" customHeight="1">
      <c r="A1758" s="8" t="s">
        <v>4216</v>
      </c>
      <c r="B1758" s="8">
        <v>0.405601292848587</v>
      </c>
      <c r="C1758" s="8">
        <v>49.0</v>
      </c>
    </row>
    <row r="1759" ht="14.25" customHeight="1">
      <c r="A1759" s="8" t="s">
        <v>4217</v>
      </c>
      <c r="B1759" s="8">
        <v>0.989432394504547</v>
      </c>
      <c r="C1759" s="8">
        <v>49.0</v>
      </c>
    </row>
    <row r="1760" ht="14.25" customHeight="1">
      <c r="A1760" s="8" t="s">
        <v>4218</v>
      </c>
      <c r="B1760" s="8">
        <v>0.993565618991851</v>
      </c>
      <c r="C1760" s="8">
        <v>49.0</v>
      </c>
    </row>
    <row r="1761" ht="14.25" customHeight="1">
      <c r="A1761" s="8" t="s">
        <v>4219</v>
      </c>
      <c r="B1761" s="8">
        <v>0.998038411140442</v>
      </c>
      <c r="C1761" s="8">
        <v>49.0</v>
      </c>
    </row>
    <row r="1762" ht="14.25" customHeight="1">
      <c r="A1762" s="8" t="s">
        <v>4220</v>
      </c>
      <c r="B1762" s="8">
        <v>0.999262392520904</v>
      </c>
      <c r="C1762" s="8">
        <v>49.0</v>
      </c>
    </row>
    <row r="1763" ht="14.25" customHeight="1">
      <c r="A1763" s="8" t="s">
        <v>4221</v>
      </c>
      <c r="B1763" s="8">
        <v>0.999735414981842</v>
      </c>
      <c r="C1763" s="8">
        <v>49.0</v>
      </c>
    </row>
    <row r="1764" ht="14.25" customHeight="1">
      <c r="A1764" s="8" t="s">
        <v>4222</v>
      </c>
      <c r="B1764" s="8">
        <v>0.999853551387786</v>
      </c>
      <c r="C1764" s="8">
        <v>49.0</v>
      </c>
    </row>
    <row r="1765" ht="14.25" customHeight="1">
      <c r="A1765" s="8" t="s">
        <v>4223</v>
      </c>
      <c r="B1765" s="8">
        <v>0.999775171279907</v>
      </c>
      <c r="C1765" s="8">
        <v>49.0</v>
      </c>
    </row>
    <row r="1766" ht="14.25" customHeight="1">
      <c r="A1766" s="8" t="s">
        <v>4224</v>
      </c>
      <c r="B1766" s="8">
        <v>0.99970132112503</v>
      </c>
      <c r="C1766" s="8">
        <v>49.0</v>
      </c>
    </row>
    <row r="1767" ht="14.25" customHeight="1">
      <c r="A1767" s="8" t="s">
        <v>4225</v>
      </c>
      <c r="B1767" s="8">
        <v>0.999340951442718</v>
      </c>
      <c r="C1767" s="8">
        <v>49.0</v>
      </c>
    </row>
    <row r="1768" ht="14.25" customHeight="1">
      <c r="A1768" s="8" t="s">
        <v>4226</v>
      </c>
      <c r="B1768" s="8">
        <v>0.999807059764862</v>
      </c>
      <c r="C1768" s="8">
        <v>49.0</v>
      </c>
    </row>
    <row r="1769" ht="14.25" customHeight="1">
      <c r="A1769" s="8" t="s">
        <v>4227</v>
      </c>
      <c r="B1769" s="8">
        <v>0.999290823936462</v>
      </c>
      <c r="C1769" s="8">
        <v>49.0</v>
      </c>
    </row>
    <row r="1770" ht="14.25" customHeight="1">
      <c r="A1770" s="8" t="s">
        <v>4228</v>
      </c>
      <c r="B1770" s="8">
        <v>0.999882042407989</v>
      </c>
      <c r="C1770" s="8">
        <v>49.0</v>
      </c>
    </row>
    <row r="1771" ht="14.25" customHeight="1">
      <c r="A1771" s="8" t="s">
        <v>4229</v>
      </c>
      <c r="B1771" s="8">
        <v>0.999261915683746</v>
      </c>
      <c r="C1771" s="8">
        <v>49.0</v>
      </c>
    </row>
    <row r="1772" ht="14.25" customHeight="1">
      <c r="A1772" s="8" t="s">
        <v>4230</v>
      </c>
      <c r="B1772" s="8">
        <v>0.998449265956878</v>
      </c>
      <c r="C1772" s="8">
        <v>49.0</v>
      </c>
    </row>
    <row r="1773" ht="14.25" customHeight="1">
      <c r="A1773" s="8" t="s">
        <v>4231</v>
      </c>
      <c r="B1773" s="8">
        <v>0.999804735183715</v>
      </c>
      <c r="C1773" s="8">
        <v>49.0</v>
      </c>
    </row>
    <row r="1774" ht="14.25" customHeight="1">
      <c r="A1774" s="8" t="s">
        <v>4232</v>
      </c>
      <c r="B1774" s="8">
        <v>0.999393880367279</v>
      </c>
      <c r="C1774" s="8">
        <v>49.0</v>
      </c>
    </row>
    <row r="1775" ht="14.25" customHeight="1">
      <c r="A1775" s="8" t="s">
        <v>4233</v>
      </c>
      <c r="B1775" s="8">
        <v>0.988056778907776</v>
      </c>
      <c r="C1775" s="8">
        <v>49.0</v>
      </c>
    </row>
    <row r="1776" ht="14.25" customHeight="1">
      <c r="A1776" s="8" t="s">
        <v>4234</v>
      </c>
      <c r="B1776" s="8">
        <v>0.120518669486045</v>
      </c>
      <c r="C1776" s="8">
        <v>49.0</v>
      </c>
    </row>
    <row r="1777" ht="14.25" customHeight="1">
      <c r="A1777" s="8" t="s">
        <v>4235</v>
      </c>
      <c r="B1777" s="8">
        <v>0.0253155976533889</v>
      </c>
      <c r="C1777" s="8">
        <v>49.0</v>
      </c>
    </row>
    <row r="1778" ht="14.25" customHeight="1">
      <c r="A1778" s="8" t="s">
        <v>4236</v>
      </c>
      <c r="B1778" s="8">
        <v>3.482088213786E-4</v>
      </c>
      <c r="C1778" s="8">
        <v>49.0</v>
      </c>
    </row>
    <row r="1779" ht="14.25" customHeight="1">
      <c r="A1779" s="8" t="s">
        <v>4237</v>
      </c>
      <c r="B1779" s="8">
        <v>6.988830864429E-4</v>
      </c>
      <c r="C1779" s="8">
        <v>49.0</v>
      </c>
    </row>
    <row r="1780" ht="14.25" customHeight="1">
      <c r="A1780" s="8" t="s">
        <v>4238</v>
      </c>
      <c r="B1780" s="8">
        <v>0.0012122627813369</v>
      </c>
      <c r="C1780" s="8">
        <v>49.0</v>
      </c>
    </row>
    <row r="1781" ht="14.25" customHeight="1">
      <c r="A1781" s="8" t="s">
        <v>4239</v>
      </c>
      <c r="B1781" s="8">
        <v>0.0093665700405836</v>
      </c>
      <c r="C1781" s="8">
        <v>49.0</v>
      </c>
    </row>
    <row r="1782" ht="14.25" customHeight="1">
      <c r="A1782" s="8" t="s">
        <v>4240</v>
      </c>
      <c r="B1782" s="8">
        <v>0.0048081753775477</v>
      </c>
      <c r="C1782" s="8">
        <v>49.0</v>
      </c>
    </row>
    <row r="1783" ht="14.25" customHeight="1">
      <c r="A1783" s="8" t="s">
        <v>4241</v>
      </c>
      <c r="B1783" s="8">
        <v>0.0184744745492935</v>
      </c>
      <c r="C1783" s="8">
        <v>49.0</v>
      </c>
    </row>
    <row r="1784" ht="14.25" customHeight="1">
      <c r="A1784" s="8" t="s">
        <v>4242</v>
      </c>
      <c r="B1784" s="8">
        <v>0.0017657409189268</v>
      </c>
      <c r="C1784" s="8">
        <v>49.0</v>
      </c>
    </row>
    <row r="1785" ht="14.25" customHeight="1">
      <c r="A1785" s="8" t="s">
        <v>4243</v>
      </c>
      <c r="B1785" s="8">
        <v>1.34106630866881E-6</v>
      </c>
      <c r="C1785" s="8">
        <v>49.0</v>
      </c>
    </row>
    <row r="1786" ht="14.25" customHeight="1">
      <c r="A1786" s="9" t="s">
        <v>4244</v>
      </c>
      <c r="B1786" s="9">
        <v>8.250580867752E-4</v>
      </c>
      <c r="C1786" s="9">
        <v>50.0</v>
      </c>
    </row>
    <row r="1787" ht="14.25" customHeight="1">
      <c r="A1787" s="9" t="s">
        <v>4245</v>
      </c>
      <c r="B1787" s="9">
        <v>0.0047957408241927</v>
      </c>
      <c r="C1787" s="9">
        <v>50.0</v>
      </c>
    </row>
    <row r="1788" ht="14.25" customHeight="1">
      <c r="A1788" s="9" t="s">
        <v>4246</v>
      </c>
      <c r="B1788" s="9">
        <v>0.0440420396625995</v>
      </c>
      <c r="C1788" s="9">
        <v>50.0</v>
      </c>
    </row>
    <row r="1789" ht="14.25" customHeight="1">
      <c r="A1789" s="9" t="s">
        <v>4247</v>
      </c>
      <c r="B1789" s="9">
        <v>8.449127781204E-4</v>
      </c>
      <c r="C1789" s="9">
        <v>50.0</v>
      </c>
    </row>
    <row r="1790" ht="14.25" customHeight="1">
      <c r="A1790" s="9" t="s">
        <v>4248</v>
      </c>
      <c r="B1790" s="9">
        <v>0.0017957730451598</v>
      </c>
      <c r="C1790" s="9">
        <v>50.0</v>
      </c>
    </row>
    <row r="1791" ht="14.25" customHeight="1">
      <c r="A1791" s="9" t="s">
        <v>4249</v>
      </c>
      <c r="B1791" s="9">
        <v>0.0335673838853836</v>
      </c>
      <c r="C1791" s="9">
        <v>50.0</v>
      </c>
    </row>
    <row r="1792" ht="14.25" customHeight="1">
      <c r="A1792" s="9" t="s">
        <v>4250</v>
      </c>
      <c r="B1792" s="9">
        <v>0.470668822526931</v>
      </c>
      <c r="C1792" s="9">
        <v>50.0</v>
      </c>
    </row>
    <row r="1793" ht="14.25" customHeight="1">
      <c r="A1793" s="9" t="s">
        <v>4251</v>
      </c>
      <c r="B1793" s="9">
        <v>0.413647025823593</v>
      </c>
      <c r="C1793" s="9">
        <v>50.0</v>
      </c>
    </row>
    <row r="1794" ht="14.25" customHeight="1">
      <c r="A1794" s="9" t="s">
        <v>4252</v>
      </c>
      <c r="B1794" s="9">
        <v>0.179884195327758</v>
      </c>
      <c r="C1794" s="9">
        <v>50.0</v>
      </c>
    </row>
    <row r="1795" ht="14.25" customHeight="1">
      <c r="A1795" s="9" t="s">
        <v>4253</v>
      </c>
      <c r="B1795" s="9">
        <v>0.0158597789704799</v>
      </c>
      <c r="C1795" s="9">
        <v>50.0</v>
      </c>
    </row>
    <row r="1796" ht="14.25" customHeight="1">
      <c r="A1796" s="9" t="s">
        <v>4254</v>
      </c>
      <c r="B1796" s="9">
        <v>0.0122639304026961</v>
      </c>
      <c r="C1796" s="9">
        <v>50.0</v>
      </c>
    </row>
    <row r="1797" ht="14.25" customHeight="1">
      <c r="A1797" s="9" t="s">
        <v>4255</v>
      </c>
      <c r="B1797" s="9">
        <v>0.0108840269967913</v>
      </c>
      <c r="C1797" s="9">
        <v>50.0</v>
      </c>
    </row>
    <row r="1798" ht="14.25" customHeight="1">
      <c r="A1798" s="9" t="s">
        <v>4256</v>
      </c>
      <c r="B1798" s="9">
        <v>0.0207829680293798</v>
      </c>
      <c r="C1798" s="9">
        <v>50.0</v>
      </c>
    </row>
    <row r="1799" ht="14.25" customHeight="1">
      <c r="A1799" s="9" t="s">
        <v>4257</v>
      </c>
      <c r="B1799" s="9">
        <v>6.489080260507E-4</v>
      </c>
      <c r="C1799" s="9">
        <v>50.0</v>
      </c>
    </row>
    <row r="1800" ht="14.25" customHeight="1">
      <c r="A1800" s="9" t="s">
        <v>4258</v>
      </c>
      <c r="B1800" s="9">
        <v>5.933226784691E-4</v>
      </c>
      <c r="C1800" s="9">
        <v>50.0</v>
      </c>
    </row>
    <row r="1801" ht="14.25" customHeight="1">
      <c r="A1801" s="9" t="s">
        <v>4259</v>
      </c>
      <c r="B1801" s="9">
        <v>0.0018745424458757</v>
      </c>
      <c r="C1801" s="9">
        <v>50.0</v>
      </c>
    </row>
    <row r="1802" ht="14.25" customHeight="1">
      <c r="A1802" s="9" t="s">
        <v>4260</v>
      </c>
      <c r="B1802" s="9">
        <v>0.0019477052846923</v>
      </c>
      <c r="C1802" s="9">
        <v>50.0</v>
      </c>
    </row>
    <row r="1803" ht="14.25" customHeight="1">
      <c r="A1803" s="9" t="s">
        <v>4261</v>
      </c>
      <c r="B1803" s="9">
        <v>0.0012980540050193</v>
      </c>
      <c r="C1803" s="9">
        <v>50.0</v>
      </c>
    </row>
    <row r="1804" ht="14.25" customHeight="1">
      <c r="A1804" s="9" t="s">
        <v>4262</v>
      </c>
      <c r="B1804" s="9">
        <v>2.19613459194E-4</v>
      </c>
      <c r="C1804" s="9">
        <v>50.0</v>
      </c>
    </row>
    <row r="1805" ht="14.25" customHeight="1">
      <c r="A1805" s="9" t="s">
        <v>4263</v>
      </c>
      <c r="B1805" s="9">
        <v>0.0042448043823242</v>
      </c>
      <c r="C1805" s="9">
        <v>50.0</v>
      </c>
    </row>
    <row r="1806" ht="14.25" customHeight="1">
      <c r="A1806" s="9" t="s">
        <v>4264</v>
      </c>
      <c r="B1806" s="9">
        <v>0.001641773385927</v>
      </c>
      <c r="C1806" s="9">
        <v>50.0</v>
      </c>
    </row>
    <row r="1807" ht="14.25" customHeight="1">
      <c r="A1807" s="9" t="s">
        <v>4265</v>
      </c>
      <c r="B1807" s="9">
        <v>7.6965858170297E-5</v>
      </c>
      <c r="C1807" s="9">
        <v>50.0</v>
      </c>
    </row>
    <row r="1808" ht="14.25" customHeight="1">
      <c r="A1808" s="9" t="s">
        <v>4266</v>
      </c>
      <c r="B1808" s="9">
        <v>0.0014143439475446</v>
      </c>
      <c r="C1808" s="9">
        <v>50.0</v>
      </c>
    </row>
    <row r="1809" ht="14.25" customHeight="1">
      <c r="A1809" s="9" t="s">
        <v>4267</v>
      </c>
      <c r="B1809" s="9">
        <v>0.0013717354740947</v>
      </c>
      <c r="C1809" s="9">
        <v>50.0</v>
      </c>
    </row>
    <row r="1810" ht="14.25" customHeight="1">
      <c r="A1810" s="9" t="s">
        <v>4268</v>
      </c>
      <c r="B1810" s="9">
        <v>9.953778935596E-4</v>
      </c>
      <c r="C1810" s="9">
        <v>50.0</v>
      </c>
    </row>
    <row r="1811" ht="14.25" customHeight="1">
      <c r="A1811" s="9" t="s">
        <v>4269</v>
      </c>
      <c r="B1811" s="9">
        <v>0.0044070505537092</v>
      </c>
      <c r="C1811" s="9">
        <v>50.0</v>
      </c>
    </row>
    <row r="1812" ht="14.25" customHeight="1">
      <c r="A1812" s="9" t="s">
        <v>4270</v>
      </c>
      <c r="B1812" s="9">
        <v>3.46053311659488E-5</v>
      </c>
      <c r="C1812" s="9">
        <v>50.0</v>
      </c>
    </row>
    <row r="1813" ht="14.25" customHeight="1">
      <c r="A1813" s="9" t="s">
        <v>4271</v>
      </c>
      <c r="B1813" s="9">
        <v>1.02753547253087E-5</v>
      </c>
      <c r="C1813" s="9">
        <v>50.0</v>
      </c>
    </row>
    <row r="1814" ht="14.25" customHeight="1">
      <c r="A1814" s="9" t="s">
        <v>4272</v>
      </c>
      <c r="B1814" s="9">
        <v>4.32776778325205E-6</v>
      </c>
      <c r="C1814" s="9">
        <v>50.0</v>
      </c>
    </row>
    <row r="1815" ht="14.25" customHeight="1">
      <c r="A1815" s="9" t="s">
        <v>4273</v>
      </c>
      <c r="B1815" s="9">
        <v>3.49709057445579E-6</v>
      </c>
      <c r="C1815" s="9">
        <v>50.0</v>
      </c>
    </row>
    <row r="1816" ht="14.25" customHeight="1">
      <c r="A1816" s="9" t="s">
        <v>4274</v>
      </c>
      <c r="B1816" s="9">
        <v>0.0012105209752917</v>
      </c>
      <c r="C1816" s="9">
        <v>51.0</v>
      </c>
    </row>
    <row r="1817" ht="14.25" customHeight="1">
      <c r="A1817" s="9" t="s">
        <v>4275</v>
      </c>
      <c r="B1817" s="9">
        <v>0.0022615271154791</v>
      </c>
      <c r="C1817" s="9">
        <v>51.0</v>
      </c>
    </row>
    <row r="1818" ht="14.25" customHeight="1">
      <c r="A1818" s="9" t="s">
        <v>4276</v>
      </c>
      <c r="B1818" s="9">
        <v>0.0077573130838572</v>
      </c>
      <c r="C1818" s="9">
        <v>51.0</v>
      </c>
    </row>
    <row r="1819" ht="14.25" customHeight="1">
      <c r="A1819" s="9" t="s">
        <v>4277</v>
      </c>
      <c r="B1819" s="9">
        <v>0.002453934866935</v>
      </c>
      <c r="C1819" s="9">
        <v>51.0</v>
      </c>
    </row>
    <row r="1820" ht="14.25" customHeight="1">
      <c r="A1820" s="9" t="s">
        <v>4278</v>
      </c>
      <c r="B1820" s="9">
        <v>0.0085882898420095</v>
      </c>
      <c r="C1820" s="9">
        <v>51.0</v>
      </c>
    </row>
    <row r="1821" ht="14.25" customHeight="1">
      <c r="A1821" s="9" t="s">
        <v>4279</v>
      </c>
      <c r="B1821" s="9">
        <v>0.0114044453948736</v>
      </c>
      <c r="C1821" s="9">
        <v>51.0</v>
      </c>
    </row>
    <row r="1822" ht="14.25" customHeight="1">
      <c r="A1822" s="9" t="s">
        <v>4280</v>
      </c>
      <c r="B1822" s="9">
        <v>0.0031842945609241</v>
      </c>
      <c r="C1822" s="9">
        <v>51.0</v>
      </c>
    </row>
    <row r="1823" ht="14.25" customHeight="1">
      <c r="A1823" s="9" t="s">
        <v>4281</v>
      </c>
      <c r="B1823" s="9">
        <v>0.0018135883146896</v>
      </c>
      <c r="C1823" s="9">
        <v>51.0</v>
      </c>
    </row>
    <row r="1824" ht="14.25" customHeight="1">
      <c r="A1824" s="9" t="s">
        <v>4282</v>
      </c>
      <c r="B1824" s="9">
        <v>0.0035202556755393</v>
      </c>
      <c r="C1824" s="9">
        <v>51.0</v>
      </c>
    </row>
    <row r="1825" ht="14.25" customHeight="1">
      <c r="A1825" s="9" t="s">
        <v>4283</v>
      </c>
      <c r="B1825" s="9">
        <v>0.0104049025103449</v>
      </c>
      <c r="C1825" s="9">
        <v>51.0</v>
      </c>
    </row>
    <row r="1826" ht="14.25" customHeight="1">
      <c r="A1826" s="9" t="s">
        <v>4284</v>
      </c>
      <c r="B1826" s="9">
        <v>0.0333866365253925</v>
      </c>
      <c r="C1826" s="9">
        <v>51.0</v>
      </c>
    </row>
    <row r="1827" ht="14.25" customHeight="1">
      <c r="A1827" s="9" t="s">
        <v>4285</v>
      </c>
      <c r="B1827" s="9">
        <v>0.29984363913536</v>
      </c>
      <c r="C1827" s="9">
        <v>51.0</v>
      </c>
    </row>
    <row r="1828" ht="14.25" customHeight="1">
      <c r="A1828" s="9" t="s">
        <v>4286</v>
      </c>
      <c r="B1828" s="9">
        <v>0.685548543930053</v>
      </c>
      <c r="C1828" s="9">
        <v>51.0</v>
      </c>
    </row>
    <row r="1829" ht="14.25" customHeight="1">
      <c r="A1829" s="9" t="s">
        <v>4287</v>
      </c>
      <c r="B1829" s="9">
        <v>0.452161014080047</v>
      </c>
      <c r="C1829" s="9">
        <v>51.0</v>
      </c>
    </row>
    <row r="1830" ht="14.25" customHeight="1">
      <c r="A1830" s="9" t="s">
        <v>4288</v>
      </c>
      <c r="B1830" s="9">
        <v>0.608422636985778</v>
      </c>
      <c r="C1830" s="9">
        <v>51.0</v>
      </c>
    </row>
    <row r="1831" ht="14.25" customHeight="1">
      <c r="A1831" s="9" t="s">
        <v>4289</v>
      </c>
      <c r="B1831" s="9">
        <v>0.24601873755455</v>
      </c>
      <c r="C1831" s="9">
        <v>51.0</v>
      </c>
    </row>
    <row r="1832" ht="14.25" customHeight="1">
      <c r="A1832" s="9" t="s">
        <v>4290</v>
      </c>
      <c r="B1832" s="9">
        <v>0.0966669544577598</v>
      </c>
      <c r="C1832" s="9">
        <v>51.0</v>
      </c>
    </row>
    <row r="1833" ht="14.25" customHeight="1">
      <c r="A1833" s="9" t="s">
        <v>4291</v>
      </c>
      <c r="B1833" s="9">
        <v>0.496127724647522</v>
      </c>
      <c r="C1833" s="9">
        <v>51.0</v>
      </c>
    </row>
    <row r="1834" ht="14.25" customHeight="1">
      <c r="A1834" s="9" t="s">
        <v>4292</v>
      </c>
      <c r="B1834" s="9">
        <v>0.0633505061268806</v>
      </c>
      <c r="C1834" s="9">
        <v>51.0</v>
      </c>
    </row>
    <row r="1835" ht="14.25" customHeight="1">
      <c r="A1835" s="9" t="s">
        <v>4293</v>
      </c>
      <c r="B1835" s="9">
        <v>0.0186251606792211</v>
      </c>
      <c r="C1835" s="9">
        <v>51.0</v>
      </c>
    </row>
    <row r="1836" ht="14.25" customHeight="1">
      <c r="A1836" s="9" t="s">
        <v>4294</v>
      </c>
      <c r="B1836" s="9">
        <v>0.0260880589485168</v>
      </c>
      <c r="C1836" s="9">
        <v>51.0</v>
      </c>
    </row>
    <row r="1837" ht="14.25" customHeight="1">
      <c r="A1837" s="9" t="s">
        <v>4295</v>
      </c>
      <c r="B1837" s="9">
        <v>0.0060470062308013</v>
      </c>
      <c r="C1837" s="9">
        <v>51.0</v>
      </c>
    </row>
    <row r="1838" ht="14.25" customHeight="1">
      <c r="A1838" s="9" t="s">
        <v>4296</v>
      </c>
      <c r="B1838" s="9">
        <v>0.0135677698999643</v>
      </c>
      <c r="C1838" s="9">
        <v>51.0</v>
      </c>
    </row>
    <row r="1839" ht="14.25" customHeight="1">
      <c r="A1839" s="9" t="s">
        <v>4297</v>
      </c>
      <c r="B1839" s="9">
        <v>0.0105481408536434</v>
      </c>
      <c r="C1839" s="9">
        <v>51.0</v>
      </c>
    </row>
    <row r="1840" ht="14.25" customHeight="1">
      <c r="A1840" s="9" t="s">
        <v>4298</v>
      </c>
      <c r="B1840" s="9">
        <v>0.0100905923172831</v>
      </c>
      <c r="C1840" s="9">
        <v>51.0</v>
      </c>
    </row>
    <row r="1841" ht="14.25" customHeight="1">
      <c r="A1841" s="9" t="s">
        <v>4299</v>
      </c>
      <c r="B1841" s="9">
        <v>0.0058071170933544</v>
      </c>
      <c r="C1841" s="9">
        <v>51.0</v>
      </c>
    </row>
    <row r="1842" ht="14.25" customHeight="1">
      <c r="A1842" s="9" t="s">
        <v>4300</v>
      </c>
      <c r="B1842" s="9">
        <v>0.0174147691577672</v>
      </c>
      <c r="C1842" s="9">
        <v>51.0</v>
      </c>
    </row>
    <row r="1843" ht="14.25" customHeight="1">
      <c r="A1843" s="9" t="s">
        <v>4301</v>
      </c>
      <c r="B1843" s="9">
        <v>3.05859663058E-4</v>
      </c>
      <c r="C1843" s="9">
        <v>51.0</v>
      </c>
    </row>
    <row r="1844" ht="14.25" customHeight="1">
      <c r="A1844" s="9" t="s">
        <v>4302</v>
      </c>
      <c r="B1844" s="9">
        <v>3.072874678764E-4</v>
      </c>
      <c r="C1844" s="9">
        <v>51.0</v>
      </c>
    </row>
    <row r="1845" ht="14.25" customHeight="1">
      <c r="A1845" s="9" t="s">
        <v>4303</v>
      </c>
      <c r="B1845" s="9">
        <v>0.0057015889324247</v>
      </c>
      <c r="C1845" s="9">
        <v>51.0</v>
      </c>
    </row>
    <row r="1846" ht="14.25" customHeight="1">
      <c r="A1846" s="9" t="s">
        <v>4304</v>
      </c>
      <c r="B1846" s="9">
        <v>0.0043001943267881</v>
      </c>
      <c r="C1846" s="9">
        <v>51.0</v>
      </c>
    </row>
    <row r="1847" ht="14.25" customHeight="1">
      <c r="A1847" s="9" t="s">
        <v>4305</v>
      </c>
      <c r="B1847" s="9">
        <v>0.0016698166728019</v>
      </c>
      <c r="C1847" s="9">
        <v>51.0</v>
      </c>
    </row>
    <row r="1848" ht="14.25" customHeight="1">
      <c r="A1848" s="9" t="s">
        <v>4306</v>
      </c>
      <c r="B1848" s="9">
        <v>3.370144986547E-4</v>
      </c>
      <c r="C1848" s="9">
        <v>51.0</v>
      </c>
    </row>
    <row r="1849" ht="14.25" customHeight="1">
      <c r="A1849" s="9" t="s">
        <v>4307</v>
      </c>
      <c r="B1849" s="9">
        <v>0.0011446269927546</v>
      </c>
      <c r="C1849" s="9">
        <v>51.0</v>
      </c>
    </row>
    <row r="1850" ht="14.25" customHeight="1">
      <c r="A1850" s="9" t="s">
        <v>4308</v>
      </c>
      <c r="B1850" s="9">
        <v>8.893627673387E-4</v>
      </c>
      <c r="C1850" s="9">
        <v>51.0</v>
      </c>
    </row>
    <row r="1851" ht="14.25" customHeight="1">
      <c r="A1851" s="9" t="s">
        <v>4309</v>
      </c>
      <c r="B1851" s="9">
        <v>0.0018738261424005</v>
      </c>
      <c r="C1851" s="9">
        <v>51.0</v>
      </c>
    </row>
    <row r="1852" ht="14.25" customHeight="1">
      <c r="A1852" s="9" t="s">
        <v>4310</v>
      </c>
      <c r="B1852" s="9">
        <v>0.0058426945470273</v>
      </c>
      <c r="C1852" s="9">
        <v>51.0</v>
      </c>
    </row>
    <row r="1853" ht="14.25" customHeight="1">
      <c r="A1853" s="9" t="s">
        <v>4311</v>
      </c>
      <c r="B1853" s="9">
        <v>0.0188394263386726</v>
      </c>
      <c r="C1853" s="9">
        <v>51.0</v>
      </c>
    </row>
    <row r="1854" ht="14.25" customHeight="1">
      <c r="A1854" s="9" t="s">
        <v>4312</v>
      </c>
      <c r="B1854" s="9">
        <v>9.325733990408E-4</v>
      </c>
      <c r="C1854" s="9">
        <v>51.0</v>
      </c>
    </row>
    <row r="1855" ht="14.25" customHeight="1">
      <c r="A1855" s="9" t="s">
        <v>4313</v>
      </c>
      <c r="B1855" s="9">
        <v>0.0147533379495143</v>
      </c>
      <c r="C1855" s="9">
        <v>51.0</v>
      </c>
    </row>
    <row r="1856" ht="14.25" customHeight="1">
      <c r="A1856" s="9" t="s">
        <v>4314</v>
      </c>
      <c r="B1856" s="9">
        <v>0.0031228410080075</v>
      </c>
      <c r="C1856" s="9">
        <v>51.0</v>
      </c>
    </row>
    <row r="1857" ht="14.25" customHeight="1">
      <c r="A1857" s="9" t="s">
        <v>4315</v>
      </c>
      <c r="B1857" s="9">
        <v>6.535655120387E-4</v>
      </c>
      <c r="C1857" s="9">
        <v>51.0</v>
      </c>
    </row>
    <row r="1858" ht="14.25" customHeight="1">
      <c r="A1858" s="9" t="s">
        <v>4316</v>
      </c>
      <c r="B1858" s="9">
        <v>2.524665324017E-4</v>
      </c>
      <c r="C1858" s="9">
        <v>51.0</v>
      </c>
    </row>
    <row r="1859" ht="14.25" customHeight="1">
      <c r="A1859" s="9" t="s">
        <v>4317</v>
      </c>
      <c r="B1859" s="9">
        <v>2.399216900812E-4</v>
      </c>
      <c r="C1859" s="9">
        <v>51.0</v>
      </c>
    </row>
    <row r="1860" ht="14.25" customHeight="1">
      <c r="A1860" s="9" t="s">
        <v>4318</v>
      </c>
      <c r="B1860" s="9">
        <v>0.0293832700699567</v>
      </c>
      <c r="C1860" s="9">
        <v>51.0</v>
      </c>
    </row>
    <row r="1861" ht="14.25" customHeight="1">
      <c r="A1861" s="9" t="s">
        <v>4319</v>
      </c>
      <c r="B1861" s="9">
        <v>0.0203816816210746</v>
      </c>
      <c r="C1861" s="9">
        <v>51.0</v>
      </c>
    </row>
    <row r="1862" ht="14.25" customHeight="1">
      <c r="A1862" s="9" t="s">
        <v>4320</v>
      </c>
      <c r="B1862" s="9">
        <v>0.0018454091623425</v>
      </c>
      <c r="C1862" s="9">
        <v>51.0</v>
      </c>
    </row>
    <row r="1863" ht="14.25" customHeight="1">
      <c r="A1863" s="9" t="s">
        <v>4321</v>
      </c>
      <c r="B1863" s="9">
        <v>6.327786250039E-4</v>
      </c>
      <c r="C1863" s="9">
        <v>51.0</v>
      </c>
    </row>
    <row r="1864" ht="14.25" customHeight="1">
      <c r="A1864" s="9" t="s">
        <v>4322</v>
      </c>
      <c r="B1864" s="9">
        <v>5.341427167877E-4</v>
      </c>
      <c r="C1864" s="9">
        <v>51.0</v>
      </c>
    </row>
    <row r="1865" ht="14.25" customHeight="1">
      <c r="A1865" s="9" t="s">
        <v>4323</v>
      </c>
      <c r="B1865" s="9">
        <v>0.0013065410312265</v>
      </c>
      <c r="C1865" s="9">
        <v>51.0</v>
      </c>
    </row>
    <row r="1866" ht="14.25" customHeight="1">
      <c r="A1866" s="9" t="s">
        <v>4324</v>
      </c>
      <c r="B1866" s="9">
        <v>0.0058573642745614</v>
      </c>
      <c r="C1866" s="9">
        <v>51.0</v>
      </c>
    </row>
    <row r="1867" ht="14.25" customHeight="1">
      <c r="A1867" s="9" t="s">
        <v>4325</v>
      </c>
      <c r="B1867" s="9">
        <v>0.0062071601860225</v>
      </c>
      <c r="C1867" s="9">
        <v>51.0</v>
      </c>
    </row>
    <row r="1868" ht="14.25" customHeight="1">
      <c r="A1868" s="9" t="s">
        <v>4326</v>
      </c>
      <c r="B1868" s="9">
        <v>0.0084061147645115</v>
      </c>
      <c r="C1868" s="9">
        <v>51.0</v>
      </c>
    </row>
    <row r="1869" ht="14.25" customHeight="1">
      <c r="A1869" s="9" t="s">
        <v>4327</v>
      </c>
      <c r="B1869" s="9">
        <v>9.79884280241094E-5</v>
      </c>
      <c r="C1869" s="9">
        <v>51.0</v>
      </c>
    </row>
    <row r="1870" ht="14.25" customHeight="1">
      <c r="A1870" s="9" t="s">
        <v>4328</v>
      </c>
      <c r="B1870" s="9">
        <v>1.195933436974E-4</v>
      </c>
      <c r="C1870" s="9">
        <v>51.0</v>
      </c>
    </row>
    <row r="1871" ht="14.25" customHeight="1">
      <c r="A1871" s="9" t="s">
        <v>4329</v>
      </c>
      <c r="B1871" s="9">
        <v>2.2552716473001E-5</v>
      </c>
      <c r="C1871" s="9">
        <v>51.0</v>
      </c>
    </row>
    <row r="1872" ht="14.25" customHeight="1">
      <c r="A1872" s="9" t="s">
        <v>4330</v>
      </c>
      <c r="B1872" s="9">
        <v>4.29502233600942E-6</v>
      </c>
      <c r="C1872" s="9">
        <v>51.0</v>
      </c>
    </row>
    <row r="1873" ht="14.25" customHeight="1">
      <c r="A1873" s="9" t="s">
        <v>4331</v>
      </c>
      <c r="B1873" s="9">
        <v>2.46518243329774E-6</v>
      </c>
      <c r="C1873" s="9">
        <v>51.0</v>
      </c>
    </row>
    <row r="1874" ht="14.25" customHeight="1">
      <c r="A1874" s="9" t="s">
        <v>4332</v>
      </c>
      <c r="B1874" s="9">
        <v>3.47003810929891E-6</v>
      </c>
      <c r="C1874" s="9">
        <v>51.0</v>
      </c>
    </row>
    <row r="1875" ht="14.25" customHeight="1">
      <c r="A1875" s="9" t="s">
        <v>4333</v>
      </c>
      <c r="B1875" s="9">
        <v>3.5480748010741E-6</v>
      </c>
      <c r="C1875" s="9">
        <v>51.0</v>
      </c>
    </row>
    <row r="1876" ht="14.25" customHeight="1">
      <c r="A1876" s="8" t="s">
        <v>4334</v>
      </c>
      <c r="B1876" s="8">
        <v>7.026437087915E-4</v>
      </c>
      <c r="C1876" s="8">
        <v>52.0</v>
      </c>
    </row>
    <row r="1877" ht="14.25" customHeight="1">
      <c r="A1877" s="8" t="s">
        <v>4335</v>
      </c>
      <c r="B1877" s="8">
        <v>0.0151801211759448</v>
      </c>
      <c r="C1877" s="8">
        <v>52.0</v>
      </c>
    </row>
    <row r="1878" ht="14.25" customHeight="1">
      <c r="A1878" s="8" t="s">
        <v>4336</v>
      </c>
      <c r="B1878" s="8">
        <v>0.0300604701042175</v>
      </c>
      <c r="C1878" s="8">
        <v>52.0</v>
      </c>
    </row>
    <row r="1879" ht="14.25" customHeight="1">
      <c r="A1879" s="8" t="s">
        <v>4337</v>
      </c>
      <c r="B1879" s="8">
        <v>0.0748338997364044</v>
      </c>
      <c r="C1879" s="8">
        <v>52.0</v>
      </c>
    </row>
    <row r="1880" ht="14.25" customHeight="1">
      <c r="A1880" s="8" t="s">
        <v>4338</v>
      </c>
      <c r="B1880" s="8">
        <v>0.157677933573722</v>
      </c>
      <c r="C1880" s="8">
        <v>52.0</v>
      </c>
    </row>
    <row r="1881" ht="14.25" customHeight="1">
      <c r="A1881" s="8" t="s">
        <v>4339</v>
      </c>
      <c r="B1881" s="8">
        <v>0.493070870637893</v>
      </c>
      <c r="C1881" s="8">
        <v>52.0</v>
      </c>
    </row>
    <row r="1882" ht="14.25" customHeight="1">
      <c r="A1882" s="8" t="s">
        <v>4340</v>
      </c>
      <c r="B1882" s="8">
        <v>0.505884110927581</v>
      </c>
      <c r="C1882" s="8">
        <v>52.0</v>
      </c>
    </row>
    <row r="1883" ht="14.25" customHeight="1">
      <c r="A1883" s="8" t="s">
        <v>4341</v>
      </c>
      <c r="B1883" s="8">
        <v>0.825973272323608</v>
      </c>
      <c r="C1883" s="8">
        <v>52.0</v>
      </c>
    </row>
    <row r="1884" ht="14.25" customHeight="1">
      <c r="A1884" s="8" t="s">
        <v>4342</v>
      </c>
      <c r="B1884" s="8">
        <v>0.818758249282836</v>
      </c>
      <c r="C1884" s="8">
        <v>52.0</v>
      </c>
    </row>
    <row r="1885" ht="14.25" customHeight="1">
      <c r="A1885" s="8" t="s">
        <v>4343</v>
      </c>
      <c r="B1885" s="8">
        <v>0.99531477689743</v>
      </c>
      <c r="C1885" s="8">
        <v>52.0</v>
      </c>
    </row>
    <row r="1886" ht="14.25" customHeight="1">
      <c r="A1886" s="8" t="s">
        <v>4344</v>
      </c>
      <c r="B1886" s="8">
        <v>0.998979747295379</v>
      </c>
      <c r="C1886" s="8">
        <v>52.0</v>
      </c>
    </row>
    <row r="1887" ht="14.25" customHeight="1">
      <c r="A1887" s="8" t="s">
        <v>4345</v>
      </c>
      <c r="B1887" s="8">
        <v>0.999589800834655</v>
      </c>
      <c r="C1887" s="8">
        <v>52.0</v>
      </c>
    </row>
    <row r="1888" ht="14.25" customHeight="1">
      <c r="A1888" s="8" t="s">
        <v>4346</v>
      </c>
      <c r="B1888" s="8">
        <v>0.999947965145111</v>
      </c>
      <c r="C1888" s="8">
        <v>52.0</v>
      </c>
    </row>
    <row r="1889" ht="14.25" customHeight="1">
      <c r="A1889" s="8" t="s">
        <v>4347</v>
      </c>
      <c r="B1889" s="8">
        <v>0.999284446239471</v>
      </c>
      <c r="C1889" s="8">
        <v>52.0</v>
      </c>
    </row>
    <row r="1890" ht="14.25" customHeight="1">
      <c r="A1890" s="8" t="s">
        <v>4348</v>
      </c>
      <c r="B1890" s="8">
        <v>0.999442994594574</v>
      </c>
      <c r="C1890" s="8">
        <v>52.0</v>
      </c>
    </row>
    <row r="1891" ht="14.25" customHeight="1">
      <c r="A1891" s="8" t="s">
        <v>4349</v>
      </c>
      <c r="B1891" s="8">
        <v>0.999531030654907</v>
      </c>
      <c r="C1891" s="8">
        <v>52.0</v>
      </c>
    </row>
    <row r="1892" ht="14.25" customHeight="1">
      <c r="A1892" s="8" t="s">
        <v>4350</v>
      </c>
      <c r="B1892" s="8">
        <v>0.993223786354064</v>
      </c>
      <c r="C1892" s="8">
        <v>52.0</v>
      </c>
    </row>
    <row r="1893" ht="14.25" customHeight="1">
      <c r="A1893" s="8" t="s">
        <v>4351</v>
      </c>
      <c r="B1893" s="8">
        <v>0.999524354934692</v>
      </c>
      <c r="C1893" s="8">
        <v>52.0</v>
      </c>
    </row>
    <row r="1894" ht="14.25" customHeight="1">
      <c r="A1894" s="8" t="s">
        <v>4352</v>
      </c>
      <c r="B1894" s="8">
        <v>0.996139585971832</v>
      </c>
      <c r="C1894" s="8">
        <v>52.0</v>
      </c>
    </row>
    <row r="1895" ht="14.25" customHeight="1">
      <c r="A1895" s="8" t="s">
        <v>4353</v>
      </c>
      <c r="B1895" s="8">
        <v>0.998036503791809</v>
      </c>
      <c r="C1895" s="8">
        <v>52.0</v>
      </c>
    </row>
    <row r="1896" ht="14.25" customHeight="1">
      <c r="A1896" s="8" t="s">
        <v>4354</v>
      </c>
      <c r="B1896" s="8">
        <v>0.996195077896118</v>
      </c>
      <c r="C1896" s="8">
        <v>52.0</v>
      </c>
    </row>
    <row r="1897" ht="14.25" customHeight="1">
      <c r="A1897" s="8" t="s">
        <v>4355</v>
      </c>
      <c r="B1897" s="8">
        <v>0.975341439247131</v>
      </c>
      <c r="C1897" s="8">
        <v>52.0</v>
      </c>
    </row>
    <row r="1898" ht="14.25" customHeight="1">
      <c r="A1898" s="8" t="s">
        <v>4356</v>
      </c>
      <c r="B1898" s="8">
        <v>0.981201589107513</v>
      </c>
      <c r="C1898" s="8">
        <v>52.0</v>
      </c>
    </row>
    <row r="1899" ht="14.25" customHeight="1">
      <c r="A1899" s="8" t="s">
        <v>4357</v>
      </c>
      <c r="B1899" s="8">
        <v>0.972918570041656</v>
      </c>
      <c r="C1899" s="8">
        <v>52.0</v>
      </c>
    </row>
    <row r="1900" ht="14.25" customHeight="1">
      <c r="A1900" s="8" t="s">
        <v>4358</v>
      </c>
      <c r="B1900" s="8">
        <v>0.988007724285125</v>
      </c>
      <c r="C1900" s="8">
        <v>52.0</v>
      </c>
    </row>
    <row r="1901" ht="14.25" customHeight="1">
      <c r="A1901" s="8" t="s">
        <v>4359</v>
      </c>
      <c r="B1901" s="8">
        <v>0.924385905265808</v>
      </c>
      <c r="C1901" s="8">
        <v>52.0</v>
      </c>
    </row>
    <row r="1902" ht="14.25" customHeight="1">
      <c r="A1902" s="8" t="s">
        <v>4360</v>
      </c>
      <c r="B1902" s="8">
        <v>0.0028664676938205</v>
      </c>
      <c r="C1902" s="8">
        <v>52.0</v>
      </c>
    </row>
    <row r="1903" ht="14.25" customHeight="1">
      <c r="A1903" s="8" t="s">
        <v>4361</v>
      </c>
      <c r="B1903" s="8">
        <v>0.001412715180777</v>
      </c>
      <c r="C1903" s="8">
        <v>52.0</v>
      </c>
    </row>
    <row r="1904" ht="14.25" customHeight="1">
      <c r="A1904" s="8" t="s">
        <v>4362</v>
      </c>
      <c r="B1904" s="8">
        <v>0.001653955434449</v>
      </c>
      <c r="C1904" s="8">
        <v>52.0</v>
      </c>
    </row>
    <row r="1905" ht="14.25" customHeight="1">
      <c r="A1905" s="8" t="s">
        <v>4363</v>
      </c>
      <c r="B1905" s="8">
        <v>7.81966662088962E-7</v>
      </c>
      <c r="C1905" s="8">
        <v>52.0</v>
      </c>
    </row>
    <row r="1906" ht="14.25" customHeight="1">
      <c r="A1906" s="9" t="s">
        <v>4364</v>
      </c>
      <c r="B1906" s="9">
        <v>0.186214640736579</v>
      </c>
      <c r="C1906" s="9">
        <v>53.0</v>
      </c>
    </row>
    <row r="1907" ht="14.25" customHeight="1">
      <c r="A1907" s="9" t="s">
        <v>4365</v>
      </c>
      <c r="B1907" s="9">
        <v>0.189465016126632</v>
      </c>
      <c r="C1907" s="9">
        <v>53.0</v>
      </c>
    </row>
    <row r="1908" ht="14.25" customHeight="1">
      <c r="A1908" s="9" t="s">
        <v>4366</v>
      </c>
      <c r="B1908" s="9">
        <v>0.585152924060821</v>
      </c>
      <c r="C1908" s="9">
        <v>53.0</v>
      </c>
    </row>
    <row r="1909" ht="14.25" customHeight="1">
      <c r="A1909" s="9" t="s">
        <v>4367</v>
      </c>
      <c r="B1909" s="9">
        <v>0.104385219514369</v>
      </c>
      <c r="C1909" s="9">
        <v>53.0</v>
      </c>
    </row>
    <row r="1910" ht="14.25" customHeight="1">
      <c r="A1910" s="9" t="s">
        <v>4368</v>
      </c>
      <c r="B1910" s="9">
        <v>0.848237872123718</v>
      </c>
      <c r="C1910" s="9">
        <v>53.0</v>
      </c>
    </row>
    <row r="1911" ht="14.25" customHeight="1">
      <c r="A1911" s="9" t="s">
        <v>4369</v>
      </c>
      <c r="B1911" s="9">
        <v>0.125638037919998</v>
      </c>
      <c r="C1911" s="9">
        <v>53.0</v>
      </c>
    </row>
    <row r="1912" ht="14.25" customHeight="1">
      <c r="A1912" s="9" t="s">
        <v>4370</v>
      </c>
      <c r="B1912" s="9">
        <v>0.0503736957907676</v>
      </c>
      <c r="C1912" s="9">
        <v>53.0</v>
      </c>
    </row>
    <row r="1913" ht="14.25" customHeight="1">
      <c r="A1913" s="9" t="s">
        <v>4371</v>
      </c>
      <c r="B1913" s="9">
        <v>0.0697440430521965</v>
      </c>
      <c r="C1913" s="9">
        <v>53.0</v>
      </c>
    </row>
    <row r="1914" ht="14.25" customHeight="1">
      <c r="A1914" s="9" t="s">
        <v>4372</v>
      </c>
      <c r="B1914" s="9">
        <v>0.0421847812831401</v>
      </c>
      <c r="C1914" s="9">
        <v>53.0</v>
      </c>
    </row>
    <row r="1915" ht="14.25" customHeight="1">
      <c r="A1915" s="9" t="s">
        <v>4373</v>
      </c>
      <c r="B1915" s="9">
        <v>0.0255779139697551</v>
      </c>
      <c r="C1915" s="9">
        <v>53.0</v>
      </c>
    </row>
    <row r="1916" ht="14.25" customHeight="1">
      <c r="A1916" s="9" t="s">
        <v>4374</v>
      </c>
      <c r="B1916" s="9">
        <v>1.991538738366E-4</v>
      </c>
      <c r="C1916" s="9">
        <v>53.0</v>
      </c>
    </row>
    <row r="1917" ht="14.25" customHeight="1">
      <c r="A1917" s="9" t="s">
        <v>4375</v>
      </c>
      <c r="B1917" s="9">
        <v>1.973110483959E-4</v>
      </c>
      <c r="C1917" s="9">
        <v>53.0</v>
      </c>
    </row>
    <row r="1918" ht="14.25" customHeight="1">
      <c r="A1918" s="9" t="s">
        <v>4376</v>
      </c>
      <c r="B1918" s="9">
        <v>0.0040081357583403</v>
      </c>
      <c r="C1918" s="9">
        <v>53.0</v>
      </c>
    </row>
    <row r="1919" ht="14.25" customHeight="1">
      <c r="A1919" s="9" t="s">
        <v>4377</v>
      </c>
      <c r="B1919" s="9">
        <v>0.0029312232509255</v>
      </c>
      <c r="C1919" s="9">
        <v>53.0</v>
      </c>
    </row>
    <row r="1920" ht="14.25" customHeight="1">
      <c r="A1920" s="9" t="s">
        <v>4378</v>
      </c>
      <c r="B1920" s="9">
        <v>0.0159122664481401</v>
      </c>
      <c r="C1920" s="9">
        <v>53.0</v>
      </c>
    </row>
    <row r="1921" ht="14.25" customHeight="1">
      <c r="A1921" s="9" t="s">
        <v>4379</v>
      </c>
      <c r="B1921" s="9">
        <v>0.0471010915935039</v>
      </c>
      <c r="C1921" s="9">
        <v>53.0</v>
      </c>
    </row>
    <row r="1922" ht="14.25" customHeight="1">
      <c r="A1922" s="9" t="s">
        <v>4380</v>
      </c>
      <c r="B1922" s="9">
        <v>0.0161600429564714</v>
      </c>
      <c r="C1922" s="9">
        <v>53.0</v>
      </c>
    </row>
    <row r="1923" ht="14.25" customHeight="1">
      <c r="A1923" s="9" t="s">
        <v>4381</v>
      </c>
      <c r="B1923" s="9">
        <v>0.0043129976838827</v>
      </c>
      <c r="C1923" s="9">
        <v>53.0</v>
      </c>
    </row>
    <row r="1924" ht="14.25" customHeight="1">
      <c r="A1924" s="9" t="s">
        <v>4382</v>
      </c>
      <c r="B1924" s="9">
        <v>3.057200519833E-4</v>
      </c>
      <c r="C1924" s="9">
        <v>53.0</v>
      </c>
    </row>
    <row r="1925" ht="14.25" customHeight="1">
      <c r="A1925" s="9" t="s">
        <v>4383</v>
      </c>
      <c r="B1925" s="9">
        <v>1.025487144943E-4</v>
      </c>
      <c r="C1925" s="9">
        <v>53.0</v>
      </c>
    </row>
    <row r="1926" ht="14.25" customHeight="1">
      <c r="A1926" s="9" t="s">
        <v>4384</v>
      </c>
      <c r="B1926" s="9">
        <v>1.993294281419E-4</v>
      </c>
      <c r="C1926" s="9">
        <v>53.0</v>
      </c>
    </row>
    <row r="1927" ht="14.25" customHeight="1">
      <c r="A1927" s="9" t="s">
        <v>4385</v>
      </c>
      <c r="B1927" s="9">
        <v>1.006480451906E-4</v>
      </c>
      <c r="C1927" s="9">
        <v>53.0</v>
      </c>
    </row>
    <row r="1928" ht="14.25" customHeight="1">
      <c r="A1928" s="9" t="s">
        <v>4386</v>
      </c>
      <c r="B1928" s="9">
        <v>7.337308488786E-4</v>
      </c>
      <c r="C1928" s="9">
        <v>53.0</v>
      </c>
    </row>
    <row r="1929" ht="14.25" customHeight="1">
      <c r="A1929" s="9" t="s">
        <v>4387</v>
      </c>
      <c r="B1929" s="9">
        <v>1.05402557437628E-6</v>
      </c>
      <c r="C1929" s="9">
        <v>53.0</v>
      </c>
    </row>
    <row r="1930" ht="14.25" customHeight="1">
      <c r="A1930" s="8" t="s">
        <v>4388</v>
      </c>
      <c r="B1930" s="8">
        <v>0.0044165304861962</v>
      </c>
      <c r="C1930" s="8">
        <v>54.0</v>
      </c>
    </row>
    <row r="1931" ht="14.25" customHeight="1">
      <c r="A1931" s="8" t="s">
        <v>4389</v>
      </c>
      <c r="B1931" s="8">
        <v>0.0047802031040191</v>
      </c>
      <c r="C1931" s="8">
        <v>54.0</v>
      </c>
    </row>
    <row r="1932" ht="14.25" customHeight="1">
      <c r="A1932" s="8" t="s">
        <v>4390</v>
      </c>
      <c r="B1932" s="8">
        <v>0.0084783853963017</v>
      </c>
      <c r="C1932" s="8">
        <v>54.0</v>
      </c>
    </row>
    <row r="1933" ht="14.25" customHeight="1">
      <c r="A1933" s="8" t="s">
        <v>4391</v>
      </c>
      <c r="B1933" s="8">
        <v>0.0307794883847236</v>
      </c>
      <c r="C1933" s="8">
        <v>54.0</v>
      </c>
    </row>
    <row r="1934" ht="14.25" customHeight="1">
      <c r="A1934" s="8" t="s">
        <v>4392</v>
      </c>
      <c r="B1934" s="8">
        <v>0.0048010819591581</v>
      </c>
      <c r="C1934" s="8">
        <v>54.0</v>
      </c>
    </row>
    <row r="1935" ht="14.25" customHeight="1">
      <c r="A1935" s="8" t="s">
        <v>4393</v>
      </c>
      <c r="B1935" s="8">
        <v>0.0051717096939682</v>
      </c>
      <c r="C1935" s="8">
        <v>54.0</v>
      </c>
    </row>
    <row r="1936" ht="14.25" customHeight="1">
      <c r="A1936" s="8" t="s">
        <v>4394</v>
      </c>
      <c r="B1936" s="8">
        <v>4.919889033772E-4</v>
      </c>
      <c r="C1936" s="8">
        <v>54.0</v>
      </c>
    </row>
    <row r="1937" ht="14.25" customHeight="1">
      <c r="A1937" s="8" t="s">
        <v>4395</v>
      </c>
      <c r="B1937" s="8">
        <v>0.0203643348067998</v>
      </c>
      <c r="C1937" s="8">
        <v>54.0</v>
      </c>
    </row>
    <row r="1938" ht="14.25" customHeight="1">
      <c r="A1938" s="8" t="s">
        <v>4396</v>
      </c>
      <c r="B1938" s="8">
        <v>0.0189693085849285</v>
      </c>
      <c r="C1938" s="8">
        <v>54.0</v>
      </c>
    </row>
    <row r="1939" ht="14.25" customHeight="1">
      <c r="A1939" s="8" t="s">
        <v>4397</v>
      </c>
      <c r="B1939" s="8">
        <v>0.693736672401428</v>
      </c>
      <c r="C1939" s="8">
        <v>54.0</v>
      </c>
    </row>
    <row r="1940" ht="14.25" customHeight="1">
      <c r="A1940" s="8" t="s">
        <v>4398</v>
      </c>
      <c r="B1940" s="8">
        <v>0.927810490131378</v>
      </c>
      <c r="C1940" s="8">
        <v>54.0</v>
      </c>
    </row>
    <row r="1941" ht="14.25" customHeight="1">
      <c r="A1941" s="8" t="s">
        <v>4399</v>
      </c>
      <c r="B1941" s="8">
        <v>0.925797998905182</v>
      </c>
      <c r="C1941" s="8">
        <v>54.0</v>
      </c>
    </row>
    <row r="1942" ht="14.25" customHeight="1">
      <c r="A1942" s="8" t="s">
        <v>4400</v>
      </c>
      <c r="B1942" s="8">
        <v>0.981495201587677</v>
      </c>
      <c r="C1942" s="8">
        <v>54.0</v>
      </c>
    </row>
    <row r="1943" ht="14.25" customHeight="1">
      <c r="A1943" s="8" t="s">
        <v>4401</v>
      </c>
      <c r="B1943" s="8">
        <v>0.980683863162994</v>
      </c>
      <c r="C1943" s="8">
        <v>54.0</v>
      </c>
    </row>
    <row r="1944" ht="14.25" customHeight="1">
      <c r="A1944" s="8" t="s">
        <v>4402</v>
      </c>
      <c r="B1944" s="8">
        <v>0.938413381576538</v>
      </c>
      <c r="C1944" s="8">
        <v>54.0</v>
      </c>
    </row>
    <row r="1945" ht="14.25" customHeight="1">
      <c r="A1945" s="8" t="s">
        <v>4403</v>
      </c>
      <c r="B1945" s="8">
        <v>0.986850202083587</v>
      </c>
      <c r="C1945" s="8">
        <v>54.0</v>
      </c>
    </row>
    <row r="1946" ht="14.25" customHeight="1">
      <c r="A1946" s="8" t="s">
        <v>4404</v>
      </c>
      <c r="B1946" s="8">
        <v>0.995207846164703</v>
      </c>
      <c r="C1946" s="8">
        <v>54.0</v>
      </c>
    </row>
    <row r="1947" ht="14.25" customHeight="1">
      <c r="A1947" s="8" t="s">
        <v>4405</v>
      </c>
      <c r="B1947" s="8">
        <v>0.99964165687561</v>
      </c>
      <c r="C1947" s="8">
        <v>54.0</v>
      </c>
    </row>
    <row r="1948" ht="14.25" customHeight="1">
      <c r="A1948" s="8" t="s">
        <v>4406</v>
      </c>
      <c r="B1948" s="8">
        <v>0.999588787555694</v>
      </c>
      <c r="C1948" s="8">
        <v>54.0</v>
      </c>
    </row>
    <row r="1949" ht="14.25" customHeight="1">
      <c r="A1949" s="8" t="s">
        <v>4407</v>
      </c>
      <c r="B1949" s="8">
        <v>0.996382534503936</v>
      </c>
      <c r="C1949" s="8">
        <v>54.0</v>
      </c>
    </row>
    <row r="1950" ht="14.25" customHeight="1">
      <c r="A1950" s="8" t="s">
        <v>4408</v>
      </c>
      <c r="B1950" s="8">
        <v>0.999728322029113</v>
      </c>
      <c r="C1950" s="8">
        <v>54.0</v>
      </c>
    </row>
    <row r="1951" ht="14.25" customHeight="1">
      <c r="A1951" s="8" t="s">
        <v>4409</v>
      </c>
      <c r="B1951" s="8">
        <v>0.999683797359466</v>
      </c>
      <c r="C1951" s="8">
        <v>54.0</v>
      </c>
    </row>
    <row r="1952" ht="14.25" customHeight="1">
      <c r="A1952" s="8" t="s">
        <v>4410</v>
      </c>
      <c r="B1952" s="8">
        <v>0.999840795993804</v>
      </c>
      <c r="C1952" s="8">
        <v>54.0</v>
      </c>
    </row>
    <row r="1953" ht="14.25" customHeight="1">
      <c r="A1953" s="8" t="s">
        <v>4411</v>
      </c>
      <c r="B1953" s="8">
        <v>0.999744713306427</v>
      </c>
      <c r="C1953" s="8">
        <v>54.0</v>
      </c>
    </row>
    <row r="1954" ht="14.25" customHeight="1">
      <c r="A1954" s="8" t="s">
        <v>4412</v>
      </c>
      <c r="B1954" s="8">
        <v>0.999888122081756</v>
      </c>
      <c r="C1954" s="8">
        <v>54.0</v>
      </c>
    </row>
    <row r="1955" ht="14.25" customHeight="1">
      <c r="A1955" s="8" t="s">
        <v>4413</v>
      </c>
      <c r="B1955" s="8">
        <v>0.999891877174377</v>
      </c>
      <c r="C1955" s="8">
        <v>54.0</v>
      </c>
    </row>
    <row r="1956" ht="14.25" customHeight="1">
      <c r="A1956" s="8" t="s">
        <v>4414</v>
      </c>
      <c r="B1956" s="8">
        <v>0.999628722667694</v>
      </c>
      <c r="C1956" s="8">
        <v>54.0</v>
      </c>
    </row>
    <row r="1957" ht="14.25" customHeight="1">
      <c r="A1957" s="8" t="s">
        <v>4415</v>
      </c>
      <c r="B1957" s="8">
        <v>0.999994397163391</v>
      </c>
      <c r="C1957" s="8">
        <v>54.0</v>
      </c>
    </row>
    <row r="1958" ht="14.25" customHeight="1">
      <c r="A1958" s="8" t="s">
        <v>4416</v>
      </c>
      <c r="B1958" s="8">
        <v>0.99991101026535</v>
      </c>
      <c r="C1958" s="8">
        <v>54.0</v>
      </c>
    </row>
    <row r="1959" ht="14.25" customHeight="1">
      <c r="A1959" s="8" t="s">
        <v>4417</v>
      </c>
      <c r="B1959" s="8">
        <v>0.999862313270568</v>
      </c>
      <c r="C1959" s="8">
        <v>54.0</v>
      </c>
    </row>
    <row r="1960" ht="14.25" customHeight="1">
      <c r="A1960" s="8" t="s">
        <v>4418</v>
      </c>
      <c r="B1960" s="8">
        <v>0.999910652637481</v>
      </c>
      <c r="C1960" s="8">
        <v>54.0</v>
      </c>
    </row>
    <row r="1961" ht="14.25" customHeight="1">
      <c r="A1961" s="8" t="s">
        <v>4419</v>
      </c>
      <c r="B1961" s="8">
        <v>0.999824106693267</v>
      </c>
      <c r="C1961" s="8">
        <v>54.0</v>
      </c>
    </row>
    <row r="1962" ht="14.25" customHeight="1">
      <c r="A1962" s="8" t="s">
        <v>4420</v>
      </c>
      <c r="B1962" s="8">
        <v>0.999975323677063</v>
      </c>
      <c r="C1962" s="8">
        <v>54.0</v>
      </c>
    </row>
    <row r="1963" ht="14.25" customHeight="1">
      <c r="A1963" s="8" t="s">
        <v>4421</v>
      </c>
      <c r="B1963" s="8">
        <v>0.999974966049194</v>
      </c>
      <c r="C1963" s="8">
        <v>54.0</v>
      </c>
    </row>
    <row r="1964" ht="14.25" customHeight="1">
      <c r="A1964" s="8" t="s">
        <v>4422</v>
      </c>
      <c r="B1964" s="8">
        <v>0.999939382076263</v>
      </c>
      <c r="C1964" s="8">
        <v>54.0</v>
      </c>
    </row>
    <row r="1965" ht="14.25" customHeight="1">
      <c r="A1965" s="8" t="s">
        <v>4423</v>
      </c>
      <c r="B1965" s="8">
        <v>0.99997878074646</v>
      </c>
      <c r="C1965" s="8">
        <v>54.0</v>
      </c>
    </row>
    <row r="1966" ht="14.25" customHeight="1">
      <c r="A1966" s="8" t="s">
        <v>4424</v>
      </c>
      <c r="B1966" s="8">
        <v>0.999872267246246</v>
      </c>
      <c r="C1966" s="8">
        <v>54.0</v>
      </c>
    </row>
    <row r="1967" ht="14.25" customHeight="1">
      <c r="A1967" s="8" t="s">
        <v>4425</v>
      </c>
      <c r="B1967" s="8">
        <v>0.997969627380371</v>
      </c>
      <c r="C1967" s="8">
        <v>54.0</v>
      </c>
    </row>
    <row r="1968" ht="14.25" customHeight="1">
      <c r="A1968" s="8" t="s">
        <v>4426</v>
      </c>
      <c r="B1968" s="8">
        <v>0.99667340517044</v>
      </c>
      <c r="C1968" s="8">
        <v>54.0</v>
      </c>
    </row>
    <row r="1969" ht="14.25" customHeight="1">
      <c r="A1969" s="8" t="s">
        <v>4427</v>
      </c>
      <c r="B1969" s="8">
        <v>0.992922365665435</v>
      </c>
      <c r="C1969" s="8">
        <v>54.0</v>
      </c>
    </row>
    <row r="1970" ht="14.25" customHeight="1">
      <c r="A1970" s="8" t="s">
        <v>4428</v>
      </c>
      <c r="B1970" s="8">
        <v>0.999645233154296</v>
      </c>
      <c r="C1970" s="8">
        <v>54.0</v>
      </c>
    </row>
    <row r="1971" ht="14.25" customHeight="1">
      <c r="A1971" s="8" t="s">
        <v>4429</v>
      </c>
      <c r="B1971" s="8">
        <v>0.999563455581665</v>
      </c>
      <c r="C1971" s="8">
        <v>54.0</v>
      </c>
    </row>
    <row r="1972" ht="14.25" customHeight="1">
      <c r="A1972" s="8" t="s">
        <v>4430</v>
      </c>
      <c r="B1972" s="8">
        <v>0.38913145661354</v>
      </c>
      <c r="C1972" s="8">
        <v>54.0</v>
      </c>
    </row>
    <row r="1973" ht="14.25" customHeight="1">
      <c r="A1973" s="8" t="s">
        <v>4431</v>
      </c>
      <c r="B1973" s="8">
        <v>0.0587738007307052</v>
      </c>
      <c r="C1973" s="8">
        <v>54.0</v>
      </c>
    </row>
    <row r="1974" ht="14.25" customHeight="1">
      <c r="A1974" s="8" t="s">
        <v>4432</v>
      </c>
      <c r="B1974" s="8">
        <v>0.453974425792694</v>
      </c>
      <c r="C1974" s="8">
        <v>54.0</v>
      </c>
    </row>
    <row r="1975" ht="14.25" customHeight="1">
      <c r="A1975" s="8" t="s">
        <v>4433</v>
      </c>
      <c r="B1975" s="8">
        <v>0.0934971719980239</v>
      </c>
      <c r="C1975" s="8">
        <v>54.0</v>
      </c>
    </row>
    <row r="1976" ht="14.25" customHeight="1">
      <c r="A1976" s="8" t="s">
        <v>4434</v>
      </c>
      <c r="B1976" s="8">
        <v>0.004419766832143</v>
      </c>
      <c r="C1976" s="8">
        <v>54.0</v>
      </c>
    </row>
    <row r="1977" ht="14.25" customHeight="1">
      <c r="A1977" s="8" t="s">
        <v>4435</v>
      </c>
      <c r="B1977" s="8">
        <v>0.0029482969548553</v>
      </c>
      <c r="C1977" s="8">
        <v>54.0</v>
      </c>
    </row>
    <row r="1978" ht="14.25" customHeight="1">
      <c r="A1978" s="8" t="s">
        <v>4436</v>
      </c>
      <c r="B1978" s="8">
        <v>0.0012655052123591</v>
      </c>
      <c r="C1978" s="8">
        <v>54.0</v>
      </c>
    </row>
    <row r="1979" ht="14.25" customHeight="1">
      <c r="A1979" s="8" t="s">
        <v>4437</v>
      </c>
      <c r="B1979" s="8">
        <v>0.0095883328467607</v>
      </c>
      <c r="C1979" s="8">
        <v>54.0</v>
      </c>
    </row>
    <row r="1980" ht="14.25" customHeight="1">
      <c r="A1980" s="8" t="s">
        <v>4438</v>
      </c>
      <c r="B1980" s="8">
        <v>0.0029398160986602</v>
      </c>
      <c r="C1980" s="8">
        <v>54.0</v>
      </c>
    </row>
    <row r="1981" ht="14.25" customHeight="1">
      <c r="A1981" s="8" t="s">
        <v>4439</v>
      </c>
      <c r="B1981" s="8">
        <v>0.0053781694732606</v>
      </c>
      <c r="C1981" s="8">
        <v>54.0</v>
      </c>
    </row>
    <row r="1982" ht="14.25" customHeight="1">
      <c r="A1982" s="8" t="s">
        <v>4440</v>
      </c>
      <c r="B1982" s="8">
        <v>0.0077769295312464</v>
      </c>
      <c r="C1982" s="8">
        <v>54.0</v>
      </c>
    </row>
    <row r="1983" ht="14.25" customHeight="1">
      <c r="A1983" s="8" t="s">
        <v>4441</v>
      </c>
      <c r="B1983" s="8">
        <v>0.0087885586544871</v>
      </c>
      <c r="C1983" s="8">
        <v>54.0</v>
      </c>
    </row>
    <row r="1984" ht="14.25" customHeight="1">
      <c r="A1984" s="8" t="s">
        <v>4442</v>
      </c>
      <c r="B1984" s="8">
        <v>0.0022972428705543</v>
      </c>
      <c r="C1984" s="8">
        <v>54.0</v>
      </c>
    </row>
    <row r="1985" ht="14.25" customHeight="1">
      <c r="A1985" s="8" t="s">
        <v>4443</v>
      </c>
      <c r="B1985" s="8">
        <v>5.65581503906287E-5</v>
      </c>
      <c r="C1985" s="8">
        <v>54.0</v>
      </c>
    </row>
    <row r="1986" ht="14.25" customHeight="1">
      <c r="A1986" s="8" t="s">
        <v>4444</v>
      </c>
      <c r="B1986" s="8">
        <v>5.77459104533772E-5</v>
      </c>
      <c r="C1986" s="8">
        <v>54.0</v>
      </c>
    </row>
    <row r="1987" ht="14.25" customHeight="1">
      <c r="A1987" s="8" t="s">
        <v>4445</v>
      </c>
      <c r="B1987" s="8">
        <v>2.69833471975289E-5</v>
      </c>
      <c r="C1987" s="8">
        <v>54.0</v>
      </c>
    </row>
    <row r="1988" ht="14.25" customHeight="1">
      <c r="A1988" s="8" t="s">
        <v>4446</v>
      </c>
      <c r="B1988" s="8">
        <v>6.19149141130037E-5</v>
      </c>
      <c r="C1988" s="8">
        <v>54.0</v>
      </c>
    </row>
    <row r="1989" ht="14.25" customHeight="1">
      <c r="A1989" s="8" t="s">
        <v>4447</v>
      </c>
      <c r="B1989" s="8">
        <v>1.13137384687433E-5</v>
      </c>
      <c r="C1989" s="8">
        <v>54.0</v>
      </c>
    </row>
    <row r="1990" ht="14.25" customHeight="1">
      <c r="A1990" s="9" t="s">
        <v>4448</v>
      </c>
      <c r="B1990" s="9">
        <v>0.0115332007408142</v>
      </c>
      <c r="C1990" s="9">
        <v>55.0</v>
      </c>
    </row>
    <row r="1991" ht="14.25" customHeight="1">
      <c r="A1991" s="9" t="s">
        <v>4449</v>
      </c>
      <c r="B1991" s="9">
        <v>0.150998026132583</v>
      </c>
      <c r="C1991" s="9">
        <v>55.0</v>
      </c>
    </row>
    <row r="1992" ht="14.25" customHeight="1">
      <c r="A1992" s="9" t="s">
        <v>4450</v>
      </c>
      <c r="B1992" s="9">
        <v>0.431751430034637</v>
      </c>
      <c r="C1992" s="9">
        <v>55.0</v>
      </c>
    </row>
    <row r="1993" ht="14.25" customHeight="1">
      <c r="A1993" s="9" t="s">
        <v>4451</v>
      </c>
      <c r="B1993" s="9">
        <v>0.947528004646301</v>
      </c>
      <c r="C1993" s="9">
        <v>55.0</v>
      </c>
    </row>
    <row r="1994" ht="14.25" customHeight="1">
      <c r="A1994" s="9" t="s">
        <v>4452</v>
      </c>
      <c r="B1994" s="9">
        <v>0.849036395549774</v>
      </c>
      <c r="C1994" s="9">
        <v>55.0</v>
      </c>
    </row>
    <row r="1995" ht="14.25" customHeight="1">
      <c r="A1995" s="9" t="s">
        <v>4453</v>
      </c>
      <c r="B1995" s="9">
        <v>0.595182836055755</v>
      </c>
      <c r="C1995" s="9">
        <v>55.0</v>
      </c>
    </row>
    <row r="1996" ht="14.25" customHeight="1">
      <c r="A1996" s="9" t="s">
        <v>4454</v>
      </c>
      <c r="B1996" s="9">
        <v>0.936989903450012</v>
      </c>
      <c r="C1996" s="9">
        <v>55.0</v>
      </c>
    </row>
    <row r="1997" ht="14.25" customHeight="1">
      <c r="A1997" s="9" t="s">
        <v>4455</v>
      </c>
      <c r="B1997" s="9">
        <v>0.290060490369796</v>
      </c>
      <c r="C1997" s="9">
        <v>55.0</v>
      </c>
    </row>
    <row r="1998" ht="14.25" customHeight="1">
      <c r="A1998" s="9" t="s">
        <v>4456</v>
      </c>
      <c r="B1998" s="9">
        <v>0.996642708778381</v>
      </c>
      <c r="C1998" s="9">
        <v>55.0</v>
      </c>
    </row>
    <row r="1999" ht="14.25" customHeight="1">
      <c r="A1999" s="9" t="s">
        <v>4457</v>
      </c>
      <c r="B1999" s="9">
        <v>0.993127882480621</v>
      </c>
      <c r="C1999" s="9">
        <v>55.0</v>
      </c>
    </row>
    <row r="2000" ht="14.25" customHeight="1">
      <c r="A2000" s="9" t="s">
        <v>4458</v>
      </c>
      <c r="B2000" s="9">
        <v>0.997658669948578</v>
      </c>
      <c r="C2000" s="9">
        <v>55.0</v>
      </c>
    </row>
    <row r="2001" ht="14.25" customHeight="1">
      <c r="A2001" s="9" t="s">
        <v>4459</v>
      </c>
      <c r="B2001" s="9">
        <v>0.998572945594787</v>
      </c>
      <c r="C2001" s="9">
        <v>55.0</v>
      </c>
    </row>
    <row r="2002" ht="14.25" customHeight="1">
      <c r="A2002" s="9" t="s">
        <v>4460</v>
      </c>
      <c r="B2002" s="9">
        <v>0.999703049659729</v>
      </c>
      <c r="C2002" s="9">
        <v>55.0</v>
      </c>
    </row>
    <row r="2003" ht="14.25" customHeight="1">
      <c r="A2003" s="9" t="s">
        <v>4461</v>
      </c>
      <c r="B2003" s="9">
        <v>0.997678458690643</v>
      </c>
      <c r="C2003" s="9">
        <v>55.0</v>
      </c>
    </row>
    <row r="2004" ht="14.25" customHeight="1">
      <c r="A2004" s="9" t="s">
        <v>4462</v>
      </c>
      <c r="B2004" s="9">
        <v>0.943330407142639</v>
      </c>
      <c r="C2004" s="9">
        <v>55.0</v>
      </c>
    </row>
    <row r="2005" ht="14.25" customHeight="1">
      <c r="A2005" s="9" t="s">
        <v>4463</v>
      </c>
      <c r="B2005" s="9">
        <v>0.997519135475158</v>
      </c>
      <c r="C2005" s="9">
        <v>55.0</v>
      </c>
    </row>
    <row r="2006" ht="14.25" customHeight="1">
      <c r="A2006" s="9" t="s">
        <v>4464</v>
      </c>
      <c r="B2006" s="9">
        <v>0.963179409503936</v>
      </c>
      <c r="C2006" s="9">
        <v>55.0</v>
      </c>
    </row>
    <row r="2007" ht="14.25" customHeight="1">
      <c r="A2007" s="9" t="s">
        <v>4465</v>
      </c>
      <c r="B2007" s="9">
        <v>0.96485960483551</v>
      </c>
      <c r="C2007" s="9">
        <v>55.0</v>
      </c>
    </row>
    <row r="2008" ht="14.25" customHeight="1">
      <c r="A2008" s="9" t="s">
        <v>4466</v>
      </c>
      <c r="B2008" s="9">
        <v>0.671064019203186</v>
      </c>
      <c r="C2008" s="9">
        <v>55.0</v>
      </c>
    </row>
    <row r="2009" ht="14.25" customHeight="1">
      <c r="A2009" s="9" t="s">
        <v>4467</v>
      </c>
      <c r="B2009" s="9">
        <v>0.113553471863269</v>
      </c>
      <c r="C2009" s="9">
        <v>55.0</v>
      </c>
    </row>
    <row r="2010" ht="14.25" customHeight="1">
      <c r="A2010" s="9" t="s">
        <v>4468</v>
      </c>
      <c r="B2010" s="9">
        <v>0.0126692950725555</v>
      </c>
      <c r="C2010" s="9">
        <v>55.0</v>
      </c>
    </row>
    <row r="2011" ht="14.25" customHeight="1">
      <c r="A2011" s="9" t="s">
        <v>4469</v>
      </c>
      <c r="B2011" s="9">
        <v>0.0368803963065147</v>
      </c>
      <c r="C2011" s="9">
        <v>55.0</v>
      </c>
    </row>
    <row r="2012" ht="14.25" customHeight="1">
      <c r="A2012" s="9" t="s">
        <v>4470</v>
      </c>
      <c r="B2012" s="9">
        <v>0.0204837769269943</v>
      </c>
      <c r="C2012" s="9">
        <v>55.0</v>
      </c>
    </row>
    <row r="2013" ht="14.25" customHeight="1">
      <c r="A2013" s="9" t="s">
        <v>4471</v>
      </c>
      <c r="B2013" s="9">
        <v>0.001939921407029</v>
      </c>
      <c r="C2013" s="9">
        <v>55.0</v>
      </c>
    </row>
    <row r="2014" ht="14.25" customHeight="1">
      <c r="A2014" s="9" t="s">
        <v>4472</v>
      </c>
      <c r="B2014" s="9">
        <v>8.254194399341E-4</v>
      </c>
      <c r="C2014" s="9">
        <v>55.0</v>
      </c>
    </row>
    <row r="2015" ht="14.25" customHeight="1">
      <c r="A2015" s="9" t="s">
        <v>4473</v>
      </c>
      <c r="B2015" s="9">
        <v>0.014508944004774</v>
      </c>
      <c r="C2015" s="9">
        <v>55.0</v>
      </c>
    </row>
    <row r="2016" ht="14.25" customHeight="1">
      <c r="A2016" s="9" t="s">
        <v>4474</v>
      </c>
      <c r="B2016" s="9">
        <v>1.20821299788E-4</v>
      </c>
      <c r="C2016" s="9">
        <v>55.0</v>
      </c>
    </row>
    <row r="2017" ht="14.25" customHeight="1">
      <c r="A2017" s="9" t="s">
        <v>4475</v>
      </c>
      <c r="B2017" s="9">
        <v>0.005193481221795</v>
      </c>
      <c r="C2017" s="9">
        <v>55.0</v>
      </c>
    </row>
    <row r="2018" ht="14.25" customHeight="1">
      <c r="A2018" s="9" t="s">
        <v>4476</v>
      </c>
      <c r="B2018" s="9">
        <v>0.0013109596911817</v>
      </c>
      <c r="C2018" s="9">
        <v>55.0</v>
      </c>
    </row>
    <row r="2019" ht="14.25" customHeight="1">
      <c r="A2019" s="9" t="s">
        <v>4477</v>
      </c>
      <c r="B2019" s="9">
        <v>9.76059436652576E-6</v>
      </c>
      <c r="C2019" s="9">
        <v>55.0</v>
      </c>
    </row>
    <row r="2020" ht="14.25" customHeight="1">
      <c r="A2020" s="8" t="s">
        <v>4478</v>
      </c>
      <c r="B2020" s="8">
        <v>0.0015324902487918</v>
      </c>
      <c r="C2020" s="8">
        <v>56.0</v>
      </c>
    </row>
    <row r="2021" ht="14.25" customHeight="1">
      <c r="A2021" s="8" t="s">
        <v>4479</v>
      </c>
      <c r="B2021" s="8">
        <v>0.044251661747694</v>
      </c>
      <c r="C2021" s="8">
        <v>56.0</v>
      </c>
    </row>
    <row r="2022" ht="14.25" customHeight="1">
      <c r="A2022" s="8" t="s">
        <v>4480</v>
      </c>
      <c r="B2022" s="8">
        <v>0.0600975416600704</v>
      </c>
      <c r="C2022" s="8">
        <v>56.0</v>
      </c>
    </row>
    <row r="2023" ht="14.25" customHeight="1">
      <c r="A2023" s="8" t="s">
        <v>4481</v>
      </c>
      <c r="B2023" s="8">
        <v>0.0286996867507696</v>
      </c>
      <c r="C2023" s="8">
        <v>56.0</v>
      </c>
    </row>
    <row r="2024" ht="14.25" customHeight="1">
      <c r="A2024" s="8" t="s">
        <v>4482</v>
      </c>
      <c r="B2024" s="8">
        <v>0.0236143078655004</v>
      </c>
      <c r="C2024" s="8">
        <v>56.0</v>
      </c>
    </row>
    <row r="2025" ht="14.25" customHeight="1">
      <c r="A2025" s="8" t="s">
        <v>4483</v>
      </c>
      <c r="B2025" s="8">
        <v>0.0251077953726053</v>
      </c>
      <c r="C2025" s="8">
        <v>56.0</v>
      </c>
    </row>
    <row r="2026" ht="14.25" customHeight="1">
      <c r="A2026" s="8" t="s">
        <v>4484</v>
      </c>
      <c r="B2026" s="8">
        <v>0.0089380806311964</v>
      </c>
      <c r="C2026" s="8">
        <v>56.0</v>
      </c>
    </row>
    <row r="2027" ht="14.25" customHeight="1">
      <c r="A2027" s="8" t="s">
        <v>4485</v>
      </c>
      <c r="B2027" s="8">
        <v>0.0256470832973718</v>
      </c>
      <c r="C2027" s="8">
        <v>56.0</v>
      </c>
    </row>
    <row r="2028" ht="14.25" customHeight="1">
      <c r="A2028" s="8" t="s">
        <v>4486</v>
      </c>
      <c r="B2028" s="8">
        <v>0.0145624605938792</v>
      </c>
      <c r="C2028" s="8">
        <v>56.0</v>
      </c>
    </row>
    <row r="2029" ht="14.25" customHeight="1">
      <c r="A2029" s="8" t="s">
        <v>4487</v>
      </c>
      <c r="B2029" s="8">
        <v>0.002684358973056</v>
      </c>
      <c r="C2029" s="8">
        <v>56.0</v>
      </c>
    </row>
    <row r="2030" ht="14.25" customHeight="1">
      <c r="A2030" s="8" t="s">
        <v>4488</v>
      </c>
      <c r="B2030" s="8">
        <v>0.0403519310057163</v>
      </c>
      <c r="C2030" s="8">
        <v>56.0</v>
      </c>
    </row>
    <row r="2031" ht="14.25" customHeight="1">
      <c r="A2031" s="8" t="s">
        <v>4489</v>
      </c>
      <c r="B2031" s="8">
        <v>0.0327340401709079</v>
      </c>
      <c r="C2031" s="8">
        <v>56.0</v>
      </c>
    </row>
    <row r="2032" ht="14.25" customHeight="1">
      <c r="A2032" s="8" t="s">
        <v>4490</v>
      </c>
      <c r="B2032" s="8">
        <v>0.15391494333744</v>
      </c>
      <c r="C2032" s="8">
        <v>56.0</v>
      </c>
    </row>
    <row r="2033" ht="14.25" customHeight="1">
      <c r="A2033" s="8" t="s">
        <v>4491</v>
      </c>
      <c r="B2033" s="8">
        <v>0.0687816590070724</v>
      </c>
      <c r="C2033" s="8">
        <v>56.0</v>
      </c>
    </row>
    <row r="2034" ht="14.25" customHeight="1">
      <c r="A2034" s="8" t="s">
        <v>4492</v>
      </c>
      <c r="B2034" s="8">
        <v>0.153722658753395</v>
      </c>
      <c r="C2034" s="8">
        <v>56.0</v>
      </c>
    </row>
    <row r="2035" ht="14.25" customHeight="1">
      <c r="A2035" s="8" t="s">
        <v>4493</v>
      </c>
      <c r="B2035" s="8">
        <v>0.0503317341208457</v>
      </c>
      <c r="C2035" s="8">
        <v>56.0</v>
      </c>
    </row>
    <row r="2036" ht="14.25" customHeight="1">
      <c r="A2036" s="8" t="s">
        <v>4494</v>
      </c>
      <c r="B2036" s="8">
        <v>0.0528002083301544</v>
      </c>
      <c r="C2036" s="8">
        <v>56.0</v>
      </c>
    </row>
    <row r="2037" ht="14.25" customHeight="1">
      <c r="A2037" s="8" t="s">
        <v>4495</v>
      </c>
      <c r="B2037" s="8">
        <v>0.123031213879585</v>
      </c>
      <c r="C2037" s="8">
        <v>56.0</v>
      </c>
    </row>
    <row r="2038" ht="14.25" customHeight="1">
      <c r="A2038" s="8" t="s">
        <v>4496</v>
      </c>
      <c r="B2038" s="8">
        <v>0.0768893435597419</v>
      </c>
      <c r="C2038" s="8">
        <v>56.0</v>
      </c>
    </row>
    <row r="2039" ht="14.25" customHeight="1">
      <c r="A2039" s="8" t="s">
        <v>4497</v>
      </c>
      <c r="B2039" s="8">
        <v>0.149922221899032</v>
      </c>
      <c r="C2039" s="8">
        <v>56.0</v>
      </c>
    </row>
    <row r="2040" ht="14.25" customHeight="1">
      <c r="A2040" s="8" t="s">
        <v>4498</v>
      </c>
      <c r="B2040" s="8">
        <v>0.540145397186279</v>
      </c>
      <c r="C2040" s="8">
        <v>56.0</v>
      </c>
    </row>
    <row r="2041" ht="14.25" customHeight="1">
      <c r="A2041" s="8" t="s">
        <v>4499</v>
      </c>
      <c r="B2041" s="8">
        <v>0.473608940839767</v>
      </c>
      <c r="C2041" s="8">
        <v>56.0</v>
      </c>
    </row>
    <row r="2042" ht="14.25" customHeight="1">
      <c r="A2042" s="8" t="s">
        <v>4500</v>
      </c>
      <c r="B2042" s="8">
        <v>0.595008492469787</v>
      </c>
      <c r="C2042" s="8">
        <v>56.0</v>
      </c>
    </row>
    <row r="2043" ht="14.25" customHeight="1">
      <c r="A2043" s="8" t="s">
        <v>4501</v>
      </c>
      <c r="B2043" s="8">
        <v>0.40419265627861</v>
      </c>
      <c r="C2043" s="8">
        <v>56.0</v>
      </c>
    </row>
    <row r="2044" ht="14.25" customHeight="1">
      <c r="A2044" s="8" t="s">
        <v>4502</v>
      </c>
      <c r="B2044" s="8">
        <v>0.527727007865905</v>
      </c>
      <c r="C2044" s="8">
        <v>56.0</v>
      </c>
    </row>
    <row r="2045" ht="14.25" customHeight="1">
      <c r="A2045" s="8" t="s">
        <v>4503</v>
      </c>
      <c r="B2045" s="8">
        <v>0.735280156135559</v>
      </c>
      <c r="C2045" s="8">
        <v>56.0</v>
      </c>
    </row>
    <row r="2046" ht="14.25" customHeight="1">
      <c r="A2046" s="8" t="s">
        <v>4504</v>
      </c>
      <c r="B2046" s="8">
        <v>0.92646449804306</v>
      </c>
      <c r="C2046" s="8">
        <v>56.0</v>
      </c>
    </row>
    <row r="2047" ht="14.25" customHeight="1">
      <c r="A2047" s="8" t="s">
        <v>4505</v>
      </c>
      <c r="B2047" s="8">
        <v>0.85746157169342</v>
      </c>
      <c r="C2047" s="8">
        <v>56.0</v>
      </c>
    </row>
    <row r="2048" ht="14.25" customHeight="1">
      <c r="A2048" s="8" t="s">
        <v>4506</v>
      </c>
      <c r="B2048" s="8">
        <v>0.835713326930999</v>
      </c>
      <c r="C2048" s="8">
        <v>56.0</v>
      </c>
    </row>
    <row r="2049" ht="14.25" customHeight="1">
      <c r="A2049" s="8" t="s">
        <v>4507</v>
      </c>
      <c r="B2049" s="8">
        <v>0.624064564704895</v>
      </c>
      <c r="C2049" s="8">
        <v>56.0</v>
      </c>
    </row>
    <row r="2050" ht="14.25" customHeight="1">
      <c r="A2050" s="8" t="s">
        <v>4508</v>
      </c>
      <c r="B2050" s="8">
        <v>0.318507820367813</v>
      </c>
      <c r="C2050" s="8">
        <v>56.0</v>
      </c>
    </row>
    <row r="2051" ht="14.25" customHeight="1">
      <c r="A2051" s="8" t="s">
        <v>4509</v>
      </c>
      <c r="B2051" s="8">
        <v>0.315617144107818</v>
      </c>
      <c r="C2051" s="8">
        <v>56.0</v>
      </c>
    </row>
    <row r="2052" ht="14.25" customHeight="1">
      <c r="A2052" s="8" t="s">
        <v>4510</v>
      </c>
      <c r="B2052" s="8">
        <v>0.421143472194671</v>
      </c>
      <c r="C2052" s="8">
        <v>56.0</v>
      </c>
    </row>
    <row r="2053" ht="14.25" customHeight="1">
      <c r="A2053" s="8" t="s">
        <v>4511</v>
      </c>
      <c r="B2053" s="8">
        <v>0.720708072185516</v>
      </c>
      <c r="C2053" s="8">
        <v>56.0</v>
      </c>
    </row>
    <row r="2054" ht="14.25" customHeight="1">
      <c r="A2054" s="8" t="s">
        <v>4512</v>
      </c>
      <c r="B2054" s="8">
        <v>0.402354389429092</v>
      </c>
      <c r="C2054" s="8">
        <v>56.0</v>
      </c>
    </row>
    <row r="2055" ht="14.25" customHeight="1">
      <c r="A2055" s="8" t="s">
        <v>4513</v>
      </c>
      <c r="B2055" s="8">
        <v>0.494524627923965</v>
      </c>
      <c r="C2055" s="8">
        <v>56.0</v>
      </c>
    </row>
    <row r="2056" ht="14.25" customHeight="1">
      <c r="A2056" s="8" t="s">
        <v>4514</v>
      </c>
      <c r="B2056" s="8">
        <v>0.172259762883186</v>
      </c>
      <c r="C2056" s="8">
        <v>56.0</v>
      </c>
    </row>
    <row r="2057" ht="14.25" customHeight="1">
      <c r="A2057" s="8" t="s">
        <v>4515</v>
      </c>
      <c r="B2057" s="8">
        <v>0.129105329513549</v>
      </c>
      <c r="C2057" s="8">
        <v>56.0</v>
      </c>
    </row>
    <row r="2058" ht="14.25" customHeight="1">
      <c r="A2058" s="8" t="s">
        <v>4516</v>
      </c>
      <c r="B2058" s="8">
        <v>0.615866899490356</v>
      </c>
      <c r="C2058" s="8">
        <v>56.0</v>
      </c>
    </row>
    <row r="2059" ht="14.25" customHeight="1">
      <c r="A2059" s="8" t="s">
        <v>4517</v>
      </c>
      <c r="B2059" s="8">
        <v>0.262422114610672</v>
      </c>
      <c r="C2059" s="8">
        <v>56.0</v>
      </c>
    </row>
    <row r="2060" ht="14.25" customHeight="1">
      <c r="A2060" s="8" t="s">
        <v>4518</v>
      </c>
      <c r="B2060" s="8">
        <v>0.104100942611694</v>
      </c>
      <c r="C2060" s="8">
        <v>56.0</v>
      </c>
    </row>
    <row r="2061" ht="14.25" customHeight="1">
      <c r="A2061" s="8" t="s">
        <v>4519</v>
      </c>
      <c r="B2061" s="8">
        <v>0.0748106986284256</v>
      </c>
      <c r="C2061" s="8">
        <v>56.0</v>
      </c>
    </row>
    <row r="2062" ht="14.25" customHeight="1">
      <c r="A2062" s="8" t="s">
        <v>4520</v>
      </c>
      <c r="B2062" s="8">
        <v>0.456550896167755</v>
      </c>
      <c r="C2062" s="8">
        <v>56.0</v>
      </c>
    </row>
    <row r="2063" ht="14.25" customHeight="1">
      <c r="A2063" s="8" t="s">
        <v>4521</v>
      </c>
      <c r="B2063" s="8">
        <v>0.448147416114807</v>
      </c>
      <c r="C2063" s="8">
        <v>56.0</v>
      </c>
    </row>
    <row r="2064" ht="14.25" customHeight="1">
      <c r="A2064" s="8" t="s">
        <v>4522</v>
      </c>
      <c r="B2064" s="8">
        <v>0.385682255029678</v>
      </c>
      <c r="C2064" s="8">
        <v>56.0</v>
      </c>
    </row>
    <row r="2065" ht="14.25" customHeight="1">
      <c r="A2065" s="8" t="s">
        <v>4523</v>
      </c>
      <c r="B2065" s="8">
        <v>0.257538020610809</v>
      </c>
      <c r="C2065" s="8">
        <v>56.0</v>
      </c>
    </row>
    <row r="2066" ht="14.25" customHeight="1">
      <c r="A2066" s="8" t="s">
        <v>4524</v>
      </c>
      <c r="B2066" s="8">
        <v>0.112398721277713</v>
      </c>
      <c r="C2066" s="8">
        <v>56.0</v>
      </c>
    </row>
    <row r="2067" ht="14.25" customHeight="1">
      <c r="A2067" s="8" t="s">
        <v>4525</v>
      </c>
      <c r="B2067" s="8">
        <v>0.255458205938339</v>
      </c>
      <c r="C2067" s="8">
        <v>56.0</v>
      </c>
    </row>
    <row r="2068" ht="14.25" customHeight="1">
      <c r="A2068" s="8" t="s">
        <v>4526</v>
      </c>
      <c r="B2068" s="8">
        <v>0.161804616451263</v>
      </c>
      <c r="C2068" s="8">
        <v>56.0</v>
      </c>
    </row>
    <row r="2069" ht="14.25" customHeight="1">
      <c r="A2069" s="8" t="s">
        <v>4527</v>
      </c>
      <c r="B2069" s="8">
        <v>0.097486063838005</v>
      </c>
      <c r="C2069" s="8">
        <v>56.0</v>
      </c>
    </row>
    <row r="2070" ht="14.25" customHeight="1">
      <c r="A2070" s="8" t="s">
        <v>4528</v>
      </c>
      <c r="B2070" s="8">
        <v>0.0889273062348365</v>
      </c>
      <c r="C2070" s="8">
        <v>56.0</v>
      </c>
    </row>
    <row r="2071" ht="14.25" customHeight="1">
      <c r="A2071" s="8" t="s">
        <v>4529</v>
      </c>
      <c r="B2071" s="8">
        <v>0.151655584573745</v>
      </c>
      <c r="C2071" s="8">
        <v>56.0</v>
      </c>
    </row>
    <row r="2072" ht="14.25" customHeight="1">
      <c r="A2072" s="8" t="s">
        <v>4530</v>
      </c>
      <c r="B2072" s="8">
        <v>0.258198529481887</v>
      </c>
      <c r="C2072" s="8">
        <v>56.0</v>
      </c>
    </row>
    <row r="2073" ht="14.25" customHeight="1">
      <c r="A2073" s="8" t="s">
        <v>4531</v>
      </c>
      <c r="B2073" s="8">
        <v>0.56651222705841</v>
      </c>
      <c r="C2073" s="8">
        <v>56.0</v>
      </c>
    </row>
    <row r="2074" ht="14.25" customHeight="1">
      <c r="A2074" s="8" t="s">
        <v>4532</v>
      </c>
      <c r="B2074" s="8">
        <v>0.140582129359245</v>
      </c>
      <c r="C2074" s="8">
        <v>56.0</v>
      </c>
    </row>
    <row r="2075" ht="14.25" customHeight="1">
      <c r="A2075" s="8" t="s">
        <v>4533</v>
      </c>
      <c r="B2075" s="8">
        <v>0.190083906054496</v>
      </c>
      <c r="C2075" s="8">
        <v>56.0</v>
      </c>
    </row>
    <row r="2076" ht="14.25" customHeight="1">
      <c r="A2076" s="9" t="s">
        <v>5130</v>
      </c>
      <c r="B2076" s="9">
        <v>3.020326548721E-4</v>
      </c>
      <c r="C2076" s="9">
        <v>57.0</v>
      </c>
    </row>
    <row r="2077" ht="14.25" customHeight="1">
      <c r="A2077" s="9" t="s">
        <v>5131</v>
      </c>
      <c r="B2077" s="9">
        <v>3.44373343978E-4</v>
      </c>
      <c r="C2077" s="9">
        <v>57.0</v>
      </c>
    </row>
    <row r="2078" ht="14.25" customHeight="1">
      <c r="A2078" s="9" t="s">
        <v>5132</v>
      </c>
      <c r="B2078" s="9">
        <v>0.0029795367736369</v>
      </c>
      <c r="C2078" s="9">
        <v>57.0</v>
      </c>
    </row>
    <row r="2079" ht="14.25" customHeight="1">
      <c r="A2079" s="9" t="s">
        <v>5133</v>
      </c>
      <c r="B2079" s="9">
        <v>0.0055181453935801</v>
      </c>
      <c r="C2079" s="9">
        <v>57.0</v>
      </c>
    </row>
    <row r="2080" ht="14.25" customHeight="1">
      <c r="A2080" s="9" t="s">
        <v>5134</v>
      </c>
      <c r="B2080" s="9">
        <v>0.0030480436980724</v>
      </c>
      <c r="C2080" s="9">
        <v>57.0</v>
      </c>
    </row>
    <row r="2081" ht="14.25" customHeight="1">
      <c r="A2081" s="9" t="s">
        <v>5135</v>
      </c>
      <c r="B2081" s="9">
        <v>0.0404979474842548</v>
      </c>
      <c r="C2081" s="9">
        <v>57.0</v>
      </c>
    </row>
    <row r="2082" ht="14.25" customHeight="1">
      <c r="A2082" s="9" t="s">
        <v>5136</v>
      </c>
      <c r="B2082" s="9">
        <v>0.397717505693435</v>
      </c>
      <c r="C2082" s="9">
        <v>57.0</v>
      </c>
    </row>
    <row r="2083" ht="14.25" customHeight="1">
      <c r="A2083" s="9" t="s">
        <v>5137</v>
      </c>
      <c r="B2083" s="9">
        <v>0.63768070936203</v>
      </c>
      <c r="C2083" s="9">
        <v>57.0</v>
      </c>
    </row>
    <row r="2084" ht="14.25" customHeight="1">
      <c r="A2084" s="9" t="s">
        <v>5138</v>
      </c>
      <c r="B2084" s="9">
        <v>0.260553359985351</v>
      </c>
      <c r="C2084" s="9">
        <v>57.0</v>
      </c>
    </row>
    <row r="2085" ht="14.25" customHeight="1">
      <c r="A2085" s="9" t="s">
        <v>5139</v>
      </c>
      <c r="B2085" s="9">
        <v>0.91411030292511</v>
      </c>
      <c r="C2085" s="9">
        <v>57.0</v>
      </c>
    </row>
    <row r="2086" ht="14.25" customHeight="1">
      <c r="A2086" s="9" t="s">
        <v>5140</v>
      </c>
      <c r="B2086" s="9">
        <v>0.991868555545806</v>
      </c>
      <c r="C2086" s="9">
        <v>57.0</v>
      </c>
    </row>
    <row r="2087" ht="14.25" customHeight="1">
      <c r="A2087" s="9" t="s">
        <v>5141</v>
      </c>
      <c r="B2087" s="9">
        <v>0.996574401855468</v>
      </c>
      <c r="C2087" s="9">
        <v>57.0</v>
      </c>
    </row>
    <row r="2088" ht="14.25" customHeight="1">
      <c r="A2088" s="9" t="s">
        <v>5142</v>
      </c>
      <c r="B2088" s="9">
        <v>0.995537102222442</v>
      </c>
      <c r="C2088" s="9">
        <v>57.0</v>
      </c>
    </row>
    <row r="2089" ht="14.25" customHeight="1">
      <c r="A2089" s="9" t="s">
        <v>5143</v>
      </c>
      <c r="B2089" s="9">
        <v>0.998558461666107</v>
      </c>
      <c r="C2089" s="9">
        <v>57.0</v>
      </c>
    </row>
    <row r="2090" ht="14.25" customHeight="1">
      <c r="A2090" s="9" t="s">
        <v>5144</v>
      </c>
      <c r="B2090" s="9">
        <v>0.996863603591919</v>
      </c>
      <c r="C2090" s="9">
        <v>57.0</v>
      </c>
    </row>
    <row r="2091" ht="14.25" customHeight="1">
      <c r="A2091" s="9" t="s">
        <v>5145</v>
      </c>
      <c r="B2091" s="9">
        <v>0.999791383743286</v>
      </c>
      <c r="C2091" s="9">
        <v>57.0</v>
      </c>
    </row>
    <row r="2092" ht="14.25" customHeight="1">
      <c r="A2092" s="9" t="s">
        <v>5146</v>
      </c>
      <c r="B2092" s="9">
        <v>0.999016404151916</v>
      </c>
      <c r="C2092" s="9">
        <v>57.0</v>
      </c>
    </row>
    <row r="2093" ht="14.25" customHeight="1">
      <c r="A2093" s="9" t="s">
        <v>5147</v>
      </c>
      <c r="B2093" s="9">
        <v>0.99828815460205</v>
      </c>
      <c r="C2093" s="9">
        <v>57.0</v>
      </c>
    </row>
    <row r="2094" ht="14.25" customHeight="1">
      <c r="A2094" s="9" t="s">
        <v>5148</v>
      </c>
      <c r="B2094" s="9">
        <v>0.999464869499206</v>
      </c>
      <c r="C2094" s="9">
        <v>57.0</v>
      </c>
    </row>
    <row r="2095" ht="14.25" customHeight="1">
      <c r="A2095" s="9" t="s">
        <v>5149</v>
      </c>
      <c r="B2095" s="9">
        <v>0.99828553199768</v>
      </c>
      <c r="C2095" s="9">
        <v>57.0</v>
      </c>
    </row>
    <row r="2096" ht="14.25" customHeight="1">
      <c r="A2096" s="9" t="s">
        <v>5150</v>
      </c>
      <c r="B2096" s="9">
        <v>0.990220069885254</v>
      </c>
      <c r="C2096" s="9">
        <v>57.0</v>
      </c>
    </row>
    <row r="2097" ht="14.25" customHeight="1">
      <c r="A2097" s="9" t="s">
        <v>5151</v>
      </c>
      <c r="B2097" s="9">
        <v>0.992156386375427</v>
      </c>
      <c r="C2097" s="9">
        <v>57.0</v>
      </c>
    </row>
    <row r="2098" ht="14.25" customHeight="1">
      <c r="A2098" s="9" t="s">
        <v>5152</v>
      </c>
      <c r="B2098" s="9">
        <v>0.994479894638061</v>
      </c>
      <c r="C2098" s="9">
        <v>57.0</v>
      </c>
    </row>
    <row r="2099" ht="14.25" customHeight="1">
      <c r="A2099" s="9" t="s">
        <v>5153</v>
      </c>
      <c r="B2099" s="9">
        <v>0.997614800930023</v>
      </c>
      <c r="C2099" s="9">
        <v>57.0</v>
      </c>
    </row>
    <row r="2100" ht="14.25" customHeight="1">
      <c r="A2100" s="9" t="s">
        <v>5154</v>
      </c>
      <c r="B2100" s="9">
        <v>0.995814561843872</v>
      </c>
      <c r="C2100" s="9">
        <v>57.0</v>
      </c>
    </row>
    <row r="2101" ht="14.25" customHeight="1">
      <c r="A2101" s="9" t="s">
        <v>5155</v>
      </c>
      <c r="B2101" s="9">
        <v>0.990337908267974</v>
      </c>
      <c r="C2101" s="9">
        <v>57.0</v>
      </c>
    </row>
    <row r="2102" ht="14.25" customHeight="1">
      <c r="A2102" s="9" t="s">
        <v>5156</v>
      </c>
      <c r="B2102" s="9">
        <v>0.961265087127685</v>
      </c>
      <c r="C2102" s="9">
        <v>57.0</v>
      </c>
    </row>
    <row r="2103" ht="14.25" customHeight="1">
      <c r="A2103" s="9" t="s">
        <v>5157</v>
      </c>
      <c r="B2103" s="9">
        <v>0.927182555198669</v>
      </c>
      <c r="C2103" s="9">
        <v>57.0</v>
      </c>
    </row>
    <row r="2104" ht="14.25" customHeight="1">
      <c r="A2104" s="9" t="s">
        <v>5158</v>
      </c>
      <c r="B2104" s="9">
        <v>0.0059712715446949</v>
      </c>
      <c r="C2104" s="9">
        <v>57.0</v>
      </c>
    </row>
    <row r="2105" ht="14.25" customHeight="1">
      <c r="A2105" s="9" t="s">
        <v>5159</v>
      </c>
      <c r="B2105" s="9">
        <v>0.907758295536041</v>
      </c>
      <c r="C2105" s="9">
        <v>57.0</v>
      </c>
    </row>
    <row r="2106" ht="14.25" customHeight="1">
      <c r="A2106" s="9" t="s">
        <v>5160</v>
      </c>
      <c r="B2106" s="9">
        <v>0.0032126763835549</v>
      </c>
      <c r="C2106" s="9">
        <v>57.0</v>
      </c>
    </row>
    <row r="2107" ht="14.25" customHeight="1">
      <c r="A2107" s="9" t="s">
        <v>5161</v>
      </c>
      <c r="B2107" s="9">
        <v>1.013120709103E-4</v>
      </c>
      <c r="C2107" s="9">
        <v>57.0</v>
      </c>
    </row>
    <row r="2108" ht="14.25" customHeight="1">
      <c r="A2108" s="9" t="s">
        <v>5162</v>
      </c>
      <c r="B2108" s="9">
        <v>2.40835397562477E-5</v>
      </c>
      <c r="C2108" s="9">
        <v>57.0</v>
      </c>
    </row>
    <row r="2109" ht="14.25" customHeight="1">
      <c r="A2109" s="9" t="s">
        <v>5163</v>
      </c>
      <c r="B2109" s="9">
        <v>2.18418722397473E-6</v>
      </c>
      <c r="C2109" s="9">
        <v>57.0</v>
      </c>
    </row>
    <row r="2110" ht="14.25" customHeight="1">
      <c r="A2110" s="8" t="s">
        <v>5164</v>
      </c>
      <c r="B2110" s="8">
        <v>0.0054557053372263</v>
      </c>
      <c r="C2110" s="8">
        <v>58.0</v>
      </c>
    </row>
    <row r="2111" ht="14.25" customHeight="1">
      <c r="A2111" s="8" t="s">
        <v>5165</v>
      </c>
      <c r="B2111" s="8">
        <v>0.0146979698911309</v>
      </c>
      <c r="C2111" s="8">
        <v>58.0</v>
      </c>
    </row>
    <row r="2112" ht="14.25" customHeight="1">
      <c r="A2112" s="8" t="s">
        <v>5166</v>
      </c>
      <c r="B2112" s="8">
        <v>0.0058980742469429</v>
      </c>
      <c r="C2112" s="8">
        <v>58.0</v>
      </c>
    </row>
    <row r="2113" ht="14.25" customHeight="1">
      <c r="A2113" s="8" t="s">
        <v>5167</v>
      </c>
      <c r="B2113" s="8">
        <v>0.0266940742731094</v>
      </c>
      <c r="C2113" s="8">
        <v>58.0</v>
      </c>
    </row>
    <row r="2114" ht="14.25" customHeight="1">
      <c r="A2114" s="8" t="s">
        <v>5168</v>
      </c>
      <c r="B2114" s="8">
        <v>0.0444069392979145</v>
      </c>
      <c r="C2114" s="8">
        <v>58.0</v>
      </c>
    </row>
    <row r="2115" ht="14.25" customHeight="1">
      <c r="A2115" s="8" t="s">
        <v>5169</v>
      </c>
      <c r="B2115" s="8">
        <v>0.0617636181414127</v>
      </c>
      <c r="C2115" s="8">
        <v>58.0</v>
      </c>
    </row>
    <row r="2116" ht="14.25" customHeight="1">
      <c r="A2116" s="8" t="s">
        <v>5170</v>
      </c>
      <c r="B2116" s="8">
        <v>0.229516997933387</v>
      </c>
      <c r="C2116" s="8">
        <v>58.0</v>
      </c>
    </row>
    <row r="2117" ht="14.25" customHeight="1">
      <c r="A2117" s="8" t="s">
        <v>5171</v>
      </c>
      <c r="B2117" s="8">
        <v>0.825805246829986</v>
      </c>
      <c r="C2117" s="8">
        <v>58.0</v>
      </c>
    </row>
    <row r="2118" ht="14.25" customHeight="1">
      <c r="A2118" s="8" t="s">
        <v>5172</v>
      </c>
      <c r="B2118" s="8">
        <v>0.898880243301391</v>
      </c>
      <c r="C2118" s="8">
        <v>58.0</v>
      </c>
    </row>
    <row r="2119" ht="14.25" customHeight="1">
      <c r="A2119" s="8" t="s">
        <v>5173</v>
      </c>
      <c r="B2119" s="8">
        <v>0.993862926959991</v>
      </c>
      <c r="C2119" s="8">
        <v>58.0</v>
      </c>
    </row>
    <row r="2120" ht="14.25" customHeight="1">
      <c r="A2120" s="8" t="s">
        <v>5174</v>
      </c>
      <c r="B2120" s="8">
        <v>0.99616926908493</v>
      </c>
      <c r="C2120" s="8">
        <v>58.0</v>
      </c>
    </row>
    <row r="2121" ht="14.25" customHeight="1">
      <c r="A2121" s="8" t="s">
        <v>5175</v>
      </c>
      <c r="B2121" s="8">
        <v>0.999482929706573</v>
      </c>
      <c r="C2121" s="8">
        <v>58.0</v>
      </c>
    </row>
    <row r="2122" ht="14.25" customHeight="1">
      <c r="A2122" s="8" t="s">
        <v>5176</v>
      </c>
      <c r="B2122" s="8">
        <v>0.997698009014129</v>
      </c>
      <c r="C2122" s="8">
        <v>58.0</v>
      </c>
    </row>
    <row r="2123" ht="14.25" customHeight="1">
      <c r="A2123" s="8" t="s">
        <v>5177</v>
      </c>
      <c r="B2123" s="8">
        <v>0.990341007709503</v>
      </c>
      <c r="C2123" s="8">
        <v>58.0</v>
      </c>
    </row>
    <row r="2124" ht="14.25" customHeight="1">
      <c r="A2124" s="8" t="s">
        <v>5178</v>
      </c>
      <c r="B2124" s="8">
        <v>0.997028529644012</v>
      </c>
      <c r="C2124" s="8">
        <v>58.0</v>
      </c>
    </row>
    <row r="2125" ht="14.25" customHeight="1">
      <c r="A2125" s="8" t="s">
        <v>5179</v>
      </c>
      <c r="B2125" s="8">
        <v>0.904540956020355</v>
      </c>
      <c r="C2125" s="8">
        <v>58.0</v>
      </c>
    </row>
    <row r="2126" ht="14.25" customHeight="1">
      <c r="A2126" s="8" t="s">
        <v>5180</v>
      </c>
      <c r="B2126" s="8">
        <v>0.625619888305664</v>
      </c>
      <c r="C2126" s="8">
        <v>58.0</v>
      </c>
    </row>
    <row r="2127" ht="14.25" customHeight="1">
      <c r="A2127" s="8" t="s">
        <v>5181</v>
      </c>
      <c r="B2127" s="8">
        <v>0.993391454219818</v>
      </c>
      <c r="C2127" s="8">
        <v>58.0</v>
      </c>
    </row>
    <row r="2128" ht="14.25" customHeight="1">
      <c r="A2128" s="8" t="s">
        <v>5182</v>
      </c>
      <c r="B2128" s="8">
        <v>0.96316772699356</v>
      </c>
      <c r="C2128" s="8">
        <v>58.0</v>
      </c>
    </row>
    <row r="2129" ht="14.25" customHeight="1">
      <c r="A2129" s="8" t="s">
        <v>5183</v>
      </c>
      <c r="B2129" s="8">
        <v>0.968270540237426</v>
      </c>
      <c r="C2129" s="8">
        <v>58.0</v>
      </c>
    </row>
    <row r="2130" ht="14.25" customHeight="1">
      <c r="A2130" s="8" t="s">
        <v>5184</v>
      </c>
      <c r="B2130" s="8">
        <v>0.937663793563842</v>
      </c>
      <c r="C2130" s="8">
        <v>58.0</v>
      </c>
    </row>
    <row r="2131" ht="14.25" customHeight="1">
      <c r="A2131" s="8" t="s">
        <v>5185</v>
      </c>
      <c r="B2131" s="8">
        <v>0.908161222934722</v>
      </c>
      <c r="C2131" s="8">
        <v>58.0</v>
      </c>
    </row>
    <row r="2132" ht="14.25" customHeight="1">
      <c r="A2132" s="8" t="s">
        <v>5186</v>
      </c>
      <c r="B2132" s="8">
        <v>0.838855683803558</v>
      </c>
      <c r="C2132" s="8">
        <v>58.0</v>
      </c>
    </row>
    <row r="2133" ht="14.25" customHeight="1">
      <c r="A2133" s="8" t="s">
        <v>5187</v>
      </c>
      <c r="B2133" s="8">
        <v>0.969031989574432</v>
      </c>
      <c r="C2133" s="8">
        <v>58.0</v>
      </c>
    </row>
    <row r="2134" ht="14.25" customHeight="1">
      <c r="A2134" s="8" t="s">
        <v>5188</v>
      </c>
      <c r="B2134" s="8">
        <v>0.918943583965301</v>
      </c>
      <c r="C2134" s="8">
        <v>58.0</v>
      </c>
    </row>
    <row r="2135" ht="14.25" customHeight="1">
      <c r="A2135" s="8" t="s">
        <v>5189</v>
      </c>
      <c r="B2135" s="8">
        <v>0.962653756141662</v>
      </c>
      <c r="C2135" s="8">
        <v>58.0</v>
      </c>
    </row>
    <row r="2136" ht="14.25" customHeight="1">
      <c r="A2136" s="8" t="s">
        <v>5190</v>
      </c>
      <c r="B2136" s="8">
        <v>0.994985103607177</v>
      </c>
      <c r="C2136" s="8">
        <v>58.0</v>
      </c>
    </row>
    <row r="2137" ht="14.25" customHeight="1">
      <c r="A2137" s="8" t="s">
        <v>5191</v>
      </c>
      <c r="B2137" s="8">
        <v>0.927884876728058</v>
      </c>
      <c r="C2137" s="8">
        <v>58.0</v>
      </c>
    </row>
    <row r="2138" ht="14.25" customHeight="1">
      <c r="A2138" s="8" t="s">
        <v>5192</v>
      </c>
      <c r="B2138" s="8">
        <v>0.944911241531372</v>
      </c>
      <c r="C2138" s="8">
        <v>58.0</v>
      </c>
    </row>
    <row r="2139" ht="14.25" customHeight="1">
      <c r="A2139" s="8" t="s">
        <v>5193</v>
      </c>
      <c r="B2139" s="8">
        <v>0.346140712499618</v>
      </c>
      <c r="C2139" s="8">
        <v>58.0</v>
      </c>
    </row>
    <row r="2140" ht="14.25" customHeight="1">
      <c r="A2140" s="8" t="s">
        <v>5194</v>
      </c>
      <c r="B2140" s="8">
        <v>0.750374019145965</v>
      </c>
      <c r="C2140" s="8">
        <v>58.0</v>
      </c>
    </row>
    <row r="2141" ht="14.25" customHeight="1">
      <c r="A2141" s="8" t="s">
        <v>5195</v>
      </c>
      <c r="B2141" s="8">
        <v>0.0224637072533369</v>
      </c>
      <c r="C2141" s="8">
        <v>58.0</v>
      </c>
    </row>
    <row r="2142" ht="14.25" customHeight="1">
      <c r="A2142" s="8" t="s">
        <v>5196</v>
      </c>
      <c r="B2142" s="8">
        <v>0.0725732967257499</v>
      </c>
      <c r="C2142" s="8">
        <v>58.0</v>
      </c>
    </row>
    <row r="2143" ht="14.25" customHeight="1">
      <c r="A2143" s="8" t="s">
        <v>5197</v>
      </c>
      <c r="B2143" s="8">
        <v>0.114507518708705</v>
      </c>
      <c r="C2143" s="8">
        <v>58.0</v>
      </c>
    </row>
    <row r="2144" ht="14.25" customHeight="1">
      <c r="A2144" s="9" t="s">
        <v>5198</v>
      </c>
      <c r="B2144" s="9">
        <v>0.0106303011998534</v>
      </c>
      <c r="C2144" s="9">
        <v>59.0</v>
      </c>
    </row>
    <row r="2145" ht="14.25" customHeight="1">
      <c r="A2145" s="9" t="s">
        <v>5199</v>
      </c>
      <c r="B2145" s="9">
        <v>0.148173943161964</v>
      </c>
      <c r="C2145" s="9">
        <v>59.0</v>
      </c>
    </row>
    <row r="2146" ht="14.25" customHeight="1">
      <c r="A2146" s="9" t="s">
        <v>5200</v>
      </c>
      <c r="B2146" s="9">
        <v>0.231510877609252</v>
      </c>
      <c r="C2146" s="9">
        <v>59.0</v>
      </c>
    </row>
    <row r="2147" ht="14.25" customHeight="1">
      <c r="A2147" s="9" t="s">
        <v>5201</v>
      </c>
      <c r="B2147" s="9">
        <v>0.663778901100158</v>
      </c>
      <c r="C2147" s="9">
        <v>59.0</v>
      </c>
    </row>
    <row r="2148" ht="14.25" customHeight="1">
      <c r="A2148" s="9" t="s">
        <v>5202</v>
      </c>
      <c r="B2148" s="9">
        <v>0.794485092163085</v>
      </c>
      <c r="C2148" s="9">
        <v>59.0</v>
      </c>
    </row>
    <row r="2149" ht="14.25" customHeight="1">
      <c r="A2149" s="9" t="s">
        <v>5203</v>
      </c>
      <c r="B2149" s="9">
        <v>0.80138349533081</v>
      </c>
      <c r="C2149" s="9">
        <v>59.0</v>
      </c>
    </row>
    <row r="2150" ht="14.25" customHeight="1">
      <c r="A2150" s="9" t="s">
        <v>5204</v>
      </c>
      <c r="B2150" s="9">
        <v>0.954516410827636</v>
      </c>
      <c r="C2150" s="9">
        <v>59.0</v>
      </c>
    </row>
    <row r="2151" ht="14.25" customHeight="1">
      <c r="A2151" s="9" t="s">
        <v>5205</v>
      </c>
      <c r="B2151" s="9">
        <v>0.95517897605896</v>
      </c>
      <c r="C2151" s="9">
        <v>59.0</v>
      </c>
    </row>
    <row r="2152" ht="14.25" customHeight="1">
      <c r="A2152" s="9" t="s">
        <v>5206</v>
      </c>
      <c r="B2152" s="9">
        <v>0.99811440706253</v>
      </c>
      <c r="C2152" s="9">
        <v>59.0</v>
      </c>
    </row>
    <row r="2153" ht="14.25" customHeight="1">
      <c r="A2153" s="9" t="s">
        <v>5207</v>
      </c>
      <c r="B2153" s="9">
        <v>0.996009290218353</v>
      </c>
      <c r="C2153" s="9">
        <v>59.0</v>
      </c>
    </row>
    <row r="2154" ht="14.25" customHeight="1">
      <c r="A2154" s="9" t="s">
        <v>5208</v>
      </c>
      <c r="B2154" s="9">
        <v>0.999597311019897</v>
      </c>
      <c r="C2154" s="9">
        <v>59.0</v>
      </c>
    </row>
    <row r="2155" ht="14.25" customHeight="1">
      <c r="A2155" s="9" t="s">
        <v>5209</v>
      </c>
      <c r="B2155" s="9">
        <v>0.999881744384765</v>
      </c>
      <c r="C2155" s="9">
        <v>59.0</v>
      </c>
    </row>
    <row r="2156" ht="14.25" customHeight="1">
      <c r="A2156" s="9" t="s">
        <v>5210</v>
      </c>
      <c r="B2156" s="9">
        <v>0.999842703342437</v>
      </c>
      <c r="C2156" s="9">
        <v>59.0</v>
      </c>
    </row>
    <row r="2157" ht="14.25" customHeight="1">
      <c r="A2157" s="9" t="s">
        <v>5211</v>
      </c>
      <c r="B2157" s="9">
        <v>0.99985009431839</v>
      </c>
      <c r="C2157" s="9">
        <v>59.0</v>
      </c>
    </row>
    <row r="2158" ht="14.25" customHeight="1">
      <c r="A2158" s="9" t="s">
        <v>5212</v>
      </c>
      <c r="B2158" s="9">
        <v>0.999795913696289</v>
      </c>
      <c r="C2158" s="9">
        <v>59.0</v>
      </c>
    </row>
    <row r="2159" ht="14.25" customHeight="1">
      <c r="A2159" s="9" t="s">
        <v>5213</v>
      </c>
      <c r="B2159" s="9">
        <v>0.999184191226959</v>
      </c>
      <c r="C2159" s="9">
        <v>59.0</v>
      </c>
    </row>
    <row r="2160" ht="14.25" customHeight="1">
      <c r="A2160" s="9" t="s">
        <v>5214</v>
      </c>
      <c r="B2160" s="9">
        <v>0.999154031276702</v>
      </c>
      <c r="C2160" s="9">
        <v>59.0</v>
      </c>
    </row>
    <row r="2161" ht="14.25" customHeight="1">
      <c r="A2161" s="9" t="s">
        <v>5215</v>
      </c>
      <c r="B2161" s="9">
        <v>0.999932050704956</v>
      </c>
      <c r="C2161" s="9">
        <v>59.0</v>
      </c>
    </row>
    <row r="2162" ht="14.25" customHeight="1">
      <c r="A2162" s="9" t="s">
        <v>5216</v>
      </c>
      <c r="B2162" s="9">
        <v>0.999812722206115</v>
      </c>
      <c r="C2162" s="9">
        <v>59.0</v>
      </c>
    </row>
    <row r="2163" ht="14.25" customHeight="1">
      <c r="A2163" s="9" t="s">
        <v>5217</v>
      </c>
      <c r="B2163" s="9">
        <v>0.999937951564788</v>
      </c>
      <c r="C2163" s="9">
        <v>59.0</v>
      </c>
    </row>
    <row r="2164" ht="14.25" customHeight="1">
      <c r="A2164" s="9" t="s">
        <v>5218</v>
      </c>
      <c r="B2164" s="9">
        <v>0.999855577945709</v>
      </c>
      <c r="C2164" s="9">
        <v>59.0</v>
      </c>
    </row>
    <row r="2165" ht="14.25" customHeight="1">
      <c r="A2165" s="9" t="s">
        <v>5219</v>
      </c>
      <c r="B2165" s="9">
        <v>0.999935507774353</v>
      </c>
      <c r="C2165" s="9">
        <v>59.0</v>
      </c>
    </row>
    <row r="2166" ht="14.25" customHeight="1">
      <c r="A2166" s="9" t="s">
        <v>5220</v>
      </c>
      <c r="B2166" s="9">
        <v>0.999985754489898</v>
      </c>
      <c r="C2166" s="9">
        <v>59.0</v>
      </c>
    </row>
    <row r="2167" ht="14.25" customHeight="1">
      <c r="A2167" s="9" t="s">
        <v>5221</v>
      </c>
      <c r="B2167" s="9">
        <v>0.999960124492645</v>
      </c>
      <c r="C2167" s="9">
        <v>59.0</v>
      </c>
    </row>
    <row r="2168" ht="14.25" customHeight="1">
      <c r="A2168" s="9" t="s">
        <v>5222</v>
      </c>
      <c r="B2168" s="9">
        <v>0.999817073345184</v>
      </c>
      <c r="C2168" s="9">
        <v>59.0</v>
      </c>
    </row>
    <row r="2169" ht="14.25" customHeight="1">
      <c r="A2169" s="9" t="s">
        <v>5223</v>
      </c>
      <c r="B2169" s="9">
        <v>0.9995738863945</v>
      </c>
      <c r="C2169" s="9">
        <v>59.0</v>
      </c>
    </row>
    <row r="2170" ht="14.25" customHeight="1">
      <c r="A2170" s="9" t="s">
        <v>5224</v>
      </c>
      <c r="B2170" s="9">
        <v>0.998583614826202</v>
      </c>
      <c r="C2170" s="9">
        <v>59.0</v>
      </c>
    </row>
    <row r="2171" ht="14.25" customHeight="1">
      <c r="A2171" s="9" t="s">
        <v>5225</v>
      </c>
      <c r="B2171" s="9">
        <v>0.998924493789672</v>
      </c>
      <c r="C2171" s="9">
        <v>59.0</v>
      </c>
    </row>
    <row r="2172" ht="14.25" customHeight="1">
      <c r="A2172" s="9" t="s">
        <v>5226</v>
      </c>
      <c r="B2172" s="9">
        <v>0.997314870357513</v>
      </c>
      <c r="C2172" s="9">
        <v>59.0</v>
      </c>
    </row>
    <row r="2173" ht="14.25" customHeight="1">
      <c r="A2173" s="9" t="s">
        <v>5227</v>
      </c>
      <c r="B2173" s="9">
        <v>0.996277928352356</v>
      </c>
      <c r="C2173" s="9">
        <v>59.0</v>
      </c>
    </row>
    <row r="2174" ht="14.25" customHeight="1">
      <c r="A2174" s="9" t="s">
        <v>5228</v>
      </c>
      <c r="B2174" s="9">
        <v>0.991640210151672</v>
      </c>
      <c r="C2174" s="9">
        <v>59.0</v>
      </c>
    </row>
    <row r="2175" ht="14.25" customHeight="1">
      <c r="A2175" s="9" t="s">
        <v>5229</v>
      </c>
      <c r="B2175" s="9">
        <v>0.988544344902038</v>
      </c>
      <c r="C2175" s="9">
        <v>59.0</v>
      </c>
    </row>
    <row r="2176" ht="14.25" customHeight="1">
      <c r="A2176" s="9" t="s">
        <v>5230</v>
      </c>
      <c r="B2176" s="9">
        <v>0.929807484149932</v>
      </c>
      <c r="C2176" s="9">
        <v>59.0</v>
      </c>
    </row>
    <row r="2177" ht="14.25" customHeight="1">
      <c r="A2177" s="9" t="s">
        <v>5231</v>
      </c>
      <c r="B2177" s="9">
        <v>0.919036269187927</v>
      </c>
      <c r="C2177" s="9">
        <v>59.0</v>
      </c>
    </row>
    <row r="2178" ht="14.25" customHeight="1">
      <c r="A2178" s="9" t="s">
        <v>5232</v>
      </c>
      <c r="B2178" s="9">
        <v>0.84141856431961</v>
      </c>
      <c r="C2178" s="9">
        <v>59.0</v>
      </c>
    </row>
    <row r="2179" ht="14.25" customHeight="1">
      <c r="A2179" s="9" t="s">
        <v>5233</v>
      </c>
      <c r="B2179" s="9">
        <v>0.154619023203849</v>
      </c>
      <c r="C2179" s="9">
        <v>59.0</v>
      </c>
    </row>
    <row r="2180" ht="14.25" customHeight="1">
      <c r="A2180" s="9" t="s">
        <v>5234</v>
      </c>
      <c r="B2180" s="9">
        <v>0.0343802571296691</v>
      </c>
      <c r="C2180" s="9">
        <v>59.0</v>
      </c>
    </row>
    <row r="2181" ht="14.25" customHeight="1">
      <c r="A2181" s="9" t="s">
        <v>5235</v>
      </c>
      <c r="B2181" s="9">
        <v>0.0734511762857437</v>
      </c>
      <c r="C2181" s="9">
        <v>59.0</v>
      </c>
    </row>
    <row r="2182" ht="14.25" customHeight="1">
      <c r="A2182" s="9" t="s">
        <v>5236</v>
      </c>
      <c r="B2182" s="9">
        <v>0.112170495092868</v>
      </c>
      <c r="C2182" s="9">
        <v>59.0</v>
      </c>
    </row>
    <row r="2183" ht="14.25" customHeight="1">
      <c r="A2183" s="9" t="s">
        <v>5237</v>
      </c>
      <c r="B2183" s="9">
        <v>0.186350554227828</v>
      </c>
      <c r="C2183" s="9">
        <v>59.0</v>
      </c>
    </row>
    <row r="2184" ht="14.25" customHeight="1">
      <c r="A2184" s="9" t="s">
        <v>5238</v>
      </c>
      <c r="B2184" s="9">
        <v>0.0785324648022651</v>
      </c>
      <c r="C2184" s="9">
        <v>59.0</v>
      </c>
    </row>
    <row r="2185" ht="14.25" customHeight="1">
      <c r="A2185" s="9" t="s">
        <v>5239</v>
      </c>
      <c r="B2185" s="9">
        <v>0.206178486347198</v>
      </c>
      <c r="C2185" s="9">
        <v>59.0</v>
      </c>
    </row>
    <row r="2186" ht="14.25" customHeight="1">
      <c r="A2186" s="9" t="s">
        <v>5240</v>
      </c>
      <c r="B2186" s="9">
        <v>0.0744941458106041</v>
      </c>
      <c r="C2186" s="9">
        <v>59.0</v>
      </c>
    </row>
    <row r="2187" ht="14.25" customHeight="1">
      <c r="A2187" s="9" t="s">
        <v>5241</v>
      </c>
      <c r="B2187" s="9">
        <v>0.399420410394668</v>
      </c>
      <c r="C2187" s="9">
        <v>59.0</v>
      </c>
    </row>
    <row r="2188" ht="14.25" customHeight="1">
      <c r="A2188" s="9" t="s">
        <v>5242</v>
      </c>
      <c r="B2188" s="9">
        <v>0.0184258371591568</v>
      </c>
      <c r="C2188" s="9">
        <v>59.0</v>
      </c>
    </row>
    <row r="2189" ht="14.25" customHeight="1">
      <c r="A2189" s="9" t="s">
        <v>5243</v>
      </c>
      <c r="B2189" s="9">
        <v>1.25364131235983E-5</v>
      </c>
      <c r="C2189" s="9">
        <v>59.0</v>
      </c>
    </row>
    <row r="2190" ht="14.25" customHeight="1">
      <c r="A2190" s="9" t="s">
        <v>5244</v>
      </c>
      <c r="B2190" s="9">
        <v>8.91283798409858E-6</v>
      </c>
      <c r="C2190" s="9">
        <v>59.0</v>
      </c>
    </row>
    <row r="2191" ht="14.25" customHeight="1">
      <c r="A2191" s="9" t="s">
        <v>5245</v>
      </c>
      <c r="B2191" s="9">
        <v>1.31449714899645E-5</v>
      </c>
      <c r="C2191" s="9">
        <v>59.0</v>
      </c>
    </row>
    <row r="2192" ht="14.25" customHeight="1">
      <c r="A2192" s="8" t="s">
        <v>5599</v>
      </c>
      <c r="B2192" s="8">
        <v>0.0054557053372263</v>
      </c>
      <c r="C2192" s="8">
        <v>60.0</v>
      </c>
    </row>
    <row r="2193" ht="14.25" customHeight="1">
      <c r="A2193" s="8" t="s">
        <v>5600</v>
      </c>
      <c r="B2193" s="8">
        <v>0.0146979698911309</v>
      </c>
      <c r="C2193" s="8">
        <v>60.0</v>
      </c>
    </row>
    <row r="2194" ht="14.25" customHeight="1">
      <c r="A2194" s="8" t="s">
        <v>5601</v>
      </c>
      <c r="B2194" s="8">
        <v>0.0058980742469429</v>
      </c>
      <c r="C2194" s="8">
        <v>60.0</v>
      </c>
    </row>
    <row r="2195" ht="14.25" customHeight="1">
      <c r="A2195" s="8" t="s">
        <v>5602</v>
      </c>
      <c r="B2195" s="8">
        <v>0.0266940742731094</v>
      </c>
      <c r="C2195" s="8">
        <v>60.0</v>
      </c>
    </row>
    <row r="2196" ht="14.25" customHeight="1">
      <c r="A2196" s="8" t="s">
        <v>5603</v>
      </c>
      <c r="B2196" s="8">
        <v>0.0444069392979145</v>
      </c>
      <c r="C2196" s="8">
        <v>60.0</v>
      </c>
    </row>
    <row r="2197" ht="14.25" customHeight="1">
      <c r="A2197" s="8" t="s">
        <v>5604</v>
      </c>
      <c r="B2197" s="8">
        <v>0.0617636181414127</v>
      </c>
      <c r="C2197" s="8">
        <v>60.0</v>
      </c>
    </row>
    <row r="2198" ht="14.25" customHeight="1">
      <c r="A2198" s="8" t="s">
        <v>5605</v>
      </c>
      <c r="B2198" s="8">
        <v>0.229516997933387</v>
      </c>
      <c r="C2198" s="8">
        <v>60.0</v>
      </c>
    </row>
    <row r="2199" ht="14.25" customHeight="1">
      <c r="A2199" s="8" t="s">
        <v>5606</v>
      </c>
      <c r="B2199" s="8">
        <v>0.825805246829986</v>
      </c>
      <c r="C2199" s="8">
        <v>60.0</v>
      </c>
    </row>
    <row r="2200" ht="14.25" customHeight="1">
      <c r="A2200" s="8" t="s">
        <v>5607</v>
      </c>
      <c r="B2200" s="8">
        <v>0.898880243301391</v>
      </c>
      <c r="C2200" s="8">
        <v>60.0</v>
      </c>
    </row>
    <row r="2201" ht="14.25" customHeight="1">
      <c r="A2201" s="8" t="s">
        <v>5608</v>
      </c>
      <c r="B2201" s="8">
        <v>0.993862926959991</v>
      </c>
      <c r="C2201" s="8">
        <v>60.0</v>
      </c>
    </row>
    <row r="2202" ht="14.25" customHeight="1">
      <c r="A2202" s="8" t="s">
        <v>5609</v>
      </c>
      <c r="B2202" s="8">
        <v>0.99616926908493</v>
      </c>
      <c r="C2202" s="8">
        <v>60.0</v>
      </c>
    </row>
    <row r="2203" ht="14.25" customHeight="1">
      <c r="A2203" s="8" t="s">
        <v>5610</v>
      </c>
      <c r="B2203" s="8">
        <v>0.999482929706573</v>
      </c>
      <c r="C2203" s="8">
        <v>60.0</v>
      </c>
    </row>
    <row r="2204" ht="14.25" customHeight="1">
      <c r="A2204" s="8" t="s">
        <v>5611</v>
      </c>
      <c r="B2204" s="8">
        <v>0.997698009014129</v>
      </c>
      <c r="C2204" s="8">
        <v>60.0</v>
      </c>
    </row>
    <row r="2205" ht="14.25" customHeight="1">
      <c r="A2205" s="8" t="s">
        <v>5612</v>
      </c>
      <c r="B2205" s="8">
        <v>0.990341007709503</v>
      </c>
      <c r="C2205" s="8">
        <v>60.0</v>
      </c>
    </row>
    <row r="2206" ht="14.25" customHeight="1">
      <c r="A2206" s="8" t="s">
        <v>5613</v>
      </c>
      <c r="B2206" s="8">
        <v>0.997028529644012</v>
      </c>
      <c r="C2206" s="8">
        <v>60.0</v>
      </c>
    </row>
    <row r="2207" ht="14.25" customHeight="1">
      <c r="A2207" s="8" t="s">
        <v>5614</v>
      </c>
      <c r="B2207" s="8">
        <v>0.904540956020355</v>
      </c>
      <c r="C2207" s="8">
        <v>60.0</v>
      </c>
    </row>
    <row r="2208" ht="14.25" customHeight="1">
      <c r="A2208" s="8" t="s">
        <v>5615</v>
      </c>
      <c r="B2208" s="8">
        <v>0.625619888305664</v>
      </c>
      <c r="C2208" s="8">
        <v>60.0</v>
      </c>
    </row>
    <row r="2209" ht="14.25" customHeight="1">
      <c r="A2209" s="8" t="s">
        <v>5616</v>
      </c>
      <c r="B2209" s="8">
        <v>0.993391454219818</v>
      </c>
      <c r="C2209" s="8">
        <v>60.0</v>
      </c>
    </row>
    <row r="2210" ht="14.25" customHeight="1">
      <c r="A2210" s="8" t="s">
        <v>5617</v>
      </c>
      <c r="B2210" s="8">
        <v>0.96316772699356</v>
      </c>
      <c r="C2210" s="8">
        <v>60.0</v>
      </c>
    </row>
    <row r="2211" ht="14.25" customHeight="1">
      <c r="A2211" s="8" t="s">
        <v>5618</v>
      </c>
      <c r="B2211" s="8">
        <v>0.968270540237426</v>
      </c>
      <c r="C2211" s="8">
        <v>60.0</v>
      </c>
    </row>
    <row r="2212" ht="14.25" customHeight="1">
      <c r="A2212" s="8" t="s">
        <v>5619</v>
      </c>
      <c r="B2212" s="8">
        <v>0.937663793563842</v>
      </c>
      <c r="C2212" s="8">
        <v>60.0</v>
      </c>
    </row>
    <row r="2213" ht="14.25" customHeight="1">
      <c r="A2213" s="8" t="s">
        <v>5620</v>
      </c>
      <c r="B2213" s="8">
        <v>0.908161222934722</v>
      </c>
      <c r="C2213" s="8">
        <v>60.0</v>
      </c>
    </row>
    <row r="2214" ht="14.25" customHeight="1">
      <c r="A2214" s="8" t="s">
        <v>5621</v>
      </c>
      <c r="B2214" s="8">
        <v>0.838855683803558</v>
      </c>
      <c r="C2214" s="8">
        <v>60.0</v>
      </c>
    </row>
    <row r="2215" ht="14.25" customHeight="1">
      <c r="A2215" s="8" t="s">
        <v>5622</v>
      </c>
      <c r="B2215" s="8">
        <v>0.969031989574432</v>
      </c>
      <c r="C2215" s="8">
        <v>60.0</v>
      </c>
    </row>
    <row r="2216" ht="14.25" customHeight="1">
      <c r="A2216" s="8" t="s">
        <v>5623</v>
      </c>
      <c r="B2216" s="8">
        <v>0.918943583965301</v>
      </c>
      <c r="C2216" s="8">
        <v>60.0</v>
      </c>
    </row>
    <row r="2217" ht="14.25" customHeight="1">
      <c r="A2217" s="8" t="s">
        <v>5624</v>
      </c>
      <c r="B2217" s="8">
        <v>0.962653756141662</v>
      </c>
      <c r="C2217" s="8">
        <v>60.0</v>
      </c>
    </row>
    <row r="2218" ht="14.25" customHeight="1">
      <c r="A2218" s="8" t="s">
        <v>5625</v>
      </c>
      <c r="B2218" s="8">
        <v>0.994985103607177</v>
      </c>
      <c r="C2218" s="8">
        <v>60.0</v>
      </c>
    </row>
    <row r="2219" ht="14.25" customHeight="1">
      <c r="A2219" s="8" t="s">
        <v>5626</v>
      </c>
      <c r="B2219" s="8">
        <v>0.927884876728058</v>
      </c>
      <c r="C2219" s="8">
        <v>60.0</v>
      </c>
    </row>
    <row r="2220" ht="14.25" customHeight="1">
      <c r="A2220" s="8" t="s">
        <v>5627</v>
      </c>
      <c r="B2220" s="8">
        <v>0.944911241531372</v>
      </c>
      <c r="C2220" s="8">
        <v>60.0</v>
      </c>
    </row>
    <row r="2221" ht="14.25" customHeight="1">
      <c r="A2221" s="8" t="s">
        <v>5628</v>
      </c>
      <c r="B2221" s="8">
        <v>0.346140712499618</v>
      </c>
      <c r="C2221" s="8">
        <v>60.0</v>
      </c>
    </row>
    <row r="2222" ht="14.25" customHeight="1">
      <c r="A2222" s="8" t="s">
        <v>5629</v>
      </c>
      <c r="B2222" s="8">
        <v>0.750374019145965</v>
      </c>
      <c r="C2222" s="8">
        <v>60.0</v>
      </c>
    </row>
    <row r="2223" ht="14.25" customHeight="1">
      <c r="A2223" s="8" t="s">
        <v>5630</v>
      </c>
      <c r="B2223" s="8">
        <v>0.0224637072533369</v>
      </c>
      <c r="C2223" s="8">
        <v>60.0</v>
      </c>
    </row>
    <row r="2224" ht="14.25" customHeight="1">
      <c r="A2224" s="8" t="s">
        <v>5631</v>
      </c>
      <c r="B2224" s="8">
        <v>0.0725732967257499</v>
      </c>
      <c r="C2224" s="8">
        <v>60.0</v>
      </c>
    </row>
    <row r="2225" ht="14.25" customHeight="1">
      <c r="A2225" s="8" t="s">
        <v>5632</v>
      </c>
      <c r="B2225" s="8">
        <v>0.114507518708705</v>
      </c>
      <c r="C2225" s="8">
        <v>60.0</v>
      </c>
    </row>
    <row r="2226" ht="14.25" customHeight="1">
      <c r="A2226" s="9" t="s">
        <v>6194</v>
      </c>
      <c r="B2226" s="9">
        <v>0.0709882155060768</v>
      </c>
      <c r="C2226" s="9">
        <v>61.0</v>
      </c>
    </row>
    <row r="2227" ht="14.25" customHeight="1">
      <c r="A2227" s="9" t="s">
        <v>6195</v>
      </c>
      <c r="B2227" s="9">
        <v>0.383059948682785</v>
      </c>
      <c r="C2227" s="9">
        <v>61.0</v>
      </c>
    </row>
    <row r="2228" ht="14.25" customHeight="1">
      <c r="A2228" s="9" t="s">
        <v>6196</v>
      </c>
      <c r="B2228" s="9">
        <v>0.354969203472137</v>
      </c>
      <c r="C2228" s="9">
        <v>61.0</v>
      </c>
    </row>
    <row r="2229" ht="14.25" customHeight="1">
      <c r="A2229" s="9" t="s">
        <v>6197</v>
      </c>
      <c r="B2229" s="9">
        <v>0.284280210733413</v>
      </c>
      <c r="C2229" s="9">
        <v>61.0</v>
      </c>
    </row>
    <row r="2230" ht="14.25" customHeight="1">
      <c r="A2230" s="9" t="s">
        <v>6198</v>
      </c>
      <c r="B2230" s="9">
        <v>0.0627642646431922</v>
      </c>
      <c r="C2230" s="9">
        <v>61.0</v>
      </c>
    </row>
    <row r="2231" ht="14.25" customHeight="1">
      <c r="A2231" s="9" t="s">
        <v>6199</v>
      </c>
      <c r="B2231" s="9">
        <v>0.597646713256835</v>
      </c>
      <c r="C2231" s="9">
        <v>61.0</v>
      </c>
    </row>
    <row r="2232" ht="14.25" customHeight="1">
      <c r="A2232" s="9" t="s">
        <v>6200</v>
      </c>
      <c r="B2232" s="9">
        <v>0.65963065624237</v>
      </c>
      <c r="C2232" s="9">
        <v>61.0</v>
      </c>
    </row>
    <row r="2233" ht="14.25" customHeight="1">
      <c r="A2233" s="9" t="s">
        <v>6201</v>
      </c>
      <c r="B2233" s="9">
        <v>0.841498136520385</v>
      </c>
      <c r="C2233" s="9">
        <v>61.0</v>
      </c>
    </row>
    <row r="2234" ht="14.25" customHeight="1">
      <c r="A2234" s="9" t="s">
        <v>6202</v>
      </c>
      <c r="B2234" s="9">
        <v>0.502167344093322</v>
      </c>
      <c r="C2234" s="9">
        <v>61.0</v>
      </c>
    </row>
    <row r="2235" ht="14.25" customHeight="1">
      <c r="A2235" s="9" t="s">
        <v>6203</v>
      </c>
      <c r="B2235" s="9">
        <v>0.66902071237564</v>
      </c>
      <c r="C2235" s="9">
        <v>61.0</v>
      </c>
    </row>
    <row r="2236" ht="14.25" customHeight="1">
      <c r="A2236" s="9" t="s">
        <v>6204</v>
      </c>
      <c r="B2236" s="9">
        <v>0.685604572296142</v>
      </c>
      <c r="C2236" s="9">
        <v>61.0</v>
      </c>
    </row>
    <row r="2237" ht="14.25" customHeight="1">
      <c r="A2237" s="9" t="s">
        <v>6205</v>
      </c>
      <c r="B2237" s="9">
        <v>0.817645549774169</v>
      </c>
      <c r="C2237" s="9">
        <v>61.0</v>
      </c>
    </row>
    <row r="2238" ht="14.25" customHeight="1">
      <c r="A2238" s="9" t="s">
        <v>6206</v>
      </c>
      <c r="B2238" s="9">
        <v>0.695111811161041</v>
      </c>
      <c r="C2238" s="9">
        <v>61.0</v>
      </c>
    </row>
    <row r="2239" ht="14.25" customHeight="1">
      <c r="A2239" s="9" t="s">
        <v>6207</v>
      </c>
      <c r="B2239" s="9">
        <v>0.765143275260925</v>
      </c>
      <c r="C2239" s="9">
        <v>61.0</v>
      </c>
    </row>
    <row r="2240" ht="14.25" customHeight="1">
      <c r="A2240" s="9" t="s">
        <v>6208</v>
      </c>
      <c r="B2240" s="9">
        <v>0.867621839046478</v>
      </c>
      <c r="C2240" s="9">
        <v>61.0</v>
      </c>
    </row>
    <row r="2241" ht="14.25" customHeight="1">
      <c r="A2241" s="9" t="s">
        <v>6209</v>
      </c>
      <c r="B2241" s="9">
        <v>0.835482060909271</v>
      </c>
      <c r="C2241" s="9">
        <v>61.0</v>
      </c>
    </row>
    <row r="2242" ht="14.25" customHeight="1">
      <c r="A2242" s="9" t="s">
        <v>6210</v>
      </c>
      <c r="B2242" s="9">
        <v>0.98371684551239</v>
      </c>
      <c r="C2242" s="9">
        <v>61.0</v>
      </c>
    </row>
    <row r="2243" ht="14.25" customHeight="1">
      <c r="A2243" s="9" t="s">
        <v>6211</v>
      </c>
      <c r="B2243" s="9">
        <v>0.985872447490692</v>
      </c>
      <c r="C2243" s="9">
        <v>61.0</v>
      </c>
    </row>
    <row r="2244" ht="14.25" customHeight="1">
      <c r="A2244" s="9" t="s">
        <v>6212</v>
      </c>
      <c r="B2244" s="9">
        <v>0.96689772605896</v>
      </c>
      <c r="C2244" s="9">
        <v>61.0</v>
      </c>
    </row>
    <row r="2245" ht="14.25" customHeight="1">
      <c r="A2245" s="9" t="s">
        <v>6213</v>
      </c>
      <c r="B2245" s="9">
        <v>0.733785450458526</v>
      </c>
      <c r="C2245" s="9">
        <v>61.0</v>
      </c>
    </row>
    <row r="2246" ht="14.25" customHeight="1">
      <c r="A2246" s="9" t="s">
        <v>6214</v>
      </c>
      <c r="B2246" s="9">
        <v>0.997384428977966</v>
      </c>
      <c r="C2246" s="9">
        <v>61.0</v>
      </c>
    </row>
    <row r="2247" ht="14.25" customHeight="1">
      <c r="A2247" s="9" t="s">
        <v>6215</v>
      </c>
      <c r="B2247" s="9">
        <v>0.935390770435333</v>
      </c>
      <c r="C2247" s="9">
        <v>61.0</v>
      </c>
    </row>
    <row r="2248" ht="14.25" customHeight="1">
      <c r="A2248" s="9" t="s">
        <v>6216</v>
      </c>
      <c r="B2248" s="9">
        <v>0.969467639923095</v>
      </c>
      <c r="C2248" s="9">
        <v>61.0</v>
      </c>
    </row>
    <row r="2249" ht="14.25" customHeight="1">
      <c r="A2249" s="9" t="s">
        <v>6217</v>
      </c>
      <c r="B2249" s="9">
        <v>0.978899538516998</v>
      </c>
      <c r="C2249" s="9">
        <v>61.0</v>
      </c>
    </row>
    <row r="2250" ht="14.25" customHeight="1">
      <c r="A2250" s="9" t="s">
        <v>6218</v>
      </c>
      <c r="B2250" s="9">
        <v>0.64603054523468</v>
      </c>
      <c r="C2250" s="9">
        <v>61.0</v>
      </c>
    </row>
    <row r="2251" ht="14.25" customHeight="1">
      <c r="A2251" s="9" t="s">
        <v>6219</v>
      </c>
      <c r="B2251" s="9">
        <v>0.665387988090515</v>
      </c>
      <c r="C2251" s="9">
        <v>61.0</v>
      </c>
    </row>
    <row r="2252" ht="14.25" customHeight="1">
      <c r="A2252" s="9" t="s">
        <v>6220</v>
      </c>
      <c r="B2252" s="9">
        <v>0.128292277455329</v>
      </c>
      <c r="C2252" s="9">
        <v>61.0</v>
      </c>
    </row>
    <row r="2253" ht="14.25" customHeight="1">
      <c r="A2253" s="9" t="s">
        <v>6221</v>
      </c>
      <c r="B2253" s="9">
        <v>0.0751448199152946</v>
      </c>
      <c r="C2253" s="9">
        <v>61.0</v>
      </c>
    </row>
    <row r="2254" ht="14.25" customHeight="1">
      <c r="A2254" s="9" t="s">
        <v>6222</v>
      </c>
      <c r="B2254" s="9">
        <v>0.100263953208923</v>
      </c>
      <c r="C2254" s="9">
        <v>61.0</v>
      </c>
    </row>
    <row r="2255" ht="14.25" customHeight="1">
      <c r="A2255" s="9" t="s">
        <v>6223</v>
      </c>
      <c r="B2255" s="9">
        <v>0.0872047767043113</v>
      </c>
      <c r="C2255" s="9">
        <v>61.0</v>
      </c>
    </row>
    <row r="2256" ht="14.25" customHeight="1">
      <c r="A2256" s="9" t="s">
        <v>6224</v>
      </c>
      <c r="B2256" s="9">
        <v>0.0171838402748107</v>
      </c>
      <c r="C2256" s="9">
        <v>61.0</v>
      </c>
    </row>
    <row r="2257" ht="14.25" customHeight="1">
      <c r="A2257" s="9" t="s">
        <v>6225</v>
      </c>
      <c r="B2257" s="9">
        <v>0.0017571862554177</v>
      </c>
      <c r="C2257" s="9">
        <v>61.0</v>
      </c>
    </row>
    <row r="2258" ht="14.25" customHeight="1">
      <c r="A2258" s="9" t="s">
        <v>6226</v>
      </c>
      <c r="B2258" s="9">
        <v>0.0716737061738967</v>
      </c>
      <c r="C2258" s="9">
        <v>61.0</v>
      </c>
    </row>
    <row r="2259" ht="14.25" customHeight="1">
      <c r="A2259" s="9" t="s">
        <v>6227</v>
      </c>
      <c r="B2259" s="9">
        <v>0.0023762919008731</v>
      </c>
      <c r="C2259" s="9">
        <v>61.0</v>
      </c>
    </row>
    <row r="2260" ht="14.25" customHeight="1">
      <c r="A2260" s="9" t="s">
        <v>6228</v>
      </c>
      <c r="B2260" s="9">
        <v>0.006709742359817</v>
      </c>
      <c r="C2260" s="9">
        <v>61.0</v>
      </c>
    </row>
    <row r="2261" ht="14.25" customHeight="1">
      <c r="A2261" s="9" t="s">
        <v>6229</v>
      </c>
      <c r="B2261" s="9">
        <v>0.0174198020249605</v>
      </c>
      <c r="C2261" s="9">
        <v>61.0</v>
      </c>
    </row>
    <row r="2262" ht="14.25" customHeight="1">
      <c r="A2262" s="9" t="s">
        <v>6230</v>
      </c>
      <c r="B2262" s="9">
        <v>0.0207041278481483</v>
      </c>
      <c r="C2262" s="9">
        <v>61.0</v>
      </c>
    </row>
    <row r="2263" ht="14.25" customHeight="1">
      <c r="A2263" s="9" t="s">
        <v>6231</v>
      </c>
      <c r="B2263" s="9">
        <v>0.0021794298663735</v>
      </c>
      <c r="C2263" s="9">
        <v>61.0</v>
      </c>
    </row>
    <row r="2264" ht="14.25" customHeight="1">
      <c r="A2264" s="9" t="s">
        <v>6232</v>
      </c>
      <c r="B2264" s="9">
        <v>2.73868727163062E-6</v>
      </c>
      <c r="C2264" s="9">
        <v>61.0</v>
      </c>
    </row>
    <row r="2265" ht="14.25" customHeight="1">
      <c r="A2265" s="9" t="s">
        <v>6233</v>
      </c>
      <c r="B2265" s="9">
        <v>1.62646074386429E-6</v>
      </c>
      <c r="C2265" s="9">
        <v>61.0</v>
      </c>
    </row>
    <row r="2266" ht="14.25" customHeight="1">
      <c r="A2266" s="8" t="s">
        <v>6458</v>
      </c>
      <c r="B2266" s="8">
        <v>0.406599879264831</v>
      </c>
      <c r="C2266" s="8">
        <v>62.0</v>
      </c>
    </row>
    <row r="2267" ht="14.25" customHeight="1">
      <c r="A2267" s="8" t="s">
        <v>6459</v>
      </c>
      <c r="B2267" s="8">
        <v>0.219435766339302</v>
      </c>
      <c r="C2267" s="8">
        <v>62.0</v>
      </c>
    </row>
    <row r="2268" ht="14.25" customHeight="1">
      <c r="A2268" s="8" t="s">
        <v>6460</v>
      </c>
      <c r="B2268" s="8">
        <v>0.544032394886016</v>
      </c>
      <c r="C2268" s="8">
        <v>62.0</v>
      </c>
    </row>
    <row r="2269" ht="14.25" customHeight="1">
      <c r="A2269" s="8" t="s">
        <v>6461</v>
      </c>
      <c r="B2269" s="8">
        <v>0.796844720840454</v>
      </c>
      <c r="C2269" s="8">
        <v>62.0</v>
      </c>
    </row>
    <row r="2270" ht="14.25" customHeight="1">
      <c r="A2270" s="8" t="s">
        <v>6462</v>
      </c>
      <c r="B2270" s="8">
        <v>0.932615220546722</v>
      </c>
      <c r="C2270" s="8">
        <v>62.0</v>
      </c>
    </row>
    <row r="2271" ht="14.25" customHeight="1">
      <c r="A2271" s="8" t="s">
        <v>6463</v>
      </c>
      <c r="B2271" s="8">
        <v>0.973807632923126</v>
      </c>
      <c r="C2271" s="8">
        <v>62.0</v>
      </c>
    </row>
    <row r="2272" ht="14.25" customHeight="1">
      <c r="A2272" s="8" t="s">
        <v>6464</v>
      </c>
      <c r="B2272" s="8">
        <v>0.984688878059387</v>
      </c>
      <c r="C2272" s="8">
        <v>62.0</v>
      </c>
    </row>
    <row r="2273" ht="14.25" customHeight="1">
      <c r="A2273" s="8" t="s">
        <v>6465</v>
      </c>
      <c r="B2273" s="8">
        <v>0.969018220901489</v>
      </c>
      <c r="C2273" s="8">
        <v>62.0</v>
      </c>
    </row>
    <row r="2274" ht="14.25" customHeight="1">
      <c r="A2274" s="8" t="s">
        <v>6466</v>
      </c>
      <c r="B2274" s="8">
        <v>0.915614008903503</v>
      </c>
      <c r="C2274" s="8">
        <v>62.0</v>
      </c>
    </row>
    <row r="2275" ht="14.25" customHeight="1">
      <c r="A2275" s="8" t="s">
        <v>6467</v>
      </c>
      <c r="B2275" s="8">
        <v>0.898189067840576</v>
      </c>
      <c r="C2275" s="8">
        <v>62.0</v>
      </c>
    </row>
    <row r="2276" ht="14.25" customHeight="1">
      <c r="A2276" s="8" t="s">
        <v>6468</v>
      </c>
      <c r="B2276" s="8">
        <v>0.938533186912536</v>
      </c>
      <c r="C2276" s="8">
        <v>62.0</v>
      </c>
    </row>
    <row r="2277" ht="14.25" customHeight="1">
      <c r="A2277" s="8" t="s">
        <v>6469</v>
      </c>
      <c r="B2277" s="8">
        <v>0.14937900006771</v>
      </c>
      <c r="C2277" s="8">
        <v>62.0</v>
      </c>
    </row>
    <row r="2278" ht="14.25" customHeight="1">
      <c r="A2278" s="8" t="s">
        <v>6470</v>
      </c>
      <c r="B2278" s="8">
        <v>0.568782210350036</v>
      </c>
      <c r="C2278" s="8">
        <v>62.0</v>
      </c>
    </row>
    <row r="2279" ht="14.25" customHeight="1">
      <c r="A2279" s="8" t="s">
        <v>6471</v>
      </c>
      <c r="B2279" s="8">
        <v>0.674743235111236</v>
      </c>
      <c r="C2279" s="8">
        <v>62.0</v>
      </c>
    </row>
    <row r="2280" ht="14.25" customHeight="1">
      <c r="A2280" s="8" t="s">
        <v>6472</v>
      </c>
      <c r="B2280" s="8">
        <v>0.987126231193542</v>
      </c>
      <c r="C2280" s="8">
        <v>62.0</v>
      </c>
    </row>
    <row r="2281" ht="14.25" customHeight="1">
      <c r="A2281" s="8" t="s">
        <v>6473</v>
      </c>
      <c r="B2281" s="8">
        <v>0.918743014335632</v>
      </c>
      <c r="C2281" s="8">
        <v>62.0</v>
      </c>
    </row>
    <row r="2282" ht="14.25" customHeight="1">
      <c r="A2282" s="8" t="s">
        <v>6474</v>
      </c>
      <c r="B2282" s="8">
        <v>0.977967143058776</v>
      </c>
      <c r="C2282" s="8">
        <v>62.0</v>
      </c>
    </row>
    <row r="2283" ht="14.25" customHeight="1">
      <c r="A2283" s="8" t="s">
        <v>6475</v>
      </c>
      <c r="B2283" s="8">
        <v>0.957529246807098</v>
      </c>
      <c r="C2283" s="8">
        <v>62.0</v>
      </c>
    </row>
    <row r="2284" ht="14.25" customHeight="1">
      <c r="A2284" s="8" t="s">
        <v>6476</v>
      </c>
      <c r="B2284" s="8">
        <v>0.976222574710846</v>
      </c>
      <c r="C2284" s="8">
        <v>62.0</v>
      </c>
    </row>
    <row r="2285" ht="14.25" customHeight="1">
      <c r="A2285" s="8" t="s">
        <v>6477</v>
      </c>
      <c r="B2285" s="8">
        <v>0.998224794864654</v>
      </c>
      <c r="C2285" s="8">
        <v>62.0</v>
      </c>
    </row>
    <row r="2286" ht="14.25" customHeight="1">
      <c r="A2286" s="8" t="s">
        <v>6478</v>
      </c>
      <c r="B2286" s="8">
        <v>0.990897536277771</v>
      </c>
      <c r="C2286" s="8">
        <v>62.0</v>
      </c>
    </row>
    <row r="2287" ht="14.25" customHeight="1">
      <c r="A2287" s="8" t="s">
        <v>6479</v>
      </c>
      <c r="B2287" s="8">
        <v>0.971785843372345</v>
      </c>
      <c r="C2287" s="8">
        <v>62.0</v>
      </c>
    </row>
    <row r="2288" ht="14.25" customHeight="1">
      <c r="A2288" s="8" t="s">
        <v>6480</v>
      </c>
      <c r="B2288" s="8">
        <v>0.986344337463378</v>
      </c>
      <c r="C2288" s="8">
        <v>62.0</v>
      </c>
    </row>
    <row r="2289" ht="14.25" customHeight="1">
      <c r="A2289" s="8" t="s">
        <v>6481</v>
      </c>
      <c r="B2289" s="8">
        <v>0.995950818061828</v>
      </c>
      <c r="C2289" s="8">
        <v>62.0</v>
      </c>
    </row>
    <row r="2290" ht="14.25" customHeight="1">
      <c r="A2290" s="8" t="s">
        <v>6482</v>
      </c>
      <c r="B2290" s="8">
        <v>0.999472618103027</v>
      </c>
      <c r="C2290" s="8">
        <v>62.0</v>
      </c>
    </row>
    <row r="2291" ht="14.25" customHeight="1">
      <c r="A2291" s="8" t="s">
        <v>6483</v>
      </c>
      <c r="B2291" s="8">
        <v>0.999509334564209</v>
      </c>
      <c r="C2291" s="8">
        <v>62.0</v>
      </c>
    </row>
    <row r="2292" ht="14.25" customHeight="1">
      <c r="A2292" s="8" t="s">
        <v>6484</v>
      </c>
      <c r="B2292" s="8">
        <v>0.999459445476532</v>
      </c>
      <c r="C2292" s="8">
        <v>62.0</v>
      </c>
    </row>
    <row r="2293" ht="14.25" customHeight="1">
      <c r="A2293" s="8" t="s">
        <v>6485</v>
      </c>
      <c r="B2293" s="8">
        <v>0.999518156051635</v>
      </c>
      <c r="C2293" s="8">
        <v>62.0</v>
      </c>
    </row>
    <row r="2294" ht="14.25" customHeight="1">
      <c r="A2294" s="8" t="s">
        <v>6486</v>
      </c>
      <c r="B2294" s="8">
        <v>0.9930060505867</v>
      </c>
      <c r="C2294" s="8">
        <v>62.0</v>
      </c>
    </row>
    <row r="2295" ht="14.25" customHeight="1">
      <c r="A2295" s="8" t="s">
        <v>6487</v>
      </c>
      <c r="B2295" s="8">
        <v>0.998431622982025</v>
      </c>
      <c r="C2295" s="8">
        <v>62.0</v>
      </c>
    </row>
    <row r="2296" ht="14.25" customHeight="1">
      <c r="A2296" s="8" t="s">
        <v>6488</v>
      </c>
      <c r="B2296" s="8">
        <v>0.995639503002166</v>
      </c>
      <c r="C2296" s="8">
        <v>62.0</v>
      </c>
    </row>
    <row r="2297" ht="14.25" customHeight="1">
      <c r="A2297" s="8" t="s">
        <v>6489</v>
      </c>
      <c r="B2297" s="8">
        <v>0.999658226966858</v>
      </c>
      <c r="C2297" s="8">
        <v>62.0</v>
      </c>
    </row>
    <row r="2298" ht="14.25" customHeight="1">
      <c r="A2298" s="8" t="s">
        <v>6490</v>
      </c>
      <c r="B2298" s="8">
        <v>0.999982237815856</v>
      </c>
      <c r="C2298" s="8">
        <v>62.0</v>
      </c>
    </row>
    <row r="2299" ht="14.25" customHeight="1">
      <c r="A2299" s="8" t="s">
        <v>6491</v>
      </c>
      <c r="B2299" s="8">
        <v>0.999941408634185</v>
      </c>
      <c r="C2299" s="8">
        <v>62.0</v>
      </c>
    </row>
    <row r="2300" ht="14.25" customHeight="1">
      <c r="A2300" s="8" t="s">
        <v>6492</v>
      </c>
      <c r="B2300" s="8">
        <v>0.999989569187164</v>
      </c>
      <c r="C2300" s="8">
        <v>62.0</v>
      </c>
    </row>
    <row r="2301" ht="14.25" customHeight="1">
      <c r="A2301" s="8" t="s">
        <v>6493</v>
      </c>
      <c r="B2301" s="8">
        <v>0.999820530414581</v>
      </c>
      <c r="C2301" s="8">
        <v>62.0</v>
      </c>
    </row>
    <row r="2302" ht="14.25" customHeight="1">
      <c r="A2302" s="8" t="s">
        <v>6494</v>
      </c>
      <c r="B2302" s="8">
        <v>0.999229669570922</v>
      </c>
      <c r="C2302" s="8">
        <v>62.0</v>
      </c>
    </row>
    <row r="2303" ht="14.25" customHeight="1">
      <c r="A2303" s="8" t="s">
        <v>6495</v>
      </c>
      <c r="B2303" s="8">
        <v>0.999220788478851</v>
      </c>
      <c r="C2303" s="8">
        <v>62.0</v>
      </c>
    </row>
    <row r="2304" ht="14.25" customHeight="1">
      <c r="A2304" s="8" t="s">
        <v>6496</v>
      </c>
      <c r="B2304" s="8">
        <v>0.99060833454132</v>
      </c>
      <c r="C2304" s="8">
        <v>62.0</v>
      </c>
    </row>
    <row r="2305" ht="14.25" customHeight="1">
      <c r="A2305" s="8" t="s">
        <v>6497</v>
      </c>
      <c r="B2305" s="8">
        <v>0.977558195590972</v>
      </c>
      <c r="C2305" s="8">
        <v>62.0</v>
      </c>
    </row>
    <row r="2306" ht="14.25" customHeight="1">
      <c r="A2306" s="8" t="s">
        <v>6498</v>
      </c>
      <c r="B2306" s="8">
        <v>0.764251947402954</v>
      </c>
      <c r="C2306" s="8">
        <v>62.0</v>
      </c>
    </row>
    <row r="2307" ht="14.25" customHeight="1">
      <c r="A2307" s="8" t="s">
        <v>6499</v>
      </c>
      <c r="B2307" s="8">
        <v>0.369599491357803</v>
      </c>
      <c r="C2307" s="8">
        <v>62.0</v>
      </c>
    </row>
    <row r="2308" ht="14.25" customHeight="1">
      <c r="A2308" s="8" t="s">
        <v>6500</v>
      </c>
      <c r="B2308" s="8">
        <v>0.484661906957626</v>
      </c>
      <c r="C2308" s="8">
        <v>62.0</v>
      </c>
    </row>
    <row r="2309" ht="14.25" customHeight="1">
      <c r="A2309" s="8" t="s">
        <v>6501</v>
      </c>
      <c r="B2309" s="8">
        <v>0.0405001975595951</v>
      </c>
      <c r="C2309" s="8">
        <v>62.0</v>
      </c>
    </row>
    <row r="2310" ht="14.25" customHeight="1">
      <c r="A2310" s="8" t="s">
        <v>6502</v>
      </c>
      <c r="B2310" s="8">
        <v>0.0033952870871871</v>
      </c>
      <c r="C2310" s="8">
        <v>62.0</v>
      </c>
    </row>
    <row r="2311" ht="14.25" customHeight="1">
      <c r="A2311" s="8" t="s">
        <v>6503</v>
      </c>
      <c r="B2311" s="8">
        <v>8.65325637278147E-5</v>
      </c>
      <c r="C2311" s="8">
        <v>62.0</v>
      </c>
    </row>
    <row r="2312" ht="14.25" customHeight="1">
      <c r="A2312" s="8" t="s">
        <v>6504</v>
      </c>
      <c r="B2312" s="8">
        <v>6.11368668614886E-5</v>
      </c>
      <c r="C2312" s="8">
        <v>62.0</v>
      </c>
    </row>
    <row r="2313" ht="14.25" customHeight="1">
      <c r="A2313" s="8" t="s">
        <v>6505</v>
      </c>
      <c r="B2313" s="8">
        <v>1.80461902345996E-5</v>
      </c>
      <c r="C2313" s="8">
        <v>62.0</v>
      </c>
    </row>
    <row r="2314" ht="14.25" customHeight="1">
      <c r="A2314" s="9" t="s">
        <v>6644</v>
      </c>
      <c r="B2314" s="9">
        <v>0.001860219752416</v>
      </c>
      <c r="C2314" s="9">
        <v>63.0</v>
      </c>
    </row>
    <row r="2315" ht="14.25" customHeight="1">
      <c r="A2315" s="9" t="s">
        <v>6645</v>
      </c>
      <c r="B2315" s="9">
        <v>0.0018444352317601</v>
      </c>
      <c r="C2315" s="9">
        <v>63.0</v>
      </c>
    </row>
    <row r="2316" ht="14.25" customHeight="1">
      <c r="A2316" s="9" t="s">
        <v>6646</v>
      </c>
      <c r="B2316" s="9">
        <v>0.0099390372633934</v>
      </c>
      <c r="C2316" s="9">
        <v>63.0</v>
      </c>
    </row>
    <row r="2317" ht="14.25" customHeight="1">
      <c r="A2317" s="9" t="s">
        <v>6647</v>
      </c>
      <c r="B2317" s="9">
        <v>0.093450553715229</v>
      </c>
      <c r="C2317" s="9">
        <v>63.0</v>
      </c>
    </row>
    <row r="2318" ht="14.25" customHeight="1">
      <c r="A2318" s="9" t="s">
        <v>6648</v>
      </c>
      <c r="B2318" s="9">
        <v>0.0417626090347766</v>
      </c>
      <c r="C2318" s="9">
        <v>63.0</v>
      </c>
    </row>
    <row r="2319" ht="14.25" customHeight="1">
      <c r="A2319" s="9" t="s">
        <v>6649</v>
      </c>
      <c r="B2319" s="9">
        <v>0.0655504539608955</v>
      </c>
      <c r="C2319" s="9">
        <v>63.0</v>
      </c>
    </row>
    <row r="2320" ht="14.25" customHeight="1">
      <c r="A2320" s="9" t="s">
        <v>6650</v>
      </c>
      <c r="B2320" s="9">
        <v>0.0652860328555107</v>
      </c>
      <c r="C2320" s="9">
        <v>63.0</v>
      </c>
    </row>
    <row r="2321" ht="14.25" customHeight="1">
      <c r="A2321" s="9" t="s">
        <v>6651</v>
      </c>
      <c r="B2321" s="9">
        <v>0.0154919642955064</v>
      </c>
      <c r="C2321" s="9">
        <v>63.0</v>
      </c>
    </row>
    <row r="2322" ht="14.25" customHeight="1">
      <c r="A2322" s="9" t="s">
        <v>6652</v>
      </c>
      <c r="B2322" s="9">
        <v>0.399162799119949</v>
      </c>
      <c r="C2322" s="9">
        <v>63.0</v>
      </c>
    </row>
    <row r="2323" ht="14.25" customHeight="1">
      <c r="A2323" s="9" t="s">
        <v>6653</v>
      </c>
      <c r="B2323" s="9">
        <v>0.145093724131584</v>
      </c>
      <c r="C2323" s="9">
        <v>63.0</v>
      </c>
    </row>
    <row r="2324" ht="14.25" customHeight="1">
      <c r="A2324" s="9" t="s">
        <v>6654</v>
      </c>
      <c r="B2324" s="9">
        <v>0.532159209251403</v>
      </c>
      <c r="C2324" s="9">
        <v>63.0</v>
      </c>
    </row>
    <row r="2325" ht="14.25" customHeight="1">
      <c r="A2325" s="9" t="s">
        <v>6655</v>
      </c>
      <c r="B2325" s="9">
        <v>0.263480275869369</v>
      </c>
      <c r="C2325" s="9">
        <v>63.0</v>
      </c>
    </row>
    <row r="2326" ht="14.25" customHeight="1">
      <c r="A2326" s="9" t="s">
        <v>6656</v>
      </c>
      <c r="B2326" s="9">
        <v>0.816159069538116</v>
      </c>
      <c r="C2326" s="9">
        <v>63.0</v>
      </c>
    </row>
    <row r="2327" ht="14.25" customHeight="1">
      <c r="A2327" s="9" t="s">
        <v>6657</v>
      </c>
      <c r="B2327" s="9">
        <v>0.219053998589515</v>
      </c>
      <c r="C2327" s="9">
        <v>63.0</v>
      </c>
    </row>
    <row r="2328" ht="14.25" customHeight="1">
      <c r="A2328" s="9" t="s">
        <v>6658</v>
      </c>
      <c r="B2328" s="9">
        <v>0.626700043678283</v>
      </c>
      <c r="C2328" s="9">
        <v>63.0</v>
      </c>
    </row>
    <row r="2329" ht="14.25" customHeight="1">
      <c r="A2329" s="9" t="s">
        <v>6659</v>
      </c>
      <c r="B2329" s="9">
        <v>0.059244018048048</v>
      </c>
      <c r="C2329" s="9">
        <v>63.0</v>
      </c>
    </row>
    <row r="2330" ht="14.25" customHeight="1">
      <c r="A2330" s="9" t="s">
        <v>6660</v>
      </c>
      <c r="B2330" s="9">
        <v>0.0474839732050895</v>
      </c>
      <c r="C2330" s="9">
        <v>63.0</v>
      </c>
    </row>
    <row r="2331" ht="14.25" customHeight="1">
      <c r="A2331" s="9" t="s">
        <v>6661</v>
      </c>
      <c r="B2331" s="9">
        <v>0.322578072547912</v>
      </c>
      <c r="C2331" s="9">
        <v>63.0</v>
      </c>
    </row>
    <row r="2332" ht="14.25" customHeight="1">
      <c r="A2332" s="9" t="s">
        <v>6662</v>
      </c>
      <c r="B2332" s="9">
        <v>0.374968916177749</v>
      </c>
      <c r="C2332" s="9">
        <v>63.0</v>
      </c>
    </row>
    <row r="2333" ht="14.25" customHeight="1">
      <c r="A2333" s="9" t="s">
        <v>6663</v>
      </c>
      <c r="B2333" s="9">
        <v>0.750263512134552</v>
      </c>
      <c r="C2333" s="9">
        <v>63.0</v>
      </c>
    </row>
    <row r="2334" ht="14.25" customHeight="1">
      <c r="A2334" s="9" t="s">
        <v>6664</v>
      </c>
      <c r="B2334" s="9">
        <v>0.0966906324028968</v>
      </c>
      <c r="C2334" s="9">
        <v>63.0</v>
      </c>
    </row>
    <row r="2335" ht="14.25" customHeight="1">
      <c r="A2335" s="9" t="s">
        <v>6665</v>
      </c>
      <c r="B2335" s="9">
        <v>0.678406596183776</v>
      </c>
      <c r="C2335" s="9">
        <v>63.0</v>
      </c>
    </row>
    <row r="2336" ht="14.25" customHeight="1">
      <c r="A2336" s="9" t="s">
        <v>6666</v>
      </c>
      <c r="B2336" s="9">
        <v>0.0457041934132576</v>
      </c>
      <c r="C2336" s="9">
        <v>63.0</v>
      </c>
    </row>
    <row r="2337" ht="14.25" customHeight="1">
      <c r="A2337" s="9" t="s">
        <v>6667</v>
      </c>
      <c r="B2337" s="9">
        <v>0.0820497944951057</v>
      </c>
      <c r="C2337" s="9">
        <v>63.0</v>
      </c>
    </row>
    <row r="2338" ht="14.25" customHeight="1">
      <c r="A2338" s="9" t="s">
        <v>6668</v>
      </c>
      <c r="B2338" s="9">
        <v>0.891707062721252</v>
      </c>
      <c r="C2338" s="9">
        <v>63.0</v>
      </c>
    </row>
    <row r="2339" ht="14.25" customHeight="1">
      <c r="A2339" s="9" t="s">
        <v>6669</v>
      </c>
      <c r="B2339" s="9">
        <v>0.655504703521728</v>
      </c>
      <c r="C2339" s="9">
        <v>63.0</v>
      </c>
    </row>
    <row r="2340" ht="14.25" customHeight="1">
      <c r="A2340" s="9" t="s">
        <v>6670</v>
      </c>
      <c r="B2340" s="9">
        <v>0.246747910976409</v>
      </c>
      <c r="C2340" s="9">
        <v>63.0</v>
      </c>
    </row>
    <row r="2341" ht="14.25" customHeight="1">
      <c r="A2341" s="9" t="s">
        <v>6671</v>
      </c>
      <c r="B2341" s="9">
        <v>0.589734435081481</v>
      </c>
      <c r="C2341" s="9">
        <v>63.0</v>
      </c>
    </row>
    <row r="2342" ht="14.25" customHeight="1">
      <c r="A2342" s="9" t="s">
        <v>6672</v>
      </c>
      <c r="B2342" s="9">
        <v>0.464929908514022</v>
      </c>
      <c r="C2342" s="9">
        <v>63.0</v>
      </c>
    </row>
    <row r="2343" ht="14.25" customHeight="1">
      <c r="A2343" s="9" t="s">
        <v>6673</v>
      </c>
      <c r="B2343" s="9">
        <v>0.588596045970916</v>
      </c>
      <c r="C2343" s="9">
        <v>63.0</v>
      </c>
    </row>
    <row r="2344" ht="14.25" customHeight="1">
      <c r="A2344" s="9" t="s">
        <v>6674</v>
      </c>
      <c r="B2344" s="9">
        <v>0.0577096492052078</v>
      </c>
      <c r="C2344" s="9">
        <v>63.0</v>
      </c>
    </row>
    <row r="2345" ht="14.25" customHeight="1">
      <c r="A2345" s="9" t="s">
        <v>6675</v>
      </c>
      <c r="B2345" s="9">
        <v>0.0421593487262725</v>
      </c>
      <c r="C2345" s="9">
        <v>63.0</v>
      </c>
    </row>
    <row r="2346" ht="14.25" customHeight="1">
      <c r="A2346" s="9" t="s">
        <v>6676</v>
      </c>
      <c r="B2346" s="9">
        <v>0.0292248763144016</v>
      </c>
      <c r="C2346" s="9">
        <v>63.0</v>
      </c>
    </row>
    <row r="2347" ht="14.25" customHeight="1">
      <c r="A2347" s="9" t="s">
        <v>6677</v>
      </c>
      <c r="B2347" s="9">
        <v>0.0112447999417781</v>
      </c>
      <c r="C2347" s="9">
        <v>63.0</v>
      </c>
    </row>
    <row r="2348" ht="14.25" customHeight="1">
      <c r="A2348" s="9" t="s">
        <v>6678</v>
      </c>
      <c r="B2348" s="9">
        <v>5.26138364875805E-6</v>
      </c>
      <c r="C2348" s="9">
        <v>63.0</v>
      </c>
    </row>
    <row r="2349" ht="14.25" customHeight="1">
      <c r="A2349" s="9" t="s">
        <v>6679</v>
      </c>
      <c r="B2349" s="9">
        <v>4.10409347750828E-6</v>
      </c>
      <c r="C2349" s="9">
        <v>63.0</v>
      </c>
    </row>
    <row r="2350" ht="14.25" customHeight="1">
      <c r="A2350" s="8" t="s">
        <v>7560</v>
      </c>
      <c r="B2350" s="8">
        <v>0.0802662298083305</v>
      </c>
      <c r="C2350" s="8">
        <v>64.0</v>
      </c>
    </row>
    <row r="2351" ht="14.25" customHeight="1">
      <c r="A2351" s="8" t="s">
        <v>7561</v>
      </c>
      <c r="B2351" s="8">
        <v>0.361188262701034</v>
      </c>
      <c r="C2351" s="8">
        <v>64.0</v>
      </c>
    </row>
    <row r="2352" ht="14.25" customHeight="1">
      <c r="A2352" s="8" t="s">
        <v>7562</v>
      </c>
      <c r="B2352" s="8">
        <v>0.0576360747218132</v>
      </c>
      <c r="C2352" s="8">
        <v>64.0</v>
      </c>
    </row>
    <row r="2353" ht="14.25" customHeight="1">
      <c r="A2353" s="8" t="s">
        <v>7563</v>
      </c>
      <c r="B2353" s="8">
        <v>0.361741691827774</v>
      </c>
      <c r="C2353" s="8">
        <v>64.0</v>
      </c>
    </row>
    <row r="2354" ht="14.25" customHeight="1">
      <c r="A2354" s="8" t="s">
        <v>7564</v>
      </c>
      <c r="B2354" s="8">
        <v>0.952281892299652</v>
      </c>
      <c r="C2354" s="8">
        <v>64.0</v>
      </c>
    </row>
    <row r="2355" ht="14.25" customHeight="1">
      <c r="A2355" s="8" t="s">
        <v>7565</v>
      </c>
      <c r="B2355" s="8">
        <v>0.979584813117981</v>
      </c>
      <c r="C2355" s="8">
        <v>64.0</v>
      </c>
    </row>
    <row r="2356" ht="14.25" customHeight="1">
      <c r="A2356" s="8" t="s">
        <v>7566</v>
      </c>
      <c r="B2356" s="8">
        <v>0.99965101480484</v>
      </c>
      <c r="C2356" s="8">
        <v>64.0</v>
      </c>
    </row>
    <row r="2357" ht="14.25" customHeight="1">
      <c r="A2357" s="8" t="s">
        <v>7567</v>
      </c>
      <c r="B2357" s="8">
        <v>0.954097926616668</v>
      </c>
      <c r="C2357" s="8">
        <v>64.0</v>
      </c>
    </row>
    <row r="2358" ht="14.25" customHeight="1">
      <c r="A2358" s="8" t="s">
        <v>7568</v>
      </c>
      <c r="B2358" s="8">
        <v>0.999968349933624</v>
      </c>
      <c r="C2358" s="8">
        <v>64.0</v>
      </c>
    </row>
    <row r="2359" ht="14.25" customHeight="1">
      <c r="A2359" s="8" t="s">
        <v>7569</v>
      </c>
      <c r="B2359" s="8">
        <v>0.999995589256286</v>
      </c>
      <c r="C2359" s="8">
        <v>64.0</v>
      </c>
    </row>
    <row r="2360" ht="14.25" customHeight="1">
      <c r="A2360" s="8" t="s">
        <v>7570</v>
      </c>
      <c r="B2360" s="8">
        <v>0.999946236610412</v>
      </c>
      <c r="C2360" s="8">
        <v>64.0</v>
      </c>
    </row>
    <row r="2361" ht="14.25" customHeight="1">
      <c r="A2361" s="8" t="s">
        <v>7571</v>
      </c>
      <c r="B2361" s="8">
        <v>0.999981224536895</v>
      </c>
      <c r="C2361" s="8">
        <v>64.0</v>
      </c>
    </row>
    <row r="2362" ht="14.25" customHeight="1">
      <c r="A2362" s="8" t="s">
        <v>7572</v>
      </c>
      <c r="B2362" s="8">
        <v>0.999938607215881</v>
      </c>
      <c r="C2362" s="8">
        <v>64.0</v>
      </c>
    </row>
    <row r="2363" ht="14.25" customHeight="1">
      <c r="A2363" s="8" t="s">
        <v>7573</v>
      </c>
      <c r="B2363" s="8">
        <v>0.999834060668945</v>
      </c>
      <c r="C2363" s="8">
        <v>64.0</v>
      </c>
    </row>
    <row r="2364" ht="14.25" customHeight="1">
      <c r="A2364" s="8" t="s">
        <v>7574</v>
      </c>
      <c r="B2364" s="8">
        <v>0.999608755111694</v>
      </c>
      <c r="C2364" s="8">
        <v>64.0</v>
      </c>
    </row>
    <row r="2365" ht="14.25" customHeight="1">
      <c r="A2365" s="8" t="s">
        <v>7575</v>
      </c>
      <c r="B2365" s="8">
        <v>0.999762237071991</v>
      </c>
      <c r="C2365" s="8">
        <v>64.0</v>
      </c>
    </row>
    <row r="2366" ht="14.25" customHeight="1">
      <c r="A2366" s="8" t="s">
        <v>7576</v>
      </c>
      <c r="B2366" s="8">
        <v>0.996106088161468</v>
      </c>
      <c r="C2366" s="8">
        <v>64.0</v>
      </c>
    </row>
    <row r="2367" ht="14.25" customHeight="1">
      <c r="A2367" s="8" t="s">
        <v>7577</v>
      </c>
      <c r="B2367" s="8">
        <v>0.999738812446594</v>
      </c>
      <c r="C2367" s="8">
        <v>64.0</v>
      </c>
    </row>
    <row r="2368" ht="14.25" customHeight="1">
      <c r="A2368" s="8" t="s">
        <v>7578</v>
      </c>
      <c r="B2368" s="8">
        <v>0.825357973575592</v>
      </c>
      <c r="C2368" s="8">
        <v>64.0</v>
      </c>
    </row>
    <row r="2369" ht="14.25" customHeight="1">
      <c r="A2369" s="8" t="s">
        <v>7579</v>
      </c>
      <c r="B2369" s="8">
        <v>0.988927781581878</v>
      </c>
      <c r="C2369" s="8">
        <v>64.0</v>
      </c>
    </row>
    <row r="2370" ht="14.25" customHeight="1">
      <c r="A2370" s="8" t="s">
        <v>7580</v>
      </c>
      <c r="B2370" s="8">
        <v>0.893133223056793</v>
      </c>
      <c r="C2370" s="8">
        <v>64.0</v>
      </c>
    </row>
    <row r="2371" ht="14.25" customHeight="1">
      <c r="A2371" s="8" t="s">
        <v>7581</v>
      </c>
      <c r="B2371" s="8">
        <v>0.982049226760864</v>
      </c>
      <c r="C2371" s="8">
        <v>64.0</v>
      </c>
    </row>
    <row r="2372" ht="14.25" customHeight="1">
      <c r="A2372" s="8" t="s">
        <v>7582</v>
      </c>
      <c r="B2372" s="8">
        <v>0.922253608703613</v>
      </c>
      <c r="C2372" s="8">
        <v>64.0</v>
      </c>
    </row>
    <row r="2373" ht="14.25" customHeight="1">
      <c r="A2373" s="8" t="s">
        <v>7583</v>
      </c>
      <c r="B2373" s="8">
        <v>0.755299091339111</v>
      </c>
      <c r="C2373" s="8">
        <v>64.0</v>
      </c>
    </row>
    <row r="2374" ht="14.25" customHeight="1">
      <c r="A2374" s="8" t="s">
        <v>7584</v>
      </c>
      <c r="B2374" s="8">
        <v>0.858725190162658</v>
      </c>
      <c r="C2374" s="8">
        <v>64.0</v>
      </c>
    </row>
    <row r="2375" ht="14.25" customHeight="1">
      <c r="A2375" s="8" t="s">
        <v>7585</v>
      </c>
      <c r="B2375" s="8">
        <v>0.764100551605224</v>
      </c>
      <c r="C2375" s="8">
        <v>64.0</v>
      </c>
    </row>
    <row r="2376" ht="14.25" customHeight="1">
      <c r="A2376" s="8" t="s">
        <v>7586</v>
      </c>
      <c r="B2376" s="8">
        <v>0.804110825061798</v>
      </c>
      <c r="C2376" s="8">
        <v>64.0</v>
      </c>
    </row>
    <row r="2377" ht="14.25" customHeight="1">
      <c r="A2377" s="8" t="s">
        <v>7587</v>
      </c>
      <c r="B2377" s="8">
        <v>0.257700711488723</v>
      </c>
      <c r="C2377" s="8">
        <v>64.0</v>
      </c>
    </row>
    <row r="2378" ht="14.25" customHeight="1">
      <c r="A2378" s="8" t="s">
        <v>7588</v>
      </c>
      <c r="B2378" s="8">
        <v>0.0207630041986703</v>
      </c>
      <c r="C2378" s="8">
        <v>64.0</v>
      </c>
    </row>
    <row r="2379" ht="14.25" customHeight="1">
      <c r="A2379" s="8" t="s">
        <v>7589</v>
      </c>
      <c r="B2379" s="8">
        <v>1.52353195517207E-5</v>
      </c>
      <c r="C2379" s="8">
        <v>64.0</v>
      </c>
    </row>
    <row r="2380" ht="14.25" customHeight="1">
      <c r="A2380" s="8" t="s">
        <v>7590</v>
      </c>
      <c r="B2380" s="8">
        <v>9.31910108192823E-6</v>
      </c>
      <c r="C2380" s="8">
        <v>64.0</v>
      </c>
    </row>
    <row r="2381" ht="14.25" customHeight="1">
      <c r="A2381" s="8" t="s">
        <v>7591</v>
      </c>
      <c r="B2381" s="8">
        <v>7.96588483353843E-6</v>
      </c>
      <c r="C2381" s="8">
        <v>64.0</v>
      </c>
    </row>
    <row r="2382" ht="14.25" customHeight="1">
      <c r="A2382" s="9" t="s">
        <v>7693</v>
      </c>
      <c r="B2382" s="9">
        <v>0.874825477600097</v>
      </c>
      <c r="C2382" s="9">
        <v>65.0</v>
      </c>
    </row>
    <row r="2383" ht="14.25" customHeight="1">
      <c r="A2383" s="9" t="s">
        <v>7694</v>
      </c>
      <c r="B2383" s="9">
        <v>0.855217397212982</v>
      </c>
      <c r="C2383" s="9">
        <v>65.0</v>
      </c>
    </row>
    <row r="2384" ht="14.25" customHeight="1">
      <c r="A2384" s="9" t="s">
        <v>7695</v>
      </c>
      <c r="B2384" s="9">
        <v>0.905927062034606</v>
      </c>
      <c r="C2384" s="9">
        <v>65.0</v>
      </c>
    </row>
    <row r="2385" ht="14.25" customHeight="1">
      <c r="A2385" s="9" t="s">
        <v>7696</v>
      </c>
      <c r="B2385" s="9">
        <v>0.942413985729217</v>
      </c>
      <c r="C2385" s="9">
        <v>65.0</v>
      </c>
    </row>
    <row r="2386" ht="14.25" customHeight="1">
      <c r="A2386" s="9" t="s">
        <v>7697</v>
      </c>
      <c r="B2386" s="9">
        <v>0.947443604469299</v>
      </c>
      <c r="C2386" s="9">
        <v>65.0</v>
      </c>
    </row>
    <row r="2387" ht="14.25" customHeight="1">
      <c r="A2387" s="9" t="s">
        <v>7698</v>
      </c>
      <c r="B2387" s="9">
        <v>0.942345678806304</v>
      </c>
      <c r="C2387" s="9">
        <v>65.0</v>
      </c>
    </row>
    <row r="2388" ht="14.25" customHeight="1">
      <c r="A2388" s="9" t="s">
        <v>7699</v>
      </c>
      <c r="B2388" s="9">
        <v>0.981530547142028</v>
      </c>
      <c r="C2388" s="9">
        <v>65.0</v>
      </c>
    </row>
    <row r="2389" ht="14.25" customHeight="1">
      <c r="A2389" s="9" t="s">
        <v>7700</v>
      </c>
      <c r="B2389" s="9">
        <v>0.973724067211151</v>
      </c>
      <c r="C2389" s="9">
        <v>65.0</v>
      </c>
    </row>
    <row r="2390" ht="14.25" customHeight="1">
      <c r="A2390" s="9" t="s">
        <v>7701</v>
      </c>
      <c r="B2390" s="9">
        <v>0.997412264347076</v>
      </c>
      <c r="C2390" s="9">
        <v>65.0</v>
      </c>
    </row>
    <row r="2391" ht="14.25" customHeight="1">
      <c r="A2391" s="9" t="s">
        <v>7702</v>
      </c>
      <c r="B2391" s="9">
        <v>0.997620642185211</v>
      </c>
      <c r="C2391" s="9">
        <v>65.0</v>
      </c>
    </row>
    <row r="2392" ht="14.25" customHeight="1">
      <c r="A2392" s="9" t="s">
        <v>7703</v>
      </c>
      <c r="B2392" s="9">
        <v>0.994211971759796</v>
      </c>
      <c r="C2392" s="9">
        <v>65.0</v>
      </c>
    </row>
    <row r="2393" ht="14.25" customHeight="1">
      <c r="A2393" s="9" t="s">
        <v>7704</v>
      </c>
      <c r="B2393" s="9">
        <v>0.875610828399658</v>
      </c>
      <c r="C2393" s="9">
        <v>65.0</v>
      </c>
    </row>
    <row r="2394" ht="14.25" customHeight="1">
      <c r="A2394" s="9" t="s">
        <v>7705</v>
      </c>
      <c r="B2394" s="9">
        <v>0.190358787775039</v>
      </c>
      <c r="C2394" s="9">
        <v>65.0</v>
      </c>
    </row>
    <row r="2395" ht="14.25" customHeight="1">
      <c r="A2395" s="9" t="s">
        <v>7706</v>
      </c>
      <c r="B2395" s="9">
        <v>0.13752657175064</v>
      </c>
      <c r="C2395" s="9">
        <v>65.0</v>
      </c>
    </row>
    <row r="2396" ht="14.25" customHeight="1">
      <c r="A2396" s="9" t="s">
        <v>7707</v>
      </c>
      <c r="B2396" s="9">
        <v>0.0056214123032987</v>
      </c>
      <c r="C2396" s="9">
        <v>65.0</v>
      </c>
    </row>
    <row r="2397" ht="14.25" customHeight="1">
      <c r="A2397" s="9" t="s">
        <v>7708</v>
      </c>
      <c r="B2397" s="9">
        <v>0.0222822483628988</v>
      </c>
      <c r="C2397" s="9">
        <v>65.0</v>
      </c>
    </row>
    <row r="2398" ht="14.25" customHeight="1">
      <c r="A2398" s="9" t="s">
        <v>7709</v>
      </c>
      <c r="B2398" s="9">
        <v>0.0288102775812149</v>
      </c>
      <c r="C2398" s="9">
        <v>65.0</v>
      </c>
    </row>
    <row r="2399" ht="14.25" customHeight="1">
      <c r="A2399" s="9" t="s">
        <v>7710</v>
      </c>
      <c r="B2399" s="9">
        <v>0.0031440283637493</v>
      </c>
      <c r="C2399" s="9">
        <v>65.0</v>
      </c>
    </row>
    <row r="2400" ht="14.25" customHeight="1">
      <c r="A2400" s="9" t="s">
        <v>7711</v>
      </c>
      <c r="B2400" s="9">
        <v>0.0157999172806739</v>
      </c>
      <c r="C2400" s="9">
        <v>65.0</v>
      </c>
    </row>
    <row r="2401" ht="14.25" customHeight="1">
      <c r="A2401" s="9" t="s">
        <v>7712</v>
      </c>
      <c r="B2401" s="9">
        <v>0.0157272536307573</v>
      </c>
      <c r="C2401" s="9">
        <v>65.0</v>
      </c>
    </row>
    <row r="2402" ht="14.25" customHeight="1">
      <c r="A2402" s="9" t="s">
        <v>7713</v>
      </c>
      <c r="B2402" s="9">
        <v>0.0054830480366945</v>
      </c>
      <c r="C2402" s="9">
        <v>65.0</v>
      </c>
    </row>
    <row r="2403" ht="14.25" customHeight="1">
      <c r="A2403" s="9" t="s">
        <v>7714</v>
      </c>
      <c r="B2403" s="9">
        <v>0.0655783265829086</v>
      </c>
      <c r="C2403" s="9">
        <v>65.0</v>
      </c>
    </row>
    <row r="2404" ht="14.25" customHeight="1">
      <c r="A2404" s="9" t="s">
        <v>7715</v>
      </c>
      <c r="B2404" s="9">
        <v>0.0022833961993455</v>
      </c>
      <c r="C2404" s="9">
        <v>65.0</v>
      </c>
    </row>
    <row r="2405" ht="14.25" customHeight="1">
      <c r="A2405" s="9" t="s">
        <v>7716</v>
      </c>
      <c r="B2405" s="9">
        <v>0.042303379625082</v>
      </c>
      <c r="C2405" s="9">
        <v>65.0</v>
      </c>
    </row>
    <row r="2406" ht="14.25" customHeight="1">
      <c r="A2406" s="9" t="s">
        <v>7717</v>
      </c>
      <c r="B2406" s="9">
        <v>0.004757675807923</v>
      </c>
      <c r="C2406" s="9">
        <v>65.0</v>
      </c>
    </row>
    <row r="2407" ht="14.25" customHeight="1">
      <c r="A2407" s="9" t="s">
        <v>7718</v>
      </c>
      <c r="B2407" s="9">
        <v>0.0421199947595596</v>
      </c>
      <c r="C2407" s="9">
        <v>65.0</v>
      </c>
    </row>
    <row r="2408" ht="14.25" customHeight="1">
      <c r="A2408" s="9" t="s">
        <v>7719</v>
      </c>
      <c r="B2408" s="9">
        <v>0.0071175787597894</v>
      </c>
      <c r="C2408" s="9">
        <v>65.0</v>
      </c>
    </row>
    <row r="2409" ht="14.25" customHeight="1">
      <c r="A2409" s="9" t="s">
        <v>7720</v>
      </c>
      <c r="B2409" s="9">
        <v>0.0020778072066605</v>
      </c>
      <c r="C2409" s="9">
        <v>65.0</v>
      </c>
    </row>
    <row r="2410" ht="14.25" customHeight="1">
      <c r="A2410" s="9" t="s">
        <v>7721</v>
      </c>
      <c r="B2410" s="9">
        <v>0.005360247567296</v>
      </c>
      <c r="C2410" s="9">
        <v>65.0</v>
      </c>
    </row>
    <row r="2411" ht="14.25" customHeight="1">
      <c r="A2411" s="9" t="s">
        <v>7722</v>
      </c>
      <c r="B2411" s="9">
        <v>0.0021330988965928</v>
      </c>
      <c r="C2411" s="9">
        <v>65.0</v>
      </c>
    </row>
    <row r="2412" ht="14.25" customHeight="1">
      <c r="A2412" s="9" t="s">
        <v>7723</v>
      </c>
      <c r="B2412" s="9">
        <v>0.0134586533531546</v>
      </c>
      <c r="C2412" s="9">
        <v>65.0</v>
      </c>
    </row>
    <row r="2413" ht="14.25" customHeight="1">
      <c r="A2413" s="9" t="s">
        <v>7724</v>
      </c>
      <c r="B2413" s="9">
        <v>0.0084553193300962</v>
      </c>
      <c r="C2413" s="9">
        <v>65.0</v>
      </c>
    </row>
    <row r="2414" ht="14.25" customHeight="1">
      <c r="A2414" s="9" t="s">
        <v>7725</v>
      </c>
      <c r="B2414" s="9">
        <v>0.0010108723072335</v>
      </c>
      <c r="C2414" s="9">
        <v>65.0</v>
      </c>
    </row>
    <row r="2415" ht="14.25" customHeight="1">
      <c r="A2415" s="9" t="s">
        <v>7726</v>
      </c>
      <c r="B2415" s="9">
        <v>1.41113496283651E-5</v>
      </c>
      <c r="C2415" s="9">
        <v>65.0</v>
      </c>
    </row>
    <row r="2416" ht="14.25" customHeight="1">
      <c r="A2416" s="9" t="s">
        <v>7727</v>
      </c>
      <c r="B2416" s="9">
        <v>6.08122854828252E-6</v>
      </c>
      <c r="C2416" s="9">
        <v>65.0</v>
      </c>
    </row>
    <row r="2417" ht="14.25" customHeight="1">
      <c r="A2417" s="9" t="s">
        <v>7728</v>
      </c>
      <c r="B2417" s="9">
        <v>4.57873329651192E-6</v>
      </c>
      <c r="C2417" s="9">
        <v>65.0</v>
      </c>
    </row>
    <row r="2418" ht="14.25" customHeight="1">
      <c r="A2418" s="8" t="s">
        <v>7729</v>
      </c>
      <c r="B2418" s="8">
        <v>0.874825477600097</v>
      </c>
      <c r="C2418" s="8">
        <v>66.0</v>
      </c>
    </row>
    <row r="2419" ht="14.25" customHeight="1">
      <c r="A2419" s="8" t="s">
        <v>7730</v>
      </c>
      <c r="B2419" s="8">
        <v>0.855217397212982</v>
      </c>
      <c r="C2419" s="8">
        <v>66.0</v>
      </c>
    </row>
    <row r="2420" ht="14.25" customHeight="1">
      <c r="A2420" s="8" t="s">
        <v>7731</v>
      </c>
      <c r="B2420" s="8">
        <v>0.905927062034606</v>
      </c>
      <c r="C2420" s="8">
        <v>66.0</v>
      </c>
    </row>
    <row r="2421" ht="14.25" customHeight="1">
      <c r="A2421" s="8" t="s">
        <v>7732</v>
      </c>
      <c r="B2421" s="8">
        <v>0.942413985729217</v>
      </c>
      <c r="C2421" s="8">
        <v>66.0</v>
      </c>
    </row>
    <row r="2422" ht="14.25" customHeight="1">
      <c r="A2422" s="8" t="s">
        <v>7733</v>
      </c>
      <c r="B2422" s="8">
        <v>0.947443604469299</v>
      </c>
      <c r="C2422" s="8">
        <v>66.0</v>
      </c>
    </row>
    <row r="2423" ht="14.25" customHeight="1">
      <c r="A2423" s="8" t="s">
        <v>7734</v>
      </c>
      <c r="B2423" s="8">
        <v>0.942345678806304</v>
      </c>
      <c r="C2423" s="8">
        <v>66.0</v>
      </c>
    </row>
    <row r="2424" ht="14.25" customHeight="1">
      <c r="A2424" s="8" t="s">
        <v>7735</v>
      </c>
      <c r="B2424" s="8">
        <v>0.981530547142028</v>
      </c>
      <c r="C2424" s="8">
        <v>66.0</v>
      </c>
    </row>
    <row r="2425" ht="14.25" customHeight="1">
      <c r="A2425" s="8" t="s">
        <v>7736</v>
      </c>
      <c r="B2425" s="8">
        <v>0.973724067211151</v>
      </c>
      <c r="C2425" s="8">
        <v>66.0</v>
      </c>
    </row>
    <row r="2426" ht="14.25" customHeight="1">
      <c r="A2426" s="8" t="s">
        <v>7737</v>
      </c>
      <c r="B2426" s="8">
        <v>0.997412264347076</v>
      </c>
      <c r="C2426" s="8">
        <v>66.0</v>
      </c>
    </row>
    <row r="2427" ht="14.25" customHeight="1">
      <c r="A2427" s="8" t="s">
        <v>7738</v>
      </c>
      <c r="B2427" s="8">
        <v>0.997620642185211</v>
      </c>
      <c r="C2427" s="8">
        <v>66.0</v>
      </c>
    </row>
    <row r="2428" ht="14.25" customHeight="1">
      <c r="A2428" s="8" t="s">
        <v>7739</v>
      </c>
      <c r="B2428" s="8">
        <v>0.994211971759796</v>
      </c>
      <c r="C2428" s="8">
        <v>66.0</v>
      </c>
    </row>
    <row r="2429" ht="14.25" customHeight="1">
      <c r="A2429" s="8" t="s">
        <v>7740</v>
      </c>
      <c r="B2429" s="8">
        <v>0.875610828399658</v>
      </c>
      <c r="C2429" s="8">
        <v>66.0</v>
      </c>
    </row>
    <row r="2430" ht="14.25" customHeight="1">
      <c r="A2430" s="8" t="s">
        <v>7741</v>
      </c>
      <c r="B2430" s="8">
        <v>0.190358787775039</v>
      </c>
      <c r="C2430" s="8">
        <v>66.0</v>
      </c>
    </row>
    <row r="2431" ht="14.25" customHeight="1">
      <c r="A2431" s="8" t="s">
        <v>7742</v>
      </c>
      <c r="B2431" s="8">
        <v>0.13752657175064</v>
      </c>
      <c r="C2431" s="8">
        <v>66.0</v>
      </c>
    </row>
    <row r="2432" ht="14.25" customHeight="1">
      <c r="A2432" s="8" t="s">
        <v>7743</v>
      </c>
      <c r="B2432" s="8">
        <v>0.0056214123032987</v>
      </c>
      <c r="C2432" s="8">
        <v>66.0</v>
      </c>
    </row>
    <row r="2433" ht="14.25" customHeight="1">
      <c r="A2433" s="8" t="s">
        <v>7744</v>
      </c>
      <c r="B2433" s="8">
        <v>0.0222822483628988</v>
      </c>
      <c r="C2433" s="8">
        <v>66.0</v>
      </c>
    </row>
    <row r="2434" ht="14.25" customHeight="1">
      <c r="A2434" s="8" t="s">
        <v>7745</v>
      </c>
      <c r="B2434" s="8">
        <v>0.0288102775812149</v>
      </c>
      <c r="C2434" s="8">
        <v>66.0</v>
      </c>
    </row>
    <row r="2435" ht="14.25" customHeight="1">
      <c r="A2435" s="8" t="s">
        <v>7746</v>
      </c>
      <c r="B2435" s="8">
        <v>0.0031440283637493</v>
      </c>
      <c r="C2435" s="8">
        <v>66.0</v>
      </c>
    </row>
    <row r="2436" ht="14.25" customHeight="1">
      <c r="A2436" s="8" t="s">
        <v>7747</v>
      </c>
      <c r="B2436" s="8">
        <v>0.0157999172806739</v>
      </c>
      <c r="C2436" s="8">
        <v>66.0</v>
      </c>
    </row>
    <row r="2437" ht="14.25" customHeight="1">
      <c r="A2437" s="8" t="s">
        <v>7748</v>
      </c>
      <c r="B2437" s="8">
        <v>0.0157272536307573</v>
      </c>
      <c r="C2437" s="8">
        <v>66.0</v>
      </c>
    </row>
    <row r="2438" ht="14.25" customHeight="1">
      <c r="A2438" s="8" t="s">
        <v>7749</v>
      </c>
      <c r="B2438" s="8">
        <v>0.0054830480366945</v>
      </c>
      <c r="C2438" s="8">
        <v>66.0</v>
      </c>
    </row>
    <row r="2439" ht="14.25" customHeight="1">
      <c r="A2439" s="8" t="s">
        <v>7750</v>
      </c>
      <c r="B2439" s="8">
        <v>0.0655783265829086</v>
      </c>
      <c r="C2439" s="8">
        <v>66.0</v>
      </c>
    </row>
    <row r="2440" ht="14.25" customHeight="1">
      <c r="A2440" s="8" t="s">
        <v>7751</v>
      </c>
      <c r="B2440" s="8">
        <v>0.0022833961993455</v>
      </c>
      <c r="C2440" s="8">
        <v>66.0</v>
      </c>
    </row>
    <row r="2441" ht="14.25" customHeight="1">
      <c r="A2441" s="8" t="s">
        <v>7752</v>
      </c>
      <c r="B2441" s="8">
        <v>0.042303379625082</v>
      </c>
      <c r="C2441" s="8">
        <v>66.0</v>
      </c>
    </row>
    <row r="2442" ht="14.25" customHeight="1">
      <c r="A2442" s="8" t="s">
        <v>7753</v>
      </c>
      <c r="B2442" s="8">
        <v>0.004757675807923</v>
      </c>
      <c r="C2442" s="8">
        <v>66.0</v>
      </c>
    </row>
    <row r="2443" ht="14.25" customHeight="1">
      <c r="A2443" s="8" t="s">
        <v>7754</v>
      </c>
      <c r="B2443" s="8">
        <v>0.0421199947595596</v>
      </c>
      <c r="C2443" s="8">
        <v>66.0</v>
      </c>
    </row>
    <row r="2444" ht="14.25" customHeight="1">
      <c r="A2444" s="8" t="s">
        <v>7755</v>
      </c>
      <c r="B2444" s="8">
        <v>0.0071175787597894</v>
      </c>
      <c r="C2444" s="8">
        <v>66.0</v>
      </c>
    </row>
    <row r="2445" ht="14.25" customHeight="1">
      <c r="A2445" s="8" t="s">
        <v>7756</v>
      </c>
      <c r="B2445" s="8">
        <v>0.0020778072066605</v>
      </c>
      <c r="C2445" s="8">
        <v>66.0</v>
      </c>
    </row>
    <row r="2446" ht="14.25" customHeight="1">
      <c r="A2446" s="8" t="s">
        <v>7757</v>
      </c>
      <c r="B2446" s="8">
        <v>0.005360247567296</v>
      </c>
      <c r="C2446" s="8">
        <v>66.0</v>
      </c>
    </row>
    <row r="2447" ht="14.25" customHeight="1">
      <c r="A2447" s="8" t="s">
        <v>7758</v>
      </c>
      <c r="B2447" s="8">
        <v>0.0021330988965928</v>
      </c>
      <c r="C2447" s="8">
        <v>66.0</v>
      </c>
    </row>
    <row r="2448" ht="14.25" customHeight="1">
      <c r="A2448" s="8" t="s">
        <v>7759</v>
      </c>
      <c r="B2448" s="8">
        <v>0.0134586533531546</v>
      </c>
      <c r="C2448" s="8">
        <v>66.0</v>
      </c>
    </row>
    <row r="2449" ht="14.25" customHeight="1">
      <c r="A2449" s="8" t="s">
        <v>7760</v>
      </c>
      <c r="B2449" s="8">
        <v>0.0084553193300962</v>
      </c>
      <c r="C2449" s="8">
        <v>66.0</v>
      </c>
    </row>
    <row r="2450" ht="14.25" customHeight="1">
      <c r="A2450" s="8" t="s">
        <v>7761</v>
      </c>
      <c r="B2450" s="8">
        <v>0.0010108723072335</v>
      </c>
      <c r="C2450" s="8">
        <v>66.0</v>
      </c>
    </row>
    <row r="2451" ht="14.25" customHeight="1">
      <c r="A2451" s="8" t="s">
        <v>7762</v>
      </c>
      <c r="B2451" s="8">
        <v>1.41113496283651E-5</v>
      </c>
      <c r="C2451" s="8">
        <v>66.0</v>
      </c>
    </row>
    <row r="2452" ht="14.25" customHeight="1">
      <c r="A2452" s="8" t="s">
        <v>7763</v>
      </c>
      <c r="B2452" s="8">
        <v>6.08122854828252E-6</v>
      </c>
      <c r="C2452" s="8">
        <v>66.0</v>
      </c>
    </row>
    <row r="2453" ht="14.25" customHeight="1">
      <c r="A2453" s="8" t="s">
        <v>7764</v>
      </c>
      <c r="B2453" s="8">
        <v>4.57873329651192E-6</v>
      </c>
      <c r="C2453" s="8">
        <v>66.0</v>
      </c>
    </row>
    <row r="2454" ht="14.25" customHeight="1">
      <c r="A2454" s="9" t="s">
        <v>7765</v>
      </c>
      <c r="B2454" s="9">
        <v>0.216199070215225</v>
      </c>
      <c r="C2454" s="9">
        <v>67.0</v>
      </c>
    </row>
    <row r="2455" ht="14.25" customHeight="1">
      <c r="A2455" s="9" t="s">
        <v>7766</v>
      </c>
      <c r="B2455" s="9">
        <v>0.65403664112091</v>
      </c>
      <c r="C2455" s="9">
        <v>67.0</v>
      </c>
    </row>
    <row r="2456" ht="14.25" customHeight="1">
      <c r="A2456" s="9" t="s">
        <v>7767</v>
      </c>
      <c r="B2456" s="9">
        <v>0.834687232971191</v>
      </c>
      <c r="C2456" s="9">
        <v>67.0</v>
      </c>
    </row>
    <row r="2457" ht="14.25" customHeight="1">
      <c r="A2457" s="9" t="s">
        <v>7768</v>
      </c>
      <c r="B2457" s="9">
        <v>0.852650582790374</v>
      </c>
      <c r="C2457" s="9">
        <v>67.0</v>
      </c>
    </row>
    <row r="2458" ht="14.25" customHeight="1">
      <c r="A2458" s="9" t="s">
        <v>7769</v>
      </c>
      <c r="B2458" s="9">
        <v>0.941336512565612</v>
      </c>
      <c r="C2458" s="9">
        <v>67.0</v>
      </c>
    </row>
    <row r="2459" ht="14.25" customHeight="1">
      <c r="A2459" s="9" t="s">
        <v>7770</v>
      </c>
      <c r="B2459" s="9">
        <v>0.93779581785202</v>
      </c>
      <c r="C2459" s="9">
        <v>67.0</v>
      </c>
    </row>
    <row r="2460" ht="14.25" customHeight="1">
      <c r="A2460" s="9" t="s">
        <v>7771</v>
      </c>
      <c r="B2460" s="9">
        <v>0.847814202308654</v>
      </c>
      <c r="C2460" s="9">
        <v>67.0</v>
      </c>
    </row>
    <row r="2461" ht="14.25" customHeight="1">
      <c r="A2461" s="9" t="s">
        <v>7772</v>
      </c>
      <c r="B2461" s="9">
        <v>0.838373780250549</v>
      </c>
      <c r="C2461" s="9">
        <v>67.0</v>
      </c>
    </row>
    <row r="2462" ht="14.25" customHeight="1">
      <c r="A2462" s="9" t="s">
        <v>7773</v>
      </c>
      <c r="B2462" s="9">
        <v>0.929476976394653</v>
      </c>
      <c r="C2462" s="9">
        <v>67.0</v>
      </c>
    </row>
    <row r="2463" ht="14.25" customHeight="1">
      <c r="A2463" s="9" t="s">
        <v>7774</v>
      </c>
      <c r="B2463" s="9">
        <v>0.970751643180847</v>
      </c>
      <c r="C2463" s="9">
        <v>67.0</v>
      </c>
    </row>
    <row r="2464" ht="14.25" customHeight="1">
      <c r="A2464" s="9" t="s">
        <v>7775</v>
      </c>
      <c r="B2464" s="9">
        <v>0.996207654476165</v>
      </c>
      <c r="C2464" s="9">
        <v>67.0</v>
      </c>
    </row>
    <row r="2465" ht="14.25" customHeight="1">
      <c r="A2465" s="9" t="s">
        <v>7776</v>
      </c>
      <c r="B2465" s="9">
        <v>0.997788071632385</v>
      </c>
      <c r="C2465" s="9">
        <v>67.0</v>
      </c>
    </row>
    <row r="2466" ht="14.25" customHeight="1">
      <c r="A2466" s="9" t="s">
        <v>7777</v>
      </c>
      <c r="B2466" s="9">
        <v>0.964804112911224</v>
      </c>
      <c r="C2466" s="9">
        <v>67.0</v>
      </c>
    </row>
    <row r="2467" ht="14.25" customHeight="1">
      <c r="A2467" s="9" t="s">
        <v>7778</v>
      </c>
      <c r="B2467" s="9">
        <v>0.911549091339111</v>
      </c>
      <c r="C2467" s="9">
        <v>67.0</v>
      </c>
    </row>
    <row r="2468" ht="14.25" customHeight="1">
      <c r="A2468" s="9" t="s">
        <v>7779</v>
      </c>
      <c r="B2468" s="9">
        <v>0.950848221778869</v>
      </c>
      <c r="C2468" s="9">
        <v>67.0</v>
      </c>
    </row>
    <row r="2469" ht="14.25" customHeight="1">
      <c r="A2469" s="9" t="s">
        <v>7780</v>
      </c>
      <c r="B2469" s="9">
        <v>0.231720805168151</v>
      </c>
      <c r="C2469" s="9">
        <v>67.0</v>
      </c>
    </row>
    <row r="2470" ht="14.25" customHeight="1">
      <c r="A2470" s="9" t="s">
        <v>7781</v>
      </c>
      <c r="B2470" s="9">
        <v>0.3810755610466</v>
      </c>
      <c r="C2470" s="9">
        <v>67.0</v>
      </c>
    </row>
    <row r="2471" ht="14.25" customHeight="1">
      <c r="A2471" s="9" t="s">
        <v>7782</v>
      </c>
      <c r="B2471" s="9">
        <v>0.0090410094708204</v>
      </c>
      <c r="C2471" s="9">
        <v>67.0</v>
      </c>
    </row>
    <row r="2472" ht="14.25" customHeight="1">
      <c r="A2472" s="9" t="s">
        <v>7783</v>
      </c>
      <c r="B2472" s="9">
        <v>0.0088026877492666</v>
      </c>
      <c r="C2472" s="9">
        <v>67.0</v>
      </c>
    </row>
    <row r="2473" ht="14.25" customHeight="1">
      <c r="A2473" s="9" t="s">
        <v>7784</v>
      </c>
      <c r="B2473" s="9">
        <v>0.0636835768818855</v>
      </c>
      <c r="C2473" s="9">
        <v>67.0</v>
      </c>
    </row>
    <row r="2474" ht="14.25" customHeight="1">
      <c r="A2474" s="9" t="s">
        <v>7785</v>
      </c>
      <c r="B2474" s="9">
        <v>0.0366677306592464</v>
      </c>
      <c r="C2474" s="9">
        <v>67.0</v>
      </c>
    </row>
    <row r="2475" ht="14.25" customHeight="1">
      <c r="A2475" s="9" t="s">
        <v>7786</v>
      </c>
      <c r="B2475" s="9">
        <v>0.109772488474845</v>
      </c>
      <c r="C2475" s="9">
        <v>67.0</v>
      </c>
    </row>
    <row r="2476" ht="14.25" customHeight="1">
      <c r="A2476" s="9" t="s">
        <v>7787</v>
      </c>
      <c r="B2476" s="9">
        <v>0.0590538568794727</v>
      </c>
      <c r="C2476" s="9">
        <v>67.0</v>
      </c>
    </row>
    <row r="2477" ht="14.25" customHeight="1">
      <c r="A2477" s="9" t="s">
        <v>7788</v>
      </c>
      <c r="B2477" s="9">
        <v>0.0201338678598403</v>
      </c>
      <c r="C2477" s="9">
        <v>67.0</v>
      </c>
    </row>
    <row r="2478" ht="14.25" customHeight="1">
      <c r="A2478" s="9" t="s">
        <v>7789</v>
      </c>
      <c r="B2478" s="9">
        <v>0.0475630536675453</v>
      </c>
      <c r="C2478" s="9">
        <v>67.0</v>
      </c>
    </row>
    <row r="2479" ht="14.25" customHeight="1">
      <c r="A2479" s="9" t="s">
        <v>7790</v>
      </c>
      <c r="B2479" s="9">
        <v>0.0027378897648304</v>
      </c>
      <c r="C2479" s="9">
        <v>67.0</v>
      </c>
    </row>
    <row r="2480" ht="14.25" customHeight="1">
      <c r="A2480" s="9" t="s">
        <v>7791</v>
      </c>
      <c r="B2480" s="9">
        <v>0.0033161707688122</v>
      </c>
      <c r="C2480" s="9">
        <v>67.0</v>
      </c>
    </row>
    <row r="2481" ht="14.25" customHeight="1">
      <c r="A2481" s="9" t="s">
        <v>7792</v>
      </c>
      <c r="B2481" s="9">
        <v>0.0227953549474477</v>
      </c>
      <c r="C2481" s="9">
        <v>67.0</v>
      </c>
    </row>
    <row r="2482" ht="14.25" customHeight="1">
      <c r="A2482" s="9" t="s">
        <v>7793</v>
      </c>
      <c r="B2482" s="9">
        <v>0.0011545439483597</v>
      </c>
      <c r="C2482" s="9">
        <v>67.0</v>
      </c>
    </row>
    <row r="2483" ht="14.25" customHeight="1">
      <c r="A2483" s="9" t="s">
        <v>7794</v>
      </c>
      <c r="B2483" s="9">
        <v>0.0027309004217386</v>
      </c>
      <c r="C2483" s="9">
        <v>67.0</v>
      </c>
    </row>
    <row r="2484" ht="14.25" customHeight="1">
      <c r="A2484" s="9" t="s">
        <v>7795</v>
      </c>
      <c r="B2484" s="9">
        <v>0.0042754202149808</v>
      </c>
      <c r="C2484" s="9">
        <v>67.0</v>
      </c>
    </row>
    <row r="2485" ht="14.25" customHeight="1">
      <c r="A2485" s="9" t="s">
        <v>7796</v>
      </c>
      <c r="B2485" s="9">
        <v>0.0759072378277778</v>
      </c>
      <c r="C2485" s="9">
        <v>67.0</v>
      </c>
    </row>
    <row r="2486" ht="14.25" customHeight="1">
      <c r="A2486" s="9" t="s">
        <v>7797</v>
      </c>
      <c r="B2486" s="9">
        <v>0.0098208291456103</v>
      </c>
      <c r="C2486" s="9">
        <v>67.0</v>
      </c>
    </row>
    <row r="2487" ht="14.25" customHeight="1">
      <c r="A2487" s="9" t="s">
        <v>7798</v>
      </c>
      <c r="B2487" s="9">
        <v>4.257264081388E-4</v>
      </c>
      <c r="C2487" s="9">
        <v>67.0</v>
      </c>
    </row>
    <row r="2488" ht="14.25" customHeight="1">
      <c r="A2488" s="9" t="s">
        <v>7799</v>
      </c>
      <c r="B2488" s="9">
        <v>6.38610208625323E-6</v>
      </c>
      <c r="C2488" s="9">
        <v>67.0</v>
      </c>
    </row>
    <row r="2489" ht="14.25" customHeight="1">
      <c r="A2489" s="9" t="s">
        <v>7800</v>
      </c>
      <c r="B2489" s="9">
        <v>6.60794148643617E-6</v>
      </c>
      <c r="C2489" s="9">
        <v>67.0</v>
      </c>
    </row>
    <row r="2490" ht="14.25" customHeight="1">
      <c r="A2490" s="8" t="s">
        <v>7801</v>
      </c>
      <c r="B2490" s="8">
        <v>0.0665875151753425</v>
      </c>
      <c r="C2490" s="8">
        <v>68.0</v>
      </c>
    </row>
    <row r="2491" ht="14.25" customHeight="1">
      <c r="A2491" s="8" t="s">
        <v>7802</v>
      </c>
      <c r="B2491" s="8">
        <v>0.0168913230299949</v>
      </c>
      <c r="C2491" s="8">
        <v>68.0</v>
      </c>
    </row>
    <row r="2492" ht="14.25" customHeight="1">
      <c r="A2492" s="8" t="s">
        <v>7803</v>
      </c>
      <c r="B2492" s="8">
        <v>0.588598608970642</v>
      </c>
      <c r="C2492" s="8">
        <v>68.0</v>
      </c>
    </row>
    <row r="2493" ht="14.25" customHeight="1">
      <c r="A2493" s="8" t="s">
        <v>7804</v>
      </c>
      <c r="B2493" s="8">
        <v>0.627710580825805</v>
      </c>
      <c r="C2493" s="8">
        <v>68.0</v>
      </c>
    </row>
    <row r="2494" ht="14.25" customHeight="1">
      <c r="A2494" s="8" t="s">
        <v>7805</v>
      </c>
      <c r="B2494" s="8">
        <v>8.232687250711E-4</v>
      </c>
      <c r="C2494" s="8">
        <v>68.0</v>
      </c>
    </row>
    <row r="2495" ht="14.25" customHeight="1">
      <c r="A2495" s="8" t="s">
        <v>7806</v>
      </c>
      <c r="B2495" s="8">
        <v>0.0030744795221835</v>
      </c>
      <c r="C2495" s="8">
        <v>68.0</v>
      </c>
    </row>
    <row r="2496" ht="14.25" customHeight="1">
      <c r="A2496" s="8" t="s">
        <v>7807</v>
      </c>
      <c r="B2496" s="8">
        <v>0.618018746376037</v>
      </c>
      <c r="C2496" s="8">
        <v>68.0</v>
      </c>
    </row>
    <row r="2497" ht="14.25" customHeight="1">
      <c r="A2497" s="8" t="s">
        <v>7808</v>
      </c>
      <c r="B2497" s="8">
        <v>0.874073386192321</v>
      </c>
      <c r="C2497" s="8">
        <v>68.0</v>
      </c>
    </row>
    <row r="2498" ht="14.25" customHeight="1">
      <c r="A2498" s="8" t="s">
        <v>7809</v>
      </c>
      <c r="B2498" s="8">
        <v>0.973496735095977</v>
      </c>
      <c r="C2498" s="8">
        <v>68.0</v>
      </c>
    </row>
    <row r="2499" ht="14.25" customHeight="1">
      <c r="A2499" s="8" t="s">
        <v>7810</v>
      </c>
      <c r="B2499" s="8">
        <v>0.994391024112701</v>
      </c>
      <c r="C2499" s="8">
        <v>68.0</v>
      </c>
    </row>
    <row r="2500" ht="14.25" customHeight="1">
      <c r="A2500" s="8" t="s">
        <v>7811</v>
      </c>
      <c r="B2500" s="8">
        <v>0.987470686435699</v>
      </c>
      <c r="C2500" s="8">
        <v>68.0</v>
      </c>
    </row>
    <row r="2501" ht="14.25" customHeight="1">
      <c r="A2501" s="8" t="s">
        <v>7812</v>
      </c>
      <c r="B2501" s="8">
        <v>0.998684883117675</v>
      </c>
      <c r="C2501" s="8">
        <v>68.0</v>
      </c>
    </row>
    <row r="2502" ht="14.25" customHeight="1">
      <c r="A2502" s="8" t="s">
        <v>7813</v>
      </c>
      <c r="B2502" s="8">
        <v>0.755887866020202</v>
      </c>
      <c r="C2502" s="8">
        <v>68.0</v>
      </c>
    </row>
    <row r="2503" ht="14.25" customHeight="1">
      <c r="A2503" s="8" t="s">
        <v>7814</v>
      </c>
      <c r="B2503" s="8">
        <v>0.969871044158935</v>
      </c>
      <c r="C2503" s="8">
        <v>68.0</v>
      </c>
    </row>
    <row r="2504" ht="14.25" customHeight="1">
      <c r="A2504" s="8" t="s">
        <v>7815</v>
      </c>
      <c r="B2504" s="8">
        <v>0.472507089376449</v>
      </c>
      <c r="C2504" s="8">
        <v>68.0</v>
      </c>
    </row>
    <row r="2505" ht="14.25" customHeight="1">
      <c r="A2505" s="8" t="s">
        <v>7816</v>
      </c>
      <c r="B2505" s="8">
        <v>0.883310794830322</v>
      </c>
      <c r="C2505" s="8">
        <v>68.0</v>
      </c>
    </row>
    <row r="2506" ht="14.25" customHeight="1">
      <c r="A2506" s="8" t="s">
        <v>7817</v>
      </c>
      <c r="B2506" s="8">
        <v>0.845350921154022</v>
      </c>
      <c r="C2506" s="8">
        <v>68.0</v>
      </c>
    </row>
    <row r="2507" ht="14.25" customHeight="1">
      <c r="A2507" s="8" t="s">
        <v>7818</v>
      </c>
      <c r="B2507" s="8">
        <v>0.48477953672409</v>
      </c>
      <c r="C2507" s="8">
        <v>68.0</v>
      </c>
    </row>
    <row r="2508" ht="14.25" customHeight="1">
      <c r="A2508" s="8" t="s">
        <v>7819</v>
      </c>
      <c r="B2508" s="8">
        <v>0.0200546942651271</v>
      </c>
      <c r="C2508" s="8">
        <v>68.0</v>
      </c>
    </row>
    <row r="2509" ht="14.25" customHeight="1">
      <c r="A2509" s="8" t="s">
        <v>7820</v>
      </c>
      <c r="B2509" s="8">
        <v>0.0914015248417854</v>
      </c>
      <c r="C2509" s="8">
        <v>68.0</v>
      </c>
    </row>
    <row r="2510" ht="14.25" customHeight="1">
      <c r="A2510" s="8" t="s">
        <v>7821</v>
      </c>
      <c r="B2510" s="8">
        <v>0.364294707775115</v>
      </c>
      <c r="C2510" s="8">
        <v>68.0</v>
      </c>
    </row>
    <row r="2511" ht="14.25" customHeight="1">
      <c r="A2511" s="8" t="s">
        <v>7822</v>
      </c>
      <c r="B2511" s="8">
        <v>0.129381000995636</v>
      </c>
      <c r="C2511" s="8">
        <v>68.0</v>
      </c>
    </row>
    <row r="2512" ht="14.25" customHeight="1">
      <c r="A2512" s="8" t="s">
        <v>7823</v>
      </c>
      <c r="B2512" s="8">
        <v>0.212050825357437</v>
      </c>
      <c r="C2512" s="8">
        <v>68.0</v>
      </c>
    </row>
    <row r="2513" ht="14.25" customHeight="1">
      <c r="A2513" s="8" t="s">
        <v>7824</v>
      </c>
      <c r="B2513" s="8">
        <v>0.0441712662577629</v>
      </c>
      <c r="C2513" s="8">
        <v>68.0</v>
      </c>
    </row>
    <row r="2514" ht="14.25" customHeight="1">
      <c r="A2514" s="8" t="s">
        <v>7825</v>
      </c>
      <c r="B2514" s="8">
        <v>0.391806155443191</v>
      </c>
      <c r="C2514" s="8">
        <v>68.0</v>
      </c>
    </row>
    <row r="2515" ht="14.25" customHeight="1">
      <c r="A2515" s="8" t="s">
        <v>7826</v>
      </c>
      <c r="B2515" s="8">
        <v>0.049657966941595</v>
      </c>
      <c r="C2515" s="8">
        <v>68.0</v>
      </c>
    </row>
    <row r="2516" ht="14.25" customHeight="1">
      <c r="A2516" s="8" t="s">
        <v>7827</v>
      </c>
      <c r="B2516" s="8">
        <v>0.0478097610175609</v>
      </c>
      <c r="C2516" s="8">
        <v>68.0</v>
      </c>
    </row>
    <row r="2517" ht="14.25" customHeight="1">
      <c r="A2517" s="8" t="s">
        <v>7828</v>
      </c>
      <c r="B2517" s="8">
        <v>0.158927157521247</v>
      </c>
      <c r="C2517" s="8">
        <v>68.0</v>
      </c>
    </row>
    <row r="2518" ht="14.25" customHeight="1">
      <c r="A2518" s="8" t="s">
        <v>7829</v>
      </c>
      <c r="B2518" s="8">
        <v>0.0138397105038166</v>
      </c>
      <c r="C2518" s="8">
        <v>68.0</v>
      </c>
    </row>
    <row r="2519" ht="14.25" customHeight="1">
      <c r="A2519" s="8" t="s">
        <v>7830</v>
      </c>
      <c r="B2519" s="8">
        <v>0.0374621152877807</v>
      </c>
      <c r="C2519" s="8">
        <v>68.0</v>
      </c>
    </row>
    <row r="2520" ht="14.25" customHeight="1">
      <c r="A2520" s="8" t="s">
        <v>7831</v>
      </c>
      <c r="B2520" s="8">
        <v>0.0169334784150123</v>
      </c>
      <c r="C2520" s="8">
        <v>68.0</v>
      </c>
    </row>
    <row r="2521" ht="14.25" customHeight="1">
      <c r="A2521" s="8" t="s">
        <v>7832</v>
      </c>
      <c r="B2521" s="8">
        <v>0.0219151433557271</v>
      </c>
      <c r="C2521" s="8">
        <v>68.0</v>
      </c>
    </row>
    <row r="2522" ht="14.25" customHeight="1">
      <c r="A2522" s="8" t="s">
        <v>7833</v>
      </c>
      <c r="B2522" s="8">
        <v>2.38155444094445E-5</v>
      </c>
      <c r="C2522" s="8">
        <v>68.0</v>
      </c>
    </row>
    <row r="2523" ht="14.25" customHeight="1">
      <c r="A2523" s="8" t="s">
        <v>7834</v>
      </c>
      <c r="B2523" s="8">
        <v>4.77116464026039E-6</v>
      </c>
      <c r="C2523" s="8">
        <v>68.0</v>
      </c>
    </row>
    <row r="2524" ht="14.25" customHeight="1">
      <c r="A2524" s="8" t="s">
        <v>7835</v>
      </c>
      <c r="B2524" s="8">
        <v>1.81181974312494E-6</v>
      </c>
      <c r="C2524" s="8">
        <v>68.0</v>
      </c>
    </row>
    <row r="2525" ht="14.25" customHeight="1">
      <c r="A2525" s="8" t="s">
        <v>7836</v>
      </c>
      <c r="B2525" s="8">
        <v>1.17258957743615E-6</v>
      </c>
      <c r="C2525" s="8">
        <v>68.0</v>
      </c>
    </row>
    <row r="2526" ht="14.25" customHeight="1">
      <c r="A2526" s="9" t="s">
        <v>7837</v>
      </c>
      <c r="B2526" s="9">
        <v>0.0010434172581881</v>
      </c>
      <c r="C2526" s="9">
        <v>69.0</v>
      </c>
    </row>
    <row r="2527" ht="14.25" customHeight="1">
      <c r="A2527" s="9" t="s">
        <v>7838</v>
      </c>
      <c r="B2527" s="9">
        <v>0.0610457733273506</v>
      </c>
      <c r="C2527" s="9">
        <v>69.0</v>
      </c>
    </row>
    <row r="2528" ht="14.25" customHeight="1">
      <c r="A2528" s="9" t="s">
        <v>7839</v>
      </c>
      <c r="B2528" s="9">
        <v>0.0962275117635726</v>
      </c>
      <c r="C2528" s="9">
        <v>69.0</v>
      </c>
    </row>
    <row r="2529" ht="14.25" customHeight="1">
      <c r="A2529" s="9" t="s">
        <v>7840</v>
      </c>
      <c r="B2529" s="9">
        <v>0.66334319114685</v>
      </c>
      <c r="C2529" s="9">
        <v>69.0</v>
      </c>
    </row>
    <row r="2530" ht="14.25" customHeight="1">
      <c r="A2530" s="9" t="s">
        <v>7841</v>
      </c>
      <c r="B2530" s="9">
        <v>0.467384666204452</v>
      </c>
      <c r="C2530" s="9">
        <v>69.0</v>
      </c>
    </row>
    <row r="2531" ht="14.25" customHeight="1">
      <c r="A2531" s="9" t="s">
        <v>7842</v>
      </c>
      <c r="B2531" s="9">
        <v>0.932792425155639</v>
      </c>
      <c r="C2531" s="9">
        <v>69.0</v>
      </c>
    </row>
    <row r="2532" ht="14.25" customHeight="1">
      <c r="A2532" s="9" t="s">
        <v>7843</v>
      </c>
      <c r="B2532" s="9">
        <v>0.718157052993774</v>
      </c>
      <c r="C2532" s="9">
        <v>69.0</v>
      </c>
    </row>
    <row r="2533" ht="14.25" customHeight="1">
      <c r="A2533" s="9" t="s">
        <v>7844</v>
      </c>
      <c r="B2533" s="9">
        <v>0.769980251789093</v>
      </c>
      <c r="C2533" s="9">
        <v>69.0</v>
      </c>
    </row>
    <row r="2534" ht="14.25" customHeight="1">
      <c r="A2534" s="9" t="s">
        <v>7845</v>
      </c>
      <c r="B2534" s="9">
        <v>0.739104509353637</v>
      </c>
      <c r="C2534" s="9">
        <v>69.0</v>
      </c>
    </row>
    <row r="2535" ht="14.25" customHeight="1">
      <c r="A2535" s="9" t="s">
        <v>7846</v>
      </c>
      <c r="B2535" s="9">
        <v>0.955485224723816</v>
      </c>
      <c r="C2535" s="9">
        <v>69.0</v>
      </c>
    </row>
    <row r="2536" ht="14.25" customHeight="1">
      <c r="A2536" s="9" t="s">
        <v>7847</v>
      </c>
      <c r="B2536" s="9">
        <v>0.996606886386871</v>
      </c>
      <c r="C2536" s="9">
        <v>69.0</v>
      </c>
    </row>
    <row r="2537" ht="14.25" customHeight="1">
      <c r="A2537" s="9" t="s">
        <v>7848</v>
      </c>
      <c r="B2537" s="9">
        <v>0.999000251293182</v>
      </c>
      <c r="C2537" s="9">
        <v>69.0</v>
      </c>
    </row>
    <row r="2538" ht="14.25" customHeight="1">
      <c r="A2538" s="9" t="s">
        <v>7849</v>
      </c>
      <c r="B2538" s="9">
        <v>0.999929130077362</v>
      </c>
      <c r="C2538" s="9">
        <v>69.0</v>
      </c>
    </row>
    <row r="2539" ht="14.25" customHeight="1">
      <c r="A2539" s="9" t="s">
        <v>7850</v>
      </c>
      <c r="B2539" s="9">
        <v>0.999846875667572</v>
      </c>
      <c r="C2539" s="9">
        <v>69.0</v>
      </c>
    </row>
    <row r="2540" ht="14.25" customHeight="1">
      <c r="A2540" s="9" t="s">
        <v>7851</v>
      </c>
      <c r="B2540" s="9">
        <v>0.999967098236084</v>
      </c>
      <c r="C2540" s="9">
        <v>69.0</v>
      </c>
    </row>
    <row r="2541" ht="14.25" customHeight="1">
      <c r="A2541" s="9" t="s">
        <v>7852</v>
      </c>
      <c r="B2541" s="9">
        <v>0.999964952468872</v>
      </c>
      <c r="C2541" s="9">
        <v>69.0</v>
      </c>
    </row>
    <row r="2542" ht="14.25" customHeight="1">
      <c r="A2542" s="9" t="s">
        <v>7853</v>
      </c>
      <c r="B2542" s="9">
        <v>0.99958074092865</v>
      </c>
      <c r="C2542" s="9">
        <v>69.0</v>
      </c>
    </row>
    <row r="2543" ht="14.25" customHeight="1">
      <c r="A2543" s="9" t="s">
        <v>7854</v>
      </c>
      <c r="B2543" s="9">
        <v>0.999477803707122</v>
      </c>
      <c r="C2543" s="9">
        <v>69.0</v>
      </c>
    </row>
    <row r="2544" ht="14.25" customHeight="1">
      <c r="A2544" s="9" t="s">
        <v>7855</v>
      </c>
      <c r="B2544" s="9">
        <v>0.999737203121185</v>
      </c>
      <c r="C2544" s="9">
        <v>69.0</v>
      </c>
    </row>
    <row r="2545" ht="14.25" customHeight="1">
      <c r="A2545" s="9" t="s">
        <v>7856</v>
      </c>
      <c r="B2545" s="9">
        <v>0.99603009223938</v>
      </c>
      <c r="C2545" s="9">
        <v>69.0</v>
      </c>
    </row>
    <row r="2546" ht="14.25" customHeight="1">
      <c r="A2546" s="9" t="s">
        <v>7857</v>
      </c>
      <c r="B2546" s="9">
        <v>0.991311907768249</v>
      </c>
      <c r="C2546" s="9">
        <v>69.0</v>
      </c>
    </row>
    <row r="2547" ht="14.25" customHeight="1">
      <c r="A2547" s="9" t="s">
        <v>7858</v>
      </c>
      <c r="B2547" s="9">
        <v>0.977562546730041</v>
      </c>
      <c r="C2547" s="9">
        <v>69.0</v>
      </c>
    </row>
    <row r="2548" ht="14.25" customHeight="1">
      <c r="A2548" s="9" t="s">
        <v>7859</v>
      </c>
      <c r="B2548" s="9">
        <v>0.955952644348144</v>
      </c>
      <c r="C2548" s="9">
        <v>69.0</v>
      </c>
    </row>
    <row r="2549" ht="14.25" customHeight="1">
      <c r="A2549" s="9" t="s">
        <v>7860</v>
      </c>
      <c r="B2549" s="9">
        <v>0.877808153629303</v>
      </c>
      <c r="C2549" s="9">
        <v>69.0</v>
      </c>
    </row>
    <row r="2550" ht="14.25" customHeight="1">
      <c r="A2550" s="9" t="s">
        <v>7861</v>
      </c>
      <c r="B2550" s="9">
        <v>0.33825796842575</v>
      </c>
      <c r="C2550" s="9">
        <v>69.0</v>
      </c>
    </row>
    <row r="2551" ht="14.25" customHeight="1">
      <c r="A2551" s="9" t="s">
        <v>7862</v>
      </c>
      <c r="B2551" s="9">
        <v>0.900830328464508</v>
      </c>
      <c r="C2551" s="9">
        <v>69.0</v>
      </c>
    </row>
    <row r="2552" ht="14.25" customHeight="1">
      <c r="A2552" s="9" t="s">
        <v>7863</v>
      </c>
      <c r="B2552" s="9">
        <v>0.228600621223449</v>
      </c>
      <c r="C2552" s="9">
        <v>69.0</v>
      </c>
    </row>
    <row r="2553" ht="14.25" customHeight="1">
      <c r="A2553" s="9" t="s">
        <v>7864</v>
      </c>
      <c r="B2553" s="9">
        <v>0.0849877670407295</v>
      </c>
      <c r="C2553" s="9">
        <v>69.0</v>
      </c>
    </row>
    <row r="2554" ht="14.25" customHeight="1">
      <c r="A2554" s="9" t="s">
        <v>7865</v>
      </c>
      <c r="B2554" s="9">
        <v>0.356562405824661</v>
      </c>
      <c r="C2554" s="9">
        <v>69.0</v>
      </c>
    </row>
    <row r="2555" ht="14.25" customHeight="1">
      <c r="A2555" s="9" t="s">
        <v>7866</v>
      </c>
      <c r="B2555" s="9">
        <v>0.536316275596618</v>
      </c>
      <c r="C2555" s="9">
        <v>69.0</v>
      </c>
    </row>
    <row r="2556" ht="14.25" customHeight="1">
      <c r="A2556" s="9" t="s">
        <v>7867</v>
      </c>
      <c r="B2556" s="9">
        <v>0.28462615609169</v>
      </c>
      <c r="C2556" s="9">
        <v>69.0</v>
      </c>
    </row>
    <row r="2557" ht="14.25" customHeight="1">
      <c r="A2557" s="9" t="s">
        <v>7868</v>
      </c>
      <c r="B2557" s="9">
        <v>0.471657007932662</v>
      </c>
      <c r="C2557" s="9">
        <v>69.0</v>
      </c>
    </row>
    <row r="2558" ht="14.25" customHeight="1">
      <c r="A2558" s="9" t="s">
        <v>7869</v>
      </c>
      <c r="B2558" s="9">
        <v>0.687557101249694</v>
      </c>
      <c r="C2558" s="9">
        <v>69.0</v>
      </c>
    </row>
    <row r="2559" ht="14.25" customHeight="1">
      <c r="A2559" s="9" t="s">
        <v>7870</v>
      </c>
      <c r="B2559" s="9">
        <v>0.430554896593093</v>
      </c>
      <c r="C2559" s="9">
        <v>69.0</v>
      </c>
    </row>
    <row r="2560" ht="14.25" customHeight="1">
      <c r="A2560" s="9" t="s">
        <v>7871</v>
      </c>
      <c r="B2560" s="9">
        <v>0.421131789684295</v>
      </c>
      <c r="C2560" s="9">
        <v>69.0</v>
      </c>
    </row>
    <row r="2561" ht="14.25" customHeight="1">
      <c r="A2561" s="9" t="s">
        <v>7872</v>
      </c>
      <c r="B2561" s="9">
        <v>0.191297709941864</v>
      </c>
      <c r="C2561" s="9">
        <v>69.0</v>
      </c>
    </row>
    <row r="2562" ht="14.25" customHeight="1">
      <c r="A2562" s="9" t="s">
        <v>7873</v>
      </c>
      <c r="B2562" s="9">
        <v>0.399587124586105</v>
      </c>
      <c r="C2562" s="9">
        <v>69.0</v>
      </c>
    </row>
    <row r="2563" ht="14.25" customHeight="1">
      <c r="A2563" s="9" t="s">
        <v>7874</v>
      </c>
      <c r="B2563" s="9">
        <v>0.171358615159988</v>
      </c>
      <c r="C2563" s="9">
        <v>69.0</v>
      </c>
    </row>
    <row r="2564" ht="14.25" customHeight="1">
      <c r="A2564" s="9" t="s">
        <v>7875</v>
      </c>
      <c r="B2564" s="9">
        <v>0.260446220636367</v>
      </c>
      <c r="C2564" s="9">
        <v>69.0</v>
      </c>
    </row>
    <row r="2565" ht="14.25" customHeight="1">
      <c r="A2565" s="9" t="s">
        <v>7876</v>
      </c>
      <c r="B2565" s="9">
        <v>0.230147168040275</v>
      </c>
      <c r="C2565" s="9">
        <v>69.0</v>
      </c>
    </row>
    <row r="2566" ht="14.25" customHeight="1">
      <c r="A2566" s="9" t="s">
        <v>7877</v>
      </c>
      <c r="B2566" s="9">
        <v>0.247700154781341</v>
      </c>
      <c r="C2566" s="9">
        <v>69.0</v>
      </c>
    </row>
    <row r="2567" ht="14.25" customHeight="1">
      <c r="A2567" s="9" t="s">
        <v>7878</v>
      </c>
      <c r="B2567" s="9">
        <v>0.0234375149011611</v>
      </c>
      <c r="C2567" s="9">
        <v>69.0</v>
      </c>
    </row>
    <row r="2568" ht="14.25" customHeight="1">
      <c r="A2568" s="9" t="s">
        <v>7879</v>
      </c>
      <c r="B2568" s="9">
        <v>0.233121573925018</v>
      </c>
      <c r="C2568" s="9">
        <v>69.0</v>
      </c>
    </row>
    <row r="2569" ht="14.25" customHeight="1">
      <c r="A2569" s="9" t="s">
        <v>7880</v>
      </c>
      <c r="B2569" s="9">
        <v>0.0045712725259363</v>
      </c>
      <c r="C2569" s="9">
        <v>69.0</v>
      </c>
    </row>
    <row r="2570" ht="14.25" customHeight="1">
      <c r="A2570" s="9" t="s">
        <v>7881</v>
      </c>
      <c r="B2570" s="9">
        <v>1.74711058207321E-5</v>
      </c>
      <c r="C2570" s="9">
        <v>69.0</v>
      </c>
    </row>
    <row r="2571" ht="14.25" customHeight="1">
      <c r="A2571" s="9" t="s">
        <v>7882</v>
      </c>
      <c r="B2571" s="9">
        <v>1.20542954391567E-5</v>
      </c>
      <c r="C2571" s="9">
        <v>69.0</v>
      </c>
    </row>
    <row r="2572" ht="14.25" customHeight="1">
      <c r="A2572" s="9" t="s">
        <v>7883</v>
      </c>
      <c r="B2572" s="9">
        <v>1.81692466867389E-5</v>
      </c>
      <c r="C2572" s="9">
        <v>69.0</v>
      </c>
    </row>
    <row r="2573" ht="14.25" customHeight="1">
      <c r="A2573" s="9" t="s">
        <v>7884</v>
      </c>
      <c r="B2573" s="9">
        <v>1.30645375975291E-5</v>
      </c>
      <c r="C2573" s="9">
        <v>69.0</v>
      </c>
    </row>
    <row r="2574" ht="14.25" customHeight="1">
      <c r="A2574" s="9" t="s">
        <v>7885</v>
      </c>
      <c r="B2574" s="9">
        <v>4.61268655271851E-6</v>
      </c>
      <c r="C2574" s="9">
        <v>69.0</v>
      </c>
    </row>
    <row r="2575" ht="14.25" customHeight="1">
      <c r="A2575" s="9" t="s">
        <v>7886</v>
      </c>
      <c r="B2575" s="9">
        <v>4.26204587711254E-6</v>
      </c>
      <c r="C2575" s="9">
        <v>69.0</v>
      </c>
    </row>
    <row r="2576" ht="14.25" customHeight="1">
      <c r="A2576" s="9" t="s">
        <v>7887</v>
      </c>
      <c r="B2576" s="9">
        <v>4.04282445742865E-6</v>
      </c>
      <c r="C2576" s="9">
        <v>69.0</v>
      </c>
    </row>
    <row r="2577" ht="14.25" customHeight="1">
      <c r="A2577" s="9" t="s">
        <v>7888</v>
      </c>
      <c r="B2577" s="9">
        <v>6.00947487328085E-6</v>
      </c>
      <c r="C2577" s="9">
        <v>69.0</v>
      </c>
    </row>
    <row r="2578" ht="14.25" customHeight="1">
      <c r="A2578" s="8" t="s">
        <v>8272</v>
      </c>
      <c r="B2578" s="8">
        <v>0.0854524075984954</v>
      </c>
      <c r="C2578" s="8">
        <v>70.0</v>
      </c>
    </row>
    <row r="2579" ht="14.25" customHeight="1">
      <c r="A2579" s="8" t="s">
        <v>8273</v>
      </c>
      <c r="B2579" s="8">
        <v>0.0827239379286766</v>
      </c>
      <c r="C2579" s="8">
        <v>70.0</v>
      </c>
    </row>
    <row r="2580" ht="14.25" customHeight="1">
      <c r="A2580" s="8" t="s">
        <v>8274</v>
      </c>
      <c r="B2580" s="8">
        <v>0.0760258808732032</v>
      </c>
      <c r="C2580" s="8">
        <v>70.0</v>
      </c>
    </row>
    <row r="2581" ht="14.25" customHeight="1">
      <c r="A2581" s="8" t="s">
        <v>8275</v>
      </c>
      <c r="B2581" s="8">
        <v>0.255679339170455</v>
      </c>
      <c r="C2581" s="8">
        <v>70.0</v>
      </c>
    </row>
    <row r="2582" ht="14.25" customHeight="1">
      <c r="A2582" s="8" t="s">
        <v>8276</v>
      </c>
      <c r="B2582" s="8">
        <v>0.319974929094314</v>
      </c>
      <c r="C2582" s="8">
        <v>70.0</v>
      </c>
    </row>
    <row r="2583" ht="14.25" customHeight="1">
      <c r="A2583" s="8" t="s">
        <v>8277</v>
      </c>
      <c r="B2583" s="8">
        <v>0.483246237039566</v>
      </c>
      <c r="C2583" s="8">
        <v>70.0</v>
      </c>
    </row>
    <row r="2584" ht="14.25" customHeight="1">
      <c r="A2584" s="8" t="s">
        <v>8278</v>
      </c>
      <c r="B2584" s="8">
        <v>0.83848750591278</v>
      </c>
      <c r="C2584" s="8">
        <v>70.0</v>
      </c>
    </row>
    <row r="2585" ht="14.25" customHeight="1">
      <c r="A2585" s="8" t="s">
        <v>8279</v>
      </c>
      <c r="B2585" s="8">
        <v>0.960091054439544</v>
      </c>
      <c r="C2585" s="8">
        <v>70.0</v>
      </c>
    </row>
    <row r="2586" ht="14.25" customHeight="1">
      <c r="A2586" s="8" t="s">
        <v>8280</v>
      </c>
      <c r="B2586" s="8">
        <v>0.892798840999603</v>
      </c>
      <c r="C2586" s="8">
        <v>70.0</v>
      </c>
    </row>
    <row r="2587" ht="14.25" customHeight="1">
      <c r="A2587" s="8" t="s">
        <v>8281</v>
      </c>
      <c r="B2587" s="8">
        <v>0.764197587966919</v>
      </c>
      <c r="C2587" s="8">
        <v>70.0</v>
      </c>
    </row>
    <row r="2588" ht="14.25" customHeight="1">
      <c r="A2588" s="8" t="s">
        <v>8282</v>
      </c>
      <c r="B2588" s="8">
        <v>0.0360714122653007</v>
      </c>
      <c r="C2588" s="8">
        <v>70.0</v>
      </c>
    </row>
    <row r="2589" ht="14.25" customHeight="1">
      <c r="A2589" s="8" t="s">
        <v>8283</v>
      </c>
      <c r="B2589" s="8">
        <v>0.0559811741113662</v>
      </c>
      <c r="C2589" s="8">
        <v>70.0</v>
      </c>
    </row>
    <row r="2590" ht="14.25" customHeight="1">
      <c r="A2590" s="8" t="s">
        <v>8284</v>
      </c>
      <c r="B2590" s="8">
        <v>0.0019249868346378</v>
      </c>
      <c r="C2590" s="8">
        <v>70.0</v>
      </c>
    </row>
    <row r="2591" ht="14.25" customHeight="1">
      <c r="A2591" s="8" t="s">
        <v>8285</v>
      </c>
      <c r="B2591" s="8">
        <v>0.0014115989906713</v>
      </c>
      <c r="C2591" s="8">
        <v>70.0</v>
      </c>
    </row>
    <row r="2592" ht="14.25" customHeight="1">
      <c r="A2592" s="8" t="s">
        <v>8286</v>
      </c>
      <c r="B2592" s="8">
        <v>2.925323788076E-4</v>
      </c>
      <c r="C2592" s="8">
        <v>70.0</v>
      </c>
    </row>
    <row r="2593" ht="14.25" customHeight="1">
      <c r="A2593" s="8" t="s">
        <v>8287</v>
      </c>
      <c r="B2593" s="8">
        <v>0.0031563891097903</v>
      </c>
      <c r="C2593" s="8">
        <v>70.0</v>
      </c>
    </row>
    <row r="2594" ht="14.25" customHeight="1">
      <c r="A2594" s="8" t="s">
        <v>8288</v>
      </c>
      <c r="B2594" s="8">
        <v>0.0197415258735418</v>
      </c>
      <c r="C2594" s="8">
        <v>70.0</v>
      </c>
    </row>
    <row r="2595" ht="14.25" customHeight="1">
      <c r="A2595" s="8" t="s">
        <v>8289</v>
      </c>
      <c r="B2595" s="8">
        <v>0.292330890893936</v>
      </c>
      <c r="C2595" s="8">
        <v>70.0</v>
      </c>
    </row>
    <row r="2596" ht="14.25" customHeight="1">
      <c r="A2596" s="8" t="s">
        <v>8290</v>
      </c>
      <c r="B2596" s="8">
        <v>0.0185652766376733</v>
      </c>
      <c r="C2596" s="8">
        <v>70.0</v>
      </c>
    </row>
    <row r="2597" ht="14.25" customHeight="1">
      <c r="A2597" s="8" t="s">
        <v>8291</v>
      </c>
      <c r="B2597" s="8">
        <v>0.017599506303668</v>
      </c>
      <c r="C2597" s="8">
        <v>70.0</v>
      </c>
    </row>
    <row r="2598" ht="14.25" customHeight="1">
      <c r="A2598" s="8" t="s">
        <v>8292</v>
      </c>
      <c r="B2598" s="8">
        <v>0.0391670875251293</v>
      </c>
      <c r="C2598" s="8">
        <v>70.0</v>
      </c>
    </row>
    <row r="2599" ht="14.25" customHeight="1">
      <c r="A2599" s="8" t="s">
        <v>8293</v>
      </c>
      <c r="B2599" s="8">
        <v>0.0192187149077653</v>
      </c>
      <c r="C2599" s="8">
        <v>70.0</v>
      </c>
    </row>
    <row r="2600" ht="14.25" customHeight="1">
      <c r="A2600" s="8" t="s">
        <v>8294</v>
      </c>
      <c r="B2600" s="8">
        <v>0.0562064796686172</v>
      </c>
      <c r="C2600" s="8">
        <v>70.0</v>
      </c>
    </row>
    <row r="2601" ht="14.25" customHeight="1">
      <c r="A2601" s="8" t="s">
        <v>8295</v>
      </c>
      <c r="B2601" s="8">
        <v>0.0066220704466104</v>
      </c>
      <c r="C2601" s="8">
        <v>70.0</v>
      </c>
    </row>
    <row r="2602" ht="14.25" customHeight="1">
      <c r="A2602" s="8" t="s">
        <v>8296</v>
      </c>
      <c r="B2602" s="8">
        <v>0.0120922708883881</v>
      </c>
      <c r="C2602" s="8">
        <v>70.0</v>
      </c>
    </row>
    <row r="2603" ht="14.25" customHeight="1">
      <c r="A2603" s="8" t="s">
        <v>8297</v>
      </c>
      <c r="B2603" s="8">
        <v>0.0035605237353593</v>
      </c>
      <c r="C2603" s="8">
        <v>70.0</v>
      </c>
    </row>
    <row r="2604" ht="14.25" customHeight="1">
      <c r="A2604" s="8" t="s">
        <v>8298</v>
      </c>
      <c r="B2604" s="8">
        <v>0.636603236198425</v>
      </c>
      <c r="C2604" s="8">
        <v>70.0</v>
      </c>
    </row>
    <row r="2605" ht="14.25" customHeight="1">
      <c r="A2605" s="8" t="s">
        <v>8299</v>
      </c>
      <c r="B2605" s="8">
        <v>0.0179800689220428</v>
      </c>
      <c r="C2605" s="8">
        <v>70.0</v>
      </c>
    </row>
    <row r="2606" ht="14.25" customHeight="1">
      <c r="A2606" s="8" t="s">
        <v>8300</v>
      </c>
      <c r="B2606" s="8">
        <v>0.0752115547657013</v>
      </c>
      <c r="C2606" s="8">
        <v>70.0</v>
      </c>
    </row>
    <row r="2607" ht="14.25" customHeight="1">
      <c r="A2607" s="8" t="s">
        <v>8301</v>
      </c>
      <c r="B2607" s="8">
        <v>0.0386106744408607</v>
      </c>
      <c r="C2607" s="8">
        <v>70.0</v>
      </c>
    </row>
    <row r="2608" ht="14.25" customHeight="1">
      <c r="A2608" s="8" t="s">
        <v>8302</v>
      </c>
      <c r="B2608" s="8">
        <v>0.0094187846407294</v>
      </c>
      <c r="C2608" s="8">
        <v>70.0</v>
      </c>
    </row>
    <row r="2609" ht="14.25" customHeight="1">
      <c r="A2609" s="8" t="s">
        <v>8303</v>
      </c>
      <c r="B2609" s="8">
        <v>0.001972060650587</v>
      </c>
      <c r="C2609" s="8">
        <v>70.0</v>
      </c>
    </row>
    <row r="2610" ht="14.25" customHeight="1">
      <c r="A2610" s="8" t="s">
        <v>8304</v>
      </c>
      <c r="B2610" s="8">
        <v>1.897100009955E-4</v>
      </c>
      <c r="C2610" s="8">
        <v>70.0</v>
      </c>
    </row>
    <row r="2611" ht="14.25" customHeight="1">
      <c r="A2611" s="8" t="s">
        <v>8305</v>
      </c>
      <c r="B2611" s="8">
        <v>2.15530758396198E-6</v>
      </c>
      <c r="C2611" s="8">
        <v>70.0</v>
      </c>
    </row>
    <row r="2612" ht="14.25" customHeight="1">
      <c r="A2612" s="9" t="s">
        <v>8377</v>
      </c>
      <c r="B2612" s="9">
        <v>0.0014657813590019</v>
      </c>
      <c r="C2612" s="9">
        <v>71.0</v>
      </c>
    </row>
    <row r="2613" ht="14.25" customHeight="1">
      <c r="A2613" s="9" t="s">
        <v>8378</v>
      </c>
      <c r="B2613" s="9">
        <v>0.0024552100803703</v>
      </c>
      <c r="C2613" s="9">
        <v>71.0</v>
      </c>
    </row>
    <row r="2614" ht="14.25" customHeight="1">
      <c r="A2614" s="9" t="s">
        <v>8379</v>
      </c>
      <c r="B2614" s="9">
        <v>0.0032139474060386</v>
      </c>
      <c r="C2614" s="9">
        <v>71.0</v>
      </c>
    </row>
    <row r="2615" ht="14.25" customHeight="1">
      <c r="A2615" s="9" t="s">
        <v>8380</v>
      </c>
      <c r="B2615" s="9">
        <v>0.0012887427583336</v>
      </c>
      <c r="C2615" s="9">
        <v>71.0</v>
      </c>
    </row>
    <row r="2616" ht="14.25" customHeight="1">
      <c r="A2616" s="9" t="s">
        <v>8381</v>
      </c>
      <c r="B2616" s="9">
        <v>0.0026656193658709</v>
      </c>
      <c r="C2616" s="9">
        <v>71.0</v>
      </c>
    </row>
    <row r="2617" ht="14.25" customHeight="1">
      <c r="A2617" s="9" t="s">
        <v>8382</v>
      </c>
      <c r="B2617" s="9">
        <v>0.0088330572471022</v>
      </c>
      <c r="C2617" s="9">
        <v>71.0</v>
      </c>
    </row>
    <row r="2618" ht="14.25" customHeight="1">
      <c r="A2618" s="9" t="s">
        <v>8383</v>
      </c>
      <c r="B2618" s="9">
        <v>0.253330051898956</v>
      </c>
      <c r="C2618" s="9">
        <v>71.0</v>
      </c>
    </row>
    <row r="2619" ht="14.25" customHeight="1">
      <c r="A2619" s="9" t="s">
        <v>8384</v>
      </c>
      <c r="B2619" s="9">
        <v>0.568063497543335</v>
      </c>
      <c r="C2619" s="9">
        <v>71.0</v>
      </c>
    </row>
    <row r="2620" ht="14.25" customHeight="1">
      <c r="A2620" s="9" t="s">
        <v>8385</v>
      </c>
      <c r="B2620" s="9">
        <v>0.176951766014099</v>
      </c>
      <c r="C2620" s="9">
        <v>71.0</v>
      </c>
    </row>
    <row r="2621" ht="14.25" customHeight="1">
      <c r="A2621" s="9" t="s">
        <v>8386</v>
      </c>
      <c r="B2621" s="9">
        <v>0.912303626537323</v>
      </c>
      <c r="C2621" s="9">
        <v>71.0</v>
      </c>
    </row>
    <row r="2622" ht="14.25" customHeight="1">
      <c r="A2622" s="9" t="s">
        <v>8387</v>
      </c>
      <c r="B2622" s="9">
        <v>0.21125528216362</v>
      </c>
      <c r="C2622" s="9">
        <v>71.0</v>
      </c>
    </row>
    <row r="2623" ht="14.25" customHeight="1">
      <c r="A2623" s="9" t="s">
        <v>8388</v>
      </c>
      <c r="B2623" s="9">
        <v>0.989062249660492</v>
      </c>
      <c r="C2623" s="9">
        <v>71.0</v>
      </c>
    </row>
    <row r="2624" ht="14.25" customHeight="1">
      <c r="A2624" s="9" t="s">
        <v>8389</v>
      </c>
      <c r="B2624" s="9">
        <v>0.0824903026223182</v>
      </c>
      <c r="C2624" s="9">
        <v>71.0</v>
      </c>
    </row>
    <row r="2625" ht="14.25" customHeight="1">
      <c r="A2625" s="9" t="s">
        <v>8390</v>
      </c>
      <c r="B2625" s="9">
        <v>0.245105594396591</v>
      </c>
      <c r="C2625" s="9">
        <v>71.0</v>
      </c>
    </row>
    <row r="2626" ht="14.25" customHeight="1">
      <c r="A2626" s="9" t="s">
        <v>8391</v>
      </c>
      <c r="B2626" s="9">
        <v>0.0049340180121362</v>
      </c>
      <c r="C2626" s="9">
        <v>71.0</v>
      </c>
    </row>
    <row r="2627" ht="14.25" customHeight="1">
      <c r="A2627" s="9" t="s">
        <v>8392</v>
      </c>
      <c r="B2627" s="9">
        <v>0.0185593664646148</v>
      </c>
      <c r="C2627" s="9">
        <v>71.0</v>
      </c>
    </row>
    <row r="2628" ht="14.25" customHeight="1">
      <c r="A2628" s="9" t="s">
        <v>8393</v>
      </c>
      <c r="B2628" s="9">
        <v>0.351685613393783</v>
      </c>
      <c r="C2628" s="9">
        <v>71.0</v>
      </c>
    </row>
    <row r="2629" ht="14.25" customHeight="1">
      <c r="A2629" s="9" t="s">
        <v>8394</v>
      </c>
      <c r="B2629" s="9">
        <v>3.781066043302E-4</v>
      </c>
      <c r="C2629" s="9">
        <v>71.0</v>
      </c>
    </row>
    <row r="2630" ht="14.25" customHeight="1">
      <c r="A2630" s="9" t="s">
        <v>8395</v>
      </c>
      <c r="B2630" s="9">
        <v>0.0268627349287271</v>
      </c>
      <c r="C2630" s="9">
        <v>71.0</v>
      </c>
    </row>
    <row r="2631" ht="14.25" customHeight="1">
      <c r="A2631" s="9" t="s">
        <v>8396</v>
      </c>
      <c r="B2631" s="9">
        <v>9.642535587772E-4</v>
      </c>
      <c r="C2631" s="9">
        <v>71.0</v>
      </c>
    </row>
    <row r="2632" ht="14.25" customHeight="1">
      <c r="A2632" s="9" t="s">
        <v>8397</v>
      </c>
      <c r="B2632" s="9">
        <v>0.0168254282325506</v>
      </c>
      <c r="C2632" s="9">
        <v>71.0</v>
      </c>
    </row>
    <row r="2633" ht="14.25" customHeight="1">
      <c r="A2633" s="9" t="s">
        <v>8398</v>
      </c>
      <c r="B2633" s="9">
        <v>0.287416279315948</v>
      </c>
      <c r="C2633" s="9">
        <v>71.0</v>
      </c>
    </row>
    <row r="2634" ht="14.25" customHeight="1">
      <c r="A2634" s="9" t="s">
        <v>8399</v>
      </c>
      <c r="B2634" s="9">
        <v>8.70216972543858E-5</v>
      </c>
      <c r="C2634" s="9">
        <v>71.0</v>
      </c>
    </row>
    <row r="2635" ht="14.25" customHeight="1">
      <c r="A2635" s="9" t="s">
        <v>8400</v>
      </c>
      <c r="B2635" s="9">
        <v>0.0010433447314426</v>
      </c>
      <c r="C2635" s="9">
        <v>71.0</v>
      </c>
    </row>
    <row r="2636" ht="14.25" customHeight="1">
      <c r="A2636" s="9" t="s">
        <v>8401</v>
      </c>
      <c r="B2636" s="9">
        <v>0.0081632994115352</v>
      </c>
      <c r="C2636" s="9">
        <v>71.0</v>
      </c>
    </row>
    <row r="2637" ht="14.25" customHeight="1">
      <c r="A2637" s="9" t="s">
        <v>8402</v>
      </c>
      <c r="B2637" s="9">
        <v>0.0042839585803449</v>
      </c>
      <c r="C2637" s="9">
        <v>71.0</v>
      </c>
    </row>
    <row r="2638" ht="14.25" customHeight="1">
      <c r="A2638" s="9" t="s">
        <v>8403</v>
      </c>
      <c r="B2638" s="9">
        <v>0.0049061789177358</v>
      </c>
      <c r="C2638" s="9">
        <v>71.0</v>
      </c>
    </row>
    <row r="2639" ht="14.25" customHeight="1">
      <c r="A2639" s="9" t="s">
        <v>8404</v>
      </c>
      <c r="B2639" s="9">
        <v>0.0014310688711702</v>
      </c>
      <c r="C2639" s="9">
        <v>71.0</v>
      </c>
    </row>
    <row r="2640" ht="14.25" customHeight="1">
      <c r="A2640" s="9" t="s">
        <v>8405</v>
      </c>
      <c r="B2640" s="9">
        <v>5.84403596803895E-6</v>
      </c>
      <c r="C2640" s="9">
        <v>71.0</v>
      </c>
    </row>
    <row r="2641" ht="14.25" customHeight="1">
      <c r="A2641" s="9" t="s">
        <v>8406</v>
      </c>
      <c r="B2641" s="9">
        <v>1.10538599074061E-6</v>
      </c>
      <c r="C2641" s="9">
        <v>71.0</v>
      </c>
    </row>
    <row r="2642" ht="14.25" customHeight="1">
      <c r="A2642" s="9" t="s">
        <v>8407</v>
      </c>
      <c r="B2642" s="9">
        <v>3.97757872860893E-7</v>
      </c>
      <c r="C2642" s="9">
        <v>71.0</v>
      </c>
    </row>
    <row r="2643" ht="14.25" customHeight="1">
      <c r="A2643" s="9" t="s">
        <v>8408</v>
      </c>
      <c r="B2643" s="9">
        <v>1.87123953310219E-6</v>
      </c>
      <c r="C2643" s="9">
        <v>71.0</v>
      </c>
    </row>
    <row r="2644" ht="14.25" customHeight="1">
      <c r="A2644" s="8" t="s">
        <v>8409</v>
      </c>
      <c r="B2644" s="8">
        <v>0.0233591068536043</v>
      </c>
      <c r="C2644" s="8">
        <v>72.0</v>
      </c>
    </row>
    <row r="2645" ht="14.25" customHeight="1">
      <c r="A2645" s="8" t="s">
        <v>8410</v>
      </c>
      <c r="B2645" s="8">
        <v>0.0026948240119963</v>
      </c>
      <c r="C2645" s="8">
        <v>72.0</v>
      </c>
    </row>
    <row r="2646" ht="14.25" customHeight="1">
      <c r="A2646" s="8" t="s">
        <v>8411</v>
      </c>
      <c r="B2646" s="8">
        <v>0.0029118377715349</v>
      </c>
      <c r="C2646" s="8">
        <v>72.0</v>
      </c>
    </row>
    <row r="2647" ht="14.25" customHeight="1">
      <c r="A2647" s="8" t="s">
        <v>8412</v>
      </c>
      <c r="B2647" s="8">
        <v>0.0030722909141331</v>
      </c>
      <c r="C2647" s="8">
        <v>72.0</v>
      </c>
    </row>
    <row r="2648" ht="14.25" customHeight="1">
      <c r="A2648" s="8" t="s">
        <v>8413</v>
      </c>
      <c r="B2648" s="8">
        <v>0.0192238502204418</v>
      </c>
      <c r="C2648" s="8">
        <v>72.0</v>
      </c>
    </row>
    <row r="2649" ht="14.25" customHeight="1">
      <c r="A2649" s="8" t="s">
        <v>8414</v>
      </c>
      <c r="B2649" s="8">
        <v>0.0437889955937862</v>
      </c>
      <c r="C2649" s="8">
        <v>72.0</v>
      </c>
    </row>
    <row r="2650" ht="14.25" customHeight="1">
      <c r="A2650" s="8" t="s">
        <v>8415</v>
      </c>
      <c r="B2650" s="8">
        <v>0.561363458633422</v>
      </c>
      <c r="C2650" s="8">
        <v>72.0</v>
      </c>
    </row>
    <row r="2651" ht="14.25" customHeight="1">
      <c r="A2651" s="8" t="s">
        <v>8416</v>
      </c>
      <c r="B2651" s="8">
        <v>0.311397552490234</v>
      </c>
      <c r="C2651" s="8">
        <v>72.0</v>
      </c>
    </row>
    <row r="2652" ht="14.25" customHeight="1">
      <c r="A2652" s="8" t="s">
        <v>8417</v>
      </c>
      <c r="B2652" s="8">
        <v>0.430029839277267</v>
      </c>
      <c r="C2652" s="8">
        <v>72.0</v>
      </c>
    </row>
    <row r="2653" ht="14.25" customHeight="1">
      <c r="A2653" s="8" t="s">
        <v>8418</v>
      </c>
      <c r="B2653" s="8">
        <v>0.595690846443176</v>
      </c>
      <c r="C2653" s="8">
        <v>72.0</v>
      </c>
    </row>
    <row r="2654" ht="14.25" customHeight="1">
      <c r="A2654" s="8" t="s">
        <v>8419</v>
      </c>
      <c r="B2654" s="8">
        <v>0.235200494527816</v>
      </c>
      <c r="C2654" s="8">
        <v>72.0</v>
      </c>
    </row>
    <row r="2655" ht="14.25" customHeight="1">
      <c r="A2655" s="8" t="s">
        <v>8420</v>
      </c>
      <c r="B2655" s="8">
        <v>0.175043851137161</v>
      </c>
      <c r="C2655" s="8">
        <v>72.0</v>
      </c>
    </row>
    <row r="2656" ht="14.25" customHeight="1">
      <c r="A2656" s="8" t="s">
        <v>8421</v>
      </c>
      <c r="B2656" s="8">
        <v>0.427206724882125</v>
      </c>
      <c r="C2656" s="8">
        <v>72.0</v>
      </c>
    </row>
    <row r="2657" ht="14.25" customHeight="1">
      <c r="A2657" s="8" t="s">
        <v>8422</v>
      </c>
      <c r="B2657" s="8">
        <v>0.289707481861114</v>
      </c>
      <c r="C2657" s="8">
        <v>72.0</v>
      </c>
    </row>
    <row r="2658" ht="14.25" customHeight="1">
      <c r="A2658" s="8" t="s">
        <v>8423</v>
      </c>
      <c r="B2658" s="8">
        <v>0.148416280746459</v>
      </c>
      <c r="C2658" s="8">
        <v>72.0</v>
      </c>
    </row>
    <row r="2659" ht="14.25" customHeight="1">
      <c r="A2659" s="8" t="s">
        <v>8424</v>
      </c>
      <c r="B2659" s="8">
        <v>0.0391702279448509</v>
      </c>
      <c r="C2659" s="8">
        <v>72.0</v>
      </c>
    </row>
    <row r="2660" ht="14.25" customHeight="1">
      <c r="A2660" s="8" t="s">
        <v>8425</v>
      </c>
      <c r="B2660" s="8">
        <v>0.0459507070481777</v>
      </c>
      <c r="C2660" s="8">
        <v>72.0</v>
      </c>
    </row>
    <row r="2661" ht="14.25" customHeight="1">
      <c r="A2661" s="8" t="s">
        <v>8426</v>
      </c>
      <c r="B2661" s="8">
        <v>0.0558294244110584</v>
      </c>
      <c r="C2661" s="8">
        <v>72.0</v>
      </c>
    </row>
    <row r="2662" ht="14.25" customHeight="1">
      <c r="A2662" s="8" t="s">
        <v>8427</v>
      </c>
      <c r="B2662" s="8">
        <v>0.161982148885726</v>
      </c>
      <c r="C2662" s="8">
        <v>72.0</v>
      </c>
    </row>
    <row r="2663" ht="14.25" customHeight="1">
      <c r="A2663" s="8" t="s">
        <v>8428</v>
      </c>
      <c r="B2663" s="8">
        <v>0.192091360688209</v>
      </c>
      <c r="C2663" s="8">
        <v>72.0</v>
      </c>
    </row>
    <row r="2664" ht="14.25" customHeight="1">
      <c r="A2664" s="8" t="s">
        <v>8429</v>
      </c>
      <c r="B2664" s="8">
        <v>0.0328209437429904</v>
      </c>
      <c r="C2664" s="8">
        <v>72.0</v>
      </c>
    </row>
    <row r="2665" ht="14.25" customHeight="1">
      <c r="A2665" s="8" t="s">
        <v>8430</v>
      </c>
      <c r="B2665" s="8">
        <v>0.11563928425312</v>
      </c>
      <c r="C2665" s="8">
        <v>72.0</v>
      </c>
    </row>
    <row r="2666" ht="14.25" customHeight="1">
      <c r="A2666" s="8" t="s">
        <v>8431</v>
      </c>
      <c r="B2666" s="8">
        <v>0.373606145381927</v>
      </c>
      <c r="C2666" s="8">
        <v>72.0</v>
      </c>
    </row>
    <row r="2667" ht="14.25" customHeight="1">
      <c r="A2667" s="8" t="s">
        <v>8432</v>
      </c>
      <c r="B2667" s="8">
        <v>0.0058812862262129</v>
      </c>
      <c r="C2667" s="8">
        <v>72.0</v>
      </c>
    </row>
    <row r="2668" ht="14.25" customHeight="1">
      <c r="A2668" s="8" t="s">
        <v>8433</v>
      </c>
      <c r="B2668" s="8">
        <v>0.391415178775787</v>
      </c>
      <c r="C2668" s="8">
        <v>72.0</v>
      </c>
    </row>
    <row r="2669" ht="14.25" customHeight="1">
      <c r="A2669" s="8" t="s">
        <v>8434</v>
      </c>
      <c r="B2669" s="8">
        <v>0.563776910305023</v>
      </c>
      <c r="C2669" s="8">
        <v>72.0</v>
      </c>
    </row>
    <row r="2670" ht="14.25" customHeight="1">
      <c r="A2670" s="8" t="s">
        <v>8435</v>
      </c>
      <c r="B2670" s="8">
        <v>0.053932387381792</v>
      </c>
      <c r="C2670" s="8">
        <v>72.0</v>
      </c>
    </row>
    <row r="2671" ht="14.25" customHeight="1">
      <c r="A2671" s="8" t="s">
        <v>8436</v>
      </c>
      <c r="B2671" s="8">
        <v>0.0444216504693031</v>
      </c>
      <c r="C2671" s="8">
        <v>72.0</v>
      </c>
    </row>
    <row r="2672" ht="14.25" customHeight="1">
      <c r="A2672" s="8" t="s">
        <v>8437</v>
      </c>
      <c r="B2672" s="8">
        <v>0.0540119707584381</v>
      </c>
      <c r="C2672" s="8">
        <v>72.0</v>
      </c>
    </row>
    <row r="2673" ht="14.25" customHeight="1">
      <c r="A2673" s="8" t="s">
        <v>8438</v>
      </c>
      <c r="B2673" s="8">
        <v>0.0297306794673204</v>
      </c>
      <c r="C2673" s="8">
        <v>72.0</v>
      </c>
    </row>
    <row r="2674" ht="14.25" customHeight="1">
      <c r="A2674" s="8" t="s">
        <v>8439</v>
      </c>
      <c r="B2674" s="8">
        <v>0.0309675745666027</v>
      </c>
      <c r="C2674" s="8">
        <v>72.0</v>
      </c>
    </row>
    <row r="2675" ht="14.25" customHeight="1">
      <c r="A2675" s="8" t="s">
        <v>8440</v>
      </c>
      <c r="B2675" s="8">
        <v>0.0405891425907611</v>
      </c>
      <c r="C2675" s="8">
        <v>72.0</v>
      </c>
    </row>
    <row r="2676" ht="14.25" customHeight="1">
      <c r="A2676" s="8" t="s">
        <v>8441</v>
      </c>
      <c r="B2676" s="8">
        <v>0.412525445222854</v>
      </c>
      <c r="C2676" s="8">
        <v>72.0</v>
      </c>
    </row>
    <row r="2677" ht="14.25" customHeight="1">
      <c r="A2677" s="8" t="s">
        <v>8442</v>
      </c>
      <c r="B2677" s="8">
        <v>0.145133733749389</v>
      </c>
      <c r="C2677" s="8">
        <v>72.0</v>
      </c>
    </row>
    <row r="2678" ht="14.25" customHeight="1">
      <c r="A2678" s="8" t="s">
        <v>8443</v>
      </c>
      <c r="B2678" s="8">
        <v>0.021038107573986</v>
      </c>
      <c r="C2678" s="8">
        <v>72.0</v>
      </c>
    </row>
    <row r="2679" ht="14.25" customHeight="1">
      <c r="A2679" s="8" t="s">
        <v>8444</v>
      </c>
      <c r="B2679" s="8">
        <v>0.0218258835375309</v>
      </c>
      <c r="C2679" s="8">
        <v>72.0</v>
      </c>
    </row>
    <row r="2680" ht="14.25" customHeight="1">
      <c r="A2680" s="8" t="s">
        <v>8445</v>
      </c>
      <c r="B2680" s="8">
        <v>0.209048897027969</v>
      </c>
      <c r="C2680" s="8">
        <v>72.0</v>
      </c>
    </row>
    <row r="2681" ht="14.25" customHeight="1">
      <c r="A2681" s="8" t="s">
        <v>8446</v>
      </c>
      <c r="B2681" s="8">
        <v>0.61940449476242</v>
      </c>
      <c r="C2681" s="8">
        <v>72.0</v>
      </c>
    </row>
    <row r="2682" ht="14.25" customHeight="1">
      <c r="A2682" s="8" t="s">
        <v>8447</v>
      </c>
      <c r="B2682" s="8">
        <v>0.053110372275114</v>
      </c>
      <c r="C2682" s="8">
        <v>72.0</v>
      </c>
    </row>
    <row r="2683" ht="14.25" customHeight="1">
      <c r="A2683" s="8" t="s">
        <v>8448</v>
      </c>
      <c r="B2683" s="8">
        <v>0.230133026838302</v>
      </c>
      <c r="C2683" s="8">
        <v>72.0</v>
      </c>
    </row>
    <row r="2684" ht="14.25" customHeight="1">
      <c r="A2684" s="8" t="s">
        <v>8449</v>
      </c>
      <c r="B2684" s="8">
        <v>0.0517216846346855</v>
      </c>
      <c r="C2684" s="8">
        <v>72.0</v>
      </c>
    </row>
    <row r="2685" ht="14.25" customHeight="1">
      <c r="A2685" s="8" t="s">
        <v>8450</v>
      </c>
      <c r="B2685" s="8">
        <v>0.0593036860227584</v>
      </c>
      <c r="C2685" s="8">
        <v>72.0</v>
      </c>
    </row>
    <row r="2686" ht="14.25" customHeight="1">
      <c r="A2686" s="8" t="s">
        <v>8451</v>
      </c>
      <c r="B2686" s="8">
        <v>0.0067079542204737</v>
      </c>
      <c r="C2686" s="8">
        <v>72.0</v>
      </c>
    </row>
    <row r="2687" ht="14.25" customHeight="1">
      <c r="A2687" s="8" t="s">
        <v>8452</v>
      </c>
      <c r="B2687" s="8">
        <v>0.0011022550752386</v>
      </c>
      <c r="C2687" s="8">
        <v>72.0</v>
      </c>
    </row>
    <row r="2688" ht="14.25" customHeight="1">
      <c r="A2688" s="8" t="s">
        <v>8453</v>
      </c>
      <c r="B2688" s="8">
        <v>4.75451124657411E-5</v>
      </c>
      <c r="C2688" s="8">
        <v>72.0</v>
      </c>
    </row>
    <row r="2689" ht="14.25" customHeight="1">
      <c r="A2689" s="8" t="s">
        <v>8454</v>
      </c>
      <c r="B2689" s="8">
        <v>6.94425252731889E-5</v>
      </c>
      <c r="C2689" s="8">
        <v>72.0</v>
      </c>
    </row>
    <row r="2690" ht="14.25" customHeight="1">
      <c r="A2690" s="8" t="s">
        <v>8455</v>
      </c>
      <c r="B2690" s="8">
        <v>5.07515105709899E-5</v>
      </c>
      <c r="C2690" s="8">
        <v>72.0</v>
      </c>
    </row>
    <row r="2691" ht="14.25" customHeight="1">
      <c r="A2691" s="8" t="s">
        <v>8456</v>
      </c>
      <c r="B2691" s="8">
        <v>1.76747216755757E-5</v>
      </c>
      <c r="C2691" s="8">
        <v>72.0</v>
      </c>
    </row>
    <row r="2692" ht="14.25" customHeight="1">
      <c r="A2692" s="8" t="s">
        <v>8457</v>
      </c>
      <c r="B2692" s="8">
        <v>4.83195117340073E-6</v>
      </c>
      <c r="C2692" s="8">
        <v>72.0</v>
      </c>
    </row>
    <row r="2693" ht="14.25" customHeight="1">
      <c r="A2693" s="8" t="s">
        <v>8458</v>
      </c>
      <c r="B2693" s="8">
        <v>7.3609230639704E-6</v>
      </c>
      <c r="C2693" s="8">
        <v>72.0</v>
      </c>
    </row>
    <row r="2694" ht="14.25" customHeight="1">
      <c r="A2694" s="8" t="s">
        <v>8459</v>
      </c>
      <c r="B2694" s="8">
        <v>7.3609230639704E-6</v>
      </c>
      <c r="C2694" s="8">
        <v>72.0</v>
      </c>
    </row>
    <row r="2695" ht="14.25" customHeight="1">
      <c r="A2695" s="9" t="s">
        <v>8460</v>
      </c>
      <c r="B2695" s="9">
        <v>0.0480455383658409</v>
      </c>
      <c r="C2695" s="9">
        <v>73.0</v>
      </c>
    </row>
    <row r="2696" ht="14.25" customHeight="1">
      <c r="A2696" s="9" t="s">
        <v>8461</v>
      </c>
      <c r="B2696" s="9">
        <v>0.0321536771953105</v>
      </c>
      <c r="C2696" s="9">
        <v>73.0</v>
      </c>
    </row>
    <row r="2697" ht="14.25" customHeight="1">
      <c r="A2697" s="9" t="s">
        <v>8462</v>
      </c>
      <c r="B2697" s="9">
        <v>0.102247022092342</v>
      </c>
      <c r="C2697" s="9">
        <v>73.0</v>
      </c>
    </row>
    <row r="2698" ht="14.25" customHeight="1">
      <c r="A2698" s="9" t="s">
        <v>8463</v>
      </c>
      <c r="B2698" s="9">
        <v>0.0044091963209211</v>
      </c>
      <c r="C2698" s="9">
        <v>73.0</v>
      </c>
    </row>
    <row r="2699" ht="14.25" customHeight="1">
      <c r="A2699" s="9" t="s">
        <v>8464</v>
      </c>
      <c r="B2699" s="9">
        <v>0.271471798419952</v>
      </c>
      <c r="C2699" s="9">
        <v>73.0</v>
      </c>
    </row>
    <row r="2700" ht="14.25" customHeight="1">
      <c r="A2700" s="9" t="s">
        <v>8465</v>
      </c>
      <c r="B2700" s="9">
        <v>0.649721264839172</v>
      </c>
      <c r="C2700" s="9">
        <v>73.0</v>
      </c>
    </row>
    <row r="2701" ht="14.25" customHeight="1">
      <c r="A2701" s="9" t="s">
        <v>8466</v>
      </c>
      <c r="B2701" s="9">
        <v>0.683486640453338</v>
      </c>
      <c r="C2701" s="9">
        <v>73.0</v>
      </c>
    </row>
    <row r="2702" ht="14.25" customHeight="1">
      <c r="A2702" s="9" t="s">
        <v>8467</v>
      </c>
      <c r="B2702" s="9">
        <v>0.133387252688407</v>
      </c>
      <c r="C2702" s="9">
        <v>73.0</v>
      </c>
    </row>
    <row r="2703" ht="14.25" customHeight="1">
      <c r="A2703" s="9" t="s">
        <v>8468</v>
      </c>
      <c r="B2703" s="9">
        <v>0.0908337533473968</v>
      </c>
      <c r="C2703" s="9">
        <v>73.0</v>
      </c>
    </row>
    <row r="2704" ht="14.25" customHeight="1">
      <c r="A2704" s="9" t="s">
        <v>8469</v>
      </c>
      <c r="B2704" s="9">
        <v>0.0308375060558319</v>
      </c>
      <c r="C2704" s="9">
        <v>73.0</v>
      </c>
    </row>
    <row r="2705" ht="14.25" customHeight="1">
      <c r="A2705" s="9" t="s">
        <v>8470</v>
      </c>
      <c r="B2705" s="9">
        <v>0.994323134422302</v>
      </c>
      <c r="C2705" s="9">
        <v>73.0</v>
      </c>
    </row>
    <row r="2706" ht="14.25" customHeight="1">
      <c r="A2706" s="9" t="s">
        <v>8471</v>
      </c>
      <c r="B2706" s="9">
        <v>0.93554538488388</v>
      </c>
      <c r="C2706" s="9">
        <v>73.0</v>
      </c>
    </row>
    <row r="2707" ht="14.25" customHeight="1">
      <c r="A2707" s="9" t="s">
        <v>8472</v>
      </c>
      <c r="B2707" s="9">
        <v>0.598287403583526</v>
      </c>
      <c r="C2707" s="9">
        <v>73.0</v>
      </c>
    </row>
    <row r="2708" ht="14.25" customHeight="1">
      <c r="A2708" s="9" t="s">
        <v>8473</v>
      </c>
      <c r="B2708" s="9">
        <v>0.725563883781433</v>
      </c>
      <c r="C2708" s="9">
        <v>73.0</v>
      </c>
    </row>
    <row r="2709" ht="14.25" customHeight="1">
      <c r="A2709" s="9" t="s">
        <v>8474</v>
      </c>
      <c r="B2709" s="9">
        <v>0.850180387496948</v>
      </c>
      <c r="C2709" s="9">
        <v>73.0</v>
      </c>
    </row>
    <row r="2710" ht="14.25" customHeight="1">
      <c r="A2710" s="9" t="s">
        <v>8475</v>
      </c>
      <c r="B2710" s="9">
        <v>0.841698229312896</v>
      </c>
      <c r="C2710" s="9">
        <v>73.0</v>
      </c>
    </row>
    <row r="2711" ht="14.25" customHeight="1">
      <c r="A2711" s="9" t="s">
        <v>8476</v>
      </c>
      <c r="B2711" s="9">
        <v>0.984741985797882</v>
      </c>
      <c r="C2711" s="9">
        <v>73.0</v>
      </c>
    </row>
    <row r="2712" ht="14.25" customHeight="1">
      <c r="A2712" s="9" t="s">
        <v>8477</v>
      </c>
      <c r="B2712" s="9">
        <v>0.936696529388427</v>
      </c>
      <c r="C2712" s="9">
        <v>73.0</v>
      </c>
    </row>
    <row r="2713" ht="14.25" customHeight="1">
      <c r="A2713" s="9" t="s">
        <v>8478</v>
      </c>
      <c r="B2713" s="9">
        <v>0.589776992797851</v>
      </c>
      <c r="C2713" s="9">
        <v>73.0</v>
      </c>
    </row>
    <row r="2714" ht="14.25" customHeight="1">
      <c r="A2714" s="9" t="s">
        <v>8479</v>
      </c>
      <c r="B2714" s="9">
        <v>0.721334338188171</v>
      </c>
      <c r="C2714" s="9">
        <v>73.0</v>
      </c>
    </row>
    <row r="2715" ht="14.25" customHeight="1">
      <c r="A2715" s="9" t="s">
        <v>8480</v>
      </c>
      <c r="B2715" s="9">
        <v>0.353542774915695</v>
      </c>
      <c r="C2715" s="9">
        <v>73.0</v>
      </c>
    </row>
    <row r="2716" ht="14.25" customHeight="1">
      <c r="A2716" s="9" t="s">
        <v>8481</v>
      </c>
      <c r="B2716" s="9">
        <v>0.129217818379402</v>
      </c>
      <c r="C2716" s="9">
        <v>73.0</v>
      </c>
    </row>
    <row r="2717" ht="14.25" customHeight="1">
      <c r="A2717" s="9" t="s">
        <v>8482</v>
      </c>
      <c r="B2717" s="9">
        <v>0.0719643458724021</v>
      </c>
      <c r="C2717" s="9">
        <v>73.0</v>
      </c>
    </row>
    <row r="2718" ht="14.25" customHeight="1">
      <c r="A2718" s="9" t="s">
        <v>8483</v>
      </c>
      <c r="B2718" s="9">
        <v>0.147837683558464</v>
      </c>
      <c r="C2718" s="9">
        <v>73.0</v>
      </c>
    </row>
    <row r="2719" ht="14.25" customHeight="1">
      <c r="A2719" s="9" t="s">
        <v>8484</v>
      </c>
      <c r="B2719" s="9">
        <v>0.219049200415611</v>
      </c>
      <c r="C2719" s="9">
        <v>73.0</v>
      </c>
    </row>
    <row r="2720" ht="14.25" customHeight="1">
      <c r="A2720" s="9" t="s">
        <v>8485</v>
      </c>
      <c r="B2720" s="9">
        <v>0.0186801757663488</v>
      </c>
      <c r="C2720" s="9">
        <v>73.0</v>
      </c>
    </row>
    <row r="2721" ht="14.25" customHeight="1">
      <c r="A2721" s="9" t="s">
        <v>8486</v>
      </c>
      <c r="B2721" s="9">
        <v>0.0506090112030506</v>
      </c>
      <c r="C2721" s="9">
        <v>73.0</v>
      </c>
    </row>
    <row r="2722" ht="14.25" customHeight="1">
      <c r="A2722" s="9" t="s">
        <v>8487</v>
      </c>
      <c r="B2722" s="9">
        <v>0.4700728058815</v>
      </c>
      <c r="C2722" s="9">
        <v>73.0</v>
      </c>
    </row>
    <row r="2723" ht="14.25" customHeight="1">
      <c r="A2723" s="9" t="s">
        <v>8488</v>
      </c>
      <c r="B2723" s="9">
        <v>0.390446573495864</v>
      </c>
      <c r="C2723" s="9">
        <v>73.0</v>
      </c>
    </row>
    <row r="2724" ht="14.25" customHeight="1">
      <c r="A2724" s="9" t="s">
        <v>8489</v>
      </c>
      <c r="B2724" s="9">
        <v>0.293951779603958</v>
      </c>
      <c r="C2724" s="9">
        <v>73.0</v>
      </c>
    </row>
    <row r="2725" ht="14.25" customHeight="1">
      <c r="A2725" s="9" t="s">
        <v>8490</v>
      </c>
      <c r="B2725" s="9">
        <v>0.15580803155899</v>
      </c>
      <c r="C2725" s="9">
        <v>73.0</v>
      </c>
    </row>
    <row r="2726" ht="14.25" customHeight="1">
      <c r="A2726" s="9" t="s">
        <v>8491</v>
      </c>
      <c r="B2726" s="9">
        <v>0.0662749409675598</v>
      </c>
      <c r="C2726" s="9">
        <v>73.0</v>
      </c>
    </row>
    <row r="2727" ht="14.25" customHeight="1">
      <c r="A2727" s="9" t="s">
        <v>8492</v>
      </c>
      <c r="B2727" s="9">
        <v>0.0147952185943722</v>
      </c>
      <c r="C2727" s="9">
        <v>73.0</v>
      </c>
    </row>
    <row r="2728" ht="14.25" customHeight="1">
      <c r="A2728" s="9" t="s">
        <v>8493</v>
      </c>
      <c r="B2728" s="9">
        <v>2.53270936809713E-5</v>
      </c>
      <c r="C2728" s="9">
        <v>73.0</v>
      </c>
    </row>
    <row r="2729" ht="14.25" customHeight="1">
      <c r="A2729" s="9" t="s">
        <v>8494</v>
      </c>
      <c r="B2729" s="9">
        <v>2.82053060800535E-5</v>
      </c>
      <c r="C2729" s="9">
        <v>73.0</v>
      </c>
    </row>
    <row r="2730" ht="14.25" customHeight="1">
      <c r="A2730" s="9" t="s">
        <v>8495</v>
      </c>
      <c r="B2730" s="9">
        <v>6.4889450186456E-6</v>
      </c>
      <c r="C2730" s="9">
        <v>73.0</v>
      </c>
    </row>
    <row r="2731" ht="14.25" customHeight="1">
      <c r="A2731" s="9" t="s">
        <v>8638</v>
      </c>
      <c r="B2731" s="9">
        <v>0.0903163403272628</v>
      </c>
      <c r="C2731" s="9">
        <v>74.0</v>
      </c>
    </row>
    <row r="2732" ht="14.25" customHeight="1">
      <c r="A2732" s="9" t="s">
        <v>8639</v>
      </c>
      <c r="B2732" s="9">
        <v>0.041522342711687</v>
      </c>
      <c r="C2732" s="9">
        <v>74.0</v>
      </c>
    </row>
    <row r="2733" ht="14.25" customHeight="1">
      <c r="A2733" s="9" t="s">
        <v>8640</v>
      </c>
      <c r="B2733" s="9">
        <v>0.0116617195308208</v>
      </c>
      <c r="C2733" s="9">
        <v>74.0</v>
      </c>
    </row>
    <row r="2734" ht="14.25" customHeight="1">
      <c r="A2734" s="9" t="s">
        <v>8641</v>
      </c>
      <c r="B2734" s="9">
        <v>0.215409219264984</v>
      </c>
      <c r="C2734" s="9">
        <v>74.0</v>
      </c>
    </row>
    <row r="2735" ht="14.25" customHeight="1">
      <c r="A2735" s="9" t="s">
        <v>8642</v>
      </c>
      <c r="B2735" s="9">
        <v>0.23534382879734</v>
      </c>
      <c r="C2735" s="9">
        <v>74.0</v>
      </c>
    </row>
    <row r="2736" ht="14.25" customHeight="1">
      <c r="A2736" s="9" t="s">
        <v>8643</v>
      </c>
      <c r="B2736" s="9">
        <v>0.473731875419616</v>
      </c>
      <c r="C2736" s="9">
        <v>74.0</v>
      </c>
    </row>
    <row r="2737" ht="14.25" customHeight="1">
      <c r="A2737" s="9" t="s">
        <v>8644</v>
      </c>
      <c r="B2737" s="9">
        <v>0.217161566019058</v>
      </c>
      <c r="C2737" s="9">
        <v>74.0</v>
      </c>
    </row>
    <row r="2738" ht="14.25" customHeight="1">
      <c r="A2738" s="9" t="s">
        <v>8645</v>
      </c>
      <c r="B2738" s="9">
        <v>0.876707255840301</v>
      </c>
      <c r="C2738" s="9">
        <v>74.0</v>
      </c>
    </row>
    <row r="2739" ht="14.25" customHeight="1">
      <c r="A2739" s="9" t="s">
        <v>8646</v>
      </c>
      <c r="B2739" s="9">
        <v>0.976564228534698</v>
      </c>
      <c r="C2739" s="9">
        <v>74.0</v>
      </c>
    </row>
    <row r="2740" ht="14.25" customHeight="1">
      <c r="A2740" s="9" t="s">
        <v>8647</v>
      </c>
      <c r="B2740" s="9">
        <v>0.953354120254516</v>
      </c>
      <c r="C2740" s="9">
        <v>74.0</v>
      </c>
    </row>
    <row r="2741" ht="14.25" customHeight="1">
      <c r="A2741" s="9" t="s">
        <v>8648</v>
      </c>
      <c r="B2741" s="9">
        <v>0.907833814620971</v>
      </c>
      <c r="C2741" s="9">
        <v>74.0</v>
      </c>
    </row>
    <row r="2742" ht="14.25" customHeight="1">
      <c r="A2742" s="9" t="s">
        <v>8649</v>
      </c>
      <c r="B2742" s="9">
        <v>0.822610855102539</v>
      </c>
      <c r="C2742" s="9">
        <v>74.0</v>
      </c>
    </row>
    <row r="2743" ht="14.25" customHeight="1">
      <c r="A2743" s="9" t="s">
        <v>8650</v>
      </c>
      <c r="B2743" s="9">
        <v>0.559882998466491</v>
      </c>
      <c r="C2743" s="9">
        <v>74.0</v>
      </c>
    </row>
    <row r="2744" ht="14.25" customHeight="1">
      <c r="A2744" s="9" t="s">
        <v>8651</v>
      </c>
      <c r="B2744" s="9">
        <v>0.825506448745727</v>
      </c>
      <c r="C2744" s="9">
        <v>74.0</v>
      </c>
    </row>
    <row r="2745" ht="14.25" customHeight="1">
      <c r="A2745" s="9" t="s">
        <v>8652</v>
      </c>
      <c r="B2745" s="9">
        <v>0.246349424123764</v>
      </c>
      <c r="C2745" s="9">
        <v>74.0</v>
      </c>
    </row>
    <row r="2746" ht="14.25" customHeight="1">
      <c r="A2746" s="9" t="s">
        <v>8653</v>
      </c>
      <c r="B2746" s="9">
        <v>0.91987806558609</v>
      </c>
      <c r="C2746" s="9">
        <v>74.0</v>
      </c>
    </row>
    <row r="2747" ht="14.25" customHeight="1">
      <c r="A2747" s="9" t="s">
        <v>8654</v>
      </c>
      <c r="B2747" s="9">
        <v>0.727086663246154</v>
      </c>
      <c r="C2747" s="9">
        <v>74.0</v>
      </c>
    </row>
    <row r="2748" ht="14.25" customHeight="1">
      <c r="A2748" s="9" t="s">
        <v>8655</v>
      </c>
      <c r="B2748" s="9">
        <v>0.832074880599975</v>
      </c>
      <c r="C2748" s="9">
        <v>74.0</v>
      </c>
    </row>
    <row r="2749" ht="14.25" customHeight="1">
      <c r="A2749" s="9" t="s">
        <v>8656</v>
      </c>
      <c r="B2749" s="9">
        <v>0.833439588546752</v>
      </c>
      <c r="C2749" s="9">
        <v>74.0</v>
      </c>
    </row>
    <row r="2750" ht="14.25" customHeight="1">
      <c r="A2750" s="9" t="s">
        <v>8657</v>
      </c>
      <c r="B2750" s="9">
        <v>0.10621303319931</v>
      </c>
      <c r="C2750" s="9">
        <v>74.0</v>
      </c>
    </row>
    <row r="2751" ht="14.25" customHeight="1">
      <c r="A2751" s="9" t="s">
        <v>8658</v>
      </c>
      <c r="B2751" s="9">
        <v>0.580474972724914</v>
      </c>
      <c r="C2751" s="9">
        <v>74.0</v>
      </c>
    </row>
    <row r="2752" ht="14.25" customHeight="1">
      <c r="A2752" s="9" t="s">
        <v>8659</v>
      </c>
      <c r="B2752" s="9">
        <v>0.641595959663391</v>
      </c>
      <c r="C2752" s="9">
        <v>74.0</v>
      </c>
    </row>
    <row r="2753" ht="14.25" customHeight="1">
      <c r="A2753" s="9" t="s">
        <v>8660</v>
      </c>
      <c r="B2753" s="9">
        <v>0.704495728015899</v>
      </c>
      <c r="C2753" s="9">
        <v>74.0</v>
      </c>
    </row>
    <row r="2754" ht="14.25" customHeight="1">
      <c r="A2754" s="9" t="s">
        <v>8661</v>
      </c>
      <c r="B2754" s="9">
        <v>0.607079744338989</v>
      </c>
      <c r="C2754" s="9">
        <v>74.0</v>
      </c>
    </row>
    <row r="2755" ht="14.25" customHeight="1">
      <c r="A2755" s="9" t="s">
        <v>8662</v>
      </c>
      <c r="B2755" s="9">
        <v>0.273607909679412</v>
      </c>
      <c r="C2755" s="9">
        <v>74.0</v>
      </c>
    </row>
    <row r="2756" ht="14.25" customHeight="1">
      <c r="A2756" s="9" t="s">
        <v>8663</v>
      </c>
      <c r="B2756" s="9">
        <v>0.349296241998672</v>
      </c>
      <c r="C2756" s="9">
        <v>74.0</v>
      </c>
    </row>
    <row r="2757" ht="14.25" customHeight="1">
      <c r="A2757" s="9" t="s">
        <v>8664</v>
      </c>
      <c r="B2757" s="9">
        <v>0.171656563878059</v>
      </c>
      <c r="C2757" s="9">
        <v>74.0</v>
      </c>
    </row>
    <row r="2758" ht="14.25" customHeight="1">
      <c r="A2758" s="9" t="s">
        <v>8665</v>
      </c>
      <c r="B2758" s="9">
        <v>0.210908219218254</v>
      </c>
      <c r="C2758" s="9">
        <v>74.0</v>
      </c>
    </row>
    <row r="2759" ht="14.25" customHeight="1">
      <c r="A2759" s="9" t="s">
        <v>8666</v>
      </c>
      <c r="B2759" s="9">
        <v>0.170129925012588</v>
      </c>
      <c r="C2759" s="9">
        <v>74.0</v>
      </c>
    </row>
    <row r="2760" ht="14.25" customHeight="1">
      <c r="A2760" s="9" t="s">
        <v>8667</v>
      </c>
      <c r="B2760" s="9">
        <v>0.594477713108062</v>
      </c>
      <c r="C2760" s="9">
        <v>74.0</v>
      </c>
    </row>
    <row r="2761" ht="14.25" customHeight="1">
      <c r="A2761" s="9" t="s">
        <v>8668</v>
      </c>
      <c r="B2761" s="9">
        <v>0.113171026110649</v>
      </c>
      <c r="C2761" s="9">
        <v>74.0</v>
      </c>
    </row>
    <row r="2762" ht="14.25" customHeight="1">
      <c r="A2762" s="9" t="s">
        <v>8669</v>
      </c>
      <c r="B2762" s="9">
        <v>0.0046737012453377</v>
      </c>
      <c r="C2762" s="9">
        <v>74.0</v>
      </c>
    </row>
    <row r="2763" ht="14.25" customHeight="1">
      <c r="A2763" s="9" t="s">
        <v>8670</v>
      </c>
      <c r="B2763" s="9">
        <v>0.0106232929974794</v>
      </c>
      <c r="C2763" s="9">
        <v>74.0</v>
      </c>
    </row>
    <row r="2764" ht="14.25" customHeight="1">
      <c r="A2764" s="9" t="s">
        <v>8671</v>
      </c>
      <c r="B2764" s="9">
        <v>0.0379252471029758</v>
      </c>
      <c r="C2764" s="9">
        <v>74.0</v>
      </c>
    </row>
    <row r="2765" ht="14.25" customHeight="1">
      <c r="A2765" s="9" t="s">
        <v>8672</v>
      </c>
      <c r="B2765" s="9">
        <v>0.064324177801609</v>
      </c>
      <c r="C2765" s="9">
        <v>74.0</v>
      </c>
    </row>
    <row r="2766" ht="14.25" customHeight="1">
      <c r="A2766" s="9" t="s">
        <v>8673</v>
      </c>
      <c r="B2766" s="9">
        <v>0.0676523745059967</v>
      </c>
      <c r="C2766" s="9">
        <v>74.0</v>
      </c>
    </row>
    <row r="2767" ht="14.25" customHeight="1">
      <c r="A2767" s="8" t="s">
        <v>8674</v>
      </c>
      <c r="B2767" s="8">
        <v>0.133712068200111</v>
      </c>
      <c r="C2767" s="8">
        <v>75.0</v>
      </c>
    </row>
    <row r="2768" ht="14.25" customHeight="1">
      <c r="A2768" s="8" t="s">
        <v>8675</v>
      </c>
      <c r="B2768" s="8">
        <v>0.163290053606033</v>
      </c>
      <c r="C2768" s="8">
        <v>75.0</v>
      </c>
    </row>
    <row r="2769" ht="14.25" customHeight="1">
      <c r="A2769" s="8" t="s">
        <v>8676</v>
      </c>
      <c r="B2769" s="8">
        <v>0.862403035163879</v>
      </c>
      <c r="C2769" s="8">
        <v>75.0</v>
      </c>
    </row>
    <row r="2770" ht="14.25" customHeight="1">
      <c r="A2770" s="8" t="s">
        <v>8677</v>
      </c>
      <c r="B2770" s="8">
        <v>0.30131259560585</v>
      </c>
      <c r="C2770" s="8">
        <v>75.0</v>
      </c>
    </row>
    <row r="2771" ht="14.25" customHeight="1">
      <c r="A2771" s="8" t="s">
        <v>8678</v>
      </c>
      <c r="B2771" s="8">
        <v>0.918736219406128</v>
      </c>
      <c r="C2771" s="8">
        <v>75.0</v>
      </c>
    </row>
    <row r="2772" ht="14.25" customHeight="1">
      <c r="A2772" s="8" t="s">
        <v>8679</v>
      </c>
      <c r="B2772" s="8">
        <v>0.949764847755432</v>
      </c>
      <c r="C2772" s="8">
        <v>75.0</v>
      </c>
    </row>
    <row r="2773" ht="14.25" customHeight="1">
      <c r="A2773" s="8" t="s">
        <v>8680</v>
      </c>
      <c r="B2773" s="8">
        <v>0.886504232883453</v>
      </c>
      <c r="C2773" s="8">
        <v>75.0</v>
      </c>
    </row>
    <row r="2774" ht="14.25" customHeight="1">
      <c r="A2774" s="8" t="s">
        <v>8681</v>
      </c>
      <c r="B2774" s="8">
        <v>0.995431542396545</v>
      </c>
      <c r="C2774" s="8">
        <v>75.0</v>
      </c>
    </row>
    <row r="2775" ht="14.25" customHeight="1">
      <c r="A2775" s="8" t="s">
        <v>8682</v>
      </c>
      <c r="B2775" s="8">
        <v>0.992175638675689</v>
      </c>
      <c r="C2775" s="8">
        <v>75.0</v>
      </c>
    </row>
    <row r="2776" ht="14.25" customHeight="1">
      <c r="A2776" s="8" t="s">
        <v>8683</v>
      </c>
      <c r="B2776" s="8">
        <v>0.999249994754791</v>
      </c>
      <c r="C2776" s="8">
        <v>75.0</v>
      </c>
    </row>
    <row r="2777" ht="14.25" customHeight="1">
      <c r="A2777" s="8" t="s">
        <v>8684</v>
      </c>
      <c r="B2777" s="8">
        <v>0.999968111515045</v>
      </c>
      <c r="C2777" s="8">
        <v>75.0</v>
      </c>
    </row>
    <row r="2778" ht="14.25" customHeight="1">
      <c r="A2778" s="8" t="s">
        <v>8685</v>
      </c>
      <c r="B2778" s="8">
        <v>0.999980688095092</v>
      </c>
      <c r="C2778" s="8">
        <v>75.0</v>
      </c>
    </row>
    <row r="2779" ht="14.25" customHeight="1">
      <c r="A2779" s="8" t="s">
        <v>8686</v>
      </c>
      <c r="B2779" s="8">
        <v>0.999979674816131</v>
      </c>
      <c r="C2779" s="8">
        <v>75.0</v>
      </c>
    </row>
    <row r="2780" ht="14.25" customHeight="1">
      <c r="A2780" s="8" t="s">
        <v>8687</v>
      </c>
      <c r="B2780" s="8">
        <v>0.999978721141815</v>
      </c>
      <c r="C2780" s="8">
        <v>75.0</v>
      </c>
    </row>
    <row r="2781" ht="14.25" customHeight="1">
      <c r="A2781" s="8" t="s">
        <v>8688</v>
      </c>
      <c r="B2781" s="8">
        <v>0.999993562698364</v>
      </c>
      <c r="C2781" s="8">
        <v>75.0</v>
      </c>
    </row>
    <row r="2782" ht="14.25" customHeight="1">
      <c r="A2782" s="8" t="s">
        <v>8689</v>
      </c>
      <c r="B2782" s="8">
        <v>0.999939560890197</v>
      </c>
      <c r="C2782" s="8">
        <v>75.0</v>
      </c>
    </row>
    <row r="2783" ht="14.25" customHeight="1">
      <c r="A2783" s="8" t="s">
        <v>8690</v>
      </c>
      <c r="B2783" s="8">
        <v>0.999896168708801</v>
      </c>
      <c r="C2783" s="8">
        <v>75.0</v>
      </c>
    </row>
    <row r="2784" ht="14.25" customHeight="1">
      <c r="A2784" s="8" t="s">
        <v>8691</v>
      </c>
      <c r="B2784" s="8">
        <v>0.9993936419487</v>
      </c>
      <c r="C2784" s="8">
        <v>75.0</v>
      </c>
    </row>
    <row r="2785" ht="14.25" customHeight="1">
      <c r="A2785" s="8" t="s">
        <v>8692</v>
      </c>
      <c r="B2785" s="8">
        <v>0.999965965747833</v>
      </c>
      <c r="C2785" s="8">
        <v>75.0</v>
      </c>
    </row>
    <row r="2786" ht="14.25" customHeight="1">
      <c r="A2786" s="8" t="s">
        <v>8693</v>
      </c>
      <c r="B2786" s="8">
        <v>0.999927043914794</v>
      </c>
      <c r="C2786" s="8">
        <v>75.0</v>
      </c>
    </row>
    <row r="2787" ht="14.25" customHeight="1">
      <c r="A2787" s="8" t="s">
        <v>8694</v>
      </c>
      <c r="B2787" s="8">
        <v>0.998368322849273</v>
      </c>
      <c r="C2787" s="8">
        <v>75.0</v>
      </c>
    </row>
    <row r="2788" ht="14.25" customHeight="1">
      <c r="A2788" s="8" t="s">
        <v>8695</v>
      </c>
      <c r="B2788" s="8">
        <v>0.998849749565124</v>
      </c>
      <c r="C2788" s="8">
        <v>75.0</v>
      </c>
    </row>
    <row r="2789" ht="14.25" customHeight="1">
      <c r="A2789" s="8" t="s">
        <v>8696</v>
      </c>
      <c r="B2789" s="8">
        <v>0.99833208322525</v>
      </c>
      <c r="C2789" s="8">
        <v>75.0</v>
      </c>
    </row>
    <row r="2790" ht="14.25" customHeight="1">
      <c r="A2790" s="8" t="s">
        <v>8697</v>
      </c>
      <c r="B2790" s="8">
        <v>0.99782246351242</v>
      </c>
      <c r="C2790" s="8">
        <v>75.0</v>
      </c>
    </row>
    <row r="2791" ht="14.25" customHeight="1">
      <c r="A2791" s="8" t="s">
        <v>8698</v>
      </c>
      <c r="B2791" s="8">
        <v>0.992744505405426</v>
      </c>
      <c r="C2791" s="8">
        <v>75.0</v>
      </c>
    </row>
    <row r="2792" ht="14.25" customHeight="1">
      <c r="A2792" s="8" t="s">
        <v>8699</v>
      </c>
      <c r="B2792" s="8">
        <v>0.993905305862426</v>
      </c>
      <c r="C2792" s="8">
        <v>75.0</v>
      </c>
    </row>
    <row r="2793" ht="14.25" customHeight="1">
      <c r="A2793" s="8" t="s">
        <v>8700</v>
      </c>
      <c r="B2793" s="8">
        <v>0.998550713062286</v>
      </c>
      <c r="C2793" s="8">
        <v>75.0</v>
      </c>
    </row>
    <row r="2794" ht="14.25" customHeight="1">
      <c r="A2794" s="8" t="s">
        <v>8701</v>
      </c>
      <c r="B2794" s="8">
        <v>0.983338296413421</v>
      </c>
      <c r="C2794" s="8">
        <v>75.0</v>
      </c>
    </row>
    <row r="2795" ht="14.25" customHeight="1">
      <c r="A2795" s="8" t="s">
        <v>8702</v>
      </c>
      <c r="B2795" s="8">
        <v>0.911269903182983</v>
      </c>
      <c r="C2795" s="8">
        <v>75.0</v>
      </c>
    </row>
    <row r="2796" ht="14.25" customHeight="1">
      <c r="A2796" s="8" t="s">
        <v>8703</v>
      </c>
      <c r="B2796" s="8">
        <v>0.146426811814308</v>
      </c>
      <c r="C2796" s="8">
        <v>75.0</v>
      </c>
    </row>
    <row r="2797" ht="14.25" customHeight="1">
      <c r="A2797" s="8" t="s">
        <v>8704</v>
      </c>
      <c r="B2797" s="8">
        <v>0.0054380679503083</v>
      </c>
      <c r="C2797" s="8">
        <v>75.0</v>
      </c>
    </row>
    <row r="2798" ht="14.25" customHeight="1">
      <c r="A2798" s="8" t="s">
        <v>8705</v>
      </c>
      <c r="B2798" s="8">
        <v>4.40226795035414E-5</v>
      </c>
      <c r="C2798" s="8">
        <v>75.0</v>
      </c>
    </row>
    <row r="2799" ht="14.25" customHeight="1">
      <c r="A2799" s="8" t="s">
        <v>8706</v>
      </c>
      <c r="B2799" s="8">
        <v>3.8911070987524E-6</v>
      </c>
      <c r="C2799" s="8">
        <v>75.0</v>
      </c>
    </row>
    <row r="2800" ht="14.25" customHeight="1">
      <c r="A2800" s="8" t="s">
        <v>8707</v>
      </c>
      <c r="B2800" s="8">
        <v>5.26981511939084E-6</v>
      </c>
      <c r="C2800" s="8">
        <v>75.0</v>
      </c>
    </row>
    <row r="2801" ht="14.25" customHeight="1">
      <c r="A2801" s="8" t="s">
        <v>8708</v>
      </c>
      <c r="B2801" s="8">
        <v>1.62384765189926E-6</v>
      </c>
      <c r="C2801" s="8">
        <v>75.0</v>
      </c>
    </row>
    <row r="2802" ht="14.25" customHeight="1">
      <c r="A2802" s="8" t="s">
        <v>8709</v>
      </c>
      <c r="B2802" s="8">
        <v>4.09133099310565E-6</v>
      </c>
      <c r="C2802" s="8">
        <v>75.0</v>
      </c>
    </row>
    <row r="2803" ht="14.25" customHeight="1">
      <c r="A2803" s="9" t="s">
        <v>8710</v>
      </c>
      <c r="B2803" s="9">
        <v>0.0076034115627408</v>
      </c>
      <c r="C2803" s="9">
        <v>76.0</v>
      </c>
    </row>
    <row r="2804" ht="14.25" customHeight="1">
      <c r="A2804" s="9" t="s">
        <v>8711</v>
      </c>
      <c r="B2804" s="9">
        <v>0.0015055772382766</v>
      </c>
      <c r="C2804" s="9">
        <v>76.0</v>
      </c>
    </row>
    <row r="2805" ht="14.25" customHeight="1">
      <c r="A2805" s="9" t="s">
        <v>8712</v>
      </c>
      <c r="B2805" s="9">
        <v>0.0030543257016688</v>
      </c>
      <c r="C2805" s="9">
        <v>76.0</v>
      </c>
    </row>
    <row r="2806" ht="14.25" customHeight="1">
      <c r="A2806" s="9" t="s">
        <v>8713</v>
      </c>
      <c r="B2806" s="9">
        <v>0.0024665747769176</v>
      </c>
      <c r="C2806" s="9">
        <v>76.0</v>
      </c>
    </row>
    <row r="2807" ht="14.25" customHeight="1">
      <c r="A2807" s="9" t="s">
        <v>8714</v>
      </c>
      <c r="B2807" s="9">
        <v>0.0217688865959644</v>
      </c>
      <c r="C2807" s="9">
        <v>76.0</v>
      </c>
    </row>
    <row r="2808" ht="14.25" customHeight="1">
      <c r="A2808" s="9" t="s">
        <v>8715</v>
      </c>
      <c r="B2808" s="9">
        <v>0.0427704229950904</v>
      </c>
      <c r="C2808" s="9">
        <v>76.0</v>
      </c>
    </row>
    <row r="2809" ht="14.25" customHeight="1">
      <c r="A2809" s="9" t="s">
        <v>8716</v>
      </c>
      <c r="B2809" s="9">
        <v>0.126260042190551</v>
      </c>
      <c r="C2809" s="9">
        <v>76.0</v>
      </c>
    </row>
    <row r="2810" ht="14.25" customHeight="1">
      <c r="A2810" s="9" t="s">
        <v>8717</v>
      </c>
      <c r="B2810" s="9">
        <v>0.0687957182526588</v>
      </c>
      <c r="C2810" s="9">
        <v>76.0</v>
      </c>
    </row>
    <row r="2811" ht="14.25" customHeight="1">
      <c r="A2811" s="9" t="s">
        <v>8718</v>
      </c>
      <c r="B2811" s="9">
        <v>0.0809063166379928</v>
      </c>
      <c r="C2811" s="9">
        <v>76.0</v>
      </c>
    </row>
    <row r="2812" ht="14.25" customHeight="1">
      <c r="A2812" s="9" t="s">
        <v>8719</v>
      </c>
      <c r="B2812" s="9">
        <v>0.0028297365643084</v>
      </c>
      <c r="C2812" s="9">
        <v>76.0</v>
      </c>
    </row>
    <row r="2813" ht="14.25" customHeight="1">
      <c r="A2813" s="9" t="s">
        <v>8720</v>
      </c>
      <c r="B2813" s="9">
        <v>0.170966461300849</v>
      </c>
      <c r="C2813" s="9">
        <v>76.0</v>
      </c>
    </row>
    <row r="2814" ht="14.25" customHeight="1">
      <c r="A2814" s="9" t="s">
        <v>8721</v>
      </c>
      <c r="B2814" s="9">
        <v>0.179817855358123</v>
      </c>
      <c r="C2814" s="9">
        <v>76.0</v>
      </c>
    </row>
    <row r="2815" ht="14.25" customHeight="1">
      <c r="A2815" s="9" t="s">
        <v>8722</v>
      </c>
      <c r="B2815" s="9">
        <v>0.0566391497850418</v>
      </c>
      <c r="C2815" s="9">
        <v>76.0</v>
      </c>
    </row>
    <row r="2816" ht="14.25" customHeight="1">
      <c r="A2816" s="9" t="s">
        <v>8723</v>
      </c>
      <c r="B2816" s="9">
        <v>0.0384125150740146</v>
      </c>
      <c r="C2816" s="9">
        <v>76.0</v>
      </c>
    </row>
    <row r="2817" ht="14.25" customHeight="1">
      <c r="A2817" s="9" t="s">
        <v>8724</v>
      </c>
      <c r="B2817" s="9">
        <v>0.0163955558091402</v>
      </c>
      <c r="C2817" s="9">
        <v>76.0</v>
      </c>
    </row>
    <row r="2818" ht="14.25" customHeight="1">
      <c r="A2818" s="9" t="s">
        <v>8725</v>
      </c>
      <c r="B2818" s="9">
        <v>0.0380575396120548</v>
      </c>
      <c r="C2818" s="9">
        <v>76.0</v>
      </c>
    </row>
    <row r="2819" ht="14.25" customHeight="1">
      <c r="A2819" s="9" t="s">
        <v>8726</v>
      </c>
      <c r="B2819" s="9">
        <v>0.122644208371639</v>
      </c>
      <c r="C2819" s="9">
        <v>76.0</v>
      </c>
    </row>
    <row r="2820" ht="14.25" customHeight="1">
      <c r="A2820" s="9" t="s">
        <v>8727</v>
      </c>
      <c r="B2820" s="9">
        <v>0.0636674165725708</v>
      </c>
      <c r="C2820" s="9">
        <v>76.0</v>
      </c>
    </row>
    <row r="2821" ht="14.25" customHeight="1">
      <c r="A2821" s="9" t="s">
        <v>8728</v>
      </c>
      <c r="B2821" s="9">
        <v>0.0988318100571632</v>
      </c>
      <c r="C2821" s="9">
        <v>76.0</v>
      </c>
    </row>
    <row r="2822" ht="14.25" customHeight="1">
      <c r="A2822" s="9" t="s">
        <v>8729</v>
      </c>
      <c r="B2822" s="9">
        <v>0.127166435122489</v>
      </c>
      <c r="C2822" s="9">
        <v>76.0</v>
      </c>
    </row>
    <row r="2823" ht="14.25" customHeight="1">
      <c r="A2823" s="9" t="s">
        <v>8730</v>
      </c>
      <c r="B2823" s="9">
        <v>0.549177050590515</v>
      </c>
      <c r="C2823" s="9">
        <v>76.0</v>
      </c>
    </row>
    <row r="2824" ht="14.25" customHeight="1">
      <c r="A2824" s="9" t="s">
        <v>8731</v>
      </c>
      <c r="B2824" s="9">
        <v>0.672629475593566</v>
      </c>
      <c r="C2824" s="9">
        <v>76.0</v>
      </c>
    </row>
    <row r="2825" ht="14.25" customHeight="1">
      <c r="A2825" s="9" t="s">
        <v>8732</v>
      </c>
      <c r="B2825" s="9">
        <v>0.92078423500061</v>
      </c>
      <c r="C2825" s="9">
        <v>76.0</v>
      </c>
    </row>
    <row r="2826" ht="14.25" customHeight="1">
      <c r="A2826" s="9" t="s">
        <v>8733</v>
      </c>
      <c r="B2826" s="9">
        <v>0.516764879226684</v>
      </c>
      <c r="C2826" s="9">
        <v>76.0</v>
      </c>
    </row>
    <row r="2827" ht="14.25" customHeight="1">
      <c r="A2827" s="9" t="s">
        <v>8734</v>
      </c>
      <c r="B2827" s="9">
        <v>0.518529653549194</v>
      </c>
      <c r="C2827" s="9">
        <v>76.0</v>
      </c>
    </row>
    <row r="2828" ht="14.25" customHeight="1">
      <c r="A2828" s="9" t="s">
        <v>8735</v>
      </c>
      <c r="B2828" s="9">
        <v>0.576670050621032</v>
      </c>
      <c r="C2828" s="9">
        <v>76.0</v>
      </c>
    </row>
    <row r="2829" ht="14.25" customHeight="1">
      <c r="A2829" s="9" t="s">
        <v>8736</v>
      </c>
      <c r="B2829" s="9">
        <v>0.244248107075691</v>
      </c>
      <c r="C2829" s="9">
        <v>76.0</v>
      </c>
    </row>
    <row r="2830" ht="14.25" customHeight="1">
      <c r="A2830" s="9" t="s">
        <v>8737</v>
      </c>
      <c r="B2830" s="9">
        <v>0.240090370178222</v>
      </c>
      <c r="C2830" s="9">
        <v>76.0</v>
      </c>
    </row>
    <row r="2831" ht="14.25" customHeight="1">
      <c r="A2831" s="9" t="s">
        <v>8738</v>
      </c>
      <c r="B2831" s="9">
        <v>0.671389460563659</v>
      </c>
      <c r="C2831" s="9">
        <v>76.0</v>
      </c>
    </row>
    <row r="2832" ht="14.25" customHeight="1">
      <c r="A2832" s="9" t="s">
        <v>8739</v>
      </c>
      <c r="B2832" s="9">
        <v>0.486617922782897</v>
      </c>
      <c r="C2832" s="9">
        <v>76.0</v>
      </c>
    </row>
    <row r="2833" ht="14.25" customHeight="1">
      <c r="A2833" s="9" t="s">
        <v>8740</v>
      </c>
      <c r="B2833" s="9">
        <v>0.509213209152221</v>
      </c>
      <c r="C2833" s="9">
        <v>76.0</v>
      </c>
    </row>
    <row r="2834" ht="14.25" customHeight="1">
      <c r="A2834" s="9" t="s">
        <v>8741</v>
      </c>
      <c r="B2834" s="9">
        <v>0.792021691799163</v>
      </c>
      <c r="C2834" s="9">
        <v>76.0</v>
      </c>
    </row>
    <row r="2835" ht="14.25" customHeight="1">
      <c r="A2835" s="9" t="s">
        <v>8742</v>
      </c>
      <c r="B2835" s="9">
        <v>0.624842286109924</v>
      </c>
      <c r="C2835" s="9">
        <v>76.0</v>
      </c>
    </row>
    <row r="2836" ht="14.25" customHeight="1">
      <c r="A2836" s="9" t="s">
        <v>8743</v>
      </c>
      <c r="B2836" s="9">
        <v>0.479351699352264</v>
      </c>
      <c r="C2836" s="9">
        <v>76.0</v>
      </c>
    </row>
    <row r="2837" ht="14.25" customHeight="1">
      <c r="A2837" s="9" t="s">
        <v>8744</v>
      </c>
      <c r="B2837" s="9">
        <v>0.552688419818878</v>
      </c>
      <c r="C2837" s="9">
        <v>76.0</v>
      </c>
    </row>
    <row r="2838" ht="14.25" customHeight="1">
      <c r="A2838" s="9" t="s">
        <v>8745</v>
      </c>
      <c r="B2838" s="9">
        <v>0.882645666599273</v>
      </c>
      <c r="C2838" s="9">
        <v>76.0</v>
      </c>
    </row>
    <row r="2839" ht="14.25" customHeight="1">
      <c r="A2839" s="9" t="s">
        <v>8746</v>
      </c>
      <c r="B2839" s="9">
        <v>0.763185858726501</v>
      </c>
      <c r="C2839" s="9">
        <v>76.0</v>
      </c>
    </row>
    <row r="2840" ht="14.25" customHeight="1">
      <c r="A2840" s="9" t="s">
        <v>8747</v>
      </c>
      <c r="B2840" s="9">
        <v>0.470548689365386</v>
      </c>
      <c r="C2840" s="9">
        <v>76.0</v>
      </c>
    </row>
    <row r="2841" ht="14.25" customHeight="1">
      <c r="A2841" s="9" t="s">
        <v>8748</v>
      </c>
      <c r="B2841" s="9">
        <v>0.186153531074523</v>
      </c>
      <c r="C2841" s="9">
        <v>76.0</v>
      </c>
    </row>
    <row r="2842" ht="14.25" customHeight="1">
      <c r="A2842" s="9" t="s">
        <v>8749</v>
      </c>
      <c r="B2842" s="9">
        <v>0.892849028110504</v>
      </c>
      <c r="C2842" s="9">
        <v>76.0</v>
      </c>
    </row>
    <row r="2843" ht="14.25" customHeight="1">
      <c r="A2843" s="9" t="s">
        <v>8750</v>
      </c>
      <c r="B2843" s="9">
        <v>0.776209235191345</v>
      </c>
      <c r="C2843" s="9">
        <v>76.0</v>
      </c>
    </row>
    <row r="2844" ht="14.25" customHeight="1">
      <c r="A2844" s="9" t="s">
        <v>8751</v>
      </c>
      <c r="B2844" s="9">
        <v>0.244792520999908</v>
      </c>
      <c r="C2844" s="9">
        <v>76.0</v>
      </c>
    </row>
    <row r="2845" ht="14.25" customHeight="1">
      <c r="A2845" s="9" t="s">
        <v>8752</v>
      </c>
      <c r="B2845" s="9">
        <v>0.21385683119297</v>
      </c>
      <c r="C2845" s="9">
        <v>76.0</v>
      </c>
    </row>
    <row r="2846" ht="14.25" customHeight="1">
      <c r="A2846" s="9" t="s">
        <v>8753</v>
      </c>
      <c r="B2846" s="9">
        <v>0.140594989061355</v>
      </c>
      <c r="C2846" s="9">
        <v>76.0</v>
      </c>
    </row>
    <row r="2847" ht="14.25" customHeight="1">
      <c r="A2847" s="9" t="s">
        <v>8754</v>
      </c>
      <c r="B2847" s="9">
        <v>0.143314599990844</v>
      </c>
      <c r="C2847" s="9">
        <v>76.0</v>
      </c>
    </row>
    <row r="2848" ht="14.25" customHeight="1">
      <c r="A2848" s="9" t="s">
        <v>8755</v>
      </c>
      <c r="B2848" s="9">
        <v>0.0730888172984123</v>
      </c>
      <c r="C2848" s="9">
        <v>76.0</v>
      </c>
    </row>
    <row r="2849" ht="14.25" customHeight="1">
      <c r="A2849" s="9" t="s">
        <v>8756</v>
      </c>
      <c r="B2849" s="9">
        <v>0.0644050911068916</v>
      </c>
      <c r="C2849" s="9">
        <v>76.0</v>
      </c>
    </row>
    <row r="2850" ht="14.25" customHeight="1">
      <c r="A2850" s="9" t="s">
        <v>8757</v>
      </c>
      <c r="B2850" s="9">
        <v>0.0034379712305963</v>
      </c>
      <c r="C2850" s="9">
        <v>76.0</v>
      </c>
    </row>
    <row r="2851" ht="14.25" customHeight="1">
      <c r="A2851" s="9" t="s">
        <v>8758</v>
      </c>
      <c r="B2851" s="9">
        <v>5.18193082825746E-5</v>
      </c>
      <c r="C2851" s="9">
        <v>76.0</v>
      </c>
    </row>
    <row r="2852" ht="14.25" customHeight="1">
      <c r="A2852" s="9" t="s">
        <v>8759</v>
      </c>
      <c r="B2852" s="9">
        <v>3.59493969881441E-5</v>
      </c>
      <c r="C2852" s="9">
        <v>76.0</v>
      </c>
    </row>
    <row r="2853" ht="14.25" customHeight="1">
      <c r="A2853" s="9" t="s">
        <v>8760</v>
      </c>
      <c r="B2853" s="9">
        <v>1.07921687231282E-5</v>
      </c>
      <c r="C2853" s="9">
        <v>76.0</v>
      </c>
    </row>
    <row r="2854" ht="14.25" customHeight="1">
      <c r="A2854" s="9" t="s">
        <v>8761</v>
      </c>
      <c r="B2854" s="9">
        <v>4.93132893097936E-6</v>
      </c>
      <c r="C2854" s="9">
        <v>76.0</v>
      </c>
    </row>
    <row r="2855" ht="14.25" customHeight="1">
      <c r="A2855" s="8" t="s">
        <v>8762</v>
      </c>
      <c r="B2855" s="8">
        <v>0.0269322134554386</v>
      </c>
      <c r="C2855" s="8">
        <v>77.0</v>
      </c>
    </row>
    <row r="2856" ht="14.25" customHeight="1">
      <c r="A2856" s="8" t="s">
        <v>8763</v>
      </c>
      <c r="B2856" s="8">
        <v>0.0844117999076843</v>
      </c>
      <c r="C2856" s="8">
        <v>77.0</v>
      </c>
    </row>
    <row r="2857" ht="14.25" customHeight="1">
      <c r="A2857" s="8" t="s">
        <v>8764</v>
      </c>
      <c r="B2857" s="8">
        <v>0.0273163933306932</v>
      </c>
      <c r="C2857" s="8">
        <v>77.0</v>
      </c>
    </row>
    <row r="2858" ht="14.25" customHeight="1">
      <c r="A2858" s="8" t="s">
        <v>8765</v>
      </c>
      <c r="B2858" s="8">
        <v>0.631604135036468</v>
      </c>
      <c r="C2858" s="8">
        <v>77.0</v>
      </c>
    </row>
    <row r="2859" ht="14.25" customHeight="1">
      <c r="A2859" s="8" t="s">
        <v>8766</v>
      </c>
      <c r="B2859" s="8">
        <v>0.63578850030899</v>
      </c>
      <c r="C2859" s="8">
        <v>77.0</v>
      </c>
    </row>
    <row r="2860" ht="14.25" customHeight="1">
      <c r="A2860" s="8" t="s">
        <v>8767</v>
      </c>
      <c r="B2860" s="8">
        <v>0.9589803814888</v>
      </c>
      <c r="C2860" s="8">
        <v>77.0</v>
      </c>
    </row>
    <row r="2861" ht="14.25" customHeight="1">
      <c r="A2861" s="8" t="s">
        <v>8768</v>
      </c>
      <c r="B2861" s="8">
        <v>0.996732056140899</v>
      </c>
      <c r="C2861" s="8">
        <v>77.0</v>
      </c>
    </row>
    <row r="2862" ht="14.25" customHeight="1">
      <c r="A2862" s="8" t="s">
        <v>8769</v>
      </c>
      <c r="B2862" s="8">
        <v>0.999734759330749</v>
      </c>
      <c r="C2862" s="8">
        <v>77.0</v>
      </c>
    </row>
    <row r="2863" ht="14.25" customHeight="1">
      <c r="A2863" s="8" t="s">
        <v>8770</v>
      </c>
      <c r="B2863" s="8">
        <v>0.999950110912323</v>
      </c>
      <c r="C2863" s="8">
        <v>77.0</v>
      </c>
    </row>
    <row r="2864" ht="14.25" customHeight="1">
      <c r="A2864" s="8" t="s">
        <v>8771</v>
      </c>
      <c r="B2864" s="8">
        <v>0.999971032142639</v>
      </c>
      <c r="C2864" s="8">
        <v>77.0</v>
      </c>
    </row>
    <row r="2865" ht="14.25" customHeight="1">
      <c r="A2865" s="8" t="s">
        <v>8772</v>
      </c>
      <c r="B2865" s="8">
        <v>0.99995756149292</v>
      </c>
      <c r="C2865" s="8">
        <v>77.0</v>
      </c>
    </row>
    <row r="2866" ht="14.25" customHeight="1">
      <c r="A2866" s="8" t="s">
        <v>8773</v>
      </c>
      <c r="B2866" s="8">
        <v>0.999947249889373</v>
      </c>
      <c r="C2866" s="8">
        <v>77.0</v>
      </c>
    </row>
    <row r="2867" ht="14.25" customHeight="1">
      <c r="A2867" s="8" t="s">
        <v>8774</v>
      </c>
      <c r="B2867" s="8">
        <v>0.999432742595672</v>
      </c>
      <c r="C2867" s="8">
        <v>77.0</v>
      </c>
    </row>
    <row r="2868" ht="14.25" customHeight="1">
      <c r="A2868" s="8" t="s">
        <v>8775</v>
      </c>
      <c r="B2868" s="8">
        <v>0.999412477016449</v>
      </c>
      <c r="C2868" s="8">
        <v>77.0</v>
      </c>
    </row>
    <row r="2869" ht="14.25" customHeight="1">
      <c r="A2869" s="8" t="s">
        <v>8776</v>
      </c>
      <c r="B2869" s="8">
        <v>0.996613144874572</v>
      </c>
      <c r="C2869" s="8">
        <v>77.0</v>
      </c>
    </row>
    <row r="2870" ht="14.25" customHeight="1">
      <c r="A2870" s="8" t="s">
        <v>8777</v>
      </c>
      <c r="B2870" s="8">
        <v>0.989615321159362</v>
      </c>
      <c r="C2870" s="8">
        <v>77.0</v>
      </c>
    </row>
    <row r="2871" ht="14.25" customHeight="1">
      <c r="A2871" s="8" t="s">
        <v>8778</v>
      </c>
      <c r="B2871" s="8">
        <v>0.960966944694519</v>
      </c>
      <c r="C2871" s="8">
        <v>77.0</v>
      </c>
    </row>
    <row r="2872" ht="14.25" customHeight="1">
      <c r="A2872" s="8" t="s">
        <v>8779</v>
      </c>
      <c r="B2872" s="8">
        <v>0.952270150184631</v>
      </c>
      <c r="C2872" s="8">
        <v>77.0</v>
      </c>
    </row>
    <row r="2873" ht="14.25" customHeight="1">
      <c r="A2873" s="8" t="s">
        <v>8780</v>
      </c>
      <c r="B2873" s="8">
        <v>0.999051034450531</v>
      </c>
      <c r="C2873" s="8">
        <v>77.0</v>
      </c>
    </row>
    <row r="2874" ht="14.25" customHeight="1">
      <c r="A2874" s="8" t="s">
        <v>8781</v>
      </c>
      <c r="B2874" s="8">
        <v>0.999578297138214</v>
      </c>
      <c r="C2874" s="8">
        <v>77.0</v>
      </c>
    </row>
    <row r="2875" ht="14.25" customHeight="1">
      <c r="A2875" s="8" t="s">
        <v>8782</v>
      </c>
      <c r="B2875" s="8">
        <v>0.989669501781463</v>
      </c>
      <c r="C2875" s="8">
        <v>77.0</v>
      </c>
    </row>
    <row r="2876" ht="14.25" customHeight="1">
      <c r="A2876" s="8" t="s">
        <v>8783</v>
      </c>
      <c r="B2876" s="8">
        <v>0.971599161624908</v>
      </c>
      <c r="C2876" s="8">
        <v>77.0</v>
      </c>
    </row>
    <row r="2877" ht="14.25" customHeight="1">
      <c r="A2877" s="8" t="s">
        <v>8784</v>
      </c>
      <c r="B2877" s="8">
        <v>0.950309336185455</v>
      </c>
      <c r="C2877" s="8">
        <v>77.0</v>
      </c>
    </row>
    <row r="2878" ht="14.25" customHeight="1">
      <c r="A2878" s="8" t="s">
        <v>8785</v>
      </c>
      <c r="B2878" s="8">
        <v>0.630820035934448</v>
      </c>
      <c r="C2878" s="8">
        <v>77.0</v>
      </c>
    </row>
    <row r="2879" ht="14.25" customHeight="1">
      <c r="A2879" s="8" t="s">
        <v>8786</v>
      </c>
      <c r="B2879" s="8">
        <v>0.168555796146392</v>
      </c>
      <c r="C2879" s="8">
        <v>77.0</v>
      </c>
    </row>
    <row r="2880" ht="14.25" customHeight="1">
      <c r="A2880" s="8" t="s">
        <v>8787</v>
      </c>
      <c r="B2880" s="8">
        <v>0.879899978637695</v>
      </c>
      <c r="C2880" s="8">
        <v>77.0</v>
      </c>
    </row>
    <row r="2881" ht="14.25" customHeight="1">
      <c r="A2881" s="8" t="s">
        <v>8788</v>
      </c>
      <c r="B2881" s="8">
        <v>0.884775578975677</v>
      </c>
      <c r="C2881" s="8">
        <v>77.0</v>
      </c>
    </row>
    <row r="2882" ht="14.25" customHeight="1">
      <c r="A2882" s="8" t="s">
        <v>8789</v>
      </c>
      <c r="B2882" s="8">
        <v>0.150506004691123</v>
      </c>
      <c r="C2882" s="8">
        <v>77.0</v>
      </c>
    </row>
    <row r="2883" ht="14.25" customHeight="1">
      <c r="A2883" s="8" t="s">
        <v>8790</v>
      </c>
      <c r="B2883" s="8">
        <v>0.0035833215806633</v>
      </c>
      <c r="C2883" s="8">
        <v>77.0</v>
      </c>
    </row>
    <row r="2884" ht="14.25" customHeight="1">
      <c r="A2884" s="8" t="s">
        <v>8791</v>
      </c>
      <c r="B2884" s="8">
        <v>0.0043365471065044</v>
      </c>
      <c r="C2884" s="8">
        <v>77.0</v>
      </c>
    </row>
    <row r="2885" ht="14.25" customHeight="1">
      <c r="A2885" s="8" t="s">
        <v>8792</v>
      </c>
      <c r="B2885" s="8">
        <v>0.0060939830727875</v>
      </c>
      <c r="C2885" s="8">
        <v>77.0</v>
      </c>
    </row>
    <row r="2886" ht="14.25" customHeight="1">
      <c r="A2886" s="8" t="s">
        <v>8793</v>
      </c>
      <c r="B2886" s="8">
        <v>4.01871402573306E-5</v>
      </c>
      <c r="C2886" s="8">
        <v>77.0</v>
      </c>
    </row>
    <row r="2887" ht="14.25" customHeight="1">
      <c r="A2887" s="8" t="s">
        <v>8794</v>
      </c>
      <c r="B2887" s="8">
        <v>3.98367501475149E-6</v>
      </c>
      <c r="C2887" s="8">
        <v>77.0</v>
      </c>
    </row>
    <row r="2888" ht="14.25" customHeight="1">
      <c r="A2888" s="8" t="s">
        <v>8795</v>
      </c>
      <c r="B2888" s="8">
        <v>1.09051757135603E-6</v>
      </c>
      <c r="C2888" s="8">
        <v>77.0</v>
      </c>
    </row>
    <row r="2889" ht="14.25" customHeight="1">
      <c r="A2889" s="8" t="s">
        <v>8796</v>
      </c>
      <c r="B2889" s="8">
        <v>1.24489963582163E-6</v>
      </c>
      <c r="C2889" s="8">
        <v>77.0</v>
      </c>
    </row>
    <row r="2890" ht="14.25" customHeight="1">
      <c r="A2890" s="8" t="s">
        <v>8797</v>
      </c>
      <c r="B2890" s="8">
        <v>9.71099689195398E-6</v>
      </c>
      <c r="C2890" s="8">
        <v>77.0</v>
      </c>
    </row>
    <row r="2891" ht="14.25" customHeight="1">
      <c r="A2891" s="9" t="s">
        <v>8798</v>
      </c>
      <c r="B2891" s="9">
        <v>0.0063777933828532</v>
      </c>
      <c r="C2891" s="9">
        <v>78.0</v>
      </c>
    </row>
    <row r="2892" ht="14.25" customHeight="1">
      <c r="A2892" s="9" t="s">
        <v>8799</v>
      </c>
      <c r="B2892" s="9">
        <v>0.0048618796281516</v>
      </c>
      <c r="C2892" s="9">
        <v>78.0</v>
      </c>
    </row>
    <row r="2893" ht="14.25" customHeight="1">
      <c r="A2893" s="9" t="s">
        <v>8800</v>
      </c>
      <c r="B2893" s="9">
        <v>0.0041523352265357</v>
      </c>
      <c r="C2893" s="9">
        <v>78.0</v>
      </c>
    </row>
    <row r="2894" ht="14.25" customHeight="1">
      <c r="A2894" s="9" t="s">
        <v>8801</v>
      </c>
      <c r="B2894" s="9">
        <v>0.110879734158515</v>
      </c>
      <c r="C2894" s="9">
        <v>78.0</v>
      </c>
    </row>
    <row r="2895" ht="14.25" customHeight="1">
      <c r="A2895" s="9" t="s">
        <v>8802</v>
      </c>
      <c r="B2895" s="9">
        <v>0.169855445623397</v>
      </c>
      <c r="C2895" s="9">
        <v>78.0</v>
      </c>
    </row>
    <row r="2896" ht="14.25" customHeight="1">
      <c r="A2896" s="9" t="s">
        <v>8803</v>
      </c>
      <c r="B2896" s="9">
        <v>0.763592422008514</v>
      </c>
      <c r="C2896" s="9">
        <v>78.0</v>
      </c>
    </row>
    <row r="2897" ht="14.25" customHeight="1">
      <c r="A2897" s="9" t="s">
        <v>8804</v>
      </c>
      <c r="B2897" s="9">
        <v>0.575584411621093</v>
      </c>
      <c r="C2897" s="9">
        <v>78.0</v>
      </c>
    </row>
    <row r="2898" ht="14.25" customHeight="1">
      <c r="A2898" s="9" t="s">
        <v>8805</v>
      </c>
      <c r="B2898" s="9">
        <v>0.916773915290832</v>
      </c>
      <c r="C2898" s="9">
        <v>78.0</v>
      </c>
    </row>
    <row r="2899" ht="14.25" customHeight="1">
      <c r="A2899" s="9" t="s">
        <v>8806</v>
      </c>
      <c r="B2899" s="9">
        <v>0.982377529144287</v>
      </c>
      <c r="C2899" s="9">
        <v>78.0</v>
      </c>
    </row>
    <row r="2900" ht="14.25" customHeight="1">
      <c r="A2900" s="9" t="s">
        <v>8807</v>
      </c>
      <c r="B2900" s="9">
        <v>0.984948694705963</v>
      </c>
      <c r="C2900" s="9">
        <v>78.0</v>
      </c>
    </row>
    <row r="2901" ht="14.25" customHeight="1">
      <c r="A2901" s="9" t="s">
        <v>8808</v>
      </c>
      <c r="B2901" s="9">
        <v>0.98777163028717</v>
      </c>
      <c r="C2901" s="9">
        <v>78.0</v>
      </c>
    </row>
    <row r="2902" ht="14.25" customHeight="1">
      <c r="A2902" s="9" t="s">
        <v>8809</v>
      </c>
      <c r="B2902" s="9">
        <v>0.957846999168396</v>
      </c>
      <c r="C2902" s="9">
        <v>78.0</v>
      </c>
    </row>
    <row r="2903" ht="14.25" customHeight="1">
      <c r="A2903" s="9" t="s">
        <v>8810</v>
      </c>
      <c r="B2903" s="9">
        <v>0.913105070590972</v>
      </c>
      <c r="C2903" s="9">
        <v>78.0</v>
      </c>
    </row>
    <row r="2904" ht="14.25" customHeight="1">
      <c r="A2904" s="9" t="s">
        <v>8811</v>
      </c>
      <c r="B2904" s="9">
        <v>0.908535301685333</v>
      </c>
      <c r="C2904" s="9">
        <v>78.0</v>
      </c>
    </row>
    <row r="2905" ht="14.25" customHeight="1">
      <c r="A2905" s="9" t="s">
        <v>8812</v>
      </c>
      <c r="B2905" s="9">
        <v>0.934796273708343</v>
      </c>
      <c r="C2905" s="9">
        <v>78.0</v>
      </c>
    </row>
    <row r="2906" ht="14.25" customHeight="1">
      <c r="A2906" s="9" t="s">
        <v>8813</v>
      </c>
      <c r="B2906" s="9">
        <v>0.980674386024475</v>
      </c>
      <c r="C2906" s="9">
        <v>78.0</v>
      </c>
    </row>
    <row r="2907" ht="14.25" customHeight="1">
      <c r="A2907" s="9" t="s">
        <v>8814</v>
      </c>
      <c r="B2907" s="9">
        <v>0.910391271114349</v>
      </c>
      <c r="C2907" s="9">
        <v>78.0</v>
      </c>
    </row>
    <row r="2908" ht="14.25" customHeight="1">
      <c r="A2908" s="9" t="s">
        <v>8815</v>
      </c>
      <c r="B2908" s="9">
        <v>0.955906152725219</v>
      </c>
      <c r="C2908" s="9">
        <v>78.0</v>
      </c>
    </row>
    <row r="2909" ht="14.25" customHeight="1">
      <c r="A2909" s="9" t="s">
        <v>8816</v>
      </c>
      <c r="B2909" s="9">
        <v>0.969631671905517</v>
      </c>
      <c r="C2909" s="9">
        <v>78.0</v>
      </c>
    </row>
    <row r="2910" ht="14.25" customHeight="1">
      <c r="A2910" s="9" t="s">
        <v>8817</v>
      </c>
      <c r="B2910" s="9">
        <v>0.954296827316284</v>
      </c>
      <c r="C2910" s="9">
        <v>78.0</v>
      </c>
    </row>
    <row r="2911" ht="14.25" customHeight="1">
      <c r="A2911" s="9" t="s">
        <v>8818</v>
      </c>
      <c r="B2911" s="9">
        <v>0.999616622924804</v>
      </c>
      <c r="C2911" s="9">
        <v>78.0</v>
      </c>
    </row>
    <row r="2912" ht="14.25" customHeight="1">
      <c r="A2912" s="9" t="s">
        <v>8819</v>
      </c>
      <c r="B2912" s="9">
        <v>0.999794065952301</v>
      </c>
      <c r="C2912" s="9">
        <v>78.0</v>
      </c>
    </row>
    <row r="2913" ht="14.25" customHeight="1">
      <c r="A2913" s="9" t="s">
        <v>8820</v>
      </c>
      <c r="B2913" s="9">
        <v>0.999944567680358</v>
      </c>
      <c r="C2913" s="9">
        <v>78.0</v>
      </c>
    </row>
    <row r="2914" ht="14.25" customHeight="1">
      <c r="A2914" s="9" t="s">
        <v>8821</v>
      </c>
      <c r="B2914" s="9">
        <v>0.959168612957</v>
      </c>
      <c r="C2914" s="9">
        <v>78.0</v>
      </c>
    </row>
    <row r="2915" ht="14.25" customHeight="1">
      <c r="A2915" s="9" t="s">
        <v>8822</v>
      </c>
      <c r="B2915" s="9">
        <v>0.940510511398315</v>
      </c>
      <c r="C2915" s="9">
        <v>78.0</v>
      </c>
    </row>
    <row r="2916" ht="14.25" customHeight="1">
      <c r="A2916" s="9" t="s">
        <v>8823</v>
      </c>
      <c r="B2916" s="9">
        <v>0.971370160579681</v>
      </c>
      <c r="C2916" s="9">
        <v>78.0</v>
      </c>
    </row>
    <row r="2917" ht="14.25" customHeight="1">
      <c r="A2917" s="9" t="s">
        <v>8824</v>
      </c>
      <c r="B2917" s="9">
        <v>0.988637864589691</v>
      </c>
      <c r="C2917" s="9">
        <v>78.0</v>
      </c>
    </row>
    <row r="2918" ht="14.25" customHeight="1">
      <c r="A2918" s="9" t="s">
        <v>8825</v>
      </c>
      <c r="B2918" s="9">
        <v>0.997767627239227</v>
      </c>
      <c r="C2918" s="9">
        <v>78.0</v>
      </c>
    </row>
    <row r="2919" ht="14.25" customHeight="1">
      <c r="A2919" s="9" t="s">
        <v>8826</v>
      </c>
      <c r="B2919" s="9">
        <v>0.998244404792785</v>
      </c>
      <c r="C2919" s="9">
        <v>78.0</v>
      </c>
    </row>
    <row r="2920" ht="14.25" customHeight="1">
      <c r="A2920" s="9" t="s">
        <v>8827</v>
      </c>
      <c r="B2920" s="9">
        <v>0.99990028142929</v>
      </c>
      <c r="C2920" s="9">
        <v>78.0</v>
      </c>
    </row>
    <row r="2921" ht="14.25" customHeight="1">
      <c r="A2921" s="9" t="s">
        <v>8828</v>
      </c>
      <c r="B2921" s="9">
        <v>0.999984085559845</v>
      </c>
      <c r="C2921" s="9">
        <v>78.0</v>
      </c>
    </row>
    <row r="2922" ht="14.25" customHeight="1">
      <c r="A2922" s="9" t="s">
        <v>8829</v>
      </c>
      <c r="B2922" s="9">
        <v>0.999991297721862</v>
      </c>
      <c r="C2922" s="9">
        <v>78.0</v>
      </c>
    </row>
    <row r="2923" ht="14.25" customHeight="1">
      <c r="A2923" s="9" t="s">
        <v>8830</v>
      </c>
      <c r="B2923" s="9">
        <v>0.99998652935028</v>
      </c>
      <c r="C2923" s="9">
        <v>78.0</v>
      </c>
    </row>
    <row r="2924" ht="14.25" customHeight="1">
      <c r="A2924" s="9" t="s">
        <v>8831</v>
      </c>
      <c r="B2924" s="9">
        <v>0.999854505062103</v>
      </c>
      <c r="C2924" s="9">
        <v>78.0</v>
      </c>
    </row>
    <row r="2925" ht="14.25" customHeight="1">
      <c r="A2925" s="9" t="s">
        <v>8832</v>
      </c>
      <c r="B2925" s="9">
        <v>0.997935354709625</v>
      </c>
      <c r="C2925" s="9">
        <v>78.0</v>
      </c>
    </row>
    <row r="2926" ht="14.25" customHeight="1">
      <c r="A2926" s="9" t="s">
        <v>8833</v>
      </c>
      <c r="B2926" s="9">
        <v>0.999184429645538</v>
      </c>
      <c r="C2926" s="9">
        <v>78.0</v>
      </c>
    </row>
    <row r="2927" ht="14.25" customHeight="1">
      <c r="A2927" s="9" t="s">
        <v>8834</v>
      </c>
      <c r="B2927" s="9">
        <v>0.994805634021759</v>
      </c>
      <c r="C2927" s="9">
        <v>78.0</v>
      </c>
    </row>
    <row r="2928" ht="14.25" customHeight="1">
      <c r="A2928" s="9" t="s">
        <v>8835</v>
      </c>
      <c r="B2928" s="9">
        <v>0.850360751152038</v>
      </c>
      <c r="C2928" s="9">
        <v>78.0</v>
      </c>
    </row>
    <row r="2929" ht="14.25" customHeight="1">
      <c r="A2929" s="9" t="s">
        <v>8836</v>
      </c>
      <c r="B2929" s="9">
        <v>0.984725773334503</v>
      </c>
      <c r="C2929" s="9">
        <v>78.0</v>
      </c>
    </row>
    <row r="2930" ht="14.25" customHeight="1">
      <c r="A2930" s="9" t="s">
        <v>8837</v>
      </c>
      <c r="B2930" s="9">
        <v>0.882863581180572</v>
      </c>
      <c r="C2930" s="9">
        <v>78.0</v>
      </c>
    </row>
    <row r="2931" ht="14.25" customHeight="1">
      <c r="A2931" s="9" t="s">
        <v>8838</v>
      </c>
      <c r="B2931" s="9">
        <v>0.917086362838745</v>
      </c>
      <c r="C2931" s="9">
        <v>78.0</v>
      </c>
    </row>
    <row r="2932" ht="14.25" customHeight="1">
      <c r="A2932" s="9" t="s">
        <v>8839</v>
      </c>
      <c r="B2932" s="9">
        <v>0.555811405181884</v>
      </c>
      <c r="C2932" s="9">
        <v>78.0</v>
      </c>
    </row>
    <row r="2933" ht="14.25" customHeight="1">
      <c r="A2933" s="9" t="s">
        <v>8840</v>
      </c>
      <c r="B2933" s="9">
        <v>0.0480497255921363</v>
      </c>
      <c r="C2933" s="9">
        <v>78.0</v>
      </c>
    </row>
    <row r="2934" ht="14.25" customHeight="1">
      <c r="A2934" s="9" t="s">
        <v>8841</v>
      </c>
      <c r="B2934" s="9">
        <v>0.0159684997051954</v>
      </c>
      <c r="C2934" s="9">
        <v>78.0</v>
      </c>
    </row>
    <row r="2935" ht="14.25" customHeight="1">
      <c r="A2935" s="9" t="s">
        <v>8842</v>
      </c>
      <c r="B2935" s="9">
        <v>0.0160227250307798</v>
      </c>
      <c r="C2935" s="9">
        <v>78.0</v>
      </c>
    </row>
    <row r="2936" ht="14.25" customHeight="1">
      <c r="A2936" s="9" t="s">
        <v>8843</v>
      </c>
      <c r="B2936" s="9">
        <v>0.0162488371133804</v>
      </c>
      <c r="C2936" s="9">
        <v>78.0</v>
      </c>
    </row>
    <row r="2937" ht="14.25" customHeight="1">
      <c r="A2937" s="9" t="s">
        <v>8844</v>
      </c>
      <c r="B2937" s="9">
        <v>0.0139664364978671</v>
      </c>
      <c r="C2937" s="9">
        <v>78.0</v>
      </c>
    </row>
    <row r="2938" ht="14.25" customHeight="1">
      <c r="A2938" s="9" t="s">
        <v>8845</v>
      </c>
      <c r="B2938" s="9">
        <v>0.0069217667914927</v>
      </c>
      <c r="C2938" s="9">
        <v>78.0</v>
      </c>
    </row>
    <row r="2939" ht="14.25" customHeight="1">
      <c r="A2939" s="9" t="s">
        <v>8846</v>
      </c>
      <c r="B2939" s="9">
        <v>1.451243588235E-4</v>
      </c>
      <c r="C2939" s="9">
        <v>78.0</v>
      </c>
    </row>
    <row r="2940" ht="14.25" customHeight="1">
      <c r="A2940" s="9" t="s">
        <v>8847</v>
      </c>
      <c r="B2940" s="9">
        <v>1.55404013639781E-5</v>
      </c>
      <c r="C2940" s="9">
        <v>78.0</v>
      </c>
    </row>
    <row r="2941" ht="14.25" customHeight="1">
      <c r="A2941" s="9" t="s">
        <v>8848</v>
      </c>
      <c r="B2941" s="9">
        <v>1.09074462670832E-5</v>
      </c>
      <c r="C2941" s="9">
        <v>78.0</v>
      </c>
    </row>
    <row r="2942" ht="14.25" customHeight="1">
      <c r="A2942" s="9" t="s">
        <v>8849</v>
      </c>
      <c r="B2942" s="9">
        <v>1.18805482998141E-5</v>
      </c>
      <c r="C2942" s="9">
        <v>78.0</v>
      </c>
    </row>
    <row r="2943" ht="14.25" customHeight="1">
      <c r="A2943" s="9" t="s">
        <v>8850</v>
      </c>
      <c r="B2943" s="9">
        <v>2.31039598475035E-6</v>
      </c>
      <c r="C2943" s="9">
        <v>78.0</v>
      </c>
    </row>
    <row r="2944" ht="14.25" customHeight="1">
      <c r="A2944" s="9" t="s">
        <v>8851</v>
      </c>
      <c r="B2944" s="9">
        <v>7.3609230639704E-6</v>
      </c>
      <c r="C2944" s="9">
        <v>78.0</v>
      </c>
    </row>
    <row r="2945" ht="14.25" customHeight="1">
      <c r="A2945" s="8" t="s">
        <v>8852</v>
      </c>
      <c r="B2945" s="8">
        <v>0.0023733701091259</v>
      </c>
      <c r="C2945" s="8">
        <v>79.0</v>
      </c>
    </row>
    <row r="2946" ht="14.25" customHeight="1">
      <c r="A2946" s="8" t="s">
        <v>8853</v>
      </c>
      <c r="B2946" s="8">
        <v>3.096425207331E-4</v>
      </c>
      <c r="C2946" s="8">
        <v>79.0</v>
      </c>
    </row>
    <row r="2947" ht="14.25" customHeight="1">
      <c r="A2947" s="8" t="s">
        <v>8854</v>
      </c>
      <c r="B2947" s="8">
        <v>0.0042479154653847</v>
      </c>
      <c r="C2947" s="8">
        <v>79.0</v>
      </c>
    </row>
    <row r="2948" ht="14.25" customHeight="1">
      <c r="A2948" s="8" t="s">
        <v>8855</v>
      </c>
      <c r="B2948" s="8">
        <v>0.0067588742822408</v>
      </c>
      <c r="C2948" s="8">
        <v>79.0</v>
      </c>
    </row>
    <row r="2949" ht="14.25" customHeight="1">
      <c r="A2949" s="8" t="s">
        <v>8856</v>
      </c>
      <c r="B2949" s="8">
        <v>0.0043454873375594</v>
      </c>
      <c r="C2949" s="8">
        <v>79.0</v>
      </c>
    </row>
    <row r="2950" ht="14.25" customHeight="1">
      <c r="A2950" s="8" t="s">
        <v>8857</v>
      </c>
      <c r="B2950" s="8">
        <v>0.012480610050261</v>
      </c>
      <c r="C2950" s="8">
        <v>79.0</v>
      </c>
    </row>
    <row r="2951" ht="14.25" customHeight="1">
      <c r="A2951" s="8" t="s">
        <v>8858</v>
      </c>
      <c r="B2951" s="8">
        <v>0.0516623146831989</v>
      </c>
      <c r="C2951" s="8">
        <v>79.0</v>
      </c>
    </row>
    <row r="2952" ht="14.25" customHeight="1">
      <c r="A2952" s="8" t="s">
        <v>8859</v>
      </c>
      <c r="B2952" s="8">
        <v>5.52607642021E-4</v>
      </c>
      <c r="C2952" s="8">
        <v>79.0</v>
      </c>
    </row>
    <row r="2953" ht="14.25" customHeight="1">
      <c r="A2953" s="8" t="s">
        <v>8860</v>
      </c>
      <c r="B2953" s="8">
        <v>0.0201197639107704</v>
      </c>
      <c r="C2953" s="8">
        <v>79.0</v>
      </c>
    </row>
    <row r="2954" ht="14.25" customHeight="1">
      <c r="A2954" s="8" t="s">
        <v>8861</v>
      </c>
      <c r="B2954" s="8">
        <v>0.0144258430227637</v>
      </c>
      <c r="C2954" s="8">
        <v>79.0</v>
      </c>
    </row>
    <row r="2955" ht="14.25" customHeight="1">
      <c r="A2955" s="8" t="s">
        <v>8862</v>
      </c>
      <c r="B2955" s="8">
        <v>0.0047842822968959</v>
      </c>
      <c r="C2955" s="8">
        <v>79.0</v>
      </c>
    </row>
    <row r="2956" ht="14.25" customHeight="1">
      <c r="A2956" s="8" t="s">
        <v>8863</v>
      </c>
      <c r="B2956" s="8">
        <v>8.764154044911E-4</v>
      </c>
      <c r="C2956" s="8">
        <v>79.0</v>
      </c>
    </row>
    <row r="2957" ht="14.25" customHeight="1">
      <c r="A2957" s="8" t="s">
        <v>8864</v>
      </c>
      <c r="B2957" s="8">
        <v>0.0076986150816082</v>
      </c>
      <c r="C2957" s="8">
        <v>79.0</v>
      </c>
    </row>
    <row r="2958" ht="14.25" customHeight="1">
      <c r="A2958" s="8" t="s">
        <v>8865</v>
      </c>
      <c r="B2958" s="8">
        <v>0.0116545278578996</v>
      </c>
      <c r="C2958" s="8">
        <v>79.0</v>
      </c>
    </row>
    <row r="2959" ht="14.25" customHeight="1">
      <c r="A2959" s="8" t="s">
        <v>8866</v>
      </c>
      <c r="B2959" s="8">
        <v>6.855831597931E-4</v>
      </c>
      <c r="C2959" s="8">
        <v>79.0</v>
      </c>
    </row>
    <row r="2960" ht="14.25" customHeight="1">
      <c r="A2960" s="8" t="s">
        <v>8867</v>
      </c>
      <c r="B2960" s="8">
        <v>0.305557638406753</v>
      </c>
      <c r="C2960" s="8">
        <v>79.0</v>
      </c>
    </row>
    <row r="2961" ht="14.25" customHeight="1">
      <c r="A2961" s="8" t="s">
        <v>8868</v>
      </c>
      <c r="B2961" s="8">
        <v>0.0325522236526012</v>
      </c>
      <c r="C2961" s="8">
        <v>79.0</v>
      </c>
    </row>
    <row r="2962" ht="14.25" customHeight="1">
      <c r="A2962" s="8" t="s">
        <v>8869</v>
      </c>
      <c r="B2962" s="8">
        <v>0.0145315574482083</v>
      </c>
      <c r="C2962" s="8">
        <v>79.0</v>
      </c>
    </row>
    <row r="2963" ht="14.25" customHeight="1">
      <c r="A2963" s="8" t="s">
        <v>8870</v>
      </c>
      <c r="B2963" s="8">
        <v>0.026641447097063</v>
      </c>
      <c r="C2963" s="8">
        <v>79.0</v>
      </c>
    </row>
    <row r="2964" ht="14.25" customHeight="1">
      <c r="A2964" s="8" t="s">
        <v>8871</v>
      </c>
      <c r="B2964" s="8">
        <v>0.0012178551405668</v>
      </c>
      <c r="C2964" s="8">
        <v>79.0</v>
      </c>
    </row>
    <row r="2965" ht="14.25" customHeight="1">
      <c r="A2965" s="8" t="s">
        <v>8872</v>
      </c>
      <c r="B2965" s="8">
        <v>0.151226073503494</v>
      </c>
      <c r="C2965" s="8">
        <v>79.0</v>
      </c>
    </row>
    <row r="2966" ht="14.25" customHeight="1">
      <c r="A2966" s="8" t="s">
        <v>8873</v>
      </c>
      <c r="B2966" s="8">
        <v>0.0054087643511593</v>
      </c>
      <c r="C2966" s="8">
        <v>79.0</v>
      </c>
    </row>
    <row r="2967" ht="14.25" customHeight="1">
      <c r="A2967" s="8" t="s">
        <v>8874</v>
      </c>
      <c r="B2967" s="8">
        <v>0.120807357132434</v>
      </c>
      <c r="C2967" s="8">
        <v>79.0</v>
      </c>
    </row>
    <row r="2968" ht="14.25" customHeight="1">
      <c r="A2968" s="8" t="s">
        <v>8875</v>
      </c>
      <c r="B2968" s="8">
        <v>0.387893229722976</v>
      </c>
      <c r="C2968" s="8">
        <v>79.0</v>
      </c>
    </row>
    <row r="2969" ht="14.25" customHeight="1">
      <c r="A2969" s="8" t="s">
        <v>8876</v>
      </c>
      <c r="B2969" s="8">
        <v>0.0051452689804136</v>
      </c>
      <c r="C2969" s="8">
        <v>79.0</v>
      </c>
    </row>
    <row r="2970" ht="14.25" customHeight="1">
      <c r="A2970" s="8" t="s">
        <v>8877</v>
      </c>
      <c r="B2970" s="8">
        <v>0.112598903477191</v>
      </c>
      <c r="C2970" s="8">
        <v>79.0</v>
      </c>
    </row>
    <row r="2971" ht="14.25" customHeight="1">
      <c r="A2971" s="8" t="s">
        <v>8878</v>
      </c>
      <c r="B2971" s="8">
        <v>0.0044094091281294</v>
      </c>
      <c r="C2971" s="8">
        <v>79.0</v>
      </c>
    </row>
    <row r="2972" ht="14.25" customHeight="1">
      <c r="A2972" s="8" t="s">
        <v>8879</v>
      </c>
      <c r="B2972" s="8">
        <v>0.29604947566986</v>
      </c>
      <c r="C2972" s="8">
        <v>79.0</v>
      </c>
    </row>
    <row r="2973" ht="14.25" customHeight="1">
      <c r="A2973" s="8" t="s">
        <v>8880</v>
      </c>
      <c r="B2973" s="8">
        <v>0.353273749351501</v>
      </c>
      <c r="C2973" s="8">
        <v>79.0</v>
      </c>
    </row>
    <row r="2974" ht="14.25" customHeight="1">
      <c r="A2974" s="8" t="s">
        <v>8881</v>
      </c>
      <c r="B2974" s="8">
        <v>0.907093346118927</v>
      </c>
      <c r="C2974" s="8">
        <v>79.0</v>
      </c>
    </row>
    <row r="2975" ht="14.25" customHeight="1">
      <c r="A2975" s="8" t="s">
        <v>8882</v>
      </c>
      <c r="B2975" s="8">
        <v>0.0244588106870651</v>
      </c>
      <c r="C2975" s="8">
        <v>79.0</v>
      </c>
    </row>
    <row r="2976" ht="14.25" customHeight="1">
      <c r="A2976" s="8" t="s">
        <v>8883</v>
      </c>
      <c r="B2976" s="8">
        <v>0.0505434721708297</v>
      </c>
      <c r="C2976" s="8">
        <v>79.0</v>
      </c>
    </row>
    <row r="2977" ht="14.25" customHeight="1">
      <c r="A2977" s="8" t="s">
        <v>8884</v>
      </c>
      <c r="B2977" s="8">
        <v>0.003351897932589</v>
      </c>
      <c r="C2977" s="8">
        <v>79.0</v>
      </c>
    </row>
    <row r="2978" ht="14.25" customHeight="1">
      <c r="A2978" s="8" t="s">
        <v>8885</v>
      </c>
      <c r="B2978" s="8">
        <v>8.74828081578E-4</v>
      </c>
      <c r="C2978" s="8">
        <v>79.0</v>
      </c>
    </row>
    <row r="2979" ht="14.25" customHeight="1">
      <c r="A2979" s="8" t="s">
        <v>8886</v>
      </c>
      <c r="B2979" s="8">
        <v>2.21990740101318E-5</v>
      </c>
      <c r="C2979" s="8">
        <v>79.0</v>
      </c>
    </row>
    <row r="2980" ht="14.25" customHeight="1">
      <c r="A2980" s="8" t="s">
        <v>8887</v>
      </c>
      <c r="B2980" s="8">
        <v>7.07024355506291E-6</v>
      </c>
      <c r="C2980" s="8">
        <v>79.0</v>
      </c>
    </row>
    <row r="2981" ht="14.25" customHeight="1">
      <c r="A2981" s="9" t="s">
        <v>8888</v>
      </c>
      <c r="B2981" s="9">
        <v>0.146243438124656</v>
      </c>
      <c r="C2981" s="9">
        <v>80.0</v>
      </c>
    </row>
    <row r="2982" ht="14.25" customHeight="1">
      <c r="A2982" s="9" t="s">
        <v>8889</v>
      </c>
      <c r="B2982" s="9">
        <v>0.35791277885437</v>
      </c>
      <c r="C2982" s="9">
        <v>80.0</v>
      </c>
    </row>
    <row r="2983" ht="14.25" customHeight="1">
      <c r="A2983" s="9" t="s">
        <v>8890</v>
      </c>
      <c r="B2983" s="9">
        <v>0.321207076311111</v>
      </c>
      <c r="C2983" s="9">
        <v>80.0</v>
      </c>
    </row>
    <row r="2984" ht="14.25" customHeight="1">
      <c r="A2984" s="9" t="s">
        <v>8891</v>
      </c>
      <c r="B2984" s="9">
        <v>0.144825875759124</v>
      </c>
      <c r="C2984" s="9">
        <v>80.0</v>
      </c>
    </row>
    <row r="2985" ht="14.25" customHeight="1">
      <c r="A2985" s="9" t="s">
        <v>8892</v>
      </c>
      <c r="B2985" s="9">
        <v>0.25371253490448</v>
      </c>
      <c r="C2985" s="9">
        <v>80.0</v>
      </c>
    </row>
    <row r="2986" ht="14.25" customHeight="1">
      <c r="A2986" s="9" t="s">
        <v>8893</v>
      </c>
      <c r="B2986" s="9">
        <v>0.771763324737548</v>
      </c>
      <c r="C2986" s="9">
        <v>80.0</v>
      </c>
    </row>
    <row r="2987" ht="14.25" customHeight="1">
      <c r="A2987" s="9" t="s">
        <v>8894</v>
      </c>
      <c r="B2987" s="9">
        <v>0.911150515079498</v>
      </c>
      <c r="C2987" s="9">
        <v>80.0</v>
      </c>
    </row>
    <row r="2988" ht="14.25" customHeight="1">
      <c r="A2988" s="9" t="s">
        <v>8895</v>
      </c>
      <c r="B2988" s="9">
        <v>0.159493044018745</v>
      </c>
      <c r="C2988" s="9">
        <v>80.0</v>
      </c>
    </row>
    <row r="2989" ht="14.25" customHeight="1">
      <c r="A2989" s="9" t="s">
        <v>8896</v>
      </c>
      <c r="B2989" s="9">
        <v>0.840790867805481</v>
      </c>
      <c r="C2989" s="9">
        <v>80.0</v>
      </c>
    </row>
    <row r="2990" ht="14.25" customHeight="1">
      <c r="A2990" s="9" t="s">
        <v>8897</v>
      </c>
      <c r="B2990" s="9">
        <v>0.978354096412658</v>
      </c>
      <c r="C2990" s="9">
        <v>80.0</v>
      </c>
    </row>
    <row r="2991" ht="14.25" customHeight="1">
      <c r="A2991" s="9" t="s">
        <v>8898</v>
      </c>
      <c r="B2991" s="9">
        <v>0.993879616260528</v>
      </c>
      <c r="C2991" s="9">
        <v>80.0</v>
      </c>
    </row>
    <row r="2992" ht="14.25" customHeight="1">
      <c r="A2992" s="9" t="s">
        <v>8899</v>
      </c>
      <c r="B2992" s="9">
        <v>0.994175791740417</v>
      </c>
      <c r="C2992" s="9">
        <v>80.0</v>
      </c>
    </row>
    <row r="2993" ht="14.25" customHeight="1">
      <c r="A2993" s="9" t="s">
        <v>8900</v>
      </c>
      <c r="B2993" s="9">
        <v>0.999594390392303</v>
      </c>
      <c r="C2993" s="9">
        <v>80.0</v>
      </c>
    </row>
    <row r="2994" ht="14.25" customHeight="1">
      <c r="A2994" s="9" t="s">
        <v>8901</v>
      </c>
      <c r="B2994" s="9">
        <v>0.999927461147308</v>
      </c>
      <c r="C2994" s="9">
        <v>80.0</v>
      </c>
    </row>
    <row r="2995" ht="14.25" customHeight="1">
      <c r="A2995" s="9" t="s">
        <v>8902</v>
      </c>
      <c r="B2995" s="9">
        <v>0.999974966049194</v>
      </c>
      <c r="C2995" s="9">
        <v>80.0</v>
      </c>
    </row>
    <row r="2996" ht="14.25" customHeight="1">
      <c r="A2996" s="9" t="s">
        <v>8903</v>
      </c>
      <c r="B2996" s="9">
        <v>0.999992728233337</v>
      </c>
      <c r="C2996" s="9">
        <v>80.0</v>
      </c>
    </row>
    <row r="2997" ht="14.25" customHeight="1">
      <c r="A2997" s="9" t="s">
        <v>8904</v>
      </c>
      <c r="B2997" s="9">
        <v>0.999997615814209</v>
      </c>
      <c r="C2997" s="9">
        <v>80.0</v>
      </c>
    </row>
    <row r="2998" ht="14.25" customHeight="1">
      <c r="A2998" s="9" t="s">
        <v>8905</v>
      </c>
      <c r="B2998" s="9">
        <v>0.999999344348907</v>
      </c>
      <c r="C2998" s="9">
        <v>80.0</v>
      </c>
    </row>
    <row r="2999" ht="14.25" customHeight="1">
      <c r="A2999" s="9" t="s">
        <v>8906</v>
      </c>
      <c r="B2999" s="9">
        <v>0.999998986721038</v>
      </c>
      <c r="C2999" s="9">
        <v>80.0</v>
      </c>
    </row>
    <row r="3000" ht="14.25" customHeight="1">
      <c r="A3000" s="9" t="s">
        <v>8907</v>
      </c>
      <c r="B3000" s="9">
        <v>0.999999105930328</v>
      </c>
      <c r="C3000" s="9">
        <v>80.0</v>
      </c>
    </row>
    <row r="3001" ht="14.25" customHeight="1">
      <c r="A3001" s="9" t="s">
        <v>8908</v>
      </c>
      <c r="B3001" s="9">
        <v>0.99999976158142</v>
      </c>
      <c r="C3001" s="9">
        <v>80.0</v>
      </c>
    </row>
    <row r="3002" ht="14.25" customHeight="1">
      <c r="A3002" s="9" t="s">
        <v>8909</v>
      </c>
      <c r="B3002" s="9">
        <v>0.999993681907653</v>
      </c>
      <c r="C3002" s="9">
        <v>80.0</v>
      </c>
    </row>
    <row r="3003" ht="14.25" customHeight="1">
      <c r="A3003" s="9" t="s">
        <v>8910</v>
      </c>
      <c r="B3003" s="9">
        <v>0.999999523162841</v>
      </c>
      <c r="C3003" s="9">
        <v>80.0</v>
      </c>
    </row>
    <row r="3004" ht="14.25" customHeight="1">
      <c r="A3004" s="9" t="s">
        <v>8911</v>
      </c>
      <c r="B3004" s="9">
        <v>0.99999976158142</v>
      </c>
      <c r="C3004" s="9">
        <v>80.0</v>
      </c>
    </row>
    <row r="3005" ht="14.25" customHeight="1">
      <c r="A3005" s="9" t="s">
        <v>8912</v>
      </c>
      <c r="B3005" s="9">
        <v>0.999999821186065</v>
      </c>
      <c r="C3005" s="9">
        <v>80.0</v>
      </c>
    </row>
    <row r="3006" ht="14.25" customHeight="1">
      <c r="A3006" s="9" t="s">
        <v>8913</v>
      </c>
      <c r="B3006" s="9">
        <v>0.9999960064888</v>
      </c>
      <c r="C3006" s="9">
        <v>80.0</v>
      </c>
    </row>
    <row r="3007" ht="14.25" customHeight="1">
      <c r="A3007" s="9" t="s">
        <v>8914</v>
      </c>
      <c r="B3007" s="9">
        <v>0.999996960163116</v>
      </c>
      <c r="C3007" s="9">
        <v>80.0</v>
      </c>
    </row>
    <row r="3008" ht="14.25" customHeight="1">
      <c r="A3008" s="9" t="s">
        <v>8915</v>
      </c>
      <c r="B3008" s="9">
        <v>0.999978363513946</v>
      </c>
      <c r="C3008" s="9">
        <v>80.0</v>
      </c>
    </row>
    <row r="3009" ht="14.25" customHeight="1">
      <c r="A3009" s="9" t="s">
        <v>8916</v>
      </c>
      <c r="B3009" s="9">
        <v>0.999994039535522</v>
      </c>
      <c r="C3009" s="9">
        <v>80.0</v>
      </c>
    </row>
    <row r="3010" ht="14.25" customHeight="1">
      <c r="A3010" s="9" t="s">
        <v>8917</v>
      </c>
      <c r="B3010" s="9">
        <v>0.999996364116668</v>
      </c>
      <c r="C3010" s="9">
        <v>80.0</v>
      </c>
    </row>
    <row r="3011" ht="14.25" customHeight="1">
      <c r="A3011" s="9" t="s">
        <v>8918</v>
      </c>
      <c r="B3011" s="9">
        <v>0.999967515468597</v>
      </c>
      <c r="C3011" s="9">
        <v>80.0</v>
      </c>
    </row>
    <row r="3012" ht="14.25" customHeight="1">
      <c r="A3012" s="9" t="s">
        <v>8919</v>
      </c>
      <c r="B3012" s="9">
        <v>0.999977350234985</v>
      </c>
      <c r="C3012" s="9">
        <v>80.0</v>
      </c>
    </row>
    <row r="3013" ht="14.25" customHeight="1">
      <c r="A3013" s="9" t="s">
        <v>8920</v>
      </c>
      <c r="B3013" s="9">
        <v>0.999950528144836</v>
      </c>
      <c r="C3013" s="9">
        <v>80.0</v>
      </c>
    </row>
    <row r="3014" ht="14.25" customHeight="1">
      <c r="A3014" s="9" t="s">
        <v>8921</v>
      </c>
      <c r="B3014" s="9">
        <v>0.999915122985839</v>
      </c>
      <c r="C3014" s="9">
        <v>80.0</v>
      </c>
    </row>
    <row r="3015" ht="14.25" customHeight="1">
      <c r="A3015" s="9" t="s">
        <v>8922</v>
      </c>
      <c r="B3015" s="9">
        <v>0.998136937618255</v>
      </c>
      <c r="C3015" s="9">
        <v>80.0</v>
      </c>
    </row>
    <row r="3016" ht="14.25" customHeight="1">
      <c r="A3016" s="9" t="s">
        <v>8923</v>
      </c>
      <c r="B3016" s="9">
        <v>0.996897459030151</v>
      </c>
      <c r="C3016" s="9">
        <v>80.0</v>
      </c>
    </row>
    <row r="3017" ht="14.25" customHeight="1">
      <c r="A3017" s="9" t="s">
        <v>8924</v>
      </c>
      <c r="B3017" s="9">
        <v>0.990582764148712</v>
      </c>
      <c r="C3017" s="9">
        <v>80.0</v>
      </c>
    </row>
    <row r="3018" ht="14.25" customHeight="1">
      <c r="A3018" s="9" t="s">
        <v>8925</v>
      </c>
      <c r="B3018" s="9">
        <v>0.979395985603332</v>
      </c>
      <c r="C3018" s="9">
        <v>80.0</v>
      </c>
    </row>
    <row r="3019" ht="14.25" customHeight="1">
      <c r="A3019" s="9" t="s">
        <v>8926</v>
      </c>
      <c r="B3019" s="9">
        <v>0.999993443489074</v>
      </c>
      <c r="C3019" s="9">
        <v>80.0</v>
      </c>
    </row>
    <row r="3020" ht="14.25" customHeight="1">
      <c r="A3020" s="9" t="s">
        <v>8927</v>
      </c>
      <c r="B3020" s="9">
        <v>0.997885584831237</v>
      </c>
      <c r="C3020" s="9">
        <v>80.0</v>
      </c>
    </row>
    <row r="3021" ht="14.25" customHeight="1">
      <c r="A3021" s="9" t="s">
        <v>8928</v>
      </c>
      <c r="B3021" s="9">
        <v>0.826447486877441</v>
      </c>
      <c r="C3021" s="9">
        <v>80.0</v>
      </c>
    </row>
    <row r="3022" ht="14.25" customHeight="1">
      <c r="A3022" s="9" t="s">
        <v>8929</v>
      </c>
      <c r="B3022" s="9">
        <v>0.444524437189102</v>
      </c>
      <c r="C3022" s="9">
        <v>80.0</v>
      </c>
    </row>
    <row r="3023" ht="14.25" customHeight="1">
      <c r="A3023" s="9" t="s">
        <v>8930</v>
      </c>
      <c r="B3023" s="9">
        <v>0.0662935674190521</v>
      </c>
      <c r="C3023" s="9">
        <v>80.0</v>
      </c>
    </row>
    <row r="3024" ht="14.25" customHeight="1">
      <c r="A3024" s="9" t="s">
        <v>8931</v>
      </c>
      <c r="B3024" s="9">
        <v>0.45085060596466</v>
      </c>
      <c r="C3024" s="9">
        <v>80.0</v>
      </c>
    </row>
    <row r="3025" ht="14.25" customHeight="1">
      <c r="A3025" s="9" t="s">
        <v>8932</v>
      </c>
      <c r="B3025" s="9">
        <v>0.0013285853201523</v>
      </c>
      <c r="C3025" s="9">
        <v>80.0</v>
      </c>
    </row>
    <row r="3026" ht="14.25" customHeight="1">
      <c r="A3026" s="9" t="s">
        <v>8933</v>
      </c>
      <c r="B3026" s="9">
        <v>1.07010191641165E-5</v>
      </c>
      <c r="C3026" s="9">
        <v>80.0</v>
      </c>
    </row>
    <row r="3027" ht="14.25" customHeight="1">
      <c r="A3027" s="9" t="s">
        <v>8934</v>
      </c>
      <c r="B3027" s="9">
        <v>7.92548235040158E-6</v>
      </c>
      <c r="C3027" s="9">
        <v>80.0</v>
      </c>
    </row>
    <row r="3028" ht="14.25" customHeight="1">
      <c r="A3028" s="9" t="s">
        <v>8935</v>
      </c>
      <c r="B3028" s="9">
        <v>3.35212985191901E-6</v>
      </c>
      <c r="C3028" s="9">
        <v>80.0</v>
      </c>
    </row>
    <row r="3029" ht="14.25" customHeight="1">
      <c r="A3029" s="8" t="s">
        <v>9000</v>
      </c>
      <c r="B3029" s="8">
        <v>0.140620544552803</v>
      </c>
      <c r="C3029" s="8">
        <v>81.0</v>
      </c>
    </row>
    <row r="3030" ht="14.25" customHeight="1">
      <c r="A3030" s="8" t="s">
        <v>9001</v>
      </c>
      <c r="B3030" s="8">
        <v>0.179998114705085</v>
      </c>
      <c r="C3030" s="8">
        <v>81.0</v>
      </c>
    </row>
    <row r="3031" ht="14.25" customHeight="1">
      <c r="A3031" s="8" t="s">
        <v>9002</v>
      </c>
      <c r="B3031" s="8">
        <v>0.0067494437098503</v>
      </c>
      <c r="C3031" s="8">
        <v>81.0</v>
      </c>
    </row>
    <row r="3032" ht="14.25" customHeight="1">
      <c r="A3032" s="8" t="s">
        <v>9003</v>
      </c>
      <c r="B3032" s="8">
        <v>0.583078980445861</v>
      </c>
      <c r="C3032" s="8">
        <v>81.0</v>
      </c>
    </row>
    <row r="3033" ht="14.25" customHeight="1">
      <c r="A3033" s="8" t="s">
        <v>9004</v>
      </c>
      <c r="B3033" s="8">
        <v>0.899153113365173</v>
      </c>
      <c r="C3033" s="8">
        <v>81.0</v>
      </c>
    </row>
    <row r="3034" ht="14.25" customHeight="1">
      <c r="A3034" s="8" t="s">
        <v>9005</v>
      </c>
      <c r="B3034" s="8">
        <v>0.872800409793853</v>
      </c>
      <c r="C3034" s="8">
        <v>81.0</v>
      </c>
    </row>
    <row r="3035" ht="14.25" customHeight="1">
      <c r="A3035" s="8" t="s">
        <v>9006</v>
      </c>
      <c r="B3035" s="8">
        <v>0.258132219314575</v>
      </c>
      <c r="C3035" s="8">
        <v>81.0</v>
      </c>
    </row>
    <row r="3036" ht="14.25" customHeight="1">
      <c r="A3036" s="8" t="s">
        <v>9007</v>
      </c>
      <c r="B3036" s="8">
        <v>0.377360522747039</v>
      </c>
      <c r="C3036" s="8">
        <v>81.0</v>
      </c>
    </row>
    <row r="3037" ht="14.25" customHeight="1">
      <c r="A3037" s="8" t="s">
        <v>9008</v>
      </c>
      <c r="B3037" s="8">
        <v>0.104648046195507</v>
      </c>
      <c r="C3037" s="8">
        <v>81.0</v>
      </c>
    </row>
    <row r="3038" ht="14.25" customHeight="1">
      <c r="A3038" s="8" t="s">
        <v>9009</v>
      </c>
      <c r="B3038" s="8">
        <v>0.225355848670005</v>
      </c>
      <c r="C3038" s="8">
        <v>81.0</v>
      </c>
    </row>
    <row r="3039" ht="14.25" customHeight="1">
      <c r="A3039" s="8" t="s">
        <v>9010</v>
      </c>
      <c r="B3039" s="8">
        <v>0.481585562229156</v>
      </c>
      <c r="C3039" s="8">
        <v>81.0</v>
      </c>
    </row>
    <row r="3040" ht="14.25" customHeight="1">
      <c r="A3040" s="8" t="s">
        <v>9011</v>
      </c>
      <c r="B3040" s="8">
        <v>0.818652808666229</v>
      </c>
      <c r="C3040" s="8">
        <v>81.0</v>
      </c>
    </row>
    <row r="3041" ht="14.25" customHeight="1">
      <c r="A3041" s="8" t="s">
        <v>9012</v>
      </c>
      <c r="B3041" s="8">
        <v>0.52034968137741</v>
      </c>
      <c r="C3041" s="8">
        <v>81.0</v>
      </c>
    </row>
    <row r="3042" ht="14.25" customHeight="1">
      <c r="A3042" s="8" t="s">
        <v>9013</v>
      </c>
      <c r="B3042" s="8">
        <v>0.310706943273544</v>
      </c>
      <c r="C3042" s="8">
        <v>81.0</v>
      </c>
    </row>
    <row r="3043" ht="14.25" customHeight="1">
      <c r="A3043" s="8" t="s">
        <v>9014</v>
      </c>
      <c r="B3043" s="8">
        <v>0.637744843959808</v>
      </c>
      <c r="C3043" s="8">
        <v>81.0</v>
      </c>
    </row>
    <row r="3044" ht="14.25" customHeight="1">
      <c r="A3044" s="8" t="s">
        <v>9015</v>
      </c>
      <c r="B3044" s="8">
        <v>0.980628669261932</v>
      </c>
      <c r="C3044" s="8">
        <v>81.0</v>
      </c>
    </row>
    <row r="3045" ht="14.25" customHeight="1">
      <c r="A3045" s="8" t="s">
        <v>9016</v>
      </c>
      <c r="B3045" s="8">
        <v>0.998838126659393</v>
      </c>
      <c r="C3045" s="8">
        <v>81.0</v>
      </c>
    </row>
    <row r="3046" ht="14.25" customHeight="1">
      <c r="A3046" s="8" t="s">
        <v>9017</v>
      </c>
      <c r="B3046" s="8">
        <v>0.999159276485443</v>
      </c>
      <c r="C3046" s="8">
        <v>81.0</v>
      </c>
    </row>
    <row r="3047" ht="14.25" customHeight="1">
      <c r="A3047" s="8" t="s">
        <v>9018</v>
      </c>
      <c r="B3047" s="8">
        <v>0.977351009845733</v>
      </c>
      <c r="C3047" s="8">
        <v>81.0</v>
      </c>
    </row>
    <row r="3048" ht="14.25" customHeight="1">
      <c r="A3048" s="8" t="s">
        <v>9019</v>
      </c>
      <c r="B3048" s="8">
        <v>0.990456104278564</v>
      </c>
      <c r="C3048" s="8">
        <v>81.0</v>
      </c>
    </row>
    <row r="3049" ht="14.25" customHeight="1">
      <c r="A3049" s="8" t="s">
        <v>9020</v>
      </c>
      <c r="B3049" s="8">
        <v>0.95539516210556</v>
      </c>
      <c r="C3049" s="8">
        <v>81.0</v>
      </c>
    </row>
    <row r="3050" ht="14.25" customHeight="1">
      <c r="A3050" s="8" t="s">
        <v>9021</v>
      </c>
      <c r="B3050" s="8">
        <v>0.985751390457153</v>
      </c>
      <c r="C3050" s="8">
        <v>81.0</v>
      </c>
    </row>
    <row r="3051" ht="14.25" customHeight="1">
      <c r="A3051" s="8" t="s">
        <v>9022</v>
      </c>
      <c r="B3051" s="8">
        <v>0.977669596672058</v>
      </c>
      <c r="C3051" s="8">
        <v>81.0</v>
      </c>
    </row>
    <row r="3052" ht="14.25" customHeight="1">
      <c r="A3052" s="8" t="s">
        <v>9023</v>
      </c>
      <c r="B3052" s="8">
        <v>0.966821491718292</v>
      </c>
      <c r="C3052" s="8">
        <v>81.0</v>
      </c>
    </row>
    <row r="3053" ht="14.25" customHeight="1">
      <c r="A3053" s="8" t="s">
        <v>9024</v>
      </c>
      <c r="B3053" s="8">
        <v>0.783946335315704</v>
      </c>
      <c r="C3053" s="8">
        <v>81.0</v>
      </c>
    </row>
    <row r="3054" ht="14.25" customHeight="1">
      <c r="A3054" s="8" t="s">
        <v>9025</v>
      </c>
      <c r="B3054" s="8">
        <v>0.946851313114166</v>
      </c>
      <c r="C3054" s="8">
        <v>81.0</v>
      </c>
    </row>
    <row r="3055" ht="14.25" customHeight="1">
      <c r="A3055" s="8" t="s">
        <v>9026</v>
      </c>
      <c r="B3055" s="8">
        <v>0.985420882701873</v>
      </c>
      <c r="C3055" s="8">
        <v>81.0</v>
      </c>
    </row>
    <row r="3056" ht="14.25" customHeight="1">
      <c r="A3056" s="8" t="s">
        <v>9027</v>
      </c>
      <c r="B3056" s="8">
        <v>0.977642774581909</v>
      </c>
      <c r="C3056" s="8">
        <v>81.0</v>
      </c>
    </row>
    <row r="3057" ht="14.25" customHeight="1">
      <c r="A3057" s="8" t="s">
        <v>9028</v>
      </c>
      <c r="B3057" s="8">
        <v>0.955368280410766</v>
      </c>
      <c r="C3057" s="8">
        <v>81.0</v>
      </c>
    </row>
    <row r="3058" ht="14.25" customHeight="1">
      <c r="A3058" s="8" t="s">
        <v>9029</v>
      </c>
      <c r="B3058" s="8">
        <v>0.922097146511078</v>
      </c>
      <c r="C3058" s="8">
        <v>81.0</v>
      </c>
    </row>
    <row r="3059" ht="14.25" customHeight="1">
      <c r="A3059" s="8" t="s">
        <v>9030</v>
      </c>
      <c r="B3059" s="8">
        <v>0.776231169700622</v>
      </c>
      <c r="C3059" s="8">
        <v>81.0</v>
      </c>
    </row>
    <row r="3060" ht="14.25" customHeight="1">
      <c r="A3060" s="8" t="s">
        <v>9031</v>
      </c>
      <c r="B3060" s="8">
        <v>0.292719215154647</v>
      </c>
      <c r="C3060" s="8">
        <v>81.0</v>
      </c>
    </row>
    <row r="3061" ht="14.25" customHeight="1">
      <c r="A3061" s="8" t="s">
        <v>9032</v>
      </c>
      <c r="B3061" s="8">
        <v>0.0469423122704029</v>
      </c>
      <c r="C3061" s="8">
        <v>81.0</v>
      </c>
    </row>
    <row r="3062" ht="14.25" customHeight="1">
      <c r="A3062" s="8" t="s">
        <v>9033</v>
      </c>
      <c r="B3062" s="8">
        <v>0.103216022253036</v>
      </c>
      <c r="C3062" s="8">
        <v>81.0</v>
      </c>
    </row>
    <row r="3063" ht="14.25" customHeight="1">
      <c r="A3063" s="8" t="s">
        <v>9034</v>
      </c>
      <c r="B3063" s="8">
        <v>0.0292928609997034</v>
      </c>
      <c r="C3063" s="8">
        <v>81.0</v>
      </c>
    </row>
    <row r="3064" ht="14.25" customHeight="1">
      <c r="A3064" s="8" t="s">
        <v>9035</v>
      </c>
      <c r="B3064" s="8">
        <v>0.0469697825610637</v>
      </c>
      <c r="C3064" s="8">
        <v>81.0</v>
      </c>
    </row>
    <row r="3065" ht="14.25" customHeight="1">
      <c r="A3065" s="8" t="s">
        <v>9036</v>
      </c>
      <c r="B3065" s="8">
        <v>0.300705909729003</v>
      </c>
      <c r="C3065" s="8">
        <v>81.0</v>
      </c>
    </row>
    <row r="3066" ht="14.25" customHeight="1">
      <c r="A3066" s="8" t="s">
        <v>9037</v>
      </c>
      <c r="B3066" s="8">
        <v>0.011191964149475</v>
      </c>
      <c r="C3066" s="8">
        <v>81.0</v>
      </c>
    </row>
    <row r="3067" ht="14.25" customHeight="1">
      <c r="A3067" s="8" t="s">
        <v>9038</v>
      </c>
      <c r="B3067" s="8">
        <v>0.0248765740543603</v>
      </c>
      <c r="C3067" s="8">
        <v>81.0</v>
      </c>
    </row>
    <row r="3068" ht="14.25" customHeight="1">
      <c r="A3068" s="8" t="s">
        <v>9039</v>
      </c>
      <c r="B3068" s="8">
        <v>0.0159278213977813</v>
      </c>
      <c r="C3068" s="8">
        <v>81.0</v>
      </c>
    </row>
    <row r="3069" ht="14.25" customHeight="1">
      <c r="A3069" s="8" t="s">
        <v>9040</v>
      </c>
      <c r="B3069" s="8">
        <v>0.0049188123084604</v>
      </c>
      <c r="C3069" s="8">
        <v>81.0</v>
      </c>
    </row>
    <row r="3070" ht="14.25" customHeight="1">
      <c r="A3070" s="8" t="s">
        <v>9041</v>
      </c>
      <c r="B3070" s="8">
        <v>0.29665794968605</v>
      </c>
      <c r="C3070" s="8">
        <v>81.0</v>
      </c>
    </row>
    <row r="3071" ht="14.25" customHeight="1">
      <c r="A3071" s="8" t="s">
        <v>9042</v>
      </c>
      <c r="B3071" s="8">
        <v>0.146897241473197</v>
      </c>
      <c r="C3071" s="8">
        <v>81.0</v>
      </c>
    </row>
    <row r="3072" ht="14.25" customHeight="1">
      <c r="A3072" s="8" t="s">
        <v>9043</v>
      </c>
      <c r="B3072" s="8">
        <v>0.0049256603233516</v>
      </c>
      <c r="C3072" s="8">
        <v>81.0</v>
      </c>
    </row>
    <row r="3073" ht="14.25" customHeight="1">
      <c r="A3073" s="8" t="s">
        <v>9044</v>
      </c>
      <c r="B3073" s="8">
        <v>0.0010753730311989</v>
      </c>
      <c r="C3073" s="8">
        <v>81.0</v>
      </c>
    </row>
    <row r="3074" ht="14.25" customHeight="1">
      <c r="A3074" s="8" t="s">
        <v>9045</v>
      </c>
      <c r="B3074" s="8">
        <v>8.32524528959766E-5</v>
      </c>
      <c r="C3074" s="8">
        <v>81.0</v>
      </c>
    </row>
    <row r="3075" ht="14.25" customHeight="1">
      <c r="A3075" s="8" t="s">
        <v>9046</v>
      </c>
      <c r="B3075" s="8">
        <v>9.37131917453371E-5</v>
      </c>
      <c r="C3075" s="8">
        <v>81.0</v>
      </c>
    </row>
    <row r="3076" ht="14.25" customHeight="1">
      <c r="A3076" s="8" t="s">
        <v>9047</v>
      </c>
      <c r="B3076" s="8">
        <v>1.7207352357218E-5</v>
      </c>
      <c r="C3076" s="8">
        <v>81.0</v>
      </c>
    </row>
    <row r="3077" ht="14.25" customHeight="1">
      <c r="A3077" s="8" t="s">
        <v>9048</v>
      </c>
      <c r="B3077" s="8">
        <v>7.75715125200804E-6</v>
      </c>
      <c r="C3077" s="8">
        <v>81.0</v>
      </c>
    </row>
    <row r="3078" ht="14.25" customHeight="1">
      <c r="A3078" s="8" t="s">
        <v>9049</v>
      </c>
      <c r="B3078" s="8">
        <v>0.00776446191594</v>
      </c>
      <c r="C3078" s="8">
        <v>81.0</v>
      </c>
    </row>
    <row r="3079" ht="14.25" customHeight="1">
      <c r="A3079" s="9" t="s">
        <v>9080</v>
      </c>
      <c r="B3079" s="9">
        <v>0.107140660285949</v>
      </c>
      <c r="C3079" s="9">
        <v>82.0</v>
      </c>
    </row>
    <row r="3080" ht="14.25" customHeight="1">
      <c r="A3080" s="9" t="s">
        <v>9081</v>
      </c>
      <c r="B3080" s="9">
        <v>0.986657798290252</v>
      </c>
      <c r="C3080" s="9">
        <v>82.0</v>
      </c>
    </row>
    <row r="3081" ht="14.25" customHeight="1">
      <c r="A3081" s="9" t="s">
        <v>9082</v>
      </c>
      <c r="B3081" s="9">
        <v>0.996479868888855</v>
      </c>
      <c r="C3081" s="9">
        <v>82.0</v>
      </c>
    </row>
    <row r="3082" ht="14.25" customHeight="1">
      <c r="A3082" s="9" t="s">
        <v>9083</v>
      </c>
      <c r="B3082" s="9">
        <v>0.944851040840148</v>
      </c>
      <c r="C3082" s="9">
        <v>82.0</v>
      </c>
    </row>
    <row r="3083" ht="14.25" customHeight="1">
      <c r="A3083" s="9" t="s">
        <v>9084</v>
      </c>
      <c r="B3083" s="9">
        <v>0.159150928258895</v>
      </c>
      <c r="C3083" s="9">
        <v>82.0</v>
      </c>
    </row>
    <row r="3084" ht="14.25" customHeight="1">
      <c r="A3084" s="9" t="s">
        <v>9085</v>
      </c>
      <c r="B3084" s="9">
        <v>0.612827777862548</v>
      </c>
      <c r="C3084" s="9">
        <v>82.0</v>
      </c>
    </row>
    <row r="3085" ht="14.25" customHeight="1">
      <c r="A3085" s="9" t="s">
        <v>9086</v>
      </c>
      <c r="B3085" s="9">
        <v>0.364960134029388</v>
      </c>
      <c r="C3085" s="9">
        <v>82.0</v>
      </c>
    </row>
    <row r="3086" ht="14.25" customHeight="1">
      <c r="A3086" s="9" t="s">
        <v>9087</v>
      </c>
      <c r="B3086" s="9">
        <v>0.206013888120651</v>
      </c>
      <c r="C3086" s="9">
        <v>82.0</v>
      </c>
    </row>
    <row r="3087" ht="14.25" customHeight="1">
      <c r="A3087" s="9" t="s">
        <v>9088</v>
      </c>
      <c r="B3087" s="9">
        <v>0.0179728493094444</v>
      </c>
      <c r="C3087" s="9">
        <v>82.0</v>
      </c>
    </row>
    <row r="3088" ht="14.25" customHeight="1">
      <c r="A3088" s="9" t="s">
        <v>9089</v>
      </c>
      <c r="B3088" s="9">
        <v>5.531731294468E-4</v>
      </c>
      <c r="C3088" s="9">
        <v>82.0</v>
      </c>
    </row>
    <row r="3089" ht="14.25" customHeight="1">
      <c r="A3089" s="9" t="s">
        <v>9090</v>
      </c>
      <c r="B3089" s="9">
        <v>0.0274364240467548</v>
      </c>
      <c r="C3089" s="9">
        <v>82.0</v>
      </c>
    </row>
    <row r="3090" ht="14.25" customHeight="1">
      <c r="A3090" s="9" t="s">
        <v>9091</v>
      </c>
      <c r="B3090" s="9">
        <v>0.0480694770812988</v>
      </c>
      <c r="C3090" s="9">
        <v>82.0</v>
      </c>
    </row>
    <row r="3091" ht="14.25" customHeight="1">
      <c r="A3091" s="9" t="s">
        <v>9092</v>
      </c>
      <c r="B3091" s="9">
        <v>0.0018619108013808</v>
      </c>
      <c r="C3091" s="9">
        <v>82.0</v>
      </c>
    </row>
    <row r="3092" ht="14.25" customHeight="1">
      <c r="A3092" s="9" t="s">
        <v>9093</v>
      </c>
      <c r="B3092" s="9">
        <v>0.0017509364988654</v>
      </c>
      <c r="C3092" s="9">
        <v>82.0</v>
      </c>
    </row>
    <row r="3093" ht="14.25" customHeight="1">
      <c r="A3093" s="9" t="s">
        <v>9094</v>
      </c>
      <c r="B3093" s="9">
        <v>0.0011329470435157</v>
      </c>
      <c r="C3093" s="9">
        <v>82.0</v>
      </c>
    </row>
    <row r="3094" ht="14.25" customHeight="1">
      <c r="A3094" s="9" t="s">
        <v>9095</v>
      </c>
      <c r="B3094" s="9">
        <v>1.949300058186E-4</v>
      </c>
      <c r="C3094" s="9">
        <v>82.0</v>
      </c>
    </row>
    <row r="3095" ht="14.25" customHeight="1">
      <c r="A3095" s="9" t="s">
        <v>9096</v>
      </c>
      <c r="B3095" s="9">
        <v>8.567867334932E-4</v>
      </c>
      <c r="C3095" s="9">
        <v>82.0</v>
      </c>
    </row>
    <row r="3096" ht="14.25" customHeight="1">
      <c r="A3096" s="9" t="s">
        <v>9097</v>
      </c>
      <c r="B3096" s="9">
        <v>8.079488179646E-4</v>
      </c>
      <c r="C3096" s="9">
        <v>82.0</v>
      </c>
    </row>
    <row r="3097" ht="14.25" customHeight="1">
      <c r="A3097" s="9" t="s">
        <v>9098</v>
      </c>
      <c r="B3097" s="9">
        <v>0.0021991292014718</v>
      </c>
      <c r="C3097" s="9">
        <v>82.0</v>
      </c>
    </row>
    <row r="3098" ht="14.25" customHeight="1">
      <c r="A3098" s="9" t="s">
        <v>9099</v>
      </c>
      <c r="B3098" s="9">
        <v>0.0011159047717228</v>
      </c>
      <c r="C3098" s="9">
        <v>82.0</v>
      </c>
    </row>
    <row r="3099" ht="14.25" customHeight="1">
      <c r="A3099" s="9" t="s">
        <v>9100</v>
      </c>
      <c r="B3099" s="9">
        <v>1.10902165033621E-5</v>
      </c>
      <c r="C3099" s="9">
        <v>82.0</v>
      </c>
    </row>
    <row r="3100" ht="14.25" customHeight="1">
      <c r="A3100" s="9" t="s">
        <v>9101</v>
      </c>
      <c r="B3100" s="9">
        <v>1.02831870663067E-6</v>
      </c>
      <c r="C3100" s="9">
        <v>82.0</v>
      </c>
    </row>
    <row r="3101" ht="14.25" customHeight="1">
      <c r="A3101" s="9" t="s">
        <v>9102</v>
      </c>
      <c r="B3101" s="9">
        <v>0.531129837036132</v>
      </c>
      <c r="C3101" s="9">
        <v>82.0</v>
      </c>
    </row>
    <row r="3102" ht="14.25" customHeight="1">
      <c r="A3102" s="9" t="s">
        <v>9103</v>
      </c>
      <c r="B3102" s="9">
        <v>1.68525900789973E-6</v>
      </c>
      <c r="C3102" s="9">
        <v>82.0</v>
      </c>
    </row>
    <row r="3103" ht="14.25" customHeight="1">
      <c r="A3103" s="9" t="s">
        <v>9104</v>
      </c>
      <c r="B3103" s="9">
        <v>0.864578008651733</v>
      </c>
      <c r="C3103" s="9">
        <v>82.0</v>
      </c>
    </row>
    <row r="3104" ht="14.25" customHeight="1">
      <c r="A3104" s="9" t="s">
        <v>9105</v>
      </c>
      <c r="B3104" s="9">
        <v>0.952767848968506</v>
      </c>
      <c r="C3104" s="9">
        <v>82.0</v>
      </c>
    </row>
    <row r="3105" ht="14.25" customHeight="1">
      <c r="A3105" s="9" t="s">
        <v>9106</v>
      </c>
      <c r="B3105" s="9">
        <v>0.984577298164367</v>
      </c>
      <c r="C3105" s="9">
        <v>82.0</v>
      </c>
    </row>
    <row r="3106" ht="14.25" customHeight="1">
      <c r="A3106" s="9" t="s">
        <v>9107</v>
      </c>
      <c r="B3106" s="9">
        <v>0.950754702091217</v>
      </c>
      <c r="C3106" s="9">
        <v>82.0</v>
      </c>
    </row>
    <row r="3107" ht="14.25" customHeight="1">
      <c r="A3107" s="9" t="s">
        <v>9108</v>
      </c>
      <c r="B3107" s="9">
        <v>0.989028334617614</v>
      </c>
      <c r="C3107" s="9">
        <v>82.0</v>
      </c>
    </row>
    <row r="3108" ht="14.25" customHeight="1">
      <c r="A3108" s="9" t="s">
        <v>9109</v>
      </c>
      <c r="B3108" s="9">
        <v>0.967438578605652</v>
      </c>
      <c r="C3108" s="9">
        <v>82.0</v>
      </c>
    </row>
    <row r="3109" ht="14.25" customHeight="1">
      <c r="A3109" s="9" t="s">
        <v>9110</v>
      </c>
      <c r="B3109" s="9">
        <v>0.0700541138648986</v>
      </c>
      <c r="C3109" s="9">
        <v>83.0</v>
      </c>
    </row>
    <row r="3110" ht="14.25" customHeight="1">
      <c r="A3110" s="9" t="s">
        <v>9111</v>
      </c>
      <c r="B3110" s="9">
        <v>0.992292165756225</v>
      </c>
      <c r="C3110" s="9">
        <v>83.0</v>
      </c>
    </row>
    <row r="3111" ht="14.25" customHeight="1">
      <c r="A3111" s="9" t="s">
        <v>9112</v>
      </c>
      <c r="B3111" s="9">
        <v>0.997746884822845</v>
      </c>
      <c r="C3111" s="9">
        <v>83.0</v>
      </c>
    </row>
    <row r="3112" ht="14.25" customHeight="1">
      <c r="A3112" s="9" t="s">
        <v>9113</v>
      </c>
      <c r="B3112" s="9">
        <v>0.915558636188507</v>
      </c>
      <c r="C3112" s="9">
        <v>83.0</v>
      </c>
    </row>
    <row r="3113" ht="14.25" customHeight="1">
      <c r="A3113" s="9" t="s">
        <v>9114</v>
      </c>
      <c r="B3113" s="9">
        <v>0.555796563625335</v>
      </c>
      <c r="C3113" s="9">
        <v>83.0</v>
      </c>
    </row>
    <row r="3114" ht="14.25" customHeight="1">
      <c r="A3114" s="9" t="s">
        <v>9115</v>
      </c>
      <c r="B3114" s="9">
        <v>0.377931773662567</v>
      </c>
      <c r="C3114" s="9">
        <v>83.0</v>
      </c>
    </row>
    <row r="3115" ht="14.25" customHeight="1">
      <c r="A3115" s="9" t="s">
        <v>9116</v>
      </c>
      <c r="B3115" s="9">
        <v>0.747519791126251</v>
      </c>
      <c r="C3115" s="9">
        <v>83.0</v>
      </c>
    </row>
    <row r="3116" ht="14.25" customHeight="1">
      <c r="A3116" s="9" t="s">
        <v>9117</v>
      </c>
      <c r="B3116" s="9">
        <v>0.887407064437866</v>
      </c>
      <c r="C3116" s="9">
        <v>83.0</v>
      </c>
    </row>
    <row r="3117" ht="14.25" customHeight="1">
      <c r="A3117" s="9" t="s">
        <v>9118</v>
      </c>
      <c r="B3117" s="9">
        <v>0.227586135268211</v>
      </c>
      <c r="C3117" s="9">
        <v>83.0</v>
      </c>
    </row>
    <row r="3118" ht="14.25" customHeight="1">
      <c r="A3118" s="9" t="s">
        <v>9119</v>
      </c>
      <c r="B3118" s="9">
        <v>0.466998010873794</v>
      </c>
      <c r="C3118" s="9">
        <v>83.0</v>
      </c>
    </row>
    <row r="3119" ht="14.25" customHeight="1">
      <c r="A3119" s="9" t="s">
        <v>9120</v>
      </c>
      <c r="B3119" s="9">
        <v>0.351553559303283</v>
      </c>
      <c r="C3119" s="9">
        <v>83.0</v>
      </c>
    </row>
    <row r="3120" ht="14.25" customHeight="1">
      <c r="A3120" s="9" t="s">
        <v>9121</v>
      </c>
      <c r="B3120" s="9">
        <v>0.116524152457714</v>
      </c>
      <c r="C3120" s="9">
        <v>83.0</v>
      </c>
    </row>
    <row r="3121" ht="14.25" customHeight="1">
      <c r="A3121" s="9" t="s">
        <v>9122</v>
      </c>
      <c r="B3121" s="9">
        <v>0.638385653495788</v>
      </c>
      <c r="C3121" s="9">
        <v>83.0</v>
      </c>
    </row>
    <row r="3122" ht="14.25" customHeight="1">
      <c r="A3122" s="9" t="s">
        <v>9123</v>
      </c>
      <c r="B3122" s="9">
        <v>0.769302368164062</v>
      </c>
      <c r="C3122" s="9">
        <v>83.0</v>
      </c>
    </row>
    <row r="3123" ht="14.25" customHeight="1">
      <c r="A3123" s="9" t="s">
        <v>9124</v>
      </c>
      <c r="B3123" s="9">
        <v>4.421912890393E-4</v>
      </c>
      <c r="C3123" s="9">
        <v>83.0</v>
      </c>
    </row>
    <row r="3124" ht="14.25" customHeight="1">
      <c r="A3124" s="9" t="s">
        <v>9125</v>
      </c>
      <c r="B3124" s="9">
        <v>2.482840791344E-4</v>
      </c>
      <c r="C3124" s="9">
        <v>83.0</v>
      </c>
    </row>
    <row r="3125" ht="14.25" customHeight="1">
      <c r="A3125" s="9" t="s">
        <v>9126</v>
      </c>
      <c r="B3125" s="9">
        <v>3.549346583895E-4</v>
      </c>
      <c r="C3125" s="9">
        <v>83.0</v>
      </c>
    </row>
    <row r="3126" ht="14.25" customHeight="1">
      <c r="A3126" s="9" t="s">
        <v>9127</v>
      </c>
      <c r="B3126" s="9">
        <v>6.71464134939E-4</v>
      </c>
      <c r="C3126" s="9">
        <v>83.0</v>
      </c>
    </row>
    <row r="3127" ht="14.25" customHeight="1">
      <c r="A3127" s="9" t="s">
        <v>9128</v>
      </c>
      <c r="B3127" s="9">
        <v>5.23314345628E-4</v>
      </c>
      <c r="C3127" s="9">
        <v>83.0</v>
      </c>
    </row>
    <row r="3128" ht="14.25" customHeight="1">
      <c r="A3128" s="9" t="s">
        <v>9129</v>
      </c>
      <c r="B3128" s="9">
        <v>0.0018811839399859</v>
      </c>
      <c r="C3128" s="9">
        <v>83.0</v>
      </c>
    </row>
    <row r="3129" ht="14.25" customHeight="1">
      <c r="A3129" s="9" t="s">
        <v>9130</v>
      </c>
      <c r="B3129" s="9">
        <v>2.32866677833953E-5</v>
      </c>
      <c r="C3129" s="9">
        <v>83.0</v>
      </c>
    </row>
    <row r="3130" ht="14.25" customHeight="1">
      <c r="A3130" s="9" t="s">
        <v>9131</v>
      </c>
      <c r="B3130" s="9">
        <v>2.13673251892032E-6</v>
      </c>
      <c r="C3130" s="9">
        <v>83.0</v>
      </c>
    </row>
    <row r="3131" ht="14.25" customHeight="1">
      <c r="A3131" s="9" t="s">
        <v>9132</v>
      </c>
      <c r="B3131" s="9">
        <v>0.261514157056808</v>
      </c>
      <c r="C3131" s="9">
        <v>83.0</v>
      </c>
    </row>
    <row r="3132" ht="14.25" customHeight="1">
      <c r="A3132" s="9" t="s">
        <v>9133</v>
      </c>
      <c r="B3132" s="9">
        <v>2.42655164583993E-6</v>
      </c>
      <c r="C3132" s="9">
        <v>83.0</v>
      </c>
    </row>
    <row r="3133" ht="14.25" customHeight="1">
      <c r="A3133" s="9" t="s">
        <v>9134</v>
      </c>
      <c r="B3133" s="9">
        <v>0.849293947219848</v>
      </c>
      <c r="C3133" s="9">
        <v>83.0</v>
      </c>
    </row>
    <row r="3134" ht="14.25" customHeight="1">
      <c r="A3134" s="9" t="s">
        <v>9135</v>
      </c>
      <c r="B3134" s="9">
        <v>0.888212621212005</v>
      </c>
      <c r="C3134" s="9">
        <v>83.0</v>
      </c>
    </row>
    <row r="3135" ht="14.25" customHeight="1">
      <c r="A3135" s="9" t="s">
        <v>9136</v>
      </c>
      <c r="B3135" s="9">
        <v>0.989277184009552</v>
      </c>
      <c r="C3135" s="9">
        <v>83.0</v>
      </c>
    </row>
    <row r="3136" ht="14.25" customHeight="1">
      <c r="A3136" s="9" t="s">
        <v>9137</v>
      </c>
      <c r="B3136" s="9">
        <v>0.959562182426452</v>
      </c>
      <c r="C3136" s="9">
        <v>83.0</v>
      </c>
    </row>
    <row r="3137" ht="14.25" customHeight="1">
      <c r="A3137" s="9" t="s">
        <v>9138</v>
      </c>
      <c r="B3137" s="9">
        <v>0.977181732654571</v>
      </c>
      <c r="C3137" s="9">
        <v>83.0</v>
      </c>
    </row>
    <row r="3138" ht="14.25" customHeight="1">
      <c r="A3138" s="9" t="s">
        <v>9139</v>
      </c>
      <c r="B3138" s="9">
        <v>0.97981572151184</v>
      </c>
      <c r="C3138" s="9">
        <v>83.0</v>
      </c>
    </row>
    <row r="3139" ht="14.25" customHeight="1">
      <c r="A3139" s="8" t="s">
        <v>9140</v>
      </c>
      <c r="B3139" s="8">
        <v>0.0046585951931774</v>
      </c>
      <c r="C3139" s="8">
        <v>84.0</v>
      </c>
    </row>
    <row r="3140" ht="14.25" customHeight="1">
      <c r="A3140" s="8" t="s">
        <v>9141</v>
      </c>
      <c r="B3140" s="8">
        <v>0.006562951952219</v>
      </c>
      <c r="C3140" s="8">
        <v>84.0</v>
      </c>
    </row>
    <row r="3141" ht="14.25" customHeight="1">
      <c r="A3141" s="8" t="s">
        <v>9142</v>
      </c>
      <c r="B3141" s="8">
        <v>0.0215736962854862</v>
      </c>
      <c r="C3141" s="8">
        <v>84.0</v>
      </c>
    </row>
    <row r="3142" ht="14.25" customHeight="1">
      <c r="A3142" s="8" t="s">
        <v>9143</v>
      </c>
      <c r="B3142" s="8">
        <v>4.571246390696E-4</v>
      </c>
      <c r="C3142" s="8">
        <v>84.0</v>
      </c>
    </row>
    <row r="3143" ht="14.25" customHeight="1">
      <c r="A3143" s="8" t="s">
        <v>9144</v>
      </c>
      <c r="B3143" s="8">
        <v>0.0331258960068225</v>
      </c>
      <c r="C3143" s="8">
        <v>84.0</v>
      </c>
    </row>
    <row r="3144" ht="14.25" customHeight="1">
      <c r="A3144" s="8" t="s">
        <v>9145</v>
      </c>
      <c r="B3144" s="8">
        <v>0.0935740023851394</v>
      </c>
      <c r="C3144" s="8">
        <v>84.0</v>
      </c>
    </row>
    <row r="3145" ht="14.25" customHeight="1">
      <c r="A3145" s="8" t="s">
        <v>9146</v>
      </c>
      <c r="B3145" s="8">
        <v>0.0516582615673542</v>
      </c>
      <c r="C3145" s="8">
        <v>84.0</v>
      </c>
    </row>
    <row r="3146" ht="14.25" customHeight="1">
      <c r="A3146" s="8" t="s">
        <v>9147</v>
      </c>
      <c r="B3146" s="8">
        <v>0.239694386720657</v>
      </c>
      <c r="C3146" s="8">
        <v>84.0</v>
      </c>
    </row>
    <row r="3147" ht="14.25" customHeight="1">
      <c r="A3147" s="8" t="s">
        <v>9148</v>
      </c>
      <c r="B3147" s="8">
        <v>0.148252636194229</v>
      </c>
      <c r="C3147" s="8">
        <v>84.0</v>
      </c>
    </row>
    <row r="3148" ht="14.25" customHeight="1">
      <c r="A3148" s="8" t="s">
        <v>9149</v>
      </c>
      <c r="B3148" s="8">
        <v>0.24372324347496</v>
      </c>
      <c r="C3148" s="8">
        <v>84.0</v>
      </c>
    </row>
    <row r="3149" ht="14.25" customHeight="1">
      <c r="A3149" s="8" t="s">
        <v>9150</v>
      </c>
      <c r="B3149" s="8">
        <v>0.185271739959716</v>
      </c>
      <c r="C3149" s="8">
        <v>84.0</v>
      </c>
    </row>
    <row r="3150" ht="14.25" customHeight="1">
      <c r="A3150" s="8" t="s">
        <v>9151</v>
      </c>
      <c r="B3150" s="8">
        <v>0.579683184623718</v>
      </c>
      <c r="C3150" s="8">
        <v>84.0</v>
      </c>
    </row>
    <row r="3151" ht="14.25" customHeight="1">
      <c r="A3151" s="8" t="s">
        <v>9152</v>
      </c>
      <c r="B3151" s="8">
        <v>0.298312246799469</v>
      </c>
      <c r="C3151" s="8">
        <v>84.0</v>
      </c>
    </row>
    <row r="3152" ht="14.25" customHeight="1">
      <c r="A3152" s="8" t="s">
        <v>9153</v>
      </c>
      <c r="B3152" s="8">
        <v>0.174947082996368</v>
      </c>
      <c r="C3152" s="8">
        <v>84.0</v>
      </c>
    </row>
    <row r="3153" ht="14.25" customHeight="1">
      <c r="A3153" s="8" t="s">
        <v>9154</v>
      </c>
      <c r="B3153" s="8">
        <v>0.447569131851196</v>
      </c>
      <c r="C3153" s="8">
        <v>84.0</v>
      </c>
    </row>
    <row r="3154" ht="14.25" customHeight="1">
      <c r="A3154" s="8" t="s">
        <v>9155</v>
      </c>
      <c r="B3154" s="8">
        <v>0.270947456359863</v>
      </c>
      <c r="C3154" s="8">
        <v>84.0</v>
      </c>
    </row>
    <row r="3155" ht="14.25" customHeight="1">
      <c r="A3155" s="8" t="s">
        <v>9156</v>
      </c>
      <c r="B3155" s="8">
        <v>0.540395259857177</v>
      </c>
      <c r="C3155" s="8">
        <v>84.0</v>
      </c>
    </row>
    <row r="3156" ht="14.25" customHeight="1">
      <c r="A3156" s="8" t="s">
        <v>9157</v>
      </c>
      <c r="B3156" s="8">
        <v>0.33433398604393</v>
      </c>
      <c r="C3156" s="8">
        <v>84.0</v>
      </c>
    </row>
    <row r="3157" ht="14.25" customHeight="1">
      <c r="A3157" s="8" t="s">
        <v>9158</v>
      </c>
      <c r="B3157" s="8">
        <v>0.233392491936683</v>
      </c>
      <c r="C3157" s="8">
        <v>84.0</v>
      </c>
    </row>
    <row r="3158" ht="14.25" customHeight="1">
      <c r="A3158" s="8" t="s">
        <v>9159</v>
      </c>
      <c r="B3158" s="8">
        <v>0.12140779197216</v>
      </c>
      <c r="C3158" s="8">
        <v>84.0</v>
      </c>
    </row>
    <row r="3159" ht="14.25" customHeight="1">
      <c r="A3159" s="8" t="s">
        <v>9160</v>
      </c>
      <c r="B3159" s="8">
        <v>0.124195136129856</v>
      </c>
      <c r="C3159" s="8">
        <v>84.0</v>
      </c>
    </row>
    <row r="3160" ht="14.25" customHeight="1">
      <c r="A3160" s="8" t="s">
        <v>9161</v>
      </c>
      <c r="B3160" s="8">
        <v>0.358222872018814</v>
      </c>
      <c r="C3160" s="8">
        <v>84.0</v>
      </c>
    </row>
    <row r="3161" ht="14.25" customHeight="1">
      <c r="A3161" s="8" t="s">
        <v>9162</v>
      </c>
      <c r="B3161" s="8">
        <v>0.209216386079788</v>
      </c>
      <c r="C3161" s="8">
        <v>84.0</v>
      </c>
    </row>
    <row r="3162" ht="14.25" customHeight="1">
      <c r="A3162" s="8" t="s">
        <v>9163</v>
      </c>
      <c r="B3162" s="8">
        <v>0.186194285750389</v>
      </c>
      <c r="C3162" s="8">
        <v>84.0</v>
      </c>
    </row>
    <row r="3163" ht="14.25" customHeight="1">
      <c r="A3163" s="8" t="s">
        <v>9164</v>
      </c>
      <c r="B3163" s="8">
        <v>0.608212828636169</v>
      </c>
      <c r="C3163" s="8">
        <v>84.0</v>
      </c>
    </row>
    <row r="3164" ht="14.25" customHeight="1">
      <c r="A3164" s="8" t="s">
        <v>9165</v>
      </c>
      <c r="B3164" s="8">
        <v>0.7383553981781</v>
      </c>
      <c r="C3164" s="8">
        <v>84.0</v>
      </c>
    </row>
    <row r="3165" ht="14.25" customHeight="1">
      <c r="A3165" s="8" t="s">
        <v>9166</v>
      </c>
      <c r="B3165" s="8">
        <v>0.088129922747612</v>
      </c>
      <c r="C3165" s="8">
        <v>84.0</v>
      </c>
    </row>
    <row r="3166" ht="14.25" customHeight="1">
      <c r="A3166" s="8" t="s">
        <v>9167</v>
      </c>
      <c r="B3166" s="8">
        <v>0.30169528722763</v>
      </c>
      <c r="C3166" s="8">
        <v>84.0</v>
      </c>
    </row>
    <row r="3167" ht="14.25" customHeight="1">
      <c r="A3167" s="8" t="s">
        <v>9168</v>
      </c>
      <c r="B3167" s="8">
        <v>0.328631609678268</v>
      </c>
      <c r="C3167" s="8">
        <v>84.0</v>
      </c>
    </row>
    <row r="3168" ht="14.25" customHeight="1">
      <c r="A3168" s="8" t="s">
        <v>9169</v>
      </c>
      <c r="B3168" s="8">
        <v>0.0292926654219627</v>
      </c>
      <c r="C3168" s="8">
        <v>84.0</v>
      </c>
    </row>
    <row r="3169" ht="14.25" customHeight="1">
      <c r="A3169" s="8" t="s">
        <v>9170</v>
      </c>
      <c r="B3169" s="8">
        <v>0.0545898601412773</v>
      </c>
      <c r="C3169" s="8">
        <v>84.0</v>
      </c>
    </row>
    <row r="3170" ht="14.25" customHeight="1">
      <c r="A3170" s="8" t="s">
        <v>9171</v>
      </c>
      <c r="B3170" s="8">
        <v>0.0258538033813238</v>
      </c>
      <c r="C3170" s="8">
        <v>84.0</v>
      </c>
    </row>
    <row r="3171" ht="14.25" customHeight="1">
      <c r="A3171" s="8" t="s">
        <v>9172</v>
      </c>
      <c r="B3171" s="8">
        <v>0.115552887320518</v>
      </c>
      <c r="C3171" s="8">
        <v>84.0</v>
      </c>
    </row>
    <row r="3172" ht="14.25" customHeight="1">
      <c r="A3172" s="8" t="s">
        <v>9173</v>
      </c>
      <c r="B3172" s="8">
        <v>0.0141166849061846</v>
      </c>
      <c r="C3172" s="8">
        <v>84.0</v>
      </c>
    </row>
    <row r="3173" ht="14.25" customHeight="1">
      <c r="A3173" s="8" t="s">
        <v>9174</v>
      </c>
      <c r="B3173" s="8">
        <v>0.0044182832352817</v>
      </c>
      <c r="C3173" s="8">
        <v>84.0</v>
      </c>
    </row>
    <row r="3174" ht="14.25" customHeight="1">
      <c r="A3174" s="8" t="s">
        <v>9175</v>
      </c>
      <c r="B3174" s="8">
        <v>0.0436709485948085</v>
      </c>
      <c r="C3174" s="8">
        <v>84.0</v>
      </c>
    </row>
    <row r="3175" ht="14.25" customHeight="1">
      <c r="A3175" s="8" t="s">
        <v>9176</v>
      </c>
      <c r="B3175" s="8">
        <v>1.15416332846507E-5</v>
      </c>
      <c r="C3175" s="8">
        <v>84.0</v>
      </c>
    </row>
    <row r="3176" ht="14.25" customHeight="1">
      <c r="A3176" s="8" t="s">
        <v>9177</v>
      </c>
      <c r="B3176" s="8">
        <v>6.07068250246811E-6</v>
      </c>
      <c r="C3176" s="8">
        <v>84.0</v>
      </c>
    </row>
    <row r="3177" ht="14.25" customHeight="1">
      <c r="A3177" s="9" t="s">
        <v>9178</v>
      </c>
      <c r="B3177" s="9">
        <v>0.774984061717987</v>
      </c>
      <c r="C3177" s="9">
        <v>85.0</v>
      </c>
    </row>
    <row r="3178" ht="14.25" customHeight="1">
      <c r="A3178" s="9" t="s">
        <v>9179</v>
      </c>
      <c r="B3178" s="9">
        <v>0.875880897045135</v>
      </c>
      <c r="C3178" s="9">
        <v>85.0</v>
      </c>
    </row>
    <row r="3179" ht="14.25" customHeight="1">
      <c r="A3179" s="9" t="s">
        <v>9180</v>
      </c>
      <c r="B3179" s="9">
        <v>0.618544697761535</v>
      </c>
      <c r="C3179" s="9">
        <v>85.0</v>
      </c>
    </row>
    <row r="3180" ht="14.25" customHeight="1">
      <c r="A3180" s="9" t="s">
        <v>9181</v>
      </c>
      <c r="B3180" s="9">
        <v>0.223555594682693</v>
      </c>
      <c r="C3180" s="9">
        <v>85.0</v>
      </c>
    </row>
    <row r="3181" ht="14.25" customHeight="1">
      <c r="A3181" s="9" t="s">
        <v>9182</v>
      </c>
      <c r="B3181" s="9">
        <v>0.932801306247711</v>
      </c>
      <c r="C3181" s="9">
        <v>85.0</v>
      </c>
    </row>
    <row r="3182" ht="14.25" customHeight="1">
      <c r="A3182" s="9" t="s">
        <v>9183</v>
      </c>
      <c r="B3182" s="9">
        <v>0.965662121772766</v>
      </c>
      <c r="C3182" s="9">
        <v>85.0</v>
      </c>
    </row>
    <row r="3183" ht="14.25" customHeight="1">
      <c r="A3183" s="9" t="s">
        <v>9184</v>
      </c>
      <c r="B3183" s="9">
        <v>0.718292713165283</v>
      </c>
      <c r="C3183" s="9">
        <v>85.0</v>
      </c>
    </row>
    <row r="3184" ht="14.25" customHeight="1">
      <c r="A3184" s="9" t="s">
        <v>9185</v>
      </c>
      <c r="B3184" s="9">
        <v>0.891504287719726</v>
      </c>
      <c r="C3184" s="9">
        <v>85.0</v>
      </c>
    </row>
    <row r="3185" ht="14.25" customHeight="1">
      <c r="A3185" s="9" t="s">
        <v>9186</v>
      </c>
      <c r="B3185" s="9">
        <v>0.942151248455047</v>
      </c>
      <c r="C3185" s="9">
        <v>85.0</v>
      </c>
    </row>
    <row r="3186" ht="14.25" customHeight="1">
      <c r="A3186" s="9" t="s">
        <v>9187</v>
      </c>
      <c r="B3186" s="9">
        <v>0.91697096824646</v>
      </c>
      <c r="C3186" s="9">
        <v>85.0</v>
      </c>
    </row>
    <row r="3187" ht="14.25" customHeight="1">
      <c r="A3187" s="9" t="s">
        <v>9188</v>
      </c>
      <c r="B3187" s="9">
        <v>0.95098876953125</v>
      </c>
      <c r="C3187" s="9">
        <v>85.0</v>
      </c>
    </row>
    <row r="3188" ht="14.25" customHeight="1">
      <c r="A3188" s="9" t="s">
        <v>9189</v>
      </c>
      <c r="B3188" s="9">
        <v>0.977266132831573</v>
      </c>
      <c r="C3188" s="9">
        <v>85.0</v>
      </c>
    </row>
    <row r="3189" ht="14.25" customHeight="1">
      <c r="A3189" s="9" t="s">
        <v>9190</v>
      </c>
      <c r="B3189" s="9">
        <v>0.914736092090606</v>
      </c>
      <c r="C3189" s="9">
        <v>85.0</v>
      </c>
    </row>
    <row r="3190" ht="14.25" customHeight="1">
      <c r="A3190" s="9" t="s">
        <v>9191</v>
      </c>
      <c r="B3190" s="9">
        <v>0.980562269687652</v>
      </c>
      <c r="C3190" s="9">
        <v>85.0</v>
      </c>
    </row>
    <row r="3191" ht="14.25" customHeight="1">
      <c r="A3191" s="9" t="s">
        <v>9192</v>
      </c>
      <c r="B3191" s="9">
        <v>0.993882834911346</v>
      </c>
      <c r="C3191" s="9">
        <v>85.0</v>
      </c>
    </row>
    <row r="3192" ht="14.25" customHeight="1">
      <c r="A3192" s="9" t="s">
        <v>9193</v>
      </c>
      <c r="B3192" s="9">
        <v>0.990212261676788</v>
      </c>
      <c r="C3192" s="9">
        <v>85.0</v>
      </c>
    </row>
    <row r="3193" ht="14.25" customHeight="1">
      <c r="A3193" s="9" t="s">
        <v>9194</v>
      </c>
      <c r="B3193" s="9">
        <v>0.960391819477081</v>
      </c>
      <c r="C3193" s="9">
        <v>85.0</v>
      </c>
    </row>
    <row r="3194" ht="14.25" customHeight="1">
      <c r="A3194" s="9" t="s">
        <v>9195</v>
      </c>
      <c r="B3194" s="9">
        <v>0.892432808876037</v>
      </c>
      <c r="C3194" s="9">
        <v>85.0</v>
      </c>
    </row>
    <row r="3195" ht="14.25" customHeight="1">
      <c r="A3195" s="9" t="s">
        <v>9196</v>
      </c>
      <c r="B3195" s="9">
        <v>0.40900719165802</v>
      </c>
      <c r="C3195" s="9">
        <v>85.0</v>
      </c>
    </row>
    <row r="3196" ht="14.25" customHeight="1">
      <c r="A3196" s="9" t="s">
        <v>9197</v>
      </c>
      <c r="B3196" s="9">
        <v>0.0555991195142269</v>
      </c>
      <c r="C3196" s="9">
        <v>85.0</v>
      </c>
    </row>
    <row r="3197" ht="14.25" customHeight="1">
      <c r="A3197" s="9" t="s">
        <v>9198</v>
      </c>
      <c r="B3197" s="9">
        <v>0.0157832782715559</v>
      </c>
      <c r="C3197" s="9">
        <v>85.0</v>
      </c>
    </row>
    <row r="3198" ht="14.25" customHeight="1">
      <c r="A3198" s="9" t="s">
        <v>9199</v>
      </c>
      <c r="B3198" s="9">
        <v>0.0243802014738321</v>
      </c>
      <c r="C3198" s="9">
        <v>85.0</v>
      </c>
    </row>
    <row r="3199" ht="14.25" customHeight="1">
      <c r="A3199" s="9" t="s">
        <v>9200</v>
      </c>
      <c r="B3199" s="9">
        <v>0.0318163111805915</v>
      </c>
      <c r="C3199" s="9">
        <v>85.0</v>
      </c>
    </row>
    <row r="3200" ht="14.25" customHeight="1">
      <c r="A3200" s="9" t="s">
        <v>9201</v>
      </c>
      <c r="B3200" s="9">
        <v>0.0305109228938817</v>
      </c>
      <c r="C3200" s="9">
        <v>85.0</v>
      </c>
    </row>
    <row r="3201" ht="14.25" customHeight="1">
      <c r="A3201" s="9" t="s">
        <v>9202</v>
      </c>
      <c r="B3201" s="9">
        <v>0.176069691777229</v>
      </c>
      <c r="C3201" s="9">
        <v>85.0</v>
      </c>
    </row>
    <row r="3202" ht="14.25" customHeight="1">
      <c r="A3202" s="9" t="s">
        <v>9203</v>
      </c>
      <c r="B3202" s="9">
        <v>0.055922582745552</v>
      </c>
      <c r="C3202" s="9">
        <v>85.0</v>
      </c>
    </row>
    <row r="3203" ht="14.25" customHeight="1">
      <c r="A3203" s="9" t="s">
        <v>9204</v>
      </c>
      <c r="B3203" s="9">
        <v>0.0376839451491832</v>
      </c>
      <c r="C3203" s="9">
        <v>85.0</v>
      </c>
    </row>
    <row r="3204" ht="14.25" customHeight="1">
      <c r="A3204" s="9" t="s">
        <v>9205</v>
      </c>
      <c r="B3204" s="9">
        <v>0.192574918270111</v>
      </c>
      <c r="C3204" s="9">
        <v>85.0</v>
      </c>
    </row>
    <row r="3205" ht="14.25" customHeight="1">
      <c r="A3205" s="9" t="s">
        <v>9206</v>
      </c>
      <c r="B3205" s="9">
        <v>0.23705580830574</v>
      </c>
      <c r="C3205" s="9">
        <v>85.0</v>
      </c>
    </row>
    <row r="3206" ht="14.25" customHeight="1">
      <c r="A3206" s="9" t="s">
        <v>9207</v>
      </c>
      <c r="B3206" s="9">
        <v>0.429788917303085</v>
      </c>
      <c r="C3206" s="9">
        <v>85.0</v>
      </c>
    </row>
    <row r="3207" ht="14.25" customHeight="1">
      <c r="A3207" s="9" t="s">
        <v>9208</v>
      </c>
      <c r="B3207" s="9">
        <v>0.0928496196866035</v>
      </c>
      <c r="C3207" s="9">
        <v>85.0</v>
      </c>
    </row>
    <row r="3208" ht="14.25" customHeight="1">
      <c r="A3208" s="9" t="s">
        <v>9209</v>
      </c>
      <c r="B3208" s="9">
        <v>0.0553313232958316</v>
      </c>
      <c r="C3208" s="9">
        <v>85.0</v>
      </c>
    </row>
    <row r="3209" ht="14.25" customHeight="1">
      <c r="A3209" s="9" t="s">
        <v>9210</v>
      </c>
      <c r="B3209" s="9">
        <v>0.133788183331489</v>
      </c>
      <c r="C3209" s="9">
        <v>85.0</v>
      </c>
    </row>
    <row r="3210" ht="14.25" customHeight="1">
      <c r="A3210" s="9" t="s">
        <v>9211</v>
      </c>
      <c r="B3210" s="9">
        <v>0.258940190076828</v>
      </c>
      <c r="C3210" s="9">
        <v>85.0</v>
      </c>
    </row>
    <row r="3211" ht="14.25" customHeight="1">
      <c r="A3211" s="9" t="s">
        <v>9212</v>
      </c>
      <c r="B3211" s="9">
        <v>0.0988610386848449</v>
      </c>
      <c r="C3211" s="9">
        <v>85.0</v>
      </c>
    </row>
    <row r="3212" ht="14.25" customHeight="1">
      <c r="A3212" s="9" t="s">
        <v>9213</v>
      </c>
      <c r="B3212" s="9">
        <v>0.0300525277853012</v>
      </c>
      <c r="C3212" s="9">
        <v>85.0</v>
      </c>
    </row>
    <row r="3213" ht="14.25" customHeight="1">
      <c r="A3213" s="9" t="s">
        <v>9214</v>
      </c>
      <c r="B3213" s="9">
        <v>0.225905641913414</v>
      </c>
      <c r="C3213" s="9">
        <v>85.0</v>
      </c>
    </row>
    <row r="3214" ht="14.25" customHeight="1">
      <c r="A3214" s="9" t="s">
        <v>9215</v>
      </c>
      <c r="B3214" s="9">
        <v>0.491834223270416</v>
      </c>
      <c r="C3214" s="9">
        <v>85.0</v>
      </c>
    </row>
    <row r="3215" ht="14.25" customHeight="1">
      <c r="A3215" s="9" t="s">
        <v>9216</v>
      </c>
      <c r="B3215" s="9">
        <v>0.390445113182067</v>
      </c>
      <c r="C3215" s="9">
        <v>85.0</v>
      </c>
    </row>
    <row r="3216" ht="14.25" customHeight="1">
      <c r="A3216" s="9" t="s">
        <v>9217</v>
      </c>
      <c r="B3216" s="9">
        <v>0.0676454305648803</v>
      </c>
      <c r="C3216" s="9">
        <v>85.0</v>
      </c>
    </row>
    <row r="3217" ht="14.25" customHeight="1">
      <c r="A3217" s="9" t="s">
        <v>9218</v>
      </c>
      <c r="B3217" s="9">
        <v>0.019920090213418</v>
      </c>
      <c r="C3217" s="9">
        <v>85.0</v>
      </c>
    </row>
    <row r="3218" ht="14.25" customHeight="1">
      <c r="A3218" s="9" t="s">
        <v>9219</v>
      </c>
      <c r="B3218" s="9">
        <v>0.0572698749601841</v>
      </c>
      <c r="C3218" s="9">
        <v>85.0</v>
      </c>
    </row>
    <row r="3219" ht="14.25" customHeight="1">
      <c r="A3219" s="9" t="s">
        <v>9220</v>
      </c>
      <c r="B3219" s="9">
        <v>0.0249869395047426</v>
      </c>
      <c r="C3219" s="9">
        <v>85.0</v>
      </c>
    </row>
    <row r="3220" ht="14.25" customHeight="1">
      <c r="A3220" s="9" t="s">
        <v>9221</v>
      </c>
      <c r="B3220" s="9">
        <v>0.0056040445342659</v>
      </c>
      <c r="C3220" s="9">
        <v>85.0</v>
      </c>
    </row>
    <row r="3221" ht="14.25" customHeight="1">
      <c r="A3221" s="9" t="s">
        <v>9222</v>
      </c>
      <c r="B3221" s="9">
        <v>2.45155461016111E-5</v>
      </c>
      <c r="C3221" s="9">
        <v>85.0</v>
      </c>
    </row>
    <row r="3222" ht="14.25" customHeight="1">
      <c r="A3222" s="9" t="s">
        <v>9223</v>
      </c>
      <c r="B3222" s="9">
        <v>2.12852282857056E-5</v>
      </c>
      <c r="C3222" s="9">
        <v>85.0</v>
      </c>
    </row>
    <row r="3223" ht="14.25" customHeight="1">
      <c r="A3223" s="9" t="s">
        <v>9224</v>
      </c>
      <c r="B3223" s="9">
        <v>2.34904182434547E-5</v>
      </c>
      <c r="C3223" s="9">
        <v>85.0</v>
      </c>
    </row>
    <row r="3224" ht="14.25" customHeight="1">
      <c r="A3224" s="9" t="s">
        <v>9225</v>
      </c>
      <c r="B3224" s="9">
        <v>3.56832310899335E-6</v>
      </c>
      <c r="C3224" s="9">
        <v>85.0</v>
      </c>
    </row>
    <row r="3225" ht="14.25" customHeight="1">
      <c r="A3225" s="9" t="s">
        <v>9226</v>
      </c>
      <c r="B3225" s="9">
        <v>2.76206833405012E-6</v>
      </c>
      <c r="C3225" s="9">
        <v>85.0</v>
      </c>
    </row>
    <row r="3226" ht="14.25" customHeight="1">
      <c r="A3226" s="9" t="s">
        <v>9227</v>
      </c>
      <c r="B3226" s="9">
        <v>7.3609230639704E-6</v>
      </c>
      <c r="C3226" s="9">
        <v>85.0</v>
      </c>
    </row>
    <row r="3227" ht="14.25" customHeight="1">
      <c r="A3227" s="8" t="s">
        <v>9228</v>
      </c>
      <c r="B3227" s="8">
        <v>0.500534415245056</v>
      </c>
      <c r="C3227" s="8">
        <v>86.0</v>
      </c>
    </row>
    <row r="3228" ht="14.25" customHeight="1">
      <c r="A3228" s="8" t="s">
        <v>9229</v>
      </c>
      <c r="B3228" s="8">
        <v>0.345040142536163</v>
      </c>
      <c r="C3228" s="8">
        <v>86.0</v>
      </c>
    </row>
    <row r="3229" ht="14.25" customHeight="1">
      <c r="A3229" s="8" t="s">
        <v>9230</v>
      </c>
      <c r="B3229" s="8">
        <v>0.426588535308837</v>
      </c>
      <c r="C3229" s="8">
        <v>86.0</v>
      </c>
    </row>
    <row r="3230" ht="14.25" customHeight="1">
      <c r="A3230" s="8" t="s">
        <v>9231</v>
      </c>
      <c r="B3230" s="8">
        <v>0.904550909996032</v>
      </c>
      <c r="C3230" s="8">
        <v>86.0</v>
      </c>
    </row>
    <row r="3231" ht="14.25" customHeight="1">
      <c r="A3231" s="8" t="s">
        <v>9232</v>
      </c>
      <c r="B3231" s="8">
        <v>0.823324382305145</v>
      </c>
      <c r="C3231" s="8">
        <v>86.0</v>
      </c>
    </row>
    <row r="3232" ht="14.25" customHeight="1">
      <c r="A3232" s="8" t="s">
        <v>9233</v>
      </c>
      <c r="B3232" s="8">
        <v>0.836935758590698</v>
      </c>
      <c r="C3232" s="8">
        <v>86.0</v>
      </c>
    </row>
    <row r="3233" ht="14.25" customHeight="1">
      <c r="A3233" s="8" t="s">
        <v>9234</v>
      </c>
      <c r="B3233" s="8">
        <v>0.766169905662536</v>
      </c>
      <c r="C3233" s="8">
        <v>86.0</v>
      </c>
    </row>
    <row r="3234" ht="14.25" customHeight="1">
      <c r="A3234" s="8" t="s">
        <v>9235</v>
      </c>
      <c r="B3234" s="8">
        <v>0.598447322845459</v>
      </c>
      <c r="C3234" s="8">
        <v>86.0</v>
      </c>
    </row>
    <row r="3235" ht="14.25" customHeight="1">
      <c r="A3235" s="8" t="s">
        <v>9236</v>
      </c>
      <c r="B3235" s="8">
        <v>0.537183880805969</v>
      </c>
      <c r="C3235" s="8">
        <v>86.0</v>
      </c>
    </row>
    <row r="3236" ht="14.25" customHeight="1">
      <c r="A3236" s="8" t="s">
        <v>9237</v>
      </c>
      <c r="B3236" s="8">
        <v>0.677473664283752</v>
      </c>
      <c r="C3236" s="8">
        <v>86.0</v>
      </c>
    </row>
    <row r="3237" ht="14.25" customHeight="1">
      <c r="A3237" s="8" t="s">
        <v>9238</v>
      </c>
      <c r="B3237" s="8">
        <v>0.75466102361679</v>
      </c>
      <c r="C3237" s="8">
        <v>86.0</v>
      </c>
    </row>
    <row r="3238" ht="14.25" customHeight="1">
      <c r="A3238" s="8" t="s">
        <v>9239</v>
      </c>
      <c r="B3238" s="8">
        <v>0.902396380901336</v>
      </c>
      <c r="C3238" s="8">
        <v>86.0</v>
      </c>
    </row>
    <row r="3239" ht="14.25" customHeight="1">
      <c r="A3239" s="8" t="s">
        <v>9240</v>
      </c>
      <c r="B3239" s="8">
        <v>0.829421758651733</v>
      </c>
      <c r="C3239" s="8">
        <v>86.0</v>
      </c>
    </row>
    <row r="3240" ht="14.25" customHeight="1">
      <c r="A3240" s="8" t="s">
        <v>9241</v>
      </c>
      <c r="B3240" s="8">
        <v>0.979607582092285</v>
      </c>
      <c r="C3240" s="8">
        <v>86.0</v>
      </c>
    </row>
    <row r="3241" ht="14.25" customHeight="1">
      <c r="A3241" s="8" t="s">
        <v>9242</v>
      </c>
      <c r="B3241" s="8">
        <v>0.99405288696289</v>
      </c>
      <c r="C3241" s="8">
        <v>86.0</v>
      </c>
    </row>
    <row r="3242" ht="14.25" customHeight="1">
      <c r="A3242" s="8" t="s">
        <v>9243</v>
      </c>
      <c r="B3242" s="8">
        <v>0.998661041259765</v>
      </c>
      <c r="C3242" s="8">
        <v>86.0</v>
      </c>
    </row>
    <row r="3243" ht="14.25" customHeight="1">
      <c r="A3243" s="8" t="s">
        <v>9244</v>
      </c>
      <c r="B3243" s="8">
        <v>0.999421119689941</v>
      </c>
      <c r="C3243" s="8">
        <v>86.0</v>
      </c>
    </row>
    <row r="3244" ht="14.25" customHeight="1">
      <c r="A3244" s="8" t="s">
        <v>9245</v>
      </c>
      <c r="B3244" s="8">
        <v>0.999614655971527</v>
      </c>
      <c r="C3244" s="8">
        <v>86.0</v>
      </c>
    </row>
    <row r="3245" ht="14.25" customHeight="1">
      <c r="A3245" s="8" t="s">
        <v>9246</v>
      </c>
      <c r="B3245" s="8">
        <v>0.99624103307724</v>
      </c>
      <c r="C3245" s="8">
        <v>86.0</v>
      </c>
    </row>
    <row r="3246" ht="14.25" customHeight="1">
      <c r="A3246" s="8" t="s">
        <v>9247</v>
      </c>
      <c r="B3246" s="8">
        <v>0.98573899269104</v>
      </c>
      <c r="C3246" s="8">
        <v>86.0</v>
      </c>
    </row>
    <row r="3247" ht="14.25" customHeight="1">
      <c r="A3247" s="8" t="s">
        <v>9248</v>
      </c>
      <c r="B3247" s="8">
        <v>0.956460416316986</v>
      </c>
      <c r="C3247" s="8">
        <v>86.0</v>
      </c>
    </row>
    <row r="3248" ht="14.25" customHeight="1">
      <c r="A3248" s="8" t="s">
        <v>9249</v>
      </c>
      <c r="B3248" s="8">
        <v>0.97559642791748</v>
      </c>
      <c r="C3248" s="8">
        <v>86.0</v>
      </c>
    </row>
    <row r="3249" ht="14.25" customHeight="1">
      <c r="A3249" s="8" t="s">
        <v>9250</v>
      </c>
      <c r="B3249" s="8">
        <v>0.917393386363983</v>
      </c>
      <c r="C3249" s="8">
        <v>86.0</v>
      </c>
    </row>
    <row r="3250" ht="14.25" customHeight="1">
      <c r="A3250" s="8" t="s">
        <v>9251</v>
      </c>
      <c r="B3250" s="8">
        <v>0.749693393707275</v>
      </c>
      <c r="C3250" s="8">
        <v>86.0</v>
      </c>
    </row>
    <row r="3251" ht="14.25" customHeight="1">
      <c r="A3251" s="8" t="s">
        <v>9252</v>
      </c>
      <c r="B3251" s="8">
        <v>0.778591215610504</v>
      </c>
      <c r="C3251" s="8">
        <v>86.0</v>
      </c>
    </row>
    <row r="3252" ht="14.25" customHeight="1">
      <c r="A3252" s="8" t="s">
        <v>9253</v>
      </c>
      <c r="B3252" s="8">
        <v>0.0588731914758682</v>
      </c>
      <c r="C3252" s="8">
        <v>86.0</v>
      </c>
    </row>
    <row r="3253" ht="14.25" customHeight="1">
      <c r="A3253" s="8" t="s">
        <v>9254</v>
      </c>
      <c r="B3253" s="8">
        <v>0.0308223441243171</v>
      </c>
      <c r="C3253" s="8">
        <v>86.0</v>
      </c>
    </row>
    <row r="3254" ht="14.25" customHeight="1">
      <c r="A3254" s="8" t="s">
        <v>9255</v>
      </c>
      <c r="B3254" s="8">
        <v>0.215248256921768</v>
      </c>
      <c r="C3254" s="8">
        <v>86.0</v>
      </c>
    </row>
    <row r="3255" ht="14.25" customHeight="1">
      <c r="A3255" s="8" t="s">
        <v>9256</v>
      </c>
      <c r="B3255" s="8">
        <v>0.494106292724609</v>
      </c>
      <c r="C3255" s="8">
        <v>86.0</v>
      </c>
    </row>
    <row r="3256" ht="14.25" customHeight="1">
      <c r="A3256" s="8" t="s">
        <v>9257</v>
      </c>
      <c r="B3256" s="8">
        <v>0.327008038759231</v>
      </c>
      <c r="C3256" s="8">
        <v>86.0</v>
      </c>
    </row>
    <row r="3257" ht="14.25" customHeight="1">
      <c r="A3257" s="8" t="s">
        <v>9258</v>
      </c>
      <c r="B3257" s="8">
        <v>0.862438201904296</v>
      </c>
      <c r="C3257" s="8">
        <v>86.0</v>
      </c>
    </row>
    <row r="3258" ht="14.25" customHeight="1">
      <c r="A3258" s="8" t="s">
        <v>9259</v>
      </c>
      <c r="B3258" s="8">
        <v>0.963512063026428</v>
      </c>
      <c r="C3258" s="8">
        <v>86.0</v>
      </c>
    </row>
    <row r="3259" ht="14.25" customHeight="1">
      <c r="A3259" s="8" t="s">
        <v>9260</v>
      </c>
      <c r="B3259" s="8">
        <v>0.963178396224975</v>
      </c>
      <c r="C3259" s="8">
        <v>86.0</v>
      </c>
    </row>
    <row r="3260" ht="14.25" customHeight="1">
      <c r="A3260" s="8" t="s">
        <v>9261</v>
      </c>
      <c r="B3260" s="8">
        <v>0.974447131156921</v>
      </c>
      <c r="C3260" s="8">
        <v>86.0</v>
      </c>
    </row>
    <row r="3261" ht="14.25" customHeight="1">
      <c r="A3261" s="8" t="s">
        <v>9262</v>
      </c>
      <c r="B3261" s="8">
        <v>0.668166279792785</v>
      </c>
      <c r="C3261" s="8">
        <v>86.0</v>
      </c>
    </row>
    <row r="3262" ht="14.25" customHeight="1">
      <c r="A3262" s="8" t="s">
        <v>9263</v>
      </c>
      <c r="B3262" s="8">
        <v>0.985045194625854</v>
      </c>
      <c r="C3262" s="8">
        <v>86.0</v>
      </c>
    </row>
    <row r="3263" ht="14.25" customHeight="1">
      <c r="A3263" s="8" t="s">
        <v>9264</v>
      </c>
      <c r="B3263" s="8">
        <v>0.655402600765228</v>
      </c>
      <c r="C3263" s="8">
        <v>86.0</v>
      </c>
    </row>
    <row r="3264" ht="14.25" customHeight="1">
      <c r="A3264" s="8" t="s">
        <v>9265</v>
      </c>
      <c r="B3264" s="8">
        <v>0.58073091506958</v>
      </c>
      <c r="C3264" s="8">
        <v>86.0</v>
      </c>
    </row>
    <row r="3265" ht="14.25" customHeight="1">
      <c r="A3265" s="8" t="s">
        <v>9266</v>
      </c>
      <c r="B3265" s="8">
        <v>0.125392198562622</v>
      </c>
      <c r="C3265" s="8">
        <v>86.0</v>
      </c>
    </row>
    <row r="3266" ht="14.25" customHeight="1">
      <c r="A3266" s="8" t="s">
        <v>9267</v>
      </c>
      <c r="B3266" s="8">
        <v>0.161681368947029</v>
      </c>
      <c r="C3266" s="8">
        <v>86.0</v>
      </c>
    </row>
    <row r="3267" ht="14.25" customHeight="1">
      <c r="A3267" s="8" t="s">
        <v>9268</v>
      </c>
      <c r="B3267" s="8">
        <v>0.956044375896454</v>
      </c>
      <c r="C3267" s="8">
        <v>86.0</v>
      </c>
    </row>
    <row r="3268" ht="14.25" customHeight="1">
      <c r="A3268" s="8" t="s">
        <v>9269</v>
      </c>
      <c r="B3268" s="8">
        <v>0.440208703279495</v>
      </c>
      <c r="C3268" s="8">
        <v>86.0</v>
      </c>
    </row>
    <row r="3269" ht="14.25" customHeight="1">
      <c r="A3269" s="8" t="s">
        <v>9270</v>
      </c>
      <c r="B3269" s="8">
        <v>0.326876759529113</v>
      </c>
      <c r="C3269" s="8">
        <v>86.0</v>
      </c>
    </row>
    <row r="3270" ht="14.25" customHeight="1">
      <c r="A3270" s="8" t="s">
        <v>9271</v>
      </c>
      <c r="B3270" s="8">
        <v>0.0812517553567886</v>
      </c>
      <c r="C3270" s="8">
        <v>86.0</v>
      </c>
    </row>
    <row r="3271" ht="14.25" customHeight="1">
      <c r="A3271" s="8" t="s">
        <v>9272</v>
      </c>
      <c r="B3271" s="8">
        <v>0.041761752218008</v>
      </c>
      <c r="C3271" s="8">
        <v>86.0</v>
      </c>
    </row>
    <row r="3272" ht="14.25" customHeight="1">
      <c r="A3272" s="8" t="s">
        <v>9273</v>
      </c>
      <c r="B3272" s="8">
        <v>0.278472155332565</v>
      </c>
      <c r="C3272" s="8">
        <v>86.0</v>
      </c>
    </row>
    <row r="3273" ht="14.25" customHeight="1">
      <c r="A3273" s="8" t="s">
        <v>9274</v>
      </c>
      <c r="B3273" s="8">
        <v>0.0349675677716732</v>
      </c>
      <c r="C3273" s="8">
        <v>86.0</v>
      </c>
    </row>
    <row r="3274" ht="14.25" customHeight="1">
      <c r="A3274" s="8" t="s">
        <v>9275</v>
      </c>
      <c r="B3274" s="8">
        <v>5.50917429791297E-5</v>
      </c>
      <c r="C3274" s="8">
        <v>86.0</v>
      </c>
    </row>
    <row r="3275" ht="14.25" customHeight="1">
      <c r="A3275" s="8" t="s">
        <v>9276</v>
      </c>
      <c r="B3275" s="8">
        <v>3.28659334627445E-5</v>
      </c>
      <c r="C3275" s="8">
        <v>86.0</v>
      </c>
    </row>
    <row r="3276" ht="14.25" customHeight="1">
      <c r="A3276" s="8" t="s">
        <v>9277</v>
      </c>
      <c r="B3276" s="8">
        <v>5.74077284909435E-6</v>
      </c>
      <c r="C3276" s="8">
        <v>86.0</v>
      </c>
    </row>
    <row r="3277" ht="14.25" customHeight="1">
      <c r="A3277" s="8" t="s">
        <v>9278</v>
      </c>
      <c r="B3277" s="8">
        <v>5.35242907062638E-6</v>
      </c>
      <c r="C3277" s="8">
        <v>86.0</v>
      </c>
    </row>
    <row r="3278" ht="14.25" customHeight="1">
      <c r="A3278" s="8" t="s">
        <v>9279</v>
      </c>
      <c r="B3278" s="8">
        <v>1.74509405042044E-5</v>
      </c>
      <c r="C3278" s="8">
        <v>86.0</v>
      </c>
    </row>
    <row r="3279" ht="14.25" customHeight="1">
      <c r="A3279" s="9" t="s">
        <v>9350</v>
      </c>
      <c r="B3279" s="9">
        <v>0.120209522545337</v>
      </c>
      <c r="C3279" s="9">
        <v>87.0</v>
      </c>
    </row>
    <row r="3280" ht="14.25" customHeight="1">
      <c r="A3280" s="9" t="s">
        <v>9351</v>
      </c>
      <c r="B3280" s="9">
        <v>0.168428763747215</v>
      </c>
      <c r="C3280" s="9">
        <v>87.0</v>
      </c>
    </row>
    <row r="3281" ht="14.25" customHeight="1">
      <c r="A3281" s="9" t="s">
        <v>9352</v>
      </c>
      <c r="B3281" s="9">
        <v>0.402215659618377</v>
      </c>
      <c r="C3281" s="9">
        <v>87.0</v>
      </c>
    </row>
    <row r="3282" ht="14.25" customHeight="1">
      <c r="A3282" s="9" t="s">
        <v>9353</v>
      </c>
      <c r="B3282" s="9">
        <v>0.798014342784881</v>
      </c>
      <c r="C3282" s="9">
        <v>87.0</v>
      </c>
    </row>
    <row r="3283" ht="14.25" customHeight="1">
      <c r="A3283" s="9" t="s">
        <v>9354</v>
      </c>
      <c r="B3283" s="9">
        <v>0.804581046104431</v>
      </c>
      <c r="C3283" s="9">
        <v>87.0</v>
      </c>
    </row>
    <row r="3284" ht="14.25" customHeight="1">
      <c r="A3284" s="9" t="s">
        <v>9355</v>
      </c>
      <c r="B3284" s="9">
        <v>0.922284543514251</v>
      </c>
      <c r="C3284" s="9">
        <v>87.0</v>
      </c>
    </row>
    <row r="3285" ht="14.25" customHeight="1">
      <c r="A3285" s="9" t="s">
        <v>9356</v>
      </c>
      <c r="B3285" s="9">
        <v>0.786356329917907</v>
      </c>
      <c r="C3285" s="9">
        <v>87.0</v>
      </c>
    </row>
    <row r="3286" ht="14.25" customHeight="1">
      <c r="A3286" s="9" t="s">
        <v>9357</v>
      </c>
      <c r="B3286" s="9">
        <v>0.946208119392395</v>
      </c>
      <c r="C3286" s="9">
        <v>87.0</v>
      </c>
    </row>
    <row r="3287" ht="14.25" customHeight="1">
      <c r="A3287" s="9" t="s">
        <v>9358</v>
      </c>
      <c r="B3287" s="9">
        <v>0.973599433898925</v>
      </c>
      <c r="C3287" s="9">
        <v>87.0</v>
      </c>
    </row>
    <row r="3288" ht="14.25" customHeight="1">
      <c r="A3288" s="9" t="s">
        <v>9359</v>
      </c>
      <c r="B3288" s="9">
        <v>0.998221695423126</v>
      </c>
      <c r="C3288" s="9">
        <v>87.0</v>
      </c>
    </row>
    <row r="3289" ht="14.25" customHeight="1">
      <c r="A3289" s="9" t="s">
        <v>9360</v>
      </c>
      <c r="B3289" s="9">
        <v>0.99948239326477</v>
      </c>
      <c r="C3289" s="9">
        <v>87.0</v>
      </c>
    </row>
    <row r="3290" ht="14.25" customHeight="1">
      <c r="A3290" s="9" t="s">
        <v>9361</v>
      </c>
      <c r="B3290" s="9">
        <v>0.999779939651489</v>
      </c>
      <c r="C3290" s="9">
        <v>87.0</v>
      </c>
    </row>
    <row r="3291" ht="14.25" customHeight="1">
      <c r="A3291" s="9" t="s">
        <v>9362</v>
      </c>
      <c r="B3291" s="9">
        <v>0.99986469745636</v>
      </c>
      <c r="C3291" s="9">
        <v>87.0</v>
      </c>
    </row>
    <row r="3292" ht="14.25" customHeight="1">
      <c r="A3292" s="9" t="s">
        <v>9363</v>
      </c>
      <c r="B3292" s="9">
        <v>0.999975025653839</v>
      </c>
      <c r="C3292" s="9">
        <v>87.0</v>
      </c>
    </row>
    <row r="3293" ht="14.25" customHeight="1">
      <c r="A3293" s="9" t="s">
        <v>9364</v>
      </c>
      <c r="B3293" s="9">
        <v>0.999957144260406</v>
      </c>
      <c r="C3293" s="9">
        <v>87.0</v>
      </c>
    </row>
    <row r="3294" ht="14.25" customHeight="1">
      <c r="A3294" s="9" t="s">
        <v>9365</v>
      </c>
      <c r="B3294" s="9">
        <v>0.999989628791809</v>
      </c>
      <c r="C3294" s="9">
        <v>87.0</v>
      </c>
    </row>
    <row r="3295" ht="14.25" customHeight="1">
      <c r="A3295" s="9" t="s">
        <v>9366</v>
      </c>
      <c r="B3295" s="9">
        <v>0.999962747097015</v>
      </c>
      <c r="C3295" s="9">
        <v>87.0</v>
      </c>
    </row>
    <row r="3296" ht="14.25" customHeight="1">
      <c r="A3296" s="9" t="s">
        <v>9367</v>
      </c>
      <c r="B3296" s="9">
        <v>0.999966621398925</v>
      </c>
      <c r="C3296" s="9">
        <v>87.0</v>
      </c>
    </row>
    <row r="3297" ht="14.25" customHeight="1">
      <c r="A3297" s="9" t="s">
        <v>9368</v>
      </c>
      <c r="B3297" s="9">
        <v>0.999996364116668</v>
      </c>
      <c r="C3297" s="9">
        <v>87.0</v>
      </c>
    </row>
    <row r="3298" ht="14.25" customHeight="1">
      <c r="A3298" s="9" t="s">
        <v>9369</v>
      </c>
      <c r="B3298" s="9">
        <v>0.999985337257385</v>
      </c>
      <c r="C3298" s="9">
        <v>87.0</v>
      </c>
    </row>
    <row r="3299" ht="14.25" customHeight="1">
      <c r="A3299" s="9" t="s">
        <v>9370</v>
      </c>
      <c r="B3299" s="9">
        <v>0.999945104122162</v>
      </c>
      <c r="C3299" s="9">
        <v>87.0</v>
      </c>
    </row>
    <row r="3300" ht="14.25" customHeight="1">
      <c r="A3300" s="9" t="s">
        <v>9371</v>
      </c>
      <c r="B3300" s="9">
        <v>0.999547958374023</v>
      </c>
      <c r="C3300" s="9">
        <v>87.0</v>
      </c>
    </row>
    <row r="3301" ht="14.25" customHeight="1">
      <c r="A3301" s="9" t="s">
        <v>9372</v>
      </c>
      <c r="B3301" s="9">
        <v>0.999491155147552</v>
      </c>
      <c r="C3301" s="9">
        <v>87.0</v>
      </c>
    </row>
    <row r="3302" ht="14.25" customHeight="1">
      <c r="A3302" s="9" t="s">
        <v>9373</v>
      </c>
      <c r="B3302" s="9">
        <v>0.999607980251312</v>
      </c>
      <c r="C3302" s="9">
        <v>87.0</v>
      </c>
    </row>
    <row r="3303" ht="14.25" customHeight="1">
      <c r="A3303" s="9" t="s">
        <v>9374</v>
      </c>
      <c r="B3303" s="9">
        <v>0.999468803405761</v>
      </c>
      <c r="C3303" s="9">
        <v>87.0</v>
      </c>
    </row>
    <row r="3304" ht="14.25" customHeight="1">
      <c r="A3304" s="9" t="s">
        <v>9375</v>
      </c>
      <c r="B3304" s="9">
        <v>0.997872054576873</v>
      </c>
      <c r="C3304" s="9">
        <v>87.0</v>
      </c>
    </row>
    <row r="3305" ht="14.25" customHeight="1">
      <c r="A3305" s="9" t="s">
        <v>9376</v>
      </c>
      <c r="B3305" s="9">
        <v>0.999198734760284</v>
      </c>
      <c r="C3305" s="9">
        <v>87.0</v>
      </c>
    </row>
    <row r="3306" ht="14.25" customHeight="1">
      <c r="A3306" s="9" t="s">
        <v>9377</v>
      </c>
      <c r="B3306" s="9">
        <v>0.99453854560852</v>
      </c>
      <c r="C3306" s="9">
        <v>87.0</v>
      </c>
    </row>
    <row r="3307" ht="14.25" customHeight="1">
      <c r="A3307" s="9" t="s">
        <v>9378</v>
      </c>
      <c r="B3307" s="9">
        <v>0.958169937133789</v>
      </c>
      <c r="C3307" s="9">
        <v>87.0</v>
      </c>
    </row>
    <row r="3308" ht="14.25" customHeight="1">
      <c r="A3308" s="9" t="s">
        <v>9379</v>
      </c>
      <c r="B3308" s="9">
        <v>0.866008102893829</v>
      </c>
      <c r="C3308" s="9">
        <v>87.0</v>
      </c>
    </row>
    <row r="3309" ht="14.25" customHeight="1">
      <c r="A3309" s="9" t="s">
        <v>9380</v>
      </c>
      <c r="B3309" s="9">
        <v>0.904029786586761</v>
      </c>
      <c r="C3309" s="9">
        <v>87.0</v>
      </c>
    </row>
    <row r="3310" ht="14.25" customHeight="1">
      <c r="A3310" s="9" t="s">
        <v>9381</v>
      </c>
      <c r="B3310" s="9">
        <v>0.45310440659523</v>
      </c>
      <c r="C3310" s="9">
        <v>87.0</v>
      </c>
    </row>
    <row r="3311" ht="14.25" customHeight="1">
      <c r="A3311" s="9" t="s">
        <v>9382</v>
      </c>
      <c r="B3311" s="9">
        <v>0.0978808850049972</v>
      </c>
      <c r="C3311" s="9">
        <v>87.0</v>
      </c>
    </row>
    <row r="3312" ht="14.25" customHeight="1">
      <c r="A3312" s="9" t="s">
        <v>9383</v>
      </c>
      <c r="B3312" s="9">
        <v>0.0508671812713146</v>
      </c>
      <c r="C3312" s="9">
        <v>87.0</v>
      </c>
    </row>
    <row r="3313" ht="14.25" customHeight="1">
      <c r="A3313" s="9" t="s">
        <v>9384</v>
      </c>
      <c r="B3313" s="9">
        <v>0.0251544266939163</v>
      </c>
      <c r="C3313" s="9">
        <v>87.0</v>
      </c>
    </row>
    <row r="3314" ht="14.25" customHeight="1">
      <c r="A3314" s="9" t="s">
        <v>9385</v>
      </c>
      <c r="B3314" s="9">
        <v>0.202163830399513</v>
      </c>
      <c r="C3314" s="9">
        <v>87.0</v>
      </c>
    </row>
    <row r="3315" ht="14.25" customHeight="1">
      <c r="A3315" s="9" t="s">
        <v>9386</v>
      </c>
      <c r="B3315" s="9">
        <v>0.008462181314826</v>
      </c>
      <c r="C3315" s="9">
        <v>87.0</v>
      </c>
    </row>
    <row r="3316" ht="14.25" customHeight="1">
      <c r="A3316" s="9" t="s">
        <v>9387</v>
      </c>
      <c r="B3316" s="9">
        <v>0.0932840183377265</v>
      </c>
      <c r="C3316" s="9">
        <v>87.0</v>
      </c>
    </row>
    <row r="3317" ht="14.25" customHeight="1">
      <c r="A3317" s="9" t="s">
        <v>9388</v>
      </c>
      <c r="B3317" s="9">
        <v>0.0161254871636629</v>
      </c>
      <c r="C3317" s="9">
        <v>87.0</v>
      </c>
    </row>
    <row r="3318" ht="14.25" customHeight="1">
      <c r="A3318" s="9" t="s">
        <v>9389</v>
      </c>
      <c r="B3318" s="9">
        <v>0.0129625368863344</v>
      </c>
      <c r="C3318" s="9">
        <v>87.0</v>
      </c>
    </row>
    <row r="3319" ht="14.25" customHeight="1">
      <c r="A3319" s="9" t="s">
        <v>9390</v>
      </c>
      <c r="B3319" s="9">
        <v>0.0032245707698166</v>
      </c>
      <c r="C3319" s="9">
        <v>87.0</v>
      </c>
    </row>
    <row r="3320" ht="14.25" customHeight="1">
      <c r="A3320" s="9" t="s">
        <v>9391</v>
      </c>
      <c r="B3320" s="9">
        <v>0.0035621535498648</v>
      </c>
      <c r="C3320" s="9">
        <v>87.0</v>
      </c>
    </row>
    <row r="3321" ht="14.25" customHeight="1">
      <c r="A3321" s="9" t="s">
        <v>9392</v>
      </c>
      <c r="B3321" s="9">
        <v>9.62581470957957E-5</v>
      </c>
      <c r="C3321" s="9">
        <v>87.0</v>
      </c>
    </row>
    <row r="3322" ht="14.25" customHeight="1">
      <c r="A3322" s="9" t="s">
        <v>9393</v>
      </c>
      <c r="B3322" s="9">
        <v>1.159620151156E-4</v>
      </c>
      <c r="C3322" s="9">
        <v>87.0</v>
      </c>
    </row>
    <row r="3323" ht="14.25" customHeight="1">
      <c r="A3323" s="9" t="s">
        <v>9394</v>
      </c>
      <c r="B3323" s="9">
        <v>7.17561779310926E-5</v>
      </c>
      <c r="C3323" s="9">
        <v>87.0</v>
      </c>
    </row>
    <row r="3324" ht="14.25" customHeight="1">
      <c r="A3324" s="9" t="s">
        <v>9395</v>
      </c>
      <c r="B3324" s="9">
        <v>2.81921602436341E-5</v>
      </c>
      <c r="C3324" s="9">
        <v>87.0</v>
      </c>
    </row>
    <row r="3325" ht="14.25" customHeight="1">
      <c r="A3325" s="9" t="s">
        <v>9396</v>
      </c>
      <c r="B3325" s="9">
        <v>5.52137453269097E-6</v>
      </c>
      <c r="C3325" s="9">
        <v>87.0</v>
      </c>
    </row>
    <row r="3326" ht="14.25" customHeight="1">
      <c r="A3326" s="8" t="s">
        <v>9431</v>
      </c>
      <c r="B3326" s="8">
        <v>0.107466511428356</v>
      </c>
      <c r="C3326" s="8">
        <v>88.0</v>
      </c>
    </row>
    <row r="3327" ht="14.25" customHeight="1">
      <c r="A3327" s="8" t="s">
        <v>9432</v>
      </c>
      <c r="B3327" s="8">
        <v>0.195972561836242</v>
      </c>
      <c r="C3327" s="8">
        <v>88.0</v>
      </c>
    </row>
    <row r="3328" ht="14.25" customHeight="1">
      <c r="A3328" s="8" t="s">
        <v>9433</v>
      </c>
      <c r="B3328" s="8">
        <v>0.495596915483474</v>
      </c>
      <c r="C3328" s="8">
        <v>88.0</v>
      </c>
    </row>
    <row r="3329" ht="14.25" customHeight="1">
      <c r="A3329" s="8" t="s">
        <v>9434</v>
      </c>
      <c r="B3329" s="8">
        <v>0.385778486728668</v>
      </c>
      <c r="C3329" s="8">
        <v>88.0</v>
      </c>
    </row>
    <row r="3330" ht="14.25" customHeight="1">
      <c r="A3330" s="8" t="s">
        <v>9435</v>
      </c>
      <c r="B3330" s="8">
        <v>0.735252261161804</v>
      </c>
      <c r="C3330" s="8">
        <v>88.0</v>
      </c>
    </row>
    <row r="3331" ht="14.25" customHeight="1">
      <c r="A3331" s="8" t="s">
        <v>9436</v>
      </c>
      <c r="B3331" s="8">
        <v>0.956199526786804</v>
      </c>
      <c r="C3331" s="8">
        <v>88.0</v>
      </c>
    </row>
    <row r="3332" ht="14.25" customHeight="1">
      <c r="A3332" s="8" t="s">
        <v>9437</v>
      </c>
      <c r="B3332" s="8">
        <v>0.955545485019683</v>
      </c>
      <c r="C3332" s="8">
        <v>88.0</v>
      </c>
    </row>
    <row r="3333" ht="14.25" customHeight="1">
      <c r="A3333" s="8" t="s">
        <v>9438</v>
      </c>
      <c r="B3333" s="8">
        <v>0.933211684226989</v>
      </c>
      <c r="C3333" s="8">
        <v>88.0</v>
      </c>
    </row>
    <row r="3334" ht="14.25" customHeight="1">
      <c r="A3334" s="8" t="s">
        <v>9439</v>
      </c>
      <c r="B3334" s="8">
        <v>0.973604500293731</v>
      </c>
      <c r="C3334" s="8">
        <v>88.0</v>
      </c>
    </row>
    <row r="3335" ht="14.25" customHeight="1">
      <c r="A3335" s="8" t="s">
        <v>9440</v>
      </c>
      <c r="B3335" s="8">
        <v>0.981551587581634</v>
      </c>
      <c r="C3335" s="8">
        <v>88.0</v>
      </c>
    </row>
    <row r="3336" ht="14.25" customHeight="1">
      <c r="A3336" s="8" t="s">
        <v>9441</v>
      </c>
      <c r="B3336" s="8">
        <v>0.997466206550598</v>
      </c>
      <c r="C3336" s="8">
        <v>88.0</v>
      </c>
    </row>
    <row r="3337" ht="14.25" customHeight="1">
      <c r="A3337" s="8" t="s">
        <v>9442</v>
      </c>
      <c r="B3337" s="8">
        <v>0.99837040901184</v>
      </c>
      <c r="C3337" s="8">
        <v>88.0</v>
      </c>
    </row>
    <row r="3338" ht="14.25" customHeight="1">
      <c r="A3338" s="8" t="s">
        <v>9443</v>
      </c>
      <c r="B3338" s="8">
        <v>0.999306440353393</v>
      </c>
      <c r="C3338" s="8">
        <v>88.0</v>
      </c>
    </row>
    <row r="3339" ht="14.25" customHeight="1">
      <c r="A3339" s="8" t="s">
        <v>9444</v>
      </c>
      <c r="B3339" s="8">
        <v>0.998746693134308</v>
      </c>
      <c r="C3339" s="8">
        <v>88.0</v>
      </c>
    </row>
    <row r="3340" ht="14.25" customHeight="1">
      <c r="A3340" s="8" t="s">
        <v>9445</v>
      </c>
      <c r="B3340" s="8">
        <v>0.999264895915985</v>
      </c>
      <c r="C3340" s="8">
        <v>88.0</v>
      </c>
    </row>
    <row r="3341" ht="14.25" customHeight="1">
      <c r="A3341" s="8" t="s">
        <v>9446</v>
      </c>
      <c r="B3341" s="8">
        <v>0.998214066028595</v>
      </c>
      <c r="C3341" s="8">
        <v>88.0</v>
      </c>
    </row>
    <row r="3342" ht="14.25" customHeight="1">
      <c r="A3342" s="8" t="s">
        <v>9447</v>
      </c>
      <c r="B3342" s="8">
        <v>0.98563951253891</v>
      </c>
      <c r="C3342" s="8">
        <v>88.0</v>
      </c>
    </row>
    <row r="3343" ht="14.25" customHeight="1">
      <c r="A3343" s="8" t="s">
        <v>9448</v>
      </c>
      <c r="B3343" s="8">
        <v>0.941923916339874</v>
      </c>
      <c r="C3343" s="8">
        <v>88.0</v>
      </c>
    </row>
    <row r="3344" ht="14.25" customHeight="1">
      <c r="A3344" s="8" t="s">
        <v>9449</v>
      </c>
      <c r="B3344" s="8">
        <v>0.931982457637786</v>
      </c>
      <c r="C3344" s="8">
        <v>88.0</v>
      </c>
    </row>
    <row r="3345" ht="14.25" customHeight="1">
      <c r="A3345" s="8" t="s">
        <v>9450</v>
      </c>
      <c r="B3345" s="8">
        <v>0.999786376953125</v>
      </c>
      <c r="C3345" s="8">
        <v>88.0</v>
      </c>
    </row>
    <row r="3346" ht="14.25" customHeight="1">
      <c r="A3346" s="8" t="s">
        <v>9451</v>
      </c>
      <c r="B3346" s="8">
        <v>0.395783215761184</v>
      </c>
      <c r="C3346" s="8">
        <v>88.0</v>
      </c>
    </row>
    <row r="3347" ht="14.25" customHeight="1">
      <c r="A3347" s="8" t="s">
        <v>9452</v>
      </c>
      <c r="B3347" s="8">
        <v>0.440345495939254</v>
      </c>
      <c r="C3347" s="8">
        <v>88.0</v>
      </c>
    </row>
    <row r="3348" ht="14.25" customHeight="1">
      <c r="A3348" s="8" t="s">
        <v>9453</v>
      </c>
      <c r="B3348" s="8">
        <v>0.37913492321968</v>
      </c>
      <c r="C3348" s="8">
        <v>88.0</v>
      </c>
    </row>
    <row r="3349" ht="14.25" customHeight="1">
      <c r="A3349" s="8" t="s">
        <v>9454</v>
      </c>
      <c r="B3349" s="8">
        <v>0.164390012621879</v>
      </c>
      <c r="C3349" s="8">
        <v>88.0</v>
      </c>
    </row>
    <row r="3350" ht="14.25" customHeight="1">
      <c r="A3350" s="8" t="s">
        <v>9455</v>
      </c>
      <c r="B3350" s="8">
        <v>0.0821966901421547</v>
      </c>
      <c r="C3350" s="8">
        <v>88.0</v>
      </c>
    </row>
    <row r="3351" ht="14.25" customHeight="1">
      <c r="A3351" s="8" t="s">
        <v>9456</v>
      </c>
      <c r="B3351" s="8">
        <v>0.0978652909398078</v>
      </c>
      <c r="C3351" s="8">
        <v>88.0</v>
      </c>
    </row>
    <row r="3352" ht="14.25" customHeight="1">
      <c r="A3352" s="8" t="s">
        <v>9457</v>
      </c>
      <c r="B3352" s="8">
        <v>0.334352970123291</v>
      </c>
      <c r="C3352" s="8">
        <v>88.0</v>
      </c>
    </row>
    <row r="3353" ht="14.25" customHeight="1">
      <c r="A3353" s="8" t="s">
        <v>9458</v>
      </c>
      <c r="B3353" s="8">
        <v>0.711989283561706</v>
      </c>
      <c r="C3353" s="8">
        <v>88.0</v>
      </c>
    </row>
    <row r="3354" ht="14.25" customHeight="1">
      <c r="A3354" s="8" t="s">
        <v>9459</v>
      </c>
      <c r="B3354" s="8">
        <v>0.88662302494049</v>
      </c>
      <c r="C3354" s="8">
        <v>88.0</v>
      </c>
    </row>
    <row r="3355" ht="14.25" customHeight="1">
      <c r="A3355" s="8" t="s">
        <v>9460</v>
      </c>
      <c r="B3355" s="8">
        <v>0.303220689296722</v>
      </c>
      <c r="C3355" s="8">
        <v>88.0</v>
      </c>
    </row>
    <row r="3356" ht="14.25" customHeight="1">
      <c r="A3356" s="8" t="s">
        <v>9461</v>
      </c>
      <c r="B3356" s="8">
        <v>0.904771864414215</v>
      </c>
      <c r="C3356" s="8">
        <v>88.0</v>
      </c>
    </row>
    <row r="3357" ht="14.25" customHeight="1">
      <c r="A3357" s="8" t="s">
        <v>9462</v>
      </c>
      <c r="B3357" s="8">
        <v>0.47677144408226</v>
      </c>
      <c r="C3357" s="8">
        <v>88.0</v>
      </c>
    </row>
    <row r="3358" ht="14.25" customHeight="1">
      <c r="A3358" s="8" t="s">
        <v>9463</v>
      </c>
      <c r="B3358" s="8">
        <v>0.186335936188697</v>
      </c>
      <c r="C3358" s="8">
        <v>88.0</v>
      </c>
    </row>
    <row r="3359" ht="14.25" customHeight="1">
      <c r="A3359" s="8" t="s">
        <v>9464</v>
      </c>
      <c r="B3359" s="8">
        <v>0.206322267651557</v>
      </c>
      <c r="C3359" s="8">
        <v>88.0</v>
      </c>
    </row>
    <row r="3360" ht="14.25" customHeight="1">
      <c r="A3360" s="8" t="s">
        <v>9465</v>
      </c>
      <c r="B3360" s="8">
        <v>0.74513304233551</v>
      </c>
      <c r="C3360" s="8">
        <v>88.0</v>
      </c>
    </row>
    <row r="3361" ht="14.25" customHeight="1">
      <c r="A3361" s="8" t="s">
        <v>9466</v>
      </c>
      <c r="B3361" s="8">
        <v>0.93989098072052</v>
      </c>
      <c r="C3361" s="8">
        <v>88.0</v>
      </c>
    </row>
    <row r="3362" ht="14.25" customHeight="1">
      <c r="A3362" s="8" t="s">
        <v>9467</v>
      </c>
      <c r="B3362" s="8">
        <v>0.894133150577545</v>
      </c>
      <c r="C3362" s="8">
        <v>88.0</v>
      </c>
    </row>
    <row r="3363" ht="14.25" customHeight="1">
      <c r="A3363" s="8" t="s">
        <v>9468</v>
      </c>
      <c r="B3363" s="8">
        <v>0.734179079532623</v>
      </c>
      <c r="C3363" s="8">
        <v>88.0</v>
      </c>
    </row>
    <row r="3364" ht="14.25" customHeight="1">
      <c r="A3364" s="8" t="s">
        <v>9469</v>
      </c>
      <c r="B3364" s="8">
        <v>0.379937320947647</v>
      </c>
      <c r="C3364" s="8">
        <v>88.0</v>
      </c>
    </row>
    <row r="3365" ht="14.25" customHeight="1">
      <c r="A3365" s="8" t="s">
        <v>9470</v>
      </c>
      <c r="B3365" s="8">
        <v>0.498185008764266</v>
      </c>
      <c r="C3365" s="8">
        <v>88.0</v>
      </c>
    </row>
    <row r="3366" ht="14.25" customHeight="1">
      <c r="A3366" s="8" t="s">
        <v>9471</v>
      </c>
      <c r="B3366" s="8">
        <v>0.558460593223571</v>
      </c>
      <c r="C3366" s="8">
        <v>88.0</v>
      </c>
    </row>
    <row r="3367" ht="14.25" customHeight="1">
      <c r="A3367" s="8" t="s">
        <v>9472</v>
      </c>
      <c r="B3367" s="8">
        <v>0.757753014564514</v>
      </c>
      <c r="C3367" s="8">
        <v>88.0</v>
      </c>
    </row>
    <row r="3368" ht="14.25" customHeight="1">
      <c r="A3368" s="8" t="s">
        <v>9473</v>
      </c>
      <c r="B3368" s="8">
        <v>0.0626338347792625</v>
      </c>
      <c r="C3368" s="8">
        <v>88.0</v>
      </c>
    </row>
    <row r="3369" ht="14.25" customHeight="1">
      <c r="A3369" s="8" t="s">
        <v>9474</v>
      </c>
      <c r="B3369" s="8">
        <v>0.0013555991463363</v>
      </c>
      <c r="C3369" s="8">
        <v>88.0</v>
      </c>
    </row>
    <row r="3370" ht="14.25" customHeight="1">
      <c r="A3370" s="8" t="s">
        <v>9475</v>
      </c>
      <c r="B3370" s="8">
        <v>8.48815179779194E-5</v>
      </c>
      <c r="C3370" s="8">
        <v>88.0</v>
      </c>
    </row>
    <row r="3371" ht="14.25" customHeight="1">
      <c r="A3371" s="8" t="s">
        <v>9476</v>
      </c>
      <c r="B3371" s="8">
        <v>3.6791283491766E-5</v>
      </c>
      <c r="C3371" s="8">
        <v>88.0</v>
      </c>
    </row>
    <row r="3372" ht="14.25" customHeight="1">
      <c r="A3372" s="8" t="s">
        <v>9477</v>
      </c>
      <c r="B3372" s="8">
        <v>1.27553676065872E-5</v>
      </c>
      <c r="C3372" s="8">
        <v>88.0</v>
      </c>
    </row>
    <row r="3373" ht="14.25" customHeight="1">
      <c r="A3373" s="8" t="s">
        <v>9478</v>
      </c>
      <c r="B3373" s="8">
        <v>8.4796283772448E-6</v>
      </c>
      <c r="C3373" s="8">
        <v>88.0</v>
      </c>
    </row>
    <row r="3374" ht="14.25" customHeight="1">
      <c r="A3374" s="9" t="s">
        <v>9479</v>
      </c>
      <c r="B3374" s="9">
        <v>0.438780337572097</v>
      </c>
      <c r="C3374" s="9">
        <v>89.0</v>
      </c>
    </row>
    <row r="3375" ht="14.25" customHeight="1">
      <c r="A3375" s="9" t="s">
        <v>9480</v>
      </c>
      <c r="B3375" s="9">
        <v>0.443371772766113</v>
      </c>
      <c r="C3375" s="9">
        <v>89.0</v>
      </c>
    </row>
    <row r="3376" ht="14.25" customHeight="1">
      <c r="A3376" s="9" t="s">
        <v>9481</v>
      </c>
      <c r="B3376" s="9">
        <v>0.0111306132748723</v>
      </c>
      <c r="C3376" s="9">
        <v>89.0</v>
      </c>
    </row>
    <row r="3377" ht="14.25" customHeight="1">
      <c r="A3377" s="9" t="s">
        <v>9482</v>
      </c>
      <c r="B3377" s="9">
        <v>0.0821156576275825</v>
      </c>
      <c r="C3377" s="9">
        <v>89.0</v>
      </c>
    </row>
    <row r="3378" ht="14.25" customHeight="1">
      <c r="A3378" s="9" t="s">
        <v>9483</v>
      </c>
      <c r="B3378" s="9">
        <v>0.0288859270513057</v>
      </c>
      <c r="C3378" s="9">
        <v>89.0</v>
      </c>
    </row>
    <row r="3379" ht="14.25" customHeight="1">
      <c r="A3379" s="9" t="s">
        <v>9484</v>
      </c>
      <c r="B3379" s="9">
        <v>0.30073794722557</v>
      </c>
      <c r="C3379" s="9">
        <v>89.0</v>
      </c>
    </row>
    <row r="3380" ht="14.25" customHeight="1">
      <c r="A3380" s="9" t="s">
        <v>9485</v>
      </c>
      <c r="B3380" s="9">
        <v>0.144948527216911</v>
      </c>
      <c r="C3380" s="9">
        <v>89.0</v>
      </c>
    </row>
    <row r="3381" ht="14.25" customHeight="1">
      <c r="A3381" s="9" t="s">
        <v>9486</v>
      </c>
      <c r="B3381" s="9">
        <v>0.293256700038909</v>
      </c>
      <c r="C3381" s="9">
        <v>89.0</v>
      </c>
    </row>
    <row r="3382" ht="14.25" customHeight="1">
      <c r="A3382" s="9" t="s">
        <v>9487</v>
      </c>
      <c r="B3382" s="9">
        <v>0.0768516510725021</v>
      </c>
      <c r="C3382" s="9">
        <v>89.0</v>
      </c>
    </row>
    <row r="3383" ht="14.25" customHeight="1">
      <c r="A3383" s="9" t="s">
        <v>9488</v>
      </c>
      <c r="B3383" s="9">
        <v>0.270664304494857</v>
      </c>
      <c r="C3383" s="9">
        <v>89.0</v>
      </c>
    </row>
    <row r="3384" ht="14.25" customHeight="1">
      <c r="A3384" s="9" t="s">
        <v>9489</v>
      </c>
      <c r="B3384" s="9">
        <v>0.736407339572906</v>
      </c>
      <c r="C3384" s="9">
        <v>89.0</v>
      </c>
    </row>
    <row r="3385" ht="14.25" customHeight="1">
      <c r="A3385" s="9" t="s">
        <v>9490</v>
      </c>
      <c r="B3385" s="9">
        <v>0.980075359344482</v>
      </c>
      <c r="C3385" s="9">
        <v>89.0</v>
      </c>
    </row>
    <row r="3386" ht="14.25" customHeight="1">
      <c r="A3386" s="9" t="s">
        <v>9491</v>
      </c>
      <c r="B3386" s="9">
        <v>0.976512491703033</v>
      </c>
      <c r="C3386" s="9">
        <v>89.0</v>
      </c>
    </row>
    <row r="3387" ht="14.25" customHeight="1">
      <c r="A3387" s="9" t="s">
        <v>9492</v>
      </c>
      <c r="B3387" s="9">
        <v>0.988757193088531</v>
      </c>
      <c r="C3387" s="9">
        <v>89.0</v>
      </c>
    </row>
    <row r="3388" ht="14.25" customHeight="1">
      <c r="A3388" s="9" t="s">
        <v>9493</v>
      </c>
      <c r="B3388" s="9">
        <v>0.993889272212982</v>
      </c>
      <c r="C3388" s="9">
        <v>89.0</v>
      </c>
    </row>
    <row r="3389" ht="14.25" customHeight="1">
      <c r="A3389" s="9" t="s">
        <v>9494</v>
      </c>
      <c r="B3389" s="9">
        <v>0.999471187591552</v>
      </c>
      <c r="C3389" s="9">
        <v>89.0</v>
      </c>
    </row>
    <row r="3390" ht="14.25" customHeight="1">
      <c r="A3390" s="9" t="s">
        <v>9495</v>
      </c>
      <c r="B3390" s="9">
        <v>0.999587833881378</v>
      </c>
      <c r="C3390" s="9">
        <v>89.0</v>
      </c>
    </row>
    <row r="3391" ht="14.25" customHeight="1">
      <c r="A3391" s="9" t="s">
        <v>9496</v>
      </c>
      <c r="B3391" s="9">
        <v>0.999571144580841</v>
      </c>
      <c r="C3391" s="9">
        <v>89.0</v>
      </c>
    </row>
    <row r="3392" ht="14.25" customHeight="1">
      <c r="A3392" s="9" t="s">
        <v>9497</v>
      </c>
      <c r="B3392" s="9">
        <v>0.999934315681457</v>
      </c>
      <c r="C3392" s="9">
        <v>89.0</v>
      </c>
    </row>
    <row r="3393" ht="14.25" customHeight="1">
      <c r="A3393" s="9" t="s">
        <v>9498</v>
      </c>
      <c r="B3393" s="9">
        <v>0.999994695186615</v>
      </c>
      <c r="C3393" s="9">
        <v>89.0</v>
      </c>
    </row>
    <row r="3394" ht="14.25" customHeight="1">
      <c r="A3394" s="9" t="s">
        <v>9499</v>
      </c>
      <c r="B3394" s="9">
        <v>0.999976992607116</v>
      </c>
      <c r="C3394" s="9">
        <v>89.0</v>
      </c>
    </row>
    <row r="3395" ht="14.25" customHeight="1">
      <c r="A3395" s="9" t="s">
        <v>9500</v>
      </c>
      <c r="B3395" s="9">
        <v>0.999987185001373</v>
      </c>
      <c r="C3395" s="9">
        <v>89.0</v>
      </c>
    </row>
    <row r="3396" ht="14.25" customHeight="1">
      <c r="A3396" s="9" t="s">
        <v>9501</v>
      </c>
      <c r="B3396" s="9">
        <v>0.999962031841278</v>
      </c>
      <c r="C3396" s="9">
        <v>89.0</v>
      </c>
    </row>
    <row r="3397" ht="14.25" customHeight="1">
      <c r="A3397" s="9" t="s">
        <v>9502</v>
      </c>
      <c r="B3397" s="9">
        <v>0.999993920326232</v>
      </c>
      <c r="C3397" s="9">
        <v>89.0</v>
      </c>
    </row>
    <row r="3398" ht="14.25" customHeight="1">
      <c r="A3398" s="9" t="s">
        <v>9503</v>
      </c>
      <c r="B3398" s="9">
        <v>0.999991655349731</v>
      </c>
      <c r="C3398" s="9">
        <v>89.0</v>
      </c>
    </row>
    <row r="3399" ht="14.25" customHeight="1">
      <c r="A3399" s="9" t="s">
        <v>9504</v>
      </c>
      <c r="B3399" s="9">
        <v>0.999982118606567</v>
      </c>
      <c r="C3399" s="9">
        <v>89.0</v>
      </c>
    </row>
    <row r="3400" ht="14.25" customHeight="1">
      <c r="A3400" s="9" t="s">
        <v>9505</v>
      </c>
      <c r="B3400" s="9">
        <v>0.999882996082306</v>
      </c>
      <c r="C3400" s="9">
        <v>89.0</v>
      </c>
    </row>
    <row r="3401" ht="14.25" customHeight="1">
      <c r="A3401" s="9" t="s">
        <v>9506</v>
      </c>
      <c r="B3401" s="9">
        <v>0.999998450279235</v>
      </c>
      <c r="C3401" s="9">
        <v>89.0</v>
      </c>
    </row>
    <row r="3402" ht="14.25" customHeight="1">
      <c r="A3402" s="9" t="s">
        <v>9507</v>
      </c>
      <c r="B3402" s="9">
        <v>0.999993503093719</v>
      </c>
      <c r="C3402" s="9">
        <v>89.0</v>
      </c>
    </row>
    <row r="3403" ht="14.25" customHeight="1">
      <c r="A3403" s="9" t="s">
        <v>9508</v>
      </c>
      <c r="B3403" s="9">
        <v>0.999996304512024</v>
      </c>
      <c r="C3403" s="9">
        <v>89.0</v>
      </c>
    </row>
    <row r="3404" ht="14.25" customHeight="1">
      <c r="A3404" s="9" t="s">
        <v>9509</v>
      </c>
      <c r="B3404" s="9">
        <v>0.999991059303283</v>
      </c>
      <c r="C3404" s="9">
        <v>89.0</v>
      </c>
    </row>
    <row r="3405" ht="14.25" customHeight="1">
      <c r="A3405" s="9" t="s">
        <v>9510</v>
      </c>
      <c r="B3405" s="9">
        <v>0.999989032745361</v>
      </c>
      <c r="C3405" s="9">
        <v>89.0</v>
      </c>
    </row>
    <row r="3406" ht="14.25" customHeight="1">
      <c r="A3406" s="9" t="s">
        <v>9511</v>
      </c>
      <c r="B3406" s="9">
        <v>0.99961906671524</v>
      </c>
      <c r="C3406" s="9">
        <v>89.0</v>
      </c>
    </row>
    <row r="3407" ht="14.25" customHeight="1">
      <c r="A3407" s="9" t="s">
        <v>9512</v>
      </c>
      <c r="B3407" s="9">
        <v>0.999042570590972</v>
      </c>
      <c r="C3407" s="9">
        <v>89.0</v>
      </c>
    </row>
    <row r="3408" ht="14.25" customHeight="1">
      <c r="A3408" s="9" t="s">
        <v>9513</v>
      </c>
      <c r="B3408" s="9">
        <v>0.994419038295745</v>
      </c>
      <c r="C3408" s="9">
        <v>89.0</v>
      </c>
    </row>
    <row r="3409" ht="14.25" customHeight="1">
      <c r="A3409" s="9" t="s">
        <v>9514</v>
      </c>
      <c r="B3409" s="9">
        <v>0.918113529682159</v>
      </c>
      <c r="C3409" s="9">
        <v>89.0</v>
      </c>
    </row>
    <row r="3410" ht="14.25" customHeight="1">
      <c r="A3410" s="9" t="s">
        <v>9515</v>
      </c>
      <c r="B3410" s="9">
        <v>0.994425654411316</v>
      </c>
      <c r="C3410" s="9">
        <v>89.0</v>
      </c>
    </row>
    <row r="3411" ht="14.25" customHeight="1">
      <c r="A3411" s="9" t="s">
        <v>9516</v>
      </c>
      <c r="B3411" s="9">
        <v>0.952488541603088</v>
      </c>
      <c r="C3411" s="9">
        <v>89.0</v>
      </c>
    </row>
    <row r="3412" ht="14.25" customHeight="1">
      <c r="A3412" s="9" t="s">
        <v>9517</v>
      </c>
      <c r="B3412" s="9">
        <v>0.0955403298139572</v>
      </c>
      <c r="C3412" s="9">
        <v>89.0</v>
      </c>
    </row>
    <row r="3413" ht="14.25" customHeight="1">
      <c r="A3413" s="9" t="s">
        <v>9518</v>
      </c>
      <c r="B3413" s="9">
        <v>0.19200176000595</v>
      </c>
      <c r="C3413" s="9">
        <v>89.0</v>
      </c>
    </row>
    <row r="3414" ht="14.25" customHeight="1">
      <c r="A3414" s="9" t="s">
        <v>9519</v>
      </c>
      <c r="B3414" s="9">
        <v>0.229124009609222</v>
      </c>
      <c r="C3414" s="9">
        <v>89.0</v>
      </c>
    </row>
    <row r="3415" ht="14.25" customHeight="1">
      <c r="A3415" s="9" t="s">
        <v>9520</v>
      </c>
      <c r="B3415" s="9">
        <v>0.230239853262901</v>
      </c>
      <c r="C3415" s="9">
        <v>89.0</v>
      </c>
    </row>
    <row r="3416" ht="14.25" customHeight="1">
      <c r="A3416" s="9" t="s">
        <v>9521</v>
      </c>
      <c r="B3416" s="9">
        <v>0.017038382589817</v>
      </c>
      <c r="C3416" s="9">
        <v>89.0</v>
      </c>
    </row>
    <row r="3417" ht="14.25" customHeight="1">
      <c r="A3417" s="9" t="s">
        <v>9522</v>
      </c>
      <c r="B3417" s="9">
        <v>0.0100086471065878</v>
      </c>
      <c r="C3417" s="9">
        <v>89.0</v>
      </c>
    </row>
    <row r="3418" ht="14.25" customHeight="1">
      <c r="A3418" s="9" t="s">
        <v>9523</v>
      </c>
      <c r="B3418" s="9">
        <v>0.0026973164640367</v>
      </c>
      <c r="C3418" s="9">
        <v>89.0</v>
      </c>
    </row>
    <row r="3419" ht="14.25" customHeight="1">
      <c r="A3419" s="9" t="s">
        <v>9524</v>
      </c>
      <c r="B3419" s="9">
        <v>0.0047046644613146</v>
      </c>
      <c r="C3419" s="9">
        <v>89.0</v>
      </c>
    </row>
    <row r="3420" ht="14.25" customHeight="1">
      <c r="A3420" s="9" t="s">
        <v>9525</v>
      </c>
      <c r="B3420" s="9">
        <v>5.39633911103E-4</v>
      </c>
      <c r="C3420" s="9">
        <v>89.0</v>
      </c>
    </row>
    <row r="3421" ht="14.25" customHeight="1">
      <c r="A3421" s="9" t="s">
        <v>9526</v>
      </c>
      <c r="B3421" s="9">
        <v>1.05882481875596E-5</v>
      </c>
      <c r="C3421" s="9">
        <v>89.0</v>
      </c>
    </row>
    <row r="3422" ht="14.25" customHeight="1">
      <c r="A3422" s="9" t="s">
        <v>9527</v>
      </c>
      <c r="B3422" s="9">
        <v>6.94947357260389E-6</v>
      </c>
      <c r="C3422" s="9">
        <v>89.0</v>
      </c>
    </row>
    <row r="3423" ht="14.25" customHeight="1">
      <c r="A3423" s="9" t="s">
        <v>9528</v>
      </c>
      <c r="B3423" s="9">
        <v>3.40035535373317E-6</v>
      </c>
      <c r="C3423" s="9">
        <v>89.0</v>
      </c>
    </row>
    <row r="3424" ht="14.25" customHeight="1">
      <c r="A3424" s="9" t="s">
        <v>9529</v>
      </c>
      <c r="B3424" s="9">
        <v>4.42968348579597E-6</v>
      </c>
      <c r="C3424" s="9">
        <v>89.0</v>
      </c>
    </row>
    <row r="3425" ht="14.25" customHeight="1">
      <c r="A3425" s="9" t="s">
        <v>9555</v>
      </c>
      <c r="B3425" s="9">
        <v>0.115831218659877</v>
      </c>
      <c r="C3425" s="9">
        <v>90.0</v>
      </c>
    </row>
    <row r="3426" ht="14.25" customHeight="1">
      <c r="A3426" s="9" t="s">
        <v>9556</v>
      </c>
      <c r="B3426" s="9">
        <v>0.0413081012666225</v>
      </c>
      <c r="C3426" s="9">
        <v>90.0</v>
      </c>
    </row>
    <row r="3427" ht="14.25" customHeight="1">
      <c r="A3427" s="9" t="s">
        <v>9557</v>
      </c>
      <c r="B3427" s="9">
        <v>0.0306887365877628</v>
      </c>
      <c r="C3427" s="9">
        <v>90.0</v>
      </c>
    </row>
    <row r="3428" ht="14.25" customHeight="1">
      <c r="A3428" s="9" t="s">
        <v>9558</v>
      </c>
      <c r="B3428" s="9">
        <v>0.210000902414321</v>
      </c>
      <c r="C3428" s="9">
        <v>90.0</v>
      </c>
    </row>
    <row r="3429" ht="14.25" customHeight="1">
      <c r="A3429" s="9" t="s">
        <v>9559</v>
      </c>
      <c r="B3429" s="9">
        <v>0.419850140810012</v>
      </c>
      <c r="C3429" s="9">
        <v>90.0</v>
      </c>
    </row>
    <row r="3430" ht="14.25" customHeight="1">
      <c r="A3430" s="9" t="s">
        <v>9560</v>
      </c>
      <c r="B3430" s="9">
        <v>0.089308887720108</v>
      </c>
      <c r="C3430" s="9">
        <v>90.0</v>
      </c>
    </row>
    <row r="3431" ht="14.25" customHeight="1">
      <c r="A3431" s="9" t="s">
        <v>9561</v>
      </c>
      <c r="B3431" s="9">
        <v>0.834767639636993</v>
      </c>
      <c r="C3431" s="9">
        <v>90.0</v>
      </c>
    </row>
    <row r="3432" ht="14.25" customHeight="1">
      <c r="A3432" s="9" t="s">
        <v>9562</v>
      </c>
      <c r="B3432" s="9">
        <v>0.354561269283294</v>
      </c>
      <c r="C3432" s="9">
        <v>90.0</v>
      </c>
    </row>
    <row r="3433" ht="14.25" customHeight="1">
      <c r="A3433" s="9" t="s">
        <v>9563</v>
      </c>
      <c r="B3433" s="9">
        <v>0.3084517121315</v>
      </c>
      <c r="C3433" s="9">
        <v>90.0</v>
      </c>
    </row>
    <row r="3434" ht="14.25" customHeight="1">
      <c r="A3434" s="9" t="s">
        <v>9564</v>
      </c>
      <c r="B3434" s="9">
        <v>0.867991030216217</v>
      </c>
      <c r="C3434" s="9">
        <v>90.0</v>
      </c>
    </row>
    <row r="3435" ht="14.25" customHeight="1">
      <c r="A3435" s="9" t="s">
        <v>9565</v>
      </c>
      <c r="B3435" s="9">
        <v>0.969620287418365</v>
      </c>
      <c r="C3435" s="9">
        <v>90.0</v>
      </c>
    </row>
    <row r="3436" ht="14.25" customHeight="1">
      <c r="A3436" s="9" t="s">
        <v>9566</v>
      </c>
      <c r="B3436" s="9">
        <v>0.963315665721893</v>
      </c>
      <c r="C3436" s="9">
        <v>90.0</v>
      </c>
    </row>
    <row r="3437" ht="14.25" customHeight="1">
      <c r="A3437" s="9" t="s">
        <v>9567</v>
      </c>
      <c r="B3437" s="9">
        <v>0.997153460979461</v>
      </c>
      <c r="C3437" s="9">
        <v>90.0</v>
      </c>
    </row>
    <row r="3438" ht="14.25" customHeight="1">
      <c r="A3438" s="9" t="s">
        <v>9568</v>
      </c>
      <c r="B3438" s="9">
        <v>0.999445497989654</v>
      </c>
      <c r="C3438" s="9">
        <v>90.0</v>
      </c>
    </row>
    <row r="3439" ht="14.25" customHeight="1">
      <c r="A3439" s="9" t="s">
        <v>9569</v>
      </c>
      <c r="B3439" s="9">
        <v>0.999332249164581</v>
      </c>
      <c r="C3439" s="9">
        <v>90.0</v>
      </c>
    </row>
    <row r="3440" ht="14.25" customHeight="1">
      <c r="A3440" s="9" t="s">
        <v>9570</v>
      </c>
      <c r="B3440" s="9">
        <v>0.998028993606567</v>
      </c>
      <c r="C3440" s="9">
        <v>90.0</v>
      </c>
    </row>
    <row r="3441" ht="14.25" customHeight="1">
      <c r="A3441" s="9" t="s">
        <v>9571</v>
      </c>
      <c r="B3441" s="9">
        <v>0.999570846557617</v>
      </c>
      <c r="C3441" s="9">
        <v>90.0</v>
      </c>
    </row>
    <row r="3442" ht="14.25" customHeight="1">
      <c r="A3442" s="9" t="s">
        <v>9572</v>
      </c>
      <c r="B3442" s="9">
        <v>0.999974429607391</v>
      </c>
      <c r="C3442" s="9">
        <v>90.0</v>
      </c>
    </row>
    <row r="3443" ht="14.25" customHeight="1">
      <c r="A3443" s="9" t="s">
        <v>9573</v>
      </c>
      <c r="B3443" s="9">
        <v>0.999979138374328</v>
      </c>
      <c r="C3443" s="9">
        <v>90.0</v>
      </c>
    </row>
    <row r="3444" ht="14.25" customHeight="1">
      <c r="A3444" s="9" t="s">
        <v>9574</v>
      </c>
      <c r="B3444" s="9">
        <v>0.999960124492645</v>
      </c>
      <c r="C3444" s="9">
        <v>90.0</v>
      </c>
    </row>
    <row r="3445" ht="14.25" customHeight="1">
      <c r="A3445" s="9" t="s">
        <v>9575</v>
      </c>
      <c r="B3445" s="9">
        <v>0.999859154224395</v>
      </c>
      <c r="C3445" s="9">
        <v>90.0</v>
      </c>
    </row>
    <row r="3446" ht="14.25" customHeight="1">
      <c r="A3446" s="9" t="s">
        <v>9576</v>
      </c>
      <c r="B3446" s="9">
        <v>0.999969780445098</v>
      </c>
      <c r="C3446" s="9">
        <v>90.0</v>
      </c>
    </row>
    <row r="3447" ht="14.25" customHeight="1">
      <c r="A3447" s="9" t="s">
        <v>9577</v>
      </c>
      <c r="B3447" s="9">
        <v>0.999941349029541</v>
      </c>
      <c r="C3447" s="9">
        <v>90.0</v>
      </c>
    </row>
    <row r="3448" ht="14.25" customHeight="1">
      <c r="A3448" s="9" t="s">
        <v>9578</v>
      </c>
      <c r="B3448" s="9">
        <v>0.999982953071594</v>
      </c>
      <c r="C3448" s="9">
        <v>90.0</v>
      </c>
    </row>
    <row r="3449" ht="14.25" customHeight="1">
      <c r="A3449" s="9" t="s">
        <v>9579</v>
      </c>
      <c r="B3449" s="9">
        <v>0.999964237213134</v>
      </c>
      <c r="C3449" s="9">
        <v>90.0</v>
      </c>
    </row>
    <row r="3450" ht="14.25" customHeight="1">
      <c r="A3450" s="9" t="s">
        <v>9580</v>
      </c>
      <c r="B3450" s="9">
        <v>0.999994337558746</v>
      </c>
      <c r="C3450" s="9">
        <v>90.0</v>
      </c>
    </row>
    <row r="3451" ht="14.25" customHeight="1">
      <c r="A3451" s="9" t="s">
        <v>9581</v>
      </c>
      <c r="B3451" s="9">
        <v>0.999989032745361</v>
      </c>
      <c r="C3451" s="9">
        <v>90.0</v>
      </c>
    </row>
    <row r="3452" ht="14.25" customHeight="1">
      <c r="A3452" s="9" t="s">
        <v>9582</v>
      </c>
      <c r="B3452" s="9">
        <v>0.999998867511749</v>
      </c>
      <c r="C3452" s="9">
        <v>90.0</v>
      </c>
    </row>
    <row r="3453" ht="14.25" customHeight="1">
      <c r="A3453" s="9" t="s">
        <v>9583</v>
      </c>
      <c r="B3453" s="9">
        <v>0.999995112419128</v>
      </c>
      <c r="C3453" s="9">
        <v>90.0</v>
      </c>
    </row>
    <row r="3454" ht="14.25" customHeight="1">
      <c r="A3454" s="9" t="s">
        <v>9584</v>
      </c>
      <c r="B3454" s="9">
        <v>0.999978840351104</v>
      </c>
      <c r="C3454" s="9">
        <v>90.0</v>
      </c>
    </row>
    <row r="3455" ht="14.25" customHeight="1">
      <c r="A3455" s="9" t="s">
        <v>9585</v>
      </c>
      <c r="B3455" s="9">
        <v>0.999980807304382</v>
      </c>
      <c r="C3455" s="9">
        <v>90.0</v>
      </c>
    </row>
    <row r="3456" ht="14.25" customHeight="1">
      <c r="A3456" s="9" t="s">
        <v>9586</v>
      </c>
      <c r="B3456" s="9">
        <v>0.998924314975738</v>
      </c>
      <c r="C3456" s="9">
        <v>90.0</v>
      </c>
    </row>
    <row r="3457" ht="14.25" customHeight="1">
      <c r="A3457" s="9" t="s">
        <v>9587</v>
      </c>
      <c r="B3457" s="9">
        <v>0.994427740573883</v>
      </c>
      <c r="C3457" s="9">
        <v>90.0</v>
      </c>
    </row>
    <row r="3458" ht="14.25" customHeight="1">
      <c r="A3458" s="9" t="s">
        <v>9588</v>
      </c>
      <c r="B3458" s="9">
        <v>0.931863069534301</v>
      </c>
      <c r="C3458" s="9">
        <v>90.0</v>
      </c>
    </row>
    <row r="3459" ht="14.25" customHeight="1">
      <c r="A3459" s="9" t="s">
        <v>9589</v>
      </c>
      <c r="B3459" s="9">
        <v>0.98635333776474</v>
      </c>
      <c r="C3459" s="9">
        <v>90.0</v>
      </c>
    </row>
    <row r="3460" ht="14.25" customHeight="1">
      <c r="A3460" s="9" t="s">
        <v>9590</v>
      </c>
      <c r="B3460" s="9">
        <v>0.98244684934616</v>
      </c>
      <c r="C3460" s="9">
        <v>90.0</v>
      </c>
    </row>
    <row r="3461" ht="14.25" customHeight="1">
      <c r="A3461" s="9" t="s">
        <v>9591</v>
      </c>
      <c r="B3461" s="9">
        <v>0.965630173683166</v>
      </c>
      <c r="C3461" s="9">
        <v>90.0</v>
      </c>
    </row>
    <row r="3462" ht="14.25" customHeight="1">
      <c r="A3462" s="9" t="s">
        <v>9592</v>
      </c>
      <c r="B3462" s="9">
        <v>0.518667042255401</v>
      </c>
      <c r="C3462" s="9">
        <v>90.0</v>
      </c>
    </row>
    <row r="3463" ht="14.25" customHeight="1">
      <c r="A3463" s="9" t="s">
        <v>9593</v>
      </c>
      <c r="B3463" s="9">
        <v>0.384688556194305</v>
      </c>
      <c r="C3463" s="9">
        <v>90.0</v>
      </c>
    </row>
    <row r="3464" ht="14.25" customHeight="1">
      <c r="A3464" s="9" t="s">
        <v>9594</v>
      </c>
      <c r="B3464" s="9">
        <v>0.0595656596124172</v>
      </c>
      <c r="C3464" s="9">
        <v>90.0</v>
      </c>
    </row>
    <row r="3465" ht="14.25" customHeight="1">
      <c r="A3465" s="9" t="s">
        <v>9595</v>
      </c>
      <c r="B3465" s="9">
        <v>0.213637709617614</v>
      </c>
      <c r="C3465" s="9">
        <v>90.0</v>
      </c>
    </row>
    <row r="3466" ht="14.25" customHeight="1">
      <c r="A3466" s="9" t="s">
        <v>9596</v>
      </c>
      <c r="B3466" s="9">
        <v>0.0068899900652468</v>
      </c>
      <c r="C3466" s="9">
        <v>90.0</v>
      </c>
    </row>
    <row r="3467" ht="14.25" customHeight="1">
      <c r="A3467" s="9" t="s">
        <v>9597</v>
      </c>
      <c r="B3467" s="9">
        <v>0.0125169344246387</v>
      </c>
      <c r="C3467" s="9">
        <v>90.0</v>
      </c>
    </row>
    <row r="3468" ht="14.25" customHeight="1">
      <c r="A3468" s="9" t="s">
        <v>9598</v>
      </c>
      <c r="B3468" s="9">
        <v>0.0098504247143864</v>
      </c>
      <c r="C3468" s="9">
        <v>90.0</v>
      </c>
    </row>
    <row r="3469" ht="14.25" customHeight="1">
      <c r="A3469" s="9" t="s">
        <v>9599</v>
      </c>
      <c r="B3469" s="9">
        <v>5.92538453929591E-5</v>
      </c>
      <c r="C3469" s="9">
        <v>90.0</v>
      </c>
    </row>
    <row r="3470" ht="14.25" customHeight="1">
      <c r="A3470" s="9" t="s">
        <v>9600</v>
      </c>
      <c r="B3470" s="9">
        <v>6.42488612356828E-6</v>
      </c>
      <c r="C3470" s="9">
        <v>90.0</v>
      </c>
    </row>
    <row r="3471" ht="14.25" customHeight="1">
      <c r="A3471" s="9" t="s">
        <v>9601</v>
      </c>
      <c r="B3471" s="9">
        <v>6.96645429343334E-6</v>
      </c>
      <c r="C3471" s="9">
        <v>90.0</v>
      </c>
    </row>
    <row r="3472" ht="14.25" customHeight="1">
      <c r="A3472" s="9" t="s">
        <v>9602</v>
      </c>
      <c r="B3472" s="9">
        <v>3.32713466377754E-6</v>
      </c>
      <c r="C3472" s="9">
        <v>90.0</v>
      </c>
    </row>
    <row r="3473" ht="14.25" customHeight="1">
      <c r="A3473" s="9" t="s">
        <v>9603</v>
      </c>
      <c r="B3473" s="9">
        <v>3.93639629692188E-6</v>
      </c>
      <c r="C3473" s="9">
        <v>90.0</v>
      </c>
    </row>
    <row r="3474" ht="14.25" customHeight="1">
      <c r="A3474" s="9" t="s">
        <v>9604</v>
      </c>
      <c r="B3474" s="9">
        <v>7.3609230639704E-6</v>
      </c>
      <c r="C3474" s="9">
        <v>90.0</v>
      </c>
    </row>
    <row r="3475" ht="14.25" customHeight="1">
      <c r="A3475" s="8" t="s">
        <v>9605</v>
      </c>
      <c r="B3475" s="8">
        <v>0.001518364297226</v>
      </c>
      <c r="C3475" s="8">
        <v>91.0</v>
      </c>
    </row>
    <row r="3476" ht="14.25" customHeight="1">
      <c r="A3476" s="8" t="s">
        <v>9606</v>
      </c>
      <c r="B3476" s="8">
        <v>0.0260766241699457</v>
      </c>
      <c r="C3476" s="8">
        <v>91.0</v>
      </c>
    </row>
    <row r="3477" ht="14.25" customHeight="1">
      <c r="A3477" s="8" t="s">
        <v>9607</v>
      </c>
      <c r="B3477" s="8">
        <v>0.0350361578166484</v>
      </c>
      <c r="C3477" s="8">
        <v>91.0</v>
      </c>
    </row>
    <row r="3478" ht="14.25" customHeight="1">
      <c r="A3478" s="8" t="s">
        <v>9608</v>
      </c>
      <c r="B3478" s="8">
        <v>0.0624813511967659</v>
      </c>
      <c r="C3478" s="8">
        <v>91.0</v>
      </c>
    </row>
    <row r="3479" ht="14.25" customHeight="1">
      <c r="A3479" s="8" t="s">
        <v>9609</v>
      </c>
      <c r="B3479" s="8">
        <v>0.0421049930155277</v>
      </c>
      <c r="C3479" s="8">
        <v>91.0</v>
      </c>
    </row>
    <row r="3480" ht="14.25" customHeight="1">
      <c r="A3480" s="8" t="s">
        <v>9610</v>
      </c>
      <c r="B3480" s="8">
        <v>0.0100714778527617</v>
      </c>
      <c r="C3480" s="8">
        <v>91.0</v>
      </c>
    </row>
    <row r="3481" ht="14.25" customHeight="1">
      <c r="A3481" s="8" t="s">
        <v>9611</v>
      </c>
      <c r="B3481" s="8">
        <v>0.2464250177145</v>
      </c>
      <c r="C3481" s="8">
        <v>91.0</v>
      </c>
    </row>
    <row r="3482" ht="14.25" customHeight="1">
      <c r="A3482" s="8" t="s">
        <v>9612</v>
      </c>
      <c r="B3482" s="8">
        <v>0.577042698860168</v>
      </c>
      <c r="C3482" s="8">
        <v>91.0</v>
      </c>
    </row>
    <row r="3483" ht="14.25" customHeight="1">
      <c r="A3483" s="8" t="s">
        <v>9613</v>
      </c>
      <c r="B3483" s="8">
        <v>0.396372258663177</v>
      </c>
      <c r="C3483" s="8">
        <v>91.0</v>
      </c>
    </row>
    <row r="3484" ht="14.25" customHeight="1">
      <c r="A3484" s="8" t="s">
        <v>9614</v>
      </c>
      <c r="B3484" s="8">
        <v>0.141839116811752</v>
      </c>
      <c r="C3484" s="8">
        <v>91.0</v>
      </c>
    </row>
    <row r="3485" ht="14.25" customHeight="1">
      <c r="A3485" s="8" t="s">
        <v>9615</v>
      </c>
      <c r="B3485" s="8">
        <v>0.613762140274047</v>
      </c>
      <c r="C3485" s="8">
        <v>91.0</v>
      </c>
    </row>
    <row r="3486" ht="14.25" customHeight="1">
      <c r="A3486" s="8" t="s">
        <v>9616</v>
      </c>
      <c r="B3486" s="8">
        <v>0.960188031196594</v>
      </c>
      <c r="C3486" s="8">
        <v>91.0</v>
      </c>
    </row>
    <row r="3487" ht="14.25" customHeight="1">
      <c r="A3487" s="8" t="s">
        <v>9617</v>
      </c>
      <c r="B3487" s="8">
        <v>0.9668550491333</v>
      </c>
      <c r="C3487" s="8">
        <v>91.0</v>
      </c>
    </row>
    <row r="3488" ht="14.25" customHeight="1">
      <c r="A3488" s="8" t="s">
        <v>9618</v>
      </c>
      <c r="B3488" s="8">
        <v>0.995842158794403</v>
      </c>
      <c r="C3488" s="8">
        <v>91.0</v>
      </c>
    </row>
    <row r="3489" ht="14.25" customHeight="1">
      <c r="A3489" s="8" t="s">
        <v>9619</v>
      </c>
      <c r="B3489" s="8">
        <v>0.999325215816497</v>
      </c>
      <c r="C3489" s="8">
        <v>91.0</v>
      </c>
    </row>
    <row r="3490" ht="14.25" customHeight="1">
      <c r="A3490" s="8" t="s">
        <v>9620</v>
      </c>
      <c r="B3490" s="8">
        <v>0.999673068523407</v>
      </c>
      <c r="C3490" s="8">
        <v>91.0</v>
      </c>
    </row>
    <row r="3491" ht="14.25" customHeight="1">
      <c r="A3491" s="8" t="s">
        <v>9621</v>
      </c>
      <c r="B3491" s="8">
        <v>0.999384641647338</v>
      </c>
      <c r="C3491" s="8">
        <v>91.0</v>
      </c>
    </row>
    <row r="3492" ht="14.25" customHeight="1">
      <c r="A3492" s="8" t="s">
        <v>9622</v>
      </c>
      <c r="B3492" s="8">
        <v>0.998569309711456</v>
      </c>
      <c r="C3492" s="8">
        <v>91.0</v>
      </c>
    </row>
    <row r="3493" ht="14.25" customHeight="1">
      <c r="A3493" s="8" t="s">
        <v>9623</v>
      </c>
      <c r="B3493" s="8">
        <v>0.999579727649688</v>
      </c>
      <c r="C3493" s="8">
        <v>91.0</v>
      </c>
    </row>
    <row r="3494" ht="14.25" customHeight="1">
      <c r="A3494" s="8" t="s">
        <v>9624</v>
      </c>
      <c r="B3494" s="8">
        <v>0.999545514583587</v>
      </c>
      <c r="C3494" s="8">
        <v>91.0</v>
      </c>
    </row>
    <row r="3495" ht="14.25" customHeight="1">
      <c r="A3495" s="8" t="s">
        <v>9625</v>
      </c>
      <c r="B3495" s="8">
        <v>0.999351620674133</v>
      </c>
      <c r="C3495" s="8">
        <v>91.0</v>
      </c>
    </row>
    <row r="3496" ht="14.25" customHeight="1">
      <c r="A3496" s="8" t="s">
        <v>9626</v>
      </c>
      <c r="B3496" s="8">
        <v>0.999620676040649</v>
      </c>
      <c r="C3496" s="8">
        <v>91.0</v>
      </c>
    </row>
    <row r="3497" ht="14.25" customHeight="1">
      <c r="A3497" s="8" t="s">
        <v>9627</v>
      </c>
      <c r="B3497" s="8">
        <v>0.998766005039215</v>
      </c>
      <c r="C3497" s="8">
        <v>91.0</v>
      </c>
    </row>
    <row r="3498" ht="14.25" customHeight="1">
      <c r="A3498" s="8" t="s">
        <v>9628</v>
      </c>
      <c r="B3498" s="8">
        <v>0.998488664627075</v>
      </c>
      <c r="C3498" s="8">
        <v>91.0</v>
      </c>
    </row>
    <row r="3499" ht="14.25" customHeight="1">
      <c r="A3499" s="8" t="s">
        <v>9629</v>
      </c>
      <c r="B3499" s="8">
        <v>0.99115240573883</v>
      </c>
      <c r="C3499" s="8">
        <v>91.0</v>
      </c>
    </row>
    <row r="3500" ht="14.25" customHeight="1">
      <c r="A3500" s="8" t="s">
        <v>9630</v>
      </c>
      <c r="B3500" s="8">
        <v>0.980308949947357</v>
      </c>
      <c r="C3500" s="8">
        <v>91.0</v>
      </c>
    </row>
    <row r="3501" ht="14.25" customHeight="1">
      <c r="A3501" s="8" t="s">
        <v>9631</v>
      </c>
      <c r="B3501" s="8">
        <v>0.961830377578735</v>
      </c>
      <c r="C3501" s="8">
        <v>91.0</v>
      </c>
    </row>
    <row r="3502" ht="14.25" customHeight="1">
      <c r="A3502" s="8" t="s">
        <v>9632</v>
      </c>
      <c r="B3502" s="8">
        <v>0.97791051864624</v>
      </c>
      <c r="C3502" s="8">
        <v>91.0</v>
      </c>
    </row>
    <row r="3503" ht="14.25" customHeight="1">
      <c r="A3503" s="8" t="s">
        <v>9633</v>
      </c>
      <c r="B3503" s="8">
        <v>0.985354959964752</v>
      </c>
      <c r="C3503" s="8">
        <v>91.0</v>
      </c>
    </row>
    <row r="3504" ht="14.25" customHeight="1">
      <c r="A3504" s="8" t="s">
        <v>9634</v>
      </c>
      <c r="B3504" s="8">
        <v>0.974079430103302</v>
      </c>
      <c r="C3504" s="8">
        <v>91.0</v>
      </c>
    </row>
    <row r="3505" ht="14.25" customHeight="1">
      <c r="A3505" s="8" t="s">
        <v>9635</v>
      </c>
      <c r="B3505" s="8">
        <v>0.973322093486786</v>
      </c>
      <c r="C3505" s="8">
        <v>91.0</v>
      </c>
    </row>
    <row r="3506" ht="14.25" customHeight="1">
      <c r="A3506" s="8" t="s">
        <v>9636</v>
      </c>
      <c r="B3506" s="8">
        <v>0.978820860385894</v>
      </c>
      <c r="C3506" s="8">
        <v>91.0</v>
      </c>
    </row>
    <row r="3507" ht="14.25" customHeight="1">
      <c r="A3507" s="8" t="s">
        <v>9637</v>
      </c>
      <c r="B3507" s="8">
        <v>0.950565218925476</v>
      </c>
      <c r="C3507" s="8">
        <v>91.0</v>
      </c>
    </row>
    <row r="3508" ht="14.25" customHeight="1">
      <c r="A3508" s="8" t="s">
        <v>9638</v>
      </c>
      <c r="B3508" s="8">
        <v>0.942982494831085</v>
      </c>
      <c r="C3508" s="8">
        <v>91.0</v>
      </c>
    </row>
    <row r="3509" ht="14.25" customHeight="1">
      <c r="A3509" s="8" t="s">
        <v>9639</v>
      </c>
      <c r="B3509" s="8">
        <v>0.95840722322464</v>
      </c>
      <c r="C3509" s="8">
        <v>91.0</v>
      </c>
    </row>
    <row r="3510" ht="14.25" customHeight="1">
      <c r="A3510" s="8" t="s">
        <v>9640</v>
      </c>
      <c r="B3510" s="8">
        <v>0.979007601737976</v>
      </c>
      <c r="C3510" s="8">
        <v>91.0</v>
      </c>
    </row>
    <row r="3511" ht="14.25" customHeight="1">
      <c r="A3511" s="8" t="s">
        <v>9641</v>
      </c>
      <c r="B3511" s="8">
        <v>0.91156530380249</v>
      </c>
      <c r="C3511" s="8">
        <v>91.0</v>
      </c>
    </row>
    <row r="3512" ht="14.25" customHeight="1">
      <c r="A3512" s="8" t="s">
        <v>9642</v>
      </c>
      <c r="B3512" s="8">
        <v>0.0633501708507537</v>
      </c>
      <c r="C3512" s="8">
        <v>91.0</v>
      </c>
    </row>
    <row r="3513" ht="14.25" customHeight="1">
      <c r="A3513" s="8" t="s">
        <v>9643</v>
      </c>
      <c r="B3513" s="8">
        <v>0.0302414745092391</v>
      </c>
      <c r="C3513" s="8">
        <v>91.0</v>
      </c>
    </row>
    <row r="3514" ht="14.25" customHeight="1">
      <c r="A3514" s="8" t="s">
        <v>9644</v>
      </c>
      <c r="B3514" s="8">
        <v>0.0389365032315254</v>
      </c>
      <c r="C3514" s="8">
        <v>91.0</v>
      </c>
    </row>
    <row r="3515" ht="14.25" customHeight="1">
      <c r="A3515" s="8" t="s">
        <v>9645</v>
      </c>
      <c r="B3515" s="8">
        <v>0.0268609840422868</v>
      </c>
      <c r="C3515" s="8">
        <v>91.0</v>
      </c>
    </row>
    <row r="3516" ht="14.25" customHeight="1">
      <c r="A3516" s="8" t="s">
        <v>9646</v>
      </c>
      <c r="B3516" s="8">
        <v>0.0104718543589115</v>
      </c>
      <c r="C3516" s="8">
        <v>91.0</v>
      </c>
    </row>
    <row r="3517" ht="14.25" customHeight="1">
      <c r="A3517" s="8" t="s">
        <v>9647</v>
      </c>
      <c r="B3517" s="8">
        <v>0.0054191970266401</v>
      </c>
      <c r="C3517" s="8">
        <v>91.0</v>
      </c>
    </row>
    <row r="3518" ht="14.25" customHeight="1">
      <c r="A3518" s="8" t="s">
        <v>9648</v>
      </c>
      <c r="B3518" s="8">
        <v>0.0057000271044671</v>
      </c>
      <c r="C3518" s="8">
        <v>91.0</v>
      </c>
    </row>
    <row r="3519" ht="14.25" customHeight="1">
      <c r="A3519" s="8" t="s">
        <v>9649</v>
      </c>
      <c r="B3519" s="8">
        <v>1.84444215847179E-5</v>
      </c>
      <c r="C3519" s="8">
        <v>91.0</v>
      </c>
    </row>
    <row r="3520" ht="14.25" customHeight="1">
      <c r="A3520" s="8" t="s">
        <v>9650</v>
      </c>
      <c r="B3520" s="8">
        <v>6.3910694734659E-5</v>
      </c>
      <c r="C3520" s="8">
        <v>91.0</v>
      </c>
    </row>
    <row r="3521" ht="14.25" customHeight="1">
      <c r="A3521" s="8" t="s">
        <v>9651</v>
      </c>
      <c r="B3521" s="8">
        <v>3.4219046938233E-5</v>
      </c>
      <c r="C3521" s="8">
        <v>91.0</v>
      </c>
    </row>
    <row r="3522" ht="14.25" customHeight="1">
      <c r="A3522" s="8" t="s">
        <v>9652</v>
      </c>
      <c r="B3522" s="8">
        <v>1.47109685713076E-5</v>
      </c>
      <c r="C3522" s="8">
        <v>91.0</v>
      </c>
    </row>
    <row r="3523" ht="14.25" customHeight="1">
      <c r="A3523" s="8" t="s">
        <v>9653</v>
      </c>
      <c r="B3523" s="8">
        <v>2.56526936937007E-6</v>
      </c>
      <c r="C3523" s="8">
        <v>91.0</v>
      </c>
    </row>
    <row r="3524" ht="14.25" customHeight="1">
      <c r="A3524" s="8" t="s">
        <v>9654</v>
      </c>
      <c r="B3524" s="8">
        <v>6.64663957650191E-6</v>
      </c>
      <c r="C3524" s="8">
        <v>91.0</v>
      </c>
    </row>
    <row r="3525" ht="14.25" customHeight="1">
      <c r="A3525" s="9" t="s">
        <v>9655</v>
      </c>
      <c r="B3525" s="9">
        <v>0.0029206646140664</v>
      </c>
      <c r="C3525" s="9">
        <v>92.0</v>
      </c>
    </row>
    <row r="3526" ht="14.25" customHeight="1">
      <c r="A3526" s="9" t="s">
        <v>9656</v>
      </c>
      <c r="B3526" s="9">
        <v>0.0070101483725011</v>
      </c>
      <c r="C3526" s="9">
        <v>92.0</v>
      </c>
    </row>
    <row r="3527" ht="14.25" customHeight="1">
      <c r="A3527" s="9" t="s">
        <v>9657</v>
      </c>
      <c r="B3527" s="9">
        <v>0.0066341003403067</v>
      </c>
      <c r="C3527" s="9">
        <v>92.0</v>
      </c>
    </row>
    <row r="3528" ht="14.25" customHeight="1">
      <c r="A3528" s="9" t="s">
        <v>9658</v>
      </c>
      <c r="B3528" s="9">
        <v>0.0054512987844645</v>
      </c>
      <c r="C3528" s="9">
        <v>92.0</v>
      </c>
    </row>
    <row r="3529" ht="14.25" customHeight="1">
      <c r="A3529" s="9" t="s">
        <v>9659</v>
      </c>
      <c r="B3529" s="9">
        <v>0.0045274752192199</v>
      </c>
      <c r="C3529" s="9">
        <v>92.0</v>
      </c>
    </row>
    <row r="3530" ht="14.25" customHeight="1">
      <c r="A3530" s="9" t="s">
        <v>9660</v>
      </c>
      <c r="B3530" s="9">
        <v>0.012463754042983</v>
      </c>
      <c r="C3530" s="9">
        <v>92.0</v>
      </c>
    </row>
    <row r="3531" ht="14.25" customHeight="1">
      <c r="A3531" s="9" t="s">
        <v>9661</v>
      </c>
      <c r="B3531" s="9">
        <v>0.0904680117964744</v>
      </c>
      <c r="C3531" s="9">
        <v>92.0</v>
      </c>
    </row>
    <row r="3532" ht="14.25" customHeight="1">
      <c r="A3532" s="9" t="s">
        <v>9662</v>
      </c>
      <c r="B3532" s="9">
        <v>0.441826999187469</v>
      </c>
      <c r="C3532" s="9">
        <v>92.0</v>
      </c>
    </row>
    <row r="3533" ht="14.25" customHeight="1">
      <c r="A3533" s="9" t="s">
        <v>9663</v>
      </c>
      <c r="B3533" s="9">
        <v>0.180294126272201</v>
      </c>
      <c r="C3533" s="9">
        <v>92.0</v>
      </c>
    </row>
    <row r="3534" ht="14.25" customHeight="1">
      <c r="A3534" s="9" t="s">
        <v>9664</v>
      </c>
      <c r="B3534" s="9">
        <v>0.0618919171392917</v>
      </c>
      <c r="C3534" s="9">
        <v>92.0</v>
      </c>
    </row>
    <row r="3535" ht="14.25" customHeight="1">
      <c r="A3535" s="9" t="s">
        <v>9665</v>
      </c>
      <c r="B3535" s="9">
        <v>0.63089632987976</v>
      </c>
      <c r="C3535" s="9">
        <v>92.0</v>
      </c>
    </row>
    <row r="3536" ht="14.25" customHeight="1">
      <c r="A3536" s="9" t="s">
        <v>9666</v>
      </c>
      <c r="B3536" s="9">
        <v>0.031539898365736</v>
      </c>
      <c r="C3536" s="9">
        <v>92.0</v>
      </c>
    </row>
    <row r="3537" ht="14.25" customHeight="1">
      <c r="A3537" s="9" t="s">
        <v>9667</v>
      </c>
      <c r="B3537" s="9">
        <v>0.631657302379608</v>
      </c>
      <c r="C3537" s="9">
        <v>92.0</v>
      </c>
    </row>
    <row r="3538" ht="14.25" customHeight="1">
      <c r="A3538" s="9" t="s">
        <v>9668</v>
      </c>
      <c r="B3538" s="9">
        <v>0.403974652290344</v>
      </c>
      <c r="C3538" s="9">
        <v>92.0</v>
      </c>
    </row>
    <row r="3539" ht="14.25" customHeight="1">
      <c r="A3539" s="9" t="s">
        <v>9669</v>
      </c>
      <c r="B3539" s="9">
        <v>0.587081313133239</v>
      </c>
      <c r="C3539" s="9">
        <v>92.0</v>
      </c>
    </row>
    <row r="3540" ht="14.25" customHeight="1">
      <c r="A3540" s="9" t="s">
        <v>9670</v>
      </c>
      <c r="B3540" s="9">
        <v>0.985089182853698</v>
      </c>
      <c r="C3540" s="9">
        <v>92.0</v>
      </c>
    </row>
    <row r="3541" ht="14.25" customHeight="1">
      <c r="A3541" s="9" t="s">
        <v>9671</v>
      </c>
      <c r="B3541" s="9">
        <v>0.960472702980041</v>
      </c>
      <c r="C3541" s="9">
        <v>92.0</v>
      </c>
    </row>
    <row r="3542" ht="14.25" customHeight="1">
      <c r="A3542" s="9" t="s">
        <v>9672</v>
      </c>
      <c r="B3542" s="9">
        <v>0.980447173118591</v>
      </c>
      <c r="C3542" s="9">
        <v>92.0</v>
      </c>
    </row>
    <row r="3543" ht="14.25" customHeight="1">
      <c r="A3543" s="9" t="s">
        <v>9673</v>
      </c>
      <c r="B3543" s="9">
        <v>0.981162369251251</v>
      </c>
      <c r="C3543" s="9">
        <v>92.0</v>
      </c>
    </row>
    <row r="3544" ht="14.25" customHeight="1">
      <c r="A3544" s="9" t="s">
        <v>9674</v>
      </c>
      <c r="B3544" s="9">
        <v>0.98441857099533</v>
      </c>
      <c r="C3544" s="9">
        <v>92.0</v>
      </c>
    </row>
    <row r="3545" ht="14.25" customHeight="1">
      <c r="A3545" s="9" t="s">
        <v>9675</v>
      </c>
      <c r="B3545" s="9">
        <v>0.974182069301605</v>
      </c>
      <c r="C3545" s="9">
        <v>92.0</v>
      </c>
    </row>
    <row r="3546" ht="14.25" customHeight="1">
      <c r="A3546" s="9" t="s">
        <v>9676</v>
      </c>
      <c r="B3546" s="9">
        <v>0.967033505439758</v>
      </c>
      <c r="C3546" s="9">
        <v>92.0</v>
      </c>
    </row>
    <row r="3547" ht="14.25" customHeight="1">
      <c r="A3547" s="9" t="s">
        <v>9677</v>
      </c>
      <c r="B3547" s="9">
        <v>0.948298811912536</v>
      </c>
      <c r="C3547" s="9">
        <v>92.0</v>
      </c>
    </row>
    <row r="3548" ht="14.25" customHeight="1">
      <c r="A3548" s="9" t="s">
        <v>9678</v>
      </c>
      <c r="B3548" s="9">
        <v>0.944701611995697</v>
      </c>
      <c r="C3548" s="9">
        <v>92.0</v>
      </c>
    </row>
    <row r="3549" ht="14.25" customHeight="1">
      <c r="A3549" s="9" t="s">
        <v>9679</v>
      </c>
      <c r="B3549" s="9">
        <v>0.956990361213684</v>
      </c>
      <c r="C3549" s="9">
        <v>92.0</v>
      </c>
    </row>
    <row r="3550" ht="14.25" customHeight="1">
      <c r="A3550" s="9" t="s">
        <v>9680</v>
      </c>
      <c r="B3550" s="9">
        <v>0.983141362667083</v>
      </c>
      <c r="C3550" s="9">
        <v>92.0</v>
      </c>
    </row>
    <row r="3551" ht="14.25" customHeight="1">
      <c r="A3551" s="9" t="s">
        <v>9681</v>
      </c>
      <c r="B3551" s="9">
        <v>0.989324390888214</v>
      </c>
      <c r="C3551" s="9">
        <v>92.0</v>
      </c>
    </row>
    <row r="3552" ht="14.25" customHeight="1">
      <c r="A3552" s="9" t="s">
        <v>9682</v>
      </c>
      <c r="B3552" s="9">
        <v>0.980656623840332</v>
      </c>
      <c r="C3552" s="9">
        <v>92.0</v>
      </c>
    </row>
    <row r="3553" ht="14.25" customHeight="1">
      <c r="A3553" s="9" t="s">
        <v>9683</v>
      </c>
      <c r="B3553" s="9">
        <v>0.949242293834686</v>
      </c>
      <c r="C3553" s="9">
        <v>92.0</v>
      </c>
    </row>
    <row r="3554" ht="14.25" customHeight="1">
      <c r="A3554" s="9" t="s">
        <v>9684</v>
      </c>
      <c r="B3554" s="9">
        <v>0.946692645549774</v>
      </c>
      <c r="C3554" s="9">
        <v>92.0</v>
      </c>
    </row>
    <row r="3555" ht="14.25" customHeight="1">
      <c r="A3555" s="9" t="s">
        <v>9685</v>
      </c>
      <c r="B3555" s="9">
        <v>0.970248103141784</v>
      </c>
      <c r="C3555" s="9">
        <v>92.0</v>
      </c>
    </row>
    <row r="3556" ht="14.25" customHeight="1">
      <c r="A3556" s="9" t="s">
        <v>9686</v>
      </c>
      <c r="B3556" s="9">
        <v>0.933113873004913</v>
      </c>
      <c r="C3556" s="9">
        <v>92.0</v>
      </c>
    </row>
    <row r="3557" ht="14.25" customHeight="1">
      <c r="A3557" s="9" t="s">
        <v>9687</v>
      </c>
      <c r="B3557" s="9">
        <v>0.996365070343017</v>
      </c>
      <c r="C3557" s="9">
        <v>92.0</v>
      </c>
    </row>
    <row r="3558" ht="14.25" customHeight="1">
      <c r="A3558" s="9" t="s">
        <v>9688</v>
      </c>
      <c r="B3558" s="9">
        <v>0.973850071430206</v>
      </c>
      <c r="C3558" s="9">
        <v>92.0</v>
      </c>
    </row>
    <row r="3559" ht="14.25" customHeight="1">
      <c r="A3559" s="9" t="s">
        <v>9689</v>
      </c>
      <c r="B3559" s="9">
        <v>0.361406862735748</v>
      </c>
      <c r="C3559" s="9">
        <v>92.0</v>
      </c>
    </row>
    <row r="3560" ht="14.25" customHeight="1">
      <c r="A3560" s="9" t="s">
        <v>9690</v>
      </c>
      <c r="B3560" s="9">
        <v>0.50818383693695</v>
      </c>
      <c r="C3560" s="9">
        <v>92.0</v>
      </c>
    </row>
    <row r="3561" ht="14.25" customHeight="1">
      <c r="A3561" s="9" t="s">
        <v>9691</v>
      </c>
      <c r="B3561" s="9">
        <v>0.979667901992798</v>
      </c>
      <c r="C3561" s="9">
        <v>92.0</v>
      </c>
    </row>
    <row r="3562" ht="14.25" customHeight="1">
      <c r="A3562" s="9" t="s">
        <v>9692</v>
      </c>
      <c r="B3562" s="9">
        <v>0.867762327194213</v>
      </c>
      <c r="C3562" s="9">
        <v>92.0</v>
      </c>
    </row>
    <row r="3563" ht="14.25" customHeight="1">
      <c r="A3563" s="9" t="s">
        <v>9693</v>
      </c>
      <c r="B3563" s="9">
        <v>0.543141901493072</v>
      </c>
      <c r="C3563" s="9">
        <v>92.0</v>
      </c>
    </row>
    <row r="3564" ht="14.25" customHeight="1">
      <c r="A3564" s="9" t="s">
        <v>9694</v>
      </c>
      <c r="B3564" s="9">
        <v>0.358731150627136</v>
      </c>
      <c r="C3564" s="9">
        <v>92.0</v>
      </c>
    </row>
    <row r="3565" ht="14.25" customHeight="1">
      <c r="A3565" s="9" t="s">
        <v>9695</v>
      </c>
      <c r="B3565" s="9">
        <v>0.0425696447491645</v>
      </c>
      <c r="C3565" s="9">
        <v>92.0</v>
      </c>
    </row>
    <row r="3566" ht="14.25" customHeight="1">
      <c r="A3566" s="9" t="s">
        <v>9696</v>
      </c>
      <c r="B3566" s="9">
        <v>0.106920458376407</v>
      </c>
      <c r="C3566" s="9">
        <v>92.0</v>
      </c>
    </row>
    <row r="3567" ht="14.25" customHeight="1">
      <c r="A3567" s="9" t="s">
        <v>9697</v>
      </c>
      <c r="B3567" s="9">
        <v>0.0457453057169914</v>
      </c>
      <c r="C3567" s="9">
        <v>92.0</v>
      </c>
    </row>
    <row r="3568" ht="14.25" customHeight="1">
      <c r="A3568" s="9" t="s">
        <v>9698</v>
      </c>
      <c r="B3568" s="9">
        <v>0.0257557239383459</v>
      </c>
      <c r="C3568" s="9">
        <v>92.0</v>
      </c>
    </row>
    <row r="3569" ht="14.25" customHeight="1">
      <c r="A3569" s="9" t="s">
        <v>9699</v>
      </c>
      <c r="B3569" s="9">
        <v>0.0287448670715093</v>
      </c>
      <c r="C3569" s="9">
        <v>92.0</v>
      </c>
    </row>
    <row r="3570" ht="14.25" customHeight="1">
      <c r="A3570" s="9" t="s">
        <v>9700</v>
      </c>
      <c r="B3570" s="9">
        <v>0.0061528142541646</v>
      </c>
      <c r="C3570" s="9">
        <v>92.0</v>
      </c>
    </row>
    <row r="3571" ht="14.25" customHeight="1">
      <c r="A3571" s="9" t="s">
        <v>9701</v>
      </c>
      <c r="B3571" s="9">
        <v>2.17850174522027E-5</v>
      </c>
      <c r="C3571" s="9">
        <v>92.0</v>
      </c>
    </row>
    <row r="3572" ht="14.25" customHeight="1">
      <c r="A3572" s="9" t="s">
        <v>9702</v>
      </c>
      <c r="B3572" s="9">
        <v>2.69340871454915E-5</v>
      </c>
      <c r="C3572" s="9">
        <v>92.0</v>
      </c>
    </row>
    <row r="3573" ht="14.25" customHeight="1">
      <c r="A3573" s="9" t="s">
        <v>9703</v>
      </c>
      <c r="B3573" s="9">
        <v>6.12187886872561E-6</v>
      </c>
      <c r="C3573" s="9">
        <v>92.0</v>
      </c>
    </row>
    <row r="3574" ht="14.25" customHeight="1">
      <c r="A3574" s="9" t="s">
        <v>9704</v>
      </c>
      <c r="B3574" s="9">
        <v>6.84948872731183E-6</v>
      </c>
      <c r="C3574" s="9">
        <v>92.0</v>
      </c>
    </row>
    <row r="3575" ht="14.25" customHeight="1">
      <c r="A3575" s="9" t="s">
        <v>9705</v>
      </c>
      <c r="B3575" s="9">
        <v>6.66434152662986E-6</v>
      </c>
      <c r="C3575" s="9">
        <v>92.0</v>
      </c>
    </row>
    <row r="3576" ht="14.25" customHeight="1">
      <c r="A3576" s="8" t="s">
        <v>9706</v>
      </c>
      <c r="B3576" s="8">
        <v>0.583614885807037</v>
      </c>
      <c r="C3576" s="8">
        <v>93.0</v>
      </c>
    </row>
    <row r="3577" ht="14.25" customHeight="1">
      <c r="A3577" s="8" t="s">
        <v>9707</v>
      </c>
      <c r="B3577" s="8">
        <v>0.806726992130279</v>
      </c>
      <c r="C3577" s="8">
        <v>93.0</v>
      </c>
    </row>
    <row r="3578" ht="14.25" customHeight="1">
      <c r="A3578" s="8" t="s">
        <v>9708</v>
      </c>
      <c r="B3578" s="8">
        <v>0.928755581378936</v>
      </c>
      <c r="C3578" s="8">
        <v>93.0</v>
      </c>
    </row>
    <row r="3579" ht="14.25" customHeight="1">
      <c r="A3579" s="8" t="s">
        <v>9709</v>
      </c>
      <c r="B3579" s="8">
        <v>0.825508654117584</v>
      </c>
      <c r="C3579" s="8">
        <v>93.0</v>
      </c>
    </row>
    <row r="3580" ht="14.25" customHeight="1">
      <c r="A3580" s="8" t="s">
        <v>9710</v>
      </c>
      <c r="B3580" s="8">
        <v>0.955971002578735</v>
      </c>
      <c r="C3580" s="8">
        <v>93.0</v>
      </c>
    </row>
    <row r="3581" ht="14.25" customHeight="1">
      <c r="A3581" s="8" t="s">
        <v>9711</v>
      </c>
      <c r="B3581" s="8">
        <v>0.794735789299011</v>
      </c>
      <c r="C3581" s="8">
        <v>93.0</v>
      </c>
    </row>
    <row r="3582" ht="14.25" customHeight="1">
      <c r="A3582" s="8" t="s">
        <v>9712</v>
      </c>
      <c r="B3582" s="8">
        <v>0.982524275779724</v>
      </c>
      <c r="C3582" s="8">
        <v>93.0</v>
      </c>
    </row>
    <row r="3583" ht="14.25" customHeight="1">
      <c r="A3583" s="8" t="s">
        <v>9713</v>
      </c>
      <c r="B3583" s="8">
        <v>0.985086739063262</v>
      </c>
      <c r="C3583" s="8">
        <v>93.0</v>
      </c>
    </row>
    <row r="3584" ht="14.25" customHeight="1">
      <c r="A3584" s="8" t="s">
        <v>9714</v>
      </c>
      <c r="B3584" s="8">
        <v>0.954983830451965</v>
      </c>
      <c r="C3584" s="8">
        <v>93.0</v>
      </c>
    </row>
    <row r="3585" ht="14.25" customHeight="1">
      <c r="A3585" s="8" t="s">
        <v>9715</v>
      </c>
      <c r="B3585" s="8">
        <v>0.739094972610473</v>
      </c>
      <c r="C3585" s="8">
        <v>93.0</v>
      </c>
    </row>
    <row r="3586" ht="14.25" customHeight="1">
      <c r="A3586" s="8" t="s">
        <v>9716</v>
      </c>
      <c r="B3586" s="8">
        <v>0.933539390563964</v>
      </c>
      <c r="C3586" s="8">
        <v>93.0</v>
      </c>
    </row>
    <row r="3587" ht="14.25" customHeight="1">
      <c r="A3587" s="8" t="s">
        <v>9717</v>
      </c>
      <c r="B3587" s="8">
        <v>0.93524169921875</v>
      </c>
      <c r="C3587" s="8">
        <v>93.0</v>
      </c>
    </row>
    <row r="3588" ht="14.25" customHeight="1">
      <c r="A3588" s="8" t="s">
        <v>9718</v>
      </c>
      <c r="B3588" s="8">
        <v>0.974126756191253</v>
      </c>
      <c r="C3588" s="8">
        <v>93.0</v>
      </c>
    </row>
    <row r="3589" ht="14.25" customHeight="1">
      <c r="A3589" s="8" t="s">
        <v>9719</v>
      </c>
      <c r="B3589" s="8">
        <v>0.992476463317871</v>
      </c>
      <c r="C3589" s="8">
        <v>93.0</v>
      </c>
    </row>
    <row r="3590" ht="14.25" customHeight="1">
      <c r="A3590" s="8" t="s">
        <v>9720</v>
      </c>
      <c r="B3590" s="8">
        <v>0.985555350780487</v>
      </c>
      <c r="C3590" s="8">
        <v>93.0</v>
      </c>
    </row>
    <row r="3591" ht="14.25" customHeight="1">
      <c r="A3591" s="8" t="s">
        <v>9721</v>
      </c>
      <c r="B3591" s="8">
        <v>0.953070163726806</v>
      </c>
      <c r="C3591" s="8">
        <v>93.0</v>
      </c>
    </row>
    <row r="3592" ht="14.25" customHeight="1">
      <c r="A3592" s="8" t="s">
        <v>9722</v>
      </c>
      <c r="B3592" s="8">
        <v>0.987198710441589</v>
      </c>
      <c r="C3592" s="8">
        <v>93.0</v>
      </c>
    </row>
    <row r="3593" ht="14.25" customHeight="1">
      <c r="A3593" s="8" t="s">
        <v>9723</v>
      </c>
      <c r="B3593" s="8">
        <v>0.97344708442688</v>
      </c>
      <c r="C3593" s="8">
        <v>93.0</v>
      </c>
    </row>
    <row r="3594" ht="14.25" customHeight="1">
      <c r="A3594" s="8" t="s">
        <v>9724</v>
      </c>
      <c r="B3594" s="8">
        <v>0.988873660564422</v>
      </c>
      <c r="C3594" s="8">
        <v>93.0</v>
      </c>
    </row>
    <row r="3595" ht="14.25" customHeight="1">
      <c r="A3595" s="8" t="s">
        <v>9725</v>
      </c>
      <c r="B3595" s="8">
        <v>0.993445634841919</v>
      </c>
      <c r="C3595" s="8">
        <v>93.0</v>
      </c>
    </row>
    <row r="3596" ht="14.25" customHeight="1">
      <c r="A3596" s="8" t="s">
        <v>9726</v>
      </c>
      <c r="B3596" s="8">
        <v>0.995547294616699</v>
      </c>
      <c r="C3596" s="8">
        <v>93.0</v>
      </c>
    </row>
    <row r="3597" ht="14.25" customHeight="1">
      <c r="A3597" s="8" t="s">
        <v>9727</v>
      </c>
      <c r="B3597" s="8">
        <v>0.994560539722442</v>
      </c>
      <c r="C3597" s="8">
        <v>93.0</v>
      </c>
    </row>
    <row r="3598" ht="14.25" customHeight="1">
      <c r="A3598" s="8" t="s">
        <v>9728</v>
      </c>
      <c r="B3598" s="8">
        <v>0.995061099529266</v>
      </c>
      <c r="C3598" s="8">
        <v>93.0</v>
      </c>
    </row>
    <row r="3599" ht="14.25" customHeight="1">
      <c r="A3599" s="8" t="s">
        <v>9729</v>
      </c>
      <c r="B3599" s="8">
        <v>0.993675351142883</v>
      </c>
      <c r="C3599" s="8">
        <v>93.0</v>
      </c>
    </row>
    <row r="3600" ht="14.25" customHeight="1">
      <c r="A3600" s="8" t="s">
        <v>9730</v>
      </c>
      <c r="B3600" s="8">
        <v>0.997740685939788</v>
      </c>
      <c r="C3600" s="8">
        <v>93.0</v>
      </c>
    </row>
    <row r="3601" ht="14.25" customHeight="1">
      <c r="A3601" s="8" t="s">
        <v>9731</v>
      </c>
      <c r="B3601" s="8">
        <v>0.998089790344238</v>
      </c>
      <c r="C3601" s="8">
        <v>93.0</v>
      </c>
    </row>
    <row r="3602" ht="14.25" customHeight="1">
      <c r="A3602" s="8" t="s">
        <v>9732</v>
      </c>
      <c r="B3602" s="8">
        <v>0.998653650283813</v>
      </c>
      <c r="C3602" s="8">
        <v>93.0</v>
      </c>
    </row>
    <row r="3603" ht="14.25" customHeight="1">
      <c r="A3603" s="8" t="s">
        <v>9733</v>
      </c>
      <c r="B3603" s="8">
        <v>0.999175071716308</v>
      </c>
      <c r="C3603" s="8">
        <v>93.0</v>
      </c>
    </row>
    <row r="3604" ht="14.25" customHeight="1">
      <c r="A3604" s="8" t="s">
        <v>9734</v>
      </c>
      <c r="B3604" s="8">
        <v>0.999607980251312</v>
      </c>
      <c r="C3604" s="8">
        <v>93.0</v>
      </c>
    </row>
    <row r="3605" ht="14.25" customHeight="1">
      <c r="A3605" s="8" t="s">
        <v>9735</v>
      </c>
      <c r="B3605" s="8">
        <v>0.993647396564483</v>
      </c>
      <c r="C3605" s="8">
        <v>93.0</v>
      </c>
    </row>
    <row r="3606" ht="14.25" customHeight="1">
      <c r="A3606" s="8" t="s">
        <v>9736</v>
      </c>
      <c r="B3606" s="8">
        <v>0.994423985481262</v>
      </c>
      <c r="C3606" s="8">
        <v>93.0</v>
      </c>
    </row>
    <row r="3607" ht="14.25" customHeight="1">
      <c r="A3607" s="8" t="s">
        <v>9737</v>
      </c>
      <c r="B3607" s="8">
        <v>0.991705596446991</v>
      </c>
      <c r="C3607" s="8">
        <v>93.0</v>
      </c>
    </row>
    <row r="3608" ht="14.25" customHeight="1">
      <c r="A3608" s="8" t="s">
        <v>9738</v>
      </c>
      <c r="B3608" s="8">
        <v>0.995254874229431</v>
      </c>
      <c r="C3608" s="8">
        <v>93.0</v>
      </c>
    </row>
    <row r="3609" ht="14.25" customHeight="1">
      <c r="A3609" s="8" t="s">
        <v>9739</v>
      </c>
      <c r="B3609" s="8">
        <v>0.979964315891266</v>
      </c>
      <c r="C3609" s="8">
        <v>93.0</v>
      </c>
    </row>
    <row r="3610" ht="14.25" customHeight="1">
      <c r="A3610" s="8" t="s">
        <v>9740</v>
      </c>
      <c r="B3610" s="8">
        <v>0.920060157775878</v>
      </c>
      <c r="C3610" s="8">
        <v>93.0</v>
      </c>
    </row>
    <row r="3611" ht="14.25" customHeight="1">
      <c r="A3611" s="8" t="s">
        <v>9741</v>
      </c>
      <c r="B3611" s="8">
        <v>0.988433241844177</v>
      </c>
      <c r="C3611" s="8">
        <v>93.0</v>
      </c>
    </row>
    <row r="3612" ht="14.25" customHeight="1">
      <c r="A3612" s="8" t="s">
        <v>9742</v>
      </c>
      <c r="B3612" s="8">
        <v>0.96338015794754</v>
      </c>
      <c r="C3612" s="8">
        <v>93.0</v>
      </c>
    </row>
    <row r="3613" ht="14.25" customHeight="1">
      <c r="A3613" s="8" t="s">
        <v>9743</v>
      </c>
      <c r="B3613" s="8">
        <v>0.987295508384704</v>
      </c>
      <c r="C3613" s="8">
        <v>93.0</v>
      </c>
    </row>
    <row r="3614" ht="14.25" customHeight="1">
      <c r="A3614" s="8" t="s">
        <v>9744</v>
      </c>
      <c r="B3614" s="8">
        <v>0.967000067234039</v>
      </c>
      <c r="C3614" s="8">
        <v>93.0</v>
      </c>
    </row>
    <row r="3615" ht="14.25" customHeight="1">
      <c r="A3615" s="8" t="s">
        <v>9745</v>
      </c>
      <c r="B3615" s="8">
        <v>0.980716705322265</v>
      </c>
      <c r="C3615" s="8">
        <v>93.0</v>
      </c>
    </row>
    <row r="3616" ht="14.25" customHeight="1">
      <c r="A3616" s="8" t="s">
        <v>9746</v>
      </c>
      <c r="B3616" s="8">
        <v>0.253094643354415</v>
      </c>
      <c r="C3616" s="8">
        <v>93.0</v>
      </c>
    </row>
    <row r="3617" ht="14.25" customHeight="1">
      <c r="A3617" s="8" t="s">
        <v>9747</v>
      </c>
      <c r="B3617" s="8">
        <v>0.0039398171938955</v>
      </c>
      <c r="C3617" s="8">
        <v>93.0</v>
      </c>
    </row>
    <row r="3618" ht="14.25" customHeight="1">
      <c r="A3618" s="8" t="s">
        <v>9748</v>
      </c>
      <c r="B3618" s="8">
        <v>1.393235143041E-4</v>
      </c>
      <c r="C3618" s="8">
        <v>93.0</v>
      </c>
    </row>
    <row r="3619" ht="14.25" customHeight="1">
      <c r="A3619" s="8" t="s">
        <v>9749</v>
      </c>
      <c r="B3619" s="8">
        <v>3.55510965164285E-5</v>
      </c>
      <c r="C3619" s="8">
        <v>93.0</v>
      </c>
    </row>
    <row r="3620" ht="14.25" customHeight="1">
      <c r="A3620" s="8" t="s">
        <v>9750</v>
      </c>
      <c r="B3620" s="8">
        <v>2.02443570742616E-5</v>
      </c>
      <c r="C3620" s="8">
        <v>93.0</v>
      </c>
    </row>
    <row r="3621" ht="14.25" customHeight="1">
      <c r="A3621" s="8" t="s">
        <v>9751</v>
      </c>
      <c r="B3621" s="8">
        <v>6.09785456617828E-6</v>
      </c>
      <c r="C3621" s="8">
        <v>93.0</v>
      </c>
    </row>
    <row r="3622" ht="14.25" customHeight="1">
      <c r="A3622" s="8" t="s">
        <v>9752</v>
      </c>
      <c r="B3622" s="8">
        <v>7.3609230639704E-6</v>
      </c>
      <c r="C3622" s="8">
        <v>93.0</v>
      </c>
    </row>
    <row r="3623" ht="14.25" customHeight="1">
      <c r="A3623" s="9" t="s">
        <v>9753</v>
      </c>
      <c r="B3623" s="9">
        <v>0.113818794488906</v>
      </c>
      <c r="C3623" s="9">
        <v>94.0</v>
      </c>
    </row>
    <row r="3624" ht="14.25" customHeight="1">
      <c r="A3624" s="9" t="s">
        <v>9754</v>
      </c>
      <c r="B3624" s="9">
        <v>0.239796489477157</v>
      </c>
      <c r="C3624" s="9">
        <v>94.0</v>
      </c>
    </row>
    <row r="3625" ht="14.25" customHeight="1">
      <c r="A3625" s="9" t="s">
        <v>9755</v>
      </c>
      <c r="B3625" s="9">
        <v>0.107315339148044</v>
      </c>
      <c r="C3625" s="9">
        <v>94.0</v>
      </c>
    </row>
    <row r="3626" ht="14.25" customHeight="1">
      <c r="A3626" s="9" t="s">
        <v>9756</v>
      </c>
      <c r="B3626" s="9">
        <v>0.228395536541938</v>
      </c>
      <c r="C3626" s="9">
        <v>94.0</v>
      </c>
    </row>
    <row r="3627" ht="14.25" customHeight="1">
      <c r="A3627" s="9" t="s">
        <v>9757</v>
      </c>
      <c r="B3627" s="9">
        <v>0.250163882970809</v>
      </c>
      <c r="C3627" s="9">
        <v>94.0</v>
      </c>
    </row>
    <row r="3628" ht="14.25" customHeight="1">
      <c r="A3628" s="9" t="s">
        <v>9758</v>
      </c>
      <c r="B3628" s="9">
        <v>0.846717536449432</v>
      </c>
      <c r="C3628" s="9">
        <v>94.0</v>
      </c>
    </row>
    <row r="3629" ht="14.25" customHeight="1">
      <c r="A3629" s="9" t="s">
        <v>9759</v>
      </c>
      <c r="B3629" s="9">
        <v>0.87700080871582</v>
      </c>
      <c r="C3629" s="9">
        <v>94.0</v>
      </c>
    </row>
    <row r="3630" ht="14.25" customHeight="1">
      <c r="A3630" s="9" t="s">
        <v>9760</v>
      </c>
      <c r="B3630" s="9">
        <v>0.977610051631927</v>
      </c>
      <c r="C3630" s="9">
        <v>94.0</v>
      </c>
    </row>
    <row r="3631" ht="14.25" customHeight="1">
      <c r="A3631" s="9" t="s">
        <v>9761</v>
      </c>
      <c r="B3631" s="9">
        <v>0.982661128044128</v>
      </c>
      <c r="C3631" s="9">
        <v>94.0</v>
      </c>
    </row>
    <row r="3632" ht="14.25" customHeight="1">
      <c r="A3632" s="9" t="s">
        <v>9762</v>
      </c>
      <c r="B3632" s="9">
        <v>0.0212433617562055</v>
      </c>
      <c r="C3632" s="9">
        <v>94.0</v>
      </c>
    </row>
    <row r="3633" ht="14.25" customHeight="1">
      <c r="A3633" s="9" t="s">
        <v>9763</v>
      </c>
      <c r="B3633" s="9">
        <v>0.949902772903442</v>
      </c>
      <c r="C3633" s="9">
        <v>94.0</v>
      </c>
    </row>
    <row r="3634" ht="14.25" customHeight="1">
      <c r="A3634" s="9" t="s">
        <v>9764</v>
      </c>
      <c r="B3634" s="9">
        <v>0.98026704788208</v>
      </c>
      <c r="C3634" s="9">
        <v>94.0</v>
      </c>
    </row>
    <row r="3635" ht="14.25" customHeight="1">
      <c r="A3635" s="9" t="s">
        <v>9765</v>
      </c>
      <c r="B3635" s="9">
        <v>0.962630093097686</v>
      </c>
      <c r="C3635" s="9">
        <v>94.0</v>
      </c>
    </row>
    <row r="3636" ht="14.25" customHeight="1">
      <c r="A3636" s="9" t="s">
        <v>9766</v>
      </c>
      <c r="B3636" s="9">
        <v>0.988276541233062</v>
      </c>
      <c r="C3636" s="9">
        <v>94.0</v>
      </c>
    </row>
    <row r="3637" ht="14.25" customHeight="1">
      <c r="A3637" s="9" t="s">
        <v>9767</v>
      </c>
      <c r="B3637" s="9">
        <v>0.98734301328659</v>
      </c>
      <c r="C3637" s="9">
        <v>94.0</v>
      </c>
    </row>
    <row r="3638" ht="14.25" customHeight="1">
      <c r="A3638" s="9" t="s">
        <v>9768</v>
      </c>
      <c r="B3638" s="9">
        <v>0.994735121726989</v>
      </c>
      <c r="C3638" s="9">
        <v>94.0</v>
      </c>
    </row>
    <row r="3639" ht="14.25" customHeight="1">
      <c r="A3639" s="9" t="s">
        <v>9769</v>
      </c>
      <c r="B3639" s="9">
        <v>0.994211137294769</v>
      </c>
      <c r="C3639" s="9">
        <v>94.0</v>
      </c>
    </row>
    <row r="3640" ht="14.25" customHeight="1">
      <c r="A3640" s="9" t="s">
        <v>9770</v>
      </c>
      <c r="B3640" s="9">
        <v>0.997146904468536</v>
      </c>
      <c r="C3640" s="9">
        <v>94.0</v>
      </c>
    </row>
    <row r="3641" ht="14.25" customHeight="1">
      <c r="A3641" s="9" t="s">
        <v>9771</v>
      </c>
      <c r="B3641" s="9">
        <v>0.998848736286163</v>
      </c>
      <c r="C3641" s="9">
        <v>94.0</v>
      </c>
    </row>
    <row r="3642" ht="14.25" customHeight="1">
      <c r="A3642" s="9" t="s">
        <v>9772</v>
      </c>
      <c r="B3642" s="9">
        <v>0.999096810817718</v>
      </c>
      <c r="C3642" s="9">
        <v>94.0</v>
      </c>
    </row>
    <row r="3643" ht="14.25" customHeight="1">
      <c r="A3643" s="9" t="s">
        <v>9773</v>
      </c>
      <c r="B3643" s="9">
        <v>0.999813258647918</v>
      </c>
      <c r="C3643" s="9">
        <v>94.0</v>
      </c>
    </row>
    <row r="3644" ht="14.25" customHeight="1">
      <c r="A3644" s="9" t="s">
        <v>9774</v>
      </c>
      <c r="B3644" s="9">
        <v>0.999346375465393</v>
      </c>
      <c r="C3644" s="9">
        <v>94.0</v>
      </c>
    </row>
    <row r="3645" ht="14.25" customHeight="1">
      <c r="A3645" s="9" t="s">
        <v>9775</v>
      </c>
      <c r="B3645" s="9">
        <v>0.998845338821411</v>
      </c>
      <c r="C3645" s="9">
        <v>94.0</v>
      </c>
    </row>
    <row r="3646" ht="14.25" customHeight="1">
      <c r="A3646" s="9" t="s">
        <v>9776</v>
      </c>
      <c r="B3646" s="9">
        <v>0.997480750083923</v>
      </c>
      <c r="C3646" s="9">
        <v>94.0</v>
      </c>
    </row>
    <row r="3647" ht="14.25" customHeight="1">
      <c r="A3647" s="9" t="s">
        <v>9777</v>
      </c>
      <c r="B3647" s="9">
        <v>0.992032766342163</v>
      </c>
      <c r="C3647" s="9">
        <v>94.0</v>
      </c>
    </row>
    <row r="3648" ht="14.25" customHeight="1">
      <c r="A3648" s="9" t="s">
        <v>9778</v>
      </c>
      <c r="B3648" s="9">
        <v>0.984695613384246</v>
      </c>
      <c r="C3648" s="9">
        <v>94.0</v>
      </c>
    </row>
    <row r="3649" ht="14.25" customHeight="1">
      <c r="A3649" s="9" t="s">
        <v>9779</v>
      </c>
      <c r="B3649" s="9">
        <v>0.961260437965393</v>
      </c>
      <c r="C3649" s="9">
        <v>94.0</v>
      </c>
    </row>
    <row r="3650" ht="14.25" customHeight="1">
      <c r="A3650" s="9" t="s">
        <v>9780</v>
      </c>
      <c r="B3650" s="9">
        <v>0.964806675910949</v>
      </c>
      <c r="C3650" s="9">
        <v>94.0</v>
      </c>
    </row>
    <row r="3651" ht="14.25" customHeight="1">
      <c r="A3651" s="9" t="s">
        <v>9781</v>
      </c>
      <c r="B3651" s="9">
        <v>0.945106029510498</v>
      </c>
      <c r="C3651" s="9">
        <v>94.0</v>
      </c>
    </row>
    <row r="3652" ht="14.25" customHeight="1">
      <c r="A3652" s="9" t="s">
        <v>9782</v>
      </c>
      <c r="B3652" s="9">
        <v>0.308268696069717</v>
      </c>
      <c r="C3652" s="9">
        <v>94.0</v>
      </c>
    </row>
    <row r="3653" ht="14.25" customHeight="1">
      <c r="A3653" s="9" t="s">
        <v>9783</v>
      </c>
      <c r="B3653" s="9">
        <v>0.302402257919311</v>
      </c>
      <c r="C3653" s="9">
        <v>94.0</v>
      </c>
    </row>
    <row r="3654" ht="14.25" customHeight="1">
      <c r="A3654" s="9" t="s">
        <v>9784</v>
      </c>
      <c r="B3654" s="9">
        <v>0.196601584553718</v>
      </c>
      <c r="C3654" s="9">
        <v>94.0</v>
      </c>
    </row>
    <row r="3655" ht="14.25" customHeight="1">
      <c r="A3655" s="9" t="s">
        <v>9785</v>
      </c>
      <c r="B3655" s="9">
        <v>0.0330376923084259</v>
      </c>
      <c r="C3655" s="9">
        <v>94.0</v>
      </c>
    </row>
    <row r="3656" ht="14.25" customHeight="1">
      <c r="A3656" s="9" t="s">
        <v>9786</v>
      </c>
      <c r="B3656" s="9">
        <v>0.0839383527636528</v>
      </c>
      <c r="C3656" s="9">
        <v>94.0</v>
      </c>
    </row>
    <row r="3657" ht="14.25" customHeight="1">
      <c r="A3657" s="9" t="s">
        <v>9787</v>
      </c>
      <c r="B3657" s="9">
        <v>0.0956496000289917</v>
      </c>
      <c r="C3657" s="9">
        <v>94.0</v>
      </c>
    </row>
    <row r="3658" ht="14.25" customHeight="1">
      <c r="A3658" s="9" t="s">
        <v>9788</v>
      </c>
      <c r="B3658" s="9">
        <v>0.0898137167096138</v>
      </c>
      <c r="C3658" s="9">
        <v>94.0</v>
      </c>
    </row>
    <row r="3659" ht="14.25" customHeight="1">
      <c r="A3659" s="9" t="s">
        <v>9789</v>
      </c>
      <c r="B3659" s="9">
        <v>0.171799167990684</v>
      </c>
      <c r="C3659" s="9">
        <v>94.0</v>
      </c>
    </row>
    <row r="3660" ht="14.25" customHeight="1">
      <c r="A3660" s="9" t="s">
        <v>9790</v>
      </c>
      <c r="B3660" s="9">
        <v>0.0892661362886428</v>
      </c>
      <c r="C3660" s="9">
        <v>94.0</v>
      </c>
    </row>
    <row r="3661" ht="14.25" customHeight="1">
      <c r="A3661" s="9" t="s">
        <v>9791</v>
      </c>
      <c r="B3661" s="9">
        <v>0.114672720432281</v>
      </c>
      <c r="C3661" s="9">
        <v>94.0</v>
      </c>
    </row>
    <row r="3662" ht="14.25" customHeight="1">
      <c r="A3662" s="9" t="s">
        <v>9792</v>
      </c>
      <c r="B3662" s="9">
        <v>0.0294890161603689</v>
      </c>
      <c r="C3662" s="9">
        <v>94.0</v>
      </c>
    </row>
    <row r="3663" ht="14.25" customHeight="1">
      <c r="A3663" s="9" t="s">
        <v>9793</v>
      </c>
      <c r="B3663" s="9">
        <v>0.247756347060203</v>
      </c>
      <c r="C3663" s="9">
        <v>94.0</v>
      </c>
    </row>
    <row r="3664" ht="14.25" customHeight="1">
      <c r="A3664" s="9" t="s">
        <v>9794</v>
      </c>
      <c r="B3664" s="9">
        <v>0.113167718052864</v>
      </c>
      <c r="C3664" s="9">
        <v>94.0</v>
      </c>
    </row>
    <row r="3665" ht="14.25" customHeight="1">
      <c r="A3665" s="9" t="s">
        <v>9795</v>
      </c>
      <c r="B3665" s="9">
        <v>0.0217923857271671</v>
      </c>
      <c r="C3665" s="9">
        <v>94.0</v>
      </c>
    </row>
    <row r="3666" ht="14.25" customHeight="1">
      <c r="A3666" s="9" t="s">
        <v>9796</v>
      </c>
      <c r="B3666" s="9">
        <v>0.0048025590367615</v>
      </c>
      <c r="C3666" s="9">
        <v>94.0</v>
      </c>
    </row>
    <row r="3667" ht="14.25" customHeight="1">
      <c r="A3667" s="9" t="s">
        <v>9797</v>
      </c>
      <c r="B3667" s="9">
        <v>0.0117413802072405</v>
      </c>
      <c r="C3667" s="9">
        <v>94.0</v>
      </c>
    </row>
    <row r="3668" ht="14.25" customHeight="1">
      <c r="A3668" s="9" t="s">
        <v>9798</v>
      </c>
      <c r="B3668" s="9">
        <v>0.0072348904795944</v>
      </c>
      <c r="C3668" s="9">
        <v>94.0</v>
      </c>
    </row>
    <row r="3669" ht="14.25" customHeight="1">
      <c r="A3669" s="9" t="s">
        <v>9799</v>
      </c>
      <c r="B3669" s="9">
        <v>0.0142569690942764</v>
      </c>
      <c r="C3669" s="9">
        <v>94.0</v>
      </c>
    </row>
    <row r="3670" ht="14.25" customHeight="1">
      <c r="A3670" s="9" t="s">
        <v>9800</v>
      </c>
      <c r="B3670" s="9">
        <v>0.0348683595657348</v>
      </c>
      <c r="C3670" s="9">
        <v>94.0</v>
      </c>
    </row>
    <row r="3671" ht="14.25" customHeight="1">
      <c r="A3671" s="9" t="s">
        <v>9801</v>
      </c>
      <c r="B3671" s="9">
        <v>0.0140573270618915</v>
      </c>
      <c r="C3671" s="9">
        <v>94.0</v>
      </c>
    </row>
    <row r="3672" ht="14.25" customHeight="1">
      <c r="A3672" s="9" t="s">
        <v>9802</v>
      </c>
      <c r="B3672" s="9">
        <v>0.0045237308368086</v>
      </c>
      <c r="C3672" s="9">
        <v>94.0</v>
      </c>
    </row>
    <row r="3673" ht="14.25" customHeight="1">
      <c r="A3673" s="9" t="s">
        <v>9803</v>
      </c>
      <c r="B3673" s="9">
        <v>5.72953467781189E-5</v>
      </c>
      <c r="C3673" s="9">
        <v>94.0</v>
      </c>
    </row>
    <row r="3674" ht="14.25" customHeight="1">
      <c r="A3674" s="9" t="s">
        <v>9804</v>
      </c>
      <c r="B3674" s="9">
        <v>4.60442934127058E-5</v>
      </c>
      <c r="C3674" s="9">
        <v>94.0</v>
      </c>
    </row>
    <row r="3675" ht="14.25" customHeight="1">
      <c r="A3675" s="9" t="s">
        <v>9805</v>
      </c>
      <c r="B3675" s="9">
        <v>2.306732130819E-5</v>
      </c>
      <c r="C3675" s="9">
        <v>94.0</v>
      </c>
    </row>
    <row r="3676" ht="14.25" customHeight="1">
      <c r="A3676" s="9" t="s">
        <v>9806</v>
      </c>
      <c r="B3676" s="9">
        <v>8.31262968858936E-6</v>
      </c>
      <c r="C3676" s="9">
        <v>94.0</v>
      </c>
    </row>
    <row r="3677" ht="14.25" customHeight="1">
      <c r="A3677" s="8" t="s">
        <v>9807</v>
      </c>
      <c r="B3677" s="8">
        <v>0.0308904591947793</v>
      </c>
      <c r="C3677" s="8">
        <v>95.0</v>
      </c>
    </row>
    <row r="3678" ht="14.25" customHeight="1">
      <c r="A3678" s="8" t="s">
        <v>9808</v>
      </c>
      <c r="B3678" s="8">
        <v>0.489190757274627</v>
      </c>
      <c r="C3678" s="8">
        <v>95.0</v>
      </c>
    </row>
    <row r="3679" ht="14.25" customHeight="1">
      <c r="A3679" s="8" t="s">
        <v>9809</v>
      </c>
      <c r="B3679" s="8">
        <v>0.797138214111328</v>
      </c>
      <c r="C3679" s="8">
        <v>95.0</v>
      </c>
    </row>
    <row r="3680" ht="14.25" customHeight="1">
      <c r="A3680" s="8" t="s">
        <v>9810</v>
      </c>
      <c r="B3680" s="8">
        <v>0.920437216758728</v>
      </c>
      <c r="C3680" s="8">
        <v>95.0</v>
      </c>
    </row>
    <row r="3681" ht="14.25" customHeight="1">
      <c r="A3681" s="8" t="s">
        <v>9811</v>
      </c>
      <c r="B3681" s="8">
        <v>0.98865658044815</v>
      </c>
      <c r="C3681" s="8">
        <v>95.0</v>
      </c>
    </row>
    <row r="3682" ht="14.25" customHeight="1">
      <c r="A3682" s="8" t="s">
        <v>9812</v>
      </c>
      <c r="B3682" s="8">
        <v>0.995877146720886</v>
      </c>
      <c r="C3682" s="8">
        <v>95.0</v>
      </c>
    </row>
    <row r="3683" ht="14.25" customHeight="1">
      <c r="A3683" s="8" t="s">
        <v>9813</v>
      </c>
      <c r="B3683" s="8">
        <v>0.999437391757965</v>
      </c>
      <c r="C3683" s="8">
        <v>95.0</v>
      </c>
    </row>
    <row r="3684" ht="14.25" customHeight="1">
      <c r="A3684" s="8" t="s">
        <v>9814</v>
      </c>
      <c r="B3684" s="8">
        <v>0.999795317649841</v>
      </c>
      <c r="C3684" s="8">
        <v>95.0</v>
      </c>
    </row>
    <row r="3685" ht="14.25" customHeight="1">
      <c r="A3685" s="8" t="s">
        <v>9815</v>
      </c>
      <c r="B3685" s="8">
        <v>0.0307588763535022</v>
      </c>
      <c r="C3685" s="8">
        <v>95.0</v>
      </c>
    </row>
    <row r="3686" ht="14.25" customHeight="1">
      <c r="A3686" s="8" t="s">
        <v>9816</v>
      </c>
      <c r="B3686" s="8">
        <v>0.218392238020896</v>
      </c>
      <c r="C3686" s="8">
        <v>95.0</v>
      </c>
    </row>
    <row r="3687" ht="14.25" customHeight="1">
      <c r="A3687" s="8" t="s">
        <v>9817</v>
      </c>
      <c r="B3687" s="8">
        <v>0.99971342086792</v>
      </c>
      <c r="C3687" s="8">
        <v>95.0</v>
      </c>
    </row>
    <row r="3688" ht="14.25" customHeight="1">
      <c r="A3688" s="8" t="s">
        <v>9818</v>
      </c>
      <c r="B3688" s="8">
        <v>0.999535262584686</v>
      </c>
      <c r="C3688" s="8">
        <v>95.0</v>
      </c>
    </row>
    <row r="3689" ht="14.25" customHeight="1">
      <c r="A3689" s="8" t="s">
        <v>9819</v>
      </c>
      <c r="B3689" s="8">
        <v>0.999989748001098</v>
      </c>
      <c r="C3689" s="8">
        <v>95.0</v>
      </c>
    </row>
    <row r="3690" ht="14.25" customHeight="1">
      <c r="A3690" s="8" t="s">
        <v>9820</v>
      </c>
      <c r="B3690" s="8">
        <v>0.99999451637268</v>
      </c>
      <c r="C3690" s="8">
        <v>95.0</v>
      </c>
    </row>
    <row r="3691" ht="14.25" customHeight="1">
      <c r="A3691" s="8" t="s">
        <v>9821</v>
      </c>
      <c r="B3691" s="8">
        <v>0.999997556209564</v>
      </c>
      <c r="C3691" s="8">
        <v>95.0</v>
      </c>
    </row>
    <row r="3692" ht="14.25" customHeight="1">
      <c r="A3692" s="8" t="s">
        <v>9822</v>
      </c>
      <c r="B3692" s="8">
        <v>0.999966621398925</v>
      </c>
      <c r="C3692" s="8">
        <v>95.0</v>
      </c>
    </row>
    <row r="3693" ht="14.25" customHeight="1">
      <c r="A3693" s="8" t="s">
        <v>9823</v>
      </c>
      <c r="B3693" s="8">
        <v>0.999930739402771</v>
      </c>
      <c r="C3693" s="8">
        <v>95.0</v>
      </c>
    </row>
    <row r="3694" ht="14.25" customHeight="1">
      <c r="A3694" s="8" t="s">
        <v>9824</v>
      </c>
      <c r="B3694" s="8">
        <v>0.999980509281158</v>
      </c>
      <c r="C3694" s="8">
        <v>95.0</v>
      </c>
    </row>
    <row r="3695" ht="14.25" customHeight="1">
      <c r="A3695" s="8" t="s">
        <v>9825</v>
      </c>
      <c r="B3695" s="8">
        <v>0.999945521354675</v>
      </c>
      <c r="C3695" s="8">
        <v>95.0</v>
      </c>
    </row>
    <row r="3696" ht="14.25" customHeight="1">
      <c r="A3696" s="8" t="s">
        <v>9826</v>
      </c>
      <c r="B3696" s="8">
        <v>0.999998807907104</v>
      </c>
      <c r="C3696" s="8">
        <v>95.0</v>
      </c>
    </row>
    <row r="3697" ht="14.25" customHeight="1">
      <c r="A3697" s="8" t="s">
        <v>9827</v>
      </c>
      <c r="B3697" s="8">
        <v>0.999981343746185</v>
      </c>
      <c r="C3697" s="8">
        <v>95.0</v>
      </c>
    </row>
    <row r="3698" ht="14.25" customHeight="1">
      <c r="A3698" s="8" t="s">
        <v>9828</v>
      </c>
      <c r="B3698" s="8">
        <v>0.99974501132965</v>
      </c>
      <c r="C3698" s="8">
        <v>95.0</v>
      </c>
    </row>
    <row r="3699" ht="14.25" customHeight="1">
      <c r="A3699" s="8" t="s">
        <v>9829</v>
      </c>
      <c r="B3699" s="8">
        <v>0.998904466629028</v>
      </c>
      <c r="C3699" s="8">
        <v>95.0</v>
      </c>
    </row>
    <row r="3700" ht="14.25" customHeight="1">
      <c r="A3700" s="8" t="s">
        <v>9830</v>
      </c>
      <c r="B3700" s="8">
        <v>0.979956328868866</v>
      </c>
      <c r="C3700" s="8">
        <v>95.0</v>
      </c>
    </row>
    <row r="3701" ht="14.25" customHeight="1">
      <c r="A3701" s="8" t="s">
        <v>9831</v>
      </c>
      <c r="B3701" s="8">
        <v>0.989054501056671</v>
      </c>
      <c r="C3701" s="8">
        <v>95.0</v>
      </c>
    </row>
    <row r="3702" ht="14.25" customHeight="1">
      <c r="A3702" s="8" t="s">
        <v>9832</v>
      </c>
      <c r="B3702" s="8">
        <v>0.884351909160614</v>
      </c>
      <c r="C3702" s="8">
        <v>95.0</v>
      </c>
    </row>
    <row r="3703" ht="14.25" customHeight="1">
      <c r="A3703" s="8" t="s">
        <v>9833</v>
      </c>
      <c r="B3703" s="8">
        <v>0.336519241333007</v>
      </c>
      <c r="C3703" s="8">
        <v>95.0</v>
      </c>
    </row>
    <row r="3704" ht="14.25" customHeight="1">
      <c r="A3704" s="8" t="s">
        <v>9834</v>
      </c>
      <c r="B3704" s="8">
        <v>0.808704316616058</v>
      </c>
      <c r="C3704" s="8">
        <v>95.0</v>
      </c>
    </row>
    <row r="3705" ht="14.25" customHeight="1">
      <c r="A3705" s="8" t="s">
        <v>9835</v>
      </c>
      <c r="B3705" s="8">
        <v>0.985576450824737</v>
      </c>
      <c r="C3705" s="8">
        <v>95.0</v>
      </c>
    </row>
    <row r="3706" ht="14.25" customHeight="1">
      <c r="A3706" s="8" t="s">
        <v>9836</v>
      </c>
      <c r="B3706" s="8">
        <v>0.978628754615783</v>
      </c>
      <c r="C3706" s="8">
        <v>95.0</v>
      </c>
    </row>
    <row r="3707" ht="14.25" customHeight="1">
      <c r="A3707" s="8" t="s">
        <v>9837</v>
      </c>
      <c r="B3707" s="8">
        <v>0.967182040214538</v>
      </c>
      <c r="C3707" s="8">
        <v>95.0</v>
      </c>
    </row>
    <row r="3708" ht="14.25" customHeight="1">
      <c r="A3708" s="8" t="s">
        <v>9838</v>
      </c>
      <c r="B3708" s="8">
        <v>0.983129680156707</v>
      </c>
      <c r="C3708" s="8">
        <v>95.0</v>
      </c>
    </row>
    <row r="3709" ht="14.25" customHeight="1">
      <c r="A3709" s="8" t="s">
        <v>9839</v>
      </c>
      <c r="B3709" s="8">
        <v>0.93224149942398</v>
      </c>
      <c r="C3709" s="8">
        <v>95.0</v>
      </c>
    </row>
    <row r="3710" ht="14.25" customHeight="1">
      <c r="A3710" s="8" t="s">
        <v>9840</v>
      </c>
      <c r="B3710" s="8">
        <v>0.939824283123016</v>
      </c>
      <c r="C3710" s="8">
        <v>95.0</v>
      </c>
    </row>
    <row r="3711" ht="14.25" customHeight="1">
      <c r="A3711" s="8" t="s">
        <v>9841</v>
      </c>
      <c r="B3711" s="8">
        <v>0.977849006652832</v>
      </c>
      <c r="C3711" s="8">
        <v>95.0</v>
      </c>
    </row>
    <row r="3712" ht="14.25" customHeight="1">
      <c r="A3712" s="8" t="s">
        <v>9842</v>
      </c>
      <c r="B3712" s="8">
        <v>0.506444215774536</v>
      </c>
      <c r="C3712" s="8">
        <v>95.0</v>
      </c>
    </row>
    <row r="3713" ht="14.25" customHeight="1">
      <c r="A3713" s="8" t="s">
        <v>9843</v>
      </c>
      <c r="B3713" s="8">
        <v>0.0759114250540733</v>
      </c>
      <c r="C3713" s="8">
        <v>95.0</v>
      </c>
    </row>
    <row r="3714" ht="14.25" customHeight="1">
      <c r="A3714" s="8" t="s">
        <v>9844</v>
      </c>
      <c r="B3714" s="8">
        <v>0.117925316095352</v>
      </c>
      <c r="C3714" s="8">
        <v>95.0</v>
      </c>
    </row>
    <row r="3715" ht="14.25" customHeight="1">
      <c r="A3715" s="8" t="s">
        <v>9845</v>
      </c>
      <c r="B3715" s="8">
        <v>0.085516408085823</v>
      </c>
      <c r="C3715" s="8">
        <v>95.0</v>
      </c>
    </row>
    <row r="3716" ht="14.25" customHeight="1">
      <c r="A3716" s="8" t="s">
        <v>9846</v>
      </c>
      <c r="B3716" s="8">
        <v>0.0454158075153827</v>
      </c>
      <c r="C3716" s="8">
        <v>95.0</v>
      </c>
    </row>
    <row r="3717" ht="14.25" customHeight="1">
      <c r="A3717" s="8" t="s">
        <v>9847</v>
      </c>
      <c r="B3717" s="8">
        <v>0.0304109100252389</v>
      </c>
      <c r="C3717" s="8">
        <v>95.0</v>
      </c>
    </row>
    <row r="3718" ht="14.25" customHeight="1">
      <c r="A3718" s="8" t="s">
        <v>9848</v>
      </c>
      <c r="B3718" s="8">
        <v>0.0399493016302585</v>
      </c>
      <c r="C3718" s="8">
        <v>95.0</v>
      </c>
    </row>
    <row r="3719" ht="14.25" customHeight="1">
      <c r="A3719" s="8" t="s">
        <v>9849</v>
      </c>
      <c r="B3719" s="8">
        <v>0.0295514017343521</v>
      </c>
      <c r="C3719" s="8">
        <v>95.0</v>
      </c>
    </row>
    <row r="3720" ht="14.25" customHeight="1">
      <c r="A3720" s="8" t="s">
        <v>9850</v>
      </c>
      <c r="B3720" s="8">
        <v>0.0056030796840786</v>
      </c>
      <c r="C3720" s="8">
        <v>95.0</v>
      </c>
    </row>
    <row r="3721" ht="14.25" customHeight="1">
      <c r="A3721" s="8" t="s">
        <v>9851</v>
      </c>
      <c r="B3721" s="8">
        <v>0.0014578952686861</v>
      </c>
      <c r="C3721" s="8">
        <v>95.0</v>
      </c>
    </row>
    <row r="3722" ht="14.25" customHeight="1">
      <c r="A3722" s="8" t="s">
        <v>9852</v>
      </c>
      <c r="B3722" s="8">
        <v>3.02159296552417E-5</v>
      </c>
      <c r="C3722" s="8">
        <v>95.0</v>
      </c>
    </row>
    <row r="3723" ht="14.25" customHeight="1">
      <c r="A3723" s="8" t="s">
        <v>9853</v>
      </c>
      <c r="B3723" s="8">
        <v>1.24175576274865E-5</v>
      </c>
      <c r="C3723" s="8">
        <v>95.0</v>
      </c>
    </row>
    <row r="3724" ht="14.25" customHeight="1">
      <c r="A3724" s="8" t="s">
        <v>9854</v>
      </c>
      <c r="B3724" s="8">
        <v>6.6636680458032E-6</v>
      </c>
      <c r="C3724" s="8">
        <v>95.0</v>
      </c>
    </row>
    <row r="3725" ht="14.25" customHeight="1">
      <c r="A3725" s="8" t="s">
        <v>9855</v>
      </c>
      <c r="B3725" s="8">
        <v>1.68435853993287E-5</v>
      </c>
      <c r="C3725" s="8">
        <v>95.0</v>
      </c>
    </row>
    <row r="3726" ht="14.25" customHeight="1">
      <c r="A3726" s="8" t="s">
        <v>9856</v>
      </c>
      <c r="B3726" s="8">
        <v>9.12304949451936E-6</v>
      </c>
      <c r="C3726" s="8">
        <v>95.0</v>
      </c>
    </row>
    <row r="3727" ht="14.25" customHeight="1">
      <c r="A3727" s="8" t="s">
        <v>9857</v>
      </c>
      <c r="B3727" s="8">
        <v>9.2374139057938E-6</v>
      </c>
      <c r="C3727" s="8">
        <v>95.0</v>
      </c>
    </row>
    <row r="3728" ht="14.25" customHeight="1">
      <c r="A3728" s="9" t="s">
        <v>9858</v>
      </c>
      <c r="B3728" s="9">
        <v>0.0337110310792923</v>
      </c>
      <c r="C3728" s="9">
        <v>96.0</v>
      </c>
    </row>
    <row r="3729" ht="14.25" customHeight="1">
      <c r="A3729" s="9" t="s">
        <v>9859</v>
      </c>
      <c r="B3729" s="9">
        <v>0.0690492168068885</v>
      </c>
      <c r="C3729" s="9">
        <v>96.0</v>
      </c>
    </row>
    <row r="3730" ht="14.25" customHeight="1">
      <c r="A3730" s="9" t="s">
        <v>9860</v>
      </c>
      <c r="B3730" s="9">
        <v>0.0589021518826484</v>
      </c>
      <c r="C3730" s="9">
        <v>96.0</v>
      </c>
    </row>
    <row r="3731" ht="14.25" customHeight="1">
      <c r="A3731" s="9" t="s">
        <v>9861</v>
      </c>
      <c r="B3731" s="9">
        <v>0.0044294735416769</v>
      </c>
      <c r="C3731" s="9">
        <v>96.0</v>
      </c>
    </row>
    <row r="3732" ht="14.25" customHeight="1">
      <c r="A3732" s="9" t="s">
        <v>9862</v>
      </c>
      <c r="B3732" s="9">
        <v>0.0060335109010338</v>
      </c>
      <c r="C3732" s="9">
        <v>96.0</v>
      </c>
    </row>
    <row r="3733" ht="14.25" customHeight="1">
      <c r="A3733" s="9" t="s">
        <v>9863</v>
      </c>
      <c r="B3733" s="9">
        <v>0.0284863281995058</v>
      </c>
      <c r="C3733" s="9">
        <v>96.0</v>
      </c>
    </row>
    <row r="3734" ht="14.25" customHeight="1">
      <c r="A3734" s="9" t="s">
        <v>9864</v>
      </c>
      <c r="B3734" s="9">
        <v>0.0290252324193716</v>
      </c>
      <c r="C3734" s="9">
        <v>96.0</v>
      </c>
    </row>
    <row r="3735" ht="14.25" customHeight="1">
      <c r="A3735" s="9" t="s">
        <v>9865</v>
      </c>
      <c r="B3735" s="9">
        <v>0.0101610803976655</v>
      </c>
      <c r="C3735" s="9">
        <v>96.0</v>
      </c>
    </row>
    <row r="3736" ht="14.25" customHeight="1">
      <c r="A3736" s="9" t="s">
        <v>9866</v>
      </c>
      <c r="B3736" s="9">
        <v>0.0092684114351868</v>
      </c>
      <c r="C3736" s="9">
        <v>96.0</v>
      </c>
    </row>
    <row r="3737" ht="14.25" customHeight="1">
      <c r="A3737" s="9" t="s">
        <v>9867</v>
      </c>
      <c r="B3737" s="9">
        <v>0.194294229149818</v>
      </c>
      <c r="C3737" s="9">
        <v>96.0</v>
      </c>
    </row>
    <row r="3738" ht="14.25" customHeight="1">
      <c r="A3738" s="9" t="s">
        <v>9868</v>
      </c>
      <c r="B3738" s="9">
        <v>0.968092560768127</v>
      </c>
      <c r="C3738" s="9">
        <v>96.0</v>
      </c>
    </row>
    <row r="3739" ht="14.25" customHeight="1">
      <c r="A3739" s="9" t="s">
        <v>9869</v>
      </c>
      <c r="B3739" s="9">
        <v>0.93898743391037</v>
      </c>
      <c r="C3739" s="9">
        <v>96.0</v>
      </c>
    </row>
    <row r="3740" ht="14.25" customHeight="1">
      <c r="A3740" s="9" t="s">
        <v>9870</v>
      </c>
      <c r="B3740" s="9">
        <v>0.96233195066452</v>
      </c>
      <c r="C3740" s="9">
        <v>96.0</v>
      </c>
    </row>
    <row r="3741" ht="14.25" customHeight="1">
      <c r="A3741" s="9" t="s">
        <v>9871</v>
      </c>
      <c r="B3741" s="9">
        <v>0.995003759860992</v>
      </c>
      <c r="C3741" s="9">
        <v>96.0</v>
      </c>
    </row>
    <row r="3742" ht="14.25" customHeight="1">
      <c r="A3742" s="9" t="s">
        <v>9872</v>
      </c>
      <c r="B3742" s="9">
        <v>0.997307300567627</v>
      </c>
      <c r="C3742" s="9">
        <v>96.0</v>
      </c>
    </row>
    <row r="3743" ht="14.25" customHeight="1">
      <c r="A3743" s="9" t="s">
        <v>9873</v>
      </c>
      <c r="B3743" s="9">
        <v>0.999393999576568</v>
      </c>
      <c r="C3743" s="9">
        <v>96.0</v>
      </c>
    </row>
    <row r="3744" ht="14.25" customHeight="1">
      <c r="A3744" s="9" t="s">
        <v>9874</v>
      </c>
      <c r="B3744" s="9">
        <v>0.999861538410186</v>
      </c>
      <c r="C3744" s="9">
        <v>96.0</v>
      </c>
    </row>
    <row r="3745" ht="14.25" customHeight="1">
      <c r="A3745" s="9" t="s">
        <v>9875</v>
      </c>
      <c r="B3745" s="9">
        <v>0.99960196018219</v>
      </c>
      <c r="C3745" s="9">
        <v>96.0</v>
      </c>
    </row>
    <row r="3746" ht="14.25" customHeight="1">
      <c r="A3746" s="9" t="s">
        <v>9876</v>
      </c>
      <c r="B3746" s="9">
        <v>0.999784171581268</v>
      </c>
      <c r="C3746" s="9">
        <v>96.0</v>
      </c>
    </row>
    <row r="3747" ht="14.25" customHeight="1">
      <c r="A3747" s="9" t="s">
        <v>9877</v>
      </c>
      <c r="B3747" s="9">
        <v>0.999916017055511</v>
      </c>
      <c r="C3747" s="9">
        <v>96.0</v>
      </c>
    </row>
    <row r="3748" ht="14.25" customHeight="1">
      <c r="A3748" s="9" t="s">
        <v>9878</v>
      </c>
      <c r="B3748" s="9">
        <v>0.99983787536621</v>
      </c>
      <c r="C3748" s="9">
        <v>96.0</v>
      </c>
    </row>
    <row r="3749" ht="14.25" customHeight="1">
      <c r="A3749" s="9" t="s">
        <v>9879</v>
      </c>
      <c r="B3749" s="9">
        <v>0.997713387012481</v>
      </c>
      <c r="C3749" s="9">
        <v>96.0</v>
      </c>
    </row>
    <row r="3750" ht="14.25" customHeight="1">
      <c r="A3750" s="9" t="s">
        <v>9880</v>
      </c>
      <c r="B3750" s="9">
        <v>0.999020457267761</v>
      </c>
      <c r="C3750" s="9">
        <v>96.0</v>
      </c>
    </row>
    <row r="3751" ht="14.25" customHeight="1">
      <c r="A3751" s="9" t="s">
        <v>9881</v>
      </c>
      <c r="B3751" s="9">
        <v>0.997626960277557</v>
      </c>
      <c r="C3751" s="9">
        <v>96.0</v>
      </c>
    </row>
    <row r="3752" ht="14.25" customHeight="1">
      <c r="A3752" s="9" t="s">
        <v>9882</v>
      </c>
      <c r="B3752" s="9">
        <v>0.999205231666564</v>
      </c>
      <c r="C3752" s="9">
        <v>96.0</v>
      </c>
    </row>
    <row r="3753" ht="14.25" customHeight="1">
      <c r="A3753" s="9" t="s">
        <v>9883</v>
      </c>
      <c r="B3753" s="9">
        <v>0.998945593833923</v>
      </c>
      <c r="C3753" s="9">
        <v>96.0</v>
      </c>
    </row>
    <row r="3754" ht="14.25" customHeight="1">
      <c r="A3754" s="9" t="s">
        <v>9884</v>
      </c>
      <c r="B3754" s="9">
        <v>0.998860597610473</v>
      </c>
      <c r="C3754" s="9">
        <v>96.0</v>
      </c>
    </row>
    <row r="3755" ht="14.25" customHeight="1">
      <c r="A3755" s="9" t="s">
        <v>9885</v>
      </c>
      <c r="B3755" s="9">
        <v>0.993976414203643</v>
      </c>
      <c r="C3755" s="9">
        <v>96.0</v>
      </c>
    </row>
    <row r="3756" ht="14.25" customHeight="1">
      <c r="A3756" s="9" t="s">
        <v>9886</v>
      </c>
      <c r="B3756" s="9">
        <v>0.992995679378509</v>
      </c>
      <c r="C3756" s="9">
        <v>96.0</v>
      </c>
    </row>
    <row r="3757" ht="14.25" customHeight="1">
      <c r="A3757" s="9" t="s">
        <v>9887</v>
      </c>
      <c r="B3757" s="9">
        <v>0.962517976760864</v>
      </c>
      <c r="C3757" s="9">
        <v>96.0</v>
      </c>
    </row>
    <row r="3758" ht="14.25" customHeight="1">
      <c r="A3758" s="9" t="s">
        <v>9888</v>
      </c>
      <c r="B3758" s="9">
        <v>0.733568131923675</v>
      </c>
      <c r="C3758" s="9">
        <v>96.0</v>
      </c>
    </row>
    <row r="3759" ht="14.25" customHeight="1">
      <c r="A3759" s="9" t="s">
        <v>9889</v>
      </c>
      <c r="B3759" s="9">
        <v>0.821994960308075</v>
      </c>
      <c r="C3759" s="9">
        <v>96.0</v>
      </c>
    </row>
    <row r="3760" ht="14.25" customHeight="1">
      <c r="A3760" s="9" t="s">
        <v>9890</v>
      </c>
      <c r="B3760" s="9">
        <v>0.59364914894104</v>
      </c>
      <c r="C3760" s="9">
        <v>96.0</v>
      </c>
    </row>
    <row r="3761" ht="14.25" customHeight="1">
      <c r="A3761" s="9" t="s">
        <v>9891</v>
      </c>
      <c r="B3761" s="9">
        <v>0.947275876998901</v>
      </c>
      <c r="C3761" s="9">
        <v>96.0</v>
      </c>
    </row>
    <row r="3762" ht="14.25" customHeight="1">
      <c r="A3762" s="9" t="s">
        <v>9892</v>
      </c>
      <c r="B3762" s="9">
        <v>0.967821300029754</v>
      </c>
      <c r="C3762" s="9">
        <v>96.0</v>
      </c>
    </row>
    <row r="3763" ht="14.25" customHeight="1">
      <c r="A3763" s="9" t="s">
        <v>9893</v>
      </c>
      <c r="B3763" s="9">
        <v>0.926200330257415</v>
      </c>
      <c r="C3763" s="9">
        <v>96.0</v>
      </c>
    </row>
    <row r="3764" ht="14.25" customHeight="1">
      <c r="A3764" s="9" t="s">
        <v>9894</v>
      </c>
      <c r="B3764" s="9">
        <v>0.0728572681546211</v>
      </c>
      <c r="C3764" s="9">
        <v>96.0</v>
      </c>
    </row>
    <row r="3765" ht="14.25" customHeight="1">
      <c r="A3765" s="9" t="s">
        <v>9895</v>
      </c>
      <c r="B3765" s="9">
        <v>0.17083816230297</v>
      </c>
      <c r="C3765" s="9">
        <v>96.0</v>
      </c>
    </row>
    <row r="3766" ht="14.25" customHeight="1">
      <c r="A3766" s="9" t="s">
        <v>9896</v>
      </c>
      <c r="B3766" s="9">
        <v>0.174578130245208</v>
      </c>
      <c r="C3766" s="9">
        <v>96.0</v>
      </c>
    </row>
    <row r="3767" ht="14.25" customHeight="1">
      <c r="A3767" s="9" t="s">
        <v>9897</v>
      </c>
      <c r="B3767" s="9">
        <v>0.122402615845203</v>
      </c>
      <c r="C3767" s="9">
        <v>96.0</v>
      </c>
    </row>
    <row r="3768" ht="14.25" customHeight="1">
      <c r="A3768" s="9" t="s">
        <v>9898</v>
      </c>
      <c r="B3768" s="9">
        <v>0.0443143174052238</v>
      </c>
      <c r="C3768" s="9">
        <v>96.0</v>
      </c>
    </row>
    <row r="3769" ht="14.25" customHeight="1">
      <c r="A3769" s="9" t="s">
        <v>9899</v>
      </c>
      <c r="B3769" s="9">
        <v>0.0388401672244071</v>
      </c>
      <c r="C3769" s="9">
        <v>96.0</v>
      </c>
    </row>
    <row r="3770" ht="14.25" customHeight="1">
      <c r="A3770" s="9" t="s">
        <v>9900</v>
      </c>
      <c r="B3770" s="9">
        <v>0.0130549427121877</v>
      </c>
      <c r="C3770" s="9">
        <v>96.0</v>
      </c>
    </row>
    <row r="3771" ht="14.25" customHeight="1">
      <c r="A3771" s="9" t="s">
        <v>9901</v>
      </c>
      <c r="B3771" s="9">
        <v>0.0176770742982625</v>
      </c>
      <c r="C3771" s="9">
        <v>96.0</v>
      </c>
    </row>
    <row r="3772" ht="14.25" customHeight="1">
      <c r="A3772" s="9" t="s">
        <v>9902</v>
      </c>
      <c r="B3772" s="9">
        <v>0.0557011179625988</v>
      </c>
      <c r="C3772" s="9">
        <v>96.0</v>
      </c>
    </row>
    <row r="3773" ht="14.25" customHeight="1">
      <c r="A3773" s="9" t="s">
        <v>9903</v>
      </c>
      <c r="B3773" s="9">
        <v>0.0098619367927312</v>
      </c>
      <c r="C3773" s="9">
        <v>96.0</v>
      </c>
    </row>
    <row r="3774" ht="14.25" customHeight="1">
      <c r="A3774" s="9" t="s">
        <v>9904</v>
      </c>
      <c r="B3774" s="9">
        <v>2.68060666712699E-5</v>
      </c>
      <c r="C3774" s="9">
        <v>96.0</v>
      </c>
    </row>
    <row r="3775" ht="14.25" customHeight="1">
      <c r="A3775" s="9" t="s">
        <v>9905</v>
      </c>
      <c r="B3775" s="9">
        <v>2.0545492589008E-5</v>
      </c>
      <c r="C3775" s="9">
        <v>96.0</v>
      </c>
    </row>
    <row r="3776" ht="14.25" customHeight="1">
      <c r="A3776" s="9" t="s">
        <v>9906</v>
      </c>
      <c r="B3776" s="9">
        <v>1.23781028378289E-5</v>
      </c>
      <c r="C3776" s="9">
        <v>96.0</v>
      </c>
    </row>
    <row r="3777" ht="14.25" customHeight="1">
      <c r="A3777" s="9" t="s">
        <v>9907</v>
      </c>
      <c r="B3777" s="9">
        <v>8.60071850183885E-6</v>
      </c>
      <c r="C3777" s="9">
        <v>96.0</v>
      </c>
    </row>
    <row r="3778" ht="14.25" customHeight="1">
      <c r="A3778" s="9" t="s">
        <v>9908</v>
      </c>
      <c r="B3778" s="9">
        <v>3.81046129405149E-6</v>
      </c>
      <c r="C3778" s="9">
        <v>96.0</v>
      </c>
    </row>
    <row r="3779" ht="14.25" customHeight="1">
      <c r="A3779" s="9" t="s">
        <v>9909</v>
      </c>
      <c r="B3779" s="9">
        <v>4.88964997202856E-6</v>
      </c>
      <c r="C3779" s="9">
        <v>96.0</v>
      </c>
    </row>
    <row r="3780" ht="14.25" customHeight="1">
      <c r="A3780" s="9" t="s">
        <v>9910</v>
      </c>
      <c r="B3780" s="9">
        <v>4.85176542497356E-6</v>
      </c>
      <c r="C3780" s="9">
        <v>96.0</v>
      </c>
    </row>
    <row r="3781" ht="14.25" customHeight="1">
      <c r="A3781" s="8" t="s">
        <v>9911</v>
      </c>
      <c r="B3781" s="8">
        <v>0.0332507081329822</v>
      </c>
      <c r="C3781" s="8">
        <v>97.0</v>
      </c>
    </row>
    <row r="3782" ht="14.25" customHeight="1">
      <c r="A3782" s="8" t="s">
        <v>9912</v>
      </c>
      <c r="B3782" s="8">
        <v>0.0027182872872799</v>
      </c>
      <c r="C3782" s="8">
        <v>97.0</v>
      </c>
    </row>
    <row r="3783" ht="14.25" customHeight="1">
      <c r="A3783" s="8" t="s">
        <v>9913</v>
      </c>
      <c r="B3783" s="8">
        <v>0.0016552848974242</v>
      </c>
      <c r="C3783" s="8">
        <v>97.0</v>
      </c>
    </row>
    <row r="3784" ht="14.25" customHeight="1">
      <c r="A3784" s="8" t="s">
        <v>9914</v>
      </c>
      <c r="B3784" s="8">
        <v>0.0097751589491963</v>
      </c>
      <c r="C3784" s="8">
        <v>97.0</v>
      </c>
    </row>
    <row r="3785" ht="14.25" customHeight="1">
      <c r="A3785" s="8" t="s">
        <v>9915</v>
      </c>
      <c r="B3785" s="8">
        <v>0.0033090189099311</v>
      </c>
      <c r="C3785" s="8">
        <v>97.0</v>
      </c>
    </row>
    <row r="3786" ht="14.25" customHeight="1">
      <c r="A3786" s="8" t="s">
        <v>9916</v>
      </c>
      <c r="B3786" s="8">
        <v>0.496077239513397</v>
      </c>
      <c r="C3786" s="8">
        <v>97.0</v>
      </c>
    </row>
    <row r="3787" ht="14.25" customHeight="1">
      <c r="A3787" s="8" t="s">
        <v>9917</v>
      </c>
      <c r="B3787" s="8">
        <v>0.829247236251831</v>
      </c>
      <c r="C3787" s="8">
        <v>97.0</v>
      </c>
    </row>
    <row r="3788" ht="14.25" customHeight="1">
      <c r="A3788" s="8" t="s">
        <v>9918</v>
      </c>
      <c r="B3788" s="8">
        <v>0.906073749065399</v>
      </c>
      <c r="C3788" s="8">
        <v>97.0</v>
      </c>
    </row>
    <row r="3789" ht="14.25" customHeight="1">
      <c r="A3789" s="8" t="s">
        <v>9919</v>
      </c>
      <c r="B3789" s="8">
        <v>0.722298979759216</v>
      </c>
      <c r="C3789" s="8">
        <v>97.0</v>
      </c>
    </row>
    <row r="3790" ht="14.25" customHeight="1">
      <c r="A3790" s="8" t="s">
        <v>9920</v>
      </c>
      <c r="B3790" s="8">
        <v>0.581867337226867</v>
      </c>
      <c r="C3790" s="8">
        <v>97.0</v>
      </c>
    </row>
    <row r="3791" ht="14.25" customHeight="1">
      <c r="A3791" s="8" t="s">
        <v>9921</v>
      </c>
      <c r="B3791" s="8">
        <v>0.956135094165802</v>
      </c>
      <c r="C3791" s="8">
        <v>97.0</v>
      </c>
    </row>
    <row r="3792" ht="14.25" customHeight="1">
      <c r="A3792" s="8" t="s">
        <v>9922</v>
      </c>
      <c r="B3792" s="8">
        <v>0.893268227577209</v>
      </c>
      <c r="C3792" s="8">
        <v>97.0</v>
      </c>
    </row>
    <row r="3793" ht="14.25" customHeight="1">
      <c r="A3793" s="8" t="s">
        <v>9923</v>
      </c>
      <c r="B3793" s="8">
        <v>0.778986096382141</v>
      </c>
      <c r="C3793" s="8">
        <v>97.0</v>
      </c>
    </row>
    <row r="3794" ht="14.25" customHeight="1">
      <c r="A3794" s="8" t="s">
        <v>9924</v>
      </c>
      <c r="B3794" s="8">
        <v>0.92698186635971</v>
      </c>
      <c r="C3794" s="8">
        <v>97.0</v>
      </c>
    </row>
    <row r="3795" ht="14.25" customHeight="1">
      <c r="A3795" s="8" t="s">
        <v>9925</v>
      </c>
      <c r="B3795" s="8">
        <v>0.957769334316253</v>
      </c>
      <c r="C3795" s="8">
        <v>97.0</v>
      </c>
    </row>
    <row r="3796" ht="14.25" customHeight="1">
      <c r="A3796" s="8" t="s">
        <v>9926</v>
      </c>
      <c r="B3796" s="8">
        <v>0.952114105224609</v>
      </c>
      <c r="C3796" s="8">
        <v>97.0</v>
      </c>
    </row>
    <row r="3797" ht="14.25" customHeight="1">
      <c r="A3797" s="8" t="s">
        <v>9927</v>
      </c>
      <c r="B3797" s="8">
        <v>0.991366446018219</v>
      </c>
      <c r="C3797" s="8">
        <v>97.0</v>
      </c>
    </row>
    <row r="3798" ht="14.25" customHeight="1">
      <c r="A3798" s="8" t="s">
        <v>9928</v>
      </c>
      <c r="B3798" s="8">
        <v>0.996094167232513</v>
      </c>
      <c r="C3798" s="8">
        <v>97.0</v>
      </c>
    </row>
    <row r="3799" ht="14.25" customHeight="1">
      <c r="A3799" s="8" t="s">
        <v>9929</v>
      </c>
      <c r="B3799" s="8">
        <v>0.98665827512741</v>
      </c>
      <c r="C3799" s="8">
        <v>97.0</v>
      </c>
    </row>
    <row r="3800" ht="14.25" customHeight="1">
      <c r="A3800" s="8" t="s">
        <v>9930</v>
      </c>
      <c r="B3800" s="8">
        <v>0.993303418159484</v>
      </c>
      <c r="C3800" s="8">
        <v>97.0</v>
      </c>
    </row>
    <row r="3801" ht="14.25" customHeight="1">
      <c r="A3801" s="8" t="s">
        <v>9931</v>
      </c>
      <c r="B3801" s="8">
        <v>0.832025051116943</v>
      </c>
      <c r="C3801" s="8">
        <v>97.0</v>
      </c>
    </row>
    <row r="3802" ht="14.25" customHeight="1">
      <c r="A3802" s="8" t="s">
        <v>9932</v>
      </c>
      <c r="B3802" s="8">
        <v>0.79699021577835</v>
      </c>
      <c r="C3802" s="8">
        <v>97.0</v>
      </c>
    </row>
    <row r="3803" ht="14.25" customHeight="1">
      <c r="A3803" s="8" t="s">
        <v>9933</v>
      </c>
      <c r="B3803" s="8">
        <v>0.931477665901184</v>
      </c>
      <c r="C3803" s="8">
        <v>97.0</v>
      </c>
    </row>
    <row r="3804" ht="14.25" customHeight="1">
      <c r="A3804" s="8" t="s">
        <v>9934</v>
      </c>
      <c r="B3804" s="8">
        <v>0.86417818069458</v>
      </c>
      <c r="C3804" s="8">
        <v>97.0</v>
      </c>
    </row>
    <row r="3805" ht="14.25" customHeight="1">
      <c r="A3805" s="8" t="s">
        <v>9935</v>
      </c>
      <c r="B3805" s="8">
        <v>0.0434156619012355</v>
      </c>
      <c r="C3805" s="8">
        <v>97.0</v>
      </c>
    </row>
    <row r="3806" ht="14.25" customHeight="1">
      <c r="A3806" s="8" t="s">
        <v>9936</v>
      </c>
      <c r="B3806" s="8">
        <v>0.0084919175133109</v>
      </c>
      <c r="C3806" s="8">
        <v>97.0</v>
      </c>
    </row>
    <row r="3807" ht="14.25" customHeight="1">
      <c r="A3807" s="8" t="s">
        <v>9937</v>
      </c>
      <c r="B3807" s="8">
        <v>0.0244445130228996</v>
      </c>
      <c r="C3807" s="8">
        <v>97.0</v>
      </c>
    </row>
    <row r="3808" ht="14.25" customHeight="1">
      <c r="A3808" s="8" t="s">
        <v>9938</v>
      </c>
      <c r="B3808" s="8">
        <v>0.0062831849791109</v>
      </c>
      <c r="C3808" s="8">
        <v>97.0</v>
      </c>
    </row>
    <row r="3809" ht="14.25" customHeight="1">
      <c r="A3809" s="8" t="s">
        <v>9939</v>
      </c>
      <c r="B3809" s="8">
        <v>0.0411544330418109</v>
      </c>
      <c r="C3809" s="8">
        <v>97.0</v>
      </c>
    </row>
    <row r="3810" ht="14.25" customHeight="1">
      <c r="A3810" s="8" t="s">
        <v>9940</v>
      </c>
      <c r="B3810" s="8">
        <v>0.0038241783622652</v>
      </c>
      <c r="C3810" s="8">
        <v>97.0</v>
      </c>
    </row>
    <row r="3811" ht="14.25" customHeight="1">
      <c r="A3811" s="8" t="s">
        <v>9941</v>
      </c>
      <c r="B3811" s="8">
        <v>0.0037898998707532</v>
      </c>
      <c r="C3811" s="8">
        <v>97.0</v>
      </c>
    </row>
    <row r="3812" ht="14.25" customHeight="1">
      <c r="A3812" s="8" t="s">
        <v>9942</v>
      </c>
      <c r="B3812" s="8">
        <v>0.0167068876326084</v>
      </c>
      <c r="C3812" s="8">
        <v>97.0</v>
      </c>
    </row>
    <row r="3813" ht="14.25" customHeight="1">
      <c r="A3813" s="8" t="s">
        <v>9943</v>
      </c>
      <c r="B3813" s="8">
        <v>0.0733604803681373</v>
      </c>
      <c r="C3813" s="8">
        <v>97.0</v>
      </c>
    </row>
    <row r="3814" ht="14.25" customHeight="1">
      <c r="A3814" s="8" t="s">
        <v>9944</v>
      </c>
      <c r="B3814" s="8">
        <v>0.0469370931386947</v>
      </c>
      <c r="C3814" s="8">
        <v>97.0</v>
      </c>
    </row>
    <row r="3815" ht="14.25" customHeight="1">
      <c r="A3815" s="8" t="s">
        <v>9945</v>
      </c>
      <c r="B3815" s="8">
        <v>0.0072061093524098</v>
      </c>
      <c r="C3815" s="8">
        <v>97.0</v>
      </c>
    </row>
    <row r="3816" ht="14.25" customHeight="1">
      <c r="A3816" s="8" t="s">
        <v>9946</v>
      </c>
      <c r="B3816" s="8">
        <v>0.11391893774271</v>
      </c>
      <c r="C3816" s="8">
        <v>97.0</v>
      </c>
    </row>
    <row r="3817" ht="14.25" customHeight="1">
      <c r="A3817" s="8" t="s">
        <v>9947</v>
      </c>
      <c r="B3817" s="8">
        <v>0.0155621571466326</v>
      </c>
      <c r="C3817" s="8">
        <v>97.0</v>
      </c>
    </row>
    <row r="3818" ht="14.25" customHeight="1">
      <c r="A3818" s="8" t="s">
        <v>9948</v>
      </c>
      <c r="B3818" s="8">
        <v>0.0023994299117475</v>
      </c>
      <c r="C3818" s="8">
        <v>97.0</v>
      </c>
    </row>
    <row r="3819" ht="14.25" customHeight="1">
      <c r="A3819" s="8" t="s">
        <v>9949</v>
      </c>
      <c r="B3819" s="8">
        <v>0.0045440448448061</v>
      </c>
      <c r="C3819" s="8">
        <v>97.0</v>
      </c>
    </row>
    <row r="3820" ht="14.25" customHeight="1">
      <c r="A3820" s="8" t="s">
        <v>9950</v>
      </c>
      <c r="B3820" s="8">
        <v>0.0030708613339811</v>
      </c>
      <c r="C3820" s="8">
        <v>97.0</v>
      </c>
    </row>
    <row r="3821" ht="14.25" customHeight="1">
      <c r="A3821" s="8" t="s">
        <v>9951</v>
      </c>
      <c r="B3821" s="8">
        <v>0.0123827690258622</v>
      </c>
      <c r="C3821" s="8">
        <v>97.0</v>
      </c>
    </row>
    <row r="3822" ht="14.25" customHeight="1">
      <c r="A3822" s="8" t="s">
        <v>9952</v>
      </c>
      <c r="B3822" s="8">
        <v>0.0680569484829902</v>
      </c>
      <c r="C3822" s="8">
        <v>97.0</v>
      </c>
    </row>
    <row r="3823" ht="14.25" customHeight="1">
      <c r="A3823" s="8" t="s">
        <v>9953</v>
      </c>
      <c r="B3823" s="8">
        <v>0.0571861155331134</v>
      </c>
      <c r="C3823" s="8">
        <v>97.0</v>
      </c>
    </row>
    <row r="3824" ht="14.25" customHeight="1">
      <c r="A3824" s="8" t="s">
        <v>9954</v>
      </c>
      <c r="B3824" s="8">
        <v>0.0027681209612637</v>
      </c>
      <c r="C3824" s="8">
        <v>97.0</v>
      </c>
    </row>
    <row r="3825" ht="14.25" customHeight="1">
      <c r="A3825" s="8" t="s">
        <v>9955</v>
      </c>
      <c r="B3825" s="8">
        <v>0.034772228449583</v>
      </c>
      <c r="C3825" s="8">
        <v>97.0</v>
      </c>
    </row>
    <row r="3826" ht="14.25" customHeight="1">
      <c r="A3826" s="8" t="s">
        <v>9956</v>
      </c>
      <c r="B3826" s="8">
        <v>0.0035425908863544</v>
      </c>
      <c r="C3826" s="8">
        <v>97.0</v>
      </c>
    </row>
    <row r="3827" ht="14.25" customHeight="1">
      <c r="A3827" s="8" t="s">
        <v>9957</v>
      </c>
      <c r="B3827" s="8">
        <v>0.0024997319560498</v>
      </c>
      <c r="C3827" s="8">
        <v>97.0</v>
      </c>
    </row>
    <row r="3828" ht="14.25" customHeight="1">
      <c r="A3828" s="8" t="s">
        <v>9958</v>
      </c>
      <c r="B3828" s="8">
        <v>0.0041413283906877</v>
      </c>
      <c r="C3828" s="8">
        <v>97.0</v>
      </c>
    </row>
    <row r="3829" ht="14.25" customHeight="1">
      <c r="A3829" s="8" t="s">
        <v>9959</v>
      </c>
      <c r="B3829" s="8">
        <v>0.002902285894379</v>
      </c>
      <c r="C3829" s="8">
        <v>97.0</v>
      </c>
    </row>
    <row r="3830" ht="14.25" customHeight="1">
      <c r="A3830" s="8" t="s">
        <v>9960</v>
      </c>
      <c r="B3830" s="8">
        <v>9.53162525547668E-5</v>
      </c>
      <c r="C3830" s="8">
        <v>97.0</v>
      </c>
    </row>
    <row r="3831" ht="14.25" customHeight="1">
      <c r="A3831" s="8" t="s">
        <v>9961</v>
      </c>
      <c r="B3831" s="8">
        <v>1.044084783643E-4</v>
      </c>
      <c r="C3831" s="8">
        <v>97.0</v>
      </c>
    </row>
    <row r="3832" ht="14.25" customHeight="1">
      <c r="A3832" s="8" t="s">
        <v>9962</v>
      </c>
      <c r="B3832" s="8">
        <v>5.26025869476143E-5</v>
      </c>
      <c r="C3832" s="8">
        <v>97.0</v>
      </c>
    </row>
    <row r="3833" ht="14.25" customHeight="1">
      <c r="A3833" s="8" t="s">
        <v>9963</v>
      </c>
      <c r="B3833" s="8">
        <v>1.63733948284061E-5</v>
      </c>
      <c r="C3833" s="8">
        <v>97.0</v>
      </c>
    </row>
    <row r="3834" ht="14.25" customHeight="1">
      <c r="A3834" s="8" t="s">
        <v>9964</v>
      </c>
      <c r="B3834" s="8">
        <v>7.68335758039029E-6</v>
      </c>
      <c r="C3834" s="8">
        <v>97.0</v>
      </c>
    </row>
    <row r="3835" ht="14.25" customHeight="1">
      <c r="A3835" s="9" t="s">
        <v>9982</v>
      </c>
      <c r="B3835" s="9">
        <v>9.093448752537E-4</v>
      </c>
      <c r="C3835" s="9">
        <v>98.0</v>
      </c>
    </row>
    <row r="3836" ht="14.25" customHeight="1">
      <c r="A3836" s="9" t="s">
        <v>9983</v>
      </c>
      <c r="B3836" s="9">
        <v>0.0036205998621881</v>
      </c>
      <c r="C3836" s="9">
        <v>98.0</v>
      </c>
    </row>
    <row r="3837" ht="14.25" customHeight="1">
      <c r="A3837" s="9" t="s">
        <v>9984</v>
      </c>
      <c r="B3837" s="9">
        <v>0.0091454870998859</v>
      </c>
      <c r="C3837" s="9">
        <v>98.0</v>
      </c>
    </row>
    <row r="3838" ht="14.25" customHeight="1">
      <c r="A3838" s="9" t="s">
        <v>9985</v>
      </c>
      <c r="B3838" s="9">
        <v>0.0157183092087507</v>
      </c>
      <c r="C3838" s="9">
        <v>98.0</v>
      </c>
    </row>
    <row r="3839" ht="14.25" customHeight="1">
      <c r="A3839" s="9" t="s">
        <v>9986</v>
      </c>
      <c r="B3839" s="9">
        <v>0.0153638124465942</v>
      </c>
      <c r="C3839" s="9">
        <v>98.0</v>
      </c>
    </row>
    <row r="3840" ht="14.25" customHeight="1">
      <c r="A3840" s="9" t="s">
        <v>9987</v>
      </c>
      <c r="B3840" s="9">
        <v>0.0099882232025265</v>
      </c>
      <c r="C3840" s="9">
        <v>98.0</v>
      </c>
    </row>
    <row r="3841" ht="14.25" customHeight="1">
      <c r="A3841" s="9" t="s">
        <v>9988</v>
      </c>
      <c r="B3841" s="9">
        <v>0.0023546335287392</v>
      </c>
      <c r="C3841" s="9">
        <v>98.0</v>
      </c>
    </row>
    <row r="3842" ht="14.25" customHeight="1">
      <c r="A3842" s="9" t="s">
        <v>9989</v>
      </c>
      <c r="B3842" s="9">
        <v>0.0016789286164566</v>
      </c>
      <c r="C3842" s="9">
        <v>98.0</v>
      </c>
    </row>
    <row r="3843" ht="14.25" customHeight="1">
      <c r="A3843" s="9" t="s">
        <v>9990</v>
      </c>
      <c r="B3843" s="9">
        <v>0.0033604500349611</v>
      </c>
      <c r="C3843" s="9">
        <v>98.0</v>
      </c>
    </row>
    <row r="3844" ht="14.25" customHeight="1">
      <c r="A3844" s="9" t="s">
        <v>9991</v>
      </c>
      <c r="B3844" s="9">
        <v>6.319333915598E-4</v>
      </c>
      <c r="C3844" s="9">
        <v>98.0</v>
      </c>
    </row>
    <row r="3845" ht="14.25" customHeight="1">
      <c r="A3845" s="9" t="s">
        <v>9992</v>
      </c>
      <c r="B3845" s="9">
        <v>0.0329883135855197</v>
      </c>
      <c r="C3845" s="9">
        <v>98.0</v>
      </c>
    </row>
    <row r="3846" ht="14.25" customHeight="1">
      <c r="A3846" s="9" t="s">
        <v>9993</v>
      </c>
      <c r="B3846" s="9">
        <v>0.955656826496124</v>
      </c>
      <c r="C3846" s="9">
        <v>98.0</v>
      </c>
    </row>
    <row r="3847" ht="14.25" customHeight="1">
      <c r="A3847" s="9" t="s">
        <v>9994</v>
      </c>
      <c r="B3847" s="9">
        <v>0.99686199426651</v>
      </c>
      <c r="C3847" s="9">
        <v>98.0</v>
      </c>
    </row>
    <row r="3848" ht="14.25" customHeight="1">
      <c r="A3848" s="9" t="s">
        <v>9995</v>
      </c>
      <c r="B3848" s="9">
        <v>0.988666296005249</v>
      </c>
      <c r="C3848" s="9">
        <v>98.0</v>
      </c>
    </row>
    <row r="3849" ht="14.25" customHeight="1">
      <c r="A3849" s="9" t="s">
        <v>9996</v>
      </c>
      <c r="B3849" s="9">
        <v>0.997425615787506</v>
      </c>
      <c r="C3849" s="9">
        <v>98.0</v>
      </c>
    </row>
    <row r="3850" ht="14.25" customHeight="1">
      <c r="A3850" s="9" t="s">
        <v>9997</v>
      </c>
      <c r="B3850" s="9">
        <v>0.996591389179229</v>
      </c>
      <c r="C3850" s="9">
        <v>98.0</v>
      </c>
    </row>
    <row r="3851" ht="14.25" customHeight="1">
      <c r="A3851" s="9" t="s">
        <v>9998</v>
      </c>
      <c r="B3851" s="9">
        <v>0.994357764720916</v>
      </c>
      <c r="C3851" s="9">
        <v>98.0</v>
      </c>
    </row>
    <row r="3852" ht="14.25" customHeight="1">
      <c r="A3852" s="9" t="s">
        <v>9999</v>
      </c>
      <c r="B3852" s="9">
        <v>0.999557495117187</v>
      </c>
      <c r="C3852" s="9">
        <v>98.0</v>
      </c>
    </row>
    <row r="3853" ht="14.25" customHeight="1">
      <c r="A3853" s="9" t="s">
        <v>10000</v>
      </c>
      <c r="B3853" s="9">
        <v>0.999678075313568</v>
      </c>
      <c r="C3853" s="9">
        <v>98.0</v>
      </c>
    </row>
    <row r="3854" ht="14.25" customHeight="1">
      <c r="A3854" s="9" t="s">
        <v>10001</v>
      </c>
      <c r="B3854" s="9">
        <v>0.9997318983078</v>
      </c>
      <c r="C3854" s="9">
        <v>98.0</v>
      </c>
    </row>
    <row r="3855" ht="14.25" customHeight="1">
      <c r="A3855" s="9" t="s">
        <v>10002</v>
      </c>
      <c r="B3855" s="9">
        <v>0.998468041419982</v>
      </c>
      <c r="C3855" s="9">
        <v>98.0</v>
      </c>
    </row>
    <row r="3856" ht="14.25" customHeight="1">
      <c r="A3856" s="9" t="s">
        <v>10003</v>
      </c>
      <c r="B3856" s="9">
        <v>0.997804224491119</v>
      </c>
      <c r="C3856" s="9">
        <v>98.0</v>
      </c>
    </row>
    <row r="3857" ht="14.25" customHeight="1">
      <c r="A3857" s="9" t="s">
        <v>10004</v>
      </c>
      <c r="B3857" s="9">
        <v>0.999830305576324</v>
      </c>
      <c r="C3857" s="9">
        <v>98.0</v>
      </c>
    </row>
    <row r="3858" ht="14.25" customHeight="1">
      <c r="A3858" s="9" t="s">
        <v>10005</v>
      </c>
      <c r="B3858" s="9">
        <v>0.999973833560943</v>
      </c>
      <c r="C3858" s="9">
        <v>98.0</v>
      </c>
    </row>
    <row r="3859" ht="14.25" customHeight="1">
      <c r="A3859" s="9" t="s">
        <v>10006</v>
      </c>
      <c r="B3859" s="9">
        <v>0.999810397624969</v>
      </c>
      <c r="C3859" s="9">
        <v>98.0</v>
      </c>
    </row>
    <row r="3860" ht="14.25" customHeight="1">
      <c r="A3860" s="9" t="s">
        <v>10007</v>
      </c>
      <c r="B3860" s="9">
        <v>0.999703586101532</v>
      </c>
      <c r="C3860" s="9">
        <v>98.0</v>
      </c>
    </row>
    <row r="3861" ht="14.25" customHeight="1">
      <c r="A3861" s="9" t="s">
        <v>10008</v>
      </c>
      <c r="B3861" s="9">
        <v>0.998223483562469</v>
      </c>
      <c r="C3861" s="9">
        <v>98.0</v>
      </c>
    </row>
    <row r="3862" ht="14.25" customHeight="1">
      <c r="A3862" s="9" t="s">
        <v>10009</v>
      </c>
      <c r="B3862" s="9">
        <v>0.99244225025177</v>
      </c>
      <c r="C3862" s="9">
        <v>98.0</v>
      </c>
    </row>
    <row r="3863" ht="14.25" customHeight="1">
      <c r="A3863" s="9" t="s">
        <v>10010</v>
      </c>
      <c r="B3863" s="9">
        <v>0.994898498058319</v>
      </c>
      <c r="C3863" s="9">
        <v>98.0</v>
      </c>
    </row>
    <row r="3864" ht="14.25" customHeight="1">
      <c r="A3864" s="9" t="s">
        <v>10011</v>
      </c>
      <c r="B3864" s="9">
        <v>0.999557137489318</v>
      </c>
      <c r="C3864" s="9">
        <v>98.0</v>
      </c>
    </row>
    <row r="3865" ht="14.25" customHeight="1">
      <c r="A3865" s="9" t="s">
        <v>10012</v>
      </c>
      <c r="B3865" s="9">
        <v>0.999188601970672</v>
      </c>
      <c r="C3865" s="9">
        <v>98.0</v>
      </c>
    </row>
    <row r="3866" ht="14.25" customHeight="1">
      <c r="A3866" s="9" t="s">
        <v>10013</v>
      </c>
      <c r="B3866" s="9">
        <v>0.998983860015869</v>
      </c>
      <c r="C3866" s="9">
        <v>98.0</v>
      </c>
    </row>
    <row r="3867" ht="14.25" customHeight="1">
      <c r="A3867" s="9" t="s">
        <v>10014</v>
      </c>
      <c r="B3867" s="9">
        <v>0.999918520450592</v>
      </c>
      <c r="C3867" s="9">
        <v>98.0</v>
      </c>
    </row>
    <row r="3868" ht="14.25" customHeight="1">
      <c r="A3868" s="9" t="s">
        <v>10015</v>
      </c>
      <c r="B3868" s="9">
        <v>0.999544262886047</v>
      </c>
      <c r="C3868" s="9">
        <v>98.0</v>
      </c>
    </row>
    <row r="3869" ht="14.25" customHeight="1">
      <c r="A3869" s="9" t="s">
        <v>10016</v>
      </c>
      <c r="B3869" s="9">
        <v>0.999016225337982</v>
      </c>
      <c r="C3869" s="9">
        <v>98.0</v>
      </c>
    </row>
    <row r="3870" ht="14.25" customHeight="1">
      <c r="A3870" s="9" t="s">
        <v>10017</v>
      </c>
      <c r="B3870" s="9">
        <v>0.96652340888977</v>
      </c>
      <c r="C3870" s="9">
        <v>98.0</v>
      </c>
    </row>
    <row r="3871" ht="14.25" customHeight="1">
      <c r="A3871" s="9" t="s">
        <v>10018</v>
      </c>
      <c r="B3871" s="9">
        <v>0.992540657520294</v>
      </c>
      <c r="C3871" s="9">
        <v>98.0</v>
      </c>
    </row>
    <row r="3872" ht="14.25" customHeight="1">
      <c r="A3872" s="9" t="s">
        <v>10019</v>
      </c>
      <c r="B3872" s="9">
        <v>0.338018178939819</v>
      </c>
      <c r="C3872" s="9">
        <v>98.0</v>
      </c>
    </row>
    <row r="3873" ht="14.25" customHeight="1">
      <c r="A3873" s="9" t="s">
        <v>10020</v>
      </c>
      <c r="B3873" s="9">
        <v>0.20666591823101</v>
      </c>
      <c r="C3873" s="9">
        <v>98.0</v>
      </c>
    </row>
    <row r="3874" ht="14.25" customHeight="1">
      <c r="A3874" s="9" t="s">
        <v>10021</v>
      </c>
      <c r="B3874" s="9">
        <v>0.242028594017028</v>
      </c>
      <c r="C3874" s="9">
        <v>98.0</v>
      </c>
    </row>
    <row r="3875" ht="14.25" customHeight="1">
      <c r="A3875" s="9" t="s">
        <v>10022</v>
      </c>
      <c r="B3875" s="9">
        <v>0.0770974829792976</v>
      </c>
      <c r="C3875" s="9">
        <v>98.0</v>
      </c>
    </row>
    <row r="3876" ht="14.25" customHeight="1">
      <c r="A3876" s="9" t="s">
        <v>10023</v>
      </c>
      <c r="B3876" s="9">
        <v>0.307396322488784</v>
      </c>
      <c r="C3876" s="9">
        <v>98.0</v>
      </c>
    </row>
    <row r="3877" ht="14.25" customHeight="1">
      <c r="A3877" s="9" t="s">
        <v>10024</v>
      </c>
      <c r="B3877" s="9">
        <v>0.0469715669751167</v>
      </c>
      <c r="C3877" s="9">
        <v>98.0</v>
      </c>
    </row>
    <row r="3878" ht="14.25" customHeight="1">
      <c r="A3878" s="9" t="s">
        <v>10025</v>
      </c>
      <c r="B3878" s="9">
        <v>2.12144703255E-4</v>
      </c>
      <c r="C3878" s="9">
        <v>98.0</v>
      </c>
    </row>
    <row r="3879" ht="14.25" customHeight="1">
      <c r="A3879" s="9" t="s">
        <v>10026</v>
      </c>
      <c r="B3879" s="9">
        <v>6.81354576954618E-5</v>
      </c>
      <c r="C3879" s="9">
        <v>98.0</v>
      </c>
    </row>
    <row r="3880" ht="14.25" customHeight="1">
      <c r="A3880" s="9" t="s">
        <v>10027</v>
      </c>
      <c r="B3880" s="9">
        <v>1.594934874447E-4</v>
      </c>
      <c r="C3880" s="9">
        <v>98.0</v>
      </c>
    </row>
    <row r="3881" ht="14.25" customHeight="1">
      <c r="A3881" s="9" t="s">
        <v>10028</v>
      </c>
      <c r="B3881" s="9">
        <v>3.47993591276463E-5</v>
      </c>
      <c r="C3881" s="9">
        <v>98.0</v>
      </c>
    </row>
    <row r="3882" ht="14.25" customHeight="1">
      <c r="A3882" s="9" t="s">
        <v>10029</v>
      </c>
      <c r="B3882" s="9">
        <v>1.5782878108439E-5</v>
      </c>
      <c r="C3882" s="9">
        <v>98.0</v>
      </c>
    </row>
    <row r="3883" ht="14.25" customHeight="1">
      <c r="A3883" s="8" t="s">
        <v>10030</v>
      </c>
      <c r="B3883" s="8">
        <v>0.0271757654845714</v>
      </c>
      <c r="C3883" s="8">
        <v>99.0</v>
      </c>
    </row>
    <row r="3884" ht="14.25" customHeight="1">
      <c r="A3884" s="8" t="s">
        <v>10031</v>
      </c>
      <c r="B3884" s="8">
        <v>0.0662254095077514</v>
      </c>
      <c r="C3884" s="8">
        <v>99.0</v>
      </c>
    </row>
    <row r="3885" ht="14.25" customHeight="1">
      <c r="A3885" s="8" t="s">
        <v>10032</v>
      </c>
      <c r="B3885" s="8">
        <v>0.0069444421678781</v>
      </c>
      <c r="C3885" s="8">
        <v>99.0</v>
      </c>
    </row>
    <row r="3886" ht="14.25" customHeight="1">
      <c r="A3886" s="8" t="s">
        <v>10033</v>
      </c>
      <c r="B3886" s="8">
        <v>0.0054678190499544</v>
      </c>
      <c r="C3886" s="8">
        <v>99.0</v>
      </c>
    </row>
    <row r="3887" ht="14.25" customHeight="1">
      <c r="A3887" s="8" t="s">
        <v>10034</v>
      </c>
      <c r="B3887" s="8">
        <v>0.0043533113785088</v>
      </c>
      <c r="C3887" s="8">
        <v>99.0</v>
      </c>
    </row>
    <row r="3888" ht="14.25" customHeight="1">
      <c r="A3888" s="8" t="s">
        <v>10035</v>
      </c>
      <c r="B3888" s="8">
        <v>0.0113473162055015</v>
      </c>
      <c r="C3888" s="8">
        <v>99.0</v>
      </c>
    </row>
    <row r="3889" ht="14.25" customHeight="1">
      <c r="A3889" s="8" t="s">
        <v>10036</v>
      </c>
      <c r="B3889" s="8">
        <v>0.0205876324325799</v>
      </c>
      <c r="C3889" s="8">
        <v>99.0</v>
      </c>
    </row>
    <row r="3890" ht="14.25" customHeight="1">
      <c r="A3890" s="8" t="s">
        <v>10037</v>
      </c>
      <c r="B3890" s="8">
        <v>0.0220788773149251</v>
      </c>
      <c r="C3890" s="8">
        <v>99.0</v>
      </c>
    </row>
    <row r="3891" ht="14.25" customHeight="1">
      <c r="A3891" s="8" t="s">
        <v>10038</v>
      </c>
      <c r="B3891" s="8">
        <v>0.0246508922427892</v>
      </c>
      <c r="C3891" s="8">
        <v>99.0</v>
      </c>
    </row>
    <row r="3892" ht="14.25" customHeight="1">
      <c r="A3892" s="8" t="s">
        <v>10039</v>
      </c>
      <c r="B3892" s="8">
        <v>0.263597160577774</v>
      </c>
      <c r="C3892" s="8">
        <v>99.0</v>
      </c>
    </row>
    <row r="3893" ht="14.25" customHeight="1">
      <c r="A3893" s="8" t="s">
        <v>10040</v>
      </c>
      <c r="B3893" s="8">
        <v>0.29657632112503</v>
      </c>
      <c r="C3893" s="8">
        <v>99.0</v>
      </c>
    </row>
    <row r="3894" ht="14.25" customHeight="1">
      <c r="A3894" s="8" t="s">
        <v>10041</v>
      </c>
      <c r="B3894" s="8">
        <v>0.229989767074584</v>
      </c>
      <c r="C3894" s="8">
        <v>99.0</v>
      </c>
    </row>
    <row r="3895" ht="14.25" customHeight="1">
      <c r="A3895" s="8" t="s">
        <v>10042</v>
      </c>
      <c r="B3895" s="8">
        <v>0.727585017681121</v>
      </c>
      <c r="C3895" s="8">
        <v>99.0</v>
      </c>
    </row>
    <row r="3896" ht="14.25" customHeight="1">
      <c r="A3896" s="8" t="s">
        <v>10043</v>
      </c>
      <c r="B3896" s="8">
        <v>0.716258347034454</v>
      </c>
      <c r="C3896" s="8">
        <v>99.0</v>
      </c>
    </row>
    <row r="3897" ht="14.25" customHeight="1">
      <c r="A3897" s="8" t="s">
        <v>10044</v>
      </c>
      <c r="B3897" s="8">
        <v>0.448871821165084</v>
      </c>
      <c r="C3897" s="8">
        <v>99.0</v>
      </c>
    </row>
    <row r="3898" ht="14.25" customHeight="1">
      <c r="A3898" s="8" t="s">
        <v>10045</v>
      </c>
      <c r="B3898" s="8">
        <v>0.447940409183502</v>
      </c>
      <c r="C3898" s="8">
        <v>99.0</v>
      </c>
    </row>
    <row r="3899" ht="14.25" customHeight="1">
      <c r="A3899" s="8" t="s">
        <v>10046</v>
      </c>
      <c r="B3899" s="8">
        <v>0.297190129756927</v>
      </c>
      <c r="C3899" s="8">
        <v>99.0</v>
      </c>
    </row>
    <row r="3900" ht="14.25" customHeight="1">
      <c r="A3900" s="8" t="s">
        <v>10047</v>
      </c>
      <c r="B3900" s="8">
        <v>0.449307024478912</v>
      </c>
      <c r="C3900" s="8">
        <v>99.0</v>
      </c>
    </row>
    <row r="3901" ht="14.25" customHeight="1">
      <c r="A3901" s="8" t="s">
        <v>10048</v>
      </c>
      <c r="B3901" s="8">
        <v>0.658850789070129</v>
      </c>
      <c r="C3901" s="8">
        <v>99.0</v>
      </c>
    </row>
    <row r="3902" ht="14.25" customHeight="1">
      <c r="A3902" s="8" t="s">
        <v>10049</v>
      </c>
      <c r="B3902" s="8">
        <v>0.421762883663177</v>
      </c>
      <c r="C3902" s="8">
        <v>99.0</v>
      </c>
    </row>
    <row r="3903" ht="14.25" customHeight="1">
      <c r="A3903" s="8" t="s">
        <v>10050</v>
      </c>
      <c r="B3903" s="8">
        <v>0.736683011054992</v>
      </c>
      <c r="C3903" s="8">
        <v>99.0</v>
      </c>
    </row>
    <row r="3904" ht="14.25" customHeight="1">
      <c r="A3904" s="8" t="s">
        <v>10051</v>
      </c>
      <c r="B3904" s="8">
        <v>0.953542232513427</v>
      </c>
      <c r="C3904" s="8">
        <v>99.0</v>
      </c>
    </row>
    <row r="3905" ht="14.25" customHeight="1">
      <c r="A3905" s="8" t="s">
        <v>10052</v>
      </c>
      <c r="B3905" s="8">
        <v>0.973380744457244</v>
      </c>
      <c r="C3905" s="8">
        <v>99.0</v>
      </c>
    </row>
    <row r="3906" ht="14.25" customHeight="1">
      <c r="A3906" s="8" t="s">
        <v>10053</v>
      </c>
      <c r="B3906" s="8">
        <v>0.902330458164215</v>
      </c>
      <c r="C3906" s="8">
        <v>99.0</v>
      </c>
    </row>
    <row r="3907" ht="14.25" customHeight="1">
      <c r="A3907" s="8" t="s">
        <v>10054</v>
      </c>
      <c r="B3907" s="8">
        <v>0.439074784517288</v>
      </c>
      <c r="C3907" s="8">
        <v>99.0</v>
      </c>
    </row>
    <row r="3908" ht="14.25" customHeight="1">
      <c r="A3908" s="8" t="s">
        <v>10055</v>
      </c>
      <c r="B3908" s="8">
        <v>0.394525647163391</v>
      </c>
      <c r="C3908" s="8">
        <v>99.0</v>
      </c>
    </row>
    <row r="3909" ht="14.25" customHeight="1">
      <c r="A3909" s="8" t="s">
        <v>10056</v>
      </c>
      <c r="B3909" s="8">
        <v>0.462622582912445</v>
      </c>
      <c r="C3909" s="8">
        <v>99.0</v>
      </c>
    </row>
    <row r="3910" ht="14.25" customHeight="1">
      <c r="A3910" s="8" t="s">
        <v>10057</v>
      </c>
      <c r="B3910" s="8">
        <v>0.778384149074554</v>
      </c>
      <c r="C3910" s="8">
        <v>99.0</v>
      </c>
    </row>
    <row r="3911" ht="14.25" customHeight="1">
      <c r="A3911" s="8" t="s">
        <v>10058</v>
      </c>
      <c r="B3911" s="8">
        <v>0.753416657447814</v>
      </c>
      <c r="C3911" s="8">
        <v>99.0</v>
      </c>
    </row>
    <row r="3912" ht="14.25" customHeight="1">
      <c r="A3912" s="8" t="s">
        <v>10059</v>
      </c>
      <c r="B3912" s="8">
        <v>0.887547254562377</v>
      </c>
      <c r="C3912" s="8">
        <v>99.0</v>
      </c>
    </row>
    <row r="3913" ht="14.25" customHeight="1">
      <c r="A3913" s="8" t="s">
        <v>10060</v>
      </c>
      <c r="B3913" s="8">
        <v>0.345463126897811</v>
      </c>
      <c r="C3913" s="8">
        <v>99.0</v>
      </c>
    </row>
    <row r="3914" ht="14.25" customHeight="1">
      <c r="A3914" s="8" t="s">
        <v>10061</v>
      </c>
      <c r="B3914" s="8">
        <v>0.62105107307434</v>
      </c>
      <c r="C3914" s="8">
        <v>99.0</v>
      </c>
    </row>
    <row r="3915" ht="14.25" customHeight="1">
      <c r="A3915" s="8" t="s">
        <v>10062</v>
      </c>
      <c r="B3915" s="8">
        <v>0.558408260345459</v>
      </c>
      <c r="C3915" s="8">
        <v>99.0</v>
      </c>
    </row>
    <row r="3916" ht="14.25" customHeight="1">
      <c r="A3916" s="8" t="s">
        <v>10063</v>
      </c>
      <c r="B3916" s="8">
        <v>0.130076602101326</v>
      </c>
      <c r="C3916" s="8">
        <v>99.0</v>
      </c>
    </row>
    <row r="3917" ht="14.25" customHeight="1">
      <c r="A3917" s="8" t="s">
        <v>10064</v>
      </c>
      <c r="B3917" s="8">
        <v>0.0479585491120815</v>
      </c>
      <c r="C3917" s="8">
        <v>99.0</v>
      </c>
    </row>
    <row r="3918" ht="14.25" customHeight="1">
      <c r="A3918" s="8" t="s">
        <v>10065</v>
      </c>
      <c r="B3918" s="8">
        <v>0.0167869757860898</v>
      </c>
      <c r="C3918" s="8">
        <v>99.0</v>
      </c>
    </row>
    <row r="3919" ht="14.25" customHeight="1">
      <c r="A3919" s="8" t="s">
        <v>10066</v>
      </c>
      <c r="B3919" s="8">
        <v>0.274999648332595</v>
      </c>
      <c r="C3919" s="8">
        <v>99.0</v>
      </c>
    </row>
    <row r="3920" ht="14.25" customHeight="1">
      <c r="A3920" s="8" t="s">
        <v>10067</v>
      </c>
      <c r="B3920" s="8">
        <v>0.005184912122786</v>
      </c>
      <c r="C3920" s="8">
        <v>99.0</v>
      </c>
    </row>
    <row r="3921" ht="14.25" customHeight="1">
      <c r="A3921" s="8" t="s">
        <v>10068</v>
      </c>
      <c r="B3921" s="8">
        <v>0.193081364035606</v>
      </c>
      <c r="C3921" s="8">
        <v>99.0</v>
      </c>
    </row>
    <row r="3922" ht="14.25" customHeight="1">
      <c r="A3922" s="8" t="s">
        <v>10069</v>
      </c>
      <c r="B3922" s="8">
        <v>0.186081677675247</v>
      </c>
      <c r="C3922" s="8">
        <v>99.0</v>
      </c>
    </row>
    <row r="3923" ht="14.25" customHeight="1">
      <c r="A3923" s="8" t="s">
        <v>10070</v>
      </c>
      <c r="B3923" s="8">
        <v>0.150244951248168</v>
      </c>
      <c r="C3923" s="8">
        <v>99.0</v>
      </c>
    </row>
    <row r="3924" ht="14.25" customHeight="1">
      <c r="A3924" s="8" t="s">
        <v>10071</v>
      </c>
      <c r="B3924" s="8">
        <v>0.949384331703186</v>
      </c>
      <c r="C3924" s="8">
        <v>99.0</v>
      </c>
    </row>
    <row r="3925" ht="14.25" customHeight="1">
      <c r="A3925" s="8" t="s">
        <v>10072</v>
      </c>
      <c r="B3925" s="8">
        <v>0.378411442041397</v>
      </c>
      <c r="C3925" s="8">
        <v>99.0</v>
      </c>
    </row>
    <row r="3926" ht="14.25" customHeight="1">
      <c r="A3926" s="8" t="s">
        <v>10073</v>
      </c>
      <c r="B3926" s="8">
        <v>0.557846426963806</v>
      </c>
      <c r="C3926" s="8">
        <v>99.0</v>
      </c>
    </row>
    <row r="3927" ht="14.25" customHeight="1">
      <c r="A3927" s="8" t="s">
        <v>10074</v>
      </c>
      <c r="B3927" s="8">
        <v>0.85947436094284</v>
      </c>
      <c r="C3927" s="8">
        <v>99.0</v>
      </c>
    </row>
    <row r="3928" ht="14.25" customHeight="1">
      <c r="A3928" s="8" t="s">
        <v>10075</v>
      </c>
      <c r="B3928" s="8">
        <v>0.140975594520568</v>
      </c>
      <c r="C3928" s="8">
        <v>99.0</v>
      </c>
    </row>
    <row r="3929" ht="14.25" customHeight="1">
      <c r="A3929" s="8" t="s">
        <v>10076</v>
      </c>
      <c r="B3929" s="8">
        <v>0.0264136064797639</v>
      </c>
      <c r="C3929" s="8">
        <v>99.0</v>
      </c>
    </row>
    <row r="3930" ht="14.25" customHeight="1">
      <c r="A3930" s="8" t="s">
        <v>10077</v>
      </c>
      <c r="B3930" s="8">
        <v>0.0468762628734111</v>
      </c>
      <c r="C3930" s="8">
        <v>99.0</v>
      </c>
    </row>
    <row r="3931" ht="14.25" customHeight="1">
      <c r="A3931" s="8" t="s">
        <v>10078</v>
      </c>
      <c r="B3931" s="8">
        <v>0.009478866122663</v>
      </c>
      <c r="C3931" s="8">
        <v>99.0</v>
      </c>
    </row>
    <row r="3932" ht="14.25" customHeight="1">
      <c r="A3932" s="8" t="s">
        <v>10079</v>
      </c>
      <c r="B3932" s="8">
        <v>0.0122953299432992</v>
      </c>
      <c r="C3932" s="8">
        <v>99.0</v>
      </c>
    </row>
    <row r="3933" ht="14.25" customHeight="1">
      <c r="A3933" s="8" t="s">
        <v>10080</v>
      </c>
      <c r="B3933" s="8">
        <v>0.0627782791852951</v>
      </c>
      <c r="C3933" s="8">
        <v>99.0</v>
      </c>
    </row>
    <row r="3934" ht="14.25" customHeight="1">
      <c r="A3934" s="8" t="s">
        <v>10081</v>
      </c>
      <c r="B3934" s="8">
        <v>0.0410499833524227</v>
      </c>
      <c r="C3934" s="8">
        <v>99.0</v>
      </c>
    </row>
    <row r="3935" ht="14.25" customHeight="1">
      <c r="A3935" s="8" t="s">
        <v>10082</v>
      </c>
      <c r="B3935" s="8">
        <v>8.36226536193862E-5</v>
      </c>
      <c r="C3935" s="8">
        <v>99.0</v>
      </c>
    </row>
    <row r="3936" ht="14.25" customHeight="1">
      <c r="A3936" s="8" t="s">
        <v>10083</v>
      </c>
      <c r="B3936" s="8">
        <v>1.737482816679E-4</v>
      </c>
      <c r="C3936" s="8">
        <v>99.0</v>
      </c>
    </row>
    <row r="3937" ht="14.25" customHeight="1">
      <c r="A3937" s="8" t="s">
        <v>10084</v>
      </c>
      <c r="B3937" s="8">
        <v>4.58633876405656E-5</v>
      </c>
      <c r="C3937" s="8">
        <v>99.0</v>
      </c>
    </row>
    <row r="3938" ht="14.25" customHeight="1">
      <c r="A3938" s="8" t="s">
        <v>10085</v>
      </c>
      <c r="B3938" s="8">
        <v>1.6295274690492E-5</v>
      </c>
      <c r="C3938" s="8">
        <v>99.0</v>
      </c>
    </row>
    <row r="3939" ht="14.25" customHeight="1">
      <c r="A3939" s="8" t="s">
        <v>10086</v>
      </c>
      <c r="B3939" s="8">
        <v>2.89662193608819E-6</v>
      </c>
      <c r="C3939" s="8">
        <v>99.0</v>
      </c>
    </row>
    <row r="3940" ht="14.25" customHeight="1">
      <c r="A3940" s="8" t="s">
        <v>10087</v>
      </c>
      <c r="B3940" s="8">
        <v>3.58967258762277E-6</v>
      </c>
      <c r="C3940" s="8">
        <v>99.0</v>
      </c>
    </row>
    <row r="3941" ht="14.25" customHeight="1">
      <c r="A3941" s="9" t="s">
        <v>10088</v>
      </c>
      <c r="B3941" s="9">
        <v>0.174028053879737</v>
      </c>
      <c r="C3941" s="9">
        <v>100.0</v>
      </c>
    </row>
    <row r="3942" ht="14.25" customHeight="1">
      <c r="A3942" s="9" t="s">
        <v>10089</v>
      </c>
      <c r="B3942" s="9">
        <v>0.116986028850078</v>
      </c>
      <c r="C3942" s="9">
        <v>100.0</v>
      </c>
    </row>
    <row r="3943" ht="14.25" customHeight="1">
      <c r="A3943" s="9" t="s">
        <v>10090</v>
      </c>
      <c r="B3943" s="9">
        <v>0.0758055001497268</v>
      </c>
      <c r="C3943" s="9">
        <v>100.0</v>
      </c>
    </row>
    <row r="3944" ht="14.25" customHeight="1">
      <c r="A3944" s="9" t="s">
        <v>10091</v>
      </c>
      <c r="B3944" s="9">
        <v>0.148868709802627</v>
      </c>
      <c r="C3944" s="9">
        <v>100.0</v>
      </c>
    </row>
    <row r="3945" ht="14.25" customHeight="1">
      <c r="A3945" s="9" t="s">
        <v>10092</v>
      </c>
      <c r="B3945" s="9">
        <v>0.206263184547424</v>
      </c>
      <c r="C3945" s="9">
        <v>100.0</v>
      </c>
    </row>
    <row r="3946" ht="14.25" customHeight="1">
      <c r="A3946" s="9" t="s">
        <v>10093</v>
      </c>
      <c r="B3946" s="9">
        <v>0.245108097791671</v>
      </c>
      <c r="C3946" s="9">
        <v>100.0</v>
      </c>
    </row>
    <row r="3947" ht="14.25" customHeight="1">
      <c r="A3947" s="9" t="s">
        <v>10094</v>
      </c>
      <c r="B3947" s="9">
        <v>0.726009786128997</v>
      </c>
      <c r="C3947" s="9">
        <v>100.0</v>
      </c>
    </row>
    <row r="3948" ht="14.25" customHeight="1">
      <c r="A3948" s="9" t="s">
        <v>10095</v>
      </c>
      <c r="B3948" s="9">
        <v>0.895037233829498</v>
      </c>
      <c r="C3948" s="9">
        <v>100.0</v>
      </c>
    </row>
    <row r="3949" ht="14.25" customHeight="1">
      <c r="A3949" s="9" t="s">
        <v>10096</v>
      </c>
      <c r="B3949" s="9">
        <v>0.979243338108062</v>
      </c>
      <c r="C3949" s="9">
        <v>100.0</v>
      </c>
    </row>
    <row r="3950" ht="14.25" customHeight="1">
      <c r="A3950" s="9" t="s">
        <v>10097</v>
      </c>
      <c r="B3950" s="9">
        <v>0.976663947105407</v>
      </c>
      <c r="C3950" s="9">
        <v>100.0</v>
      </c>
    </row>
    <row r="3951" ht="14.25" customHeight="1">
      <c r="A3951" s="9" t="s">
        <v>10098</v>
      </c>
      <c r="B3951" s="9">
        <v>0.998368620872497</v>
      </c>
      <c r="C3951" s="9">
        <v>100.0</v>
      </c>
    </row>
    <row r="3952" ht="14.25" customHeight="1">
      <c r="A3952" s="9" t="s">
        <v>10099</v>
      </c>
      <c r="B3952" s="9">
        <v>0.998054981231689</v>
      </c>
      <c r="C3952" s="9">
        <v>100.0</v>
      </c>
    </row>
    <row r="3953" ht="14.25" customHeight="1">
      <c r="A3953" s="9" t="s">
        <v>10100</v>
      </c>
      <c r="B3953" s="9">
        <v>0.998428583145141</v>
      </c>
      <c r="C3953" s="9">
        <v>100.0</v>
      </c>
    </row>
    <row r="3954" ht="14.25" customHeight="1">
      <c r="A3954" s="9" t="s">
        <v>10101</v>
      </c>
      <c r="B3954" s="9">
        <v>0.99935382604599</v>
      </c>
      <c r="C3954" s="9">
        <v>100.0</v>
      </c>
    </row>
    <row r="3955" ht="14.25" customHeight="1">
      <c r="A3955" s="9" t="s">
        <v>10102</v>
      </c>
      <c r="B3955" s="9">
        <v>0.999907970428466</v>
      </c>
      <c r="C3955" s="9">
        <v>100.0</v>
      </c>
    </row>
    <row r="3956" ht="14.25" customHeight="1">
      <c r="A3956" s="9" t="s">
        <v>10103</v>
      </c>
      <c r="B3956" s="9">
        <v>0.999830186367034</v>
      </c>
      <c r="C3956" s="9">
        <v>100.0</v>
      </c>
    </row>
    <row r="3957" ht="14.25" customHeight="1">
      <c r="A3957" s="9" t="s">
        <v>10104</v>
      </c>
      <c r="B3957" s="9">
        <v>0.999818921089172</v>
      </c>
      <c r="C3957" s="9">
        <v>100.0</v>
      </c>
    </row>
    <row r="3958" ht="14.25" customHeight="1">
      <c r="A3958" s="9" t="s">
        <v>10105</v>
      </c>
      <c r="B3958" s="9">
        <v>0.999947309494018</v>
      </c>
      <c r="C3958" s="9">
        <v>100.0</v>
      </c>
    </row>
    <row r="3959" ht="14.25" customHeight="1">
      <c r="A3959" s="9" t="s">
        <v>10106</v>
      </c>
      <c r="B3959" s="9">
        <v>0.9999840259552</v>
      </c>
      <c r="C3959" s="9">
        <v>100.0</v>
      </c>
    </row>
    <row r="3960" ht="14.25" customHeight="1">
      <c r="A3960" s="9" t="s">
        <v>10107</v>
      </c>
      <c r="B3960" s="9">
        <v>0.999933242797851</v>
      </c>
      <c r="C3960" s="9">
        <v>100.0</v>
      </c>
    </row>
    <row r="3961" ht="14.25" customHeight="1">
      <c r="A3961" s="9" t="s">
        <v>10108</v>
      </c>
      <c r="B3961" s="9">
        <v>0.999994099140167</v>
      </c>
      <c r="C3961" s="9">
        <v>100.0</v>
      </c>
    </row>
    <row r="3962" ht="14.25" customHeight="1">
      <c r="A3962" s="9" t="s">
        <v>10109</v>
      </c>
      <c r="B3962" s="9">
        <v>0.999987721443176</v>
      </c>
      <c r="C3962" s="9">
        <v>100.0</v>
      </c>
    </row>
    <row r="3963" ht="14.25" customHeight="1">
      <c r="A3963" s="9" t="s">
        <v>10110</v>
      </c>
      <c r="B3963" s="9">
        <v>0.999970018863678</v>
      </c>
      <c r="C3963" s="9">
        <v>100.0</v>
      </c>
    </row>
    <row r="3964" ht="14.25" customHeight="1">
      <c r="A3964" s="9" t="s">
        <v>10111</v>
      </c>
      <c r="B3964" s="9">
        <v>0.999994039535522</v>
      </c>
      <c r="C3964" s="9">
        <v>100.0</v>
      </c>
    </row>
    <row r="3965" ht="14.25" customHeight="1">
      <c r="A3965" s="9" t="s">
        <v>10112</v>
      </c>
      <c r="B3965" s="9">
        <v>0.999979972839355</v>
      </c>
      <c r="C3965" s="9">
        <v>100.0</v>
      </c>
    </row>
    <row r="3966" ht="14.25" customHeight="1">
      <c r="A3966" s="9" t="s">
        <v>10113</v>
      </c>
      <c r="B3966" s="9">
        <v>0.999982237815856</v>
      </c>
      <c r="C3966" s="9">
        <v>100.0</v>
      </c>
    </row>
    <row r="3967" ht="14.25" customHeight="1">
      <c r="A3967" s="9" t="s">
        <v>10114</v>
      </c>
      <c r="B3967" s="9">
        <v>0.999867916107177</v>
      </c>
      <c r="C3967" s="9">
        <v>100.0</v>
      </c>
    </row>
    <row r="3968" ht="14.25" customHeight="1">
      <c r="A3968" s="9" t="s">
        <v>10115</v>
      </c>
      <c r="B3968" s="9">
        <v>0.99986457824707</v>
      </c>
      <c r="C3968" s="9">
        <v>100.0</v>
      </c>
    </row>
    <row r="3969" ht="14.25" customHeight="1">
      <c r="A3969" s="9" t="s">
        <v>10116</v>
      </c>
      <c r="B3969" s="9">
        <v>0.999943733215332</v>
      </c>
      <c r="C3969" s="9">
        <v>100.0</v>
      </c>
    </row>
    <row r="3970" ht="14.25" customHeight="1">
      <c r="A3970" s="9" t="s">
        <v>10117</v>
      </c>
      <c r="B3970" s="9">
        <v>0.999187588691711</v>
      </c>
      <c r="C3970" s="9">
        <v>100.0</v>
      </c>
    </row>
    <row r="3971" ht="14.25" customHeight="1">
      <c r="A3971" s="9" t="s">
        <v>10118</v>
      </c>
      <c r="B3971" s="9">
        <v>0.998360693454742</v>
      </c>
      <c r="C3971" s="9">
        <v>100.0</v>
      </c>
    </row>
    <row r="3972" ht="14.25" customHeight="1">
      <c r="A3972" s="9" t="s">
        <v>10119</v>
      </c>
      <c r="B3972" s="9">
        <v>0.994931101799011</v>
      </c>
      <c r="C3972" s="9">
        <v>100.0</v>
      </c>
    </row>
    <row r="3973" ht="14.25" customHeight="1">
      <c r="A3973" s="9" t="s">
        <v>10120</v>
      </c>
      <c r="B3973" s="9">
        <v>0.994300663471222</v>
      </c>
      <c r="C3973" s="9">
        <v>100.0</v>
      </c>
    </row>
    <row r="3974" ht="14.25" customHeight="1">
      <c r="A3974" s="9" t="s">
        <v>10121</v>
      </c>
      <c r="B3974" s="9">
        <v>0.971837401390075</v>
      </c>
      <c r="C3974" s="9">
        <v>100.0</v>
      </c>
    </row>
    <row r="3975" ht="14.25" customHeight="1">
      <c r="A3975" s="9" t="s">
        <v>10122</v>
      </c>
      <c r="B3975" s="9">
        <v>0.680430889129638</v>
      </c>
      <c r="C3975" s="9">
        <v>100.0</v>
      </c>
    </row>
    <row r="3976" ht="14.25" customHeight="1">
      <c r="A3976" s="9" t="s">
        <v>10123</v>
      </c>
      <c r="B3976" s="9">
        <v>0.867400884628295</v>
      </c>
      <c r="C3976" s="9">
        <v>100.0</v>
      </c>
    </row>
    <row r="3977" ht="14.25" customHeight="1">
      <c r="A3977" s="9" t="s">
        <v>10124</v>
      </c>
      <c r="B3977" s="9">
        <v>0.855061173439025</v>
      </c>
      <c r="C3977" s="9">
        <v>100.0</v>
      </c>
    </row>
    <row r="3978" ht="14.25" customHeight="1">
      <c r="A3978" s="9" t="s">
        <v>10125</v>
      </c>
      <c r="B3978" s="9">
        <v>0.934532105922699</v>
      </c>
      <c r="C3978" s="9">
        <v>100.0</v>
      </c>
    </row>
    <row r="3979" ht="14.25" customHeight="1">
      <c r="A3979" s="9" t="s">
        <v>10126</v>
      </c>
      <c r="B3979" s="9">
        <v>0.896753132343292</v>
      </c>
      <c r="C3979" s="9">
        <v>100.0</v>
      </c>
    </row>
    <row r="3980" ht="14.25" customHeight="1">
      <c r="A3980" s="9" t="s">
        <v>10127</v>
      </c>
      <c r="B3980" s="9">
        <v>0.164996325969696</v>
      </c>
      <c r="C3980" s="9">
        <v>100.0</v>
      </c>
    </row>
    <row r="3981" ht="14.25" customHeight="1">
      <c r="A3981" s="9" t="s">
        <v>10128</v>
      </c>
      <c r="B3981" s="9">
        <v>0.0648912489414215</v>
      </c>
      <c r="C3981" s="9">
        <v>100.0</v>
      </c>
    </row>
    <row r="3982" ht="14.25" customHeight="1">
      <c r="A3982" s="9" t="s">
        <v>10129</v>
      </c>
      <c r="B3982" s="9">
        <v>0.136051580309867</v>
      </c>
      <c r="C3982" s="9">
        <v>100.0</v>
      </c>
    </row>
    <row r="3983" ht="14.25" customHeight="1">
      <c r="A3983" s="9" t="s">
        <v>10130</v>
      </c>
      <c r="B3983" s="9">
        <v>0.0364634431898593</v>
      </c>
      <c r="C3983" s="9">
        <v>100.0</v>
      </c>
    </row>
    <row r="3984" ht="14.25" customHeight="1">
      <c r="A3984" s="9" t="s">
        <v>10131</v>
      </c>
      <c r="B3984" s="9">
        <v>0.025500800460577</v>
      </c>
      <c r="C3984" s="9">
        <v>100.0</v>
      </c>
    </row>
    <row r="3985" ht="14.25" customHeight="1">
      <c r="A3985" s="9" t="s">
        <v>10132</v>
      </c>
      <c r="B3985" s="9">
        <v>1.840379845816E-4</v>
      </c>
      <c r="C3985" s="9">
        <v>100.0</v>
      </c>
    </row>
    <row r="3986" ht="14.25" customHeight="1">
      <c r="A3986" s="9" t="s">
        <v>10133</v>
      </c>
      <c r="B3986" s="9">
        <v>9.18866717256605E-5</v>
      </c>
      <c r="C3986" s="9">
        <v>100.0</v>
      </c>
    </row>
    <row r="3987" ht="14.25" customHeight="1">
      <c r="A3987" s="9" t="s">
        <v>10134</v>
      </c>
      <c r="B3987" s="9">
        <v>2.38826614804565E-5</v>
      </c>
      <c r="C3987" s="9">
        <v>100.0</v>
      </c>
    </row>
    <row r="3988" ht="14.25" customHeight="1">
      <c r="A3988" s="9" t="s">
        <v>10135</v>
      </c>
      <c r="B3988" s="9">
        <v>2.37799158639973E-5</v>
      </c>
      <c r="C3988" s="9">
        <v>100.0</v>
      </c>
    </row>
    <row r="3989" ht="14.25" customHeight="1">
      <c r="A3989" s="9" t="s">
        <v>10136</v>
      </c>
      <c r="B3989" s="9">
        <v>1.64320226758718E-5</v>
      </c>
      <c r="C3989" s="9">
        <v>100.0</v>
      </c>
    </row>
    <row r="3990" ht="14.25" customHeight="1">
      <c r="A3990" s="9" t="s">
        <v>10137</v>
      </c>
      <c r="B3990" s="9">
        <v>5.38601898369961E-6</v>
      </c>
      <c r="C3990" s="9">
        <v>100.0</v>
      </c>
    </row>
    <row r="3991" ht="14.25" customHeight="1">
      <c r="A3991" s="8" t="s">
        <v>10169</v>
      </c>
      <c r="B3991" s="8">
        <v>0.0571173094213008</v>
      </c>
      <c r="C3991" s="8">
        <v>101.0</v>
      </c>
    </row>
    <row r="3992" ht="14.25" customHeight="1">
      <c r="A3992" s="8" t="s">
        <v>10170</v>
      </c>
      <c r="B3992" s="8">
        <v>0.0061964043416082</v>
      </c>
      <c r="C3992" s="8">
        <v>101.0</v>
      </c>
    </row>
    <row r="3993" ht="14.25" customHeight="1">
      <c r="A3993" s="8" t="s">
        <v>10171</v>
      </c>
      <c r="B3993" s="8">
        <v>0.0072771832346916</v>
      </c>
      <c r="C3993" s="8">
        <v>101.0</v>
      </c>
    </row>
    <row r="3994" ht="14.25" customHeight="1">
      <c r="A3994" s="8" t="s">
        <v>10172</v>
      </c>
      <c r="B3994" s="8">
        <v>0.0114357220008969</v>
      </c>
      <c r="C3994" s="8">
        <v>101.0</v>
      </c>
    </row>
    <row r="3995" ht="14.25" customHeight="1">
      <c r="A3995" s="8" t="s">
        <v>10173</v>
      </c>
      <c r="B3995" s="8">
        <v>0.0045469142496585</v>
      </c>
      <c r="C3995" s="8">
        <v>101.0</v>
      </c>
    </row>
    <row r="3996" ht="14.25" customHeight="1">
      <c r="A3996" s="8" t="s">
        <v>10174</v>
      </c>
      <c r="B3996" s="8">
        <v>0.0231326837092638</v>
      </c>
      <c r="C3996" s="8">
        <v>101.0</v>
      </c>
    </row>
    <row r="3997" ht="14.25" customHeight="1">
      <c r="A3997" s="8" t="s">
        <v>10175</v>
      </c>
      <c r="B3997" s="8">
        <v>0.0154014313593506</v>
      </c>
      <c r="C3997" s="8">
        <v>101.0</v>
      </c>
    </row>
    <row r="3998" ht="14.25" customHeight="1">
      <c r="A3998" s="8" t="s">
        <v>10176</v>
      </c>
      <c r="B3998" s="8">
        <v>0.0517695471644401</v>
      </c>
      <c r="C3998" s="8">
        <v>101.0</v>
      </c>
    </row>
    <row r="3999" ht="14.25" customHeight="1">
      <c r="A3999" s="8" t="s">
        <v>10177</v>
      </c>
      <c r="B3999" s="8">
        <v>0.384623914957046</v>
      </c>
      <c r="C3999" s="8">
        <v>101.0</v>
      </c>
    </row>
    <row r="4000" ht="14.25" customHeight="1">
      <c r="A4000" s="8" t="s">
        <v>10178</v>
      </c>
      <c r="B4000" s="8">
        <v>0.548143744468689</v>
      </c>
      <c r="C4000" s="8">
        <v>101.0</v>
      </c>
    </row>
    <row r="4001" ht="14.25" customHeight="1">
      <c r="A4001" s="8" t="s">
        <v>10179</v>
      </c>
      <c r="B4001" s="8">
        <v>0.707413077354431</v>
      </c>
      <c r="C4001" s="8">
        <v>101.0</v>
      </c>
    </row>
    <row r="4002" ht="14.25" customHeight="1">
      <c r="A4002" s="8" t="s">
        <v>10180</v>
      </c>
      <c r="B4002" s="8">
        <v>0.948634922504425</v>
      </c>
      <c r="C4002" s="8">
        <v>101.0</v>
      </c>
    </row>
    <row r="4003" ht="14.25" customHeight="1">
      <c r="A4003" s="8" t="s">
        <v>10181</v>
      </c>
      <c r="B4003" s="8">
        <v>0.942400217056274</v>
      </c>
      <c r="C4003" s="8">
        <v>101.0</v>
      </c>
    </row>
    <row r="4004" ht="14.25" customHeight="1">
      <c r="A4004" s="8" t="s">
        <v>10182</v>
      </c>
      <c r="B4004" s="8">
        <v>0.957018613815307</v>
      </c>
      <c r="C4004" s="8">
        <v>101.0</v>
      </c>
    </row>
    <row r="4005" ht="14.25" customHeight="1">
      <c r="A4005" s="8" t="s">
        <v>10183</v>
      </c>
      <c r="B4005" s="8">
        <v>0.989257514476776</v>
      </c>
      <c r="C4005" s="8">
        <v>101.0</v>
      </c>
    </row>
    <row r="4006" ht="14.25" customHeight="1">
      <c r="A4006" s="8" t="s">
        <v>10184</v>
      </c>
      <c r="B4006" s="8">
        <v>0.982295095920562</v>
      </c>
      <c r="C4006" s="8">
        <v>101.0</v>
      </c>
    </row>
    <row r="4007" ht="14.25" customHeight="1">
      <c r="A4007" s="8" t="s">
        <v>10185</v>
      </c>
      <c r="B4007" s="8">
        <v>0.995547115802764</v>
      </c>
      <c r="C4007" s="8">
        <v>101.0</v>
      </c>
    </row>
    <row r="4008" ht="14.25" customHeight="1">
      <c r="A4008" s="8" t="s">
        <v>10186</v>
      </c>
      <c r="B4008" s="8">
        <v>0.998788774013519</v>
      </c>
      <c r="C4008" s="8">
        <v>101.0</v>
      </c>
    </row>
    <row r="4009" ht="14.25" customHeight="1">
      <c r="A4009" s="8" t="s">
        <v>10187</v>
      </c>
      <c r="B4009" s="8">
        <v>0.999636471271514</v>
      </c>
      <c r="C4009" s="8">
        <v>101.0</v>
      </c>
    </row>
    <row r="4010" ht="14.25" customHeight="1">
      <c r="A4010" s="8" t="s">
        <v>10188</v>
      </c>
      <c r="B4010" s="8">
        <v>0.997684836387634</v>
      </c>
      <c r="C4010" s="8">
        <v>101.0</v>
      </c>
    </row>
    <row r="4011" ht="14.25" customHeight="1">
      <c r="A4011" s="8" t="s">
        <v>10189</v>
      </c>
      <c r="B4011" s="8">
        <v>0.99942547082901</v>
      </c>
      <c r="C4011" s="8">
        <v>101.0</v>
      </c>
    </row>
    <row r="4012" ht="14.25" customHeight="1">
      <c r="A4012" s="8" t="s">
        <v>10190</v>
      </c>
      <c r="B4012" s="8">
        <v>0.984434843063354</v>
      </c>
      <c r="C4012" s="8">
        <v>101.0</v>
      </c>
    </row>
    <row r="4013" ht="14.25" customHeight="1">
      <c r="A4013" s="8" t="s">
        <v>10191</v>
      </c>
      <c r="B4013" s="8">
        <v>0.998998284339904</v>
      </c>
      <c r="C4013" s="8">
        <v>101.0</v>
      </c>
    </row>
    <row r="4014" ht="14.25" customHeight="1">
      <c r="A4014" s="8" t="s">
        <v>10192</v>
      </c>
      <c r="B4014" s="8">
        <v>0.999696612358093</v>
      </c>
      <c r="C4014" s="8">
        <v>101.0</v>
      </c>
    </row>
    <row r="4015" ht="14.25" customHeight="1">
      <c r="A4015" s="8" t="s">
        <v>10193</v>
      </c>
      <c r="B4015" s="8">
        <v>0.999795138835907</v>
      </c>
      <c r="C4015" s="8">
        <v>101.0</v>
      </c>
    </row>
    <row r="4016" ht="14.25" customHeight="1">
      <c r="A4016" s="8" t="s">
        <v>10194</v>
      </c>
      <c r="B4016" s="8">
        <v>0.999347507953643</v>
      </c>
      <c r="C4016" s="8">
        <v>101.0</v>
      </c>
    </row>
    <row r="4017" ht="14.25" customHeight="1">
      <c r="A4017" s="8" t="s">
        <v>10195</v>
      </c>
      <c r="B4017" s="8">
        <v>0.998442530632019</v>
      </c>
      <c r="C4017" s="8">
        <v>101.0</v>
      </c>
    </row>
    <row r="4018" ht="14.25" customHeight="1">
      <c r="A4018" s="8" t="s">
        <v>10196</v>
      </c>
      <c r="B4018" s="8">
        <v>0.997252881526947</v>
      </c>
      <c r="C4018" s="8">
        <v>101.0</v>
      </c>
    </row>
    <row r="4019" ht="14.25" customHeight="1">
      <c r="A4019" s="8" t="s">
        <v>10197</v>
      </c>
      <c r="B4019" s="8">
        <v>0.991600275039672</v>
      </c>
      <c r="C4019" s="8">
        <v>101.0</v>
      </c>
    </row>
    <row r="4020" ht="14.25" customHeight="1">
      <c r="A4020" s="8" t="s">
        <v>10198</v>
      </c>
      <c r="B4020" s="8">
        <v>0.996767997741699</v>
      </c>
      <c r="C4020" s="8">
        <v>101.0</v>
      </c>
    </row>
    <row r="4021" ht="14.25" customHeight="1">
      <c r="A4021" s="8" t="s">
        <v>10199</v>
      </c>
      <c r="B4021" s="8">
        <v>0.973138928413391</v>
      </c>
      <c r="C4021" s="8">
        <v>101.0</v>
      </c>
    </row>
    <row r="4022" ht="14.25" customHeight="1">
      <c r="A4022" s="8" t="s">
        <v>10200</v>
      </c>
      <c r="B4022" s="8">
        <v>0.99576324224472</v>
      </c>
      <c r="C4022" s="8">
        <v>101.0</v>
      </c>
    </row>
    <row r="4023" ht="14.25" customHeight="1">
      <c r="A4023" s="8" t="s">
        <v>10201</v>
      </c>
      <c r="B4023" s="8">
        <v>0.999047338962554</v>
      </c>
      <c r="C4023" s="8">
        <v>101.0</v>
      </c>
    </row>
    <row r="4024" ht="14.25" customHeight="1">
      <c r="A4024" s="8" t="s">
        <v>10202</v>
      </c>
      <c r="B4024" s="8">
        <v>0.991277813911438</v>
      </c>
      <c r="C4024" s="8">
        <v>101.0</v>
      </c>
    </row>
    <row r="4025" ht="14.25" customHeight="1">
      <c r="A4025" s="8" t="s">
        <v>10203</v>
      </c>
      <c r="B4025" s="8">
        <v>0.991564631462097</v>
      </c>
      <c r="C4025" s="8">
        <v>101.0</v>
      </c>
    </row>
    <row r="4026" ht="14.25" customHeight="1">
      <c r="A4026" s="8" t="s">
        <v>10204</v>
      </c>
      <c r="B4026" s="8">
        <v>0.995635032653808</v>
      </c>
      <c r="C4026" s="8">
        <v>101.0</v>
      </c>
    </row>
    <row r="4027" ht="14.25" customHeight="1">
      <c r="A4027" s="8" t="s">
        <v>10205</v>
      </c>
      <c r="B4027" s="8">
        <v>0.985145926475524</v>
      </c>
      <c r="C4027" s="8">
        <v>101.0</v>
      </c>
    </row>
    <row r="4028" ht="14.25" customHeight="1">
      <c r="A4028" s="8" t="s">
        <v>10206</v>
      </c>
      <c r="B4028" s="8">
        <v>0.621721148490905</v>
      </c>
      <c r="C4028" s="8">
        <v>101.0</v>
      </c>
    </row>
    <row r="4029" ht="14.25" customHeight="1">
      <c r="A4029" s="8" t="s">
        <v>10207</v>
      </c>
      <c r="B4029" s="8">
        <v>0.090100772678852</v>
      </c>
      <c r="C4029" s="8">
        <v>101.0</v>
      </c>
    </row>
    <row r="4030" ht="14.25" customHeight="1">
      <c r="A4030" s="8" t="s">
        <v>10208</v>
      </c>
      <c r="B4030" s="8">
        <v>0.0331418290734291</v>
      </c>
      <c r="C4030" s="8">
        <v>101.0</v>
      </c>
    </row>
    <row r="4031" ht="14.25" customHeight="1">
      <c r="A4031" s="8" t="s">
        <v>10209</v>
      </c>
      <c r="B4031" s="8">
        <v>0.005152310244739</v>
      </c>
      <c r="C4031" s="8">
        <v>101.0</v>
      </c>
    </row>
    <row r="4032" ht="14.25" customHeight="1">
      <c r="A4032" s="8" t="s">
        <v>10210</v>
      </c>
      <c r="B4032" s="8">
        <v>4.703867889475E-4</v>
      </c>
      <c r="C4032" s="8">
        <v>101.0</v>
      </c>
    </row>
    <row r="4033" ht="14.25" customHeight="1">
      <c r="A4033" s="8" t="s">
        <v>10211</v>
      </c>
      <c r="B4033" s="8">
        <v>0.0040462091565132</v>
      </c>
      <c r="C4033" s="8">
        <v>101.0</v>
      </c>
    </row>
    <row r="4034" ht="14.25" customHeight="1">
      <c r="A4034" s="8" t="s">
        <v>10212</v>
      </c>
      <c r="B4034" s="8">
        <v>0.0109355160966515</v>
      </c>
      <c r="C4034" s="8">
        <v>101.0</v>
      </c>
    </row>
    <row r="4035" ht="14.25" customHeight="1">
      <c r="A4035" s="8" t="s">
        <v>10213</v>
      </c>
      <c r="B4035" s="8">
        <v>0.0032071182504296</v>
      </c>
      <c r="C4035" s="8">
        <v>101.0</v>
      </c>
    </row>
    <row r="4036" ht="14.25" customHeight="1">
      <c r="A4036" s="8" t="s">
        <v>10214</v>
      </c>
      <c r="B4036" s="8">
        <v>0.0804133042693138</v>
      </c>
      <c r="C4036" s="8">
        <v>101.0</v>
      </c>
    </row>
    <row r="4037" ht="14.25" customHeight="1">
      <c r="A4037" s="8" t="s">
        <v>10215</v>
      </c>
      <c r="B4037" s="8">
        <v>1.36491280500195E-5</v>
      </c>
      <c r="C4037" s="8">
        <v>101.0</v>
      </c>
    </row>
    <row r="4038" ht="14.25" customHeight="1">
      <c r="A4038" s="8" t="s">
        <v>10216</v>
      </c>
      <c r="B4038" s="8">
        <v>1.14981075967079E-5</v>
      </c>
      <c r="C4038" s="8">
        <v>101.0</v>
      </c>
    </row>
    <row r="4039" ht="14.25" customHeight="1">
      <c r="A4039" s="8" t="s">
        <v>10217</v>
      </c>
      <c r="B4039" s="8">
        <v>7.95198775449534E-6</v>
      </c>
      <c r="C4039" s="8">
        <v>101.0</v>
      </c>
    </row>
    <row r="4040" ht="14.25" customHeight="1">
      <c r="A4040" s="8" t="s">
        <v>10218</v>
      </c>
      <c r="B4040" s="8">
        <v>7.46187424738309E-6</v>
      </c>
      <c r="C4040" s="8">
        <v>101.0</v>
      </c>
    </row>
    <row r="4041" ht="14.25" customHeight="1">
      <c r="A4041" s="9" t="s">
        <v>10265</v>
      </c>
      <c r="B4041" s="9">
        <v>0.0068230624310672</v>
      </c>
      <c r="C4041" s="9">
        <v>102.0</v>
      </c>
    </row>
    <row r="4042" ht="14.25" customHeight="1">
      <c r="A4042" s="9" t="s">
        <v>10266</v>
      </c>
      <c r="B4042" s="9">
        <v>0.125334665179252</v>
      </c>
      <c r="C4042" s="9">
        <v>102.0</v>
      </c>
    </row>
    <row r="4043" ht="14.25" customHeight="1">
      <c r="A4043" s="9" t="s">
        <v>10267</v>
      </c>
      <c r="B4043" s="9">
        <v>0.392811447381973</v>
      </c>
      <c r="C4043" s="9">
        <v>102.0</v>
      </c>
    </row>
    <row r="4044" ht="14.25" customHeight="1">
      <c r="A4044" s="9" t="s">
        <v>10268</v>
      </c>
      <c r="B4044" s="9">
        <v>0.217326879501342</v>
      </c>
      <c r="C4044" s="9">
        <v>102.0</v>
      </c>
    </row>
    <row r="4045" ht="14.25" customHeight="1">
      <c r="A4045" s="9" t="s">
        <v>10269</v>
      </c>
      <c r="B4045" s="9">
        <v>0.505326986312866</v>
      </c>
      <c r="C4045" s="9">
        <v>102.0</v>
      </c>
    </row>
    <row r="4046" ht="14.25" customHeight="1">
      <c r="A4046" s="9" t="s">
        <v>10270</v>
      </c>
      <c r="B4046" s="9">
        <v>0.836351752281189</v>
      </c>
      <c r="C4046" s="9">
        <v>102.0</v>
      </c>
    </row>
    <row r="4047" ht="14.25" customHeight="1">
      <c r="A4047" s="9" t="s">
        <v>10271</v>
      </c>
      <c r="B4047" s="9">
        <v>0.944247961044311</v>
      </c>
      <c r="C4047" s="9">
        <v>102.0</v>
      </c>
    </row>
    <row r="4048" ht="14.25" customHeight="1">
      <c r="A4048" s="9" t="s">
        <v>10272</v>
      </c>
      <c r="B4048" s="9">
        <v>0.959346771240234</v>
      </c>
      <c r="C4048" s="9">
        <v>102.0</v>
      </c>
    </row>
    <row r="4049" ht="14.25" customHeight="1">
      <c r="A4049" s="9" t="s">
        <v>10273</v>
      </c>
      <c r="B4049" s="9">
        <v>0.961096405982971</v>
      </c>
      <c r="C4049" s="9">
        <v>102.0</v>
      </c>
    </row>
    <row r="4050" ht="14.25" customHeight="1">
      <c r="A4050" s="9" t="s">
        <v>10274</v>
      </c>
      <c r="B4050" s="9">
        <v>0.980602085590362</v>
      </c>
      <c r="C4050" s="9">
        <v>102.0</v>
      </c>
    </row>
    <row r="4051" ht="14.25" customHeight="1">
      <c r="A4051" s="9" t="s">
        <v>10275</v>
      </c>
      <c r="B4051" s="9">
        <v>0.986450910568237</v>
      </c>
      <c r="C4051" s="9">
        <v>102.0</v>
      </c>
    </row>
    <row r="4052" ht="14.25" customHeight="1">
      <c r="A4052" s="9" t="s">
        <v>10276</v>
      </c>
      <c r="B4052" s="9">
        <v>0.989142119884491</v>
      </c>
      <c r="C4052" s="9">
        <v>102.0</v>
      </c>
    </row>
    <row r="4053" ht="14.25" customHeight="1">
      <c r="A4053" s="9" t="s">
        <v>10277</v>
      </c>
      <c r="B4053" s="9">
        <v>0.982864618301391</v>
      </c>
      <c r="C4053" s="9">
        <v>102.0</v>
      </c>
    </row>
    <row r="4054" ht="14.25" customHeight="1">
      <c r="A4054" s="9" t="s">
        <v>10278</v>
      </c>
      <c r="B4054" s="9">
        <v>0.991656601428985</v>
      </c>
      <c r="C4054" s="9">
        <v>102.0</v>
      </c>
    </row>
    <row r="4055" ht="14.25" customHeight="1">
      <c r="A4055" s="9" t="s">
        <v>10279</v>
      </c>
      <c r="B4055" s="9">
        <v>0.998408317565918</v>
      </c>
      <c r="C4055" s="9">
        <v>102.0</v>
      </c>
    </row>
    <row r="4056" ht="14.25" customHeight="1">
      <c r="A4056" s="9" t="s">
        <v>10280</v>
      </c>
      <c r="B4056" s="9">
        <v>0.997982501983642</v>
      </c>
      <c r="C4056" s="9">
        <v>102.0</v>
      </c>
    </row>
    <row r="4057" ht="14.25" customHeight="1">
      <c r="A4057" s="9" t="s">
        <v>10281</v>
      </c>
      <c r="B4057" s="9">
        <v>0.997423470020294</v>
      </c>
      <c r="C4057" s="9">
        <v>102.0</v>
      </c>
    </row>
    <row r="4058" ht="14.25" customHeight="1">
      <c r="A4058" s="9" t="s">
        <v>10282</v>
      </c>
      <c r="B4058" s="9">
        <v>0.998996555805206</v>
      </c>
      <c r="C4058" s="9">
        <v>102.0</v>
      </c>
    </row>
    <row r="4059" ht="14.25" customHeight="1">
      <c r="A4059" s="9" t="s">
        <v>10283</v>
      </c>
      <c r="B4059" s="9">
        <v>0.988206803798675</v>
      </c>
      <c r="C4059" s="9">
        <v>102.0</v>
      </c>
    </row>
    <row r="4060" ht="14.25" customHeight="1">
      <c r="A4060" s="9" t="s">
        <v>10284</v>
      </c>
      <c r="B4060" s="9">
        <v>0.997599840164184</v>
      </c>
      <c r="C4060" s="9">
        <v>102.0</v>
      </c>
    </row>
    <row r="4061" ht="14.25" customHeight="1">
      <c r="A4061" s="9" t="s">
        <v>10285</v>
      </c>
      <c r="B4061" s="9">
        <v>0.992362082004547</v>
      </c>
      <c r="C4061" s="9">
        <v>102.0</v>
      </c>
    </row>
    <row r="4062" ht="14.25" customHeight="1">
      <c r="A4062" s="9" t="s">
        <v>10286</v>
      </c>
      <c r="B4062" s="9">
        <v>0.987649261951446</v>
      </c>
      <c r="C4062" s="9">
        <v>102.0</v>
      </c>
    </row>
    <row r="4063" ht="14.25" customHeight="1">
      <c r="A4063" s="9" t="s">
        <v>10287</v>
      </c>
      <c r="B4063" s="9">
        <v>0.872624933719635</v>
      </c>
      <c r="C4063" s="9">
        <v>102.0</v>
      </c>
    </row>
    <row r="4064" ht="14.25" customHeight="1">
      <c r="A4064" s="9" t="s">
        <v>10288</v>
      </c>
      <c r="B4064" s="9">
        <v>0.930691003799438</v>
      </c>
      <c r="C4064" s="9">
        <v>102.0</v>
      </c>
    </row>
    <row r="4065" ht="14.25" customHeight="1">
      <c r="A4065" s="9" t="s">
        <v>10289</v>
      </c>
      <c r="B4065" s="9">
        <v>0.175688624382019</v>
      </c>
      <c r="C4065" s="9">
        <v>102.0</v>
      </c>
    </row>
    <row r="4066" ht="14.25" customHeight="1">
      <c r="A4066" s="9" t="s">
        <v>10290</v>
      </c>
      <c r="B4066" s="9">
        <v>0.775168657302856</v>
      </c>
      <c r="C4066" s="9">
        <v>102.0</v>
      </c>
    </row>
    <row r="4067" ht="14.25" customHeight="1">
      <c r="A4067" s="9" t="s">
        <v>10291</v>
      </c>
      <c r="B4067" s="9">
        <v>0.932917356491088</v>
      </c>
      <c r="C4067" s="9">
        <v>102.0</v>
      </c>
    </row>
    <row r="4068" ht="14.25" customHeight="1">
      <c r="A4068" s="9" t="s">
        <v>10292</v>
      </c>
      <c r="B4068" s="9">
        <v>0.107575558125972</v>
      </c>
      <c r="C4068" s="9">
        <v>102.0</v>
      </c>
    </row>
    <row r="4069" ht="14.25" customHeight="1">
      <c r="A4069" s="9" t="s">
        <v>10293</v>
      </c>
      <c r="B4069" s="9">
        <v>0.148827776312828</v>
      </c>
      <c r="C4069" s="9">
        <v>102.0</v>
      </c>
    </row>
    <row r="4070" ht="14.25" customHeight="1">
      <c r="A4070" s="9" t="s">
        <v>10294</v>
      </c>
      <c r="B4070" s="9">
        <v>0.124057881534099</v>
      </c>
      <c r="C4070" s="9">
        <v>102.0</v>
      </c>
    </row>
    <row r="4071" ht="14.25" customHeight="1">
      <c r="A4071" s="9" t="s">
        <v>10295</v>
      </c>
      <c r="B4071" s="9">
        <v>0.0192538276314735</v>
      </c>
      <c r="C4071" s="9">
        <v>102.0</v>
      </c>
    </row>
    <row r="4072" ht="14.25" customHeight="1">
      <c r="A4072" s="9" t="s">
        <v>10296</v>
      </c>
      <c r="B4072" s="9">
        <v>0.0422020964324474</v>
      </c>
      <c r="C4072" s="9">
        <v>102.0</v>
      </c>
    </row>
    <row r="4073" ht="14.25" customHeight="1">
      <c r="A4073" s="9" t="s">
        <v>10297</v>
      </c>
      <c r="B4073" s="9">
        <v>0.157979637384414</v>
      </c>
      <c r="C4073" s="9">
        <v>102.0</v>
      </c>
    </row>
    <row r="4074" ht="14.25" customHeight="1">
      <c r="A4074" s="9" t="s">
        <v>10298</v>
      </c>
      <c r="B4074" s="9">
        <v>0.0865858867764473</v>
      </c>
      <c r="C4074" s="9">
        <v>102.0</v>
      </c>
    </row>
    <row r="4075" ht="14.25" customHeight="1">
      <c r="A4075" s="9" t="s">
        <v>10299</v>
      </c>
      <c r="B4075" s="9">
        <v>0.0630687028169632</v>
      </c>
      <c r="C4075" s="9">
        <v>102.0</v>
      </c>
    </row>
    <row r="4076" ht="14.25" customHeight="1">
      <c r="A4076" s="9" t="s">
        <v>10300</v>
      </c>
      <c r="B4076" s="9">
        <v>0.0426067449152469</v>
      </c>
      <c r="C4076" s="9">
        <v>102.0</v>
      </c>
    </row>
    <row r="4077" ht="14.25" customHeight="1">
      <c r="A4077" s="9" t="s">
        <v>10301</v>
      </c>
      <c r="B4077" s="9">
        <v>0.0549305528402328</v>
      </c>
      <c r="C4077" s="9">
        <v>102.0</v>
      </c>
    </row>
    <row r="4078" ht="14.25" customHeight="1">
      <c r="A4078" s="9" t="s">
        <v>10302</v>
      </c>
      <c r="B4078" s="9">
        <v>0.109840773046016</v>
      </c>
      <c r="C4078" s="9">
        <v>102.0</v>
      </c>
    </row>
    <row r="4079" ht="14.25" customHeight="1">
      <c r="A4079" s="9" t="s">
        <v>10303</v>
      </c>
      <c r="B4079" s="9">
        <v>0.0104524092748761</v>
      </c>
      <c r="C4079" s="9">
        <v>102.0</v>
      </c>
    </row>
    <row r="4080" ht="14.25" customHeight="1">
      <c r="A4080" s="9" t="s">
        <v>10304</v>
      </c>
      <c r="B4080" s="9">
        <v>0.0079149371013045</v>
      </c>
      <c r="C4080" s="9">
        <v>102.0</v>
      </c>
    </row>
    <row r="4081" ht="14.25" customHeight="1">
      <c r="A4081" s="9" t="s">
        <v>10305</v>
      </c>
      <c r="B4081" s="9">
        <v>0.003577428869903</v>
      </c>
      <c r="C4081" s="9">
        <v>102.0</v>
      </c>
    </row>
    <row r="4082" ht="14.25" customHeight="1">
      <c r="A4082" s="9" t="s">
        <v>10306</v>
      </c>
      <c r="B4082" s="9">
        <v>0.0014453766634687</v>
      </c>
      <c r="C4082" s="9">
        <v>102.0</v>
      </c>
    </row>
    <row r="4083" ht="14.25" customHeight="1">
      <c r="A4083" s="9" t="s">
        <v>10307</v>
      </c>
      <c r="B4083" s="9">
        <v>0.0062732663936913</v>
      </c>
      <c r="C4083" s="9">
        <v>102.0</v>
      </c>
    </row>
    <row r="4084" ht="14.25" customHeight="1">
      <c r="A4084" s="9" t="s">
        <v>10308</v>
      </c>
      <c r="B4084" s="9">
        <v>2.38520005950704E-5</v>
      </c>
      <c r="C4084" s="9">
        <v>102.0</v>
      </c>
    </row>
    <row r="4085" ht="14.25" customHeight="1">
      <c r="A4085" s="9" t="s">
        <v>10309</v>
      </c>
      <c r="B4085" s="9">
        <v>1.57054473675088E-5</v>
      </c>
      <c r="C4085" s="9">
        <v>102.0</v>
      </c>
    </row>
    <row r="4086" ht="14.25" customHeight="1">
      <c r="A4086" s="9" t="s">
        <v>10310</v>
      </c>
      <c r="B4086" s="9">
        <v>4.64615040982607E-5</v>
      </c>
      <c r="C4086" s="9">
        <v>102.0</v>
      </c>
    </row>
    <row r="4087" ht="14.25" customHeight="1">
      <c r="A4087" s="9" t="s">
        <v>10311</v>
      </c>
      <c r="B4087" s="9">
        <v>1.02985177363734E-5</v>
      </c>
      <c r="C4087" s="9">
        <v>102.0</v>
      </c>
    </row>
    <row r="4088" ht="14.25" customHeight="1">
      <c r="A4088" s="9" t="s">
        <v>10312</v>
      </c>
      <c r="B4088" s="9">
        <v>4.4014818740834E-6</v>
      </c>
      <c r="C4088" s="9">
        <v>102.0</v>
      </c>
    </row>
    <row r="4089" ht="14.25" customHeight="1">
      <c r="A4089" s="9" t="s">
        <v>10313</v>
      </c>
      <c r="B4089" s="9">
        <v>1.19821688713273E-5</v>
      </c>
      <c r="C4089" s="9">
        <v>102.0</v>
      </c>
    </row>
    <row r="4090" ht="14.25" customHeight="1">
      <c r="A4090" s="8" t="s">
        <v>10314</v>
      </c>
      <c r="B4090" s="8">
        <v>0.0015901640290394</v>
      </c>
      <c r="C4090" s="8">
        <v>103.0</v>
      </c>
    </row>
    <row r="4091" ht="14.25" customHeight="1">
      <c r="A4091" s="8" t="s">
        <v>10315</v>
      </c>
      <c r="B4091" s="8">
        <v>0.00128276925534</v>
      </c>
      <c r="C4091" s="8">
        <v>103.0</v>
      </c>
    </row>
    <row r="4092" ht="14.25" customHeight="1">
      <c r="A4092" s="8" t="s">
        <v>10316</v>
      </c>
      <c r="B4092" s="8">
        <v>0.0028262501582503</v>
      </c>
      <c r="C4092" s="8">
        <v>103.0</v>
      </c>
    </row>
    <row r="4093" ht="14.25" customHeight="1">
      <c r="A4093" s="8" t="s">
        <v>10317</v>
      </c>
      <c r="B4093" s="8">
        <v>0.0096997199580073</v>
      </c>
      <c r="C4093" s="8">
        <v>103.0</v>
      </c>
    </row>
    <row r="4094" ht="14.25" customHeight="1">
      <c r="A4094" s="8" t="s">
        <v>10318</v>
      </c>
      <c r="B4094" s="8">
        <v>4.272758669685E-4</v>
      </c>
      <c r="C4094" s="8">
        <v>103.0</v>
      </c>
    </row>
    <row r="4095" ht="14.25" customHeight="1">
      <c r="A4095" s="8" t="s">
        <v>10319</v>
      </c>
      <c r="B4095" s="8">
        <v>0.0013333675451576</v>
      </c>
      <c r="C4095" s="8">
        <v>103.0</v>
      </c>
    </row>
    <row r="4096" ht="14.25" customHeight="1">
      <c r="A4096" s="8" t="s">
        <v>10320</v>
      </c>
      <c r="B4096" s="8">
        <v>0.0011028390144929</v>
      </c>
      <c r="C4096" s="8">
        <v>103.0</v>
      </c>
    </row>
    <row r="4097" ht="14.25" customHeight="1">
      <c r="A4097" s="8" t="s">
        <v>10321</v>
      </c>
      <c r="B4097" s="8">
        <v>0.0031946564558893</v>
      </c>
      <c r="C4097" s="8">
        <v>103.0</v>
      </c>
    </row>
    <row r="4098" ht="14.25" customHeight="1">
      <c r="A4098" s="8" t="s">
        <v>10322</v>
      </c>
      <c r="B4098" s="8">
        <v>0.0105048920959234</v>
      </c>
      <c r="C4098" s="8">
        <v>103.0</v>
      </c>
    </row>
    <row r="4099" ht="14.25" customHeight="1">
      <c r="A4099" s="8" t="s">
        <v>10323</v>
      </c>
      <c r="B4099" s="8">
        <v>0.0075127887539565</v>
      </c>
      <c r="C4099" s="8">
        <v>103.0</v>
      </c>
    </row>
    <row r="4100" ht="14.25" customHeight="1">
      <c r="A4100" s="8" t="s">
        <v>10324</v>
      </c>
      <c r="B4100" s="8">
        <v>0.0104696061462163</v>
      </c>
      <c r="C4100" s="8">
        <v>103.0</v>
      </c>
    </row>
    <row r="4101" ht="14.25" customHeight="1">
      <c r="A4101" s="8" t="s">
        <v>10325</v>
      </c>
      <c r="B4101" s="8">
        <v>0.0081682382151484</v>
      </c>
      <c r="C4101" s="8">
        <v>103.0</v>
      </c>
    </row>
    <row r="4102" ht="14.25" customHeight="1">
      <c r="A4102" s="8" t="s">
        <v>10326</v>
      </c>
      <c r="B4102" s="8">
        <v>0.0211072787642478</v>
      </c>
      <c r="C4102" s="8">
        <v>103.0</v>
      </c>
    </row>
    <row r="4103" ht="14.25" customHeight="1">
      <c r="A4103" s="8" t="s">
        <v>10327</v>
      </c>
      <c r="B4103" s="8">
        <v>0.236759230494499</v>
      </c>
      <c r="C4103" s="8">
        <v>103.0</v>
      </c>
    </row>
    <row r="4104" ht="14.25" customHeight="1">
      <c r="A4104" s="8" t="s">
        <v>10328</v>
      </c>
      <c r="B4104" s="8">
        <v>0.843007624149322</v>
      </c>
      <c r="C4104" s="8">
        <v>103.0</v>
      </c>
    </row>
    <row r="4105" ht="14.25" customHeight="1">
      <c r="A4105" s="8" t="s">
        <v>10329</v>
      </c>
      <c r="B4105" s="8">
        <v>0.676242291927337</v>
      </c>
      <c r="C4105" s="8">
        <v>103.0</v>
      </c>
    </row>
    <row r="4106" ht="14.25" customHeight="1">
      <c r="A4106" s="8" t="s">
        <v>10330</v>
      </c>
      <c r="B4106" s="8">
        <v>0.215075060725212</v>
      </c>
      <c r="C4106" s="8">
        <v>103.0</v>
      </c>
    </row>
    <row r="4107" ht="14.25" customHeight="1">
      <c r="A4107" s="8" t="s">
        <v>10331</v>
      </c>
      <c r="B4107" s="8">
        <v>0.0444600619375705</v>
      </c>
      <c r="C4107" s="8">
        <v>103.0</v>
      </c>
    </row>
    <row r="4108" ht="14.25" customHeight="1">
      <c r="A4108" s="8" t="s">
        <v>10332</v>
      </c>
      <c r="B4108" s="8">
        <v>0.428988367319107</v>
      </c>
      <c r="C4108" s="8">
        <v>103.0</v>
      </c>
    </row>
    <row r="4109" ht="14.25" customHeight="1">
      <c r="A4109" s="8" t="s">
        <v>10333</v>
      </c>
      <c r="B4109" s="8">
        <v>0.878958284854888</v>
      </c>
      <c r="C4109" s="8">
        <v>103.0</v>
      </c>
    </row>
    <row r="4110" ht="14.25" customHeight="1">
      <c r="A4110" s="8" t="s">
        <v>10334</v>
      </c>
      <c r="B4110" s="8">
        <v>0.695428967475891</v>
      </c>
      <c r="C4110" s="8">
        <v>103.0</v>
      </c>
    </row>
    <row r="4111" ht="14.25" customHeight="1">
      <c r="A4111" s="8" t="s">
        <v>10335</v>
      </c>
      <c r="B4111" s="8">
        <v>0.693332433700561</v>
      </c>
      <c r="C4111" s="8">
        <v>103.0</v>
      </c>
    </row>
    <row r="4112" ht="14.25" customHeight="1">
      <c r="A4112" s="8" t="s">
        <v>10336</v>
      </c>
      <c r="B4112" s="8">
        <v>0.971490740776062</v>
      </c>
      <c r="C4112" s="8">
        <v>103.0</v>
      </c>
    </row>
    <row r="4113" ht="14.25" customHeight="1">
      <c r="A4113" s="8" t="s">
        <v>10337</v>
      </c>
      <c r="B4113" s="8">
        <v>0.710081219673156</v>
      </c>
      <c r="C4113" s="8">
        <v>103.0</v>
      </c>
    </row>
    <row r="4114" ht="14.25" customHeight="1">
      <c r="A4114" s="8" t="s">
        <v>10338</v>
      </c>
      <c r="B4114" s="8">
        <v>0.908140778541564</v>
      </c>
      <c r="C4114" s="8">
        <v>103.0</v>
      </c>
    </row>
    <row r="4115" ht="14.25" customHeight="1">
      <c r="A4115" s="8" t="s">
        <v>10339</v>
      </c>
      <c r="B4115" s="8">
        <v>0.95814973115921</v>
      </c>
      <c r="C4115" s="8">
        <v>103.0</v>
      </c>
    </row>
    <row r="4116" ht="14.25" customHeight="1">
      <c r="A4116" s="8" t="s">
        <v>10340</v>
      </c>
      <c r="B4116" s="8">
        <v>0.97578763961792</v>
      </c>
      <c r="C4116" s="8">
        <v>103.0</v>
      </c>
    </row>
    <row r="4117" ht="14.25" customHeight="1">
      <c r="A4117" s="8" t="s">
        <v>10341</v>
      </c>
      <c r="B4117" s="8">
        <v>0.971836924552917</v>
      </c>
      <c r="C4117" s="8">
        <v>103.0</v>
      </c>
    </row>
    <row r="4118" ht="14.25" customHeight="1">
      <c r="A4118" s="8" t="s">
        <v>10342</v>
      </c>
      <c r="B4118" s="8">
        <v>0.988038599491119</v>
      </c>
      <c r="C4118" s="8">
        <v>103.0</v>
      </c>
    </row>
    <row r="4119" ht="14.25" customHeight="1">
      <c r="A4119" s="8" t="s">
        <v>10343</v>
      </c>
      <c r="B4119" s="8">
        <v>0.940978944301605</v>
      </c>
      <c r="C4119" s="8">
        <v>103.0</v>
      </c>
    </row>
    <row r="4120" ht="14.25" customHeight="1">
      <c r="A4120" s="8" t="s">
        <v>10344</v>
      </c>
      <c r="B4120" s="8">
        <v>0.838767290115356</v>
      </c>
      <c r="C4120" s="8">
        <v>103.0</v>
      </c>
    </row>
    <row r="4121" ht="14.25" customHeight="1">
      <c r="A4121" s="8" t="s">
        <v>10345</v>
      </c>
      <c r="B4121" s="8">
        <v>0.600683569908142</v>
      </c>
      <c r="C4121" s="8">
        <v>103.0</v>
      </c>
    </row>
    <row r="4122" ht="14.25" customHeight="1">
      <c r="A4122" s="8" t="s">
        <v>10346</v>
      </c>
      <c r="B4122" s="8">
        <v>0.8815878033638</v>
      </c>
      <c r="C4122" s="8">
        <v>103.0</v>
      </c>
    </row>
    <row r="4123" ht="14.25" customHeight="1">
      <c r="A4123" s="8" t="s">
        <v>10347</v>
      </c>
      <c r="B4123" s="8">
        <v>0.609401941299438</v>
      </c>
      <c r="C4123" s="8">
        <v>103.0</v>
      </c>
    </row>
    <row r="4124" ht="14.25" customHeight="1">
      <c r="A4124" s="8" t="s">
        <v>10348</v>
      </c>
      <c r="B4124" s="8">
        <v>0.534106612205505</v>
      </c>
      <c r="C4124" s="8">
        <v>103.0</v>
      </c>
    </row>
    <row r="4125" ht="14.25" customHeight="1">
      <c r="A4125" s="8" t="s">
        <v>10349</v>
      </c>
      <c r="B4125" s="8">
        <v>0.480516195297241</v>
      </c>
      <c r="C4125" s="8">
        <v>103.0</v>
      </c>
    </row>
    <row r="4126" ht="14.25" customHeight="1">
      <c r="A4126" s="8" t="s">
        <v>10350</v>
      </c>
      <c r="B4126" s="8">
        <v>0.587897717952728</v>
      </c>
      <c r="C4126" s="8">
        <v>103.0</v>
      </c>
    </row>
    <row r="4127" ht="14.25" customHeight="1">
      <c r="A4127" s="8" t="s">
        <v>10351</v>
      </c>
      <c r="B4127" s="8">
        <v>0.11081875860691</v>
      </c>
      <c r="C4127" s="8">
        <v>103.0</v>
      </c>
    </row>
    <row r="4128" ht="14.25" customHeight="1">
      <c r="A4128" s="8" t="s">
        <v>10352</v>
      </c>
      <c r="B4128" s="8">
        <v>0.0498180948197841</v>
      </c>
      <c r="C4128" s="8">
        <v>103.0</v>
      </c>
    </row>
    <row r="4129" ht="14.25" customHeight="1">
      <c r="A4129" s="8" t="s">
        <v>10353</v>
      </c>
      <c r="B4129" s="8">
        <v>0.0892413929104805</v>
      </c>
      <c r="C4129" s="8">
        <v>103.0</v>
      </c>
    </row>
    <row r="4130" ht="14.25" customHeight="1">
      <c r="A4130" s="8" t="s">
        <v>10354</v>
      </c>
      <c r="B4130" s="8">
        <v>0.758450090885162</v>
      </c>
      <c r="C4130" s="8">
        <v>103.0</v>
      </c>
    </row>
    <row r="4131" ht="14.25" customHeight="1">
      <c r="A4131" s="8" t="s">
        <v>10355</v>
      </c>
      <c r="B4131" s="8">
        <v>0.050395630300045</v>
      </c>
      <c r="C4131" s="8">
        <v>103.0</v>
      </c>
    </row>
    <row r="4132" ht="14.25" customHeight="1">
      <c r="A4132" s="8" t="s">
        <v>10356</v>
      </c>
      <c r="B4132" s="8">
        <v>0.252853095531463</v>
      </c>
      <c r="C4132" s="8">
        <v>103.0</v>
      </c>
    </row>
    <row r="4133" ht="14.25" customHeight="1">
      <c r="A4133" s="8" t="s">
        <v>10357</v>
      </c>
      <c r="B4133" s="8">
        <v>0.169379457831382</v>
      </c>
      <c r="C4133" s="8">
        <v>103.0</v>
      </c>
    </row>
    <row r="4134" ht="14.25" customHeight="1">
      <c r="A4134" s="8" t="s">
        <v>10358</v>
      </c>
      <c r="B4134" s="8">
        <v>0.146823361515998</v>
      </c>
      <c r="C4134" s="8">
        <v>103.0</v>
      </c>
    </row>
    <row r="4135" ht="14.25" customHeight="1">
      <c r="A4135" s="8" t="s">
        <v>10359</v>
      </c>
      <c r="B4135" s="8">
        <v>0.0887795090675354</v>
      </c>
      <c r="C4135" s="8">
        <v>103.0</v>
      </c>
    </row>
    <row r="4136" ht="14.25" customHeight="1">
      <c r="A4136" s="8" t="s">
        <v>10360</v>
      </c>
      <c r="B4136" s="8">
        <v>0.0737417265772819</v>
      </c>
      <c r="C4136" s="8">
        <v>103.0</v>
      </c>
    </row>
    <row r="4137" ht="14.25" customHeight="1">
      <c r="A4137" s="8" t="s">
        <v>10361</v>
      </c>
      <c r="B4137" s="8">
        <v>0.0971690490841865</v>
      </c>
      <c r="C4137" s="8">
        <v>103.0</v>
      </c>
    </row>
    <row r="4138" ht="14.25" customHeight="1">
      <c r="A4138" s="8" t="s">
        <v>10362</v>
      </c>
      <c r="B4138" s="8">
        <v>0.0012570855906233</v>
      </c>
      <c r="C4138" s="8">
        <v>103.0</v>
      </c>
    </row>
    <row r="4139" ht="14.25" customHeight="1">
      <c r="A4139" s="8" t="s">
        <v>10363</v>
      </c>
      <c r="B4139" s="8">
        <v>6.79711183693143E-6</v>
      </c>
      <c r="C4139" s="8">
        <v>103.0</v>
      </c>
    </row>
    <row r="4140" ht="14.25" customHeight="1">
      <c r="A4140" s="8" t="s">
        <v>10364</v>
      </c>
      <c r="B4140" s="8">
        <v>2.7061944365414E-6</v>
      </c>
      <c r="C4140" s="8">
        <v>103.0</v>
      </c>
    </row>
    <row r="4141" ht="14.25" customHeight="1">
      <c r="A4141" s="8" t="s">
        <v>10365</v>
      </c>
      <c r="B4141" s="8">
        <v>2.92195250040094E-6</v>
      </c>
      <c r="C4141" s="8">
        <v>103.0</v>
      </c>
    </row>
    <row r="4142" ht="14.25" customHeight="1">
      <c r="A4142" s="8" t="s">
        <v>10366</v>
      </c>
      <c r="B4142" s="8">
        <v>9.65664730756543E-6</v>
      </c>
      <c r="C4142" s="8">
        <v>103.0</v>
      </c>
    </row>
    <row r="4143" ht="14.25" customHeight="1">
      <c r="A4143" s="9" t="s">
        <v>10367</v>
      </c>
      <c r="B4143" s="9">
        <v>0.0016773940296843</v>
      </c>
      <c r="C4143" s="9">
        <v>104.0</v>
      </c>
    </row>
    <row r="4144" ht="14.25" customHeight="1">
      <c r="A4144" s="9" t="s">
        <v>10368</v>
      </c>
      <c r="B4144" s="9">
        <v>2.843492547981E-4</v>
      </c>
      <c r="C4144" s="9">
        <v>104.0</v>
      </c>
    </row>
    <row r="4145" ht="14.25" customHeight="1">
      <c r="A4145" s="9" t="s">
        <v>10369</v>
      </c>
      <c r="B4145" s="9">
        <v>3.090007812716E-4</v>
      </c>
      <c r="C4145" s="9">
        <v>104.0</v>
      </c>
    </row>
    <row r="4146" ht="14.25" customHeight="1">
      <c r="A4146" s="9" t="s">
        <v>10370</v>
      </c>
      <c r="B4146" s="9">
        <v>8.539109257981E-4</v>
      </c>
      <c r="C4146" s="9">
        <v>104.0</v>
      </c>
    </row>
    <row r="4147" ht="14.25" customHeight="1">
      <c r="A4147" s="9" t="s">
        <v>10371</v>
      </c>
      <c r="B4147" s="9">
        <v>0.0017589912749826</v>
      </c>
      <c r="C4147" s="9">
        <v>104.0</v>
      </c>
    </row>
    <row r="4148" ht="14.25" customHeight="1">
      <c r="A4148" s="9" t="s">
        <v>10372</v>
      </c>
      <c r="B4148" s="9">
        <v>0.0010104852262884</v>
      </c>
      <c r="C4148" s="9">
        <v>104.0</v>
      </c>
    </row>
    <row r="4149" ht="14.25" customHeight="1">
      <c r="A4149" s="9" t="s">
        <v>10373</v>
      </c>
      <c r="B4149" s="9">
        <v>0.0011685976060107</v>
      </c>
      <c r="C4149" s="9">
        <v>104.0</v>
      </c>
    </row>
    <row r="4150" ht="14.25" customHeight="1">
      <c r="A4150" s="9" t="s">
        <v>10374</v>
      </c>
      <c r="B4150" s="9">
        <v>0.110447019338607</v>
      </c>
      <c r="C4150" s="9">
        <v>104.0</v>
      </c>
    </row>
    <row r="4151" ht="14.25" customHeight="1">
      <c r="A4151" s="9" t="s">
        <v>10375</v>
      </c>
      <c r="B4151" s="9">
        <v>0.412806004285812</v>
      </c>
      <c r="C4151" s="9">
        <v>104.0</v>
      </c>
    </row>
    <row r="4152" ht="14.25" customHeight="1">
      <c r="A4152" s="9" t="s">
        <v>10376</v>
      </c>
      <c r="B4152" s="9">
        <v>0.162536308169364</v>
      </c>
      <c r="C4152" s="9">
        <v>104.0</v>
      </c>
    </row>
    <row r="4153" ht="14.25" customHeight="1">
      <c r="A4153" s="9" t="s">
        <v>10377</v>
      </c>
      <c r="B4153" s="9">
        <v>0.0107765020802617</v>
      </c>
      <c r="C4153" s="9">
        <v>104.0</v>
      </c>
    </row>
    <row r="4154" ht="14.25" customHeight="1">
      <c r="A4154" s="9" t="s">
        <v>10378</v>
      </c>
      <c r="B4154" s="9">
        <v>0.0840502902865409</v>
      </c>
      <c r="C4154" s="9">
        <v>104.0</v>
      </c>
    </row>
    <row r="4155" ht="14.25" customHeight="1">
      <c r="A4155" s="9" t="s">
        <v>10379</v>
      </c>
      <c r="B4155" s="9">
        <v>0.629949808120727</v>
      </c>
      <c r="C4155" s="9">
        <v>104.0</v>
      </c>
    </row>
    <row r="4156" ht="14.25" customHeight="1">
      <c r="A4156" s="9" t="s">
        <v>10380</v>
      </c>
      <c r="B4156" s="9">
        <v>0.224663212895393</v>
      </c>
      <c r="C4156" s="9">
        <v>104.0</v>
      </c>
    </row>
    <row r="4157" ht="14.25" customHeight="1">
      <c r="A4157" s="9" t="s">
        <v>10381</v>
      </c>
      <c r="B4157" s="9">
        <v>0.756525933742523</v>
      </c>
      <c r="C4157" s="9">
        <v>104.0</v>
      </c>
    </row>
    <row r="4158" ht="14.25" customHeight="1">
      <c r="A4158" s="9" t="s">
        <v>10382</v>
      </c>
      <c r="B4158" s="9">
        <v>0.161064118146896</v>
      </c>
      <c r="C4158" s="9">
        <v>104.0</v>
      </c>
    </row>
    <row r="4159" ht="14.25" customHeight="1">
      <c r="A4159" s="9" t="s">
        <v>10383</v>
      </c>
      <c r="B4159" s="9">
        <v>0.359327286481857</v>
      </c>
      <c r="C4159" s="9">
        <v>104.0</v>
      </c>
    </row>
    <row r="4160" ht="14.25" customHeight="1">
      <c r="A4160" s="9" t="s">
        <v>10384</v>
      </c>
      <c r="B4160" s="9">
        <v>0.80416315793991</v>
      </c>
      <c r="C4160" s="9">
        <v>104.0</v>
      </c>
    </row>
    <row r="4161" ht="14.25" customHeight="1">
      <c r="A4161" s="9" t="s">
        <v>10385</v>
      </c>
      <c r="B4161" s="9">
        <v>0.988258957862854</v>
      </c>
      <c r="C4161" s="9">
        <v>104.0</v>
      </c>
    </row>
    <row r="4162" ht="14.25" customHeight="1">
      <c r="A4162" s="9" t="s">
        <v>10386</v>
      </c>
      <c r="B4162" s="9">
        <v>0.899605214595794</v>
      </c>
      <c r="C4162" s="9">
        <v>104.0</v>
      </c>
    </row>
    <row r="4163" ht="14.25" customHeight="1">
      <c r="A4163" s="9" t="s">
        <v>10387</v>
      </c>
      <c r="B4163" s="9">
        <v>0.840430498123169</v>
      </c>
      <c r="C4163" s="9">
        <v>104.0</v>
      </c>
    </row>
    <row r="4164" ht="14.25" customHeight="1">
      <c r="A4164" s="9" t="s">
        <v>10388</v>
      </c>
      <c r="B4164" s="9">
        <v>0.951082706451416</v>
      </c>
      <c r="C4164" s="9">
        <v>104.0</v>
      </c>
    </row>
    <row r="4165" ht="14.25" customHeight="1">
      <c r="A4165" s="9" t="s">
        <v>10389</v>
      </c>
      <c r="B4165" s="9">
        <v>0.310387104749679</v>
      </c>
      <c r="C4165" s="9">
        <v>104.0</v>
      </c>
    </row>
    <row r="4166" ht="14.25" customHeight="1">
      <c r="A4166" s="9" t="s">
        <v>10390</v>
      </c>
      <c r="B4166" s="9">
        <v>0.584114789962768</v>
      </c>
      <c r="C4166" s="9">
        <v>104.0</v>
      </c>
    </row>
    <row r="4167" ht="14.25" customHeight="1">
      <c r="A4167" s="9" t="s">
        <v>10391</v>
      </c>
      <c r="B4167" s="9">
        <v>0.919326424598693</v>
      </c>
      <c r="C4167" s="9">
        <v>104.0</v>
      </c>
    </row>
    <row r="4168" ht="14.25" customHeight="1">
      <c r="A4168" s="9" t="s">
        <v>10392</v>
      </c>
      <c r="B4168" s="9">
        <v>0.909904837608337</v>
      </c>
      <c r="C4168" s="9">
        <v>104.0</v>
      </c>
    </row>
    <row r="4169" ht="14.25" customHeight="1">
      <c r="A4169" s="9" t="s">
        <v>10393</v>
      </c>
      <c r="B4169" s="9">
        <v>0.814581394195556</v>
      </c>
      <c r="C4169" s="9">
        <v>104.0</v>
      </c>
    </row>
    <row r="4170" ht="14.25" customHeight="1">
      <c r="A4170" s="9" t="s">
        <v>10394</v>
      </c>
      <c r="B4170" s="9">
        <v>0.0183364432305097</v>
      </c>
      <c r="C4170" s="9">
        <v>104.0</v>
      </c>
    </row>
    <row r="4171" ht="14.25" customHeight="1">
      <c r="A4171" s="9" t="s">
        <v>10395</v>
      </c>
      <c r="B4171" s="9">
        <v>0.0255026444792747</v>
      </c>
      <c r="C4171" s="9">
        <v>104.0</v>
      </c>
    </row>
    <row r="4172" ht="14.25" customHeight="1">
      <c r="A4172" s="9" t="s">
        <v>10396</v>
      </c>
      <c r="B4172" s="9">
        <v>0.113495334982872</v>
      </c>
      <c r="C4172" s="9">
        <v>104.0</v>
      </c>
    </row>
    <row r="4173" ht="14.25" customHeight="1">
      <c r="A4173" s="9" t="s">
        <v>10397</v>
      </c>
      <c r="B4173" s="9">
        <v>0.0260961502790451</v>
      </c>
      <c r="C4173" s="9">
        <v>104.0</v>
      </c>
    </row>
    <row r="4174" ht="14.25" customHeight="1">
      <c r="A4174" s="9" t="s">
        <v>10398</v>
      </c>
      <c r="B4174" s="9">
        <v>0.102474875748157</v>
      </c>
      <c r="C4174" s="9">
        <v>104.0</v>
      </c>
    </row>
    <row r="4175" ht="14.25" customHeight="1">
      <c r="A4175" s="9" t="s">
        <v>10399</v>
      </c>
      <c r="B4175" s="9">
        <v>0.0076223174110054</v>
      </c>
      <c r="C4175" s="9">
        <v>104.0</v>
      </c>
    </row>
    <row r="4176" ht="14.25" customHeight="1">
      <c r="A4176" s="9" t="s">
        <v>10400</v>
      </c>
      <c r="B4176" s="9">
        <v>0.0174433663487434</v>
      </c>
      <c r="C4176" s="9">
        <v>104.0</v>
      </c>
    </row>
    <row r="4177" ht="14.25" customHeight="1">
      <c r="A4177" s="9" t="s">
        <v>10401</v>
      </c>
      <c r="B4177" s="9">
        <v>0.0124909756705164</v>
      </c>
      <c r="C4177" s="9">
        <v>104.0</v>
      </c>
    </row>
    <row r="4178" ht="14.25" customHeight="1">
      <c r="A4178" s="9" t="s">
        <v>10402</v>
      </c>
      <c r="B4178" s="9">
        <v>0.0169061925262212</v>
      </c>
      <c r="C4178" s="9">
        <v>104.0</v>
      </c>
    </row>
    <row r="4179" ht="14.25" customHeight="1">
      <c r="A4179" s="9" t="s">
        <v>10403</v>
      </c>
      <c r="B4179" s="9">
        <v>0.0289935674518346</v>
      </c>
      <c r="C4179" s="9">
        <v>104.0</v>
      </c>
    </row>
    <row r="4180" ht="14.25" customHeight="1">
      <c r="A4180" s="9" t="s">
        <v>10404</v>
      </c>
      <c r="B4180" s="9">
        <v>0.0810123458504676</v>
      </c>
      <c r="C4180" s="9">
        <v>104.0</v>
      </c>
    </row>
    <row r="4181" ht="14.25" customHeight="1">
      <c r="A4181" s="9" t="s">
        <v>10405</v>
      </c>
      <c r="B4181" s="9">
        <v>0.0068756807595491</v>
      </c>
      <c r="C4181" s="9">
        <v>104.0</v>
      </c>
    </row>
    <row r="4182" ht="14.25" customHeight="1">
      <c r="A4182" s="9" t="s">
        <v>10406</v>
      </c>
      <c r="B4182" s="9">
        <v>0.0040458035655319</v>
      </c>
      <c r="C4182" s="9">
        <v>104.0</v>
      </c>
    </row>
    <row r="4183" ht="14.25" customHeight="1">
      <c r="A4183" s="9" t="s">
        <v>10407</v>
      </c>
      <c r="B4183" s="9">
        <v>0.006509855389595</v>
      </c>
      <c r="C4183" s="9">
        <v>104.0</v>
      </c>
    </row>
    <row r="4184" ht="14.25" customHeight="1">
      <c r="A4184" s="9" t="s">
        <v>10408</v>
      </c>
      <c r="B4184" s="9">
        <v>0.0238091237843036</v>
      </c>
      <c r="C4184" s="9">
        <v>104.0</v>
      </c>
    </row>
    <row r="4185" ht="14.25" customHeight="1">
      <c r="A4185" s="9" t="s">
        <v>10409</v>
      </c>
      <c r="B4185" s="9">
        <v>0.206873387098312</v>
      </c>
      <c r="C4185" s="9">
        <v>104.0</v>
      </c>
    </row>
    <row r="4186" ht="14.25" customHeight="1">
      <c r="A4186" s="9" t="s">
        <v>10410</v>
      </c>
      <c r="B4186" s="9">
        <v>0.116290099918842</v>
      </c>
      <c r="C4186" s="9">
        <v>104.0</v>
      </c>
    </row>
    <row r="4187" ht="14.25" customHeight="1">
      <c r="A4187" s="9" t="s">
        <v>10411</v>
      </c>
      <c r="B4187" s="9">
        <v>0.0037488597445189</v>
      </c>
      <c r="C4187" s="9">
        <v>104.0</v>
      </c>
    </row>
    <row r="4188" ht="14.25" customHeight="1">
      <c r="A4188" s="9" t="s">
        <v>10412</v>
      </c>
      <c r="B4188" s="9">
        <v>0.0089812977239489</v>
      </c>
      <c r="C4188" s="9">
        <v>104.0</v>
      </c>
    </row>
    <row r="4189" ht="14.25" customHeight="1">
      <c r="A4189" s="9" t="s">
        <v>10413</v>
      </c>
      <c r="B4189" s="9">
        <v>3.985871735494E-4</v>
      </c>
      <c r="C4189" s="9">
        <v>104.0</v>
      </c>
    </row>
    <row r="4190" ht="14.25" customHeight="1">
      <c r="A4190" s="9" t="s">
        <v>10414</v>
      </c>
      <c r="B4190" s="9">
        <v>6.29358646619948E-6</v>
      </c>
      <c r="C4190" s="9">
        <v>104.0</v>
      </c>
    </row>
    <row r="4191" ht="14.25" customHeight="1">
      <c r="A4191" s="9" t="s">
        <v>10415</v>
      </c>
      <c r="B4191" s="9">
        <v>2.12909458241483E-6</v>
      </c>
      <c r="C4191" s="9">
        <v>104.0</v>
      </c>
    </row>
    <row r="4192" ht="14.25" customHeight="1">
      <c r="A4192" s="9" t="s">
        <v>10416</v>
      </c>
      <c r="B4192" s="9">
        <v>7.53683707443997E-7</v>
      </c>
      <c r="C4192" s="9">
        <v>104.0</v>
      </c>
    </row>
    <row r="4193" ht="14.25" customHeight="1">
      <c r="A4193" s="9" t="s">
        <v>10417</v>
      </c>
      <c r="B4193" s="9">
        <v>1.22770225061685E-5</v>
      </c>
      <c r="C4193" s="9">
        <v>104.0</v>
      </c>
    </row>
    <row r="4194" ht="14.25" customHeight="1">
      <c r="A4194" s="9" t="s">
        <v>10418</v>
      </c>
      <c r="B4194" s="9">
        <v>7.3609230639704E-6</v>
      </c>
      <c r="C4194" s="9">
        <v>104.0</v>
      </c>
    </row>
    <row r="4195" ht="14.25" customHeight="1">
      <c r="A4195" s="8" t="s">
        <v>10419</v>
      </c>
      <c r="B4195" s="8">
        <v>0.0117420945316553</v>
      </c>
      <c r="C4195" s="8">
        <v>105.0</v>
      </c>
    </row>
    <row r="4196" ht="14.25" customHeight="1">
      <c r="A4196" s="8" t="s">
        <v>10420</v>
      </c>
      <c r="B4196" s="8">
        <v>0.031072724610567</v>
      </c>
      <c r="C4196" s="8">
        <v>105.0</v>
      </c>
    </row>
    <row r="4197" ht="14.25" customHeight="1">
      <c r="A4197" s="8" t="s">
        <v>10421</v>
      </c>
      <c r="B4197" s="8">
        <v>0.0231355335563421</v>
      </c>
      <c r="C4197" s="8">
        <v>105.0</v>
      </c>
    </row>
    <row r="4198" ht="14.25" customHeight="1">
      <c r="A4198" s="8" t="s">
        <v>10422</v>
      </c>
      <c r="B4198" s="8">
        <v>0.0205485150218009</v>
      </c>
      <c r="C4198" s="8">
        <v>105.0</v>
      </c>
    </row>
    <row r="4199" ht="14.25" customHeight="1">
      <c r="A4199" s="8" t="s">
        <v>10423</v>
      </c>
      <c r="B4199" s="8">
        <v>0.288758248090744</v>
      </c>
      <c r="C4199" s="8">
        <v>105.0</v>
      </c>
    </row>
    <row r="4200" ht="14.25" customHeight="1">
      <c r="A4200" s="8" t="s">
        <v>10424</v>
      </c>
      <c r="B4200" s="8">
        <v>0.0050924257375299</v>
      </c>
      <c r="C4200" s="8">
        <v>105.0</v>
      </c>
    </row>
    <row r="4201" ht="14.25" customHeight="1">
      <c r="A4201" s="8" t="s">
        <v>10425</v>
      </c>
      <c r="B4201" s="8">
        <v>8.19880166091E-4</v>
      </c>
      <c r="C4201" s="8">
        <v>105.0</v>
      </c>
    </row>
    <row r="4202" ht="14.25" customHeight="1">
      <c r="A4202" s="8" t="s">
        <v>10426</v>
      </c>
      <c r="B4202" s="8">
        <v>0.0045856572687625</v>
      </c>
      <c r="C4202" s="8">
        <v>105.0</v>
      </c>
    </row>
    <row r="4203" ht="14.25" customHeight="1">
      <c r="A4203" s="8" t="s">
        <v>10427</v>
      </c>
      <c r="B4203" s="8">
        <v>0.0318574644625186</v>
      </c>
      <c r="C4203" s="8">
        <v>105.0</v>
      </c>
    </row>
    <row r="4204" ht="14.25" customHeight="1">
      <c r="A4204" s="8" t="s">
        <v>10428</v>
      </c>
      <c r="B4204" s="8">
        <v>0.0243450794368982</v>
      </c>
      <c r="C4204" s="8">
        <v>105.0</v>
      </c>
    </row>
    <row r="4205" ht="14.25" customHeight="1">
      <c r="A4205" s="8" t="s">
        <v>10429</v>
      </c>
      <c r="B4205" s="8">
        <v>0.801373422145843</v>
      </c>
      <c r="C4205" s="8">
        <v>105.0</v>
      </c>
    </row>
    <row r="4206" ht="14.25" customHeight="1">
      <c r="A4206" s="8" t="s">
        <v>10430</v>
      </c>
      <c r="B4206" s="8">
        <v>0.823825478553772</v>
      </c>
      <c r="C4206" s="8">
        <v>105.0</v>
      </c>
    </row>
    <row r="4207" ht="14.25" customHeight="1">
      <c r="A4207" s="8" t="s">
        <v>10431</v>
      </c>
      <c r="B4207" s="8">
        <v>0.637447357177734</v>
      </c>
      <c r="C4207" s="8">
        <v>105.0</v>
      </c>
    </row>
    <row r="4208" ht="14.25" customHeight="1">
      <c r="A4208" s="8" t="s">
        <v>10432</v>
      </c>
      <c r="B4208" s="8">
        <v>0.575450778007507</v>
      </c>
      <c r="C4208" s="8">
        <v>105.0</v>
      </c>
    </row>
    <row r="4209" ht="14.25" customHeight="1">
      <c r="A4209" s="8" t="s">
        <v>10433</v>
      </c>
      <c r="B4209" s="8">
        <v>0.96711778640747</v>
      </c>
      <c r="C4209" s="8">
        <v>105.0</v>
      </c>
    </row>
    <row r="4210" ht="14.25" customHeight="1">
      <c r="A4210" s="8" t="s">
        <v>10434</v>
      </c>
      <c r="B4210" s="8">
        <v>0.99258279800415</v>
      </c>
      <c r="C4210" s="8">
        <v>105.0</v>
      </c>
    </row>
    <row r="4211" ht="14.25" customHeight="1">
      <c r="A4211" s="8" t="s">
        <v>10435</v>
      </c>
      <c r="B4211" s="8">
        <v>0.99671995639801</v>
      </c>
      <c r="C4211" s="8">
        <v>105.0</v>
      </c>
    </row>
    <row r="4212" ht="14.25" customHeight="1">
      <c r="A4212" s="8" t="s">
        <v>10436</v>
      </c>
      <c r="B4212" s="8">
        <v>0.996322572231292</v>
      </c>
      <c r="C4212" s="8">
        <v>105.0</v>
      </c>
    </row>
    <row r="4213" ht="14.25" customHeight="1">
      <c r="A4213" s="8" t="s">
        <v>10437</v>
      </c>
      <c r="B4213" s="8">
        <v>0.998955011367798</v>
      </c>
      <c r="C4213" s="8">
        <v>105.0</v>
      </c>
    </row>
    <row r="4214" ht="14.25" customHeight="1">
      <c r="A4214" s="8" t="s">
        <v>10438</v>
      </c>
      <c r="B4214" s="8">
        <v>0.999358177185058</v>
      </c>
      <c r="C4214" s="8">
        <v>105.0</v>
      </c>
    </row>
    <row r="4215" ht="14.25" customHeight="1">
      <c r="A4215" s="8" t="s">
        <v>10439</v>
      </c>
      <c r="B4215" s="8">
        <v>0.999913156032562</v>
      </c>
      <c r="C4215" s="8">
        <v>105.0</v>
      </c>
    </row>
    <row r="4216" ht="14.25" customHeight="1">
      <c r="A4216" s="8" t="s">
        <v>10440</v>
      </c>
      <c r="B4216" s="8">
        <v>0.999775528907776</v>
      </c>
      <c r="C4216" s="8">
        <v>105.0</v>
      </c>
    </row>
    <row r="4217" ht="14.25" customHeight="1">
      <c r="A4217" s="8" t="s">
        <v>10441</v>
      </c>
      <c r="B4217" s="8">
        <v>0.999343693256378</v>
      </c>
      <c r="C4217" s="8">
        <v>105.0</v>
      </c>
    </row>
    <row r="4218" ht="14.25" customHeight="1">
      <c r="A4218" s="8" t="s">
        <v>10442</v>
      </c>
      <c r="B4218" s="8">
        <v>0.999878108501434</v>
      </c>
      <c r="C4218" s="8">
        <v>105.0</v>
      </c>
    </row>
    <row r="4219" ht="14.25" customHeight="1">
      <c r="A4219" s="8" t="s">
        <v>10443</v>
      </c>
      <c r="B4219" s="8">
        <v>0.999897599220276</v>
      </c>
      <c r="C4219" s="8">
        <v>105.0</v>
      </c>
    </row>
    <row r="4220" ht="14.25" customHeight="1">
      <c r="A4220" s="8" t="s">
        <v>10444</v>
      </c>
      <c r="B4220" s="8">
        <v>0.999954462051391</v>
      </c>
      <c r="C4220" s="8">
        <v>105.0</v>
      </c>
    </row>
    <row r="4221" ht="14.25" customHeight="1">
      <c r="A4221" s="8" t="s">
        <v>10445</v>
      </c>
      <c r="B4221" s="8">
        <v>0.999561965465545</v>
      </c>
      <c r="C4221" s="8">
        <v>105.0</v>
      </c>
    </row>
    <row r="4222" ht="14.25" customHeight="1">
      <c r="A4222" s="8" t="s">
        <v>10446</v>
      </c>
      <c r="B4222" s="8">
        <v>0.998216807842254</v>
      </c>
      <c r="C4222" s="8">
        <v>105.0</v>
      </c>
    </row>
    <row r="4223" ht="14.25" customHeight="1">
      <c r="A4223" s="8" t="s">
        <v>10447</v>
      </c>
      <c r="B4223" s="8">
        <v>0.999555885791778</v>
      </c>
      <c r="C4223" s="8">
        <v>105.0</v>
      </c>
    </row>
    <row r="4224" ht="14.25" customHeight="1">
      <c r="A4224" s="8" t="s">
        <v>10448</v>
      </c>
      <c r="B4224" s="8">
        <v>0.994599103927612</v>
      </c>
      <c r="C4224" s="8">
        <v>105.0</v>
      </c>
    </row>
    <row r="4225" ht="14.25" customHeight="1">
      <c r="A4225" s="8" t="s">
        <v>10449</v>
      </c>
      <c r="B4225" s="8">
        <v>0.998234510421752</v>
      </c>
      <c r="C4225" s="8">
        <v>105.0</v>
      </c>
    </row>
    <row r="4226" ht="14.25" customHeight="1">
      <c r="A4226" s="8" t="s">
        <v>10450</v>
      </c>
      <c r="B4226" s="8">
        <v>0.99944657087326</v>
      </c>
      <c r="C4226" s="8">
        <v>105.0</v>
      </c>
    </row>
    <row r="4227" ht="14.25" customHeight="1">
      <c r="A4227" s="8" t="s">
        <v>10451</v>
      </c>
      <c r="B4227" s="8">
        <v>0.0065670507028698</v>
      </c>
      <c r="C4227" s="8">
        <v>105.0</v>
      </c>
    </row>
    <row r="4228" ht="14.25" customHeight="1">
      <c r="A4228" s="8" t="s">
        <v>10452</v>
      </c>
      <c r="B4228" s="8">
        <v>0.990520894527435</v>
      </c>
      <c r="C4228" s="8">
        <v>105.0</v>
      </c>
    </row>
    <row r="4229" ht="14.25" customHeight="1">
      <c r="A4229" s="8" t="s">
        <v>10453</v>
      </c>
      <c r="B4229" s="8">
        <v>0.586321711540222</v>
      </c>
      <c r="C4229" s="8">
        <v>105.0</v>
      </c>
    </row>
    <row r="4230" ht="14.25" customHeight="1">
      <c r="A4230" s="8" t="s">
        <v>10454</v>
      </c>
      <c r="B4230" s="8">
        <v>0.605960547924041</v>
      </c>
      <c r="C4230" s="8">
        <v>105.0</v>
      </c>
    </row>
    <row r="4231" ht="14.25" customHeight="1">
      <c r="A4231" s="8" t="s">
        <v>10455</v>
      </c>
      <c r="B4231" s="8">
        <v>0.379856824874877</v>
      </c>
      <c r="C4231" s="8">
        <v>105.0</v>
      </c>
    </row>
    <row r="4232" ht="14.25" customHeight="1">
      <c r="A4232" s="8" t="s">
        <v>10456</v>
      </c>
      <c r="B4232" s="8">
        <v>0.0031474884599447</v>
      </c>
      <c r="C4232" s="8">
        <v>105.0</v>
      </c>
    </row>
    <row r="4233" ht="14.25" customHeight="1">
      <c r="A4233" s="8" t="s">
        <v>10457</v>
      </c>
      <c r="B4233" s="8">
        <v>0.0035185262095183</v>
      </c>
      <c r="C4233" s="8">
        <v>105.0</v>
      </c>
    </row>
    <row r="4234" ht="14.25" customHeight="1">
      <c r="A4234" s="8" t="s">
        <v>10458</v>
      </c>
      <c r="B4234" s="8">
        <v>0.0013761876616626</v>
      </c>
      <c r="C4234" s="8">
        <v>105.0</v>
      </c>
    </row>
    <row r="4235" ht="14.25" customHeight="1">
      <c r="A4235" s="8" t="s">
        <v>10459</v>
      </c>
      <c r="B4235" s="8">
        <v>0.0041968477889895</v>
      </c>
      <c r="C4235" s="8">
        <v>105.0</v>
      </c>
    </row>
    <row r="4236" ht="14.25" customHeight="1">
      <c r="A4236" s="8" t="s">
        <v>10460</v>
      </c>
      <c r="B4236" s="8">
        <v>0.0019069948466494</v>
      </c>
      <c r="C4236" s="8">
        <v>105.0</v>
      </c>
    </row>
    <row r="4237" ht="14.25" customHeight="1">
      <c r="A4237" s="8" t="s">
        <v>10461</v>
      </c>
      <c r="B4237" s="8">
        <v>0.0016160658560693</v>
      </c>
      <c r="C4237" s="8">
        <v>105.0</v>
      </c>
    </row>
    <row r="4238" ht="14.25" customHeight="1">
      <c r="A4238" s="8" t="s">
        <v>10462</v>
      </c>
      <c r="B4238" s="8">
        <v>0.0056844195351004</v>
      </c>
      <c r="C4238" s="8">
        <v>105.0</v>
      </c>
    </row>
    <row r="4239" ht="14.25" customHeight="1">
      <c r="A4239" s="8" t="s">
        <v>10463</v>
      </c>
      <c r="B4239" s="8">
        <v>0.0065786954946815</v>
      </c>
      <c r="C4239" s="8">
        <v>105.0</v>
      </c>
    </row>
    <row r="4240" ht="14.25" customHeight="1">
      <c r="A4240" s="8" t="s">
        <v>10464</v>
      </c>
      <c r="B4240" s="8">
        <v>0.0177953764796257</v>
      </c>
      <c r="C4240" s="8">
        <v>105.0</v>
      </c>
    </row>
    <row r="4241" ht="14.25" customHeight="1">
      <c r="A4241" s="8" t="s">
        <v>10465</v>
      </c>
      <c r="B4241" s="8">
        <v>0.0198313314467668</v>
      </c>
      <c r="C4241" s="8">
        <v>105.0</v>
      </c>
    </row>
    <row r="4242" ht="14.25" customHeight="1">
      <c r="A4242" s="8" t="s">
        <v>10466</v>
      </c>
      <c r="B4242" s="8">
        <v>0.0020510265603661</v>
      </c>
      <c r="C4242" s="8">
        <v>105.0</v>
      </c>
    </row>
    <row r="4243" ht="14.25" customHeight="1">
      <c r="A4243" s="8" t="s">
        <v>10467</v>
      </c>
      <c r="B4243" s="8">
        <v>4.52127424068748E-5</v>
      </c>
      <c r="C4243" s="8">
        <v>105.0</v>
      </c>
    </row>
    <row r="4244" ht="14.25" customHeight="1">
      <c r="A4244" s="8" t="s">
        <v>10468</v>
      </c>
      <c r="B4244" s="8">
        <v>7.27281367289833E-5</v>
      </c>
      <c r="C4244" s="8">
        <v>105.0</v>
      </c>
    </row>
    <row r="4245" ht="14.25" customHeight="1">
      <c r="A4245" s="8" t="s">
        <v>10469</v>
      </c>
      <c r="B4245" s="8">
        <v>5.36861334694549E-5</v>
      </c>
      <c r="C4245" s="8">
        <v>105.0</v>
      </c>
    </row>
    <row r="4246" ht="14.25" customHeight="1">
      <c r="A4246" s="8" t="s">
        <v>10470</v>
      </c>
      <c r="B4246" s="8">
        <v>1.002000572043E-4</v>
      </c>
      <c r="C4246" s="8">
        <v>105.0</v>
      </c>
    </row>
    <row r="4247" ht="14.25" customHeight="1">
      <c r="A4247" s="8" t="s">
        <v>10471</v>
      </c>
      <c r="B4247" s="8">
        <v>1.70127696037525E-5</v>
      </c>
      <c r="C4247" s="8">
        <v>105.0</v>
      </c>
    </row>
    <row r="4248" ht="14.25" customHeight="1">
      <c r="A4248" s="8" t="s">
        <v>10472</v>
      </c>
      <c r="B4248" s="8">
        <v>7.29866951587609E-6</v>
      </c>
      <c r="C4248" s="8">
        <v>105.0</v>
      </c>
    </row>
    <row r="4249" ht="14.25" customHeight="1">
      <c r="A4249" s="8" t="s">
        <v>10473</v>
      </c>
      <c r="B4249" s="8">
        <v>5.55753558728611E-6</v>
      </c>
      <c r="C4249" s="8">
        <v>105.0</v>
      </c>
    </row>
    <row r="4250" ht="14.25" customHeight="1">
      <c r="A4250" s="9" t="s">
        <v>10474</v>
      </c>
      <c r="B4250" s="9">
        <v>0.0047755260020494</v>
      </c>
      <c r="C4250" s="9">
        <v>106.0</v>
      </c>
    </row>
    <row r="4251" ht="14.25" customHeight="1">
      <c r="A4251" s="9" t="s">
        <v>10475</v>
      </c>
      <c r="B4251" s="9">
        <v>0.0063427789136767</v>
      </c>
      <c r="C4251" s="9">
        <v>106.0</v>
      </c>
    </row>
    <row r="4252" ht="14.25" customHeight="1">
      <c r="A4252" s="9" t="s">
        <v>10476</v>
      </c>
      <c r="B4252" s="9">
        <v>0.0020289218518882</v>
      </c>
      <c r="C4252" s="9">
        <v>106.0</v>
      </c>
    </row>
    <row r="4253" ht="14.25" customHeight="1">
      <c r="A4253" s="9" t="s">
        <v>10477</v>
      </c>
      <c r="B4253" s="9">
        <v>0.0068703885190188</v>
      </c>
      <c r="C4253" s="9">
        <v>106.0</v>
      </c>
    </row>
    <row r="4254" ht="14.25" customHeight="1">
      <c r="A4254" s="9" t="s">
        <v>10478</v>
      </c>
      <c r="B4254" s="9">
        <v>0.0083979256451129</v>
      </c>
      <c r="C4254" s="9">
        <v>106.0</v>
      </c>
    </row>
    <row r="4255" ht="14.25" customHeight="1">
      <c r="A4255" s="9" t="s">
        <v>10479</v>
      </c>
      <c r="B4255" s="9">
        <v>4.940976505167E-4</v>
      </c>
      <c r="C4255" s="9">
        <v>106.0</v>
      </c>
    </row>
    <row r="4256" ht="14.25" customHeight="1">
      <c r="A4256" s="9" t="s">
        <v>10480</v>
      </c>
      <c r="B4256" s="9">
        <v>0.0283290520310401</v>
      </c>
      <c r="C4256" s="9">
        <v>106.0</v>
      </c>
    </row>
    <row r="4257" ht="14.25" customHeight="1">
      <c r="A4257" s="9" t="s">
        <v>10481</v>
      </c>
      <c r="B4257" s="9">
        <v>0.0054253116250038</v>
      </c>
      <c r="C4257" s="9">
        <v>106.0</v>
      </c>
    </row>
    <row r="4258" ht="14.25" customHeight="1">
      <c r="A4258" s="9" t="s">
        <v>10482</v>
      </c>
      <c r="B4258" s="9">
        <v>0.0392059385776519</v>
      </c>
      <c r="C4258" s="9">
        <v>106.0</v>
      </c>
    </row>
    <row r="4259" ht="14.25" customHeight="1">
      <c r="A4259" s="9" t="s">
        <v>10483</v>
      </c>
      <c r="B4259" s="9">
        <v>0.0286222528666257</v>
      </c>
      <c r="C4259" s="9">
        <v>106.0</v>
      </c>
    </row>
    <row r="4260" ht="14.25" customHeight="1">
      <c r="A4260" s="9" t="s">
        <v>10484</v>
      </c>
      <c r="B4260" s="9">
        <v>0.999778032302856</v>
      </c>
      <c r="C4260" s="9">
        <v>106.0</v>
      </c>
    </row>
    <row r="4261" ht="14.25" customHeight="1">
      <c r="A4261" s="9" t="s">
        <v>10485</v>
      </c>
      <c r="B4261" s="9">
        <v>0.999761521816253</v>
      </c>
      <c r="C4261" s="9">
        <v>106.0</v>
      </c>
    </row>
    <row r="4262" ht="14.25" customHeight="1">
      <c r="A4262" s="9" t="s">
        <v>10486</v>
      </c>
      <c r="B4262" s="9">
        <v>0.401386976242065</v>
      </c>
      <c r="C4262" s="9">
        <v>106.0</v>
      </c>
    </row>
    <row r="4263" ht="14.25" customHeight="1">
      <c r="A4263" s="9" t="s">
        <v>10487</v>
      </c>
      <c r="B4263" s="9">
        <v>0.614667415618896</v>
      </c>
      <c r="C4263" s="9">
        <v>106.0</v>
      </c>
    </row>
    <row r="4264" ht="14.25" customHeight="1">
      <c r="A4264" s="9" t="s">
        <v>10488</v>
      </c>
      <c r="B4264" s="9">
        <v>0.472632557153701</v>
      </c>
      <c r="C4264" s="9">
        <v>106.0</v>
      </c>
    </row>
    <row r="4265" ht="14.25" customHeight="1">
      <c r="A4265" s="9" t="s">
        <v>10489</v>
      </c>
      <c r="B4265" s="9">
        <v>0.955280303955078</v>
      </c>
      <c r="C4265" s="9">
        <v>106.0</v>
      </c>
    </row>
    <row r="4266" ht="14.25" customHeight="1">
      <c r="A4266" s="9" t="s">
        <v>10490</v>
      </c>
      <c r="B4266" s="9">
        <v>0.983360767364502</v>
      </c>
      <c r="C4266" s="9">
        <v>106.0</v>
      </c>
    </row>
    <row r="4267" ht="14.25" customHeight="1">
      <c r="A4267" s="9" t="s">
        <v>10491</v>
      </c>
      <c r="B4267" s="9">
        <v>0.982811093330383</v>
      </c>
      <c r="C4267" s="9">
        <v>106.0</v>
      </c>
    </row>
    <row r="4268" ht="14.25" customHeight="1">
      <c r="A4268" s="9" t="s">
        <v>10492</v>
      </c>
      <c r="B4268" s="9">
        <v>0.998779237270355</v>
      </c>
      <c r="C4268" s="9">
        <v>106.0</v>
      </c>
    </row>
    <row r="4269" ht="14.25" customHeight="1">
      <c r="A4269" s="9" t="s">
        <v>10493</v>
      </c>
      <c r="B4269" s="9">
        <v>0.999894499778747</v>
      </c>
      <c r="C4269" s="9">
        <v>106.0</v>
      </c>
    </row>
    <row r="4270" ht="14.25" customHeight="1">
      <c r="A4270" s="9" t="s">
        <v>10494</v>
      </c>
      <c r="B4270" s="9">
        <v>0.999720454216003</v>
      </c>
      <c r="C4270" s="9">
        <v>106.0</v>
      </c>
    </row>
    <row r="4271" ht="14.25" customHeight="1">
      <c r="A4271" s="9" t="s">
        <v>10495</v>
      </c>
      <c r="B4271" s="9">
        <v>0.999890267848968</v>
      </c>
      <c r="C4271" s="9">
        <v>106.0</v>
      </c>
    </row>
    <row r="4272" ht="14.25" customHeight="1">
      <c r="A4272" s="9" t="s">
        <v>10496</v>
      </c>
      <c r="B4272" s="9">
        <v>0.99970519542694</v>
      </c>
      <c r="C4272" s="9">
        <v>106.0</v>
      </c>
    </row>
    <row r="4273" ht="14.25" customHeight="1">
      <c r="A4273" s="9" t="s">
        <v>10497</v>
      </c>
      <c r="B4273" s="9">
        <v>0.99996143579483</v>
      </c>
      <c r="C4273" s="9">
        <v>106.0</v>
      </c>
    </row>
    <row r="4274" ht="14.25" customHeight="1">
      <c r="A4274" s="9" t="s">
        <v>10498</v>
      </c>
      <c r="B4274" s="9">
        <v>0.998717188835144</v>
      </c>
      <c r="C4274" s="9">
        <v>106.0</v>
      </c>
    </row>
    <row r="4275" ht="14.25" customHeight="1">
      <c r="A4275" s="9" t="s">
        <v>10499</v>
      </c>
      <c r="B4275" s="9">
        <v>0.997178256511688</v>
      </c>
      <c r="C4275" s="9">
        <v>106.0</v>
      </c>
    </row>
    <row r="4276" ht="14.25" customHeight="1">
      <c r="A4276" s="9" t="s">
        <v>10500</v>
      </c>
      <c r="B4276" s="9">
        <v>0.99915862083435</v>
      </c>
      <c r="C4276" s="9">
        <v>106.0</v>
      </c>
    </row>
    <row r="4277" ht="14.25" customHeight="1">
      <c r="A4277" s="9" t="s">
        <v>10501</v>
      </c>
      <c r="B4277" s="9">
        <v>0.999112904071808</v>
      </c>
      <c r="C4277" s="9">
        <v>106.0</v>
      </c>
    </row>
    <row r="4278" ht="14.25" customHeight="1">
      <c r="A4278" s="9" t="s">
        <v>10502</v>
      </c>
      <c r="B4278" s="9">
        <v>0.987041890621185</v>
      </c>
      <c r="C4278" s="9">
        <v>106.0</v>
      </c>
    </row>
    <row r="4279" ht="14.25" customHeight="1">
      <c r="A4279" s="9" t="s">
        <v>10503</v>
      </c>
      <c r="B4279" s="9">
        <v>0.966824829578399</v>
      </c>
      <c r="C4279" s="9">
        <v>106.0</v>
      </c>
    </row>
    <row r="4280" ht="14.25" customHeight="1">
      <c r="A4280" s="9" t="s">
        <v>10504</v>
      </c>
      <c r="B4280" s="9">
        <v>0.945607602596283</v>
      </c>
      <c r="C4280" s="9">
        <v>106.0</v>
      </c>
    </row>
    <row r="4281" ht="14.25" customHeight="1">
      <c r="A4281" s="9" t="s">
        <v>10505</v>
      </c>
      <c r="B4281" s="9">
        <v>0.801050186157226</v>
      </c>
      <c r="C4281" s="9">
        <v>106.0</v>
      </c>
    </row>
    <row r="4282" ht="14.25" customHeight="1">
      <c r="A4282" s="9" t="s">
        <v>10506</v>
      </c>
      <c r="B4282" s="9">
        <v>0.141340628266334</v>
      </c>
      <c r="C4282" s="9">
        <v>106.0</v>
      </c>
    </row>
    <row r="4283" ht="14.25" customHeight="1">
      <c r="A4283" s="9" t="s">
        <v>10507</v>
      </c>
      <c r="B4283" s="9">
        <v>0.771328568458557</v>
      </c>
      <c r="C4283" s="9">
        <v>106.0</v>
      </c>
    </row>
    <row r="4284" ht="14.25" customHeight="1">
      <c r="A4284" s="9" t="s">
        <v>10508</v>
      </c>
      <c r="B4284" s="9">
        <v>0.11311450600624</v>
      </c>
      <c r="C4284" s="9">
        <v>106.0</v>
      </c>
    </row>
    <row r="4285" ht="14.25" customHeight="1">
      <c r="A4285" s="9" t="s">
        <v>10509</v>
      </c>
      <c r="B4285" s="9">
        <v>0.0076199551112949</v>
      </c>
      <c r="C4285" s="9">
        <v>106.0</v>
      </c>
    </row>
    <row r="4286" ht="14.25" customHeight="1">
      <c r="A4286" s="9" t="s">
        <v>10510</v>
      </c>
      <c r="B4286" s="9">
        <v>0.561500191688537</v>
      </c>
      <c r="C4286" s="9">
        <v>106.0</v>
      </c>
    </row>
    <row r="4287" ht="14.25" customHeight="1">
      <c r="A4287" s="9" t="s">
        <v>10511</v>
      </c>
      <c r="B4287" s="9">
        <v>0.0079628014937043</v>
      </c>
      <c r="C4287" s="9">
        <v>106.0</v>
      </c>
    </row>
    <row r="4288" ht="14.25" customHeight="1">
      <c r="A4288" s="9" t="s">
        <v>10512</v>
      </c>
      <c r="B4288" s="9">
        <v>0.0058131581172347</v>
      </c>
      <c r="C4288" s="9">
        <v>106.0</v>
      </c>
    </row>
    <row r="4289" ht="14.25" customHeight="1">
      <c r="A4289" s="9" t="s">
        <v>10513</v>
      </c>
      <c r="B4289" s="9">
        <v>7.992297178134E-4</v>
      </c>
      <c r="C4289" s="9">
        <v>106.0</v>
      </c>
    </row>
    <row r="4290" ht="14.25" customHeight="1">
      <c r="A4290" s="9" t="s">
        <v>10514</v>
      </c>
      <c r="B4290" s="9">
        <v>8.224932826124E-4</v>
      </c>
      <c r="C4290" s="9">
        <v>106.0</v>
      </c>
    </row>
    <row r="4291" ht="14.25" customHeight="1">
      <c r="A4291" s="9" t="s">
        <v>10515</v>
      </c>
      <c r="B4291" s="9">
        <v>0.0011055461363866</v>
      </c>
      <c r="C4291" s="9">
        <v>106.0</v>
      </c>
    </row>
    <row r="4292" ht="14.25" customHeight="1">
      <c r="A4292" s="9" t="s">
        <v>10516</v>
      </c>
      <c r="B4292" s="9">
        <v>0.0012400517007336</v>
      </c>
      <c r="C4292" s="9">
        <v>106.0</v>
      </c>
    </row>
    <row r="4293" ht="14.25" customHeight="1">
      <c r="A4293" s="9" t="s">
        <v>10517</v>
      </c>
      <c r="B4293" s="9">
        <v>0.0043001594021916</v>
      </c>
      <c r="C4293" s="9">
        <v>106.0</v>
      </c>
    </row>
    <row r="4294" ht="14.25" customHeight="1">
      <c r="A4294" s="9" t="s">
        <v>10518</v>
      </c>
      <c r="B4294" s="9">
        <v>0.0190174933522939</v>
      </c>
      <c r="C4294" s="9">
        <v>106.0</v>
      </c>
    </row>
    <row r="4295" ht="14.25" customHeight="1">
      <c r="A4295" s="9" t="s">
        <v>10519</v>
      </c>
      <c r="B4295" s="9">
        <v>0.0085215978324413</v>
      </c>
      <c r="C4295" s="9">
        <v>106.0</v>
      </c>
    </row>
    <row r="4296" ht="14.25" customHeight="1">
      <c r="A4296" s="9" t="s">
        <v>10520</v>
      </c>
      <c r="B4296" s="9">
        <v>3.42560088029131E-5</v>
      </c>
      <c r="C4296" s="9">
        <v>106.0</v>
      </c>
    </row>
    <row r="4297" ht="14.25" customHeight="1">
      <c r="A4297" s="9" t="s">
        <v>10521</v>
      </c>
      <c r="B4297" s="9">
        <v>2.14953779504867E-5</v>
      </c>
      <c r="C4297" s="9">
        <v>106.0</v>
      </c>
    </row>
    <row r="4298" ht="14.25" customHeight="1">
      <c r="A4298" s="9" t="s">
        <v>10522</v>
      </c>
      <c r="B4298" s="9">
        <v>2.64790742221521E-5</v>
      </c>
      <c r="C4298" s="9">
        <v>106.0</v>
      </c>
    </row>
    <row r="4299" ht="14.25" customHeight="1">
      <c r="A4299" s="9" t="s">
        <v>10523</v>
      </c>
      <c r="B4299" s="9">
        <v>1.12160541902994E-5</v>
      </c>
      <c r="C4299" s="9">
        <v>106.0</v>
      </c>
    </row>
    <row r="4300" ht="14.25" customHeight="1">
      <c r="A4300" s="8" t="s">
        <v>10524</v>
      </c>
      <c r="B4300" s="8">
        <v>0.0029855826869606</v>
      </c>
      <c r="C4300" s="8">
        <v>107.0</v>
      </c>
    </row>
    <row r="4301" ht="14.25" customHeight="1">
      <c r="A4301" s="8" t="s">
        <v>10525</v>
      </c>
      <c r="B4301" s="8">
        <v>0.0038703505415469</v>
      </c>
      <c r="C4301" s="8">
        <v>107.0</v>
      </c>
    </row>
    <row r="4302" ht="14.25" customHeight="1">
      <c r="A4302" s="8" t="s">
        <v>10526</v>
      </c>
      <c r="B4302" s="8">
        <v>0.0025125844404101</v>
      </c>
      <c r="C4302" s="8">
        <v>107.0</v>
      </c>
    </row>
    <row r="4303" ht="14.25" customHeight="1">
      <c r="A4303" s="8" t="s">
        <v>10527</v>
      </c>
      <c r="B4303" s="8">
        <v>0.065207839012146</v>
      </c>
      <c r="C4303" s="8">
        <v>107.0</v>
      </c>
    </row>
    <row r="4304" ht="14.25" customHeight="1">
      <c r="A4304" s="8" t="s">
        <v>10528</v>
      </c>
      <c r="B4304" s="8">
        <v>0.0996873304247856</v>
      </c>
      <c r="C4304" s="8">
        <v>107.0</v>
      </c>
    </row>
    <row r="4305" ht="14.25" customHeight="1">
      <c r="A4305" s="8" t="s">
        <v>10529</v>
      </c>
      <c r="B4305" s="8">
        <v>0.217406079173088</v>
      </c>
      <c r="C4305" s="8">
        <v>107.0</v>
      </c>
    </row>
    <row r="4306" ht="14.25" customHeight="1">
      <c r="A4306" s="8" t="s">
        <v>10530</v>
      </c>
      <c r="B4306" s="8">
        <v>0.151659995317459</v>
      </c>
      <c r="C4306" s="8">
        <v>107.0</v>
      </c>
    </row>
    <row r="4307" ht="14.25" customHeight="1">
      <c r="A4307" s="8" t="s">
        <v>10531</v>
      </c>
      <c r="B4307" s="8">
        <v>0.363367348909378</v>
      </c>
      <c r="C4307" s="8">
        <v>107.0</v>
      </c>
    </row>
    <row r="4308" ht="14.25" customHeight="1">
      <c r="A4308" s="8" t="s">
        <v>10532</v>
      </c>
      <c r="B4308" s="8">
        <v>0.414511352777481</v>
      </c>
      <c r="C4308" s="8">
        <v>107.0</v>
      </c>
    </row>
    <row r="4309" ht="14.25" customHeight="1">
      <c r="A4309" s="8" t="s">
        <v>10533</v>
      </c>
      <c r="B4309" s="8">
        <v>0.450747579336166</v>
      </c>
      <c r="C4309" s="8">
        <v>107.0</v>
      </c>
    </row>
    <row r="4310" ht="14.25" customHeight="1">
      <c r="A4310" s="8" t="s">
        <v>10534</v>
      </c>
      <c r="B4310" s="8">
        <v>0.871231079101562</v>
      </c>
      <c r="C4310" s="8">
        <v>107.0</v>
      </c>
    </row>
    <row r="4311" ht="14.25" customHeight="1">
      <c r="A4311" s="8" t="s">
        <v>10535</v>
      </c>
      <c r="B4311" s="8">
        <v>0.205429390072822</v>
      </c>
      <c r="C4311" s="8">
        <v>107.0</v>
      </c>
    </row>
    <row r="4312" ht="14.25" customHeight="1">
      <c r="A4312" s="8" t="s">
        <v>10536</v>
      </c>
      <c r="B4312" s="8">
        <v>0.399707973003387</v>
      </c>
      <c r="C4312" s="8">
        <v>107.0</v>
      </c>
    </row>
    <row r="4313" ht="14.25" customHeight="1">
      <c r="A4313" s="8" t="s">
        <v>10537</v>
      </c>
      <c r="B4313" s="8">
        <v>0.648277521133422</v>
      </c>
      <c r="C4313" s="8">
        <v>107.0</v>
      </c>
    </row>
    <row r="4314" ht="14.25" customHeight="1">
      <c r="A4314" s="8" t="s">
        <v>10538</v>
      </c>
      <c r="B4314" s="8">
        <v>0.833117365837097</v>
      </c>
      <c r="C4314" s="8">
        <v>107.0</v>
      </c>
    </row>
    <row r="4315" ht="14.25" customHeight="1">
      <c r="A4315" s="8" t="s">
        <v>10539</v>
      </c>
      <c r="B4315" s="8">
        <v>0.632050335407257</v>
      </c>
      <c r="C4315" s="8">
        <v>107.0</v>
      </c>
    </row>
    <row r="4316" ht="14.25" customHeight="1">
      <c r="A4316" s="8" t="s">
        <v>10540</v>
      </c>
      <c r="B4316" s="8">
        <v>0.98274540901184</v>
      </c>
      <c r="C4316" s="8">
        <v>107.0</v>
      </c>
    </row>
    <row r="4317" ht="14.25" customHeight="1">
      <c r="A4317" s="8" t="s">
        <v>10541</v>
      </c>
      <c r="B4317" s="8">
        <v>0.935836791992187</v>
      </c>
      <c r="C4317" s="8">
        <v>107.0</v>
      </c>
    </row>
    <row r="4318" ht="14.25" customHeight="1">
      <c r="A4318" s="8" t="s">
        <v>10542</v>
      </c>
      <c r="B4318" s="8">
        <v>0.954426825046539</v>
      </c>
      <c r="C4318" s="8">
        <v>107.0</v>
      </c>
    </row>
    <row r="4319" ht="14.25" customHeight="1">
      <c r="A4319" s="8" t="s">
        <v>10543</v>
      </c>
      <c r="B4319" s="8">
        <v>0.98418116569519</v>
      </c>
      <c r="C4319" s="8">
        <v>107.0</v>
      </c>
    </row>
    <row r="4320" ht="14.25" customHeight="1">
      <c r="A4320" s="8" t="s">
        <v>10544</v>
      </c>
      <c r="B4320" s="8">
        <v>0.9575976729393</v>
      </c>
      <c r="C4320" s="8">
        <v>107.0</v>
      </c>
    </row>
    <row r="4321" ht="14.25" customHeight="1">
      <c r="A4321" s="8" t="s">
        <v>10545</v>
      </c>
      <c r="B4321" s="8">
        <v>0.992304563522338</v>
      </c>
      <c r="C4321" s="8">
        <v>107.0</v>
      </c>
    </row>
    <row r="4322" ht="14.25" customHeight="1">
      <c r="A4322" s="8" t="s">
        <v>10546</v>
      </c>
      <c r="B4322" s="8">
        <v>0.995727241039276</v>
      </c>
      <c r="C4322" s="8">
        <v>107.0</v>
      </c>
    </row>
    <row r="4323" ht="14.25" customHeight="1">
      <c r="A4323" s="8" t="s">
        <v>10547</v>
      </c>
      <c r="B4323" s="8">
        <v>0.999225974082946</v>
      </c>
      <c r="C4323" s="8">
        <v>107.0</v>
      </c>
    </row>
    <row r="4324" ht="14.25" customHeight="1">
      <c r="A4324" s="8" t="s">
        <v>10548</v>
      </c>
      <c r="B4324" s="8">
        <v>0.997302293777465</v>
      </c>
      <c r="C4324" s="8">
        <v>107.0</v>
      </c>
    </row>
    <row r="4325" ht="14.25" customHeight="1">
      <c r="A4325" s="8" t="s">
        <v>10549</v>
      </c>
      <c r="B4325" s="8">
        <v>0.997063279151916</v>
      </c>
      <c r="C4325" s="8">
        <v>107.0</v>
      </c>
    </row>
    <row r="4326" ht="14.25" customHeight="1">
      <c r="A4326" s="8" t="s">
        <v>10550</v>
      </c>
      <c r="B4326" s="8">
        <v>0.99403840303421</v>
      </c>
      <c r="C4326" s="8">
        <v>107.0</v>
      </c>
    </row>
    <row r="4327" ht="14.25" customHeight="1">
      <c r="A4327" s="8" t="s">
        <v>10551</v>
      </c>
      <c r="B4327" s="8">
        <v>0.996119439601898</v>
      </c>
      <c r="C4327" s="8">
        <v>107.0</v>
      </c>
    </row>
    <row r="4328" ht="14.25" customHeight="1">
      <c r="A4328" s="8" t="s">
        <v>10552</v>
      </c>
      <c r="B4328" s="8">
        <v>0.990459024906158</v>
      </c>
      <c r="C4328" s="8">
        <v>107.0</v>
      </c>
    </row>
    <row r="4329" ht="14.25" customHeight="1">
      <c r="A4329" s="8" t="s">
        <v>10553</v>
      </c>
      <c r="B4329" s="8">
        <v>0.937236309051513</v>
      </c>
      <c r="C4329" s="8">
        <v>107.0</v>
      </c>
    </row>
    <row r="4330" ht="14.25" customHeight="1">
      <c r="A4330" s="8" t="s">
        <v>10554</v>
      </c>
      <c r="B4330" s="8">
        <v>0.993630290031433</v>
      </c>
      <c r="C4330" s="8">
        <v>107.0</v>
      </c>
    </row>
    <row r="4331" ht="14.25" customHeight="1">
      <c r="A4331" s="8" t="s">
        <v>10555</v>
      </c>
      <c r="B4331" s="8">
        <v>0.999338626861572</v>
      </c>
      <c r="C4331" s="8">
        <v>107.0</v>
      </c>
    </row>
    <row r="4332" ht="14.25" customHeight="1">
      <c r="A4332" s="8" t="s">
        <v>10556</v>
      </c>
      <c r="B4332" s="8">
        <v>0.989249289035797</v>
      </c>
      <c r="C4332" s="8">
        <v>107.0</v>
      </c>
    </row>
    <row r="4333" ht="14.25" customHeight="1">
      <c r="A4333" s="8" t="s">
        <v>10557</v>
      </c>
      <c r="B4333" s="8">
        <v>0.99542623758316</v>
      </c>
      <c r="C4333" s="8">
        <v>107.0</v>
      </c>
    </row>
    <row r="4334" ht="14.25" customHeight="1">
      <c r="A4334" s="8" t="s">
        <v>10558</v>
      </c>
      <c r="B4334" s="8">
        <v>0.973998308181762</v>
      </c>
      <c r="C4334" s="8">
        <v>107.0</v>
      </c>
    </row>
    <row r="4335" ht="14.25" customHeight="1">
      <c r="A4335" s="8" t="s">
        <v>10559</v>
      </c>
      <c r="B4335" s="8">
        <v>0.973722875118255</v>
      </c>
      <c r="C4335" s="8">
        <v>107.0</v>
      </c>
    </row>
    <row r="4336" ht="14.25" customHeight="1">
      <c r="A4336" s="8" t="s">
        <v>10560</v>
      </c>
      <c r="B4336" s="8">
        <v>0.993567049503326</v>
      </c>
      <c r="C4336" s="8">
        <v>107.0</v>
      </c>
    </row>
    <row r="4337" ht="14.25" customHeight="1">
      <c r="A4337" s="8" t="s">
        <v>10561</v>
      </c>
      <c r="B4337" s="8">
        <v>0.991297781467437</v>
      </c>
      <c r="C4337" s="8">
        <v>107.0</v>
      </c>
    </row>
    <row r="4338" ht="14.25" customHeight="1">
      <c r="A4338" s="8" t="s">
        <v>10562</v>
      </c>
      <c r="B4338" s="8">
        <v>0.98121953010559</v>
      </c>
      <c r="C4338" s="8">
        <v>107.0</v>
      </c>
    </row>
    <row r="4339" ht="14.25" customHeight="1">
      <c r="A4339" s="8" t="s">
        <v>10563</v>
      </c>
      <c r="B4339" s="8">
        <v>0.999676525592804</v>
      </c>
      <c r="C4339" s="8">
        <v>107.0</v>
      </c>
    </row>
    <row r="4340" ht="14.25" customHeight="1">
      <c r="A4340" s="8" t="s">
        <v>10564</v>
      </c>
      <c r="B4340" s="8">
        <v>0.999821066856384</v>
      </c>
      <c r="C4340" s="8">
        <v>107.0</v>
      </c>
    </row>
    <row r="4341" ht="14.25" customHeight="1">
      <c r="A4341" s="8" t="s">
        <v>10565</v>
      </c>
      <c r="B4341" s="8">
        <v>0.999699056148529</v>
      </c>
      <c r="C4341" s="8">
        <v>107.0</v>
      </c>
    </row>
    <row r="4342" ht="14.25" customHeight="1">
      <c r="A4342" s="8" t="s">
        <v>10566</v>
      </c>
      <c r="B4342" s="8">
        <v>0.998880088329315</v>
      </c>
      <c r="C4342" s="8">
        <v>107.0</v>
      </c>
    </row>
    <row r="4343" ht="14.25" customHeight="1">
      <c r="A4343" s="8" t="s">
        <v>10567</v>
      </c>
      <c r="B4343" s="8">
        <v>0.997036039829254</v>
      </c>
      <c r="C4343" s="8">
        <v>107.0</v>
      </c>
    </row>
    <row r="4344" ht="14.25" customHeight="1">
      <c r="A4344" s="8" t="s">
        <v>10568</v>
      </c>
      <c r="B4344" s="8">
        <v>0.993449032306671</v>
      </c>
      <c r="C4344" s="8">
        <v>107.0</v>
      </c>
    </row>
    <row r="4345" ht="14.25" customHeight="1">
      <c r="A4345" s="8" t="s">
        <v>10569</v>
      </c>
      <c r="B4345" s="8">
        <v>0.0371931083500385</v>
      </c>
      <c r="C4345" s="8">
        <v>107.0</v>
      </c>
    </row>
    <row r="4346" ht="14.25" customHeight="1">
      <c r="A4346" s="8" t="s">
        <v>10570</v>
      </c>
      <c r="B4346" s="8">
        <v>1.98300404008478E-6</v>
      </c>
      <c r="C4346" s="8">
        <v>107.0</v>
      </c>
    </row>
    <row r="4347" ht="14.25" customHeight="1">
      <c r="A4347" s="8" t="s">
        <v>10571</v>
      </c>
      <c r="B4347" s="8">
        <v>5.35080607733107E-6</v>
      </c>
      <c r="C4347" s="8">
        <v>107.0</v>
      </c>
    </row>
    <row r="4348" ht="14.25" customHeight="1">
      <c r="A4348" s="8" t="s">
        <v>10572</v>
      </c>
      <c r="B4348" s="8">
        <v>2.94711139758874E-6</v>
      </c>
      <c r="C4348" s="8">
        <v>107.0</v>
      </c>
    </row>
    <row r="4349" ht="14.25" customHeight="1">
      <c r="A4349" s="8" t="s">
        <v>10573</v>
      </c>
      <c r="B4349" s="8">
        <v>2.11095493796165E-6</v>
      </c>
      <c r="C4349" s="8">
        <v>107.0</v>
      </c>
    </row>
    <row r="4350" ht="14.25" customHeight="1">
      <c r="A4350" s="8" t="s">
        <v>10574</v>
      </c>
      <c r="B4350" s="8">
        <v>1.45611038533388E-5</v>
      </c>
      <c r="C4350" s="8">
        <v>107.0</v>
      </c>
    </row>
    <row r="4351" ht="14.25" customHeight="1">
      <c r="A4351" s="8" t="s">
        <v>10575</v>
      </c>
      <c r="B4351" s="8">
        <v>7.3609230639704E-6</v>
      </c>
      <c r="C4351" s="8">
        <v>107.0</v>
      </c>
    </row>
    <row r="4352" ht="14.25" customHeight="1">
      <c r="A4352" s="8" t="s">
        <v>10576</v>
      </c>
      <c r="B4352" s="8">
        <v>7.3609230639704E-6</v>
      </c>
      <c r="C4352" s="8">
        <v>107.0</v>
      </c>
    </row>
    <row r="4353" ht="14.25" customHeight="1">
      <c r="A4353" s="9" t="s">
        <v>10577</v>
      </c>
      <c r="B4353" s="9">
        <v>0.0021337089128792</v>
      </c>
      <c r="C4353" s="9">
        <v>108.0</v>
      </c>
    </row>
    <row r="4354" ht="14.25" customHeight="1">
      <c r="A4354" s="9" t="s">
        <v>10578</v>
      </c>
      <c r="B4354" s="9">
        <v>0.0559799000620842</v>
      </c>
      <c r="C4354" s="9">
        <v>108.0</v>
      </c>
    </row>
    <row r="4355" ht="14.25" customHeight="1">
      <c r="A4355" s="9" t="s">
        <v>10579</v>
      </c>
      <c r="B4355" s="9">
        <v>0.0565731115639209</v>
      </c>
      <c r="C4355" s="9">
        <v>108.0</v>
      </c>
    </row>
    <row r="4356" ht="14.25" customHeight="1">
      <c r="A4356" s="9" t="s">
        <v>10580</v>
      </c>
      <c r="B4356" s="9">
        <v>0.0928937718272209</v>
      </c>
      <c r="C4356" s="9">
        <v>108.0</v>
      </c>
    </row>
    <row r="4357" ht="14.25" customHeight="1">
      <c r="A4357" s="9" t="s">
        <v>10581</v>
      </c>
      <c r="B4357" s="9">
        <v>0.574702501296997</v>
      </c>
      <c r="C4357" s="9">
        <v>108.0</v>
      </c>
    </row>
    <row r="4358" ht="14.25" customHeight="1">
      <c r="A4358" s="9" t="s">
        <v>10582</v>
      </c>
      <c r="B4358" s="9">
        <v>0.850456058979034</v>
      </c>
      <c r="C4358" s="9">
        <v>108.0</v>
      </c>
    </row>
    <row r="4359" ht="14.25" customHeight="1">
      <c r="A4359" s="9" t="s">
        <v>10583</v>
      </c>
      <c r="B4359" s="9">
        <v>0.837170302867889</v>
      </c>
      <c r="C4359" s="9">
        <v>108.0</v>
      </c>
    </row>
    <row r="4360" ht="14.25" customHeight="1">
      <c r="A4360" s="9" t="s">
        <v>10584</v>
      </c>
      <c r="B4360" s="9">
        <v>0.867952167987823</v>
      </c>
      <c r="C4360" s="9">
        <v>108.0</v>
      </c>
    </row>
    <row r="4361" ht="14.25" customHeight="1">
      <c r="A4361" s="9" t="s">
        <v>10585</v>
      </c>
      <c r="B4361" s="9">
        <v>0.822144448757171</v>
      </c>
      <c r="C4361" s="9">
        <v>108.0</v>
      </c>
    </row>
    <row r="4362" ht="14.25" customHeight="1">
      <c r="A4362" s="9" t="s">
        <v>10586</v>
      </c>
      <c r="B4362" s="9">
        <v>0.851826071739196</v>
      </c>
      <c r="C4362" s="9">
        <v>108.0</v>
      </c>
    </row>
    <row r="4363" ht="14.25" customHeight="1">
      <c r="A4363" s="9" t="s">
        <v>10587</v>
      </c>
      <c r="B4363" s="9">
        <v>0.985513985157012</v>
      </c>
      <c r="C4363" s="9">
        <v>108.0</v>
      </c>
    </row>
    <row r="4364" ht="14.25" customHeight="1">
      <c r="A4364" s="9" t="s">
        <v>10588</v>
      </c>
      <c r="B4364" s="9">
        <v>0.9963840842247</v>
      </c>
      <c r="C4364" s="9">
        <v>108.0</v>
      </c>
    </row>
    <row r="4365" ht="14.25" customHeight="1">
      <c r="A4365" s="9" t="s">
        <v>10589</v>
      </c>
      <c r="B4365" s="9">
        <v>0.998294353485107</v>
      </c>
      <c r="C4365" s="9">
        <v>108.0</v>
      </c>
    </row>
    <row r="4366" ht="14.25" customHeight="1">
      <c r="A4366" s="9" t="s">
        <v>10590</v>
      </c>
      <c r="B4366" s="9">
        <v>0.999368786811828</v>
      </c>
      <c r="C4366" s="9">
        <v>108.0</v>
      </c>
    </row>
    <row r="4367" ht="14.25" customHeight="1">
      <c r="A4367" s="9" t="s">
        <v>10591</v>
      </c>
      <c r="B4367" s="9">
        <v>0.999760270118713</v>
      </c>
      <c r="C4367" s="9">
        <v>108.0</v>
      </c>
    </row>
    <row r="4368" ht="14.25" customHeight="1">
      <c r="A4368" s="9" t="s">
        <v>10592</v>
      </c>
      <c r="B4368" s="9">
        <v>0.999650835990905</v>
      </c>
      <c r="C4368" s="9">
        <v>108.0</v>
      </c>
    </row>
    <row r="4369" ht="14.25" customHeight="1">
      <c r="A4369" s="9" t="s">
        <v>10593</v>
      </c>
      <c r="B4369" s="9">
        <v>0.997990012168884</v>
      </c>
      <c r="C4369" s="9">
        <v>108.0</v>
      </c>
    </row>
    <row r="4370" ht="14.25" customHeight="1">
      <c r="A4370" s="9" t="s">
        <v>10594</v>
      </c>
      <c r="B4370" s="9">
        <v>0.992897033691406</v>
      </c>
      <c r="C4370" s="9">
        <v>108.0</v>
      </c>
    </row>
    <row r="4371" ht="14.25" customHeight="1">
      <c r="A4371" s="9" t="s">
        <v>10595</v>
      </c>
      <c r="B4371" s="9">
        <v>0.999031126499176</v>
      </c>
      <c r="C4371" s="9">
        <v>108.0</v>
      </c>
    </row>
    <row r="4372" ht="14.25" customHeight="1">
      <c r="A4372" s="9" t="s">
        <v>10596</v>
      </c>
      <c r="B4372" s="9">
        <v>0.999204635620117</v>
      </c>
      <c r="C4372" s="9">
        <v>108.0</v>
      </c>
    </row>
    <row r="4373" ht="14.25" customHeight="1">
      <c r="A4373" s="9" t="s">
        <v>10597</v>
      </c>
      <c r="B4373" s="9">
        <v>0.999032139778137</v>
      </c>
      <c r="C4373" s="9">
        <v>108.0</v>
      </c>
    </row>
    <row r="4374" ht="14.25" customHeight="1">
      <c r="A4374" s="9" t="s">
        <v>10598</v>
      </c>
      <c r="B4374" s="9">
        <v>0.999632716178894</v>
      </c>
      <c r="C4374" s="9">
        <v>108.0</v>
      </c>
    </row>
    <row r="4375" ht="14.25" customHeight="1">
      <c r="A4375" s="9" t="s">
        <v>10599</v>
      </c>
      <c r="B4375" s="9">
        <v>0.998608708381652</v>
      </c>
      <c r="C4375" s="9">
        <v>108.0</v>
      </c>
    </row>
    <row r="4376" ht="14.25" customHeight="1">
      <c r="A4376" s="9" t="s">
        <v>10600</v>
      </c>
      <c r="B4376" s="9">
        <v>0.990445971488952</v>
      </c>
      <c r="C4376" s="9">
        <v>108.0</v>
      </c>
    </row>
    <row r="4377" ht="14.25" customHeight="1">
      <c r="A4377" s="9" t="s">
        <v>10601</v>
      </c>
      <c r="B4377" s="9">
        <v>0.994259893894195</v>
      </c>
      <c r="C4377" s="9">
        <v>108.0</v>
      </c>
    </row>
    <row r="4378" ht="14.25" customHeight="1">
      <c r="A4378" s="9" t="s">
        <v>10602</v>
      </c>
      <c r="B4378" s="9">
        <v>0.994936943054199</v>
      </c>
      <c r="C4378" s="9">
        <v>108.0</v>
      </c>
    </row>
    <row r="4379" ht="14.25" customHeight="1">
      <c r="A4379" s="9" t="s">
        <v>10603</v>
      </c>
      <c r="B4379" s="9">
        <v>0.987795233726501</v>
      </c>
      <c r="C4379" s="9">
        <v>108.0</v>
      </c>
    </row>
    <row r="4380" ht="14.25" customHeight="1">
      <c r="A4380" s="9" t="s">
        <v>10604</v>
      </c>
      <c r="B4380" s="9">
        <v>0.994691550731658</v>
      </c>
      <c r="C4380" s="9">
        <v>108.0</v>
      </c>
    </row>
    <row r="4381" ht="14.25" customHeight="1">
      <c r="A4381" s="9" t="s">
        <v>10605</v>
      </c>
      <c r="B4381" s="9">
        <v>0.981974601745605</v>
      </c>
      <c r="C4381" s="9">
        <v>108.0</v>
      </c>
    </row>
    <row r="4382" ht="14.25" customHeight="1">
      <c r="A4382" s="9" t="s">
        <v>10606</v>
      </c>
      <c r="B4382" s="9">
        <v>0.968597888946533</v>
      </c>
      <c r="C4382" s="9">
        <v>108.0</v>
      </c>
    </row>
    <row r="4383" ht="14.25" customHeight="1">
      <c r="A4383" s="9" t="s">
        <v>10607</v>
      </c>
      <c r="B4383" s="9">
        <v>0.953561246395111</v>
      </c>
      <c r="C4383" s="9">
        <v>108.0</v>
      </c>
    </row>
    <row r="4384" ht="14.25" customHeight="1">
      <c r="A4384" s="9" t="s">
        <v>10608</v>
      </c>
      <c r="B4384" s="9">
        <v>0.399078071117401</v>
      </c>
      <c r="C4384" s="9">
        <v>108.0</v>
      </c>
    </row>
    <row r="4385" ht="14.25" customHeight="1">
      <c r="A4385" s="9" t="s">
        <v>10609</v>
      </c>
      <c r="B4385" s="9">
        <v>0.498589664697647</v>
      </c>
      <c r="C4385" s="9">
        <v>108.0</v>
      </c>
    </row>
    <row r="4386" ht="14.25" customHeight="1">
      <c r="A4386" s="9" t="s">
        <v>10610</v>
      </c>
      <c r="B4386" s="9">
        <v>0.1052857786417</v>
      </c>
      <c r="C4386" s="9">
        <v>108.0</v>
      </c>
    </row>
    <row r="4387" ht="14.25" customHeight="1">
      <c r="A4387" s="9" t="s">
        <v>10611</v>
      </c>
      <c r="B4387" s="9">
        <v>0.0530990287661552</v>
      </c>
      <c r="C4387" s="9">
        <v>108.0</v>
      </c>
    </row>
    <row r="4388" ht="14.25" customHeight="1">
      <c r="A4388" s="9" t="s">
        <v>10612</v>
      </c>
      <c r="B4388" s="9">
        <v>0.0161241237074136</v>
      </c>
      <c r="C4388" s="9">
        <v>108.0</v>
      </c>
    </row>
    <row r="4389" ht="14.25" customHeight="1">
      <c r="A4389" s="9" t="s">
        <v>10613</v>
      </c>
      <c r="B4389" s="9">
        <v>0.0161137785762548</v>
      </c>
      <c r="C4389" s="9">
        <v>108.0</v>
      </c>
    </row>
    <row r="4390" ht="14.25" customHeight="1">
      <c r="A4390" s="9" t="s">
        <v>10614</v>
      </c>
      <c r="B4390" s="9">
        <v>0.0642963051795959</v>
      </c>
      <c r="C4390" s="9">
        <v>108.0</v>
      </c>
    </row>
    <row r="4391" ht="14.25" customHeight="1">
      <c r="A4391" s="9" t="s">
        <v>10615</v>
      </c>
      <c r="B4391" s="9">
        <v>0.0018664428498595</v>
      </c>
      <c r="C4391" s="9">
        <v>108.0</v>
      </c>
    </row>
    <row r="4392" ht="14.25" customHeight="1">
      <c r="A4392" s="9" t="s">
        <v>10616</v>
      </c>
      <c r="B4392" s="9">
        <v>0.139003917574882</v>
      </c>
      <c r="C4392" s="9">
        <v>108.0</v>
      </c>
    </row>
    <row r="4393" ht="14.25" customHeight="1">
      <c r="A4393" s="9" t="s">
        <v>10617</v>
      </c>
      <c r="B4393" s="9">
        <v>0.0816372707486152</v>
      </c>
      <c r="C4393" s="9">
        <v>108.0</v>
      </c>
    </row>
    <row r="4394" ht="14.25" customHeight="1">
      <c r="A4394" s="9" t="s">
        <v>10618</v>
      </c>
      <c r="B4394" s="9">
        <v>0.0236994810402393</v>
      </c>
      <c r="C4394" s="9">
        <v>108.0</v>
      </c>
    </row>
    <row r="4395" ht="14.25" customHeight="1">
      <c r="A4395" s="9" t="s">
        <v>10619</v>
      </c>
      <c r="B4395" s="9">
        <v>0.007085969671607</v>
      </c>
      <c r="C4395" s="9">
        <v>108.0</v>
      </c>
    </row>
    <row r="4396" ht="14.25" customHeight="1">
      <c r="A4396" s="9" t="s">
        <v>10620</v>
      </c>
      <c r="B4396" s="9">
        <v>3.54801049979869E-5</v>
      </c>
      <c r="C4396" s="9">
        <v>108.0</v>
      </c>
    </row>
    <row r="4397" ht="14.25" customHeight="1">
      <c r="A4397" s="9" t="s">
        <v>10621</v>
      </c>
      <c r="B4397" s="9">
        <v>7.17392276783357E-6</v>
      </c>
      <c r="C4397" s="9">
        <v>108.0</v>
      </c>
    </row>
    <row r="4398" ht="14.25" customHeight="1">
      <c r="A4398" s="9" t="s">
        <v>10622</v>
      </c>
      <c r="B4398" s="9">
        <v>4.68042208012775E-6</v>
      </c>
      <c r="C4398" s="9">
        <v>108.0</v>
      </c>
    </row>
    <row r="4399" ht="14.25" customHeight="1">
      <c r="A4399" s="9" t="s">
        <v>10623</v>
      </c>
      <c r="B4399" s="9">
        <v>2.74333751804078E-6</v>
      </c>
      <c r="C4399" s="9">
        <v>108.0</v>
      </c>
    </row>
    <row r="4400" ht="14.25" customHeight="1">
      <c r="A4400" s="9" t="s">
        <v>10624</v>
      </c>
      <c r="B4400" s="9">
        <v>3.4231213703606E-6</v>
      </c>
      <c r="C4400" s="9">
        <v>108.0</v>
      </c>
    </row>
    <row r="4401" ht="14.25" customHeight="1">
      <c r="A4401" s="8" t="s">
        <v>10625</v>
      </c>
      <c r="B4401" s="8">
        <v>0.848271608352661</v>
      </c>
      <c r="C4401" s="8">
        <v>109.0</v>
      </c>
    </row>
    <row r="4402" ht="14.25" customHeight="1">
      <c r="A4402" s="8" t="s">
        <v>10626</v>
      </c>
      <c r="B4402" s="8">
        <v>0.978211283683776</v>
      </c>
      <c r="C4402" s="8">
        <v>109.0</v>
      </c>
    </row>
    <row r="4403" ht="14.25" customHeight="1">
      <c r="A4403" s="8" t="s">
        <v>10627</v>
      </c>
      <c r="B4403" s="8">
        <v>0.981669425964355</v>
      </c>
      <c r="C4403" s="8">
        <v>109.0</v>
      </c>
    </row>
    <row r="4404" ht="14.25" customHeight="1">
      <c r="A4404" s="8" t="s">
        <v>10628</v>
      </c>
      <c r="B4404" s="8">
        <v>0.995081901550293</v>
      </c>
      <c r="C4404" s="8">
        <v>109.0</v>
      </c>
    </row>
    <row r="4405" ht="14.25" customHeight="1">
      <c r="A4405" s="8" t="s">
        <v>10629</v>
      </c>
      <c r="B4405" s="8">
        <v>0.383956879377365</v>
      </c>
      <c r="C4405" s="8">
        <v>109.0</v>
      </c>
    </row>
    <row r="4406" ht="14.25" customHeight="1">
      <c r="A4406" s="8" t="s">
        <v>10630</v>
      </c>
      <c r="B4406" s="8">
        <v>0.255359500646591</v>
      </c>
      <c r="C4406" s="8">
        <v>109.0</v>
      </c>
    </row>
    <row r="4407" ht="14.25" customHeight="1">
      <c r="A4407" s="8" t="s">
        <v>10631</v>
      </c>
      <c r="B4407" s="8">
        <v>0.54155296087265</v>
      </c>
      <c r="C4407" s="8">
        <v>109.0</v>
      </c>
    </row>
    <row r="4408" ht="14.25" customHeight="1">
      <c r="A4408" s="8" t="s">
        <v>10632</v>
      </c>
      <c r="B4408" s="8">
        <v>0.184003919363021</v>
      </c>
      <c r="C4408" s="8">
        <v>109.0</v>
      </c>
    </row>
    <row r="4409" ht="14.25" customHeight="1">
      <c r="A4409" s="8" t="s">
        <v>10633</v>
      </c>
      <c r="B4409" s="8">
        <v>0.536454319953918</v>
      </c>
      <c r="C4409" s="8">
        <v>109.0</v>
      </c>
    </row>
    <row r="4410" ht="14.25" customHeight="1">
      <c r="A4410" s="8" t="s">
        <v>10634</v>
      </c>
      <c r="B4410" s="8">
        <v>0.750680088996887</v>
      </c>
      <c r="C4410" s="8">
        <v>109.0</v>
      </c>
    </row>
    <row r="4411" ht="14.25" customHeight="1">
      <c r="A4411" s="8" t="s">
        <v>10635</v>
      </c>
      <c r="B4411" s="8">
        <v>0.99764347076416</v>
      </c>
      <c r="C4411" s="8">
        <v>109.0</v>
      </c>
    </row>
    <row r="4412" ht="14.25" customHeight="1">
      <c r="A4412" s="8" t="s">
        <v>10636</v>
      </c>
      <c r="B4412" s="8">
        <v>0.988594233989715</v>
      </c>
      <c r="C4412" s="8">
        <v>109.0</v>
      </c>
    </row>
    <row r="4413" ht="14.25" customHeight="1">
      <c r="A4413" s="8" t="s">
        <v>10637</v>
      </c>
      <c r="B4413" s="8">
        <v>0.991011381149292</v>
      </c>
      <c r="C4413" s="8">
        <v>109.0</v>
      </c>
    </row>
    <row r="4414" ht="14.25" customHeight="1">
      <c r="A4414" s="8" t="s">
        <v>10638</v>
      </c>
      <c r="B4414" s="8">
        <v>0.974754273891449</v>
      </c>
      <c r="C4414" s="8">
        <v>109.0</v>
      </c>
    </row>
    <row r="4415" ht="14.25" customHeight="1">
      <c r="A4415" s="8" t="s">
        <v>10639</v>
      </c>
      <c r="B4415" s="8">
        <v>0.94169932603836</v>
      </c>
      <c r="C4415" s="8">
        <v>109.0</v>
      </c>
    </row>
    <row r="4416" ht="14.25" customHeight="1">
      <c r="A4416" s="8" t="s">
        <v>10640</v>
      </c>
      <c r="B4416" s="8">
        <v>0.992830872535705</v>
      </c>
      <c r="C4416" s="8">
        <v>109.0</v>
      </c>
    </row>
    <row r="4417" ht="14.25" customHeight="1">
      <c r="A4417" s="8" t="s">
        <v>10641</v>
      </c>
      <c r="B4417" s="8">
        <v>0.99376231431961</v>
      </c>
      <c r="C4417" s="8">
        <v>109.0</v>
      </c>
    </row>
    <row r="4418" ht="14.25" customHeight="1">
      <c r="A4418" s="8" t="s">
        <v>10642</v>
      </c>
      <c r="B4418" s="8">
        <v>0.998188078403472</v>
      </c>
      <c r="C4418" s="8">
        <v>109.0</v>
      </c>
    </row>
    <row r="4419" ht="14.25" customHeight="1">
      <c r="A4419" s="8" t="s">
        <v>10643</v>
      </c>
      <c r="B4419" s="8">
        <v>0.999748051166534</v>
      </c>
      <c r="C4419" s="8">
        <v>109.0</v>
      </c>
    </row>
    <row r="4420" ht="14.25" customHeight="1">
      <c r="A4420" s="8" t="s">
        <v>10644</v>
      </c>
      <c r="B4420" s="8">
        <v>0.99975311756134</v>
      </c>
      <c r="C4420" s="8">
        <v>109.0</v>
      </c>
    </row>
    <row r="4421" ht="14.25" customHeight="1">
      <c r="A4421" s="8" t="s">
        <v>10645</v>
      </c>
      <c r="B4421" s="8">
        <v>0.99872487783432</v>
      </c>
      <c r="C4421" s="8">
        <v>109.0</v>
      </c>
    </row>
    <row r="4422" ht="14.25" customHeight="1">
      <c r="A4422" s="8" t="s">
        <v>10646</v>
      </c>
      <c r="B4422" s="8">
        <v>0.96948093175888</v>
      </c>
      <c r="C4422" s="8">
        <v>109.0</v>
      </c>
    </row>
    <row r="4423" ht="14.25" customHeight="1">
      <c r="A4423" s="8" t="s">
        <v>10647</v>
      </c>
      <c r="B4423" s="8">
        <v>0.975464403629303</v>
      </c>
      <c r="C4423" s="8">
        <v>109.0</v>
      </c>
    </row>
    <row r="4424" ht="14.25" customHeight="1">
      <c r="A4424" s="8" t="s">
        <v>10648</v>
      </c>
      <c r="B4424" s="8">
        <v>0.557879328727722</v>
      </c>
      <c r="C4424" s="8">
        <v>109.0</v>
      </c>
    </row>
    <row r="4425" ht="14.25" customHeight="1">
      <c r="A4425" s="8" t="s">
        <v>10649</v>
      </c>
      <c r="B4425" s="8">
        <v>0.705108761787414</v>
      </c>
      <c r="C4425" s="8">
        <v>109.0</v>
      </c>
    </row>
    <row r="4426" ht="14.25" customHeight="1">
      <c r="A4426" s="8" t="s">
        <v>10650</v>
      </c>
      <c r="B4426" s="8">
        <v>0.8742156624794</v>
      </c>
      <c r="C4426" s="8">
        <v>109.0</v>
      </c>
    </row>
    <row r="4427" ht="14.25" customHeight="1">
      <c r="A4427" s="8" t="s">
        <v>10651</v>
      </c>
      <c r="B4427" s="8">
        <v>0.568906068801879</v>
      </c>
      <c r="C4427" s="8">
        <v>109.0</v>
      </c>
    </row>
    <row r="4428" ht="14.25" customHeight="1">
      <c r="A4428" s="8" t="s">
        <v>10652</v>
      </c>
      <c r="B4428" s="8">
        <v>0.170853033661842</v>
      </c>
      <c r="C4428" s="8">
        <v>109.0</v>
      </c>
    </row>
    <row r="4429" ht="14.25" customHeight="1">
      <c r="A4429" s="8" t="s">
        <v>10653</v>
      </c>
      <c r="B4429" s="8">
        <v>0.474641025066375</v>
      </c>
      <c r="C4429" s="8">
        <v>109.0</v>
      </c>
    </row>
    <row r="4430" ht="14.25" customHeight="1">
      <c r="A4430" s="8" t="s">
        <v>10654</v>
      </c>
      <c r="B4430" s="8">
        <v>0.215321660041809</v>
      </c>
      <c r="C4430" s="8">
        <v>109.0</v>
      </c>
    </row>
    <row r="4431" ht="14.25" customHeight="1">
      <c r="A4431" s="8" t="s">
        <v>10655</v>
      </c>
      <c r="B4431" s="8">
        <v>0.466360867023468</v>
      </c>
      <c r="C4431" s="8">
        <v>109.0</v>
      </c>
    </row>
    <row r="4432" ht="14.25" customHeight="1">
      <c r="A4432" s="8" t="s">
        <v>10656</v>
      </c>
      <c r="B4432" s="8">
        <v>0.2273820489645</v>
      </c>
      <c r="C4432" s="8">
        <v>109.0</v>
      </c>
    </row>
    <row r="4433" ht="14.25" customHeight="1">
      <c r="A4433" s="8" t="s">
        <v>10657</v>
      </c>
      <c r="B4433" s="8">
        <v>0.0642059594392776</v>
      </c>
      <c r="C4433" s="8">
        <v>109.0</v>
      </c>
    </row>
    <row r="4434" ht="14.25" customHeight="1">
      <c r="A4434" s="8" t="s">
        <v>10658</v>
      </c>
      <c r="B4434" s="8">
        <v>0.394197881221771</v>
      </c>
      <c r="C4434" s="8">
        <v>109.0</v>
      </c>
    </row>
    <row r="4435" ht="14.25" customHeight="1">
      <c r="A4435" s="8" t="s">
        <v>10659</v>
      </c>
      <c r="B4435" s="8">
        <v>0.084457442164421</v>
      </c>
      <c r="C4435" s="8">
        <v>109.0</v>
      </c>
    </row>
    <row r="4436" ht="14.25" customHeight="1">
      <c r="A4436" s="8" t="s">
        <v>10660</v>
      </c>
      <c r="B4436" s="8">
        <v>0.115710131824016</v>
      </c>
      <c r="C4436" s="8">
        <v>109.0</v>
      </c>
    </row>
    <row r="4437" ht="14.25" customHeight="1">
      <c r="A4437" s="8" t="s">
        <v>10661</v>
      </c>
      <c r="B4437" s="8">
        <v>0.0323781035840511</v>
      </c>
      <c r="C4437" s="8">
        <v>109.0</v>
      </c>
    </row>
    <row r="4438" ht="14.25" customHeight="1">
      <c r="A4438" s="8" t="s">
        <v>10662</v>
      </c>
      <c r="B4438" s="8">
        <v>0.038083791732788</v>
      </c>
      <c r="C4438" s="8">
        <v>109.0</v>
      </c>
    </row>
    <row r="4439" ht="14.25" customHeight="1">
      <c r="A4439" s="8" t="s">
        <v>10663</v>
      </c>
      <c r="B4439" s="8">
        <v>0.0396416932344436</v>
      </c>
      <c r="C4439" s="8">
        <v>109.0</v>
      </c>
    </row>
    <row r="4440" ht="14.25" customHeight="1">
      <c r="A4440" s="8" t="s">
        <v>10664</v>
      </c>
      <c r="B4440" s="8">
        <v>0.0697021037340164</v>
      </c>
      <c r="C4440" s="8">
        <v>109.0</v>
      </c>
    </row>
    <row r="4441" ht="14.25" customHeight="1">
      <c r="A4441" s="8" t="s">
        <v>10665</v>
      </c>
      <c r="B4441" s="8">
        <v>0.107726857066154</v>
      </c>
      <c r="C4441" s="8">
        <v>109.0</v>
      </c>
    </row>
    <row r="4442" ht="14.25" customHeight="1">
      <c r="A4442" s="8" t="s">
        <v>10666</v>
      </c>
      <c r="B4442" s="8">
        <v>0.134318247437477</v>
      </c>
      <c r="C4442" s="8">
        <v>109.0</v>
      </c>
    </row>
    <row r="4443" ht="14.25" customHeight="1">
      <c r="A4443" s="8" t="s">
        <v>10667</v>
      </c>
      <c r="B4443" s="8">
        <v>0.129039868712425</v>
      </c>
      <c r="C4443" s="8">
        <v>109.0</v>
      </c>
    </row>
    <row r="4444" ht="14.25" customHeight="1">
      <c r="A4444" s="8" t="s">
        <v>10668</v>
      </c>
      <c r="B4444" s="8">
        <v>0.0464497506618499</v>
      </c>
      <c r="C4444" s="8">
        <v>109.0</v>
      </c>
    </row>
    <row r="4445" ht="14.25" customHeight="1">
      <c r="A4445" s="8" t="s">
        <v>10669</v>
      </c>
      <c r="B4445" s="8">
        <v>0.0775165855884552</v>
      </c>
      <c r="C4445" s="8">
        <v>109.0</v>
      </c>
    </row>
    <row r="4446" ht="14.25" customHeight="1">
      <c r="A4446" s="8" t="s">
        <v>10670</v>
      </c>
      <c r="B4446" s="8">
        <v>2.0063251213287E-5</v>
      </c>
      <c r="C4446" s="8">
        <v>109.0</v>
      </c>
    </row>
    <row r="4447" ht="14.25" customHeight="1">
      <c r="A4447" s="8" t="s">
        <v>10671</v>
      </c>
      <c r="B4447" s="8">
        <v>5.16529189553693E-6</v>
      </c>
      <c r="C4447" s="8">
        <v>109.0</v>
      </c>
    </row>
    <row r="4448" ht="14.25" customHeight="1">
      <c r="A4448" s="8" t="s">
        <v>10672</v>
      </c>
      <c r="B4448" s="8">
        <v>1.22595690754678E-6</v>
      </c>
      <c r="C4448" s="8">
        <v>109.0</v>
      </c>
    </row>
    <row r="4449" ht="14.25" customHeight="1">
      <c r="A4449" s="8" t="s">
        <v>10673</v>
      </c>
      <c r="B4449" s="8">
        <v>2.51965047937119E-6</v>
      </c>
      <c r="C4449" s="8">
        <v>109.0</v>
      </c>
    </row>
    <row r="4450" ht="14.25" customHeight="1">
      <c r="A4450" s="8" t="s">
        <v>10674</v>
      </c>
      <c r="B4450" s="8">
        <v>9.17271518119378E-6</v>
      </c>
      <c r="C4450" s="8">
        <v>109.0</v>
      </c>
    </row>
    <row r="4451" ht="14.25" customHeight="1">
      <c r="A4451" s="8" t="s">
        <v>10675</v>
      </c>
      <c r="B4451" s="8">
        <v>9.43423947319388E-6</v>
      </c>
      <c r="C4451" s="8">
        <v>109.0</v>
      </c>
    </row>
    <row r="4452" ht="14.25" customHeight="1">
      <c r="A4452" s="9" t="s">
        <v>10676</v>
      </c>
      <c r="B4452" s="9">
        <v>3.200623323209E-4</v>
      </c>
      <c r="C4452" s="9">
        <v>110.0</v>
      </c>
    </row>
    <row r="4453" ht="14.25" customHeight="1">
      <c r="A4453" s="9" t="s">
        <v>10677</v>
      </c>
      <c r="B4453" s="9">
        <v>1.996118371607E-4</v>
      </c>
      <c r="C4453" s="9">
        <v>110.0</v>
      </c>
    </row>
    <row r="4454" ht="14.25" customHeight="1">
      <c r="A4454" s="9" t="s">
        <v>10678</v>
      </c>
      <c r="B4454" s="9">
        <v>0.0022512129507958</v>
      </c>
      <c r="C4454" s="9">
        <v>110.0</v>
      </c>
    </row>
    <row r="4455" ht="14.25" customHeight="1">
      <c r="A4455" s="9" t="s">
        <v>10679</v>
      </c>
      <c r="B4455" s="9">
        <v>0.0173880569636821</v>
      </c>
      <c r="C4455" s="9">
        <v>110.0</v>
      </c>
    </row>
    <row r="4456" ht="14.25" customHeight="1">
      <c r="A4456" s="9" t="s">
        <v>10680</v>
      </c>
      <c r="B4456" s="9">
        <v>0.0027919237036257</v>
      </c>
      <c r="C4456" s="9">
        <v>110.0</v>
      </c>
    </row>
    <row r="4457" ht="14.25" customHeight="1">
      <c r="A4457" s="9" t="s">
        <v>10681</v>
      </c>
      <c r="B4457" s="9">
        <v>0.0021989995148032</v>
      </c>
      <c r="C4457" s="9">
        <v>110.0</v>
      </c>
    </row>
    <row r="4458" ht="14.25" customHeight="1">
      <c r="A4458" s="9" t="s">
        <v>10682</v>
      </c>
      <c r="B4458" s="9">
        <v>0.0011561793508008</v>
      </c>
      <c r="C4458" s="9">
        <v>110.0</v>
      </c>
    </row>
    <row r="4459" ht="14.25" customHeight="1">
      <c r="A4459" s="9" t="s">
        <v>10683</v>
      </c>
      <c r="B4459" s="9">
        <v>0.0016266797902062</v>
      </c>
      <c r="C4459" s="9">
        <v>110.0</v>
      </c>
    </row>
    <row r="4460" ht="14.25" customHeight="1">
      <c r="A4460" s="9" t="s">
        <v>10684</v>
      </c>
      <c r="B4460" s="9">
        <v>0.0205367859452962</v>
      </c>
      <c r="C4460" s="9">
        <v>110.0</v>
      </c>
    </row>
    <row r="4461" ht="14.25" customHeight="1">
      <c r="A4461" s="9" t="s">
        <v>10685</v>
      </c>
      <c r="B4461" s="9">
        <v>0.0062007219530642</v>
      </c>
      <c r="C4461" s="9">
        <v>110.0</v>
      </c>
    </row>
    <row r="4462" ht="14.25" customHeight="1">
      <c r="A4462" s="9" t="s">
        <v>10686</v>
      </c>
      <c r="B4462" s="9">
        <v>0.281684190034866</v>
      </c>
      <c r="C4462" s="9">
        <v>110.0</v>
      </c>
    </row>
    <row r="4463" ht="14.25" customHeight="1">
      <c r="A4463" s="9" t="s">
        <v>10687</v>
      </c>
      <c r="B4463" s="9">
        <v>0.191241338849067</v>
      </c>
      <c r="C4463" s="9">
        <v>110.0</v>
      </c>
    </row>
    <row r="4464" ht="14.25" customHeight="1">
      <c r="A4464" s="9" t="s">
        <v>10688</v>
      </c>
      <c r="B4464" s="9">
        <v>0.16870293021202</v>
      </c>
      <c r="C4464" s="9">
        <v>110.0</v>
      </c>
    </row>
    <row r="4465" ht="14.25" customHeight="1">
      <c r="A4465" s="9" t="s">
        <v>10689</v>
      </c>
      <c r="B4465" s="9">
        <v>0.007367915008217</v>
      </c>
      <c r="C4465" s="9">
        <v>110.0</v>
      </c>
    </row>
    <row r="4466" ht="14.25" customHeight="1">
      <c r="A4466" s="9" t="s">
        <v>10690</v>
      </c>
      <c r="B4466" s="9">
        <v>0.0144205084070563</v>
      </c>
      <c r="C4466" s="9">
        <v>110.0</v>
      </c>
    </row>
    <row r="4467" ht="14.25" customHeight="1">
      <c r="A4467" s="9" t="s">
        <v>10691</v>
      </c>
      <c r="B4467" s="9">
        <v>0.0253769755363464</v>
      </c>
      <c r="C4467" s="9">
        <v>110.0</v>
      </c>
    </row>
    <row r="4468" ht="14.25" customHeight="1">
      <c r="A4468" s="9" t="s">
        <v>10692</v>
      </c>
      <c r="B4468" s="9">
        <v>0.0628598034381866</v>
      </c>
      <c r="C4468" s="9">
        <v>110.0</v>
      </c>
    </row>
    <row r="4469" ht="14.25" customHeight="1">
      <c r="A4469" s="9" t="s">
        <v>10693</v>
      </c>
      <c r="B4469" s="9">
        <v>0.0451266653835773</v>
      </c>
      <c r="C4469" s="9">
        <v>110.0</v>
      </c>
    </row>
    <row r="4470" ht="14.25" customHeight="1">
      <c r="A4470" s="9" t="s">
        <v>10694</v>
      </c>
      <c r="B4470" s="9">
        <v>0.0098099140450358</v>
      </c>
      <c r="C4470" s="9">
        <v>110.0</v>
      </c>
    </row>
    <row r="4471" ht="14.25" customHeight="1">
      <c r="A4471" s="9" t="s">
        <v>10695</v>
      </c>
      <c r="B4471" s="9">
        <v>0.0655069947242736</v>
      </c>
      <c r="C4471" s="9">
        <v>110.0</v>
      </c>
    </row>
    <row r="4472" ht="14.25" customHeight="1">
      <c r="A4472" s="9" t="s">
        <v>10696</v>
      </c>
      <c r="B4472" s="9">
        <v>0.028883883729577</v>
      </c>
      <c r="C4472" s="9">
        <v>110.0</v>
      </c>
    </row>
    <row r="4473" ht="14.25" customHeight="1">
      <c r="A4473" s="9" t="s">
        <v>10697</v>
      </c>
      <c r="B4473" s="9">
        <v>0.0012363726273179</v>
      </c>
      <c r="C4473" s="9">
        <v>110.0</v>
      </c>
    </row>
    <row r="4474" ht="14.25" customHeight="1">
      <c r="A4474" s="9" t="s">
        <v>10698</v>
      </c>
      <c r="B4474" s="9">
        <v>6.509145605377E-4</v>
      </c>
      <c r="C4474" s="9">
        <v>110.0</v>
      </c>
    </row>
    <row r="4475" ht="14.25" customHeight="1">
      <c r="A4475" s="9" t="s">
        <v>10699</v>
      </c>
      <c r="B4475" s="9">
        <v>0.0023830055724829</v>
      </c>
      <c r="C4475" s="9">
        <v>110.0</v>
      </c>
    </row>
    <row r="4476" ht="14.25" customHeight="1">
      <c r="A4476" s="9" t="s">
        <v>10700</v>
      </c>
      <c r="B4476" s="9">
        <v>0.0610815659165382</v>
      </c>
      <c r="C4476" s="9">
        <v>110.0</v>
      </c>
    </row>
    <row r="4477" ht="14.25" customHeight="1">
      <c r="A4477" s="9" t="s">
        <v>10701</v>
      </c>
      <c r="B4477" s="9">
        <v>0.104824185371398</v>
      </c>
      <c r="C4477" s="9">
        <v>110.0</v>
      </c>
    </row>
    <row r="4478" ht="14.25" customHeight="1">
      <c r="A4478" s="9" t="s">
        <v>10702</v>
      </c>
      <c r="B4478" s="9">
        <v>0.0108554456382989</v>
      </c>
      <c r="C4478" s="9">
        <v>110.0</v>
      </c>
    </row>
    <row r="4479" ht="14.25" customHeight="1">
      <c r="A4479" s="9" t="s">
        <v>10703</v>
      </c>
      <c r="B4479" s="9">
        <v>0.0113596385344862</v>
      </c>
      <c r="C4479" s="9">
        <v>110.0</v>
      </c>
    </row>
    <row r="4480" ht="14.25" customHeight="1">
      <c r="A4480" s="9" t="s">
        <v>10704</v>
      </c>
      <c r="B4480" s="9">
        <v>0.0376322381198406</v>
      </c>
      <c r="C4480" s="9">
        <v>110.0</v>
      </c>
    </row>
    <row r="4481" ht="14.25" customHeight="1">
      <c r="A4481" s="9" t="s">
        <v>10705</v>
      </c>
      <c r="B4481" s="9">
        <v>0.343628853559494</v>
      </c>
      <c r="C4481" s="9">
        <v>110.0</v>
      </c>
    </row>
    <row r="4482" ht="14.25" customHeight="1">
      <c r="A4482" s="9" t="s">
        <v>10706</v>
      </c>
      <c r="B4482" s="9">
        <v>0.384765684604644</v>
      </c>
      <c r="C4482" s="9">
        <v>110.0</v>
      </c>
    </row>
    <row r="4483" ht="14.25" customHeight="1">
      <c r="A4483" s="9" t="s">
        <v>10707</v>
      </c>
      <c r="B4483" s="9">
        <v>0.435428172349929</v>
      </c>
      <c r="C4483" s="9">
        <v>110.0</v>
      </c>
    </row>
    <row r="4484" ht="14.25" customHeight="1">
      <c r="A4484" s="9" t="s">
        <v>10708</v>
      </c>
      <c r="B4484" s="9">
        <v>0.0258519146591424</v>
      </c>
      <c r="C4484" s="9">
        <v>110.0</v>
      </c>
    </row>
    <row r="4485" ht="14.25" customHeight="1">
      <c r="A4485" s="9" t="s">
        <v>10709</v>
      </c>
      <c r="B4485" s="9">
        <v>0.0942233204841613</v>
      </c>
      <c r="C4485" s="9">
        <v>110.0</v>
      </c>
    </row>
    <row r="4486" ht="14.25" customHeight="1">
      <c r="A4486" s="9" t="s">
        <v>10710</v>
      </c>
      <c r="B4486" s="9">
        <v>0.165767967700958</v>
      </c>
      <c r="C4486" s="9">
        <v>110.0</v>
      </c>
    </row>
    <row r="4487" ht="14.25" customHeight="1">
      <c r="A4487" s="9" t="s">
        <v>10711</v>
      </c>
      <c r="B4487" s="9">
        <v>0.0225353371351957</v>
      </c>
      <c r="C4487" s="9">
        <v>110.0</v>
      </c>
    </row>
    <row r="4488" ht="14.25" customHeight="1">
      <c r="A4488" s="9" t="s">
        <v>10712</v>
      </c>
      <c r="B4488" s="9">
        <v>0.007420013193041</v>
      </c>
      <c r="C4488" s="9">
        <v>110.0</v>
      </c>
    </row>
    <row r="4489" ht="14.25" customHeight="1">
      <c r="A4489" s="9" t="s">
        <v>10713</v>
      </c>
      <c r="B4489" s="9">
        <v>0.0769649893045425</v>
      </c>
      <c r="C4489" s="9">
        <v>110.0</v>
      </c>
    </row>
    <row r="4490" ht="14.25" customHeight="1">
      <c r="A4490" s="9" t="s">
        <v>10714</v>
      </c>
      <c r="B4490" s="9">
        <v>0.0393129140138626</v>
      </c>
      <c r="C4490" s="9">
        <v>110.0</v>
      </c>
    </row>
    <row r="4491" ht="14.25" customHeight="1">
      <c r="A4491" s="9" t="s">
        <v>10715</v>
      </c>
      <c r="B4491" s="9">
        <v>0.257499426603317</v>
      </c>
      <c r="C4491" s="9">
        <v>110.0</v>
      </c>
    </row>
    <row r="4492" ht="14.25" customHeight="1">
      <c r="A4492" s="9" t="s">
        <v>10716</v>
      </c>
      <c r="B4492" s="9">
        <v>1.235289237229E-4</v>
      </c>
      <c r="C4492" s="9">
        <v>110.0</v>
      </c>
    </row>
    <row r="4493" ht="14.25" customHeight="1">
      <c r="A4493" s="9" t="s">
        <v>10717</v>
      </c>
      <c r="B4493" s="9">
        <v>3.19503196806181E-5</v>
      </c>
      <c r="C4493" s="9">
        <v>110.0</v>
      </c>
    </row>
    <row r="4494" ht="14.25" customHeight="1">
      <c r="A4494" s="9" t="s">
        <v>10718</v>
      </c>
      <c r="B4494" s="9">
        <v>3.09762617689557E-5</v>
      </c>
      <c r="C4494" s="9">
        <v>110.0</v>
      </c>
    </row>
    <row r="4495" ht="14.25" customHeight="1">
      <c r="A4495" s="9" t="s">
        <v>10719</v>
      </c>
      <c r="B4495" s="9">
        <v>9.17248780751833E-6</v>
      </c>
      <c r="C4495" s="9">
        <v>110.0</v>
      </c>
    </row>
    <row r="4496" ht="14.25" customHeight="1">
      <c r="A4496" s="9" t="s">
        <v>10720</v>
      </c>
      <c r="B4496" s="9">
        <v>0.0189765859395265</v>
      </c>
      <c r="C4496" s="9">
        <v>110.0</v>
      </c>
    </row>
    <row r="4497" ht="14.25" customHeight="1">
      <c r="A4497" s="9" t="s">
        <v>10721</v>
      </c>
      <c r="B4497" s="9">
        <v>0.0173435248434543</v>
      </c>
      <c r="C4497" s="9">
        <v>110.0</v>
      </c>
    </row>
    <row r="4498" ht="14.25" customHeight="1">
      <c r="A4498" s="9" t="s">
        <v>10722</v>
      </c>
      <c r="B4498" s="9">
        <v>0.0575031749904155</v>
      </c>
      <c r="C4498" s="9">
        <v>110.0</v>
      </c>
    </row>
    <row r="4499" ht="14.25" customHeight="1">
      <c r="A4499" s="9" t="s">
        <v>10723</v>
      </c>
      <c r="B4499" s="9">
        <v>0.0141360973939299</v>
      </c>
      <c r="C4499" s="9">
        <v>110.0</v>
      </c>
    </row>
    <row r="4500" ht="14.25" customHeight="1">
      <c r="A4500" s="9" t="s">
        <v>10724</v>
      </c>
      <c r="B4500" s="9">
        <v>0.0145450020208954</v>
      </c>
      <c r="C4500" s="9">
        <v>110.0</v>
      </c>
    </row>
    <row r="4501" ht="14.25" customHeight="1">
      <c r="A4501" s="9" t="s">
        <v>10725</v>
      </c>
      <c r="B4501" s="9">
        <v>3.63808037946E-4</v>
      </c>
      <c r="C4501" s="9">
        <v>110.0</v>
      </c>
    </row>
    <row r="4502" ht="14.25" customHeight="1">
      <c r="A4502" s="9" t="s">
        <v>10726</v>
      </c>
      <c r="B4502" s="9">
        <v>2.823544782586E-4</v>
      </c>
      <c r="C4502" s="9">
        <v>110.0</v>
      </c>
    </row>
    <row r="4503" ht="14.25" customHeight="1">
      <c r="A4503" s="9" t="s">
        <v>10727</v>
      </c>
      <c r="B4503" s="9">
        <v>3.166059032082E-4</v>
      </c>
      <c r="C4503" s="9">
        <v>110.0</v>
      </c>
    </row>
    <row r="4504" ht="14.25" customHeight="1">
      <c r="A4504" s="8" t="s">
        <v>10728</v>
      </c>
      <c r="B4504" s="8">
        <v>0.0173071883618831</v>
      </c>
      <c r="C4504" s="8">
        <v>111.0</v>
      </c>
    </row>
    <row r="4505" ht="14.25" customHeight="1">
      <c r="A4505" s="8" t="s">
        <v>10729</v>
      </c>
      <c r="B4505" s="8">
        <v>0.0394158661365509</v>
      </c>
      <c r="C4505" s="8">
        <v>111.0</v>
      </c>
    </row>
    <row r="4506" ht="14.25" customHeight="1">
      <c r="A4506" s="8" t="s">
        <v>10730</v>
      </c>
      <c r="B4506" s="8">
        <v>0.0153445582836866</v>
      </c>
      <c r="C4506" s="8">
        <v>111.0</v>
      </c>
    </row>
    <row r="4507" ht="14.25" customHeight="1">
      <c r="A4507" s="8" t="s">
        <v>10731</v>
      </c>
      <c r="B4507" s="8">
        <v>0.0100178550928831</v>
      </c>
      <c r="C4507" s="8">
        <v>111.0</v>
      </c>
    </row>
    <row r="4508" ht="14.25" customHeight="1">
      <c r="A4508" s="8" t="s">
        <v>10732</v>
      </c>
      <c r="B4508" s="8">
        <v>0.0147354798391461</v>
      </c>
      <c r="C4508" s="8">
        <v>111.0</v>
      </c>
    </row>
    <row r="4509" ht="14.25" customHeight="1">
      <c r="A4509" s="8" t="s">
        <v>10733</v>
      </c>
      <c r="B4509" s="8">
        <v>0.0186831410974264</v>
      </c>
      <c r="C4509" s="8">
        <v>111.0</v>
      </c>
    </row>
    <row r="4510" ht="14.25" customHeight="1">
      <c r="A4510" s="8" t="s">
        <v>10734</v>
      </c>
      <c r="B4510" s="8">
        <v>0.0617572516202926</v>
      </c>
      <c r="C4510" s="8">
        <v>111.0</v>
      </c>
    </row>
    <row r="4511" ht="14.25" customHeight="1">
      <c r="A4511" s="8" t="s">
        <v>10735</v>
      </c>
      <c r="B4511" s="8">
        <v>0.0095242708921432</v>
      </c>
      <c r="C4511" s="8">
        <v>111.0</v>
      </c>
    </row>
    <row r="4512" ht="14.25" customHeight="1">
      <c r="A4512" s="8" t="s">
        <v>10736</v>
      </c>
      <c r="B4512" s="8">
        <v>0.0130744678899645</v>
      </c>
      <c r="C4512" s="8">
        <v>111.0</v>
      </c>
    </row>
    <row r="4513" ht="14.25" customHeight="1">
      <c r="A4513" s="8" t="s">
        <v>10737</v>
      </c>
      <c r="B4513" s="8">
        <v>0.234662428498268</v>
      </c>
      <c r="C4513" s="8">
        <v>111.0</v>
      </c>
    </row>
    <row r="4514" ht="14.25" customHeight="1">
      <c r="A4514" s="8" t="s">
        <v>10738</v>
      </c>
      <c r="B4514" s="8">
        <v>0.709252178668975</v>
      </c>
      <c r="C4514" s="8">
        <v>111.0</v>
      </c>
    </row>
    <row r="4515" ht="14.25" customHeight="1">
      <c r="A4515" s="8" t="s">
        <v>10739</v>
      </c>
      <c r="B4515" s="8">
        <v>0.744247734546661</v>
      </c>
      <c r="C4515" s="8">
        <v>111.0</v>
      </c>
    </row>
    <row r="4516" ht="14.25" customHeight="1">
      <c r="A4516" s="8" t="s">
        <v>10740</v>
      </c>
      <c r="B4516" s="8">
        <v>0.753125250339508</v>
      </c>
      <c r="C4516" s="8">
        <v>111.0</v>
      </c>
    </row>
    <row r="4517" ht="14.25" customHeight="1">
      <c r="A4517" s="8" t="s">
        <v>10741</v>
      </c>
      <c r="B4517" s="8">
        <v>0.658910155296325</v>
      </c>
      <c r="C4517" s="8">
        <v>111.0</v>
      </c>
    </row>
    <row r="4518" ht="14.25" customHeight="1">
      <c r="A4518" s="8" t="s">
        <v>10742</v>
      </c>
      <c r="B4518" s="8">
        <v>0.674074530601501</v>
      </c>
      <c r="C4518" s="8">
        <v>111.0</v>
      </c>
    </row>
    <row r="4519" ht="14.25" customHeight="1">
      <c r="A4519" s="8" t="s">
        <v>10743</v>
      </c>
      <c r="B4519" s="8">
        <v>0.39390829205513</v>
      </c>
      <c r="C4519" s="8">
        <v>111.0</v>
      </c>
    </row>
    <row r="4520" ht="14.25" customHeight="1">
      <c r="A4520" s="8" t="s">
        <v>10744</v>
      </c>
      <c r="B4520" s="8">
        <v>0.533060014247894</v>
      </c>
      <c r="C4520" s="8">
        <v>111.0</v>
      </c>
    </row>
    <row r="4521" ht="14.25" customHeight="1">
      <c r="A4521" s="8" t="s">
        <v>10745</v>
      </c>
      <c r="B4521" s="8">
        <v>0.130136951804161</v>
      </c>
      <c r="C4521" s="8">
        <v>111.0</v>
      </c>
    </row>
    <row r="4522" ht="14.25" customHeight="1">
      <c r="A4522" s="8" t="s">
        <v>10746</v>
      </c>
      <c r="B4522" s="8">
        <v>0.259947210550308</v>
      </c>
      <c r="C4522" s="8">
        <v>111.0</v>
      </c>
    </row>
    <row r="4523" ht="14.25" customHeight="1">
      <c r="A4523" s="8" t="s">
        <v>10747</v>
      </c>
      <c r="B4523" s="8">
        <v>0.0486180447041988</v>
      </c>
      <c r="C4523" s="8">
        <v>111.0</v>
      </c>
    </row>
    <row r="4524" ht="14.25" customHeight="1">
      <c r="A4524" s="8" t="s">
        <v>10748</v>
      </c>
      <c r="B4524" s="8">
        <v>0.151699766516685</v>
      </c>
      <c r="C4524" s="8">
        <v>111.0</v>
      </c>
    </row>
    <row r="4525" ht="14.25" customHeight="1">
      <c r="A4525" s="8" t="s">
        <v>10749</v>
      </c>
      <c r="B4525" s="8">
        <v>0.071711353957653</v>
      </c>
      <c r="C4525" s="8">
        <v>111.0</v>
      </c>
    </row>
    <row r="4526" ht="14.25" customHeight="1">
      <c r="A4526" s="8" t="s">
        <v>10750</v>
      </c>
      <c r="B4526" s="8">
        <v>0.192270174622535</v>
      </c>
      <c r="C4526" s="8">
        <v>111.0</v>
      </c>
    </row>
    <row r="4527" ht="14.25" customHeight="1">
      <c r="A4527" s="8" t="s">
        <v>10751</v>
      </c>
      <c r="B4527" s="8">
        <v>0.0290467273443937</v>
      </c>
      <c r="C4527" s="8">
        <v>111.0</v>
      </c>
    </row>
    <row r="4528" ht="14.25" customHeight="1">
      <c r="A4528" s="8" t="s">
        <v>10752</v>
      </c>
      <c r="B4528" s="8">
        <v>0.0220469422638416</v>
      </c>
      <c r="C4528" s="8">
        <v>111.0</v>
      </c>
    </row>
    <row r="4529" ht="14.25" customHeight="1">
      <c r="A4529" s="8" t="s">
        <v>10753</v>
      </c>
      <c r="B4529" s="8">
        <v>0.224561780691146</v>
      </c>
      <c r="C4529" s="8">
        <v>111.0</v>
      </c>
    </row>
    <row r="4530" ht="14.25" customHeight="1">
      <c r="A4530" s="8" t="s">
        <v>10754</v>
      </c>
      <c r="B4530" s="8">
        <v>0.524393916130065</v>
      </c>
      <c r="C4530" s="8">
        <v>111.0</v>
      </c>
    </row>
    <row r="4531" ht="14.25" customHeight="1">
      <c r="A4531" s="8" t="s">
        <v>10755</v>
      </c>
      <c r="B4531" s="8">
        <v>0.0038944177795201</v>
      </c>
      <c r="C4531" s="8">
        <v>111.0</v>
      </c>
    </row>
    <row r="4532" ht="14.25" customHeight="1">
      <c r="A4532" s="8" t="s">
        <v>10756</v>
      </c>
      <c r="B4532" s="8">
        <v>5.566810141317E-4</v>
      </c>
      <c r="C4532" s="8">
        <v>111.0</v>
      </c>
    </row>
    <row r="4533" ht="14.25" customHeight="1">
      <c r="A4533" s="8" t="s">
        <v>10757</v>
      </c>
      <c r="B4533" s="8">
        <v>0.21917787194252</v>
      </c>
      <c r="C4533" s="8">
        <v>111.0</v>
      </c>
    </row>
    <row r="4534" ht="14.25" customHeight="1">
      <c r="A4534" s="8" t="s">
        <v>10758</v>
      </c>
      <c r="B4534" s="8">
        <v>0.916434228420257</v>
      </c>
      <c r="C4534" s="8">
        <v>111.0</v>
      </c>
    </row>
    <row r="4535" ht="14.25" customHeight="1">
      <c r="A4535" s="8" t="s">
        <v>10759</v>
      </c>
      <c r="B4535" s="8">
        <v>0.0289937164634466</v>
      </c>
      <c r="C4535" s="8">
        <v>111.0</v>
      </c>
    </row>
    <row r="4536" ht="14.25" customHeight="1">
      <c r="A4536" s="8" t="s">
        <v>10760</v>
      </c>
      <c r="B4536" s="8">
        <v>4.319074214436E-4</v>
      </c>
      <c r="C4536" s="8">
        <v>111.0</v>
      </c>
    </row>
    <row r="4537" ht="14.25" customHeight="1">
      <c r="A4537" s="8" t="s">
        <v>10761</v>
      </c>
      <c r="B4537" s="8">
        <v>0.0013740281574428</v>
      </c>
      <c r="C4537" s="8">
        <v>111.0</v>
      </c>
    </row>
    <row r="4538" ht="14.25" customHeight="1">
      <c r="A4538" s="8" t="s">
        <v>10762</v>
      </c>
      <c r="B4538" s="8">
        <v>0.0529606826603412</v>
      </c>
      <c r="C4538" s="8">
        <v>111.0</v>
      </c>
    </row>
    <row r="4539" ht="14.25" customHeight="1">
      <c r="A4539" s="8" t="s">
        <v>10763</v>
      </c>
      <c r="B4539" s="8">
        <v>0.461002379655838</v>
      </c>
      <c r="C4539" s="8">
        <v>111.0</v>
      </c>
    </row>
    <row r="4540" ht="14.25" customHeight="1">
      <c r="A4540" s="8" t="s">
        <v>10764</v>
      </c>
      <c r="B4540" s="8">
        <v>0.65320885181427</v>
      </c>
      <c r="C4540" s="8">
        <v>111.0</v>
      </c>
    </row>
    <row r="4541" ht="14.25" customHeight="1">
      <c r="A4541" s="8" t="s">
        <v>10765</v>
      </c>
      <c r="B4541" s="8">
        <v>0.297663897275924</v>
      </c>
      <c r="C4541" s="8">
        <v>111.0</v>
      </c>
    </row>
    <row r="4542" ht="14.25" customHeight="1">
      <c r="A4542" s="8" t="s">
        <v>10766</v>
      </c>
      <c r="B4542" s="8">
        <v>0.0581418313086032</v>
      </c>
      <c r="C4542" s="8">
        <v>111.0</v>
      </c>
    </row>
    <row r="4543" ht="14.25" customHeight="1">
      <c r="A4543" s="8" t="s">
        <v>10767</v>
      </c>
      <c r="B4543" s="8">
        <v>0.0315546616911888</v>
      </c>
      <c r="C4543" s="8">
        <v>111.0</v>
      </c>
    </row>
    <row r="4544" ht="14.25" customHeight="1">
      <c r="A4544" s="8" t="s">
        <v>10768</v>
      </c>
      <c r="B4544" s="8">
        <v>0.0237413384020328</v>
      </c>
      <c r="C4544" s="8">
        <v>111.0</v>
      </c>
    </row>
    <row r="4545" ht="14.25" customHeight="1">
      <c r="A4545" s="8" t="s">
        <v>10769</v>
      </c>
      <c r="B4545" s="8">
        <v>0.0049752308987081</v>
      </c>
      <c r="C4545" s="8">
        <v>111.0</v>
      </c>
    </row>
    <row r="4546" ht="14.25" customHeight="1">
      <c r="A4546" s="8" t="s">
        <v>10770</v>
      </c>
      <c r="B4546" s="8">
        <v>0.0329734273254871</v>
      </c>
      <c r="C4546" s="8">
        <v>111.0</v>
      </c>
    </row>
    <row r="4547" ht="14.25" customHeight="1">
      <c r="A4547" s="8" t="s">
        <v>10771</v>
      </c>
      <c r="B4547" s="8">
        <v>0.0038788865786045</v>
      </c>
      <c r="C4547" s="8">
        <v>111.0</v>
      </c>
    </row>
    <row r="4548" ht="14.25" customHeight="1">
      <c r="A4548" s="8" t="s">
        <v>10772</v>
      </c>
      <c r="B4548" s="8">
        <v>0.0055605382658541</v>
      </c>
      <c r="C4548" s="8">
        <v>111.0</v>
      </c>
    </row>
    <row r="4549" ht="14.25" customHeight="1">
      <c r="A4549" s="8" t="s">
        <v>10773</v>
      </c>
      <c r="B4549" s="8">
        <v>0.108512304723262</v>
      </c>
      <c r="C4549" s="8">
        <v>111.0</v>
      </c>
    </row>
    <row r="4550" ht="14.25" customHeight="1">
      <c r="A4550" s="8" t="s">
        <v>10774</v>
      </c>
      <c r="B4550" s="8">
        <v>0.0083628809079527</v>
      </c>
      <c r="C4550" s="8">
        <v>111.0</v>
      </c>
    </row>
    <row r="4551" ht="14.25" customHeight="1">
      <c r="A4551" s="8" t="s">
        <v>10775</v>
      </c>
      <c r="B4551" s="8">
        <v>4.97969012940302E-5</v>
      </c>
      <c r="C4551" s="8">
        <v>111.0</v>
      </c>
    </row>
    <row r="4552" ht="14.25" customHeight="1">
      <c r="A4552" s="8" t="s">
        <v>10776</v>
      </c>
      <c r="B4552" s="8">
        <v>1.83656302397139E-5</v>
      </c>
      <c r="C4552" s="8">
        <v>111.0</v>
      </c>
    </row>
    <row r="4553" ht="14.25" customHeight="1">
      <c r="A4553" s="8" t="s">
        <v>10777</v>
      </c>
      <c r="B4553" s="8">
        <v>4.63480910184443E-6</v>
      </c>
      <c r="C4553" s="8">
        <v>111.0</v>
      </c>
    </row>
    <row r="4554" ht="14.25" customHeight="1">
      <c r="A4554" s="9" t="s">
        <v>10778</v>
      </c>
      <c r="B4554" s="9">
        <v>0.0635503605008125</v>
      </c>
      <c r="C4554" s="9">
        <v>112.0</v>
      </c>
    </row>
    <row r="4555" ht="14.25" customHeight="1">
      <c r="A4555" s="9" t="s">
        <v>10779</v>
      </c>
      <c r="B4555" s="9">
        <v>0.978536546230316</v>
      </c>
      <c r="C4555" s="9">
        <v>112.0</v>
      </c>
    </row>
    <row r="4556" ht="14.25" customHeight="1">
      <c r="A4556" s="9" t="s">
        <v>10780</v>
      </c>
      <c r="B4556" s="9">
        <v>0.961297929286956</v>
      </c>
      <c r="C4556" s="9">
        <v>112.0</v>
      </c>
    </row>
    <row r="4557" ht="14.25" customHeight="1">
      <c r="A4557" s="9" t="s">
        <v>10781</v>
      </c>
      <c r="B4557" s="9">
        <v>0.943607747554779</v>
      </c>
      <c r="C4557" s="9">
        <v>112.0</v>
      </c>
    </row>
    <row r="4558" ht="14.25" customHeight="1">
      <c r="A4558" s="9" t="s">
        <v>10782</v>
      </c>
      <c r="B4558" s="9">
        <v>0.945176899433136</v>
      </c>
      <c r="C4558" s="9">
        <v>112.0</v>
      </c>
    </row>
    <row r="4559" ht="14.25" customHeight="1">
      <c r="A4559" s="9" t="s">
        <v>10783</v>
      </c>
      <c r="B4559" s="9">
        <v>0.970792949199676</v>
      </c>
      <c r="C4559" s="9">
        <v>112.0</v>
      </c>
    </row>
    <row r="4560" ht="14.25" customHeight="1">
      <c r="A4560" s="9" t="s">
        <v>10784</v>
      </c>
      <c r="B4560" s="9">
        <v>0.965007066726684</v>
      </c>
      <c r="C4560" s="9">
        <v>112.0</v>
      </c>
    </row>
    <row r="4561" ht="14.25" customHeight="1">
      <c r="A4561" s="9" t="s">
        <v>10785</v>
      </c>
      <c r="B4561" s="9">
        <v>0.957877695560455</v>
      </c>
      <c r="C4561" s="9">
        <v>112.0</v>
      </c>
    </row>
    <row r="4562" ht="14.25" customHeight="1">
      <c r="A4562" s="9" t="s">
        <v>10786</v>
      </c>
      <c r="B4562" s="9">
        <v>0.885535478591919</v>
      </c>
      <c r="C4562" s="9">
        <v>112.0</v>
      </c>
    </row>
    <row r="4563" ht="14.25" customHeight="1">
      <c r="A4563" s="9" t="s">
        <v>10787</v>
      </c>
      <c r="B4563" s="9">
        <v>0.864991605281829</v>
      </c>
      <c r="C4563" s="9">
        <v>112.0</v>
      </c>
    </row>
    <row r="4564" ht="14.25" customHeight="1">
      <c r="A4564" s="9" t="s">
        <v>10788</v>
      </c>
      <c r="B4564" s="9">
        <v>0.738903403282165</v>
      </c>
      <c r="C4564" s="9">
        <v>112.0</v>
      </c>
    </row>
    <row r="4565" ht="14.25" customHeight="1">
      <c r="A4565" s="9" t="s">
        <v>10789</v>
      </c>
      <c r="B4565" s="9">
        <v>0.107223115861415</v>
      </c>
      <c r="C4565" s="9">
        <v>112.0</v>
      </c>
    </row>
    <row r="4566" ht="14.25" customHeight="1">
      <c r="A4566" s="9" t="s">
        <v>10790</v>
      </c>
      <c r="B4566" s="9">
        <v>0.895377457141876</v>
      </c>
      <c r="C4566" s="9">
        <v>112.0</v>
      </c>
    </row>
    <row r="4567" ht="14.25" customHeight="1">
      <c r="A4567" s="9" t="s">
        <v>10791</v>
      </c>
      <c r="B4567" s="9">
        <v>0.964769542217254</v>
      </c>
      <c r="C4567" s="9">
        <v>112.0</v>
      </c>
    </row>
    <row r="4568" ht="14.25" customHeight="1">
      <c r="A4568" s="9" t="s">
        <v>10792</v>
      </c>
      <c r="B4568" s="9">
        <v>0.973377645015716</v>
      </c>
      <c r="C4568" s="9">
        <v>112.0</v>
      </c>
    </row>
    <row r="4569" ht="14.25" customHeight="1">
      <c r="A4569" s="9" t="s">
        <v>10793</v>
      </c>
      <c r="B4569" s="9">
        <v>0.902745425701141</v>
      </c>
      <c r="C4569" s="9">
        <v>112.0</v>
      </c>
    </row>
    <row r="4570" ht="14.25" customHeight="1">
      <c r="A4570" s="9" t="s">
        <v>10794</v>
      </c>
      <c r="B4570" s="9">
        <v>0.946849942207336</v>
      </c>
      <c r="C4570" s="9">
        <v>112.0</v>
      </c>
    </row>
    <row r="4571" ht="14.25" customHeight="1">
      <c r="A4571" s="9" t="s">
        <v>10795</v>
      </c>
      <c r="B4571" s="9">
        <v>0.937765896320343</v>
      </c>
      <c r="C4571" s="9">
        <v>112.0</v>
      </c>
    </row>
    <row r="4572" ht="14.25" customHeight="1">
      <c r="A4572" s="9" t="s">
        <v>10796</v>
      </c>
      <c r="B4572" s="9">
        <v>0.925417482852935</v>
      </c>
      <c r="C4572" s="9">
        <v>112.0</v>
      </c>
    </row>
    <row r="4573" ht="14.25" customHeight="1">
      <c r="A4573" s="9" t="s">
        <v>10797</v>
      </c>
      <c r="B4573" s="9">
        <v>0.977512538433075</v>
      </c>
      <c r="C4573" s="9">
        <v>112.0</v>
      </c>
    </row>
    <row r="4574" ht="14.25" customHeight="1">
      <c r="A4574" s="9" t="s">
        <v>10798</v>
      </c>
      <c r="B4574" s="9">
        <v>0.437942236661911</v>
      </c>
      <c r="C4574" s="9">
        <v>112.0</v>
      </c>
    </row>
    <row r="4575" ht="14.25" customHeight="1">
      <c r="A4575" s="9" t="s">
        <v>10799</v>
      </c>
      <c r="B4575" s="9">
        <v>0.0272058043628931</v>
      </c>
      <c r="C4575" s="9">
        <v>112.0</v>
      </c>
    </row>
    <row r="4576" ht="14.25" customHeight="1">
      <c r="A4576" s="9" t="s">
        <v>10800</v>
      </c>
      <c r="B4576" s="9">
        <v>0.0873944163322448</v>
      </c>
      <c r="C4576" s="9">
        <v>112.0</v>
      </c>
    </row>
    <row r="4577" ht="14.25" customHeight="1">
      <c r="A4577" s="9" t="s">
        <v>10801</v>
      </c>
      <c r="B4577" s="9">
        <v>0.0198133140802383</v>
      </c>
      <c r="C4577" s="9">
        <v>112.0</v>
      </c>
    </row>
    <row r="4578" ht="14.25" customHeight="1">
      <c r="A4578" s="9" t="s">
        <v>10802</v>
      </c>
      <c r="B4578" s="9">
        <v>0.0225788000971078</v>
      </c>
      <c r="C4578" s="9">
        <v>112.0</v>
      </c>
    </row>
    <row r="4579" ht="14.25" customHeight="1">
      <c r="A4579" s="9" t="s">
        <v>10803</v>
      </c>
      <c r="B4579" s="9">
        <v>0.0027075859252363</v>
      </c>
      <c r="C4579" s="9">
        <v>112.0</v>
      </c>
    </row>
    <row r="4580" ht="14.25" customHeight="1">
      <c r="A4580" s="9" t="s">
        <v>10804</v>
      </c>
      <c r="B4580" s="9">
        <v>3.578170144464E-4</v>
      </c>
      <c r="C4580" s="9">
        <v>112.0</v>
      </c>
    </row>
    <row r="4581" ht="14.25" customHeight="1">
      <c r="A4581" s="9" t="s">
        <v>10805</v>
      </c>
      <c r="B4581" s="9">
        <v>7.725614123046E-4</v>
      </c>
      <c r="C4581" s="9">
        <v>112.0</v>
      </c>
    </row>
    <row r="4582" ht="14.25" customHeight="1">
      <c r="A4582" s="9" t="s">
        <v>10806</v>
      </c>
      <c r="B4582" s="9">
        <v>0.002343633910641</v>
      </c>
      <c r="C4582" s="9">
        <v>112.0</v>
      </c>
    </row>
    <row r="4583" ht="14.25" customHeight="1">
      <c r="A4583" s="9" t="s">
        <v>10807</v>
      </c>
      <c r="B4583" s="9">
        <v>0.0013336450792849</v>
      </c>
      <c r="C4583" s="9">
        <v>112.0</v>
      </c>
    </row>
    <row r="4584" ht="14.25" customHeight="1">
      <c r="A4584" s="9" t="s">
        <v>10808</v>
      </c>
      <c r="B4584" s="9">
        <v>0.0037732296623289</v>
      </c>
      <c r="C4584" s="9">
        <v>112.0</v>
      </c>
    </row>
    <row r="4585" ht="14.25" customHeight="1">
      <c r="A4585" s="9" t="s">
        <v>10809</v>
      </c>
      <c r="B4585" s="9">
        <v>4.643101710826E-4</v>
      </c>
      <c r="C4585" s="9">
        <v>112.0</v>
      </c>
    </row>
    <row r="4586" ht="14.25" customHeight="1">
      <c r="A4586" s="9" t="s">
        <v>10810</v>
      </c>
      <c r="B4586" s="9">
        <v>7.27449296391569E-5</v>
      </c>
      <c r="C4586" s="9">
        <v>112.0</v>
      </c>
    </row>
    <row r="4587" ht="14.25" customHeight="1">
      <c r="A4587" s="9" t="s">
        <v>10811</v>
      </c>
      <c r="B4587" s="9">
        <v>0.177747920155525</v>
      </c>
      <c r="C4587" s="9">
        <v>112.0</v>
      </c>
    </row>
    <row r="4588" ht="14.25" customHeight="1">
      <c r="A4588" s="9" t="s">
        <v>10812</v>
      </c>
      <c r="B4588" s="9">
        <v>4.115186166018E-4</v>
      </c>
      <c r="C4588" s="9">
        <v>112.0</v>
      </c>
    </row>
    <row r="4589" ht="14.25" customHeight="1">
      <c r="A4589" s="9" t="s">
        <v>10813</v>
      </c>
      <c r="B4589" s="9">
        <v>2.55314662354E-4</v>
      </c>
      <c r="C4589" s="9">
        <v>112.0</v>
      </c>
    </row>
    <row r="4590" ht="14.25" customHeight="1">
      <c r="A4590" s="9" t="s">
        <v>10814</v>
      </c>
      <c r="B4590" s="9">
        <v>2.992192748934E-4</v>
      </c>
      <c r="C4590" s="9">
        <v>112.0</v>
      </c>
    </row>
    <row r="4591" ht="14.25" customHeight="1">
      <c r="A4591" s="9" t="s">
        <v>10815</v>
      </c>
      <c r="B4591" s="9">
        <v>5.952132632955E-4</v>
      </c>
      <c r="C4591" s="9">
        <v>112.0</v>
      </c>
    </row>
    <row r="4592" ht="14.25" customHeight="1">
      <c r="A4592" s="9" t="s">
        <v>10816</v>
      </c>
      <c r="B4592" s="9">
        <v>8.24504531919956E-5</v>
      </c>
      <c r="C4592" s="9">
        <v>112.0</v>
      </c>
    </row>
    <row r="4593" ht="14.25" customHeight="1">
      <c r="A4593" s="9" t="s">
        <v>10817</v>
      </c>
      <c r="B4593" s="9">
        <v>5.377344205044E-4</v>
      </c>
      <c r="C4593" s="9">
        <v>112.0</v>
      </c>
    </row>
    <row r="4594" ht="14.25" customHeight="1">
      <c r="A4594" s="9" t="s">
        <v>10818</v>
      </c>
      <c r="B4594" s="9">
        <v>2.75171569228405E-5</v>
      </c>
      <c r="C4594" s="9">
        <v>112.0</v>
      </c>
    </row>
    <row r="4595" ht="14.25" customHeight="1">
      <c r="A4595" s="9" t="s">
        <v>10819</v>
      </c>
      <c r="B4595" s="9">
        <v>9.98279915620514E-7</v>
      </c>
      <c r="C4595" s="9">
        <v>112.0</v>
      </c>
    </row>
    <row r="4596" ht="14.25" customHeight="1">
      <c r="A4596" s="9" t="s">
        <v>10820</v>
      </c>
      <c r="B4596" s="9">
        <v>5.33635159172263E-7</v>
      </c>
      <c r="C4596" s="9">
        <v>112.0</v>
      </c>
    </row>
    <row r="4597" ht="14.25" customHeight="1">
      <c r="A4597" s="9" t="s">
        <v>10821</v>
      </c>
      <c r="B4597" s="9">
        <v>3.27803576283258E-7</v>
      </c>
      <c r="C4597" s="9">
        <v>112.0</v>
      </c>
    </row>
    <row r="4598" ht="14.25" customHeight="1">
      <c r="A4598" s="9" t="s">
        <v>10822</v>
      </c>
      <c r="B4598" s="9">
        <v>0.29320216178894</v>
      </c>
      <c r="C4598" s="9">
        <v>112.0</v>
      </c>
    </row>
    <row r="4599" ht="14.25" customHeight="1">
      <c r="A4599" s="9" t="s">
        <v>10823</v>
      </c>
      <c r="B4599" s="9">
        <v>0.689498543739318</v>
      </c>
      <c r="C4599" s="9">
        <v>112.0</v>
      </c>
    </row>
    <row r="4600" ht="14.25" customHeight="1">
      <c r="A4600" s="9" t="s">
        <v>10824</v>
      </c>
      <c r="B4600" s="9">
        <v>0.899319171905517</v>
      </c>
      <c r="C4600" s="9">
        <v>112.0</v>
      </c>
    </row>
    <row r="4601" ht="14.25" customHeight="1">
      <c r="A4601" s="9" t="s">
        <v>10825</v>
      </c>
      <c r="B4601" s="9">
        <v>0.945526421070098</v>
      </c>
      <c r="C4601" s="9">
        <v>112.0</v>
      </c>
    </row>
    <row r="4602" ht="14.25" customHeight="1">
      <c r="A4602" s="9" t="s">
        <v>10826</v>
      </c>
      <c r="B4602" s="9">
        <v>0.96557205915451</v>
      </c>
      <c r="C4602" s="9">
        <v>112.0</v>
      </c>
    </row>
    <row r="4603" ht="14.25" customHeight="1">
      <c r="A4603" s="8" t="s">
        <v>10827</v>
      </c>
      <c r="B4603" s="8">
        <v>0.793425977230072</v>
      </c>
      <c r="C4603" s="8">
        <v>113.0</v>
      </c>
    </row>
    <row r="4604" ht="14.25" customHeight="1">
      <c r="A4604" s="8" t="s">
        <v>10828</v>
      </c>
      <c r="B4604" s="8">
        <v>0.957324504852294</v>
      </c>
      <c r="C4604" s="8">
        <v>113.0</v>
      </c>
    </row>
    <row r="4605" ht="14.25" customHeight="1">
      <c r="A4605" s="8" t="s">
        <v>10829</v>
      </c>
      <c r="B4605" s="8">
        <v>0.968438863754272</v>
      </c>
      <c r="C4605" s="8">
        <v>113.0</v>
      </c>
    </row>
    <row r="4606" ht="14.25" customHeight="1">
      <c r="A4606" s="8" t="s">
        <v>10830</v>
      </c>
      <c r="B4606" s="8">
        <v>0.981830716133117</v>
      </c>
      <c r="C4606" s="8">
        <v>113.0</v>
      </c>
    </row>
    <row r="4607" ht="14.25" customHeight="1">
      <c r="A4607" s="8" t="s">
        <v>10831</v>
      </c>
      <c r="B4607" s="8">
        <v>0.93275761604309</v>
      </c>
      <c r="C4607" s="8">
        <v>113.0</v>
      </c>
    </row>
    <row r="4608" ht="14.25" customHeight="1">
      <c r="A4608" s="8" t="s">
        <v>10832</v>
      </c>
      <c r="B4608" s="8">
        <v>0.940351605415344</v>
      </c>
      <c r="C4608" s="8">
        <v>113.0</v>
      </c>
    </row>
    <row r="4609" ht="14.25" customHeight="1">
      <c r="A4609" s="8" t="s">
        <v>10833</v>
      </c>
      <c r="B4609" s="8">
        <v>0.931372344493866</v>
      </c>
      <c r="C4609" s="8">
        <v>113.0</v>
      </c>
    </row>
    <row r="4610" ht="14.25" customHeight="1">
      <c r="A4610" s="8" t="s">
        <v>10834</v>
      </c>
      <c r="B4610" s="8">
        <v>0.993390500545501</v>
      </c>
      <c r="C4610" s="8">
        <v>113.0</v>
      </c>
    </row>
    <row r="4611" ht="14.25" customHeight="1">
      <c r="A4611" s="8" t="s">
        <v>10835</v>
      </c>
      <c r="B4611" s="8">
        <v>0.994333028793335</v>
      </c>
      <c r="C4611" s="8">
        <v>113.0</v>
      </c>
    </row>
    <row r="4612" ht="14.25" customHeight="1">
      <c r="A4612" s="8" t="s">
        <v>10836</v>
      </c>
      <c r="B4612" s="8">
        <v>0.99022489786148</v>
      </c>
      <c r="C4612" s="8">
        <v>113.0</v>
      </c>
    </row>
    <row r="4613" ht="14.25" customHeight="1">
      <c r="A4613" s="8" t="s">
        <v>10837</v>
      </c>
      <c r="B4613" s="8">
        <v>0.986280620098114</v>
      </c>
      <c r="C4613" s="8">
        <v>113.0</v>
      </c>
    </row>
    <row r="4614" ht="14.25" customHeight="1">
      <c r="A4614" s="8" t="s">
        <v>10838</v>
      </c>
      <c r="B4614" s="8">
        <v>0.951857924461364</v>
      </c>
      <c r="C4614" s="8">
        <v>113.0</v>
      </c>
    </row>
    <row r="4615" ht="14.25" customHeight="1">
      <c r="A4615" s="8" t="s">
        <v>10839</v>
      </c>
      <c r="B4615" s="8">
        <v>0.620661497116088</v>
      </c>
      <c r="C4615" s="8">
        <v>113.0</v>
      </c>
    </row>
    <row r="4616" ht="14.25" customHeight="1">
      <c r="A4616" s="8" t="s">
        <v>10840</v>
      </c>
      <c r="B4616" s="8">
        <v>0.194757685065269</v>
      </c>
      <c r="C4616" s="8">
        <v>113.0</v>
      </c>
    </row>
    <row r="4617" ht="14.25" customHeight="1">
      <c r="A4617" s="8" t="s">
        <v>10841</v>
      </c>
      <c r="B4617" s="8">
        <v>0.399395138025283</v>
      </c>
      <c r="C4617" s="8">
        <v>113.0</v>
      </c>
    </row>
    <row r="4618" ht="14.25" customHeight="1">
      <c r="A4618" s="8" t="s">
        <v>10842</v>
      </c>
      <c r="B4618" s="8">
        <v>0.98745709657669</v>
      </c>
      <c r="C4618" s="8">
        <v>113.0</v>
      </c>
    </row>
    <row r="4619" ht="14.25" customHeight="1">
      <c r="A4619" s="8" t="s">
        <v>10843</v>
      </c>
      <c r="B4619" s="8">
        <v>0.0187364816665649</v>
      </c>
      <c r="C4619" s="8">
        <v>113.0</v>
      </c>
    </row>
    <row r="4620" ht="14.25" customHeight="1">
      <c r="A4620" s="8" t="s">
        <v>10844</v>
      </c>
      <c r="B4620" s="8">
        <v>0.0113136749714612</v>
      </c>
      <c r="C4620" s="8">
        <v>113.0</v>
      </c>
    </row>
    <row r="4621" ht="14.25" customHeight="1">
      <c r="A4621" s="8" t="s">
        <v>10845</v>
      </c>
      <c r="B4621" s="8">
        <v>0.0106886196881532</v>
      </c>
      <c r="C4621" s="8">
        <v>113.0</v>
      </c>
    </row>
    <row r="4622" ht="14.25" customHeight="1">
      <c r="A4622" s="8" t="s">
        <v>10846</v>
      </c>
      <c r="B4622" s="8">
        <v>0.0088710309937596</v>
      </c>
      <c r="C4622" s="8">
        <v>113.0</v>
      </c>
    </row>
    <row r="4623" ht="14.25" customHeight="1">
      <c r="A4623" s="8" t="s">
        <v>10847</v>
      </c>
      <c r="B4623" s="8">
        <v>0.0121405161917209</v>
      </c>
      <c r="C4623" s="8">
        <v>113.0</v>
      </c>
    </row>
    <row r="4624" ht="14.25" customHeight="1">
      <c r="A4624" s="8" t="s">
        <v>10848</v>
      </c>
      <c r="B4624" s="8">
        <v>0.0044274902902543</v>
      </c>
      <c r="C4624" s="8">
        <v>113.0</v>
      </c>
    </row>
    <row r="4625" ht="14.25" customHeight="1">
      <c r="A4625" s="8" t="s">
        <v>10849</v>
      </c>
      <c r="B4625" s="8">
        <v>0.0059847994707524</v>
      </c>
      <c r="C4625" s="8">
        <v>113.0</v>
      </c>
    </row>
    <row r="4626" ht="14.25" customHeight="1">
      <c r="A4626" s="8" t="s">
        <v>10850</v>
      </c>
      <c r="B4626" s="8">
        <v>0.007428060285747</v>
      </c>
      <c r="C4626" s="8">
        <v>113.0</v>
      </c>
    </row>
    <row r="4627" ht="14.25" customHeight="1">
      <c r="A4627" s="8" t="s">
        <v>10851</v>
      </c>
      <c r="B4627" s="8">
        <v>1.555026974529E-4</v>
      </c>
      <c r="C4627" s="8">
        <v>113.0</v>
      </c>
    </row>
    <row r="4628" ht="14.25" customHeight="1">
      <c r="A4628" s="8" t="s">
        <v>10852</v>
      </c>
      <c r="B4628" s="8">
        <v>2.137544070137E-4</v>
      </c>
      <c r="C4628" s="8">
        <v>113.0</v>
      </c>
    </row>
    <row r="4629" ht="14.25" customHeight="1">
      <c r="A4629" s="8" t="s">
        <v>10853</v>
      </c>
      <c r="B4629" s="8">
        <v>2.892339252866E-4</v>
      </c>
      <c r="C4629" s="8">
        <v>113.0</v>
      </c>
    </row>
    <row r="4630" ht="14.25" customHeight="1">
      <c r="A4630" s="8" t="s">
        <v>10854</v>
      </c>
      <c r="B4630" s="8">
        <v>1.202634739456E-4</v>
      </c>
      <c r="C4630" s="8">
        <v>113.0</v>
      </c>
    </row>
    <row r="4631" ht="14.25" customHeight="1">
      <c r="A4631" s="8" t="s">
        <v>10855</v>
      </c>
      <c r="B4631" s="8">
        <v>1.346112694591E-4</v>
      </c>
      <c r="C4631" s="8">
        <v>113.0</v>
      </c>
    </row>
    <row r="4632" ht="14.25" customHeight="1">
      <c r="A4632" s="8" t="s">
        <v>10856</v>
      </c>
      <c r="B4632" s="8">
        <v>1.16011033242102E-5</v>
      </c>
      <c r="C4632" s="8">
        <v>113.0</v>
      </c>
    </row>
    <row r="4633" ht="14.25" customHeight="1">
      <c r="A4633" s="8" t="s">
        <v>10857</v>
      </c>
      <c r="B4633" s="8">
        <v>3.97241929022129E-5</v>
      </c>
      <c r="C4633" s="8">
        <v>113.0</v>
      </c>
    </row>
    <row r="4634" ht="14.25" customHeight="1">
      <c r="A4634" s="8" t="s">
        <v>10858</v>
      </c>
      <c r="B4634" s="8">
        <v>5.36773295607417E-5</v>
      </c>
      <c r="C4634" s="8">
        <v>113.0</v>
      </c>
    </row>
    <row r="4635" ht="14.25" customHeight="1">
      <c r="A4635" s="8" t="s">
        <v>10859</v>
      </c>
      <c r="B4635" s="8">
        <v>2.158121060347E-4</v>
      </c>
      <c r="C4635" s="8">
        <v>113.0</v>
      </c>
    </row>
    <row r="4636" ht="14.25" customHeight="1">
      <c r="A4636" s="8" t="s">
        <v>10860</v>
      </c>
      <c r="B4636" s="8">
        <v>6.589075201191E-4</v>
      </c>
      <c r="C4636" s="8">
        <v>113.0</v>
      </c>
    </row>
    <row r="4637" ht="14.25" customHeight="1">
      <c r="A4637" s="8" t="s">
        <v>10861</v>
      </c>
      <c r="B4637" s="8">
        <v>0.0018321910174563</v>
      </c>
      <c r="C4637" s="8">
        <v>113.0</v>
      </c>
    </row>
    <row r="4638" ht="14.25" customHeight="1">
      <c r="A4638" s="8" t="s">
        <v>10862</v>
      </c>
      <c r="B4638" s="8">
        <v>0.0064973216503858</v>
      </c>
      <c r="C4638" s="8">
        <v>113.0</v>
      </c>
    </row>
    <row r="4639" ht="14.25" customHeight="1">
      <c r="A4639" s="8" t="s">
        <v>10863</v>
      </c>
      <c r="B4639" s="8">
        <v>0.0013135344488546</v>
      </c>
      <c r="C4639" s="8">
        <v>113.0</v>
      </c>
    </row>
    <row r="4640" ht="14.25" customHeight="1">
      <c r="A4640" s="8" t="s">
        <v>10864</v>
      </c>
      <c r="B4640" s="8">
        <v>1.82713779395271E-6</v>
      </c>
      <c r="C4640" s="8">
        <v>113.0</v>
      </c>
    </row>
    <row r="4641" ht="14.25" customHeight="1">
      <c r="A4641" s="8" t="s">
        <v>10865</v>
      </c>
      <c r="B4641" s="8">
        <v>1.48526748944277E-6</v>
      </c>
      <c r="C4641" s="8">
        <v>113.0</v>
      </c>
    </row>
    <row r="4642" ht="14.25" customHeight="1">
      <c r="A4642" s="8" t="s">
        <v>10866</v>
      </c>
      <c r="B4642" s="8">
        <v>1.63762967986258E-6</v>
      </c>
      <c r="C4642" s="8">
        <v>113.0</v>
      </c>
    </row>
    <row r="4643" ht="14.25" customHeight="1">
      <c r="A4643" s="9" t="s">
        <v>10867</v>
      </c>
      <c r="B4643" s="9">
        <v>4.801867180503E-4</v>
      </c>
      <c r="C4643" s="9">
        <v>114.0</v>
      </c>
    </row>
    <row r="4644" ht="14.25" customHeight="1">
      <c r="A4644" s="9" t="s">
        <v>10868</v>
      </c>
      <c r="B4644" s="9">
        <v>9.784292196854E-4</v>
      </c>
      <c r="C4644" s="9">
        <v>114.0</v>
      </c>
    </row>
    <row r="4645" ht="14.25" customHeight="1">
      <c r="A4645" s="9" t="s">
        <v>10869</v>
      </c>
      <c r="B4645" s="9">
        <v>0.0151702016592025</v>
      </c>
      <c r="C4645" s="9">
        <v>114.0</v>
      </c>
    </row>
    <row r="4646" ht="14.25" customHeight="1">
      <c r="A4646" s="9" t="s">
        <v>10870</v>
      </c>
      <c r="B4646" s="9">
        <v>0.117155626416206</v>
      </c>
      <c r="C4646" s="9">
        <v>114.0</v>
      </c>
    </row>
    <row r="4647" ht="14.25" customHeight="1">
      <c r="A4647" s="9" t="s">
        <v>10871</v>
      </c>
      <c r="B4647" s="9">
        <v>0.349186241626739</v>
      </c>
      <c r="C4647" s="9">
        <v>114.0</v>
      </c>
    </row>
    <row r="4648" ht="14.25" customHeight="1">
      <c r="A4648" s="9" t="s">
        <v>10872</v>
      </c>
      <c r="B4648" s="9">
        <v>0.518962621688842</v>
      </c>
      <c r="C4648" s="9">
        <v>114.0</v>
      </c>
    </row>
    <row r="4649" ht="14.25" customHeight="1">
      <c r="A4649" s="9" t="s">
        <v>10873</v>
      </c>
      <c r="B4649" s="9">
        <v>0.700525879859924</v>
      </c>
      <c r="C4649" s="9">
        <v>114.0</v>
      </c>
    </row>
    <row r="4650" ht="14.25" customHeight="1">
      <c r="A4650" s="9" t="s">
        <v>10874</v>
      </c>
      <c r="B4650" s="9">
        <v>0.894136250019073</v>
      </c>
      <c r="C4650" s="9">
        <v>114.0</v>
      </c>
    </row>
    <row r="4651" ht="14.25" customHeight="1">
      <c r="A4651" s="9" t="s">
        <v>10875</v>
      </c>
      <c r="B4651" s="9">
        <v>0.868879795074462</v>
      </c>
      <c r="C4651" s="9">
        <v>114.0</v>
      </c>
    </row>
    <row r="4652" ht="14.25" customHeight="1">
      <c r="A4652" s="9" t="s">
        <v>10876</v>
      </c>
      <c r="B4652" s="9">
        <v>0.944464266300201</v>
      </c>
      <c r="C4652" s="9">
        <v>114.0</v>
      </c>
    </row>
    <row r="4653" ht="14.25" customHeight="1">
      <c r="A4653" s="9" t="s">
        <v>10877</v>
      </c>
      <c r="B4653" s="9">
        <v>0.983327746391296</v>
      </c>
      <c r="C4653" s="9">
        <v>114.0</v>
      </c>
    </row>
    <row r="4654" ht="14.25" customHeight="1">
      <c r="A4654" s="9" t="s">
        <v>10878</v>
      </c>
      <c r="B4654" s="9">
        <v>0.99009221792221</v>
      </c>
      <c r="C4654" s="9">
        <v>114.0</v>
      </c>
    </row>
    <row r="4655" ht="14.25" customHeight="1">
      <c r="A4655" s="9" t="s">
        <v>10879</v>
      </c>
      <c r="B4655" s="9">
        <v>0.983976304531097</v>
      </c>
      <c r="C4655" s="9">
        <v>114.0</v>
      </c>
    </row>
    <row r="4656" ht="14.25" customHeight="1">
      <c r="A4656" s="9" t="s">
        <v>10880</v>
      </c>
      <c r="B4656" s="9">
        <v>0.991175293922424</v>
      </c>
      <c r="C4656" s="9">
        <v>114.0</v>
      </c>
    </row>
    <row r="4657" ht="14.25" customHeight="1">
      <c r="A4657" s="9" t="s">
        <v>10881</v>
      </c>
      <c r="B4657" s="9">
        <v>0.961154401302337</v>
      </c>
      <c r="C4657" s="9">
        <v>114.0</v>
      </c>
    </row>
    <row r="4658" ht="14.25" customHeight="1">
      <c r="A4658" s="9" t="s">
        <v>10882</v>
      </c>
      <c r="B4658" s="9">
        <v>0.972348272800445</v>
      </c>
      <c r="C4658" s="9">
        <v>114.0</v>
      </c>
    </row>
    <row r="4659" ht="14.25" customHeight="1">
      <c r="A4659" s="9" t="s">
        <v>10883</v>
      </c>
      <c r="B4659" s="9">
        <v>0.973093211650848</v>
      </c>
      <c r="C4659" s="9">
        <v>114.0</v>
      </c>
    </row>
    <row r="4660" ht="14.25" customHeight="1">
      <c r="A4660" s="9" t="s">
        <v>10884</v>
      </c>
      <c r="B4660" s="9">
        <v>0.960625886917114</v>
      </c>
      <c r="C4660" s="9">
        <v>114.0</v>
      </c>
    </row>
    <row r="4661" ht="14.25" customHeight="1">
      <c r="A4661" s="9" t="s">
        <v>10885</v>
      </c>
      <c r="B4661" s="9">
        <v>0.990491151809692</v>
      </c>
      <c r="C4661" s="9">
        <v>114.0</v>
      </c>
    </row>
    <row r="4662" ht="14.25" customHeight="1">
      <c r="A4662" s="9" t="s">
        <v>10886</v>
      </c>
      <c r="B4662" s="9">
        <v>0.990659058094024</v>
      </c>
      <c r="C4662" s="9">
        <v>114.0</v>
      </c>
    </row>
    <row r="4663" ht="14.25" customHeight="1">
      <c r="A4663" s="9" t="s">
        <v>10887</v>
      </c>
      <c r="B4663" s="9">
        <v>0.987029254436492</v>
      </c>
      <c r="C4663" s="9">
        <v>114.0</v>
      </c>
    </row>
    <row r="4664" ht="14.25" customHeight="1">
      <c r="A4664" s="9" t="s">
        <v>10888</v>
      </c>
      <c r="B4664" s="9">
        <v>0.322344750165939</v>
      </c>
      <c r="C4664" s="9">
        <v>114.0</v>
      </c>
    </row>
    <row r="4665" ht="14.25" customHeight="1">
      <c r="A4665" s="9" t="s">
        <v>10889</v>
      </c>
      <c r="B4665" s="9">
        <v>0.0118005806580185</v>
      </c>
      <c r="C4665" s="9">
        <v>114.0</v>
      </c>
    </row>
    <row r="4666" ht="14.25" customHeight="1">
      <c r="A4666" s="9" t="s">
        <v>10890</v>
      </c>
      <c r="B4666" s="9">
        <v>0.0229726210236549</v>
      </c>
      <c r="C4666" s="9">
        <v>114.0</v>
      </c>
    </row>
    <row r="4667" ht="14.25" customHeight="1">
      <c r="A4667" s="9" t="s">
        <v>10891</v>
      </c>
      <c r="B4667" s="9">
        <v>0.001461730687879</v>
      </c>
      <c r="C4667" s="9">
        <v>114.0</v>
      </c>
    </row>
    <row r="4668" ht="14.25" customHeight="1">
      <c r="A4668" s="9" t="s">
        <v>10892</v>
      </c>
      <c r="B4668" s="9">
        <v>0.121906459331512</v>
      </c>
      <c r="C4668" s="9">
        <v>114.0</v>
      </c>
    </row>
    <row r="4669" ht="14.25" customHeight="1">
      <c r="A4669" s="9" t="s">
        <v>10893</v>
      </c>
      <c r="B4669" s="9">
        <v>0.0022723046131432</v>
      </c>
      <c r="C4669" s="9">
        <v>114.0</v>
      </c>
    </row>
    <row r="4670" ht="14.25" customHeight="1">
      <c r="A4670" s="9" t="s">
        <v>10894</v>
      </c>
      <c r="B4670" s="9">
        <v>0.0012293888721615</v>
      </c>
      <c r="C4670" s="9">
        <v>114.0</v>
      </c>
    </row>
    <row r="4671" ht="14.25" customHeight="1">
      <c r="A4671" s="9" t="s">
        <v>10895</v>
      </c>
      <c r="B4671" s="9">
        <v>0.0067345476709306</v>
      </c>
      <c r="C4671" s="9">
        <v>114.0</v>
      </c>
    </row>
    <row r="4672" ht="14.25" customHeight="1">
      <c r="A4672" s="9" t="s">
        <v>10896</v>
      </c>
      <c r="B4672" s="9">
        <v>0.0325348265469074</v>
      </c>
      <c r="C4672" s="9">
        <v>114.0</v>
      </c>
    </row>
    <row r="4673" ht="14.25" customHeight="1">
      <c r="A4673" s="9" t="s">
        <v>10897</v>
      </c>
      <c r="B4673" s="9">
        <v>0.0066118300892412</v>
      </c>
      <c r="C4673" s="9">
        <v>114.0</v>
      </c>
    </row>
    <row r="4674" ht="14.25" customHeight="1">
      <c r="A4674" s="9" t="s">
        <v>10898</v>
      </c>
      <c r="B4674" s="9">
        <v>0.0266120471060276</v>
      </c>
      <c r="C4674" s="9">
        <v>114.0</v>
      </c>
    </row>
    <row r="4675" ht="14.25" customHeight="1">
      <c r="A4675" s="9" t="s">
        <v>10899</v>
      </c>
      <c r="B4675" s="9">
        <v>0.04489241912961</v>
      </c>
      <c r="C4675" s="9">
        <v>114.0</v>
      </c>
    </row>
    <row r="4676" ht="14.25" customHeight="1">
      <c r="A4676" s="9" t="s">
        <v>10900</v>
      </c>
      <c r="B4676" s="9">
        <v>0.147606924176216</v>
      </c>
      <c r="C4676" s="9">
        <v>114.0</v>
      </c>
    </row>
    <row r="4677" ht="14.25" customHeight="1">
      <c r="A4677" s="9" t="s">
        <v>10901</v>
      </c>
      <c r="B4677" s="9">
        <v>0.129782795906066</v>
      </c>
      <c r="C4677" s="9">
        <v>114.0</v>
      </c>
    </row>
    <row r="4678" ht="14.25" customHeight="1">
      <c r="A4678" s="9" t="s">
        <v>10902</v>
      </c>
      <c r="B4678" s="9">
        <v>0.0047550108283758</v>
      </c>
      <c r="C4678" s="9">
        <v>114.0</v>
      </c>
    </row>
    <row r="4679" ht="14.25" customHeight="1">
      <c r="A4679" s="9" t="s">
        <v>10903</v>
      </c>
      <c r="B4679" s="9">
        <v>0.0757453367114067</v>
      </c>
      <c r="C4679" s="9">
        <v>114.0</v>
      </c>
    </row>
    <row r="4680" ht="14.25" customHeight="1">
      <c r="A4680" s="9" t="s">
        <v>10904</v>
      </c>
      <c r="B4680" s="9">
        <v>0.0101769678294658</v>
      </c>
      <c r="C4680" s="9">
        <v>114.0</v>
      </c>
    </row>
    <row r="4681" ht="14.25" customHeight="1">
      <c r="A4681" s="9" t="s">
        <v>10905</v>
      </c>
      <c r="B4681" s="9">
        <v>0.0659454837441444</v>
      </c>
      <c r="C4681" s="9">
        <v>114.0</v>
      </c>
    </row>
    <row r="4682" ht="14.25" customHeight="1">
      <c r="A4682" s="9" t="s">
        <v>10906</v>
      </c>
      <c r="B4682" s="9">
        <v>0.0034718979150056</v>
      </c>
      <c r="C4682" s="9">
        <v>114.0</v>
      </c>
    </row>
    <row r="4683" ht="14.25" customHeight="1">
      <c r="A4683" s="9" t="s">
        <v>10907</v>
      </c>
      <c r="B4683" s="9">
        <v>0.0038461869116872</v>
      </c>
      <c r="C4683" s="9">
        <v>114.0</v>
      </c>
    </row>
    <row r="4684" ht="14.25" customHeight="1">
      <c r="A4684" s="9" t="s">
        <v>10908</v>
      </c>
      <c r="B4684" s="9">
        <v>0.0205721966922283</v>
      </c>
      <c r="C4684" s="9">
        <v>114.0</v>
      </c>
    </row>
    <row r="4685" ht="14.25" customHeight="1">
      <c r="A4685" s="9" t="s">
        <v>10909</v>
      </c>
      <c r="B4685" s="9">
        <v>0.0194053314626216</v>
      </c>
      <c r="C4685" s="9">
        <v>114.0</v>
      </c>
    </row>
    <row r="4686" ht="14.25" customHeight="1">
      <c r="A4686" s="9" t="s">
        <v>10910</v>
      </c>
      <c r="B4686" s="9">
        <v>0.0062634702771902</v>
      </c>
      <c r="C4686" s="9">
        <v>114.0</v>
      </c>
    </row>
    <row r="4687" ht="14.25" customHeight="1">
      <c r="A4687" s="9" t="s">
        <v>10911</v>
      </c>
      <c r="B4687" s="9">
        <v>0.0081770783290266</v>
      </c>
      <c r="C4687" s="9">
        <v>114.0</v>
      </c>
    </row>
    <row r="4688" ht="14.25" customHeight="1">
      <c r="A4688" s="9" t="s">
        <v>10912</v>
      </c>
      <c r="B4688" s="9">
        <v>0.0040974617004394</v>
      </c>
      <c r="C4688" s="9">
        <v>114.0</v>
      </c>
    </row>
    <row r="4689" ht="14.25" customHeight="1">
      <c r="A4689" s="9" t="s">
        <v>10913</v>
      </c>
      <c r="B4689" s="9">
        <v>0.0044880351051688</v>
      </c>
      <c r="C4689" s="9">
        <v>114.0</v>
      </c>
    </row>
    <row r="4690" ht="14.25" customHeight="1">
      <c r="A4690" s="9" t="s">
        <v>10914</v>
      </c>
      <c r="B4690" s="9">
        <v>0.018461100757122</v>
      </c>
      <c r="C4690" s="9">
        <v>114.0</v>
      </c>
    </row>
    <row r="4691" ht="14.25" customHeight="1">
      <c r="A4691" s="9" t="s">
        <v>10915</v>
      </c>
      <c r="B4691" s="9">
        <v>0.0071210945025086</v>
      </c>
      <c r="C4691" s="9">
        <v>114.0</v>
      </c>
    </row>
    <row r="4692" ht="14.25" customHeight="1">
      <c r="A4692" s="9" t="s">
        <v>10916</v>
      </c>
      <c r="B4692" s="9">
        <v>3.35250706484657E-6</v>
      </c>
      <c r="C4692" s="9">
        <v>114.0</v>
      </c>
    </row>
    <row r="4693" ht="14.25" customHeight="1">
      <c r="A4693" s="9" t="s">
        <v>10917</v>
      </c>
      <c r="B4693" s="9">
        <v>3.92528136217151E-6</v>
      </c>
      <c r="C4693" s="9">
        <v>114.0</v>
      </c>
    </row>
    <row r="4694" ht="14.25" customHeight="1">
      <c r="A4694" s="9" t="s">
        <v>10918</v>
      </c>
      <c r="B4694" s="9">
        <v>2.92189679385046E-6</v>
      </c>
      <c r="C4694" s="9">
        <v>114.0</v>
      </c>
    </row>
    <row r="4695" ht="14.25" customHeight="1">
      <c r="A4695" s="9" t="s">
        <v>10919</v>
      </c>
      <c r="B4695" s="9">
        <v>1.40561041916953E-6</v>
      </c>
      <c r="C4695" s="9">
        <v>114.0</v>
      </c>
    </row>
    <row r="4696" ht="14.25" customHeight="1">
      <c r="A4696" s="9" t="s">
        <v>10920</v>
      </c>
      <c r="B4696" s="9">
        <v>1.49375773617066E-6</v>
      </c>
      <c r="C4696" s="9">
        <v>114.0</v>
      </c>
    </row>
    <row r="4697" ht="14.25" customHeight="1">
      <c r="A4697" s="9" t="s">
        <v>10921</v>
      </c>
      <c r="B4697" s="9">
        <v>5.65443951927591E-6</v>
      </c>
      <c r="C4697" s="9">
        <v>114.0</v>
      </c>
    </row>
    <row r="4698" ht="14.25" customHeight="1">
      <c r="A4698" s="8" t="s">
        <v>10922</v>
      </c>
      <c r="B4698" s="8">
        <v>0.0069363643415272</v>
      </c>
      <c r="C4698" s="8">
        <v>115.0</v>
      </c>
    </row>
    <row r="4699" ht="14.25" customHeight="1">
      <c r="A4699" s="8" t="s">
        <v>10923</v>
      </c>
      <c r="B4699" s="8">
        <v>0.0061861206777393</v>
      </c>
      <c r="C4699" s="8">
        <v>115.0</v>
      </c>
    </row>
    <row r="4700" ht="14.25" customHeight="1">
      <c r="A4700" s="8" t="s">
        <v>10924</v>
      </c>
      <c r="B4700" s="8">
        <v>0.0155839174985885</v>
      </c>
      <c r="C4700" s="8">
        <v>115.0</v>
      </c>
    </row>
    <row r="4701" ht="14.25" customHeight="1">
      <c r="A4701" s="8" t="s">
        <v>10925</v>
      </c>
      <c r="B4701" s="8">
        <v>4.339624720159E-4</v>
      </c>
      <c r="C4701" s="8">
        <v>115.0</v>
      </c>
    </row>
    <row r="4702" ht="14.25" customHeight="1">
      <c r="A4702" s="8" t="s">
        <v>10926</v>
      </c>
      <c r="B4702" s="8">
        <v>0.0044165262952446</v>
      </c>
      <c r="C4702" s="8">
        <v>115.0</v>
      </c>
    </row>
    <row r="4703" ht="14.25" customHeight="1">
      <c r="A4703" s="8" t="s">
        <v>10927</v>
      </c>
      <c r="B4703" s="8">
        <v>0.0013190832687541</v>
      </c>
      <c r="C4703" s="8">
        <v>115.0</v>
      </c>
    </row>
    <row r="4704" ht="14.25" customHeight="1">
      <c r="A4704" s="8" t="s">
        <v>10928</v>
      </c>
      <c r="B4704" s="8">
        <v>0.199765309691429</v>
      </c>
      <c r="C4704" s="8">
        <v>115.0</v>
      </c>
    </row>
    <row r="4705" ht="14.25" customHeight="1">
      <c r="A4705" s="8" t="s">
        <v>10929</v>
      </c>
      <c r="B4705" s="8">
        <v>0.0170653648674488</v>
      </c>
      <c r="C4705" s="8">
        <v>115.0</v>
      </c>
    </row>
    <row r="4706" ht="14.25" customHeight="1">
      <c r="A4706" s="8" t="s">
        <v>10930</v>
      </c>
      <c r="B4706" s="8">
        <v>0.0157951191067695</v>
      </c>
      <c r="C4706" s="8">
        <v>115.0</v>
      </c>
    </row>
    <row r="4707" ht="14.25" customHeight="1">
      <c r="A4707" s="8" t="s">
        <v>10931</v>
      </c>
      <c r="B4707" s="8">
        <v>0.0121100461110472</v>
      </c>
      <c r="C4707" s="8">
        <v>115.0</v>
      </c>
    </row>
    <row r="4708" ht="14.25" customHeight="1">
      <c r="A4708" s="8" t="s">
        <v>10932</v>
      </c>
      <c r="B4708" s="8">
        <v>0.0086851678788661</v>
      </c>
      <c r="C4708" s="8">
        <v>115.0</v>
      </c>
    </row>
    <row r="4709" ht="14.25" customHeight="1">
      <c r="A4709" s="8" t="s">
        <v>10933</v>
      </c>
      <c r="B4709" s="8">
        <v>0.120182700455188</v>
      </c>
      <c r="C4709" s="8">
        <v>115.0</v>
      </c>
    </row>
    <row r="4710" ht="14.25" customHeight="1">
      <c r="A4710" s="8" t="s">
        <v>10934</v>
      </c>
      <c r="B4710" s="8">
        <v>0.280505836009979</v>
      </c>
      <c r="C4710" s="8">
        <v>115.0</v>
      </c>
    </row>
    <row r="4711" ht="14.25" customHeight="1">
      <c r="A4711" s="8" t="s">
        <v>10935</v>
      </c>
      <c r="B4711" s="8">
        <v>0.955822885036468</v>
      </c>
      <c r="C4711" s="8">
        <v>115.0</v>
      </c>
    </row>
    <row r="4712" ht="14.25" customHeight="1">
      <c r="A4712" s="8" t="s">
        <v>10936</v>
      </c>
      <c r="B4712" s="8">
        <v>0.821178317070007</v>
      </c>
      <c r="C4712" s="8">
        <v>115.0</v>
      </c>
    </row>
    <row r="4713" ht="14.25" customHeight="1">
      <c r="A4713" s="8" t="s">
        <v>10937</v>
      </c>
      <c r="B4713" s="8">
        <v>0.520094633102417</v>
      </c>
      <c r="C4713" s="8">
        <v>115.0</v>
      </c>
    </row>
    <row r="4714" ht="14.25" customHeight="1">
      <c r="A4714" s="8" t="s">
        <v>10938</v>
      </c>
      <c r="B4714" s="8">
        <v>0.180886298418045</v>
      </c>
      <c r="C4714" s="8">
        <v>115.0</v>
      </c>
    </row>
    <row r="4715" ht="14.25" customHeight="1">
      <c r="A4715" s="8" t="s">
        <v>10939</v>
      </c>
      <c r="B4715" s="8">
        <v>0.0213361699134111</v>
      </c>
      <c r="C4715" s="8">
        <v>115.0</v>
      </c>
    </row>
    <row r="4716" ht="14.25" customHeight="1">
      <c r="A4716" s="8" t="s">
        <v>10940</v>
      </c>
      <c r="B4716" s="8">
        <v>0.0552091859281063</v>
      </c>
      <c r="C4716" s="8">
        <v>115.0</v>
      </c>
    </row>
    <row r="4717" ht="14.25" customHeight="1">
      <c r="A4717" s="8" t="s">
        <v>10941</v>
      </c>
      <c r="B4717" s="8">
        <v>0.0099518317729234</v>
      </c>
      <c r="C4717" s="8">
        <v>115.0</v>
      </c>
    </row>
    <row r="4718" ht="14.25" customHeight="1">
      <c r="A4718" s="8" t="s">
        <v>10942</v>
      </c>
      <c r="B4718" s="8">
        <v>0.0921239480376243</v>
      </c>
      <c r="C4718" s="8">
        <v>115.0</v>
      </c>
    </row>
    <row r="4719" ht="14.25" customHeight="1">
      <c r="A4719" s="8" t="s">
        <v>10943</v>
      </c>
      <c r="B4719" s="8">
        <v>0.0086076986044645</v>
      </c>
      <c r="C4719" s="8">
        <v>115.0</v>
      </c>
    </row>
    <row r="4720" ht="14.25" customHeight="1">
      <c r="A4720" s="8" t="s">
        <v>10944</v>
      </c>
      <c r="B4720" s="8">
        <v>0.0163362491875886</v>
      </c>
      <c r="C4720" s="8">
        <v>115.0</v>
      </c>
    </row>
    <row r="4721" ht="14.25" customHeight="1">
      <c r="A4721" s="8" t="s">
        <v>10945</v>
      </c>
      <c r="B4721" s="8">
        <v>0.0063631124794483</v>
      </c>
      <c r="C4721" s="8">
        <v>115.0</v>
      </c>
    </row>
    <row r="4722" ht="14.25" customHeight="1">
      <c r="A4722" s="8" t="s">
        <v>10946</v>
      </c>
      <c r="B4722" s="8">
        <v>0.0047943680547177</v>
      </c>
      <c r="C4722" s="8">
        <v>115.0</v>
      </c>
    </row>
    <row r="4723" ht="14.25" customHeight="1">
      <c r="A4723" s="8" t="s">
        <v>10947</v>
      </c>
      <c r="B4723" s="8">
        <v>0.0105095114558935</v>
      </c>
      <c r="C4723" s="8">
        <v>115.0</v>
      </c>
    </row>
    <row r="4724" ht="14.25" customHeight="1">
      <c r="A4724" s="8" t="s">
        <v>10948</v>
      </c>
      <c r="B4724" s="8">
        <v>0.0040103713981807</v>
      </c>
      <c r="C4724" s="8">
        <v>115.0</v>
      </c>
    </row>
    <row r="4725" ht="14.25" customHeight="1">
      <c r="A4725" s="8" t="s">
        <v>10949</v>
      </c>
      <c r="B4725" s="8">
        <v>0.0064977798610925</v>
      </c>
      <c r="C4725" s="8">
        <v>115.0</v>
      </c>
    </row>
    <row r="4726" ht="14.25" customHeight="1">
      <c r="A4726" s="8" t="s">
        <v>10950</v>
      </c>
      <c r="B4726" s="8">
        <v>0.0040139420889317</v>
      </c>
      <c r="C4726" s="8">
        <v>115.0</v>
      </c>
    </row>
    <row r="4727" ht="14.25" customHeight="1">
      <c r="A4727" s="8" t="s">
        <v>10951</v>
      </c>
      <c r="B4727" s="8">
        <v>0.0137537503615021</v>
      </c>
      <c r="C4727" s="8">
        <v>115.0</v>
      </c>
    </row>
    <row r="4728" ht="14.25" customHeight="1">
      <c r="A4728" s="8" t="s">
        <v>10952</v>
      </c>
      <c r="B4728" s="8">
        <v>0.0226612314581871</v>
      </c>
      <c r="C4728" s="8">
        <v>115.0</v>
      </c>
    </row>
    <row r="4729" ht="14.25" customHeight="1">
      <c r="A4729" s="8" t="s">
        <v>10953</v>
      </c>
      <c r="B4729" s="8">
        <v>0.0028279221151024</v>
      </c>
      <c r="C4729" s="8">
        <v>115.0</v>
      </c>
    </row>
    <row r="4730" ht="14.25" customHeight="1">
      <c r="A4730" s="8" t="s">
        <v>10954</v>
      </c>
      <c r="B4730" s="8">
        <v>0.0049067884683609</v>
      </c>
      <c r="C4730" s="8">
        <v>115.0</v>
      </c>
    </row>
    <row r="4731" ht="14.25" customHeight="1">
      <c r="A4731" s="8" t="s">
        <v>10955</v>
      </c>
      <c r="B4731" s="8">
        <v>0.0178756639361381</v>
      </c>
      <c r="C4731" s="8">
        <v>115.0</v>
      </c>
    </row>
    <row r="4732" ht="14.25" customHeight="1">
      <c r="A4732" s="8" t="s">
        <v>10956</v>
      </c>
      <c r="B4732" s="8">
        <v>0.0128137078136205</v>
      </c>
      <c r="C4732" s="8">
        <v>115.0</v>
      </c>
    </row>
    <row r="4733" ht="14.25" customHeight="1">
      <c r="A4733" s="8" t="s">
        <v>10957</v>
      </c>
      <c r="B4733" s="8">
        <v>0.0309917517006397</v>
      </c>
      <c r="C4733" s="8">
        <v>115.0</v>
      </c>
    </row>
    <row r="4734" ht="14.25" customHeight="1">
      <c r="A4734" s="8" t="s">
        <v>10958</v>
      </c>
      <c r="B4734" s="8">
        <v>0.0091981198638677</v>
      </c>
      <c r="C4734" s="8">
        <v>115.0</v>
      </c>
    </row>
    <row r="4735" ht="14.25" customHeight="1">
      <c r="A4735" s="8" t="s">
        <v>10959</v>
      </c>
      <c r="B4735" s="8">
        <v>0.0786900296807289</v>
      </c>
      <c r="C4735" s="8">
        <v>115.0</v>
      </c>
    </row>
    <row r="4736" ht="14.25" customHeight="1">
      <c r="A4736" s="8" t="s">
        <v>10960</v>
      </c>
      <c r="B4736" s="8">
        <v>0.0811038240790367</v>
      </c>
      <c r="C4736" s="8">
        <v>115.0</v>
      </c>
    </row>
    <row r="4737" ht="14.25" customHeight="1">
      <c r="A4737" s="8" t="s">
        <v>10961</v>
      </c>
      <c r="B4737" s="8">
        <v>0.101678647100925</v>
      </c>
      <c r="C4737" s="8">
        <v>115.0</v>
      </c>
    </row>
    <row r="4738" ht="14.25" customHeight="1">
      <c r="A4738" s="8" t="s">
        <v>10962</v>
      </c>
      <c r="B4738" s="8">
        <v>0.012101212516427</v>
      </c>
      <c r="C4738" s="8">
        <v>115.0</v>
      </c>
    </row>
    <row r="4739" ht="14.25" customHeight="1">
      <c r="A4739" s="8" t="s">
        <v>10963</v>
      </c>
      <c r="B4739" s="8">
        <v>0.0097462926059961</v>
      </c>
      <c r="C4739" s="8">
        <v>115.0</v>
      </c>
    </row>
    <row r="4740" ht="14.25" customHeight="1">
      <c r="A4740" s="8" t="s">
        <v>10964</v>
      </c>
      <c r="B4740" s="8">
        <v>0.0142350383102893</v>
      </c>
      <c r="C4740" s="8">
        <v>115.0</v>
      </c>
    </row>
    <row r="4741" ht="14.25" customHeight="1">
      <c r="A4741" s="8" t="s">
        <v>10965</v>
      </c>
      <c r="B4741" s="8">
        <v>0.176865309476852</v>
      </c>
      <c r="C4741" s="8">
        <v>115.0</v>
      </c>
    </row>
    <row r="4742" ht="14.25" customHeight="1">
      <c r="A4742" s="8" t="s">
        <v>10966</v>
      </c>
      <c r="B4742" s="8">
        <v>3.27381785609759E-5</v>
      </c>
      <c r="C4742" s="8">
        <v>115.0</v>
      </c>
    </row>
    <row r="4743" ht="14.25" customHeight="1">
      <c r="A4743" s="8" t="s">
        <v>10967</v>
      </c>
      <c r="B4743" s="8">
        <v>5.4472893680213E-5</v>
      </c>
      <c r="C4743" s="8">
        <v>115.0</v>
      </c>
    </row>
    <row r="4744" ht="14.25" customHeight="1">
      <c r="A4744" s="8" t="s">
        <v>10968</v>
      </c>
      <c r="B4744" s="8">
        <v>2.78900097328005E-5</v>
      </c>
      <c r="C4744" s="8">
        <v>115.0</v>
      </c>
    </row>
    <row r="4745" ht="14.25" customHeight="1">
      <c r="A4745" s="8" t="s">
        <v>10969</v>
      </c>
      <c r="B4745" s="8">
        <v>2.47419375227764E-5</v>
      </c>
      <c r="C4745" s="8">
        <v>115.0</v>
      </c>
    </row>
    <row r="4746" ht="14.25" customHeight="1">
      <c r="A4746" s="9" t="s">
        <v>10970</v>
      </c>
      <c r="B4746" s="9">
        <v>0.0293493140488863</v>
      </c>
      <c r="C4746" s="9">
        <v>116.0</v>
      </c>
    </row>
    <row r="4747" ht="14.25" customHeight="1">
      <c r="A4747" s="9" t="s">
        <v>10971</v>
      </c>
      <c r="B4747" s="9">
        <v>0.11608613282442</v>
      </c>
      <c r="C4747" s="9">
        <v>116.0</v>
      </c>
    </row>
    <row r="4748" ht="14.25" customHeight="1">
      <c r="A4748" s="9" t="s">
        <v>10972</v>
      </c>
      <c r="B4748" s="9">
        <v>0.16444456577301</v>
      </c>
      <c r="C4748" s="9">
        <v>116.0</v>
      </c>
    </row>
    <row r="4749" ht="14.25" customHeight="1">
      <c r="A4749" s="9" t="s">
        <v>10973</v>
      </c>
      <c r="B4749" s="9">
        <v>0.0136603359133005</v>
      </c>
      <c r="C4749" s="9">
        <v>116.0</v>
      </c>
    </row>
    <row r="4750" ht="14.25" customHeight="1">
      <c r="A4750" s="9" t="s">
        <v>10974</v>
      </c>
      <c r="B4750" s="9">
        <v>0.002124554477632</v>
      </c>
      <c r="C4750" s="9">
        <v>116.0</v>
      </c>
    </row>
    <row r="4751" ht="14.25" customHeight="1">
      <c r="A4751" s="9" t="s">
        <v>10975</v>
      </c>
      <c r="B4751" s="9">
        <v>0.006954651325941</v>
      </c>
      <c r="C4751" s="9">
        <v>116.0</v>
      </c>
    </row>
    <row r="4752" ht="14.25" customHeight="1">
      <c r="A4752" s="9" t="s">
        <v>10976</v>
      </c>
      <c r="B4752" s="9">
        <v>0.005689850077033</v>
      </c>
      <c r="C4752" s="9">
        <v>116.0</v>
      </c>
    </row>
    <row r="4753" ht="14.25" customHeight="1">
      <c r="A4753" s="9" t="s">
        <v>10977</v>
      </c>
      <c r="B4753" s="9">
        <v>0.0188007000833749</v>
      </c>
      <c r="C4753" s="9">
        <v>116.0</v>
      </c>
    </row>
    <row r="4754" ht="14.25" customHeight="1">
      <c r="A4754" s="9" t="s">
        <v>10978</v>
      </c>
      <c r="B4754" s="9">
        <v>0.0070919445715844</v>
      </c>
      <c r="C4754" s="9">
        <v>116.0</v>
      </c>
    </row>
    <row r="4755" ht="14.25" customHeight="1">
      <c r="A4755" s="9" t="s">
        <v>10979</v>
      </c>
      <c r="B4755" s="9">
        <v>0.0075167682953178</v>
      </c>
      <c r="C4755" s="9">
        <v>116.0</v>
      </c>
    </row>
    <row r="4756" ht="14.25" customHeight="1">
      <c r="A4756" s="9" t="s">
        <v>10980</v>
      </c>
      <c r="B4756" s="9">
        <v>0.0275590103119611</v>
      </c>
      <c r="C4756" s="9">
        <v>116.0</v>
      </c>
    </row>
    <row r="4757" ht="14.25" customHeight="1">
      <c r="A4757" s="9" t="s">
        <v>10981</v>
      </c>
      <c r="B4757" s="9">
        <v>0.0152971073985099</v>
      </c>
      <c r="C4757" s="9">
        <v>116.0</v>
      </c>
    </row>
    <row r="4758" ht="14.25" customHeight="1">
      <c r="A4758" s="9" t="s">
        <v>10982</v>
      </c>
      <c r="B4758" s="9">
        <v>0.594219923019409</v>
      </c>
      <c r="C4758" s="9">
        <v>116.0</v>
      </c>
    </row>
    <row r="4759" ht="14.25" customHeight="1">
      <c r="A4759" s="9" t="s">
        <v>10983</v>
      </c>
      <c r="B4759" s="9">
        <v>0.913312017917633</v>
      </c>
      <c r="C4759" s="9">
        <v>116.0</v>
      </c>
    </row>
    <row r="4760" ht="14.25" customHeight="1">
      <c r="A4760" s="9" t="s">
        <v>10984</v>
      </c>
      <c r="B4760" s="9">
        <v>0.951986372470855</v>
      </c>
      <c r="C4760" s="9">
        <v>116.0</v>
      </c>
    </row>
    <row r="4761" ht="14.25" customHeight="1">
      <c r="A4761" s="9" t="s">
        <v>10985</v>
      </c>
      <c r="B4761" s="9">
        <v>0.0050509157590568</v>
      </c>
      <c r="C4761" s="9">
        <v>116.0</v>
      </c>
    </row>
    <row r="4762" ht="14.25" customHeight="1">
      <c r="A4762" s="9" t="s">
        <v>10986</v>
      </c>
      <c r="B4762" s="9">
        <v>0.994100153446197</v>
      </c>
      <c r="C4762" s="9">
        <v>116.0</v>
      </c>
    </row>
    <row r="4763" ht="14.25" customHeight="1">
      <c r="A4763" s="9" t="s">
        <v>10987</v>
      </c>
      <c r="B4763" s="9">
        <v>0.998863756656646</v>
      </c>
      <c r="C4763" s="9">
        <v>116.0</v>
      </c>
    </row>
    <row r="4764" ht="14.25" customHeight="1">
      <c r="A4764" s="9" t="s">
        <v>10988</v>
      </c>
      <c r="B4764" s="9">
        <v>0.998960316181182</v>
      </c>
      <c r="C4764" s="9">
        <v>116.0</v>
      </c>
    </row>
    <row r="4765" ht="14.25" customHeight="1">
      <c r="A4765" s="9" t="s">
        <v>10989</v>
      </c>
      <c r="B4765" s="9">
        <v>0.999126732349395</v>
      </c>
      <c r="C4765" s="9">
        <v>116.0</v>
      </c>
    </row>
    <row r="4766" ht="14.25" customHeight="1">
      <c r="A4766" s="9" t="s">
        <v>10990</v>
      </c>
      <c r="B4766" s="9">
        <v>0.999535083770752</v>
      </c>
      <c r="C4766" s="9">
        <v>116.0</v>
      </c>
    </row>
    <row r="4767" ht="14.25" customHeight="1">
      <c r="A4767" s="9" t="s">
        <v>10991</v>
      </c>
      <c r="B4767" s="9">
        <v>0.999634563922882</v>
      </c>
      <c r="C4767" s="9">
        <v>116.0</v>
      </c>
    </row>
    <row r="4768" ht="14.25" customHeight="1">
      <c r="A4768" s="9" t="s">
        <v>10992</v>
      </c>
      <c r="B4768" s="9">
        <v>0.999770760536193</v>
      </c>
      <c r="C4768" s="9">
        <v>116.0</v>
      </c>
    </row>
    <row r="4769" ht="14.25" customHeight="1">
      <c r="A4769" s="9" t="s">
        <v>10993</v>
      </c>
      <c r="B4769" s="9">
        <v>0.999913692474365</v>
      </c>
      <c r="C4769" s="9">
        <v>116.0</v>
      </c>
    </row>
    <row r="4770" ht="14.25" customHeight="1">
      <c r="A4770" s="9" t="s">
        <v>10994</v>
      </c>
      <c r="B4770" s="9">
        <v>0.999469935894012</v>
      </c>
      <c r="C4770" s="9">
        <v>116.0</v>
      </c>
    </row>
    <row r="4771" ht="14.25" customHeight="1">
      <c r="A4771" s="9" t="s">
        <v>10995</v>
      </c>
      <c r="B4771" s="9">
        <v>0.994487822055816</v>
      </c>
      <c r="C4771" s="9">
        <v>116.0</v>
      </c>
    </row>
    <row r="4772" ht="14.25" customHeight="1">
      <c r="A4772" s="9" t="s">
        <v>10996</v>
      </c>
      <c r="B4772" s="9">
        <v>0.999167203903198</v>
      </c>
      <c r="C4772" s="9">
        <v>116.0</v>
      </c>
    </row>
    <row r="4773" ht="14.25" customHeight="1">
      <c r="A4773" s="9" t="s">
        <v>10997</v>
      </c>
      <c r="B4773" s="9">
        <v>0.962558686733245</v>
      </c>
      <c r="C4773" s="9">
        <v>116.0</v>
      </c>
    </row>
    <row r="4774" ht="14.25" customHeight="1">
      <c r="A4774" s="9" t="s">
        <v>10998</v>
      </c>
      <c r="B4774" s="9">
        <v>0.900071501731872</v>
      </c>
      <c r="C4774" s="9">
        <v>116.0</v>
      </c>
    </row>
    <row r="4775" ht="14.25" customHeight="1">
      <c r="A4775" s="9" t="s">
        <v>10999</v>
      </c>
      <c r="B4775" s="9">
        <v>0.846686661243438</v>
      </c>
      <c r="C4775" s="9">
        <v>116.0</v>
      </c>
    </row>
    <row r="4776" ht="14.25" customHeight="1">
      <c r="A4776" s="9" t="s">
        <v>11000</v>
      </c>
      <c r="B4776" s="9">
        <v>0.147571831941604</v>
      </c>
      <c r="C4776" s="9">
        <v>116.0</v>
      </c>
    </row>
    <row r="4777" ht="14.25" customHeight="1">
      <c r="A4777" s="9" t="s">
        <v>11001</v>
      </c>
      <c r="B4777" s="9">
        <v>0.0269117970019578</v>
      </c>
      <c r="C4777" s="9">
        <v>116.0</v>
      </c>
    </row>
    <row r="4778" ht="14.25" customHeight="1">
      <c r="A4778" s="9" t="s">
        <v>11002</v>
      </c>
      <c r="B4778" s="9">
        <v>0.0011250862153246</v>
      </c>
      <c r="C4778" s="9">
        <v>116.0</v>
      </c>
    </row>
    <row r="4779" ht="14.25" customHeight="1">
      <c r="A4779" s="9" t="s">
        <v>11003</v>
      </c>
      <c r="B4779" s="9">
        <v>0.0041005737148225</v>
      </c>
      <c r="C4779" s="9">
        <v>116.0</v>
      </c>
    </row>
    <row r="4780" ht="14.25" customHeight="1">
      <c r="A4780" s="9" t="s">
        <v>11004</v>
      </c>
      <c r="B4780" s="9">
        <v>0.0168433580547571</v>
      </c>
      <c r="C4780" s="9">
        <v>116.0</v>
      </c>
    </row>
    <row r="4781" ht="14.25" customHeight="1">
      <c r="A4781" s="9" t="s">
        <v>11005</v>
      </c>
      <c r="B4781" s="9">
        <v>4.356502613518E-4</v>
      </c>
      <c r="C4781" s="9">
        <v>116.0</v>
      </c>
    </row>
    <row r="4782" ht="14.25" customHeight="1">
      <c r="A4782" s="9" t="s">
        <v>11006</v>
      </c>
      <c r="B4782" s="9">
        <v>1.11102082883E-4</v>
      </c>
      <c r="C4782" s="9">
        <v>116.0</v>
      </c>
    </row>
    <row r="4783" ht="14.25" customHeight="1">
      <c r="A4783" s="9" t="s">
        <v>11007</v>
      </c>
      <c r="B4783" s="9">
        <v>2.33626155932142E-6</v>
      </c>
      <c r="C4783" s="9">
        <v>116.0</v>
      </c>
    </row>
    <row r="4784" ht="14.25" customHeight="1">
      <c r="A4784" s="9" t="s">
        <v>11008</v>
      </c>
      <c r="B4784" s="9">
        <v>2.99948283100093E-6</v>
      </c>
      <c r="C4784" s="9">
        <v>116.0</v>
      </c>
    </row>
    <row r="4785" ht="14.25" customHeight="1">
      <c r="A4785" s="9" t="s">
        <v>11009</v>
      </c>
      <c r="B4785" s="9">
        <v>1.64600498919753E-6</v>
      </c>
      <c r="C4785" s="9">
        <v>116.0</v>
      </c>
    </row>
    <row r="4786" ht="14.25" customHeight="1">
      <c r="A4786" s="8" t="s">
        <v>11010</v>
      </c>
      <c r="B4786" s="8">
        <v>0.039393626153469</v>
      </c>
      <c r="C4786" s="8">
        <v>117.0</v>
      </c>
    </row>
    <row r="4787" ht="14.25" customHeight="1">
      <c r="A4787" s="8" t="s">
        <v>11011</v>
      </c>
      <c r="B4787" s="8">
        <v>0.256126940250396</v>
      </c>
      <c r="C4787" s="8">
        <v>117.0</v>
      </c>
    </row>
    <row r="4788" ht="14.25" customHeight="1">
      <c r="A4788" s="8" t="s">
        <v>11012</v>
      </c>
      <c r="B4788" s="8">
        <v>0.481913059949874</v>
      </c>
      <c r="C4788" s="8">
        <v>117.0</v>
      </c>
    </row>
    <row r="4789" ht="14.25" customHeight="1">
      <c r="A4789" s="8" t="s">
        <v>11013</v>
      </c>
      <c r="B4789" s="8">
        <v>0.248184502124786</v>
      </c>
      <c r="C4789" s="8">
        <v>117.0</v>
      </c>
    </row>
    <row r="4790" ht="14.25" customHeight="1">
      <c r="A4790" s="8" t="s">
        <v>11014</v>
      </c>
      <c r="B4790" s="8">
        <v>0.123495146632194</v>
      </c>
      <c r="C4790" s="8">
        <v>117.0</v>
      </c>
    </row>
    <row r="4791" ht="14.25" customHeight="1">
      <c r="A4791" s="8" t="s">
        <v>11015</v>
      </c>
      <c r="B4791" s="8">
        <v>0.104590378701686</v>
      </c>
      <c r="C4791" s="8">
        <v>117.0</v>
      </c>
    </row>
    <row r="4792" ht="14.25" customHeight="1">
      <c r="A4792" s="8" t="s">
        <v>11016</v>
      </c>
      <c r="B4792" s="8">
        <v>0.645433783531189</v>
      </c>
      <c r="C4792" s="8">
        <v>117.0</v>
      </c>
    </row>
    <row r="4793" ht="14.25" customHeight="1">
      <c r="A4793" s="8" t="s">
        <v>11017</v>
      </c>
      <c r="B4793" s="8">
        <v>0.319078594446182</v>
      </c>
      <c r="C4793" s="8">
        <v>117.0</v>
      </c>
    </row>
    <row r="4794" ht="14.25" customHeight="1">
      <c r="A4794" s="8" t="s">
        <v>11018</v>
      </c>
      <c r="B4794" s="8">
        <v>0.227678671479225</v>
      </c>
      <c r="C4794" s="8">
        <v>117.0</v>
      </c>
    </row>
    <row r="4795" ht="14.25" customHeight="1">
      <c r="A4795" s="8" t="s">
        <v>11019</v>
      </c>
      <c r="B4795" s="8">
        <v>0.629826068878173</v>
      </c>
      <c r="C4795" s="8">
        <v>117.0</v>
      </c>
    </row>
    <row r="4796" ht="14.25" customHeight="1">
      <c r="A4796" s="8" t="s">
        <v>11020</v>
      </c>
      <c r="B4796" s="8">
        <v>0.341279923915863</v>
      </c>
      <c r="C4796" s="8">
        <v>117.0</v>
      </c>
    </row>
    <row r="4797" ht="14.25" customHeight="1">
      <c r="A4797" s="8" t="s">
        <v>11021</v>
      </c>
      <c r="B4797" s="8">
        <v>0.377967059612274</v>
      </c>
      <c r="C4797" s="8">
        <v>117.0</v>
      </c>
    </row>
    <row r="4798" ht="14.25" customHeight="1">
      <c r="A4798" s="8" t="s">
        <v>11022</v>
      </c>
      <c r="B4798" s="8">
        <v>0.0724835470318794</v>
      </c>
      <c r="C4798" s="8">
        <v>117.0</v>
      </c>
    </row>
    <row r="4799" ht="14.25" customHeight="1">
      <c r="A4799" s="8" t="s">
        <v>11023</v>
      </c>
      <c r="B4799" s="8">
        <v>0.0211169514805078</v>
      </c>
      <c r="C4799" s="8">
        <v>117.0</v>
      </c>
    </row>
    <row r="4800" ht="14.25" customHeight="1">
      <c r="A4800" s="8" t="s">
        <v>11024</v>
      </c>
      <c r="B4800" s="8">
        <v>0.450004309415817</v>
      </c>
      <c r="C4800" s="8">
        <v>117.0</v>
      </c>
    </row>
    <row r="4801" ht="14.25" customHeight="1">
      <c r="A4801" s="8" t="s">
        <v>11025</v>
      </c>
      <c r="B4801" s="8">
        <v>0.202639400959014</v>
      </c>
      <c r="C4801" s="8">
        <v>117.0</v>
      </c>
    </row>
    <row r="4802" ht="14.25" customHeight="1">
      <c r="A4802" s="8" t="s">
        <v>11026</v>
      </c>
      <c r="B4802" s="8">
        <v>0.736533403396606</v>
      </c>
      <c r="C4802" s="8">
        <v>117.0</v>
      </c>
    </row>
    <row r="4803" ht="14.25" customHeight="1">
      <c r="A4803" s="8" t="s">
        <v>11027</v>
      </c>
      <c r="B4803" s="8">
        <v>0.897375285625457</v>
      </c>
      <c r="C4803" s="8">
        <v>117.0</v>
      </c>
    </row>
    <row r="4804" ht="14.25" customHeight="1">
      <c r="A4804" s="8" t="s">
        <v>11028</v>
      </c>
      <c r="B4804" s="8">
        <v>0.855730175971984</v>
      </c>
      <c r="C4804" s="8">
        <v>117.0</v>
      </c>
    </row>
    <row r="4805" ht="14.25" customHeight="1">
      <c r="A4805" s="8" t="s">
        <v>11029</v>
      </c>
      <c r="B4805" s="8">
        <v>0.892956972122192</v>
      </c>
      <c r="C4805" s="8">
        <v>117.0</v>
      </c>
    </row>
    <row r="4806" ht="14.25" customHeight="1">
      <c r="A4806" s="8" t="s">
        <v>11030</v>
      </c>
      <c r="B4806" s="8">
        <v>0.993960976600647</v>
      </c>
      <c r="C4806" s="8">
        <v>117.0</v>
      </c>
    </row>
    <row r="4807" ht="14.25" customHeight="1">
      <c r="A4807" s="8" t="s">
        <v>11031</v>
      </c>
      <c r="B4807" s="8">
        <v>0.992576241493225</v>
      </c>
      <c r="C4807" s="8">
        <v>117.0</v>
      </c>
    </row>
    <row r="4808" ht="14.25" customHeight="1">
      <c r="A4808" s="8" t="s">
        <v>11032</v>
      </c>
      <c r="B4808" s="8">
        <v>0.942225992679596</v>
      </c>
      <c r="C4808" s="8">
        <v>117.0</v>
      </c>
    </row>
    <row r="4809" ht="14.25" customHeight="1">
      <c r="A4809" s="8" t="s">
        <v>11033</v>
      </c>
      <c r="B4809" s="8">
        <v>0.710040271282196</v>
      </c>
      <c r="C4809" s="8">
        <v>117.0</v>
      </c>
    </row>
    <row r="4810" ht="14.25" customHeight="1">
      <c r="A4810" s="8" t="s">
        <v>11034</v>
      </c>
      <c r="B4810" s="8">
        <v>0.678222835063934</v>
      </c>
      <c r="C4810" s="8">
        <v>117.0</v>
      </c>
    </row>
    <row r="4811" ht="14.25" customHeight="1">
      <c r="A4811" s="8" t="s">
        <v>11035</v>
      </c>
      <c r="B4811" s="8">
        <v>0.267677962779998</v>
      </c>
      <c r="C4811" s="8">
        <v>117.0</v>
      </c>
    </row>
    <row r="4812" ht="14.25" customHeight="1">
      <c r="A4812" s="8" t="s">
        <v>11036</v>
      </c>
      <c r="B4812" s="8">
        <v>0.370617121458053</v>
      </c>
      <c r="C4812" s="8">
        <v>117.0</v>
      </c>
    </row>
    <row r="4813" ht="14.25" customHeight="1">
      <c r="A4813" s="8" t="s">
        <v>11037</v>
      </c>
      <c r="B4813" s="8">
        <v>0.0546067245304584</v>
      </c>
      <c r="C4813" s="8">
        <v>117.0</v>
      </c>
    </row>
    <row r="4814" ht="14.25" customHeight="1">
      <c r="A4814" s="8" t="s">
        <v>11038</v>
      </c>
      <c r="B4814" s="8">
        <v>0.180880784988403</v>
      </c>
      <c r="C4814" s="8">
        <v>117.0</v>
      </c>
    </row>
    <row r="4815" ht="14.25" customHeight="1">
      <c r="A4815" s="8" t="s">
        <v>11039</v>
      </c>
      <c r="B4815" s="8">
        <v>0.211648732423782</v>
      </c>
      <c r="C4815" s="8">
        <v>117.0</v>
      </c>
    </row>
    <row r="4816" ht="14.25" customHeight="1">
      <c r="A4816" s="8" t="s">
        <v>11040</v>
      </c>
      <c r="B4816" s="8">
        <v>0.229760214686393</v>
      </c>
      <c r="C4816" s="8">
        <v>117.0</v>
      </c>
    </row>
    <row r="4817" ht="14.25" customHeight="1">
      <c r="A4817" s="8" t="s">
        <v>11041</v>
      </c>
      <c r="B4817" s="8">
        <v>0.0821439251303672</v>
      </c>
      <c r="C4817" s="8">
        <v>117.0</v>
      </c>
    </row>
    <row r="4818" ht="14.25" customHeight="1">
      <c r="A4818" s="8" t="s">
        <v>11042</v>
      </c>
      <c r="B4818" s="8">
        <v>0.0552538596093654</v>
      </c>
      <c r="C4818" s="8">
        <v>117.0</v>
      </c>
    </row>
    <row r="4819" ht="14.25" customHeight="1">
      <c r="A4819" s="8" t="s">
        <v>11043</v>
      </c>
      <c r="B4819" s="8">
        <v>0.0808040201663971</v>
      </c>
      <c r="C4819" s="8">
        <v>117.0</v>
      </c>
    </row>
    <row r="4820" ht="14.25" customHeight="1">
      <c r="A4820" s="8" t="s">
        <v>11044</v>
      </c>
      <c r="B4820" s="8">
        <v>0.712367951869964</v>
      </c>
      <c r="C4820" s="8">
        <v>117.0</v>
      </c>
    </row>
    <row r="4821" ht="14.25" customHeight="1">
      <c r="A4821" s="8" t="s">
        <v>11045</v>
      </c>
      <c r="B4821" s="8">
        <v>0.881657242774963</v>
      </c>
      <c r="C4821" s="8">
        <v>117.0</v>
      </c>
    </row>
    <row r="4822" ht="14.25" customHeight="1">
      <c r="A4822" s="8" t="s">
        <v>11046</v>
      </c>
      <c r="B4822" s="8">
        <v>0.673515081405639</v>
      </c>
      <c r="C4822" s="8">
        <v>117.0</v>
      </c>
    </row>
    <row r="4823" ht="14.25" customHeight="1">
      <c r="A4823" s="8" t="s">
        <v>11047</v>
      </c>
      <c r="B4823" s="8">
        <v>0.317736029624938</v>
      </c>
      <c r="C4823" s="8">
        <v>117.0</v>
      </c>
    </row>
    <row r="4824" ht="14.25" customHeight="1">
      <c r="A4824" s="8" t="s">
        <v>11048</v>
      </c>
      <c r="B4824" s="8">
        <v>0.198678582906723</v>
      </c>
      <c r="C4824" s="8">
        <v>117.0</v>
      </c>
    </row>
    <row r="4825" ht="14.25" customHeight="1">
      <c r="A4825" s="8" t="s">
        <v>11049</v>
      </c>
      <c r="B4825" s="8">
        <v>0.319241493940353</v>
      </c>
      <c r="C4825" s="8">
        <v>117.0</v>
      </c>
    </row>
    <row r="4826" ht="14.25" customHeight="1">
      <c r="A4826" s="8" t="s">
        <v>11050</v>
      </c>
      <c r="B4826" s="8">
        <v>0.811310052871704</v>
      </c>
      <c r="C4826" s="8">
        <v>117.0</v>
      </c>
    </row>
    <row r="4827" ht="14.25" customHeight="1">
      <c r="A4827" s="8" t="s">
        <v>11051</v>
      </c>
      <c r="B4827" s="8">
        <v>0.937999665737152</v>
      </c>
      <c r="C4827" s="8">
        <v>117.0</v>
      </c>
    </row>
    <row r="4828" ht="14.25" customHeight="1">
      <c r="A4828" s="8" t="s">
        <v>11052</v>
      </c>
      <c r="B4828" s="8">
        <v>0.75485473871231</v>
      </c>
      <c r="C4828" s="8">
        <v>117.0</v>
      </c>
    </row>
    <row r="4829" ht="14.25" customHeight="1">
      <c r="A4829" s="8" t="s">
        <v>11053</v>
      </c>
      <c r="B4829" s="8">
        <v>0.0444615185260772</v>
      </c>
      <c r="C4829" s="8">
        <v>117.0</v>
      </c>
    </row>
    <row r="4830" ht="14.25" customHeight="1">
      <c r="A4830" s="8" t="s">
        <v>11054</v>
      </c>
      <c r="B4830" s="8">
        <v>0.0090186251327395</v>
      </c>
      <c r="C4830" s="8">
        <v>117.0</v>
      </c>
    </row>
    <row r="4831" ht="14.25" customHeight="1">
      <c r="A4831" s="8" t="s">
        <v>11055</v>
      </c>
      <c r="B4831" s="8">
        <v>0.0044071828015148</v>
      </c>
      <c r="C4831" s="8">
        <v>117.0</v>
      </c>
    </row>
    <row r="4832" ht="14.25" customHeight="1">
      <c r="A4832" s="8" t="s">
        <v>11056</v>
      </c>
      <c r="B4832" s="8">
        <v>0.002907145768404</v>
      </c>
      <c r="C4832" s="8">
        <v>117.0</v>
      </c>
    </row>
    <row r="4833" ht="14.25" customHeight="1">
      <c r="A4833" s="8" t="s">
        <v>11057</v>
      </c>
      <c r="B4833" s="8">
        <v>0.0068706003949046</v>
      </c>
      <c r="C4833" s="8">
        <v>117.0</v>
      </c>
    </row>
    <row r="4834" ht="14.25" customHeight="1">
      <c r="A4834" s="8" t="s">
        <v>11058</v>
      </c>
      <c r="B4834" s="8">
        <v>1.76511071003915E-6</v>
      </c>
      <c r="C4834" s="8">
        <v>117.0</v>
      </c>
    </row>
    <row r="4835" ht="14.25" customHeight="1">
      <c r="A4835" s="8" t="s">
        <v>11059</v>
      </c>
      <c r="B4835" s="8">
        <v>2.87005104837589E-6</v>
      </c>
      <c r="C4835" s="8">
        <v>117.0</v>
      </c>
    </row>
    <row r="4836" ht="14.25" customHeight="1">
      <c r="A4836" s="8" t="s">
        <v>11060</v>
      </c>
      <c r="B4836" s="8">
        <v>2.8488134375948E-6</v>
      </c>
      <c r="C4836" s="8">
        <v>117.0</v>
      </c>
    </row>
    <row r="4837" ht="14.25" customHeight="1">
      <c r="A4837" s="8" t="s">
        <v>11061</v>
      </c>
      <c r="B4837" s="8">
        <v>1.89011655038484E-6</v>
      </c>
      <c r="C4837" s="8">
        <v>117.0</v>
      </c>
    </row>
    <row r="4838" ht="14.25" customHeight="1">
      <c r="A4838" s="8" t="s">
        <v>11062</v>
      </c>
      <c r="B4838" s="8">
        <v>8.15456405689474E-6</v>
      </c>
      <c r="C4838" s="8">
        <v>117.0</v>
      </c>
    </row>
    <row r="4839" ht="14.25" customHeight="1">
      <c r="A4839" s="8" t="s">
        <v>11063</v>
      </c>
      <c r="B4839" s="8">
        <v>4.19630532633164E-6</v>
      </c>
      <c r="C4839" s="8">
        <v>117.0</v>
      </c>
    </row>
    <row r="4840" ht="14.25" customHeight="1">
      <c r="A4840" s="9" t="s">
        <v>11064</v>
      </c>
      <c r="B4840" s="9">
        <v>7.264443556778E-4</v>
      </c>
      <c r="C4840" s="9">
        <v>118.0</v>
      </c>
    </row>
    <row r="4841" ht="14.25" customHeight="1">
      <c r="A4841" s="9" t="s">
        <v>11065</v>
      </c>
      <c r="B4841" s="9">
        <v>7.701819995418E-4</v>
      </c>
      <c r="C4841" s="9">
        <v>118.0</v>
      </c>
    </row>
    <row r="4842" ht="14.25" customHeight="1">
      <c r="A4842" s="9" t="s">
        <v>11066</v>
      </c>
      <c r="B4842" s="9">
        <v>6.995091680437E-4</v>
      </c>
      <c r="C4842" s="9">
        <v>118.0</v>
      </c>
    </row>
    <row r="4843" ht="14.25" customHeight="1">
      <c r="A4843" s="9" t="s">
        <v>11067</v>
      </c>
      <c r="B4843" s="9">
        <v>9.873646777123E-4</v>
      </c>
      <c r="C4843" s="9">
        <v>118.0</v>
      </c>
    </row>
    <row r="4844" ht="14.25" customHeight="1">
      <c r="A4844" s="9" t="s">
        <v>11068</v>
      </c>
      <c r="B4844" s="9">
        <v>4.030984127894E-4</v>
      </c>
      <c r="C4844" s="9">
        <v>118.0</v>
      </c>
    </row>
    <row r="4845" ht="14.25" customHeight="1">
      <c r="A4845" s="9" t="s">
        <v>11069</v>
      </c>
      <c r="B4845" s="9">
        <v>2.660592726897E-4</v>
      </c>
      <c r="C4845" s="9">
        <v>118.0</v>
      </c>
    </row>
    <row r="4846" ht="14.25" customHeight="1">
      <c r="A4846" s="9" t="s">
        <v>11070</v>
      </c>
      <c r="B4846" s="9">
        <v>5.180852022022E-4</v>
      </c>
      <c r="C4846" s="9">
        <v>118.0</v>
      </c>
    </row>
    <row r="4847" ht="14.25" customHeight="1">
      <c r="A4847" s="9" t="s">
        <v>11071</v>
      </c>
      <c r="B4847" s="9">
        <v>0.0010990021983161</v>
      </c>
      <c r="C4847" s="9">
        <v>118.0</v>
      </c>
    </row>
    <row r="4848" ht="14.25" customHeight="1">
      <c r="A4848" s="9" t="s">
        <v>11072</v>
      </c>
      <c r="B4848" s="9">
        <v>0.0015451764920726</v>
      </c>
      <c r="C4848" s="9">
        <v>118.0</v>
      </c>
    </row>
    <row r="4849" ht="14.25" customHeight="1">
      <c r="A4849" s="9" t="s">
        <v>11073</v>
      </c>
      <c r="B4849" s="9">
        <v>0.0094645358622074</v>
      </c>
      <c r="C4849" s="9">
        <v>118.0</v>
      </c>
    </row>
    <row r="4850" ht="14.25" customHeight="1">
      <c r="A4850" s="9" t="s">
        <v>11074</v>
      </c>
      <c r="B4850" s="9">
        <v>0.0022286863531917</v>
      </c>
      <c r="C4850" s="9">
        <v>118.0</v>
      </c>
    </row>
    <row r="4851" ht="14.25" customHeight="1">
      <c r="A4851" s="9" t="s">
        <v>11075</v>
      </c>
      <c r="B4851" s="9">
        <v>0.0099570713937282</v>
      </c>
      <c r="C4851" s="9">
        <v>118.0</v>
      </c>
    </row>
    <row r="4852" ht="14.25" customHeight="1">
      <c r="A4852" s="9" t="s">
        <v>11076</v>
      </c>
      <c r="B4852" s="9">
        <v>0.0212327949702739</v>
      </c>
      <c r="C4852" s="9">
        <v>118.0</v>
      </c>
    </row>
    <row r="4853" ht="14.25" customHeight="1">
      <c r="A4853" s="9" t="s">
        <v>11077</v>
      </c>
      <c r="B4853" s="9">
        <v>0.0066046896390616</v>
      </c>
      <c r="C4853" s="9">
        <v>118.0</v>
      </c>
    </row>
    <row r="4854" ht="14.25" customHeight="1">
      <c r="A4854" s="9" t="s">
        <v>11078</v>
      </c>
      <c r="B4854" s="9">
        <v>0.0300519801676273</v>
      </c>
      <c r="C4854" s="9">
        <v>118.0</v>
      </c>
    </row>
    <row r="4855" ht="14.25" customHeight="1">
      <c r="A4855" s="9" t="s">
        <v>11079</v>
      </c>
      <c r="B4855" s="9">
        <v>0.0336966477334499</v>
      </c>
      <c r="C4855" s="9">
        <v>118.0</v>
      </c>
    </row>
    <row r="4856" ht="14.25" customHeight="1">
      <c r="A4856" s="9" t="s">
        <v>11080</v>
      </c>
      <c r="B4856" s="9">
        <v>0.0366264805197715</v>
      </c>
      <c r="C4856" s="9">
        <v>118.0</v>
      </c>
    </row>
    <row r="4857" ht="14.25" customHeight="1">
      <c r="A4857" s="9" t="s">
        <v>11081</v>
      </c>
      <c r="B4857" s="9">
        <v>0.0419677793979644</v>
      </c>
      <c r="C4857" s="9">
        <v>118.0</v>
      </c>
    </row>
    <row r="4858" ht="14.25" customHeight="1">
      <c r="A4858" s="9" t="s">
        <v>11082</v>
      </c>
      <c r="B4858" s="9">
        <v>0.0805938616394996</v>
      </c>
      <c r="C4858" s="9">
        <v>118.0</v>
      </c>
    </row>
    <row r="4859" ht="14.25" customHeight="1">
      <c r="A4859" s="9" t="s">
        <v>11083</v>
      </c>
      <c r="B4859" s="9">
        <v>0.0710512772202491</v>
      </c>
      <c r="C4859" s="9">
        <v>118.0</v>
      </c>
    </row>
    <row r="4860" ht="14.25" customHeight="1">
      <c r="A4860" s="9" t="s">
        <v>11084</v>
      </c>
      <c r="B4860" s="9">
        <v>0.977325081825256</v>
      </c>
      <c r="C4860" s="9">
        <v>118.0</v>
      </c>
    </row>
    <row r="4861" ht="14.25" customHeight="1">
      <c r="A4861" s="9" t="s">
        <v>11085</v>
      </c>
      <c r="B4861" s="9">
        <v>0.7536101937294</v>
      </c>
      <c r="C4861" s="9">
        <v>118.0</v>
      </c>
    </row>
    <row r="4862" ht="14.25" customHeight="1">
      <c r="A4862" s="9" t="s">
        <v>11086</v>
      </c>
      <c r="B4862" s="9">
        <v>0.701141476631164</v>
      </c>
      <c r="C4862" s="9">
        <v>118.0</v>
      </c>
    </row>
    <row r="4863" ht="14.25" customHeight="1">
      <c r="A4863" s="9" t="s">
        <v>11087</v>
      </c>
      <c r="B4863" s="9">
        <v>0.925992429256439</v>
      </c>
      <c r="C4863" s="9">
        <v>118.0</v>
      </c>
    </row>
    <row r="4864" ht="14.25" customHeight="1">
      <c r="A4864" s="9" t="s">
        <v>11088</v>
      </c>
      <c r="B4864" s="9">
        <v>0.291078031063079</v>
      </c>
      <c r="C4864" s="9">
        <v>118.0</v>
      </c>
    </row>
    <row r="4865" ht="14.25" customHeight="1">
      <c r="A4865" s="9" t="s">
        <v>11089</v>
      </c>
      <c r="B4865" s="9">
        <v>0.0051580476574599</v>
      </c>
      <c r="C4865" s="9">
        <v>118.0</v>
      </c>
    </row>
    <row r="4866" ht="14.25" customHeight="1">
      <c r="A4866" s="9" t="s">
        <v>11090</v>
      </c>
      <c r="B4866" s="9">
        <v>0.438699573278427</v>
      </c>
      <c r="C4866" s="9">
        <v>118.0</v>
      </c>
    </row>
    <row r="4867" ht="14.25" customHeight="1">
      <c r="A4867" s="9" t="s">
        <v>11091</v>
      </c>
      <c r="B4867" s="9">
        <v>0.0184963699430227</v>
      </c>
      <c r="C4867" s="9">
        <v>118.0</v>
      </c>
    </row>
    <row r="4868" ht="14.25" customHeight="1">
      <c r="A4868" s="9" t="s">
        <v>11092</v>
      </c>
      <c r="B4868" s="9">
        <v>0.0527836009860038</v>
      </c>
      <c r="C4868" s="9">
        <v>118.0</v>
      </c>
    </row>
    <row r="4869" ht="14.25" customHeight="1">
      <c r="A4869" s="9" t="s">
        <v>11093</v>
      </c>
      <c r="B4869" s="9">
        <v>0.239678278565406</v>
      </c>
      <c r="C4869" s="9">
        <v>118.0</v>
      </c>
    </row>
    <row r="4870" ht="14.25" customHeight="1">
      <c r="A4870" s="9" t="s">
        <v>11094</v>
      </c>
      <c r="B4870" s="9">
        <v>0.046243917196989</v>
      </c>
      <c r="C4870" s="9">
        <v>118.0</v>
      </c>
    </row>
    <row r="4871" ht="14.25" customHeight="1">
      <c r="A4871" s="9" t="s">
        <v>11095</v>
      </c>
      <c r="B4871" s="9">
        <v>0.340950816869735</v>
      </c>
      <c r="C4871" s="9">
        <v>118.0</v>
      </c>
    </row>
    <row r="4872" ht="14.25" customHeight="1">
      <c r="A4872" s="9" t="s">
        <v>11096</v>
      </c>
      <c r="B4872" s="9">
        <v>0.52365618944168</v>
      </c>
      <c r="C4872" s="9">
        <v>118.0</v>
      </c>
    </row>
    <row r="4873" ht="14.25" customHeight="1">
      <c r="A4873" s="9" t="s">
        <v>11097</v>
      </c>
      <c r="B4873" s="9">
        <v>0.209801018238067</v>
      </c>
      <c r="C4873" s="9">
        <v>118.0</v>
      </c>
    </row>
    <row r="4874" ht="14.25" customHeight="1">
      <c r="A4874" s="9" t="s">
        <v>11098</v>
      </c>
      <c r="B4874" s="9">
        <v>0.130438297986984</v>
      </c>
      <c r="C4874" s="9">
        <v>118.0</v>
      </c>
    </row>
    <row r="4875" ht="14.25" customHeight="1">
      <c r="A4875" s="9" t="s">
        <v>11099</v>
      </c>
      <c r="B4875" s="9">
        <v>0.231467232108116</v>
      </c>
      <c r="C4875" s="9">
        <v>118.0</v>
      </c>
    </row>
    <row r="4876" ht="14.25" customHeight="1">
      <c r="A4876" s="9" t="s">
        <v>11100</v>
      </c>
      <c r="B4876" s="9">
        <v>0.101328179240226</v>
      </c>
      <c r="C4876" s="9">
        <v>118.0</v>
      </c>
    </row>
    <row r="4877" ht="14.25" customHeight="1">
      <c r="A4877" s="9" t="s">
        <v>11101</v>
      </c>
      <c r="B4877" s="9">
        <v>0.0815960243344307</v>
      </c>
      <c r="C4877" s="9">
        <v>118.0</v>
      </c>
    </row>
    <row r="4878" ht="14.25" customHeight="1">
      <c r="A4878" s="9" t="s">
        <v>11102</v>
      </c>
      <c r="B4878" s="9">
        <v>0.0627962201833725</v>
      </c>
      <c r="C4878" s="9">
        <v>118.0</v>
      </c>
    </row>
    <row r="4879" ht="14.25" customHeight="1">
      <c r="A4879" s="9" t="s">
        <v>11103</v>
      </c>
      <c r="B4879" s="9">
        <v>0.107509858906269</v>
      </c>
      <c r="C4879" s="9">
        <v>118.0</v>
      </c>
    </row>
    <row r="4880" ht="14.25" customHeight="1">
      <c r="A4880" s="9" t="s">
        <v>11104</v>
      </c>
      <c r="B4880" s="9">
        <v>0.0384097695350647</v>
      </c>
      <c r="C4880" s="9">
        <v>118.0</v>
      </c>
    </row>
    <row r="4881" ht="14.25" customHeight="1">
      <c r="A4881" s="9" t="s">
        <v>11105</v>
      </c>
      <c r="B4881" s="9">
        <v>0.101581044495105</v>
      </c>
      <c r="C4881" s="9">
        <v>118.0</v>
      </c>
    </row>
    <row r="4882" ht="14.25" customHeight="1">
      <c r="A4882" s="9" t="s">
        <v>11106</v>
      </c>
      <c r="B4882" s="9">
        <v>0.0152421444654464</v>
      </c>
      <c r="C4882" s="9">
        <v>118.0</v>
      </c>
    </row>
    <row r="4883" ht="14.25" customHeight="1">
      <c r="A4883" s="9" t="s">
        <v>11107</v>
      </c>
      <c r="B4883" s="9">
        <v>0.0261924304068088</v>
      </c>
      <c r="C4883" s="9">
        <v>118.0</v>
      </c>
    </row>
    <row r="4884" ht="14.25" customHeight="1">
      <c r="A4884" s="9" t="s">
        <v>11108</v>
      </c>
      <c r="B4884" s="9">
        <v>0.0758859291672706</v>
      </c>
      <c r="C4884" s="9">
        <v>118.0</v>
      </c>
    </row>
    <row r="4885" ht="14.25" customHeight="1">
      <c r="A4885" s="9" t="s">
        <v>11109</v>
      </c>
      <c r="B4885" s="9">
        <v>0.0651128962635994</v>
      </c>
      <c r="C4885" s="9">
        <v>118.0</v>
      </c>
    </row>
    <row r="4886" ht="14.25" customHeight="1">
      <c r="A4886" s="9" t="s">
        <v>11110</v>
      </c>
      <c r="B4886" s="9">
        <v>0.0976593717932701</v>
      </c>
      <c r="C4886" s="9">
        <v>118.0</v>
      </c>
    </row>
    <row r="4887" ht="14.25" customHeight="1">
      <c r="A4887" s="9" t="s">
        <v>11111</v>
      </c>
      <c r="B4887" s="9">
        <v>7.32922853785567E-5</v>
      </c>
      <c r="C4887" s="9">
        <v>118.0</v>
      </c>
    </row>
    <row r="4888" ht="14.25" customHeight="1">
      <c r="A4888" s="9" t="s">
        <v>11112</v>
      </c>
      <c r="B4888" s="9">
        <v>1.131390818045E-4</v>
      </c>
      <c r="C4888" s="9">
        <v>118.0</v>
      </c>
    </row>
    <row r="4889" ht="14.25" customHeight="1">
      <c r="A4889" s="9" t="s">
        <v>11113</v>
      </c>
      <c r="B4889" s="9">
        <v>2.46617273660376E-5</v>
      </c>
      <c r="C4889" s="9">
        <v>118.0</v>
      </c>
    </row>
    <row r="4890" ht="14.25" customHeight="1">
      <c r="A4890" s="9" t="s">
        <v>11114</v>
      </c>
      <c r="B4890" s="9">
        <v>2.50937173404963E-5</v>
      </c>
      <c r="C4890" s="9">
        <v>118.0</v>
      </c>
    </row>
    <row r="4891" ht="14.25" customHeight="1">
      <c r="A4891" s="9" t="s">
        <v>11115</v>
      </c>
      <c r="B4891" s="9">
        <v>5.4870711210242E-6</v>
      </c>
      <c r="C4891" s="9">
        <v>118.0</v>
      </c>
    </row>
    <row r="4892" ht="14.25" customHeight="1">
      <c r="A4892" s="8" t="s">
        <v>11116</v>
      </c>
      <c r="B4892" s="8">
        <v>0.146050617098808</v>
      </c>
      <c r="C4892" s="8">
        <v>119.0</v>
      </c>
    </row>
    <row r="4893" ht="14.25" customHeight="1">
      <c r="A4893" s="8" t="s">
        <v>11117</v>
      </c>
      <c r="B4893" s="8">
        <v>0.428028434514999</v>
      </c>
      <c r="C4893" s="8">
        <v>119.0</v>
      </c>
    </row>
    <row r="4894" ht="14.25" customHeight="1">
      <c r="A4894" s="8" t="s">
        <v>11118</v>
      </c>
      <c r="B4894" s="8">
        <v>0.735500574111938</v>
      </c>
      <c r="C4894" s="8">
        <v>119.0</v>
      </c>
    </row>
    <row r="4895" ht="14.25" customHeight="1">
      <c r="A4895" s="8" t="s">
        <v>11119</v>
      </c>
      <c r="B4895" s="8">
        <v>0.431683182716369</v>
      </c>
      <c r="C4895" s="8">
        <v>119.0</v>
      </c>
    </row>
    <row r="4896" ht="14.25" customHeight="1">
      <c r="A4896" s="8" t="s">
        <v>11120</v>
      </c>
      <c r="B4896" s="8">
        <v>0.848287761211395</v>
      </c>
      <c r="C4896" s="8">
        <v>119.0</v>
      </c>
    </row>
    <row r="4897" ht="14.25" customHeight="1">
      <c r="A4897" s="8" t="s">
        <v>11121</v>
      </c>
      <c r="B4897" s="8">
        <v>0.962501168251037</v>
      </c>
      <c r="C4897" s="8">
        <v>119.0</v>
      </c>
    </row>
    <row r="4898" ht="14.25" customHeight="1">
      <c r="A4898" s="8" t="s">
        <v>11122</v>
      </c>
      <c r="B4898" s="8">
        <v>0.978923857212066</v>
      </c>
      <c r="C4898" s="8">
        <v>119.0</v>
      </c>
    </row>
    <row r="4899" ht="14.25" customHeight="1">
      <c r="A4899" s="8" t="s">
        <v>11123</v>
      </c>
      <c r="B4899" s="8">
        <v>0.914124250411987</v>
      </c>
      <c r="C4899" s="8">
        <v>119.0</v>
      </c>
    </row>
    <row r="4900" ht="14.25" customHeight="1">
      <c r="A4900" s="8" t="s">
        <v>11124</v>
      </c>
      <c r="B4900" s="8">
        <v>0.45814025402069</v>
      </c>
      <c r="C4900" s="8">
        <v>119.0</v>
      </c>
    </row>
    <row r="4901" ht="14.25" customHeight="1">
      <c r="A4901" s="8" t="s">
        <v>11125</v>
      </c>
      <c r="B4901" s="8">
        <v>0.747128844261169</v>
      </c>
      <c r="C4901" s="8">
        <v>119.0</v>
      </c>
    </row>
    <row r="4902" ht="14.25" customHeight="1">
      <c r="A4902" s="8" t="s">
        <v>11126</v>
      </c>
      <c r="B4902" s="8">
        <v>0.825962722301483</v>
      </c>
      <c r="C4902" s="8">
        <v>119.0</v>
      </c>
    </row>
    <row r="4903" ht="14.25" customHeight="1">
      <c r="A4903" s="8" t="s">
        <v>11127</v>
      </c>
      <c r="B4903" s="8">
        <v>0.982128798961639</v>
      </c>
      <c r="C4903" s="8">
        <v>119.0</v>
      </c>
    </row>
    <row r="4904" ht="14.25" customHeight="1">
      <c r="A4904" s="8" t="s">
        <v>11128</v>
      </c>
      <c r="B4904" s="8">
        <v>0.993330001831054</v>
      </c>
      <c r="C4904" s="8">
        <v>119.0</v>
      </c>
    </row>
    <row r="4905" ht="14.25" customHeight="1">
      <c r="A4905" s="8" t="s">
        <v>11129</v>
      </c>
      <c r="B4905" s="8">
        <v>0.993764460086822</v>
      </c>
      <c r="C4905" s="8">
        <v>119.0</v>
      </c>
    </row>
    <row r="4906" ht="14.25" customHeight="1">
      <c r="A4906" s="8" t="s">
        <v>11130</v>
      </c>
      <c r="B4906" s="8">
        <v>0.987753629684448</v>
      </c>
      <c r="C4906" s="8">
        <v>119.0</v>
      </c>
    </row>
    <row r="4907" ht="14.25" customHeight="1">
      <c r="A4907" s="8" t="s">
        <v>11131</v>
      </c>
      <c r="B4907" s="8">
        <v>0.990616381168365</v>
      </c>
      <c r="C4907" s="8">
        <v>119.0</v>
      </c>
    </row>
    <row r="4908" ht="14.25" customHeight="1">
      <c r="A4908" s="8" t="s">
        <v>11132</v>
      </c>
      <c r="B4908" s="8">
        <v>0.989966511726379</v>
      </c>
      <c r="C4908" s="8">
        <v>119.0</v>
      </c>
    </row>
    <row r="4909" ht="14.25" customHeight="1">
      <c r="A4909" s="8" t="s">
        <v>11133</v>
      </c>
      <c r="B4909" s="8">
        <v>0.969190776348114</v>
      </c>
      <c r="C4909" s="8">
        <v>119.0</v>
      </c>
    </row>
    <row r="4910" ht="14.25" customHeight="1">
      <c r="A4910" s="8" t="s">
        <v>11134</v>
      </c>
      <c r="B4910" s="8">
        <v>0.719878077507019</v>
      </c>
      <c r="C4910" s="8">
        <v>119.0</v>
      </c>
    </row>
    <row r="4911" ht="14.25" customHeight="1">
      <c r="A4911" s="8" t="s">
        <v>11135</v>
      </c>
      <c r="B4911" s="8">
        <v>0.856630265712738</v>
      </c>
      <c r="C4911" s="8">
        <v>119.0</v>
      </c>
    </row>
    <row r="4912" ht="14.25" customHeight="1">
      <c r="A4912" s="8" t="s">
        <v>11136</v>
      </c>
      <c r="B4912" s="8">
        <v>0.866509318351745</v>
      </c>
      <c r="C4912" s="8">
        <v>119.0</v>
      </c>
    </row>
    <row r="4913" ht="14.25" customHeight="1">
      <c r="A4913" s="8" t="s">
        <v>11137</v>
      </c>
      <c r="B4913" s="8">
        <v>0.897175312042236</v>
      </c>
      <c r="C4913" s="8">
        <v>119.0</v>
      </c>
    </row>
    <row r="4914" ht="14.25" customHeight="1">
      <c r="A4914" s="8" t="s">
        <v>11138</v>
      </c>
      <c r="B4914" s="8">
        <v>0.926211059093475</v>
      </c>
      <c r="C4914" s="8">
        <v>119.0</v>
      </c>
    </row>
    <row r="4915" ht="14.25" customHeight="1">
      <c r="A4915" s="8" t="s">
        <v>11139</v>
      </c>
      <c r="B4915" s="8">
        <v>0.954586148262024</v>
      </c>
      <c r="C4915" s="8">
        <v>119.0</v>
      </c>
    </row>
    <row r="4916" ht="14.25" customHeight="1">
      <c r="A4916" s="8" t="s">
        <v>11140</v>
      </c>
      <c r="B4916" s="8">
        <v>0.207136094570159</v>
      </c>
      <c r="C4916" s="8">
        <v>119.0</v>
      </c>
    </row>
    <row r="4917" ht="14.25" customHeight="1">
      <c r="A4917" s="8" t="s">
        <v>11141</v>
      </c>
      <c r="B4917" s="8">
        <v>0.0294857677072286</v>
      </c>
      <c r="C4917" s="8">
        <v>119.0</v>
      </c>
    </row>
    <row r="4918" ht="14.25" customHeight="1">
      <c r="A4918" s="8" t="s">
        <v>11142</v>
      </c>
      <c r="B4918" s="8">
        <v>0.0131302261725068</v>
      </c>
      <c r="C4918" s="8">
        <v>119.0</v>
      </c>
    </row>
    <row r="4919" ht="14.25" customHeight="1">
      <c r="A4919" s="8" t="s">
        <v>11143</v>
      </c>
      <c r="B4919" s="8">
        <v>0.11204769462347</v>
      </c>
      <c r="C4919" s="8">
        <v>119.0</v>
      </c>
    </row>
    <row r="4920" ht="14.25" customHeight="1">
      <c r="A4920" s="8" t="s">
        <v>11144</v>
      </c>
      <c r="B4920" s="8">
        <v>0.530620396137237</v>
      </c>
      <c r="C4920" s="8">
        <v>119.0</v>
      </c>
    </row>
    <row r="4921" ht="14.25" customHeight="1">
      <c r="A4921" s="8" t="s">
        <v>11145</v>
      </c>
      <c r="B4921" s="8">
        <v>0.0574890449643135</v>
      </c>
      <c r="C4921" s="8">
        <v>119.0</v>
      </c>
    </row>
    <row r="4922" ht="14.25" customHeight="1">
      <c r="A4922" s="8" t="s">
        <v>11146</v>
      </c>
      <c r="B4922" s="8">
        <v>0.010654779151082</v>
      </c>
      <c r="C4922" s="8">
        <v>119.0</v>
      </c>
    </row>
    <row r="4923" ht="14.25" customHeight="1">
      <c r="A4923" s="8" t="s">
        <v>11147</v>
      </c>
      <c r="B4923" s="8">
        <v>0.247888579964637</v>
      </c>
      <c r="C4923" s="8">
        <v>119.0</v>
      </c>
    </row>
    <row r="4924" ht="14.25" customHeight="1">
      <c r="A4924" s="8" t="s">
        <v>11148</v>
      </c>
      <c r="B4924" s="8">
        <v>0.0985039472579956</v>
      </c>
      <c r="C4924" s="8">
        <v>119.0</v>
      </c>
    </row>
    <row r="4925" ht="14.25" customHeight="1">
      <c r="A4925" s="8" t="s">
        <v>11149</v>
      </c>
      <c r="B4925" s="8">
        <v>0.214289233088493</v>
      </c>
      <c r="C4925" s="8">
        <v>119.0</v>
      </c>
    </row>
    <row r="4926" ht="14.25" customHeight="1">
      <c r="A4926" s="8" t="s">
        <v>11150</v>
      </c>
      <c r="B4926" s="8">
        <v>0.0533807799220085</v>
      </c>
      <c r="C4926" s="8">
        <v>119.0</v>
      </c>
    </row>
    <row r="4927" ht="14.25" customHeight="1">
      <c r="A4927" s="8" t="s">
        <v>11151</v>
      </c>
      <c r="B4927" s="8">
        <v>0.0017594275996088</v>
      </c>
      <c r="C4927" s="8">
        <v>119.0</v>
      </c>
    </row>
    <row r="4928" ht="14.25" customHeight="1">
      <c r="A4928" s="8" t="s">
        <v>11152</v>
      </c>
      <c r="B4928" s="8">
        <v>0.0082157328724861</v>
      </c>
      <c r="C4928" s="8">
        <v>119.0</v>
      </c>
    </row>
    <row r="4929" ht="14.25" customHeight="1">
      <c r="A4929" s="8" t="s">
        <v>11153</v>
      </c>
      <c r="B4929" s="8">
        <v>0.0030696224421262</v>
      </c>
      <c r="C4929" s="8">
        <v>119.0</v>
      </c>
    </row>
    <row r="4930" ht="14.25" customHeight="1">
      <c r="A4930" s="8" t="s">
        <v>11154</v>
      </c>
      <c r="B4930" s="8">
        <v>0.003979061730206</v>
      </c>
      <c r="C4930" s="8">
        <v>119.0</v>
      </c>
    </row>
    <row r="4931" ht="14.25" customHeight="1">
      <c r="A4931" s="8" t="s">
        <v>11155</v>
      </c>
      <c r="B4931" s="8">
        <v>0.0026732985861599</v>
      </c>
      <c r="C4931" s="8">
        <v>119.0</v>
      </c>
    </row>
    <row r="4932" ht="14.25" customHeight="1">
      <c r="A4932" s="8" t="s">
        <v>11156</v>
      </c>
      <c r="B4932" s="8">
        <v>0.0046809245832264</v>
      </c>
      <c r="C4932" s="8">
        <v>119.0</v>
      </c>
    </row>
    <row r="4933" ht="14.25" customHeight="1">
      <c r="A4933" s="8" t="s">
        <v>11157</v>
      </c>
      <c r="B4933" s="8">
        <v>0.0014744800282642</v>
      </c>
      <c r="C4933" s="8">
        <v>119.0</v>
      </c>
    </row>
    <row r="4934" ht="14.25" customHeight="1">
      <c r="A4934" s="8" t="s">
        <v>11158</v>
      </c>
      <c r="B4934" s="8">
        <v>0.0010662280255928</v>
      </c>
      <c r="C4934" s="8">
        <v>119.0</v>
      </c>
    </row>
    <row r="4935" ht="14.25" customHeight="1">
      <c r="A4935" s="8" t="s">
        <v>11159</v>
      </c>
      <c r="B4935" s="8">
        <v>0.0013282033614814</v>
      </c>
      <c r="C4935" s="8">
        <v>119.0</v>
      </c>
    </row>
    <row r="4936" ht="14.25" customHeight="1">
      <c r="A4936" s="8" t="s">
        <v>11160</v>
      </c>
      <c r="B4936" s="8">
        <v>0.0028261733241379</v>
      </c>
      <c r="C4936" s="8">
        <v>119.0</v>
      </c>
    </row>
    <row r="4937" ht="14.25" customHeight="1">
      <c r="A4937" s="8" t="s">
        <v>11161</v>
      </c>
      <c r="B4937" s="8">
        <v>0.0076062181033194</v>
      </c>
      <c r="C4937" s="8">
        <v>119.0</v>
      </c>
    </row>
    <row r="4938" ht="14.25" customHeight="1">
      <c r="A4938" s="8" t="s">
        <v>11162</v>
      </c>
      <c r="B4938" s="8">
        <v>5.651980754919E-4</v>
      </c>
      <c r="C4938" s="8">
        <v>119.0</v>
      </c>
    </row>
    <row r="4939" ht="14.25" customHeight="1">
      <c r="A4939" s="8" t="s">
        <v>11163</v>
      </c>
      <c r="B4939" s="8">
        <v>1.58596012624911E-5</v>
      </c>
      <c r="C4939" s="8">
        <v>119.0</v>
      </c>
    </row>
    <row r="4940" ht="14.25" customHeight="1">
      <c r="A4940" s="8" t="s">
        <v>11164</v>
      </c>
      <c r="B4940" s="8">
        <v>4.21379399995203E-6</v>
      </c>
      <c r="C4940" s="8">
        <v>119.0</v>
      </c>
    </row>
    <row r="4941" ht="14.25" customHeight="1">
      <c r="A4941" s="8" t="s">
        <v>11165</v>
      </c>
      <c r="B4941" s="8">
        <v>8.67960534378653E-6</v>
      </c>
      <c r="C4941" s="8">
        <v>119.0</v>
      </c>
    </row>
    <row r="4942" ht="14.25" customHeight="1">
      <c r="A4942" s="8" t="s">
        <v>11166</v>
      </c>
      <c r="B4942" s="8">
        <v>8.69363884703489E-6</v>
      </c>
      <c r="C4942" s="8">
        <v>119.0</v>
      </c>
    </row>
    <row r="4943" ht="14.25" customHeight="1">
      <c r="A4943" s="8" t="s">
        <v>11167</v>
      </c>
      <c r="B4943" s="8">
        <v>1.17559411592083E-5</v>
      </c>
      <c r="C4943" s="8">
        <v>119.0</v>
      </c>
    </row>
    <row r="4944" ht="14.25" customHeight="1">
      <c r="A4944" s="9" t="s">
        <v>11168</v>
      </c>
      <c r="B4944" s="9">
        <v>0.137348622083663</v>
      </c>
      <c r="C4944" s="9">
        <v>120.0</v>
      </c>
    </row>
    <row r="4945" ht="14.25" customHeight="1">
      <c r="A4945" s="9" t="s">
        <v>11169</v>
      </c>
      <c r="B4945" s="9">
        <v>0.207459643483161</v>
      </c>
      <c r="C4945" s="9">
        <v>120.0</v>
      </c>
    </row>
    <row r="4946" ht="14.25" customHeight="1">
      <c r="A4946" s="9" t="s">
        <v>11170</v>
      </c>
      <c r="B4946" s="9">
        <v>0.130637437105178</v>
      </c>
      <c r="C4946" s="9">
        <v>120.0</v>
      </c>
    </row>
    <row r="4947" ht="14.25" customHeight="1">
      <c r="A4947" s="9" t="s">
        <v>11171</v>
      </c>
      <c r="B4947" s="9">
        <v>0.10278346389532</v>
      </c>
      <c r="C4947" s="9">
        <v>120.0</v>
      </c>
    </row>
    <row r="4948" ht="14.25" customHeight="1">
      <c r="A4948" s="9" t="s">
        <v>11172</v>
      </c>
      <c r="B4948" s="9">
        <v>0.273124933242797</v>
      </c>
      <c r="C4948" s="9">
        <v>120.0</v>
      </c>
    </row>
    <row r="4949" ht="14.25" customHeight="1">
      <c r="A4949" s="9" t="s">
        <v>11173</v>
      </c>
      <c r="B4949" s="9">
        <v>0.326333731412887</v>
      </c>
      <c r="C4949" s="9">
        <v>120.0</v>
      </c>
    </row>
    <row r="4950" ht="14.25" customHeight="1">
      <c r="A4950" s="9" t="s">
        <v>11174</v>
      </c>
      <c r="B4950" s="9">
        <v>0.479597896337509</v>
      </c>
      <c r="C4950" s="9">
        <v>120.0</v>
      </c>
    </row>
    <row r="4951" ht="14.25" customHeight="1">
      <c r="A4951" s="9" t="s">
        <v>11175</v>
      </c>
      <c r="B4951" s="9">
        <v>0.865938544273376</v>
      </c>
      <c r="C4951" s="9">
        <v>120.0</v>
      </c>
    </row>
    <row r="4952" ht="14.25" customHeight="1">
      <c r="A4952" s="9" t="s">
        <v>11176</v>
      </c>
      <c r="B4952" s="9">
        <v>0.857336401939392</v>
      </c>
      <c r="C4952" s="9">
        <v>120.0</v>
      </c>
    </row>
    <row r="4953" ht="14.25" customHeight="1">
      <c r="A4953" s="9" t="s">
        <v>11177</v>
      </c>
      <c r="B4953" s="9">
        <v>0.865861237049102</v>
      </c>
      <c r="C4953" s="9">
        <v>120.0</v>
      </c>
    </row>
    <row r="4954" ht="14.25" customHeight="1">
      <c r="A4954" s="9" t="s">
        <v>11178</v>
      </c>
      <c r="B4954" s="9">
        <v>0.914734661579132</v>
      </c>
      <c r="C4954" s="9">
        <v>120.0</v>
      </c>
    </row>
    <row r="4955" ht="14.25" customHeight="1">
      <c r="A4955" s="9" t="s">
        <v>11179</v>
      </c>
      <c r="B4955" s="9">
        <v>0.807418584823608</v>
      </c>
      <c r="C4955" s="9">
        <v>120.0</v>
      </c>
    </row>
    <row r="4956" ht="14.25" customHeight="1">
      <c r="A4956" s="9" t="s">
        <v>11180</v>
      </c>
      <c r="B4956" s="9">
        <v>0.859585702419281</v>
      </c>
      <c r="C4956" s="9">
        <v>120.0</v>
      </c>
    </row>
    <row r="4957" ht="14.25" customHeight="1">
      <c r="A4957" s="9" t="s">
        <v>11181</v>
      </c>
      <c r="B4957" s="9">
        <v>0.793731331825256</v>
      </c>
      <c r="C4957" s="9">
        <v>120.0</v>
      </c>
    </row>
    <row r="4958" ht="14.25" customHeight="1">
      <c r="A4958" s="9" t="s">
        <v>11182</v>
      </c>
      <c r="B4958" s="9">
        <v>0.643520355224609</v>
      </c>
      <c r="C4958" s="9">
        <v>120.0</v>
      </c>
    </row>
    <row r="4959" ht="14.25" customHeight="1">
      <c r="A4959" s="9" t="s">
        <v>11183</v>
      </c>
      <c r="B4959" s="9">
        <v>0.885985910892486</v>
      </c>
      <c r="C4959" s="9">
        <v>120.0</v>
      </c>
    </row>
    <row r="4960" ht="14.25" customHeight="1">
      <c r="A4960" s="9" t="s">
        <v>11184</v>
      </c>
      <c r="B4960" s="9">
        <v>0.921573162078857</v>
      </c>
      <c r="C4960" s="9">
        <v>120.0</v>
      </c>
    </row>
    <row r="4961" ht="14.25" customHeight="1">
      <c r="A4961" s="9" t="s">
        <v>11185</v>
      </c>
      <c r="B4961" s="9">
        <v>0.993562638759613</v>
      </c>
      <c r="C4961" s="9">
        <v>120.0</v>
      </c>
    </row>
    <row r="4962" ht="14.25" customHeight="1">
      <c r="A4962" s="9" t="s">
        <v>11186</v>
      </c>
      <c r="B4962" s="9">
        <v>0.990047931671142</v>
      </c>
      <c r="C4962" s="9">
        <v>120.0</v>
      </c>
    </row>
    <row r="4963" ht="14.25" customHeight="1">
      <c r="A4963" s="9" t="s">
        <v>11187</v>
      </c>
      <c r="B4963" s="9">
        <v>0.945995211601257</v>
      </c>
      <c r="C4963" s="9">
        <v>120.0</v>
      </c>
    </row>
    <row r="4964" ht="14.25" customHeight="1">
      <c r="A4964" s="9" t="s">
        <v>11188</v>
      </c>
      <c r="B4964" s="9">
        <v>0.957458734512329</v>
      </c>
      <c r="C4964" s="9">
        <v>120.0</v>
      </c>
    </row>
    <row r="4965" ht="14.25" customHeight="1">
      <c r="A4965" s="9" t="s">
        <v>11189</v>
      </c>
      <c r="B4965" s="9">
        <v>0.989386975765228</v>
      </c>
      <c r="C4965" s="9">
        <v>120.0</v>
      </c>
    </row>
    <row r="4966" ht="14.25" customHeight="1">
      <c r="A4966" s="9" t="s">
        <v>11190</v>
      </c>
      <c r="B4966" s="9">
        <v>0.921310007572174</v>
      </c>
      <c r="C4966" s="9">
        <v>120.0</v>
      </c>
    </row>
    <row r="4967" ht="14.25" customHeight="1">
      <c r="A4967" s="9" t="s">
        <v>11191</v>
      </c>
      <c r="B4967" s="9">
        <v>0.855074524879455</v>
      </c>
      <c r="C4967" s="9">
        <v>120.0</v>
      </c>
    </row>
    <row r="4968" ht="14.25" customHeight="1">
      <c r="A4968" s="9" t="s">
        <v>11192</v>
      </c>
      <c r="B4968" s="9">
        <v>0.844855427742004</v>
      </c>
      <c r="C4968" s="9">
        <v>120.0</v>
      </c>
    </row>
    <row r="4969" ht="14.25" customHeight="1">
      <c r="A4969" s="9" t="s">
        <v>11193</v>
      </c>
      <c r="B4969" s="9">
        <v>0.909217298030853</v>
      </c>
      <c r="C4969" s="9">
        <v>120.0</v>
      </c>
    </row>
    <row r="4970" ht="14.25" customHeight="1">
      <c r="A4970" s="9" t="s">
        <v>11194</v>
      </c>
      <c r="B4970" s="9">
        <v>0.956896424293518</v>
      </c>
      <c r="C4970" s="9">
        <v>120.0</v>
      </c>
    </row>
    <row r="4971" ht="14.25" customHeight="1">
      <c r="A4971" s="9" t="s">
        <v>11195</v>
      </c>
      <c r="B4971" s="9">
        <v>0.825890898704528</v>
      </c>
      <c r="C4971" s="9">
        <v>120.0</v>
      </c>
    </row>
    <row r="4972" ht="14.25" customHeight="1">
      <c r="A4972" s="9" t="s">
        <v>11196</v>
      </c>
      <c r="B4972" s="9">
        <v>0.055978674441576</v>
      </c>
      <c r="C4972" s="9">
        <v>120.0</v>
      </c>
    </row>
    <row r="4973" ht="14.25" customHeight="1">
      <c r="A4973" s="9" t="s">
        <v>11197</v>
      </c>
      <c r="B4973" s="9">
        <v>0.336211800575256</v>
      </c>
      <c r="C4973" s="9">
        <v>120.0</v>
      </c>
    </row>
    <row r="4974" ht="14.25" customHeight="1">
      <c r="A4974" s="9" t="s">
        <v>11198</v>
      </c>
      <c r="B4974" s="9">
        <v>0.163266032934188</v>
      </c>
      <c r="C4974" s="9">
        <v>120.0</v>
      </c>
    </row>
    <row r="4975" ht="14.25" customHeight="1">
      <c r="A4975" s="9" t="s">
        <v>11199</v>
      </c>
      <c r="B4975" s="9">
        <v>0.822252988815307</v>
      </c>
      <c r="C4975" s="9">
        <v>120.0</v>
      </c>
    </row>
    <row r="4976" ht="14.25" customHeight="1">
      <c r="A4976" s="9" t="s">
        <v>11200</v>
      </c>
      <c r="B4976" s="9">
        <v>0.42667019367218</v>
      </c>
      <c r="C4976" s="9">
        <v>120.0</v>
      </c>
    </row>
    <row r="4977" ht="14.25" customHeight="1">
      <c r="A4977" s="9" t="s">
        <v>11201</v>
      </c>
      <c r="B4977" s="9">
        <v>0.901158213615417</v>
      </c>
      <c r="C4977" s="9">
        <v>120.0</v>
      </c>
    </row>
    <row r="4978" ht="14.25" customHeight="1">
      <c r="A4978" s="9" t="s">
        <v>11202</v>
      </c>
      <c r="B4978" s="9">
        <v>0.0806597173213958</v>
      </c>
      <c r="C4978" s="9">
        <v>120.0</v>
      </c>
    </row>
    <row r="4979" ht="14.25" customHeight="1">
      <c r="A4979" s="9" t="s">
        <v>11203</v>
      </c>
      <c r="B4979" s="9">
        <v>0.0263873301446437</v>
      </c>
      <c r="C4979" s="9">
        <v>120.0</v>
      </c>
    </row>
    <row r="4980" ht="14.25" customHeight="1">
      <c r="A4980" s="9" t="s">
        <v>11204</v>
      </c>
      <c r="B4980" s="9">
        <v>0.115627005696296</v>
      </c>
      <c r="C4980" s="9">
        <v>120.0</v>
      </c>
    </row>
    <row r="4981" ht="14.25" customHeight="1">
      <c r="A4981" s="9" t="s">
        <v>11205</v>
      </c>
      <c r="B4981" s="9">
        <v>0.0280265063047409</v>
      </c>
      <c r="C4981" s="9">
        <v>120.0</v>
      </c>
    </row>
    <row r="4982" ht="14.25" customHeight="1">
      <c r="A4982" s="9" t="s">
        <v>11206</v>
      </c>
      <c r="B4982" s="9">
        <v>0.310314178466796</v>
      </c>
      <c r="C4982" s="9">
        <v>120.0</v>
      </c>
    </row>
    <row r="4983" ht="14.25" customHeight="1">
      <c r="A4983" s="9" t="s">
        <v>11207</v>
      </c>
      <c r="B4983" s="9">
        <v>0.085563339293003</v>
      </c>
      <c r="C4983" s="9">
        <v>120.0</v>
      </c>
    </row>
    <row r="4984" ht="14.25" customHeight="1">
      <c r="A4984" s="9" t="s">
        <v>11208</v>
      </c>
      <c r="B4984" s="9">
        <v>0.0234946776181459</v>
      </c>
      <c r="C4984" s="9">
        <v>120.0</v>
      </c>
    </row>
    <row r="4985" ht="14.25" customHeight="1">
      <c r="A4985" s="9" t="s">
        <v>11209</v>
      </c>
      <c r="B4985" s="9">
        <v>0.203545719385147</v>
      </c>
      <c r="C4985" s="9">
        <v>120.0</v>
      </c>
    </row>
    <row r="4986" ht="14.25" customHeight="1">
      <c r="A4986" s="9" t="s">
        <v>11210</v>
      </c>
      <c r="B4986" s="9">
        <v>0.319126695394516</v>
      </c>
      <c r="C4986" s="9">
        <v>120.0</v>
      </c>
    </row>
    <row r="4987" ht="14.25" customHeight="1">
      <c r="A4987" s="9" t="s">
        <v>11211</v>
      </c>
      <c r="B4987" s="9">
        <v>0.132530361413955</v>
      </c>
      <c r="C4987" s="9">
        <v>120.0</v>
      </c>
    </row>
    <row r="4988" ht="14.25" customHeight="1">
      <c r="A4988" s="9" t="s">
        <v>11212</v>
      </c>
      <c r="B4988" s="9">
        <v>0.0323736034333705</v>
      </c>
      <c r="C4988" s="9">
        <v>120.0</v>
      </c>
    </row>
    <row r="4989" ht="14.25" customHeight="1">
      <c r="A4989" s="9" t="s">
        <v>11213</v>
      </c>
      <c r="B4989" s="9">
        <v>0.0192107055336236</v>
      </c>
      <c r="C4989" s="9">
        <v>120.0</v>
      </c>
    </row>
    <row r="4990" ht="14.25" customHeight="1">
      <c r="A4990" s="9" t="s">
        <v>11214</v>
      </c>
      <c r="B4990" s="9">
        <v>8.36619256006088E-6</v>
      </c>
      <c r="C4990" s="9">
        <v>120.0</v>
      </c>
    </row>
    <row r="4991" ht="14.25" customHeight="1">
      <c r="A4991" s="9" t="s">
        <v>11215</v>
      </c>
      <c r="B4991" s="9">
        <v>1.0008739081968E-5</v>
      </c>
      <c r="C4991" s="9">
        <v>120.0</v>
      </c>
    </row>
    <row r="4992" ht="14.25" customHeight="1">
      <c r="A4992" s="9" t="s">
        <v>11216</v>
      </c>
      <c r="B4992" s="9">
        <v>1.58452144205512E-6</v>
      </c>
      <c r="C4992" s="9">
        <v>120.0</v>
      </c>
    </row>
    <row r="4993" ht="14.25" customHeight="1">
      <c r="A4993" s="9" t="s">
        <v>11217</v>
      </c>
      <c r="B4993" s="9">
        <v>2.49011304731539E-6</v>
      </c>
      <c r="C4993" s="9">
        <v>120.0</v>
      </c>
    </row>
    <row r="4994" ht="14.25" customHeight="1">
      <c r="A4994" s="8" t="s">
        <v>11218</v>
      </c>
      <c r="B4994" s="8">
        <v>0.137348622083663</v>
      </c>
      <c r="C4994" s="8">
        <v>121.0</v>
      </c>
    </row>
    <row r="4995" ht="14.25" customHeight="1">
      <c r="A4995" s="8" t="s">
        <v>11219</v>
      </c>
      <c r="B4995" s="8">
        <v>0.207459643483161</v>
      </c>
      <c r="C4995" s="8">
        <v>121.0</v>
      </c>
    </row>
    <row r="4996" ht="14.25" customHeight="1">
      <c r="A4996" s="8" t="s">
        <v>11220</v>
      </c>
      <c r="B4996" s="8">
        <v>0.130637437105178</v>
      </c>
      <c r="C4996" s="8">
        <v>121.0</v>
      </c>
    </row>
    <row r="4997" ht="14.25" customHeight="1">
      <c r="A4997" s="8" t="s">
        <v>11221</v>
      </c>
      <c r="B4997" s="8">
        <v>0.10278346389532</v>
      </c>
      <c r="C4997" s="8">
        <v>121.0</v>
      </c>
    </row>
    <row r="4998" ht="14.25" customHeight="1">
      <c r="A4998" s="8" t="s">
        <v>11222</v>
      </c>
      <c r="B4998" s="8">
        <v>0.273124933242797</v>
      </c>
      <c r="C4998" s="8">
        <v>121.0</v>
      </c>
    </row>
    <row r="4999" ht="14.25" customHeight="1">
      <c r="A4999" s="8" t="s">
        <v>11223</v>
      </c>
      <c r="B4999" s="8">
        <v>0.326333731412887</v>
      </c>
      <c r="C4999" s="8">
        <v>121.0</v>
      </c>
    </row>
    <row r="5000" ht="14.25" customHeight="1">
      <c r="A5000" s="8" t="s">
        <v>11224</v>
      </c>
      <c r="B5000" s="8">
        <v>0.479597896337509</v>
      </c>
      <c r="C5000" s="8">
        <v>121.0</v>
      </c>
    </row>
    <row r="5001" ht="14.25" customHeight="1">
      <c r="A5001" s="8" t="s">
        <v>11225</v>
      </c>
      <c r="B5001" s="8">
        <v>0.865938544273376</v>
      </c>
      <c r="C5001" s="8">
        <v>121.0</v>
      </c>
    </row>
    <row r="5002" ht="14.25" customHeight="1">
      <c r="A5002" s="8" t="s">
        <v>11226</v>
      </c>
      <c r="B5002" s="8">
        <v>0.857336401939392</v>
      </c>
      <c r="C5002" s="8">
        <v>121.0</v>
      </c>
    </row>
    <row r="5003" ht="14.25" customHeight="1">
      <c r="A5003" s="8" t="s">
        <v>11227</v>
      </c>
      <c r="B5003" s="8">
        <v>0.865861237049102</v>
      </c>
      <c r="C5003" s="8">
        <v>121.0</v>
      </c>
    </row>
    <row r="5004" ht="14.25" customHeight="1">
      <c r="A5004" s="8" t="s">
        <v>11228</v>
      </c>
      <c r="B5004" s="8">
        <v>0.914734661579132</v>
      </c>
      <c r="C5004" s="8">
        <v>121.0</v>
      </c>
    </row>
    <row r="5005" ht="14.25" customHeight="1">
      <c r="A5005" s="8" t="s">
        <v>11229</v>
      </c>
      <c r="B5005" s="8">
        <v>0.807418584823608</v>
      </c>
      <c r="C5005" s="8">
        <v>121.0</v>
      </c>
    </row>
    <row r="5006" ht="14.25" customHeight="1">
      <c r="A5006" s="8" t="s">
        <v>11230</v>
      </c>
      <c r="B5006" s="8">
        <v>0.859585702419281</v>
      </c>
      <c r="C5006" s="8">
        <v>121.0</v>
      </c>
    </row>
    <row r="5007" ht="14.25" customHeight="1">
      <c r="A5007" s="8" t="s">
        <v>11231</v>
      </c>
      <c r="B5007" s="8">
        <v>0.793731331825256</v>
      </c>
      <c r="C5007" s="8">
        <v>121.0</v>
      </c>
    </row>
    <row r="5008" ht="14.25" customHeight="1">
      <c r="A5008" s="8" t="s">
        <v>11232</v>
      </c>
      <c r="B5008" s="8">
        <v>0.643520355224609</v>
      </c>
      <c r="C5008" s="8">
        <v>121.0</v>
      </c>
    </row>
    <row r="5009" ht="14.25" customHeight="1">
      <c r="A5009" s="8" t="s">
        <v>11233</v>
      </c>
      <c r="B5009" s="8">
        <v>0.885985910892486</v>
      </c>
      <c r="C5009" s="8">
        <v>121.0</v>
      </c>
    </row>
    <row r="5010" ht="14.25" customHeight="1">
      <c r="A5010" s="8" t="s">
        <v>11234</v>
      </c>
      <c r="B5010" s="8">
        <v>0.921573162078857</v>
      </c>
      <c r="C5010" s="8">
        <v>121.0</v>
      </c>
    </row>
    <row r="5011" ht="14.25" customHeight="1">
      <c r="A5011" s="8" t="s">
        <v>11235</v>
      </c>
      <c r="B5011" s="8">
        <v>0.993562638759613</v>
      </c>
      <c r="C5011" s="8">
        <v>121.0</v>
      </c>
    </row>
    <row r="5012" ht="14.25" customHeight="1">
      <c r="A5012" s="8" t="s">
        <v>11236</v>
      </c>
      <c r="B5012" s="8">
        <v>0.990047931671142</v>
      </c>
      <c r="C5012" s="8">
        <v>121.0</v>
      </c>
    </row>
    <row r="5013" ht="14.25" customHeight="1">
      <c r="A5013" s="8" t="s">
        <v>11237</v>
      </c>
      <c r="B5013" s="8">
        <v>0.945995211601257</v>
      </c>
      <c r="C5013" s="8">
        <v>121.0</v>
      </c>
    </row>
    <row r="5014" ht="14.25" customHeight="1">
      <c r="A5014" s="8" t="s">
        <v>11238</v>
      </c>
      <c r="B5014" s="8">
        <v>0.957458734512329</v>
      </c>
      <c r="C5014" s="8">
        <v>121.0</v>
      </c>
    </row>
    <row r="5015" ht="14.25" customHeight="1">
      <c r="A5015" s="8" t="s">
        <v>11239</v>
      </c>
      <c r="B5015" s="8">
        <v>0.989386975765228</v>
      </c>
      <c r="C5015" s="8">
        <v>121.0</v>
      </c>
    </row>
    <row r="5016" ht="14.25" customHeight="1">
      <c r="A5016" s="8" t="s">
        <v>11240</v>
      </c>
      <c r="B5016" s="8">
        <v>0.921310007572174</v>
      </c>
      <c r="C5016" s="8">
        <v>121.0</v>
      </c>
    </row>
    <row r="5017" ht="14.25" customHeight="1">
      <c r="A5017" s="8" t="s">
        <v>11241</v>
      </c>
      <c r="B5017" s="8">
        <v>0.855074524879455</v>
      </c>
      <c r="C5017" s="8">
        <v>121.0</v>
      </c>
    </row>
    <row r="5018" ht="14.25" customHeight="1">
      <c r="A5018" s="8" t="s">
        <v>11242</v>
      </c>
      <c r="B5018" s="8">
        <v>0.844855427742004</v>
      </c>
      <c r="C5018" s="8">
        <v>121.0</v>
      </c>
    </row>
    <row r="5019" ht="14.25" customHeight="1">
      <c r="A5019" s="8" t="s">
        <v>11243</v>
      </c>
      <c r="B5019" s="8">
        <v>0.909217298030853</v>
      </c>
      <c r="C5019" s="8">
        <v>121.0</v>
      </c>
    </row>
    <row r="5020" ht="14.25" customHeight="1">
      <c r="A5020" s="8" t="s">
        <v>11244</v>
      </c>
      <c r="B5020" s="8">
        <v>0.956896424293518</v>
      </c>
      <c r="C5020" s="8">
        <v>121.0</v>
      </c>
    </row>
    <row r="5021" ht="14.25" customHeight="1">
      <c r="A5021" s="8" t="s">
        <v>11245</v>
      </c>
      <c r="B5021" s="8">
        <v>0.825890898704528</v>
      </c>
      <c r="C5021" s="8">
        <v>121.0</v>
      </c>
    </row>
    <row r="5022" ht="14.25" customHeight="1">
      <c r="A5022" s="8" t="s">
        <v>11246</v>
      </c>
      <c r="B5022" s="8">
        <v>0.055978674441576</v>
      </c>
      <c r="C5022" s="8">
        <v>121.0</v>
      </c>
    </row>
    <row r="5023" ht="14.25" customHeight="1">
      <c r="A5023" s="8" t="s">
        <v>11247</v>
      </c>
      <c r="B5023" s="8">
        <v>0.336211800575256</v>
      </c>
      <c r="C5023" s="8">
        <v>121.0</v>
      </c>
    </row>
    <row r="5024" ht="14.25" customHeight="1">
      <c r="A5024" s="8" t="s">
        <v>11248</v>
      </c>
      <c r="B5024" s="8">
        <v>0.163266032934188</v>
      </c>
      <c r="C5024" s="8">
        <v>121.0</v>
      </c>
    </row>
    <row r="5025" ht="14.25" customHeight="1">
      <c r="A5025" s="8" t="s">
        <v>11249</v>
      </c>
      <c r="B5025" s="8">
        <v>0.822252988815307</v>
      </c>
      <c r="C5025" s="8">
        <v>121.0</v>
      </c>
    </row>
    <row r="5026" ht="14.25" customHeight="1">
      <c r="A5026" s="8" t="s">
        <v>11250</v>
      </c>
      <c r="B5026" s="8">
        <v>0.42667019367218</v>
      </c>
      <c r="C5026" s="8">
        <v>121.0</v>
      </c>
    </row>
    <row r="5027" ht="14.25" customHeight="1">
      <c r="A5027" s="8" t="s">
        <v>11251</v>
      </c>
      <c r="B5027" s="8">
        <v>0.901158213615417</v>
      </c>
      <c r="C5027" s="8">
        <v>121.0</v>
      </c>
    </row>
    <row r="5028" ht="14.25" customHeight="1">
      <c r="A5028" s="8" t="s">
        <v>11252</v>
      </c>
      <c r="B5028" s="8">
        <v>0.0806597173213958</v>
      </c>
      <c r="C5028" s="8">
        <v>121.0</v>
      </c>
    </row>
    <row r="5029" ht="14.25" customHeight="1">
      <c r="A5029" s="8" t="s">
        <v>11253</v>
      </c>
      <c r="B5029" s="8">
        <v>0.0263873301446437</v>
      </c>
      <c r="C5029" s="8">
        <v>121.0</v>
      </c>
    </row>
    <row r="5030" ht="14.25" customHeight="1">
      <c r="A5030" s="8" t="s">
        <v>11254</v>
      </c>
      <c r="B5030" s="8">
        <v>0.115627005696296</v>
      </c>
      <c r="C5030" s="8">
        <v>121.0</v>
      </c>
    </row>
    <row r="5031" ht="14.25" customHeight="1">
      <c r="A5031" s="8" t="s">
        <v>11255</v>
      </c>
      <c r="B5031" s="8">
        <v>0.0280265063047409</v>
      </c>
      <c r="C5031" s="8">
        <v>121.0</v>
      </c>
    </row>
    <row r="5032" ht="14.25" customHeight="1">
      <c r="A5032" s="8" t="s">
        <v>11256</v>
      </c>
      <c r="B5032" s="8">
        <v>0.310314178466796</v>
      </c>
      <c r="C5032" s="8">
        <v>121.0</v>
      </c>
    </row>
    <row r="5033" ht="14.25" customHeight="1">
      <c r="A5033" s="8" t="s">
        <v>11257</v>
      </c>
      <c r="B5033" s="8">
        <v>0.085563339293003</v>
      </c>
      <c r="C5033" s="8">
        <v>121.0</v>
      </c>
    </row>
    <row r="5034" ht="14.25" customHeight="1">
      <c r="A5034" s="8" t="s">
        <v>11258</v>
      </c>
      <c r="B5034" s="8">
        <v>0.0234946776181459</v>
      </c>
      <c r="C5034" s="8">
        <v>121.0</v>
      </c>
    </row>
    <row r="5035" ht="14.25" customHeight="1">
      <c r="A5035" s="8" t="s">
        <v>11259</v>
      </c>
      <c r="B5035" s="8">
        <v>0.203545719385147</v>
      </c>
      <c r="C5035" s="8">
        <v>121.0</v>
      </c>
    </row>
    <row r="5036" ht="14.25" customHeight="1">
      <c r="A5036" s="8" t="s">
        <v>11260</v>
      </c>
      <c r="B5036" s="8">
        <v>0.319126695394516</v>
      </c>
      <c r="C5036" s="8">
        <v>121.0</v>
      </c>
    </row>
    <row r="5037" ht="14.25" customHeight="1">
      <c r="A5037" s="8" t="s">
        <v>11261</v>
      </c>
      <c r="B5037" s="8">
        <v>0.132530361413955</v>
      </c>
      <c r="C5037" s="8">
        <v>121.0</v>
      </c>
    </row>
    <row r="5038" ht="14.25" customHeight="1">
      <c r="A5038" s="8" t="s">
        <v>11262</v>
      </c>
      <c r="B5038" s="8">
        <v>0.0323736034333705</v>
      </c>
      <c r="C5038" s="8">
        <v>121.0</v>
      </c>
    </row>
    <row r="5039" ht="14.25" customHeight="1">
      <c r="A5039" s="8" t="s">
        <v>11263</v>
      </c>
      <c r="B5039" s="8">
        <v>0.0192107055336236</v>
      </c>
      <c r="C5039" s="8">
        <v>121.0</v>
      </c>
    </row>
    <row r="5040" ht="14.25" customHeight="1">
      <c r="A5040" s="8" t="s">
        <v>11264</v>
      </c>
      <c r="B5040" s="8">
        <v>8.36619256006088E-6</v>
      </c>
      <c r="C5040" s="8">
        <v>121.0</v>
      </c>
    </row>
    <row r="5041" ht="14.25" customHeight="1">
      <c r="A5041" s="8" t="s">
        <v>11265</v>
      </c>
      <c r="B5041" s="8">
        <v>1.0008739081968E-5</v>
      </c>
      <c r="C5041" s="8">
        <v>121.0</v>
      </c>
    </row>
    <row r="5042" ht="14.25" customHeight="1">
      <c r="A5042" s="8" t="s">
        <v>11266</v>
      </c>
      <c r="B5042" s="8">
        <v>1.58452144205512E-6</v>
      </c>
      <c r="C5042" s="8">
        <v>121.0</v>
      </c>
    </row>
    <row r="5043" ht="14.25" customHeight="1">
      <c r="A5043" s="8" t="s">
        <v>11267</v>
      </c>
      <c r="B5043" s="8">
        <v>2.49011304731539E-6</v>
      </c>
      <c r="C5043" s="8">
        <v>121.0</v>
      </c>
    </row>
    <row r="5044" ht="14.25" customHeight="1">
      <c r="A5044" s="9" t="s">
        <v>11268</v>
      </c>
      <c r="B5044" s="9">
        <v>8.562004077248E-4</v>
      </c>
      <c r="C5044" s="9">
        <v>122.0</v>
      </c>
    </row>
    <row r="5045" ht="14.25" customHeight="1">
      <c r="A5045" s="9" t="s">
        <v>11269</v>
      </c>
      <c r="B5045" s="9">
        <v>3.395014209672E-4</v>
      </c>
      <c r="C5045" s="9">
        <v>122.0</v>
      </c>
    </row>
    <row r="5046" ht="14.25" customHeight="1">
      <c r="A5046" s="9" t="s">
        <v>11270</v>
      </c>
      <c r="B5046" s="9">
        <v>0.0012611679267138</v>
      </c>
      <c r="C5046" s="9">
        <v>122.0</v>
      </c>
    </row>
    <row r="5047" ht="14.25" customHeight="1">
      <c r="A5047" s="9" t="s">
        <v>11271</v>
      </c>
      <c r="B5047" s="9">
        <v>0.0428706854581832</v>
      </c>
      <c r="C5047" s="9">
        <v>122.0</v>
      </c>
    </row>
    <row r="5048" ht="14.25" customHeight="1">
      <c r="A5048" s="9" t="s">
        <v>11272</v>
      </c>
      <c r="B5048" s="9">
        <v>0.0036878616083413</v>
      </c>
      <c r="C5048" s="9">
        <v>122.0</v>
      </c>
    </row>
    <row r="5049" ht="14.25" customHeight="1">
      <c r="A5049" s="9" t="s">
        <v>11273</v>
      </c>
      <c r="B5049" s="9">
        <v>0.0016133767785504</v>
      </c>
      <c r="C5049" s="9">
        <v>122.0</v>
      </c>
    </row>
    <row r="5050" ht="14.25" customHeight="1">
      <c r="A5050" s="9" t="s">
        <v>11274</v>
      </c>
      <c r="B5050" s="9">
        <v>0.0076300003565847</v>
      </c>
      <c r="C5050" s="9">
        <v>122.0</v>
      </c>
    </row>
    <row r="5051" ht="14.25" customHeight="1">
      <c r="A5051" s="9" t="s">
        <v>11275</v>
      </c>
      <c r="B5051" s="9">
        <v>9.983921190723E-4</v>
      </c>
      <c r="C5051" s="9">
        <v>122.0</v>
      </c>
    </row>
    <row r="5052" ht="14.25" customHeight="1">
      <c r="A5052" s="9" t="s">
        <v>11276</v>
      </c>
      <c r="B5052" s="9">
        <v>0.0040130787529051</v>
      </c>
      <c r="C5052" s="9">
        <v>122.0</v>
      </c>
    </row>
    <row r="5053" ht="14.25" customHeight="1">
      <c r="A5053" s="9" t="s">
        <v>11277</v>
      </c>
      <c r="B5053" s="9">
        <v>0.0024536687415093</v>
      </c>
      <c r="C5053" s="9">
        <v>122.0</v>
      </c>
    </row>
    <row r="5054" ht="14.25" customHeight="1">
      <c r="A5054" s="9" t="s">
        <v>11278</v>
      </c>
      <c r="B5054" s="9">
        <v>0.0135281067341566</v>
      </c>
      <c r="C5054" s="9">
        <v>122.0</v>
      </c>
    </row>
    <row r="5055" ht="14.25" customHeight="1">
      <c r="A5055" s="9" t="s">
        <v>11279</v>
      </c>
      <c r="B5055" s="9">
        <v>0.0011011430760845</v>
      </c>
      <c r="C5055" s="9">
        <v>122.0</v>
      </c>
    </row>
    <row r="5056" ht="14.25" customHeight="1">
      <c r="A5056" s="9" t="s">
        <v>11280</v>
      </c>
      <c r="B5056" s="9">
        <v>0.0057345521636307</v>
      </c>
      <c r="C5056" s="9">
        <v>122.0</v>
      </c>
    </row>
    <row r="5057" ht="14.25" customHeight="1">
      <c r="A5057" s="9" t="s">
        <v>11281</v>
      </c>
      <c r="B5057" s="9">
        <v>6.145919905975E-4</v>
      </c>
      <c r="C5057" s="9">
        <v>122.0</v>
      </c>
    </row>
    <row r="5058" ht="14.25" customHeight="1">
      <c r="A5058" s="9" t="s">
        <v>11282</v>
      </c>
      <c r="B5058" s="9">
        <v>0.178974449634552</v>
      </c>
      <c r="C5058" s="9">
        <v>122.0</v>
      </c>
    </row>
    <row r="5059" ht="14.25" customHeight="1">
      <c r="A5059" s="9" t="s">
        <v>11283</v>
      </c>
      <c r="B5059" s="9">
        <v>0.0744240581989288</v>
      </c>
      <c r="C5059" s="9">
        <v>122.0</v>
      </c>
    </row>
    <row r="5060" ht="14.25" customHeight="1">
      <c r="A5060" s="9" t="s">
        <v>11284</v>
      </c>
      <c r="B5060" s="9">
        <v>0.130194529891014</v>
      </c>
      <c r="C5060" s="9">
        <v>122.0</v>
      </c>
    </row>
    <row r="5061" ht="14.25" customHeight="1">
      <c r="A5061" s="9" t="s">
        <v>11285</v>
      </c>
      <c r="B5061" s="9">
        <v>0.034585915505886</v>
      </c>
      <c r="C5061" s="9">
        <v>122.0</v>
      </c>
    </row>
    <row r="5062" ht="14.25" customHeight="1">
      <c r="A5062" s="9" t="s">
        <v>11286</v>
      </c>
      <c r="B5062" s="9">
        <v>0.123988635838031</v>
      </c>
      <c r="C5062" s="9">
        <v>122.0</v>
      </c>
    </row>
    <row r="5063" ht="14.25" customHeight="1">
      <c r="A5063" s="9" t="s">
        <v>11287</v>
      </c>
      <c r="B5063" s="9">
        <v>0.152506172657012</v>
      </c>
      <c r="C5063" s="9">
        <v>122.0</v>
      </c>
    </row>
    <row r="5064" ht="14.25" customHeight="1">
      <c r="A5064" s="9" t="s">
        <v>11288</v>
      </c>
      <c r="B5064" s="9">
        <v>0.004584651440382</v>
      </c>
      <c r="C5064" s="9">
        <v>122.0</v>
      </c>
    </row>
    <row r="5065" ht="14.25" customHeight="1">
      <c r="A5065" s="9" t="s">
        <v>11289</v>
      </c>
      <c r="B5065" s="9">
        <v>0.0340601876378059</v>
      </c>
      <c r="C5065" s="9">
        <v>122.0</v>
      </c>
    </row>
    <row r="5066" ht="14.25" customHeight="1">
      <c r="A5066" s="9" t="s">
        <v>11290</v>
      </c>
      <c r="B5066" s="9">
        <v>0.00221828953363</v>
      </c>
      <c r="C5066" s="9">
        <v>122.0</v>
      </c>
    </row>
    <row r="5067" ht="14.25" customHeight="1">
      <c r="A5067" s="9" t="s">
        <v>11291</v>
      </c>
      <c r="B5067" s="9">
        <v>0.0560948140919208</v>
      </c>
      <c r="C5067" s="9">
        <v>122.0</v>
      </c>
    </row>
    <row r="5068" ht="14.25" customHeight="1">
      <c r="A5068" s="9" t="s">
        <v>11292</v>
      </c>
      <c r="B5068" s="9">
        <v>0.0332342907786369</v>
      </c>
      <c r="C5068" s="9">
        <v>122.0</v>
      </c>
    </row>
    <row r="5069" ht="14.25" customHeight="1">
      <c r="A5069" s="9" t="s">
        <v>11293</v>
      </c>
      <c r="B5069" s="9">
        <v>0.0047101378440856</v>
      </c>
      <c r="C5069" s="9">
        <v>122.0</v>
      </c>
    </row>
    <row r="5070" ht="14.25" customHeight="1">
      <c r="A5070" s="9" t="s">
        <v>11294</v>
      </c>
      <c r="B5070" s="9">
        <v>0.009509528055787</v>
      </c>
      <c r="C5070" s="9">
        <v>122.0</v>
      </c>
    </row>
    <row r="5071" ht="14.25" customHeight="1">
      <c r="A5071" s="9" t="s">
        <v>11295</v>
      </c>
      <c r="B5071" s="9">
        <v>0.0160284992307424</v>
      </c>
      <c r="C5071" s="9">
        <v>122.0</v>
      </c>
    </row>
    <row r="5072" ht="14.25" customHeight="1">
      <c r="A5072" s="9" t="s">
        <v>11296</v>
      </c>
      <c r="B5072" s="9">
        <v>0.0157156232744455</v>
      </c>
      <c r="C5072" s="9">
        <v>122.0</v>
      </c>
    </row>
    <row r="5073" ht="14.25" customHeight="1">
      <c r="A5073" s="9" t="s">
        <v>11297</v>
      </c>
      <c r="B5073" s="9">
        <v>0.002700870623812</v>
      </c>
      <c r="C5073" s="9">
        <v>122.0</v>
      </c>
    </row>
    <row r="5074" ht="14.25" customHeight="1">
      <c r="A5074" s="9" t="s">
        <v>11298</v>
      </c>
      <c r="B5074" s="9">
        <v>0.0329063944518566</v>
      </c>
      <c r="C5074" s="9">
        <v>122.0</v>
      </c>
    </row>
    <row r="5075" ht="14.25" customHeight="1">
      <c r="A5075" s="9" t="s">
        <v>11299</v>
      </c>
      <c r="B5075" s="9">
        <v>0.0537901744246482</v>
      </c>
      <c r="C5075" s="9">
        <v>122.0</v>
      </c>
    </row>
    <row r="5076" ht="14.25" customHeight="1">
      <c r="A5076" s="9" t="s">
        <v>11300</v>
      </c>
      <c r="B5076" s="9">
        <v>0.001770912320353</v>
      </c>
      <c r="C5076" s="9">
        <v>122.0</v>
      </c>
    </row>
    <row r="5077" ht="14.25" customHeight="1">
      <c r="A5077" s="9" t="s">
        <v>11301</v>
      </c>
      <c r="B5077" s="9">
        <v>0.0686280727386474</v>
      </c>
      <c r="C5077" s="9">
        <v>122.0</v>
      </c>
    </row>
    <row r="5078" ht="14.25" customHeight="1">
      <c r="A5078" s="9" t="s">
        <v>11302</v>
      </c>
      <c r="B5078" s="9">
        <v>0.438347846269607</v>
      </c>
      <c r="C5078" s="9">
        <v>122.0</v>
      </c>
    </row>
    <row r="5079" ht="14.25" customHeight="1">
      <c r="A5079" s="9" t="s">
        <v>11303</v>
      </c>
      <c r="B5079" s="9">
        <v>0.0195962321013212</v>
      </c>
      <c r="C5079" s="9">
        <v>122.0</v>
      </c>
    </row>
    <row r="5080" ht="14.25" customHeight="1">
      <c r="A5080" s="9" t="s">
        <v>11304</v>
      </c>
      <c r="B5080" s="9">
        <v>0.0122423190623521</v>
      </c>
      <c r="C5080" s="9">
        <v>122.0</v>
      </c>
    </row>
    <row r="5081" ht="14.25" customHeight="1">
      <c r="A5081" s="9" t="s">
        <v>11305</v>
      </c>
      <c r="B5081" s="9">
        <v>0.00575961638242</v>
      </c>
      <c r="C5081" s="9">
        <v>122.0</v>
      </c>
    </row>
    <row r="5082" ht="14.25" customHeight="1">
      <c r="A5082" s="9" t="s">
        <v>11306</v>
      </c>
      <c r="B5082" s="9">
        <v>0.0056336433626711</v>
      </c>
      <c r="C5082" s="9">
        <v>122.0</v>
      </c>
    </row>
    <row r="5083" ht="14.25" customHeight="1">
      <c r="A5083" s="9" t="s">
        <v>11307</v>
      </c>
      <c r="B5083" s="9">
        <v>0.0053863353095948</v>
      </c>
      <c r="C5083" s="9">
        <v>122.0</v>
      </c>
    </row>
    <row r="5084" ht="14.25" customHeight="1">
      <c r="A5084" s="9" t="s">
        <v>11308</v>
      </c>
      <c r="B5084" s="9">
        <v>0.0114887356758117</v>
      </c>
      <c r="C5084" s="9">
        <v>122.0</v>
      </c>
    </row>
    <row r="5085" ht="14.25" customHeight="1">
      <c r="A5085" s="9" t="s">
        <v>11309</v>
      </c>
      <c r="B5085" s="9">
        <v>1.767856010701E-4</v>
      </c>
      <c r="C5085" s="9">
        <v>122.0</v>
      </c>
    </row>
    <row r="5086" ht="14.25" customHeight="1">
      <c r="A5086" s="9" t="s">
        <v>11310</v>
      </c>
      <c r="B5086" s="9">
        <v>2.14659962693986E-6</v>
      </c>
      <c r="C5086" s="9">
        <v>122.0</v>
      </c>
    </row>
    <row r="5087" ht="14.25" customHeight="1">
      <c r="A5087" s="9" t="s">
        <v>11311</v>
      </c>
      <c r="B5087" s="9">
        <v>1.85901092208951E-6</v>
      </c>
      <c r="C5087" s="9">
        <v>122.0</v>
      </c>
    </row>
    <row r="5088" ht="14.25" customHeight="1">
      <c r="A5088" s="9" t="s">
        <v>11312</v>
      </c>
      <c r="B5088" s="9">
        <v>1.08684218957932E-6</v>
      </c>
      <c r="C5088" s="9">
        <v>122.0</v>
      </c>
    </row>
    <row r="5089" ht="14.25" customHeight="1">
      <c r="A5089" s="9" t="s">
        <v>11313</v>
      </c>
      <c r="B5089" s="9">
        <v>2.49815479946846E-6</v>
      </c>
      <c r="C5089" s="9">
        <v>122.0</v>
      </c>
    </row>
    <row r="5090" ht="14.25" customHeight="1">
      <c r="A5090" s="9" t="s">
        <v>11314</v>
      </c>
      <c r="B5090" s="9">
        <v>5.33650654688244E-6</v>
      </c>
      <c r="C5090" s="9">
        <v>122.0</v>
      </c>
    </row>
    <row r="5091" ht="14.25" customHeight="1">
      <c r="A5091" s="8" t="s">
        <v>11315</v>
      </c>
      <c r="B5091" s="8">
        <v>0.0011668851366266</v>
      </c>
      <c r="C5091" s="8">
        <v>123.0</v>
      </c>
    </row>
    <row r="5092" ht="14.25" customHeight="1">
      <c r="A5092" s="8" t="s">
        <v>11316</v>
      </c>
      <c r="B5092" s="8">
        <v>0.0016886938828974</v>
      </c>
      <c r="C5092" s="8">
        <v>123.0</v>
      </c>
    </row>
    <row r="5093" ht="14.25" customHeight="1">
      <c r="A5093" s="8" t="s">
        <v>11317</v>
      </c>
      <c r="B5093" s="8">
        <v>8.497636881656E-4</v>
      </c>
      <c r="C5093" s="8">
        <v>123.0</v>
      </c>
    </row>
    <row r="5094" ht="14.25" customHeight="1">
      <c r="A5094" s="8" t="s">
        <v>11318</v>
      </c>
      <c r="B5094" s="8">
        <v>5.009218584746E-4</v>
      </c>
      <c r="C5094" s="8">
        <v>123.0</v>
      </c>
    </row>
    <row r="5095" ht="14.25" customHeight="1">
      <c r="A5095" s="8" t="s">
        <v>11319</v>
      </c>
      <c r="B5095" s="8">
        <v>4.020492197014E-4</v>
      </c>
      <c r="C5095" s="8">
        <v>123.0</v>
      </c>
    </row>
    <row r="5096" ht="14.25" customHeight="1">
      <c r="A5096" s="8" t="s">
        <v>11320</v>
      </c>
      <c r="B5096" s="8">
        <v>0.0028004862833768</v>
      </c>
      <c r="C5096" s="8">
        <v>123.0</v>
      </c>
    </row>
    <row r="5097" ht="14.25" customHeight="1">
      <c r="A5097" s="8" t="s">
        <v>11321</v>
      </c>
      <c r="B5097" s="8">
        <v>3.919169539585E-4</v>
      </c>
      <c r="C5097" s="8">
        <v>123.0</v>
      </c>
    </row>
    <row r="5098" ht="14.25" customHeight="1">
      <c r="A5098" s="8" t="s">
        <v>11322</v>
      </c>
      <c r="B5098" s="8">
        <v>5.474829231388E-4</v>
      </c>
      <c r="C5098" s="8">
        <v>123.0</v>
      </c>
    </row>
    <row r="5099" ht="14.25" customHeight="1">
      <c r="A5099" s="8" t="s">
        <v>11323</v>
      </c>
      <c r="B5099" s="8">
        <v>2.363477833569E-4</v>
      </c>
      <c r="C5099" s="8">
        <v>123.0</v>
      </c>
    </row>
    <row r="5100" ht="14.25" customHeight="1">
      <c r="A5100" s="8" t="s">
        <v>11324</v>
      </c>
      <c r="B5100" s="8">
        <v>0.0019407969666644</v>
      </c>
      <c r="C5100" s="8">
        <v>123.0</v>
      </c>
    </row>
    <row r="5101" ht="14.25" customHeight="1">
      <c r="A5101" s="8" t="s">
        <v>11325</v>
      </c>
      <c r="B5101" s="8">
        <v>5.616502603515E-4</v>
      </c>
      <c r="C5101" s="8">
        <v>123.0</v>
      </c>
    </row>
    <row r="5102" ht="14.25" customHeight="1">
      <c r="A5102" s="8" t="s">
        <v>11326</v>
      </c>
      <c r="B5102" s="8">
        <v>0.0020228733774274</v>
      </c>
      <c r="C5102" s="8">
        <v>123.0</v>
      </c>
    </row>
    <row r="5103" ht="14.25" customHeight="1">
      <c r="A5103" s="8" t="s">
        <v>11327</v>
      </c>
      <c r="B5103" s="8">
        <v>0.0015357746742665</v>
      </c>
      <c r="C5103" s="8">
        <v>123.0</v>
      </c>
    </row>
    <row r="5104" ht="14.25" customHeight="1">
      <c r="A5104" s="8" t="s">
        <v>11328</v>
      </c>
      <c r="B5104" s="8">
        <v>7.75700318627E-4</v>
      </c>
      <c r="C5104" s="8">
        <v>123.0</v>
      </c>
    </row>
    <row r="5105" ht="14.25" customHeight="1">
      <c r="A5105" s="8" t="s">
        <v>11329</v>
      </c>
      <c r="B5105" s="8">
        <v>0.001875492860563</v>
      </c>
      <c r="C5105" s="8">
        <v>123.0</v>
      </c>
    </row>
    <row r="5106" ht="14.25" customHeight="1">
      <c r="A5106" s="8" t="s">
        <v>11330</v>
      </c>
      <c r="B5106" s="8">
        <v>0.0012624262599274</v>
      </c>
      <c r="C5106" s="8">
        <v>123.0</v>
      </c>
    </row>
    <row r="5107" ht="14.25" customHeight="1">
      <c r="A5107" s="8" t="s">
        <v>11331</v>
      </c>
      <c r="B5107" s="8">
        <v>0.03706955909729</v>
      </c>
      <c r="C5107" s="8">
        <v>123.0</v>
      </c>
    </row>
    <row r="5108" ht="14.25" customHeight="1">
      <c r="A5108" s="8" t="s">
        <v>11332</v>
      </c>
      <c r="B5108" s="8">
        <v>0.0175197720527648</v>
      </c>
      <c r="C5108" s="8">
        <v>123.0</v>
      </c>
    </row>
    <row r="5109" ht="14.25" customHeight="1">
      <c r="A5109" s="8" t="s">
        <v>11333</v>
      </c>
      <c r="B5109" s="8">
        <v>6.38945493847131E-5</v>
      </c>
      <c r="C5109" s="8">
        <v>123.0</v>
      </c>
    </row>
    <row r="5110" ht="14.25" customHeight="1">
      <c r="A5110" s="8" t="s">
        <v>11334</v>
      </c>
      <c r="B5110" s="8">
        <v>0.0025543656665831</v>
      </c>
      <c r="C5110" s="8">
        <v>123.0</v>
      </c>
    </row>
    <row r="5111" ht="14.25" customHeight="1">
      <c r="A5111" s="8" t="s">
        <v>11335</v>
      </c>
      <c r="B5111" s="8">
        <v>6.857546977698E-4</v>
      </c>
      <c r="C5111" s="8">
        <v>123.0</v>
      </c>
    </row>
    <row r="5112" ht="14.25" customHeight="1">
      <c r="A5112" s="8" t="s">
        <v>11336</v>
      </c>
      <c r="B5112" s="8">
        <v>0.0025433339178562</v>
      </c>
      <c r="C5112" s="8">
        <v>123.0</v>
      </c>
    </row>
    <row r="5113" ht="14.25" customHeight="1">
      <c r="A5113" s="8" t="s">
        <v>11337</v>
      </c>
      <c r="B5113" s="8">
        <v>6.34577736491337E-5</v>
      </c>
      <c r="C5113" s="8">
        <v>123.0</v>
      </c>
    </row>
    <row r="5114" ht="14.25" customHeight="1">
      <c r="A5114" s="8" t="s">
        <v>11338</v>
      </c>
      <c r="B5114" s="8">
        <v>3.608583065215E-4</v>
      </c>
      <c r="C5114" s="8">
        <v>123.0</v>
      </c>
    </row>
    <row r="5115" ht="14.25" customHeight="1">
      <c r="A5115" s="8" t="s">
        <v>11339</v>
      </c>
      <c r="B5115" s="8">
        <v>0.0020135014783591</v>
      </c>
      <c r="C5115" s="8">
        <v>123.0</v>
      </c>
    </row>
    <row r="5116" ht="14.25" customHeight="1">
      <c r="A5116" s="8" t="s">
        <v>11340</v>
      </c>
      <c r="B5116" s="8">
        <v>0.0016645864816382</v>
      </c>
      <c r="C5116" s="8">
        <v>123.0</v>
      </c>
    </row>
    <row r="5117" ht="14.25" customHeight="1">
      <c r="A5117" s="8" t="s">
        <v>11341</v>
      </c>
      <c r="B5117" s="8">
        <v>0.005375777836889</v>
      </c>
      <c r="C5117" s="8">
        <v>123.0</v>
      </c>
    </row>
    <row r="5118" ht="14.25" customHeight="1">
      <c r="A5118" s="8" t="s">
        <v>11342</v>
      </c>
      <c r="B5118" s="8">
        <v>3.995119186583E-4</v>
      </c>
      <c r="C5118" s="8">
        <v>123.0</v>
      </c>
    </row>
    <row r="5119" ht="14.25" customHeight="1">
      <c r="A5119" s="8" t="s">
        <v>11343</v>
      </c>
      <c r="B5119" s="8">
        <v>7.84651376307E-4</v>
      </c>
      <c r="C5119" s="8">
        <v>123.0</v>
      </c>
    </row>
    <row r="5120" ht="14.25" customHeight="1">
      <c r="A5120" s="8" t="s">
        <v>11344</v>
      </c>
      <c r="B5120" s="8">
        <v>0.0041242521256208</v>
      </c>
      <c r="C5120" s="8">
        <v>123.0</v>
      </c>
    </row>
    <row r="5121" ht="14.25" customHeight="1">
      <c r="A5121" s="8" t="s">
        <v>11345</v>
      </c>
      <c r="B5121" s="8">
        <v>0.0012479182332754</v>
      </c>
      <c r="C5121" s="8">
        <v>123.0</v>
      </c>
    </row>
    <row r="5122" ht="14.25" customHeight="1">
      <c r="A5122" s="8" t="s">
        <v>11346</v>
      </c>
      <c r="B5122" s="8">
        <v>0.0240129753947258</v>
      </c>
      <c r="C5122" s="8">
        <v>123.0</v>
      </c>
    </row>
    <row r="5123" ht="14.25" customHeight="1">
      <c r="A5123" s="8" t="s">
        <v>11347</v>
      </c>
      <c r="B5123" s="8">
        <v>0.0309713147580623</v>
      </c>
      <c r="C5123" s="8">
        <v>123.0</v>
      </c>
    </row>
    <row r="5124" ht="14.25" customHeight="1">
      <c r="A5124" s="8" t="s">
        <v>11348</v>
      </c>
      <c r="B5124" s="8">
        <v>0.917642772197723</v>
      </c>
      <c r="C5124" s="8">
        <v>123.0</v>
      </c>
    </row>
    <row r="5125" ht="14.25" customHeight="1">
      <c r="A5125" s="8" t="s">
        <v>11349</v>
      </c>
      <c r="B5125" s="8">
        <v>0.968403339385986</v>
      </c>
      <c r="C5125" s="8">
        <v>123.0</v>
      </c>
    </row>
    <row r="5126" ht="14.25" customHeight="1">
      <c r="A5126" s="8" t="s">
        <v>11350</v>
      </c>
      <c r="B5126" s="8">
        <v>0.992613732814788</v>
      </c>
      <c r="C5126" s="8">
        <v>123.0</v>
      </c>
    </row>
    <row r="5127" ht="14.25" customHeight="1">
      <c r="A5127" s="8" t="s">
        <v>11351</v>
      </c>
      <c r="B5127" s="8">
        <v>0.983818173408508</v>
      </c>
      <c r="C5127" s="8">
        <v>123.0</v>
      </c>
    </row>
    <row r="5128" ht="14.25" customHeight="1">
      <c r="A5128" s="8" t="s">
        <v>11352</v>
      </c>
      <c r="B5128" s="8">
        <v>0.0026128429453819</v>
      </c>
      <c r="C5128" s="8">
        <v>123.0</v>
      </c>
    </row>
    <row r="5129" ht="14.25" customHeight="1">
      <c r="A5129" s="8" t="s">
        <v>11353</v>
      </c>
      <c r="B5129" s="8">
        <v>0.002108393004164</v>
      </c>
      <c r="C5129" s="8">
        <v>123.0</v>
      </c>
    </row>
    <row r="5130" ht="14.25" customHeight="1">
      <c r="A5130" s="8" t="s">
        <v>11354</v>
      </c>
      <c r="B5130" s="8">
        <v>0.929504334926605</v>
      </c>
      <c r="C5130" s="8">
        <v>123.0</v>
      </c>
    </row>
    <row r="5131" ht="14.25" customHeight="1">
      <c r="A5131" s="8" t="s">
        <v>11355</v>
      </c>
      <c r="B5131" s="8">
        <v>0.0087321484461426</v>
      </c>
      <c r="C5131" s="8">
        <v>123.0</v>
      </c>
    </row>
    <row r="5132" ht="14.25" customHeight="1">
      <c r="A5132" s="8" t="s">
        <v>11356</v>
      </c>
      <c r="B5132" s="8">
        <v>0.0017797582549974</v>
      </c>
      <c r="C5132" s="8">
        <v>123.0</v>
      </c>
    </row>
    <row r="5133" ht="14.25" customHeight="1">
      <c r="A5133" s="8" t="s">
        <v>11357</v>
      </c>
      <c r="B5133" s="8">
        <v>8.48946729092858E-6</v>
      </c>
      <c r="C5133" s="8">
        <v>123.0</v>
      </c>
    </row>
    <row r="5134" ht="14.25" customHeight="1">
      <c r="A5134" s="8" t="s">
        <v>11358</v>
      </c>
      <c r="B5134" s="8">
        <v>7.98771088739158E-6</v>
      </c>
      <c r="C5134" s="8">
        <v>123.0</v>
      </c>
    </row>
    <row r="5135" ht="14.25" customHeight="1">
      <c r="A5135" s="8" t="s">
        <v>11359</v>
      </c>
      <c r="B5135" s="8">
        <v>2.07605262403376E-6</v>
      </c>
      <c r="C5135" s="8">
        <v>123.0</v>
      </c>
    </row>
    <row r="5136" ht="14.25" customHeight="1">
      <c r="A5136" s="8" t="s">
        <v>11360</v>
      </c>
      <c r="B5136" s="8">
        <v>2.81669008472817E-6</v>
      </c>
      <c r="C5136" s="8">
        <v>123.0</v>
      </c>
    </row>
    <row r="5137" ht="14.25" customHeight="1">
      <c r="A5137" s="8" t="s">
        <v>11361</v>
      </c>
      <c r="B5137" s="8">
        <v>4.88058913106215E-6</v>
      </c>
      <c r="C5137" s="8">
        <v>123.0</v>
      </c>
    </row>
    <row r="5138" ht="14.25" customHeight="1">
      <c r="A5138" s="8" t="s">
        <v>11362</v>
      </c>
      <c r="B5138" s="8">
        <v>0.935392260551452</v>
      </c>
      <c r="C5138" s="8">
        <v>123.0</v>
      </c>
    </row>
    <row r="5139" ht="14.25" customHeight="1">
      <c r="A5139" s="8" t="s">
        <v>11363</v>
      </c>
      <c r="B5139" s="8">
        <v>0.0321034304797649</v>
      </c>
      <c r="C5139" s="8">
        <v>123.0</v>
      </c>
    </row>
    <row r="5140" ht="14.25" customHeight="1">
      <c r="A5140" s="8" t="s">
        <v>11364</v>
      </c>
      <c r="B5140" s="8">
        <v>0.0076939142309129</v>
      </c>
      <c r="C5140" s="8">
        <v>123.0</v>
      </c>
    </row>
    <row r="5141" ht="14.25" customHeight="1">
      <c r="A5141" s="8" t="s">
        <v>11365</v>
      </c>
      <c r="B5141" s="8">
        <v>0.0083064632490277</v>
      </c>
      <c r="C5141" s="8">
        <v>123.0</v>
      </c>
    </row>
    <row r="5142" ht="14.25" customHeight="1">
      <c r="A5142" s="8" t="s">
        <v>11366</v>
      </c>
      <c r="B5142" s="8">
        <v>0.0014272838598117</v>
      </c>
      <c r="C5142" s="8">
        <v>124.0</v>
      </c>
    </row>
    <row r="5143" ht="14.25" customHeight="1">
      <c r="A5143" s="8" t="s">
        <v>11367</v>
      </c>
      <c r="B5143" s="8">
        <v>0.0030619625467807</v>
      </c>
      <c r="C5143" s="8">
        <v>124.0</v>
      </c>
    </row>
    <row r="5144" ht="14.25" customHeight="1">
      <c r="A5144" s="8" t="s">
        <v>11368</v>
      </c>
      <c r="B5144" s="8">
        <v>8.716696174815E-4</v>
      </c>
      <c r="C5144" s="8">
        <v>124.0</v>
      </c>
    </row>
    <row r="5145" ht="14.25" customHeight="1">
      <c r="A5145" s="8" t="s">
        <v>11369</v>
      </c>
      <c r="B5145" s="8">
        <v>0.0011207915376871</v>
      </c>
      <c r="C5145" s="8">
        <v>124.0</v>
      </c>
    </row>
    <row r="5146" ht="14.25" customHeight="1">
      <c r="A5146" s="8" t="s">
        <v>11370</v>
      </c>
      <c r="B5146" s="8">
        <v>0.0158465821295976</v>
      </c>
      <c r="C5146" s="8">
        <v>124.0</v>
      </c>
    </row>
    <row r="5147" ht="14.25" customHeight="1">
      <c r="A5147" s="8" t="s">
        <v>11371</v>
      </c>
      <c r="B5147" s="8">
        <v>0.0047364677302539</v>
      </c>
      <c r="C5147" s="8">
        <v>124.0</v>
      </c>
    </row>
    <row r="5148" ht="14.25" customHeight="1">
      <c r="A5148" s="8" t="s">
        <v>11372</v>
      </c>
      <c r="B5148" s="8">
        <v>0.006955137476325</v>
      </c>
      <c r="C5148" s="8">
        <v>124.0</v>
      </c>
    </row>
    <row r="5149" ht="14.25" customHeight="1">
      <c r="A5149" s="8" t="s">
        <v>11373</v>
      </c>
      <c r="B5149" s="8">
        <v>0.0057973000220954</v>
      </c>
      <c r="C5149" s="8">
        <v>124.0</v>
      </c>
    </row>
    <row r="5150" ht="14.25" customHeight="1">
      <c r="A5150" s="8" t="s">
        <v>11374</v>
      </c>
      <c r="B5150" s="8">
        <v>0.0093143805861473</v>
      </c>
      <c r="C5150" s="8">
        <v>124.0</v>
      </c>
    </row>
    <row r="5151" ht="14.25" customHeight="1">
      <c r="A5151" s="8" t="s">
        <v>11375</v>
      </c>
      <c r="B5151" s="8">
        <v>0.0050858613103628</v>
      </c>
      <c r="C5151" s="8">
        <v>124.0</v>
      </c>
    </row>
    <row r="5152" ht="14.25" customHeight="1">
      <c r="A5152" s="8" t="s">
        <v>11376</v>
      </c>
      <c r="B5152" s="8">
        <v>0.0022110231220722</v>
      </c>
      <c r="C5152" s="8">
        <v>124.0</v>
      </c>
    </row>
    <row r="5153" ht="14.25" customHeight="1">
      <c r="A5153" s="8" t="s">
        <v>11377</v>
      </c>
      <c r="B5153" s="8">
        <v>0.0047520771622657</v>
      </c>
      <c r="C5153" s="8">
        <v>124.0</v>
      </c>
    </row>
    <row r="5154" ht="14.25" customHeight="1">
      <c r="A5154" s="8" t="s">
        <v>11378</v>
      </c>
      <c r="B5154" s="8">
        <v>0.0029122799169272</v>
      </c>
      <c r="C5154" s="8">
        <v>124.0</v>
      </c>
    </row>
    <row r="5155" ht="14.25" customHeight="1">
      <c r="A5155" s="8" t="s">
        <v>11379</v>
      </c>
      <c r="B5155" s="8">
        <v>0.0072257621213793</v>
      </c>
      <c r="C5155" s="8">
        <v>124.0</v>
      </c>
    </row>
    <row r="5156" ht="14.25" customHeight="1">
      <c r="A5156" s="8" t="s">
        <v>11380</v>
      </c>
      <c r="B5156" s="8">
        <v>0.0086702741682529</v>
      </c>
      <c r="C5156" s="8">
        <v>124.0</v>
      </c>
    </row>
    <row r="5157" ht="14.25" customHeight="1">
      <c r="A5157" s="8" t="s">
        <v>11381</v>
      </c>
      <c r="B5157" s="8">
        <v>0.0062454212456941</v>
      </c>
      <c r="C5157" s="8">
        <v>124.0</v>
      </c>
    </row>
    <row r="5158" ht="14.25" customHeight="1">
      <c r="A5158" s="8" t="s">
        <v>11382</v>
      </c>
      <c r="B5158" s="8">
        <v>0.0048675555735826</v>
      </c>
      <c r="C5158" s="8">
        <v>124.0</v>
      </c>
    </row>
    <row r="5159" ht="14.25" customHeight="1">
      <c r="A5159" s="8" t="s">
        <v>11383</v>
      </c>
      <c r="B5159" s="8">
        <v>0.0079045677557587</v>
      </c>
      <c r="C5159" s="8">
        <v>124.0</v>
      </c>
    </row>
    <row r="5160" ht="14.25" customHeight="1">
      <c r="A5160" s="8" t="s">
        <v>11384</v>
      </c>
      <c r="B5160" s="8">
        <v>0.0110065666958689</v>
      </c>
      <c r="C5160" s="8">
        <v>124.0</v>
      </c>
    </row>
    <row r="5161" ht="14.25" customHeight="1">
      <c r="A5161" s="8" t="s">
        <v>11385</v>
      </c>
      <c r="B5161" s="8">
        <v>0.0039964099414646</v>
      </c>
      <c r="C5161" s="8">
        <v>124.0</v>
      </c>
    </row>
    <row r="5162" ht="14.25" customHeight="1">
      <c r="A5162" s="8" t="s">
        <v>11386</v>
      </c>
      <c r="B5162" s="8">
        <v>9.907183703035E-4</v>
      </c>
      <c r="C5162" s="8">
        <v>124.0</v>
      </c>
    </row>
    <row r="5163" ht="14.25" customHeight="1">
      <c r="A5163" s="8" t="s">
        <v>11387</v>
      </c>
      <c r="B5163" s="8">
        <v>0.0045533785596489</v>
      </c>
      <c r="C5163" s="8">
        <v>124.0</v>
      </c>
    </row>
    <row r="5164" ht="14.25" customHeight="1">
      <c r="A5164" s="8" t="s">
        <v>11388</v>
      </c>
      <c r="B5164" s="8">
        <v>0.0135146416723728</v>
      </c>
      <c r="C5164" s="8">
        <v>124.0</v>
      </c>
    </row>
    <row r="5165" ht="14.25" customHeight="1">
      <c r="A5165" s="8" t="s">
        <v>11389</v>
      </c>
      <c r="B5165" s="8">
        <v>0.0244194380939006</v>
      </c>
      <c r="C5165" s="8">
        <v>124.0</v>
      </c>
    </row>
    <row r="5166" ht="14.25" customHeight="1">
      <c r="A5166" s="8" t="s">
        <v>11390</v>
      </c>
      <c r="B5166" s="8">
        <v>0.0717570036649704</v>
      </c>
      <c r="C5166" s="8">
        <v>124.0</v>
      </c>
    </row>
    <row r="5167" ht="14.25" customHeight="1">
      <c r="A5167" s="8" t="s">
        <v>11391</v>
      </c>
      <c r="B5167" s="8">
        <v>0.110550291836261</v>
      </c>
      <c r="C5167" s="8">
        <v>124.0</v>
      </c>
    </row>
    <row r="5168" ht="14.25" customHeight="1">
      <c r="A5168" s="8" t="s">
        <v>11392</v>
      </c>
      <c r="B5168" s="8">
        <v>0.274208128452301</v>
      </c>
      <c r="C5168" s="8">
        <v>124.0</v>
      </c>
    </row>
    <row r="5169" ht="14.25" customHeight="1">
      <c r="A5169" s="8" t="s">
        <v>11393</v>
      </c>
      <c r="B5169" s="8">
        <v>0.0359365455806255</v>
      </c>
      <c r="C5169" s="8">
        <v>124.0</v>
      </c>
    </row>
    <row r="5170" ht="14.25" customHeight="1">
      <c r="A5170" s="8" t="s">
        <v>11394</v>
      </c>
      <c r="B5170" s="8">
        <v>0.0323610268533229</v>
      </c>
      <c r="C5170" s="8">
        <v>124.0</v>
      </c>
    </row>
    <row r="5171" ht="14.25" customHeight="1">
      <c r="A5171" s="8" t="s">
        <v>11395</v>
      </c>
      <c r="B5171" s="8">
        <v>0.0706385895609855</v>
      </c>
      <c r="C5171" s="8">
        <v>124.0</v>
      </c>
    </row>
    <row r="5172" ht="14.25" customHeight="1">
      <c r="A5172" s="8" t="s">
        <v>11396</v>
      </c>
      <c r="B5172" s="8">
        <v>0.0283665638417005</v>
      </c>
      <c r="C5172" s="8">
        <v>124.0</v>
      </c>
    </row>
    <row r="5173" ht="14.25" customHeight="1">
      <c r="A5173" s="8" t="s">
        <v>11397</v>
      </c>
      <c r="B5173" s="8">
        <v>0.139252454042434</v>
      </c>
      <c r="C5173" s="8">
        <v>124.0</v>
      </c>
    </row>
    <row r="5174" ht="14.25" customHeight="1">
      <c r="A5174" s="8" t="s">
        <v>11398</v>
      </c>
      <c r="B5174" s="8">
        <v>0.0454811379313468</v>
      </c>
      <c r="C5174" s="8">
        <v>124.0</v>
      </c>
    </row>
    <row r="5175" ht="14.25" customHeight="1">
      <c r="A5175" s="8" t="s">
        <v>11399</v>
      </c>
      <c r="B5175" s="8">
        <v>0.0481559000909328</v>
      </c>
      <c r="C5175" s="8">
        <v>124.0</v>
      </c>
    </row>
    <row r="5176" ht="14.25" customHeight="1">
      <c r="A5176" s="8" t="s">
        <v>11400</v>
      </c>
      <c r="B5176" s="8">
        <v>0.0360774397850036</v>
      </c>
      <c r="C5176" s="8">
        <v>124.0</v>
      </c>
    </row>
    <row r="5177" ht="14.25" customHeight="1">
      <c r="A5177" s="8" t="s">
        <v>11401</v>
      </c>
      <c r="B5177" s="8">
        <v>0.047487162053585</v>
      </c>
      <c r="C5177" s="8">
        <v>124.0</v>
      </c>
    </row>
    <row r="5178" ht="14.25" customHeight="1">
      <c r="A5178" s="8" t="s">
        <v>11402</v>
      </c>
      <c r="B5178" s="8">
        <v>0.0371453426778316</v>
      </c>
      <c r="C5178" s="8">
        <v>124.0</v>
      </c>
    </row>
    <row r="5179" ht="14.25" customHeight="1">
      <c r="A5179" s="8" t="s">
        <v>11403</v>
      </c>
      <c r="B5179" s="8">
        <v>0.0287992004305124</v>
      </c>
      <c r="C5179" s="8">
        <v>124.0</v>
      </c>
    </row>
    <row r="5180" ht="14.25" customHeight="1">
      <c r="A5180" s="8" t="s">
        <v>11404</v>
      </c>
      <c r="B5180" s="8">
        <v>0.0508254878222942</v>
      </c>
      <c r="C5180" s="8">
        <v>124.0</v>
      </c>
    </row>
    <row r="5181" ht="14.25" customHeight="1">
      <c r="A5181" s="8" t="s">
        <v>11405</v>
      </c>
      <c r="B5181" s="8">
        <v>0.0780058875679969</v>
      </c>
      <c r="C5181" s="8">
        <v>124.0</v>
      </c>
    </row>
    <row r="5182" ht="14.25" customHeight="1">
      <c r="A5182" s="8" t="s">
        <v>11406</v>
      </c>
      <c r="B5182" s="8">
        <v>0.0437708459794521</v>
      </c>
      <c r="C5182" s="8">
        <v>124.0</v>
      </c>
    </row>
    <row r="5183" ht="14.25" customHeight="1">
      <c r="A5183" s="8" t="s">
        <v>11407</v>
      </c>
      <c r="B5183" s="8">
        <v>0.0695028603076934</v>
      </c>
      <c r="C5183" s="8">
        <v>124.0</v>
      </c>
    </row>
    <row r="5184" ht="14.25" customHeight="1">
      <c r="A5184" s="8" t="s">
        <v>11408</v>
      </c>
      <c r="B5184" s="8">
        <v>0.0498872324824333</v>
      </c>
      <c r="C5184" s="8">
        <v>124.0</v>
      </c>
    </row>
    <row r="5185" ht="14.25" customHeight="1">
      <c r="A5185" s="8" t="s">
        <v>11409</v>
      </c>
      <c r="B5185" s="8">
        <v>0.472515940666198</v>
      </c>
      <c r="C5185" s="8">
        <v>124.0</v>
      </c>
    </row>
    <row r="5186" ht="14.25" customHeight="1">
      <c r="A5186" s="8" t="s">
        <v>11410</v>
      </c>
      <c r="B5186" s="8">
        <v>0.25188472867012</v>
      </c>
      <c r="C5186" s="8">
        <v>124.0</v>
      </c>
    </row>
    <row r="5187" ht="14.25" customHeight="1">
      <c r="A5187" s="8" t="s">
        <v>11411</v>
      </c>
      <c r="B5187" s="8">
        <v>0.20939715206623</v>
      </c>
      <c r="C5187" s="8">
        <v>124.0</v>
      </c>
    </row>
    <row r="5188" ht="14.25" customHeight="1">
      <c r="A5188" s="8" t="s">
        <v>11412</v>
      </c>
      <c r="B5188" s="8">
        <v>0.482544422149658</v>
      </c>
      <c r="C5188" s="8">
        <v>124.0</v>
      </c>
    </row>
    <row r="5189" ht="14.25" customHeight="1">
      <c r="A5189" s="8" t="s">
        <v>11413</v>
      </c>
      <c r="B5189" s="8">
        <v>0.381292432546615</v>
      </c>
      <c r="C5189" s="8">
        <v>124.0</v>
      </c>
    </row>
    <row r="5190" ht="14.25" customHeight="1">
      <c r="A5190" s="8" t="s">
        <v>11414</v>
      </c>
      <c r="B5190" s="8">
        <v>0.134359449148178</v>
      </c>
      <c r="C5190" s="8">
        <v>124.0</v>
      </c>
    </row>
    <row r="5191" ht="14.25" customHeight="1">
      <c r="A5191" s="8" t="s">
        <v>11415</v>
      </c>
      <c r="B5191" s="8">
        <v>0.126068815588951</v>
      </c>
      <c r="C5191" s="8">
        <v>124.0</v>
      </c>
    </row>
    <row r="5192" ht="14.25" customHeight="1">
      <c r="A5192" s="8" t="s">
        <v>11416</v>
      </c>
      <c r="B5192" s="8">
        <v>0.18015831708908</v>
      </c>
      <c r="C5192" s="8">
        <v>124.0</v>
      </c>
    </row>
    <row r="5193" ht="14.25" customHeight="1">
      <c r="A5193" s="8" t="s">
        <v>11417</v>
      </c>
      <c r="B5193" s="8">
        <v>0.587486207485199</v>
      </c>
      <c r="C5193" s="8">
        <v>124.0</v>
      </c>
    </row>
    <row r="5194" ht="14.25" customHeight="1">
      <c r="A5194" s="8" t="s">
        <v>11418</v>
      </c>
      <c r="B5194" s="8">
        <v>0.265659272670745</v>
      </c>
      <c r="C5194" s="8">
        <v>124.0</v>
      </c>
    </row>
    <row r="5195" ht="14.25" customHeight="1">
      <c r="A5195" s="8" t="s">
        <v>11419</v>
      </c>
      <c r="B5195" s="8">
        <v>0.163430944085121</v>
      </c>
      <c r="C5195" s="8">
        <v>124.0</v>
      </c>
    </row>
    <row r="5196" ht="14.25" customHeight="1">
      <c r="A5196" s="8" t="s">
        <v>11420</v>
      </c>
      <c r="B5196" s="8">
        <v>0.164608135819435</v>
      </c>
      <c r="C5196" s="8">
        <v>124.0</v>
      </c>
    </row>
    <row r="5197" ht="14.25" customHeight="1">
      <c r="A5197" s="8" t="s">
        <v>11421</v>
      </c>
      <c r="B5197" s="8">
        <v>0.100551664829254</v>
      </c>
      <c r="C5197" s="8">
        <v>124.0</v>
      </c>
    </row>
    <row r="5198" ht="14.25" customHeight="1">
      <c r="A5198" s="8" t="s">
        <v>11422</v>
      </c>
      <c r="B5198" s="8">
        <v>0.0697003602981567</v>
      </c>
      <c r="C5198" s="8">
        <v>124.0</v>
      </c>
    </row>
    <row r="5199" ht="14.25" customHeight="1">
      <c r="A5199" s="8" t="s">
        <v>11423</v>
      </c>
      <c r="B5199" s="8">
        <v>0.0499053969979286</v>
      </c>
      <c r="C5199" s="8">
        <v>124.0</v>
      </c>
    </row>
    <row r="5200" ht="14.25" customHeight="1">
      <c r="A5200" s="8" t="s">
        <v>11424</v>
      </c>
      <c r="B5200" s="8">
        <v>0.0799403637647628</v>
      </c>
      <c r="C5200" s="8">
        <v>124.0</v>
      </c>
    </row>
    <row r="5201" ht="14.25" customHeight="1">
      <c r="A5201" s="8" t="s">
        <v>11425</v>
      </c>
      <c r="B5201" s="8">
        <v>0.0797648727893829</v>
      </c>
      <c r="C5201" s="8">
        <v>124.0</v>
      </c>
    </row>
    <row r="5202" ht="14.25" customHeight="1">
      <c r="A5202" s="8" t="s">
        <v>11426</v>
      </c>
      <c r="B5202" s="8">
        <v>0.114276878535747</v>
      </c>
      <c r="C5202" s="8">
        <v>124.0</v>
      </c>
    </row>
    <row r="5203" ht="14.25" customHeight="1">
      <c r="A5203" s="8" t="s">
        <v>11427</v>
      </c>
      <c r="B5203" s="8">
        <v>0.0941125601530075</v>
      </c>
      <c r="C5203" s="8">
        <v>124.0</v>
      </c>
    </row>
    <row r="5204" ht="14.25" customHeight="1">
      <c r="A5204" s="8" t="s">
        <v>11428</v>
      </c>
      <c r="B5204" s="8">
        <v>0.175810769200325</v>
      </c>
      <c r="C5204" s="8">
        <v>124.0</v>
      </c>
    </row>
    <row r="5205" ht="14.25" customHeight="1">
      <c r="A5205" s="8" t="s">
        <v>11429</v>
      </c>
      <c r="B5205" s="8">
        <v>0.163296833634376</v>
      </c>
      <c r="C5205" s="8">
        <v>124.0</v>
      </c>
    </row>
    <row r="5206" ht="14.25" customHeight="1">
      <c r="A5206" s="8" t="s">
        <v>11430</v>
      </c>
      <c r="B5206" s="8">
        <v>0.242419272661209</v>
      </c>
      <c r="C5206" s="8">
        <v>124.0</v>
      </c>
    </row>
    <row r="5207" ht="14.25" customHeight="1">
      <c r="A5207" s="8" t="s">
        <v>11431</v>
      </c>
      <c r="B5207" s="8">
        <v>0.333349704742431</v>
      </c>
      <c r="C5207" s="8">
        <v>124.0</v>
      </c>
    </row>
    <row r="5208" ht="14.25" customHeight="1">
      <c r="A5208" s="8" t="s">
        <v>11432</v>
      </c>
      <c r="B5208" s="8">
        <v>0.0739339366555213</v>
      </c>
      <c r="C5208" s="8">
        <v>124.0</v>
      </c>
    </row>
    <row r="5209" ht="14.25" customHeight="1">
      <c r="A5209" s="8" t="s">
        <v>11433</v>
      </c>
      <c r="B5209" s="8">
        <v>2.203229814767E-4</v>
      </c>
      <c r="C5209" s="8">
        <v>124.0</v>
      </c>
    </row>
    <row r="5210" ht="14.25" customHeight="1">
      <c r="A5210" s="8" t="s">
        <v>11434</v>
      </c>
      <c r="B5210" s="8">
        <v>2.02376795641612E-5</v>
      </c>
      <c r="C5210" s="8">
        <v>124.0</v>
      </c>
    </row>
    <row r="5211" ht="14.25" customHeight="1">
      <c r="A5211" s="8" t="s">
        <v>11435</v>
      </c>
      <c r="B5211" s="8">
        <v>1.53071941895177E-5</v>
      </c>
      <c r="C5211" s="8">
        <v>124.0</v>
      </c>
    </row>
    <row r="5212" ht="14.25" customHeight="1">
      <c r="A5212" s="8" t="s">
        <v>11436</v>
      </c>
      <c r="B5212" s="8">
        <v>1.20515014714328E-5</v>
      </c>
      <c r="C5212" s="8">
        <v>124.0</v>
      </c>
    </row>
    <row r="5213" ht="14.25" customHeight="1">
      <c r="A5213" s="8" t="s">
        <v>11437</v>
      </c>
      <c r="B5213" s="8">
        <v>9.92162131296936E-6</v>
      </c>
      <c r="C5213" s="8">
        <v>124.0</v>
      </c>
    </row>
    <row r="5214" ht="14.25" customHeight="1">
      <c r="A5214" s="8" t="s">
        <v>11438</v>
      </c>
      <c r="B5214" s="8">
        <v>2.15333548112539E-5</v>
      </c>
      <c r="C5214" s="8">
        <v>124.0</v>
      </c>
    </row>
    <row r="5215" ht="14.25" customHeight="1">
      <c r="A5215" s="8" t="s">
        <v>11439</v>
      </c>
      <c r="B5215" s="8">
        <v>2.02487390197347E-5</v>
      </c>
      <c r="C5215" s="8">
        <v>124.0</v>
      </c>
    </row>
    <row r="5216" ht="14.25" customHeight="1">
      <c r="A5216" s="8" t="s">
        <v>11440</v>
      </c>
      <c r="B5216" s="8">
        <v>4.22194643761031E-5</v>
      </c>
      <c r="C5216" s="8">
        <v>124.0</v>
      </c>
    </row>
    <row r="5217" ht="14.25" customHeight="1">
      <c r="A5217" s="8" t="s">
        <v>11441</v>
      </c>
      <c r="B5217" s="8">
        <v>9.24744672374799E-5</v>
      </c>
      <c r="C5217" s="8">
        <v>124.0</v>
      </c>
    </row>
    <row r="5218" ht="14.25" customHeight="1">
      <c r="A5218" s="8" t="s">
        <v>11442</v>
      </c>
      <c r="B5218" s="8">
        <v>7.52551713958382E-5</v>
      </c>
      <c r="C5218" s="8">
        <v>124.0</v>
      </c>
    </row>
    <row r="5219" ht="14.25" customHeight="1">
      <c r="A5219" s="9" t="s">
        <v>11443</v>
      </c>
      <c r="B5219" s="9">
        <v>0.576202392578125</v>
      </c>
      <c r="C5219" s="9">
        <v>125.0</v>
      </c>
    </row>
    <row r="5220" ht="14.25" customHeight="1">
      <c r="A5220" s="9" t="s">
        <v>11444</v>
      </c>
      <c r="B5220" s="9">
        <v>0.806482791900634</v>
      </c>
      <c r="C5220" s="9">
        <v>125.0</v>
      </c>
    </row>
    <row r="5221" ht="14.25" customHeight="1">
      <c r="A5221" s="9" t="s">
        <v>11445</v>
      </c>
      <c r="B5221" s="9">
        <v>0.887556672096252</v>
      </c>
      <c r="C5221" s="9">
        <v>125.0</v>
      </c>
    </row>
    <row r="5222" ht="14.25" customHeight="1">
      <c r="A5222" s="9" t="s">
        <v>11446</v>
      </c>
      <c r="B5222" s="9">
        <v>0.957583963871002</v>
      </c>
      <c r="C5222" s="9">
        <v>125.0</v>
      </c>
    </row>
    <row r="5223" ht="14.25" customHeight="1">
      <c r="A5223" s="9" t="s">
        <v>11447</v>
      </c>
      <c r="B5223" s="9">
        <v>0.952930688858032</v>
      </c>
      <c r="C5223" s="9">
        <v>125.0</v>
      </c>
    </row>
    <row r="5224" ht="14.25" customHeight="1">
      <c r="A5224" s="9" t="s">
        <v>11448</v>
      </c>
      <c r="B5224" s="9">
        <v>0.970090627670288</v>
      </c>
      <c r="C5224" s="9">
        <v>125.0</v>
      </c>
    </row>
    <row r="5225" ht="14.25" customHeight="1">
      <c r="A5225" s="9" t="s">
        <v>11449</v>
      </c>
      <c r="B5225" s="9">
        <v>0.973965406417846</v>
      </c>
      <c r="C5225" s="9">
        <v>125.0</v>
      </c>
    </row>
    <row r="5226" ht="14.25" customHeight="1">
      <c r="A5226" s="9" t="s">
        <v>11450</v>
      </c>
      <c r="B5226" s="9">
        <v>0.981753528118133</v>
      </c>
      <c r="C5226" s="9">
        <v>125.0</v>
      </c>
    </row>
    <row r="5227" ht="14.25" customHeight="1">
      <c r="A5227" s="9" t="s">
        <v>11451</v>
      </c>
      <c r="B5227" s="9">
        <v>0.986648321151733</v>
      </c>
      <c r="C5227" s="9">
        <v>125.0</v>
      </c>
    </row>
    <row r="5228" ht="14.25" customHeight="1">
      <c r="A5228" s="9" t="s">
        <v>11452</v>
      </c>
      <c r="B5228" s="9">
        <v>0.989260017871856</v>
      </c>
      <c r="C5228" s="9">
        <v>125.0</v>
      </c>
    </row>
    <row r="5229" ht="14.25" customHeight="1">
      <c r="A5229" s="9" t="s">
        <v>11453</v>
      </c>
      <c r="B5229" s="9">
        <v>0.98797345161438</v>
      </c>
      <c r="C5229" s="9">
        <v>125.0</v>
      </c>
    </row>
    <row r="5230" ht="14.25" customHeight="1">
      <c r="A5230" s="9" t="s">
        <v>11454</v>
      </c>
      <c r="B5230" s="9">
        <v>0.996462404727935</v>
      </c>
      <c r="C5230" s="9">
        <v>125.0</v>
      </c>
    </row>
    <row r="5231" ht="14.25" customHeight="1">
      <c r="A5231" s="9" t="s">
        <v>11455</v>
      </c>
      <c r="B5231" s="9">
        <v>0.998860359191894</v>
      </c>
      <c r="C5231" s="9">
        <v>125.0</v>
      </c>
    </row>
    <row r="5232" ht="14.25" customHeight="1">
      <c r="A5232" s="9" t="s">
        <v>11456</v>
      </c>
      <c r="B5232" s="9">
        <v>0.998643577098846</v>
      </c>
      <c r="C5232" s="9">
        <v>125.0</v>
      </c>
    </row>
    <row r="5233" ht="14.25" customHeight="1">
      <c r="A5233" s="9" t="s">
        <v>11457</v>
      </c>
      <c r="B5233" s="9">
        <v>0.999602556228637</v>
      </c>
      <c r="C5233" s="9">
        <v>125.0</v>
      </c>
    </row>
    <row r="5234" ht="14.25" customHeight="1">
      <c r="A5234" s="9" t="s">
        <v>11458</v>
      </c>
      <c r="B5234" s="9">
        <v>0.9898402094841</v>
      </c>
      <c r="C5234" s="9">
        <v>125.0</v>
      </c>
    </row>
    <row r="5235" ht="14.25" customHeight="1">
      <c r="A5235" s="9" t="s">
        <v>11459</v>
      </c>
      <c r="B5235" s="9">
        <v>0.999945878982544</v>
      </c>
      <c r="C5235" s="9">
        <v>125.0</v>
      </c>
    </row>
    <row r="5236" ht="14.25" customHeight="1">
      <c r="A5236" s="9" t="s">
        <v>11460</v>
      </c>
      <c r="B5236" s="9">
        <v>0.999933779239654</v>
      </c>
      <c r="C5236" s="9">
        <v>125.0</v>
      </c>
    </row>
    <row r="5237" ht="14.25" customHeight="1">
      <c r="A5237" s="9" t="s">
        <v>11461</v>
      </c>
      <c r="B5237" s="9">
        <v>0.9999640583992</v>
      </c>
      <c r="C5237" s="9">
        <v>125.0</v>
      </c>
    </row>
    <row r="5238" ht="14.25" customHeight="1">
      <c r="A5238" s="9" t="s">
        <v>11462</v>
      </c>
      <c r="B5238" s="9">
        <v>0.99997854232788</v>
      </c>
      <c r="C5238" s="9">
        <v>125.0</v>
      </c>
    </row>
    <row r="5239" ht="14.25" customHeight="1">
      <c r="A5239" s="9" t="s">
        <v>11463</v>
      </c>
      <c r="B5239" s="9">
        <v>0.999993801116943</v>
      </c>
      <c r="C5239" s="9">
        <v>125.0</v>
      </c>
    </row>
    <row r="5240" ht="14.25" customHeight="1">
      <c r="A5240" s="9" t="s">
        <v>11464</v>
      </c>
      <c r="B5240" s="9">
        <v>0.999993860721588</v>
      </c>
      <c r="C5240" s="9">
        <v>125.0</v>
      </c>
    </row>
    <row r="5241" ht="14.25" customHeight="1">
      <c r="A5241" s="9" t="s">
        <v>11465</v>
      </c>
      <c r="B5241" s="9">
        <v>0.999995529651641</v>
      </c>
      <c r="C5241" s="9">
        <v>125.0</v>
      </c>
    </row>
    <row r="5242" ht="14.25" customHeight="1">
      <c r="A5242" s="9" t="s">
        <v>11466</v>
      </c>
      <c r="B5242" s="9">
        <v>0.999991595745086</v>
      </c>
      <c r="C5242" s="9">
        <v>125.0</v>
      </c>
    </row>
    <row r="5243" ht="14.25" customHeight="1">
      <c r="A5243" s="9" t="s">
        <v>11467</v>
      </c>
      <c r="B5243" s="9">
        <v>0.999991297721862</v>
      </c>
      <c r="C5243" s="9">
        <v>125.0</v>
      </c>
    </row>
    <row r="5244" ht="14.25" customHeight="1">
      <c r="A5244" s="9" t="s">
        <v>11468</v>
      </c>
      <c r="B5244" s="9">
        <v>0.999866068363189</v>
      </c>
      <c r="C5244" s="9">
        <v>125.0</v>
      </c>
    </row>
    <row r="5245" ht="14.25" customHeight="1">
      <c r="A5245" s="9" t="s">
        <v>11469</v>
      </c>
      <c r="B5245" s="9">
        <v>0.999834179878234</v>
      </c>
      <c r="C5245" s="9">
        <v>125.0</v>
      </c>
    </row>
    <row r="5246" ht="14.25" customHeight="1">
      <c r="A5246" s="9" t="s">
        <v>11470</v>
      </c>
      <c r="B5246" s="9">
        <v>0.994001865386962</v>
      </c>
      <c r="C5246" s="9">
        <v>125.0</v>
      </c>
    </row>
    <row r="5247" ht="14.25" customHeight="1">
      <c r="A5247" s="9" t="s">
        <v>11471</v>
      </c>
      <c r="B5247" s="9">
        <v>0.99926072359085</v>
      </c>
      <c r="C5247" s="9">
        <v>125.0</v>
      </c>
    </row>
    <row r="5248" ht="14.25" customHeight="1">
      <c r="A5248" s="9" t="s">
        <v>11472</v>
      </c>
      <c r="B5248" s="9">
        <v>0.996948361396789</v>
      </c>
      <c r="C5248" s="9">
        <v>125.0</v>
      </c>
    </row>
    <row r="5249" ht="14.25" customHeight="1">
      <c r="A5249" s="9" t="s">
        <v>11473</v>
      </c>
      <c r="B5249" s="9">
        <v>0.998486459255218</v>
      </c>
      <c r="C5249" s="9">
        <v>125.0</v>
      </c>
    </row>
    <row r="5250" ht="14.25" customHeight="1">
      <c r="A5250" s="9" t="s">
        <v>11474</v>
      </c>
      <c r="B5250" s="9">
        <v>0.979816854000091</v>
      </c>
      <c r="C5250" s="9">
        <v>125.0</v>
      </c>
    </row>
    <row r="5251" ht="14.25" customHeight="1">
      <c r="A5251" s="9" t="s">
        <v>11475</v>
      </c>
      <c r="B5251" s="9">
        <v>0.729601144790649</v>
      </c>
      <c r="C5251" s="9">
        <v>125.0</v>
      </c>
    </row>
    <row r="5252" ht="14.25" customHeight="1">
      <c r="A5252" s="9" t="s">
        <v>11476</v>
      </c>
      <c r="B5252" s="9">
        <v>0.0764758437871933</v>
      </c>
      <c r="C5252" s="9">
        <v>125.0</v>
      </c>
    </row>
    <row r="5253" ht="14.25" customHeight="1">
      <c r="A5253" s="9" t="s">
        <v>11477</v>
      </c>
      <c r="B5253" s="9">
        <v>0.0154857030138373</v>
      </c>
      <c r="C5253" s="9">
        <v>125.0</v>
      </c>
    </row>
    <row r="5254" ht="14.25" customHeight="1">
      <c r="A5254" s="9" t="s">
        <v>11478</v>
      </c>
      <c r="B5254" s="9">
        <v>0.0034052992705255</v>
      </c>
      <c r="C5254" s="9">
        <v>125.0</v>
      </c>
    </row>
    <row r="5255" ht="14.25" customHeight="1">
      <c r="A5255" s="9" t="s">
        <v>11479</v>
      </c>
      <c r="B5255" s="9">
        <v>0.0117859430611133</v>
      </c>
      <c r="C5255" s="9">
        <v>125.0</v>
      </c>
    </row>
    <row r="5256" ht="14.25" customHeight="1">
      <c r="A5256" s="9" t="s">
        <v>11480</v>
      </c>
      <c r="B5256" s="9">
        <v>2.657884615473E-4</v>
      </c>
      <c r="C5256" s="9">
        <v>125.0</v>
      </c>
    </row>
    <row r="5257" ht="14.25" customHeight="1">
      <c r="A5257" s="9" t="s">
        <v>11481</v>
      </c>
      <c r="B5257" s="9">
        <v>1.35647064780641E-6</v>
      </c>
      <c r="C5257" s="9">
        <v>125.0</v>
      </c>
    </row>
    <row r="5258" ht="14.25" customHeight="1">
      <c r="A5258" s="9" t="s">
        <v>11482</v>
      </c>
      <c r="B5258" s="9">
        <v>9.39621656925737E-7</v>
      </c>
      <c r="C5258" s="9">
        <v>125.0</v>
      </c>
    </row>
    <row r="5259" ht="14.25" customHeight="1">
      <c r="A5259" s="8" t="s">
        <v>11483</v>
      </c>
      <c r="B5259" s="8">
        <v>0.0410095788538455</v>
      </c>
      <c r="C5259" s="8">
        <v>126.0</v>
      </c>
    </row>
    <row r="5260" ht="14.25" customHeight="1">
      <c r="A5260" s="8" t="s">
        <v>11484</v>
      </c>
      <c r="B5260" s="8">
        <v>0.296551793813705</v>
      </c>
      <c r="C5260" s="8">
        <v>126.0</v>
      </c>
    </row>
    <row r="5261" ht="14.25" customHeight="1">
      <c r="A5261" s="8" t="s">
        <v>11485</v>
      </c>
      <c r="B5261" s="8">
        <v>0.31578966975212</v>
      </c>
      <c r="C5261" s="8">
        <v>126.0</v>
      </c>
    </row>
    <row r="5262" ht="14.25" customHeight="1">
      <c r="A5262" s="8" t="s">
        <v>11486</v>
      </c>
      <c r="B5262" s="8">
        <v>0.179863631725311</v>
      </c>
      <c r="C5262" s="8">
        <v>126.0</v>
      </c>
    </row>
    <row r="5263" ht="14.25" customHeight="1">
      <c r="A5263" s="8" t="s">
        <v>11487</v>
      </c>
      <c r="B5263" s="8">
        <v>0.0795308798551559</v>
      </c>
      <c r="C5263" s="8">
        <v>126.0</v>
      </c>
    </row>
    <row r="5264" ht="14.25" customHeight="1">
      <c r="A5264" s="8" t="s">
        <v>11488</v>
      </c>
      <c r="B5264" s="8">
        <v>0.254732400178909</v>
      </c>
      <c r="C5264" s="8">
        <v>126.0</v>
      </c>
    </row>
    <row r="5265" ht="14.25" customHeight="1">
      <c r="A5265" s="8" t="s">
        <v>11489</v>
      </c>
      <c r="B5265" s="8">
        <v>0.52688729763031</v>
      </c>
      <c r="C5265" s="8">
        <v>126.0</v>
      </c>
    </row>
    <row r="5266" ht="14.25" customHeight="1">
      <c r="A5266" s="8" t="s">
        <v>11490</v>
      </c>
      <c r="B5266" s="8">
        <v>0.778208971023559</v>
      </c>
      <c r="C5266" s="8">
        <v>126.0</v>
      </c>
    </row>
    <row r="5267" ht="14.25" customHeight="1">
      <c r="A5267" s="8" t="s">
        <v>11491</v>
      </c>
      <c r="B5267" s="8">
        <v>0.928561747074127</v>
      </c>
      <c r="C5267" s="8">
        <v>126.0</v>
      </c>
    </row>
    <row r="5268" ht="14.25" customHeight="1">
      <c r="A5268" s="8" t="s">
        <v>11492</v>
      </c>
      <c r="B5268" s="8">
        <v>0.920803844928741</v>
      </c>
      <c r="C5268" s="8">
        <v>126.0</v>
      </c>
    </row>
    <row r="5269" ht="14.25" customHeight="1">
      <c r="A5269" s="8" t="s">
        <v>11493</v>
      </c>
      <c r="B5269" s="8">
        <v>0.725294530391693</v>
      </c>
      <c r="C5269" s="8">
        <v>126.0</v>
      </c>
    </row>
    <row r="5270" ht="14.25" customHeight="1">
      <c r="A5270" s="8" t="s">
        <v>11494</v>
      </c>
      <c r="B5270" s="8">
        <v>0.95064240694046</v>
      </c>
      <c r="C5270" s="8">
        <v>126.0</v>
      </c>
    </row>
    <row r="5271" ht="14.25" customHeight="1">
      <c r="A5271" s="8" t="s">
        <v>11495</v>
      </c>
      <c r="B5271" s="8">
        <v>0.943259239196777</v>
      </c>
      <c r="C5271" s="8">
        <v>126.0</v>
      </c>
    </row>
    <row r="5272" ht="14.25" customHeight="1">
      <c r="A5272" s="8" t="s">
        <v>11496</v>
      </c>
      <c r="B5272" s="8">
        <v>0.864018976688385</v>
      </c>
      <c r="C5272" s="8">
        <v>126.0</v>
      </c>
    </row>
    <row r="5273" ht="14.25" customHeight="1">
      <c r="A5273" s="8" t="s">
        <v>11497</v>
      </c>
      <c r="B5273" s="8">
        <v>0.769998550415039</v>
      </c>
      <c r="C5273" s="8">
        <v>126.0</v>
      </c>
    </row>
    <row r="5274" ht="14.25" customHeight="1">
      <c r="A5274" s="8" t="s">
        <v>11498</v>
      </c>
      <c r="B5274" s="8">
        <v>0.910956382751464</v>
      </c>
      <c r="C5274" s="8">
        <v>126.0</v>
      </c>
    </row>
    <row r="5275" ht="14.25" customHeight="1">
      <c r="A5275" s="8" t="s">
        <v>11499</v>
      </c>
      <c r="B5275" s="8">
        <v>0.995377480983734</v>
      </c>
      <c r="C5275" s="8">
        <v>126.0</v>
      </c>
    </row>
    <row r="5276" ht="14.25" customHeight="1">
      <c r="A5276" s="8" t="s">
        <v>11500</v>
      </c>
      <c r="B5276" s="8">
        <v>0.997671484947204</v>
      </c>
      <c r="C5276" s="8">
        <v>126.0</v>
      </c>
    </row>
    <row r="5277" ht="14.25" customHeight="1">
      <c r="A5277" s="8" t="s">
        <v>11501</v>
      </c>
      <c r="B5277" s="8">
        <v>0.998593151569366</v>
      </c>
      <c r="C5277" s="8">
        <v>126.0</v>
      </c>
    </row>
    <row r="5278" ht="14.25" customHeight="1">
      <c r="A5278" s="8" t="s">
        <v>11502</v>
      </c>
      <c r="B5278" s="8">
        <v>0.998188614845276</v>
      </c>
      <c r="C5278" s="8">
        <v>126.0</v>
      </c>
    </row>
    <row r="5279" ht="14.25" customHeight="1">
      <c r="A5279" s="8" t="s">
        <v>11503</v>
      </c>
      <c r="B5279" s="8">
        <v>0.998302400112152</v>
      </c>
      <c r="C5279" s="8">
        <v>126.0</v>
      </c>
    </row>
    <row r="5280" ht="14.25" customHeight="1">
      <c r="A5280" s="8" t="s">
        <v>11504</v>
      </c>
      <c r="B5280" s="8">
        <v>0.996029615402221</v>
      </c>
      <c r="C5280" s="8">
        <v>126.0</v>
      </c>
    </row>
    <row r="5281" ht="14.25" customHeight="1">
      <c r="A5281" s="8" t="s">
        <v>11505</v>
      </c>
      <c r="B5281" s="8">
        <v>0.997374713420868</v>
      </c>
      <c r="C5281" s="8">
        <v>126.0</v>
      </c>
    </row>
    <row r="5282" ht="14.25" customHeight="1">
      <c r="A5282" s="8" t="s">
        <v>11506</v>
      </c>
      <c r="B5282" s="8">
        <v>0.998820960521698</v>
      </c>
      <c r="C5282" s="8">
        <v>126.0</v>
      </c>
    </row>
    <row r="5283" ht="14.25" customHeight="1">
      <c r="A5283" s="8" t="s">
        <v>11507</v>
      </c>
      <c r="B5283" s="8">
        <v>0.999544084072113</v>
      </c>
      <c r="C5283" s="8">
        <v>126.0</v>
      </c>
    </row>
    <row r="5284" ht="14.25" customHeight="1">
      <c r="A5284" s="8" t="s">
        <v>11508</v>
      </c>
      <c r="B5284" s="8">
        <v>0.999845206737518</v>
      </c>
      <c r="C5284" s="8">
        <v>126.0</v>
      </c>
    </row>
    <row r="5285" ht="14.25" customHeight="1">
      <c r="A5285" s="8" t="s">
        <v>11509</v>
      </c>
      <c r="B5285" s="8">
        <v>0.999773979187011</v>
      </c>
      <c r="C5285" s="8">
        <v>126.0</v>
      </c>
    </row>
    <row r="5286" ht="14.25" customHeight="1">
      <c r="A5286" s="8" t="s">
        <v>11510</v>
      </c>
      <c r="B5286" s="8">
        <v>0.999360144138336</v>
      </c>
      <c r="C5286" s="8">
        <v>126.0</v>
      </c>
    </row>
    <row r="5287" ht="14.25" customHeight="1">
      <c r="A5287" s="8" t="s">
        <v>11511</v>
      </c>
      <c r="B5287" s="8">
        <v>0.999738872051239</v>
      </c>
      <c r="C5287" s="8">
        <v>126.0</v>
      </c>
    </row>
    <row r="5288" ht="14.25" customHeight="1">
      <c r="A5288" s="8" t="s">
        <v>11512</v>
      </c>
      <c r="B5288" s="8">
        <v>0.999675273895263</v>
      </c>
      <c r="C5288" s="8">
        <v>126.0</v>
      </c>
    </row>
    <row r="5289" ht="14.25" customHeight="1">
      <c r="A5289" s="8" t="s">
        <v>11513</v>
      </c>
      <c r="B5289" s="8">
        <v>0.992295920848846</v>
      </c>
      <c r="C5289" s="8">
        <v>126.0</v>
      </c>
    </row>
    <row r="5290" ht="14.25" customHeight="1">
      <c r="A5290" s="8" t="s">
        <v>11514</v>
      </c>
      <c r="B5290" s="8">
        <v>0.995307087898254</v>
      </c>
      <c r="C5290" s="8">
        <v>126.0</v>
      </c>
    </row>
    <row r="5291" ht="14.25" customHeight="1">
      <c r="A5291" s="8" t="s">
        <v>11515</v>
      </c>
      <c r="B5291" s="8">
        <v>0.999441683292388</v>
      </c>
      <c r="C5291" s="8">
        <v>126.0</v>
      </c>
    </row>
    <row r="5292" ht="14.25" customHeight="1">
      <c r="A5292" s="8" t="s">
        <v>11516</v>
      </c>
      <c r="B5292" s="8">
        <v>0.99977022409439</v>
      </c>
      <c r="C5292" s="8">
        <v>126.0</v>
      </c>
    </row>
    <row r="5293" ht="14.25" customHeight="1">
      <c r="A5293" s="8" t="s">
        <v>11517</v>
      </c>
      <c r="B5293" s="8">
        <v>0.999245345592498</v>
      </c>
      <c r="C5293" s="8">
        <v>126.0</v>
      </c>
    </row>
    <row r="5294" ht="14.25" customHeight="1">
      <c r="A5294" s="8" t="s">
        <v>11518</v>
      </c>
      <c r="B5294" s="8">
        <v>0.995684266090393</v>
      </c>
      <c r="C5294" s="8">
        <v>126.0</v>
      </c>
    </row>
    <row r="5295" ht="14.25" customHeight="1">
      <c r="A5295" s="8" t="s">
        <v>11519</v>
      </c>
      <c r="B5295" s="8">
        <v>0.996008396148681</v>
      </c>
      <c r="C5295" s="8">
        <v>126.0</v>
      </c>
    </row>
    <row r="5296" ht="14.25" customHeight="1">
      <c r="A5296" s="8" t="s">
        <v>11520</v>
      </c>
      <c r="B5296" s="8">
        <v>0.998542129993438</v>
      </c>
      <c r="C5296" s="8">
        <v>126.0</v>
      </c>
    </row>
    <row r="5297" ht="14.25" customHeight="1">
      <c r="A5297" s="8" t="s">
        <v>11521</v>
      </c>
      <c r="B5297" s="8">
        <v>0.999298632144928</v>
      </c>
      <c r="C5297" s="8">
        <v>126.0</v>
      </c>
    </row>
    <row r="5298" ht="14.25" customHeight="1">
      <c r="A5298" s="8" t="s">
        <v>11522</v>
      </c>
      <c r="B5298" s="8">
        <v>0.999703049659729</v>
      </c>
      <c r="C5298" s="8">
        <v>126.0</v>
      </c>
    </row>
    <row r="5299" ht="14.25" customHeight="1">
      <c r="A5299" s="8" t="s">
        <v>11523</v>
      </c>
      <c r="B5299" s="8">
        <v>0.997264444828033</v>
      </c>
      <c r="C5299" s="8">
        <v>126.0</v>
      </c>
    </row>
    <row r="5300" ht="14.25" customHeight="1">
      <c r="A5300" s="8" t="s">
        <v>11524</v>
      </c>
      <c r="B5300" s="8">
        <v>0.996270298957824</v>
      </c>
      <c r="C5300" s="8">
        <v>126.0</v>
      </c>
    </row>
    <row r="5301" ht="14.25" customHeight="1">
      <c r="A5301" s="8" t="s">
        <v>11525</v>
      </c>
      <c r="B5301" s="8">
        <v>0.994105756282806</v>
      </c>
      <c r="C5301" s="8">
        <v>126.0</v>
      </c>
    </row>
    <row r="5302" ht="14.25" customHeight="1">
      <c r="A5302" s="8" t="s">
        <v>11526</v>
      </c>
      <c r="B5302" s="8">
        <v>0.998551249504089</v>
      </c>
      <c r="C5302" s="8">
        <v>126.0</v>
      </c>
    </row>
    <row r="5303" ht="14.25" customHeight="1">
      <c r="A5303" s="8" t="s">
        <v>11527</v>
      </c>
      <c r="B5303" s="8">
        <v>0.991456151008606</v>
      </c>
      <c r="C5303" s="8">
        <v>126.0</v>
      </c>
    </row>
    <row r="5304" ht="14.25" customHeight="1">
      <c r="A5304" s="8" t="s">
        <v>11528</v>
      </c>
      <c r="B5304" s="8">
        <v>0.968917548656463</v>
      </c>
      <c r="C5304" s="8">
        <v>126.0</v>
      </c>
    </row>
    <row r="5305" ht="14.25" customHeight="1">
      <c r="A5305" s="8" t="s">
        <v>11529</v>
      </c>
      <c r="B5305" s="8">
        <v>0.86934095621109</v>
      </c>
      <c r="C5305" s="8">
        <v>126.0</v>
      </c>
    </row>
    <row r="5306" ht="14.25" customHeight="1">
      <c r="A5306" s="8" t="s">
        <v>11530</v>
      </c>
      <c r="B5306" s="8">
        <v>0.672408580780029</v>
      </c>
      <c r="C5306" s="8">
        <v>126.0</v>
      </c>
    </row>
    <row r="5307" ht="14.25" customHeight="1">
      <c r="A5307" s="8" t="s">
        <v>11531</v>
      </c>
      <c r="B5307" s="8">
        <v>0.0023720934987068</v>
      </c>
      <c r="C5307" s="8">
        <v>126.0</v>
      </c>
    </row>
    <row r="5308" ht="14.25" customHeight="1">
      <c r="A5308" s="8" t="s">
        <v>11532</v>
      </c>
      <c r="B5308" s="8">
        <v>1.20122467706096E-6</v>
      </c>
      <c r="C5308" s="8">
        <v>126.0</v>
      </c>
    </row>
    <row r="5309" ht="14.25" customHeight="1">
      <c r="A5309" s="8" t="s">
        <v>11533</v>
      </c>
      <c r="B5309" s="8">
        <v>5.27099359715066E-7</v>
      </c>
      <c r="C5309" s="8">
        <v>126.0</v>
      </c>
    </row>
    <row r="5310" ht="14.25" customHeight="1">
      <c r="A5310" s="8" t="s">
        <v>11534</v>
      </c>
      <c r="B5310" s="8">
        <v>4.33986741654734E-7</v>
      </c>
      <c r="C5310" s="8">
        <v>126.0</v>
      </c>
    </row>
    <row r="5311" ht="14.25" customHeight="1">
      <c r="A5311" s="8" t="s">
        <v>11535</v>
      </c>
      <c r="B5311" s="8">
        <v>1.37004246880678E-6</v>
      </c>
      <c r="C5311" s="8">
        <v>126.0</v>
      </c>
    </row>
    <row r="5312" ht="14.25" customHeight="1">
      <c r="A5312" s="8" t="s">
        <v>11536</v>
      </c>
      <c r="B5312" s="8">
        <v>1.98581437871325E-6</v>
      </c>
      <c r="C5312" s="8">
        <v>126.0</v>
      </c>
    </row>
    <row r="5313" ht="14.25" customHeight="1">
      <c r="A5313" s="8" t="s">
        <v>11537</v>
      </c>
      <c r="B5313" s="8">
        <v>2.04910111278877E-6</v>
      </c>
      <c r="C5313" s="8">
        <v>126.0</v>
      </c>
    </row>
    <row r="5314" ht="14.25" customHeight="1">
      <c r="A5314" s="8" t="s">
        <v>11538</v>
      </c>
      <c r="B5314" s="8">
        <v>2.07167408916575E-6</v>
      </c>
      <c r="C5314" s="8">
        <v>126.0</v>
      </c>
    </row>
    <row r="5315" ht="14.25" customHeight="1">
      <c r="A5315" s="9" t="s">
        <v>11539</v>
      </c>
      <c r="B5315" s="9">
        <v>0.006386543624103</v>
      </c>
      <c r="C5315" s="9">
        <v>127.0</v>
      </c>
    </row>
    <row r="5316" ht="14.25" customHeight="1">
      <c r="A5316" s="9" t="s">
        <v>11540</v>
      </c>
      <c r="B5316" s="9">
        <v>0.0013218217063695</v>
      </c>
      <c r="C5316" s="9">
        <v>127.0</v>
      </c>
    </row>
    <row r="5317" ht="14.25" customHeight="1">
      <c r="A5317" s="9" t="s">
        <v>11541</v>
      </c>
      <c r="B5317" s="9">
        <v>0.0030517738778144</v>
      </c>
      <c r="C5317" s="9">
        <v>127.0</v>
      </c>
    </row>
    <row r="5318" ht="14.25" customHeight="1">
      <c r="A5318" s="9" t="s">
        <v>11542</v>
      </c>
      <c r="B5318" s="9">
        <v>0.0162865500897169</v>
      </c>
      <c r="C5318" s="9">
        <v>127.0</v>
      </c>
    </row>
    <row r="5319" ht="14.25" customHeight="1">
      <c r="A5319" s="9" t="s">
        <v>11543</v>
      </c>
      <c r="B5319" s="9">
        <v>0.0587628930807113</v>
      </c>
      <c r="C5319" s="9">
        <v>127.0</v>
      </c>
    </row>
    <row r="5320" ht="14.25" customHeight="1">
      <c r="A5320" s="9" t="s">
        <v>11544</v>
      </c>
      <c r="B5320" s="9">
        <v>0.0013566686538979</v>
      </c>
      <c r="C5320" s="9">
        <v>127.0</v>
      </c>
    </row>
    <row r="5321" ht="14.25" customHeight="1">
      <c r="A5321" s="9" t="s">
        <v>11545</v>
      </c>
      <c r="B5321" s="9">
        <v>0.0014021471142768</v>
      </c>
      <c r="C5321" s="9">
        <v>127.0</v>
      </c>
    </row>
    <row r="5322" ht="14.25" customHeight="1">
      <c r="A5322" s="9" t="s">
        <v>11546</v>
      </c>
      <c r="B5322" s="9">
        <v>0.0019902107305824</v>
      </c>
      <c r="C5322" s="9">
        <v>127.0</v>
      </c>
    </row>
    <row r="5323" ht="14.25" customHeight="1">
      <c r="A5323" s="9" t="s">
        <v>11547</v>
      </c>
      <c r="B5323" s="9">
        <v>0.0216710921376943</v>
      </c>
      <c r="C5323" s="9">
        <v>127.0</v>
      </c>
    </row>
    <row r="5324" ht="14.25" customHeight="1">
      <c r="A5324" s="9" t="s">
        <v>11548</v>
      </c>
      <c r="B5324" s="9">
        <v>0.0058537954464554</v>
      </c>
      <c r="C5324" s="9">
        <v>127.0</v>
      </c>
    </row>
    <row r="5325" ht="14.25" customHeight="1">
      <c r="A5325" s="9" t="s">
        <v>11549</v>
      </c>
      <c r="B5325" s="9">
        <v>0.0048388862051069</v>
      </c>
      <c r="C5325" s="9">
        <v>127.0</v>
      </c>
    </row>
    <row r="5326" ht="14.25" customHeight="1">
      <c r="A5326" s="9" t="s">
        <v>11550</v>
      </c>
      <c r="B5326" s="9">
        <v>0.0040814215317368</v>
      </c>
      <c r="C5326" s="9">
        <v>127.0</v>
      </c>
    </row>
    <row r="5327" ht="14.25" customHeight="1">
      <c r="A5327" s="9" t="s">
        <v>11551</v>
      </c>
      <c r="B5327" s="9">
        <v>0.0689727365970611</v>
      </c>
      <c r="C5327" s="9">
        <v>127.0</v>
      </c>
    </row>
    <row r="5328" ht="14.25" customHeight="1">
      <c r="A5328" s="9" t="s">
        <v>11552</v>
      </c>
      <c r="B5328" s="9">
        <v>0.0093266563490033</v>
      </c>
      <c r="C5328" s="9">
        <v>127.0</v>
      </c>
    </row>
    <row r="5329" ht="14.25" customHeight="1">
      <c r="A5329" s="9" t="s">
        <v>11553</v>
      </c>
      <c r="B5329" s="9">
        <v>0.0516837649047374</v>
      </c>
      <c r="C5329" s="9">
        <v>127.0</v>
      </c>
    </row>
    <row r="5330" ht="14.25" customHeight="1">
      <c r="A5330" s="9" t="s">
        <v>11554</v>
      </c>
      <c r="B5330" s="9">
        <v>0.479785859584808</v>
      </c>
      <c r="C5330" s="9">
        <v>127.0</v>
      </c>
    </row>
    <row r="5331" ht="14.25" customHeight="1">
      <c r="A5331" s="9" t="s">
        <v>11555</v>
      </c>
      <c r="B5331" s="9">
        <v>0.840841889381408</v>
      </c>
      <c r="C5331" s="9">
        <v>127.0</v>
      </c>
    </row>
    <row r="5332" ht="14.25" customHeight="1">
      <c r="A5332" s="9" t="s">
        <v>11556</v>
      </c>
      <c r="B5332" s="9">
        <v>0.880577087402343</v>
      </c>
      <c r="C5332" s="9">
        <v>127.0</v>
      </c>
    </row>
    <row r="5333" ht="14.25" customHeight="1">
      <c r="A5333" s="9" t="s">
        <v>11557</v>
      </c>
      <c r="B5333" s="9">
        <v>0.797993063926696</v>
      </c>
      <c r="C5333" s="9">
        <v>127.0</v>
      </c>
    </row>
    <row r="5334" ht="14.25" customHeight="1">
      <c r="A5334" s="9" t="s">
        <v>11558</v>
      </c>
      <c r="B5334" s="9">
        <v>0.935893356800079</v>
      </c>
      <c r="C5334" s="9">
        <v>127.0</v>
      </c>
    </row>
    <row r="5335" ht="14.25" customHeight="1">
      <c r="A5335" s="9" t="s">
        <v>11559</v>
      </c>
      <c r="B5335" s="9">
        <v>0.960144162178039</v>
      </c>
      <c r="C5335" s="9">
        <v>127.0</v>
      </c>
    </row>
    <row r="5336" ht="14.25" customHeight="1">
      <c r="A5336" s="9" t="s">
        <v>11560</v>
      </c>
      <c r="B5336" s="9">
        <v>0.944549024105072</v>
      </c>
      <c r="C5336" s="9">
        <v>127.0</v>
      </c>
    </row>
    <row r="5337" ht="14.25" customHeight="1">
      <c r="A5337" s="9" t="s">
        <v>11561</v>
      </c>
      <c r="B5337" s="9">
        <v>0.918709456920623</v>
      </c>
      <c r="C5337" s="9">
        <v>127.0</v>
      </c>
    </row>
    <row r="5338" ht="14.25" customHeight="1">
      <c r="A5338" s="9" t="s">
        <v>11562</v>
      </c>
      <c r="B5338" s="9">
        <v>0.942939400672912</v>
      </c>
      <c r="C5338" s="9">
        <v>127.0</v>
      </c>
    </row>
    <row r="5339" ht="14.25" customHeight="1">
      <c r="A5339" s="9" t="s">
        <v>11563</v>
      </c>
      <c r="B5339" s="9">
        <v>0.428842961788177</v>
      </c>
      <c r="C5339" s="9">
        <v>127.0</v>
      </c>
    </row>
    <row r="5340" ht="14.25" customHeight="1">
      <c r="A5340" s="9" t="s">
        <v>11564</v>
      </c>
      <c r="B5340" s="9">
        <v>0.0312161296606063</v>
      </c>
      <c r="C5340" s="9">
        <v>127.0</v>
      </c>
    </row>
    <row r="5341" ht="14.25" customHeight="1">
      <c r="A5341" s="9" t="s">
        <v>11565</v>
      </c>
      <c r="B5341" s="9">
        <v>0.073668822646141</v>
      </c>
      <c r="C5341" s="9">
        <v>127.0</v>
      </c>
    </row>
    <row r="5342" ht="14.25" customHeight="1">
      <c r="A5342" s="9" t="s">
        <v>11566</v>
      </c>
      <c r="B5342" s="9">
        <v>0.0064931670203804</v>
      </c>
      <c r="C5342" s="9">
        <v>127.0</v>
      </c>
    </row>
    <row r="5343" ht="14.25" customHeight="1">
      <c r="A5343" s="9" t="s">
        <v>11567</v>
      </c>
      <c r="B5343" s="9">
        <v>0.0442063063383102</v>
      </c>
      <c r="C5343" s="9">
        <v>127.0</v>
      </c>
    </row>
    <row r="5344" ht="14.25" customHeight="1">
      <c r="A5344" s="9" t="s">
        <v>11568</v>
      </c>
      <c r="B5344" s="9">
        <v>0.0024728209245949</v>
      </c>
      <c r="C5344" s="9">
        <v>127.0</v>
      </c>
    </row>
    <row r="5345" ht="14.25" customHeight="1">
      <c r="A5345" s="9" t="s">
        <v>11569</v>
      </c>
      <c r="B5345" s="9">
        <v>0.0108044957742095</v>
      </c>
      <c r="C5345" s="9">
        <v>127.0</v>
      </c>
    </row>
    <row r="5346" ht="14.25" customHeight="1">
      <c r="A5346" s="9" t="s">
        <v>11570</v>
      </c>
      <c r="B5346" s="9">
        <v>0.0064254566095769</v>
      </c>
      <c r="C5346" s="9">
        <v>127.0</v>
      </c>
    </row>
    <row r="5347" ht="14.25" customHeight="1">
      <c r="A5347" s="9" t="s">
        <v>11571</v>
      </c>
      <c r="B5347" s="9">
        <v>0.0089828977361321</v>
      </c>
      <c r="C5347" s="9">
        <v>127.0</v>
      </c>
    </row>
    <row r="5348" ht="14.25" customHeight="1">
      <c r="A5348" s="9" t="s">
        <v>11572</v>
      </c>
      <c r="B5348" s="9">
        <v>0.0073328823782503</v>
      </c>
      <c r="C5348" s="9">
        <v>127.0</v>
      </c>
    </row>
    <row r="5349" ht="14.25" customHeight="1">
      <c r="A5349" s="9" t="s">
        <v>11573</v>
      </c>
      <c r="B5349" s="9">
        <v>0.205081909894943</v>
      </c>
      <c r="C5349" s="9">
        <v>127.0</v>
      </c>
    </row>
    <row r="5350" ht="14.25" customHeight="1">
      <c r="A5350" s="9" t="s">
        <v>11574</v>
      </c>
      <c r="B5350" s="9">
        <v>0.0167900063097476</v>
      </c>
      <c r="C5350" s="9">
        <v>127.0</v>
      </c>
    </row>
    <row r="5351" ht="14.25" customHeight="1">
      <c r="A5351" s="9" t="s">
        <v>11575</v>
      </c>
      <c r="B5351" s="9">
        <v>0.0093002412468194</v>
      </c>
      <c r="C5351" s="9">
        <v>127.0</v>
      </c>
    </row>
    <row r="5352" ht="14.25" customHeight="1">
      <c r="A5352" s="9" t="s">
        <v>11576</v>
      </c>
      <c r="B5352" s="9">
        <v>0.0030941937584429</v>
      </c>
      <c r="C5352" s="9">
        <v>127.0</v>
      </c>
    </row>
    <row r="5353" ht="14.25" customHeight="1">
      <c r="A5353" s="9" t="s">
        <v>11577</v>
      </c>
      <c r="B5353" s="9">
        <v>0.0455508381128311</v>
      </c>
      <c r="C5353" s="9">
        <v>127.0</v>
      </c>
    </row>
    <row r="5354" ht="14.25" customHeight="1">
      <c r="A5354" s="9" t="s">
        <v>11578</v>
      </c>
      <c r="B5354" s="9">
        <v>0.0541765019297599</v>
      </c>
      <c r="C5354" s="9">
        <v>127.0</v>
      </c>
    </row>
    <row r="5355" ht="14.25" customHeight="1">
      <c r="A5355" s="9" t="s">
        <v>11579</v>
      </c>
      <c r="B5355" s="9">
        <v>0.0088465474545955</v>
      </c>
      <c r="C5355" s="9">
        <v>127.0</v>
      </c>
    </row>
    <row r="5356" ht="14.25" customHeight="1">
      <c r="A5356" s="9" t="s">
        <v>11580</v>
      </c>
      <c r="B5356" s="9">
        <v>0.0675945505499839</v>
      </c>
      <c r="C5356" s="9">
        <v>127.0</v>
      </c>
    </row>
    <row r="5357" ht="14.25" customHeight="1">
      <c r="A5357" s="9" t="s">
        <v>11581</v>
      </c>
      <c r="B5357" s="9">
        <v>6.466709892265E-4</v>
      </c>
      <c r="C5357" s="9">
        <v>127.0</v>
      </c>
    </row>
    <row r="5358" ht="14.25" customHeight="1">
      <c r="A5358" s="9" t="s">
        <v>11582</v>
      </c>
      <c r="B5358" s="9">
        <v>0.0525709800422191</v>
      </c>
      <c r="C5358" s="9">
        <v>127.0</v>
      </c>
    </row>
    <row r="5359" ht="14.25" customHeight="1">
      <c r="A5359" s="9" t="s">
        <v>11583</v>
      </c>
      <c r="B5359" s="9">
        <v>0.0062722084112465</v>
      </c>
      <c r="C5359" s="9">
        <v>127.0</v>
      </c>
    </row>
    <row r="5360" ht="14.25" customHeight="1">
      <c r="A5360" s="9" t="s">
        <v>11584</v>
      </c>
      <c r="B5360" s="9">
        <v>0.0147336032241582</v>
      </c>
      <c r="C5360" s="9">
        <v>127.0</v>
      </c>
    </row>
    <row r="5361" ht="14.25" customHeight="1">
      <c r="A5361" s="9" t="s">
        <v>11585</v>
      </c>
      <c r="B5361" s="9">
        <v>0.001446389243938</v>
      </c>
      <c r="C5361" s="9">
        <v>127.0</v>
      </c>
    </row>
    <row r="5362" ht="14.25" customHeight="1">
      <c r="A5362" s="9" t="s">
        <v>11586</v>
      </c>
      <c r="B5362" s="9">
        <v>0.0089474115520715</v>
      </c>
      <c r="C5362" s="9">
        <v>127.0</v>
      </c>
    </row>
    <row r="5363" ht="14.25" customHeight="1">
      <c r="A5363" s="9" t="s">
        <v>11587</v>
      </c>
      <c r="B5363" s="9">
        <v>5.027541774325E-4</v>
      </c>
      <c r="C5363" s="9">
        <v>127.0</v>
      </c>
    </row>
    <row r="5364" ht="14.25" customHeight="1">
      <c r="A5364" s="9" t="s">
        <v>11588</v>
      </c>
      <c r="B5364" s="9">
        <v>0.0026000859215855</v>
      </c>
      <c r="C5364" s="9">
        <v>127.0</v>
      </c>
    </row>
    <row r="5365" ht="14.25" customHeight="1">
      <c r="A5365" s="9" t="s">
        <v>11589</v>
      </c>
      <c r="B5365" s="9">
        <v>8.321891655214E-4</v>
      </c>
      <c r="C5365" s="9">
        <v>127.0</v>
      </c>
    </row>
    <row r="5366" ht="14.25" customHeight="1">
      <c r="A5366" s="9" t="s">
        <v>11590</v>
      </c>
      <c r="B5366" s="9">
        <v>7.3715804319363E-5</v>
      </c>
      <c r="C5366" s="9">
        <v>127.0</v>
      </c>
    </row>
    <row r="5367" ht="14.25" customHeight="1">
      <c r="A5367" s="9" t="s">
        <v>11591</v>
      </c>
      <c r="B5367" s="9">
        <v>0.0024334292393177</v>
      </c>
      <c r="C5367" s="9">
        <v>127.0</v>
      </c>
    </row>
    <row r="5368" ht="14.25" customHeight="1">
      <c r="A5368" s="9" t="s">
        <v>11592</v>
      </c>
      <c r="B5368" s="9">
        <v>0.0017064688727259</v>
      </c>
      <c r="C5368" s="9">
        <v>127.0</v>
      </c>
    </row>
    <row r="5369" ht="14.25" customHeight="1">
      <c r="A5369" s="9" t="s">
        <v>11593</v>
      </c>
      <c r="B5369" s="9">
        <v>0.0015571393305435</v>
      </c>
      <c r="C5369" s="9">
        <v>127.0</v>
      </c>
    </row>
    <row r="5370" ht="14.25" customHeight="1">
      <c r="A5370" s="9" t="s">
        <v>11594</v>
      </c>
      <c r="B5370" s="9">
        <v>0.0122263114899396</v>
      </c>
      <c r="C5370" s="9">
        <v>127.0</v>
      </c>
    </row>
    <row r="5371" ht="14.25" customHeight="1">
      <c r="A5371" s="9" t="s">
        <v>11595</v>
      </c>
      <c r="B5371" s="9">
        <v>0.0300872474908828</v>
      </c>
      <c r="C5371" s="9">
        <v>127.0</v>
      </c>
    </row>
    <row r="5372" ht="14.25" customHeight="1">
      <c r="A5372" s="9" t="s">
        <v>11596</v>
      </c>
      <c r="B5372" s="9">
        <v>4.310736840125E-4</v>
      </c>
      <c r="C5372" s="9">
        <v>127.0</v>
      </c>
    </row>
    <row r="5373" ht="14.25" customHeight="1">
      <c r="A5373" s="9" t="s">
        <v>11597</v>
      </c>
      <c r="B5373" s="9">
        <v>3.94742746721021E-5</v>
      </c>
      <c r="C5373" s="9">
        <v>127.0</v>
      </c>
    </row>
    <row r="5374" ht="14.25" customHeight="1">
      <c r="A5374" s="9" t="s">
        <v>11598</v>
      </c>
      <c r="B5374" s="9">
        <v>7.3133036494255E-5</v>
      </c>
      <c r="C5374" s="9">
        <v>127.0</v>
      </c>
    </row>
    <row r="5375" ht="14.25" customHeight="1">
      <c r="A5375" s="9" t="s">
        <v>11599</v>
      </c>
      <c r="B5375" s="9">
        <v>1.60513809532858E-5</v>
      </c>
      <c r="C5375" s="9">
        <v>127.0</v>
      </c>
    </row>
    <row r="5376" ht="14.25" customHeight="1">
      <c r="A5376" s="9" t="s">
        <v>11600</v>
      </c>
      <c r="B5376" s="9">
        <v>8.04869159765075E-6</v>
      </c>
      <c r="C5376" s="9">
        <v>127.0</v>
      </c>
    </row>
    <row r="5377" ht="14.25" customHeight="1">
      <c r="A5377" s="9" t="s">
        <v>11601</v>
      </c>
      <c r="B5377" s="9">
        <v>7.22248296369798E-6</v>
      </c>
      <c r="C5377" s="9">
        <v>127.0</v>
      </c>
    </row>
    <row r="5378" ht="14.25" customHeight="1">
      <c r="A5378" s="9" t="s">
        <v>11602</v>
      </c>
      <c r="B5378" s="9">
        <v>3.41402528647449E-6</v>
      </c>
      <c r="C5378" s="9">
        <v>127.0</v>
      </c>
    </row>
    <row r="5379" ht="14.25" customHeight="1">
      <c r="A5379" s="9" t="s">
        <v>11603</v>
      </c>
      <c r="B5379" s="9">
        <v>4.19121442973846E-6</v>
      </c>
      <c r="C5379" s="9">
        <v>127.0</v>
      </c>
    </row>
    <row r="5380" ht="14.25" customHeight="1">
      <c r="A5380" s="9" t="s">
        <v>11604</v>
      </c>
      <c r="B5380" s="9">
        <v>4.22240646003047E-6</v>
      </c>
      <c r="C5380" s="9">
        <v>127.0</v>
      </c>
    </row>
    <row r="5381" ht="14.25" customHeight="1">
      <c r="A5381" s="8" t="s">
        <v>11605</v>
      </c>
      <c r="B5381" s="8">
        <v>0.0051486920565366</v>
      </c>
      <c r="C5381" s="8">
        <v>128.0</v>
      </c>
    </row>
    <row r="5382" ht="14.25" customHeight="1">
      <c r="A5382" s="8" t="s">
        <v>11606</v>
      </c>
      <c r="B5382" s="8">
        <v>0.0039539029821753</v>
      </c>
      <c r="C5382" s="8">
        <v>128.0</v>
      </c>
    </row>
    <row r="5383" ht="14.25" customHeight="1">
      <c r="A5383" s="8" t="s">
        <v>11607</v>
      </c>
      <c r="B5383" s="8">
        <v>0.007401262409985</v>
      </c>
      <c r="C5383" s="8">
        <v>128.0</v>
      </c>
    </row>
    <row r="5384" ht="14.25" customHeight="1">
      <c r="A5384" s="8" t="s">
        <v>11608</v>
      </c>
      <c r="B5384" s="8">
        <v>0.0067636612802743</v>
      </c>
      <c r="C5384" s="8">
        <v>128.0</v>
      </c>
    </row>
    <row r="5385" ht="14.25" customHeight="1">
      <c r="A5385" s="8" t="s">
        <v>11609</v>
      </c>
      <c r="B5385" s="8">
        <v>0.0572831332683563</v>
      </c>
      <c r="C5385" s="8">
        <v>128.0</v>
      </c>
    </row>
    <row r="5386" ht="14.25" customHeight="1">
      <c r="A5386" s="8" t="s">
        <v>11610</v>
      </c>
      <c r="B5386" s="8">
        <v>0.0261275302618742</v>
      </c>
      <c r="C5386" s="8">
        <v>128.0</v>
      </c>
    </row>
    <row r="5387" ht="14.25" customHeight="1">
      <c r="A5387" s="8" t="s">
        <v>11611</v>
      </c>
      <c r="B5387" s="8">
        <v>0.0113470116630196</v>
      </c>
      <c r="C5387" s="8">
        <v>128.0</v>
      </c>
    </row>
    <row r="5388" ht="14.25" customHeight="1">
      <c r="A5388" s="8" t="s">
        <v>11612</v>
      </c>
      <c r="B5388" s="8">
        <v>0.0061725126579403</v>
      </c>
      <c r="C5388" s="8">
        <v>128.0</v>
      </c>
    </row>
    <row r="5389" ht="14.25" customHeight="1">
      <c r="A5389" s="8" t="s">
        <v>11613</v>
      </c>
      <c r="B5389" s="8">
        <v>0.131353080272674</v>
      </c>
      <c r="C5389" s="8">
        <v>128.0</v>
      </c>
    </row>
    <row r="5390" ht="14.25" customHeight="1">
      <c r="A5390" s="8" t="s">
        <v>11614</v>
      </c>
      <c r="B5390" s="8">
        <v>0.0601048432290554</v>
      </c>
      <c r="C5390" s="8">
        <v>128.0</v>
      </c>
    </row>
    <row r="5391" ht="14.25" customHeight="1">
      <c r="A5391" s="8" t="s">
        <v>11615</v>
      </c>
      <c r="B5391" s="8">
        <v>0.0334839038550853</v>
      </c>
      <c r="C5391" s="8">
        <v>128.0</v>
      </c>
    </row>
    <row r="5392" ht="14.25" customHeight="1">
      <c r="A5392" s="8" t="s">
        <v>11616</v>
      </c>
      <c r="B5392" s="8">
        <v>0.0487158335745334</v>
      </c>
      <c r="C5392" s="8">
        <v>128.0</v>
      </c>
    </row>
    <row r="5393" ht="14.25" customHeight="1">
      <c r="A5393" s="8" t="s">
        <v>11617</v>
      </c>
      <c r="B5393" s="8">
        <v>0.0032495104242116</v>
      </c>
      <c r="C5393" s="8">
        <v>128.0</v>
      </c>
    </row>
    <row r="5394" ht="14.25" customHeight="1">
      <c r="A5394" s="8" t="s">
        <v>11618</v>
      </c>
      <c r="B5394" s="8">
        <v>0.0600325465202331</v>
      </c>
      <c r="C5394" s="8">
        <v>128.0</v>
      </c>
    </row>
    <row r="5395" ht="14.25" customHeight="1">
      <c r="A5395" s="8" t="s">
        <v>11619</v>
      </c>
      <c r="B5395" s="8">
        <v>0.818785190582275</v>
      </c>
      <c r="C5395" s="8">
        <v>128.0</v>
      </c>
    </row>
    <row r="5396" ht="14.25" customHeight="1">
      <c r="A5396" s="8" t="s">
        <v>11620</v>
      </c>
      <c r="B5396" s="8">
        <v>0.492221057415008</v>
      </c>
      <c r="C5396" s="8">
        <v>128.0</v>
      </c>
    </row>
    <row r="5397" ht="14.25" customHeight="1">
      <c r="A5397" s="8" t="s">
        <v>11621</v>
      </c>
      <c r="B5397" s="8">
        <v>0.0622274093329906</v>
      </c>
      <c r="C5397" s="8">
        <v>128.0</v>
      </c>
    </row>
    <row r="5398" ht="14.25" customHeight="1">
      <c r="A5398" s="8" t="s">
        <v>11622</v>
      </c>
      <c r="B5398" s="8">
        <v>0.173820748925209</v>
      </c>
      <c r="C5398" s="8">
        <v>128.0</v>
      </c>
    </row>
    <row r="5399" ht="14.25" customHeight="1">
      <c r="A5399" s="8" t="s">
        <v>11623</v>
      </c>
      <c r="B5399" s="8">
        <v>0.34733647108078</v>
      </c>
      <c r="C5399" s="8">
        <v>128.0</v>
      </c>
    </row>
    <row r="5400" ht="14.25" customHeight="1">
      <c r="A5400" s="8" t="s">
        <v>11624</v>
      </c>
      <c r="B5400" s="8">
        <v>0.3724265396595</v>
      </c>
      <c r="C5400" s="8">
        <v>128.0</v>
      </c>
    </row>
    <row r="5401" ht="14.25" customHeight="1">
      <c r="A5401" s="8" t="s">
        <v>11625</v>
      </c>
      <c r="B5401" s="8">
        <v>0.0485392436385154</v>
      </c>
      <c r="C5401" s="8">
        <v>128.0</v>
      </c>
    </row>
    <row r="5402" ht="14.25" customHeight="1">
      <c r="A5402" s="8" t="s">
        <v>11626</v>
      </c>
      <c r="B5402" s="8">
        <v>0.0241296906024217</v>
      </c>
      <c r="C5402" s="8">
        <v>128.0</v>
      </c>
    </row>
    <row r="5403" ht="14.25" customHeight="1">
      <c r="A5403" s="8" t="s">
        <v>11627</v>
      </c>
      <c r="B5403" s="8">
        <v>0.0309063885360956</v>
      </c>
      <c r="C5403" s="8">
        <v>128.0</v>
      </c>
    </row>
    <row r="5404" ht="14.25" customHeight="1">
      <c r="A5404" s="8" t="s">
        <v>11628</v>
      </c>
      <c r="B5404" s="8">
        <v>0.0055418037809431</v>
      </c>
      <c r="C5404" s="8">
        <v>128.0</v>
      </c>
    </row>
    <row r="5405" ht="14.25" customHeight="1">
      <c r="A5405" s="8" t="s">
        <v>11629</v>
      </c>
      <c r="B5405" s="8">
        <v>0.0145568782463669</v>
      </c>
      <c r="C5405" s="8">
        <v>128.0</v>
      </c>
    </row>
    <row r="5406" ht="14.25" customHeight="1">
      <c r="A5406" s="8" t="s">
        <v>11630</v>
      </c>
      <c r="B5406" s="8">
        <v>0.001526411389932</v>
      </c>
      <c r="C5406" s="8">
        <v>128.0</v>
      </c>
    </row>
    <row r="5407" ht="14.25" customHeight="1">
      <c r="A5407" s="8" t="s">
        <v>11631</v>
      </c>
      <c r="B5407" s="8">
        <v>3.961193433497E-4</v>
      </c>
      <c r="C5407" s="8">
        <v>128.0</v>
      </c>
    </row>
    <row r="5408" ht="14.25" customHeight="1">
      <c r="A5408" s="8" t="s">
        <v>11632</v>
      </c>
      <c r="B5408" s="8">
        <v>0.002746652578935</v>
      </c>
      <c r="C5408" s="8">
        <v>128.0</v>
      </c>
    </row>
    <row r="5409" ht="14.25" customHeight="1">
      <c r="A5409" s="8" t="s">
        <v>11633</v>
      </c>
      <c r="B5409" s="8">
        <v>2.405029517831E-4</v>
      </c>
      <c r="C5409" s="8">
        <v>128.0</v>
      </c>
    </row>
    <row r="5410" ht="14.25" customHeight="1">
      <c r="A5410" s="8" t="s">
        <v>11634</v>
      </c>
      <c r="B5410" s="8">
        <v>0.0049532759003341</v>
      </c>
      <c r="C5410" s="8">
        <v>128.0</v>
      </c>
    </row>
    <row r="5411" ht="14.25" customHeight="1">
      <c r="A5411" s="8" t="s">
        <v>11635</v>
      </c>
      <c r="B5411" s="8">
        <v>0.113853856921195</v>
      </c>
      <c r="C5411" s="8">
        <v>128.0</v>
      </c>
    </row>
    <row r="5412" ht="14.25" customHeight="1">
      <c r="A5412" s="8" t="s">
        <v>11636</v>
      </c>
      <c r="B5412" s="8">
        <v>0.0051851784810423</v>
      </c>
      <c r="C5412" s="8">
        <v>128.0</v>
      </c>
    </row>
    <row r="5413" ht="14.25" customHeight="1">
      <c r="A5413" s="8" t="s">
        <v>11637</v>
      </c>
      <c r="B5413" s="8">
        <v>0.0051497984677553</v>
      </c>
      <c r="C5413" s="8">
        <v>128.0</v>
      </c>
    </row>
    <row r="5414" ht="14.25" customHeight="1">
      <c r="A5414" s="8" t="s">
        <v>11638</v>
      </c>
      <c r="B5414" s="8">
        <v>0.0017639137804508</v>
      </c>
      <c r="C5414" s="8">
        <v>128.0</v>
      </c>
    </row>
    <row r="5415" ht="14.25" customHeight="1">
      <c r="A5415" s="8" t="s">
        <v>11639</v>
      </c>
      <c r="B5415" s="8">
        <v>0.0029970733448863</v>
      </c>
      <c r="C5415" s="8">
        <v>128.0</v>
      </c>
    </row>
    <row r="5416" ht="14.25" customHeight="1">
      <c r="A5416" s="8" t="s">
        <v>11640</v>
      </c>
      <c r="B5416" s="8">
        <v>0.005923424847424</v>
      </c>
      <c r="C5416" s="8">
        <v>128.0</v>
      </c>
    </row>
    <row r="5417" ht="14.25" customHeight="1">
      <c r="A5417" s="8" t="s">
        <v>11641</v>
      </c>
      <c r="B5417" s="8">
        <v>0.0139883402734994</v>
      </c>
      <c r="C5417" s="8">
        <v>128.0</v>
      </c>
    </row>
    <row r="5418" ht="14.25" customHeight="1">
      <c r="A5418" s="8" t="s">
        <v>11642</v>
      </c>
      <c r="B5418" s="8">
        <v>0.0038409596309065</v>
      </c>
      <c r="C5418" s="8">
        <v>128.0</v>
      </c>
    </row>
    <row r="5419" ht="14.25" customHeight="1">
      <c r="A5419" s="8" t="s">
        <v>11643</v>
      </c>
      <c r="B5419" s="8">
        <v>0.0028111799620091</v>
      </c>
      <c r="C5419" s="8">
        <v>128.0</v>
      </c>
    </row>
    <row r="5420" ht="14.25" customHeight="1">
      <c r="A5420" s="8" t="s">
        <v>11644</v>
      </c>
      <c r="B5420" s="8">
        <v>0.0185091625899076</v>
      </c>
      <c r="C5420" s="8">
        <v>128.0</v>
      </c>
    </row>
    <row r="5421" ht="14.25" customHeight="1">
      <c r="A5421" s="8" t="s">
        <v>11645</v>
      </c>
      <c r="B5421" s="8">
        <v>0.0078867934644222</v>
      </c>
      <c r="C5421" s="8">
        <v>128.0</v>
      </c>
    </row>
    <row r="5422" ht="14.25" customHeight="1">
      <c r="A5422" s="8" t="s">
        <v>11646</v>
      </c>
      <c r="B5422" s="8">
        <v>0.0030435607768595</v>
      </c>
      <c r="C5422" s="8">
        <v>128.0</v>
      </c>
    </row>
    <row r="5423" ht="14.25" customHeight="1">
      <c r="A5423" s="8" t="s">
        <v>11647</v>
      </c>
      <c r="B5423" s="8">
        <v>0.001609400846064</v>
      </c>
      <c r="C5423" s="8">
        <v>128.0</v>
      </c>
    </row>
    <row r="5424" ht="14.25" customHeight="1">
      <c r="A5424" s="8" t="s">
        <v>11648</v>
      </c>
      <c r="B5424" s="8">
        <v>0.0067847655154764</v>
      </c>
      <c r="C5424" s="8">
        <v>128.0</v>
      </c>
    </row>
    <row r="5425" ht="14.25" customHeight="1">
      <c r="A5425" s="8" t="s">
        <v>11649</v>
      </c>
      <c r="B5425" s="8">
        <v>3.879852883983E-4</v>
      </c>
      <c r="C5425" s="8">
        <v>128.0</v>
      </c>
    </row>
    <row r="5426" ht="14.25" customHeight="1">
      <c r="A5426" s="8" t="s">
        <v>11650</v>
      </c>
      <c r="B5426" s="8">
        <v>1.50465448314207E-5</v>
      </c>
      <c r="C5426" s="8">
        <v>128.0</v>
      </c>
    </row>
    <row r="5427" ht="14.25" customHeight="1">
      <c r="A5427" s="8" t="s">
        <v>11651</v>
      </c>
      <c r="B5427" s="8">
        <v>4.03738431486999E-6</v>
      </c>
      <c r="C5427" s="8">
        <v>128.0</v>
      </c>
    </row>
    <row r="5428" ht="14.25" customHeight="1">
      <c r="A5428" s="8" t="s">
        <v>11652</v>
      </c>
      <c r="B5428" s="8">
        <v>7.88316356192808E-6</v>
      </c>
      <c r="C5428" s="8">
        <v>128.0</v>
      </c>
    </row>
    <row r="5429" ht="14.25" customHeight="1">
      <c r="A5429" s="9" t="s">
        <v>11653</v>
      </c>
      <c r="B5429" s="9">
        <v>0.0284256003797054</v>
      </c>
      <c r="C5429" s="9">
        <v>129.0</v>
      </c>
    </row>
    <row r="5430" ht="14.25" customHeight="1">
      <c r="A5430" s="9" t="s">
        <v>11654</v>
      </c>
      <c r="B5430" s="9">
        <v>0.108621910214424</v>
      </c>
      <c r="C5430" s="9">
        <v>129.0</v>
      </c>
    </row>
    <row r="5431" ht="14.25" customHeight="1">
      <c r="A5431" s="9" t="s">
        <v>11655</v>
      </c>
      <c r="B5431" s="9">
        <v>0.110503792762756</v>
      </c>
      <c r="C5431" s="9">
        <v>129.0</v>
      </c>
    </row>
    <row r="5432" ht="14.25" customHeight="1">
      <c r="A5432" s="9" t="s">
        <v>11656</v>
      </c>
      <c r="B5432" s="9">
        <v>0.0866721644997596</v>
      </c>
      <c r="C5432" s="9">
        <v>129.0</v>
      </c>
    </row>
    <row r="5433" ht="14.25" customHeight="1">
      <c r="A5433" s="9" t="s">
        <v>11657</v>
      </c>
      <c r="B5433" s="9">
        <v>0.310594886541366</v>
      </c>
      <c r="C5433" s="9">
        <v>129.0</v>
      </c>
    </row>
    <row r="5434" ht="14.25" customHeight="1">
      <c r="A5434" s="9" t="s">
        <v>11658</v>
      </c>
      <c r="B5434" s="9">
        <v>0.833316802978515</v>
      </c>
      <c r="C5434" s="9">
        <v>129.0</v>
      </c>
    </row>
    <row r="5435" ht="14.25" customHeight="1">
      <c r="A5435" s="9" t="s">
        <v>11659</v>
      </c>
      <c r="B5435" s="9">
        <v>0.897064328193664</v>
      </c>
      <c r="C5435" s="9">
        <v>129.0</v>
      </c>
    </row>
    <row r="5436" ht="14.25" customHeight="1">
      <c r="A5436" s="9" t="s">
        <v>11660</v>
      </c>
      <c r="B5436" s="9">
        <v>0.964210987091064</v>
      </c>
      <c r="C5436" s="9">
        <v>129.0</v>
      </c>
    </row>
    <row r="5437" ht="14.25" customHeight="1">
      <c r="A5437" s="9" t="s">
        <v>11661</v>
      </c>
      <c r="B5437" s="9">
        <v>0.92994076013565</v>
      </c>
      <c r="C5437" s="9">
        <v>129.0</v>
      </c>
    </row>
    <row r="5438" ht="14.25" customHeight="1">
      <c r="A5438" s="9" t="s">
        <v>11662</v>
      </c>
      <c r="B5438" s="9">
        <v>0.92115306854248</v>
      </c>
      <c r="C5438" s="9">
        <v>129.0</v>
      </c>
    </row>
    <row r="5439" ht="14.25" customHeight="1">
      <c r="A5439" s="9" t="s">
        <v>11663</v>
      </c>
      <c r="B5439" s="9">
        <v>0.958822965621948</v>
      </c>
      <c r="C5439" s="9">
        <v>129.0</v>
      </c>
    </row>
    <row r="5440" ht="14.25" customHeight="1">
      <c r="A5440" s="9" t="s">
        <v>11664</v>
      </c>
      <c r="B5440" s="9">
        <v>0.765460968017578</v>
      </c>
      <c r="C5440" s="9">
        <v>129.0</v>
      </c>
    </row>
    <row r="5441" ht="14.25" customHeight="1">
      <c r="A5441" s="9" t="s">
        <v>11665</v>
      </c>
      <c r="B5441" s="9">
        <v>0.95238196849823</v>
      </c>
      <c r="C5441" s="9">
        <v>129.0</v>
      </c>
    </row>
    <row r="5442" ht="14.25" customHeight="1">
      <c r="A5442" s="9" t="s">
        <v>11666</v>
      </c>
      <c r="B5442" s="9">
        <v>0.992931246757507</v>
      </c>
      <c r="C5442" s="9">
        <v>129.0</v>
      </c>
    </row>
    <row r="5443" ht="14.25" customHeight="1">
      <c r="A5443" s="9" t="s">
        <v>11667</v>
      </c>
      <c r="B5443" s="9">
        <v>0.978407561779022</v>
      </c>
      <c r="C5443" s="9">
        <v>129.0</v>
      </c>
    </row>
    <row r="5444" ht="14.25" customHeight="1">
      <c r="A5444" s="9" t="s">
        <v>11668</v>
      </c>
      <c r="B5444" s="9">
        <v>0.991524934768676</v>
      </c>
      <c r="C5444" s="9">
        <v>129.0</v>
      </c>
    </row>
    <row r="5445" ht="14.25" customHeight="1">
      <c r="A5445" s="9" t="s">
        <v>11669</v>
      </c>
      <c r="B5445" s="9">
        <v>0.792166829109191</v>
      </c>
      <c r="C5445" s="9">
        <v>129.0</v>
      </c>
    </row>
    <row r="5446" ht="14.25" customHeight="1">
      <c r="A5446" s="9" t="s">
        <v>11670</v>
      </c>
      <c r="B5446" s="9">
        <v>0.485202252864837</v>
      </c>
      <c r="C5446" s="9">
        <v>129.0</v>
      </c>
    </row>
    <row r="5447" ht="14.25" customHeight="1">
      <c r="A5447" s="9" t="s">
        <v>11671</v>
      </c>
      <c r="B5447" s="9">
        <v>0.0441861525177955</v>
      </c>
      <c r="C5447" s="9">
        <v>129.0</v>
      </c>
    </row>
    <row r="5448" ht="14.25" customHeight="1">
      <c r="A5448" s="9" t="s">
        <v>11672</v>
      </c>
      <c r="B5448" s="9">
        <v>0.04632368683815</v>
      </c>
      <c r="C5448" s="9">
        <v>129.0</v>
      </c>
    </row>
    <row r="5449" ht="14.25" customHeight="1">
      <c r="A5449" s="9" t="s">
        <v>11673</v>
      </c>
      <c r="B5449" s="9">
        <v>0.0055636479519307</v>
      </c>
      <c r="C5449" s="9">
        <v>129.0</v>
      </c>
    </row>
    <row r="5450" ht="14.25" customHeight="1">
      <c r="A5450" s="9" t="s">
        <v>11674</v>
      </c>
      <c r="B5450" s="9">
        <v>4.809537786059E-4</v>
      </c>
      <c r="C5450" s="9">
        <v>129.0</v>
      </c>
    </row>
    <row r="5451" ht="14.25" customHeight="1">
      <c r="A5451" s="9" t="s">
        <v>11675</v>
      </c>
      <c r="B5451" s="9">
        <v>0.0021395341027528</v>
      </c>
      <c r="C5451" s="9">
        <v>129.0</v>
      </c>
    </row>
    <row r="5452" ht="14.25" customHeight="1">
      <c r="A5452" s="9" t="s">
        <v>11676</v>
      </c>
      <c r="B5452" s="9">
        <v>0.0034984061494469</v>
      </c>
      <c r="C5452" s="9">
        <v>129.0</v>
      </c>
    </row>
    <row r="5453" ht="14.25" customHeight="1">
      <c r="A5453" s="9" t="s">
        <v>11677</v>
      </c>
      <c r="B5453" s="9">
        <v>1.435697340639E-4</v>
      </c>
      <c r="C5453" s="9">
        <v>129.0</v>
      </c>
    </row>
    <row r="5454" ht="14.25" customHeight="1">
      <c r="A5454" s="9" t="s">
        <v>11678</v>
      </c>
      <c r="B5454" s="9">
        <v>2.083921281155E-4</v>
      </c>
      <c r="C5454" s="9">
        <v>129.0</v>
      </c>
    </row>
    <row r="5455" ht="14.25" customHeight="1">
      <c r="A5455" s="9" t="s">
        <v>11679</v>
      </c>
      <c r="B5455" s="9">
        <v>0.0126581117510795</v>
      </c>
      <c r="C5455" s="9">
        <v>129.0</v>
      </c>
    </row>
    <row r="5456" ht="14.25" customHeight="1">
      <c r="A5456" s="9" t="s">
        <v>11680</v>
      </c>
      <c r="B5456" s="9">
        <v>0.0011854904005303</v>
      </c>
      <c r="C5456" s="9">
        <v>129.0</v>
      </c>
    </row>
    <row r="5457" ht="14.25" customHeight="1">
      <c r="A5457" s="9" t="s">
        <v>11681</v>
      </c>
      <c r="B5457" s="9">
        <v>0.185525298118591</v>
      </c>
      <c r="C5457" s="9">
        <v>129.0</v>
      </c>
    </row>
    <row r="5458" ht="14.25" customHeight="1">
      <c r="A5458" s="9" t="s">
        <v>11682</v>
      </c>
      <c r="B5458" s="9">
        <v>0.0211275704205036</v>
      </c>
      <c r="C5458" s="9">
        <v>129.0</v>
      </c>
    </row>
    <row r="5459" ht="14.25" customHeight="1">
      <c r="A5459" s="9" t="s">
        <v>11683</v>
      </c>
      <c r="B5459" s="9">
        <v>0.0194668304175138</v>
      </c>
      <c r="C5459" s="9">
        <v>129.0</v>
      </c>
    </row>
    <row r="5460" ht="14.25" customHeight="1">
      <c r="A5460" s="9" t="s">
        <v>11684</v>
      </c>
      <c r="B5460" s="9">
        <v>0.0127241564914584</v>
      </c>
      <c r="C5460" s="9">
        <v>129.0</v>
      </c>
    </row>
    <row r="5461" ht="14.25" customHeight="1">
      <c r="A5461" s="9" t="s">
        <v>11685</v>
      </c>
      <c r="B5461" s="9">
        <v>6.068869843147E-4</v>
      </c>
      <c r="C5461" s="9">
        <v>129.0</v>
      </c>
    </row>
    <row r="5462" ht="14.25" customHeight="1">
      <c r="A5462" s="9" t="s">
        <v>11686</v>
      </c>
      <c r="B5462" s="9">
        <v>0.0122793177142739</v>
      </c>
      <c r="C5462" s="9">
        <v>129.0</v>
      </c>
    </row>
    <row r="5463" ht="14.25" customHeight="1">
      <c r="A5463" s="9" t="s">
        <v>11687</v>
      </c>
      <c r="B5463" s="9">
        <v>0.0436419993638992</v>
      </c>
      <c r="C5463" s="9">
        <v>129.0</v>
      </c>
    </row>
    <row r="5464" ht="14.25" customHeight="1">
      <c r="A5464" s="9" t="s">
        <v>11688</v>
      </c>
      <c r="B5464" s="9">
        <v>0.076558269560337</v>
      </c>
      <c r="C5464" s="9">
        <v>129.0</v>
      </c>
    </row>
    <row r="5465" ht="14.25" customHeight="1">
      <c r="A5465" s="9" t="s">
        <v>11689</v>
      </c>
      <c r="B5465" s="9">
        <v>0.0505604557693004</v>
      </c>
      <c r="C5465" s="9">
        <v>129.0</v>
      </c>
    </row>
    <row r="5466" ht="14.25" customHeight="1">
      <c r="A5466" s="9" t="s">
        <v>11690</v>
      </c>
      <c r="B5466" s="9">
        <v>0.481444418430328</v>
      </c>
      <c r="C5466" s="9">
        <v>129.0</v>
      </c>
    </row>
    <row r="5467" ht="14.25" customHeight="1">
      <c r="A5467" s="9" t="s">
        <v>11691</v>
      </c>
      <c r="B5467" s="9">
        <v>0.0449701994657516</v>
      </c>
      <c r="C5467" s="9">
        <v>129.0</v>
      </c>
    </row>
    <row r="5468" ht="14.25" customHeight="1">
      <c r="A5468" s="9" t="s">
        <v>11692</v>
      </c>
      <c r="B5468" s="9">
        <v>0.451942145824432</v>
      </c>
      <c r="C5468" s="9">
        <v>129.0</v>
      </c>
    </row>
    <row r="5469" ht="14.25" customHeight="1">
      <c r="A5469" s="9" t="s">
        <v>11693</v>
      </c>
      <c r="B5469" s="9">
        <v>0.0013816717546433</v>
      </c>
      <c r="C5469" s="9">
        <v>129.0</v>
      </c>
    </row>
    <row r="5470" ht="14.25" customHeight="1">
      <c r="A5470" s="9" t="s">
        <v>11694</v>
      </c>
      <c r="B5470" s="9">
        <v>0.0023934005293995</v>
      </c>
      <c r="C5470" s="9">
        <v>129.0</v>
      </c>
    </row>
    <row r="5471" ht="14.25" customHeight="1">
      <c r="A5471" s="9" t="s">
        <v>11695</v>
      </c>
      <c r="B5471" s="9">
        <v>0.0011384227545931</v>
      </c>
      <c r="C5471" s="9">
        <v>129.0</v>
      </c>
    </row>
    <row r="5472" ht="14.25" customHeight="1">
      <c r="A5472" s="9" t="s">
        <v>11696</v>
      </c>
      <c r="B5472" s="9">
        <v>0.0073379348032176</v>
      </c>
      <c r="C5472" s="9">
        <v>129.0</v>
      </c>
    </row>
    <row r="5473" ht="14.25" customHeight="1">
      <c r="A5473" s="9" t="s">
        <v>11697</v>
      </c>
      <c r="B5473" s="9">
        <v>0.0041804765351116</v>
      </c>
      <c r="C5473" s="9">
        <v>129.0</v>
      </c>
    </row>
    <row r="5474" ht="14.25" customHeight="1">
      <c r="A5474" s="9" t="s">
        <v>11698</v>
      </c>
      <c r="B5474" s="9">
        <v>0.0141951944679021</v>
      </c>
      <c r="C5474" s="9">
        <v>129.0</v>
      </c>
    </row>
    <row r="5475" ht="14.25" customHeight="1">
      <c r="A5475" s="9" t="s">
        <v>11699</v>
      </c>
      <c r="B5475" s="9">
        <v>4.92689068778418E-5</v>
      </c>
      <c r="C5475" s="9">
        <v>129.0</v>
      </c>
    </row>
    <row r="5476" ht="14.25" customHeight="1">
      <c r="A5476" s="9" t="s">
        <v>11700</v>
      </c>
      <c r="B5476" s="9">
        <v>2.97944620797352E-6</v>
      </c>
      <c r="C5476" s="9">
        <v>129.0</v>
      </c>
    </row>
    <row r="5477" ht="14.25" customHeight="1">
      <c r="A5477" s="8" t="s">
        <v>11701</v>
      </c>
      <c r="B5477" s="8">
        <v>0.0067030303180217</v>
      </c>
      <c r="C5477" s="8">
        <v>130.0</v>
      </c>
    </row>
    <row r="5478" ht="14.25" customHeight="1">
      <c r="A5478" s="8" t="s">
        <v>11702</v>
      </c>
      <c r="B5478" s="8">
        <v>0.0739882215857505</v>
      </c>
      <c r="C5478" s="8">
        <v>130.0</v>
      </c>
    </row>
    <row r="5479" ht="14.25" customHeight="1">
      <c r="A5479" s="8" t="s">
        <v>11703</v>
      </c>
      <c r="B5479" s="8">
        <v>0.100554533302783</v>
      </c>
      <c r="C5479" s="8">
        <v>130.0</v>
      </c>
    </row>
    <row r="5480" ht="14.25" customHeight="1">
      <c r="A5480" s="8" t="s">
        <v>11704</v>
      </c>
      <c r="B5480" s="8">
        <v>0.249686002731323</v>
      </c>
      <c r="C5480" s="8">
        <v>130.0</v>
      </c>
    </row>
    <row r="5481" ht="14.25" customHeight="1">
      <c r="A5481" s="8" t="s">
        <v>11705</v>
      </c>
      <c r="B5481" s="8">
        <v>0.888285279273986</v>
      </c>
      <c r="C5481" s="8">
        <v>130.0</v>
      </c>
    </row>
    <row r="5482" ht="14.25" customHeight="1">
      <c r="A5482" s="8" t="s">
        <v>11706</v>
      </c>
      <c r="B5482" s="8">
        <v>0.895916759967804</v>
      </c>
      <c r="C5482" s="8">
        <v>130.0</v>
      </c>
    </row>
    <row r="5483" ht="14.25" customHeight="1">
      <c r="A5483" s="8" t="s">
        <v>11707</v>
      </c>
      <c r="B5483" s="8">
        <v>0.910598993301391</v>
      </c>
      <c r="C5483" s="8">
        <v>130.0</v>
      </c>
    </row>
    <row r="5484" ht="14.25" customHeight="1">
      <c r="A5484" s="8" t="s">
        <v>11708</v>
      </c>
      <c r="B5484" s="8">
        <v>0.981569409370422</v>
      </c>
      <c r="C5484" s="8">
        <v>130.0</v>
      </c>
    </row>
    <row r="5485" ht="14.25" customHeight="1">
      <c r="A5485" s="8" t="s">
        <v>11709</v>
      </c>
      <c r="B5485" s="8">
        <v>0.168738588690757</v>
      </c>
      <c r="C5485" s="8">
        <v>130.0</v>
      </c>
    </row>
    <row r="5486" ht="14.25" customHeight="1">
      <c r="A5486" s="8" t="s">
        <v>11710</v>
      </c>
      <c r="B5486" s="8">
        <v>0.0530164688825607</v>
      </c>
      <c r="C5486" s="8">
        <v>130.0</v>
      </c>
    </row>
    <row r="5487" ht="14.25" customHeight="1">
      <c r="A5487" s="8" t="s">
        <v>11711</v>
      </c>
      <c r="B5487" s="8">
        <v>0.987128973007202</v>
      </c>
      <c r="C5487" s="8">
        <v>130.0</v>
      </c>
    </row>
    <row r="5488" ht="14.25" customHeight="1">
      <c r="A5488" s="8" t="s">
        <v>11712</v>
      </c>
      <c r="B5488" s="8">
        <v>0.993754029273986</v>
      </c>
      <c r="C5488" s="8">
        <v>130.0</v>
      </c>
    </row>
    <row r="5489" ht="14.25" customHeight="1">
      <c r="A5489" s="8" t="s">
        <v>11713</v>
      </c>
      <c r="B5489" s="8">
        <v>0.92485499382019</v>
      </c>
      <c r="C5489" s="8">
        <v>130.0</v>
      </c>
    </row>
    <row r="5490" ht="14.25" customHeight="1">
      <c r="A5490" s="8" t="s">
        <v>11714</v>
      </c>
      <c r="B5490" s="8">
        <v>0.911659479141235</v>
      </c>
      <c r="C5490" s="8">
        <v>130.0</v>
      </c>
    </row>
    <row r="5491" ht="14.25" customHeight="1">
      <c r="A5491" s="8" t="s">
        <v>11715</v>
      </c>
      <c r="B5491" s="8">
        <v>0.982610344886779</v>
      </c>
      <c r="C5491" s="8">
        <v>130.0</v>
      </c>
    </row>
    <row r="5492" ht="14.25" customHeight="1">
      <c r="A5492" s="8" t="s">
        <v>11716</v>
      </c>
      <c r="B5492" s="8">
        <v>0.976999461650848</v>
      </c>
      <c r="C5492" s="8">
        <v>130.0</v>
      </c>
    </row>
    <row r="5493" ht="14.25" customHeight="1">
      <c r="A5493" s="8" t="s">
        <v>11717</v>
      </c>
      <c r="B5493" s="8">
        <v>0.928096652030944</v>
      </c>
      <c r="C5493" s="8">
        <v>130.0</v>
      </c>
    </row>
    <row r="5494" ht="14.25" customHeight="1">
      <c r="A5494" s="8" t="s">
        <v>11718</v>
      </c>
      <c r="B5494" s="8">
        <v>0.954373359680175</v>
      </c>
      <c r="C5494" s="8">
        <v>130.0</v>
      </c>
    </row>
    <row r="5495" ht="14.25" customHeight="1">
      <c r="A5495" s="8" t="s">
        <v>11719</v>
      </c>
      <c r="B5495" s="8">
        <v>0.998192846775054</v>
      </c>
      <c r="C5495" s="8">
        <v>130.0</v>
      </c>
    </row>
    <row r="5496" ht="14.25" customHeight="1">
      <c r="A5496" s="8" t="s">
        <v>11720</v>
      </c>
      <c r="B5496" s="8">
        <v>0.998392641544342</v>
      </c>
      <c r="C5496" s="8">
        <v>130.0</v>
      </c>
    </row>
    <row r="5497" ht="14.25" customHeight="1">
      <c r="A5497" s="8" t="s">
        <v>11721</v>
      </c>
      <c r="B5497" s="8">
        <v>0.998224556446075</v>
      </c>
      <c r="C5497" s="8">
        <v>130.0</v>
      </c>
    </row>
    <row r="5498" ht="14.25" customHeight="1">
      <c r="A5498" s="8" t="s">
        <v>11722</v>
      </c>
      <c r="B5498" s="8">
        <v>0.998292207717895</v>
      </c>
      <c r="C5498" s="8">
        <v>130.0</v>
      </c>
    </row>
    <row r="5499" ht="14.25" customHeight="1">
      <c r="A5499" s="8" t="s">
        <v>11723</v>
      </c>
      <c r="B5499" s="8">
        <v>0.999461770057678</v>
      </c>
      <c r="C5499" s="8">
        <v>130.0</v>
      </c>
    </row>
    <row r="5500" ht="14.25" customHeight="1">
      <c r="A5500" s="8" t="s">
        <v>11724</v>
      </c>
      <c r="B5500" s="8">
        <v>0.999241828918457</v>
      </c>
      <c r="C5500" s="8">
        <v>130.0</v>
      </c>
    </row>
    <row r="5501" ht="14.25" customHeight="1">
      <c r="A5501" s="8" t="s">
        <v>11725</v>
      </c>
      <c r="B5501" s="8">
        <v>0.999939024448394</v>
      </c>
      <c r="C5501" s="8">
        <v>130.0</v>
      </c>
    </row>
    <row r="5502" ht="14.25" customHeight="1">
      <c r="A5502" s="8" t="s">
        <v>11726</v>
      </c>
      <c r="B5502" s="8">
        <v>0.999991714954376</v>
      </c>
      <c r="C5502" s="8">
        <v>130.0</v>
      </c>
    </row>
    <row r="5503" ht="14.25" customHeight="1">
      <c r="A5503" s="8" t="s">
        <v>11727</v>
      </c>
      <c r="B5503" s="8">
        <v>0.999988973140716</v>
      </c>
      <c r="C5503" s="8">
        <v>130.0</v>
      </c>
    </row>
    <row r="5504" ht="14.25" customHeight="1">
      <c r="A5504" s="8" t="s">
        <v>11728</v>
      </c>
      <c r="B5504" s="8">
        <v>0.999854862689972</v>
      </c>
      <c r="C5504" s="8">
        <v>130.0</v>
      </c>
    </row>
    <row r="5505" ht="14.25" customHeight="1">
      <c r="A5505" s="8" t="s">
        <v>11729</v>
      </c>
      <c r="B5505" s="8">
        <v>0.999667346477508</v>
      </c>
      <c r="C5505" s="8">
        <v>130.0</v>
      </c>
    </row>
    <row r="5506" ht="14.25" customHeight="1">
      <c r="A5506" s="8" t="s">
        <v>11730</v>
      </c>
      <c r="B5506" s="8">
        <v>0.999673724174499</v>
      </c>
      <c r="C5506" s="8">
        <v>130.0</v>
      </c>
    </row>
    <row r="5507" ht="14.25" customHeight="1">
      <c r="A5507" s="8" t="s">
        <v>11731</v>
      </c>
      <c r="B5507" s="8">
        <v>0.999568104743957</v>
      </c>
      <c r="C5507" s="8">
        <v>130.0</v>
      </c>
    </row>
    <row r="5508" ht="14.25" customHeight="1">
      <c r="A5508" s="8" t="s">
        <v>11732</v>
      </c>
      <c r="B5508" s="8">
        <v>0.991939783096313</v>
      </c>
      <c r="C5508" s="8">
        <v>130.0</v>
      </c>
    </row>
    <row r="5509" ht="14.25" customHeight="1">
      <c r="A5509" s="8" t="s">
        <v>11733</v>
      </c>
      <c r="B5509" s="8">
        <v>0.985822260379791</v>
      </c>
      <c r="C5509" s="8">
        <v>130.0</v>
      </c>
    </row>
    <row r="5510" ht="14.25" customHeight="1">
      <c r="A5510" s="8" t="s">
        <v>11734</v>
      </c>
      <c r="B5510" s="8">
        <v>0.965236127376556</v>
      </c>
      <c r="C5510" s="8">
        <v>130.0</v>
      </c>
    </row>
    <row r="5511" ht="14.25" customHeight="1">
      <c r="A5511" s="8" t="s">
        <v>11735</v>
      </c>
      <c r="B5511" s="8">
        <v>0.98927241563797</v>
      </c>
      <c r="C5511" s="8">
        <v>130.0</v>
      </c>
    </row>
    <row r="5512" ht="14.25" customHeight="1">
      <c r="A5512" s="8" t="s">
        <v>11736</v>
      </c>
      <c r="B5512" s="8">
        <v>0.962405085563659</v>
      </c>
      <c r="C5512" s="8">
        <v>130.0</v>
      </c>
    </row>
    <row r="5513" ht="14.25" customHeight="1">
      <c r="A5513" s="8" t="s">
        <v>11737</v>
      </c>
      <c r="B5513" s="8">
        <v>0.83278077840805</v>
      </c>
      <c r="C5513" s="8">
        <v>130.0</v>
      </c>
    </row>
    <row r="5514" ht="14.25" customHeight="1">
      <c r="A5514" s="8" t="s">
        <v>11738</v>
      </c>
      <c r="B5514" s="8">
        <v>0.933974862098693</v>
      </c>
      <c r="C5514" s="8">
        <v>130.0</v>
      </c>
    </row>
    <row r="5515" ht="14.25" customHeight="1">
      <c r="A5515" s="8" t="s">
        <v>11739</v>
      </c>
      <c r="B5515" s="8">
        <v>0.86590164899826</v>
      </c>
      <c r="C5515" s="8">
        <v>130.0</v>
      </c>
    </row>
    <row r="5516" ht="14.25" customHeight="1">
      <c r="A5516" s="8" t="s">
        <v>11740</v>
      </c>
      <c r="B5516" s="8">
        <v>0.781665325164794</v>
      </c>
      <c r="C5516" s="8">
        <v>130.0</v>
      </c>
    </row>
    <row r="5517" ht="14.25" customHeight="1">
      <c r="A5517" s="8" t="s">
        <v>11741</v>
      </c>
      <c r="B5517" s="8">
        <v>0.0252686534076929</v>
      </c>
      <c r="C5517" s="8">
        <v>130.0</v>
      </c>
    </row>
    <row r="5518" ht="14.25" customHeight="1">
      <c r="A5518" s="8" t="s">
        <v>11742</v>
      </c>
      <c r="B5518" s="8">
        <v>0.0124243348836898</v>
      </c>
      <c r="C5518" s="8">
        <v>130.0</v>
      </c>
    </row>
    <row r="5519" ht="14.25" customHeight="1">
      <c r="A5519" s="8" t="s">
        <v>11743</v>
      </c>
      <c r="B5519" s="8">
        <v>0.0034894193522632</v>
      </c>
      <c r="C5519" s="8">
        <v>130.0</v>
      </c>
    </row>
    <row r="5520" ht="14.25" customHeight="1">
      <c r="A5520" s="8" t="s">
        <v>11744</v>
      </c>
      <c r="B5520" s="8">
        <v>0.0433418080210685</v>
      </c>
      <c r="C5520" s="8">
        <v>130.0</v>
      </c>
    </row>
    <row r="5521" ht="14.25" customHeight="1">
      <c r="A5521" s="8" t="s">
        <v>11745</v>
      </c>
      <c r="B5521" s="8">
        <v>0.0171907041221857</v>
      </c>
      <c r="C5521" s="8">
        <v>130.0</v>
      </c>
    </row>
    <row r="5522" ht="14.25" customHeight="1">
      <c r="A5522" s="8" t="s">
        <v>11746</v>
      </c>
      <c r="B5522" s="8">
        <v>0.0697531700134277</v>
      </c>
      <c r="C5522" s="8">
        <v>130.0</v>
      </c>
    </row>
    <row r="5523" ht="14.25" customHeight="1">
      <c r="A5523" s="8" t="s">
        <v>11747</v>
      </c>
      <c r="B5523" s="8">
        <v>0.0018570669926702</v>
      </c>
      <c r="C5523" s="8">
        <v>130.0</v>
      </c>
    </row>
    <row r="5524" ht="14.25" customHeight="1">
      <c r="A5524" s="8" t="s">
        <v>11748</v>
      </c>
      <c r="B5524" s="8">
        <v>5.74083933315705E-5</v>
      </c>
      <c r="C5524" s="8">
        <v>130.0</v>
      </c>
    </row>
    <row r="5525" ht="14.25" customHeight="1">
      <c r="A5525" s="8" t="s">
        <v>11749</v>
      </c>
      <c r="B5525" s="8">
        <v>1.88741432793904E-5</v>
      </c>
      <c r="C5525" s="8">
        <v>130.0</v>
      </c>
    </row>
    <row r="5526" ht="14.25" customHeight="1">
      <c r="A5526" s="8" t="s">
        <v>11750</v>
      </c>
      <c r="B5526" s="8">
        <v>4.34756202594144E-6</v>
      </c>
      <c r="C5526" s="8">
        <v>130.0</v>
      </c>
    </row>
    <row r="5527" ht="14.25" customHeight="1">
      <c r="A5527" s="9" t="s">
        <v>11751</v>
      </c>
      <c r="B5527" s="9">
        <v>0.929489254951477</v>
      </c>
      <c r="C5527" s="9">
        <v>131.0</v>
      </c>
    </row>
    <row r="5528" ht="14.25" customHeight="1">
      <c r="A5528" s="9" t="s">
        <v>11752</v>
      </c>
      <c r="B5528" s="9">
        <v>0.882290840148925</v>
      </c>
      <c r="C5528" s="9">
        <v>131.0</v>
      </c>
    </row>
    <row r="5529" ht="14.25" customHeight="1">
      <c r="A5529" s="9" t="s">
        <v>11753</v>
      </c>
      <c r="B5529" s="9">
        <v>0.566984176635742</v>
      </c>
      <c r="C5529" s="9">
        <v>131.0</v>
      </c>
    </row>
    <row r="5530" ht="14.25" customHeight="1">
      <c r="A5530" s="9" t="s">
        <v>11754</v>
      </c>
      <c r="B5530" s="9">
        <v>0.690699458122253</v>
      </c>
      <c r="C5530" s="9">
        <v>131.0</v>
      </c>
    </row>
    <row r="5531" ht="14.25" customHeight="1">
      <c r="A5531" s="9" t="s">
        <v>11755</v>
      </c>
      <c r="B5531" s="9">
        <v>0.880522847175598</v>
      </c>
      <c r="C5531" s="9">
        <v>131.0</v>
      </c>
    </row>
    <row r="5532" ht="14.25" customHeight="1">
      <c r="A5532" s="9" t="s">
        <v>11756</v>
      </c>
      <c r="B5532" s="9">
        <v>0.729989886283874</v>
      </c>
      <c r="C5532" s="9">
        <v>131.0</v>
      </c>
    </row>
    <row r="5533" ht="14.25" customHeight="1">
      <c r="A5533" s="9" t="s">
        <v>11757</v>
      </c>
      <c r="B5533" s="9">
        <v>0.871958136558532</v>
      </c>
      <c r="C5533" s="9">
        <v>131.0</v>
      </c>
    </row>
    <row r="5534" ht="14.25" customHeight="1">
      <c r="A5534" s="9" t="s">
        <v>11758</v>
      </c>
      <c r="B5534" s="9">
        <v>0.599126040935516</v>
      </c>
      <c r="C5534" s="9">
        <v>131.0</v>
      </c>
    </row>
    <row r="5535" ht="14.25" customHeight="1">
      <c r="A5535" s="9" t="s">
        <v>11759</v>
      </c>
      <c r="B5535" s="9">
        <v>0.0309102106839418</v>
      </c>
      <c r="C5535" s="9">
        <v>131.0</v>
      </c>
    </row>
    <row r="5536" ht="14.25" customHeight="1">
      <c r="A5536" s="9" t="s">
        <v>11760</v>
      </c>
      <c r="B5536" s="9">
        <v>0.376393973827362</v>
      </c>
      <c r="C5536" s="9">
        <v>131.0</v>
      </c>
    </row>
    <row r="5537" ht="14.25" customHeight="1">
      <c r="A5537" s="9" t="s">
        <v>11761</v>
      </c>
      <c r="B5537" s="9">
        <v>0.811450958251953</v>
      </c>
      <c r="C5537" s="9">
        <v>131.0</v>
      </c>
    </row>
    <row r="5538" ht="14.25" customHeight="1">
      <c r="A5538" s="9" t="s">
        <v>11762</v>
      </c>
      <c r="B5538" s="9">
        <v>0.829376935958862</v>
      </c>
      <c r="C5538" s="9">
        <v>131.0</v>
      </c>
    </row>
    <row r="5539" ht="14.25" customHeight="1">
      <c r="A5539" s="9" t="s">
        <v>11763</v>
      </c>
      <c r="B5539" s="9">
        <v>0.963157057762146</v>
      </c>
      <c r="C5539" s="9">
        <v>131.0</v>
      </c>
    </row>
    <row r="5540" ht="14.25" customHeight="1">
      <c r="A5540" s="9" t="s">
        <v>11764</v>
      </c>
      <c r="B5540" s="9">
        <v>0.96248322725296</v>
      </c>
      <c r="C5540" s="9">
        <v>131.0</v>
      </c>
    </row>
    <row r="5541" ht="14.25" customHeight="1">
      <c r="A5541" s="9" t="s">
        <v>11765</v>
      </c>
      <c r="B5541" s="9">
        <v>0.97385162115097</v>
      </c>
      <c r="C5541" s="9">
        <v>131.0</v>
      </c>
    </row>
    <row r="5542" ht="14.25" customHeight="1">
      <c r="A5542" s="9" t="s">
        <v>11766</v>
      </c>
      <c r="B5542" s="9">
        <v>0.0875806435942649</v>
      </c>
      <c r="C5542" s="9">
        <v>131.0</v>
      </c>
    </row>
    <row r="5543" ht="14.25" customHeight="1">
      <c r="A5543" s="9" t="s">
        <v>11767</v>
      </c>
      <c r="B5543" s="9">
        <v>0.945651233196258</v>
      </c>
      <c r="C5543" s="9">
        <v>131.0</v>
      </c>
    </row>
    <row r="5544" ht="14.25" customHeight="1">
      <c r="A5544" s="9" t="s">
        <v>11768</v>
      </c>
      <c r="B5544" s="9">
        <v>0.398005008697509</v>
      </c>
      <c r="C5544" s="9">
        <v>131.0</v>
      </c>
    </row>
    <row r="5545" ht="14.25" customHeight="1">
      <c r="A5545" s="9" t="s">
        <v>11769</v>
      </c>
      <c r="B5545" s="9">
        <v>0.219099998474121</v>
      </c>
      <c r="C5545" s="9">
        <v>131.0</v>
      </c>
    </row>
    <row r="5546" ht="14.25" customHeight="1">
      <c r="A5546" s="9" t="s">
        <v>11770</v>
      </c>
      <c r="B5546" s="9">
        <v>0.039223451167345</v>
      </c>
      <c r="C5546" s="9">
        <v>131.0</v>
      </c>
    </row>
    <row r="5547" ht="14.25" customHeight="1">
      <c r="A5547" s="9" t="s">
        <v>11771</v>
      </c>
      <c r="B5547" s="9">
        <v>0.0010579009540379</v>
      </c>
      <c r="C5547" s="9">
        <v>131.0</v>
      </c>
    </row>
    <row r="5548" ht="14.25" customHeight="1">
      <c r="A5548" s="9" t="s">
        <v>11772</v>
      </c>
      <c r="B5548" s="9">
        <v>6.208369741216E-4</v>
      </c>
      <c r="C5548" s="9">
        <v>131.0</v>
      </c>
    </row>
    <row r="5549" ht="14.25" customHeight="1">
      <c r="A5549" s="9" t="s">
        <v>11773</v>
      </c>
      <c r="B5549" s="9">
        <v>3.526807704474E-4</v>
      </c>
      <c r="C5549" s="9">
        <v>131.0</v>
      </c>
    </row>
    <row r="5550" ht="14.25" customHeight="1">
      <c r="A5550" s="9" t="s">
        <v>11774</v>
      </c>
      <c r="B5550" s="9">
        <v>2.059686958091E-4</v>
      </c>
      <c r="C5550" s="9">
        <v>131.0</v>
      </c>
    </row>
    <row r="5551" ht="14.25" customHeight="1">
      <c r="A5551" s="9" t="s">
        <v>11775</v>
      </c>
      <c r="B5551" s="9">
        <v>2.204290794907E-4</v>
      </c>
      <c r="C5551" s="9">
        <v>131.0</v>
      </c>
    </row>
    <row r="5552" ht="14.25" customHeight="1">
      <c r="A5552" s="9" t="s">
        <v>11776</v>
      </c>
      <c r="B5552" s="9">
        <v>6.369168986566E-4</v>
      </c>
      <c r="C5552" s="9">
        <v>131.0</v>
      </c>
    </row>
    <row r="5553" ht="14.25" customHeight="1">
      <c r="A5553" s="9" t="s">
        <v>11777</v>
      </c>
      <c r="B5553" s="9">
        <v>1.350151578662E-4</v>
      </c>
      <c r="C5553" s="9">
        <v>131.0</v>
      </c>
    </row>
    <row r="5554" ht="14.25" customHeight="1">
      <c r="A5554" s="9" t="s">
        <v>11778</v>
      </c>
      <c r="B5554" s="9">
        <v>3.29960748786106E-5</v>
      </c>
      <c r="C5554" s="9">
        <v>131.0</v>
      </c>
    </row>
    <row r="5555" ht="14.25" customHeight="1">
      <c r="A5555" s="9" t="s">
        <v>11779</v>
      </c>
      <c r="B5555" s="9">
        <v>1.472165604354E-4</v>
      </c>
      <c r="C5555" s="9">
        <v>131.0</v>
      </c>
    </row>
    <row r="5556" ht="14.25" customHeight="1">
      <c r="A5556" s="9" t="s">
        <v>11780</v>
      </c>
      <c r="B5556" s="9">
        <v>1.3881941413274E-5</v>
      </c>
      <c r="C5556" s="9">
        <v>131.0</v>
      </c>
    </row>
    <row r="5557" ht="14.25" customHeight="1">
      <c r="A5557" s="9" t="s">
        <v>11781</v>
      </c>
      <c r="B5557" s="9">
        <v>1.10813780338503E-5</v>
      </c>
      <c r="C5557" s="9">
        <v>131.0</v>
      </c>
    </row>
    <row r="5558" ht="14.25" customHeight="1">
      <c r="A5558" s="9" t="s">
        <v>11782</v>
      </c>
      <c r="B5558" s="9">
        <v>1.65716883202549E-5</v>
      </c>
      <c r="C5558" s="9">
        <v>131.0</v>
      </c>
    </row>
    <row r="5559" ht="14.25" customHeight="1">
      <c r="A5559" s="9" t="s">
        <v>11783</v>
      </c>
      <c r="B5559" s="9">
        <v>1.68495625985087E-5</v>
      </c>
      <c r="C5559" s="9">
        <v>131.0</v>
      </c>
    </row>
    <row r="5560" ht="14.25" customHeight="1">
      <c r="A5560" s="9" t="s">
        <v>11784</v>
      </c>
      <c r="B5560" s="9">
        <v>7.67418896430172E-5</v>
      </c>
      <c r="C5560" s="9">
        <v>131.0</v>
      </c>
    </row>
    <row r="5561" ht="14.25" customHeight="1">
      <c r="A5561" s="9" t="s">
        <v>11785</v>
      </c>
      <c r="B5561" s="9">
        <v>0.0057996665127575</v>
      </c>
      <c r="C5561" s="9">
        <v>131.0</v>
      </c>
    </row>
    <row r="5562" ht="14.25" customHeight="1">
      <c r="A5562" s="9" t="s">
        <v>11786</v>
      </c>
      <c r="B5562" s="9">
        <v>7.843354833312E-4</v>
      </c>
      <c r="C5562" s="9">
        <v>131.0</v>
      </c>
    </row>
    <row r="5563" ht="14.25" customHeight="1">
      <c r="A5563" s="9" t="s">
        <v>11787</v>
      </c>
      <c r="B5563" s="9">
        <v>0.005198243074119</v>
      </c>
      <c r="C5563" s="9">
        <v>131.0</v>
      </c>
    </row>
    <row r="5564" ht="14.25" customHeight="1">
      <c r="A5564" s="9" t="s">
        <v>11788</v>
      </c>
      <c r="B5564" s="9">
        <v>1.39132407639408E-6</v>
      </c>
      <c r="C5564" s="9">
        <v>131.0</v>
      </c>
    </row>
    <row r="5565" ht="14.25" customHeight="1">
      <c r="A5565" s="9" t="s">
        <v>11789</v>
      </c>
      <c r="B5565" s="9">
        <v>1.00714544259972E-6</v>
      </c>
      <c r="C5565" s="9">
        <v>131.0</v>
      </c>
    </row>
    <row r="5566" ht="14.25" customHeight="1">
      <c r="A5566" s="9" t="s">
        <v>11790</v>
      </c>
      <c r="B5566" s="9">
        <v>1.62444860052346E-6</v>
      </c>
      <c r="C5566" s="9">
        <v>131.0</v>
      </c>
    </row>
    <row r="5567" ht="14.25" customHeight="1">
      <c r="A5567" s="9" t="s">
        <v>11791</v>
      </c>
      <c r="B5567" s="9">
        <v>0.641191124916076</v>
      </c>
      <c r="C5567" s="9">
        <v>132.0</v>
      </c>
    </row>
    <row r="5568" ht="14.25" customHeight="1">
      <c r="A5568" s="9" t="s">
        <v>11792</v>
      </c>
      <c r="B5568" s="9">
        <v>0.51402473449707</v>
      </c>
      <c r="C5568" s="9">
        <v>132.0</v>
      </c>
    </row>
    <row r="5569" ht="14.25" customHeight="1">
      <c r="A5569" s="9" t="s">
        <v>11793</v>
      </c>
      <c r="B5569" s="9">
        <v>0.638103723526001</v>
      </c>
      <c r="C5569" s="9">
        <v>132.0</v>
      </c>
    </row>
    <row r="5570" ht="14.25" customHeight="1">
      <c r="A5570" s="9" t="s">
        <v>11794</v>
      </c>
      <c r="B5570" s="9">
        <v>0.956773519515991</v>
      </c>
      <c r="C5570" s="9">
        <v>132.0</v>
      </c>
    </row>
    <row r="5571" ht="14.25" customHeight="1">
      <c r="A5571" s="9" t="s">
        <v>11795</v>
      </c>
      <c r="B5571" s="9">
        <v>0.972009241580963</v>
      </c>
      <c r="C5571" s="9">
        <v>132.0</v>
      </c>
    </row>
    <row r="5572" ht="14.25" customHeight="1">
      <c r="A5572" s="9" t="s">
        <v>11796</v>
      </c>
      <c r="B5572" s="9">
        <v>0.987791538238525</v>
      </c>
      <c r="C5572" s="9">
        <v>132.0</v>
      </c>
    </row>
    <row r="5573" ht="14.25" customHeight="1">
      <c r="A5573" s="9" t="s">
        <v>11797</v>
      </c>
      <c r="B5573" s="9">
        <v>0.986655950546264</v>
      </c>
      <c r="C5573" s="9">
        <v>132.0</v>
      </c>
    </row>
    <row r="5574" ht="14.25" customHeight="1">
      <c r="A5574" s="9" t="s">
        <v>11798</v>
      </c>
      <c r="B5574" s="9">
        <v>0.983740091323852</v>
      </c>
      <c r="C5574" s="9">
        <v>132.0</v>
      </c>
    </row>
    <row r="5575" ht="14.25" customHeight="1">
      <c r="A5575" s="9" t="s">
        <v>11799</v>
      </c>
      <c r="B5575" s="9">
        <v>0.924207687377929</v>
      </c>
      <c r="C5575" s="9">
        <v>132.0</v>
      </c>
    </row>
    <row r="5576" ht="14.25" customHeight="1">
      <c r="A5576" s="9" t="s">
        <v>11800</v>
      </c>
      <c r="B5576" s="9">
        <v>0.2728271484375</v>
      </c>
      <c r="C5576" s="9">
        <v>132.0</v>
      </c>
    </row>
    <row r="5577" ht="14.25" customHeight="1">
      <c r="A5577" s="9" t="s">
        <v>11801</v>
      </c>
      <c r="B5577" s="9">
        <v>0.0058368807658553</v>
      </c>
      <c r="C5577" s="9">
        <v>132.0</v>
      </c>
    </row>
    <row r="5578" ht="14.25" customHeight="1">
      <c r="A5578" s="9" t="s">
        <v>11802</v>
      </c>
      <c r="B5578" s="9">
        <v>0.23583535850048</v>
      </c>
      <c r="C5578" s="9">
        <v>132.0</v>
      </c>
    </row>
    <row r="5579" ht="14.25" customHeight="1">
      <c r="A5579" s="9" t="s">
        <v>11803</v>
      </c>
      <c r="B5579" s="9">
        <v>0.0150867775082588</v>
      </c>
      <c r="C5579" s="9">
        <v>132.0</v>
      </c>
    </row>
    <row r="5580" ht="14.25" customHeight="1">
      <c r="A5580" s="9" t="s">
        <v>11804</v>
      </c>
      <c r="B5580" s="9">
        <v>0.0124205444008111</v>
      </c>
      <c r="C5580" s="9">
        <v>132.0</v>
      </c>
    </row>
    <row r="5581" ht="14.25" customHeight="1">
      <c r="A5581" s="9" t="s">
        <v>11805</v>
      </c>
      <c r="B5581" s="9">
        <v>0.0110781034454703</v>
      </c>
      <c r="C5581" s="9">
        <v>132.0</v>
      </c>
    </row>
    <row r="5582" ht="14.25" customHeight="1">
      <c r="A5582" s="9" t="s">
        <v>11806</v>
      </c>
      <c r="B5582" s="9">
        <v>0.0021111548412591</v>
      </c>
      <c r="C5582" s="9">
        <v>132.0</v>
      </c>
    </row>
    <row r="5583" ht="14.25" customHeight="1">
      <c r="A5583" s="9" t="s">
        <v>11807</v>
      </c>
      <c r="B5583" s="9">
        <v>0.882772624492645</v>
      </c>
      <c r="C5583" s="9">
        <v>132.0</v>
      </c>
    </row>
    <row r="5584" ht="14.25" customHeight="1">
      <c r="A5584" s="9" t="s">
        <v>11808</v>
      </c>
      <c r="B5584" s="9">
        <v>0.950231730937957</v>
      </c>
      <c r="C5584" s="9">
        <v>132.0</v>
      </c>
    </row>
    <row r="5585" ht="14.25" customHeight="1">
      <c r="A5585" s="9" t="s">
        <v>11809</v>
      </c>
      <c r="B5585" s="9">
        <v>0.76381903886795</v>
      </c>
      <c r="C5585" s="9">
        <v>132.0</v>
      </c>
    </row>
    <row r="5586" ht="14.25" customHeight="1">
      <c r="A5586" s="9" t="s">
        <v>11810</v>
      </c>
      <c r="B5586" s="9">
        <v>0.644284129142761</v>
      </c>
      <c r="C5586" s="9">
        <v>132.0</v>
      </c>
    </row>
    <row r="5587" ht="14.25" customHeight="1">
      <c r="A5587" s="9" t="s">
        <v>11811</v>
      </c>
      <c r="B5587" s="9">
        <v>0.226186171174049</v>
      </c>
      <c r="C5587" s="9">
        <v>132.0</v>
      </c>
    </row>
    <row r="5588" ht="14.25" customHeight="1">
      <c r="A5588" s="9" t="s">
        <v>11812</v>
      </c>
      <c r="B5588" s="9">
        <v>0.423769772052764</v>
      </c>
      <c r="C5588" s="9">
        <v>132.0</v>
      </c>
    </row>
    <row r="5589" ht="14.25" customHeight="1">
      <c r="A5589" s="9" t="s">
        <v>11813</v>
      </c>
      <c r="B5589" s="9">
        <v>0.260466128587722</v>
      </c>
      <c r="C5589" s="9">
        <v>132.0</v>
      </c>
    </row>
    <row r="5590" ht="14.25" customHeight="1">
      <c r="A5590" s="9" t="s">
        <v>11814</v>
      </c>
      <c r="B5590" s="9">
        <v>0.0011018698569387</v>
      </c>
      <c r="C5590" s="9">
        <v>132.0</v>
      </c>
    </row>
    <row r="5591" ht="14.25" customHeight="1">
      <c r="A5591" s="9" t="s">
        <v>11815</v>
      </c>
      <c r="B5591" s="9">
        <v>7.293298840522E-4</v>
      </c>
      <c r="C5591" s="9">
        <v>132.0</v>
      </c>
    </row>
    <row r="5592" ht="14.25" customHeight="1">
      <c r="A5592" s="9" t="s">
        <v>11816</v>
      </c>
      <c r="B5592" s="9">
        <v>6.962458719499E-4</v>
      </c>
      <c r="C5592" s="9">
        <v>132.0</v>
      </c>
    </row>
    <row r="5593" ht="14.25" customHeight="1">
      <c r="A5593" s="9" t="s">
        <v>11817</v>
      </c>
      <c r="B5593" s="9">
        <v>2.72413395578E-4</v>
      </c>
      <c r="C5593" s="9">
        <v>132.0</v>
      </c>
    </row>
    <row r="5594" ht="14.25" customHeight="1">
      <c r="A5594" s="9" t="s">
        <v>11818</v>
      </c>
      <c r="B5594" s="9">
        <v>6.07936817687E-4</v>
      </c>
      <c r="C5594" s="9">
        <v>132.0</v>
      </c>
    </row>
    <row r="5595" ht="14.25" customHeight="1">
      <c r="A5595" s="9" t="s">
        <v>11819</v>
      </c>
      <c r="B5595" s="9">
        <v>6.661666557192E-4</v>
      </c>
      <c r="C5595" s="9">
        <v>132.0</v>
      </c>
    </row>
    <row r="5596" ht="14.25" customHeight="1">
      <c r="A5596" s="9" t="s">
        <v>11820</v>
      </c>
      <c r="B5596" s="9">
        <v>3.443490422796E-4</v>
      </c>
      <c r="C5596" s="9">
        <v>132.0</v>
      </c>
    </row>
    <row r="5597" ht="14.25" customHeight="1">
      <c r="A5597" s="9" t="s">
        <v>11821</v>
      </c>
      <c r="B5597" s="9">
        <v>3.908379585482E-4</v>
      </c>
      <c r="C5597" s="9">
        <v>132.0</v>
      </c>
    </row>
    <row r="5598" ht="14.25" customHeight="1">
      <c r="A5598" s="9" t="s">
        <v>11822</v>
      </c>
      <c r="B5598" s="9">
        <v>4.448849358595E-4</v>
      </c>
      <c r="C5598" s="9">
        <v>132.0</v>
      </c>
    </row>
    <row r="5599" ht="14.25" customHeight="1">
      <c r="A5599" s="9" t="s">
        <v>11823</v>
      </c>
      <c r="B5599" s="9">
        <v>0.0179480612277984</v>
      </c>
      <c r="C5599" s="9">
        <v>132.0</v>
      </c>
    </row>
    <row r="5600" ht="14.25" customHeight="1">
      <c r="A5600" s="9" t="s">
        <v>11824</v>
      </c>
      <c r="B5600" s="9">
        <v>0.0010222586570307</v>
      </c>
      <c r="C5600" s="9">
        <v>132.0</v>
      </c>
    </row>
    <row r="5601" ht="14.25" customHeight="1">
      <c r="A5601" s="9" t="s">
        <v>11825</v>
      </c>
      <c r="B5601" s="9">
        <v>0.0012658422347158</v>
      </c>
      <c r="C5601" s="9">
        <v>132.0</v>
      </c>
    </row>
    <row r="5602" ht="14.25" customHeight="1">
      <c r="A5602" s="9" t="s">
        <v>11826</v>
      </c>
      <c r="B5602" s="9">
        <v>3.132402780465E-4</v>
      </c>
      <c r="C5602" s="9">
        <v>132.0</v>
      </c>
    </row>
    <row r="5603" ht="14.25" customHeight="1">
      <c r="A5603" s="9" t="s">
        <v>11827</v>
      </c>
      <c r="B5603" s="9">
        <v>6.980803445912E-4</v>
      </c>
      <c r="C5603" s="9">
        <v>132.0</v>
      </c>
    </row>
    <row r="5604" ht="14.25" customHeight="1">
      <c r="A5604" s="9" t="s">
        <v>11828</v>
      </c>
      <c r="B5604" s="9">
        <v>8.5532505181618E-5</v>
      </c>
      <c r="C5604" s="9">
        <v>132.0</v>
      </c>
    </row>
    <row r="5605" ht="14.25" customHeight="1">
      <c r="A5605" s="9" t="s">
        <v>11829</v>
      </c>
      <c r="B5605" s="9">
        <v>0.0022487677633762</v>
      </c>
      <c r="C5605" s="9">
        <v>132.0</v>
      </c>
    </row>
    <row r="5606" ht="14.25" customHeight="1">
      <c r="A5606" s="9" t="s">
        <v>11830</v>
      </c>
      <c r="B5606" s="9">
        <v>7.14808047632686E-5</v>
      </c>
      <c r="C5606" s="9">
        <v>132.0</v>
      </c>
    </row>
    <row r="5607" ht="14.25" customHeight="1">
      <c r="A5607" s="9" t="s">
        <v>11831</v>
      </c>
      <c r="B5607" s="9">
        <v>1.44073655974352E-5</v>
      </c>
      <c r="C5607" s="9">
        <v>132.0</v>
      </c>
    </row>
    <row r="5608" ht="14.25" customHeight="1">
      <c r="A5608" s="9" t="s">
        <v>11832</v>
      </c>
      <c r="B5608" s="9">
        <v>1.30460621221573E-5</v>
      </c>
      <c r="C5608" s="9">
        <v>132.0</v>
      </c>
    </row>
    <row r="5609" ht="14.25" customHeight="1">
      <c r="A5609" s="9" t="s">
        <v>11833</v>
      </c>
      <c r="B5609" s="9">
        <v>1.59651117428438E-5</v>
      </c>
      <c r="C5609" s="9">
        <v>132.0</v>
      </c>
    </row>
    <row r="5610" ht="14.25" customHeight="1">
      <c r="A5610" s="9" t="s">
        <v>11834</v>
      </c>
      <c r="B5610" s="9">
        <v>1.866791280917E-4</v>
      </c>
      <c r="C5610" s="9">
        <v>132.0</v>
      </c>
    </row>
    <row r="5611" ht="14.25" customHeight="1">
      <c r="A5611" s="9" t="s">
        <v>11835</v>
      </c>
      <c r="B5611" s="9">
        <v>9.80852018983569E-6</v>
      </c>
      <c r="C5611" s="9">
        <v>132.0</v>
      </c>
    </row>
    <row r="5612" ht="14.25" customHeight="1">
      <c r="A5612" s="9" t="s">
        <v>11836</v>
      </c>
      <c r="B5612" s="9">
        <v>5.15159008500631E-5</v>
      </c>
      <c r="C5612" s="9">
        <v>132.0</v>
      </c>
    </row>
    <row r="5613" ht="14.25" customHeight="1">
      <c r="A5613" s="9" t="s">
        <v>11837</v>
      </c>
      <c r="B5613" s="9">
        <v>2.50357534241629E-5</v>
      </c>
      <c r="C5613" s="9">
        <v>132.0</v>
      </c>
    </row>
    <row r="5614" ht="14.25" customHeight="1">
      <c r="A5614" s="9" t="s">
        <v>11838</v>
      </c>
      <c r="B5614" s="9">
        <v>3.53767209162469E-5</v>
      </c>
      <c r="C5614" s="9">
        <v>132.0</v>
      </c>
    </row>
    <row r="5615" ht="14.25" customHeight="1">
      <c r="A5615" s="9" t="s">
        <v>11839</v>
      </c>
      <c r="B5615" s="9">
        <v>8.29938871902413E-5</v>
      </c>
      <c r="C5615" s="9">
        <v>132.0</v>
      </c>
    </row>
    <row r="5616" ht="14.25" customHeight="1">
      <c r="A5616" s="9" t="s">
        <v>11840</v>
      </c>
      <c r="B5616" s="9">
        <v>1.385265786666E-4</v>
      </c>
      <c r="C5616" s="9">
        <v>132.0</v>
      </c>
    </row>
    <row r="5617" ht="14.25" customHeight="1">
      <c r="A5617" s="9" t="s">
        <v>11841</v>
      </c>
      <c r="B5617" s="9">
        <v>1.174768913188E-4</v>
      </c>
      <c r="C5617" s="9">
        <v>132.0</v>
      </c>
    </row>
    <row r="5618" ht="14.25" customHeight="1">
      <c r="A5618" s="9" t="s">
        <v>11842</v>
      </c>
      <c r="B5618" s="9">
        <v>5.820314399898E-4</v>
      </c>
      <c r="C5618" s="9">
        <v>132.0</v>
      </c>
    </row>
    <row r="5619" ht="14.25" customHeight="1">
      <c r="A5619" s="9" t="s">
        <v>11843</v>
      </c>
      <c r="B5619" s="9">
        <v>9.313226910308E-4</v>
      </c>
      <c r="C5619" s="9">
        <v>132.0</v>
      </c>
    </row>
    <row r="5620" ht="14.25" customHeight="1">
      <c r="A5620" s="9" t="s">
        <v>11844</v>
      </c>
      <c r="B5620" s="9">
        <v>0.0069350181147456</v>
      </c>
      <c r="C5620" s="9">
        <v>132.0</v>
      </c>
    </row>
    <row r="5621" ht="14.25" customHeight="1">
      <c r="A5621" s="9" t="s">
        <v>11845</v>
      </c>
      <c r="B5621" s="9">
        <v>0.0041331676766276</v>
      </c>
      <c r="C5621" s="9">
        <v>132.0</v>
      </c>
    </row>
    <row r="5622" ht="14.25" customHeight="1">
      <c r="A5622" s="9" t="s">
        <v>11846</v>
      </c>
      <c r="B5622" s="9">
        <v>0.0077376211993396</v>
      </c>
      <c r="C5622" s="9">
        <v>132.0</v>
      </c>
    </row>
    <row r="5623" ht="14.25" customHeight="1">
      <c r="A5623" s="9" t="s">
        <v>11847</v>
      </c>
      <c r="B5623" s="9">
        <v>0.0064390446059405</v>
      </c>
      <c r="C5623" s="9">
        <v>132.0</v>
      </c>
    </row>
    <row r="5624" ht="14.25" customHeight="1">
      <c r="A5624" s="9" t="s">
        <v>11848</v>
      </c>
      <c r="B5624" s="9">
        <v>2.967207692563E-4</v>
      </c>
      <c r="C5624" s="9">
        <v>132.0</v>
      </c>
    </row>
    <row r="5625" ht="14.25" customHeight="1">
      <c r="A5625" s="9" t="s">
        <v>11849</v>
      </c>
      <c r="B5625" s="9">
        <v>4.32292063123895E-6</v>
      </c>
      <c r="C5625" s="9">
        <v>132.0</v>
      </c>
    </row>
    <row r="5626" ht="14.25" customHeight="1">
      <c r="A5626" s="9" t="s">
        <v>11850</v>
      </c>
      <c r="B5626" s="9">
        <v>3.87174850402516E-6</v>
      </c>
      <c r="C5626" s="9">
        <v>132.0</v>
      </c>
    </row>
    <row r="5627" ht="14.25" customHeight="1">
      <c r="A5627" s="8" t="s">
        <v>11851</v>
      </c>
      <c r="B5627" s="8">
        <v>0.013192486949265</v>
      </c>
      <c r="C5627" s="8">
        <v>133.0</v>
      </c>
    </row>
    <row r="5628" ht="14.25" customHeight="1">
      <c r="A5628" s="8" t="s">
        <v>11852</v>
      </c>
      <c r="B5628" s="8">
        <v>0.0128455283120274</v>
      </c>
      <c r="C5628" s="8">
        <v>133.0</v>
      </c>
    </row>
    <row r="5629" ht="14.25" customHeight="1">
      <c r="A5629" s="8" t="s">
        <v>11853</v>
      </c>
      <c r="B5629" s="8">
        <v>0.0218732878565788</v>
      </c>
      <c r="C5629" s="8">
        <v>133.0</v>
      </c>
    </row>
    <row r="5630" ht="14.25" customHeight="1">
      <c r="A5630" s="8" t="s">
        <v>11854</v>
      </c>
      <c r="B5630" s="8">
        <v>0.0639946237206459</v>
      </c>
      <c r="C5630" s="8">
        <v>133.0</v>
      </c>
    </row>
    <row r="5631" ht="14.25" customHeight="1">
      <c r="A5631" s="8" t="s">
        <v>11855</v>
      </c>
      <c r="B5631" s="8">
        <v>0.0315098464488983</v>
      </c>
      <c r="C5631" s="8">
        <v>133.0</v>
      </c>
    </row>
    <row r="5632" ht="14.25" customHeight="1">
      <c r="A5632" s="8" t="s">
        <v>11856</v>
      </c>
      <c r="B5632" s="8">
        <v>0.267329216003417</v>
      </c>
      <c r="C5632" s="8">
        <v>133.0</v>
      </c>
    </row>
    <row r="5633" ht="14.25" customHeight="1">
      <c r="A5633" s="8" t="s">
        <v>11857</v>
      </c>
      <c r="B5633" s="8">
        <v>0.241088643670082</v>
      </c>
      <c r="C5633" s="8">
        <v>133.0</v>
      </c>
    </row>
    <row r="5634" ht="14.25" customHeight="1">
      <c r="A5634" s="8" t="s">
        <v>11858</v>
      </c>
      <c r="B5634" s="8">
        <v>0.0123446658253669</v>
      </c>
      <c r="C5634" s="8">
        <v>133.0</v>
      </c>
    </row>
    <row r="5635" ht="14.25" customHeight="1">
      <c r="A5635" s="8" t="s">
        <v>11859</v>
      </c>
      <c r="B5635" s="8">
        <v>0.0910036638379097</v>
      </c>
      <c r="C5635" s="8">
        <v>133.0</v>
      </c>
    </row>
    <row r="5636" ht="14.25" customHeight="1">
      <c r="A5636" s="8" t="s">
        <v>11860</v>
      </c>
      <c r="B5636" s="8">
        <v>0.0149751883000135</v>
      </c>
      <c r="C5636" s="8">
        <v>133.0</v>
      </c>
    </row>
    <row r="5637" ht="14.25" customHeight="1">
      <c r="A5637" s="8" t="s">
        <v>11861</v>
      </c>
      <c r="B5637" s="8">
        <v>0.0115617308765649</v>
      </c>
      <c r="C5637" s="8">
        <v>133.0</v>
      </c>
    </row>
    <row r="5638" ht="14.25" customHeight="1">
      <c r="A5638" s="8" t="s">
        <v>11862</v>
      </c>
      <c r="B5638" s="8">
        <v>0.147669672966003</v>
      </c>
      <c r="C5638" s="8">
        <v>133.0</v>
      </c>
    </row>
    <row r="5639" ht="14.25" customHeight="1">
      <c r="A5639" s="8" t="s">
        <v>11863</v>
      </c>
      <c r="B5639" s="8">
        <v>0.306935340166091</v>
      </c>
      <c r="C5639" s="8">
        <v>133.0</v>
      </c>
    </row>
    <row r="5640" ht="14.25" customHeight="1">
      <c r="A5640" s="8" t="s">
        <v>11864</v>
      </c>
      <c r="B5640" s="8">
        <v>0.740287005901336</v>
      </c>
      <c r="C5640" s="8">
        <v>133.0</v>
      </c>
    </row>
    <row r="5641" ht="14.25" customHeight="1">
      <c r="A5641" s="8" t="s">
        <v>11865</v>
      </c>
      <c r="B5641" s="8">
        <v>0.786379635334014</v>
      </c>
      <c r="C5641" s="8">
        <v>133.0</v>
      </c>
    </row>
    <row r="5642" ht="14.25" customHeight="1">
      <c r="A5642" s="8" t="s">
        <v>11866</v>
      </c>
      <c r="B5642" s="8">
        <v>0.938057661056518</v>
      </c>
      <c r="C5642" s="8">
        <v>133.0</v>
      </c>
    </row>
    <row r="5643" ht="14.25" customHeight="1">
      <c r="A5643" s="8" t="s">
        <v>11867</v>
      </c>
      <c r="B5643" s="8">
        <v>0.934604525566101</v>
      </c>
      <c r="C5643" s="8">
        <v>133.0</v>
      </c>
    </row>
    <row r="5644" ht="14.25" customHeight="1">
      <c r="A5644" s="8" t="s">
        <v>11868</v>
      </c>
      <c r="B5644" s="8">
        <v>0.902251183986663</v>
      </c>
      <c r="C5644" s="8">
        <v>133.0</v>
      </c>
    </row>
    <row r="5645" ht="14.25" customHeight="1">
      <c r="A5645" s="8" t="s">
        <v>11869</v>
      </c>
      <c r="B5645" s="8">
        <v>0.85016393661499</v>
      </c>
      <c r="C5645" s="8">
        <v>133.0</v>
      </c>
    </row>
    <row r="5646" ht="14.25" customHeight="1">
      <c r="A5646" s="8" t="s">
        <v>11870</v>
      </c>
      <c r="B5646" s="8">
        <v>0.773166418075561</v>
      </c>
      <c r="C5646" s="8">
        <v>133.0</v>
      </c>
    </row>
    <row r="5647" ht="14.25" customHeight="1">
      <c r="A5647" s="8" t="s">
        <v>11871</v>
      </c>
      <c r="B5647" s="8">
        <v>0.805245339870452</v>
      </c>
      <c r="C5647" s="8">
        <v>133.0</v>
      </c>
    </row>
    <row r="5648" ht="14.25" customHeight="1">
      <c r="A5648" s="8" t="s">
        <v>11872</v>
      </c>
      <c r="B5648" s="8">
        <v>0.959718644618988</v>
      </c>
      <c r="C5648" s="8">
        <v>133.0</v>
      </c>
    </row>
    <row r="5649" ht="14.25" customHeight="1">
      <c r="A5649" s="8" t="s">
        <v>11873</v>
      </c>
      <c r="B5649" s="8">
        <v>0.986661851406097</v>
      </c>
      <c r="C5649" s="8">
        <v>133.0</v>
      </c>
    </row>
    <row r="5650" ht="14.25" customHeight="1">
      <c r="A5650" s="8" t="s">
        <v>11874</v>
      </c>
      <c r="B5650" s="8">
        <v>0.984558343887329</v>
      </c>
      <c r="C5650" s="8">
        <v>133.0</v>
      </c>
    </row>
    <row r="5651" ht="14.25" customHeight="1">
      <c r="A5651" s="8" t="s">
        <v>11875</v>
      </c>
      <c r="B5651" s="8">
        <v>0.905685782432556</v>
      </c>
      <c r="C5651" s="8">
        <v>133.0</v>
      </c>
    </row>
    <row r="5652" ht="14.25" customHeight="1">
      <c r="A5652" s="8" t="s">
        <v>11876</v>
      </c>
      <c r="B5652" s="8">
        <v>0.0723140761256218</v>
      </c>
      <c r="C5652" s="8">
        <v>133.0</v>
      </c>
    </row>
    <row r="5653" ht="14.25" customHeight="1">
      <c r="A5653" s="8" t="s">
        <v>11877</v>
      </c>
      <c r="B5653" s="8">
        <v>0.97040170431137</v>
      </c>
      <c r="C5653" s="8">
        <v>133.0</v>
      </c>
    </row>
    <row r="5654" ht="14.25" customHeight="1">
      <c r="A5654" s="8" t="s">
        <v>11878</v>
      </c>
      <c r="B5654" s="8">
        <v>0.829051852226257</v>
      </c>
      <c r="C5654" s="8">
        <v>133.0</v>
      </c>
    </row>
    <row r="5655" ht="14.25" customHeight="1">
      <c r="A5655" s="8" t="s">
        <v>11879</v>
      </c>
      <c r="B5655" s="8">
        <v>0.137877508997917</v>
      </c>
      <c r="C5655" s="8">
        <v>133.0</v>
      </c>
    </row>
    <row r="5656" ht="14.25" customHeight="1">
      <c r="A5656" s="8" t="s">
        <v>11880</v>
      </c>
      <c r="B5656" s="8">
        <v>0.593060612678527</v>
      </c>
      <c r="C5656" s="8">
        <v>133.0</v>
      </c>
    </row>
    <row r="5657" ht="14.25" customHeight="1">
      <c r="A5657" s="8" t="s">
        <v>11881</v>
      </c>
      <c r="B5657" s="8">
        <v>0.974697828292846</v>
      </c>
      <c r="C5657" s="8">
        <v>133.0</v>
      </c>
    </row>
    <row r="5658" ht="14.25" customHeight="1">
      <c r="A5658" s="8" t="s">
        <v>11882</v>
      </c>
      <c r="B5658" s="8">
        <v>0.982509315013885</v>
      </c>
      <c r="C5658" s="8">
        <v>133.0</v>
      </c>
    </row>
    <row r="5659" ht="14.25" customHeight="1">
      <c r="A5659" s="8" t="s">
        <v>11883</v>
      </c>
      <c r="B5659" s="8">
        <v>0.789188385009765</v>
      </c>
      <c r="C5659" s="8">
        <v>133.0</v>
      </c>
    </row>
    <row r="5660" ht="14.25" customHeight="1">
      <c r="A5660" s="8" t="s">
        <v>11884</v>
      </c>
      <c r="B5660" s="8">
        <v>0.939937889575958</v>
      </c>
      <c r="C5660" s="8">
        <v>133.0</v>
      </c>
    </row>
    <row r="5661" ht="14.25" customHeight="1">
      <c r="A5661" s="8" t="s">
        <v>11885</v>
      </c>
      <c r="B5661" s="8">
        <v>0.911048412322998</v>
      </c>
      <c r="C5661" s="8">
        <v>133.0</v>
      </c>
    </row>
    <row r="5662" ht="14.25" customHeight="1">
      <c r="A5662" s="8" t="s">
        <v>11886</v>
      </c>
      <c r="B5662" s="8">
        <v>0.947401225566864</v>
      </c>
      <c r="C5662" s="8">
        <v>133.0</v>
      </c>
    </row>
    <row r="5663" ht="14.25" customHeight="1">
      <c r="A5663" s="8" t="s">
        <v>11887</v>
      </c>
      <c r="B5663" s="8">
        <v>0.660039782524108</v>
      </c>
      <c r="C5663" s="8">
        <v>133.0</v>
      </c>
    </row>
    <row r="5664" ht="14.25" customHeight="1">
      <c r="A5664" s="8" t="s">
        <v>11888</v>
      </c>
      <c r="B5664" s="8">
        <v>0.200408801436424</v>
      </c>
      <c r="C5664" s="8">
        <v>133.0</v>
      </c>
    </row>
    <row r="5665" ht="14.25" customHeight="1">
      <c r="A5665" s="8" t="s">
        <v>11889</v>
      </c>
      <c r="B5665" s="8">
        <v>0.0350445583462715</v>
      </c>
      <c r="C5665" s="8">
        <v>133.0</v>
      </c>
    </row>
    <row r="5666" ht="14.25" customHeight="1">
      <c r="A5666" s="8" t="s">
        <v>11890</v>
      </c>
      <c r="B5666" s="8">
        <v>0.82284140586853</v>
      </c>
      <c r="C5666" s="8">
        <v>133.0</v>
      </c>
    </row>
    <row r="5667" ht="14.25" customHeight="1">
      <c r="A5667" s="8" t="s">
        <v>11891</v>
      </c>
      <c r="B5667" s="8">
        <v>0.667473137378692</v>
      </c>
      <c r="C5667" s="8">
        <v>133.0</v>
      </c>
    </row>
    <row r="5668" ht="14.25" customHeight="1">
      <c r="A5668" s="8" t="s">
        <v>11892</v>
      </c>
      <c r="B5668" s="8">
        <v>0.0075384210795164</v>
      </c>
      <c r="C5668" s="8">
        <v>133.0</v>
      </c>
    </row>
    <row r="5669" ht="14.25" customHeight="1">
      <c r="A5669" s="8" t="s">
        <v>11893</v>
      </c>
      <c r="B5669" s="8">
        <v>0.0193660110235214</v>
      </c>
      <c r="C5669" s="8">
        <v>133.0</v>
      </c>
    </row>
    <row r="5670" ht="14.25" customHeight="1">
      <c r="A5670" s="8" t="s">
        <v>11894</v>
      </c>
      <c r="B5670" s="8">
        <v>0.0073681552894413</v>
      </c>
      <c r="C5670" s="8">
        <v>133.0</v>
      </c>
    </row>
    <row r="5671" ht="14.25" customHeight="1">
      <c r="A5671" s="8" t="s">
        <v>11895</v>
      </c>
      <c r="B5671" s="8">
        <v>3.16009354719426E-5</v>
      </c>
      <c r="C5671" s="8">
        <v>133.0</v>
      </c>
    </row>
    <row r="5672" ht="14.25" customHeight="1">
      <c r="A5672" s="8" t="s">
        <v>11896</v>
      </c>
      <c r="B5672" s="8">
        <v>7.48250386095605E-6</v>
      </c>
      <c r="C5672" s="8">
        <v>133.0</v>
      </c>
    </row>
    <row r="5673" ht="14.25" customHeight="1">
      <c r="A5673" s="8" t="s">
        <v>11897</v>
      </c>
      <c r="B5673" s="8">
        <v>7.54334769226261E-6</v>
      </c>
      <c r="C5673" s="8">
        <v>133.0</v>
      </c>
    </row>
    <row r="5674" ht="14.25" customHeight="1">
      <c r="A5674" s="8" t="s">
        <v>11898</v>
      </c>
      <c r="B5674" s="8">
        <v>2.64929803961422E-6</v>
      </c>
      <c r="C5674" s="8">
        <v>133.0</v>
      </c>
    </row>
    <row r="5675" ht="14.25" customHeight="1">
      <c r="A5675" s="8" t="s">
        <v>11899</v>
      </c>
      <c r="B5675" s="8">
        <v>2.67837799583503E-6</v>
      </c>
      <c r="C5675" s="8">
        <v>133.0</v>
      </c>
    </row>
    <row r="5676" ht="14.25" customHeight="1">
      <c r="A5676" s="8" t="s">
        <v>11900</v>
      </c>
      <c r="B5676" s="8">
        <v>7.3609230639704E-6</v>
      </c>
      <c r="C5676" s="8">
        <v>133.0</v>
      </c>
    </row>
    <row r="5677" ht="14.25" customHeight="1">
      <c r="A5677" s="8" t="s">
        <v>11901</v>
      </c>
      <c r="B5677" s="8">
        <v>7.3609230639704E-6</v>
      </c>
      <c r="C5677" s="8">
        <v>133.0</v>
      </c>
    </row>
    <row r="5678" ht="14.25" customHeight="1">
      <c r="A5678" s="9" t="s">
        <v>11902</v>
      </c>
      <c r="B5678" s="9">
        <v>0.144108116626739</v>
      </c>
      <c r="C5678" s="9">
        <v>134.0</v>
      </c>
    </row>
    <row r="5679" ht="14.25" customHeight="1">
      <c r="A5679" s="9" t="s">
        <v>11903</v>
      </c>
      <c r="B5679" s="9">
        <v>0.0756540447473526</v>
      </c>
      <c r="C5679" s="9">
        <v>134.0</v>
      </c>
    </row>
    <row r="5680" ht="14.25" customHeight="1">
      <c r="A5680" s="9" t="s">
        <v>11904</v>
      </c>
      <c r="B5680" s="9">
        <v>0.105653181672096</v>
      </c>
      <c r="C5680" s="9">
        <v>134.0</v>
      </c>
    </row>
    <row r="5681" ht="14.25" customHeight="1">
      <c r="A5681" s="9" t="s">
        <v>11905</v>
      </c>
      <c r="B5681" s="9">
        <v>0.118223093450069</v>
      </c>
      <c r="C5681" s="9">
        <v>134.0</v>
      </c>
    </row>
    <row r="5682" ht="14.25" customHeight="1">
      <c r="A5682" s="9" t="s">
        <v>11906</v>
      </c>
      <c r="B5682" s="9">
        <v>0.0428959354758262</v>
      </c>
      <c r="C5682" s="9">
        <v>134.0</v>
      </c>
    </row>
    <row r="5683" ht="14.25" customHeight="1">
      <c r="A5683" s="9" t="s">
        <v>11907</v>
      </c>
      <c r="B5683" s="9">
        <v>0.168722823262214</v>
      </c>
      <c r="C5683" s="9">
        <v>134.0</v>
      </c>
    </row>
    <row r="5684" ht="14.25" customHeight="1">
      <c r="A5684" s="9" t="s">
        <v>11908</v>
      </c>
      <c r="B5684" s="9">
        <v>0.59876012802124</v>
      </c>
      <c r="C5684" s="9">
        <v>134.0</v>
      </c>
    </row>
    <row r="5685" ht="14.25" customHeight="1">
      <c r="A5685" s="9" t="s">
        <v>11909</v>
      </c>
      <c r="B5685" s="9">
        <v>0.872774899005889</v>
      </c>
      <c r="C5685" s="9">
        <v>134.0</v>
      </c>
    </row>
    <row r="5686" ht="14.25" customHeight="1">
      <c r="A5686" s="9" t="s">
        <v>11910</v>
      </c>
      <c r="B5686" s="9">
        <v>0.967362284660339</v>
      </c>
      <c r="C5686" s="9">
        <v>134.0</v>
      </c>
    </row>
    <row r="5687" ht="14.25" customHeight="1">
      <c r="A5687" s="9" t="s">
        <v>11911</v>
      </c>
      <c r="B5687" s="9">
        <v>0.908561050891876</v>
      </c>
      <c r="C5687" s="9">
        <v>134.0</v>
      </c>
    </row>
    <row r="5688" ht="14.25" customHeight="1">
      <c r="A5688" s="9" t="s">
        <v>11912</v>
      </c>
      <c r="B5688" s="9">
        <v>0.980697572231292</v>
      </c>
      <c r="C5688" s="9">
        <v>134.0</v>
      </c>
    </row>
    <row r="5689" ht="14.25" customHeight="1">
      <c r="A5689" s="9" t="s">
        <v>11913</v>
      </c>
      <c r="B5689" s="9">
        <v>0.980502545833587</v>
      </c>
      <c r="C5689" s="9">
        <v>134.0</v>
      </c>
    </row>
    <row r="5690" ht="14.25" customHeight="1">
      <c r="A5690" s="9" t="s">
        <v>11914</v>
      </c>
      <c r="B5690" s="9">
        <v>0.994690358638763</v>
      </c>
      <c r="C5690" s="9">
        <v>134.0</v>
      </c>
    </row>
    <row r="5691" ht="14.25" customHeight="1">
      <c r="A5691" s="9" t="s">
        <v>11915</v>
      </c>
      <c r="B5691" s="9">
        <v>0.979282736778259</v>
      </c>
      <c r="C5691" s="9">
        <v>134.0</v>
      </c>
    </row>
    <row r="5692" ht="14.25" customHeight="1">
      <c r="A5692" s="9" t="s">
        <v>11916</v>
      </c>
      <c r="B5692" s="9">
        <v>0.994741857051849</v>
      </c>
      <c r="C5692" s="9">
        <v>134.0</v>
      </c>
    </row>
    <row r="5693" ht="14.25" customHeight="1">
      <c r="A5693" s="9" t="s">
        <v>11917</v>
      </c>
      <c r="B5693" s="9">
        <v>0.995818018913269</v>
      </c>
      <c r="C5693" s="9">
        <v>134.0</v>
      </c>
    </row>
    <row r="5694" ht="14.25" customHeight="1">
      <c r="A5694" s="9" t="s">
        <v>11918</v>
      </c>
      <c r="B5694" s="9">
        <v>0.921182036399841</v>
      </c>
      <c r="C5694" s="9">
        <v>134.0</v>
      </c>
    </row>
    <row r="5695" ht="14.25" customHeight="1">
      <c r="A5695" s="9" t="s">
        <v>11919</v>
      </c>
      <c r="B5695" s="9">
        <v>0.991955757141113</v>
      </c>
      <c r="C5695" s="9">
        <v>134.0</v>
      </c>
    </row>
    <row r="5696" ht="14.25" customHeight="1">
      <c r="A5696" s="9" t="s">
        <v>11920</v>
      </c>
      <c r="B5696" s="9">
        <v>0.961399793624878</v>
      </c>
      <c r="C5696" s="9">
        <v>134.0</v>
      </c>
    </row>
    <row r="5697" ht="14.25" customHeight="1">
      <c r="A5697" s="9" t="s">
        <v>11921</v>
      </c>
      <c r="B5697" s="9">
        <v>0.97743535041809</v>
      </c>
      <c r="C5697" s="9">
        <v>134.0</v>
      </c>
    </row>
    <row r="5698" ht="14.25" customHeight="1">
      <c r="A5698" s="9" t="s">
        <v>11922</v>
      </c>
      <c r="B5698" s="9">
        <v>0.998003363609314</v>
      </c>
      <c r="C5698" s="9">
        <v>134.0</v>
      </c>
    </row>
    <row r="5699" ht="14.25" customHeight="1">
      <c r="A5699" s="9" t="s">
        <v>11923</v>
      </c>
      <c r="B5699" s="9">
        <v>0.993951082229614</v>
      </c>
      <c r="C5699" s="9">
        <v>134.0</v>
      </c>
    </row>
    <row r="5700" ht="14.25" customHeight="1">
      <c r="A5700" s="9" t="s">
        <v>11924</v>
      </c>
      <c r="B5700" s="9">
        <v>0.652617692947387</v>
      </c>
      <c r="C5700" s="9">
        <v>134.0</v>
      </c>
    </row>
    <row r="5701" ht="14.25" customHeight="1">
      <c r="A5701" s="9" t="s">
        <v>11925</v>
      </c>
      <c r="B5701" s="9">
        <v>0.406030148267745</v>
      </c>
      <c r="C5701" s="9">
        <v>134.0</v>
      </c>
    </row>
    <row r="5702" ht="14.25" customHeight="1">
      <c r="A5702" s="9" t="s">
        <v>11926</v>
      </c>
      <c r="B5702" s="9">
        <v>0.313700675964355</v>
      </c>
      <c r="C5702" s="9">
        <v>134.0</v>
      </c>
    </row>
    <row r="5703" ht="14.25" customHeight="1">
      <c r="A5703" s="9" t="s">
        <v>11927</v>
      </c>
      <c r="B5703" s="9">
        <v>0.199755534529685</v>
      </c>
      <c r="C5703" s="9">
        <v>134.0</v>
      </c>
    </row>
    <row r="5704" ht="14.25" customHeight="1">
      <c r="A5704" s="9" t="s">
        <v>11928</v>
      </c>
      <c r="B5704" s="9">
        <v>0.0045925243757665</v>
      </c>
      <c r="C5704" s="9">
        <v>134.0</v>
      </c>
    </row>
    <row r="5705" ht="14.25" customHeight="1">
      <c r="A5705" s="9" t="s">
        <v>11929</v>
      </c>
      <c r="B5705" s="9">
        <v>0.0191397778689861</v>
      </c>
      <c r="C5705" s="9">
        <v>134.0</v>
      </c>
    </row>
    <row r="5706" ht="14.25" customHeight="1">
      <c r="A5706" s="9" t="s">
        <v>11930</v>
      </c>
      <c r="B5706" s="9">
        <v>0.0051332837902009</v>
      </c>
      <c r="C5706" s="9">
        <v>134.0</v>
      </c>
    </row>
    <row r="5707" ht="14.25" customHeight="1">
      <c r="A5707" s="9" t="s">
        <v>11931</v>
      </c>
      <c r="B5707" s="9">
        <v>0.0031349502969533</v>
      </c>
      <c r="C5707" s="9">
        <v>134.0</v>
      </c>
    </row>
    <row r="5708" ht="14.25" customHeight="1">
      <c r="A5708" s="9" t="s">
        <v>11932</v>
      </c>
      <c r="B5708" s="9">
        <v>0.0656461268663406</v>
      </c>
      <c r="C5708" s="9">
        <v>134.0</v>
      </c>
    </row>
    <row r="5709" ht="14.25" customHeight="1">
      <c r="A5709" s="9" t="s">
        <v>11933</v>
      </c>
      <c r="B5709" s="9">
        <v>0.0603850670158863</v>
      </c>
      <c r="C5709" s="9">
        <v>134.0</v>
      </c>
    </row>
    <row r="5710" ht="14.25" customHeight="1">
      <c r="A5710" s="9" t="s">
        <v>11934</v>
      </c>
      <c r="B5710" s="9">
        <v>0.0637596175074577</v>
      </c>
      <c r="C5710" s="9">
        <v>134.0</v>
      </c>
    </row>
    <row r="5711" ht="14.25" customHeight="1">
      <c r="A5711" s="9" t="s">
        <v>11935</v>
      </c>
      <c r="B5711" s="9">
        <v>0.0354348048567771</v>
      </c>
      <c r="C5711" s="9">
        <v>134.0</v>
      </c>
    </row>
    <row r="5712" ht="14.25" customHeight="1">
      <c r="A5712" s="9" t="s">
        <v>11936</v>
      </c>
      <c r="B5712" s="9">
        <v>0.0849792137742042</v>
      </c>
      <c r="C5712" s="9">
        <v>134.0</v>
      </c>
    </row>
    <row r="5713" ht="14.25" customHeight="1">
      <c r="A5713" s="9" t="s">
        <v>11937</v>
      </c>
      <c r="B5713" s="9">
        <v>0.0015590881230309</v>
      </c>
      <c r="C5713" s="9">
        <v>134.0</v>
      </c>
    </row>
    <row r="5714" ht="14.25" customHeight="1">
      <c r="A5714" s="9" t="s">
        <v>11938</v>
      </c>
      <c r="B5714" s="9">
        <v>0.0229476261883974</v>
      </c>
      <c r="C5714" s="9">
        <v>134.0</v>
      </c>
    </row>
    <row r="5715" ht="14.25" customHeight="1">
      <c r="A5715" s="9" t="s">
        <v>11939</v>
      </c>
      <c r="B5715" s="9">
        <v>0.166857436299324</v>
      </c>
      <c r="C5715" s="9">
        <v>134.0</v>
      </c>
    </row>
    <row r="5716" ht="14.25" customHeight="1">
      <c r="A5716" s="9" t="s">
        <v>11940</v>
      </c>
      <c r="B5716" s="9">
        <v>0.0555181168019771</v>
      </c>
      <c r="C5716" s="9">
        <v>134.0</v>
      </c>
    </row>
    <row r="5717" ht="14.25" customHeight="1">
      <c r="A5717" s="9" t="s">
        <v>11941</v>
      </c>
      <c r="B5717" s="9">
        <v>0.0069360393099486</v>
      </c>
      <c r="C5717" s="9">
        <v>134.0</v>
      </c>
    </row>
    <row r="5718" ht="14.25" customHeight="1">
      <c r="A5718" s="9" t="s">
        <v>11942</v>
      </c>
      <c r="B5718" s="9">
        <v>0.0315610654652118</v>
      </c>
      <c r="C5718" s="9">
        <v>134.0</v>
      </c>
    </row>
    <row r="5719" ht="14.25" customHeight="1">
      <c r="A5719" s="9" t="s">
        <v>11943</v>
      </c>
      <c r="B5719" s="9">
        <v>0.0166662652045488</v>
      </c>
      <c r="C5719" s="9">
        <v>134.0</v>
      </c>
    </row>
    <row r="5720" ht="14.25" customHeight="1">
      <c r="A5720" s="9" t="s">
        <v>11944</v>
      </c>
      <c r="B5720" s="9">
        <v>0.0121859898790717</v>
      </c>
      <c r="C5720" s="9">
        <v>134.0</v>
      </c>
    </row>
    <row r="5721" ht="14.25" customHeight="1">
      <c r="A5721" s="9" t="s">
        <v>11945</v>
      </c>
      <c r="B5721" s="9">
        <v>0.0045737791806459</v>
      </c>
      <c r="C5721" s="9">
        <v>134.0</v>
      </c>
    </row>
    <row r="5722" ht="14.25" customHeight="1">
      <c r="A5722" s="9" t="s">
        <v>11946</v>
      </c>
      <c r="B5722" s="9">
        <v>0.0028498650062829</v>
      </c>
      <c r="C5722" s="9">
        <v>134.0</v>
      </c>
    </row>
    <row r="5723" ht="14.25" customHeight="1">
      <c r="A5723" s="9" t="s">
        <v>11947</v>
      </c>
      <c r="B5723" s="9">
        <v>9.576808079145E-4</v>
      </c>
      <c r="C5723" s="9">
        <v>134.0</v>
      </c>
    </row>
    <row r="5724" ht="14.25" customHeight="1">
      <c r="A5724" s="9" t="s">
        <v>11948</v>
      </c>
      <c r="B5724" s="9">
        <v>2.03137096832506E-5</v>
      </c>
      <c r="C5724" s="9">
        <v>134.0</v>
      </c>
    </row>
    <row r="5725" ht="14.25" customHeight="1">
      <c r="A5725" s="9" t="s">
        <v>11949</v>
      </c>
      <c r="B5725" s="9">
        <v>3.37533242600329E-6</v>
      </c>
      <c r="C5725" s="9">
        <v>134.0</v>
      </c>
    </row>
    <row r="5726" ht="14.25" customHeight="1">
      <c r="A5726" s="9" t="s">
        <v>11950</v>
      </c>
      <c r="B5726" s="9">
        <v>4.20820788349374E-6</v>
      </c>
      <c r="C5726" s="9">
        <v>134.0</v>
      </c>
    </row>
    <row r="5727" ht="14.25" customHeight="1">
      <c r="A5727" s="9" t="s">
        <v>11951</v>
      </c>
      <c r="B5727" s="9">
        <v>2.69732822744117E-6</v>
      </c>
      <c r="C5727" s="9">
        <v>134.0</v>
      </c>
    </row>
    <row r="5728" ht="14.25" customHeight="1">
      <c r="A5728" s="8" t="s">
        <v>11952</v>
      </c>
      <c r="B5728" s="8">
        <v>0.0072131920605897</v>
      </c>
      <c r="C5728" s="8">
        <v>135.0</v>
      </c>
    </row>
    <row r="5729" ht="14.25" customHeight="1">
      <c r="A5729" s="8" t="s">
        <v>11953</v>
      </c>
      <c r="B5729" s="8">
        <v>0.0030260665807873</v>
      </c>
      <c r="C5729" s="8">
        <v>135.0</v>
      </c>
    </row>
    <row r="5730" ht="14.25" customHeight="1">
      <c r="A5730" s="8" t="s">
        <v>11954</v>
      </c>
      <c r="B5730" s="8">
        <v>0.0060762465000152</v>
      </c>
      <c r="C5730" s="8">
        <v>135.0</v>
      </c>
    </row>
    <row r="5731" ht="14.25" customHeight="1">
      <c r="A5731" s="8" t="s">
        <v>11955</v>
      </c>
      <c r="B5731" s="8">
        <v>0.0135000851005315</v>
      </c>
      <c r="C5731" s="8">
        <v>135.0</v>
      </c>
    </row>
    <row r="5732" ht="14.25" customHeight="1">
      <c r="A5732" s="8" t="s">
        <v>11956</v>
      </c>
      <c r="B5732" s="8">
        <v>0.0118546234443783</v>
      </c>
      <c r="C5732" s="8">
        <v>135.0</v>
      </c>
    </row>
    <row r="5733" ht="14.25" customHeight="1">
      <c r="A5733" s="8" t="s">
        <v>11957</v>
      </c>
      <c r="B5733" s="8">
        <v>0.0016845727805048</v>
      </c>
      <c r="C5733" s="8">
        <v>135.0</v>
      </c>
    </row>
    <row r="5734" ht="14.25" customHeight="1">
      <c r="A5734" s="8" t="s">
        <v>11958</v>
      </c>
      <c r="B5734" s="8">
        <v>0.0047928122803568</v>
      </c>
      <c r="C5734" s="8">
        <v>135.0</v>
      </c>
    </row>
    <row r="5735" ht="14.25" customHeight="1">
      <c r="A5735" s="8" t="s">
        <v>11959</v>
      </c>
      <c r="B5735" s="8">
        <v>0.0018805473810061</v>
      </c>
      <c r="C5735" s="8">
        <v>135.0</v>
      </c>
    </row>
    <row r="5736" ht="14.25" customHeight="1">
      <c r="A5736" s="8" t="s">
        <v>11960</v>
      </c>
      <c r="B5736" s="8">
        <v>0.0118096703663468</v>
      </c>
      <c r="C5736" s="8">
        <v>135.0</v>
      </c>
    </row>
    <row r="5737" ht="14.25" customHeight="1">
      <c r="A5737" s="8" t="s">
        <v>11961</v>
      </c>
      <c r="B5737" s="8">
        <v>0.487651050090789</v>
      </c>
      <c r="C5737" s="8">
        <v>135.0</v>
      </c>
    </row>
    <row r="5738" ht="14.25" customHeight="1">
      <c r="A5738" s="8" t="s">
        <v>11962</v>
      </c>
      <c r="B5738" s="8">
        <v>0.61325716972351</v>
      </c>
      <c r="C5738" s="8">
        <v>135.0</v>
      </c>
    </row>
    <row r="5739" ht="14.25" customHeight="1">
      <c r="A5739" s="8" t="s">
        <v>11963</v>
      </c>
      <c r="B5739" s="8">
        <v>0.550887942314148</v>
      </c>
      <c r="C5739" s="8">
        <v>135.0</v>
      </c>
    </row>
    <row r="5740" ht="14.25" customHeight="1">
      <c r="A5740" s="8" t="s">
        <v>11964</v>
      </c>
      <c r="B5740" s="8">
        <v>0.177342742681503</v>
      </c>
      <c r="C5740" s="8">
        <v>135.0</v>
      </c>
    </row>
    <row r="5741" ht="14.25" customHeight="1">
      <c r="A5741" s="8" t="s">
        <v>11965</v>
      </c>
      <c r="B5741" s="8">
        <v>0.280761629343032</v>
      </c>
      <c r="C5741" s="8">
        <v>135.0</v>
      </c>
    </row>
    <row r="5742" ht="14.25" customHeight="1">
      <c r="A5742" s="8" t="s">
        <v>11966</v>
      </c>
      <c r="B5742" s="8">
        <v>0.292109280824661</v>
      </c>
      <c r="C5742" s="8">
        <v>135.0</v>
      </c>
    </row>
    <row r="5743" ht="14.25" customHeight="1">
      <c r="A5743" s="8" t="s">
        <v>11967</v>
      </c>
      <c r="B5743" s="8">
        <v>0.227235406637191</v>
      </c>
      <c r="C5743" s="8">
        <v>135.0</v>
      </c>
    </row>
    <row r="5744" ht="14.25" customHeight="1">
      <c r="A5744" s="8" t="s">
        <v>11968</v>
      </c>
      <c r="B5744" s="8">
        <v>0.725773692131042</v>
      </c>
      <c r="C5744" s="8">
        <v>135.0</v>
      </c>
    </row>
    <row r="5745" ht="14.25" customHeight="1">
      <c r="A5745" s="8" t="s">
        <v>11969</v>
      </c>
      <c r="B5745" s="8">
        <v>0.922266244888305</v>
      </c>
      <c r="C5745" s="8">
        <v>135.0</v>
      </c>
    </row>
    <row r="5746" ht="14.25" customHeight="1">
      <c r="A5746" s="8" t="s">
        <v>11970</v>
      </c>
      <c r="B5746" s="8">
        <v>0.932958602905273</v>
      </c>
      <c r="C5746" s="8">
        <v>135.0</v>
      </c>
    </row>
    <row r="5747" ht="14.25" customHeight="1">
      <c r="A5747" s="8" t="s">
        <v>11971</v>
      </c>
      <c r="B5747" s="8">
        <v>0.9336998462677</v>
      </c>
      <c r="C5747" s="8">
        <v>135.0</v>
      </c>
    </row>
    <row r="5748" ht="14.25" customHeight="1">
      <c r="A5748" s="8" t="s">
        <v>11972</v>
      </c>
      <c r="B5748" s="8">
        <v>0.88648772239685</v>
      </c>
      <c r="C5748" s="8">
        <v>135.0</v>
      </c>
    </row>
    <row r="5749" ht="14.25" customHeight="1">
      <c r="A5749" s="8" t="s">
        <v>11973</v>
      </c>
      <c r="B5749" s="8">
        <v>0.486707001924514</v>
      </c>
      <c r="C5749" s="8">
        <v>135.0</v>
      </c>
    </row>
    <row r="5750" ht="14.25" customHeight="1">
      <c r="A5750" s="8" t="s">
        <v>11974</v>
      </c>
      <c r="B5750" s="8">
        <v>0.571265876293182</v>
      </c>
      <c r="C5750" s="8">
        <v>135.0</v>
      </c>
    </row>
    <row r="5751" ht="14.25" customHeight="1">
      <c r="A5751" s="8" t="s">
        <v>11975</v>
      </c>
      <c r="B5751" s="8">
        <v>0.525383651256561</v>
      </c>
      <c r="C5751" s="8">
        <v>135.0</v>
      </c>
    </row>
    <row r="5752" ht="14.25" customHeight="1">
      <c r="A5752" s="8" t="s">
        <v>11976</v>
      </c>
      <c r="B5752" s="8">
        <v>0.177883043885231</v>
      </c>
      <c r="C5752" s="8">
        <v>135.0</v>
      </c>
    </row>
    <row r="5753" ht="14.25" customHeight="1">
      <c r="A5753" s="8" t="s">
        <v>11977</v>
      </c>
      <c r="B5753" s="8">
        <v>0.246505141258239</v>
      </c>
      <c r="C5753" s="8">
        <v>135.0</v>
      </c>
    </row>
    <row r="5754" ht="14.25" customHeight="1">
      <c r="A5754" s="8" t="s">
        <v>11978</v>
      </c>
      <c r="B5754" s="8">
        <v>0.0694641545414924</v>
      </c>
      <c r="C5754" s="8">
        <v>135.0</v>
      </c>
    </row>
    <row r="5755" ht="14.25" customHeight="1">
      <c r="A5755" s="8" t="s">
        <v>11979</v>
      </c>
      <c r="B5755" s="8">
        <v>0.0340668112039566</v>
      </c>
      <c r="C5755" s="8">
        <v>135.0</v>
      </c>
    </row>
    <row r="5756" ht="14.25" customHeight="1">
      <c r="A5756" s="8" t="s">
        <v>11980</v>
      </c>
      <c r="B5756" s="8">
        <v>0.104582719504833</v>
      </c>
      <c r="C5756" s="8">
        <v>135.0</v>
      </c>
    </row>
    <row r="5757" ht="14.25" customHeight="1">
      <c r="A5757" s="8" t="s">
        <v>11981</v>
      </c>
      <c r="B5757" s="8">
        <v>0.753444015979766</v>
      </c>
      <c r="C5757" s="8">
        <v>135.0</v>
      </c>
    </row>
    <row r="5758" ht="14.25" customHeight="1">
      <c r="A5758" s="8" t="s">
        <v>11982</v>
      </c>
      <c r="B5758" s="8">
        <v>0.443538397550582</v>
      </c>
      <c r="C5758" s="8">
        <v>135.0</v>
      </c>
    </row>
    <row r="5759" ht="14.25" customHeight="1">
      <c r="A5759" s="8" t="s">
        <v>11983</v>
      </c>
      <c r="B5759" s="8">
        <v>0.0215743482112884</v>
      </c>
      <c r="C5759" s="8">
        <v>135.0</v>
      </c>
    </row>
    <row r="5760" ht="14.25" customHeight="1">
      <c r="A5760" s="8" t="s">
        <v>11984</v>
      </c>
      <c r="B5760" s="8">
        <v>0.0405027456581592</v>
      </c>
      <c r="C5760" s="8">
        <v>135.0</v>
      </c>
    </row>
    <row r="5761" ht="14.25" customHeight="1">
      <c r="A5761" s="8" t="s">
        <v>11985</v>
      </c>
      <c r="B5761" s="8">
        <v>0.130066022276878</v>
      </c>
      <c r="C5761" s="8">
        <v>135.0</v>
      </c>
    </row>
    <row r="5762" ht="14.25" customHeight="1">
      <c r="A5762" s="8" t="s">
        <v>11986</v>
      </c>
      <c r="B5762" s="8">
        <v>0.669552326202392</v>
      </c>
      <c r="C5762" s="8">
        <v>135.0</v>
      </c>
    </row>
    <row r="5763" ht="14.25" customHeight="1">
      <c r="A5763" s="8" t="s">
        <v>11987</v>
      </c>
      <c r="B5763" s="8">
        <v>0.0136311976239085</v>
      </c>
      <c r="C5763" s="8">
        <v>135.0</v>
      </c>
    </row>
    <row r="5764" ht="14.25" customHeight="1">
      <c r="A5764" s="8" t="s">
        <v>11988</v>
      </c>
      <c r="B5764" s="8">
        <v>0.0146018527448177</v>
      </c>
      <c r="C5764" s="8">
        <v>135.0</v>
      </c>
    </row>
    <row r="5765" ht="14.25" customHeight="1">
      <c r="A5765" s="8" t="s">
        <v>11989</v>
      </c>
      <c r="B5765" s="8">
        <v>0.144496619701385</v>
      </c>
      <c r="C5765" s="8">
        <v>135.0</v>
      </c>
    </row>
    <row r="5766" ht="14.25" customHeight="1">
      <c r="A5766" s="8" t="s">
        <v>11990</v>
      </c>
      <c r="B5766" s="8">
        <v>0.028386615216732</v>
      </c>
      <c r="C5766" s="8">
        <v>135.0</v>
      </c>
    </row>
    <row r="5767" ht="14.25" customHeight="1">
      <c r="A5767" s="8" t="s">
        <v>11991</v>
      </c>
      <c r="B5767" s="8">
        <v>0.0195364486426115</v>
      </c>
      <c r="C5767" s="8">
        <v>135.0</v>
      </c>
    </row>
    <row r="5768" ht="14.25" customHeight="1">
      <c r="A5768" s="8" t="s">
        <v>11992</v>
      </c>
      <c r="B5768" s="8">
        <v>0.0076304953545331</v>
      </c>
      <c r="C5768" s="8">
        <v>135.0</v>
      </c>
    </row>
    <row r="5769" ht="14.25" customHeight="1">
      <c r="A5769" s="8" t="s">
        <v>11993</v>
      </c>
      <c r="B5769" s="8">
        <v>0.0249269381165504</v>
      </c>
      <c r="C5769" s="8">
        <v>135.0</v>
      </c>
    </row>
    <row r="5770" ht="14.25" customHeight="1">
      <c r="A5770" s="8" t="s">
        <v>11994</v>
      </c>
      <c r="B5770" s="8">
        <v>0.0089997136965394</v>
      </c>
      <c r="C5770" s="8">
        <v>135.0</v>
      </c>
    </row>
    <row r="5771" ht="14.25" customHeight="1">
      <c r="A5771" s="8" t="s">
        <v>11995</v>
      </c>
      <c r="B5771" s="8">
        <v>0.0070281620137393</v>
      </c>
      <c r="C5771" s="8">
        <v>135.0</v>
      </c>
    </row>
    <row r="5772" ht="14.25" customHeight="1">
      <c r="A5772" s="8" t="s">
        <v>11996</v>
      </c>
      <c r="B5772" s="8">
        <v>8.77543570823036E-5</v>
      </c>
      <c r="C5772" s="8">
        <v>135.0</v>
      </c>
    </row>
    <row r="5773" ht="14.25" customHeight="1">
      <c r="A5773" s="8" t="s">
        <v>11997</v>
      </c>
      <c r="B5773" s="8">
        <v>2.63818969870044E-6</v>
      </c>
      <c r="C5773" s="8">
        <v>135.0</v>
      </c>
    </row>
    <row r="5774" ht="14.25" customHeight="1">
      <c r="A5774" s="8" t="s">
        <v>11998</v>
      </c>
      <c r="B5774" s="8">
        <v>2.07323955692118E-6</v>
      </c>
      <c r="C5774" s="8">
        <v>135.0</v>
      </c>
    </row>
    <row r="5775" ht="14.25" customHeight="1">
      <c r="A5775" s="8" t="s">
        <v>11999</v>
      </c>
      <c r="B5775" s="8">
        <v>8.88251975084131E-7</v>
      </c>
      <c r="C5775" s="8">
        <v>135.0</v>
      </c>
    </row>
    <row r="5776" ht="14.25" customHeight="1">
      <c r="A5776" s="8" t="s">
        <v>12000</v>
      </c>
      <c r="B5776" s="8">
        <v>1.24784673971589E-5</v>
      </c>
      <c r="C5776" s="8">
        <v>135.0</v>
      </c>
    </row>
    <row r="5777" ht="14.25" customHeight="1">
      <c r="A5777" s="8" t="s">
        <v>12001</v>
      </c>
      <c r="B5777" s="8">
        <v>6.88600130160921E-6</v>
      </c>
      <c r="C5777" s="8">
        <v>135.0</v>
      </c>
    </row>
    <row r="5778" ht="14.25" customHeight="1">
      <c r="A5778" s="9" t="s">
        <v>12002</v>
      </c>
      <c r="B5778" s="9">
        <v>0.0154326353222131</v>
      </c>
      <c r="C5778" s="9">
        <v>136.0</v>
      </c>
    </row>
    <row r="5779" ht="14.25" customHeight="1">
      <c r="A5779" s="9" t="s">
        <v>12003</v>
      </c>
      <c r="B5779" s="9">
        <v>0.0120827052742242</v>
      </c>
      <c r="C5779" s="9">
        <v>136.0</v>
      </c>
    </row>
    <row r="5780" ht="14.25" customHeight="1">
      <c r="A5780" s="9" t="s">
        <v>12004</v>
      </c>
      <c r="B5780" s="9">
        <v>0.0055724293924868</v>
      </c>
      <c r="C5780" s="9">
        <v>136.0</v>
      </c>
    </row>
    <row r="5781" ht="14.25" customHeight="1">
      <c r="A5781" s="9" t="s">
        <v>12005</v>
      </c>
      <c r="B5781" s="9">
        <v>0.0046158884651958</v>
      </c>
      <c r="C5781" s="9">
        <v>136.0</v>
      </c>
    </row>
    <row r="5782" ht="14.25" customHeight="1">
      <c r="A5782" s="9" t="s">
        <v>12006</v>
      </c>
      <c r="B5782" s="9">
        <v>0.0148894488811492</v>
      </c>
      <c r="C5782" s="9">
        <v>136.0</v>
      </c>
    </row>
    <row r="5783" ht="14.25" customHeight="1">
      <c r="A5783" s="9" t="s">
        <v>12007</v>
      </c>
      <c r="B5783" s="9">
        <v>0.0078354403376579</v>
      </c>
      <c r="C5783" s="9">
        <v>136.0</v>
      </c>
    </row>
    <row r="5784" ht="14.25" customHeight="1">
      <c r="A5784" s="9" t="s">
        <v>12008</v>
      </c>
      <c r="B5784" s="9">
        <v>0.0030397914815694</v>
      </c>
      <c r="C5784" s="9">
        <v>136.0</v>
      </c>
    </row>
    <row r="5785" ht="14.25" customHeight="1">
      <c r="A5785" s="9" t="s">
        <v>12009</v>
      </c>
      <c r="B5785" s="9">
        <v>0.0047865458764135</v>
      </c>
      <c r="C5785" s="9">
        <v>136.0</v>
      </c>
    </row>
    <row r="5786" ht="14.25" customHeight="1">
      <c r="A5786" s="9" t="s">
        <v>12010</v>
      </c>
      <c r="B5786" s="9">
        <v>0.0304612983018159</v>
      </c>
      <c r="C5786" s="9">
        <v>136.0</v>
      </c>
    </row>
    <row r="5787" ht="14.25" customHeight="1">
      <c r="A5787" s="9" t="s">
        <v>12011</v>
      </c>
      <c r="B5787" s="9">
        <v>0.12503769993782</v>
      </c>
      <c r="C5787" s="9">
        <v>136.0</v>
      </c>
    </row>
    <row r="5788" ht="14.25" customHeight="1">
      <c r="A5788" s="9" t="s">
        <v>12012</v>
      </c>
      <c r="B5788" s="9">
        <v>0.435411274433136</v>
      </c>
      <c r="C5788" s="9">
        <v>136.0</v>
      </c>
    </row>
    <row r="5789" ht="14.25" customHeight="1">
      <c r="A5789" s="9" t="s">
        <v>12013</v>
      </c>
      <c r="B5789" s="9">
        <v>0.472643822431564</v>
      </c>
      <c r="C5789" s="9">
        <v>136.0</v>
      </c>
    </row>
    <row r="5790" ht="14.25" customHeight="1">
      <c r="A5790" s="9" t="s">
        <v>12014</v>
      </c>
      <c r="B5790" s="9">
        <v>0.37653225660324</v>
      </c>
      <c r="C5790" s="9">
        <v>136.0</v>
      </c>
    </row>
    <row r="5791" ht="14.25" customHeight="1">
      <c r="A5791" s="9" t="s">
        <v>12015</v>
      </c>
      <c r="B5791" s="9">
        <v>0.151776656508445</v>
      </c>
      <c r="C5791" s="9">
        <v>136.0</v>
      </c>
    </row>
    <row r="5792" ht="14.25" customHeight="1">
      <c r="A5792" s="9" t="s">
        <v>12016</v>
      </c>
      <c r="B5792" s="9">
        <v>0.361574411392211</v>
      </c>
      <c r="C5792" s="9">
        <v>136.0</v>
      </c>
    </row>
    <row r="5793" ht="14.25" customHeight="1">
      <c r="A5793" s="9" t="s">
        <v>12017</v>
      </c>
      <c r="B5793" s="9">
        <v>0.820414185523986</v>
      </c>
      <c r="C5793" s="9">
        <v>136.0</v>
      </c>
    </row>
    <row r="5794" ht="14.25" customHeight="1">
      <c r="A5794" s="9" t="s">
        <v>12018</v>
      </c>
      <c r="B5794" s="9">
        <v>0.60423070192337</v>
      </c>
      <c r="C5794" s="9">
        <v>136.0</v>
      </c>
    </row>
    <row r="5795" ht="14.25" customHeight="1">
      <c r="A5795" s="9" t="s">
        <v>12019</v>
      </c>
      <c r="B5795" s="9">
        <v>0.532245397567749</v>
      </c>
      <c r="C5795" s="9">
        <v>136.0</v>
      </c>
    </row>
    <row r="5796" ht="14.25" customHeight="1">
      <c r="A5796" s="9" t="s">
        <v>12020</v>
      </c>
      <c r="B5796" s="9">
        <v>0.670392334461212</v>
      </c>
      <c r="C5796" s="9">
        <v>136.0</v>
      </c>
    </row>
    <row r="5797" ht="14.25" customHeight="1">
      <c r="A5797" s="9" t="s">
        <v>12021</v>
      </c>
      <c r="B5797" s="9">
        <v>0.51393574476242</v>
      </c>
      <c r="C5797" s="9">
        <v>136.0</v>
      </c>
    </row>
    <row r="5798" ht="14.25" customHeight="1">
      <c r="A5798" s="9" t="s">
        <v>12022</v>
      </c>
      <c r="B5798" s="9">
        <v>0.384621977806091</v>
      </c>
      <c r="C5798" s="9">
        <v>136.0</v>
      </c>
    </row>
    <row r="5799" ht="14.25" customHeight="1">
      <c r="A5799" s="9" t="s">
        <v>12023</v>
      </c>
      <c r="B5799" s="9">
        <v>0.468152552843093</v>
      </c>
      <c r="C5799" s="9">
        <v>136.0</v>
      </c>
    </row>
    <row r="5800" ht="14.25" customHeight="1">
      <c r="A5800" s="9" t="s">
        <v>12024</v>
      </c>
      <c r="B5800" s="9">
        <v>0.400393694639205</v>
      </c>
      <c r="C5800" s="9">
        <v>136.0</v>
      </c>
    </row>
    <row r="5801" ht="14.25" customHeight="1">
      <c r="A5801" s="9" t="s">
        <v>12025</v>
      </c>
      <c r="B5801" s="9">
        <v>0.459395498037338</v>
      </c>
      <c r="C5801" s="9">
        <v>136.0</v>
      </c>
    </row>
    <row r="5802" ht="14.25" customHeight="1">
      <c r="A5802" s="9" t="s">
        <v>12026</v>
      </c>
      <c r="B5802" s="9">
        <v>0.56379222869873</v>
      </c>
      <c r="C5802" s="9">
        <v>136.0</v>
      </c>
    </row>
    <row r="5803" ht="14.25" customHeight="1">
      <c r="A5803" s="9" t="s">
        <v>12027</v>
      </c>
      <c r="B5803" s="9">
        <v>0.7034632563591</v>
      </c>
      <c r="C5803" s="9">
        <v>136.0</v>
      </c>
    </row>
    <row r="5804" ht="14.25" customHeight="1">
      <c r="A5804" s="9" t="s">
        <v>12028</v>
      </c>
      <c r="B5804" s="9">
        <v>0.605593204498291</v>
      </c>
      <c r="C5804" s="9">
        <v>136.0</v>
      </c>
    </row>
    <row r="5805" ht="14.25" customHeight="1">
      <c r="A5805" s="9" t="s">
        <v>12029</v>
      </c>
      <c r="B5805" s="9">
        <v>0.519117593765258</v>
      </c>
      <c r="C5805" s="9">
        <v>136.0</v>
      </c>
    </row>
    <row r="5806" ht="14.25" customHeight="1">
      <c r="A5806" s="9" t="s">
        <v>12030</v>
      </c>
      <c r="B5806" s="9">
        <v>0.339350789785385</v>
      </c>
      <c r="C5806" s="9">
        <v>136.0</v>
      </c>
    </row>
    <row r="5807" ht="14.25" customHeight="1">
      <c r="A5807" s="9" t="s">
        <v>12031</v>
      </c>
      <c r="B5807" s="9">
        <v>0.2143065482378</v>
      </c>
      <c r="C5807" s="9">
        <v>136.0</v>
      </c>
    </row>
    <row r="5808" ht="14.25" customHeight="1">
      <c r="A5808" s="9" t="s">
        <v>12032</v>
      </c>
      <c r="B5808" s="9">
        <v>0.127001762390136</v>
      </c>
      <c r="C5808" s="9">
        <v>136.0</v>
      </c>
    </row>
    <row r="5809" ht="14.25" customHeight="1">
      <c r="A5809" s="9" t="s">
        <v>12033</v>
      </c>
      <c r="B5809" s="9">
        <v>0.531581163406372</v>
      </c>
      <c r="C5809" s="9">
        <v>136.0</v>
      </c>
    </row>
    <row r="5810" ht="14.25" customHeight="1">
      <c r="A5810" s="9" t="s">
        <v>12034</v>
      </c>
      <c r="B5810" s="9">
        <v>0.51082557439804</v>
      </c>
      <c r="C5810" s="9">
        <v>136.0</v>
      </c>
    </row>
    <row r="5811" ht="14.25" customHeight="1">
      <c r="A5811" s="9" t="s">
        <v>12035</v>
      </c>
      <c r="B5811" s="9">
        <v>0.593076229095459</v>
      </c>
      <c r="C5811" s="9">
        <v>136.0</v>
      </c>
    </row>
    <row r="5812" ht="14.25" customHeight="1">
      <c r="A5812" s="9" t="s">
        <v>12036</v>
      </c>
      <c r="B5812" s="9">
        <v>0.489397019147872</v>
      </c>
      <c r="C5812" s="9">
        <v>136.0</v>
      </c>
    </row>
    <row r="5813" ht="14.25" customHeight="1">
      <c r="A5813" s="9" t="s">
        <v>12037</v>
      </c>
      <c r="B5813" s="9">
        <v>0.48074659705162</v>
      </c>
      <c r="C5813" s="9">
        <v>136.0</v>
      </c>
    </row>
    <row r="5814" ht="14.25" customHeight="1">
      <c r="A5814" s="9" t="s">
        <v>12038</v>
      </c>
      <c r="B5814" s="9">
        <v>0.353343516588211</v>
      </c>
      <c r="C5814" s="9">
        <v>136.0</v>
      </c>
    </row>
    <row r="5815" ht="14.25" customHeight="1">
      <c r="A5815" s="9" t="s">
        <v>12039</v>
      </c>
      <c r="B5815" s="9">
        <v>0.344717234373092</v>
      </c>
      <c r="C5815" s="9">
        <v>136.0</v>
      </c>
    </row>
    <row r="5816" ht="14.25" customHeight="1">
      <c r="A5816" s="9" t="s">
        <v>12040</v>
      </c>
      <c r="B5816" s="9">
        <v>0.572372436523437</v>
      </c>
      <c r="C5816" s="9">
        <v>136.0</v>
      </c>
    </row>
    <row r="5817" ht="14.25" customHeight="1">
      <c r="A5817" s="9" t="s">
        <v>12041</v>
      </c>
      <c r="B5817" s="9">
        <v>0.284875065088272</v>
      </c>
      <c r="C5817" s="9">
        <v>136.0</v>
      </c>
    </row>
    <row r="5818" ht="14.25" customHeight="1">
      <c r="A5818" s="9" t="s">
        <v>12042</v>
      </c>
      <c r="B5818" s="9">
        <v>0.216372072696685</v>
      </c>
      <c r="C5818" s="9">
        <v>136.0</v>
      </c>
    </row>
    <row r="5819" ht="14.25" customHeight="1">
      <c r="A5819" s="9" t="s">
        <v>12043</v>
      </c>
      <c r="B5819" s="9">
        <v>0.196290493011474</v>
      </c>
      <c r="C5819" s="9">
        <v>136.0</v>
      </c>
    </row>
    <row r="5820" ht="14.25" customHeight="1">
      <c r="A5820" s="9" t="s">
        <v>12044</v>
      </c>
      <c r="B5820" s="9">
        <v>0.201662108302116</v>
      </c>
      <c r="C5820" s="9">
        <v>136.0</v>
      </c>
    </row>
    <row r="5821" ht="14.25" customHeight="1">
      <c r="A5821" s="9" t="s">
        <v>12045</v>
      </c>
      <c r="B5821" s="9">
        <v>0.18924593925476</v>
      </c>
      <c r="C5821" s="9">
        <v>136.0</v>
      </c>
    </row>
    <row r="5822" ht="14.25" customHeight="1">
      <c r="A5822" s="9" t="s">
        <v>12046</v>
      </c>
      <c r="B5822" s="9">
        <v>0.243905574083328</v>
      </c>
      <c r="C5822" s="9">
        <v>136.0</v>
      </c>
    </row>
    <row r="5823" ht="14.25" customHeight="1">
      <c r="A5823" s="9" t="s">
        <v>12047</v>
      </c>
      <c r="B5823" s="9">
        <v>0.257668524980545</v>
      </c>
      <c r="C5823" s="9">
        <v>136.0</v>
      </c>
    </row>
    <row r="5824" ht="14.25" customHeight="1">
      <c r="A5824" s="9" t="s">
        <v>12048</v>
      </c>
      <c r="B5824" s="9">
        <v>0.484048783779144</v>
      </c>
      <c r="C5824" s="9">
        <v>136.0</v>
      </c>
    </row>
    <row r="5825" ht="14.25" customHeight="1">
      <c r="A5825" s="9" t="s">
        <v>12049</v>
      </c>
      <c r="B5825" s="9">
        <v>0.554171204566955</v>
      </c>
      <c r="C5825" s="9">
        <v>136.0</v>
      </c>
    </row>
    <row r="5826" ht="14.25" customHeight="1">
      <c r="A5826" s="9" t="s">
        <v>12050</v>
      </c>
      <c r="B5826" s="9">
        <v>0.609632968902587</v>
      </c>
      <c r="C5826" s="9">
        <v>136.0</v>
      </c>
    </row>
    <row r="5827" ht="14.25" customHeight="1">
      <c r="A5827" s="9" t="s">
        <v>12051</v>
      </c>
      <c r="B5827" s="9">
        <v>0.781205236911773</v>
      </c>
      <c r="C5827" s="9">
        <v>136.0</v>
      </c>
    </row>
    <row r="5828" ht="14.25" customHeight="1">
      <c r="A5828" s="9" t="s">
        <v>12052</v>
      </c>
      <c r="B5828" s="9">
        <v>0.384836345911026</v>
      </c>
      <c r="C5828" s="9">
        <v>136.0</v>
      </c>
    </row>
    <row r="5829" ht="14.25" customHeight="1">
      <c r="A5829" s="9" t="s">
        <v>12053</v>
      </c>
      <c r="B5829" s="9">
        <v>0.282849133014678</v>
      </c>
      <c r="C5829" s="9">
        <v>136.0</v>
      </c>
    </row>
    <row r="5830" ht="14.25" customHeight="1">
      <c r="A5830" s="9" t="s">
        <v>12054</v>
      </c>
      <c r="B5830" s="9">
        <v>0.361271530389785</v>
      </c>
      <c r="C5830" s="9">
        <v>136.0</v>
      </c>
    </row>
    <row r="5831" ht="14.25" customHeight="1">
      <c r="A5831" s="9" t="s">
        <v>12055</v>
      </c>
      <c r="B5831" s="9">
        <v>0.334502190351486</v>
      </c>
      <c r="C5831" s="9">
        <v>136.0</v>
      </c>
    </row>
    <row r="5832" ht="14.25" customHeight="1">
      <c r="A5832" s="9" t="s">
        <v>12056</v>
      </c>
      <c r="B5832" s="9">
        <v>0.160848826169967</v>
      </c>
      <c r="C5832" s="9">
        <v>136.0</v>
      </c>
    </row>
    <row r="5833" ht="14.25" customHeight="1">
      <c r="A5833" s="9" t="s">
        <v>12057</v>
      </c>
      <c r="B5833" s="9">
        <v>0.243083640933036</v>
      </c>
      <c r="C5833" s="9">
        <v>136.0</v>
      </c>
    </row>
    <row r="5834" ht="14.25" customHeight="1">
      <c r="A5834" s="9" t="s">
        <v>12058</v>
      </c>
      <c r="B5834" s="9">
        <v>0.193906769156456</v>
      </c>
      <c r="C5834" s="9">
        <v>136.0</v>
      </c>
    </row>
    <row r="5835" ht="14.25" customHeight="1">
      <c r="A5835" s="9" t="s">
        <v>12059</v>
      </c>
      <c r="B5835" s="9">
        <v>0.2439876049757</v>
      </c>
      <c r="C5835" s="9">
        <v>136.0</v>
      </c>
    </row>
    <row r="5836" ht="14.25" customHeight="1">
      <c r="A5836" s="9" t="s">
        <v>12060</v>
      </c>
      <c r="B5836" s="9">
        <v>0.341902464628219</v>
      </c>
      <c r="C5836" s="9">
        <v>136.0</v>
      </c>
    </row>
    <row r="5837" ht="14.25" customHeight="1">
      <c r="A5837" s="9" t="s">
        <v>12061</v>
      </c>
      <c r="B5837" s="9">
        <v>0.76001638174057</v>
      </c>
      <c r="C5837" s="9">
        <v>136.0</v>
      </c>
    </row>
    <row r="5838" ht="14.25" customHeight="1">
      <c r="A5838" s="9" t="s">
        <v>12062</v>
      </c>
      <c r="B5838" s="9">
        <v>0.873563051223754</v>
      </c>
      <c r="C5838" s="9">
        <v>136.0</v>
      </c>
    </row>
    <row r="5839" ht="14.25" customHeight="1">
      <c r="A5839" s="9" t="s">
        <v>12063</v>
      </c>
      <c r="B5839" s="9">
        <v>0.720914185047149</v>
      </c>
      <c r="C5839" s="9">
        <v>136.0</v>
      </c>
    </row>
    <row r="5840" ht="14.25" customHeight="1">
      <c r="A5840" s="9" t="s">
        <v>12064</v>
      </c>
      <c r="B5840" s="9">
        <v>0.433453917503356</v>
      </c>
      <c r="C5840" s="9">
        <v>136.0</v>
      </c>
    </row>
    <row r="5841" ht="14.25" customHeight="1">
      <c r="A5841" s="9" t="s">
        <v>12065</v>
      </c>
      <c r="B5841" s="9">
        <v>0.582073092460632</v>
      </c>
      <c r="C5841" s="9">
        <v>136.0</v>
      </c>
    </row>
    <row r="5842" ht="14.25" customHeight="1">
      <c r="A5842" s="9" t="s">
        <v>12066</v>
      </c>
      <c r="B5842" s="9">
        <v>0.760436594486236</v>
      </c>
      <c r="C5842" s="9">
        <v>136.0</v>
      </c>
    </row>
    <row r="5843" ht="14.25" customHeight="1">
      <c r="A5843" s="9" t="s">
        <v>12067</v>
      </c>
      <c r="B5843" s="9">
        <v>0.566864371299743</v>
      </c>
      <c r="C5843" s="9">
        <v>136.0</v>
      </c>
    </row>
    <row r="5844" ht="14.25" customHeight="1">
      <c r="A5844" s="9" t="s">
        <v>12068</v>
      </c>
      <c r="B5844" s="9">
        <v>0.606599569320678</v>
      </c>
      <c r="C5844" s="9">
        <v>136.0</v>
      </c>
    </row>
    <row r="5845" ht="14.25" customHeight="1">
      <c r="A5845" s="9" t="s">
        <v>12069</v>
      </c>
      <c r="B5845" s="9">
        <v>0.760958492755889</v>
      </c>
      <c r="C5845" s="9">
        <v>136.0</v>
      </c>
    </row>
    <row r="5846" ht="14.25" customHeight="1">
      <c r="A5846" s="9" t="s">
        <v>12070</v>
      </c>
      <c r="B5846" s="9">
        <v>0.309189409017562</v>
      </c>
      <c r="C5846" s="9">
        <v>136.0</v>
      </c>
    </row>
    <row r="5847" ht="14.25" customHeight="1">
      <c r="A5847" s="9" t="s">
        <v>12071</v>
      </c>
      <c r="B5847" s="9">
        <v>0.669328868389129</v>
      </c>
      <c r="C5847" s="9">
        <v>136.0</v>
      </c>
    </row>
    <row r="5848" ht="14.25" customHeight="1">
      <c r="A5848" s="9" t="s">
        <v>12072</v>
      </c>
      <c r="B5848" s="9">
        <v>0.465456277132034</v>
      </c>
      <c r="C5848" s="9">
        <v>136.0</v>
      </c>
    </row>
    <row r="5849" ht="14.25" customHeight="1">
      <c r="A5849" s="9" t="s">
        <v>12073</v>
      </c>
      <c r="B5849" s="9">
        <v>0.232104793190956</v>
      </c>
      <c r="C5849" s="9">
        <v>136.0</v>
      </c>
    </row>
    <row r="5850" ht="14.25" customHeight="1">
      <c r="A5850" s="9" t="s">
        <v>12074</v>
      </c>
      <c r="B5850" s="9">
        <v>0.137063056230545</v>
      </c>
      <c r="C5850" s="9">
        <v>136.0</v>
      </c>
    </row>
    <row r="5851" ht="14.25" customHeight="1">
      <c r="A5851" s="9" t="s">
        <v>12075</v>
      </c>
      <c r="B5851" s="9">
        <v>0.1308124512434</v>
      </c>
      <c r="C5851" s="9">
        <v>136.0</v>
      </c>
    </row>
    <row r="5852" ht="14.25" customHeight="1">
      <c r="A5852" s="9" t="s">
        <v>12076</v>
      </c>
      <c r="B5852" s="9">
        <v>0.208046972751617</v>
      </c>
      <c r="C5852" s="9">
        <v>136.0</v>
      </c>
    </row>
    <row r="5853" ht="14.25" customHeight="1">
      <c r="A5853" s="9" t="s">
        <v>12077</v>
      </c>
      <c r="B5853" s="9">
        <v>0.163455799221992</v>
      </c>
      <c r="C5853" s="9">
        <v>136.0</v>
      </c>
    </row>
    <row r="5854" ht="14.25" customHeight="1">
      <c r="A5854" s="9" t="s">
        <v>12078</v>
      </c>
      <c r="B5854" s="9">
        <v>0.46261066198349</v>
      </c>
      <c r="C5854" s="9">
        <v>136.0</v>
      </c>
    </row>
    <row r="5855" ht="14.25" customHeight="1">
      <c r="A5855" s="9" t="s">
        <v>12079</v>
      </c>
      <c r="B5855" s="9">
        <v>0.168057829141616</v>
      </c>
      <c r="C5855" s="9">
        <v>136.0</v>
      </c>
    </row>
    <row r="5856" ht="14.25" customHeight="1">
      <c r="A5856" s="9" t="s">
        <v>12080</v>
      </c>
      <c r="B5856" s="9">
        <v>0.117771796882152</v>
      </c>
      <c r="C5856" s="9">
        <v>136.0</v>
      </c>
    </row>
    <row r="5857" ht="14.25" customHeight="1">
      <c r="A5857" s="9" t="s">
        <v>12081</v>
      </c>
      <c r="B5857" s="9">
        <v>0.40463188290596</v>
      </c>
      <c r="C5857" s="9">
        <v>136.0</v>
      </c>
    </row>
    <row r="5858" ht="14.25" customHeight="1">
      <c r="A5858" s="9" t="s">
        <v>12082</v>
      </c>
      <c r="B5858" s="9">
        <v>0.501405119895935</v>
      </c>
      <c r="C5858" s="9">
        <v>136.0</v>
      </c>
    </row>
    <row r="5859" ht="14.25" customHeight="1">
      <c r="A5859" s="9" t="s">
        <v>12083</v>
      </c>
      <c r="B5859" s="9">
        <v>0.130628630518913</v>
      </c>
      <c r="C5859" s="9">
        <v>136.0</v>
      </c>
    </row>
    <row r="5860" ht="14.25" customHeight="1">
      <c r="A5860" s="9" t="s">
        <v>12084</v>
      </c>
      <c r="B5860" s="9">
        <v>0.293727427721023</v>
      </c>
      <c r="C5860" s="9">
        <v>136.0</v>
      </c>
    </row>
    <row r="5861" ht="14.25" customHeight="1">
      <c r="A5861" s="9" t="s">
        <v>12085</v>
      </c>
      <c r="B5861" s="9">
        <v>0.0363172739744186</v>
      </c>
      <c r="C5861" s="9">
        <v>136.0</v>
      </c>
    </row>
    <row r="5862" ht="14.25" customHeight="1">
      <c r="A5862" s="9" t="s">
        <v>12086</v>
      </c>
      <c r="B5862" s="9">
        <v>0.0141096394509077</v>
      </c>
      <c r="C5862" s="9">
        <v>136.0</v>
      </c>
    </row>
    <row r="5863" ht="14.25" customHeight="1">
      <c r="A5863" s="9" t="s">
        <v>12087</v>
      </c>
      <c r="B5863" s="9">
        <v>0.0624436289072036</v>
      </c>
      <c r="C5863" s="9">
        <v>136.0</v>
      </c>
    </row>
    <row r="5864" ht="14.25" customHeight="1">
      <c r="A5864" s="9" t="s">
        <v>12088</v>
      </c>
      <c r="B5864" s="9">
        <v>0.015772121027112</v>
      </c>
      <c r="C5864" s="9">
        <v>136.0</v>
      </c>
    </row>
    <row r="5865" ht="14.25" customHeight="1">
      <c r="A5865" s="9" t="s">
        <v>12089</v>
      </c>
      <c r="B5865" s="9">
        <v>0.0326367169618606</v>
      </c>
      <c r="C5865" s="9">
        <v>136.0</v>
      </c>
    </row>
    <row r="5866" ht="14.25" customHeight="1">
      <c r="A5866" s="9" t="s">
        <v>12090</v>
      </c>
      <c r="B5866" s="9">
        <v>0.0306237153708934</v>
      </c>
      <c r="C5866" s="9">
        <v>136.0</v>
      </c>
    </row>
    <row r="5867" ht="14.25" customHeight="1">
      <c r="A5867" s="9" t="s">
        <v>12091</v>
      </c>
      <c r="B5867" s="9">
        <v>0.0397184789180755</v>
      </c>
      <c r="C5867" s="9">
        <v>136.0</v>
      </c>
    </row>
    <row r="5868" ht="14.25" customHeight="1">
      <c r="A5868" s="9" t="s">
        <v>12092</v>
      </c>
      <c r="B5868" s="9">
        <v>0.0621963664889335</v>
      </c>
      <c r="C5868" s="9">
        <v>136.0</v>
      </c>
    </row>
    <row r="5869" ht="14.25" customHeight="1">
      <c r="A5869" s="9" t="s">
        <v>12093</v>
      </c>
      <c r="B5869" s="9">
        <v>0.0312496647238731</v>
      </c>
      <c r="C5869" s="9">
        <v>136.0</v>
      </c>
    </row>
    <row r="5870" ht="14.25" customHeight="1">
      <c r="A5870" s="9" t="s">
        <v>12094</v>
      </c>
      <c r="B5870" s="9">
        <v>0.017624108120799</v>
      </c>
      <c r="C5870" s="9">
        <v>136.0</v>
      </c>
    </row>
    <row r="5871" ht="14.25" customHeight="1">
      <c r="A5871" s="9" t="s">
        <v>12095</v>
      </c>
      <c r="B5871" s="9">
        <v>0.0190476235002279</v>
      </c>
      <c r="C5871" s="9">
        <v>136.0</v>
      </c>
    </row>
    <row r="5872" ht="14.25" customHeight="1">
      <c r="A5872" s="9" t="s">
        <v>12096</v>
      </c>
      <c r="B5872" s="9">
        <v>1.954535400727E-4</v>
      </c>
      <c r="C5872" s="9">
        <v>136.0</v>
      </c>
    </row>
    <row r="5873" ht="14.25" customHeight="1">
      <c r="A5873" s="9" t="s">
        <v>12097</v>
      </c>
      <c r="B5873" s="9">
        <v>9.71348799794213E-6</v>
      </c>
      <c r="C5873" s="9">
        <v>136.0</v>
      </c>
    </row>
    <row r="5874" ht="14.25" customHeight="1">
      <c r="A5874" s="9" t="s">
        <v>12098</v>
      </c>
      <c r="B5874" s="9">
        <v>3.61132879334036E-6</v>
      </c>
      <c r="C5874" s="9">
        <v>136.0</v>
      </c>
    </row>
    <row r="5875" ht="14.25" customHeight="1">
      <c r="A5875" s="9" t="s">
        <v>12099</v>
      </c>
      <c r="B5875" s="9">
        <v>2.18423292608349E-6</v>
      </c>
      <c r="C5875" s="9">
        <v>136.0</v>
      </c>
    </row>
    <row r="5876" ht="14.25" customHeight="1">
      <c r="A5876" s="9" t="s">
        <v>12100</v>
      </c>
      <c r="B5876" s="9">
        <v>2.25804706133203E-6</v>
      </c>
      <c r="C5876" s="9">
        <v>136.0</v>
      </c>
    </row>
    <row r="5877" ht="14.25" customHeight="1">
      <c r="A5877" s="9" t="s">
        <v>12101</v>
      </c>
      <c r="B5877" s="9">
        <v>1.22813105463137E-6</v>
      </c>
      <c r="C5877" s="9">
        <v>136.0</v>
      </c>
    </row>
    <row r="5878" ht="14.25" customHeight="1">
      <c r="A5878" s="9" t="s">
        <v>12102</v>
      </c>
      <c r="B5878" s="9">
        <v>2.20983861254353E-6</v>
      </c>
      <c r="C5878" s="9">
        <v>136.0</v>
      </c>
    </row>
    <row r="5879" ht="14.25" customHeight="1">
      <c r="A5879" s="9" t="s">
        <v>12103</v>
      </c>
      <c r="B5879" s="9">
        <v>3.75707486455212E-6</v>
      </c>
      <c r="C5879" s="9">
        <v>136.0</v>
      </c>
    </row>
    <row r="5880" ht="14.25" customHeight="1">
      <c r="A5880" s="9" t="s">
        <v>12104</v>
      </c>
      <c r="B5880" s="9">
        <v>2.9173668281146E-6</v>
      </c>
      <c r="C5880" s="9">
        <v>136.0</v>
      </c>
    </row>
    <row r="5881" ht="14.25" customHeight="1">
      <c r="A5881" s="9" t="s">
        <v>12105</v>
      </c>
      <c r="B5881" s="9">
        <v>7.83160885475808E-6</v>
      </c>
      <c r="C5881" s="9">
        <v>136.0</v>
      </c>
    </row>
    <row r="5882" ht="14.25" customHeight="1">
      <c r="A5882" s="9" t="s">
        <v>12106</v>
      </c>
      <c r="B5882" s="9">
        <v>6.59783472656272E-6</v>
      </c>
      <c r="C5882" s="9">
        <v>136.0</v>
      </c>
    </row>
    <row r="5883" ht="14.25" customHeight="1">
      <c r="A5883" s="9" t="s">
        <v>12107</v>
      </c>
      <c r="B5883" s="9">
        <v>6.33168201602529E-6</v>
      </c>
      <c r="C5883" s="9">
        <v>136.0</v>
      </c>
    </row>
    <row r="5884" ht="14.25" customHeight="1">
      <c r="A5884" s="9" t="s">
        <v>12108</v>
      </c>
      <c r="B5884" s="9">
        <v>6.3314282670035E-6</v>
      </c>
      <c r="C5884" s="9">
        <v>136.0</v>
      </c>
    </row>
    <row r="5885" ht="14.25" customHeight="1">
      <c r="A5885" s="9" t="s">
        <v>12109</v>
      </c>
      <c r="B5885" s="9">
        <v>6.99682141203084E-6</v>
      </c>
      <c r="C5885" s="9">
        <v>136.0</v>
      </c>
    </row>
    <row r="5886" ht="14.25" customHeight="1">
      <c r="A5886" s="9" t="s">
        <v>12110</v>
      </c>
      <c r="B5886" s="9">
        <v>6.95252947480184E-6</v>
      </c>
      <c r="C5886" s="9">
        <v>136.0</v>
      </c>
    </row>
    <row r="5887" ht="14.25" customHeight="1">
      <c r="A5887" s="9" t="s">
        <v>12111</v>
      </c>
      <c r="B5887" s="9">
        <v>7.34363266019499E-6</v>
      </c>
      <c r="C5887" s="9">
        <v>136.0</v>
      </c>
    </row>
    <row r="5888" ht="14.25" customHeight="1">
      <c r="A5888" s="9" t="s">
        <v>12112</v>
      </c>
      <c r="B5888" s="9">
        <v>7.10741778675583E-6</v>
      </c>
      <c r="C5888" s="9">
        <v>136.0</v>
      </c>
    </row>
    <row r="5889" ht="14.25" customHeight="1">
      <c r="A5889" s="9" t="s">
        <v>12113</v>
      </c>
      <c r="B5889" s="9">
        <v>6.32503133601858E-6</v>
      </c>
      <c r="C5889" s="9">
        <v>136.0</v>
      </c>
    </row>
    <row r="5890" ht="14.25" customHeight="1">
      <c r="A5890" s="9" t="s">
        <v>12114</v>
      </c>
      <c r="B5890" s="9">
        <v>7.17730335964006E-6</v>
      </c>
      <c r="C5890" s="9">
        <v>136.0</v>
      </c>
    </row>
    <row r="5891" ht="14.25" customHeight="1">
      <c r="A5891" s="9" t="s">
        <v>12115</v>
      </c>
      <c r="B5891" s="9">
        <v>7.10608264853362E-6</v>
      </c>
      <c r="C5891" s="9">
        <v>136.0</v>
      </c>
    </row>
    <row r="5892" ht="14.25" customHeight="1">
      <c r="A5892" s="8" t="s">
        <v>12116</v>
      </c>
      <c r="B5892" s="8">
        <v>0.0106940250843763</v>
      </c>
      <c r="C5892" s="8">
        <v>137.0</v>
      </c>
    </row>
    <row r="5893" ht="14.25" customHeight="1">
      <c r="A5893" s="8" t="s">
        <v>12117</v>
      </c>
      <c r="B5893" s="8">
        <v>0.0045529417693614</v>
      </c>
      <c r="C5893" s="8">
        <v>137.0</v>
      </c>
    </row>
    <row r="5894" ht="14.25" customHeight="1">
      <c r="A5894" s="8" t="s">
        <v>12118</v>
      </c>
      <c r="B5894" s="8">
        <v>0.0027494330424815</v>
      </c>
      <c r="C5894" s="8">
        <v>137.0</v>
      </c>
    </row>
    <row r="5895" ht="14.25" customHeight="1">
      <c r="A5895" s="8" t="s">
        <v>12119</v>
      </c>
      <c r="B5895" s="8">
        <v>0.0054256827570497</v>
      </c>
      <c r="C5895" s="8">
        <v>137.0</v>
      </c>
    </row>
    <row r="5896" ht="14.25" customHeight="1">
      <c r="A5896" s="8" t="s">
        <v>12120</v>
      </c>
      <c r="B5896" s="8">
        <v>0.0019224022980779</v>
      </c>
      <c r="C5896" s="8">
        <v>137.0</v>
      </c>
    </row>
    <row r="5897" ht="14.25" customHeight="1">
      <c r="A5897" s="8" t="s">
        <v>12121</v>
      </c>
      <c r="B5897" s="8">
        <v>6.541665643453E-4</v>
      </c>
      <c r="C5897" s="8">
        <v>137.0</v>
      </c>
    </row>
    <row r="5898" ht="14.25" customHeight="1">
      <c r="A5898" s="8" t="s">
        <v>12122</v>
      </c>
      <c r="B5898" s="8">
        <v>6.027845083735E-4</v>
      </c>
      <c r="C5898" s="8">
        <v>137.0</v>
      </c>
    </row>
    <row r="5899" ht="14.25" customHeight="1">
      <c r="A5899" s="8" t="s">
        <v>12123</v>
      </c>
      <c r="B5899" s="8">
        <v>0.0016114026075229</v>
      </c>
      <c r="C5899" s="8">
        <v>137.0</v>
      </c>
    </row>
    <row r="5900" ht="14.25" customHeight="1">
      <c r="A5900" s="8" t="s">
        <v>12124</v>
      </c>
      <c r="B5900" s="8">
        <v>0.0013663352001458</v>
      </c>
      <c r="C5900" s="8">
        <v>137.0</v>
      </c>
    </row>
    <row r="5901" ht="14.25" customHeight="1">
      <c r="A5901" s="8" t="s">
        <v>12125</v>
      </c>
      <c r="B5901" s="8">
        <v>6.983308703638E-4</v>
      </c>
      <c r="C5901" s="8">
        <v>137.0</v>
      </c>
    </row>
    <row r="5902" ht="14.25" customHeight="1">
      <c r="A5902" s="8" t="s">
        <v>12126</v>
      </c>
      <c r="B5902" s="8">
        <v>0.0024391750339418</v>
      </c>
      <c r="C5902" s="8">
        <v>137.0</v>
      </c>
    </row>
    <row r="5903" ht="14.25" customHeight="1">
      <c r="A5903" s="8" t="s">
        <v>12127</v>
      </c>
      <c r="B5903" s="8">
        <v>0.0026402450166642</v>
      </c>
      <c r="C5903" s="8">
        <v>137.0</v>
      </c>
    </row>
    <row r="5904" ht="14.25" customHeight="1">
      <c r="A5904" s="8" t="s">
        <v>12128</v>
      </c>
      <c r="B5904" s="8">
        <v>0.0251969881355762</v>
      </c>
      <c r="C5904" s="8">
        <v>137.0</v>
      </c>
    </row>
    <row r="5905" ht="14.25" customHeight="1">
      <c r="A5905" s="8" t="s">
        <v>12129</v>
      </c>
      <c r="B5905" s="8">
        <v>0.489892274141311</v>
      </c>
      <c r="C5905" s="8">
        <v>137.0</v>
      </c>
    </row>
    <row r="5906" ht="14.25" customHeight="1">
      <c r="A5906" s="8" t="s">
        <v>12130</v>
      </c>
      <c r="B5906" s="8">
        <v>0.699838638305664</v>
      </c>
      <c r="C5906" s="8">
        <v>137.0</v>
      </c>
    </row>
    <row r="5907" ht="14.25" customHeight="1">
      <c r="A5907" s="8" t="s">
        <v>12131</v>
      </c>
      <c r="B5907" s="8">
        <v>0.91585898399353</v>
      </c>
      <c r="C5907" s="8">
        <v>137.0</v>
      </c>
    </row>
    <row r="5908" ht="14.25" customHeight="1">
      <c r="A5908" s="8" t="s">
        <v>12132</v>
      </c>
      <c r="B5908" s="8">
        <v>0.9466432929039</v>
      </c>
      <c r="C5908" s="8">
        <v>137.0</v>
      </c>
    </row>
    <row r="5909" ht="14.25" customHeight="1">
      <c r="A5909" s="8" t="s">
        <v>12133</v>
      </c>
      <c r="B5909" s="8">
        <v>0.729530692100524</v>
      </c>
      <c r="C5909" s="8">
        <v>137.0</v>
      </c>
    </row>
    <row r="5910" ht="14.25" customHeight="1">
      <c r="A5910" s="8" t="s">
        <v>12134</v>
      </c>
      <c r="B5910" s="8">
        <v>0.807470381259918</v>
      </c>
      <c r="C5910" s="8">
        <v>137.0</v>
      </c>
    </row>
    <row r="5911" ht="14.25" customHeight="1">
      <c r="A5911" s="8" t="s">
        <v>12135</v>
      </c>
      <c r="B5911" s="8">
        <v>0.0724371448159217</v>
      </c>
      <c r="C5911" s="8">
        <v>137.0</v>
      </c>
    </row>
    <row r="5912" ht="14.25" customHeight="1">
      <c r="A5912" s="8" t="s">
        <v>12136</v>
      </c>
      <c r="B5912" s="8">
        <v>0.0370803959667682</v>
      </c>
      <c r="C5912" s="8">
        <v>137.0</v>
      </c>
    </row>
    <row r="5913" ht="14.25" customHeight="1">
      <c r="A5913" s="8" t="s">
        <v>12137</v>
      </c>
      <c r="B5913" s="8">
        <v>0.0143107613548636</v>
      </c>
      <c r="C5913" s="8">
        <v>137.0</v>
      </c>
    </row>
    <row r="5914" ht="14.25" customHeight="1">
      <c r="A5914" s="8" t="s">
        <v>12138</v>
      </c>
      <c r="B5914" s="8">
        <v>0.0082833524793386</v>
      </c>
      <c r="C5914" s="8">
        <v>137.0</v>
      </c>
    </row>
    <row r="5915" ht="14.25" customHeight="1">
      <c r="A5915" s="8" t="s">
        <v>12139</v>
      </c>
      <c r="B5915" s="8">
        <v>0.0155861563980579</v>
      </c>
      <c r="C5915" s="8">
        <v>137.0</v>
      </c>
    </row>
    <row r="5916" ht="14.25" customHeight="1">
      <c r="A5916" s="8" t="s">
        <v>12140</v>
      </c>
      <c r="B5916" s="8">
        <v>0.11450769752264</v>
      </c>
      <c r="C5916" s="8">
        <v>137.0</v>
      </c>
    </row>
    <row r="5917" ht="14.25" customHeight="1">
      <c r="A5917" s="8" t="s">
        <v>12141</v>
      </c>
      <c r="B5917" s="8">
        <v>0.0023061605170369</v>
      </c>
      <c r="C5917" s="8">
        <v>137.0</v>
      </c>
    </row>
    <row r="5918" ht="14.25" customHeight="1">
      <c r="A5918" s="8" t="s">
        <v>12142</v>
      </c>
      <c r="B5918" s="8">
        <v>0.0022091842256486</v>
      </c>
      <c r="C5918" s="8">
        <v>137.0</v>
      </c>
    </row>
    <row r="5919" ht="14.25" customHeight="1">
      <c r="A5919" s="8" t="s">
        <v>12143</v>
      </c>
      <c r="B5919" s="8">
        <v>0.0156528819352388</v>
      </c>
      <c r="C5919" s="8">
        <v>137.0</v>
      </c>
    </row>
    <row r="5920" ht="14.25" customHeight="1">
      <c r="A5920" s="8" t="s">
        <v>12144</v>
      </c>
      <c r="B5920" s="8">
        <v>0.0064399293623864</v>
      </c>
      <c r="C5920" s="8">
        <v>137.0</v>
      </c>
    </row>
    <row r="5921" ht="14.25" customHeight="1">
      <c r="A5921" s="8" t="s">
        <v>12145</v>
      </c>
      <c r="B5921" s="8">
        <v>0.0036616483703255</v>
      </c>
      <c r="C5921" s="8">
        <v>137.0</v>
      </c>
    </row>
    <row r="5922" ht="14.25" customHeight="1">
      <c r="A5922" s="8" t="s">
        <v>12146</v>
      </c>
      <c r="B5922" s="8">
        <v>0.0171729493886232</v>
      </c>
      <c r="C5922" s="8">
        <v>137.0</v>
      </c>
    </row>
    <row r="5923" ht="14.25" customHeight="1">
      <c r="A5923" s="8" t="s">
        <v>12147</v>
      </c>
      <c r="B5923" s="8">
        <v>0.0316247008740901</v>
      </c>
      <c r="C5923" s="8">
        <v>137.0</v>
      </c>
    </row>
    <row r="5924" ht="14.25" customHeight="1">
      <c r="A5924" s="8" t="s">
        <v>12148</v>
      </c>
      <c r="B5924" s="8">
        <v>0.100379116833209</v>
      </c>
      <c r="C5924" s="8">
        <v>137.0</v>
      </c>
    </row>
    <row r="5925" ht="14.25" customHeight="1">
      <c r="A5925" s="8" t="s">
        <v>12149</v>
      </c>
      <c r="B5925" s="8">
        <v>0.230680242180824</v>
      </c>
      <c r="C5925" s="8">
        <v>137.0</v>
      </c>
    </row>
    <row r="5926" ht="14.25" customHeight="1">
      <c r="A5926" s="8" t="s">
        <v>12150</v>
      </c>
      <c r="B5926" s="8">
        <v>0.365185409784317</v>
      </c>
      <c r="C5926" s="8">
        <v>137.0</v>
      </c>
    </row>
    <row r="5927" ht="14.25" customHeight="1">
      <c r="A5927" s="8" t="s">
        <v>12151</v>
      </c>
      <c r="B5927" s="8">
        <v>0.0184209067374467</v>
      </c>
      <c r="C5927" s="8">
        <v>137.0</v>
      </c>
    </row>
    <row r="5928" ht="14.25" customHeight="1">
      <c r="A5928" s="8" t="s">
        <v>12152</v>
      </c>
      <c r="B5928" s="8">
        <v>9.908708743751E-4</v>
      </c>
      <c r="C5928" s="8">
        <v>137.0</v>
      </c>
    </row>
    <row r="5929" ht="14.25" customHeight="1">
      <c r="A5929" s="8" t="s">
        <v>12153</v>
      </c>
      <c r="B5929" s="8">
        <v>0.001684806193225</v>
      </c>
      <c r="C5929" s="8">
        <v>137.0</v>
      </c>
    </row>
    <row r="5930" ht="14.25" customHeight="1">
      <c r="A5930" s="8" t="s">
        <v>12154</v>
      </c>
      <c r="B5930" s="8">
        <v>0.0057271588593721</v>
      </c>
      <c r="C5930" s="8">
        <v>137.0</v>
      </c>
    </row>
    <row r="5931" ht="14.25" customHeight="1">
      <c r="A5931" s="8" t="s">
        <v>12155</v>
      </c>
      <c r="B5931" s="8">
        <v>0.0186481568962335</v>
      </c>
      <c r="C5931" s="8">
        <v>137.0</v>
      </c>
    </row>
    <row r="5932" ht="14.25" customHeight="1">
      <c r="A5932" s="8" t="s">
        <v>12156</v>
      </c>
      <c r="B5932" s="8">
        <v>0.0759413316845893</v>
      </c>
      <c r="C5932" s="8">
        <v>137.0</v>
      </c>
    </row>
    <row r="5933" ht="14.25" customHeight="1">
      <c r="A5933" s="8" t="s">
        <v>12157</v>
      </c>
      <c r="B5933" s="8">
        <v>0.0018768046284094</v>
      </c>
      <c r="C5933" s="8">
        <v>137.0</v>
      </c>
    </row>
    <row r="5934" ht="14.25" customHeight="1">
      <c r="A5934" s="8" t="s">
        <v>12158</v>
      </c>
      <c r="B5934" s="8">
        <v>0.0038188432808965</v>
      </c>
      <c r="C5934" s="8">
        <v>137.0</v>
      </c>
    </row>
    <row r="5935" ht="14.25" customHeight="1">
      <c r="A5935" s="8" t="s">
        <v>12159</v>
      </c>
      <c r="B5935" s="8">
        <v>0.0029863165691494</v>
      </c>
      <c r="C5935" s="8">
        <v>137.0</v>
      </c>
    </row>
    <row r="5936" ht="14.25" customHeight="1">
      <c r="A5936" s="8" t="s">
        <v>12160</v>
      </c>
      <c r="B5936" s="8">
        <v>0.0070487139746546</v>
      </c>
      <c r="C5936" s="8">
        <v>137.0</v>
      </c>
    </row>
    <row r="5937" ht="14.25" customHeight="1">
      <c r="A5937" s="8" t="s">
        <v>12161</v>
      </c>
      <c r="B5937" s="8">
        <v>0.0033864178694784</v>
      </c>
      <c r="C5937" s="8">
        <v>137.0</v>
      </c>
    </row>
    <row r="5938" ht="14.25" customHeight="1">
      <c r="A5938" s="8" t="s">
        <v>12162</v>
      </c>
      <c r="B5938" s="8">
        <v>8.92480966285802E-5</v>
      </c>
      <c r="C5938" s="8">
        <v>137.0</v>
      </c>
    </row>
    <row r="5939" ht="14.25" customHeight="1">
      <c r="A5939" s="8" t="s">
        <v>12163</v>
      </c>
      <c r="B5939" s="8">
        <v>2.04107345780357E-6</v>
      </c>
      <c r="C5939" s="8">
        <v>137.0</v>
      </c>
    </row>
    <row r="5940" ht="14.25" customHeight="1">
      <c r="A5940" s="8" t="s">
        <v>12164</v>
      </c>
      <c r="B5940" s="8">
        <v>8.10025426289939E-7</v>
      </c>
      <c r="C5940" s="8">
        <v>137.0</v>
      </c>
    </row>
    <row r="5941" ht="14.25" customHeight="1">
      <c r="A5941" s="8" t="s">
        <v>12165</v>
      </c>
      <c r="B5941" s="8">
        <v>4.2435594878043E-6</v>
      </c>
      <c r="C5941" s="8">
        <v>137.0</v>
      </c>
    </row>
    <row r="5942" ht="14.25" customHeight="1">
      <c r="A5942" s="8" t="s">
        <v>12166</v>
      </c>
      <c r="B5942" s="8">
        <v>7.3609230639704E-6</v>
      </c>
      <c r="C5942" s="8">
        <v>137.0</v>
      </c>
    </row>
    <row r="5943" ht="14.25" customHeight="1">
      <c r="A5943" s="9" t="s">
        <v>12167</v>
      </c>
      <c r="B5943" s="9">
        <v>4.502700758166E-4</v>
      </c>
      <c r="C5943" s="9">
        <v>138.0</v>
      </c>
    </row>
    <row r="5944" ht="14.25" customHeight="1">
      <c r="A5944" s="9" t="s">
        <v>12168</v>
      </c>
      <c r="B5944" s="9">
        <v>2.034079516306E-4</v>
      </c>
      <c r="C5944" s="9">
        <v>138.0</v>
      </c>
    </row>
    <row r="5945" ht="14.25" customHeight="1">
      <c r="A5945" s="9" t="s">
        <v>12169</v>
      </c>
      <c r="B5945" s="9">
        <v>2.24379018618492E-5</v>
      </c>
      <c r="C5945" s="9">
        <v>138.0</v>
      </c>
    </row>
    <row r="5946" ht="14.25" customHeight="1">
      <c r="A5946" s="9" t="s">
        <v>12170</v>
      </c>
      <c r="B5946" s="9">
        <v>1.845811784733E-4</v>
      </c>
      <c r="C5946" s="9">
        <v>138.0</v>
      </c>
    </row>
    <row r="5947" ht="14.25" customHeight="1">
      <c r="A5947" s="9" t="s">
        <v>12171</v>
      </c>
      <c r="B5947" s="9">
        <v>3.379833360668E-4</v>
      </c>
      <c r="C5947" s="9">
        <v>138.0</v>
      </c>
    </row>
    <row r="5948" ht="14.25" customHeight="1">
      <c r="A5948" s="9" t="s">
        <v>12172</v>
      </c>
      <c r="B5948" s="9">
        <v>1.22359386296E-4</v>
      </c>
      <c r="C5948" s="9">
        <v>138.0</v>
      </c>
    </row>
    <row r="5949" ht="14.25" customHeight="1">
      <c r="A5949" s="9" t="s">
        <v>12173</v>
      </c>
      <c r="B5949" s="9">
        <v>0.0058392332866787</v>
      </c>
      <c r="C5949" s="9">
        <v>138.0</v>
      </c>
    </row>
    <row r="5950" ht="14.25" customHeight="1">
      <c r="A5950" s="9" t="s">
        <v>12174</v>
      </c>
      <c r="B5950" s="9">
        <v>0.0117062656208872</v>
      </c>
      <c r="C5950" s="9">
        <v>138.0</v>
      </c>
    </row>
    <row r="5951" ht="14.25" customHeight="1">
      <c r="A5951" s="9" t="s">
        <v>12175</v>
      </c>
      <c r="B5951" s="9">
        <v>0.0933735147118568</v>
      </c>
      <c r="C5951" s="9">
        <v>138.0</v>
      </c>
    </row>
    <row r="5952" ht="14.25" customHeight="1">
      <c r="A5952" s="9" t="s">
        <v>12176</v>
      </c>
      <c r="B5952" s="9">
        <v>0.514310538768768</v>
      </c>
      <c r="C5952" s="9">
        <v>138.0</v>
      </c>
    </row>
    <row r="5953" ht="14.25" customHeight="1">
      <c r="A5953" s="9" t="s">
        <v>12177</v>
      </c>
      <c r="B5953" s="9">
        <v>0.100572369992733</v>
      </c>
      <c r="C5953" s="9">
        <v>138.0</v>
      </c>
    </row>
    <row r="5954" ht="14.25" customHeight="1">
      <c r="A5954" s="9" t="s">
        <v>12178</v>
      </c>
      <c r="B5954" s="9">
        <v>0.144166782498359</v>
      </c>
      <c r="C5954" s="9">
        <v>138.0</v>
      </c>
    </row>
    <row r="5955" ht="14.25" customHeight="1">
      <c r="A5955" s="9" t="s">
        <v>12179</v>
      </c>
      <c r="B5955" s="9">
        <v>0.0651039406657219</v>
      </c>
      <c r="C5955" s="9">
        <v>138.0</v>
      </c>
    </row>
    <row r="5956" ht="14.25" customHeight="1">
      <c r="A5956" s="9" t="s">
        <v>12180</v>
      </c>
      <c r="B5956" s="9">
        <v>0.0383791364729404</v>
      </c>
      <c r="C5956" s="9">
        <v>138.0</v>
      </c>
    </row>
    <row r="5957" ht="14.25" customHeight="1">
      <c r="A5957" s="9" t="s">
        <v>12181</v>
      </c>
      <c r="B5957" s="9">
        <v>0.0382848680019378</v>
      </c>
      <c r="C5957" s="9">
        <v>138.0</v>
      </c>
    </row>
    <row r="5958" ht="14.25" customHeight="1">
      <c r="A5958" s="9" t="s">
        <v>12182</v>
      </c>
      <c r="B5958" s="9">
        <v>0.0359778143465518</v>
      </c>
      <c r="C5958" s="9">
        <v>138.0</v>
      </c>
    </row>
    <row r="5959" ht="14.25" customHeight="1">
      <c r="A5959" s="9" t="s">
        <v>12183</v>
      </c>
      <c r="B5959" s="9">
        <v>0.0250689350068569</v>
      </c>
      <c r="C5959" s="9">
        <v>138.0</v>
      </c>
    </row>
    <row r="5960" ht="14.25" customHeight="1">
      <c r="A5960" s="9" t="s">
        <v>12184</v>
      </c>
      <c r="B5960" s="9">
        <v>0.0147296721115708</v>
      </c>
      <c r="C5960" s="9">
        <v>138.0</v>
      </c>
    </row>
    <row r="5961" ht="14.25" customHeight="1">
      <c r="A5961" s="9" t="s">
        <v>12185</v>
      </c>
      <c r="B5961" s="9">
        <v>0.0105300107970833</v>
      </c>
      <c r="C5961" s="9">
        <v>138.0</v>
      </c>
    </row>
    <row r="5962" ht="14.25" customHeight="1">
      <c r="A5962" s="9" t="s">
        <v>12186</v>
      </c>
      <c r="B5962" s="9">
        <v>0.0198650378733873</v>
      </c>
      <c r="C5962" s="9">
        <v>138.0</v>
      </c>
    </row>
    <row r="5963" ht="14.25" customHeight="1">
      <c r="A5963" s="9" t="s">
        <v>12187</v>
      </c>
      <c r="B5963" s="9">
        <v>0.0354508571326732</v>
      </c>
      <c r="C5963" s="9">
        <v>138.0</v>
      </c>
    </row>
    <row r="5964" ht="14.25" customHeight="1">
      <c r="A5964" s="9" t="s">
        <v>12188</v>
      </c>
      <c r="B5964" s="9">
        <v>0.0410756692290306</v>
      </c>
      <c r="C5964" s="9">
        <v>138.0</v>
      </c>
    </row>
    <row r="5965" ht="14.25" customHeight="1">
      <c r="A5965" s="9" t="s">
        <v>12189</v>
      </c>
      <c r="B5965" s="9">
        <v>0.0188298672437667</v>
      </c>
      <c r="C5965" s="9">
        <v>138.0</v>
      </c>
    </row>
    <row r="5966" ht="14.25" customHeight="1">
      <c r="A5966" s="9" t="s">
        <v>12190</v>
      </c>
      <c r="B5966" s="9">
        <v>0.0130486330017447</v>
      </c>
      <c r="C5966" s="9">
        <v>138.0</v>
      </c>
    </row>
    <row r="5967" ht="14.25" customHeight="1">
      <c r="A5967" s="9" t="s">
        <v>12191</v>
      </c>
      <c r="B5967" s="9">
        <v>0.0148945413529872</v>
      </c>
      <c r="C5967" s="9">
        <v>138.0</v>
      </c>
    </row>
    <row r="5968" ht="14.25" customHeight="1">
      <c r="A5968" s="9" t="s">
        <v>12192</v>
      </c>
      <c r="B5968" s="9">
        <v>0.0167068429291248</v>
      </c>
      <c r="C5968" s="9">
        <v>138.0</v>
      </c>
    </row>
    <row r="5969" ht="14.25" customHeight="1">
      <c r="A5969" s="9" t="s">
        <v>12193</v>
      </c>
      <c r="B5969" s="9">
        <v>0.0449528805911541</v>
      </c>
      <c r="C5969" s="9">
        <v>138.0</v>
      </c>
    </row>
    <row r="5970" ht="14.25" customHeight="1">
      <c r="A5970" s="9" t="s">
        <v>12194</v>
      </c>
      <c r="B5970" s="9">
        <v>0.0201752316206693</v>
      </c>
      <c r="C5970" s="9">
        <v>138.0</v>
      </c>
    </row>
    <row r="5971" ht="14.25" customHeight="1">
      <c r="A5971" s="9" t="s">
        <v>12195</v>
      </c>
      <c r="B5971" s="9">
        <v>0.0376761406660079</v>
      </c>
      <c r="C5971" s="9">
        <v>138.0</v>
      </c>
    </row>
    <row r="5972" ht="14.25" customHeight="1">
      <c r="A5972" s="9" t="s">
        <v>12196</v>
      </c>
      <c r="B5972" s="9">
        <v>4.46801232101279E-6</v>
      </c>
      <c r="C5972" s="9">
        <v>138.0</v>
      </c>
    </row>
    <row r="5973" ht="14.25" customHeight="1">
      <c r="A5973" s="9" t="s">
        <v>12197</v>
      </c>
      <c r="B5973" s="9">
        <v>3.1089127787709E-6</v>
      </c>
      <c r="C5973" s="9">
        <v>138.0</v>
      </c>
    </row>
    <row r="5974" ht="14.25" customHeight="1">
      <c r="A5974" s="9" t="s">
        <v>12198</v>
      </c>
      <c r="B5974" s="9">
        <v>1.06405559563427E-6</v>
      </c>
      <c r="C5974" s="9">
        <v>138.0</v>
      </c>
    </row>
    <row r="5975" ht="14.25" customHeight="1">
      <c r="A5975" s="9" t="s">
        <v>12199</v>
      </c>
      <c r="B5975" s="9">
        <v>4.51021924163796E-6</v>
      </c>
      <c r="C5975" s="9">
        <v>138.0</v>
      </c>
    </row>
    <row r="5976" ht="14.25" customHeight="1">
      <c r="A5976" s="9" t="s">
        <v>12200</v>
      </c>
      <c r="B5976" s="9">
        <v>7.3609230639704E-6</v>
      </c>
      <c r="C5976" s="9">
        <v>138.0</v>
      </c>
    </row>
    <row r="5977" ht="14.25" customHeight="1">
      <c r="A5977" s="9" t="s">
        <v>12201</v>
      </c>
      <c r="B5977" s="9">
        <v>7.3609230639704E-6</v>
      </c>
      <c r="C5977" s="9">
        <v>138.0</v>
      </c>
    </row>
    <row r="5978" ht="14.25" customHeight="1">
      <c r="A5978" s="8" t="s">
        <v>12202</v>
      </c>
      <c r="B5978" s="8">
        <v>0.198809400200843</v>
      </c>
      <c r="C5978" s="8">
        <v>139.0</v>
      </c>
    </row>
    <row r="5979" ht="14.25" customHeight="1">
      <c r="A5979" s="8" t="s">
        <v>12203</v>
      </c>
      <c r="B5979" s="8">
        <v>0.186003595590591</v>
      </c>
      <c r="C5979" s="8">
        <v>139.0</v>
      </c>
    </row>
    <row r="5980" ht="14.25" customHeight="1">
      <c r="A5980" s="8" t="s">
        <v>12204</v>
      </c>
      <c r="B5980" s="8">
        <v>0.562389075756073</v>
      </c>
      <c r="C5980" s="8">
        <v>139.0</v>
      </c>
    </row>
    <row r="5981" ht="14.25" customHeight="1">
      <c r="A5981" s="8" t="s">
        <v>12205</v>
      </c>
      <c r="B5981" s="8">
        <v>0.259723097085952</v>
      </c>
      <c r="C5981" s="8">
        <v>139.0</v>
      </c>
    </row>
    <row r="5982" ht="14.25" customHeight="1">
      <c r="A5982" s="8" t="s">
        <v>12206</v>
      </c>
      <c r="B5982" s="8">
        <v>0.625483930110931</v>
      </c>
      <c r="C5982" s="8">
        <v>139.0</v>
      </c>
    </row>
    <row r="5983" ht="14.25" customHeight="1">
      <c r="A5983" s="8" t="s">
        <v>12207</v>
      </c>
      <c r="B5983" s="8">
        <v>0.640183389186859</v>
      </c>
      <c r="C5983" s="8">
        <v>139.0</v>
      </c>
    </row>
    <row r="5984" ht="14.25" customHeight="1">
      <c r="A5984" s="8" t="s">
        <v>12208</v>
      </c>
      <c r="B5984" s="8">
        <v>0.918136119842529</v>
      </c>
      <c r="C5984" s="8">
        <v>139.0</v>
      </c>
    </row>
    <row r="5985" ht="14.25" customHeight="1">
      <c r="A5985" s="8" t="s">
        <v>12209</v>
      </c>
      <c r="B5985" s="8">
        <v>0.964557111263275</v>
      </c>
      <c r="C5985" s="8">
        <v>139.0</v>
      </c>
    </row>
    <row r="5986" ht="14.25" customHeight="1">
      <c r="A5986" s="8" t="s">
        <v>12210</v>
      </c>
      <c r="B5986" s="8">
        <v>0.971413731575012</v>
      </c>
      <c r="C5986" s="8">
        <v>139.0</v>
      </c>
    </row>
    <row r="5987" ht="14.25" customHeight="1">
      <c r="A5987" s="8" t="s">
        <v>12211</v>
      </c>
      <c r="B5987" s="8">
        <v>0.987575411796569</v>
      </c>
      <c r="C5987" s="8">
        <v>139.0</v>
      </c>
    </row>
    <row r="5988" ht="14.25" customHeight="1">
      <c r="A5988" s="8" t="s">
        <v>12212</v>
      </c>
      <c r="B5988" s="8">
        <v>0.930537343025207</v>
      </c>
      <c r="C5988" s="8">
        <v>139.0</v>
      </c>
    </row>
    <row r="5989" ht="14.25" customHeight="1">
      <c r="A5989" s="8" t="s">
        <v>12213</v>
      </c>
      <c r="B5989" s="8">
        <v>0.64610469341278</v>
      </c>
      <c r="C5989" s="8">
        <v>139.0</v>
      </c>
    </row>
    <row r="5990" ht="14.25" customHeight="1">
      <c r="A5990" s="8" t="s">
        <v>12214</v>
      </c>
      <c r="B5990" s="8">
        <v>0.934644758701324</v>
      </c>
      <c r="C5990" s="8">
        <v>139.0</v>
      </c>
    </row>
    <row r="5991" ht="14.25" customHeight="1">
      <c r="A5991" s="8" t="s">
        <v>12215</v>
      </c>
      <c r="B5991" s="8">
        <v>0.972429692745208</v>
      </c>
      <c r="C5991" s="8">
        <v>139.0</v>
      </c>
    </row>
    <row r="5992" ht="14.25" customHeight="1">
      <c r="A5992" s="8" t="s">
        <v>12216</v>
      </c>
      <c r="B5992" s="8">
        <v>0.970196783542633</v>
      </c>
      <c r="C5992" s="8">
        <v>139.0</v>
      </c>
    </row>
    <row r="5993" ht="14.25" customHeight="1">
      <c r="A5993" s="8" t="s">
        <v>12217</v>
      </c>
      <c r="B5993" s="8">
        <v>0.994720757007598</v>
      </c>
      <c r="C5993" s="8">
        <v>139.0</v>
      </c>
    </row>
    <row r="5994" ht="14.25" customHeight="1">
      <c r="A5994" s="8" t="s">
        <v>12218</v>
      </c>
      <c r="B5994" s="8">
        <v>0.96099829673767</v>
      </c>
      <c r="C5994" s="8">
        <v>139.0</v>
      </c>
    </row>
    <row r="5995" ht="14.25" customHeight="1">
      <c r="A5995" s="8" t="s">
        <v>12219</v>
      </c>
      <c r="B5995" s="8">
        <v>0.980777204036712</v>
      </c>
      <c r="C5995" s="8">
        <v>139.0</v>
      </c>
    </row>
    <row r="5996" ht="14.25" customHeight="1">
      <c r="A5996" s="8" t="s">
        <v>12220</v>
      </c>
      <c r="B5996" s="8">
        <v>0.995337128639221</v>
      </c>
      <c r="C5996" s="8">
        <v>139.0</v>
      </c>
    </row>
    <row r="5997" ht="14.25" customHeight="1">
      <c r="A5997" s="8" t="s">
        <v>12221</v>
      </c>
      <c r="B5997" s="8">
        <v>0.986804544925689</v>
      </c>
      <c r="C5997" s="8">
        <v>139.0</v>
      </c>
    </row>
    <row r="5998" ht="14.25" customHeight="1">
      <c r="A5998" s="8" t="s">
        <v>12222</v>
      </c>
      <c r="B5998" s="8">
        <v>0.988488972187042</v>
      </c>
      <c r="C5998" s="8">
        <v>139.0</v>
      </c>
    </row>
    <row r="5999" ht="14.25" customHeight="1">
      <c r="A5999" s="8" t="s">
        <v>12223</v>
      </c>
      <c r="B5999" s="8">
        <v>0.967656791210174</v>
      </c>
      <c r="C5999" s="8">
        <v>139.0</v>
      </c>
    </row>
    <row r="6000" ht="14.25" customHeight="1">
      <c r="A6000" s="8" t="s">
        <v>12224</v>
      </c>
      <c r="B6000" s="8">
        <v>0.721114575862884</v>
      </c>
      <c r="C6000" s="8">
        <v>139.0</v>
      </c>
    </row>
    <row r="6001" ht="14.25" customHeight="1">
      <c r="A6001" s="8" t="s">
        <v>12225</v>
      </c>
      <c r="B6001" s="8">
        <v>0.36783492565155</v>
      </c>
      <c r="C6001" s="8">
        <v>139.0</v>
      </c>
    </row>
    <row r="6002" ht="14.25" customHeight="1">
      <c r="A6002" s="8" t="s">
        <v>12226</v>
      </c>
      <c r="B6002" s="8">
        <v>0.22149021923542</v>
      </c>
      <c r="C6002" s="8">
        <v>139.0</v>
      </c>
    </row>
    <row r="6003" ht="14.25" customHeight="1">
      <c r="A6003" s="8" t="s">
        <v>12227</v>
      </c>
      <c r="B6003" s="8">
        <v>0.17942826449871</v>
      </c>
      <c r="C6003" s="8">
        <v>139.0</v>
      </c>
    </row>
    <row r="6004" ht="14.25" customHeight="1">
      <c r="A6004" s="8" t="s">
        <v>12228</v>
      </c>
      <c r="B6004" s="8">
        <v>0.429517149925231</v>
      </c>
      <c r="C6004" s="8">
        <v>139.0</v>
      </c>
    </row>
    <row r="6005" ht="14.25" customHeight="1">
      <c r="A6005" s="8" t="s">
        <v>12229</v>
      </c>
      <c r="B6005" s="8">
        <v>0.367268741130828</v>
      </c>
      <c r="C6005" s="8">
        <v>139.0</v>
      </c>
    </row>
    <row r="6006" ht="14.25" customHeight="1">
      <c r="A6006" s="8" t="s">
        <v>12230</v>
      </c>
      <c r="B6006" s="8">
        <v>0.0903869643807411</v>
      </c>
      <c r="C6006" s="8">
        <v>139.0</v>
      </c>
    </row>
    <row r="6007" ht="14.25" customHeight="1">
      <c r="A6007" s="8" t="s">
        <v>12231</v>
      </c>
      <c r="B6007" s="8">
        <v>0.176611348986625</v>
      </c>
      <c r="C6007" s="8">
        <v>139.0</v>
      </c>
    </row>
    <row r="6008" ht="14.25" customHeight="1">
      <c r="A6008" s="8" t="s">
        <v>12232</v>
      </c>
      <c r="B6008" s="8">
        <v>0.118893712759017</v>
      </c>
      <c r="C6008" s="8">
        <v>139.0</v>
      </c>
    </row>
    <row r="6009" ht="14.25" customHeight="1">
      <c r="A6009" s="8" t="s">
        <v>12233</v>
      </c>
      <c r="B6009" s="8">
        <v>0.235951870679855</v>
      </c>
      <c r="C6009" s="8">
        <v>139.0</v>
      </c>
    </row>
    <row r="6010" ht="14.25" customHeight="1">
      <c r="A6010" s="8" t="s">
        <v>12234</v>
      </c>
      <c r="B6010" s="8">
        <v>0.168274849653244</v>
      </c>
      <c r="C6010" s="8">
        <v>139.0</v>
      </c>
    </row>
    <row r="6011" ht="14.25" customHeight="1">
      <c r="A6011" s="8" t="s">
        <v>12235</v>
      </c>
      <c r="B6011" s="8">
        <v>0.569148957729339</v>
      </c>
      <c r="C6011" s="8">
        <v>139.0</v>
      </c>
    </row>
    <row r="6012" ht="14.25" customHeight="1">
      <c r="A6012" s="8" t="s">
        <v>12236</v>
      </c>
      <c r="B6012" s="8">
        <v>0.0363880172371864</v>
      </c>
      <c r="C6012" s="8">
        <v>139.0</v>
      </c>
    </row>
    <row r="6013" ht="14.25" customHeight="1">
      <c r="A6013" s="8" t="s">
        <v>12237</v>
      </c>
      <c r="B6013" s="8">
        <v>0.0882230773568153</v>
      </c>
      <c r="C6013" s="8">
        <v>139.0</v>
      </c>
    </row>
    <row r="6014" ht="14.25" customHeight="1">
      <c r="A6014" s="8" t="s">
        <v>12238</v>
      </c>
      <c r="B6014" s="8">
        <v>0.151324763894081</v>
      </c>
      <c r="C6014" s="8">
        <v>139.0</v>
      </c>
    </row>
    <row r="6015" ht="14.25" customHeight="1">
      <c r="A6015" s="8" t="s">
        <v>12239</v>
      </c>
      <c r="B6015" s="8">
        <v>0.0490228757262229</v>
      </c>
      <c r="C6015" s="8">
        <v>139.0</v>
      </c>
    </row>
    <row r="6016" ht="14.25" customHeight="1">
      <c r="A6016" s="8" t="s">
        <v>12240</v>
      </c>
      <c r="B6016" s="8">
        <v>0.0549682416021823</v>
      </c>
      <c r="C6016" s="8">
        <v>139.0</v>
      </c>
    </row>
    <row r="6017" ht="14.25" customHeight="1">
      <c r="A6017" s="8" t="s">
        <v>12241</v>
      </c>
      <c r="B6017" s="8">
        <v>0.0213676560670137</v>
      </c>
      <c r="C6017" s="8">
        <v>139.0</v>
      </c>
    </row>
    <row r="6018" ht="14.25" customHeight="1">
      <c r="A6018" s="8" t="s">
        <v>12242</v>
      </c>
      <c r="B6018" s="8">
        <v>0.357769161462783</v>
      </c>
      <c r="C6018" s="8">
        <v>139.0</v>
      </c>
    </row>
    <row r="6019" ht="14.25" customHeight="1">
      <c r="A6019" s="8" t="s">
        <v>12243</v>
      </c>
      <c r="B6019" s="8">
        <v>0.228298217058181</v>
      </c>
      <c r="C6019" s="8">
        <v>139.0</v>
      </c>
    </row>
    <row r="6020" ht="14.25" customHeight="1">
      <c r="A6020" s="8" t="s">
        <v>12244</v>
      </c>
      <c r="B6020" s="8">
        <v>0.112108901143074</v>
      </c>
      <c r="C6020" s="8">
        <v>139.0</v>
      </c>
    </row>
    <row r="6021" ht="14.25" customHeight="1">
      <c r="A6021" s="8" t="s">
        <v>12245</v>
      </c>
      <c r="B6021" s="8">
        <v>0.0481714829802513</v>
      </c>
      <c r="C6021" s="8">
        <v>139.0</v>
      </c>
    </row>
    <row r="6022" ht="14.25" customHeight="1">
      <c r="A6022" s="8" t="s">
        <v>12246</v>
      </c>
      <c r="B6022" s="8">
        <v>0.0502686165273189</v>
      </c>
      <c r="C6022" s="8">
        <v>139.0</v>
      </c>
    </row>
    <row r="6023" ht="14.25" customHeight="1">
      <c r="A6023" s="8" t="s">
        <v>12247</v>
      </c>
      <c r="B6023" s="8">
        <v>0.230327516794204</v>
      </c>
      <c r="C6023" s="8">
        <v>139.0</v>
      </c>
    </row>
    <row r="6024" ht="14.25" customHeight="1">
      <c r="A6024" s="8" t="s">
        <v>12248</v>
      </c>
      <c r="B6024" s="8">
        <v>0.586371541023254</v>
      </c>
      <c r="C6024" s="8">
        <v>139.0</v>
      </c>
    </row>
    <row r="6025" ht="14.25" customHeight="1">
      <c r="A6025" s="8" t="s">
        <v>12249</v>
      </c>
      <c r="B6025" s="8">
        <v>0.174814492464065</v>
      </c>
      <c r="C6025" s="8">
        <v>139.0</v>
      </c>
    </row>
    <row r="6026" ht="14.25" customHeight="1">
      <c r="A6026" s="8" t="s">
        <v>12250</v>
      </c>
      <c r="B6026" s="8">
        <v>5.519783589988E-4</v>
      </c>
      <c r="C6026" s="8">
        <v>139.0</v>
      </c>
    </row>
    <row r="6027" ht="14.25" customHeight="1">
      <c r="A6027" s="8" t="s">
        <v>12251</v>
      </c>
      <c r="B6027" s="8">
        <v>6.13067186350235E-6</v>
      </c>
      <c r="C6027" s="8">
        <v>139.0</v>
      </c>
    </row>
    <row r="6028" ht="14.25" customHeight="1">
      <c r="A6028" s="8" t="s">
        <v>12252</v>
      </c>
      <c r="B6028" s="8">
        <v>4.92302115162601E-6</v>
      </c>
      <c r="C6028" s="8">
        <v>139.0</v>
      </c>
    </row>
    <row r="6029" ht="14.25" customHeight="1">
      <c r="A6029" s="8" t="s">
        <v>12253</v>
      </c>
      <c r="B6029" s="8">
        <v>2.13856537811807E-6</v>
      </c>
      <c r="C6029" s="8">
        <v>139.0</v>
      </c>
    </row>
    <row r="6030" ht="14.25" customHeight="1">
      <c r="A6030" s="8" t="s">
        <v>12254</v>
      </c>
      <c r="B6030" s="8">
        <v>7.3609230639704E-6</v>
      </c>
      <c r="C6030" s="8">
        <v>139.0</v>
      </c>
    </row>
    <row r="6031" ht="14.25" customHeight="1">
      <c r="A6031" s="9" t="s">
        <v>12255</v>
      </c>
      <c r="B6031" s="9">
        <v>0.123414859175682</v>
      </c>
      <c r="C6031" s="9">
        <v>140.0</v>
      </c>
    </row>
    <row r="6032" ht="14.25" customHeight="1">
      <c r="A6032" s="9" t="s">
        <v>12256</v>
      </c>
      <c r="B6032" s="9">
        <v>0.210888668894767</v>
      </c>
      <c r="C6032" s="9">
        <v>140.0</v>
      </c>
    </row>
    <row r="6033" ht="14.25" customHeight="1">
      <c r="A6033" s="9" t="s">
        <v>12257</v>
      </c>
      <c r="B6033" s="9">
        <v>0.136824414134025</v>
      </c>
      <c r="C6033" s="9">
        <v>140.0</v>
      </c>
    </row>
    <row r="6034" ht="14.25" customHeight="1">
      <c r="A6034" s="9" t="s">
        <v>12258</v>
      </c>
      <c r="B6034" s="9">
        <v>0.24836179614067</v>
      </c>
      <c r="C6034" s="9">
        <v>140.0</v>
      </c>
    </row>
    <row r="6035" ht="14.25" customHeight="1">
      <c r="A6035" s="9" t="s">
        <v>12259</v>
      </c>
      <c r="B6035" s="9">
        <v>0.123340263962745</v>
      </c>
      <c r="C6035" s="9">
        <v>140.0</v>
      </c>
    </row>
    <row r="6036" ht="14.25" customHeight="1">
      <c r="A6036" s="9" t="s">
        <v>12260</v>
      </c>
      <c r="B6036" s="9">
        <v>0.470300436019897</v>
      </c>
      <c r="C6036" s="9">
        <v>140.0</v>
      </c>
    </row>
    <row r="6037" ht="14.25" customHeight="1">
      <c r="A6037" s="9" t="s">
        <v>12261</v>
      </c>
      <c r="B6037" s="9">
        <v>0.355080187320709</v>
      </c>
      <c r="C6037" s="9">
        <v>140.0</v>
      </c>
    </row>
    <row r="6038" ht="14.25" customHeight="1">
      <c r="A6038" s="9" t="s">
        <v>12262</v>
      </c>
      <c r="B6038" s="9">
        <v>0.128979280591011</v>
      </c>
      <c r="C6038" s="9">
        <v>140.0</v>
      </c>
    </row>
    <row r="6039" ht="14.25" customHeight="1">
      <c r="A6039" s="9" t="s">
        <v>12263</v>
      </c>
      <c r="B6039" s="9">
        <v>0.222415164113044</v>
      </c>
      <c r="C6039" s="9">
        <v>140.0</v>
      </c>
    </row>
    <row r="6040" ht="14.25" customHeight="1">
      <c r="A6040" s="9" t="s">
        <v>12264</v>
      </c>
      <c r="B6040" s="9">
        <v>0.458004564046859</v>
      </c>
      <c r="C6040" s="9">
        <v>140.0</v>
      </c>
    </row>
    <row r="6041" ht="14.25" customHeight="1">
      <c r="A6041" s="9" t="s">
        <v>12265</v>
      </c>
      <c r="B6041" s="9">
        <v>0.656473159790039</v>
      </c>
      <c r="C6041" s="9">
        <v>140.0</v>
      </c>
    </row>
    <row r="6042" ht="14.25" customHeight="1">
      <c r="A6042" s="9" t="s">
        <v>12266</v>
      </c>
      <c r="B6042" s="9">
        <v>0.66533476114273</v>
      </c>
      <c r="C6042" s="9">
        <v>140.0</v>
      </c>
    </row>
    <row r="6043" ht="14.25" customHeight="1">
      <c r="A6043" s="9" t="s">
        <v>12267</v>
      </c>
      <c r="B6043" s="9">
        <v>0.417154014110565</v>
      </c>
      <c r="C6043" s="9">
        <v>140.0</v>
      </c>
    </row>
    <row r="6044" ht="14.25" customHeight="1">
      <c r="A6044" s="9" t="s">
        <v>12268</v>
      </c>
      <c r="B6044" s="9">
        <v>0.539456844329834</v>
      </c>
      <c r="C6044" s="9">
        <v>140.0</v>
      </c>
    </row>
    <row r="6045" ht="14.25" customHeight="1">
      <c r="A6045" s="9" t="s">
        <v>12269</v>
      </c>
      <c r="B6045" s="9">
        <v>0.798618674278259</v>
      </c>
      <c r="C6045" s="9">
        <v>140.0</v>
      </c>
    </row>
    <row r="6046" ht="14.25" customHeight="1">
      <c r="A6046" s="9" t="s">
        <v>12270</v>
      </c>
      <c r="B6046" s="9">
        <v>0.42848590016365</v>
      </c>
      <c r="C6046" s="9">
        <v>140.0</v>
      </c>
    </row>
    <row r="6047" ht="14.25" customHeight="1">
      <c r="A6047" s="9" t="s">
        <v>12271</v>
      </c>
      <c r="B6047" s="9">
        <v>0.808002650737762</v>
      </c>
      <c r="C6047" s="9">
        <v>140.0</v>
      </c>
    </row>
    <row r="6048" ht="14.25" customHeight="1">
      <c r="A6048" s="9" t="s">
        <v>12272</v>
      </c>
      <c r="B6048" s="9">
        <v>0.833548307418823</v>
      </c>
      <c r="C6048" s="9">
        <v>140.0</v>
      </c>
    </row>
    <row r="6049" ht="14.25" customHeight="1">
      <c r="A6049" s="9" t="s">
        <v>12273</v>
      </c>
      <c r="B6049" s="9">
        <v>0.882403492927551</v>
      </c>
      <c r="C6049" s="9">
        <v>140.0</v>
      </c>
    </row>
    <row r="6050" ht="14.25" customHeight="1">
      <c r="A6050" s="9" t="s">
        <v>12274</v>
      </c>
      <c r="B6050" s="9">
        <v>0.583486676216125</v>
      </c>
      <c r="C6050" s="9">
        <v>140.0</v>
      </c>
    </row>
    <row r="6051" ht="14.25" customHeight="1">
      <c r="A6051" s="9" t="s">
        <v>12275</v>
      </c>
      <c r="B6051" s="9">
        <v>0.919809222221374</v>
      </c>
      <c r="C6051" s="9">
        <v>140.0</v>
      </c>
    </row>
    <row r="6052" ht="14.25" customHeight="1">
      <c r="A6052" s="9" t="s">
        <v>12276</v>
      </c>
      <c r="B6052" s="9">
        <v>0.919633865356445</v>
      </c>
      <c r="C6052" s="9">
        <v>140.0</v>
      </c>
    </row>
    <row r="6053" ht="14.25" customHeight="1">
      <c r="A6053" s="9" t="s">
        <v>12277</v>
      </c>
      <c r="B6053" s="9">
        <v>0.966205656528472</v>
      </c>
      <c r="C6053" s="9">
        <v>140.0</v>
      </c>
    </row>
    <row r="6054" ht="14.25" customHeight="1">
      <c r="A6054" s="9" t="s">
        <v>12278</v>
      </c>
      <c r="B6054" s="9">
        <v>0.81605315208435</v>
      </c>
      <c r="C6054" s="9">
        <v>140.0</v>
      </c>
    </row>
    <row r="6055" ht="14.25" customHeight="1">
      <c r="A6055" s="9" t="s">
        <v>12279</v>
      </c>
      <c r="B6055" s="9">
        <v>0.759513616561889</v>
      </c>
      <c r="C6055" s="9">
        <v>140.0</v>
      </c>
    </row>
    <row r="6056" ht="14.25" customHeight="1">
      <c r="A6056" s="9" t="s">
        <v>12280</v>
      </c>
      <c r="B6056" s="9">
        <v>0.378636360168457</v>
      </c>
      <c r="C6056" s="9">
        <v>140.0</v>
      </c>
    </row>
    <row r="6057" ht="14.25" customHeight="1">
      <c r="A6057" s="9" t="s">
        <v>12281</v>
      </c>
      <c r="B6057" s="9">
        <v>0.123090669512748</v>
      </c>
      <c r="C6057" s="9">
        <v>140.0</v>
      </c>
    </row>
    <row r="6058" ht="14.25" customHeight="1">
      <c r="A6058" s="9" t="s">
        <v>12282</v>
      </c>
      <c r="B6058" s="9">
        <v>0.093069888651371</v>
      </c>
      <c r="C6058" s="9">
        <v>140.0</v>
      </c>
    </row>
    <row r="6059" ht="14.25" customHeight="1">
      <c r="A6059" s="9" t="s">
        <v>12283</v>
      </c>
      <c r="B6059" s="9">
        <v>0.27942880988121</v>
      </c>
      <c r="C6059" s="9">
        <v>140.0</v>
      </c>
    </row>
    <row r="6060" ht="14.25" customHeight="1">
      <c r="A6060" s="9" t="s">
        <v>12284</v>
      </c>
      <c r="B6060" s="9">
        <v>0.0830007418990135</v>
      </c>
      <c r="C6060" s="9">
        <v>140.0</v>
      </c>
    </row>
    <row r="6061" ht="14.25" customHeight="1">
      <c r="A6061" s="9" t="s">
        <v>12285</v>
      </c>
      <c r="B6061" s="9">
        <v>0.0092200534418225</v>
      </c>
      <c r="C6061" s="9">
        <v>140.0</v>
      </c>
    </row>
    <row r="6062" ht="14.25" customHeight="1">
      <c r="A6062" s="9" t="s">
        <v>12286</v>
      </c>
      <c r="B6062" s="9">
        <v>4.346406203694E-4</v>
      </c>
      <c r="C6062" s="9">
        <v>140.0</v>
      </c>
    </row>
    <row r="6063" ht="14.25" customHeight="1">
      <c r="A6063" s="9" t="s">
        <v>12287</v>
      </c>
      <c r="B6063" s="9">
        <v>0.0309379734098911</v>
      </c>
      <c r="C6063" s="9">
        <v>140.0</v>
      </c>
    </row>
    <row r="6064" ht="14.25" customHeight="1">
      <c r="A6064" s="9" t="s">
        <v>12288</v>
      </c>
      <c r="B6064" s="9">
        <v>8.518198737874E-4</v>
      </c>
      <c r="C6064" s="9">
        <v>140.0</v>
      </c>
    </row>
    <row r="6065" ht="14.25" customHeight="1">
      <c r="A6065" s="9" t="s">
        <v>12289</v>
      </c>
      <c r="B6065" s="9">
        <v>0.0053440164774656</v>
      </c>
      <c r="C6065" s="9">
        <v>140.0</v>
      </c>
    </row>
    <row r="6066" ht="14.25" customHeight="1">
      <c r="A6066" s="9" t="s">
        <v>12290</v>
      </c>
      <c r="B6066" s="9">
        <v>0.0037046456709504</v>
      </c>
      <c r="C6066" s="9">
        <v>140.0</v>
      </c>
    </row>
    <row r="6067" ht="14.25" customHeight="1">
      <c r="A6067" s="9" t="s">
        <v>12291</v>
      </c>
      <c r="B6067" s="9">
        <v>0.0066381306387484</v>
      </c>
      <c r="C6067" s="9">
        <v>140.0</v>
      </c>
    </row>
    <row r="6068" ht="14.25" customHeight="1">
      <c r="A6068" s="9" t="s">
        <v>12292</v>
      </c>
      <c r="B6068" s="9">
        <v>5.70491511098225E-6</v>
      </c>
      <c r="C6068" s="9">
        <v>140.0</v>
      </c>
    </row>
    <row r="6069" ht="14.25" customHeight="1">
      <c r="A6069" s="9" t="s">
        <v>12293</v>
      </c>
      <c r="B6069" s="9">
        <v>3.46829119735048E-6</v>
      </c>
      <c r="C6069" s="9">
        <v>140.0</v>
      </c>
    </row>
    <row r="6070" ht="14.25" customHeight="1">
      <c r="A6070" s="9" t="s">
        <v>12294</v>
      </c>
      <c r="B6070" s="9">
        <v>2.7531557407201E-6</v>
      </c>
      <c r="C6070" s="9">
        <v>140.0</v>
      </c>
    </row>
    <row r="6071" ht="14.25" customHeight="1">
      <c r="A6071" s="8" t="s">
        <v>12295</v>
      </c>
      <c r="B6071" s="8">
        <v>0.254419028759002</v>
      </c>
      <c r="C6071" s="8">
        <v>141.0</v>
      </c>
    </row>
    <row r="6072" ht="14.25" customHeight="1">
      <c r="A6072" s="8" t="s">
        <v>12296</v>
      </c>
      <c r="B6072" s="8">
        <v>0.563371181488037</v>
      </c>
      <c r="C6072" s="8">
        <v>141.0</v>
      </c>
    </row>
    <row r="6073" ht="14.25" customHeight="1">
      <c r="A6073" s="8" t="s">
        <v>12297</v>
      </c>
      <c r="B6073" s="8">
        <v>0.649362325668335</v>
      </c>
      <c r="C6073" s="8">
        <v>141.0</v>
      </c>
    </row>
    <row r="6074" ht="14.25" customHeight="1">
      <c r="A6074" s="8" t="s">
        <v>12298</v>
      </c>
      <c r="B6074" s="8">
        <v>0.797922849655151</v>
      </c>
      <c r="C6074" s="8">
        <v>141.0</v>
      </c>
    </row>
    <row r="6075" ht="14.25" customHeight="1">
      <c r="A6075" s="8" t="s">
        <v>12299</v>
      </c>
      <c r="B6075" s="8">
        <v>0.953129589557647</v>
      </c>
      <c r="C6075" s="8">
        <v>141.0</v>
      </c>
    </row>
    <row r="6076" ht="14.25" customHeight="1">
      <c r="A6076" s="8" t="s">
        <v>12300</v>
      </c>
      <c r="B6076" s="8">
        <v>0.881832599639892</v>
      </c>
      <c r="C6076" s="8">
        <v>141.0</v>
      </c>
    </row>
    <row r="6077" ht="14.25" customHeight="1">
      <c r="A6077" s="8" t="s">
        <v>12301</v>
      </c>
      <c r="B6077" s="8">
        <v>0.894942879676818</v>
      </c>
      <c r="C6077" s="8">
        <v>141.0</v>
      </c>
    </row>
    <row r="6078" ht="14.25" customHeight="1">
      <c r="A6078" s="8" t="s">
        <v>12302</v>
      </c>
      <c r="B6078" s="8">
        <v>0.869554281234741</v>
      </c>
      <c r="C6078" s="8">
        <v>141.0</v>
      </c>
    </row>
    <row r="6079" ht="14.25" customHeight="1">
      <c r="A6079" s="8" t="s">
        <v>12303</v>
      </c>
      <c r="B6079" s="8">
        <v>0.838842332363128</v>
      </c>
      <c r="C6079" s="8">
        <v>141.0</v>
      </c>
    </row>
    <row r="6080" ht="14.25" customHeight="1">
      <c r="A6080" s="8" t="s">
        <v>12304</v>
      </c>
      <c r="B6080" s="8">
        <v>0.916641473770141</v>
      </c>
      <c r="C6080" s="8">
        <v>141.0</v>
      </c>
    </row>
    <row r="6081" ht="14.25" customHeight="1">
      <c r="A6081" s="8" t="s">
        <v>12305</v>
      </c>
      <c r="B6081" s="8">
        <v>0.863012552261352</v>
      </c>
      <c r="C6081" s="8">
        <v>141.0</v>
      </c>
    </row>
    <row r="6082" ht="14.25" customHeight="1">
      <c r="A6082" s="8" t="s">
        <v>12306</v>
      </c>
      <c r="B6082" s="8">
        <v>0.126358970999717</v>
      </c>
      <c r="C6082" s="8">
        <v>141.0</v>
      </c>
    </row>
    <row r="6083" ht="14.25" customHeight="1">
      <c r="A6083" s="8" t="s">
        <v>12307</v>
      </c>
      <c r="B6083" s="8">
        <v>0.830107271671295</v>
      </c>
      <c r="C6083" s="8">
        <v>141.0</v>
      </c>
    </row>
    <row r="6084" ht="14.25" customHeight="1">
      <c r="A6084" s="8" t="s">
        <v>12308</v>
      </c>
      <c r="B6084" s="8">
        <v>0.582294702529907</v>
      </c>
      <c r="C6084" s="8">
        <v>141.0</v>
      </c>
    </row>
    <row r="6085" ht="14.25" customHeight="1">
      <c r="A6085" s="8" t="s">
        <v>12309</v>
      </c>
      <c r="B6085" s="8">
        <v>0.670021772384643</v>
      </c>
      <c r="C6085" s="8">
        <v>141.0</v>
      </c>
    </row>
    <row r="6086" ht="14.25" customHeight="1">
      <c r="A6086" s="8" t="s">
        <v>12310</v>
      </c>
      <c r="B6086" s="8">
        <v>0.895130038261413</v>
      </c>
      <c r="C6086" s="8">
        <v>141.0</v>
      </c>
    </row>
    <row r="6087" ht="14.25" customHeight="1">
      <c r="A6087" s="8" t="s">
        <v>12311</v>
      </c>
      <c r="B6087" s="8">
        <v>0.81860464811325</v>
      </c>
      <c r="C6087" s="8">
        <v>141.0</v>
      </c>
    </row>
    <row r="6088" ht="14.25" customHeight="1">
      <c r="A6088" s="8" t="s">
        <v>12312</v>
      </c>
      <c r="B6088" s="8">
        <v>0.905481457710266</v>
      </c>
      <c r="C6088" s="8">
        <v>141.0</v>
      </c>
    </row>
    <row r="6089" ht="14.25" customHeight="1">
      <c r="A6089" s="8" t="s">
        <v>12313</v>
      </c>
      <c r="B6089" s="8">
        <v>0.905649542808532</v>
      </c>
      <c r="C6089" s="8">
        <v>141.0</v>
      </c>
    </row>
    <row r="6090" ht="14.25" customHeight="1">
      <c r="A6090" s="8" t="s">
        <v>12314</v>
      </c>
      <c r="B6090" s="8">
        <v>0.95467871427536</v>
      </c>
      <c r="C6090" s="8">
        <v>141.0</v>
      </c>
    </row>
    <row r="6091" ht="14.25" customHeight="1">
      <c r="A6091" s="8" t="s">
        <v>12315</v>
      </c>
      <c r="B6091" s="8">
        <v>0.952882289886474</v>
      </c>
      <c r="C6091" s="8">
        <v>141.0</v>
      </c>
    </row>
    <row r="6092" ht="14.25" customHeight="1">
      <c r="A6092" s="8" t="s">
        <v>12316</v>
      </c>
      <c r="B6092" s="8">
        <v>0.976726114749908</v>
      </c>
      <c r="C6092" s="8">
        <v>141.0</v>
      </c>
    </row>
    <row r="6093" ht="14.25" customHeight="1">
      <c r="A6093" s="8" t="s">
        <v>12317</v>
      </c>
      <c r="B6093" s="8">
        <v>0.0570703074336051</v>
      </c>
      <c r="C6093" s="8">
        <v>141.0</v>
      </c>
    </row>
    <row r="6094" ht="14.25" customHeight="1">
      <c r="A6094" s="8" t="s">
        <v>12318</v>
      </c>
      <c r="B6094" s="8">
        <v>0.892745494842529</v>
      </c>
      <c r="C6094" s="8">
        <v>141.0</v>
      </c>
    </row>
    <row r="6095" ht="14.25" customHeight="1">
      <c r="A6095" s="8" t="s">
        <v>12319</v>
      </c>
      <c r="B6095" s="8">
        <v>0.988436579704284</v>
      </c>
      <c r="C6095" s="8">
        <v>141.0</v>
      </c>
    </row>
    <row r="6096" ht="14.25" customHeight="1">
      <c r="A6096" s="8" t="s">
        <v>12320</v>
      </c>
      <c r="B6096" s="8">
        <v>0.975639760494232</v>
      </c>
      <c r="C6096" s="8">
        <v>141.0</v>
      </c>
    </row>
    <row r="6097" ht="14.25" customHeight="1">
      <c r="A6097" s="8" t="s">
        <v>12321</v>
      </c>
      <c r="B6097" s="8">
        <v>0.988566279411316</v>
      </c>
      <c r="C6097" s="8">
        <v>141.0</v>
      </c>
    </row>
    <row r="6098" ht="14.25" customHeight="1">
      <c r="A6098" s="8" t="s">
        <v>12322</v>
      </c>
      <c r="B6098" s="8">
        <v>0.975917875766754</v>
      </c>
      <c r="C6098" s="8">
        <v>141.0</v>
      </c>
    </row>
    <row r="6099" ht="14.25" customHeight="1">
      <c r="A6099" s="8" t="s">
        <v>12323</v>
      </c>
      <c r="B6099" s="8">
        <v>0.967322528362274</v>
      </c>
      <c r="C6099" s="8">
        <v>141.0</v>
      </c>
    </row>
    <row r="6100" ht="14.25" customHeight="1">
      <c r="A6100" s="8" t="s">
        <v>12324</v>
      </c>
      <c r="B6100" s="8">
        <v>0.980780899524688</v>
      </c>
      <c r="C6100" s="8">
        <v>141.0</v>
      </c>
    </row>
    <row r="6101" ht="14.25" customHeight="1">
      <c r="A6101" s="8" t="s">
        <v>12325</v>
      </c>
      <c r="B6101" s="8">
        <v>0.776711106300354</v>
      </c>
      <c r="C6101" s="8">
        <v>141.0</v>
      </c>
    </row>
    <row r="6102" ht="14.25" customHeight="1">
      <c r="A6102" s="8" t="s">
        <v>12326</v>
      </c>
      <c r="B6102" s="8">
        <v>0.945647060871124</v>
      </c>
      <c r="C6102" s="8">
        <v>141.0</v>
      </c>
    </row>
    <row r="6103" ht="14.25" customHeight="1">
      <c r="A6103" s="8" t="s">
        <v>12327</v>
      </c>
      <c r="B6103" s="8">
        <v>0.957652688026428</v>
      </c>
      <c r="C6103" s="8">
        <v>141.0</v>
      </c>
    </row>
    <row r="6104" ht="14.25" customHeight="1">
      <c r="A6104" s="8" t="s">
        <v>12328</v>
      </c>
      <c r="B6104" s="8">
        <v>0.067654974758625</v>
      </c>
      <c r="C6104" s="8">
        <v>141.0</v>
      </c>
    </row>
    <row r="6105" ht="14.25" customHeight="1">
      <c r="A6105" s="8" t="s">
        <v>12329</v>
      </c>
      <c r="B6105" s="8">
        <v>0.973643004894256</v>
      </c>
      <c r="C6105" s="8">
        <v>141.0</v>
      </c>
    </row>
    <row r="6106" ht="14.25" customHeight="1">
      <c r="A6106" s="8" t="s">
        <v>12330</v>
      </c>
      <c r="B6106" s="8">
        <v>0.996092081069946</v>
      </c>
      <c r="C6106" s="8">
        <v>141.0</v>
      </c>
    </row>
    <row r="6107" ht="14.25" customHeight="1">
      <c r="A6107" s="8" t="s">
        <v>12331</v>
      </c>
      <c r="B6107" s="8">
        <v>0.996639132499694</v>
      </c>
      <c r="C6107" s="8">
        <v>141.0</v>
      </c>
    </row>
    <row r="6108" ht="14.25" customHeight="1">
      <c r="A6108" s="8" t="s">
        <v>12332</v>
      </c>
      <c r="B6108" s="8">
        <v>0.99941599369049</v>
      </c>
      <c r="C6108" s="8">
        <v>141.0</v>
      </c>
    </row>
    <row r="6109" ht="14.25" customHeight="1">
      <c r="A6109" s="8" t="s">
        <v>12333</v>
      </c>
      <c r="B6109" s="8">
        <v>0.978340566158294</v>
      </c>
      <c r="C6109" s="8">
        <v>141.0</v>
      </c>
    </row>
    <row r="6110" ht="14.25" customHeight="1">
      <c r="A6110" s="8" t="s">
        <v>12334</v>
      </c>
      <c r="B6110" s="8">
        <v>0.994504690170288</v>
      </c>
      <c r="C6110" s="8">
        <v>141.0</v>
      </c>
    </row>
    <row r="6111" ht="14.25" customHeight="1">
      <c r="A6111" s="8" t="s">
        <v>12335</v>
      </c>
      <c r="B6111" s="8">
        <v>0.976486921310424</v>
      </c>
      <c r="C6111" s="8">
        <v>141.0</v>
      </c>
    </row>
    <row r="6112" ht="14.25" customHeight="1">
      <c r="A6112" s="8" t="s">
        <v>12336</v>
      </c>
      <c r="B6112" s="8">
        <v>0.988575994968414</v>
      </c>
      <c r="C6112" s="8">
        <v>141.0</v>
      </c>
    </row>
    <row r="6113" ht="14.25" customHeight="1">
      <c r="A6113" s="8" t="s">
        <v>12337</v>
      </c>
      <c r="B6113" s="8">
        <v>0.962171792984008</v>
      </c>
      <c r="C6113" s="8">
        <v>141.0</v>
      </c>
    </row>
    <row r="6114" ht="14.25" customHeight="1">
      <c r="A6114" s="8" t="s">
        <v>12338</v>
      </c>
      <c r="B6114" s="8">
        <v>0.992994368076324</v>
      </c>
      <c r="C6114" s="8">
        <v>141.0</v>
      </c>
    </row>
    <row r="6115" ht="14.25" customHeight="1">
      <c r="A6115" s="8" t="s">
        <v>12339</v>
      </c>
      <c r="B6115" s="8">
        <v>0.0632344782352447</v>
      </c>
      <c r="C6115" s="8">
        <v>141.0</v>
      </c>
    </row>
    <row r="6116" ht="14.25" customHeight="1">
      <c r="A6116" s="8" t="s">
        <v>12340</v>
      </c>
      <c r="B6116" s="8">
        <v>0.924250483512878</v>
      </c>
      <c r="C6116" s="8">
        <v>141.0</v>
      </c>
    </row>
    <row r="6117" ht="14.25" customHeight="1">
      <c r="A6117" s="8" t="s">
        <v>12341</v>
      </c>
      <c r="B6117" s="8">
        <v>0.965195894241333</v>
      </c>
      <c r="C6117" s="8">
        <v>141.0</v>
      </c>
    </row>
    <row r="6118" ht="14.25" customHeight="1">
      <c r="A6118" s="8" t="s">
        <v>12342</v>
      </c>
      <c r="B6118" s="8">
        <v>0.975229024887085</v>
      </c>
      <c r="C6118" s="8">
        <v>141.0</v>
      </c>
    </row>
    <row r="6119" ht="14.25" customHeight="1">
      <c r="A6119" s="8" t="s">
        <v>12343</v>
      </c>
      <c r="B6119" s="8">
        <v>0.934555947780609</v>
      </c>
      <c r="C6119" s="8">
        <v>141.0</v>
      </c>
    </row>
    <row r="6120" ht="14.25" customHeight="1">
      <c r="A6120" s="8" t="s">
        <v>12344</v>
      </c>
      <c r="B6120" s="8">
        <v>0.987928986549377</v>
      </c>
      <c r="C6120" s="8">
        <v>141.0</v>
      </c>
    </row>
    <row r="6121" ht="14.25" customHeight="1">
      <c r="A6121" s="8" t="s">
        <v>12345</v>
      </c>
      <c r="B6121" s="8">
        <v>0.985396742820739</v>
      </c>
      <c r="C6121" s="8">
        <v>141.0</v>
      </c>
    </row>
    <row r="6122" ht="14.25" customHeight="1">
      <c r="A6122" s="8" t="s">
        <v>12346</v>
      </c>
      <c r="B6122" s="8">
        <v>0.905739307403564</v>
      </c>
      <c r="C6122" s="8">
        <v>141.0</v>
      </c>
    </row>
    <row r="6123" ht="14.25" customHeight="1">
      <c r="A6123" s="8" t="s">
        <v>12347</v>
      </c>
      <c r="B6123" s="8">
        <v>0.886006712913513</v>
      </c>
      <c r="C6123" s="8">
        <v>141.0</v>
      </c>
    </row>
    <row r="6124" ht="14.25" customHeight="1">
      <c r="A6124" s="8" t="s">
        <v>12348</v>
      </c>
      <c r="B6124" s="8">
        <v>0.106955766677856</v>
      </c>
      <c r="C6124" s="8">
        <v>141.0</v>
      </c>
    </row>
    <row r="6125" ht="14.25" customHeight="1">
      <c r="A6125" s="8" t="s">
        <v>12349</v>
      </c>
      <c r="B6125" s="8">
        <v>0.0194526463747024</v>
      </c>
      <c r="C6125" s="8">
        <v>141.0</v>
      </c>
    </row>
    <row r="6126" ht="14.25" customHeight="1">
      <c r="A6126" s="8" t="s">
        <v>12350</v>
      </c>
      <c r="B6126" s="8">
        <v>0.210770577192306</v>
      </c>
      <c r="C6126" s="8">
        <v>141.0</v>
      </c>
    </row>
    <row r="6127" ht="14.25" customHeight="1">
      <c r="A6127" s="8" t="s">
        <v>12351</v>
      </c>
      <c r="B6127" s="8">
        <v>8.675848948769E-4</v>
      </c>
      <c r="C6127" s="8">
        <v>141.0</v>
      </c>
    </row>
    <row r="6128" ht="14.25" customHeight="1">
      <c r="A6128" s="8" t="s">
        <v>12352</v>
      </c>
      <c r="B6128" s="8">
        <v>5.74685909668915E-5</v>
      </c>
      <c r="C6128" s="8">
        <v>141.0</v>
      </c>
    </row>
    <row r="6129" ht="14.25" customHeight="1">
      <c r="A6129" s="8" t="s">
        <v>12353</v>
      </c>
      <c r="B6129" s="8">
        <v>2.63966066995635E-5</v>
      </c>
      <c r="C6129" s="8">
        <v>141.0</v>
      </c>
    </row>
    <row r="6130" ht="14.25" customHeight="1">
      <c r="A6130" s="8" t="s">
        <v>12354</v>
      </c>
      <c r="B6130" s="8">
        <v>1.34920801428961E-5</v>
      </c>
      <c r="C6130" s="8">
        <v>141.0</v>
      </c>
    </row>
    <row r="6131" ht="14.25" customHeight="1">
      <c r="A6131" s="8" t="s">
        <v>12355</v>
      </c>
      <c r="B6131" s="8">
        <v>1.20929371405509E-5</v>
      </c>
      <c r="C6131" s="8">
        <v>141.0</v>
      </c>
    </row>
    <row r="6132" ht="14.25" customHeight="1">
      <c r="A6132" s="8" t="s">
        <v>12356</v>
      </c>
      <c r="B6132" s="8">
        <v>4.37272274211864E-6</v>
      </c>
      <c r="C6132" s="8">
        <v>141.0</v>
      </c>
    </row>
    <row r="6133" ht="14.25" customHeight="1">
      <c r="A6133" s="8" t="s">
        <v>12357</v>
      </c>
      <c r="B6133" s="8">
        <v>3.01195768770412E-6</v>
      </c>
      <c r="C6133" s="8">
        <v>141.0</v>
      </c>
    </row>
    <row r="6134" ht="14.25" customHeight="1">
      <c r="A6134" s="8" t="s">
        <v>12358</v>
      </c>
      <c r="B6134" s="8">
        <v>1.30616967908281E-6</v>
      </c>
      <c r="C6134" s="8">
        <v>141.0</v>
      </c>
    </row>
    <row r="6135" ht="14.25" customHeight="1">
      <c r="A6135" s="8" t="s">
        <v>12359</v>
      </c>
      <c r="B6135" s="8">
        <v>4.29020838055294E-6</v>
      </c>
      <c r="C6135" s="8">
        <v>141.0</v>
      </c>
    </row>
    <row r="6136" ht="14.25" customHeight="1">
      <c r="A6136" s="8" t="s">
        <v>12360</v>
      </c>
      <c r="B6136" s="8">
        <v>4.37183007306885E-6</v>
      </c>
      <c r="C6136" s="8">
        <v>141.0</v>
      </c>
    </row>
    <row r="6137" ht="14.25" customHeight="1">
      <c r="A6137" s="8" t="s">
        <v>12361</v>
      </c>
      <c r="B6137" s="8">
        <v>0.163573995232582</v>
      </c>
      <c r="C6137" s="8">
        <v>141.0</v>
      </c>
    </row>
    <row r="6138" ht="14.25" customHeight="1">
      <c r="A6138" s="8" t="s">
        <v>12362</v>
      </c>
      <c r="B6138" s="8">
        <v>0.0535756722092628</v>
      </c>
      <c r="C6138" s="8">
        <v>141.0</v>
      </c>
    </row>
    <row r="6139" ht="14.25" customHeight="1">
      <c r="A6139" s="8" t="s">
        <v>12363</v>
      </c>
      <c r="B6139" s="8">
        <v>0.249637395143508</v>
      </c>
      <c r="C6139" s="8">
        <v>141.0</v>
      </c>
    </row>
    <row r="6140" ht="14.25" customHeight="1">
      <c r="A6140" s="9" t="s">
        <v>12364</v>
      </c>
      <c r="B6140" s="9">
        <v>0.0106540797278285</v>
      </c>
      <c r="C6140" s="9">
        <v>142.0</v>
      </c>
    </row>
    <row r="6141" ht="14.25" customHeight="1">
      <c r="A6141" s="9" t="s">
        <v>12365</v>
      </c>
      <c r="B6141" s="9">
        <v>0.0088986484333872</v>
      </c>
      <c r="C6141" s="9">
        <v>142.0</v>
      </c>
    </row>
    <row r="6142" ht="14.25" customHeight="1">
      <c r="A6142" s="9" t="s">
        <v>12366</v>
      </c>
      <c r="B6142" s="9">
        <v>0.0012671528384089</v>
      </c>
      <c r="C6142" s="9">
        <v>142.0</v>
      </c>
    </row>
    <row r="6143" ht="14.25" customHeight="1">
      <c r="A6143" s="9" t="s">
        <v>12367</v>
      </c>
      <c r="B6143" s="9">
        <v>0.0024954779073596</v>
      </c>
      <c r="C6143" s="9">
        <v>142.0</v>
      </c>
    </row>
    <row r="6144" ht="14.25" customHeight="1">
      <c r="A6144" s="9" t="s">
        <v>12368</v>
      </c>
      <c r="B6144" s="9">
        <v>0.0017989734187722</v>
      </c>
      <c r="C6144" s="9">
        <v>142.0</v>
      </c>
    </row>
    <row r="6145" ht="14.25" customHeight="1">
      <c r="A6145" s="9" t="s">
        <v>12369</v>
      </c>
      <c r="B6145" s="9">
        <v>0.0011919575044885</v>
      </c>
      <c r="C6145" s="9">
        <v>142.0</v>
      </c>
    </row>
    <row r="6146" ht="14.25" customHeight="1">
      <c r="A6146" s="9" t="s">
        <v>12370</v>
      </c>
      <c r="B6146" s="9">
        <v>0.0020401612855494</v>
      </c>
      <c r="C6146" s="9">
        <v>142.0</v>
      </c>
    </row>
    <row r="6147" ht="14.25" customHeight="1">
      <c r="A6147" s="9" t="s">
        <v>12371</v>
      </c>
      <c r="B6147" s="9">
        <v>0.0106067368760705</v>
      </c>
      <c r="C6147" s="9">
        <v>142.0</v>
      </c>
    </row>
    <row r="6148" ht="14.25" customHeight="1">
      <c r="A6148" s="9" t="s">
        <v>12372</v>
      </c>
      <c r="B6148" s="9">
        <v>0.0094250105321407</v>
      </c>
      <c r="C6148" s="9">
        <v>142.0</v>
      </c>
    </row>
    <row r="6149" ht="14.25" customHeight="1">
      <c r="A6149" s="9" t="s">
        <v>12373</v>
      </c>
      <c r="B6149" s="9">
        <v>0.024728363379836</v>
      </c>
      <c r="C6149" s="9">
        <v>142.0</v>
      </c>
    </row>
    <row r="6150" ht="14.25" customHeight="1">
      <c r="A6150" s="9" t="s">
        <v>12374</v>
      </c>
      <c r="B6150" s="9">
        <v>0.0412658415734767</v>
      </c>
      <c r="C6150" s="9">
        <v>142.0</v>
      </c>
    </row>
    <row r="6151" ht="14.25" customHeight="1">
      <c r="A6151" s="9" t="s">
        <v>12375</v>
      </c>
      <c r="B6151" s="9">
        <v>0.0139767164364457</v>
      </c>
      <c r="C6151" s="9">
        <v>142.0</v>
      </c>
    </row>
    <row r="6152" ht="14.25" customHeight="1">
      <c r="A6152" s="9" t="s">
        <v>12376</v>
      </c>
      <c r="B6152" s="9">
        <v>0.0435304976999759</v>
      </c>
      <c r="C6152" s="9">
        <v>142.0</v>
      </c>
    </row>
    <row r="6153" ht="14.25" customHeight="1">
      <c r="A6153" s="9" t="s">
        <v>12377</v>
      </c>
      <c r="B6153" s="9">
        <v>0.0043625514954328</v>
      </c>
      <c r="C6153" s="9">
        <v>142.0</v>
      </c>
    </row>
    <row r="6154" ht="14.25" customHeight="1">
      <c r="A6154" s="9" t="s">
        <v>12378</v>
      </c>
      <c r="B6154" s="9">
        <v>0.0445382595062255</v>
      </c>
      <c r="C6154" s="9">
        <v>142.0</v>
      </c>
    </row>
    <row r="6155" ht="14.25" customHeight="1">
      <c r="A6155" s="9" t="s">
        <v>12379</v>
      </c>
      <c r="B6155" s="9">
        <v>0.334682703018188</v>
      </c>
      <c r="C6155" s="9">
        <v>142.0</v>
      </c>
    </row>
    <row r="6156" ht="14.25" customHeight="1">
      <c r="A6156" s="9" t="s">
        <v>12380</v>
      </c>
      <c r="B6156" s="9">
        <v>0.207055792212486</v>
      </c>
      <c r="C6156" s="9">
        <v>142.0</v>
      </c>
    </row>
    <row r="6157" ht="14.25" customHeight="1">
      <c r="A6157" s="9" t="s">
        <v>12381</v>
      </c>
      <c r="B6157" s="9">
        <v>0.577765583992004</v>
      </c>
      <c r="C6157" s="9">
        <v>142.0</v>
      </c>
    </row>
    <row r="6158" ht="14.25" customHeight="1">
      <c r="A6158" s="9" t="s">
        <v>12382</v>
      </c>
      <c r="B6158" s="9">
        <v>0.912046074867248</v>
      </c>
      <c r="C6158" s="9">
        <v>142.0</v>
      </c>
    </row>
    <row r="6159" ht="14.25" customHeight="1">
      <c r="A6159" s="9" t="s">
        <v>12383</v>
      </c>
      <c r="B6159" s="9">
        <v>0.897448360919952</v>
      </c>
      <c r="C6159" s="9">
        <v>142.0</v>
      </c>
    </row>
    <row r="6160" ht="14.25" customHeight="1">
      <c r="A6160" s="9" t="s">
        <v>12384</v>
      </c>
      <c r="B6160" s="9">
        <v>0.94139140844345</v>
      </c>
      <c r="C6160" s="9">
        <v>142.0</v>
      </c>
    </row>
    <row r="6161" ht="14.25" customHeight="1">
      <c r="A6161" s="9" t="s">
        <v>12385</v>
      </c>
      <c r="B6161" s="9">
        <v>0.936936378479004</v>
      </c>
      <c r="C6161" s="9">
        <v>142.0</v>
      </c>
    </row>
    <row r="6162" ht="14.25" customHeight="1">
      <c r="A6162" s="9" t="s">
        <v>12386</v>
      </c>
      <c r="B6162" s="9">
        <v>0.968869805335998</v>
      </c>
      <c r="C6162" s="9">
        <v>142.0</v>
      </c>
    </row>
    <row r="6163" ht="14.25" customHeight="1">
      <c r="A6163" s="9" t="s">
        <v>12387</v>
      </c>
      <c r="B6163" s="9">
        <v>0.922901391983032</v>
      </c>
      <c r="C6163" s="9">
        <v>142.0</v>
      </c>
    </row>
    <row r="6164" ht="14.25" customHeight="1">
      <c r="A6164" s="9" t="s">
        <v>12388</v>
      </c>
      <c r="B6164" s="9">
        <v>0.869021892547607</v>
      </c>
      <c r="C6164" s="9">
        <v>142.0</v>
      </c>
    </row>
    <row r="6165" ht="14.25" customHeight="1">
      <c r="A6165" s="9" t="s">
        <v>12389</v>
      </c>
      <c r="B6165" s="9">
        <v>0.92971795797348</v>
      </c>
      <c r="C6165" s="9">
        <v>142.0</v>
      </c>
    </row>
    <row r="6166" ht="14.25" customHeight="1">
      <c r="A6166" s="9" t="s">
        <v>12390</v>
      </c>
      <c r="B6166" s="9">
        <v>0.905048131942749</v>
      </c>
      <c r="C6166" s="9">
        <v>142.0</v>
      </c>
    </row>
    <row r="6167" ht="14.25" customHeight="1">
      <c r="A6167" s="9" t="s">
        <v>12391</v>
      </c>
      <c r="B6167" s="9">
        <v>0.756313502788543</v>
      </c>
      <c r="C6167" s="9">
        <v>142.0</v>
      </c>
    </row>
    <row r="6168" ht="14.25" customHeight="1">
      <c r="A6168" s="9" t="s">
        <v>12392</v>
      </c>
      <c r="B6168" s="9">
        <v>0.880884826183319</v>
      </c>
      <c r="C6168" s="9">
        <v>142.0</v>
      </c>
    </row>
    <row r="6169" ht="14.25" customHeight="1">
      <c r="A6169" s="9" t="s">
        <v>12393</v>
      </c>
      <c r="B6169" s="9">
        <v>0.941347360610962</v>
      </c>
      <c r="C6169" s="9">
        <v>142.0</v>
      </c>
    </row>
    <row r="6170" ht="14.25" customHeight="1">
      <c r="A6170" s="9" t="s">
        <v>12394</v>
      </c>
      <c r="B6170" s="9">
        <v>0.867902398109436</v>
      </c>
      <c r="C6170" s="9">
        <v>142.0</v>
      </c>
    </row>
    <row r="6171" ht="14.25" customHeight="1">
      <c r="A6171" s="9" t="s">
        <v>12395</v>
      </c>
      <c r="B6171" s="9">
        <v>0.966094553470611</v>
      </c>
      <c r="C6171" s="9">
        <v>142.0</v>
      </c>
    </row>
    <row r="6172" ht="14.25" customHeight="1">
      <c r="A6172" s="9" t="s">
        <v>12396</v>
      </c>
      <c r="B6172" s="9">
        <v>0.898752450942993</v>
      </c>
      <c r="C6172" s="9">
        <v>142.0</v>
      </c>
    </row>
    <row r="6173" ht="14.25" customHeight="1">
      <c r="A6173" s="9" t="s">
        <v>12397</v>
      </c>
      <c r="B6173" s="9">
        <v>0.879231750965118</v>
      </c>
      <c r="C6173" s="9">
        <v>142.0</v>
      </c>
    </row>
    <row r="6174" ht="14.25" customHeight="1">
      <c r="A6174" s="9" t="s">
        <v>12398</v>
      </c>
      <c r="B6174" s="9">
        <v>0.984505593776702</v>
      </c>
      <c r="C6174" s="9">
        <v>142.0</v>
      </c>
    </row>
    <row r="6175" ht="14.25" customHeight="1">
      <c r="A6175" s="9" t="s">
        <v>12399</v>
      </c>
      <c r="B6175" s="9">
        <v>0.98424082994461</v>
      </c>
      <c r="C6175" s="9">
        <v>142.0</v>
      </c>
    </row>
    <row r="6176" ht="14.25" customHeight="1">
      <c r="A6176" s="9" t="s">
        <v>12400</v>
      </c>
      <c r="B6176" s="9">
        <v>0.98062002658844</v>
      </c>
      <c r="C6176" s="9">
        <v>142.0</v>
      </c>
    </row>
    <row r="6177" ht="14.25" customHeight="1">
      <c r="A6177" s="9" t="s">
        <v>12401</v>
      </c>
      <c r="B6177" s="9">
        <v>0.963854670524597</v>
      </c>
      <c r="C6177" s="9">
        <v>142.0</v>
      </c>
    </row>
    <row r="6178" ht="14.25" customHeight="1">
      <c r="A6178" s="9" t="s">
        <v>12402</v>
      </c>
      <c r="B6178" s="9">
        <v>0.993297576904296</v>
      </c>
      <c r="C6178" s="9">
        <v>142.0</v>
      </c>
    </row>
    <row r="6179" ht="14.25" customHeight="1">
      <c r="A6179" s="9" t="s">
        <v>12403</v>
      </c>
      <c r="B6179" s="9">
        <v>0.996267795562744</v>
      </c>
      <c r="C6179" s="9">
        <v>142.0</v>
      </c>
    </row>
    <row r="6180" ht="14.25" customHeight="1">
      <c r="A6180" s="9" t="s">
        <v>12404</v>
      </c>
      <c r="B6180" s="9">
        <v>0.996507227420806</v>
      </c>
      <c r="C6180" s="9">
        <v>142.0</v>
      </c>
    </row>
    <row r="6181" ht="14.25" customHeight="1">
      <c r="A6181" s="9" t="s">
        <v>12405</v>
      </c>
      <c r="B6181" s="9">
        <v>0.994242668151855</v>
      </c>
      <c r="C6181" s="9">
        <v>142.0</v>
      </c>
    </row>
    <row r="6182" ht="14.25" customHeight="1">
      <c r="A6182" s="9" t="s">
        <v>12406</v>
      </c>
      <c r="B6182" s="9">
        <v>0.997963964939117</v>
      </c>
      <c r="C6182" s="9">
        <v>142.0</v>
      </c>
    </row>
    <row r="6183" ht="14.25" customHeight="1">
      <c r="A6183" s="9" t="s">
        <v>12407</v>
      </c>
      <c r="B6183" s="9">
        <v>0.977799892425537</v>
      </c>
      <c r="C6183" s="9">
        <v>142.0</v>
      </c>
    </row>
    <row r="6184" ht="14.25" customHeight="1">
      <c r="A6184" s="9" t="s">
        <v>12408</v>
      </c>
      <c r="B6184" s="9">
        <v>0.991740703582763</v>
      </c>
      <c r="C6184" s="9">
        <v>142.0</v>
      </c>
    </row>
    <row r="6185" ht="14.25" customHeight="1">
      <c r="A6185" s="9" t="s">
        <v>12409</v>
      </c>
      <c r="B6185" s="9">
        <v>0.953813672065734</v>
      </c>
      <c r="C6185" s="9">
        <v>142.0</v>
      </c>
    </row>
    <row r="6186" ht="14.25" customHeight="1">
      <c r="A6186" s="9" t="s">
        <v>12410</v>
      </c>
      <c r="B6186" s="9">
        <v>0.993926584720611</v>
      </c>
      <c r="C6186" s="9">
        <v>142.0</v>
      </c>
    </row>
    <row r="6187" ht="14.25" customHeight="1">
      <c r="A6187" s="9" t="s">
        <v>12411</v>
      </c>
      <c r="B6187" s="9">
        <v>0.989704668521881</v>
      </c>
      <c r="C6187" s="9">
        <v>142.0</v>
      </c>
    </row>
    <row r="6188" ht="14.25" customHeight="1">
      <c r="A6188" s="9" t="s">
        <v>12412</v>
      </c>
      <c r="B6188" s="9">
        <v>0.715356945991516</v>
      </c>
      <c r="C6188" s="9">
        <v>142.0</v>
      </c>
    </row>
    <row r="6189" ht="14.25" customHeight="1">
      <c r="A6189" s="9" t="s">
        <v>12413</v>
      </c>
      <c r="B6189" s="9">
        <v>0.48945140838623</v>
      </c>
      <c r="C6189" s="9">
        <v>142.0</v>
      </c>
    </row>
    <row r="6190" ht="14.25" customHeight="1">
      <c r="A6190" s="9" t="s">
        <v>12414</v>
      </c>
      <c r="B6190" s="9">
        <v>0.0445940271019935</v>
      </c>
      <c r="C6190" s="9">
        <v>142.0</v>
      </c>
    </row>
    <row r="6191" ht="14.25" customHeight="1">
      <c r="A6191" s="9" t="s">
        <v>12415</v>
      </c>
      <c r="B6191" s="9">
        <v>0.0041299518197774</v>
      </c>
      <c r="C6191" s="9">
        <v>142.0</v>
      </c>
    </row>
    <row r="6192" ht="14.25" customHeight="1">
      <c r="A6192" s="9" t="s">
        <v>12416</v>
      </c>
      <c r="B6192" s="9">
        <v>0.0028574471361935</v>
      </c>
      <c r="C6192" s="9">
        <v>142.0</v>
      </c>
    </row>
    <row r="6193" ht="14.25" customHeight="1">
      <c r="A6193" s="9" t="s">
        <v>12417</v>
      </c>
      <c r="B6193" s="9">
        <v>0.0042874729260802</v>
      </c>
      <c r="C6193" s="9">
        <v>142.0</v>
      </c>
    </row>
    <row r="6194" ht="14.25" customHeight="1">
      <c r="A6194" s="9" t="s">
        <v>12418</v>
      </c>
      <c r="B6194" s="9">
        <v>0.0049729156307876</v>
      </c>
      <c r="C6194" s="9">
        <v>142.0</v>
      </c>
    </row>
    <row r="6195" ht="14.25" customHeight="1">
      <c r="A6195" s="9" t="s">
        <v>12419</v>
      </c>
      <c r="B6195" s="9">
        <v>0.0128029258921742</v>
      </c>
      <c r="C6195" s="9">
        <v>142.0</v>
      </c>
    </row>
    <row r="6196" ht="14.25" customHeight="1">
      <c r="A6196" s="9" t="s">
        <v>12420</v>
      </c>
      <c r="B6196" s="9">
        <v>2.05285905394703E-5</v>
      </c>
      <c r="C6196" s="9">
        <v>142.0</v>
      </c>
    </row>
    <row r="6197" ht="14.25" customHeight="1">
      <c r="A6197" s="9" t="s">
        <v>12421</v>
      </c>
      <c r="B6197" s="9">
        <v>1.8122729670722E-5</v>
      </c>
      <c r="C6197" s="9">
        <v>142.0</v>
      </c>
    </row>
    <row r="6198" ht="14.25" customHeight="1">
      <c r="A6198" s="9" t="s">
        <v>12422</v>
      </c>
      <c r="B6198" s="9">
        <v>8.37812422105344E-7</v>
      </c>
      <c r="C6198" s="9">
        <v>142.0</v>
      </c>
    </row>
    <row r="6199" ht="14.25" customHeight="1">
      <c r="A6199" s="9" t="s">
        <v>12423</v>
      </c>
      <c r="B6199" s="9">
        <v>1.20061986308428E-6</v>
      </c>
      <c r="C6199" s="9">
        <v>142.0</v>
      </c>
    </row>
    <row r="6200" ht="14.25" customHeight="1">
      <c r="A6200" s="9" t="s">
        <v>12424</v>
      </c>
      <c r="B6200" s="9">
        <v>1.05059225461445E-5</v>
      </c>
      <c r="C6200" s="9">
        <v>142.0</v>
      </c>
    </row>
    <row r="6201" ht="14.25" customHeight="1">
      <c r="A6201" s="9" t="s">
        <v>12425</v>
      </c>
      <c r="B6201" s="9">
        <v>5.11008784087607E-6</v>
      </c>
      <c r="C6201" s="9">
        <v>142.0</v>
      </c>
    </row>
    <row r="6202" ht="14.25" customHeight="1">
      <c r="A6202" s="8" t="s">
        <v>12426</v>
      </c>
      <c r="B6202" s="8">
        <v>0.0066456217318773</v>
      </c>
      <c r="C6202" s="8">
        <v>143.0</v>
      </c>
    </row>
    <row r="6203" ht="14.25" customHeight="1">
      <c r="A6203" s="8" t="s">
        <v>12427</v>
      </c>
      <c r="B6203" s="8">
        <v>0.0162019282579422</v>
      </c>
      <c r="C6203" s="8">
        <v>143.0</v>
      </c>
    </row>
    <row r="6204" ht="14.25" customHeight="1">
      <c r="A6204" s="8" t="s">
        <v>12428</v>
      </c>
      <c r="B6204" s="8">
        <v>0.0102676004171371</v>
      </c>
      <c r="C6204" s="8">
        <v>143.0</v>
      </c>
    </row>
    <row r="6205" ht="14.25" customHeight="1">
      <c r="A6205" s="8" t="s">
        <v>12429</v>
      </c>
      <c r="B6205" s="8">
        <v>0.0010976012563332</v>
      </c>
      <c r="C6205" s="8">
        <v>143.0</v>
      </c>
    </row>
    <row r="6206" ht="14.25" customHeight="1">
      <c r="A6206" s="8" t="s">
        <v>12430</v>
      </c>
      <c r="B6206" s="8">
        <v>0.0776792392134666</v>
      </c>
      <c r="C6206" s="8">
        <v>143.0</v>
      </c>
    </row>
    <row r="6207" ht="14.25" customHeight="1">
      <c r="A6207" s="8" t="s">
        <v>12431</v>
      </c>
      <c r="B6207" s="8">
        <v>0.610727429389953</v>
      </c>
      <c r="C6207" s="8">
        <v>143.0</v>
      </c>
    </row>
    <row r="6208" ht="14.25" customHeight="1">
      <c r="A6208" s="8" t="s">
        <v>12432</v>
      </c>
      <c r="B6208" s="8">
        <v>0.693478882312774</v>
      </c>
      <c r="C6208" s="8">
        <v>143.0</v>
      </c>
    </row>
    <row r="6209" ht="14.25" customHeight="1">
      <c r="A6209" s="8" t="s">
        <v>12433</v>
      </c>
      <c r="B6209" s="8">
        <v>0.858519911766052</v>
      </c>
      <c r="C6209" s="8">
        <v>143.0</v>
      </c>
    </row>
    <row r="6210" ht="14.25" customHeight="1">
      <c r="A6210" s="8" t="s">
        <v>12434</v>
      </c>
      <c r="B6210" s="8">
        <v>0.929338216781616</v>
      </c>
      <c r="C6210" s="8">
        <v>143.0</v>
      </c>
    </row>
    <row r="6211" ht="14.25" customHeight="1">
      <c r="A6211" s="8" t="s">
        <v>12435</v>
      </c>
      <c r="B6211" s="8">
        <v>0.936659276485443</v>
      </c>
      <c r="C6211" s="8">
        <v>143.0</v>
      </c>
    </row>
    <row r="6212" ht="14.25" customHeight="1">
      <c r="A6212" s="8" t="s">
        <v>12436</v>
      </c>
      <c r="B6212" s="8">
        <v>0.950715184211731</v>
      </c>
      <c r="C6212" s="8">
        <v>143.0</v>
      </c>
    </row>
    <row r="6213" ht="14.25" customHeight="1">
      <c r="A6213" s="8" t="s">
        <v>12437</v>
      </c>
      <c r="B6213" s="8">
        <v>0.977448880672454</v>
      </c>
      <c r="C6213" s="8">
        <v>143.0</v>
      </c>
    </row>
    <row r="6214" ht="14.25" customHeight="1">
      <c r="A6214" s="8" t="s">
        <v>12438</v>
      </c>
      <c r="B6214" s="8">
        <v>0.892249763011932</v>
      </c>
      <c r="C6214" s="8">
        <v>143.0</v>
      </c>
    </row>
    <row r="6215" ht="14.25" customHeight="1">
      <c r="A6215" s="8" t="s">
        <v>12439</v>
      </c>
      <c r="B6215" s="8">
        <v>0.933996498584747</v>
      </c>
      <c r="C6215" s="8">
        <v>143.0</v>
      </c>
    </row>
    <row r="6216" ht="14.25" customHeight="1">
      <c r="A6216" s="8" t="s">
        <v>12440</v>
      </c>
      <c r="B6216" s="8">
        <v>0.975388348102569</v>
      </c>
      <c r="C6216" s="8">
        <v>143.0</v>
      </c>
    </row>
    <row r="6217" ht="14.25" customHeight="1">
      <c r="A6217" s="8" t="s">
        <v>12441</v>
      </c>
      <c r="B6217" s="8">
        <v>0.96625280380249</v>
      </c>
      <c r="C6217" s="8">
        <v>143.0</v>
      </c>
    </row>
    <row r="6218" ht="14.25" customHeight="1">
      <c r="A6218" s="8" t="s">
        <v>12442</v>
      </c>
      <c r="B6218" s="8">
        <v>0.991163074970245</v>
      </c>
      <c r="C6218" s="8">
        <v>143.0</v>
      </c>
    </row>
    <row r="6219" ht="14.25" customHeight="1">
      <c r="A6219" s="8" t="s">
        <v>12443</v>
      </c>
      <c r="B6219" s="8">
        <v>0.977860510349273</v>
      </c>
      <c r="C6219" s="8">
        <v>143.0</v>
      </c>
    </row>
    <row r="6220" ht="14.25" customHeight="1">
      <c r="A6220" s="8" t="s">
        <v>12444</v>
      </c>
      <c r="B6220" s="8">
        <v>0.91581916809082</v>
      </c>
      <c r="C6220" s="8">
        <v>143.0</v>
      </c>
    </row>
    <row r="6221" ht="14.25" customHeight="1">
      <c r="A6221" s="8" t="s">
        <v>12445</v>
      </c>
      <c r="B6221" s="8">
        <v>0.979375064373016</v>
      </c>
      <c r="C6221" s="8">
        <v>143.0</v>
      </c>
    </row>
    <row r="6222" ht="14.25" customHeight="1">
      <c r="A6222" s="8" t="s">
        <v>12446</v>
      </c>
      <c r="B6222" s="8">
        <v>0.954178929328918</v>
      </c>
      <c r="C6222" s="8">
        <v>143.0</v>
      </c>
    </row>
    <row r="6223" ht="14.25" customHeight="1">
      <c r="A6223" s="8" t="s">
        <v>12447</v>
      </c>
      <c r="B6223" s="8">
        <v>0.982413947582244</v>
      </c>
      <c r="C6223" s="8">
        <v>143.0</v>
      </c>
    </row>
    <row r="6224" ht="14.25" customHeight="1">
      <c r="A6224" s="8" t="s">
        <v>12448</v>
      </c>
      <c r="B6224" s="8">
        <v>0.985151350498199</v>
      </c>
      <c r="C6224" s="8">
        <v>143.0</v>
      </c>
    </row>
    <row r="6225" ht="14.25" customHeight="1">
      <c r="A6225" s="8" t="s">
        <v>12449</v>
      </c>
      <c r="B6225" s="8">
        <v>0.992148876190185</v>
      </c>
      <c r="C6225" s="8">
        <v>143.0</v>
      </c>
    </row>
    <row r="6226" ht="14.25" customHeight="1">
      <c r="A6226" s="8" t="s">
        <v>12450</v>
      </c>
      <c r="B6226" s="8">
        <v>0.994692623615264</v>
      </c>
      <c r="C6226" s="8">
        <v>143.0</v>
      </c>
    </row>
    <row r="6227" ht="14.25" customHeight="1">
      <c r="A6227" s="8" t="s">
        <v>12451</v>
      </c>
      <c r="B6227" s="8">
        <v>0.997398495674133</v>
      </c>
      <c r="C6227" s="8">
        <v>143.0</v>
      </c>
    </row>
    <row r="6228" ht="14.25" customHeight="1">
      <c r="A6228" s="8" t="s">
        <v>12452</v>
      </c>
      <c r="B6228" s="8">
        <v>0.978248715400695</v>
      </c>
      <c r="C6228" s="8">
        <v>143.0</v>
      </c>
    </row>
    <row r="6229" ht="14.25" customHeight="1">
      <c r="A6229" s="8" t="s">
        <v>12453</v>
      </c>
      <c r="B6229" s="8">
        <v>0.996760964393615</v>
      </c>
      <c r="C6229" s="8">
        <v>143.0</v>
      </c>
    </row>
    <row r="6230" ht="14.25" customHeight="1">
      <c r="A6230" s="8" t="s">
        <v>12454</v>
      </c>
      <c r="B6230" s="8">
        <v>0.994877636432647</v>
      </c>
      <c r="C6230" s="8">
        <v>143.0</v>
      </c>
    </row>
    <row r="6231" ht="14.25" customHeight="1">
      <c r="A6231" s="8" t="s">
        <v>12455</v>
      </c>
      <c r="B6231" s="8">
        <v>0.987418234348297</v>
      </c>
      <c r="C6231" s="8">
        <v>143.0</v>
      </c>
    </row>
    <row r="6232" ht="14.25" customHeight="1">
      <c r="A6232" s="8" t="s">
        <v>12456</v>
      </c>
      <c r="B6232" s="8">
        <v>0.985843420028686</v>
      </c>
      <c r="C6232" s="8">
        <v>143.0</v>
      </c>
    </row>
    <row r="6233" ht="14.25" customHeight="1">
      <c r="A6233" s="8" t="s">
        <v>12457</v>
      </c>
      <c r="B6233" s="8">
        <v>0.997420012950897</v>
      </c>
      <c r="C6233" s="8">
        <v>143.0</v>
      </c>
    </row>
    <row r="6234" ht="14.25" customHeight="1">
      <c r="A6234" s="8" t="s">
        <v>12458</v>
      </c>
      <c r="B6234" s="8">
        <v>0.997401475906372</v>
      </c>
      <c r="C6234" s="8">
        <v>143.0</v>
      </c>
    </row>
    <row r="6235" ht="14.25" customHeight="1">
      <c r="A6235" s="8" t="s">
        <v>12459</v>
      </c>
      <c r="B6235" s="8">
        <v>0.991881906986236</v>
      </c>
      <c r="C6235" s="8">
        <v>143.0</v>
      </c>
    </row>
    <row r="6236" ht="14.25" customHeight="1">
      <c r="A6236" s="8" t="s">
        <v>12460</v>
      </c>
      <c r="B6236" s="8">
        <v>0.39143630862236</v>
      </c>
      <c r="C6236" s="8">
        <v>143.0</v>
      </c>
    </row>
    <row r="6237" ht="14.25" customHeight="1">
      <c r="A6237" s="8" t="s">
        <v>12461</v>
      </c>
      <c r="B6237" s="8">
        <v>0.845117092132568</v>
      </c>
      <c r="C6237" s="8">
        <v>143.0</v>
      </c>
    </row>
    <row r="6238" ht="14.25" customHeight="1">
      <c r="A6238" s="8" t="s">
        <v>12462</v>
      </c>
      <c r="B6238" s="8">
        <v>0.134559452533721</v>
      </c>
      <c r="C6238" s="8">
        <v>143.0</v>
      </c>
    </row>
    <row r="6239" ht="14.25" customHeight="1">
      <c r="A6239" s="8" t="s">
        <v>12463</v>
      </c>
      <c r="B6239" s="8">
        <v>0.0649920627474784</v>
      </c>
      <c r="C6239" s="8">
        <v>143.0</v>
      </c>
    </row>
    <row r="6240" ht="14.25" customHeight="1">
      <c r="A6240" s="8" t="s">
        <v>12464</v>
      </c>
      <c r="B6240" s="8">
        <v>0.119509734213352</v>
      </c>
      <c r="C6240" s="8">
        <v>143.0</v>
      </c>
    </row>
    <row r="6241" ht="14.25" customHeight="1">
      <c r="A6241" s="8" t="s">
        <v>12465</v>
      </c>
      <c r="B6241" s="8">
        <v>0.0376951694488525</v>
      </c>
      <c r="C6241" s="8">
        <v>143.0</v>
      </c>
    </row>
    <row r="6242" ht="14.25" customHeight="1">
      <c r="A6242" s="8" t="s">
        <v>12466</v>
      </c>
      <c r="B6242" s="8">
        <v>0.0322510935366153</v>
      </c>
      <c r="C6242" s="8">
        <v>143.0</v>
      </c>
    </row>
    <row r="6243" ht="14.25" customHeight="1">
      <c r="A6243" s="8" t="s">
        <v>12467</v>
      </c>
      <c r="B6243" s="8">
        <v>0.0195697247982025</v>
      </c>
      <c r="C6243" s="8">
        <v>143.0</v>
      </c>
    </row>
    <row r="6244" ht="14.25" customHeight="1">
      <c r="A6244" s="8" t="s">
        <v>12468</v>
      </c>
      <c r="B6244" s="8">
        <v>0.0319095365703105</v>
      </c>
      <c r="C6244" s="8">
        <v>143.0</v>
      </c>
    </row>
    <row r="6245" ht="14.25" customHeight="1">
      <c r="A6245" s="8" t="s">
        <v>12469</v>
      </c>
      <c r="B6245" s="8">
        <v>0.0114595796912908</v>
      </c>
      <c r="C6245" s="8">
        <v>143.0</v>
      </c>
    </row>
    <row r="6246" ht="14.25" customHeight="1">
      <c r="A6246" s="8" t="s">
        <v>12470</v>
      </c>
      <c r="B6246" s="8">
        <v>0.0294646900147199</v>
      </c>
      <c r="C6246" s="8">
        <v>143.0</v>
      </c>
    </row>
    <row r="6247" ht="14.25" customHeight="1">
      <c r="A6247" s="8" t="s">
        <v>12471</v>
      </c>
      <c r="B6247" s="8">
        <v>0.0291239265352487</v>
      </c>
      <c r="C6247" s="8">
        <v>143.0</v>
      </c>
    </row>
    <row r="6248" ht="14.25" customHeight="1">
      <c r="A6248" s="8" t="s">
        <v>12472</v>
      </c>
      <c r="B6248" s="8">
        <v>0.0293342042714357</v>
      </c>
      <c r="C6248" s="8">
        <v>143.0</v>
      </c>
    </row>
    <row r="6249" ht="14.25" customHeight="1">
      <c r="A6249" s="8" t="s">
        <v>12473</v>
      </c>
      <c r="B6249" s="8">
        <v>0.0806779786944389</v>
      </c>
      <c r="C6249" s="8">
        <v>143.0</v>
      </c>
    </row>
    <row r="6250" ht="14.25" customHeight="1">
      <c r="A6250" s="8" t="s">
        <v>12474</v>
      </c>
      <c r="B6250" s="8">
        <v>0.0812334939837455</v>
      </c>
      <c r="C6250" s="8">
        <v>143.0</v>
      </c>
    </row>
    <row r="6251" ht="14.25" customHeight="1">
      <c r="A6251" s="8" t="s">
        <v>12475</v>
      </c>
      <c r="B6251" s="8">
        <v>1.5478868590435E-5</v>
      </c>
      <c r="C6251" s="8">
        <v>143.0</v>
      </c>
    </row>
    <row r="6252" ht="14.25" customHeight="1">
      <c r="A6252" s="8" t="s">
        <v>12476</v>
      </c>
      <c r="B6252" s="8">
        <v>5.0994312914554E-6</v>
      </c>
      <c r="C6252" s="8">
        <v>143.0</v>
      </c>
    </row>
    <row r="6253" ht="14.25" customHeight="1">
      <c r="A6253" s="8" t="s">
        <v>12477</v>
      </c>
      <c r="B6253" s="8">
        <v>4.21710228692973E-6</v>
      </c>
      <c r="C6253" s="8">
        <v>143.0</v>
      </c>
    </row>
    <row r="6254" ht="14.25" customHeight="1">
      <c r="A6254" s="8" t="s">
        <v>12478</v>
      </c>
      <c r="B6254" s="8">
        <v>2.62257162830792E-6</v>
      </c>
      <c r="C6254" s="8">
        <v>143.0</v>
      </c>
    </row>
    <row r="6255" ht="14.25" customHeight="1">
      <c r="A6255" s="8" t="s">
        <v>12479</v>
      </c>
      <c r="B6255" s="8">
        <v>1.50847754412097E-5</v>
      </c>
      <c r="C6255" s="8">
        <v>143.0</v>
      </c>
    </row>
    <row r="6256" ht="14.25" customHeight="1">
      <c r="A6256" s="9" t="s">
        <v>12480</v>
      </c>
      <c r="B6256" s="9">
        <v>0.420516937971115</v>
      </c>
      <c r="C6256" s="9">
        <v>144.0</v>
      </c>
    </row>
    <row r="6257" ht="14.25" customHeight="1">
      <c r="A6257" s="9" t="s">
        <v>12481</v>
      </c>
      <c r="B6257" s="9">
        <v>0.453849077224731</v>
      </c>
      <c r="C6257" s="9">
        <v>144.0</v>
      </c>
    </row>
    <row r="6258" ht="14.25" customHeight="1">
      <c r="A6258" s="9" t="s">
        <v>12482</v>
      </c>
      <c r="B6258" s="9">
        <v>0.298757165670394</v>
      </c>
      <c r="C6258" s="9">
        <v>144.0</v>
      </c>
    </row>
    <row r="6259" ht="14.25" customHeight="1">
      <c r="A6259" s="9" t="s">
        <v>12483</v>
      </c>
      <c r="B6259" s="9">
        <v>0.779665827751159</v>
      </c>
      <c r="C6259" s="9">
        <v>144.0</v>
      </c>
    </row>
    <row r="6260" ht="14.25" customHeight="1">
      <c r="A6260" s="9" t="s">
        <v>12484</v>
      </c>
      <c r="B6260" s="9">
        <v>0.950717508792877</v>
      </c>
      <c r="C6260" s="9">
        <v>144.0</v>
      </c>
    </row>
    <row r="6261" ht="14.25" customHeight="1">
      <c r="A6261" s="9" t="s">
        <v>12485</v>
      </c>
      <c r="B6261" s="9">
        <v>0.988602936267852</v>
      </c>
      <c r="C6261" s="9">
        <v>144.0</v>
      </c>
    </row>
    <row r="6262" ht="14.25" customHeight="1">
      <c r="A6262" s="9" t="s">
        <v>12486</v>
      </c>
      <c r="B6262" s="9">
        <v>0.997599482536316</v>
      </c>
      <c r="C6262" s="9">
        <v>144.0</v>
      </c>
    </row>
    <row r="6263" ht="14.25" customHeight="1">
      <c r="A6263" s="9" t="s">
        <v>12487</v>
      </c>
      <c r="B6263" s="9">
        <v>0.405542254447937</v>
      </c>
      <c r="C6263" s="9">
        <v>144.0</v>
      </c>
    </row>
    <row r="6264" ht="14.25" customHeight="1">
      <c r="A6264" s="9" t="s">
        <v>12488</v>
      </c>
      <c r="B6264" s="9">
        <v>0.999612092971801</v>
      </c>
      <c r="C6264" s="9">
        <v>144.0</v>
      </c>
    </row>
    <row r="6265" ht="14.25" customHeight="1">
      <c r="A6265" s="9" t="s">
        <v>12489</v>
      </c>
      <c r="B6265" s="9">
        <v>0.999864339828491</v>
      </c>
      <c r="C6265" s="9">
        <v>144.0</v>
      </c>
    </row>
    <row r="6266" ht="14.25" customHeight="1">
      <c r="A6266" s="9" t="s">
        <v>12490</v>
      </c>
      <c r="B6266" s="9">
        <v>0.99888277053833</v>
      </c>
      <c r="C6266" s="9">
        <v>144.0</v>
      </c>
    </row>
    <row r="6267" ht="14.25" customHeight="1">
      <c r="A6267" s="9" t="s">
        <v>12491</v>
      </c>
      <c r="B6267" s="9">
        <v>0.994629204273224</v>
      </c>
      <c r="C6267" s="9">
        <v>144.0</v>
      </c>
    </row>
    <row r="6268" ht="14.25" customHeight="1">
      <c r="A6268" s="9" t="s">
        <v>12492</v>
      </c>
      <c r="B6268" s="9">
        <v>0.879268586635589</v>
      </c>
      <c r="C6268" s="9">
        <v>144.0</v>
      </c>
    </row>
    <row r="6269" ht="14.25" customHeight="1">
      <c r="A6269" s="9" t="s">
        <v>12493</v>
      </c>
      <c r="B6269" s="9">
        <v>0.938155710697174</v>
      </c>
      <c r="C6269" s="9">
        <v>144.0</v>
      </c>
    </row>
    <row r="6270" ht="14.25" customHeight="1">
      <c r="A6270" s="9" t="s">
        <v>12494</v>
      </c>
      <c r="B6270" s="9">
        <v>0.782103538513183</v>
      </c>
      <c r="C6270" s="9">
        <v>144.0</v>
      </c>
    </row>
    <row r="6271" ht="14.25" customHeight="1">
      <c r="A6271" s="9" t="s">
        <v>12495</v>
      </c>
      <c r="B6271" s="9">
        <v>0.0269269868731498</v>
      </c>
      <c r="C6271" s="9">
        <v>144.0</v>
      </c>
    </row>
    <row r="6272" ht="14.25" customHeight="1">
      <c r="A6272" s="9" t="s">
        <v>12496</v>
      </c>
      <c r="B6272" s="9">
        <v>0.0085078310221433</v>
      </c>
      <c r="C6272" s="9">
        <v>144.0</v>
      </c>
    </row>
    <row r="6273" ht="14.25" customHeight="1">
      <c r="A6273" s="9" t="s">
        <v>12497</v>
      </c>
      <c r="B6273" s="9">
        <v>0.0022623653057962</v>
      </c>
      <c r="C6273" s="9">
        <v>144.0</v>
      </c>
    </row>
    <row r="6274" ht="14.25" customHeight="1">
      <c r="A6274" s="9" t="s">
        <v>12498</v>
      </c>
      <c r="B6274" s="9">
        <v>0.0024282676167786</v>
      </c>
      <c r="C6274" s="9">
        <v>144.0</v>
      </c>
    </row>
    <row r="6275" ht="14.25" customHeight="1">
      <c r="A6275" s="9" t="s">
        <v>12499</v>
      </c>
      <c r="B6275" s="9">
        <v>0.0120680863037705</v>
      </c>
      <c r="C6275" s="9">
        <v>144.0</v>
      </c>
    </row>
    <row r="6276" ht="14.25" customHeight="1">
      <c r="A6276" s="9" t="s">
        <v>12500</v>
      </c>
      <c r="B6276" s="9">
        <v>0.14454311132431</v>
      </c>
      <c r="C6276" s="9">
        <v>144.0</v>
      </c>
    </row>
    <row r="6277" ht="14.25" customHeight="1">
      <c r="A6277" s="9" t="s">
        <v>12501</v>
      </c>
      <c r="B6277" s="9">
        <v>0.563579082489013</v>
      </c>
      <c r="C6277" s="9">
        <v>144.0</v>
      </c>
    </row>
    <row r="6278" ht="14.25" customHeight="1">
      <c r="A6278" s="9" t="s">
        <v>12502</v>
      </c>
      <c r="B6278" s="9">
        <v>0.844897508621215</v>
      </c>
      <c r="C6278" s="9">
        <v>144.0</v>
      </c>
    </row>
    <row r="6279" ht="14.25" customHeight="1">
      <c r="A6279" s="9" t="s">
        <v>12503</v>
      </c>
      <c r="B6279" s="9">
        <v>0.47722390294075</v>
      </c>
      <c r="C6279" s="9">
        <v>144.0</v>
      </c>
    </row>
    <row r="6280" ht="14.25" customHeight="1">
      <c r="A6280" s="9" t="s">
        <v>12504</v>
      </c>
      <c r="B6280" s="9">
        <v>0.316378593444824</v>
      </c>
      <c r="C6280" s="9">
        <v>144.0</v>
      </c>
    </row>
    <row r="6281" ht="14.25" customHeight="1">
      <c r="A6281" s="9" t="s">
        <v>12505</v>
      </c>
      <c r="B6281" s="9">
        <v>0.713611006736755</v>
      </c>
      <c r="C6281" s="9">
        <v>144.0</v>
      </c>
    </row>
    <row r="6282" ht="14.25" customHeight="1">
      <c r="A6282" s="9" t="s">
        <v>12506</v>
      </c>
      <c r="B6282" s="9">
        <v>0.563032150268554</v>
      </c>
      <c r="C6282" s="9">
        <v>144.0</v>
      </c>
    </row>
    <row r="6283" ht="14.25" customHeight="1">
      <c r="A6283" s="9" t="s">
        <v>12507</v>
      </c>
      <c r="B6283" s="9">
        <v>0.534154117107391</v>
      </c>
      <c r="C6283" s="9">
        <v>144.0</v>
      </c>
    </row>
    <row r="6284" ht="14.25" customHeight="1">
      <c r="A6284" s="9" t="s">
        <v>12508</v>
      </c>
      <c r="B6284" s="9">
        <v>5.457674269564E-4</v>
      </c>
      <c r="C6284" s="9">
        <v>144.0</v>
      </c>
    </row>
    <row r="6285" ht="14.25" customHeight="1">
      <c r="A6285" s="9" t="s">
        <v>12509</v>
      </c>
      <c r="B6285" s="9">
        <v>0.0065426607616245</v>
      </c>
      <c r="C6285" s="9">
        <v>144.0</v>
      </c>
    </row>
    <row r="6286" ht="14.25" customHeight="1">
      <c r="A6286" s="9" t="s">
        <v>12510</v>
      </c>
      <c r="B6286" s="9">
        <v>3.014219400938E-4</v>
      </c>
      <c r="C6286" s="9">
        <v>144.0</v>
      </c>
    </row>
    <row r="6287" ht="14.25" customHeight="1">
      <c r="A6287" s="9" t="s">
        <v>12511</v>
      </c>
      <c r="B6287" s="9">
        <v>6.675737095065E-4</v>
      </c>
      <c r="C6287" s="9">
        <v>144.0</v>
      </c>
    </row>
    <row r="6288" ht="14.25" customHeight="1">
      <c r="A6288" s="9" t="s">
        <v>12512</v>
      </c>
      <c r="B6288" s="9">
        <v>0.0018655325984582</v>
      </c>
      <c r="C6288" s="9">
        <v>144.0</v>
      </c>
    </row>
    <row r="6289" ht="14.25" customHeight="1">
      <c r="A6289" s="9" t="s">
        <v>12513</v>
      </c>
      <c r="B6289" s="9">
        <v>3.101030888501E-4</v>
      </c>
      <c r="C6289" s="9">
        <v>144.0</v>
      </c>
    </row>
    <row r="6290" ht="14.25" customHeight="1">
      <c r="A6290" s="9" t="s">
        <v>12514</v>
      </c>
      <c r="B6290" s="9">
        <v>4.297533305361E-4</v>
      </c>
      <c r="C6290" s="9">
        <v>144.0</v>
      </c>
    </row>
    <row r="6291" ht="14.25" customHeight="1">
      <c r="A6291" s="9" t="s">
        <v>12515</v>
      </c>
      <c r="B6291" s="9">
        <v>3.171215939801E-4</v>
      </c>
      <c r="C6291" s="9">
        <v>144.0</v>
      </c>
    </row>
    <row r="6292" ht="14.25" customHeight="1">
      <c r="A6292" s="9" t="s">
        <v>12516</v>
      </c>
      <c r="B6292" s="9">
        <v>4.821037873625E-4</v>
      </c>
      <c r="C6292" s="9">
        <v>144.0</v>
      </c>
    </row>
    <row r="6293" ht="14.25" customHeight="1">
      <c r="A6293" s="9" t="s">
        <v>12517</v>
      </c>
      <c r="B6293" s="9">
        <v>1.367311779176E-4</v>
      </c>
      <c r="C6293" s="9">
        <v>144.0</v>
      </c>
    </row>
    <row r="6294" ht="14.25" customHeight="1">
      <c r="A6294" s="9" t="s">
        <v>12518</v>
      </c>
      <c r="B6294" s="9">
        <v>2.5008173452079E-6</v>
      </c>
      <c r="C6294" s="9">
        <v>144.0</v>
      </c>
    </row>
    <row r="6295" ht="14.25" customHeight="1">
      <c r="A6295" s="9" t="s">
        <v>12519</v>
      </c>
      <c r="B6295" s="9">
        <v>2.10324242289061E-6</v>
      </c>
      <c r="C6295" s="9">
        <v>144.0</v>
      </c>
    </row>
    <row r="6296" ht="14.25" customHeight="1">
      <c r="A6296" s="8" t="s">
        <v>12520</v>
      </c>
      <c r="B6296" s="8">
        <v>2.726841776166E-4</v>
      </c>
      <c r="C6296" s="8">
        <v>145.0</v>
      </c>
    </row>
    <row r="6297" ht="14.25" customHeight="1">
      <c r="A6297" s="8" t="s">
        <v>12521</v>
      </c>
      <c r="B6297" s="8">
        <v>8.512097410857E-4</v>
      </c>
      <c r="C6297" s="8">
        <v>145.0</v>
      </c>
    </row>
    <row r="6298" ht="14.25" customHeight="1">
      <c r="A6298" s="8" t="s">
        <v>12522</v>
      </c>
      <c r="B6298" s="8">
        <v>0.0020631665829569</v>
      </c>
      <c r="C6298" s="8">
        <v>145.0</v>
      </c>
    </row>
    <row r="6299" ht="14.25" customHeight="1">
      <c r="A6299" s="8" t="s">
        <v>12523</v>
      </c>
      <c r="B6299" s="8">
        <v>0.0458397902548313</v>
      </c>
      <c r="C6299" s="8">
        <v>145.0</v>
      </c>
    </row>
    <row r="6300" ht="14.25" customHeight="1">
      <c r="A6300" s="8" t="s">
        <v>12524</v>
      </c>
      <c r="B6300" s="8">
        <v>0.362412899732589</v>
      </c>
      <c r="C6300" s="8">
        <v>145.0</v>
      </c>
    </row>
    <row r="6301" ht="14.25" customHeight="1">
      <c r="A6301" s="8" t="s">
        <v>12525</v>
      </c>
      <c r="B6301" s="8">
        <v>0.176537081599235</v>
      </c>
      <c r="C6301" s="8">
        <v>145.0</v>
      </c>
    </row>
    <row r="6302" ht="14.25" customHeight="1">
      <c r="A6302" s="8" t="s">
        <v>12526</v>
      </c>
      <c r="B6302" s="8">
        <v>0.0260953251272439</v>
      </c>
      <c r="C6302" s="8">
        <v>145.0</v>
      </c>
    </row>
    <row r="6303" ht="14.25" customHeight="1">
      <c r="A6303" s="8" t="s">
        <v>12527</v>
      </c>
      <c r="B6303" s="8">
        <v>0.176538661122322</v>
      </c>
      <c r="C6303" s="8">
        <v>145.0</v>
      </c>
    </row>
    <row r="6304" ht="14.25" customHeight="1">
      <c r="A6304" s="8" t="s">
        <v>12528</v>
      </c>
      <c r="B6304" s="8">
        <v>0.632571458816528</v>
      </c>
      <c r="C6304" s="8">
        <v>145.0</v>
      </c>
    </row>
    <row r="6305" ht="14.25" customHeight="1">
      <c r="A6305" s="8" t="s">
        <v>12529</v>
      </c>
      <c r="B6305" s="8">
        <v>0.0829611495137214</v>
      </c>
      <c r="C6305" s="8">
        <v>145.0</v>
      </c>
    </row>
    <row r="6306" ht="14.25" customHeight="1">
      <c r="A6306" s="8" t="s">
        <v>12530</v>
      </c>
      <c r="B6306" s="8">
        <v>0.142611593008041</v>
      </c>
      <c r="C6306" s="8">
        <v>145.0</v>
      </c>
    </row>
    <row r="6307" ht="14.25" customHeight="1">
      <c r="A6307" s="8" t="s">
        <v>12531</v>
      </c>
      <c r="B6307" s="8">
        <v>0.62063193321228</v>
      </c>
      <c r="C6307" s="8">
        <v>145.0</v>
      </c>
    </row>
    <row r="6308" ht="14.25" customHeight="1">
      <c r="A6308" s="8" t="s">
        <v>12532</v>
      </c>
      <c r="B6308" s="8">
        <v>0.294240206480026</v>
      </c>
      <c r="C6308" s="8">
        <v>145.0</v>
      </c>
    </row>
    <row r="6309" ht="14.25" customHeight="1">
      <c r="A6309" s="8" t="s">
        <v>12533</v>
      </c>
      <c r="B6309" s="8">
        <v>0.611858963966369</v>
      </c>
      <c r="C6309" s="8">
        <v>145.0</v>
      </c>
    </row>
    <row r="6310" ht="14.25" customHeight="1">
      <c r="A6310" s="8" t="s">
        <v>12534</v>
      </c>
      <c r="B6310" s="8">
        <v>0.987981915473938</v>
      </c>
      <c r="C6310" s="8">
        <v>145.0</v>
      </c>
    </row>
    <row r="6311" ht="14.25" customHeight="1">
      <c r="A6311" s="8" t="s">
        <v>12535</v>
      </c>
      <c r="B6311" s="8">
        <v>0.991506814956665</v>
      </c>
      <c r="C6311" s="8">
        <v>145.0</v>
      </c>
    </row>
    <row r="6312" ht="14.25" customHeight="1">
      <c r="A6312" s="8" t="s">
        <v>12536</v>
      </c>
      <c r="B6312" s="8">
        <v>0.966588377952575</v>
      </c>
      <c r="C6312" s="8">
        <v>145.0</v>
      </c>
    </row>
    <row r="6313" ht="14.25" customHeight="1">
      <c r="A6313" s="8" t="s">
        <v>12537</v>
      </c>
      <c r="B6313" s="8">
        <v>0.728773653507232</v>
      </c>
      <c r="C6313" s="8">
        <v>145.0</v>
      </c>
    </row>
    <row r="6314" ht="14.25" customHeight="1">
      <c r="A6314" s="8" t="s">
        <v>12538</v>
      </c>
      <c r="B6314" s="8">
        <v>0.794759511947631</v>
      </c>
      <c r="C6314" s="8">
        <v>145.0</v>
      </c>
    </row>
    <row r="6315" ht="14.25" customHeight="1">
      <c r="A6315" s="8" t="s">
        <v>12539</v>
      </c>
      <c r="B6315" s="8">
        <v>0.834528446197509</v>
      </c>
      <c r="C6315" s="8">
        <v>145.0</v>
      </c>
    </row>
    <row r="6316" ht="14.25" customHeight="1">
      <c r="A6316" s="8" t="s">
        <v>12540</v>
      </c>
      <c r="B6316" s="8">
        <v>0.946725666522979</v>
      </c>
      <c r="C6316" s="8">
        <v>145.0</v>
      </c>
    </row>
    <row r="6317" ht="14.25" customHeight="1">
      <c r="A6317" s="8" t="s">
        <v>12541</v>
      </c>
      <c r="B6317" s="8">
        <v>0.977522850036621</v>
      </c>
      <c r="C6317" s="8">
        <v>145.0</v>
      </c>
    </row>
    <row r="6318" ht="14.25" customHeight="1">
      <c r="A6318" s="8" t="s">
        <v>12542</v>
      </c>
      <c r="B6318" s="8">
        <v>0.86171942949295</v>
      </c>
      <c r="C6318" s="8">
        <v>145.0</v>
      </c>
    </row>
    <row r="6319" ht="14.25" customHeight="1">
      <c r="A6319" s="8" t="s">
        <v>12543</v>
      </c>
      <c r="B6319" s="8">
        <v>0.92474353313446</v>
      </c>
      <c r="C6319" s="8">
        <v>145.0</v>
      </c>
    </row>
    <row r="6320" ht="14.25" customHeight="1">
      <c r="A6320" s="8" t="s">
        <v>12544</v>
      </c>
      <c r="B6320" s="8">
        <v>0.86469966173172</v>
      </c>
      <c r="C6320" s="8">
        <v>145.0</v>
      </c>
    </row>
    <row r="6321" ht="14.25" customHeight="1">
      <c r="A6321" s="8" t="s">
        <v>12545</v>
      </c>
      <c r="B6321" s="8">
        <v>0.976933181285858</v>
      </c>
      <c r="C6321" s="8">
        <v>145.0</v>
      </c>
    </row>
    <row r="6322" ht="14.25" customHeight="1">
      <c r="A6322" s="8" t="s">
        <v>12546</v>
      </c>
      <c r="B6322" s="8">
        <v>0.972845792770385</v>
      </c>
      <c r="C6322" s="8">
        <v>145.0</v>
      </c>
    </row>
    <row r="6323" ht="14.25" customHeight="1">
      <c r="A6323" s="8" t="s">
        <v>12547</v>
      </c>
      <c r="B6323" s="8">
        <v>0.958314657211303</v>
      </c>
      <c r="C6323" s="8">
        <v>145.0</v>
      </c>
    </row>
    <row r="6324" ht="14.25" customHeight="1">
      <c r="A6324" s="8" t="s">
        <v>12548</v>
      </c>
      <c r="B6324" s="8">
        <v>0.821105241775512</v>
      </c>
      <c r="C6324" s="8">
        <v>145.0</v>
      </c>
    </row>
    <row r="6325" ht="14.25" customHeight="1">
      <c r="A6325" s="8" t="s">
        <v>12549</v>
      </c>
      <c r="B6325" s="8">
        <v>0.838136076927185</v>
      </c>
      <c r="C6325" s="8">
        <v>145.0</v>
      </c>
    </row>
    <row r="6326" ht="14.25" customHeight="1">
      <c r="A6326" s="8" t="s">
        <v>12550</v>
      </c>
      <c r="B6326" s="8">
        <v>0.846852421760559</v>
      </c>
      <c r="C6326" s="8">
        <v>145.0</v>
      </c>
    </row>
    <row r="6327" ht="14.25" customHeight="1">
      <c r="A6327" s="8" t="s">
        <v>12551</v>
      </c>
      <c r="B6327" s="8">
        <v>0.799358606338501</v>
      </c>
      <c r="C6327" s="8">
        <v>145.0</v>
      </c>
    </row>
    <row r="6328" ht="14.25" customHeight="1">
      <c r="A6328" s="8" t="s">
        <v>12552</v>
      </c>
      <c r="B6328" s="8">
        <v>0.902143776416778</v>
      </c>
      <c r="C6328" s="8">
        <v>145.0</v>
      </c>
    </row>
    <row r="6329" ht="14.25" customHeight="1">
      <c r="A6329" s="8" t="s">
        <v>12553</v>
      </c>
      <c r="B6329" s="8">
        <v>0.990475535392761</v>
      </c>
      <c r="C6329" s="8">
        <v>145.0</v>
      </c>
    </row>
    <row r="6330" ht="14.25" customHeight="1">
      <c r="A6330" s="8" t="s">
        <v>12554</v>
      </c>
      <c r="B6330" s="8">
        <v>0.99206531047821</v>
      </c>
      <c r="C6330" s="8">
        <v>145.0</v>
      </c>
    </row>
    <row r="6331" ht="14.25" customHeight="1">
      <c r="A6331" s="8" t="s">
        <v>12555</v>
      </c>
      <c r="B6331" s="8">
        <v>0.992930352687835</v>
      </c>
      <c r="C6331" s="8">
        <v>145.0</v>
      </c>
    </row>
    <row r="6332" ht="14.25" customHeight="1">
      <c r="A6332" s="8" t="s">
        <v>12556</v>
      </c>
      <c r="B6332" s="8">
        <v>0.995583832263946</v>
      </c>
      <c r="C6332" s="8">
        <v>145.0</v>
      </c>
    </row>
    <row r="6333" ht="14.25" customHeight="1">
      <c r="A6333" s="8" t="s">
        <v>12557</v>
      </c>
      <c r="B6333" s="8">
        <v>0.996756374835968</v>
      </c>
      <c r="C6333" s="8">
        <v>145.0</v>
      </c>
    </row>
    <row r="6334" ht="14.25" customHeight="1">
      <c r="A6334" s="8" t="s">
        <v>12558</v>
      </c>
      <c r="B6334" s="8">
        <v>0.99633651971817</v>
      </c>
      <c r="C6334" s="8">
        <v>145.0</v>
      </c>
    </row>
    <row r="6335" ht="14.25" customHeight="1">
      <c r="A6335" s="8" t="s">
        <v>12559</v>
      </c>
      <c r="B6335" s="8">
        <v>0.994621038436889</v>
      </c>
      <c r="C6335" s="8">
        <v>145.0</v>
      </c>
    </row>
    <row r="6336" ht="14.25" customHeight="1">
      <c r="A6336" s="8" t="s">
        <v>12560</v>
      </c>
      <c r="B6336" s="8">
        <v>0.0101556722074747</v>
      </c>
      <c r="C6336" s="8">
        <v>145.0</v>
      </c>
    </row>
    <row r="6337" ht="14.25" customHeight="1">
      <c r="A6337" s="8" t="s">
        <v>12561</v>
      </c>
      <c r="B6337" s="8">
        <v>0.0402193367481231</v>
      </c>
      <c r="C6337" s="8">
        <v>145.0</v>
      </c>
    </row>
    <row r="6338" ht="14.25" customHeight="1">
      <c r="A6338" s="8" t="s">
        <v>12562</v>
      </c>
      <c r="B6338" s="8">
        <v>0.0024666627869009</v>
      </c>
      <c r="C6338" s="8">
        <v>145.0</v>
      </c>
    </row>
    <row r="6339" ht="14.25" customHeight="1">
      <c r="A6339" s="8" t="s">
        <v>12563</v>
      </c>
      <c r="B6339" s="8">
        <v>8.57118866406381E-5</v>
      </c>
      <c r="C6339" s="8">
        <v>145.0</v>
      </c>
    </row>
    <row r="6340" ht="14.25" customHeight="1">
      <c r="A6340" s="8" t="s">
        <v>12564</v>
      </c>
      <c r="B6340" s="8">
        <v>6.54502309771487E-6</v>
      </c>
      <c r="C6340" s="8">
        <v>145.0</v>
      </c>
    </row>
    <row r="6341" ht="14.25" customHeight="1">
      <c r="A6341" s="8" t="s">
        <v>12565</v>
      </c>
      <c r="B6341" s="8">
        <v>7.1302833930531E-6</v>
      </c>
      <c r="C6341" s="8">
        <v>145.0</v>
      </c>
    </row>
    <row r="6342" ht="14.25" customHeight="1">
      <c r="A6342" s="8" t="s">
        <v>12566</v>
      </c>
      <c r="B6342" s="8">
        <v>3.67141478818666E-6</v>
      </c>
      <c r="C6342" s="8">
        <v>145.0</v>
      </c>
    </row>
    <row r="6343" ht="14.25" customHeight="1">
      <c r="A6343" s="8" t="s">
        <v>12567</v>
      </c>
      <c r="B6343" s="8">
        <v>2.54931001109071E-6</v>
      </c>
      <c r="C6343" s="8">
        <v>145.0</v>
      </c>
    </row>
    <row r="6344" ht="14.25" customHeight="1">
      <c r="A6344" s="8" t="s">
        <v>12568</v>
      </c>
      <c r="B6344" s="8">
        <v>0.995163559913635</v>
      </c>
      <c r="C6344" s="8">
        <v>145.0</v>
      </c>
    </row>
    <row r="6345" ht="14.25" customHeight="1">
      <c r="A6345" s="8" t="s">
        <v>12569</v>
      </c>
      <c r="B6345" s="8">
        <v>0.925087630748748</v>
      </c>
      <c r="C6345" s="8">
        <v>145.0</v>
      </c>
    </row>
    <row r="6346" ht="14.25" customHeight="1">
      <c r="A6346" s="8" t="s">
        <v>12570</v>
      </c>
      <c r="B6346" s="8">
        <v>0.0734027251601219</v>
      </c>
      <c r="C6346" s="8">
        <v>145.0</v>
      </c>
    </row>
    <row r="6347" ht="14.25" customHeight="1">
      <c r="A6347" s="8" t="s">
        <v>12571</v>
      </c>
      <c r="B6347" s="8">
        <v>0.0370794758200645</v>
      </c>
      <c r="C6347" s="8">
        <v>145.0</v>
      </c>
    </row>
    <row r="6348" ht="14.25" customHeight="1">
      <c r="A6348" s="9" t="s">
        <v>12572</v>
      </c>
      <c r="B6348" s="9">
        <v>0.00639663124457</v>
      </c>
      <c r="C6348" s="9">
        <v>146.0</v>
      </c>
    </row>
    <row r="6349" ht="14.25" customHeight="1">
      <c r="A6349" s="9" t="s">
        <v>12573</v>
      </c>
      <c r="B6349" s="9">
        <v>0.0011957176029682</v>
      </c>
      <c r="C6349" s="9">
        <v>146.0</v>
      </c>
    </row>
    <row r="6350" ht="14.25" customHeight="1">
      <c r="A6350" s="9" t="s">
        <v>12574</v>
      </c>
      <c r="B6350" s="9">
        <v>0.0014531653141602</v>
      </c>
      <c r="C6350" s="9">
        <v>146.0</v>
      </c>
    </row>
    <row r="6351" ht="14.25" customHeight="1">
      <c r="A6351" s="9" t="s">
        <v>12575</v>
      </c>
      <c r="B6351" s="9">
        <v>3.750851610675E-4</v>
      </c>
      <c r="C6351" s="9">
        <v>146.0</v>
      </c>
    </row>
    <row r="6352" ht="14.25" customHeight="1">
      <c r="A6352" s="9" t="s">
        <v>12576</v>
      </c>
      <c r="B6352" s="9">
        <v>0.0012684116372838</v>
      </c>
      <c r="C6352" s="9">
        <v>146.0</v>
      </c>
    </row>
    <row r="6353" ht="14.25" customHeight="1">
      <c r="A6353" s="9" t="s">
        <v>12577</v>
      </c>
      <c r="B6353" s="9">
        <v>0.0021263060625642</v>
      </c>
      <c r="C6353" s="9">
        <v>146.0</v>
      </c>
    </row>
    <row r="6354" ht="14.25" customHeight="1">
      <c r="A6354" s="9" t="s">
        <v>12578</v>
      </c>
      <c r="B6354" s="9">
        <v>0.0144470911473035</v>
      </c>
      <c r="C6354" s="9">
        <v>146.0</v>
      </c>
    </row>
    <row r="6355" ht="14.25" customHeight="1">
      <c r="A6355" s="9" t="s">
        <v>12579</v>
      </c>
      <c r="B6355" s="9">
        <v>0.0113773765042424</v>
      </c>
      <c r="C6355" s="9">
        <v>146.0</v>
      </c>
    </row>
    <row r="6356" ht="14.25" customHeight="1">
      <c r="A6356" s="9" t="s">
        <v>12580</v>
      </c>
      <c r="B6356" s="9">
        <v>0.038211528211832</v>
      </c>
      <c r="C6356" s="9">
        <v>146.0</v>
      </c>
    </row>
    <row r="6357" ht="14.25" customHeight="1">
      <c r="A6357" s="9" t="s">
        <v>12581</v>
      </c>
      <c r="B6357" s="9">
        <v>0.0138683095574378</v>
      </c>
      <c r="C6357" s="9">
        <v>146.0</v>
      </c>
    </row>
    <row r="6358" ht="14.25" customHeight="1">
      <c r="A6358" s="9" t="s">
        <v>12582</v>
      </c>
      <c r="B6358" s="9">
        <v>0.0263709127902984</v>
      </c>
      <c r="C6358" s="9">
        <v>146.0</v>
      </c>
    </row>
    <row r="6359" ht="14.25" customHeight="1">
      <c r="A6359" s="9" t="s">
        <v>12583</v>
      </c>
      <c r="B6359" s="9">
        <v>0.0013448763638734</v>
      </c>
      <c r="C6359" s="9">
        <v>146.0</v>
      </c>
    </row>
    <row r="6360" ht="14.25" customHeight="1">
      <c r="A6360" s="9" t="s">
        <v>12584</v>
      </c>
      <c r="B6360" s="9">
        <v>0.0402927547693252</v>
      </c>
      <c r="C6360" s="9">
        <v>146.0</v>
      </c>
    </row>
    <row r="6361" ht="14.25" customHeight="1">
      <c r="A6361" s="9" t="s">
        <v>12585</v>
      </c>
      <c r="B6361" s="9">
        <v>0.0351844578981399</v>
      </c>
      <c r="C6361" s="9">
        <v>146.0</v>
      </c>
    </row>
    <row r="6362" ht="14.25" customHeight="1">
      <c r="A6362" s="9" t="s">
        <v>12586</v>
      </c>
      <c r="B6362" s="9">
        <v>0.0104865189641714</v>
      </c>
      <c r="C6362" s="9">
        <v>146.0</v>
      </c>
    </row>
    <row r="6363" ht="14.25" customHeight="1">
      <c r="A6363" s="9" t="s">
        <v>12587</v>
      </c>
      <c r="B6363" s="9">
        <v>0.001883044373244</v>
      </c>
      <c r="C6363" s="9">
        <v>146.0</v>
      </c>
    </row>
    <row r="6364" ht="14.25" customHeight="1">
      <c r="A6364" s="9" t="s">
        <v>12588</v>
      </c>
      <c r="B6364" s="9">
        <v>0.0321739129722118</v>
      </c>
      <c r="C6364" s="9">
        <v>146.0</v>
      </c>
    </row>
    <row r="6365" ht="14.25" customHeight="1">
      <c r="A6365" s="9" t="s">
        <v>12589</v>
      </c>
      <c r="B6365" s="9">
        <v>0.168683782219886</v>
      </c>
      <c r="C6365" s="9">
        <v>146.0</v>
      </c>
    </row>
    <row r="6366" ht="14.25" customHeight="1">
      <c r="A6366" s="9" t="s">
        <v>12590</v>
      </c>
      <c r="B6366" s="9">
        <v>0.743886351585388</v>
      </c>
      <c r="C6366" s="9">
        <v>146.0</v>
      </c>
    </row>
    <row r="6367" ht="14.25" customHeight="1">
      <c r="A6367" s="9" t="s">
        <v>12591</v>
      </c>
      <c r="B6367" s="9">
        <v>0.620466589927673</v>
      </c>
      <c r="C6367" s="9">
        <v>146.0</v>
      </c>
    </row>
    <row r="6368" ht="14.25" customHeight="1">
      <c r="A6368" s="9" t="s">
        <v>12592</v>
      </c>
      <c r="B6368" s="9">
        <v>0.78765070438385</v>
      </c>
      <c r="C6368" s="9">
        <v>146.0</v>
      </c>
    </row>
    <row r="6369" ht="14.25" customHeight="1">
      <c r="A6369" s="9" t="s">
        <v>12593</v>
      </c>
      <c r="B6369" s="9">
        <v>0.10091346502304</v>
      </c>
      <c r="C6369" s="9">
        <v>146.0</v>
      </c>
    </row>
    <row r="6370" ht="14.25" customHeight="1">
      <c r="A6370" s="9" t="s">
        <v>12594</v>
      </c>
      <c r="B6370" s="9">
        <v>0.0242969337850809</v>
      </c>
      <c r="C6370" s="9">
        <v>146.0</v>
      </c>
    </row>
    <row r="6371" ht="14.25" customHeight="1">
      <c r="A6371" s="9" t="s">
        <v>12595</v>
      </c>
      <c r="B6371" s="9">
        <v>0.606740057468414</v>
      </c>
      <c r="C6371" s="9">
        <v>146.0</v>
      </c>
    </row>
    <row r="6372" ht="14.25" customHeight="1">
      <c r="A6372" s="9" t="s">
        <v>12596</v>
      </c>
      <c r="B6372" s="9">
        <v>0.0198894869536161</v>
      </c>
      <c r="C6372" s="9">
        <v>146.0</v>
      </c>
    </row>
    <row r="6373" ht="14.25" customHeight="1">
      <c r="A6373" s="9" t="s">
        <v>12597</v>
      </c>
      <c r="B6373" s="9">
        <v>0.927632808685302</v>
      </c>
      <c r="C6373" s="9">
        <v>146.0</v>
      </c>
    </row>
    <row r="6374" ht="14.25" customHeight="1">
      <c r="A6374" s="9" t="s">
        <v>12598</v>
      </c>
      <c r="B6374" s="9">
        <v>0.981010198593139</v>
      </c>
      <c r="C6374" s="9">
        <v>146.0</v>
      </c>
    </row>
    <row r="6375" ht="14.25" customHeight="1">
      <c r="A6375" s="9" t="s">
        <v>12599</v>
      </c>
      <c r="B6375" s="9">
        <v>0.940580308437347</v>
      </c>
      <c r="C6375" s="9">
        <v>146.0</v>
      </c>
    </row>
    <row r="6376" ht="14.25" customHeight="1">
      <c r="A6376" s="9" t="s">
        <v>12600</v>
      </c>
      <c r="B6376" s="9">
        <v>0.820456385612487</v>
      </c>
      <c r="C6376" s="9">
        <v>146.0</v>
      </c>
    </row>
    <row r="6377" ht="14.25" customHeight="1">
      <c r="A6377" s="9" t="s">
        <v>12601</v>
      </c>
      <c r="B6377" s="9">
        <v>0.668028175830841</v>
      </c>
      <c r="C6377" s="9">
        <v>146.0</v>
      </c>
    </row>
    <row r="6378" ht="14.25" customHeight="1">
      <c r="A6378" s="9" t="s">
        <v>12602</v>
      </c>
      <c r="B6378" s="9">
        <v>0.828778624534606</v>
      </c>
      <c r="C6378" s="9">
        <v>146.0</v>
      </c>
    </row>
    <row r="6379" ht="14.25" customHeight="1">
      <c r="A6379" s="9" t="s">
        <v>12603</v>
      </c>
      <c r="B6379" s="9">
        <v>0.377225846052169</v>
      </c>
      <c r="C6379" s="9">
        <v>146.0</v>
      </c>
    </row>
    <row r="6380" ht="14.25" customHeight="1">
      <c r="A6380" s="9" t="s">
        <v>12604</v>
      </c>
      <c r="B6380" s="9">
        <v>0.739089965820312</v>
      </c>
      <c r="C6380" s="9">
        <v>146.0</v>
      </c>
    </row>
    <row r="6381" ht="14.25" customHeight="1">
      <c r="A6381" s="9" t="s">
        <v>12605</v>
      </c>
      <c r="B6381" s="9">
        <v>0.986275672912597</v>
      </c>
      <c r="C6381" s="9">
        <v>146.0</v>
      </c>
    </row>
    <row r="6382" ht="14.25" customHeight="1">
      <c r="A6382" s="9" t="s">
        <v>12606</v>
      </c>
      <c r="B6382" s="9">
        <v>0.967876136302948</v>
      </c>
      <c r="C6382" s="9">
        <v>146.0</v>
      </c>
    </row>
    <row r="6383" ht="14.25" customHeight="1">
      <c r="A6383" s="9" t="s">
        <v>12607</v>
      </c>
      <c r="B6383" s="9">
        <v>0.971723675727844</v>
      </c>
      <c r="C6383" s="9">
        <v>146.0</v>
      </c>
    </row>
    <row r="6384" ht="14.25" customHeight="1">
      <c r="A6384" s="9" t="s">
        <v>12608</v>
      </c>
      <c r="B6384" s="9">
        <v>0.930195450782776</v>
      </c>
      <c r="C6384" s="9">
        <v>146.0</v>
      </c>
    </row>
    <row r="6385" ht="14.25" customHeight="1">
      <c r="A6385" s="9" t="s">
        <v>12609</v>
      </c>
      <c r="B6385" s="9">
        <v>0.430037051439285</v>
      </c>
      <c r="C6385" s="9">
        <v>146.0</v>
      </c>
    </row>
    <row r="6386" ht="14.25" customHeight="1">
      <c r="A6386" s="9" t="s">
        <v>12610</v>
      </c>
      <c r="B6386" s="9">
        <v>0.0594984777271747</v>
      </c>
      <c r="C6386" s="9">
        <v>146.0</v>
      </c>
    </row>
    <row r="6387" ht="14.25" customHeight="1">
      <c r="A6387" s="9" t="s">
        <v>12611</v>
      </c>
      <c r="B6387" s="9">
        <v>0.312879174947738</v>
      </c>
      <c r="C6387" s="9">
        <v>146.0</v>
      </c>
    </row>
    <row r="6388" ht="14.25" customHeight="1">
      <c r="A6388" s="9" t="s">
        <v>12612</v>
      </c>
      <c r="B6388" s="9">
        <v>0.053215779364109</v>
      </c>
      <c r="C6388" s="9">
        <v>146.0</v>
      </c>
    </row>
    <row r="6389" ht="14.25" customHeight="1">
      <c r="A6389" s="9" t="s">
        <v>12613</v>
      </c>
      <c r="B6389" s="9">
        <v>0.116029620170593</v>
      </c>
      <c r="C6389" s="9">
        <v>146.0</v>
      </c>
    </row>
    <row r="6390" ht="14.25" customHeight="1">
      <c r="A6390" s="9" t="s">
        <v>12614</v>
      </c>
      <c r="B6390" s="9">
        <v>0.0704895108938217</v>
      </c>
      <c r="C6390" s="9">
        <v>146.0</v>
      </c>
    </row>
    <row r="6391" ht="14.25" customHeight="1">
      <c r="A6391" s="9" t="s">
        <v>12615</v>
      </c>
      <c r="B6391" s="9">
        <v>0.0855709165334701</v>
      </c>
      <c r="C6391" s="9">
        <v>146.0</v>
      </c>
    </row>
    <row r="6392" ht="14.25" customHeight="1">
      <c r="A6392" s="9" t="s">
        <v>12616</v>
      </c>
      <c r="B6392" s="9">
        <v>2.22844482777873E-5</v>
      </c>
      <c r="C6392" s="9">
        <v>146.0</v>
      </c>
    </row>
    <row r="6393" ht="14.25" customHeight="1">
      <c r="A6393" s="9" t="s">
        <v>12617</v>
      </c>
      <c r="B6393" s="9">
        <v>4.21313507104059E-6</v>
      </c>
      <c r="C6393" s="9">
        <v>146.0</v>
      </c>
    </row>
    <row r="6394" ht="14.25" customHeight="1">
      <c r="A6394" s="9" t="s">
        <v>12618</v>
      </c>
      <c r="B6394" s="9">
        <v>2.65979656433046E-6</v>
      </c>
      <c r="C6394" s="9">
        <v>146.0</v>
      </c>
    </row>
    <row r="6395" ht="14.25" customHeight="1">
      <c r="A6395" s="9" t="s">
        <v>12619</v>
      </c>
      <c r="B6395" s="9">
        <v>0.55385148525238</v>
      </c>
      <c r="C6395" s="9">
        <v>146.0</v>
      </c>
    </row>
    <row r="6396" ht="14.25" customHeight="1">
      <c r="A6396" s="8" t="s">
        <v>12620</v>
      </c>
      <c r="B6396" s="8">
        <v>1.126648421632E-4</v>
      </c>
      <c r="C6396" s="8">
        <v>147.0</v>
      </c>
    </row>
    <row r="6397" ht="14.25" customHeight="1">
      <c r="A6397" s="8" t="s">
        <v>12621</v>
      </c>
      <c r="B6397" s="8">
        <v>2.901785483118E-4</v>
      </c>
      <c r="C6397" s="8">
        <v>147.0</v>
      </c>
    </row>
    <row r="6398" ht="14.25" customHeight="1">
      <c r="A6398" s="8" t="s">
        <v>12622</v>
      </c>
      <c r="B6398" s="8">
        <v>4.362530598882E-4</v>
      </c>
      <c r="C6398" s="8">
        <v>147.0</v>
      </c>
    </row>
    <row r="6399" ht="14.25" customHeight="1">
      <c r="A6399" s="8" t="s">
        <v>12623</v>
      </c>
      <c r="B6399" s="8">
        <v>8.83280226844362E-5</v>
      </c>
      <c r="C6399" s="8">
        <v>147.0</v>
      </c>
    </row>
    <row r="6400" ht="14.25" customHeight="1">
      <c r="A6400" s="8" t="s">
        <v>12624</v>
      </c>
      <c r="B6400" s="8">
        <v>9.84498910838738E-5</v>
      </c>
      <c r="C6400" s="8">
        <v>147.0</v>
      </c>
    </row>
    <row r="6401" ht="14.25" customHeight="1">
      <c r="A6401" s="8" t="s">
        <v>12625</v>
      </c>
      <c r="B6401" s="8">
        <v>2.111943176714E-4</v>
      </c>
      <c r="C6401" s="8">
        <v>147.0</v>
      </c>
    </row>
    <row r="6402" ht="14.25" customHeight="1">
      <c r="A6402" s="8" t="s">
        <v>12626</v>
      </c>
      <c r="B6402" s="8">
        <v>0.0173765495419502</v>
      </c>
      <c r="C6402" s="8">
        <v>147.0</v>
      </c>
    </row>
    <row r="6403" ht="14.25" customHeight="1">
      <c r="A6403" s="8" t="s">
        <v>12627</v>
      </c>
      <c r="B6403" s="8">
        <v>8.245688513852E-4</v>
      </c>
      <c r="C6403" s="8">
        <v>147.0</v>
      </c>
    </row>
    <row r="6404" ht="14.25" customHeight="1">
      <c r="A6404" s="8" t="s">
        <v>12628</v>
      </c>
      <c r="B6404" s="8">
        <v>3.90240602428E-4</v>
      </c>
      <c r="C6404" s="8">
        <v>147.0</v>
      </c>
    </row>
    <row r="6405" ht="14.25" customHeight="1">
      <c r="A6405" s="8" t="s">
        <v>12629</v>
      </c>
      <c r="B6405" s="8">
        <v>0.0012214385205879</v>
      </c>
      <c r="C6405" s="8">
        <v>147.0</v>
      </c>
    </row>
    <row r="6406" ht="14.25" customHeight="1">
      <c r="A6406" s="8" t="s">
        <v>12630</v>
      </c>
      <c r="B6406" s="8">
        <v>9.25912099773995E-5</v>
      </c>
      <c r="C6406" s="8">
        <v>147.0</v>
      </c>
    </row>
    <row r="6407" ht="14.25" customHeight="1">
      <c r="A6407" s="8" t="s">
        <v>12631</v>
      </c>
      <c r="B6407" s="8">
        <v>4.677349643316E-4</v>
      </c>
      <c r="C6407" s="8">
        <v>147.0</v>
      </c>
    </row>
    <row r="6408" ht="14.25" customHeight="1">
      <c r="A6408" s="8" t="s">
        <v>12632</v>
      </c>
      <c r="B6408" s="8">
        <v>0.0055746678262948</v>
      </c>
      <c r="C6408" s="8">
        <v>147.0</v>
      </c>
    </row>
    <row r="6409" ht="14.25" customHeight="1">
      <c r="A6409" s="8" t="s">
        <v>12633</v>
      </c>
      <c r="B6409" s="8">
        <v>0.001471322029829</v>
      </c>
      <c r="C6409" s="8">
        <v>147.0</v>
      </c>
    </row>
    <row r="6410" ht="14.25" customHeight="1">
      <c r="A6410" s="8" t="s">
        <v>12634</v>
      </c>
      <c r="B6410" s="8">
        <v>0.0283445008099079</v>
      </c>
      <c r="C6410" s="8">
        <v>147.0</v>
      </c>
    </row>
    <row r="6411" ht="14.25" customHeight="1">
      <c r="A6411" s="8" t="s">
        <v>12635</v>
      </c>
      <c r="B6411" s="8">
        <v>0.008996563963592</v>
      </c>
      <c r="C6411" s="8">
        <v>147.0</v>
      </c>
    </row>
    <row r="6412" ht="14.25" customHeight="1">
      <c r="A6412" s="8" t="s">
        <v>12636</v>
      </c>
      <c r="B6412" s="8">
        <v>0.0223913490772247</v>
      </c>
      <c r="C6412" s="8">
        <v>147.0</v>
      </c>
    </row>
    <row r="6413" ht="14.25" customHeight="1">
      <c r="A6413" s="8" t="s">
        <v>12637</v>
      </c>
      <c r="B6413" s="8">
        <v>0.0032694188412278</v>
      </c>
      <c r="C6413" s="8">
        <v>147.0</v>
      </c>
    </row>
    <row r="6414" ht="14.25" customHeight="1">
      <c r="A6414" s="8" t="s">
        <v>12638</v>
      </c>
      <c r="B6414" s="8">
        <v>4.884717636741E-4</v>
      </c>
      <c r="C6414" s="8">
        <v>147.0</v>
      </c>
    </row>
    <row r="6415" ht="14.25" customHeight="1">
      <c r="A6415" s="8" t="s">
        <v>12639</v>
      </c>
      <c r="B6415" s="8">
        <v>0.0243717785924673</v>
      </c>
      <c r="C6415" s="8">
        <v>147.0</v>
      </c>
    </row>
    <row r="6416" ht="14.25" customHeight="1">
      <c r="A6416" s="8" t="s">
        <v>12640</v>
      </c>
      <c r="B6416" s="8">
        <v>0.005801850464195</v>
      </c>
      <c r="C6416" s="8">
        <v>147.0</v>
      </c>
    </row>
    <row r="6417" ht="14.25" customHeight="1">
      <c r="A6417" s="8" t="s">
        <v>12641</v>
      </c>
      <c r="B6417" s="8">
        <v>0.0186709985136985</v>
      </c>
      <c r="C6417" s="8">
        <v>147.0</v>
      </c>
    </row>
    <row r="6418" ht="14.25" customHeight="1">
      <c r="A6418" s="8" t="s">
        <v>12642</v>
      </c>
      <c r="B6418" s="8">
        <v>0.0067457021214067</v>
      </c>
      <c r="C6418" s="8">
        <v>147.0</v>
      </c>
    </row>
    <row r="6419" ht="14.25" customHeight="1">
      <c r="A6419" s="8" t="s">
        <v>12643</v>
      </c>
      <c r="B6419" s="8">
        <v>0.0096273673698306</v>
      </c>
      <c r="C6419" s="8">
        <v>147.0</v>
      </c>
    </row>
    <row r="6420" ht="14.25" customHeight="1">
      <c r="A6420" s="8" t="s">
        <v>12644</v>
      </c>
      <c r="B6420" s="8">
        <v>0.0022261927369982</v>
      </c>
      <c r="C6420" s="8">
        <v>147.0</v>
      </c>
    </row>
    <row r="6421" ht="14.25" customHeight="1">
      <c r="A6421" s="8" t="s">
        <v>12645</v>
      </c>
      <c r="B6421" s="8">
        <v>0.0331329219043254</v>
      </c>
      <c r="C6421" s="8">
        <v>147.0</v>
      </c>
    </row>
    <row r="6422" ht="14.25" customHeight="1">
      <c r="A6422" s="8" t="s">
        <v>12646</v>
      </c>
      <c r="B6422" s="8">
        <v>0.0118954572826623</v>
      </c>
      <c r="C6422" s="8">
        <v>147.0</v>
      </c>
    </row>
    <row r="6423" ht="14.25" customHeight="1">
      <c r="A6423" s="8" t="s">
        <v>12647</v>
      </c>
      <c r="B6423" s="8">
        <v>0.0060286712832748</v>
      </c>
      <c r="C6423" s="8">
        <v>147.0</v>
      </c>
    </row>
    <row r="6424" ht="14.25" customHeight="1">
      <c r="A6424" s="8" t="s">
        <v>12648</v>
      </c>
      <c r="B6424" s="8">
        <v>0.0127322226762771</v>
      </c>
      <c r="C6424" s="8">
        <v>147.0</v>
      </c>
    </row>
    <row r="6425" ht="14.25" customHeight="1">
      <c r="A6425" s="8" t="s">
        <v>12649</v>
      </c>
      <c r="B6425" s="8">
        <v>0.535173654556274</v>
      </c>
      <c r="C6425" s="8">
        <v>147.0</v>
      </c>
    </row>
    <row r="6426" ht="14.25" customHeight="1">
      <c r="A6426" s="8" t="s">
        <v>12650</v>
      </c>
      <c r="B6426" s="8">
        <v>0.0013779010623693</v>
      </c>
      <c r="C6426" s="8">
        <v>147.0</v>
      </c>
    </row>
    <row r="6427" ht="14.25" customHeight="1">
      <c r="A6427" s="8" t="s">
        <v>12651</v>
      </c>
      <c r="B6427" s="8">
        <v>0.0266511458903551</v>
      </c>
      <c r="C6427" s="8">
        <v>147.0</v>
      </c>
    </row>
    <row r="6428" ht="14.25" customHeight="1">
      <c r="A6428" s="8" t="s">
        <v>12652</v>
      </c>
      <c r="B6428" s="8">
        <v>0.139043629169464</v>
      </c>
      <c r="C6428" s="8">
        <v>147.0</v>
      </c>
    </row>
    <row r="6429" ht="14.25" customHeight="1">
      <c r="A6429" s="8" t="s">
        <v>12653</v>
      </c>
      <c r="B6429" s="8">
        <v>0.0013509683776646</v>
      </c>
      <c r="C6429" s="8">
        <v>147.0</v>
      </c>
    </row>
    <row r="6430" ht="14.25" customHeight="1">
      <c r="A6430" s="8" t="s">
        <v>12654</v>
      </c>
      <c r="B6430" s="8">
        <v>2.676736330613E-4</v>
      </c>
      <c r="C6430" s="8">
        <v>147.0</v>
      </c>
    </row>
    <row r="6431" ht="14.25" customHeight="1">
      <c r="A6431" s="8" t="s">
        <v>12655</v>
      </c>
      <c r="B6431" s="8">
        <v>0.0011797127081081</v>
      </c>
      <c r="C6431" s="8">
        <v>147.0</v>
      </c>
    </row>
    <row r="6432" ht="14.25" customHeight="1">
      <c r="A6432" s="8" t="s">
        <v>12656</v>
      </c>
      <c r="B6432" s="8">
        <v>5.958101246505E-4</v>
      </c>
      <c r="C6432" s="8">
        <v>147.0</v>
      </c>
    </row>
    <row r="6433" ht="14.25" customHeight="1">
      <c r="A6433" s="8" t="s">
        <v>12657</v>
      </c>
      <c r="B6433" s="8">
        <v>7.722176378592E-4</v>
      </c>
      <c r="C6433" s="8">
        <v>147.0</v>
      </c>
    </row>
    <row r="6434" ht="14.25" customHeight="1">
      <c r="A6434" s="8" t="s">
        <v>12658</v>
      </c>
      <c r="B6434" s="8">
        <v>4.965671687386E-4</v>
      </c>
      <c r="C6434" s="8">
        <v>147.0</v>
      </c>
    </row>
    <row r="6435" ht="14.25" customHeight="1">
      <c r="A6435" s="8" t="s">
        <v>12659</v>
      </c>
      <c r="B6435" s="8">
        <v>0.0024289665743708</v>
      </c>
      <c r="C6435" s="8">
        <v>147.0</v>
      </c>
    </row>
    <row r="6436" ht="14.25" customHeight="1">
      <c r="A6436" s="8" t="s">
        <v>12660</v>
      </c>
      <c r="B6436" s="8">
        <v>0.0080663738772273</v>
      </c>
      <c r="C6436" s="8">
        <v>147.0</v>
      </c>
    </row>
    <row r="6437" ht="14.25" customHeight="1">
      <c r="A6437" s="8" t="s">
        <v>12661</v>
      </c>
      <c r="B6437" s="8">
        <v>0.0016006333753466</v>
      </c>
      <c r="C6437" s="8">
        <v>147.0</v>
      </c>
    </row>
    <row r="6438" ht="14.25" customHeight="1">
      <c r="A6438" s="8" t="s">
        <v>12662</v>
      </c>
      <c r="B6438" s="8">
        <v>0.00726352725178</v>
      </c>
      <c r="C6438" s="8">
        <v>147.0</v>
      </c>
    </row>
    <row r="6439" ht="14.25" customHeight="1">
      <c r="A6439" s="8" t="s">
        <v>12663</v>
      </c>
      <c r="B6439" s="8">
        <v>0.0242220424115657</v>
      </c>
      <c r="C6439" s="8">
        <v>147.0</v>
      </c>
    </row>
    <row r="6440" ht="14.25" customHeight="1">
      <c r="A6440" s="8" t="s">
        <v>12664</v>
      </c>
      <c r="B6440" s="8">
        <v>1.31427159431041E-5</v>
      </c>
      <c r="C6440" s="8">
        <v>147.0</v>
      </c>
    </row>
    <row r="6441" ht="14.25" customHeight="1">
      <c r="A6441" s="8" t="s">
        <v>12665</v>
      </c>
      <c r="B6441" s="8">
        <v>2.58436084550339E-5</v>
      </c>
      <c r="C6441" s="8">
        <v>147.0</v>
      </c>
    </row>
    <row r="6442" ht="14.25" customHeight="1">
      <c r="A6442" s="8" t="s">
        <v>12666</v>
      </c>
      <c r="B6442" s="8">
        <v>2.21314949158113E-5</v>
      </c>
      <c r="C6442" s="8">
        <v>147.0</v>
      </c>
    </row>
    <row r="6443" ht="14.25" customHeight="1">
      <c r="A6443" s="8" t="s">
        <v>12667</v>
      </c>
      <c r="B6443" s="8">
        <v>5.19978948432253E-6</v>
      </c>
      <c r="C6443" s="8">
        <v>147.0</v>
      </c>
    </row>
    <row r="6444" ht="14.25" customHeight="1">
      <c r="A6444" s="8" t="s">
        <v>12668</v>
      </c>
      <c r="B6444" s="8">
        <v>4.50079642178025E-6</v>
      </c>
      <c r="C6444" s="8">
        <v>147.0</v>
      </c>
    </row>
    <row r="6445" ht="14.25" customHeight="1">
      <c r="A6445" s="8" t="s">
        <v>12669</v>
      </c>
      <c r="B6445" s="8">
        <v>2.41737961914623E-6</v>
      </c>
      <c r="C6445" s="8">
        <v>147.0</v>
      </c>
    </row>
    <row r="6446" ht="14.25" customHeight="1">
      <c r="A6446" s="8" t="s">
        <v>12670</v>
      </c>
      <c r="B6446" s="8">
        <v>5.17181797476951E-6</v>
      </c>
      <c r="C6446" s="8">
        <v>147.0</v>
      </c>
    </row>
    <row r="6447" ht="14.25" customHeight="1">
      <c r="A6447" s="9" t="s">
        <v>12671</v>
      </c>
      <c r="B6447" s="9">
        <v>0.0585853457450866</v>
      </c>
      <c r="C6447" s="9">
        <v>148.0</v>
      </c>
    </row>
    <row r="6448" ht="14.25" customHeight="1">
      <c r="A6448" s="9" t="s">
        <v>12672</v>
      </c>
      <c r="B6448" s="9">
        <v>0.111811116337776</v>
      </c>
      <c r="C6448" s="9">
        <v>148.0</v>
      </c>
    </row>
    <row r="6449" ht="14.25" customHeight="1">
      <c r="A6449" s="9" t="s">
        <v>12673</v>
      </c>
      <c r="B6449" s="9">
        <v>0.0863116681575775</v>
      </c>
      <c r="C6449" s="9">
        <v>148.0</v>
      </c>
    </row>
    <row r="6450" ht="14.25" customHeight="1">
      <c r="A6450" s="9" t="s">
        <v>12674</v>
      </c>
      <c r="B6450" s="9">
        <v>0.131069511175155</v>
      </c>
      <c r="C6450" s="9">
        <v>148.0</v>
      </c>
    </row>
    <row r="6451" ht="14.25" customHeight="1">
      <c r="A6451" s="9" t="s">
        <v>12675</v>
      </c>
      <c r="B6451" s="9">
        <v>0.270740151405334</v>
      </c>
      <c r="C6451" s="9">
        <v>148.0</v>
      </c>
    </row>
    <row r="6452" ht="14.25" customHeight="1">
      <c r="A6452" s="9" t="s">
        <v>12676</v>
      </c>
      <c r="B6452" s="9">
        <v>0.235808312892913</v>
      </c>
      <c r="C6452" s="9">
        <v>148.0</v>
      </c>
    </row>
    <row r="6453" ht="14.25" customHeight="1">
      <c r="A6453" s="9" t="s">
        <v>12677</v>
      </c>
      <c r="B6453" s="9">
        <v>0.250417709350585</v>
      </c>
      <c r="C6453" s="9">
        <v>148.0</v>
      </c>
    </row>
    <row r="6454" ht="14.25" customHeight="1">
      <c r="A6454" s="9" t="s">
        <v>12678</v>
      </c>
      <c r="B6454" s="9">
        <v>0.0910177305340766</v>
      </c>
      <c r="C6454" s="9">
        <v>148.0</v>
      </c>
    </row>
    <row r="6455" ht="14.25" customHeight="1">
      <c r="A6455" s="9" t="s">
        <v>12679</v>
      </c>
      <c r="B6455" s="9">
        <v>0.755180418491363</v>
      </c>
      <c r="C6455" s="9">
        <v>148.0</v>
      </c>
    </row>
    <row r="6456" ht="14.25" customHeight="1">
      <c r="A6456" s="9" t="s">
        <v>12680</v>
      </c>
      <c r="B6456" s="9">
        <v>0.857834219932556</v>
      </c>
      <c r="C6456" s="9">
        <v>148.0</v>
      </c>
    </row>
    <row r="6457" ht="14.25" customHeight="1">
      <c r="A6457" s="9" t="s">
        <v>12681</v>
      </c>
      <c r="B6457" s="9">
        <v>0.963725090026855</v>
      </c>
      <c r="C6457" s="9">
        <v>148.0</v>
      </c>
    </row>
    <row r="6458" ht="14.25" customHeight="1">
      <c r="A6458" s="9" t="s">
        <v>12682</v>
      </c>
      <c r="B6458" s="9">
        <v>0.995055794715881</v>
      </c>
      <c r="C6458" s="9">
        <v>148.0</v>
      </c>
    </row>
    <row r="6459" ht="14.25" customHeight="1">
      <c r="A6459" s="9" t="s">
        <v>12683</v>
      </c>
      <c r="B6459" s="9">
        <v>0.992347717285156</v>
      </c>
      <c r="C6459" s="9">
        <v>148.0</v>
      </c>
    </row>
    <row r="6460" ht="14.25" customHeight="1">
      <c r="A6460" s="9" t="s">
        <v>12684</v>
      </c>
      <c r="B6460" s="9">
        <v>0.983630299568176</v>
      </c>
      <c r="C6460" s="9">
        <v>148.0</v>
      </c>
    </row>
    <row r="6461" ht="14.25" customHeight="1">
      <c r="A6461" s="9" t="s">
        <v>12685</v>
      </c>
      <c r="B6461" s="9">
        <v>0.996116578578949</v>
      </c>
      <c r="C6461" s="9">
        <v>148.0</v>
      </c>
    </row>
    <row r="6462" ht="14.25" customHeight="1">
      <c r="A6462" s="9" t="s">
        <v>12686</v>
      </c>
      <c r="B6462" s="9">
        <v>0.998806536197662</v>
      </c>
      <c r="C6462" s="9">
        <v>148.0</v>
      </c>
    </row>
    <row r="6463" ht="14.25" customHeight="1">
      <c r="A6463" s="9" t="s">
        <v>12687</v>
      </c>
      <c r="B6463" s="9">
        <v>0.999574065208435</v>
      </c>
      <c r="C6463" s="9">
        <v>148.0</v>
      </c>
    </row>
    <row r="6464" ht="14.25" customHeight="1">
      <c r="A6464" s="9" t="s">
        <v>12688</v>
      </c>
      <c r="B6464" s="9">
        <v>0.99962055683136</v>
      </c>
      <c r="C6464" s="9">
        <v>148.0</v>
      </c>
    </row>
    <row r="6465" ht="14.25" customHeight="1">
      <c r="A6465" s="9" t="s">
        <v>12689</v>
      </c>
      <c r="B6465" s="9">
        <v>0.99850732088089</v>
      </c>
      <c r="C6465" s="9">
        <v>148.0</v>
      </c>
    </row>
    <row r="6466" ht="14.25" customHeight="1">
      <c r="A6466" s="9" t="s">
        <v>12690</v>
      </c>
      <c r="B6466" s="9">
        <v>0.995781481266021</v>
      </c>
      <c r="C6466" s="9">
        <v>148.0</v>
      </c>
    </row>
    <row r="6467" ht="14.25" customHeight="1">
      <c r="A6467" s="9" t="s">
        <v>12691</v>
      </c>
      <c r="B6467" s="9">
        <v>0.992535471916198</v>
      </c>
      <c r="C6467" s="9">
        <v>148.0</v>
      </c>
    </row>
    <row r="6468" ht="14.25" customHeight="1">
      <c r="A6468" s="9" t="s">
        <v>12692</v>
      </c>
      <c r="B6468" s="9">
        <v>0.99785965681076</v>
      </c>
      <c r="C6468" s="9">
        <v>148.0</v>
      </c>
    </row>
    <row r="6469" ht="14.25" customHeight="1">
      <c r="A6469" s="9" t="s">
        <v>12693</v>
      </c>
      <c r="B6469" s="9">
        <v>0.997927069664001</v>
      </c>
      <c r="C6469" s="9">
        <v>148.0</v>
      </c>
    </row>
    <row r="6470" ht="14.25" customHeight="1">
      <c r="A6470" s="9" t="s">
        <v>12694</v>
      </c>
      <c r="B6470" s="9">
        <v>0.998164355754852</v>
      </c>
      <c r="C6470" s="9">
        <v>148.0</v>
      </c>
    </row>
    <row r="6471" ht="14.25" customHeight="1">
      <c r="A6471" s="9" t="s">
        <v>12695</v>
      </c>
      <c r="B6471" s="9">
        <v>0.999327957630157</v>
      </c>
      <c r="C6471" s="9">
        <v>148.0</v>
      </c>
    </row>
    <row r="6472" ht="14.25" customHeight="1">
      <c r="A6472" s="9" t="s">
        <v>12696</v>
      </c>
      <c r="B6472" s="9">
        <v>0.999633073806762</v>
      </c>
      <c r="C6472" s="9">
        <v>148.0</v>
      </c>
    </row>
    <row r="6473" ht="14.25" customHeight="1">
      <c r="A6473" s="9" t="s">
        <v>12697</v>
      </c>
      <c r="B6473" s="9">
        <v>0.999197602272033</v>
      </c>
      <c r="C6473" s="9">
        <v>148.0</v>
      </c>
    </row>
    <row r="6474" ht="14.25" customHeight="1">
      <c r="A6474" s="9" t="s">
        <v>12698</v>
      </c>
      <c r="B6474" s="9">
        <v>0.993688642978668</v>
      </c>
      <c r="C6474" s="9">
        <v>148.0</v>
      </c>
    </row>
    <row r="6475" ht="14.25" customHeight="1">
      <c r="A6475" s="9" t="s">
        <v>12699</v>
      </c>
      <c r="B6475" s="9">
        <v>0.999226331710815</v>
      </c>
      <c r="C6475" s="9">
        <v>148.0</v>
      </c>
    </row>
    <row r="6476" ht="14.25" customHeight="1">
      <c r="A6476" s="9" t="s">
        <v>12700</v>
      </c>
      <c r="B6476" s="9">
        <v>0.987558901309967</v>
      </c>
      <c r="C6476" s="9">
        <v>148.0</v>
      </c>
    </row>
    <row r="6477" ht="14.25" customHeight="1">
      <c r="A6477" s="9" t="s">
        <v>12701</v>
      </c>
      <c r="B6477" s="9">
        <v>0.938458502292633</v>
      </c>
      <c r="C6477" s="9">
        <v>148.0</v>
      </c>
    </row>
    <row r="6478" ht="14.25" customHeight="1">
      <c r="A6478" s="9" t="s">
        <v>12702</v>
      </c>
      <c r="B6478" s="9">
        <v>0.996707379817962</v>
      </c>
      <c r="C6478" s="9">
        <v>148.0</v>
      </c>
    </row>
    <row r="6479" ht="14.25" customHeight="1">
      <c r="A6479" s="9" t="s">
        <v>12703</v>
      </c>
      <c r="B6479" s="9">
        <v>0.998286545276641</v>
      </c>
      <c r="C6479" s="9">
        <v>148.0</v>
      </c>
    </row>
    <row r="6480" ht="14.25" customHeight="1">
      <c r="A6480" s="9" t="s">
        <v>12704</v>
      </c>
      <c r="B6480" s="9">
        <v>0.984776437282562</v>
      </c>
      <c r="C6480" s="9">
        <v>148.0</v>
      </c>
    </row>
    <row r="6481" ht="14.25" customHeight="1">
      <c r="A6481" s="9" t="s">
        <v>12705</v>
      </c>
      <c r="B6481" s="9">
        <v>0.97573435306549</v>
      </c>
      <c r="C6481" s="9">
        <v>148.0</v>
      </c>
    </row>
    <row r="6482" ht="14.25" customHeight="1">
      <c r="A6482" s="9" t="s">
        <v>12706</v>
      </c>
      <c r="B6482" s="9">
        <v>0.571736216545105</v>
      </c>
      <c r="C6482" s="9">
        <v>148.0</v>
      </c>
    </row>
    <row r="6483" ht="14.25" customHeight="1">
      <c r="A6483" s="9" t="s">
        <v>12707</v>
      </c>
      <c r="B6483" s="9">
        <v>0.495301157236099</v>
      </c>
      <c r="C6483" s="9">
        <v>148.0</v>
      </c>
    </row>
    <row r="6484" ht="14.25" customHeight="1">
      <c r="A6484" s="9" t="s">
        <v>12708</v>
      </c>
      <c r="B6484" s="9">
        <v>0.978627979755401</v>
      </c>
      <c r="C6484" s="9">
        <v>148.0</v>
      </c>
    </row>
    <row r="6485" ht="14.25" customHeight="1">
      <c r="A6485" s="9" t="s">
        <v>12709</v>
      </c>
      <c r="B6485" s="9">
        <v>0.875956833362579</v>
      </c>
      <c r="C6485" s="9">
        <v>148.0</v>
      </c>
    </row>
    <row r="6486" ht="14.25" customHeight="1">
      <c r="A6486" s="9" t="s">
        <v>12710</v>
      </c>
      <c r="B6486" s="9">
        <v>0.951993286609649</v>
      </c>
      <c r="C6486" s="9">
        <v>148.0</v>
      </c>
    </row>
    <row r="6487" ht="14.25" customHeight="1">
      <c r="A6487" s="9" t="s">
        <v>12711</v>
      </c>
      <c r="B6487" s="9">
        <v>0.938214302062988</v>
      </c>
      <c r="C6487" s="9">
        <v>148.0</v>
      </c>
    </row>
    <row r="6488" ht="14.25" customHeight="1">
      <c r="A6488" s="9" t="s">
        <v>12712</v>
      </c>
      <c r="B6488" s="9">
        <v>0.9361053109169</v>
      </c>
      <c r="C6488" s="9">
        <v>148.0</v>
      </c>
    </row>
    <row r="6489" ht="14.25" customHeight="1">
      <c r="A6489" s="9" t="s">
        <v>12713</v>
      </c>
      <c r="B6489" s="9">
        <v>0.663898229598999</v>
      </c>
      <c r="C6489" s="9">
        <v>148.0</v>
      </c>
    </row>
    <row r="6490" ht="14.25" customHeight="1">
      <c r="A6490" s="9" t="s">
        <v>12714</v>
      </c>
      <c r="B6490" s="9">
        <v>0.237159669399261</v>
      </c>
      <c r="C6490" s="9">
        <v>148.0</v>
      </c>
    </row>
    <row r="6491" ht="14.25" customHeight="1">
      <c r="A6491" s="9" t="s">
        <v>12715</v>
      </c>
      <c r="B6491" s="9">
        <v>0.0044402480125427</v>
      </c>
      <c r="C6491" s="9">
        <v>148.0</v>
      </c>
    </row>
    <row r="6492" ht="14.25" customHeight="1">
      <c r="A6492" s="9" t="s">
        <v>12716</v>
      </c>
      <c r="B6492" s="9">
        <v>7.27796796127222E-5</v>
      </c>
      <c r="C6492" s="9">
        <v>148.0</v>
      </c>
    </row>
    <row r="6493" ht="14.25" customHeight="1">
      <c r="A6493" s="9" t="s">
        <v>12717</v>
      </c>
      <c r="B6493" s="9">
        <v>2.24450068344594E-5</v>
      </c>
      <c r="C6493" s="9">
        <v>148.0</v>
      </c>
    </row>
    <row r="6494" ht="14.25" customHeight="1">
      <c r="A6494" s="9" t="s">
        <v>12718</v>
      </c>
      <c r="B6494" s="9">
        <v>1.68242750078206E-5</v>
      </c>
      <c r="C6494" s="9">
        <v>148.0</v>
      </c>
    </row>
    <row r="6495" ht="14.25" customHeight="1">
      <c r="A6495" s="8" t="s">
        <v>12719</v>
      </c>
      <c r="B6495" s="8">
        <v>0.28700304031372</v>
      </c>
      <c r="C6495" s="8">
        <v>149.0</v>
      </c>
    </row>
    <row r="6496" ht="14.25" customHeight="1">
      <c r="A6496" s="8" t="s">
        <v>12720</v>
      </c>
      <c r="B6496" s="8">
        <v>0.33005541563034</v>
      </c>
      <c r="C6496" s="8">
        <v>149.0</v>
      </c>
    </row>
    <row r="6497" ht="14.25" customHeight="1">
      <c r="A6497" s="8" t="s">
        <v>12721</v>
      </c>
      <c r="B6497" s="8">
        <v>0.088721789419651</v>
      </c>
      <c r="C6497" s="8">
        <v>149.0</v>
      </c>
    </row>
    <row r="6498" ht="14.25" customHeight="1">
      <c r="A6498" s="8" t="s">
        <v>12722</v>
      </c>
      <c r="B6498" s="8">
        <v>0.307873755693435</v>
      </c>
      <c r="C6498" s="8">
        <v>149.0</v>
      </c>
    </row>
    <row r="6499" ht="14.25" customHeight="1">
      <c r="A6499" s="8" t="s">
        <v>12723</v>
      </c>
      <c r="B6499" s="8">
        <v>0.569054663181304</v>
      </c>
      <c r="C6499" s="8">
        <v>149.0</v>
      </c>
    </row>
    <row r="6500" ht="14.25" customHeight="1">
      <c r="A6500" s="8" t="s">
        <v>12724</v>
      </c>
      <c r="B6500" s="8">
        <v>0.719923973083496</v>
      </c>
      <c r="C6500" s="8">
        <v>149.0</v>
      </c>
    </row>
    <row r="6501" ht="14.25" customHeight="1">
      <c r="A6501" s="8" t="s">
        <v>12725</v>
      </c>
      <c r="B6501" s="8">
        <v>0.699745297431945</v>
      </c>
      <c r="C6501" s="8">
        <v>149.0</v>
      </c>
    </row>
    <row r="6502" ht="14.25" customHeight="1">
      <c r="A6502" s="8" t="s">
        <v>12726</v>
      </c>
      <c r="B6502" s="8">
        <v>0.301938414573669</v>
      </c>
      <c r="C6502" s="8">
        <v>149.0</v>
      </c>
    </row>
    <row r="6503" ht="14.25" customHeight="1">
      <c r="A6503" s="8" t="s">
        <v>12727</v>
      </c>
      <c r="B6503" s="8">
        <v>0.895611047744751</v>
      </c>
      <c r="C6503" s="8">
        <v>149.0</v>
      </c>
    </row>
    <row r="6504" ht="14.25" customHeight="1">
      <c r="A6504" s="8" t="s">
        <v>12728</v>
      </c>
      <c r="B6504" s="8">
        <v>0.962849199771881</v>
      </c>
      <c r="C6504" s="8">
        <v>149.0</v>
      </c>
    </row>
    <row r="6505" ht="14.25" customHeight="1">
      <c r="A6505" s="8" t="s">
        <v>12729</v>
      </c>
      <c r="B6505" s="8">
        <v>0.940230846405029</v>
      </c>
      <c r="C6505" s="8">
        <v>149.0</v>
      </c>
    </row>
    <row r="6506" ht="14.25" customHeight="1">
      <c r="A6506" s="8" t="s">
        <v>12730</v>
      </c>
      <c r="B6506" s="8">
        <v>0.86480039358139</v>
      </c>
      <c r="C6506" s="8">
        <v>149.0</v>
      </c>
    </row>
    <row r="6507" ht="14.25" customHeight="1">
      <c r="A6507" s="8" t="s">
        <v>12731</v>
      </c>
      <c r="B6507" s="8">
        <v>0.896165251731872</v>
      </c>
      <c r="C6507" s="8">
        <v>149.0</v>
      </c>
    </row>
    <row r="6508" ht="14.25" customHeight="1">
      <c r="A6508" s="8" t="s">
        <v>12732</v>
      </c>
      <c r="B6508" s="8">
        <v>0.924146652221679</v>
      </c>
      <c r="C6508" s="8">
        <v>149.0</v>
      </c>
    </row>
    <row r="6509" ht="14.25" customHeight="1">
      <c r="A6509" s="8" t="s">
        <v>12733</v>
      </c>
      <c r="B6509" s="8">
        <v>0.832789182662963</v>
      </c>
      <c r="C6509" s="8">
        <v>149.0</v>
      </c>
    </row>
    <row r="6510" ht="14.25" customHeight="1">
      <c r="A6510" s="8" t="s">
        <v>12734</v>
      </c>
      <c r="B6510" s="8">
        <v>0.909646868705749</v>
      </c>
      <c r="C6510" s="8">
        <v>149.0</v>
      </c>
    </row>
    <row r="6511" ht="14.25" customHeight="1">
      <c r="A6511" s="8" t="s">
        <v>12735</v>
      </c>
      <c r="B6511" s="8">
        <v>0.869075775146484</v>
      </c>
      <c r="C6511" s="8">
        <v>149.0</v>
      </c>
    </row>
    <row r="6512" ht="14.25" customHeight="1">
      <c r="A6512" s="8" t="s">
        <v>12736</v>
      </c>
      <c r="B6512" s="8">
        <v>0.780298471450805</v>
      </c>
      <c r="C6512" s="8">
        <v>149.0</v>
      </c>
    </row>
    <row r="6513" ht="14.25" customHeight="1">
      <c r="A6513" s="8" t="s">
        <v>12737</v>
      </c>
      <c r="B6513" s="8">
        <v>0.875935494899749</v>
      </c>
      <c r="C6513" s="8">
        <v>149.0</v>
      </c>
    </row>
    <row r="6514" ht="14.25" customHeight="1">
      <c r="A6514" s="8" t="s">
        <v>12738</v>
      </c>
      <c r="B6514" s="8">
        <v>0.0538761056959629</v>
      </c>
      <c r="C6514" s="8">
        <v>149.0</v>
      </c>
    </row>
    <row r="6515" ht="14.25" customHeight="1">
      <c r="A6515" s="8" t="s">
        <v>12739</v>
      </c>
      <c r="B6515" s="8">
        <v>0.0223013777285814</v>
      </c>
      <c r="C6515" s="8">
        <v>149.0</v>
      </c>
    </row>
    <row r="6516" ht="14.25" customHeight="1">
      <c r="A6516" s="8" t="s">
        <v>12740</v>
      </c>
      <c r="B6516" s="8">
        <v>0.0105850715190172</v>
      </c>
      <c r="C6516" s="8">
        <v>149.0</v>
      </c>
    </row>
    <row r="6517" ht="14.25" customHeight="1">
      <c r="A6517" s="8" t="s">
        <v>12741</v>
      </c>
      <c r="B6517" s="8">
        <v>0.0689146071672439</v>
      </c>
      <c r="C6517" s="8">
        <v>149.0</v>
      </c>
    </row>
    <row r="6518" ht="14.25" customHeight="1">
      <c r="A6518" s="8" t="s">
        <v>12742</v>
      </c>
      <c r="B6518" s="8">
        <v>0.0195765681564807</v>
      </c>
      <c r="C6518" s="8">
        <v>149.0</v>
      </c>
    </row>
    <row r="6519" ht="14.25" customHeight="1">
      <c r="A6519" s="8" t="s">
        <v>12743</v>
      </c>
      <c r="B6519" s="8">
        <v>0.0130553720518946</v>
      </c>
      <c r="C6519" s="8">
        <v>149.0</v>
      </c>
    </row>
    <row r="6520" ht="14.25" customHeight="1">
      <c r="A6520" s="8" t="s">
        <v>12744</v>
      </c>
      <c r="B6520" s="8">
        <v>0.0060682371258735</v>
      </c>
      <c r="C6520" s="8">
        <v>149.0</v>
      </c>
    </row>
    <row r="6521" ht="14.25" customHeight="1">
      <c r="A6521" s="8" t="s">
        <v>12745</v>
      </c>
      <c r="B6521" s="8">
        <v>0.0011161693837493</v>
      </c>
      <c r="C6521" s="8">
        <v>149.0</v>
      </c>
    </row>
    <row r="6522" ht="14.25" customHeight="1">
      <c r="A6522" s="8" t="s">
        <v>12746</v>
      </c>
      <c r="B6522" s="8">
        <v>0.0108301863074302</v>
      </c>
      <c r="C6522" s="8">
        <v>149.0</v>
      </c>
    </row>
    <row r="6523" ht="14.25" customHeight="1">
      <c r="A6523" s="8" t="s">
        <v>12747</v>
      </c>
      <c r="B6523" s="8">
        <v>0.0035269239451736</v>
      </c>
      <c r="C6523" s="8">
        <v>149.0</v>
      </c>
    </row>
    <row r="6524" ht="14.25" customHeight="1">
      <c r="A6524" s="8" t="s">
        <v>12748</v>
      </c>
      <c r="B6524" s="8">
        <v>0.020231569185853</v>
      </c>
      <c r="C6524" s="8">
        <v>149.0</v>
      </c>
    </row>
    <row r="6525" ht="14.25" customHeight="1">
      <c r="A6525" s="8" t="s">
        <v>12749</v>
      </c>
      <c r="B6525" s="8">
        <v>0.0860770493745803</v>
      </c>
      <c r="C6525" s="8">
        <v>149.0</v>
      </c>
    </row>
    <row r="6526" ht="14.25" customHeight="1">
      <c r="A6526" s="8" t="s">
        <v>12750</v>
      </c>
      <c r="B6526" s="8">
        <v>0.0043474500998854</v>
      </c>
      <c r="C6526" s="8">
        <v>149.0</v>
      </c>
    </row>
    <row r="6527" ht="14.25" customHeight="1">
      <c r="A6527" s="8" t="s">
        <v>12751</v>
      </c>
      <c r="B6527" s="8">
        <v>8.607173222117E-4</v>
      </c>
      <c r="C6527" s="8">
        <v>149.0</v>
      </c>
    </row>
    <row r="6528" ht="14.25" customHeight="1">
      <c r="A6528" s="8" t="s">
        <v>12752</v>
      </c>
      <c r="B6528" s="8">
        <v>0.0044208974577486</v>
      </c>
      <c r="C6528" s="8">
        <v>149.0</v>
      </c>
    </row>
    <row r="6529" ht="14.25" customHeight="1">
      <c r="A6529" s="8" t="s">
        <v>12753</v>
      </c>
      <c r="B6529" s="8">
        <v>0.0088963061571121</v>
      </c>
      <c r="C6529" s="8">
        <v>149.0</v>
      </c>
    </row>
    <row r="6530" ht="14.25" customHeight="1">
      <c r="A6530" s="8" t="s">
        <v>12754</v>
      </c>
      <c r="B6530" s="8">
        <v>0.0892392396926879</v>
      </c>
      <c r="C6530" s="8">
        <v>149.0</v>
      </c>
    </row>
    <row r="6531" ht="14.25" customHeight="1">
      <c r="A6531" s="8" t="s">
        <v>12755</v>
      </c>
      <c r="B6531" s="8">
        <v>0.0064820321276783</v>
      </c>
      <c r="C6531" s="8">
        <v>149.0</v>
      </c>
    </row>
    <row r="6532" ht="14.25" customHeight="1">
      <c r="A6532" s="8" t="s">
        <v>12756</v>
      </c>
      <c r="B6532" s="8">
        <v>0.0567541010677814</v>
      </c>
      <c r="C6532" s="8">
        <v>149.0</v>
      </c>
    </row>
    <row r="6533" ht="14.25" customHeight="1">
      <c r="A6533" s="8" t="s">
        <v>12757</v>
      </c>
      <c r="B6533" s="8">
        <v>0.268846660852432</v>
      </c>
      <c r="C6533" s="8">
        <v>149.0</v>
      </c>
    </row>
    <row r="6534" ht="14.25" customHeight="1">
      <c r="A6534" s="8" t="s">
        <v>12758</v>
      </c>
      <c r="B6534" s="8">
        <v>0.046512171626091</v>
      </c>
      <c r="C6534" s="8">
        <v>149.0</v>
      </c>
    </row>
    <row r="6535" ht="14.25" customHeight="1">
      <c r="A6535" s="8" t="s">
        <v>12759</v>
      </c>
      <c r="B6535" s="8">
        <v>0.570225775241851</v>
      </c>
      <c r="C6535" s="8">
        <v>149.0</v>
      </c>
    </row>
    <row r="6536" ht="14.25" customHeight="1">
      <c r="A6536" s="8" t="s">
        <v>12760</v>
      </c>
      <c r="B6536" s="8">
        <v>0.0137402964755892</v>
      </c>
      <c r="C6536" s="8">
        <v>149.0</v>
      </c>
    </row>
    <row r="6537" ht="14.25" customHeight="1">
      <c r="A6537" s="8" t="s">
        <v>12761</v>
      </c>
      <c r="B6537" s="8">
        <v>0.0054246890358626</v>
      </c>
      <c r="C6537" s="8">
        <v>149.0</v>
      </c>
    </row>
    <row r="6538" ht="14.25" customHeight="1">
      <c r="A6538" s="8" t="s">
        <v>12762</v>
      </c>
      <c r="B6538" s="8">
        <v>0.0024369654711335</v>
      </c>
      <c r="C6538" s="8">
        <v>149.0</v>
      </c>
    </row>
    <row r="6539" ht="14.25" customHeight="1">
      <c r="A6539" s="8" t="s">
        <v>12763</v>
      </c>
      <c r="B6539" s="8">
        <v>0.0131311835721135</v>
      </c>
      <c r="C6539" s="8">
        <v>149.0</v>
      </c>
    </row>
    <row r="6540" ht="14.25" customHeight="1">
      <c r="A6540" s="8" t="s">
        <v>12764</v>
      </c>
      <c r="B6540" s="8">
        <v>0.0183372013270854</v>
      </c>
      <c r="C6540" s="8">
        <v>149.0</v>
      </c>
    </row>
    <row r="6541" ht="14.25" customHeight="1">
      <c r="A6541" s="8" t="s">
        <v>12765</v>
      </c>
      <c r="B6541" s="8">
        <v>8.13167844171403E-6</v>
      </c>
      <c r="C6541" s="8">
        <v>149.0</v>
      </c>
    </row>
    <row r="6542" ht="14.25" customHeight="1">
      <c r="A6542" s="8" t="s">
        <v>12766</v>
      </c>
      <c r="B6542" s="8">
        <v>7.74913587520131E-6</v>
      </c>
      <c r="C6542" s="8">
        <v>149.0</v>
      </c>
    </row>
    <row r="6543" ht="14.25" customHeight="1">
      <c r="A6543" s="8" t="s">
        <v>12767</v>
      </c>
      <c r="B6543" s="8">
        <v>4.51392861577915E-6</v>
      </c>
      <c r="C6543" s="8">
        <v>149.0</v>
      </c>
    </row>
    <row r="6544" ht="14.25" customHeight="1">
      <c r="A6544" s="8" t="s">
        <v>12768</v>
      </c>
      <c r="B6544" s="8">
        <v>2.32994921134377E-6</v>
      </c>
      <c r="C6544" s="8">
        <v>149.0</v>
      </c>
    </row>
    <row r="6545" ht="14.25" customHeight="1">
      <c r="A6545" s="9" t="s">
        <v>12769</v>
      </c>
      <c r="B6545" s="9">
        <v>0.11338497698307</v>
      </c>
      <c r="C6545" s="9">
        <v>150.0</v>
      </c>
    </row>
    <row r="6546" ht="14.25" customHeight="1">
      <c r="A6546" s="9" t="s">
        <v>12770</v>
      </c>
      <c r="B6546" s="9">
        <v>0.0155671834945678</v>
      </c>
      <c r="C6546" s="9">
        <v>150.0</v>
      </c>
    </row>
    <row r="6547" ht="14.25" customHeight="1">
      <c r="A6547" s="9" t="s">
        <v>12771</v>
      </c>
      <c r="B6547" s="9">
        <v>0.011852485127747</v>
      </c>
      <c r="C6547" s="9">
        <v>150.0</v>
      </c>
    </row>
    <row r="6548" ht="14.25" customHeight="1">
      <c r="A6548" s="9" t="s">
        <v>12772</v>
      </c>
      <c r="B6548" s="9">
        <v>0.0324385091662406</v>
      </c>
      <c r="C6548" s="9">
        <v>150.0</v>
      </c>
    </row>
    <row r="6549" ht="14.25" customHeight="1">
      <c r="A6549" s="9" t="s">
        <v>12773</v>
      </c>
      <c r="B6549" s="9">
        <v>0.0078489640727639</v>
      </c>
      <c r="C6549" s="9">
        <v>150.0</v>
      </c>
    </row>
    <row r="6550" ht="14.25" customHeight="1">
      <c r="A6550" s="9" t="s">
        <v>12774</v>
      </c>
      <c r="B6550" s="9">
        <v>0.0045550926588475</v>
      </c>
      <c r="C6550" s="9">
        <v>150.0</v>
      </c>
    </row>
    <row r="6551" ht="14.25" customHeight="1">
      <c r="A6551" s="9" t="s">
        <v>12775</v>
      </c>
      <c r="B6551" s="9">
        <v>0.0066277496516704</v>
      </c>
      <c r="C6551" s="9">
        <v>150.0</v>
      </c>
    </row>
    <row r="6552" ht="14.25" customHeight="1">
      <c r="A6552" s="9" t="s">
        <v>12776</v>
      </c>
      <c r="B6552" s="9">
        <v>0.0331537798047065</v>
      </c>
      <c r="C6552" s="9">
        <v>150.0</v>
      </c>
    </row>
    <row r="6553" ht="14.25" customHeight="1">
      <c r="A6553" s="9" t="s">
        <v>12777</v>
      </c>
      <c r="B6553" s="9">
        <v>0.0308816246688365</v>
      </c>
      <c r="C6553" s="9">
        <v>150.0</v>
      </c>
    </row>
    <row r="6554" ht="14.25" customHeight="1">
      <c r="A6554" s="9" t="s">
        <v>12778</v>
      </c>
      <c r="B6554" s="9">
        <v>0.0251579862087965</v>
      </c>
      <c r="C6554" s="9">
        <v>150.0</v>
      </c>
    </row>
    <row r="6555" ht="14.25" customHeight="1">
      <c r="A6555" s="9" t="s">
        <v>12779</v>
      </c>
      <c r="B6555" s="9">
        <v>0.394113779067993</v>
      </c>
      <c r="C6555" s="9">
        <v>150.0</v>
      </c>
    </row>
    <row r="6556" ht="14.25" customHeight="1">
      <c r="A6556" s="9" t="s">
        <v>12780</v>
      </c>
      <c r="B6556" s="9">
        <v>0.342151522636413</v>
      </c>
      <c r="C6556" s="9">
        <v>150.0</v>
      </c>
    </row>
    <row r="6557" ht="14.25" customHeight="1">
      <c r="A6557" s="9" t="s">
        <v>12781</v>
      </c>
      <c r="B6557" s="9">
        <v>0.545342028141021</v>
      </c>
      <c r="C6557" s="9">
        <v>150.0</v>
      </c>
    </row>
    <row r="6558" ht="14.25" customHeight="1">
      <c r="A6558" s="9" t="s">
        <v>12782</v>
      </c>
      <c r="B6558" s="9">
        <v>0.983588397502899</v>
      </c>
      <c r="C6558" s="9">
        <v>150.0</v>
      </c>
    </row>
    <row r="6559" ht="14.25" customHeight="1">
      <c r="A6559" s="9" t="s">
        <v>12783</v>
      </c>
      <c r="B6559" s="9">
        <v>0.995589077472686</v>
      </c>
      <c r="C6559" s="9">
        <v>150.0</v>
      </c>
    </row>
    <row r="6560" ht="14.25" customHeight="1">
      <c r="A6560" s="9" t="s">
        <v>12784</v>
      </c>
      <c r="B6560" s="9">
        <v>0.998597741127014</v>
      </c>
      <c r="C6560" s="9">
        <v>150.0</v>
      </c>
    </row>
    <row r="6561" ht="14.25" customHeight="1">
      <c r="A6561" s="9" t="s">
        <v>12785</v>
      </c>
      <c r="B6561" s="9">
        <v>0.999669432640075</v>
      </c>
      <c r="C6561" s="9">
        <v>150.0</v>
      </c>
    </row>
    <row r="6562" ht="14.25" customHeight="1">
      <c r="A6562" s="9" t="s">
        <v>12786</v>
      </c>
      <c r="B6562" s="9">
        <v>0.999588966369628</v>
      </c>
      <c r="C6562" s="9">
        <v>150.0</v>
      </c>
    </row>
    <row r="6563" ht="14.25" customHeight="1">
      <c r="A6563" s="9" t="s">
        <v>12787</v>
      </c>
      <c r="B6563" s="9">
        <v>0.999807059764862</v>
      </c>
      <c r="C6563" s="9">
        <v>150.0</v>
      </c>
    </row>
    <row r="6564" ht="14.25" customHeight="1">
      <c r="A6564" s="9" t="s">
        <v>12788</v>
      </c>
      <c r="B6564" s="9">
        <v>0.999661862850189</v>
      </c>
      <c r="C6564" s="9">
        <v>150.0</v>
      </c>
    </row>
    <row r="6565" ht="14.25" customHeight="1">
      <c r="A6565" s="9" t="s">
        <v>12789</v>
      </c>
      <c r="B6565" s="9">
        <v>0.994310677051544</v>
      </c>
      <c r="C6565" s="9">
        <v>150.0</v>
      </c>
    </row>
    <row r="6566" ht="14.25" customHeight="1">
      <c r="A6566" s="9" t="s">
        <v>12790</v>
      </c>
      <c r="B6566" s="9">
        <v>0.9258873462677</v>
      </c>
      <c r="C6566" s="9">
        <v>150.0</v>
      </c>
    </row>
    <row r="6567" ht="14.25" customHeight="1">
      <c r="A6567" s="9" t="s">
        <v>12791</v>
      </c>
      <c r="B6567" s="9">
        <v>0.9577756524086</v>
      </c>
      <c r="C6567" s="9">
        <v>150.0</v>
      </c>
    </row>
    <row r="6568" ht="14.25" customHeight="1">
      <c r="A6568" s="9" t="s">
        <v>12792</v>
      </c>
      <c r="B6568" s="9">
        <v>0.998106956481933</v>
      </c>
      <c r="C6568" s="9">
        <v>150.0</v>
      </c>
    </row>
    <row r="6569" ht="14.25" customHeight="1">
      <c r="A6569" s="9" t="s">
        <v>12793</v>
      </c>
      <c r="B6569" s="9">
        <v>0.998087227344512</v>
      </c>
      <c r="C6569" s="9">
        <v>150.0</v>
      </c>
    </row>
    <row r="6570" ht="14.25" customHeight="1">
      <c r="A6570" s="9" t="s">
        <v>12794</v>
      </c>
      <c r="B6570" s="9">
        <v>0.99921441078186</v>
      </c>
      <c r="C6570" s="9">
        <v>150.0</v>
      </c>
    </row>
    <row r="6571" ht="14.25" customHeight="1">
      <c r="A6571" s="9" t="s">
        <v>12795</v>
      </c>
      <c r="B6571" s="9">
        <v>0.999775350093841</v>
      </c>
      <c r="C6571" s="9">
        <v>150.0</v>
      </c>
    </row>
    <row r="6572" ht="14.25" customHeight="1">
      <c r="A6572" s="9" t="s">
        <v>12796</v>
      </c>
      <c r="B6572" s="9">
        <v>0.999384403228759</v>
      </c>
      <c r="C6572" s="9">
        <v>150.0</v>
      </c>
    </row>
    <row r="6573" ht="14.25" customHeight="1">
      <c r="A6573" s="9" t="s">
        <v>12797</v>
      </c>
      <c r="B6573" s="9">
        <v>0.999859988689422</v>
      </c>
      <c r="C6573" s="9">
        <v>150.0</v>
      </c>
    </row>
    <row r="6574" ht="14.25" customHeight="1">
      <c r="A6574" s="9" t="s">
        <v>12798</v>
      </c>
      <c r="B6574" s="9">
        <v>0.999098539352417</v>
      </c>
      <c r="C6574" s="9">
        <v>150.0</v>
      </c>
    </row>
    <row r="6575" ht="14.25" customHeight="1">
      <c r="A6575" s="9" t="s">
        <v>12799</v>
      </c>
      <c r="B6575" s="9">
        <v>0.0494332909584045</v>
      </c>
      <c r="C6575" s="9">
        <v>150.0</v>
      </c>
    </row>
    <row r="6576" ht="14.25" customHeight="1">
      <c r="A6576" s="9" t="s">
        <v>12800</v>
      </c>
      <c r="B6576" s="9">
        <v>0.109795294702053</v>
      </c>
      <c r="C6576" s="9">
        <v>150.0</v>
      </c>
    </row>
    <row r="6577" ht="14.25" customHeight="1">
      <c r="A6577" s="9" t="s">
        <v>12801</v>
      </c>
      <c r="B6577" s="9">
        <v>0.0598494485020637</v>
      </c>
      <c r="C6577" s="9">
        <v>150.0</v>
      </c>
    </row>
    <row r="6578" ht="14.25" customHeight="1">
      <c r="A6578" s="9" t="s">
        <v>12802</v>
      </c>
      <c r="B6578" s="9">
        <v>0.035499133169651</v>
      </c>
      <c r="C6578" s="9">
        <v>150.0</v>
      </c>
    </row>
    <row r="6579" ht="14.25" customHeight="1">
      <c r="A6579" s="9" t="s">
        <v>12803</v>
      </c>
      <c r="B6579" s="9">
        <v>0.0817778334021568</v>
      </c>
      <c r="C6579" s="9">
        <v>150.0</v>
      </c>
    </row>
    <row r="6580" ht="14.25" customHeight="1">
      <c r="A6580" s="9" t="s">
        <v>12804</v>
      </c>
      <c r="B6580" s="9">
        <v>0.197723120450973</v>
      </c>
      <c r="C6580" s="9">
        <v>150.0</v>
      </c>
    </row>
    <row r="6581" ht="14.25" customHeight="1">
      <c r="A6581" s="9" t="s">
        <v>12805</v>
      </c>
      <c r="B6581" s="9">
        <v>0.347778350114822</v>
      </c>
      <c r="C6581" s="9">
        <v>150.0</v>
      </c>
    </row>
    <row r="6582" ht="14.25" customHeight="1">
      <c r="A6582" s="9" t="s">
        <v>12806</v>
      </c>
      <c r="B6582" s="9">
        <v>0.179460793733596</v>
      </c>
      <c r="C6582" s="9">
        <v>150.0</v>
      </c>
    </row>
    <row r="6583" ht="14.25" customHeight="1">
      <c r="A6583" s="9" t="s">
        <v>12807</v>
      </c>
      <c r="B6583" s="9">
        <v>0.0337434709072113</v>
      </c>
      <c r="C6583" s="9">
        <v>150.0</v>
      </c>
    </row>
    <row r="6584" ht="14.25" customHeight="1">
      <c r="A6584" s="9" t="s">
        <v>12808</v>
      </c>
      <c r="B6584" s="9">
        <v>0.151538953185081</v>
      </c>
      <c r="C6584" s="9">
        <v>150.0</v>
      </c>
    </row>
    <row r="6585" ht="14.25" customHeight="1">
      <c r="A6585" s="9" t="s">
        <v>12809</v>
      </c>
      <c r="B6585" s="9">
        <v>0.0112182861194014</v>
      </c>
      <c r="C6585" s="9">
        <v>150.0</v>
      </c>
    </row>
    <row r="6586" ht="14.25" customHeight="1">
      <c r="A6586" s="9" t="s">
        <v>12810</v>
      </c>
      <c r="B6586" s="9">
        <v>0.0022510108537971</v>
      </c>
      <c r="C6586" s="9">
        <v>150.0</v>
      </c>
    </row>
    <row r="6587" ht="14.25" customHeight="1">
      <c r="A6587" s="9" t="s">
        <v>12811</v>
      </c>
      <c r="B6587" s="9">
        <v>0.0024232713039964</v>
      </c>
      <c r="C6587" s="9">
        <v>150.0</v>
      </c>
    </row>
    <row r="6588" ht="14.25" customHeight="1">
      <c r="A6588" s="9" t="s">
        <v>12812</v>
      </c>
      <c r="B6588" s="9">
        <v>5.95823576077236E-6</v>
      </c>
      <c r="C6588" s="9">
        <v>150.0</v>
      </c>
    </row>
    <row r="6589" ht="14.25" customHeight="1">
      <c r="A6589" s="9" t="s">
        <v>12813</v>
      </c>
      <c r="B6589" s="9">
        <v>7.77884997660294E-6</v>
      </c>
      <c r="C6589" s="9">
        <v>150.0</v>
      </c>
    </row>
    <row r="6590" ht="14.25" customHeight="1">
      <c r="A6590" s="9" t="s">
        <v>12814</v>
      </c>
      <c r="B6590" s="9">
        <v>3.88392209060839E-6</v>
      </c>
      <c r="C6590" s="9">
        <v>150.0</v>
      </c>
    </row>
    <row r="6591" ht="14.25" customHeight="1">
      <c r="A6591" s="9" t="s">
        <v>12815</v>
      </c>
      <c r="B6591" s="9">
        <v>2.16262287722202E-6</v>
      </c>
      <c r="C6591" s="9">
        <v>150.0</v>
      </c>
    </row>
    <row r="6592" ht="14.25" customHeight="1">
      <c r="A6592" s="9" t="s">
        <v>12816</v>
      </c>
      <c r="B6592" s="9">
        <v>7.81608196120942E-6</v>
      </c>
      <c r="C6592" s="9">
        <v>150.0</v>
      </c>
    </row>
    <row r="6593" ht="14.25" customHeight="1">
      <c r="A6593" s="8" t="s">
        <v>12817</v>
      </c>
      <c r="B6593" s="8">
        <v>0.007732973434031</v>
      </c>
      <c r="C6593" s="8">
        <v>151.0</v>
      </c>
    </row>
    <row r="6594" ht="14.25" customHeight="1">
      <c r="A6594" s="8" t="s">
        <v>12818</v>
      </c>
      <c r="B6594" s="8">
        <v>0.0023619574494659</v>
      </c>
      <c r="C6594" s="8">
        <v>151.0</v>
      </c>
    </row>
    <row r="6595" ht="14.25" customHeight="1">
      <c r="A6595" s="8" t="s">
        <v>12819</v>
      </c>
      <c r="B6595" s="8">
        <v>0.001402094378136</v>
      </c>
      <c r="C6595" s="8">
        <v>151.0</v>
      </c>
    </row>
    <row r="6596" ht="14.25" customHeight="1">
      <c r="A6596" s="8" t="s">
        <v>12820</v>
      </c>
      <c r="B6596" s="8">
        <v>0.0016121316002681</v>
      </c>
      <c r="C6596" s="8">
        <v>151.0</v>
      </c>
    </row>
    <row r="6597" ht="14.25" customHeight="1">
      <c r="A6597" s="8" t="s">
        <v>12821</v>
      </c>
      <c r="B6597" s="8">
        <v>0.0158701501786708</v>
      </c>
      <c r="C6597" s="8">
        <v>151.0</v>
      </c>
    </row>
    <row r="6598" ht="14.25" customHeight="1">
      <c r="A6598" s="8" t="s">
        <v>12822</v>
      </c>
      <c r="B6598" s="8">
        <v>0.0241471789777278</v>
      </c>
      <c r="C6598" s="8">
        <v>151.0</v>
      </c>
    </row>
    <row r="6599" ht="14.25" customHeight="1">
      <c r="A6599" s="8" t="s">
        <v>12823</v>
      </c>
      <c r="B6599" s="8">
        <v>0.0247782059013843</v>
      </c>
      <c r="C6599" s="8">
        <v>151.0</v>
      </c>
    </row>
    <row r="6600" ht="14.25" customHeight="1">
      <c r="A6600" s="8" t="s">
        <v>12824</v>
      </c>
      <c r="B6600" s="8">
        <v>0.22340802848339</v>
      </c>
      <c r="C6600" s="8">
        <v>151.0</v>
      </c>
    </row>
    <row r="6601" ht="14.25" customHeight="1">
      <c r="A6601" s="8" t="s">
        <v>12825</v>
      </c>
      <c r="B6601" s="8">
        <v>0.0362825319170951</v>
      </c>
      <c r="C6601" s="8">
        <v>151.0</v>
      </c>
    </row>
    <row r="6602" ht="14.25" customHeight="1">
      <c r="A6602" s="8" t="s">
        <v>12826</v>
      </c>
      <c r="B6602" s="8">
        <v>0.406170755624771</v>
      </c>
      <c r="C6602" s="8">
        <v>151.0</v>
      </c>
    </row>
    <row r="6603" ht="14.25" customHeight="1">
      <c r="A6603" s="8" t="s">
        <v>12827</v>
      </c>
      <c r="B6603" s="8">
        <v>0.941695630550384</v>
      </c>
      <c r="C6603" s="8">
        <v>151.0</v>
      </c>
    </row>
    <row r="6604" ht="14.25" customHeight="1">
      <c r="A6604" s="8" t="s">
        <v>12828</v>
      </c>
      <c r="B6604" s="8">
        <v>0.899565637111663</v>
      </c>
      <c r="C6604" s="8">
        <v>151.0</v>
      </c>
    </row>
    <row r="6605" ht="14.25" customHeight="1">
      <c r="A6605" s="8" t="s">
        <v>12829</v>
      </c>
      <c r="B6605" s="8">
        <v>0.286071449518203</v>
      </c>
      <c r="C6605" s="8">
        <v>151.0</v>
      </c>
    </row>
    <row r="6606" ht="14.25" customHeight="1">
      <c r="A6606" s="8" t="s">
        <v>12830</v>
      </c>
      <c r="B6606" s="8">
        <v>0.530988574028015</v>
      </c>
      <c r="C6606" s="8">
        <v>151.0</v>
      </c>
    </row>
    <row r="6607" ht="14.25" customHeight="1">
      <c r="A6607" s="8" t="s">
        <v>12831</v>
      </c>
      <c r="B6607" s="8">
        <v>0.354398161172866</v>
      </c>
      <c r="C6607" s="8">
        <v>151.0</v>
      </c>
    </row>
    <row r="6608" ht="14.25" customHeight="1">
      <c r="A6608" s="8" t="s">
        <v>12832</v>
      </c>
      <c r="B6608" s="8">
        <v>0.511953592300415</v>
      </c>
      <c r="C6608" s="8">
        <v>151.0</v>
      </c>
    </row>
    <row r="6609" ht="14.25" customHeight="1">
      <c r="A6609" s="8" t="s">
        <v>12833</v>
      </c>
      <c r="B6609" s="8">
        <v>0.869259893894195</v>
      </c>
      <c r="C6609" s="8">
        <v>151.0</v>
      </c>
    </row>
    <row r="6610" ht="14.25" customHeight="1">
      <c r="A6610" s="8" t="s">
        <v>12834</v>
      </c>
      <c r="B6610" s="8">
        <v>0.92383199930191</v>
      </c>
      <c r="C6610" s="8">
        <v>151.0</v>
      </c>
    </row>
    <row r="6611" ht="14.25" customHeight="1">
      <c r="A6611" s="8" t="s">
        <v>12835</v>
      </c>
      <c r="B6611" s="8">
        <v>0.274713516235351</v>
      </c>
      <c r="C6611" s="8">
        <v>151.0</v>
      </c>
    </row>
    <row r="6612" ht="14.25" customHeight="1">
      <c r="A6612" s="8" t="s">
        <v>12836</v>
      </c>
      <c r="B6612" s="8">
        <v>0.983593225479126</v>
      </c>
      <c r="C6612" s="8">
        <v>151.0</v>
      </c>
    </row>
    <row r="6613" ht="14.25" customHeight="1">
      <c r="A6613" s="8" t="s">
        <v>12837</v>
      </c>
      <c r="B6613" s="8">
        <v>0.977720320224762</v>
      </c>
      <c r="C6613" s="8">
        <v>151.0</v>
      </c>
    </row>
    <row r="6614" ht="14.25" customHeight="1">
      <c r="A6614" s="8" t="s">
        <v>12838</v>
      </c>
      <c r="B6614" s="8">
        <v>0.982344090938568</v>
      </c>
      <c r="C6614" s="8">
        <v>151.0</v>
      </c>
    </row>
    <row r="6615" ht="14.25" customHeight="1">
      <c r="A6615" s="8" t="s">
        <v>12839</v>
      </c>
      <c r="B6615" s="8">
        <v>0.96533578634262</v>
      </c>
      <c r="C6615" s="8">
        <v>151.0</v>
      </c>
    </row>
    <row r="6616" ht="14.25" customHeight="1">
      <c r="A6616" s="8" t="s">
        <v>12840</v>
      </c>
      <c r="B6616" s="8">
        <v>0.960536897182464</v>
      </c>
      <c r="C6616" s="8">
        <v>151.0</v>
      </c>
    </row>
    <row r="6617" ht="14.25" customHeight="1">
      <c r="A6617" s="8" t="s">
        <v>12841</v>
      </c>
      <c r="B6617" s="8">
        <v>0.962432503700256</v>
      </c>
      <c r="C6617" s="8">
        <v>151.0</v>
      </c>
    </row>
    <row r="6618" ht="14.25" customHeight="1">
      <c r="A6618" s="8" t="s">
        <v>12842</v>
      </c>
      <c r="B6618" s="8">
        <v>0.952575922012329</v>
      </c>
      <c r="C6618" s="8">
        <v>151.0</v>
      </c>
    </row>
    <row r="6619" ht="14.25" customHeight="1">
      <c r="A6619" s="8" t="s">
        <v>12843</v>
      </c>
      <c r="B6619" s="8">
        <v>0.978694915771484</v>
      </c>
      <c r="C6619" s="8">
        <v>151.0</v>
      </c>
    </row>
    <row r="6620" ht="14.25" customHeight="1">
      <c r="A6620" s="8" t="s">
        <v>12844</v>
      </c>
      <c r="B6620" s="8">
        <v>0.981133818626403</v>
      </c>
      <c r="C6620" s="8">
        <v>151.0</v>
      </c>
    </row>
    <row r="6621" ht="14.25" customHeight="1">
      <c r="A6621" s="8" t="s">
        <v>12845</v>
      </c>
      <c r="B6621" s="8">
        <v>0.99635374546051</v>
      </c>
      <c r="C6621" s="8">
        <v>151.0</v>
      </c>
    </row>
    <row r="6622" ht="14.25" customHeight="1">
      <c r="A6622" s="8" t="s">
        <v>12846</v>
      </c>
      <c r="B6622" s="8">
        <v>0.995124340057373</v>
      </c>
      <c r="C6622" s="8">
        <v>151.0</v>
      </c>
    </row>
    <row r="6623" ht="14.25" customHeight="1">
      <c r="A6623" s="8" t="s">
        <v>12847</v>
      </c>
      <c r="B6623" s="8">
        <v>0.995500922203064</v>
      </c>
      <c r="C6623" s="8">
        <v>151.0</v>
      </c>
    </row>
    <row r="6624" ht="14.25" customHeight="1">
      <c r="A6624" s="8" t="s">
        <v>12848</v>
      </c>
      <c r="B6624" s="8">
        <v>0.729490518569946</v>
      </c>
      <c r="C6624" s="8">
        <v>151.0</v>
      </c>
    </row>
    <row r="6625" ht="14.25" customHeight="1">
      <c r="A6625" s="8" t="s">
        <v>12849</v>
      </c>
      <c r="B6625" s="8">
        <v>0.823097646236419</v>
      </c>
      <c r="C6625" s="8">
        <v>151.0</v>
      </c>
    </row>
    <row r="6626" ht="14.25" customHeight="1">
      <c r="A6626" s="8" t="s">
        <v>12850</v>
      </c>
      <c r="B6626" s="8">
        <v>0.948008060455322</v>
      </c>
      <c r="C6626" s="8">
        <v>151.0</v>
      </c>
    </row>
    <row r="6627" ht="14.25" customHeight="1">
      <c r="A6627" s="8" t="s">
        <v>12851</v>
      </c>
      <c r="B6627" s="8">
        <v>0.91753214597702</v>
      </c>
      <c r="C6627" s="8">
        <v>151.0</v>
      </c>
    </row>
    <row r="6628" ht="14.25" customHeight="1">
      <c r="A6628" s="8" t="s">
        <v>12852</v>
      </c>
      <c r="B6628" s="8">
        <v>0.542016625404357</v>
      </c>
      <c r="C6628" s="8">
        <v>151.0</v>
      </c>
    </row>
    <row r="6629" ht="14.25" customHeight="1">
      <c r="A6629" s="8" t="s">
        <v>12853</v>
      </c>
      <c r="B6629" s="8">
        <v>0.231475576758384</v>
      </c>
      <c r="C6629" s="8">
        <v>151.0</v>
      </c>
    </row>
    <row r="6630" ht="14.25" customHeight="1">
      <c r="A6630" s="8" t="s">
        <v>12854</v>
      </c>
      <c r="B6630" s="8">
        <v>0.0528322421014308</v>
      </c>
      <c r="C6630" s="8">
        <v>151.0</v>
      </c>
    </row>
    <row r="6631" ht="14.25" customHeight="1">
      <c r="A6631" s="8" t="s">
        <v>12855</v>
      </c>
      <c r="B6631" s="8">
        <v>0.206026837229728</v>
      </c>
      <c r="C6631" s="8">
        <v>151.0</v>
      </c>
    </row>
    <row r="6632" ht="14.25" customHeight="1">
      <c r="A6632" s="8" t="s">
        <v>12856</v>
      </c>
      <c r="B6632" s="8">
        <v>0.0940196588635444</v>
      </c>
      <c r="C6632" s="8">
        <v>151.0</v>
      </c>
    </row>
    <row r="6633" ht="14.25" customHeight="1">
      <c r="A6633" s="8" t="s">
        <v>12857</v>
      </c>
      <c r="B6633" s="8">
        <v>0.17606371641159</v>
      </c>
      <c r="C6633" s="8">
        <v>151.0</v>
      </c>
    </row>
    <row r="6634" ht="14.25" customHeight="1">
      <c r="A6634" s="8" t="s">
        <v>12858</v>
      </c>
      <c r="B6634" s="8">
        <v>0.0954019501805305</v>
      </c>
      <c r="C6634" s="8">
        <v>151.0</v>
      </c>
    </row>
    <row r="6635" ht="14.25" customHeight="1">
      <c r="A6635" s="8" t="s">
        <v>12859</v>
      </c>
      <c r="B6635" s="8">
        <v>0.0256914421916008</v>
      </c>
      <c r="C6635" s="8">
        <v>151.0</v>
      </c>
    </row>
    <row r="6636" ht="14.25" customHeight="1">
      <c r="A6636" s="8" t="s">
        <v>12860</v>
      </c>
      <c r="B6636" s="8">
        <v>0.0174917243421077</v>
      </c>
      <c r="C6636" s="8">
        <v>151.0</v>
      </c>
    </row>
    <row r="6637" ht="14.25" customHeight="1">
      <c r="A6637" s="8" t="s">
        <v>12861</v>
      </c>
      <c r="B6637" s="8">
        <v>0.0428830347955226</v>
      </c>
      <c r="C6637" s="8">
        <v>151.0</v>
      </c>
    </row>
    <row r="6638" ht="14.25" customHeight="1">
      <c r="A6638" s="8" t="s">
        <v>12862</v>
      </c>
      <c r="B6638" s="8">
        <v>0.0400609299540519</v>
      </c>
      <c r="C6638" s="8">
        <v>151.0</v>
      </c>
    </row>
    <row r="6639" ht="14.25" customHeight="1">
      <c r="A6639" s="8" t="s">
        <v>12863</v>
      </c>
      <c r="B6639" s="8">
        <v>0.030122959986329</v>
      </c>
      <c r="C6639" s="8">
        <v>151.0</v>
      </c>
    </row>
    <row r="6640" ht="14.25" customHeight="1">
      <c r="A6640" s="8" t="s">
        <v>12864</v>
      </c>
      <c r="B6640" s="8">
        <v>0.0281458757817745</v>
      </c>
      <c r="C6640" s="8">
        <v>151.0</v>
      </c>
    </row>
    <row r="6641" ht="14.25" customHeight="1">
      <c r="A6641" s="8" t="s">
        <v>12865</v>
      </c>
      <c r="B6641" s="8">
        <v>1.9408074876992E-5</v>
      </c>
      <c r="C6641" s="8">
        <v>151.0</v>
      </c>
    </row>
    <row r="6642" ht="14.25" customHeight="1">
      <c r="A6642" s="8" t="s">
        <v>12866</v>
      </c>
      <c r="B6642" s="8">
        <v>8.50883134262403E-6</v>
      </c>
      <c r="C6642" s="8">
        <v>151.0</v>
      </c>
    </row>
    <row r="6643" ht="14.25" customHeight="1">
      <c r="A6643" s="8" t="s">
        <v>12867</v>
      </c>
      <c r="B6643" s="8">
        <v>6.89758235239423E-6</v>
      </c>
      <c r="C6643" s="8">
        <v>151.0</v>
      </c>
    </row>
    <row r="6644" ht="14.25" customHeight="1">
      <c r="A6644" s="8" t="s">
        <v>12868</v>
      </c>
      <c r="B6644" s="8">
        <v>2.38770826399559E-6</v>
      </c>
      <c r="C6644" s="8">
        <v>151.0</v>
      </c>
    </row>
    <row r="6645" ht="14.25" customHeight="1">
      <c r="A6645" s="8" t="s">
        <v>12869</v>
      </c>
      <c r="B6645" s="8">
        <v>9.43683971854625E-6</v>
      </c>
      <c r="C6645" s="8">
        <v>151.0</v>
      </c>
    </row>
    <row r="6646" ht="14.25" customHeight="1">
      <c r="A6646" s="8" t="s">
        <v>12870</v>
      </c>
      <c r="B6646" s="8">
        <v>3.73755915461515E-6</v>
      </c>
      <c r="C6646" s="8">
        <v>151.0</v>
      </c>
    </row>
    <row r="6647" ht="14.25" customHeight="1">
      <c r="A6647" s="9" t="s">
        <v>12871</v>
      </c>
      <c r="B6647" s="9">
        <v>0.0013147303834557</v>
      </c>
      <c r="C6647" s="9">
        <v>152.0</v>
      </c>
    </row>
    <row r="6648" ht="14.25" customHeight="1">
      <c r="A6648" s="9" t="s">
        <v>12872</v>
      </c>
      <c r="B6648" s="9">
        <v>0.0010180022800341</v>
      </c>
      <c r="C6648" s="9">
        <v>152.0</v>
      </c>
    </row>
    <row r="6649" ht="14.25" customHeight="1">
      <c r="A6649" s="9" t="s">
        <v>12873</v>
      </c>
      <c r="B6649" s="9">
        <v>0.206478208303451</v>
      </c>
      <c r="C6649" s="9">
        <v>152.0</v>
      </c>
    </row>
    <row r="6650" ht="14.25" customHeight="1">
      <c r="A6650" s="9" t="s">
        <v>12874</v>
      </c>
      <c r="B6650" s="9">
        <v>0.0378932170569896</v>
      </c>
      <c r="C6650" s="9">
        <v>152.0</v>
      </c>
    </row>
    <row r="6651" ht="14.25" customHeight="1">
      <c r="A6651" s="9" t="s">
        <v>12875</v>
      </c>
      <c r="B6651" s="9">
        <v>0.0799706578254699</v>
      </c>
      <c r="C6651" s="9">
        <v>152.0</v>
      </c>
    </row>
    <row r="6652" ht="14.25" customHeight="1">
      <c r="A6652" s="9" t="s">
        <v>12876</v>
      </c>
      <c r="B6652" s="9">
        <v>0.241358369588851</v>
      </c>
      <c r="C6652" s="9">
        <v>152.0</v>
      </c>
    </row>
    <row r="6653" ht="14.25" customHeight="1">
      <c r="A6653" s="9" t="s">
        <v>12877</v>
      </c>
      <c r="B6653" s="9">
        <v>0.068104550242424</v>
      </c>
      <c r="C6653" s="9">
        <v>152.0</v>
      </c>
    </row>
    <row r="6654" ht="14.25" customHeight="1">
      <c r="A6654" s="9" t="s">
        <v>12878</v>
      </c>
      <c r="B6654" s="9">
        <v>0.225036084651947</v>
      </c>
      <c r="C6654" s="9">
        <v>152.0</v>
      </c>
    </row>
    <row r="6655" ht="14.25" customHeight="1">
      <c r="A6655" s="9" t="s">
        <v>12879</v>
      </c>
      <c r="B6655" s="9">
        <v>0.257767170667648</v>
      </c>
      <c r="C6655" s="9">
        <v>152.0</v>
      </c>
    </row>
    <row r="6656" ht="14.25" customHeight="1">
      <c r="A6656" s="9" t="s">
        <v>12880</v>
      </c>
      <c r="B6656" s="9">
        <v>0.0838377997279167</v>
      </c>
      <c r="C6656" s="9">
        <v>152.0</v>
      </c>
    </row>
    <row r="6657" ht="14.25" customHeight="1">
      <c r="A6657" s="9" t="s">
        <v>12881</v>
      </c>
      <c r="B6657" s="9">
        <v>0.901845514774322</v>
      </c>
      <c r="C6657" s="9">
        <v>152.0</v>
      </c>
    </row>
    <row r="6658" ht="14.25" customHeight="1">
      <c r="A6658" s="9" t="s">
        <v>12882</v>
      </c>
      <c r="B6658" s="9">
        <v>0.682615280151367</v>
      </c>
      <c r="C6658" s="9">
        <v>152.0</v>
      </c>
    </row>
    <row r="6659" ht="14.25" customHeight="1">
      <c r="A6659" s="9" t="s">
        <v>12883</v>
      </c>
      <c r="B6659" s="9">
        <v>0.830476760864257</v>
      </c>
      <c r="C6659" s="9">
        <v>152.0</v>
      </c>
    </row>
    <row r="6660" ht="14.25" customHeight="1">
      <c r="A6660" s="9" t="s">
        <v>12884</v>
      </c>
      <c r="B6660" s="9">
        <v>0.913926839828491</v>
      </c>
      <c r="C6660" s="9">
        <v>152.0</v>
      </c>
    </row>
    <row r="6661" ht="14.25" customHeight="1">
      <c r="A6661" s="9" t="s">
        <v>12885</v>
      </c>
      <c r="B6661" s="9">
        <v>0.918685913085937</v>
      </c>
      <c r="C6661" s="9">
        <v>152.0</v>
      </c>
    </row>
    <row r="6662" ht="14.25" customHeight="1">
      <c r="A6662" s="9" t="s">
        <v>12886</v>
      </c>
      <c r="B6662" s="9">
        <v>0.834766328334808</v>
      </c>
      <c r="C6662" s="9">
        <v>152.0</v>
      </c>
    </row>
    <row r="6663" ht="14.25" customHeight="1">
      <c r="A6663" s="9" t="s">
        <v>12887</v>
      </c>
      <c r="B6663" s="9">
        <v>0.674191832542419</v>
      </c>
      <c r="C6663" s="9">
        <v>152.0</v>
      </c>
    </row>
    <row r="6664" ht="14.25" customHeight="1">
      <c r="A6664" s="9" t="s">
        <v>12888</v>
      </c>
      <c r="B6664" s="9">
        <v>0.87138295173645</v>
      </c>
      <c r="C6664" s="9">
        <v>152.0</v>
      </c>
    </row>
    <row r="6665" ht="14.25" customHeight="1">
      <c r="A6665" s="9" t="s">
        <v>12889</v>
      </c>
      <c r="B6665" s="9">
        <v>0.897770285606384</v>
      </c>
      <c r="C6665" s="9">
        <v>152.0</v>
      </c>
    </row>
    <row r="6666" ht="14.25" customHeight="1">
      <c r="A6666" s="9" t="s">
        <v>12890</v>
      </c>
      <c r="B6666" s="9">
        <v>0.987147629261016</v>
      </c>
      <c r="C6666" s="9">
        <v>152.0</v>
      </c>
    </row>
    <row r="6667" ht="14.25" customHeight="1">
      <c r="A6667" s="9" t="s">
        <v>12891</v>
      </c>
      <c r="B6667" s="9">
        <v>0.998753190040588</v>
      </c>
      <c r="C6667" s="9">
        <v>152.0</v>
      </c>
    </row>
    <row r="6668" ht="14.25" customHeight="1">
      <c r="A6668" s="9" t="s">
        <v>12892</v>
      </c>
      <c r="B6668" s="9">
        <v>0.997771739959716</v>
      </c>
      <c r="C6668" s="9">
        <v>152.0</v>
      </c>
    </row>
    <row r="6669" ht="14.25" customHeight="1">
      <c r="A6669" s="9" t="s">
        <v>12893</v>
      </c>
      <c r="B6669" s="9">
        <v>0.999073982238769</v>
      </c>
      <c r="C6669" s="9">
        <v>152.0</v>
      </c>
    </row>
    <row r="6670" ht="14.25" customHeight="1">
      <c r="A6670" s="9" t="s">
        <v>12894</v>
      </c>
      <c r="B6670" s="9">
        <v>0.998022973537445</v>
      </c>
      <c r="C6670" s="9">
        <v>152.0</v>
      </c>
    </row>
    <row r="6671" ht="14.25" customHeight="1">
      <c r="A6671" s="9" t="s">
        <v>12895</v>
      </c>
      <c r="B6671" s="9">
        <v>0.992436945438385</v>
      </c>
      <c r="C6671" s="9">
        <v>152.0</v>
      </c>
    </row>
    <row r="6672" ht="14.25" customHeight="1">
      <c r="A6672" s="9" t="s">
        <v>12896</v>
      </c>
      <c r="B6672" s="9">
        <v>0.98921263217926</v>
      </c>
      <c r="C6672" s="9">
        <v>152.0</v>
      </c>
    </row>
    <row r="6673" ht="14.25" customHeight="1">
      <c r="A6673" s="9" t="s">
        <v>12897</v>
      </c>
      <c r="B6673" s="9">
        <v>0.996513426303863</v>
      </c>
      <c r="C6673" s="9">
        <v>152.0</v>
      </c>
    </row>
    <row r="6674" ht="14.25" customHeight="1">
      <c r="A6674" s="9" t="s">
        <v>12898</v>
      </c>
      <c r="B6674" s="9">
        <v>0.99238634109497</v>
      </c>
      <c r="C6674" s="9">
        <v>152.0</v>
      </c>
    </row>
    <row r="6675" ht="14.25" customHeight="1">
      <c r="A6675" s="9" t="s">
        <v>12899</v>
      </c>
      <c r="B6675" s="9">
        <v>0.997019529342651</v>
      </c>
      <c r="C6675" s="9">
        <v>152.0</v>
      </c>
    </row>
    <row r="6676" ht="14.25" customHeight="1">
      <c r="A6676" s="9" t="s">
        <v>12900</v>
      </c>
      <c r="B6676" s="9">
        <v>0.99570220708847</v>
      </c>
      <c r="C6676" s="9">
        <v>152.0</v>
      </c>
    </row>
    <row r="6677" ht="14.25" customHeight="1">
      <c r="A6677" s="9" t="s">
        <v>12901</v>
      </c>
      <c r="B6677" s="9">
        <v>0.993776619434356</v>
      </c>
      <c r="C6677" s="9">
        <v>152.0</v>
      </c>
    </row>
    <row r="6678" ht="14.25" customHeight="1">
      <c r="A6678" s="9" t="s">
        <v>12902</v>
      </c>
      <c r="B6678" s="9">
        <v>0.962483644485473</v>
      </c>
      <c r="C6678" s="9">
        <v>152.0</v>
      </c>
    </row>
    <row r="6679" ht="14.25" customHeight="1">
      <c r="A6679" s="9" t="s">
        <v>12903</v>
      </c>
      <c r="B6679" s="9">
        <v>0.99562793970108</v>
      </c>
      <c r="C6679" s="9">
        <v>152.0</v>
      </c>
    </row>
    <row r="6680" ht="14.25" customHeight="1">
      <c r="A6680" s="9" t="s">
        <v>12904</v>
      </c>
      <c r="B6680" s="9">
        <v>0.995862126350402</v>
      </c>
      <c r="C6680" s="9">
        <v>152.0</v>
      </c>
    </row>
    <row r="6681" ht="14.25" customHeight="1">
      <c r="A6681" s="9" t="s">
        <v>12905</v>
      </c>
      <c r="B6681" s="9">
        <v>0.986540794372558</v>
      </c>
      <c r="C6681" s="9">
        <v>152.0</v>
      </c>
    </row>
    <row r="6682" ht="14.25" customHeight="1">
      <c r="A6682" s="9" t="s">
        <v>12906</v>
      </c>
      <c r="B6682" s="9">
        <v>0.948949456214904</v>
      </c>
      <c r="C6682" s="9">
        <v>152.0</v>
      </c>
    </row>
    <row r="6683" ht="14.25" customHeight="1">
      <c r="A6683" s="9" t="s">
        <v>12907</v>
      </c>
      <c r="B6683" s="9">
        <v>0.857447981834411</v>
      </c>
      <c r="C6683" s="9">
        <v>152.0</v>
      </c>
    </row>
    <row r="6684" ht="14.25" customHeight="1">
      <c r="A6684" s="9" t="s">
        <v>12908</v>
      </c>
      <c r="B6684" s="9">
        <v>0.866795301437377</v>
      </c>
      <c r="C6684" s="9">
        <v>152.0</v>
      </c>
    </row>
    <row r="6685" ht="14.25" customHeight="1">
      <c r="A6685" s="9" t="s">
        <v>12909</v>
      </c>
      <c r="B6685" s="9">
        <v>0.520383954048156</v>
      </c>
      <c r="C6685" s="9">
        <v>152.0</v>
      </c>
    </row>
    <row r="6686" ht="14.25" customHeight="1">
      <c r="A6686" s="9" t="s">
        <v>12910</v>
      </c>
      <c r="B6686" s="9">
        <v>0.254964172840118</v>
      </c>
      <c r="C6686" s="9">
        <v>152.0</v>
      </c>
    </row>
    <row r="6687" ht="14.25" customHeight="1">
      <c r="A6687" s="9" t="s">
        <v>12911</v>
      </c>
      <c r="B6687" s="9">
        <v>0.609027862548828</v>
      </c>
      <c r="C6687" s="9">
        <v>152.0</v>
      </c>
    </row>
    <row r="6688" ht="14.25" customHeight="1">
      <c r="A6688" s="9" t="s">
        <v>12912</v>
      </c>
      <c r="B6688" s="9">
        <v>0.5692098736763</v>
      </c>
      <c r="C6688" s="9">
        <v>152.0</v>
      </c>
    </row>
    <row r="6689" ht="14.25" customHeight="1">
      <c r="A6689" s="9" t="s">
        <v>12913</v>
      </c>
      <c r="B6689" s="9">
        <v>0.0088498424738645</v>
      </c>
      <c r="C6689" s="9">
        <v>152.0</v>
      </c>
    </row>
    <row r="6690" ht="14.25" customHeight="1">
      <c r="A6690" s="9" t="s">
        <v>12914</v>
      </c>
      <c r="B6690" s="9">
        <v>0.134189367294311</v>
      </c>
      <c r="C6690" s="9">
        <v>152.0</v>
      </c>
    </row>
    <row r="6691" ht="14.25" customHeight="1">
      <c r="A6691" s="9" t="s">
        <v>12915</v>
      </c>
      <c r="B6691" s="9">
        <v>0.0039298352785408</v>
      </c>
      <c r="C6691" s="9">
        <v>152.0</v>
      </c>
    </row>
    <row r="6692" ht="14.25" customHeight="1">
      <c r="A6692" s="9" t="s">
        <v>12916</v>
      </c>
      <c r="B6692" s="9">
        <v>0.0036232087295502</v>
      </c>
      <c r="C6692" s="9">
        <v>152.0</v>
      </c>
    </row>
    <row r="6693" ht="14.25" customHeight="1">
      <c r="A6693" s="9" t="s">
        <v>12917</v>
      </c>
      <c r="B6693" s="9">
        <v>0.0284679979085922</v>
      </c>
      <c r="C6693" s="9">
        <v>152.0</v>
      </c>
    </row>
    <row r="6694" ht="14.25" customHeight="1">
      <c r="A6694" s="9" t="s">
        <v>12918</v>
      </c>
      <c r="B6694" s="9">
        <v>0.0073611102998256</v>
      </c>
      <c r="C6694" s="9">
        <v>152.0</v>
      </c>
    </row>
    <row r="6695" ht="14.25" customHeight="1">
      <c r="A6695" s="9" t="s">
        <v>12919</v>
      </c>
      <c r="B6695" s="9">
        <v>3.3477943361504E-5</v>
      </c>
      <c r="C6695" s="9">
        <v>152.0</v>
      </c>
    </row>
    <row r="6696" ht="14.25" customHeight="1">
      <c r="A6696" s="9" t="s">
        <v>12920</v>
      </c>
      <c r="B6696" s="9">
        <v>1.49049983519944E-5</v>
      </c>
      <c r="C6696" s="9">
        <v>152.0</v>
      </c>
    </row>
    <row r="6697" ht="14.25" customHeight="1">
      <c r="A6697" s="9" t="s">
        <v>12921</v>
      </c>
      <c r="B6697" s="9">
        <v>2.67350128524412E-6</v>
      </c>
      <c r="C6697" s="9">
        <v>152.0</v>
      </c>
    </row>
    <row r="6698" ht="14.25" customHeight="1">
      <c r="A6698" s="9" t="s">
        <v>12922</v>
      </c>
      <c r="B6698" s="9">
        <v>3.46808951690036E-6</v>
      </c>
      <c r="C6698" s="9">
        <v>152.0</v>
      </c>
    </row>
    <row r="6699" ht="14.25" customHeight="1">
      <c r="A6699" s="9" t="s">
        <v>12923</v>
      </c>
      <c r="B6699" s="9">
        <v>7.35927369532873E-6</v>
      </c>
      <c r="C6699" s="9">
        <v>152.0</v>
      </c>
    </row>
    <row r="6700" ht="14.25" customHeight="1">
      <c r="A6700" s="8" t="s">
        <v>12924</v>
      </c>
      <c r="B6700" s="8">
        <v>0.404335588216781</v>
      </c>
      <c r="C6700" s="8">
        <v>153.0</v>
      </c>
    </row>
    <row r="6701" ht="14.25" customHeight="1">
      <c r="A6701" s="8" t="s">
        <v>12925</v>
      </c>
      <c r="B6701" s="8">
        <v>0.485503613948822</v>
      </c>
      <c r="C6701" s="8">
        <v>153.0</v>
      </c>
    </row>
    <row r="6702" ht="14.25" customHeight="1">
      <c r="A6702" s="8" t="s">
        <v>12926</v>
      </c>
      <c r="B6702" s="8">
        <v>0.454894691705703</v>
      </c>
      <c r="C6702" s="8">
        <v>153.0</v>
      </c>
    </row>
    <row r="6703" ht="14.25" customHeight="1">
      <c r="A6703" s="8" t="s">
        <v>12927</v>
      </c>
      <c r="B6703" s="8">
        <v>0.346421957015991</v>
      </c>
      <c r="C6703" s="8">
        <v>153.0</v>
      </c>
    </row>
    <row r="6704" ht="14.25" customHeight="1">
      <c r="A6704" s="8" t="s">
        <v>12928</v>
      </c>
      <c r="B6704" s="8">
        <v>0.211764022707939</v>
      </c>
      <c r="C6704" s="8">
        <v>153.0</v>
      </c>
    </row>
    <row r="6705" ht="14.25" customHeight="1">
      <c r="A6705" s="8" t="s">
        <v>12929</v>
      </c>
      <c r="B6705" s="8">
        <v>0.419762909412384</v>
      </c>
      <c r="C6705" s="8">
        <v>153.0</v>
      </c>
    </row>
    <row r="6706" ht="14.25" customHeight="1">
      <c r="A6706" s="8" t="s">
        <v>12930</v>
      </c>
      <c r="B6706" s="8">
        <v>0.694405257701873</v>
      </c>
      <c r="C6706" s="8">
        <v>153.0</v>
      </c>
    </row>
    <row r="6707" ht="14.25" customHeight="1">
      <c r="A6707" s="8" t="s">
        <v>12931</v>
      </c>
      <c r="B6707" s="8">
        <v>0.832276463508606</v>
      </c>
      <c r="C6707" s="8">
        <v>153.0</v>
      </c>
    </row>
    <row r="6708" ht="14.25" customHeight="1">
      <c r="A6708" s="8" t="s">
        <v>12932</v>
      </c>
      <c r="B6708" s="8">
        <v>0.979111015796661</v>
      </c>
      <c r="C6708" s="8">
        <v>153.0</v>
      </c>
    </row>
    <row r="6709" ht="14.25" customHeight="1">
      <c r="A6709" s="8" t="s">
        <v>12933</v>
      </c>
      <c r="B6709" s="8">
        <v>0.974671006202697</v>
      </c>
      <c r="C6709" s="8">
        <v>153.0</v>
      </c>
    </row>
    <row r="6710" ht="14.25" customHeight="1">
      <c r="A6710" s="8" t="s">
        <v>12934</v>
      </c>
      <c r="B6710" s="8">
        <v>0.975974678993225</v>
      </c>
      <c r="C6710" s="8">
        <v>153.0</v>
      </c>
    </row>
    <row r="6711" ht="14.25" customHeight="1">
      <c r="A6711" s="8" t="s">
        <v>12935</v>
      </c>
      <c r="B6711" s="8">
        <v>0.969073891639709</v>
      </c>
      <c r="C6711" s="8">
        <v>153.0</v>
      </c>
    </row>
    <row r="6712" ht="14.25" customHeight="1">
      <c r="A6712" s="8" t="s">
        <v>12936</v>
      </c>
      <c r="B6712" s="8">
        <v>0.958730578422546</v>
      </c>
      <c r="C6712" s="8">
        <v>153.0</v>
      </c>
    </row>
    <row r="6713" ht="14.25" customHeight="1">
      <c r="A6713" s="8" t="s">
        <v>12937</v>
      </c>
      <c r="B6713" s="8">
        <v>0.956708788871765</v>
      </c>
      <c r="C6713" s="8">
        <v>153.0</v>
      </c>
    </row>
    <row r="6714" ht="14.25" customHeight="1">
      <c r="A6714" s="8" t="s">
        <v>12938</v>
      </c>
      <c r="B6714" s="8">
        <v>0.572974801063537</v>
      </c>
      <c r="C6714" s="8">
        <v>153.0</v>
      </c>
    </row>
    <row r="6715" ht="14.25" customHeight="1">
      <c r="A6715" s="8" t="s">
        <v>12939</v>
      </c>
      <c r="B6715" s="8">
        <v>0.45111659169197</v>
      </c>
      <c r="C6715" s="8">
        <v>153.0</v>
      </c>
    </row>
    <row r="6716" ht="14.25" customHeight="1">
      <c r="A6716" s="8" t="s">
        <v>12940</v>
      </c>
      <c r="B6716" s="8">
        <v>0.497593015432357</v>
      </c>
      <c r="C6716" s="8">
        <v>153.0</v>
      </c>
    </row>
    <row r="6717" ht="14.25" customHeight="1">
      <c r="A6717" s="8" t="s">
        <v>12941</v>
      </c>
      <c r="B6717" s="8">
        <v>0.848881125450134</v>
      </c>
      <c r="C6717" s="8">
        <v>153.0</v>
      </c>
    </row>
    <row r="6718" ht="14.25" customHeight="1">
      <c r="A6718" s="8" t="s">
        <v>12942</v>
      </c>
      <c r="B6718" s="8">
        <v>0.950040757656097</v>
      </c>
      <c r="C6718" s="8">
        <v>153.0</v>
      </c>
    </row>
    <row r="6719" ht="14.25" customHeight="1">
      <c r="A6719" s="8" t="s">
        <v>12943</v>
      </c>
      <c r="B6719" s="8">
        <v>0.842391431331634</v>
      </c>
      <c r="C6719" s="8">
        <v>153.0</v>
      </c>
    </row>
    <row r="6720" ht="14.25" customHeight="1">
      <c r="A6720" s="8" t="s">
        <v>12944</v>
      </c>
      <c r="B6720" s="8">
        <v>0.967212915420532</v>
      </c>
      <c r="C6720" s="8">
        <v>153.0</v>
      </c>
    </row>
    <row r="6721" ht="14.25" customHeight="1">
      <c r="A6721" s="8" t="s">
        <v>12945</v>
      </c>
      <c r="B6721" s="8">
        <v>0.994617164134979</v>
      </c>
      <c r="C6721" s="8">
        <v>153.0</v>
      </c>
    </row>
    <row r="6722" ht="14.25" customHeight="1">
      <c r="A6722" s="8" t="s">
        <v>12946</v>
      </c>
      <c r="B6722" s="8">
        <v>0.999058902263641</v>
      </c>
      <c r="C6722" s="8">
        <v>153.0</v>
      </c>
    </row>
    <row r="6723" ht="14.25" customHeight="1">
      <c r="A6723" s="8" t="s">
        <v>12947</v>
      </c>
      <c r="B6723" s="8">
        <v>0.999739348888397</v>
      </c>
      <c r="C6723" s="8">
        <v>153.0</v>
      </c>
    </row>
    <row r="6724" ht="14.25" customHeight="1">
      <c r="A6724" s="8" t="s">
        <v>12948</v>
      </c>
      <c r="B6724" s="8">
        <v>0.999878346920013</v>
      </c>
      <c r="C6724" s="8">
        <v>153.0</v>
      </c>
    </row>
    <row r="6725" ht="14.25" customHeight="1">
      <c r="A6725" s="8" t="s">
        <v>12949</v>
      </c>
      <c r="B6725" s="8">
        <v>0.999940633773803</v>
      </c>
      <c r="C6725" s="8">
        <v>153.0</v>
      </c>
    </row>
    <row r="6726" ht="14.25" customHeight="1">
      <c r="A6726" s="8" t="s">
        <v>12950</v>
      </c>
      <c r="B6726" s="8">
        <v>0.999894082546234</v>
      </c>
      <c r="C6726" s="8">
        <v>153.0</v>
      </c>
    </row>
    <row r="6727" ht="14.25" customHeight="1">
      <c r="A6727" s="8" t="s">
        <v>12951</v>
      </c>
      <c r="B6727" s="8">
        <v>0.999857604503631</v>
      </c>
      <c r="C6727" s="8">
        <v>153.0</v>
      </c>
    </row>
    <row r="6728" ht="14.25" customHeight="1">
      <c r="A6728" s="8" t="s">
        <v>12952</v>
      </c>
      <c r="B6728" s="8">
        <v>0.999646365642547</v>
      </c>
      <c r="C6728" s="8">
        <v>153.0</v>
      </c>
    </row>
    <row r="6729" ht="14.25" customHeight="1">
      <c r="A6729" s="8" t="s">
        <v>12953</v>
      </c>
      <c r="B6729" s="8">
        <v>0.999706208705902</v>
      </c>
      <c r="C6729" s="8">
        <v>153.0</v>
      </c>
    </row>
    <row r="6730" ht="14.25" customHeight="1">
      <c r="A6730" s="8" t="s">
        <v>12954</v>
      </c>
      <c r="B6730" s="8">
        <v>0.998720943927764</v>
      </c>
      <c r="C6730" s="8">
        <v>153.0</v>
      </c>
    </row>
    <row r="6731" ht="14.25" customHeight="1">
      <c r="A6731" s="8" t="s">
        <v>12955</v>
      </c>
      <c r="B6731" s="8">
        <v>0.99900072813034</v>
      </c>
      <c r="C6731" s="8">
        <v>153.0</v>
      </c>
    </row>
    <row r="6732" ht="14.25" customHeight="1">
      <c r="A6732" s="8" t="s">
        <v>12956</v>
      </c>
      <c r="B6732" s="8">
        <v>0.998491585254669</v>
      </c>
      <c r="C6732" s="8">
        <v>153.0</v>
      </c>
    </row>
    <row r="6733" ht="14.25" customHeight="1">
      <c r="A6733" s="8" t="s">
        <v>12957</v>
      </c>
      <c r="B6733" s="8">
        <v>0.997630417346954</v>
      </c>
      <c r="C6733" s="8">
        <v>153.0</v>
      </c>
    </row>
    <row r="6734" ht="14.25" customHeight="1">
      <c r="A6734" s="8" t="s">
        <v>12958</v>
      </c>
      <c r="B6734" s="8">
        <v>0.999531865119934</v>
      </c>
      <c r="C6734" s="8">
        <v>153.0</v>
      </c>
    </row>
    <row r="6735" ht="14.25" customHeight="1">
      <c r="A6735" s="8" t="s">
        <v>12959</v>
      </c>
      <c r="B6735" s="8">
        <v>0.997956871986389</v>
      </c>
      <c r="C6735" s="8">
        <v>153.0</v>
      </c>
    </row>
    <row r="6736" ht="14.25" customHeight="1">
      <c r="A6736" s="8" t="s">
        <v>12960</v>
      </c>
      <c r="B6736" s="8">
        <v>0.988796412944793</v>
      </c>
      <c r="C6736" s="8">
        <v>153.0</v>
      </c>
    </row>
    <row r="6737" ht="14.25" customHeight="1">
      <c r="A6737" s="8" t="s">
        <v>12961</v>
      </c>
      <c r="B6737" s="8">
        <v>0.990834414958954</v>
      </c>
      <c r="C6737" s="8">
        <v>153.0</v>
      </c>
    </row>
    <row r="6738" ht="14.25" customHeight="1">
      <c r="A6738" s="8" t="s">
        <v>12962</v>
      </c>
      <c r="B6738" s="8">
        <v>0.959587335586548</v>
      </c>
      <c r="C6738" s="8">
        <v>153.0</v>
      </c>
    </row>
    <row r="6739" ht="14.25" customHeight="1">
      <c r="A6739" s="8" t="s">
        <v>12963</v>
      </c>
      <c r="B6739" s="8">
        <v>0.874849081039428</v>
      </c>
      <c r="C6739" s="8">
        <v>153.0</v>
      </c>
    </row>
    <row r="6740" ht="14.25" customHeight="1">
      <c r="A6740" s="8" t="s">
        <v>12964</v>
      </c>
      <c r="B6740" s="8">
        <v>0.0501381270587444</v>
      </c>
      <c r="C6740" s="8">
        <v>153.0</v>
      </c>
    </row>
    <row r="6741" ht="14.25" customHeight="1">
      <c r="A6741" s="8" t="s">
        <v>12965</v>
      </c>
      <c r="B6741" s="8">
        <v>0.121297679841518</v>
      </c>
      <c r="C6741" s="8">
        <v>153.0</v>
      </c>
    </row>
    <row r="6742" ht="14.25" customHeight="1">
      <c r="A6742" s="8" t="s">
        <v>12966</v>
      </c>
      <c r="B6742" s="8">
        <v>0.264746129512786</v>
      </c>
      <c r="C6742" s="8">
        <v>153.0</v>
      </c>
    </row>
    <row r="6743" ht="14.25" customHeight="1">
      <c r="A6743" s="8" t="s">
        <v>12967</v>
      </c>
      <c r="B6743" s="8">
        <v>0.106350548565387</v>
      </c>
      <c r="C6743" s="8">
        <v>153.0</v>
      </c>
    </row>
    <row r="6744" ht="14.25" customHeight="1">
      <c r="A6744" s="8" t="s">
        <v>12968</v>
      </c>
      <c r="B6744" s="8">
        <v>0.0443202704191207</v>
      </c>
      <c r="C6744" s="8">
        <v>153.0</v>
      </c>
    </row>
    <row r="6745" ht="14.25" customHeight="1">
      <c r="A6745" s="8" t="s">
        <v>12969</v>
      </c>
      <c r="B6745" s="8">
        <v>0.586351156234741</v>
      </c>
      <c r="C6745" s="8">
        <v>153.0</v>
      </c>
    </row>
    <row r="6746" ht="14.25" customHeight="1">
      <c r="A6746" s="8" t="s">
        <v>12970</v>
      </c>
      <c r="B6746" s="8">
        <v>0.147744044661521</v>
      </c>
      <c r="C6746" s="8">
        <v>153.0</v>
      </c>
    </row>
    <row r="6747" ht="14.25" customHeight="1">
      <c r="A6747" s="8" t="s">
        <v>12971</v>
      </c>
      <c r="B6747" s="8">
        <v>0.0174092538654804</v>
      </c>
      <c r="C6747" s="8">
        <v>153.0</v>
      </c>
    </row>
    <row r="6748" ht="14.25" customHeight="1">
      <c r="A6748" s="8" t="s">
        <v>12972</v>
      </c>
      <c r="B6748" s="8">
        <v>0.135092079639434</v>
      </c>
      <c r="C6748" s="8">
        <v>153.0</v>
      </c>
    </row>
    <row r="6749" ht="14.25" customHeight="1">
      <c r="A6749" s="8" t="s">
        <v>12973</v>
      </c>
      <c r="B6749" s="8">
        <v>0.12287600338459</v>
      </c>
      <c r="C6749" s="8">
        <v>153.0</v>
      </c>
    </row>
    <row r="6750" ht="14.25" customHeight="1">
      <c r="A6750" s="8" t="s">
        <v>12974</v>
      </c>
      <c r="B6750" s="8">
        <v>0.024371588602662</v>
      </c>
      <c r="C6750" s="8">
        <v>153.0</v>
      </c>
    </row>
    <row r="6751" ht="14.25" customHeight="1">
      <c r="A6751" s="8" t="s">
        <v>12975</v>
      </c>
      <c r="B6751" s="8">
        <v>1.91910985449794E-5</v>
      </c>
      <c r="C6751" s="8">
        <v>153.0</v>
      </c>
    </row>
    <row r="6752" ht="14.25" customHeight="1">
      <c r="A6752" s="8" t="s">
        <v>12976</v>
      </c>
      <c r="B6752" s="8">
        <v>3.56080636265687E-5</v>
      </c>
      <c r="C6752" s="8">
        <v>153.0</v>
      </c>
    </row>
    <row r="6753" ht="14.25" customHeight="1">
      <c r="A6753" s="9" t="s">
        <v>12977</v>
      </c>
      <c r="B6753" s="9">
        <v>0.0809421315789222</v>
      </c>
      <c r="C6753" s="9">
        <v>154.0</v>
      </c>
    </row>
    <row r="6754" ht="14.25" customHeight="1">
      <c r="A6754" s="9" t="s">
        <v>12978</v>
      </c>
      <c r="B6754" s="9">
        <v>0.494440853595733</v>
      </c>
      <c r="C6754" s="9">
        <v>154.0</v>
      </c>
    </row>
    <row r="6755" ht="14.25" customHeight="1">
      <c r="A6755" s="9" t="s">
        <v>12979</v>
      </c>
      <c r="B6755" s="9">
        <v>0.025710679590702</v>
      </c>
      <c r="C6755" s="9">
        <v>154.0</v>
      </c>
    </row>
    <row r="6756" ht="14.25" customHeight="1">
      <c r="A6756" s="9" t="s">
        <v>12980</v>
      </c>
      <c r="B6756" s="9">
        <v>0.0485064871609211</v>
      </c>
      <c r="C6756" s="9">
        <v>154.0</v>
      </c>
    </row>
    <row r="6757" ht="14.25" customHeight="1">
      <c r="A6757" s="9" t="s">
        <v>12981</v>
      </c>
      <c r="B6757" s="9">
        <v>0.770700275897979</v>
      </c>
      <c r="C6757" s="9">
        <v>154.0</v>
      </c>
    </row>
    <row r="6758" ht="14.25" customHeight="1">
      <c r="A6758" s="9" t="s">
        <v>12982</v>
      </c>
      <c r="B6758" s="9">
        <v>0.65968781709671</v>
      </c>
      <c r="C6758" s="9">
        <v>154.0</v>
      </c>
    </row>
    <row r="6759" ht="14.25" customHeight="1">
      <c r="A6759" s="9" t="s">
        <v>12983</v>
      </c>
      <c r="B6759" s="9">
        <v>0.854358077049255</v>
      </c>
      <c r="C6759" s="9">
        <v>154.0</v>
      </c>
    </row>
    <row r="6760" ht="14.25" customHeight="1">
      <c r="A6760" s="9" t="s">
        <v>12984</v>
      </c>
      <c r="B6760" s="9">
        <v>0.790307700634002</v>
      </c>
      <c r="C6760" s="9">
        <v>154.0</v>
      </c>
    </row>
    <row r="6761" ht="14.25" customHeight="1">
      <c r="A6761" s="9" t="s">
        <v>12985</v>
      </c>
      <c r="B6761" s="9">
        <v>0.792221069335937</v>
      </c>
      <c r="C6761" s="9">
        <v>154.0</v>
      </c>
    </row>
    <row r="6762" ht="14.25" customHeight="1">
      <c r="A6762" s="9" t="s">
        <v>12986</v>
      </c>
      <c r="B6762" s="9">
        <v>0.901426076889038</v>
      </c>
      <c r="C6762" s="9">
        <v>154.0</v>
      </c>
    </row>
    <row r="6763" ht="14.25" customHeight="1">
      <c r="A6763" s="9" t="s">
        <v>12987</v>
      </c>
      <c r="B6763" s="9">
        <v>0.0018370355246588</v>
      </c>
      <c r="C6763" s="9">
        <v>154.0</v>
      </c>
    </row>
    <row r="6764" ht="14.25" customHeight="1">
      <c r="A6764" s="9" t="s">
        <v>12988</v>
      </c>
      <c r="B6764" s="9">
        <v>0.0045441719703376</v>
      </c>
      <c r="C6764" s="9">
        <v>154.0</v>
      </c>
    </row>
    <row r="6765" ht="14.25" customHeight="1">
      <c r="A6765" s="9" t="s">
        <v>12989</v>
      </c>
      <c r="B6765" s="9">
        <v>0.0031637779902666</v>
      </c>
      <c r="C6765" s="9">
        <v>154.0</v>
      </c>
    </row>
    <row r="6766" ht="14.25" customHeight="1">
      <c r="A6766" s="9" t="s">
        <v>12990</v>
      </c>
      <c r="B6766" s="9">
        <v>0.923193275928497</v>
      </c>
      <c r="C6766" s="9">
        <v>154.0</v>
      </c>
    </row>
    <row r="6767" ht="14.25" customHeight="1">
      <c r="A6767" s="9" t="s">
        <v>12991</v>
      </c>
      <c r="B6767" s="9">
        <v>0.97244518995285</v>
      </c>
      <c r="C6767" s="9">
        <v>154.0</v>
      </c>
    </row>
    <row r="6768" ht="14.25" customHeight="1">
      <c r="A6768" s="9" t="s">
        <v>12992</v>
      </c>
      <c r="B6768" s="9">
        <v>0.9954714179039</v>
      </c>
      <c r="C6768" s="9">
        <v>154.0</v>
      </c>
    </row>
    <row r="6769" ht="14.25" customHeight="1">
      <c r="A6769" s="9" t="s">
        <v>12993</v>
      </c>
      <c r="B6769" s="9">
        <v>0.957275867462158</v>
      </c>
      <c r="C6769" s="9">
        <v>154.0</v>
      </c>
    </row>
    <row r="6770" ht="14.25" customHeight="1">
      <c r="A6770" s="9" t="s">
        <v>12994</v>
      </c>
      <c r="B6770" s="9">
        <v>0.543033838272094</v>
      </c>
      <c r="C6770" s="9">
        <v>154.0</v>
      </c>
    </row>
    <row r="6771" ht="14.25" customHeight="1">
      <c r="A6771" s="9" t="s">
        <v>12995</v>
      </c>
      <c r="B6771" s="9">
        <v>0.527690172195434</v>
      </c>
      <c r="C6771" s="9">
        <v>154.0</v>
      </c>
    </row>
    <row r="6772" ht="14.25" customHeight="1">
      <c r="A6772" s="9" t="s">
        <v>12996</v>
      </c>
      <c r="B6772" s="9">
        <v>0.797760128974914</v>
      </c>
      <c r="C6772" s="9">
        <v>154.0</v>
      </c>
    </row>
    <row r="6773" ht="14.25" customHeight="1">
      <c r="A6773" s="9" t="s">
        <v>12997</v>
      </c>
      <c r="B6773" s="9">
        <v>0.0017940285615622</v>
      </c>
      <c r="C6773" s="9">
        <v>154.0</v>
      </c>
    </row>
    <row r="6774" ht="14.25" customHeight="1">
      <c r="A6774" s="9" t="s">
        <v>12998</v>
      </c>
      <c r="B6774" s="9">
        <v>0.0052807484753429</v>
      </c>
      <c r="C6774" s="9">
        <v>154.0</v>
      </c>
    </row>
    <row r="6775" ht="14.25" customHeight="1">
      <c r="A6775" s="9" t="s">
        <v>12999</v>
      </c>
      <c r="B6775" s="9">
        <v>0.0021104926709085</v>
      </c>
      <c r="C6775" s="9">
        <v>154.0</v>
      </c>
    </row>
    <row r="6776" ht="14.25" customHeight="1">
      <c r="A6776" s="9" t="s">
        <v>13000</v>
      </c>
      <c r="B6776" s="9">
        <v>0.0174530930817127</v>
      </c>
      <c r="C6776" s="9">
        <v>154.0</v>
      </c>
    </row>
    <row r="6777" ht="14.25" customHeight="1">
      <c r="A6777" s="9" t="s">
        <v>13001</v>
      </c>
      <c r="B6777" s="9">
        <v>0.007264903280884</v>
      </c>
      <c r="C6777" s="9">
        <v>154.0</v>
      </c>
    </row>
    <row r="6778" ht="14.25" customHeight="1">
      <c r="A6778" s="9" t="s">
        <v>13002</v>
      </c>
      <c r="B6778" s="9">
        <v>0.0181644223630428</v>
      </c>
      <c r="C6778" s="9">
        <v>154.0</v>
      </c>
    </row>
    <row r="6779" ht="14.25" customHeight="1">
      <c r="A6779" s="9" t="s">
        <v>13003</v>
      </c>
      <c r="B6779" s="9">
        <v>0.261474132537841</v>
      </c>
      <c r="C6779" s="9">
        <v>154.0</v>
      </c>
    </row>
    <row r="6780" ht="14.25" customHeight="1">
      <c r="A6780" s="9" t="s">
        <v>13004</v>
      </c>
      <c r="B6780" s="9">
        <v>0.0075465659610927</v>
      </c>
      <c r="C6780" s="9">
        <v>154.0</v>
      </c>
    </row>
    <row r="6781" ht="14.25" customHeight="1">
      <c r="A6781" s="9" t="s">
        <v>13005</v>
      </c>
      <c r="B6781" s="9">
        <v>0.0018781385151669</v>
      </c>
      <c r="C6781" s="9">
        <v>154.0</v>
      </c>
    </row>
    <row r="6782" ht="14.25" customHeight="1">
      <c r="A6782" s="9" t="s">
        <v>13006</v>
      </c>
      <c r="B6782" s="9">
        <v>8.967748726718E-4</v>
      </c>
      <c r="C6782" s="9">
        <v>154.0</v>
      </c>
    </row>
    <row r="6783" ht="14.25" customHeight="1">
      <c r="A6783" s="9" t="s">
        <v>13007</v>
      </c>
      <c r="B6783" s="9">
        <v>0.0125675816088914</v>
      </c>
      <c r="C6783" s="9">
        <v>154.0</v>
      </c>
    </row>
    <row r="6784" ht="14.25" customHeight="1">
      <c r="A6784" s="9" t="s">
        <v>13008</v>
      </c>
      <c r="B6784" s="9">
        <v>0.0024701345246285</v>
      </c>
      <c r="C6784" s="9">
        <v>154.0</v>
      </c>
    </row>
    <row r="6785" ht="14.25" customHeight="1">
      <c r="A6785" s="9" t="s">
        <v>13009</v>
      </c>
      <c r="B6785" s="9">
        <v>4.626481095328E-4</v>
      </c>
      <c r="C6785" s="9">
        <v>154.0</v>
      </c>
    </row>
    <row r="6786" ht="14.25" customHeight="1">
      <c r="A6786" s="9" t="s">
        <v>13010</v>
      </c>
      <c r="B6786" s="9">
        <v>3.196269099134E-4</v>
      </c>
      <c r="C6786" s="9">
        <v>154.0</v>
      </c>
    </row>
    <row r="6787" ht="14.25" customHeight="1">
      <c r="A6787" s="9" t="s">
        <v>13011</v>
      </c>
      <c r="B6787" s="9">
        <v>3.765140427276E-4</v>
      </c>
      <c r="C6787" s="9">
        <v>154.0</v>
      </c>
    </row>
    <row r="6788" ht="14.25" customHeight="1">
      <c r="A6788" s="9" t="s">
        <v>13012</v>
      </c>
      <c r="B6788" s="9">
        <v>0.028570232912898</v>
      </c>
      <c r="C6788" s="9">
        <v>154.0</v>
      </c>
    </row>
    <row r="6789" ht="14.25" customHeight="1">
      <c r="A6789" s="9" t="s">
        <v>13013</v>
      </c>
      <c r="B6789" s="9">
        <v>0.0145468115806579</v>
      </c>
      <c r="C6789" s="9">
        <v>154.0</v>
      </c>
    </row>
    <row r="6790" ht="14.25" customHeight="1">
      <c r="A6790" s="9" t="s">
        <v>13014</v>
      </c>
      <c r="B6790" s="9">
        <v>0.0076888343319296</v>
      </c>
      <c r="C6790" s="9">
        <v>154.0</v>
      </c>
    </row>
    <row r="6791" ht="14.25" customHeight="1">
      <c r="A6791" s="9" t="s">
        <v>13015</v>
      </c>
      <c r="B6791" s="9">
        <v>0.0061699417419731</v>
      </c>
      <c r="C6791" s="9">
        <v>154.0</v>
      </c>
    </row>
    <row r="6792" ht="14.25" customHeight="1">
      <c r="A6792" s="9" t="s">
        <v>13016</v>
      </c>
      <c r="B6792" s="9">
        <v>0.015841219574213</v>
      </c>
      <c r="C6792" s="9">
        <v>154.0</v>
      </c>
    </row>
    <row r="6793" ht="14.25" customHeight="1">
      <c r="A6793" s="9" t="s">
        <v>13017</v>
      </c>
      <c r="B6793" s="9">
        <v>0.0016535192262381</v>
      </c>
      <c r="C6793" s="9">
        <v>154.0</v>
      </c>
    </row>
    <row r="6794" ht="14.25" customHeight="1">
      <c r="A6794" s="9" t="s">
        <v>13018</v>
      </c>
      <c r="B6794" s="9">
        <v>0.0044843144714832</v>
      </c>
      <c r="C6794" s="9">
        <v>154.0</v>
      </c>
    </row>
    <row r="6795" ht="14.25" customHeight="1">
      <c r="A6795" s="9" t="s">
        <v>13019</v>
      </c>
      <c r="B6795" s="9">
        <v>0.0165416542440652</v>
      </c>
      <c r="C6795" s="9">
        <v>154.0</v>
      </c>
    </row>
    <row r="6796" ht="14.25" customHeight="1">
      <c r="A6796" s="9" t="s">
        <v>13020</v>
      </c>
      <c r="B6796" s="9">
        <v>0.0030073553789407</v>
      </c>
      <c r="C6796" s="9">
        <v>154.0</v>
      </c>
    </row>
    <row r="6797" ht="14.25" customHeight="1">
      <c r="A6797" s="9" t="s">
        <v>13021</v>
      </c>
      <c r="B6797" s="9">
        <v>1.49315737871802E-5</v>
      </c>
      <c r="C6797" s="9">
        <v>154.0</v>
      </c>
    </row>
    <row r="6798" ht="14.25" customHeight="1">
      <c r="A6798" s="9" t="s">
        <v>13022</v>
      </c>
      <c r="B6798" s="9">
        <v>1.04739892776706E-5</v>
      </c>
      <c r="C6798" s="9">
        <v>154.0</v>
      </c>
    </row>
    <row r="6799" ht="14.25" customHeight="1">
      <c r="A6799" s="9" t="s">
        <v>13023</v>
      </c>
      <c r="B6799" s="9">
        <v>1.07200175989419E-5</v>
      </c>
      <c r="C6799" s="9">
        <v>154.0</v>
      </c>
    </row>
    <row r="6800" ht="14.25" customHeight="1">
      <c r="A6800" s="9" t="s">
        <v>13024</v>
      </c>
      <c r="B6800" s="9">
        <v>4.16720877183252E-6</v>
      </c>
      <c r="C6800" s="9">
        <v>154.0</v>
      </c>
    </row>
    <row r="6801" ht="14.25" customHeight="1">
      <c r="A6801" s="8" t="s">
        <v>13025</v>
      </c>
      <c r="B6801" s="8">
        <v>0.0349195376038551</v>
      </c>
      <c r="C6801" s="8">
        <v>155.0</v>
      </c>
    </row>
    <row r="6802" ht="14.25" customHeight="1">
      <c r="A6802" s="8" t="s">
        <v>13026</v>
      </c>
      <c r="B6802" s="8">
        <v>0.0471264161169528</v>
      </c>
      <c r="C6802" s="8">
        <v>155.0</v>
      </c>
    </row>
    <row r="6803" ht="14.25" customHeight="1">
      <c r="A6803" s="8" t="s">
        <v>13027</v>
      </c>
      <c r="B6803" s="8">
        <v>0.0216480381786823</v>
      </c>
      <c r="C6803" s="8">
        <v>155.0</v>
      </c>
    </row>
    <row r="6804" ht="14.25" customHeight="1">
      <c r="A6804" s="8" t="s">
        <v>13028</v>
      </c>
      <c r="B6804" s="8">
        <v>0.0141743049025535</v>
      </c>
      <c r="C6804" s="8">
        <v>155.0</v>
      </c>
    </row>
    <row r="6805" ht="14.25" customHeight="1">
      <c r="A6805" s="8" t="s">
        <v>13029</v>
      </c>
      <c r="B6805" s="8">
        <v>0.110884487628936</v>
      </c>
      <c r="C6805" s="8">
        <v>155.0</v>
      </c>
    </row>
    <row r="6806" ht="14.25" customHeight="1">
      <c r="A6806" s="8" t="s">
        <v>13030</v>
      </c>
      <c r="B6806" s="8">
        <v>0.21975815296173</v>
      </c>
      <c r="C6806" s="8">
        <v>155.0</v>
      </c>
    </row>
    <row r="6807" ht="14.25" customHeight="1">
      <c r="A6807" s="8" t="s">
        <v>13031</v>
      </c>
      <c r="B6807" s="8">
        <v>0.150505021214485</v>
      </c>
      <c r="C6807" s="8">
        <v>155.0</v>
      </c>
    </row>
    <row r="6808" ht="14.25" customHeight="1">
      <c r="A6808" s="8" t="s">
        <v>13032</v>
      </c>
      <c r="B6808" s="8">
        <v>0.119191780686378</v>
      </c>
      <c r="C6808" s="8">
        <v>155.0</v>
      </c>
    </row>
    <row r="6809" ht="14.25" customHeight="1">
      <c r="A6809" s="8" t="s">
        <v>13033</v>
      </c>
      <c r="B6809" s="8">
        <v>0.474562376737594</v>
      </c>
      <c r="C6809" s="8">
        <v>155.0</v>
      </c>
    </row>
    <row r="6810" ht="14.25" customHeight="1">
      <c r="A6810" s="8" t="s">
        <v>13034</v>
      </c>
      <c r="B6810" s="8">
        <v>0.836850523948669</v>
      </c>
      <c r="C6810" s="8">
        <v>155.0</v>
      </c>
    </row>
    <row r="6811" ht="14.25" customHeight="1">
      <c r="A6811" s="8" t="s">
        <v>13035</v>
      </c>
      <c r="B6811" s="8">
        <v>0.930660009384155</v>
      </c>
      <c r="C6811" s="8">
        <v>155.0</v>
      </c>
    </row>
    <row r="6812" ht="14.25" customHeight="1">
      <c r="A6812" s="8" t="s">
        <v>13036</v>
      </c>
      <c r="B6812" s="8">
        <v>0.938116252422332</v>
      </c>
      <c r="C6812" s="8">
        <v>155.0</v>
      </c>
    </row>
    <row r="6813" ht="14.25" customHeight="1">
      <c r="A6813" s="8" t="s">
        <v>13037</v>
      </c>
      <c r="B6813" s="8">
        <v>0.910991549491882</v>
      </c>
      <c r="C6813" s="8">
        <v>155.0</v>
      </c>
    </row>
    <row r="6814" ht="14.25" customHeight="1">
      <c r="A6814" s="8" t="s">
        <v>13038</v>
      </c>
      <c r="B6814" s="8">
        <v>0.867764770984649</v>
      </c>
      <c r="C6814" s="8">
        <v>155.0</v>
      </c>
    </row>
    <row r="6815" ht="14.25" customHeight="1">
      <c r="A6815" s="8" t="s">
        <v>13039</v>
      </c>
      <c r="B6815" s="8">
        <v>0.265990197658538</v>
      </c>
      <c r="C6815" s="8">
        <v>155.0</v>
      </c>
    </row>
    <row r="6816" ht="14.25" customHeight="1">
      <c r="A6816" s="8" t="s">
        <v>13040</v>
      </c>
      <c r="B6816" s="8">
        <v>0.768627762794494</v>
      </c>
      <c r="C6816" s="8">
        <v>155.0</v>
      </c>
    </row>
    <row r="6817" ht="14.25" customHeight="1">
      <c r="A6817" s="8" t="s">
        <v>13041</v>
      </c>
      <c r="B6817" s="8">
        <v>0.96166330575943</v>
      </c>
      <c r="C6817" s="8">
        <v>155.0</v>
      </c>
    </row>
    <row r="6818" ht="14.25" customHeight="1">
      <c r="A6818" s="8" t="s">
        <v>13042</v>
      </c>
      <c r="B6818" s="8">
        <v>0.9519664645195</v>
      </c>
      <c r="C6818" s="8">
        <v>155.0</v>
      </c>
    </row>
    <row r="6819" ht="14.25" customHeight="1">
      <c r="A6819" s="8" t="s">
        <v>13043</v>
      </c>
      <c r="B6819" s="8">
        <v>0.922378063201904</v>
      </c>
      <c r="C6819" s="8">
        <v>155.0</v>
      </c>
    </row>
    <row r="6820" ht="14.25" customHeight="1">
      <c r="A6820" s="8" t="s">
        <v>13044</v>
      </c>
      <c r="B6820" s="8">
        <v>0.922211587429046</v>
      </c>
      <c r="C6820" s="8">
        <v>155.0</v>
      </c>
    </row>
    <row r="6821" ht="14.25" customHeight="1">
      <c r="A6821" s="8" t="s">
        <v>13045</v>
      </c>
      <c r="B6821" s="8">
        <v>0.862612843513488</v>
      </c>
      <c r="C6821" s="8">
        <v>155.0</v>
      </c>
    </row>
    <row r="6822" ht="14.25" customHeight="1">
      <c r="A6822" s="8" t="s">
        <v>13046</v>
      </c>
      <c r="B6822" s="8">
        <v>0.887550055980682</v>
      </c>
      <c r="C6822" s="8">
        <v>155.0</v>
      </c>
    </row>
    <row r="6823" ht="14.25" customHeight="1">
      <c r="A6823" s="8" t="s">
        <v>13047</v>
      </c>
      <c r="B6823" s="8">
        <v>0.977153062820434</v>
      </c>
      <c r="C6823" s="8">
        <v>155.0</v>
      </c>
    </row>
    <row r="6824" ht="14.25" customHeight="1">
      <c r="A6824" s="8" t="s">
        <v>13048</v>
      </c>
      <c r="B6824" s="8">
        <v>0.964857757091522</v>
      </c>
      <c r="C6824" s="8">
        <v>155.0</v>
      </c>
    </row>
    <row r="6825" ht="14.25" customHeight="1">
      <c r="A6825" s="8" t="s">
        <v>13049</v>
      </c>
      <c r="B6825" s="8">
        <v>0.980880916118621</v>
      </c>
      <c r="C6825" s="8">
        <v>155.0</v>
      </c>
    </row>
    <row r="6826" ht="14.25" customHeight="1">
      <c r="A6826" s="8" t="s">
        <v>13050</v>
      </c>
      <c r="B6826" s="8">
        <v>0.979643046855926</v>
      </c>
      <c r="C6826" s="8">
        <v>155.0</v>
      </c>
    </row>
    <row r="6827" ht="14.25" customHeight="1">
      <c r="A6827" s="8" t="s">
        <v>13051</v>
      </c>
      <c r="B6827" s="8">
        <v>0.996893942356109</v>
      </c>
      <c r="C6827" s="8">
        <v>155.0</v>
      </c>
    </row>
    <row r="6828" ht="14.25" customHeight="1">
      <c r="A6828" s="8" t="s">
        <v>13052</v>
      </c>
      <c r="B6828" s="8">
        <v>0.962127447128296</v>
      </c>
      <c r="C6828" s="8">
        <v>155.0</v>
      </c>
    </row>
    <row r="6829" ht="14.25" customHeight="1">
      <c r="A6829" s="8" t="s">
        <v>13053</v>
      </c>
      <c r="B6829" s="8">
        <v>0.951848685741424</v>
      </c>
      <c r="C6829" s="8">
        <v>155.0</v>
      </c>
    </row>
    <row r="6830" ht="14.25" customHeight="1">
      <c r="A6830" s="8" t="s">
        <v>13054</v>
      </c>
      <c r="B6830" s="8">
        <v>0.973221480846405</v>
      </c>
      <c r="C6830" s="8">
        <v>155.0</v>
      </c>
    </row>
    <row r="6831" ht="14.25" customHeight="1">
      <c r="A6831" s="8" t="s">
        <v>13055</v>
      </c>
      <c r="B6831" s="8">
        <v>0.965542614459991</v>
      </c>
      <c r="C6831" s="8">
        <v>155.0</v>
      </c>
    </row>
    <row r="6832" ht="14.25" customHeight="1">
      <c r="A6832" s="8" t="s">
        <v>13056</v>
      </c>
      <c r="B6832" s="8">
        <v>0.939911246299743</v>
      </c>
      <c r="C6832" s="8">
        <v>155.0</v>
      </c>
    </row>
    <row r="6833" ht="14.25" customHeight="1">
      <c r="A6833" s="8" t="s">
        <v>13057</v>
      </c>
      <c r="B6833" s="8">
        <v>0.930652141571044</v>
      </c>
      <c r="C6833" s="8">
        <v>155.0</v>
      </c>
    </row>
    <row r="6834" ht="14.25" customHeight="1">
      <c r="A6834" s="8" t="s">
        <v>13058</v>
      </c>
      <c r="B6834" s="8">
        <v>0.735988795757293</v>
      </c>
      <c r="C6834" s="8">
        <v>155.0</v>
      </c>
    </row>
    <row r="6835" ht="14.25" customHeight="1">
      <c r="A6835" s="8" t="s">
        <v>13059</v>
      </c>
      <c r="B6835" s="8">
        <v>0.893114805221557</v>
      </c>
      <c r="C6835" s="8">
        <v>155.0</v>
      </c>
    </row>
    <row r="6836" ht="14.25" customHeight="1">
      <c r="A6836" s="8" t="s">
        <v>13060</v>
      </c>
      <c r="B6836" s="8">
        <v>0.963681817054748</v>
      </c>
      <c r="C6836" s="8">
        <v>155.0</v>
      </c>
    </row>
    <row r="6837" ht="14.25" customHeight="1">
      <c r="A6837" s="8" t="s">
        <v>13061</v>
      </c>
      <c r="B6837" s="8">
        <v>0.769199788570404</v>
      </c>
      <c r="C6837" s="8">
        <v>155.0</v>
      </c>
    </row>
    <row r="6838" ht="14.25" customHeight="1">
      <c r="A6838" s="8" t="s">
        <v>13062</v>
      </c>
      <c r="B6838" s="8">
        <v>0.855504810810089</v>
      </c>
      <c r="C6838" s="8">
        <v>155.0</v>
      </c>
    </row>
    <row r="6839" ht="14.25" customHeight="1">
      <c r="A6839" s="8" t="s">
        <v>13063</v>
      </c>
      <c r="B6839" s="8">
        <v>0.826669633388519</v>
      </c>
      <c r="C6839" s="8">
        <v>155.0</v>
      </c>
    </row>
    <row r="6840" ht="14.25" customHeight="1">
      <c r="A6840" s="8" t="s">
        <v>13064</v>
      </c>
      <c r="B6840" s="8">
        <v>0.941856384277343</v>
      </c>
      <c r="C6840" s="8">
        <v>155.0</v>
      </c>
    </row>
    <row r="6841" ht="14.25" customHeight="1">
      <c r="A6841" s="8" t="s">
        <v>13065</v>
      </c>
      <c r="B6841" s="8">
        <v>0.960748553276062</v>
      </c>
      <c r="C6841" s="8">
        <v>155.0</v>
      </c>
    </row>
    <row r="6842" ht="14.25" customHeight="1">
      <c r="A6842" s="8" t="s">
        <v>13066</v>
      </c>
      <c r="B6842" s="8">
        <v>0.815747201442718</v>
      </c>
      <c r="C6842" s="8">
        <v>155.0</v>
      </c>
    </row>
    <row r="6843" ht="14.25" customHeight="1">
      <c r="A6843" s="8" t="s">
        <v>13067</v>
      </c>
      <c r="B6843" s="8">
        <v>0.845862627029419</v>
      </c>
      <c r="C6843" s="8">
        <v>155.0</v>
      </c>
    </row>
    <row r="6844" ht="14.25" customHeight="1">
      <c r="A6844" s="8" t="s">
        <v>13068</v>
      </c>
      <c r="B6844" s="8">
        <v>0.234077632427215</v>
      </c>
      <c r="C6844" s="8">
        <v>155.0</v>
      </c>
    </row>
    <row r="6845" ht="14.25" customHeight="1">
      <c r="A6845" s="8" t="s">
        <v>13069</v>
      </c>
      <c r="B6845" s="8">
        <v>0.23374418914318</v>
      </c>
      <c r="C6845" s="8">
        <v>155.0</v>
      </c>
    </row>
    <row r="6846" ht="14.25" customHeight="1">
      <c r="A6846" s="8" t="s">
        <v>13070</v>
      </c>
      <c r="B6846" s="8">
        <v>0.0021057322155684</v>
      </c>
      <c r="C6846" s="8">
        <v>155.0</v>
      </c>
    </row>
    <row r="6847" ht="14.25" customHeight="1">
      <c r="A6847" s="8" t="s">
        <v>13071</v>
      </c>
      <c r="B6847" s="8">
        <v>0.0760053023695945</v>
      </c>
      <c r="C6847" s="8">
        <v>155.0</v>
      </c>
    </row>
    <row r="6848" ht="14.25" customHeight="1">
      <c r="A6848" s="8" t="s">
        <v>13072</v>
      </c>
      <c r="B6848" s="8">
        <v>0.0046819755807518</v>
      </c>
      <c r="C6848" s="8">
        <v>155.0</v>
      </c>
    </row>
    <row r="6849" ht="14.25" customHeight="1">
      <c r="A6849" s="8" t="s">
        <v>13073</v>
      </c>
      <c r="B6849" s="8">
        <v>0.005372114945203</v>
      </c>
      <c r="C6849" s="8">
        <v>155.0</v>
      </c>
    </row>
    <row r="6850" ht="14.25" customHeight="1">
      <c r="A6850" s="8" t="s">
        <v>13074</v>
      </c>
      <c r="B6850" s="8">
        <v>0.109207928180694</v>
      </c>
      <c r="C6850" s="8">
        <v>155.0</v>
      </c>
    </row>
    <row r="6851" ht="14.25" customHeight="1">
      <c r="A6851" s="8" t="s">
        <v>13075</v>
      </c>
      <c r="B6851" s="8">
        <v>0.0086126355454325</v>
      </c>
      <c r="C6851" s="8">
        <v>155.0</v>
      </c>
    </row>
    <row r="6852" ht="14.25" customHeight="1">
      <c r="A6852" s="8" t="s">
        <v>13076</v>
      </c>
      <c r="B6852" s="8">
        <v>0.0063608302734792</v>
      </c>
      <c r="C6852" s="8">
        <v>155.0</v>
      </c>
    </row>
    <row r="6853" ht="14.25" customHeight="1">
      <c r="A6853" s="8" t="s">
        <v>13077</v>
      </c>
      <c r="B6853" s="8">
        <v>0.0036718444898724</v>
      </c>
      <c r="C6853" s="8">
        <v>155.0</v>
      </c>
    </row>
    <row r="6854" ht="14.25" customHeight="1">
      <c r="A6854" s="8" t="s">
        <v>13078</v>
      </c>
      <c r="B6854" s="8">
        <v>0.0035007775295525</v>
      </c>
      <c r="C6854" s="8">
        <v>155.0</v>
      </c>
    </row>
    <row r="6855" ht="14.25" customHeight="1">
      <c r="A6855" s="8" t="s">
        <v>13079</v>
      </c>
      <c r="B6855" s="8">
        <v>1.90694663615431E-5</v>
      </c>
      <c r="C6855" s="8">
        <v>155.0</v>
      </c>
    </row>
    <row r="6856" ht="14.25" customHeight="1">
      <c r="A6856" s="8" t="s">
        <v>13080</v>
      </c>
      <c r="B6856" s="8">
        <v>2.00186823349213E-5</v>
      </c>
      <c r="C6856" s="8">
        <v>155.0</v>
      </c>
    </row>
    <row r="6857" ht="14.25" customHeight="1">
      <c r="A6857" s="8" t="s">
        <v>13081</v>
      </c>
      <c r="B6857" s="8">
        <v>8.83561369846575E-6</v>
      </c>
      <c r="C6857" s="8">
        <v>155.0</v>
      </c>
    </row>
    <row r="6858" ht="14.25" customHeight="1">
      <c r="A6858" s="8" t="s">
        <v>13082</v>
      </c>
      <c r="B6858" s="8">
        <v>2.79749860965239E-6</v>
      </c>
      <c r="C6858" s="8">
        <v>155.0</v>
      </c>
    </row>
    <row r="6859" ht="14.25" customHeight="1">
      <c r="A6859" s="8" t="s">
        <v>13083</v>
      </c>
      <c r="B6859" s="8">
        <v>1.26778809317329E-6</v>
      </c>
      <c r="C6859" s="8">
        <v>155.0</v>
      </c>
    </row>
    <row r="6860" ht="14.25" customHeight="1">
      <c r="A6860" s="8" t="s">
        <v>13084</v>
      </c>
      <c r="B6860" s="8">
        <v>4.27378017775481E-6</v>
      </c>
      <c r="C6860" s="8">
        <v>155.0</v>
      </c>
    </row>
    <row r="6861" ht="14.25" customHeight="1">
      <c r="A6861" s="9" t="s">
        <v>13085</v>
      </c>
      <c r="B6861" s="9">
        <v>0.257444411516189</v>
      </c>
      <c r="C6861" s="9">
        <v>156.0</v>
      </c>
    </row>
    <row r="6862" ht="14.25" customHeight="1">
      <c r="A6862" s="9" t="s">
        <v>13086</v>
      </c>
      <c r="B6862" s="9">
        <v>0.269204765558242</v>
      </c>
      <c r="C6862" s="9">
        <v>156.0</v>
      </c>
    </row>
    <row r="6863" ht="14.25" customHeight="1">
      <c r="A6863" s="9" t="s">
        <v>13087</v>
      </c>
      <c r="B6863" s="9">
        <v>0.0241523999720811</v>
      </c>
      <c r="C6863" s="9">
        <v>156.0</v>
      </c>
    </row>
    <row r="6864" ht="14.25" customHeight="1">
      <c r="A6864" s="9" t="s">
        <v>13088</v>
      </c>
      <c r="B6864" s="9">
        <v>0.0096584782004356</v>
      </c>
      <c r="C6864" s="9">
        <v>156.0</v>
      </c>
    </row>
    <row r="6865" ht="14.25" customHeight="1">
      <c r="A6865" s="9" t="s">
        <v>13089</v>
      </c>
      <c r="B6865" s="9">
        <v>0.0030162814073264</v>
      </c>
      <c r="C6865" s="9">
        <v>156.0</v>
      </c>
    </row>
    <row r="6866" ht="14.25" customHeight="1">
      <c r="A6866" s="9" t="s">
        <v>13090</v>
      </c>
      <c r="B6866" s="9">
        <v>0.018356243148446</v>
      </c>
      <c r="C6866" s="9">
        <v>156.0</v>
      </c>
    </row>
    <row r="6867" ht="14.25" customHeight="1">
      <c r="A6867" s="9" t="s">
        <v>13091</v>
      </c>
      <c r="B6867" s="9">
        <v>0.0144777242094278</v>
      </c>
      <c r="C6867" s="9">
        <v>156.0</v>
      </c>
    </row>
    <row r="6868" ht="14.25" customHeight="1">
      <c r="A6868" s="9" t="s">
        <v>13092</v>
      </c>
      <c r="B6868" s="9">
        <v>0.583495914936065</v>
      </c>
      <c r="C6868" s="9">
        <v>156.0</v>
      </c>
    </row>
    <row r="6869" ht="14.25" customHeight="1">
      <c r="A6869" s="9" t="s">
        <v>13093</v>
      </c>
      <c r="B6869" s="9">
        <v>0.713927745819091</v>
      </c>
      <c r="C6869" s="9">
        <v>156.0</v>
      </c>
    </row>
    <row r="6870" ht="14.25" customHeight="1">
      <c r="A6870" s="9" t="s">
        <v>13094</v>
      </c>
      <c r="B6870" s="9">
        <v>0.909471929073333</v>
      </c>
      <c r="C6870" s="9">
        <v>156.0</v>
      </c>
    </row>
    <row r="6871" ht="14.25" customHeight="1">
      <c r="A6871" s="9" t="s">
        <v>13095</v>
      </c>
      <c r="B6871" s="9">
        <v>0.859039425849914</v>
      </c>
      <c r="C6871" s="9">
        <v>156.0</v>
      </c>
    </row>
    <row r="6872" ht="14.25" customHeight="1">
      <c r="A6872" s="9" t="s">
        <v>13096</v>
      </c>
      <c r="B6872" s="9">
        <v>0.974295556545257</v>
      </c>
      <c r="C6872" s="9">
        <v>156.0</v>
      </c>
    </row>
    <row r="6873" ht="14.25" customHeight="1">
      <c r="A6873" s="9" t="s">
        <v>13097</v>
      </c>
      <c r="B6873" s="9">
        <v>0.971332371234893</v>
      </c>
      <c r="C6873" s="9">
        <v>156.0</v>
      </c>
    </row>
    <row r="6874" ht="14.25" customHeight="1">
      <c r="A6874" s="9" t="s">
        <v>13098</v>
      </c>
      <c r="B6874" s="9">
        <v>0.978263854980468</v>
      </c>
      <c r="C6874" s="9">
        <v>156.0</v>
      </c>
    </row>
    <row r="6875" ht="14.25" customHeight="1">
      <c r="A6875" s="9" t="s">
        <v>13099</v>
      </c>
      <c r="B6875" s="9">
        <v>0.96958190202713</v>
      </c>
      <c r="C6875" s="9">
        <v>156.0</v>
      </c>
    </row>
    <row r="6876" ht="14.25" customHeight="1">
      <c r="A6876" s="9" t="s">
        <v>13100</v>
      </c>
      <c r="B6876" s="9">
        <v>0.997130393981933</v>
      </c>
      <c r="C6876" s="9">
        <v>156.0</v>
      </c>
    </row>
    <row r="6877" ht="14.25" customHeight="1">
      <c r="A6877" s="9" t="s">
        <v>13101</v>
      </c>
      <c r="B6877" s="9">
        <v>0.917561411857605</v>
      </c>
      <c r="C6877" s="9">
        <v>156.0</v>
      </c>
    </row>
    <row r="6878" ht="14.25" customHeight="1">
      <c r="A6878" s="9" t="s">
        <v>13102</v>
      </c>
      <c r="B6878" s="9">
        <v>0.278431802988052</v>
      </c>
      <c r="C6878" s="9">
        <v>156.0</v>
      </c>
    </row>
    <row r="6879" ht="14.25" customHeight="1">
      <c r="A6879" s="9" t="s">
        <v>13103</v>
      </c>
      <c r="B6879" s="9">
        <v>0.984952330589294</v>
      </c>
      <c r="C6879" s="9">
        <v>156.0</v>
      </c>
    </row>
    <row r="6880" ht="14.25" customHeight="1">
      <c r="A6880" s="9" t="s">
        <v>13104</v>
      </c>
      <c r="B6880" s="9">
        <v>0.855511546134948</v>
      </c>
      <c r="C6880" s="9">
        <v>156.0</v>
      </c>
    </row>
    <row r="6881" ht="14.25" customHeight="1">
      <c r="A6881" s="9" t="s">
        <v>13105</v>
      </c>
      <c r="B6881" s="9">
        <v>0.960190892219543</v>
      </c>
      <c r="C6881" s="9">
        <v>156.0</v>
      </c>
    </row>
    <row r="6882" ht="14.25" customHeight="1">
      <c r="A6882" s="9" t="s">
        <v>13106</v>
      </c>
      <c r="B6882" s="9">
        <v>0.998971581459045</v>
      </c>
      <c r="C6882" s="9">
        <v>156.0</v>
      </c>
    </row>
    <row r="6883" ht="14.25" customHeight="1">
      <c r="A6883" s="9" t="s">
        <v>13107</v>
      </c>
      <c r="B6883" s="9">
        <v>0.998506546020507</v>
      </c>
      <c r="C6883" s="9">
        <v>156.0</v>
      </c>
    </row>
    <row r="6884" ht="14.25" customHeight="1">
      <c r="A6884" s="9" t="s">
        <v>13108</v>
      </c>
      <c r="B6884" s="9">
        <v>0.994578301906585</v>
      </c>
      <c r="C6884" s="9">
        <v>156.0</v>
      </c>
    </row>
    <row r="6885" ht="14.25" customHeight="1">
      <c r="A6885" s="9" t="s">
        <v>13109</v>
      </c>
      <c r="B6885" s="9">
        <v>0.995456933975219</v>
      </c>
      <c r="C6885" s="9">
        <v>156.0</v>
      </c>
    </row>
    <row r="6886" ht="14.25" customHeight="1">
      <c r="A6886" s="9" t="s">
        <v>13110</v>
      </c>
      <c r="B6886" s="9">
        <v>0.989948749542236</v>
      </c>
      <c r="C6886" s="9">
        <v>156.0</v>
      </c>
    </row>
    <row r="6887" ht="14.25" customHeight="1">
      <c r="A6887" s="9" t="s">
        <v>13111</v>
      </c>
      <c r="B6887" s="9">
        <v>0.998910069465637</v>
      </c>
      <c r="C6887" s="9">
        <v>156.0</v>
      </c>
    </row>
    <row r="6888" ht="14.25" customHeight="1">
      <c r="A6888" s="9" t="s">
        <v>13112</v>
      </c>
      <c r="B6888" s="9">
        <v>0.998823761940002</v>
      </c>
      <c r="C6888" s="9">
        <v>156.0</v>
      </c>
    </row>
    <row r="6889" ht="14.25" customHeight="1">
      <c r="A6889" s="9" t="s">
        <v>13113</v>
      </c>
      <c r="B6889" s="9">
        <v>0.981872856616974</v>
      </c>
      <c r="C6889" s="9">
        <v>156.0</v>
      </c>
    </row>
    <row r="6890" ht="14.25" customHeight="1">
      <c r="A6890" s="9" t="s">
        <v>13114</v>
      </c>
      <c r="B6890" s="9">
        <v>0.992977738380432</v>
      </c>
      <c r="C6890" s="9">
        <v>156.0</v>
      </c>
    </row>
    <row r="6891" ht="14.25" customHeight="1">
      <c r="A6891" s="9" t="s">
        <v>13115</v>
      </c>
      <c r="B6891" s="9">
        <v>0.987649500370025</v>
      </c>
      <c r="C6891" s="9">
        <v>156.0</v>
      </c>
    </row>
    <row r="6892" ht="14.25" customHeight="1">
      <c r="A6892" s="9" t="s">
        <v>13116</v>
      </c>
      <c r="B6892" s="9">
        <v>0.878376424312591</v>
      </c>
      <c r="C6892" s="9">
        <v>156.0</v>
      </c>
    </row>
    <row r="6893" ht="14.25" customHeight="1">
      <c r="A6893" s="9" t="s">
        <v>13117</v>
      </c>
      <c r="B6893" s="9">
        <v>0.940700888633728</v>
      </c>
      <c r="C6893" s="9">
        <v>156.0</v>
      </c>
    </row>
    <row r="6894" ht="14.25" customHeight="1">
      <c r="A6894" s="9" t="s">
        <v>13118</v>
      </c>
      <c r="B6894" s="9">
        <v>0.303815841674804</v>
      </c>
      <c r="C6894" s="9">
        <v>156.0</v>
      </c>
    </row>
    <row r="6895" ht="14.25" customHeight="1">
      <c r="A6895" s="9" t="s">
        <v>13119</v>
      </c>
      <c r="B6895" s="9">
        <v>0.43203181028366</v>
      </c>
      <c r="C6895" s="9">
        <v>156.0</v>
      </c>
    </row>
    <row r="6896" ht="14.25" customHeight="1">
      <c r="A6896" s="9" t="s">
        <v>13120</v>
      </c>
      <c r="B6896" s="9">
        <v>0.383079528808593</v>
      </c>
      <c r="C6896" s="9">
        <v>156.0</v>
      </c>
    </row>
    <row r="6897" ht="14.25" customHeight="1">
      <c r="A6897" s="9" t="s">
        <v>13121</v>
      </c>
      <c r="B6897" s="9">
        <v>0.767641365528106</v>
      </c>
      <c r="C6897" s="9">
        <v>156.0</v>
      </c>
    </row>
    <row r="6898" ht="14.25" customHeight="1">
      <c r="A6898" s="9" t="s">
        <v>13122</v>
      </c>
      <c r="B6898" s="9">
        <v>0.838272809982299</v>
      </c>
      <c r="C6898" s="9">
        <v>156.0</v>
      </c>
    </row>
    <row r="6899" ht="14.25" customHeight="1">
      <c r="A6899" s="9" t="s">
        <v>13123</v>
      </c>
      <c r="B6899" s="9">
        <v>0.223108068108558</v>
      </c>
      <c r="C6899" s="9">
        <v>156.0</v>
      </c>
    </row>
    <row r="6900" ht="14.25" customHeight="1">
      <c r="A6900" s="9" t="s">
        <v>13124</v>
      </c>
      <c r="B6900" s="9">
        <v>0.217736050486564</v>
      </c>
      <c r="C6900" s="9">
        <v>156.0</v>
      </c>
    </row>
    <row r="6901" ht="14.25" customHeight="1">
      <c r="A6901" s="9" t="s">
        <v>13125</v>
      </c>
      <c r="B6901" s="9">
        <v>0.143382400274276</v>
      </c>
      <c r="C6901" s="9">
        <v>156.0</v>
      </c>
    </row>
    <row r="6902" ht="14.25" customHeight="1">
      <c r="A6902" s="9" t="s">
        <v>13126</v>
      </c>
      <c r="B6902" s="9">
        <v>0.279092103242874</v>
      </c>
      <c r="C6902" s="9">
        <v>156.0</v>
      </c>
    </row>
    <row r="6903" ht="14.25" customHeight="1">
      <c r="A6903" s="9" t="s">
        <v>13127</v>
      </c>
      <c r="B6903" s="9">
        <v>0.0123547986149787</v>
      </c>
      <c r="C6903" s="9">
        <v>156.0</v>
      </c>
    </row>
    <row r="6904" ht="14.25" customHeight="1">
      <c r="A6904" s="9" t="s">
        <v>13128</v>
      </c>
      <c r="B6904" s="9">
        <v>2.090887282975E-4</v>
      </c>
      <c r="C6904" s="9">
        <v>156.0</v>
      </c>
    </row>
    <row r="6905" ht="14.25" customHeight="1">
      <c r="A6905" s="9" t="s">
        <v>13129</v>
      </c>
      <c r="B6905" s="9">
        <v>6.51885329716606E-6</v>
      </c>
      <c r="C6905" s="9">
        <v>156.0</v>
      </c>
    </row>
    <row r="6906" ht="14.25" customHeight="1">
      <c r="A6906" s="9" t="s">
        <v>13130</v>
      </c>
      <c r="B6906" s="9">
        <v>7.17174725650693E-6</v>
      </c>
      <c r="C6906" s="9">
        <v>156.0</v>
      </c>
    </row>
    <row r="6907" ht="14.25" customHeight="1">
      <c r="A6907" s="9" t="s">
        <v>13131</v>
      </c>
      <c r="B6907" s="9">
        <v>5.5966970649024E-6</v>
      </c>
      <c r="C6907" s="9">
        <v>156.0</v>
      </c>
    </row>
    <row r="6908" ht="14.25" customHeight="1">
      <c r="A6908" s="9" t="s">
        <v>13132</v>
      </c>
      <c r="B6908" s="9">
        <v>1.4073393685976E-6</v>
      </c>
      <c r="C6908" s="9">
        <v>156.0</v>
      </c>
    </row>
    <row r="6909" ht="14.25" customHeight="1">
      <c r="A6909" s="8" t="s">
        <v>13133</v>
      </c>
      <c r="B6909" s="8">
        <v>0.0043234480544924</v>
      </c>
      <c r="C6909" s="8">
        <v>157.0</v>
      </c>
    </row>
    <row r="6910" ht="14.25" customHeight="1">
      <c r="A6910" s="8" t="s">
        <v>13134</v>
      </c>
      <c r="B6910" s="8">
        <v>0.0031045824289321</v>
      </c>
      <c r="C6910" s="8">
        <v>157.0</v>
      </c>
    </row>
    <row r="6911" ht="14.25" customHeight="1">
      <c r="A6911" s="8" t="s">
        <v>13135</v>
      </c>
      <c r="B6911" s="8">
        <v>0.0033464955631643</v>
      </c>
      <c r="C6911" s="8">
        <v>157.0</v>
      </c>
    </row>
    <row r="6912" ht="14.25" customHeight="1">
      <c r="A6912" s="8" t="s">
        <v>13136</v>
      </c>
      <c r="B6912" s="8">
        <v>0.0031500884797424</v>
      </c>
      <c r="C6912" s="8">
        <v>157.0</v>
      </c>
    </row>
    <row r="6913" ht="14.25" customHeight="1">
      <c r="A6913" s="8" t="s">
        <v>13137</v>
      </c>
      <c r="B6913" s="8">
        <v>0.0035573008935898</v>
      </c>
      <c r="C6913" s="8">
        <v>157.0</v>
      </c>
    </row>
    <row r="6914" ht="14.25" customHeight="1">
      <c r="A6914" s="8" t="s">
        <v>13138</v>
      </c>
      <c r="B6914" s="8">
        <v>0.0034452504478394</v>
      </c>
      <c r="C6914" s="8">
        <v>157.0</v>
      </c>
    </row>
    <row r="6915" ht="14.25" customHeight="1">
      <c r="A6915" s="8" t="s">
        <v>13139</v>
      </c>
      <c r="B6915" s="8">
        <v>0.0023600030690431</v>
      </c>
      <c r="C6915" s="8">
        <v>157.0</v>
      </c>
    </row>
    <row r="6916" ht="14.25" customHeight="1">
      <c r="A6916" s="8" t="s">
        <v>13140</v>
      </c>
      <c r="B6916" s="8">
        <v>0.0020685114432126</v>
      </c>
      <c r="C6916" s="8">
        <v>157.0</v>
      </c>
    </row>
    <row r="6917" ht="14.25" customHeight="1">
      <c r="A6917" s="8" t="s">
        <v>13141</v>
      </c>
      <c r="B6917" s="8">
        <v>0.0026503056287765</v>
      </c>
      <c r="C6917" s="8">
        <v>157.0</v>
      </c>
    </row>
    <row r="6918" ht="14.25" customHeight="1">
      <c r="A6918" s="8" t="s">
        <v>13142</v>
      </c>
      <c r="B6918" s="8">
        <v>0.0047256909310817</v>
      </c>
      <c r="C6918" s="8">
        <v>157.0</v>
      </c>
    </row>
    <row r="6919" ht="14.25" customHeight="1">
      <c r="A6919" s="8" t="s">
        <v>13143</v>
      </c>
      <c r="B6919" s="8">
        <v>0.0034408317878842</v>
      </c>
      <c r="C6919" s="8">
        <v>157.0</v>
      </c>
    </row>
    <row r="6920" ht="14.25" customHeight="1">
      <c r="A6920" s="8" t="s">
        <v>13144</v>
      </c>
      <c r="B6920" s="8">
        <v>0.0025026025250554</v>
      </c>
      <c r="C6920" s="8">
        <v>157.0</v>
      </c>
    </row>
    <row r="6921" ht="14.25" customHeight="1">
      <c r="A6921" s="8" t="s">
        <v>13145</v>
      </c>
      <c r="B6921" s="8">
        <v>0.0019916971214115</v>
      </c>
      <c r="C6921" s="8">
        <v>157.0</v>
      </c>
    </row>
    <row r="6922" ht="14.25" customHeight="1">
      <c r="A6922" s="8" t="s">
        <v>13146</v>
      </c>
      <c r="B6922" s="8">
        <v>0.0012038964778184</v>
      </c>
      <c r="C6922" s="8">
        <v>157.0</v>
      </c>
    </row>
    <row r="6923" ht="14.25" customHeight="1">
      <c r="A6923" s="8" t="s">
        <v>13147</v>
      </c>
      <c r="B6923" s="8">
        <v>0.0014737057499587</v>
      </c>
      <c r="C6923" s="8">
        <v>157.0</v>
      </c>
    </row>
    <row r="6924" ht="14.25" customHeight="1">
      <c r="A6924" s="8" t="s">
        <v>13148</v>
      </c>
      <c r="B6924" s="8">
        <v>0.002062783576548</v>
      </c>
      <c r="C6924" s="8">
        <v>157.0</v>
      </c>
    </row>
    <row r="6925" ht="14.25" customHeight="1">
      <c r="A6925" s="8" t="s">
        <v>13149</v>
      </c>
      <c r="B6925" s="8">
        <v>0.0052674375474452</v>
      </c>
      <c r="C6925" s="8">
        <v>157.0</v>
      </c>
    </row>
    <row r="6926" ht="14.25" customHeight="1">
      <c r="A6926" s="8" t="s">
        <v>13150</v>
      </c>
      <c r="B6926" s="8">
        <v>0.0063947825692594</v>
      </c>
      <c r="C6926" s="8">
        <v>157.0</v>
      </c>
    </row>
    <row r="6927" ht="14.25" customHeight="1">
      <c r="A6927" s="8" t="s">
        <v>13151</v>
      </c>
      <c r="B6927" s="8">
        <v>0.0089705074205994</v>
      </c>
      <c r="C6927" s="8">
        <v>157.0</v>
      </c>
    </row>
    <row r="6928" ht="14.25" customHeight="1">
      <c r="A6928" s="8" t="s">
        <v>13152</v>
      </c>
      <c r="B6928" s="8">
        <v>0.0407904684543609</v>
      </c>
      <c r="C6928" s="8">
        <v>157.0</v>
      </c>
    </row>
    <row r="6929" ht="14.25" customHeight="1">
      <c r="A6929" s="8" t="s">
        <v>13153</v>
      </c>
      <c r="B6929" s="8">
        <v>0.0384026020765304</v>
      </c>
      <c r="C6929" s="8">
        <v>157.0</v>
      </c>
    </row>
    <row r="6930" ht="14.25" customHeight="1">
      <c r="A6930" s="8" t="s">
        <v>13154</v>
      </c>
      <c r="B6930" s="8">
        <v>0.025290697813034</v>
      </c>
      <c r="C6930" s="8">
        <v>157.0</v>
      </c>
    </row>
    <row r="6931" ht="14.25" customHeight="1">
      <c r="A6931" s="8" t="s">
        <v>13155</v>
      </c>
      <c r="B6931" s="8">
        <v>0.0185683369636535</v>
      </c>
      <c r="C6931" s="8">
        <v>157.0</v>
      </c>
    </row>
    <row r="6932" ht="14.25" customHeight="1">
      <c r="A6932" s="8" t="s">
        <v>13156</v>
      </c>
      <c r="B6932" s="8">
        <v>0.0153731340542435</v>
      </c>
      <c r="C6932" s="8">
        <v>157.0</v>
      </c>
    </row>
    <row r="6933" ht="14.25" customHeight="1">
      <c r="A6933" s="8" t="s">
        <v>13157</v>
      </c>
      <c r="B6933" s="8">
        <v>0.0177717953920364</v>
      </c>
      <c r="C6933" s="8">
        <v>157.0</v>
      </c>
    </row>
    <row r="6934" ht="14.25" customHeight="1">
      <c r="A6934" s="8" t="s">
        <v>13158</v>
      </c>
      <c r="B6934" s="8">
        <v>0.0134919341653585</v>
      </c>
      <c r="C6934" s="8">
        <v>157.0</v>
      </c>
    </row>
    <row r="6935" ht="14.25" customHeight="1">
      <c r="A6935" s="8" t="s">
        <v>13159</v>
      </c>
      <c r="B6935" s="8">
        <v>0.0119318533688783</v>
      </c>
      <c r="C6935" s="8">
        <v>157.0</v>
      </c>
    </row>
    <row r="6936" ht="14.25" customHeight="1">
      <c r="A6936" s="8" t="s">
        <v>13160</v>
      </c>
      <c r="B6936" s="8">
        <v>0.0120555628091096</v>
      </c>
      <c r="C6936" s="8">
        <v>157.0</v>
      </c>
    </row>
    <row r="6937" ht="14.25" customHeight="1">
      <c r="A6937" s="8" t="s">
        <v>13161</v>
      </c>
      <c r="B6937" s="8">
        <v>0.0134254936128854</v>
      </c>
      <c r="C6937" s="8">
        <v>157.0</v>
      </c>
    </row>
    <row r="6938" ht="14.25" customHeight="1">
      <c r="A6938" s="8" t="s">
        <v>13162</v>
      </c>
      <c r="B6938" s="8">
        <v>0.0187657233327627</v>
      </c>
      <c r="C6938" s="8">
        <v>157.0</v>
      </c>
    </row>
    <row r="6939" ht="14.25" customHeight="1">
      <c r="A6939" s="8" t="s">
        <v>13163</v>
      </c>
      <c r="B6939" s="8">
        <v>0.0331871658563613</v>
      </c>
      <c r="C6939" s="8">
        <v>157.0</v>
      </c>
    </row>
    <row r="6940" ht="14.25" customHeight="1">
      <c r="A6940" s="8" t="s">
        <v>13164</v>
      </c>
      <c r="B6940" s="8">
        <v>0.0160895232111215</v>
      </c>
      <c r="C6940" s="8">
        <v>157.0</v>
      </c>
    </row>
    <row r="6941" ht="14.25" customHeight="1">
      <c r="A6941" s="8" t="s">
        <v>13165</v>
      </c>
      <c r="B6941" s="8">
        <v>0.0120695699006319</v>
      </c>
      <c r="C6941" s="8">
        <v>157.0</v>
      </c>
    </row>
    <row r="6942" ht="14.25" customHeight="1">
      <c r="A6942" s="8" t="s">
        <v>13166</v>
      </c>
      <c r="B6942" s="8">
        <v>0.0101157771423459</v>
      </c>
      <c r="C6942" s="8">
        <v>157.0</v>
      </c>
    </row>
    <row r="6943" ht="14.25" customHeight="1">
      <c r="A6943" s="8" t="s">
        <v>13167</v>
      </c>
      <c r="B6943" s="8">
        <v>0.0039375163614749</v>
      </c>
      <c r="C6943" s="8">
        <v>157.0</v>
      </c>
    </row>
    <row r="6944" ht="14.25" customHeight="1">
      <c r="A6944" s="8" t="s">
        <v>13168</v>
      </c>
      <c r="B6944" s="8">
        <v>0.0027163287159055</v>
      </c>
      <c r="C6944" s="8">
        <v>157.0</v>
      </c>
    </row>
    <row r="6945" ht="14.25" customHeight="1">
      <c r="A6945" s="8" t="s">
        <v>13169</v>
      </c>
      <c r="B6945" s="8">
        <v>0.003716621780768</v>
      </c>
      <c r="C6945" s="8">
        <v>157.0</v>
      </c>
    </row>
    <row r="6946" ht="14.25" customHeight="1">
      <c r="A6946" s="8" t="s">
        <v>13170</v>
      </c>
      <c r="B6946" s="8">
        <v>0.0052666855044662</v>
      </c>
      <c r="C6946" s="8">
        <v>157.0</v>
      </c>
    </row>
    <row r="6947" ht="14.25" customHeight="1">
      <c r="A6947" s="8" t="s">
        <v>13171</v>
      </c>
      <c r="B6947" s="8">
        <v>0.0052490551024675</v>
      </c>
      <c r="C6947" s="8">
        <v>157.0</v>
      </c>
    </row>
    <row r="6948" ht="14.25" customHeight="1">
      <c r="A6948" s="8" t="s">
        <v>13172</v>
      </c>
      <c r="B6948" s="8">
        <v>0.0091536622494459</v>
      </c>
      <c r="C6948" s="8">
        <v>157.0</v>
      </c>
    </row>
    <row r="6949" ht="14.25" customHeight="1">
      <c r="A6949" s="8" t="s">
        <v>13173</v>
      </c>
      <c r="B6949" s="8">
        <v>0.0039605228230357</v>
      </c>
      <c r="C6949" s="8">
        <v>157.0</v>
      </c>
    </row>
    <row r="6950" ht="14.25" customHeight="1">
      <c r="A6950" s="8" t="s">
        <v>13174</v>
      </c>
      <c r="B6950" s="8">
        <v>0.0064933858811855</v>
      </c>
      <c r="C6950" s="8">
        <v>157.0</v>
      </c>
    </row>
    <row r="6951" ht="14.25" customHeight="1">
      <c r="A6951" s="8" t="s">
        <v>13175</v>
      </c>
      <c r="B6951" s="8">
        <v>0.012934410944581</v>
      </c>
      <c r="C6951" s="8">
        <v>157.0</v>
      </c>
    </row>
    <row r="6952" ht="14.25" customHeight="1">
      <c r="A6952" s="8" t="s">
        <v>13176</v>
      </c>
      <c r="B6952" s="8">
        <v>0.02521238848567</v>
      </c>
      <c r="C6952" s="8">
        <v>157.0</v>
      </c>
    </row>
    <row r="6953" ht="14.25" customHeight="1">
      <c r="A6953" s="8" t="s">
        <v>13177</v>
      </c>
      <c r="B6953" s="8">
        <v>0.0149378627538681</v>
      </c>
      <c r="C6953" s="8">
        <v>157.0</v>
      </c>
    </row>
    <row r="6954" ht="14.25" customHeight="1">
      <c r="A6954" s="8" t="s">
        <v>13178</v>
      </c>
      <c r="B6954" s="8">
        <v>0.0189418327063322</v>
      </c>
      <c r="C6954" s="8">
        <v>157.0</v>
      </c>
    </row>
    <row r="6955" ht="14.25" customHeight="1">
      <c r="A6955" s="8" t="s">
        <v>13179</v>
      </c>
      <c r="B6955" s="8">
        <v>0.0424041934311389</v>
      </c>
      <c r="C6955" s="8">
        <v>157.0</v>
      </c>
    </row>
    <row r="6956" ht="14.25" customHeight="1">
      <c r="A6956" s="8" t="s">
        <v>13180</v>
      </c>
      <c r="B6956" s="8">
        <v>0.0403136387467384</v>
      </c>
      <c r="C6956" s="8">
        <v>157.0</v>
      </c>
    </row>
    <row r="6957" ht="14.25" customHeight="1">
      <c r="A6957" s="8" t="s">
        <v>13181</v>
      </c>
      <c r="B6957" s="8">
        <v>0.0295855607837438</v>
      </c>
      <c r="C6957" s="8">
        <v>157.0</v>
      </c>
    </row>
    <row r="6958" ht="14.25" customHeight="1">
      <c r="A6958" s="8" t="s">
        <v>13182</v>
      </c>
      <c r="B6958" s="8">
        <v>0.0436496213078498</v>
      </c>
      <c r="C6958" s="8">
        <v>157.0</v>
      </c>
    </row>
    <row r="6959" ht="14.25" customHeight="1">
      <c r="A6959" s="8" t="s">
        <v>13183</v>
      </c>
      <c r="B6959" s="8">
        <v>0.0652579888701438</v>
      </c>
      <c r="C6959" s="8">
        <v>157.0</v>
      </c>
    </row>
    <row r="6960" ht="14.25" customHeight="1">
      <c r="A6960" s="8" t="s">
        <v>13184</v>
      </c>
      <c r="B6960" s="8">
        <v>0.0797322690486908</v>
      </c>
      <c r="C6960" s="8">
        <v>157.0</v>
      </c>
    </row>
    <row r="6961" ht="14.25" customHeight="1">
      <c r="A6961" s="8" t="s">
        <v>13185</v>
      </c>
      <c r="B6961" s="8">
        <v>0.0987813919782638</v>
      </c>
      <c r="C6961" s="8">
        <v>157.0</v>
      </c>
    </row>
    <row r="6962" ht="14.25" customHeight="1">
      <c r="A6962" s="8" t="s">
        <v>13186</v>
      </c>
      <c r="B6962" s="8">
        <v>0.140624642372131</v>
      </c>
      <c r="C6962" s="8">
        <v>157.0</v>
      </c>
    </row>
    <row r="6963" ht="14.25" customHeight="1">
      <c r="A6963" s="8" t="s">
        <v>13187</v>
      </c>
      <c r="B6963" s="8">
        <v>0.092469111084938</v>
      </c>
      <c r="C6963" s="8">
        <v>157.0</v>
      </c>
    </row>
    <row r="6964" ht="14.25" customHeight="1">
      <c r="A6964" s="8" t="s">
        <v>13188</v>
      </c>
      <c r="B6964" s="8">
        <v>0.0703787952661514</v>
      </c>
      <c r="C6964" s="8">
        <v>157.0</v>
      </c>
    </row>
    <row r="6965" ht="14.25" customHeight="1">
      <c r="A6965" s="8" t="s">
        <v>13189</v>
      </c>
      <c r="B6965" s="8">
        <v>0.0746029838919639</v>
      </c>
      <c r="C6965" s="8">
        <v>157.0</v>
      </c>
    </row>
    <row r="6966" ht="14.25" customHeight="1">
      <c r="A6966" s="8" t="s">
        <v>13190</v>
      </c>
      <c r="B6966" s="8">
        <v>0.0745219960808754</v>
      </c>
      <c r="C6966" s="8">
        <v>157.0</v>
      </c>
    </row>
    <row r="6967" ht="14.25" customHeight="1">
      <c r="A6967" s="8" t="s">
        <v>13191</v>
      </c>
      <c r="B6967" s="8">
        <v>0.0971709042787551</v>
      </c>
      <c r="C6967" s="8">
        <v>157.0</v>
      </c>
    </row>
    <row r="6968" ht="14.25" customHeight="1">
      <c r="A6968" s="8" t="s">
        <v>13192</v>
      </c>
      <c r="B6968" s="8">
        <v>0.0978314504027366</v>
      </c>
      <c r="C6968" s="8">
        <v>157.0</v>
      </c>
    </row>
    <row r="6969" ht="14.25" customHeight="1">
      <c r="A6969" s="8" t="s">
        <v>13193</v>
      </c>
      <c r="B6969" s="8">
        <v>0.145715579390525</v>
      </c>
      <c r="C6969" s="8">
        <v>157.0</v>
      </c>
    </row>
    <row r="6970" ht="14.25" customHeight="1">
      <c r="A6970" s="8" t="s">
        <v>13194</v>
      </c>
      <c r="B6970" s="8">
        <v>0.20208840072155</v>
      </c>
      <c r="C6970" s="8">
        <v>157.0</v>
      </c>
    </row>
    <row r="6971" ht="14.25" customHeight="1">
      <c r="A6971" s="8" t="s">
        <v>13195</v>
      </c>
      <c r="B6971" s="8">
        <v>0.300791829824447</v>
      </c>
      <c r="C6971" s="8">
        <v>157.0</v>
      </c>
    </row>
    <row r="6972" ht="14.25" customHeight="1">
      <c r="A6972" s="8" t="s">
        <v>13196</v>
      </c>
      <c r="B6972" s="8">
        <v>0.221183821558952</v>
      </c>
      <c r="C6972" s="8">
        <v>157.0</v>
      </c>
    </row>
    <row r="6973" ht="14.25" customHeight="1">
      <c r="A6973" s="8" t="s">
        <v>13197</v>
      </c>
      <c r="B6973" s="8">
        <v>0.0932938903570175</v>
      </c>
      <c r="C6973" s="8">
        <v>157.0</v>
      </c>
    </row>
    <row r="6974" ht="14.25" customHeight="1">
      <c r="A6974" s="8" t="s">
        <v>13198</v>
      </c>
      <c r="B6974" s="8">
        <v>0.118865951895713</v>
      </c>
      <c r="C6974" s="8">
        <v>157.0</v>
      </c>
    </row>
    <row r="6975" ht="14.25" customHeight="1">
      <c r="A6975" s="8" t="s">
        <v>13199</v>
      </c>
      <c r="B6975" s="8">
        <v>0.172289133071899</v>
      </c>
      <c r="C6975" s="8">
        <v>157.0</v>
      </c>
    </row>
    <row r="6976" ht="14.25" customHeight="1">
      <c r="A6976" s="8" t="s">
        <v>13200</v>
      </c>
      <c r="B6976" s="8">
        <v>0.224252998828887</v>
      </c>
      <c r="C6976" s="8">
        <v>157.0</v>
      </c>
    </row>
    <row r="6977" ht="14.25" customHeight="1">
      <c r="A6977" s="8" t="s">
        <v>13201</v>
      </c>
      <c r="B6977" s="8">
        <v>0.273547500371933</v>
      </c>
      <c r="C6977" s="8">
        <v>157.0</v>
      </c>
    </row>
    <row r="6978" ht="14.25" customHeight="1">
      <c r="A6978" s="8" t="s">
        <v>13202</v>
      </c>
      <c r="B6978" s="8">
        <v>0.328105330467224</v>
      </c>
      <c r="C6978" s="8">
        <v>157.0</v>
      </c>
    </row>
    <row r="6979" ht="14.25" customHeight="1">
      <c r="A6979" s="8" t="s">
        <v>13203</v>
      </c>
      <c r="B6979" s="8">
        <v>0.266149640083313</v>
      </c>
      <c r="C6979" s="8">
        <v>157.0</v>
      </c>
    </row>
    <row r="6980" ht="14.25" customHeight="1">
      <c r="A6980" s="8" t="s">
        <v>13204</v>
      </c>
      <c r="B6980" s="8">
        <v>0.749726057052612</v>
      </c>
      <c r="C6980" s="8">
        <v>157.0</v>
      </c>
    </row>
    <row r="6981" ht="14.25" customHeight="1">
      <c r="A6981" s="8" t="s">
        <v>13205</v>
      </c>
      <c r="B6981" s="8">
        <v>0.826864838600158</v>
      </c>
      <c r="C6981" s="8">
        <v>157.0</v>
      </c>
    </row>
    <row r="6982" ht="14.25" customHeight="1">
      <c r="A6982" s="8" t="s">
        <v>13206</v>
      </c>
      <c r="B6982" s="8">
        <v>0.780300021171569</v>
      </c>
      <c r="C6982" s="8">
        <v>157.0</v>
      </c>
    </row>
    <row r="6983" ht="14.25" customHeight="1">
      <c r="A6983" s="8" t="s">
        <v>13207</v>
      </c>
      <c r="B6983" s="8">
        <v>0.732773661613464</v>
      </c>
      <c r="C6983" s="8">
        <v>157.0</v>
      </c>
    </row>
    <row r="6984" ht="14.25" customHeight="1">
      <c r="A6984" s="8" t="s">
        <v>13208</v>
      </c>
      <c r="B6984" s="8">
        <v>0.674878597259521</v>
      </c>
      <c r="C6984" s="8">
        <v>157.0</v>
      </c>
    </row>
    <row r="6985" ht="14.25" customHeight="1">
      <c r="A6985" s="8" t="s">
        <v>13209</v>
      </c>
      <c r="B6985" s="8">
        <v>0.477176398038864</v>
      </c>
      <c r="C6985" s="8">
        <v>157.0</v>
      </c>
    </row>
    <row r="6986" ht="14.25" customHeight="1">
      <c r="A6986" s="8" t="s">
        <v>13210</v>
      </c>
      <c r="B6986" s="8">
        <v>0.348730355501174</v>
      </c>
      <c r="C6986" s="8">
        <v>157.0</v>
      </c>
    </row>
    <row r="6987" ht="14.25" customHeight="1">
      <c r="A6987" s="8" t="s">
        <v>13211</v>
      </c>
      <c r="B6987" s="8">
        <v>0.288364291191101</v>
      </c>
      <c r="C6987" s="8">
        <v>157.0</v>
      </c>
    </row>
    <row r="6988" ht="14.25" customHeight="1">
      <c r="A6988" s="8" t="s">
        <v>13212</v>
      </c>
      <c r="B6988" s="8">
        <v>0.478130549192428</v>
      </c>
      <c r="C6988" s="8">
        <v>157.0</v>
      </c>
    </row>
    <row r="6989" ht="14.25" customHeight="1">
      <c r="A6989" s="8" t="s">
        <v>13213</v>
      </c>
      <c r="B6989" s="8">
        <v>0.516517996788024</v>
      </c>
      <c r="C6989" s="8">
        <v>157.0</v>
      </c>
    </row>
    <row r="6990" ht="14.25" customHeight="1">
      <c r="A6990" s="8" t="s">
        <v>13214</v>
      </c>
      <c r="B6990" s="8">
        <v>0.596253871917724</v>
      </c>
      <c r="C6990" s="8">
        <v>157.0</v>
      </c>
    </row>
    <row r="6991" ht="14.25" customHeight="1">
      <c r="A6991" s="8" t="s">
        <v>13215</v>
      </c>
      <c r="B6991" s="8">
        <v>0.705786347389221</v>
      </c>
      <c r="C6991" s="8">
        <v>157.0</v>
      </c>
    </row>
    <row r="6992" ht="14.25" customHeight="1">
      <c r="A6992" s="8" t="s">
        <v>13216</v>
      </c>
      <c r="B6992" s="8">
        <v>0.67775011062622</v>
      </c>
      <c r="C6992" s="8">
        <v>157.0</v>
      </c>
    </row>
    <row r="6993" ht="14.25" customHeight="1">
      <c r="A6993" s="8" t="s">
        <v>13217</v>
      </c>
      <c r="B6993" s="8">
        <v>0.637729525566101</v>
      </c>
      <c r="C6993" s="8">
        <v>157.0</v>
      </c>
    </row>
    <row r="6994" ht="14.25" customHeight="1">
      <c r="A6994" s="8" t="s">
        <v>13218</v>
      </c>
      <c r="B6994" s="8">
        <v>0.614431738853454</v>
      </c>
      <c r="C6994" s="8">
        <v>157.0</v>
      </c>
    </row>
    <row r="6995" ht="14.25" customHeight="1">
      <c r="A6995" s="8" t="s">
        <v>13219</v>
      </c>
      <c r="B6995" s="8">
        <v>0.810693204402923</v>
      </c>
      <c r="C6995" s="8">
        <v>157.0</v>
      </c>
    </row>
    <row r="6996" ht="14.25" customHeight="1">
      <c r="A6996" s="8" t="s">
        <v>13220</v>
      </c>
      <c r="B6996" s="8">
        <v>0.803094983100891</v>
      </c>
      <c r="C6996" s="8">
        <v>157.0</v>
      </c>
    </row>
    <row r="6997" ht="14.25" customHeight="1">
      <c r="A6997" s="8" t="s">
        <v>13221</v>
      </c>
      <c r="B6997" s="8">
        <v>0.794875741004943</v>
      </c>
      <c r="C6997" s="8">
        <v>157.0</v>
      </c>
    </row>
    <row r="6998" ht="14.25" customHeight="1">
      <c r="A6998" s="8" t="s">
        <v>13222</v>
      </c>
      <c r="B6998" s="8">
        <v>0.774367153644561</v>
      </c>
      <c r="C6998" s="8">
        <v>157.0</v>
      </c>
    </row>
    <row r="6999" ht="14.25" customHeight="1">
      <c r="A6999" s="8" t="s">
        <v>13223</v>
      </c>
      <c r="B6999" s="8">
        <v>0.651763558387756</v>
      </c>
      <c r="C6999" s="8">
        <v>157.0</v>
      </c>
    </row>
    <row r="7000" ht="14.25" customHeight="1">
      <c r="A7000" s="8" t="s">
        <v>13224</v>
      </c>
      <c r="B7000" s="8">
        <v>0.63995349407196</v>
      </c>
      <c r="C7000" s="8">
        <v>157.0</v>
      </c>
    </row>
    <row r="7001" ht="14.25" customHeight="1">
      <c r="A7001" s="8" t="s">
        <v>13225</v>
      </c>
      <c r="B7001" s="8">
        <v>0.725437760353088</v>
      </c>
      <c r="C7001" s="8">
        <v>157.0</v>
      </c>
    </row>
    <row r="7002" ht="14.25" customHeight="1">
      <c r="A7002" s="8" t="s">
        <v>13226</v>
      </c>
      <c r="B7002" s="8">
        <v>0.754723370075225</v>
      </c>
      <c r="C7002" s="8">
        <v>157.0</v>
      </c>
    </row>
    <row r="7003" ht="14.25" customHeight="1">
      <c r="A7003" s="8" t="s">
        <v>13227</v>
      </c>
      <c r="B7003" s="8">
        <v>0.818011760711669</v>
      </c>
      <c r="C7003" s="8">
        <v>157.0</v>
      </c>
    </row>
    <row r="7004" ht="14.25" customHeight="1">
      <c r="A7004" s="8" t="s">
        <v>13228</v>
      </c>
      <c r="B7004" s="8">
        <v>0.895626485347747</v>
      </c>
      <c r="C7004" s="8">
        <v>157.0</v>
      </c>
    </row>
    <row r="7005" ht="14.25" customHeight="1">
      <c r="A7005" s="8" t="s">
        <v>13229</v>
      </c>
      <c r="B7005" s="8">
        <v>0.871075272560119</v>
      </c>
      <c r="C7005" s="8">
        <v>157.0</v>
      </c>
    </row>
    <row r="7006" ht="14.25" customHeight="1">
      <c r="A7006" s="8" t="s">
        <v>13230</v>
      </c>
      <c r="B7006" s="8">
        <v>0.770919919013977</v>
      </c>
      <c r="C7006" s="8">
        <v>157.0</v>
      </c>
    </row>
    <row r="7007" ht="14.25" customHeight="1">
      <c r="A7007" s="8" t="s">
        <v>13231</v>
      </c>
      <c r="B7007" s="8">
        <v>0.858852505683898</v>
      </c>
      <c r="C7007" s="8">
        <v>157.0</v>
      </c>
    </row>
    <row r="7008" ht="14.25" customHeight="1">
      <c r="A7008" s="8" t="s">
        <v>13232</v>
      </c>
      <c r="B7008" s="8">
        <v>0.886919498443603</v>
      </c>
      <c r="C7008" s="8">
        <v>157.0</v>
      </c>
    </row>
    <row r="7009" ht="14.25" customHeight="1">
      <c r="A7009" s="8" t="s">
        <v>13233</v>
      </c>
      <c r="B7009" s="8">
        <v>0.897601068019866</v>
      </c>
      <c r="C7009" s="8">
        <v>157.0</v>
      </c>
    </row>
    <row r="7010" ht="14.25" customHeight="1">
      <c r="A7010" s="8" t="s">
        <v>13234</v>
      </c>
      <c r="B7010" s="8">
        <v>0.953362584114074</v>
      </c>
      <c r="C7010" s="8">
        <v>157.0</v>
      </c>
    </row>
    <row r="7011" ht="14.25" customHeight="1">
      <c r="A7011" s="8" t="s">
        <v>13235</v>
      </c>
      <c r="B7011" s="8">
        <v>0.981382191181182</v>
      </c>
      <c r="C7011" s="8">
        <v>157.0</v>
      </c>
    </row>
    <row r="7012" ht="14.25" customHeight="1">
      <c r="A7012" s="8" t="s">
        <v>13236</v>
      </c>
      <c r="B7012" s="8">
        <v>0.98425680398941</v>
      </c>
      <c r="C7012" s="8">
        <v>157.0</v>
      </c>
    </row>
    <row r="7013" ht="14.25" customHeight="1">
      <c r="A7013" s="8" t="s">
        <v>13237</v>
      </c>
      <c r="B7013" s="8">
        <v>0.977830529212951</v>
      </c>
      <c r="C7013" s="8">
        <v>157.0</v>
      </c>
    </row>
    <row r="7014" ht="14.25" customHeight="1">
      <c r="A7014" s="8" t="s">
        <v>13238</v>
      </c>
      <c r="B7014" s="8">
        <v>0.960404992103576</v>
      </c>
      <c r="C7014" s="8">
        <v>157.0</v>
      </c>
    </row>
    <row r="7015" ht="14.25" customHeight="1">
      <c r="A7015" s="8" t="s">
        <v>13239</v>
      </c>
      <c r="B7015" s="8">
        <v>0.939385533332824</v>
      </c>
      <c r="C7015" s="8">
        <v>157.0</v>
      </c>
    </row>
    <row r="7016" ht="14.25" customHeight="1">
      <c r="A7016" s="8" t="s">
        <v>13240</v>
      </c>
      <c r="B7016" s="8">
        <v>0.94550734758377</v>
      </c>
      <c r="C7016" s="8">
        <v>157.0</v>
      </c>
    </row>
    <row r="7017" ht="14.25" customHeight="1">
      <c r="A7017" s="8" t="s">
        <v>13241</v>
      </c>
      <c r="B7017" s="8">
        <v>0.960895359516143</v>
      </c>
      <c r="C7017" s="8">
        <v>157.0</v>
      </c>
    </row>
    <row r="7018" ht="14.25" customHeight="1">
      <c r="A7018" s="8" t="s">
        <v>13242</v>
      </c>
      <c r="B7018" s="8">
        <v>0.975575685501098</v>
      </c>
      <c r="C7018" s="8">
        <v>157.0</v>
      </c>
    </row>
    <row r="7019" ht="14.25" customHeight="1">
      <c r="A7019" s="8" t="s">
        <v>13243</v>
      </c>
      <c r="B7019" s="8">
        <v>0.982093334197998</v>
      </c>
      <c r="C7019" s="8">
        <v>157.0</v>
      </c>
    </row>
    <row r="7020" ht="14.25" customHeight="1">
      <c r="A7020" s="8" t="s">
        <v>13244</v>
      </c>
      <c r="B7020" s="8">
        <v>0.98137366771698</v>
      </c>
      <c r="C7020" s="8">
        <v>157.0</v>
      </c>
    </row>
    <row r="7021" ht="14.25" customHeight="1">
      <c r="A7021" s="8" t="s">
        <v>13245</v>
      </c>
      <c r="B7021" s="8">
        <v>0.975394546985626</v>
      </c>
      <c r="C7021" s="8">
        <v>157.0</v>
      </c>
    </row>
    <row r="7022" ht="14.25" customHeight="1">
      <c r="A7022" s="8" t="s">
        <v>13246</v>
      </c>
      <c r="B7022" s="8">
        <v>0.968442380428314</v>
      </c>
      <c r="C7022" s="8">
        <v>157.0</v>
      </c>
    </row>
    <row r="7023" ht="14.25" customHeight="1">
      <c r="A7023" s="8" t="s">
        <v>13247</v>
      </c>
      <c r="B7023" s="8">
        <v>0.968489110469818</v>
      </c>
      <c r="C7023" s="8">
        <v>157.0</v>
      </c>
    </row>
    <row r="7024" ht="14.25" customHeight="1">
      <c r="A7024" s="8" t="s">
        <v>13248</v>
      </c>
      <c r="B7024" s="8">
        <v>0.974431097507476</v>
      </c>
      <c r="C7024" s="8">
        <v>157.0</v>
      </c>
    </row>
    <row r="7025" ht="14.25" customHeight="1">
      <c r="A7025" s="8" t="s">
        <v>13249</v>
      </c>
      <c r="B7025" s="8">
        <v>0.979232311248779</v>
      </c>
      <c r="C7025" s="8">
        <v>157.0</v>
      </c>
    </row>
    <row r="7026" ht="14.25" customHeight="1">
      <c r="A7026" s="8" t="s">
        <v>13250</v>
      </c>
      <c r="B7026" s="8">
        <v>0.983941674232482</v>
      </c>
      <c r="C7026" s="8">
        <v>157.0</v>
      </c>
    </row>
    <row r="7027" ht="14.25" customHeight="1">
      <c r="A7027" s="8" t="s">
        <v>13251</v>
      </c>
      <c r="B7027" s="8">
        <v>0.979932427406311</v>
      </c>
      <c r="C7027" s="8">
        <v>157.0</v>
      </c>
    </row>
    <row r="7028" ht="14.25" customHeight="1">
      <c r="A7028" s="8" t="s">
        <v>13252</v>
      </c>
      <c r="B7028" s="8">
        <v>0.977124214172363</v>
      </c>
      <c r="C7028" s="8">
        <v>157.0</v>
      </c>
    </row>
    <row r="7029" ht="14.25" customHeight="1">
      <c r="A7029" s="8" t="s">
        <v>13253</v>
      </c>
      <c r="B7029" s="8">
        <v>0.976278483867645</v>
      </c>
      <c r="C7029" s="8">
        <v>157.0</v>
      </c>
    </row>
    <row r="7030" ht="14.25" customHeight="1">
      <c r="A7030" s="8" t="s">
        <v>13254</v>
      </c>
      <c r="B7030" s="8">
        <v>0.979793310165405</v>
      </c>
      <c r="C7030" s="8">
        <v>157.0</v>
      </c>
    </row>
    <row r="7031" ht="14.25" customHeight="1">
      <c r="A7031" s="8" t="s">
        <v>13255</v>
      </c>
      <c r="B7031" s="8">
        <v>0.980188965797424</v>
      </c>
      <c r="C7031" s="8">
        <v>157.0</v>
      </c>
    </row>
    <row r="7032" ht="14.25" customHeight="1">
      <c r="A7032" s="8" t="s">
        <v>13256</v>
      </c>
      <c r="B7032" s="8">
        <v>0.983711063861846</v>
      </c>
      <c r="C7032" s="8">
        <v>157.0</v>
      </c>
    </row>
    <row r="7033" ht="14.25" customHeight="1">
      <c r="A7033" s="8" t="s">
        <v>13257</v>
      </c>
      <c r="B7033" s="8">
        <v>0.992391765117645</v>
      </c>
      <c r="C7033" s="8">
        <v>157.0</v>
      </c>
    </row>
    <row r="7034" ht="14.25" customHeight="1">
      <c r="A7034" s="8" t="s">
        <v>13258</v>
      </c>
      <c r="B7034" s="8">
        <v>0.995403587818145</v>
      </c>
      <c r="C7034" s="8">
        <v>157.0</v>
      </c>
    </row>
    <row r="7035" ht="14.25" customHeight="1">
      <c r="A7035" s="8" t="s">
        <v>13259</v>
      </c>
      <c r="B7035" s="8">
        <v>0.994834542274475</v>
      </c>
      <c r="C7035" s="8">
        <v>157.0</v>
      </c>
    </row>
    <row r="7036" ht="14.25" customHeight="1">
      <c r="A7036" s="8" t="s">
        <v>13260</v>
      </c>
      <c r="B7036" s="8">
        <v>0.993483245372772</v>
      </c>
      <c r="C7036" s="8">
        <v>157.0</v>
      </c>
    </row>
    <row r="7037" ht="14.25" customHeight="1">
      <c r="A7037" s="8" t="s">
        <v>13261</v>
      </c>
      <c r="B7037" s="8">
        <v>0.993318915367126</v>
      </c>
      <c r="C7037" s="8">
        <v>157.0</v>
      </c>
    </row>
    <row r="7038" ht="14.25" customHeight="1">
      <c r="A7038" s="8" t="s">
        <v>13262</v>
      </c>
      <c r="B7038" s="8">
        <v>0.994512796401977</v>
      </c>
      <c r="C7038" s="8">
        <v>157.0</v>
      </c>
    </row>
    <row r="7039" ht="14.25" customHeight="1">
      <c r="A7039" s="8" t="s">
        <v>13263</v>
      </c>
      <c r="B7039" s="8">
        <v>0.995249211788177</v>
      </c>
      <c r="C7039" s="8">
        <v>157.0</v>
      </c>
    </row>
    <row r="7040" ht="14.25" customHeight="1">
      <c r="A7040" s="8" t="s">
        <v>13264</v>
      </c>
      <c r="B7040" s="8">
        <v>0.99425458908081</v>
      </c>
      <c r="C7040" s="8">
        <v>157.0</v>
      </c>
    </row>
    <row r="7041" ht="14.25" customHeight="1">
      <c r="A7041" s="8" t="s">
        <v>13265</v>
      </c>
      <c r="B7041" s="8">
        <v>0.993405282497406</v>
      </c>
      <c r="C7041" s="8">
        <v>157.0</v>
      </c>
    </row>
    <row r="7042" ht="14.25" customHeight="1">
      <c r="A7042" s="8" t="s">
        <v>13266</v>
      </c>
      <c r="B7042" s="8">
        <v>0.991864323616027</v>
      </c>
      <c r="C7042" s="8">
        <v>157.0</v>
      </c>
    </row>
    <row r="7043" ht="14.25" customHeight="1">
      <c r="A7043" s="8" t="s">
        <v>13267</v>
      </c>
      <c r="B7043" s="8">
        <v>0.990944266319274</v>
      </c>
      <c r="C7043" s="8">
        <v>157.0</v>
      </c>
    </row>
    <row r="7044" ht="14.25" customHeight="1">
      <c r="A7044" s="8" t="s">
        <v>13268</v>
      </c>
      <c r="B7044" s="8">
        <v>0.984497904777526</v>
      </c>
      <c r="C7044" s="8">
        <v>157.0</v>
      </c>
    </row>
    <row r="7045" ht="14.25" customHeight="1">
      <c r="A7045" s="8" t="s">
        <v>13269</v>
      </c>
      <c r="B7045" s="8">
        <v>0.986449837684631</v>
      </c>
      <c r="C7045" s="8">
        <v>157.0</v>
      </c>
    </row>
    <row r="7046" ht="14.25" customHeight="1">
      <c r="A7046" s="8" t="s">
        <v>13270</v>
      </c>
      <c r="B7046" s="8">
        <v>0.99028480052948</v>
      </c>
      <c r="C7046" s="8">
        <v>157.0</v>
      </c>
    </row>
    <row r="7047" ht="14.25" customHeight="1">
      <c r="A7047" s="8" t="s">
        <v>13271</v>
      </c>
      <c r="B7047" s="8">
        <v>0.994246006011962</v>
      </c>
      <c r="C7047" s="8">
        <v>157.0</v>
      </c>
    </row>
    <row r="7048" ht="14.25" customHeight="1">
      <c r="A7048" s="8" t="s">
        <v>13272</v>
      </c>
      <c r="B7048" s="8">
        <v>0.993037760257721</v>
      </c>
      <c r="C7048" s="8">
        <v>157.0</v>
      </c>
    </row>
    <row r="7049" ht="14.25" customHeight="1">
      <c r="A7049" s="8" t="s">
        <v>13273</v>
      </c>
      <c r="B7049" s="8">
        <v>0.995286405086517</v>
      </c>
      <c r="C7049" s="8">
        <v>157.0</v>
      </c>
    </row>
    <row r="7050" ht="14.25" customHeight="1">
      <c r="A7050" s="8" t="s">
        <v>13274</v>
      </c>
      <c r="B7050" s="8">
        <v>0.991705894470214</v>
      </c>
      <c r="C7050" s="8">
        <v>157.0</v>
      </c>
    </row>
    <row r="7051" ht="14.25" customHeight="1">
      <c r="A7051" s="8" t="s">
        <v>13275</v>
      </c>
      <c r="B7051" s="8">
        <v>0.990605652332306</v>
      </c>
      <c r="C7051" s="8">
        <v>157.0</v>
      </c>
    </row>
    <row r="7052" ht="14.25" customHeight="1">
      <c r="A7052" s="8" t="s">
        <v>13276</v>
      </c>
      <c r="B7052" s="8">
        <v>0.98670607805252</v>
      </c>
      <c r="C7052" s="8">
        <v>157.0</v>
      </c>
    </row>
    <row r="7053" ht="14.25" customHeight="1">
      <c r="A7053" s="8" t="s">
        <v>13277</v>
      </c>
      <c r="B7053" s="8">
        <v>0.973423063755035</v>
      </c>
      <c r="C7053" s="8">
        <v>157.0</v>
      </c>
    </row>
    <row r="7054" ht="14.25" customHeight="1">
      <c r="A7054" s="8" t="s">
        <v>13278</v>
      </c>
      <c r="B7054" s="8">
        <v>0.957948803901672</v>
      </c>
      <c r="C7054" s="8">
        <v>157.0</v>
      </c>
    </row>
    <row r="7055" ht="14.25" customHeight="1">
      <c r="A7055" s="8" t="s">
        <v>13279</v>
      </c>
      <c r="B7055" s="8">
        <v>0.982664942741394</v>
      </c>
      <c r="C7055" s="8">
        <v>157.0</v>
      </c>
    </row>
    <row r="7056" ht="14.25" customHeight="1">
      <c r="A7056" s="8" t="s">
        <v>13280</v>
      </c>
      <c r="B7056" s="8">
        <v>0.990009903907776</v>
      </c>
      <c r="C7056" s="8">
        <v>157.0</v>
      </c>
    </row>
    <row r="7057" ht="14.25" customHeight="1">
      <c r="A7057" s="8" t="s">
        <v>13281</v>
      </c>
      <c r="B7057" s="8">
        <v>0.995855391025543</v>
      </c>
      <c r="C7057" s="8">
        <v>157.0</v>
      </c>
    </row>
    <row r="7058" ht="14.25" customHeight="1">
      <c r="A7058" s="8" t="s">
        <v>13282</v>
      </c>
      <c r="B7058" s="8">
        <v>0.993438839912414</v>
      </c>
      <c r="C7058" s="8">
        <v>157.0</v>
      </c>
    </row>
    <row r="7059" ht="14.25" customHeight="1">
      <c r="A7059" s="8" t="s">
        <v>13283</v>
      </c>
      <c r="B7059" s="8">
        <v>0.99144035577774</v>
      </c>
      <c r="C7059" s="8">
        <v>157.0</v>
      </c>
    </row>
    <row r="7060" ht="14.25" customHeight="1">
      <c r="A7060" s="8" t="s">
        <v>13284</v>
      </c>
      <c r="B7060" s="8">
        <v>0.994592607021331</v>
      </c>
      <c r="C7060" s="8">
        <v>157.0</v>
      </c>
    </row>
    <row r="7061" ht="14.25" customHeight="1">
      <c r="A7061" s="8" t="s">
        <v>13285</v>
      </c>
      <c r="B7061" s="8">
        <v>0.997586131095886</v>
      </c>
      <c r="C7061" s="8">
        <v>157.0</v>
      </c>
    </row>
    <row r="7062" ht="14.25" customHeight="1">
      <c r="A7062" s="8" t="s">
        <v>13286</v>
      </c>
      <c r="B7062" s="8">
        <v>0.99818205833435</v>
      </c>
      <c r="C7062" s="8">
        <v>157.0</v>
      </c>
    </row>
    <row r="7063" ht="14.25" customHeight="1">
      <c r="A7063" s="8" t="s">
        <v>13287</v>
      </c>
      <c r="B7063" s="8">
        <v>0.998457491397857</v>
      </c>
      <c r="C7063" s="8">
        <v>157.0</v>
      </c>
    </row>
    <row r="7064" ht="14.25" customHeight="1">
      <c r="A7064" s="8" t="s">
        <v>13288</v>
      </c>
      <c r="B7064" s="8">
        <v>0.998966455459594</v>
      </c>
      <c r="C7064" s="8">
        <v>157.0</v>
      </c>
    </row>
    <row r="7065" ht="14.25" customHeight="1">
      <c r="A7065" s="8" t="s">
        <v>13289</v>
      </c>
      <c r="B7065" s="8">
        <v>0.99941474199295</v>
      </c>
      <c r="C7065" s="8">
        <v>157.0</v>
      </c>
    </row>
    <row r="7066" ht="14.25" customHeight="1">
      <c r="A7066" s="8" t="s">
        <v>13290</v>
      </c>
      <c r="B7066" s="8">
        <v>0.999725580215454</v>
      </c>
      <c r="C7066" s="8">
        <v>157.0</v>
      </c>
    </row>
    <row r="7067" ht="14.25" customHeight="1">
      <c r="A7067" s="8" t="s">
        <v>13291</v>
      </c>
      <c r="B7067" s="8">
        <v>0.999837696552276</v>
      </c>
      <c r="C7067" s="8">
        <v>157.0</v>
      </c>
    </row>
    <row r="7068" ht="14.25" customHeight="1">
      <c r="A7068" s="8" t="s">
        <v>13292</v>
      </c>
      <c r="B7068" s="8">
        <v>0.999741375446319</v>
      </c>
      <c r="C7068" s="8">
        <v>157.0</v>
      </c>
    </row>
    <row r="7069" ht="14.25" customHeight="1">
      <c r="A7069" s="8" t="s">
        <v>13293</v>
      </c>
      <c r="B7069" s="8">
        <v>0.999395251274108</v>
      </c>
      <c r="C7069" s="8">
        <v>157.0</v>
      </c>
    </row>
    <row r="7070" ht="14.25" customHeight="1">
      <c r="A7070" s="8" t="s">
        <v>13294</v>
      </c>
      <c r="B7070" s="8">
        <v>0.999614775180816</v>
      </c>
      <c r="C7070" s="8">
        <v>157.0</v>
      </c>
    </row>
    <row r="7071" ht="14.25" customHeight="1">
      <c r="A7071" s="8" t="s">
        <v>13295</v>
      </c>
      <c r="B7071" s="8">
        <v>0.999547839164734</v>
      </c>
      <c r="C7071" s="8">
        <v>157.0</v>
      </c>
    </row>
    <row r="7072" ht="14.25" customHeight="1">
      <c r="A7072" s="8" t="s">
        <v>13296</v>
      </c>
      <c r="B7072" s="8">
        <v>0.999356567859649</v>
      </c>
      <c r="C7072" s="8">
        <v>157.0</v>
      </c>
    </row>
    <row r="7073" ht="14.25" customHeight="1">
      <c r="A7073" s="8" t="s">
        <v>13297</v>
      </c>
      <c r="B7073" s="8">
        <v>0.998599767684936</v>
      </c>
      <c r="C7073" s="8">
        <v>157.0</v>
      </c>
    </row>
    <row r="7074" ht="14.25" customHeight="1">
      <c r="A7074" s="8" t="s">
        <v>13298</v>
      </c>
      <c r="B7074" s="8">
        <v>0.998717725276947</v>
      </c>
      <c r="C7074" s="8">
        <v>157.0</v>
      </c>
    </row>
    <row r="7075" ht="14.25" customHeight="1">
      <c r="A7075" s="8" t="s">
        <v>13299</v>
      </c>
      <c r="B7075" s="8">
        <v>0.998976230621338</v>
      </c>
      <c r="C7075" s="8">
        <v>157.0</v>
      </c>
    </row>
    <row r="7076" ht="14.25" customHeight="1">
      <c r="A7076" s="8" t="s">
        <v>13300</v>
      </c>
      <c r="B7076" s="8">
        <v>0.998938977718353</v>
      </c>
      <c r="C7076" s="8">
        <v>157.0</v>
      </c>
    </row>
    <row r="7077" ht="14.25" customHeight="1">
      <c r="A7077" s="8" t="s">
        <v>13301</v>
      </c>
      <c r="B7077" s="8">
        <v>0.99904727935791</v>
      </c>
      <c r="C7077" s="8">
        <v>157.0</v>
      </c>
    </row>
    <row r="7078" ht="14.25" customHeight="1">
      <c r="A7078" s="8" t="s">
        <v>13302</v>
      </c>
      <c r="B7078" s="8">
        <v>0.997293829917907</v>
      </c>
      <c r="C7078" s="8">
        <v>157.0</v>
      </c>
    </row>
    <row r="7079" ht="14.25" customHeight="1">
      <c r="A7079" s="8" t="s">
        <v>13303</v>
      </c>
      <c r="B7079" s="8">
        <v>0.998405396938324</v>
      </c>
      <c r="C7079" s="8">
        <v>157.0</v>
      </c>
    </row>
    <row r="7080" ht="14.25" customHeight="1">
      <c r="A7080" s="8" t="s">
        <v>13304</v>
      </c>
      <c r="B7080" s="8">
        <v>0.998797714710235</v>
      </c>
      <c r="C7080" s="8">
        <v>157.0</v>
      </c>
    </row>
    <row r="7081" ht="14.25" customHeight="1">
      <c r="A7081" s="8" t="s">
        <v>13305</v>
      </c>
      <c r="B7081" s="8">
        <v>0.99945467710495</v>
      </c>
      <c r="C7081" s="8">
        <v>157.0</v>
      </c>
    </row>
    <row r="7082" ht="14.25" customHeight="1">
      <c r="A7082" s="8" t="s">
        <v>13306</v>
      </c>
      <c r="B7082" s="8">
        <v>0.999535858631134</v>
      </c>
      <c r="C7082" s="8">
        <v>157.0</v>
      </c>
    </row>
    <row r="7083" ht="14.25" customHeight="1">
      <c r="A7083" s="8" t="s">
        <v>13307</v>
      </c>
      <c r="B7083" s="8">
        <v>0.999509513378143</v>
      </c>
      <c r="C7083" s="8">
        <v>157.0</v>
      </c>
    </row>
    <row r="7084" ht="14.25" customHeight="1">
      <c r="A7084" s="8" t="s">
        <v>13308</v>
      </c>
      <c r="B7084" s="8">
        <v>0.999559640884399</v>
      </c>
      <c r="C7084" s="8">
        <v>157.0</v>
      </c>
    </row>
    <row r="7085" ht="14.25" customHeight="1">
      <c r="A7085" s="8" t="s">
        <v>13309</v>
      </c>
      <c r="B7085" s="8">
        <v>0.999377846717834</v>
      </c>
      <c r="C7085" s="8">
        <v>157.0</v>
      </c>
    </row>
    <row r="7086" ht="14.25" customHeight="1">
      <c r="A7086" s="8" t="s">
        <v>13310</v>
      </c>
      <c r="B7086" s="8">
        <v>0.999413430690765</v>
      </c>
      <c r="C7086" s="8">
        <v>157.0</v>
      </c>
    </row>
    <row r="7087" ht="14.25" customHeight="1">
      <c r="A7087" s="8" t="s">
        <v>13311</v>
      </c>
      <c r="B7087" s="8">
        <v>0.999363541603088</v>
      </c>
      <c r="C7087" s="8">
        <v>157.0</v>
      </c>
    </row>
    <row r="7088" ht="14.25" customHeight="1">
      <c r="A7088" s="8" t="s">
        <v>13312</v>
      </c>
      <c r="B7088" s="8">
        <v>0.996606707572937</v>
      </c>
      <c r="C7088" s="8">
        <v>157.0</v>
      </c>
    </row>
    <row r="7089" ht="14.25" customHeight="1">
      <c r="A7089" s="8" t="s">
        <v>13313</v>
      </c>
      <c r="B7089" s="8">
        <v>0.992968678474426</v>
      </c>
      <c r="C7089" s="8">
        <v>157.0</v>
      </c>
    </row>
    <row r="7090" ht="14.25" customHeight="1">
      <c r="A7090" s="8" t="s">
        <v>13314</v>
      </c>
      <c r="B7090" s="8">
        <v>0.991097033023834</v>
      </c>
      <c r="C7090" s="8">
        <v>157.0</v>
      </c>
    </row>
    <row r="7091" ht="14.25" customHeight="1">
      <c r="A7091" s="8" t="s">
        <v>13315</v>
      </c>
      <c r="B7091" s="8">
        <v>0.98417854309082</v>
      </c>
      <c r="C7091" s="8">
        <v>157.0</v>
      </c>
    </row>
    <row r="7092" ht="14.25" customHeight="1">
      <c r="A7092" s="8" t="s">
        <v>13316</v>
      </c>
      <c r="B7092" s="8">
        <v>0.974687814712524</v>
      </c>
      <c r="C7092" s="8">
        <v>157.0</v>
      </c>
    </row>
    <row r="7093" ht="14.25" customHeight="1">
      <c r="A7093" s="8" t="s">
        <v>13317</v>
      </c>
      <c r="B7093" s="8">
        <v>0.981010317802429</v>
      </c>
      <c r="C7093" s="8">
        <v>157.0</v>
      </c>
    </row>
    <row r="7094" ht="14.25" customHeight="1">
      <c r="A7094" s="8" t="s">
        <v>13318</v>
      </c>
      <c r="B7094" s="8">
        <v>0.981098771095276</v>
      </c>
      <c r="C7094" s="8">
        <v>157.0</v>
      </c>
    </row>
    <row r="7095" ht="14.25" customHeight="1">
      <c r="A7095" s="8" t="s">
        <v>13319</v>
      </c>
      <c r="B7095" s="8">
        <v>0.981325507164001</v>
      </c>
      <c r="C7095" s="8">
        <v>157.0</v>
      </c>
    </row>
    <row r="7096" ht="14.25" customHeight="1">
      <c r="A7096" s="8" t="s">
        <v>13320</v>
      </c>
      <c r="B7096" s="8">
        <v>0.986611187458038</v>
      </c>
      <c r="C7096" s="8">
        <v>157.0</v>
      </c>
    </row>
    <row r="7097" ht="14.25" customHeight="1">
      <c r="A7097" s="8" t="s">
        <v>13321</v>
      </c>
      <c r="B7097" s="8">
        <v>0.988694131374359</v>
      </c>
      <c r="C7097" s="8">
        <v>157.0</v>
      </c>
    </row>
    <row r="7098" ht="14.25" customHeight="1">
      <c r="A7098" s="8" t="s">
        <v>13322</v>
      </c>
      <c r="B7098" s="8">
        <v>0.944732904434204</v>
      </c>
      <c r="C7098" s="8">
        <v>157.0</v>
      </c>
    </row>
    <row r="7099" ht="14.25" customHeight="1">
      <c r="A7099" s="8" t="s">
        <v>13323</v>
      </c>
      <c r="B7099" s="8">
        <v>0.975741982460022</v>
      </c>
      <c r="C7099" s="8">
        <v>157.0</v>
      </c>
    </row>
    <row r="7100" ht="14.25" customHeight="1">
      <c r="A7100" s="8" t="s">
        <v>13324</v>
      </c>
      <c r="B7100" s="8">
        <v>0.98631203174591</v>
      </c>
      <c r="C7100" s="8">
        <v>157.0</v>
      </c>
    </row>
    <row r="7101" ht="14.25" customHeight="1">
      <c r="A7101" s="8" t="s">
        <v>13325</v>
      </c>
      <c r="B7101" s="8">
        <v>0.995652973651886</v>
      </c>
      <c r="C7101" s="8">
        <v>157.0</v>
      </c>
    </row>
    <row r="7102" ht="14.25" customHeight="1">
      <c r="A7102" s="8" t="s">
        <v>13326</v>
      </c>
      <c r="B7102" s="8">
        <v>0.996615350246429</v>
      </c>
      <c r="C7102" s="8">
        <v>157.0</v>
      </c>
    </row>
    <row r="7103" ht="14.25" customHeight="1">
      <c r="A7103" s="8" t="s">
        <v>13327</v>
      </c>
      <c r="B7103" s="8">
        <v>0.997370541095733</v>
      </c>
      <c r="C7103" s="8">
        <v>157.0</v>
      </c>
    </row>
    <row r="7104" ht="14.25" customHeight="1">
      <c r="A7104" s="8" t="s">
        <v>13328</v>
      </c>
      <c r="B7104" s="8">
        <v>0.998242020606994</v>
      </c>
      <c r="C7104" s="8">
        <v>157.0</v>
      </c>
    </row>
    <row r="7105" ht="14.25" customHeight="1">
      <c r="A7105" s="8" t="s">
        <v>13329</v>
      </c>
      <c r="B7105" s="8">
        <v>0.996342122554779</v>
      </c>
      <c r="C7105" s="8">
        <v>157.0</v>
      </c>
    </row>
    <row r="7106" ht="14.25" customHeight="1">
      <c r="A7106" s="8" t="s">
        <v>13330</v>
      </c>
      <c r="B7106" s="8">
        <v>0.996126055717468</v>
      </c>
      <c r="C7106" s="8">
        <v>157.0</v>
      </c>
    </row>
    <row r="7107" ht="14.25" customHeight="1">
      <c r="A7107" s="8" t="s">
        <v>13331</v>
      </c>
      <c r="B7107" s="8">
        <v>0.991229593753814</v>
      </c>
      <c r="C7107" s="8">
        <v>157.0</v>
      </c>
    </row>
    <row r="7108" ht="14.25" customHeight="1">
      <c r="A7108" s="8" t="s">
        <v>13332</v>
      </c>
      <c r="B7108" s="8">
        <v>0.98566049337387</v>
      </c>
      <c r="C7108" s="8">
        <v>157.0</v>
      </c>
    </row>
    <row r="7109" ht="14.25" customHeight="1">
      <c r="A7109" s="8" t="s">
        <v>13333</v>
      </c>
      <c r="B7109" s="8">
        <v>0.978276133537292</v>
      </c>
      <c r="C7109" s="8">
        <v>157.0</v>
      </c>
    </row>
    <row r="7110" ht="14.25" customHeight="1">
      <c r="A7110" s="8" t="s">
        <v>13334</v>
      </c>
      <c r="B7110" s="8">
        <v>0.97447657585144</v>
      </c>
      <c r="C7110" s="8">
        <v>157.0</v>
      </c>
    </row>
    <row r="7111" ht="14.25" customHeight="1">
      <c r="A7111" s="8" t="s">
        <v>13335</v>
      </c>
      <c r="B7111" s="8">
        <v>0.962888896465301</v>
      </c>
      <c r="C7111" s="8">
        <v>157.0</v>
      </c>
    </row>
    <row r="7112" ht="14.25" customHeight="1">
      <c r="A7112" s="8" t="s">
        <v>13336</v>
      </c>
      <c r="B7112" s="8">
        <v>0.977163612842559</v>
      </c>
      <c r="C7112" s="8">
        <v>157.0</v>
      </c>
    </row>
    <row r="7113" ht="14.25" customHeight="1">
      <c r="A7113" s="8" t="s">
        <v>13337</v>
      </c>
      <c r="B7113" s="8">
        <v>0.988422632217407</v>
      </c>
      <c r="C7113" s="8">
        <v>157.0</v>
      </c>
    </row>
    <row r="7114" ht="14.25" customHeight="1">
      <c r="A7114" s="8" t="s">
        <v>13338</v>
      </c>
      <c r="B7114" s="8">
        <v>0.992087185382843</v>
      </c>
      <c r="C7114" s="8">
        <v>157.0</v>
      </c>
    </row>
    <row r="7115" ht="14.25" customHeight="1">
      <c r="A7115" s="8" t="s">
        <v>13339</v>
      </c>
      <c r="B7115" s="8">
        <v>0.994847416877746</v>
      </c>
      <c r="C7115" s="8">
        <v>157.0</v>
      </c>
    </row>
    <row r="7116" ht="14.25" customHeight="1">
      <c r="A7116" s="8" t="s">
        <v>13340</v>
      </c>
      <c r="B7116" s="8">
        <v>0.996914029121398</v>
      </c>
      <c r="C7116" s="8">
        <v>157.0</v>
      </c>
    </row>
    <row r="7117" ht="14.25" customHeight="1">
      <c r="A7117" s="8" t="s">
        <v>13341</v>
      </c>
      <c r="B7117" s="8">
        <v>0.997388958930969</v>
      </c>
      <c r="C7117" s="8">
        <v>157.0</v>
      </c>
    </row>
    <row r="7118" ht="14.25" customHeight="1">
      <c r="A7118" s="8" t="s">
        <v>13342</v>
      </c>
      <c r="B7118" s="8">
        <v>0.996267855167388</v>
      </c>
      <c r="C7118" s="8">
        <v>157.0</v>
      </c>
    </row>
    <row r="7119" ht="14.25" customHeight="1">
      <c r="A7119" s="8" t="s">
        <v>13343</v>
      </c>
      <c r="B7119" s="8">
        <v>0.995464861392974</v>
      </c>
      <c r="C7119" s="8">
        <v>157.0</v>
      </c>
    </row>
    <row r="7120" ht="14.25" customHeight="1">
      <c r="A7120" s="8" t="s">
        <v>13344</v>
      </c>
      <c r="B7120" s="8">
        <v>0.995054244995117</v>
      </c>
      <c r="C7120" s="8">
        <v>157.0</v>
      </c>
    </row>
    <row r="7121" ht="14.25" customHeight="1">
      <c r="A7121" s="8" t="s">
        <v>13345</v>
      </c>
      <c r="B7121" s="8">
        <v>0.993707239627838</v>
      </c>
      <c r="C7121" s="8">
        <v>157.0</v>
      </c>
    </row>
    <row r="7122" ht="14.25" customHeight="1">
      <c r="A7122" s="8" t="s">
        <v>13346</v>
      </c>
      <c r="B7122" s="8">
        <v>0.992748081684112</v>
      </c>
      <c r="C7122" s="8">
        <v>157.0</v>
      </c>
    </row>
    <row r="7123" ht="14.25" customHeight="1">
      <c r="A7123" s="8" t="s">
        <v>13347</v>
      </c>
      <c r="B7123" s="8">
        <v>0.996169567108154</v>
      </c>
      <c r="C7123" s="8">
        <v>157.0</v>
      </c>
    </row>
    <row r="7124" ht="14.25" customHeight="1">
      <c r="A7124" s="8" t="s">
        <v>13348</v>
      </c>
      <c r="B7124" s="8">
        <v>0.996722102165222</v>
      </c>
      <c r="C7124" s="8">
        <v>157.0</v>
      </c>
    </row>
    <row r="7125" ht="14.25" customHeight="1">
      <c r="A7125" s="8" t="s">
        <v>13349</v>
      </c>
      <c r="B7125" s="8">
        <v>0.997288227081298</v>
      </c>
      <c r="C7125" s="8">
        <v>157.0</v>
      </c>
    </row>
    <row r="7126" ht="14.25" customHeight="1">
      <c r="A7126" s="8" t="s">
        <v>13350</v>
      </c>
      <c r="B7126" s="8">
        <v>0.997985899448394</v>
      </c>
      <c r="C7126" s="8">
        <v>157.0</v>
      </c>
    </row>
    <row r="7127" ht="14.25" customHeight="1">
      <c r="A7127" s="8" t="s">
        <v>13351</v>
      </c>
      <c r="B7127" s="8">
        <v>0.997619807720184</v>
      </c>
      <c r="C7127" s="8">
        <v>157.0</v>
      </c>
    </row>
    <row r="7128" ht="14.25" customHeight="1">
      <c r="A7128" s="8" t="s">
        <v>13352</v>
      </c>
      <c r="B7128" s="8">
        <v>0.997756779193878</v>
      </c>
      <c r="C7128" s="8">
        <v>157.0</v>
      </c>
    </row>
    <row r="7129" ht="14.25" customHeight="1">
      <c r="A7129" s="8" t="s">
        <v>13353</v>
      </c>
      <c r="B7129" s="8">
        <v>0.997716963291168</v>
      </c>
      <c r="C7129" s="8">
        <v>157.0</v>
      </c>
    </row>
    <row r="7130" ht="14.25" customHeight="1">
      <c r="A7130" s="8" t="s">
        <v>13354</v>
      </c>
      <c r="B7130" s="8">
        <v>0.996390044689178</v>
      </c>
      <c r="C7130" s="8">
        <v>157.0</v>
      </c>
    </row>
    <row r="7131" ht="14.25" customHeight="1">
      <c r="A7131" s="8" t="s">
        <v>13355</v>
      </c>
      <c r="B7131" s="8">
        <v>0.997370302677154</v>
      </c>
      <c r="C7131" s="8">
        <v>157.0</v>
      </c>
    </row>
    <row r="7132" ht="14.25" customHeight="1">
      <c r="A7132" s="8" t="s">
        <v>13356</v>
      </c>
      <c r="B7132" s="8">
        <v>0.997195124626159</v>
      </c>
      <c r="C7132" s="8">
        <v>157.0</v>
      </c>
    </row>
    <row r="7133" ht="14.25" customHeight="1">
      <c r="A7133" s="8" t="s">
        <v>13357</v>
      </c>
      <c r="B7133" s="8">
        <v>0.995605766773224</v>
      </c>
      <c r="C7133" s="8">
        <v>157.0</v>
      </c>
    </row>
    <row r="7134" ht="14.25" customHeight="1">
      <c r="A7134" s="8" t="s">
        <v>13358</v>
      </c>
      <c r="B7134" s="8">
        <v>0.997283637523651</v>
      </c>
      <c r="C7134" s="8">
        <v>157.0</v>
      </c>
    </row>
    <row r="7135" ht="14.25" customHeight="1">
      <c r="A7135" s="8" t="s">
        <v>13359</v>
      </c>
      <c r="B7135" s="8">
        <v>0.998549878597259</v>
      </c>
      <c r="C7135" s="8">
        <v>157.0</v>
      </c>
    </row>
    <row r="7136" ht="14.25" customHeight="1">
      <c r="A7136" s="8" t="s">
        <v>13360</v>
      </c>
      <c r="B7136" s="8">
        <v>0.998598039150238</v>
      </c>
      <c r="C7136" s="8">
        <v>157.0</v>
      </c>
    </row>
    <row r="7137" ht="14.25" customHeight="1">
      <c r="A7137" s="8" t="s">
        <v>13361</v>
      </c>
      <c r="B7137" s="8">
        <v>0.9982151389122</v>
      </c>
      <c r="C7137" s="8">
        <v>157.0</v>
      </c>
    </row>
    <row r="7138" ht="14.25" customHeight="1">
      <c r="A7138" s="8" t="s">
        <v>13362</v>
      </c>
      <c r="B7138" s="8">
        <v>0.995603859424591</v>
      </c>
      <c r="C7138" s="8">
        <v>157.0</v>
      </c>
    </row>
    <row r="7139" ht="14.25" customHeight="1">
      <c r="A7139" s="8" t="s">
        <v>13363</v>
      </c>
      <c r="B7139" s="8">
        <v>0.994108140468597</v>
      </c>
      <c r="C7139" s="8">
        <v>157.0</v>
      </c>
    </row>
    <row r="7140" ht="14.25" customHeight="1">
      <c r="A7140" s="8" t="s">
        <v>13364</v>
      </c>
      <c r="B7140" s="8">
        <v>0.991875946521759</v>
      </c>
      <c r="C7140" s="8">
        <v>157.0</v>
      </c>
    </row>
    <row r="7141" ht="14.25" customHeight="1">
      <c r="A7141" s="8" t="s">
        <v>13365</v>
      </c>
      <c r="B7141" s="8">
        <v>0.983561396598816</v>
      </c>
      <c r="C7141" s="8">
        <v>157.0</v>
      </c>
    </row>
    <row r="7142" ht="14.25" customHeight="1">
      <c r="A7142" s="8" t="s">
        <v>13366</v>
      </c>
      <c r="B7142" s="8">
        <v>0.96964144706726</v>
      </c>
      <c r="C7142" s="8">
        <v>157.0</v>
      </c>
    </row>
    <row r="7143" ht="14.25" customHeight="1">
      <c r="A7143" s="8" t="s">
        <v>13367</v>
      </c>
      <c r="B7143" s="8">
        <v>0.945165693759918</v>
      </c>
      <c r="C7143" s="8">
        <v>157.0</v>
      </c>
    </row>
    <row r="7144" ht="14.25" customHeight="1">
      <c r="A7144" s="8" t="s">
        <v>13368</v>
      </c>
      <c r="B7144" s="8">
        <v>0.918441593647003</v>
      </c>
      <c r="C7144" s="8">
        <v>157.0</v>
      </c>
    </row>
    <row r="7145" ht="14.25" customHeight="1">
      <c r="A7145" s="8" t="s">
        <v>13369</v>
      </c>
      <c r="B7145" s="8">
        <v>0.930933654308319</v>
      </c>
      <c r="C7145" s="8">
        <v>157.0</v>
      </c>
    </row>
    <row r="7146" ht="14.25" customHeight="1">
      <c r="A7146" s="8" t="s">
        <v>13370</v>
      </c>
      <c r="B7146" s="8">
        <v>0.970215857028961</v>
      </c>
      <c r="C7146" s="8">
        <v>157.0</v>
      </c>
    </row>
    <row r="7147" ht="14.25" customHeight="1">
      <c r="A7147" s="8" t="s">
        <v>13371</v>
      </c>
      <c r="B7147" s="8">
        <v>0.984162807464599</v>
      </c>
      <c r="C7147" s="8">
        <v>157.0</v>
      </c>
    </row>
    <row r="7148" ht="14.25" customHeight="1">
      <c r="A7148" s="8" t="s">
        <v>13372</v>
      </c>
      <c r="B7148" s="8">
        <v>0.983923971652984</v>
      </c>
      <c r="C7148" s="8">
        <v>157.0</v>
      </c>
    </row>
    <row r="7149" ht="14.25" customHeight="1">
      <c r="A7149" s="8" t="s">
        <v>13373</v>
      </c>
      <c r="B7149" s="8">
        <v>0.982367277145385</v>
      </c>
      <c r="C7149" s="8">
        <v>157.0</v>
      </c>
    </row>
    <row r="7150" ht="14.25" customHeight="1">
      <c r="A7150" s="8" t="s">
        <v>13374</v>
      </c>
      <c r="B7150" s="8">
        <v>0.977666139602661</v>
      </c>
      <c r="C7150" s="8">
        <v>157.0</v>
      </c>
    </row>
    <row r="7151" ht="14.25" customHeight="1">
      <c r="A7151" s="8" t="s">
        <v>13375</v>
      </c>
      <c r="B7151" s="8">
        <v>0.985207617282867</v>
      </c>
      <c r="C7151" s="8">
        <v>157.0</v>
      </c>
    </row>
    <row r="7152" ht="14.25" customHeight="1">
      <c r="A7152" s="8" t="s">
        <v>13376</v>
      </c>
      <c r="B7152" s="8">
        <v>0.969437897205352</v>
      </c>
      <c r="C7152" s="8">
        <v>157.0</v>
      </c>
    </row>
    <row r="7153" ht="14.25" customHeight="1">
      <c r="A7153" s="8" t="s">
        <v>13377</v>
      </c>
      <c r="B7153" s="8">
        <v>0.928479850292205</v>
      </c>
      <c r="C7153" s="8">
        <v>157.0</v>
      </c>
    </row>
    <row r="7154" ht="14.25" customHeight="1">
      <c r="A7154" s="8" t="s">
        <v>13378</v>
      </c>
      <c r="B7154" s="8">
        <v>0.864004433155059</v>
      </c>
      <c r="C7154" s="8">
        <v>157.0</v>
      </c>
    </row>
    <row r="7155" ht="14.25" customHeight="1">
      <c r="A7155" s="8" t="s">
        <v>13379</v>
      </c>
      <c r="B7155" s="8">
        <v>0.771569073200225</v>
      </c>
      <c r="C7155" s="8">
        <v>157.0</v>
      </c>
    </row>
    <row r="7156" ht="14.25" customHeight="1">
      <c r="A7156" s="8" t="s">
        <v>13380</v>
      </c>
      <c r="B7156" s="8">
        <v>0.760041415691375</v>
      </c>
      <c r="C7156" s="8">
        <v>157.0</v>
      </c>
    </row>
    <row r="7157" ht="14.25" customHeight="1">
      <c r="A7157" s="8" t="s">
        <v>13381</v>
      </c>
      <c r="B7157" s="8">
        <v>0.709144353866577</v>
      </c>
      <c r="C7157" s="8">
        <v>157.0</v>
      </c>
    </row>
    <row r="7158" ht="14.25" customHeight="1">
      <c r="A7158" s="8" t="s">
        <v>13382</v>
      </c>
      <c r="B7158" s="8">
        <v>0.718838274478912</v>
      </c>
      <c r="C7158" s="8">
        <v>157.0</v>
      </c>
    </row>
    <row r="7159" ht="14.25" customHeight="1">
      <c r="A7159" s="8" t="s">
        <v>13383</v>
      </c>
      <c r="B7159" s="8">
        <v>0.602718353271484</v>
      </c>
      <c r="C7159" s="8">
        <v>157.0</v>
      </c>
    </row>
    <row r="7160" ht="14.25" customHeight="1">
      <c r="A7160" s="8" t="s">
        <v>13384</v>
      </c>
      <c r="B7160" s="8">
        <v>0.588497042655944</v>
      </c>
      <c r="C7160" s="8">
        <v>157.0</v>
      </c>
    </row>
    <row r="7161" ht="14.25" customHeight="1">
      <c r="A7161" s="8" t="s">
        <v>13385</v>
      </c>
      <c r="B7161" s="8">
        <v>0.694990515708923</v>
      </c>
      <c r="C7161" s="8">
        <v>157.0</v>
      </c>
    </row>
    <row r="7162" ht="14.25" customHeight="1">
      <c r="A7162" s="8" t="s">
        <v>13386</v>
      </c>
      <c r="B7162" s="8">
        <v>0.702901721000671</v>
      </c>
      <c r="C7162" s="8">
        <v>157.0</v>
      </c>
    </row>
    <row r="7163" ht="14.25" customHeight="1">
      <c r="A7163" s="8" t="s">
        <v>13387</v>
      </c>
      <c r="B7163" s="8">
        <v>0.765934944152832</v>
      </c>
      <c r="C7163" s="8">
        <v>157.0</v>
      </c>
    </row>
    <row r="7164" ht="14.25" customHeight="1">
      <c r="A7164" s="8" t="s">
        <v>13388</v>
      </c>
      <c r="B7164" s="8">
        <v>0.87267780303955</v>
      </c>
      <c r="C7164" s="8">
        <v>157.0</v>
      </c>
    </row>
    <row r="7165" ht="14.25" customHeight="1">
      <c r="A7165" s="8" t="s">
        <v>13389</v>
      </c>
      <c r="B7165" s="8">
        <v>0.945660054683685</v>
      </c>
      <c r="C7165" s="8">
        <v>157.0</v>
      </c>
    </row>
    <row r="7166" ht="14.25" customHeight="1">
      <c r="A7166" s="8" t="s">
        <v>13390</v>
      </c>
      <c r="B7166" s="8">
        <v>0.956321835517883</v>
      </c>
      <c r="C7166" s="8">
        <v>157.0</v>
      </c>
    </row>
    <row r="7167" ht="14.25" customHeight="1">
      <c r="A7167" s="8" t="s">
        <v>13391</v>
      </c>
      <c r="B7167" s="8">
        <v>0.944233655929565</v>
      </c>
      <c r="C7167" s="8">
        <v>157.0</v>
      </c>
    </row>
    <row r="7168" ht="14.25" customHeight="1">
      <c r="A7168" s="8" t="s">
        <v>13392</v>
      </c>
      <c r="B7168" s="8">
        <v>0.948130369186401</v>
      </c>
      <c r="C7168" s="8">
        <v>157.0</v>
      </c>
    </row>
    <row r="7169" ht="14.25" customHeight="1">
      <c r="A7169" s="8" t="s">
        <v>13393</v>
      </c>
      <c r="B7169" s="8">
        <v>0.947101473808288</v>
      </c>
      <c r="C7169" s="8">
        <v>157.0</v>
      </c>
    </row>
    <row r="7170" ht="14.25" customHeight="1">
      <c r="A7170" s="8" t="s">
        <v>13394</v>
      </c>
      <c r="B7170" s="8">
        <v>0.963700354099273</v>
      </c>
      <c r="C7170" s="8">
        <v>157.0</v>
      </c>
    </row>
    <row r="7171" ht="14.25" customHeight="1">
      <c r="A7171" s="8" t="s">
        <v>13395</v>
      </c>
      <c r="B7171" s="8">
        <v>0.959887504577636</v>
      </c>
      <c r="C7171" s="8">
        <v>157.0</v>
      </c>
    </row>
    <row r="7172" ht="14.25" customHeight="1">
      <c r="A7172" s="8" t="s">
        <v>13396</v>
      </c>
      <c r="B7172" s="8">
        <v>0.937231183052063</v>
      </c>
      <c r="C7172" s="8">
        <v>157.0</v>
      </c>
    </row>
    <row r="7173" ht="14.25" customHeight="1">
      <c r="A7173" s="8" t="s">
        <v>13397</v>
      </c>
      <c r="B7173" s="8">
        <v>0.823288559913635</v>
      </c>
      <c r="C7173" s="8">
        <v>157.0</v>
      </c>
    </row>
    <row r="7174" ht="14.25" customHeight="1">
      <c r="A7174" s="8" t="s">
        <v>13398</v>
      </c>
      <c r="B7174" s="8">
        <v>0.0087158568203449</v>
      </c>
      <c r="C7174" s="8">
        <v>157.0</v>
      </c>
    </row>
    <row r="7175" ht="14.25" customHeight="1">
      <c r="A7175" s="8" t="s">
        <v>13399</v>
      </c>
      <c r="B7175" s="8">
        <v>0.0026312195695936</v>
      </c>
      <c r="C7175" s="8">
        <v>157.0</v>
      </c>
    </row>
    <row r="7176" ht="14.25" customHeight="1">
      <c r="A7176" s="8" t="s">
        <v>13400</v>
      </c>
      <c r="B7176" s="8">
        <v>0.0039246347732841</v>
      </c>
      <c r="C7176" s="8">
        <v>157.0</v>
      </c>
    </row>
    <row r="7177" ht="14.25" customHeight="1">
      <c r="A7177" s="8" t="s">
        <v>13401</v>
      </c>
      <c r="B7177" s="8">
        <v>0.0068406956270337</v>
      </c>
      <c r="C7177" s="8">
        <v>157.0</v>
      </c>
    </row>
    <row r="7178" ht="14.25" customHeight="1">
      <c r="A7178" s="8" t="s">
        <v>13402</v>
      </c>
      <c r="B7178" s="8">
        <v>0.005135232117027</v>
      </c>
      <c r="C7178" s="8">
        <v>157.0</v>
      </c>
    </row>
    <row r="7179" ht="14.25" customHeight="1">
      <c r="A7179" s="8" t="s">
        <v>13403</v>
      </c>
      <c r="B7179" s="8">
        <v>0.0074655669741332</v>
      </c>
      <c r="C7179" s="8">
        <v>157.0</v>
      </c>
    </row>
    <row r="7180" ht="14.25" customHeight="1">
      <c r="A7180" s="8" t="s">
        <v>13404</v>
      </c>
      <c r="B7180" s="8">
        <v>0.0562574341893196</v>
      </c>
      <c r="C7180" s="8">
        <v>157.0</v>
      </c>
    </row>
    <row r="7181" ht="14.25" customHeight="1">
      <c r="A7181" s="8" t="s">
        <v>13405</v>
      </c>
      <c r="B7181" s="8">
        <v>0.033600240945816</v>
      </c>
      <c r="C7181" s="8">
        <v>157.0</v>
      </c>
    </row>
    <row r="7182" ht="14.25" customHeight="1">
      <c r="A7182" s="8" t="s">
        <v>13406</v>
      </c>
      <c r="B7182" s="8">
        <v>0.0048714866861701</v>
      </c>
      <c r="C7182" s="8">
        <v>157.0</v>
      </c>
    </row>
    <row r="7183" ht="14.25" customHeight="1">
      <c r="A7183" s="8" t="s">
        <v>13407</v>
      </c>
      <c r="B7183" s="8">
        <v>0.0088257966563105</v>
      </c>
      <c r="C7183" s="8">
        <v>157.0</v>
      </c>
    </row>
    <row r="7184" ht="14.25" customHeight="1">
      <c r="A7184" s="8" t="s">
        <v>13408</v>
      </c>
      <c r="B7184" s="8">
        <v>0.013709875755012</v>
      </c>
      <c r="C7184" s="8">
        <v>157.0</v>
      </c>
    </row>
    <row r="7185" ht="14.25" customHeight="1">
      <c r="A7185" s="8" t="s">
        <v>13409</v>
      </c>
      <c r="B7185" s="8">
        <v>0.0125265633687376</v>
      </c>
      <c r="C7185" s="8">
        <v>157.0</v>
      </c>
    </row>
    <row r="7186" ht="14.25" customHeight="1">
      <c r="A7186" s="8" t="s">
        <v>13410</v>
      </c>
      <c r="B7186" s="8">
        <v>0.0202229153364896</v>
      </c>
      <c r="C7186" s="8">
        <v>157.0</v>
      </c>
    </row>
    <row r="7187" ht="14.25" customHeight="1">
      <c r="A7187" s="8" t="s">
        <v>13411</v>
      </c>
      <c r="B7187" s="8">
        <v>0.057793378829956</v>
      </c>
      <c r="C7187" s="8">
        <v>157.0</v>
      </c>
    </row>
    <row r="7188" ht="14.25" customHeight="1">
      <c r="A7188" s="8" t="s">
        <v>13412</v>
      </c>
      <c r="B7188" s="8">
        <v>0.085960641503334</v>
      </c>
      <c r="C7188" s="8">
        <v>157.0</v>
      </c>
    </row>
    <row r="7189" ht="14.25" customHeight="1">
      <c r="A7189" s="8" t="s">
        <v>13413</v>
      </c>
      <c r="B7189" s="8">
        <v>0.257955700159072</v>
      </c>
      <c r="C7189" s="8">
        <v>157.0</v>
      </c>
    </row>
    <row r="7190" ht="14.25" customHeight="1">
      <c r="A7190" s="8" t="s">
        <v>13414</v>
      </c>
      <c r="B7190" s="8">
        <v>0.354919016361236</v>
      </c>
      <c r="C7190" s="8">
        <v>157.0</v>
      </c>
    </row>
    <row r="7191" ht="14.25" customHeight="1">
      <c r="A7191" s="8" t="s">
        <v>13415</v>
      </c>
      <c r="B7191" s="8">
        <v>0.163861468434333</v>
      </c>
      <c r="C7191" s="8">
        <v>157.0</v>
      </c>
    </row>
    <row r="7192" ht="14.25" customHeight="1">
      <c r="A7192" s="8" t="s">
        <v>13416</v>
      </c>
      <c r="B7192" s="8">
        <v>0.0587336011230945</v>
      </c>
      <c r="C7192" s="8">
        <v>157.0</v>
      </c>
    </row>
    <row r="7193" ht="14.25" customHeight="1">
      <c r="A7193" s="8" t="s">
        <v>13417</v>
      </c>
      <c r="B7193" s="8">
        <v>0.0167031902819871</v>
      </c>
      <c r="C7193" s="8">
        <v>157.0</v>
      </c>
    </row>
    <row r="7194" ht="14.25" customHeight="1">
      <c r="A7194" s="8" t="s">
        <v>13418</v>
      </c>
      <c r="B7194" s="8">
        <v>0.003694939892739</v>
      </c>
      <c r="C7194" s="8">
        <v>157.0</v>
      </c>
    </row>
    <row r="7195" ht="14.25" customHeight="1">
      <c r="A7195" s="8" t="s">
        <v>13419</v>
      </c>
      <c r="B7195" s="8">
        <v>0.0043250592425465</v>
      </c>
      <c r="C7195" s="8">
        <v>157.0</v>
      </c>
    </row>
    <row r="7196" ht="14.25" customHeight="1">
      <c r="A7196" s="8" t="s">
        <v>13420</v>
      </c>
      <c r="B7196" s="8">
        <v>0.005337334703654</v>
      </c>
      <c r="C7196" s="8">
        <v>157.0</v>
      </c>
    </row>
    <row r="7197" ht="14.25" customHeight="1">
      <c r="A7197" s="8" t="s">
        <v>13421</v>
      </c>
      <c r="B7197" s="8">
        <v>3.238024364691E-4</v>
      </c>
      <c r="C7197" s="8">
        <v>157.0</v>
      </c>
    </row>
    <row r="7198" ht="14.25" customHeight="1">
      <c r="A7198" s="8" t="s">
        <v>13422</v>
      </c>
      <c r="B7198" s="8">
        <v>3.974939754698E-4</v>
      </c>
      <c r="C7198" s="8">
        <v>157.0</v>
      </c>
    </row>
    <row r="7199" ht="14.25" customHeight="1">
      <c r="A7199" s="8" t="s">
        <v>13423</v>
      </c>
      <c r="B7199" s="8">
        <v>2.662373881321E-4</v>
      </c>
      <c r="C7199" s="8">
        <v>157.0</v>
      </c>
    </row>
    <row r="7200" ht="14.25" customHeight="1">
      <c r="A7200" s="8" t="s">
        <v>13424</v>
      </c>
      <c r="B7200" s="8">
        <v>1.529205037513E-4</v>
      </c>
      <c r="C7200" s="8">
        <v>157.0</v>
      </c>
    </row>
    <row r="7201" ht="14.25" customHeight="1">
      <c r="A7201" s="8" t="s">
        <v>13425</v>
      </c>
      <c r="B7201" s="8">
        <v>1.97660701815E-4</v>
      </c>
      <c r="C7201" s="8">
        <v>157.0</v>
      </c>
    </row>
    <row r="7202" ht="14.25" customHeight="1">
      <c r="A7202" s="8" t="s">
        <v>13426</v>
      </c>
      <c r="B7202" s="8">
        <v>1.820778561523E-4</v>
      </c>
      <c r="C7202" s="8">
        <v>157.0</v>
      </c>
    </row>
    <row r="7203" ht="14.25" customHeight="1">
      <c r="A7203" s="8" t="s">
        <v>13427</v>
      </c>
      <c r="B7203" s="8">
        <v>1.366540236631E-4</v>
      </c>
      <c r="C7203" s="8">
        <v>157.0</v>
      </c>
    </row>
    <row r="7204" ht="14.25" customHeight="1">
      <c r="A7204" s="8" t="s">
        <v>13428</v>
      </c>
      <c r="B7204" s="8">
        <v>1.804120693122E-4</v>
      </c>
      <c r="C7204" s="8">
        <v>157.0</v>
      </c>
    </row>
    <row r="7205" ht="14.25" customHeight="1">
      <c r="A7205" s="8" t="s">
        <v>13429</v>
      </c>
      <c r="B7205" s="8">
        <v>1.675576640991E-4</v>
      </c>
      <c r="C7205" s="8">
        <v>157.0</v>
      </c>
    </row>
    <row r="7206" ht="14.25" customHeight="1">
      <c r="A7206" s="8" t="s">
        <v>13430</v>
      </c>
      <c r="B7206" s="8">
        <v>2.20042100409E-4</v>
      </c>
      <c r="C7206" s="8">
        <v>157.0</v>
      </c>
    </row>
    <row r="7207" ht="14.25" customHeight="1">
      <c r="A7207" s="8" t="s">
        <v>13431</v>
      </c>
      <c r="B7207" s="8">
        <v>2.029434108408E-4</v>
      </c>
      <c r="C7207" s="8">
        <v>157.0</v>
      </c>
    </row>
    <row r="7208" ht="14.25" customHeight="1">
      <c r="A7208" s="8" t="s">
        <v>13432</v>
      </c>
      <c r="B7208" s="8">
        <v>2.105079765897E-4</v>
      </c>
      <c r="C7208" s="8">
        <v>157.0</v>
      </c>
    </row>
    <row r="7209" ht="14.25" customHeight="1">
      <c r="A7209" s="8" t="s">
        <v>13433</v>
      </c>
      <c r="B7209" s="8">
        <v>2.111469948431E-4</v>
      </c>
      <c r="C7209" s="8">
        <v>157.0</v>
      </c>
    </row>
    <row r="7210" ht="14.25" customHeight="1">
      <c r="A7210" s="8" t="s">
        <v>13434</v>
      </c>
      <c r="B7210" s="8">
        <v>2.179552684538E-4</v>
      </c>
      <c r="C7210" s="8">
        <v>157.0</v>
      </c>
    </row>
    <row r="7211" ht="14.25" customHeight="1">
      <c r="A7211" s="8" t="s">
        <v>13435</v>
      </c>
      <c r="B7211" s="8">
        <v>2.365423279115E-4</v>
      </c>
      <c r="C7211" s="8">
        <v>157.0</v>
      </c>
    </row>
    <row r="7212" ht="14.25" customHeight="1">
      <c r="A7212" s="8" t="s">
        <v>13436</v>
      </c>
      <c r="B7212" s="8">
        <v>1.777687284629E-4</v>
      </c>
      <c r="C7212" s="8">
        <v>157.0</v>
      </c>
    </row>
    <row r="7213" ht="14.25" customHeight="1">
      <c r="A7213" s="8" t="s">
        <v>13437</v>
      </c>
      <c r="B7213" s="8">
        <v>1.674030645517E-4</v>
      </c>
      <c r="C7213" s="8">
        <v>157.0</v>
      </c>
    </row>
    <row r="7214" ht="14.25" customHeight="1">
      <c r="A7214" s="8" t="s">
        <v>13438</v>
      </c>
      <c r="B7214" s="8">
        <v>1.351086539216E-4</v>
      </c>
      <c r="C7214" s="8">
        <v>157.0</v>
      </c>
    </row>
    <row r="7215" ht="14.25" customHeight="1">
      <c r="A7215" s="8" t="s">
        <v>13439</v>
      </c>
      <c r="B7215" s="8">
        <v>8.41344080981798E-5</v>
      </c>
      <c r="C7215" s="8">
        <v>157.0</v>
      </c>
    </row>
    <row r="7216" ht="14.25" customHeight="1">
      <c r="A7216" s="8" t="s">
        <v>13440</v>
      </c>
      <c r="B7216" s="8">
        <v>2.674417628441E-4</v>
      </c>
      <c r="C7216" s="8">
        <v>157.0</v>
      </c>
    </row>
    <row r="7217" ht="14.25" customHeight="1">
      <c r="A7217" s="8" t="s">
        <v>13441</v>
      </c>
      <c r="B7217" s="8">
        <v>1.756252895575E-4</v>
      </c>
      <c r="C7217" s="8">
        <v>157.0</v>
      </c>
    </row>
    <row r="7218" ht="14.25" customHeight="1">
      <c r="A7218" s="8" t="s">
        <v>13442</v>
      </c>
      <c r="B7218" s="8">
        <v>5.39575921720825E-5</v>
      </c>
      <c r="C7218" s="8">
        <v>157.0</v>
      </c>
    </row>
    <row r="7219" ht="14.25" customHeight="1">
      <c r="A7219" s="8" t="s">
        <v>13443</v>
      </c>
      <c r="B7219" s="8">
        <v>3.08600028802175E-5</v>
      </c>
      <c r="C7219" s="8">
        <v>157.0</v>
      </c>
    </row>
    <row r="7220" ht="14.25" customHeight="1">
      <c r="A7220" s="8" t="s">
        <v>13444</v>
      </c>
      <c r="B7220" s="8">
        <v>4.08088017138652E-5</v>
      </c>
      <c r="C7220" s="8">
        <v>157.0</v>
      </c>
    </row>
    <row r="7221" ht="14.25" customHeight="1">
      <c r="A7221" s="9" t="s">
        <v>13445</v>
      </c>
      <c r="B7221" s="9">
        <v>0.0037020749878138</v>
      </c>
      <c r="C7221" s="9">
        <v>158.0</v>
      </c>
    </row>
    <row r="7222" ht="14.25" customHeight="1">
      <c r="A7222" s="9" t="s">
        <v>13446</v>
      </c>
      <c r="B7222" s="9">
        <v>0.116221643984317</v>
      </c>
      <c r="C7222" s="9">
        <v>158.0</v>
      </c>
    </row>
    <row r="7223" ht="14.25" customHeight="1">
      <c r="A7223" s="9" t="s">
        <v>13447</v>
      </c>
      <c r="B7223" s="9">
        <v>0.417157977819442</v>
      </c>
      <c r="C7223" s="9">
        <v>158.0</v>
      </c>
    </row>
    <row r="7224" ht="14.25" customHeight="1">
      <c r="A7224" s="9" t="s">
        <v>13448</v>
      </c>
      <c r="B7224" s="9">
        <v>0.113418854773044</v>
      </c>
      <c r="C7224" s="9">
        <v>158.0</v>
      </c>
    </row>
    <row r="7225" ht="14.25" customHeight="1">
      <c r="A7225" s="9" t="s">
        <v>13449</v>
      </c>
      <c r="B7225" s="9">
        <v>0.0214672964066267</v>
      </c>
      <c r="C7225" s="9">
        <v>158.0</v>
      </c>
    </row>
    <row r="7226" ht="14.25" customHeight="1">
      <c r="A7226" s="9" t="s">
        <v>13450</v>
      </c>
      <c r="B7226" s="9">
        <v>0.165238931775093</v>
      </c>
      <c r="C7226" s="9">
        <v>158.0</v>
      </c>
    </row>
    <row r="7227" ht="14.25" customHeight="1">
      <c r="A7227" s="9" t="s">
        <v>13451</v>
      </c>
      <c r="B7227" s="9">
        <v>0.0690646097064018</v>
      </c>
      <c r="C7227" s="9">
        <v>158.0</v>
      </c>
    </row>
    <row r="7228" ht="14.25" customHeight="1">
      <c r="A7228" s="9" t="s">
        <v>13452</v>
      </c>
      <c r="B7228" s="9">
        <v>0.76904958486557</v>
      </c>
      <c r="C7228" s="9">
        <v>158.0</v>
      </c>
    </row>
    <row r="7229" ht="14.25" customHeight="1">
      <c r="A7229" s="9" t="s">
        <v>13453</v>
      </c>
      <c r="B7229" s="9">
        <v>0.0731938108801841</v>
      </c>
      <c r="C7229" s="9">
        <v>158.0</v>
      </c>
    </row>
    <row r="7230" ht="14.25" customHeight="1">
      <c r="A7230" s="9" t="s">
        <v>13454</v>
      </c>
      <c r="B7230" s="9">
        <v>0.401833295822143</v>
      </c>
      <c r="C7230" s="9">
        <v>158.0</v>
      </c>
    </row>
    <row r="7231" ht="14.25" customHeight="1">
      <c r="A7231" s="9" t="s">
        <v>13455</v>
      </c>
      <c r="B7231" s="9">
        <v>0.963086426258087</v>
      </c>
      <c r="C7231" s="9">
        <v>158.0</v>
      </c>
    </row>
    <row r="7232" ht="14.25" customHeight="1">
      <c r="A7232" s="9" t="s">
        <v>13456</v>
      </c>
      <c r="B7232" s="9">
        <v>0.987082958221435</v>
      </c>
      <c r="C7232" s="9">
        <v>158.0</v>
      </c>
    </row>
    <row r="7233" ht="14.25" customHeight="1">
      <c r="A7233" s="9" t="s">
        <v>13457</v>
      </c>
      <c r="B7233" s="9">
        <v>0.965763568878173</v>
      </c>
      <c r="C7233" s="9">
        <v>158.0</v>
      </c>
    </row>
    <row r="7234" ht="14.25" customHeight="1">
      <c r="A7234" s="9" t="s">
        <v>13458</v>
      </c>
      <c r="B7234" s="9">
        <v>0.987011730670929</v>
      </c>
      <c r="C7234" s="9">
        <v>158.0</v>
      </c>
    </row>
    <row r="7235" ht="14.25" customHeight="1">
      <c r="A7235" s="9" t="s">
        <v>13459</v>
      </c>
      <c r="B7235" s="9">
        <v>0.941926002502441</v>
      </c>
      <c r="C7235" s="9">
        <v>158.0</v>
      </c>
    </row>
    <row r="7236" ht="14.25" customHeight="1">
      <c r="A7236" s="9" t="s">
        <v>13460</v>
      </c>
      <c r="B7236" s="9">
        <v>0.973345935344696</v>
      </c>
      <c r="C7236" s="9">
        <v>158.0</v>
      </c>
    </row>
    <row r="7237" ht="14.25" customHeight="1">
      <c r="A7237" s="9" t="s">
        <v>13461</v>
      </c>
      <c r="B7237" s="9">
        <v>0.919761657714843</v>
      </c>
      <c r="C7237" s="9">
        <v>158.0</v>
      </c>
    </row>
    <row r="7238" ht="14.25" customHeight="1">
      <c r="A7238" s="9" t="s">
        <v>13462</v>
      </c>
      <c r="B7238" s="9">
        <v>0.935791075229644</v>
      </c>
      <c r="C7238" s="9">
        <v>158.0</v>
      </c>
    </row>
    <row r="7239" ht="14.25" customHeight="1">
      <c r="A7239" s="9" t="s">
        <v>13463</v>
      </c>
      <c r="B7239" s="9">
        <v>0.708301484584808</v>
      </c>
      <c r="C7239" s="9">
        <v>158.0</v>
      </c>
    </row>
    <row r="7240" ht="14.25" customHeight="1">
      <c r="A7240" s="9" t="s">
        <v>13464</v>
      </c>
      <c r="B7240" s="9">
        <v>0.343662500381469</v>
      </c>
      <c r="C7240" s="9">
        <v>158.0</v>
      </c>
    </row>
    <row r="7241" ht="14.25" customHeight="1">
      <c r="A7241" s="9" t="s">
        <v>13465</v>
      </c>
      <c r="B7241" s="9">
        <v>0.607904314994812</v>
      </c>
      <c r="C7241" s="9">
        <v>158.0</v>
      </c>
    </row>
    <row r="7242" ht="14.25" customHeight="1">
      <c r="A7242" s="9" t="s">
        <v>13466</v>
      </c>
      <c r="B7242" s="9">
        <v>0.31180801987648</v>
      </c>
      <c r="C7242" s="9">
        <v>158.0</v>
      </c>
    </row>
    <row r="7243" ht="14.25" customHeight="1">
      <c r="A7243" s="9" t="s">
        <v>13467</v>
      </c>
      <c r="B7243" s="9">
        <v>0.0503048561513423</v>
      </c>
      <c r="C7243" s="9">
        <v>158.0</v>
      </c>
    </row>
    <row r="7244" ht="14.25" customHeight="1">
      <c r="A7244" s="9" t="s">
        <v>13468</v>
      </c>
      <c r="B7244" s="9">
        <v>0.0119483871385455</v>
      </c>
      <c r="C7244" s="9">
        <v>158.0</v>
      </c>
    </row>
    <row r="7245" ht="14.25" customHeight="1">
      <c r="A7245" s="9" t="s">
        <v>13469</v>
      </c>
      <c r="B7245" s="9">
        <v>0.0052762441337108</v>
      </c>
      <c r="C7245" s="9">
        <v>158.0</v>
      </c>
    </row>
    <row r="7246" ht="14.25" customHeight="1">
      <c r="A7246" s="9" t="s">
        <v>13470</v>
      </c>
      <c r="B7246" s="9">
        <v>0.0092605734243988</v>
      </c>
      <c r="C7246" s="9">
        <v>158.0</v>
      </c>
    </row>
    <row r="7247" ht="14.25" customHeight="1">
      <c r="A7247" s="9" t="s">
        <v>13471</v>
      </c>
      <c r="B7247" s="9">
        <v>0.0434795506298542</v>
      </c>
      <c r="C7247" s="9">
        <v>158.0</v>
      </c>
    </row>
    <row r="7248" ht="14.25" customHeight="1">
      <c r="A7248" s="9" t="s">
        <v>13472</v>
      </c>
      <c r="B7248" s="9">
        <v>0.168418660759925</v>
      </c>
      <c r="C7248" s="9">
        <v>158.0</v>
      </c>
    </row>
    <row r="7249" ht="14.25" customHeight="1">
      <c r="A7249" s="9" t="s">
        <v>13473</v>
      </c>
      <c r="B7249" s="9">
        <v>0.016434034332633</v>
      </c>
      <c r="C7249" s="9">
        <v>158.0</v>
      </c>
    </row>
    <row r="7250" ht="14.25" customHeight="1">
      <c r="A7250" s="9" t="s">
        <v>13474</v>
      </c>
      <c r="B7250" s="9">
        <v>0.0208298321813344</v>
      </c>
      <c r="C7250" s="9">
        <v>158.0</v>
      </c>
    </row>
    <row r="7251" ht="14.25" customHeight="1">
      <c r="A7251" s="9" t="s">
        <v>13475</v>
      </c>
      <c r="B7251" s="9">
        <v>0.103491216897964</v>
      </c>
      <c r="C7251" s="9">
        <v>158.0</v>
      </c>
    </row>
    <row r="7252" ht="14.25" customHeight="1">
      <c r="A7252" s="9" t="s">
        <v>13476</v>
      </c>
      <c r="B7252" s="9">
        <v>0.0034133251756429</v>
      </c>
      <c r="C7252" s="9">
        <v>158.0</v>
      </c>
    </row>
    <row r="7253" ht="14.25" customHeight="1">
      <c r="A7253" s="9" t="s">
        <v>13477</v>
      </c>
      <c r="B7253" s="9">
        <v>0.0128909386694431</v>
      </c>
      <c r="C7253" s="9">
        <v>158.0</v>
      </c>
    </row>
    <row r="7254" ht="14.25" customHeight="1">
      <c r="A7254" s="9" t="s">
        <v>13478</v>
      </c>
      <c r="B7254" s="9">
        <v>0.0048718494363129</v>
      </c>
      <c r="C7254" s="9">
        <v>158.0</v>
      </c>
    </row>
    <row r="7255" ht="14.25" customHeight="1">
      <c r="A7255" s="9" t="s">
        <v>13479</v>
      </c>
      <c r="B7255" s="9">
        <v>0.005665018223226</v>
      </c>
      <c r="C7255" s="9">
        <v>158.0</v>
      </c>
    </row>
    <row r="7256" ht="14.25" customHeight="1">
      <c r="A7256" s="9" t="s">
        <v>13480</v>
      </c>
      <c r="B7256" s="9">
        <v>0.0018757168436422</v>
      </c>
      <c r="C7256" s="9">
        <v>158.0</v>
      </c>
    </row>
    <row r="7257" ht="14.25" customHeight="1">
      <c r="A7257" s="9" t="s">
        <v>13481</v>
      </c>
      <c r="B7257" s="9">
        <v>0.0200881864875555</v>
      </c>
      <c r="C7257" s="9">
        <v>158.0</v>
      </c>
    </row>
    <row r="7258" ht="14.25" customHeight="1">
      <c r="A7258" s="9" t="s">
        <v>13482</v>
      </c>
      <c r="B7258" s="9">
        <v>0.0082189617678523</v>
      </c>
      <c r="C7258" s="9">
        <v>158.0</v>
      </c>
    </row>
    <row r="7259" ht="14.25" customHeight="1">
      <c r="A7259" s="9" t="s">
        <v>13483</v>
      </c>
      <c r="B7259" s="9">
        <v>0.0024146526120603</v>
      </c>
      <c r="C7259" s="9">
        <v>158.0</v>
      </c>
    </row>
    <row r="7260" ht="14.25" customHeight="1">
      <c r="A7260" s="9" t="s">
        <v>13484</v>
      </c>
      <c r="B7260" s="9">
        <v>0.0013089149724692</v>
      </c>
      <c r="C7260" s="9">
        <v>158.0</v>
      </c>
    </row>
    <row r="7261" ht="14.25" customHeight="1">
      <c r="A7261" s="9" t="s">
        <v>13485</v>
      </c>
      <c r="B7261" s="9">
        <v>0.0014691862743347</v>
      </c>
      <c r="C7261" s="9">
        <v>158.0</v>
      </c>
    </row>
    <row r="7262" ht="14.25" customHeight="1">
      <c r="A7262" s="9" t="s">
        <v>13486</v>
      </c>
      <c r="B7262" s="9">
        <v>0.423797398805618</v>
      </c>
      <c r="C7262" s="9">
        <v>158.0</v>
      </c>
    </row>
    <row r="7263" ht="14.25" customHeight="1">
      <c r="A7263" s="9" t="s">
        <v>13487</v>
      </c>
      <c r="B7263" s="9">
        <v>0.0526613891124725</v>
      </c>
      <c r="C7263" s="9">
        <v>158.0</v>
      </c>
    </row>
    <row r="7264" ht="14.25" customHeight="1">
      <c r="A7264" s="9" t="s">
        <v>13488</v>
      </c>
      <c r="B7264" s="9">
        <v>0.0049414075911045</v>
      </c>
      <c r="C7264" s="9">
        <v>158.0</v>
      </c>
    </row>
    <row r="7265" ht="14.25" customHeight="1">
      <c r="A7265" s="9" t="s">
        <v>13489</v>
      </c>
      <c r="B7265" s="9">
        <v>1.363936607958E-4</v>
      </c>
      <c r="C7265" s="9">
        <v>158.0</v>
      </c>
    </row>
    <row r="7266" ht="14.25" customHeight="1">
      <c r="A7266" s="9" t="s">
        <v>13490</v>
      </c>
      <c r="B7266" s="9">
        <v>7.30165265849791E-5</v>
      </c>
      <c r="C7266" s="9">
        <v>158.0</v>
      </c>
    </row>
    <row r="7267" ht="14.25" customHeight="1">
      <c r="A7267" s="9" t="s">
        <v>13491</v>
      </c>
      <c r="B7267" s="9">
        <v>7.37684677005745E-5</v>
      </c>
      <c r="C7267" s="9">
        <v>158.0</v>
      </c>
    </row>
    <row r="7268" ht="14.25" customHeight="1">
      <c r="A7268" s="9" t="s">
        <v>13492</v>
      </c>
      <c r="B7268" s="9">
        <v>1.40577694764942E-5</v>
      </c>
      <c r="C7268" s="9">
        <v>158.0</v>
      </c>
    </row>
    <row r="7269" ht="14.25" customHeight="1">
      <c r="A7269" s="8" t="s">
        <v>13493</v>
      </c>
      <c r="B7269" s="8">
        <v>0.0012535398127511</v>
      </c>
      <c r="C7269" s="8">
        <v>159.0</v>
      </c>
    </row>
    <row r="7270" ht="14.25" customHeight="1">
      <c r="A7270" s="8" t="s">
        <v>13494</v>
      </c>
      <c r="B7270" s="8">
        <v>0.0011167597258463</v>
      </c>
      <c r="C7270" s="8">
        <v>159.0</v>
      </c>
    </row>
    <row r="7271" ht="14.25" customHeight="1">
      <c r="A7271" s="8" t="s">
        <v>13495</v>
      </c>
      <c r="B7271" s="8">
        <v>0.0013273282675072</v>
      </c>
      <c r="C7271" s="8">
        <v>159.0</v>
      </c>
    </row>
    <row r="7272" ht="14.25" customHeight="1">
      <c r="A7272" s="8" t="s">
        <v>13496</v>
      </c>
      <c r="B7272" s="8">
        <v>9.256675257347E-4</v>
      </c>
      <c r="C7272" s="8">
        <v>159.0</v>
      </c>
    </row>
    <row r="7273" ht="14.25" customHeight="1">
      <c r="A7273" s="8" t="s">
        <v>13497</v>
      </c>
      <c r="B7273" s="8">
        <v>4.9358519027E-4</v>
      </c>
      <c r="C7273" s="8">
        <v>159.0</v>
      </c>
    </row>
    <row r="7274" ht="14.25" customHeight="1">
      <c r="A7274" s="8" t="s">
        <v>13498</v>
      </c>
      <c r="B7274" s="8">
        <v>5.372520536184E-4</v>
      </c>
      <c r="C7274" s="8">
        <v>159.0</v>
      </c>
    </row>
    <row r="7275" ht="14.25" customHeight="1">
      <c r="A7275" s="8" t="s">
        <v>13499</v>
      </c>
      <c r="B7275" s="8">
        <v>4.222177667543E-4</v>
      </c>
      <c r="C7275" s="8">
        <v>159.0</v>
      </c>
    </row>
    <row r="7276" ht="14.25" customHeight="1">
      <c r="A7276" s="8" t="s">
        <v>13500</v>
      </c>
      <c r="B7276" s="8">
        <v>6.760786636732E-4</v>
      </c>
      <c r="C7276" s="8">
        <v>159.0</v>
      </c>
    </row>
    <row r="7277" ht="14.25" customHeight="1">
      <c r="A7277" s="8" t="s">
        <v>13501</v>
      </c>
      <c r="B7277" s="8">
        <v>0.0014601106522604</v>
      </c>
      <c r="C7277" s="8">
        <v>159.0</v>
      </c>
    </row>
    <row r="7278" ht="14.25" customHeight="1">
      <c r="A7278" s="8" t="s">
        <v>13502</v>
      </c>
      <c r="B7278" s="8">
        <v>0.0018035054672509</v>
      </c>
      <c r="C7278" s="8">
        <v>159.0</v>
      </c>
    </row>
    <row r="7279" ht="14.25" customHeight="1">
      <c r="A7279" s="8" t="s">
        <v>13503</v>
      </c>
      <c r="B7279" s="8">
        <v>0.00334183126688</v>
      </c>
      <c r="C7279" s="8">
        <v>159.0</v>
      </c>
    </row>
    <row r="7280" ht="14.25" customHeight="1">
      <c r="A7280" s="8" t="s">
        <v>13504</v>
      </c>
      <c r="B7280" s="8">
        <v>0.0042445249855518</v>
      </c>
      <c r="C7280" s="8">
        <v>159.0</v>
      </c>
    </row>
    <row r="7281" ht="14.25" customHeight="1">
      <c r="A7281" s="8" t="s">
        <v>13505</v>
      </c>
      <c r="B7281" s="8">
        <v>0.0054485849104821</v>
      </c>
      <c r="C7281" s="8">
        <v>159.0</v>
      </c>
    </row>
    <row r="7282" ht="14.25" customHeight="1">
      <c r="A7282" s="8" t="s">
        <v>13506</v>
      </c>
      <c r="B7282" s="8">
        <v>0.0314483754336833</v>
      </c>
      <c r="C7282" s="8">
        <v>159.0</v>
      </c>
    </row>
    <row r="7283" ht="14.25" customHeight="1">
      <c r="A7283" s="8" t="s">
        <v>13507</v>
      </c>
      <c r="B7283" s="8">
        <v>0.0224512312561273</v>
      </c>
      <c r="C7283" s="8">
        <v>159.0</v>
      </c>
    </row>
    <row r="7284" ht="14.25" customHeight="1">
      <c r="A7284" s="8" t="s">
        <v>13508</v>
      </c>
      <c r="B7284" s="8">
        <v>0.0150937307626008</v>
      </c>
      <c r="C7284" s="8">
        <v>159.0</v>
      </c>
    </row>
    <row r="7285" ht="14.25" customHeight="1">
      <c r="A7285" s="8" t="s">
        <v>13509</v>
      </c>
      <c r="B7285" s="8">
        <v>0.0016269198385998</v>
      </c>
      <c r="C7285" s="8">
        <v>159.0</v>
      </c>
    </row>
    <row r="7286" ht="14.25" customHeight="1">
      <c r="A7286" s="8" t="s">
        <v>13510</v>
      </c>
      <c r="B7286" s="8">
        <v>8.701211190782E-4</v>
      </c>
      <c r="C7286" s="8">
        <v>159.0</v>
      </c>
    </row>
    <row r="7287" ht="14.25" customHeight="1">
      <c r="A7287" s="8" t="s">
        <v>13511</v>
      </c>
      <c r="B7287" s="8">
        <v>0.0016001755138859</v>
      </c>
      <c r="C7287" s="8">
        <v>159.0</v>
      </c>
    </row>
    <row r="7288" ht="14.25" customHeight="1">
      <c r="A7288" s="8" t="s">
        <v>13512</v>
      </c>
      <c r="B7288" s="8">
        <v>8.682464249432E-4</v>
      </c>
      <c r="C7288" s="8">
        <v>159.0</v>
      </c>
    </row>
    <row r="7289" ht="14.25" customHeight="1">
      <c r="A7289" s="8" t="s">
        <v>13513</v>
      </c>
      <c r="B7289" s="8">
        <v>0.0013819368323311</v>
      </c>
      <c r="C7289" s="8">
        <v>159.0</v>
      </c>
    </row>
    <row r="7290" ht="14.25" customHeight="1">
      <c r="A7290" s="8" t="s">
        <v>13514</v>
      </c>
      <c r="B7290" s="8">
        <v>0.0014320934424176</v>
      </c>
      <c r="C7290" s="8">
        <v>159.0</v>
      </c>
    </row>
    <row r="7291" ht="14.25" customHeight="1">
      <c r="A7291" s="8" t="s">
        <v>13515</v>
      </c>
      <c r="B7291" s="8">
        <v>8.411838207393E-4</v>
      </c>
      <c r="C7291" s="8">
        <v>159.0</v>
      </c>
    </row>
    <row r="7292" ht="14.25" customHeight="1">
      <c r="A7292" s="8" t="s">
        <v>13516</v>
      </c>
      <c r="B7292" s="8">
        <v>0.0013612366747111</v>
      </c>
      <c r="C7292" s="8">
        <v>159.0</v>
      </c>
    </row>
    <row r="7293" ht="14.25" customHeight="1">
      <c r="A7293" s="8" t="s">
        <v>13517</v>
      </c>
      <c r="B7293" s="8">
        <v>0.0032159686088562</v>
      </c>
      <c r="C7293" s="8">
        <v>159.0</v>
      </c>
    </row>
    <row r="7294" ht="14.25" customHeight="1">
      <c r="A7294" s="8" t="s">
        <v>13518</v>
      </c>
      <c r="B7294" s="8">
        <v>0.0108715686947107</v>
      </c>
      <c r="C7294" s="8">
        <v>159.0</v>
      </c>
    </row>
    <row r="7295" ht="14.25" customHeight="1">
      <c r="A7295" s="8" t="s">
        <v>13519</v>
      </c>
      <c r="B7295" s="8">
        <v>0.0221742447465658</v>
      </c>
      <c r="C7295" s="8">
        <v>159.0</v>
      </c>
    </row>
    <row r="7296" ht="14.25" customHeight="1">
      <c r="A7296" s="8" t="s">
        <v>13520</v>
      </c>
      <c r="B7296" s="8">
        <v>0.0246917847543954</v>
      </c>
      <c r="C7296" s="8">
        <v>159.0</v>
      </c>
    </row>
    <row r="7297" ht="14.25" customHeight="1">
      <c r="A7297" s="8" t="s">
        <v>13521</v>
      </c>
      <c r="B7297" s="8">
        <v>0.0381982699036598</v>
      </c>
      <c r="C7297" s="8">
        <v>159.0</v>
      </c>
    </row>
    <row r="7298" ht="14.25" customHeight="1">
      <c r="A7298" s="8" t="s">
        <v>13522</v>
      </c>
      <c r="B7298" s="8">
        <v>0.0361255332827568</v>
      </c>
      <c r="C7298" s="8">
        <v>159.0</v>
      </c>
    </row>
    <row r="7299" ht="14.25" customHeight="1">
      <c r="A7299" s="8" t="s">
        <v>13523</v>
      </c>
      <c r="B7299" s="8">
        <v>0.0124375121667981</v>
      </c>
      <c r="C7299" s="8">
        <v>159.0</v>
      </c>
    </row>
    <row r="7300" ht="14.25" customHeight="1">
      <c r="A7300" s="8" t="s">
        <v>13524</v>
      </c>
      <c r="B7300" s="8">
        <v>0.0293905287981033</v>
      </c>
      <c r="C7300" s="8">
        <v>159.0</v>
      </c>
    </row>
    <row r="7301" ht="14.25" customHeight="1">
      <c r="A7301" s="8" t="s">
        <v>13525</v>
      </c>
      <c r="B7301" s="8">
        <v>0.0216611623764038</v>
      </c>
      <c r="C7301" s="8">
        <v>159.0</v>
      </c>
    </row>
    <row r="7302" ht="14.25" customHeight="1">
      <c r="A7302" s="8" t="s">
        <v>13526</v>
      </c>
      <c r="B7302" s="8">
        <v>0.0086262486875057</v>
      </c>
      <c r="C7302" s="8">
        <v>159.0</v>
      </c>
    </row>
    <row r="7303" ht="14.25" customHeight="1">
      <c r="A7303" s="8" t="s">
        <v>13527</v>
      </c>
      <c r="B7303" s="8">
        <v>0.0071855308488011</v>
      </c>
      <c r="C7303" s="8">
        <v>159.0</v>
      </c>
    </row>
    <row r="7304" ht="14.25" customHeight="1">
      <c r="A7304" s="8" t="s">
        <v>13528</v>
      </c>
      <c r="B7304" s="8">
        <v>0.0089576169848442</v>
      </c>
      <c r="C7304" s="8">
        <v>159.0</v>
      </c>
    </row>
    <row r="7305" ht="14.25" customHeight="1">
      <c r="A7305" s="8" t="s">
        <v>13529</v>
      </c>
      <c r="B7305" s="8">
        <v>0.0203596148639917</v>
      </c>
      <c r="C7305" s="8">
        <v>159.0</v>
      </c>
    </row>
    <row r="7306" ht="14.25" customHeight="1">
      <c r="A7306" s="8" t="s">
        <v>13530</v>
      </c>
      <c r="B7306" s="8">
        <v>0.0393429584801197</v>
      </c>
      <c r="C7306" s="8">
        <v>159.0</v>
      </c>
    </row>
    <row r="7307" ht="14.25" customHeight="1">
      <c r="A7307" s="8" t="s">
        <v>13531</v>
      </c>
      <c r="B7307" s="8">
        <v>0.0743221789598465</v>
      </c>
      <c r="C7307" s="8">
        <v>159.0</v>
      </c>
    </row>
    <row r="7308" ht="14.25" customHeight="1">
      <c r="A7308" s="8" t="s">
        <v>13532</v>
      </c>
      <c r="B7308" s="8">
        <v>0.0694591552019119</v>
      </c>
      <c r="C7308" s="8">
        <v>159.0</v>
      </c>
    </row>
    <row r="7309" ht="14.25" customHeight="1">
      <c r="A7309" s="8" t="s">
        <v>13533</v>
      </c>
      <c r="B7309" s="8">
        <v>0.0330511517822742</v>
      </c>
      <c r="C7309" s="8">
        <v>159.0</v>
      </c>
    </row>
    <row r="7310" ht="14.25" customHeight="1">
      <c r="A7310" s="8" t="s">
        <v>13534</v>
      </c>
      <c r="B7310" s="8">
        <v>0.0330041497945785</v>
      </c>
      <c r="C7310" s="8">
        <v>159.0</v>
      </c>
    </row>
    <row r="7311" ht="14.25" customHeight="1">
      <c r="A7311" s="8" t="s">
        <v>13535</v>
      </c>
      <c r="B7311" s="8">
        <v>0.0181609783321619</v>
      </c>
      <c r="C7311" s="8">
        <v>159.0</v>
      </c>
    </row>
    <row r="7312" ht="14.25" customHeight="1">
      <c r="A7312" s="8" t="s">
        <v>13536</v>
      </c>
      <c r="B7312" s="8">
        <v>0.0192540287971496</v>
      </c>
      <c r="C7312" s="8">
        <v>159.0</v>
      </c>
    </row>
    <row r="7313" ht="14.25" customHeight="1">
      <c r="A7313" s="8" t="s">
        <v>13537</v>
      </c>
      <c r="B7313" s="8">
        <v>0.0221356209367513</v>
      </c>
      <c r="C7313" s="8">
        <v>159.0</v>
      </c>
    </row>
    <row r="7314" ht="14.25" customHeight="1">
      <c r="A7314" s="8" t="s">
        <v>13538</v>
      </c>
      <c r="B7314" s="8">
        <v>0.0293751209974288</v>
      </c>
      <c r="C7314" s="8">
        <v>159.0</v>
      </c>
    </row>
    <row r="7315" ht="14.25" customHeight="1">
      <c r="A7315" s="8" t="s">
        <v>13539</v>
      </c>
      <c r="B7315" s="8">
        <v>0.0239575896412134</v>
      </c>
      <c r="C7315" s="8">
        <v>159.0</v>
      </c>
    </row>
    <row r="7316" ht="14.25" customHeight="1">
      <c r="A7316" s="8" t="s">
        <v>13540</v>
      </c>
      <c r="B7316" s="8">
        <v>0.0190290343016386</v>
      </c>
      <c r="C7316" s="8">
        <v>159.0</v>
      </c>
    </row>
    <row r="7317" ht="14.25" customHeight="1">
      <c r="A7317" s="8" t="s">
        <v>13541</v>
      </c>
      <c r="B7317" s="8">
        <v>0.0086849173530936</v>
      </c>
      <c r="C7317" s="8">
        <v>159.0</v>
      </c>
    </row>
    <row r="7318" ht="14.25" customHeight="1">
      <c r="A7318" s="8" t="s">
        <v>13542</v>
      </c>
      <c r="B7318" s="8">
        <v>0.0087591838091611</v>
      </c>
      <c r="C7318" s="8">
        <v>159.0</v>
      </c>
    </row>
    <row r="7319" ht="14.25" customHeight="1">
      <c r="A7319" s="8" t="s">
        <v>13543</v>
      </c>
      <c r="B7319" s="8">
        <v>0.0257698148488998</v>
      </c>
      <c r="C7319" s="8">
        <v>159.0</v>
      </c>
    </row>
    <row r="7320" ht="14.25" customHeight="1">
      <c r="A7320" s="8" t="s">
        <v>13544</v>
      </c>
      <c r="B7320" s="8">
        <v>0.0531965717673301</v>
      </c>
      <c r="C7320" s="8">
        <v>159.0</v>
      </c>
    </row>
    <row r="7321" ht="14.25" customHeight="1">
      <c r="A7321" s="8" t="s">
        <v>13545</v>
      </c>
      <c r="B7321" s="8">
        <v>0.0141329923644661</v>
      </c>
      <c r="C7321" s="8">
        <v>159.0</v>
      </c>
    </row>
    <row r="7322" ht="14.25" customHeight="1">
      <c r="A7322" s="8" t="s">
        <v>13546</v>
      </c>
      <c r="B7322" s="8">
        <v>0.0103031806647777</v>
      </c>
      <c r="C7322" s="8">
        <v>159.0</v>
      </c>
    </row>
    <row r="7323" ht="14.25" customHeight="1">
      <c r="A7323" s="8" t="s">
        <v>13547</v>
      </c>
      <c r="B7323" s="8">
        <v>0.0053771240636706</v>
      </c>
      <c r="C7323" s="8">
        <v>159.0</v>
      </c>
    </row>
    <row r="7324" ht="14.25" customHeight="1">
      <c r="A7324" s="8" t="s">
        <v>13548</v>
      </c>
      <c r="B7324" s="8">
        <v>0.0450192987918853</v>
      </c>
      <c r="C7324" s="8">
        <v>159.0</v>
      </c>
    </row>
    <row r="7325" ht="14.25" customHeight="1">
      <c r="A7325" s="8" t="s">
        <v>13549</v>
      </c>
      <c r="B7325" s="8">
        <v>0.0135769937187433</v>
      </c>
      <c r="C7325" s="8">
        <v>159.0</v>
      </c>
    </row>
    <row r="7326" ht="14.25" customHeight="1">
      <c r="A7326" s="8" t="s">
        <v>13550</v>
      </c>
      <c r="B7326" s="8">
        <v>0.007859019562602</v>
      </c>
      <c r="C7326" s="8">
        <v>159.0</v>
      </c>
    </row>
    <row r="7327" ht="14.25" customHeight="1">
      <c r="A7327" s="8" t="s">
        <v>13551</v>
      </c>
      <c r="B7327" s="8">
        <v>0.0142285041511058</v>
      </c>
      <c r="C7327" s="8">
        <v>159.0</v>
      </c>
    </row>
    <row r="7328" ht="14.25" customHeight="1">
      <c r="A7328" s="8" t="s">
        <v>13552</v>
      </c>
      <c r="B7328" s="8">
        <v>0.0516114346683025</v>
      </c>
      <c r="C7328" s="8">
        <v>159.0</v>
      </c>
    </row>
    <row r="7329" ht="14.25" customHeight="1">
      <c r="A7329" s="8" t="s">
        <v>13553</v>
      </c>
      <c r="B7329" s="8">
        <v>0.0448808334767818</v>
      </c>
      <c r="C7329" s="8">
        <v>159.0</v>
      </c>
    </row>
    <row r="7330" ht="14.25" customHeight="1">
      <c r="A7330" s="8" t="s">
        <v>13554</v>
      </c>
      <c r="B7330" s="8">
        <v>0.0441821999847888</v>
      </c>
      <c r="C7330" s="8">
        <v>159.0</v>
      </c>
    </row>
    <row r="7331" ht="14.25" customHeight="1">
      <c r="A7331" s="8" t="s">
        <v>13555</v>
      </c>
      <c r="B7331" s="8">
        <v>0.0701622664928436</v>
      </c>
      <c r="C7331" s="8">
        <v>159.0</v>
      </c>
    </row>
    <row r="7332" ht="14.25" customHeight="1">
      <c r="A7332" s="8" t="s">
        <v>13556</v>
      </c>
      <c r="B7332" s="8">
        <v>0.0370606556534767</v>
      </c>
      <c r="C7332" s="8">
        <v>159.0</v>
      </c>
    </row>
    <row r="7333" ht="14.25" customHeight="1">
      <c r="A7333" s="8" t="s">
        <v>13557</v>
      </c>
      <c r="B7333" s="8">
        <v>0.0299254767596721</v>
      </c>
      <c r="C7333" s="8">
        <v>159.0</v>
      </c>
    </row>
    <row r="7334" ht="14.25" customHeight="1">
      <c r="A7334" s="8" t="s">
        <v>13558</v>
      </c>
      <c r="B7334" s="8">
        <v>0.0476615540683269</v>
      </c>
      <c r="C7334" s="8">
        <v>159.0</v>
      </c>
    </row>
    <row r="7335" ht="14.25" customHeight="1">
      <c r="A7335" s="8" t="s">
        <v>13559</v>
      </c>
      <c r="B7335" s="8">
        <v>0.0550078637897968</v>
      </c>
      <c r="C7335" s="8">
        <v>159.0</v>
      </c>
    </row>
    <row r="7336" ht="14.25" customHeight="1">
      <c r="A7336" s="8" t="s">
        <v>13560</v>
      </c>
      <c r="B7336" s="8">
        <v>0.140516012907028</v>
      </c>
      <c r="C7336" s="8">
        <v>159.0</v>
      </c>
    </row>
    <row r="7337" ht="14.25" customHeight="1">
      <c r="A7337" s="8" t="s">
        <v>13561</v>
      </c>
      <c r="B7337" s="8">
        <v>0.105494804680347</v>
      </c>
      <c r="C7337" s="8">
        <v>159.0</v>
      </c>
    </row>
    <row r="7338" ht="14.25" customHeight="1">
      <c r="A7338" s="8" t="s">
        <v>13562</v>
      </c>
      <c r="B7338" s="8">
        <v>0.138083934783935</v>
      </c>
      <c r="C7338" s="8">
        <v>159.0</v>
      </c>
    </row>
    <row r="7339" ht="14.25" customHeight="1">
      <c r="A7339" s="8" t="s">
        <v>13563</v>
      </c>
      <c r="B7339" s="8">
        <v>0.0847420543432235</v>
      </c>
      <c r="C7339" s="8">
        <v>159.0</v>
      </c>
    </row>
    <row r="7340" ht="14.25" customHeight="1">
      <c r="A7340" s="8" t="s">
        <v>13564</v>
      </c>
      <c r="B7340" s="8">
        <v>0.102537162601947</v>
      </c>
      <c r="C7340" s="8">
        <v>159.0</v>
      </c>
    </row>
    <row r="7341" ht="14.25" customHeight="1">
      <c r="A7341" s="8" t="s">
        <v>13565</v>
      </c>
      <c r="B7341" s="8">
        <v>0.206694856286048</v>
      </c>
      <c r="C7341" s="8">
        <v>159.0</v>
      </c>
    </row>
    <row r="7342" ht="14.25" customHeight="1">
      <c r="A7342" s="8" t="s">
        <v>13566</v>
      </c>
      <c r="B7342" s="8">
        <v>0.454298168420791</v>
      </c>
      <c r="C7342" s="8">
        <v>159.0</v>
      </c>
    </row>
    <row r="7343" ht="14.25" customHeight="1">
      <c r="A7343" s="8" t="s">
        <v>13567</v>
      </c>
      <c r="B7343" s="8">
        <v>0.423025697469711</v>
      </c>
      <c r="C7343" s="8">
        <v>159.0</v>
      </c>
    </row>
    <row r="7344" ht="14.25" customHeight="1">
      <c r="A7344" s="8" t="s">
        <v>13568</v>
      </c>
      <c r="B7344" s="8">
        <v>0.631769478321075</v>
      </c>
      <c r="C7344" s="8">
        <v>159.0</v>
      </c>
    </row>
    <row r="7345" ht="14.25" customHeight="1">
      <c r="A7345" s="8" t="s">
        <v>13569</v>
      </c>
      <c r="B7345" s="8">
        <v>0.606709420680999</v>
      </c>
      <c r="C7345" s="8">
        <v>159.0</v>
      </c>
    </row>
    <row r="7346" ht="14.25" customHeight="1">
      <c r="A7346" s="8" t="s">
        <v>13570</v>
      </c>
      <c r="B7346" s="8">
        <v>0.410541027784347</v>
      </c>
      <c r="C7346" s="8">
        <v>159.0</v>
      </c>
    </row>
    <row r="7347" ht="14.25" customHeight="1">
      <c r="A7347" s="8" t="s">
        <v>13571</v>
      </c>
      <c r="B7347" s="8">
        <v>0.207118809223175</v>
      </c>
      <c r="C7347" s="8">
        <v>159.0</v>
      </c>
    </row>
    <row r="7348" ht="14.25" customHeight="1">
      <c r="A7348" s="8" t="s">
        <v>13572</v>
      </c>
      <c r="B7348" s="8">
        <v>0.446189880371093</v>
      </c>
      <c r="C7348" s="8">
        <v>159.0</v>
      </c>
    </row>
    <row r="7349" ht="14.25" customHeight="1">
      <c r="A7349" s="8" t="s">
        <v>13573</v>
      </c>
      <c r="B7349" s="8">
        <v>0.800359666347503</v>
      </c>
      <c r="C7349" s="8">
        <v>159.0</v>
      </c>
    </row>
    <row r="7350" ht="14.25" customHeight="1">
      <c r="A7350" s="8" t="s">
        <v>13574</v>
      </c>
      <c r="B7350" s="8">
        <v>0.889888405799865</v>
      </c>
      <c r="C7350" s="8">
        <v>159.0</v>
      </c>
    </row>
    <row r="7351" ht="14.25" customHeight="1">
      <c r="A7351" s="8" t="s">
        <v>13575</v>
      </c>
      <c r="B7351" s="8">
        <v>0.879426777362823</v>
      </c>
      <c r="C7351" s="8">
        <v>159.0</v>
      </c>
    </row>
    <row r="7352" ht="14.25" customHeight="1">
      <c r="A7352" s="8" t="s">
        <v>13576</v>
      </c>
      <c r="B7352" s="8">
        <v>0.829949617385864</v>
      </c>
      <c r="C7352" s="8">
        <v>159.0</v>
      </c>
    </row>
    <row r="7353" ht="14.25" customHeight="1">
      <c r="A7353" s="8" t="s">
        <v>13577</v>
      </c>
      <c r="B7353" s="8">
        <v>0.90022474527359</v>
      </c>
      <c r="C7353" s="8">
        <v>159.0</v>
      </c>
    </row>
    <row r="7354" ht="14.25" customHeight="1">
      <c r="A7354" s="8" t="s">
        <v>13578</v>
      </c>
      <c r="B7354" s="8">
        <v>0.858760297298431</v>
      </c>
      <c r="C7354" s="8">
        <v>159.0</v>
      </c>
    </row>
    <row r="7355" ht="14.25" customHeight="1">
      <c r="A7355" s="8" t="s">
        <v>13579</v>
      </c>
      <c r="B7355" s="8">
        <v>0.786581456661224</v>
      </c>
      <c r="C7355" s="8">
        <v>159.0</v>
      </c>
    </row>
    <row r="7356" ht="14.25" customHeight="1">
      <c r="A7356" s="8" t="s">
        <v>13580</v>
      </c>
      <c r="B7356" s="8">
        <v>0.559093117713928</v>
      </c>
      <c r="C7356" s="8">
        <v>159.0</v>
      </c>
    </row>
    <row r="7357" ht="14.25" customHeight="1">
      <c r="A7357" s="8" t="s">
        <v>13581</v>
      </c>
      <c r="B7357" s="8">
        <v>0.320687711238861</v>
      </c>
      <c r="C7357" s="8">
        <v>159.0</v>
      </c>
    </row>
    <row r="7358" ht="14.25" customHeight="1">
      <c r="A7358" s="8" t="s">
        <v>13582</v>
      </c>
      <c r="B7358" s="8">
        <v>0.565112233161926</v>
      </c>
      <c r="C7358" s="8">
        <v>159.0</v>
      </c>
    </row>
    <row r="7359" ht="14.25" customHeight="1">
      <c r="A7359" s="8" t="s">
        <v>13583</v>
      </c>
      <c r="B7359" s="8">
        <v>0.542977213859558</v>
      </c>
      <c r="C7359" s="8">
        <v>159.0</v>
      </c>
    </row>
    <row r="7360" ht="14.25" customHeight="1">
      <c r="A7360" s="8" t="s">
        <v>13584</v>
      </c>
      <c r="B7360" s="8">
        <v>0.608261466026306</v>
      </c>
      <c r="C7360" s="8">
        <v>159.0</v>
      </c>
    </row>
    <row r="7361" ht="14.25" customHeight="1">
      <c r="A7361" s="8" t="s">
        <v>13585</v>
      </c>
      <c r="B7361" s="8">
        <v>0.657301902770996</v>
      </c>
      <c r="C7361" s="8">
        <v>159.0</v>
      </c>
    </row>
    <row r="7362" ht="14.25" customHeight="1">
      <c r="A7362" s="8" t="s">
        <v>13586</v>
      </c>
      <c r="B7362" s="8">
        <v>0.660464525222778</v>
      </c>
      <c r="C7362" s="8">
        <v>159.0</v>
      </c>
    </row>
    <row r="7363" ht="14.25" customHeight="1">
      <c r="A7363" s="8" t="s">
        <v>13587</v>
      </c>
      <c r="B7363" s="8">
        <v>0.68318086862564</v>
      </c>
      <c r="C7363" s="8">
        <v>159.0</v>
      </c>
    </row>
    <row r="7364" ht="14.25" customHeight="1">
      <c r="A7364" s="8" t="s">
        <v>13588</v>
      </c>
      <c r="B7364" s="8">
        <v>0.729398131370544</v>
      </c>
      <c r="C7364" s="8">
        <v>159.0</v>
      </c>
    </row>
    <row r="7365" ht="14.25" customHeight="1">
      <c r="A7365" s="8" t="s">
        <v>13589</v>
      </c>
      <c r="B7365" s="8">
        <v>0.622936308383941</v>
      </c>
      <c r="C7365" s="8">
        <v>159.0</v>
      </c>
    </row>
    <row r="7366" ht="14.25" customHeight="1">
      <c r="A7366" s="8" t="s">
        <v>13590</v>
      </c>
      <c r="B7366" s="8">
        <v>0.707211136817932</v>
      </c>
      <c r="C7366" s="8">
        <v>159.0</v>
      </c>
    </row>
    <row r="7367" ht="14.25" customHeight="1">
      <c r="A7367" s="8" t="s">
        <v>13591</v>
      </c>
      <c r="B7367" s="8">
        <v>0.871886372566223</v>
      </c>
      <c r="C7367" s="8">
        <v>159.0</v>
      </c>
    </row>
    <row r="7368" ht="14.25" customHeight="1">
      <c r="A7368" s="8" t="s">
        <v>13592</v>
      </c>
      <c r="B7368" s="8">
        <v>0.775946199893951</v>
      </c>
      <c r="C7368" s="8">
        <v>159.0</v>
      </c>
    </row>
    <row r="7369" ht="14.25" customHeight="1">
      <c r="A7369" s="8" t="s">
        <v>13593</v>
      </c>
      <c r="B7369" s="8">
        <v>0.560441970825195</v>
      </c>
      <c r="C7369" s="8">
        <v>159.0</v>
      </c>
    </row>
    <row r="7370" ht="14.25" customHeight="1">
      <c r="A7370" s="8" t="s">
        <v>13594</v>
      </c>
      <c r="B7370" s="8">
        <v>0.667421698570251</v>
      </c>
      <c r="C7370" s="8">
        <v>159.0</v>
      </c>
    </row>
    <row r="7371" ht="14.25" customHeight="1">
      <c r="A7371" s="8" t="s">
        <v>13595</v>
      </c>
      <c r="B7371" s="8">
        <v>0.822967886924743</v>
      </c>
      <c r="C7371" s="8">
        <v>159.0</v>
      </c>
    </row>
    <row r="7372" ht="14.25" customHeight="1">
      <c r="A7372" s="8" t="s">
        <v>13596</v>
      </c>
      <c r="B7372" s="8">
        <v>0.935133337974548</v>
      </c>
      <c r="C7372" s="8">
        <v>159.0</v>
      </c>
    </row>
    <row r="7373" ht="14.25" customHeight="1">
      <c r="A7373" s="8" t="s">
        <v>13597</v>
      </c>
      <c r="B7373" s="8">
        <v>0.904695868492126</v>
      </c>
      <c r="C7373" s="8">
        <v>159.0</v>
      </c>
    </row>
    <row r="7374" ht="14.25" customHeight="1">
      <c r="A7374" s="8" t="s">
        <v>13598</v>
      </c>
      <c r="B7374" s="8">
        <v>0.958955824375152</v>
      </c>
      <c r="C7374" s="8">
        <v>159.0</v>
      </c>
    </row>
    <row r="7375" ht="14.25" customHeight="1">
      <c r="A7375" s="8" t="s">
        <v>13599</v>
      </c>
      <c r="B7375" s="8">
        <v>0.980990648269653</v>
      </c>
      <c r="C7375" s="8">
        <v>159.0</v>
      </c>
    </row>
    <row r="7376" ht="14.25" customHeight="1">
      <c r="A7376" s="8" t="s">
        <v>13600</v>
      </c>
      <c r="B7376" s="8">
        <v>0.979642450809478</v>
      </c>
      <c r="C7376" s="8">
        <v>159.0</v>
      </c>
    </row>
    <row r="7377" ht="14.25" customHeight="1">
      <c r="A7377" s="8" t="s">
        <v>13601</v>
      </c>
      <c r="B7377" s="8">
        <v>0.955717802047729</v>
      </c>
      <c r="C7377" s="8">
        <v>159.0</v>
      </c>
    </row>
    <row r="7378" ht="14.25" customHeight="1">
      <c r="A7378" s="8" t="s">
        <v>13602</v>
      </c>
      <c r="B7378" s="8">
        <v>0.957834005355835</v>
      </c>
      <c r="C7378" s="8">
        <v>159.0</v>
      </c>
    </row>
    <row r="7379" ht="14.25" customHeight="1">
      <c r="A7379" s="8" t="s">
        <v>13603</v>
      </c>
      <c r="B7379" s="8">
        <v>0.956597208976745</v>
      </c>
      <c r="C7379" s="8">
        <v>159.0</v>
      </c>
    </row>
    <row r="7380" ht="14.25" customHeight="1">
      <c r="A7380" s="8" t="s">
        <v>13604</v>
      </c>
      <c r="B7380" s="8">
        <v>0.974149107933044</v>
      </c>
      <c r="C7380" s="8">
        <v>159.0</v>
      </c>
    </row>
    <row r="7381" ht="14.25" customHeight="1">
      <c r="A7381" s="8" t="s">
        <v>13605</v>
      </c>
      <c r="B7381" s="8">
        <v>0.934348404407501</v>
      </c>
      <c r="C7381" s="8">
        <v>159.0</v>
      </c>
    </row>
    <row r="7382" ht="14.25" customHeight="1">
      <c r="A7382" s="8" t="s">
        <v>13606</v>
      </c>
      <c r="B7382" s="8">
        <v>0.929742395877838</v>
      </c>
      <c r="C7382" s="8">
        <v>159.0</v>
      </c>
    </row>
    <row r="7383" ht="14.25" customHeight="1">
      <c r="A7383" s="8" t="s">
        <v>13607</v>
      </c>
      <c r="B7383" s="8">
        <v>0.934485614299774</v>
      </c>
      <c r="C7383" s="8">
        <v>159.0</v>
      </c>
    </row>
    <row r="7384" ht="14.25" customHeight="1">
      <c r="A7384" s="8" t="s">
        <v>13608</v>
      </c>
      <c r="B7384" s="8">
        <v>0.948312640190124</v>
      </c>
      <c r="C7384" s="8">
        <v>159.0</v>
      </c>
    </row>
    <row r="7385" ht="14.25" customHeight="1">
      <c r="A7385" s="8" t="s">
        <v>13609</v>
      </c>
      <c r="B7385" s="8">
        <v>0.96538496017456</v>
      </c>
      <c r="C7385" s="8">
        <v>159.0</v>
      </c>
    </row>
    <row r="7386" ht="14.25" customHeight="1">
      <c r="A7386" s="8" t="s">
        <v>13610</v>
      </c>
      <c r="B7386" s="8">
        <v>0.967981874942779</v>
      </c>
      <c r="C7386" s="8">
        <v>159.0</v>
      </c>
    </row>
    <row r="7387" ht="14.25" customHeight="1">
      <c r="A7387" s="8" t="s">
        <v>13611</v>
      </c>
      <c r="B7387" s="8">
        <v>0.973593294620514</v>
      </c>
      <c r="C7387" s="8">
        <v>159.0</v>
      </c>
    </row>
    <row r="7388" ht="14.25" customHeight="1">
      <c r="A7388" s="8" t="s">
        <v>13612</v>
      </c>
      <c r="B7388" s="8">
        <v>0.944782972335815</v>
      </c>
      <c r="C7388" s="8">
        <v>159.0</v>
      </c>
    </row>
    <row r="7389" ht="14.25" customHeight="1">
      <c r="A7389" s="8" t="s">
        <v>13613</v>
      </c>
      <c r="B7389" s="8">
        <v>0.971405565738678</v>
      </c>
      <c r="C7389" s="8">
        <v>159.0</v>
      </c>
    </row>
    <row r="7390" ht="14.25" customHeight="1">
      <c r="A7390" s="8" t="s">
        <v>13614</v>
      </c>
      <c r="B7390" s="8">
        <v>0.97929584980011</v>
      </c>
      <c r="C7390" s="8">
        <v>159.0</v>
      </c>
    </row>
    <row r="7391" ht="14.25" customHeight="1">
      <c r="A7391" s="8" t="s">
        <v>13615</v>
      </c>
      <c r="B7391" s="8">
        <v>0.985049843788147</v>
      </c>
      <c r="C7391" s="8">
        <v>159.0</v>
      </c>
    </row>
    <row r="7392" ht="14.25" customHeight="1">
      <c r="A7392" s="8" t="s">
        <v>13616</v>
      </c>
      <c r="B7392" s="8">
        <v>0.990842461585998</v>
      </c>
      <c r="C7392" s="8">
        <v>159.0</v>
      </c>
    </row>
    <row r="7393" ht="14.25" customHeight="1">
      <c r="A7393" s="8" t="s">
        <v>13617</v>
      </c>
      <c r="B7393" s="8">
        <v>0.992472767829895</v>
      </c>
      <c r="C7393" s="8">
        <v>159.0</v>
      </c>
    </row>
    <row r="7394" ht="14.25" customHeight="1">
      <c r="A7394" s="8" t="s">
        <v>13618</v>
      </c>
      <c r="B7394" s="8">
        <v>0.99813288450241</v>
      </c>
      <c r="C7394" s="8">
        <v>159.0</v>
      </c>
    </row>
    <row r="7395" ht="14.25" customHeight="1">
      <c r="A7395" s="8" t="s">
        <v>13619</v>
      </c>
      <c r="B7395" s="8">
        <v>0.998541533946991</v>
      </c>
      <c r="C7395" s="8">
        <v>159.0</v>
      </c>
    </row>
    <row r="7396" ht="14.25" customHeight="1">
      <c r="A7396" s="8" t="s">
        <v>13620</v>
      </c>
      <c r="B7396" s="8">
        <v>0.996659755706787</v>
      </c>
      <c r="C7396" s="8">
        <v>159.0</v>
      </c>
    </row>
    <row r="7397" ht="14.25" customHeight="1">
      <c r="A7397" s="8" t="s">
        <v>13621</v>
      </c>
      <c r="B7397" s="8">
        <v>0.998085260391235</v>
      </c>
      <c r="C7397" s="8">
        <v>159.0</v>
      </c>
    </row>
    <row r="7398" ht="14.25" customHeight="1">
      <c r="A7398" s="8" t="s">
        <v>13622</v>
      </c>
      <c r="B7398" s="8">
        <v>0.998212873935699</v>
      </c>
      <c r="C7398" s="8">
        <v>159.0</v>
      </c>
    </row>
    <row r="7399" ht="14.25" customHeight="1">
      <c r="A7399" s="8" t="s">
        <v>13623</v>
      </c>
      <c r="B7399" s="8">
        <v>0.999371409416198</v>
      </c>
      <c r="C7399" s="8">
        <v>159.0</v>
      </c>
    </row>
    <row r="7400" ht="14.25" customHeight="1">
      <c r="A7400" s="8" t="s">
        <v>13624</v>
      </c>
      <c r="B7400" s="8">
        <v>0.999144613742828</v>
      </c>
      <c r="C7400" s="8">
        <v>159.0</v>
      </c>
    </row>
    <row r="7401" ht="14.25" customHeight="1">
      <c r="A7401" s="8" t="s">
        <v>13625</v>
      </c>
      <c r="B7401" s="8">
        <v>0.99897825717926</v>
      </c>
      <c r="C7401" s="8">
        <v>159.0</v>
      </c>
    </row>
    <row r="7402" ht="14.25" customHeight="1">
      <c r="A7402" s="8" t="s">
        <v>13626</v>
      </c>
      <c r="B7402" s="8">
        <v>0.999561607837677</v>
      </c>
      <c r="C7402" s="8">
        <v>159.0</v>
      </c>
    </row>
    <row r="7403" ht="14.25" customHeight="1">
      <c r="A7403" s="8" t="s">
        <v>13627</v>
      </c>
      <c r="B7403" s="8">
        <v>0.999561011791229</v>
      </c>
      <c r="C7403" s="8">
        <v>159.0</v>
      </c>
    </row>
    <row r="7404" ht="14.25" customHeight="1">
      <c r="A7404" s="8" t="s">
        <v>13628</v>
      </c>
      <c r="B7404" s="8">
        <v>0.999755144119262</v>
      </c>
      <c r="C7404" s="8">
        <v>159.0</v>
      </c>
    </row>
    <row r="7405" ht="14.25" customHeight="1">
      <c r="A7405" s="8" t="s">
        <v>13629</v>
      </c>
      <c r="B7405" s="8">
        <v>0.999805390834808</v>
      </c>
      <c r="C7405" s="8">
        <v>159.0</v>
      </c>
    </row>
    <row r="7406" ht="14.25" customHeight="1">
      <c r="A7406" s="8" t="s">
        <v>13630</v>
      </c>
      <c r="B7406" s="8">
        <v>0.999900937080383</v>
      </c>
      <c r="C7406" s="8">
        <v>159.0</v>
      </c>
    </row>
    <row r="7407" ht="14.25" customHeight="1">
      <c r="A7407" s="8" t="s">
        <v>13631</v>
      </c>
      <c r="B7407" s="8">
        <v>0.999894201755523</v>
      </c>
      <c r="C7407" s="8">
        <v>159.0</v>
      </c>
    </row>
    <row r="7408" ht="14.25" customHeight="1">
      <c r="A7408" s="8" t="s">
        <v>13632</v>
      </c>
      <c r="B7408" s="8">
        <v>0.99986445903778</v>
      </c>
      <c r="C7408" s="8">
        <v>159.0</v>
      </c>
    </row>
    <row r="7409" ht="14.25" customHeight="1">
      <c r="A7409" s="8" t="s">
        <v>13633</v>
      </c>
      <c r="B7409" s="8">
        <v>0.999907732009887</v>
      </c>
      <c r="C7409" s="8">
        <v>159.0</v>
      </c>
    </row>
    <row r="7410" ht="14.25" customHeight="1">
      <c r="A7410" s="8" t="s">
        <v>13634</v>
      </c>
      <c r="B7410" s="8">
        <v>0.999919891357422</v>
      </c>
      <c r="C7410" s="8">
        <v>159.0</v>
      </c>
    </row>
    <row r="7411" ht="14.25" customHeight="1">
      <c r="A7411" s="8" t="s">
        <v>13635</v>
      </c>
      <c r="B7411" s="8">
        <v>0.999937653541564</v>
      </c>
      <c r="C7411" s="8">
        <v>159.0</v>
      </c>
    </row>
    <row r="7412" ht="14.25" customHeight="1">
      <c r="A7412" s="8" t="s">
        <v>13636</v>
      </c>
      <c r="B7412" s="8">
        <v>0.999918043613433</v>
      </c>
      <c r="C7412" s="8">
        <v>159.0</v>
      </c>
    </row>
    <row r="7413" ht="14.25" customHeight="1">
      <c r="A7413" s="8" t="s">
        <v>13637</v>
      </c>
      <c r="B7413" s="8">
        <v>0.999888956546783</v>
      </c>
      <c r="C7413" s="8">
        <v>159.0</v>
      </c>
    </row>
    <row r="7414" ht="14.25" customHeight="1">
      <c r="A7414" s="8" t="s">
        <v>13638</v>
      </c>
      <c r="B7414" s="8">
        <v>0.999908685684204</v>
      </c>
      <c r="C7414" s="8">
        <v>159.0</v>
      </c>
    </row>
    <row r="7415" ht="14.25" customHeight="1">
      <c r="A7415" s="8" t="s">
        <v>13639</v>
      </c>
      <c r="B7415" s="8">
        <v>0.999814808368682</v>
      </c>
      <c r="C7415" s="8">
        <v>159.0</v>
      </c>
    </row>
    <row r="7416" ht="14.25" customHeight="1">
      <c r="A7416" s="8" t="s">
        <v>13640</v>
      </c>
      <c r="B7416" s="8">
        <v>0.999744832515716</v>
      </c>
      <c r="C7416" s="8">
        <v>159.0</v>
      </c>
    </row>
    <row r="7417" ht="14.25" customHeight="1">
      <c r="A7417" s="8" t="s">
        <v>13641</v>
      </c>
      <c r="B7417" s="8">
        <v>0.999423325061798</v>
      </c>
      <c r="C7417" s="8">
        <v>159.0</v>
      </c>
    </row>
    <row r="7418" ht="14.25" customHeight="1">
      <c r="A7418" s="8" t="s">
        <v>13642</v>
      </c>
      <c r="B7418" s="8">
        <v>0.999197304248809</v>
      </c>
      <c r="C7418" s="8">
        <v>159.0</v>
      </c>
    </row>
    <row r="7419" ht="14.25" customHeight="1">
      <c r="A7419" s="8" t="s">
        <v>13643</v>
      </c>
      <c r="B7419" s="8">
        <v>0.999390006065368</v>
      </c>
      <c r="C7419" s="8">
        <v>159.0</v>
      </c>
    </row>
    <row r="7420" ht="14.25" customHeight="1">
      <c r="A7420" s="8" t="s">
        <v>13644</v>
      </c>
      <c r="B7420" s="8">
        <v>0.998669803142547</v>
      </c>
      <c r="C7420" s="8">
        <v>159.0</v>
      </c>
    </row>
    <row r="7421" ht="14.25" customHeight="1">
      <c r="A7421" s="8" t="s">
        <v>13645</v>
      </c>
      <c r="B7421" s="8">
        <v>0.999322175979614</v>
      </c>
      <c r="C7421" s="8">
        <v>159.0</v>
      </c>
    </row>
    <row r="7422" ht="14.25" customHeight="1">
      <c r="A7422" s="8" t="s">
        <v>13646</v>
      </c>
      <c r="B7422" s="8">
        <v>0.999647676944732</v>
      </c>
      <c r="C7422" s="8">
        <v>159.0</v>
      </c>
    </row>
    <row r="7423" ht="14.25" customHeight="1">
      <c r="A7423" s="8" t="s">
        <v>13647</v>
      </c>
      <c r="B7423" s="8">
        <v>0.999443113803863</v>
      </c>
      <c r="C7423" s="8">
        <v>159.0</v>
      </c>
    </row>
    <row r="7424" ht="14.25" customHeight="1">
      <c r="A7424" s="8" t="s">
        <v>13648</v>
      </c>
      <c r="B7424" s="8">
        <v>0.999126195907592</v>
      </c>
      <c r="C7424" s="8">
        <v>159.0</v>
      </c>
    </row>
    <row r="7425" ht="14.25" customHeight="1">
      <c r="A7425" s="8" t="s">
        <v>13649</v>
      </c>
      <c r="B7425" s="8">
        <v>0.998699784278869</v>
      </c>
      <c r="C7425" s="8">
        <v>159.0</v>
      </c>
    </row>
    <row r="7426" ht="14.25" customHeight="1">
      <c r="A7426" s="8" t="s">
        <v>13650</v>
      </c>
      <c r="B7426" s="8">
        <v>0.999244511127472</v>
      </c>
      <c r="C7426" s="8">
        <v>159.0</v>
      </c>
    </row>
    <row r="7427" ht="14.25" customHeight="1">
      <c r="A7427" s="8" t="s">
        <v>13651</v>
      </c>
      <c r="B7427" s="8">
        <v>0.99985384941101</v>
      </c>
      <c r="C7427" s="8">
        <v>159.0</v>
      </c>
    </row>
    <row r="7428" ht="14.25" customHeight="1">
      <c r="A7428" s="8" t="s">
        <v>13652</v>
      </c>
      <c r="B7428" s="8">
        <v>0.999861121177673</v>
      </c>
      <c r="C7428" s="8">
        <v>159.0</v>
      </c>
    </row>
    <row r="7429" ht="14.25" customHeight="1">
      <c r="A7429" s="8" t="s">
        <v>13653</v>
      </c>
      <c r="B7429" s="8">
        <v>0.999869883060455</v>
      </c>
      <c r="C7429" s="8">
        <v>159.0</v>
      </c>
    </row>
    <row r="7430" ht="14.25" customHeight="1">
      <c r="A7430" s="8" t="s">
        <v>13654</v>
      </c>
      <c r="B7430" s="8">
        <v>0.999869227409362</v>
      </c>
      <c r="C7430" s="8">
        <v>159.0</v>
      </c>
    </row>
    <row r="7431" ht="14.25" customHeight="1">
      <c r="A7431" s="8" t="s">
        <v>13655</v>
      </c>
      <c r="B7431" s="8">
        <v>0.999789357185363</v>
      </c>
      <c r="C7431" s="8">
        <v>159.0</v>
      </c>
    </row>
    <row r="7432" ht="14.25" customHeight="1">
      <c r="A7432" s="8" t="s">
        <v>13656</v>
      </c>
      <c r="B7432" s="8">
        <v>0.999503076076507</v>
      </c>
      <c r="C7432" s="8">
        <v>159.0</v>
      </c>
    </row>
    <row r="7433" ht="14.25" customHeight="1">
      <c r="A7433" s="8" t="s">
        <v>13657</v>
      </c>
      <c r="B7433" s="8">
        <v>0.999361515045166</v>
      </c>
      <c r="C7433" s="8">
        <v>159.0</v>
      </c>
    </row>
    <row r="7434" ht="14.25" customHeight="1">
      <c r="A7434" s="8" t="s">
        <v>13658</v>
      </c>
      <c r="B7434" s="8">
        <v>0.999671220779419</v>
      </c>
      <c r="C7434" s="8">
        <v>159.0</v>
      </c>
    </row>
    <row r="7435" ht="14.25" customHeight="1">
      <c r="A7435" s="8" t="s">
        <v>13659</v>
      </c>
      <c r="B7435" s="8">
        <v>0.999638974666595</v>
      </c>
      <c r="C7435" s="8">
        <v>159.0</v>
      </c>
    </row>
    <row r="7436" ht="14.25" customHeight="1">
      <c r="A7436" s="8" t="s">
        <v>13660</v>
      </c>
      <c r="B7436" s="8">
        <v>0.999636352062225</v>
      </c>
      <c r="C7436" s="8">
        <v>159.0</v>
      </c>
    </row>
    <row r="7437" ht="14.25" customHeight="1">
      <c r="A7437" s="8" t="s">
        <v>13661</v>
      </c>
      <c r="B7437" s="8">
        <v>0.999326884746551</v>
      </c>
      <c r="C7437" s="8">
        <v>159.0</v>
      </c>
    </row>
    <row r="7438" ht="14.25" customHeight="1">
      <c r="A7438" s="8" t="s">
        <v>13662</v>
      </c>
      <c r="B7438" s="8">
        <v>0.999527752399444</v>
      </c>
      <c r="C7438" s="8">
        <v>159.0</v>
      </c>
    </row>
    <row r="7439" ht="14.25" customHeight="1">
      <c r="A7439" s="8" t="s">
        <v>13663</v>
      </c>
      <c r="B7439" s="8">
        <v>0.999670028686523</v>
      </c>
      <c r="C7439" s="8">
        <v>159.0</v>
      </c>
    </row>
    <row r="7440" ht="14.25" customHeight="1">
      <c r="A7440" s="8" t="s">
        <v>13664</v>
      </c>
      <c r="B7440" s="8">
        <v>0.999693751335144</v>
      </c>
      <c r="C7440" s="8">
        <v>159.0</v>
      </c>
    </row>
    <row r="7441" ht="14.25" customHeight="1">
      <c r="A7441" s="8" t="s">
        <v>13665</v>
      </c>
      <c r="B7441" s="8">
        <v>0.999743640422821</v>
      </c>
      <c r="C7441" s="8">
        <v>159.0</v>
      </c>
    </row>
    <row r="7442" ht="14.25" customHeight="1">
      <c r="A7442" s="8" t="s">
        <v>13666</v>
      </c>
      <c r="B7442" s="8">
        <v>0.999740600585937</v>
      </c>
      <c r="C7442" s="8">
        <v>159.0</v>
      </c>
    </row>
    <row r="7443" ht="14.25" customHeight="1">
      <c r="A7443" s="8" t="s">
        <v>13667</v>
      </c>
      <c r="B7443" s="8">
        <v>0.999699652194976</v>
      </c>
      <c r="C7443" s="8">
        <v>159.0</v>
      </c>
    </row>
    <row r="7444" ht="14.25" customHeight="1">
      <c r="A7444" s="8" t="s">
        <v>13668</v>
      </c>
      <c r="B7444" s="8">
        <v>0.999727129936218</v>
      </c>
      <c r="C7444" s="8">
        <v>159.0</v>
      </c>
    </row>
    <row r="7445" ht="14.25" customHeight="1">
      <c r="A7445" s="8" t="s">
        <v>13669</v>
      </c>
      <c r="B7445" s="8">
        <v>0.999616384506225</v>
      </c>
      <c r="C7445" s="8">
        <v>159.0</v>
      </c>
    </row>
    <row r="7446" ht="14.25" customHeight="1">
      <c r="A7446" s="8" t="s">
        <v>13670</v>
      </c>
      <c r="B7446" s="8">
        <v>0.999437689781189</v>
      </c>
      <c r="C7446" s="8">
        <v>159.0</v>
      </c>
    </row>
    <row r="7447" ht="14.25" customHeight="1">
      <c r="A7447" s="8" t="s">
        <v>13671</v>
      </c>
      <c r="B7447" s="8">
        <v>0.999735057353973</v>
      </c>
      <c r="C7447" s="8">
        <v>159.0</v>
      </c>
    </row>
    <row r="7448" ht="14.25" customHeight="1">
      <c r="A7448" s="8" t="s">
        <v>13672</v>
      </c>
      <c r="B7448" s="8">
        <v>0.999617099761962</v>
      </c>
      <c r="C7448" s="8">
        <v>159.0</v>
      </c>
    </row>
    <row r="7449" ht="14.25" customHeight="1">
      <c r="A7449" s="8" t="s">
        <v>13673</v>
      </c>
      <c r="B7449" s="8">
        <v>0.999384045600891</v>
      </c>
      <c r="C7449" s="8">
        <v>159.0</v>
      </c>
    </row>
    <row r="7450" ht="14.25" customHeight="1">
      <c r="A7450" s="8" t="s">
        <v>13674</v>
      </c>
      <c r="B7450" s="8">
        <v>0.999462962150573</v>
      </c>
      <c r="C7450" s="8">
        <v>159.0</v>
      </c>
    </row>
    <row r="7451" ht="14.25" customHeight="1">
      <c r="A7451" s="8" t="s">
        <v>13675</v>
      </c>
      <c r="B7451" s="8">
        <v>0.999555885791778</v>
      </c>
      <c r="C7451" s="8">
        <v>159.0</v>
      </c>
    </row>
    <row r="7452" ht="14.25" customHeight="1">
      <c r="A7452" s="8" t="s">
        <v>13676</v>
      </c>
      <c r="B7452" s="8">
        <v>0.999712944030761</v>
      </c>
      <c r="C7452" s="8">
        <v>159.0</v>
      </c>
    </row>
    <row r="7453" ht="14.25" customHeight="1">
      <c r="A7453" s="8" t="s">
        <v>13677</v>
      </c>
      <c r="B7453" s="8">
        <v>0.999756336212158</v>
      </c>
      <c r="C7453" s="8">
        <v>159.0</v>
      </c>
    </row>
    <row r="7454" ht="14.25" customHeight="1">
      <c r="A7454" s="8" t="s">
        <v>13678</v>
      </c>
      <c r="B7454" s="8">
        <v>0.999811649322509</v>
      </c>
      <c r="C7454" s="8">
        <v>159.0</v>
      </c>
    </row>
    <row r="7455" ht="14.25" customHeight="1">
      <c r="A7455" s="8" t="s">
        <v>13679</v>
      </c>
      <c r="B7455" s="8">
        <v>0.999841928482055</v>
      </c>
      <c r="C7455" s="8">
        <v>159.0</v>
      </c>
    </row>
    <row r="7456" ht="14.25" customHeight="1">
      <c r="A7456" s="8" t="s">
        <v>13680</v>
      </c>
      <c r="B7456" s="8">
        <v>0.999779760837554</v>
      </c>
      <c r="C7456" s="8">
        <v>159.0</v>
      </c>
    </row>
    <row r="7457" ht="14.25" customHeight="1">
      <c r="A7457" s="8" t="s">
        <v>13681</v>
      </c>
      <c r="B7457" s="8">
        <v>0.999160706996917</v>
      </c>
      <c r="C7457" s="8">
        <v>159.0</v>
      </c>
    </row>
    <row r="7458" ht="14.25" customHeight="1">
      <c r="A7458" s="8" t="s">
        <v>13682</v>
      </c>
      <c r="B7458" s="8">
        <v>0.999147891998291</v>
      </c>
      <c r="C7458" s="8">
        <v>159.0</v>
      </c>
    </row>
    <row r="7459" ht="14.25" customHeight="1">
      <c r="A7459" s="8" t="s">
        <v>13683</v>
      </c>
      <c r="B7459" s="8">
        <v>0.999461650848388</v>
      </c>
      <c r="C7459" s="8">
        <v>159.0</v>
      </c>
    </row>
    <row r="7460" ht="14.25" customHeight="1">
      <c r="A7460" s="8" t="s">
        <v>13684</v>
      </c>
      <c r="B7460" s="8">
        <v>0.999623537063598</v>
      </c>
      <c r="C7460" s="8">
        <v>159.0</v>
      </c>
    </row>
    <row r="7461" ht="14.25" customHeight="1">
      <c r="A7461" s="8" t="s">
        <v>13685</v>
      </c>
      <c r="B7461" s="8">
        <v>0.999847710132598</v>
      </c>
      <c r="C7461" s="8">
        <v>159.0</v>
      </c>
    </row>
    <row r="7462" ht="14.25" customHeight="1">
      <c r="A7462" s="8" t="s">
        <v>13686</v>
      </c>
      <c r="B7462" s="8">
        <v>0.99988567829132</v>
      </c>
      <c r="C7462" s="8">
        <v>159.0</v>
      </c>
    </row>
    <row r="7463" ht="14.25" customHeight="1">
      <c r="A7463" s="8" t="s">
        <v>13687</v>
      </c>
      <c r="B7463" s="8">
        <v>0.99988830089569</v>
      </c>
      <c r="C7463" s="8">
        <v>159.0</v>
      </c>
    </row>
    <row r="7464" ht="14.25" customHeight="1">
      <c r="A7464" s="8" t="s">
        <v>13688</v>
      </c>
      <c r="B7464" s="8">
        <v>0.999875247478485</v>
      </c>
      <c r="C7464" s="8">
        <v>159.0</v>
      </c>
    </row>
    <row r="7465" ht="14.25" customHeight="1">
      <c r="A7465" s="8" t="s">
        <v>13689</v>
      </c>
      <c r="B7465" s="8">
        <v>0.999862074851989</v>
      </c>
      <c r="C7465" s="8">
        <v>159.0</v>
      </c>
    </row>
    <row r="7466" ht="14.25" customHeight="1">
      <c r="A7466" s="8" t="s">
        <v>13690</v>
      </c>
      <c r="B7466" s="8">
        <v>0.999922096729278</v>
      </c>
      <c r="C7466" s="8">
        <v>159.0</v>
      </c>
    </row>
    <row r="7467" ht="14.25" customHeight="1">
      <c r="A7467" s="8" t="s">
        <v>13691</v>
      </c>
      <c r="B7467" s="8">
        <v>0.999672353267669</v>
      </c>
      <c r="C7467" s="8">
        <v>159.0</v>
      </c>
    </row>
    <row r="7468" ht="14.25" customHeight="1">
      <c r="A7468" s="8" t="s">
        <v>13692</v>
      </c>
      <c r="B7468" s="8">
        <v>0.999683678150177</v>
      </c>
      <c r="C7468" s="8">
        <v>159.0</v>
      </c>
    </row>
    <row r="7469" ht="14.25" customHeight="1">
      <c r="A7469" s="8" t="s">
        <v>13693</v>
      </c>
      <c r="B7469" s="8">
        <v>0.9998260140419</v>
      </c>
      <c r="C7469" s="8">
        <v>159.0</v>
      </c>
    </row>
    <row r="7470" ht="14.25" customHeight="1">
      <c r="A7470" s="8" t="s">
        <v>13694</v>
      </c>
      <c r="B7470" s="8">
        <v>0.999547004699707</v>
      </c>
      <c r="C7470" s="8">
        <v>159.0</v>
      </c>
    </row>
    <row r="7471" ht="14.25" customHeight="1">
      <c r="A7471" s="8" t="s">
        <v>13695</v>
      </c>
      <c r="B7471" s="8">
        <v>0.999123692512512</v>
      </c>
      <c r="C7471" s="8">
        <v>159.0</v>
      </c>
    </row>
    <row r="7472" ht="14.25" customHeight="1">
      <c r="A7472" s="8" t="s">
        <v>13696</v>
      </c>
      <c r="B7472" s="8">
        <v>0.998257517814636</v>
      </c>
      <c r="C7472" s="8">
        <v>159.0</v>
      </c>
    </row>
    <row r="7473" ht="14.25" customHeight="1">
      <c r="A7473" s="8" t="s">
        <v>13697</v>
      </c>
      <c r="B7473" s="8">
        <v>0.993610024452209</v>
      </c>
      <c r="C7473" s="8">
        <v>159.0</v>
      </c>
    </row>
    <row r="7474" ht="14.25" customHeight="1">
      <c r="A7474" s="8" t="s">
        <v>13698</v>
      </c>
      <c r="B7474" s="8">
        <v>0.996276438236236</v>
      </c>
      <c r="C7474" s="8">
        <v>159.0</v>
      </c>
    </row>
    <row r="7475" ht="14.25" customHeight="1">
      <c r="A7475" s="8" t="s">
        <v>13699</v>
      </c>
      <c r="B7475" s="8">
        <v>0.990087747573852</v>
      </c>
      <c r="C7475" s="8">
        <v>159.0</v>
      </c>
    </row>
    <row r="7476" ht="14.25" customHeight="1">
      <c r="A7476" s="8" t="s">
        <v>13700</v>
      </c>
      <c r="B7476" s="8">
        <v>0.994232773780822</v>
      </c>
      <c r="C7476" s="8">
        <v>159.0</v>
      </c>
    </row>
    <row r="7477" ht="14.25" customHeight="1">
      <c r="A7477" s="8" t="s">
        <v>13701</v>
      </c>
      <c r="B7477" s="8">
        <v>0.998607039451599</v>
      </c>
      <c r="C7477" s="8">
        <v>159.0</v>
      </c>
    </row>
    <row r="7478" ht="14.25" customHeight="1">
      <c r="A7478" s="8" t="s">
        <v>13702</v>
      </c>
      <c r="B7478" s="8">
        <v>0.99953418970108</v>
      </c>
      <c r="C7478" s="8">
        <v>159.0</v>
      </c>
    </row>
    <row r="7479" ht="14.25" customHeight="1">
      <c r="A7479" s="8" t="s">
        <v>13703</v>
      </c>
      <c r="B7479" s="8">
        <v>0.999131441116333</v>
      </c>
      <c r="C7479" s="8">
        <v>159.0</v>
      </c>
    </row>
    <row r="7480" ht="14.25" customHeight="1">
      <c r="A7480" s="8" t="s">
        <v>13704</v>
      </c>
      <c r="B7480" s="8">
        <v>0.996515333652496</v>
      </c>
      <c r="C7480" s="8">
        <v>159.0</v>
      </c>
    </row>
    <row r="7481" ht="14.25" customHeight="1">
      <c r="A7481" s="8" t="s">
        <v>13705</v>
      </c>
      <c r="B7481" s="8">
        <v>0.995072185993194</v>
      </c>
      <c r="C7481" s="8">
        <v>159.0</v>
      </c>
    </row>
    <row r="7482" ht="14.25" customHeight="1">
      <c r="A7482" s="8" t="s">
        <v>13706</v>
      </c>
      <c r="B7482" s="8">
        <v>0.990278899669647</v>
      </c>
      <c r="C7482" s="8">
        <v>159.0</v>
      </c>
    </row>
    <row r="7483" ht="14.25" customHeight="1">
      <c r="A7483" s="8" t="s">
        <v>13707</v>
      </c>
      <c r="B7483" s="8">
        <v>0.998938024044036</v>
      </c>
      <c r="C7483" s="8">
        <v>159.0</v>
      </c>
    </row>
    <row r="7484" ht="14.25" customHeight="1">
      <c r="A7484" s="8" t="s">
        <v>13708</v>
      </c>
      <c r="B7484" s="8">
        <v>0.995704710483551</v>
      </c>
      <c r="C7484" s="8">
        <v>159.0</v>
      </c>
    </row>
    <row r="7485" ht="14.25" customHeight="1">
      <c r="A7485" s="8" t="s">
        <v>13709</v>
      </c>
      <c r="B7485" s="8">
        <v>0.996328711509704</v>
      </c>
      <c r="C7485" s="8">
        <v>159.0</v>
      </c>
    </row>
    <row r="7486" ht="14.25" customHeight="1">
      <c r="A7486" s="8" t="s">
        <v>13710</v>
      </c>
      <c r="B7486" s="8">
        <v>0.99588406085968</v>
      </c>
      <c r="C7486" s="8">
        <v>159.0</v>
      </c>
    </row>
    <row r="7487" ht="14.25" customHeight="1">
      <c r="A7487" s="8" t="s">
        <v>13711</v>
      </c>
      <c r="B7487" s="8">
        <v>0.987230718135833</v>
      </c>
      <c r="C7487" s="8">
        <v>159.0</v>
      </c>
    </row>
    <row r="7488" ht="14.25" customHeight="1">
      <c r="A7488" s="8" t="s">
        <v>13712</v>
      </c>
      <c r="B7488" s="8">
        <v>0.994026780128479</v>
      </c>
      <c r="C7488" s="8">
        <v>159.0</v>
      </c>
    </row>
    <row r="7489" ht="14.25" customHeight="1">
      <c r="A7489" s="8" t="s">
        <v>13713</v>
      </c>
      <c r="B7489" s="8">
        <v>0.984107971191406</v>
      </c>
      <c r="C7489" s="8">
        <v>159.0</v>
      </c>
    </row>
    <row r="7490" ht="14.25" customHeight="1">
      <c r="A7490" s="8" t="s">
        <v>13714</v>
      </c>
      <c r="B7490" s="8">
        <v>0.961050927639007</v>
      </c>
      <c r="C7490" s="8">
        <v>159.0</v>
      </c>
    </row>
    <row r="7491" ht="14.25" customHeight="1">
      <c r="A7491" s="8" t="s">
        <v>13715</v>
      </c>
      <c r="B7491" s="8">
        <v>0.987784385681152</v>
      </c>
      <c r="C7491" s="8">
        <v>159.0</v>
      </c>
    </row>
    <row r="7492" ht="14.25" customHeight="1">
      <c r="A7492" s="8" t="s">
        <v>13716</v>
      </c>
      <c r="B7492" s="8">
        <v>0.997653186321258</v>
      </c>
      <c r="C7492" s="8">
        <v>159.0</v>
      </c>
    </row>
    <row r="7493" ht="14.25" customHeight="1">
      <c r="A7493" s="8" t="s">
        <v>13717</v>
      </c>
      <c r="B7493" s="8">
        <v>0.991537630558014</v>
      </c>
      <c r="C7493" s="8">
        <v>159.0</v>
      </c>
    </row>
    <row r="7494" ht="14.25" customHeight="1">
      <c r="A7494" s="8" t="s">
        <v>13718</v>
      </c>
      <c r="B7494" s="8">
        <v>0.992186665534973</v>
      </c>
      <c r="C7494" s="8">
        <v>159.0</v>
      </c>
    </row>
    <row r="7495" ht="14.25" customHeight="1">
      <c r="A7495" s="8" t="s">
        <v>13719</v>
      </c>
      <c r="B7495" s="8">
        <v>0.996740877628326</v>
      </c>
      <c r="C7495" s="8">
        <v>159.0</v>
      </c>
    </row>
    <row r="7496" ht="14.25" customHeight="1">
      <c r="A7496" s="8" t="s">
        <v>13720</v>
      </c>
      <c r="B7496" s="8">
        <v>0.997500360012054</v>
      </c>
      <c r="C7496" s="8">
        <v>159.0</v>
      </c>
    </row>
    <row r="7497" ht="14.25" customHeight="1">
      <c r="A7497" s="8" t="s">
        <v>13721</v>
      </c>
      <c r="B7497" s="8">
        <v>0.996501088142395</v>
      </c>
      <c r="C7497" s="8">
        <v>159.0</v>
      </c>
    </row>
    <row r="7498" ht="14.25" customHeight="1">
      <c r="A7498" s="8" t="s">
        <v>13722</v>
      </c>
      <c r="B7498" s="8">
        <v>0.996618807315826</v>
      </c>
      <c r="C7498" s="8">
        <v>159.0</v>
      </c>
    </row>
    <row r="7499" ht="14.25" customHeight="1">
      <c r="A7499" s="8" t="s">
        <v>13723</v>
      </c>
      <c r="B7499" s="8">
        <v>0.994887888431549</v>
      </c>
      <c r="C7499" s="8">
        <v>159.0</v>
      </c>
    </row>
    <row r="7500" ht="14.25" customHeight="1">
      <c r="A7500" s="8" t="s">
        <v>13724</v>
      </c>
      <c r="B7500" s="8">
        <v>0.965185046195984</v>
      </c>
      <c r="C7500" s="8">
        <v>159.0</v>
      </c>
    </row>
    <row r="7501" ht="14.25" customHeight="1">
      <c r="A7501" s="8" t="s">
        <v>13725</v>
      </c>
      <c r="B7501" s="8">
        <v>0.954052925109863</v>
      </c>
      <c r="C7501" s="8">
        <v>159.0</v>
      </c>
    </row>
    <row r="7502" ht="14.25" customHeight="1">
      <c r="A7502" s="8" t="s">
        <v>13726</v>
      </c>
      <c r="B7502" s="8">
        <v>0.892888963222503</v>
      </c>
      <c r="C7502" s="8">
        <v>159.0</v>
      </c>
    </row>
    <row r="7503" ht="14.25" customHeight="1">
      <c r="A7503" s="8" t="s">
        <v>13727</v>
      </c>
      <c r="B7503" s="8">
        <v>0.885684788227081</v>
      </c>
      <c r="C7503" s="8">
        <v>159.0</v>
      </c>
    </row>
    <row r="7504" ht="14.25" customHeight="1">
      <c r="A7504" s="8" t="s">
        <v>13728</v>
      </c>
      <c r="B7504" s="8">
        <v>0.935007393360138</v>
      </c>
      <c r="C7504" s="8">
        <v>159.0</v>
      </c>
    </row>
    <row r="7505" ht="14.25" customHeight="1">
      <c r="A7505" s="8" t="s">
        <v>13729</v>
      </c>
      <c r="B7505" s="8">
        <v>0.587977051734924</v>
      </c>
      <c r="C7505" s="8">
        <v>159.0</v>
      </c>
    </row>
    <row r="7506" ht="14.25" customHeight="1">
      <c r="A7506" s="8" t="s">
        <v>13730</v>
      </c>
      <c r="B7506" s="8">
        <v>0.903448939323425</v>
      </c>
      <c r="C7506" s="8">
        <v>159.0</v>
      </c>
    </row>
    <row r="7507" ht="14.25" customHeight="1">
      <c r="A7507" s="8" t="s">
        <v>13731</v>
      </c>
      <c r="B7507" s="8">
        <v>0.91763561964035</v>
      </c>
      <c r="C7507" s="8">
        <v>159.0</v>
      </c>
    </row>
    <row r="7508" ht="14.25" customHeight="1">
      <c r="A7508" s="8" t="s">
        <v>13732</v>
      </c>
      <c r="B7508" s="8">
        <v>0.917242050170898</v>
      </c>
      <c r="C7508" s="8">
        <v>159.0</v>
      </c>
    </row>
    <row r="7509" ht="14.25" customHeight="1">
      <c r="A7509" s="8" t="s">
        <v>13733</v>
      </c>
      <c r="B7509" s="8">
        <v>0.985113739967346</v>
      </c>
      <c r="C7509" s="8">
        <v>159.0</v>
      </c>
    </row>
    <row r="7510" ht="14.25" customHeight="1">
      <c r="A7510" s="8" t="s">
        <v>13734</v>
      </c>
      <c r="B7510" s="8">
        <v>0.995974779129028</v>
      </c>
      <c r="C7510" s="8">
        <v>159.0</v>
      </c>
    </row>
    <row r="7511" ht="14.25" customHeight="1">
      <c r="A7511" s="8" t="s">
        <v>13735</v>
      </c>
      <c r="B7511" s="8">
        <v>0.994384229183197</v>
      </c>
      <c r="C7511" s="8">
        <v>159.0</v>
      </c>
    </row>
    <row r="7512" ht="14.25" customHeight="1">
      <c r="A7512" s="8" t="s">
        <v>13736</v>
      </c>
      <c r="B7512" s="8">
        <v>0.992204785346984</v>
      </c>
      <c r="C7512" s="8">
        <v>159.0</v>
      </c>
    </row>
    <row r="7513" ht="14.25" customHeight="1">
      <c r="A7513" s="8" t="s">
        <v>13737</v>
      </c>
      <c r="B7513" s="8">
        <v>0.991653561592102</v>
      </c>
      <c r="C7513" s="8">
        <v>159.0</v>
      </c>
    </row>
    <row r="7514" ht="14.25" customHeight="1">
      <c r="A7514" s="8" t="s">
        <v>13738</v>
      </c>
      <c r="B7514" s="8">
        <v>0.996065497398376</v>
      </c>
      <c r="C7514" s="8">
        <v>159.0</v>
      </c>
    </row>
    <row r="7515" ht="14.25" customHeight="1">
      <c r="A7515" s="8" t="s">
        <v>13739</v>
      </c>
      <c r="B7515" s="8">
        <v>0.991274356842041</v>
      </c>
      <c r="C7515" s="8">
        <v>159.0</v>
      </c>
    </row>
    <row r="7516" ht="14.25" customHeight="1">
      <c r="A7516" s="8" t="s">
        <v>13740</v>
      </c>
      <c r="B7516" s="8">
        <v>0.994094610214233</v>
      </c>
      <c r="C7516" s="8">
        <v>159.0</v>
      </c>
    </row>
    <row r="7517" ht="14.25" customHeight="1">
      <c r="A7517" s="8" t="s">
        <v>13741</v>
      </c>
      <c r="B7517" s="8">
        <v>0.99174964427948</v>
      </c>
      <c r="C7517" s="8">
        <v>159.0</v>
      </c>
    </row>
    <row r="7518" ht="14.25" customHeight="1">
      <c r="A7518" s="8" t="s">
        <v>13742</v>
      </c>
      <c r="B7518" s="8">
        <v>0.976538658142089</v>
      </c>
      <c r="C7518" s="8">
        <v>159.0</v>
      </c>
    </row>
    <row r="7519" ht="14.25" customHeight="1">
      <c r="A7519" s="8" t="s">
        <v>13743</v>
      </c>
      <c r="B7519" s="8">
        <v>0.904366850852966</v>
      </c>
      <c r="C7519" s="8">
        <v>159.0</v>
      </c>
    </row>
    <row r="7520" ht="14.25" customHeight="1">
      <c r="A7520" s="8" t="s">
        <v>13744</v>
      </c>
      <c r="B7520" s="8">
        <v>0.868879377841949</v>
      </c>
      <c r="C7520" s="8">
        <v>159.0</v>
      </c>
    </row>
    <row r="7521" ht="14.25" customHeight="1">
      <c r="A7521" s="8" t="s">
        <v>13745</v>
      </c>
      <c r="B7521" s="8">
        <v>0.766796052455902</v>
      </c>
      <c r="C7521" s="8">
        <v>159.0</v>
      </c>
    </row>
    <row r="7522" ht="14.25" customHeight="1">
      <c r="A7522" s="8" t="s">
        <v>13746</v>
      </c>
      <c r="B7522" s="8">
        <v>0.894364118576049</v>
      </c>
      <c r="C7522" s="8">
        <v>159.0</v>
      </c>
    </row>
    <row r="7523" ht="14.25" customHeight="1">
      <c r="A7523" s="8" t="s">
        <v>13747</v>
      </c>
      <c r="B7523" s="8">
        <v>0.979352176189422</v>
      </c>
      <c r="C7523" s="8">
        <v>159.0</v>
      </c>
    </row>
    <row r="7524" ht="14.25" customHeight="1">
      <c r="A7524" s="8" t="s">
        <v>13748</v>
      </c>
      <c r="B7524" s="8">
        <v>0.988387942314148</v>
      </c>
      <c r="C7524" s="8">
        <v>159.0</v>
      </c>
    </row>
    <row r="7525" ht="14.25" customHeight="1">
      <c r="A7525" s="8" t="s">
        <v>13749</v>
      </c>
      <c r="B7525" s="8">
        <v>0.930777072906494</v>
      </c>
      <c r="C7525" s="8">
        <v>159.0</v>
      </c>
    </row>
    <row r="7526" ht="14.25" customHeight="1">
      <c r="A7526" s="8" t="s">
        <v>13750</v>
      </c>
      <c r="B7526" s="8">
        <v>0.761812806129455</v>
      </c>
      <c r="C7526" s="8">
        <v>159.0</v>
      </c>
    </row>
    <row r="7527" ht="14.25" customHeight="1">
      <c r="A7527" s="8" t="s">
        <v>13751</v>
      </c>
      <c r="B7527" s="8">
        <v>0.930091500282287</v>
      </c>
      <c r="C7527" s="8">
        <v>159.0</v>
      </c>
    </row>
    <row r="7528" ht="14.25" customHeight="1">
      <c r="A7528" s="8" t="s">
        <v>13752</v>
      </c>
      <c r="B7528" s="8">
        <v>0.947925806045532</v>
      </c>
      <c r="C7528" s="8">
        <v>159.0</v>
      </c>
    </row>
    <row r="7529" ht="14.25" customHeight="1">
      <c r="A7529" s="8" t="s">
        <v>13753</v>
      </c>
      <c r="B7529" s="8">
        <v>0.938979029655456</v>
      </c>
      <c r="C7529" s="8">
        <v>159.0</v>
      </c>
    </row>
    <row r="7530" ht="14.25" customHeight="1">
      <c r="A7530" s="8" t="s">
        <v>13754</v>
      </c>
      <c r="B7530" s="8">
        <v>0.91367757320404</v>
      </c>
      <c r="C7530" s="8">
        <v>159.0</v>
      </c>
    </row>
    <row r="7531" ht="14.25" customHeight="1">
      <c r="A7531" s="8" t="s">
        <v>13755</v>
      </c>
      <c r="B7531" s="8">
        <v>0.969942450523376</v>
      </c>
      <c r="C7531" s="8">
        <v>159.0</v>
      </c>
    </row>
    <row r="7532" ht="14.25" customHeight="1">
      <c r="A7532" s="8" t="s">
        <v>13756</v>
      </c>
      <c r="B7532" s="8">
        <v>0.92804604768753</v>
      </c>
      <c r="C7532" s="8">
        <v>159.0</v>
      </c>
    </row>
    <row r="7533" ht="14.25" customHeight="1">
      <c r="A7533" s="8" t="s">
        <v>13757</v>
      </c>
      <c r="B7533" s="8">
        <v>0.936133027076721</v>
      </c>
      <c r="C7533" s="8">
        <v>159.0</v>
      </c>
    </row>
    <row r="7534" ht="14.25" customHeight="1">
      <c r="A7534" s="8" t="s">
        <v>13758</v>
      </c>
      <c r="B7534" s="8">
        <v>0.880502104759216</v>
      </c>
      <c r="C7534" s="8">
        <v>159.0</v>
      </c>
    </row>
    <row r="7535" ht="14.25" customHeight="1">
      <c r="A7535" s="8" t="s">
        <v>13759</v>
      </c>
      <c r="B7535" s="8">
        <v>0.900688529014587</v>
      </c>
      <c r="C7535" s="8">
        <v>159.0</v>
      </c>
    </row>
    <row r="7536" ht="14.25" customHeight="1">
      <c r="A7536" s="8" t="s">
        <v>13760</v>
      </c>
      <c r="B7536" s="8">
        <v>0.893298029899597</v>
      </c>
      <c r="C7536" s="8">
        <v>159.0</v>
      </c>
    </row>
    <row r="7537" ht="14.25" customHeight="1">
      <c r="A7537" s="8" t="s">
        <v>13761</v>
      </c>
      <c r="B7537" s="8">
        <v>0.869034945964813</v>
      </c>
      <c r="C7537" s="8">
        <v>159.0</v>
      </c>
    </row>
    <row r="7538" ht="14.25" customHeight="1">
      <c r="A7538" s="8" t="s">
        <v>13762</v>
      </c>
      <c r="B7538" s="8">
        <v>0.78938090801239</v>
      </c>
      <c r="C7538" s="8">
        <v>159.0</v>
      </c>
    </row>
    <row r="7539" ht="14.25" customHeight="1">
      <c r="A7539" s="8" t="s">
        <v>13763</v>
      </c>
      <c r="B7539" s="8">
        <v>0.551459908485412</v>
      </c>
      <c r="C7539" s="8">
        <v>159.0</v>
      </c>
    </row>
    <row r="7540" ht="14.25" customHeight="1">
      <c r="A7540" s="8" t="s">
        <v>13764</v>
      </c>
      <c r="B7540" s="8">
        <v>0.462027072906494</v>
      </c>
      <c r="C7540" s="8">
        <v>159.0</v>
      </c>
    </row>
    <row r="7541" ht="14.25" customHeight="1">
      <c r="A7541" s="8" t="s">
        <v>13765</v>
      </c>
      <c r="B7541" s="8">
        <v>0.498097091913223</v>
      </c>
      <c r="C7541" s="8">
        <v>159.0</v>
      </c>
    </row>
    <row r="7542" ht="14.25" customHeight="1">
      <c r="A7542" s="8" t="s">
        <v>13766</v>
      </c>
      <c r="B7542" s="8">
        <v>0.362832903861999</v>
      </c>
      <c r="C7542" s="8">
        <v>159.0</v>
      </c>
    </row>
    <row r="7543" ht="14.25" customHeight="1">
      <c r="A7543" s="8" t="s">
        <v>13767</v>
      </c>
      <c r="B7543" s="8">
        <v>0.0291960593312978</v>
      </c>
      <c r="C7543" s="8">
        <v>159.0</v>
      </c>
    </row>
    <row r="7544" ht="14.25" customHeight="1">
      <c r="A7544" s="8" t="s">
        <v>13768</v>
      </c>
      <c r="B7544" s="8">
        <v>0.0066510629840195</v>
      </c>
      <c r="C7544" s="8">
        <v>159.0</v>
      </c>
    </row>
    <row r="7545" ht="14.25" customHeight="1">
      <c r="A7545" s="8" t="s">
        <v>13769</v>
      </c>
      <c r="B7545" s="8">
        <v>0.0112163666635751</v>
      </c>
      <c r="C7545" s="8">
        <v>159.0</v>
      </c>
    </row>
    <row r="7546" ht="14.25" customHeight="1">
      <c r="A7546" s="8" t="s">
        <v>13770</v>
      </c>
      <c r="B7546" s="8">
        <v>0.0409055687487125</v>
      </c>
      <c r="C7546" s="8">
        <v>159.0</v>
      </c>
    </row>
    <row r="7547" ht="14.25" customHeight="1">
      <c r="A7547" s="8" t="s">
        <v>13771</v>
      </c>
      <c r="B7547" s="8">
        <v>0.0034741770941764</v>
      </c>
      <c r="C7547" s="8">
        <v>159.0</v>
      </c>
    </row>
    <row r="7548" ht="14.25" customHeight="1">
      <c r="A7548" s="8" t="s">
        <v>13772</v>
      </c>
      <c r="B7548" s="8">
        <v>0.0070470157079398</v>
      </c>
      <c r="C7548" s="8">
        <v>159.0</v>
      </c>
    </row>
    <row r="7549" ht="14.25" customHeight="1">
      <c r="A7549" s="8" t="s">
        <v>13773</v>
      </c>
      <c r="B7549" s="8">
        <v>0.0409423373639583</v>
      </c>
      <c r="C7549" s="8">
        <v>159.0</v>
      </c>
    </row>
    <row r="7550" ht="14.25" customHeight="1">
      <c r="A7550" s="8" t="s">
        <v>13774</v>
      </c>
      <c r="B7550" s="8">
        <v>0.0116884652525186</v>
      </c>
      <c r="C7550" s="8">
        <v>159.0</v>
      </c>
    </row>
    <row r="7551" ht="14.25" customHeight="1">
      <c r="A7551" s="8" t="s">
        <v>13775</v>
      </c>
      <c r="B7551" s="8">
        <v>0.0059888968244194</v>
      </c>
      <c r="C7551" s="8">
        <v>159.0</v>
      </c>
    </row>
    <row r="7552" ht="14.25" customHeight="1">
      <c r="A7552" s="8" t="s">
        <v>13776</v>
      </c>
      <c r="B7552" s="8">
        <v>0.0033605860080569</v>
      </c>
      <c r="C7552" s="8">
        <v>159.0</v>
      </c>
    </row>
    <row r="7553" ht="14.25" customHeight="1">
      <c r="A7553" s="8" t="s">
        <v>13777</v>
      </c>
      <c r="B7553" s="8">
        <v>0.0032076018396764</v>
      </c>
      <c r="C7553" s="8">
        <v>159.0</v>
      </c>
    </row>
    <row r="7554" ht="14.25" customHeight="1">
      <c r="A7554" s="8" t="s">
        <v>13778</v>
      </c>
      <c r="B7554" s="8">
        <v>0.0063883964903652</v>
      </c>
      <c r="C7554" s="8">
        <v>159.0</v>
      </c>
    </row>
    <row r="7555" ht="14.25" customHeight="1">
      <c r="A7555" s="8" t="s">
        <v>13779</v>
      </c>
      <c r="B7555" s="8">
        <v>0.0152795929461717</v>
      </c>
      <c r="C7555" s="8">
        <v>159.0</v>
      </c>
    </row>
    <row r="7556" ht="14.25" customHeight="1">
      <c r="A7556" s="8" t="s">
        <v>13780</v>
      </c>
      <c r="B7556" s="8">
        <v>0.0222618989646434</v>
      </c>
      <c r="C7556" s="8">
        <v>159.0</v>
      </c>
    </row>
    <row r="7557" ht="14.25" customHeight="1">
      <c r="A7557" s="8" t="s">
        <v>13781</v>
      </c>
      <c r="B7557" s="8">
        <v>0.0299724731594324</v>
      </c>
      <c r="C7557" s="8">
        <v>159.0</v>
      </c>
    </row>
    <row r="7558" ht="14.25" customHeight="1">
      <c r="A7558" s="8" t="s">
        <v>13782</v>
      </c>
      <c r="B7558" s="8">
        <v>0.0366675853729248</v>
      </c>
      <c r="C7558" s="8">
        <v>159.0</v>
      </c>
    </row>
    <row r="7559" ht="14.25" customHeight="1">
      <c r="A7559" s="8" t="s">
        <v>13783</v>
      </c>
      <c r="B7559" s="8">
        <v>0.0249058809131383</v>
      </c>
      <c r="C7559" s="8">
        <v>159.0</v>
      </c>
    </row>
    <row r="7560" ht="14.25" customHeight="1">
      <c r="A7560" s="8" t="s">
        <v>13784</v>
      </c>
      <c r="B7560" s="8">
        <v>0.0150408558547496</v>
      </c>
      <c r="C7560" s="8">
        <v>159.0</v>
      </c>
    </row>
    <row r="7561" ht="14.25" customHeight="1">
      <c r="A7561" s="8" t="s">
        <v>13785</v>
      </c>
      <c r="B7561" s="8">
        <v>0.03478829190135</v>
      </c>
      <c r="C7561" s="8">
        <v>159.0</v>
      </c>
    </row>
    <row r="7562" ht="14.25" customHeight="1">
      <c r="A7562" s="8" t="s">
        <v>13786</v>
      </c>
      <c r="B7562" s="8">
        <v>0.0382224507629871</v>
      </c>
      <c r="C7562" s="8">
        <v>159.0</v>
      </c>
    </row>
    <row r="7563" ht="14.25" customHeight="1">
      <c r="A7563" s="8" t="s">
        <v>13787</v>
      </c>
      <c r="B7563" s="8">
        <v>0.0130362417548894</v>
      </c>
      <c r="C7563" s="8">
        <v>159.0</v>
      </c>
    </row>
    <row r="7564" ht="14.25" customHeight="1">
      <c r="A7564" s="8" t="s">
        <v>13788</v>
      </c>
      <c r="B7564" s="8">
        <v>0.020829364657402</v>
      </c>
      <c r="C7564" s="8">
        <v>159.0</v>
      </c>
    </row>
    <row r="7565" ht="14.25" customHeight="1">
      <c r="A7565" s="8" t="s">
        <v>13789</v>
      </c>
      <c r="B7565" s="8">
        <v>0.0107008079066872</v>
      </c>
      <c r="C7565" s="8">
        <v>159.0</v>
      </c>
    </row>
    <row r="7566" ht="14.25" customHeight="1">
      <c r="A7566" s="8" t="s">
        <v>13790</v>
      </c>
      <c r="B7566" s="8">
        <v>0.0056521180085837</v>
      </c>
      <c r="C7566" s="8">
        <v>159.0</v>
      </c>
    </row>
    <row r="7567" ht="14.25" customHeight="1">
      <c r="A7567" s="8" t="s">
        <v>13791</v>
      </c>
      <c r="B7567" s="8">
        <v>0.0300326999276876</v>
      </c>
      <c r="C7567" s="8">
        <v>159.0</v>
      </c>
    </row>
    <row r="7568" ht="14.25" customHeight="1">
      <c r="A7568" s="8" t="s">
        <v>13792</v>
      </c>
      <c r="B7568" s="8">
        <v>0.029477784410119</v>
      </c>
      <c r="C7568" s="8">
        <v>159.0</v>
      </c>
    </row>
    <row r="7569" ht="14.25" customHeight="1">
      <c r="A7569" s="8" t="s">
        <v>13793</v>
      </c>
      <c r="B7569" s="8">
        <v>0.0305215455591678</v>
      </c>
      <c r="C7569" s="8">
        <v>159.0</v>
      </c>
    </row>
    <row r="7570" ht="14.25" customHeight="1">
      <c r="A7570" s="8" t="s">
        <v>13794</v>
      </c>
      <c r="B7570" s="8">
        <v>0.0343408398330211</v>
      </c>
      <c r="C7570" s="8">
        <v>159.0</v>
      </c>
    </row>
    <row r="7571" ht="14.25" customHeight="1">
      <c r="A7571" s="8" t="s">
        <v>13795</v>
      </c>
      <c r="B7571" s="8">
        <v>0.0118963820859789</v>
      </c>
      <c r="C7571" s="8">
        <v>159.0</v>
      </c>
    </row>
    <row r="7572" ht="14.25" customHeight="1">
      <c r="A7572" s="8" t="s">
        <v>13796</v>
      </c>
      <c r="B7572" s="8">
        <v>0.0075376820750534</v>
      </c>
      <c r="C7572" s="8">
        <v>159.0</v>
      </c>
    </row>
    <row r="7573" ht="14.25" customHeight="1">
      <c r="A7573" s="8" t="s">
        <v>13797</v>
      </c>
      <c r="B7573" s="8">
        <v>0.001110547222197</v>
      </c>
      <c r="C7573" s="8">
        <v>159.0</v>
      </c>
    </row>
    <row r="7574" ht="14.25" customHeight="1">
      <c r="A7574" s="8" t="s">
        <v>13798</v>
      </c>
      <c r="B7574" s="8">
        <v>6.73180184094235E-5</v>
      </c>
      <c r="C7574" s="8">
        <v>159.0</v>
      </c>
    </row>
    <row r="7575" ht="14.25" customHeight="1">
      <c r="A7575" s="8" t="s">
        <v>13799</v>
      </c>
      <c r="B7575" s="8">
        <v>5.27056909049861E-6</v>
      </c>
      <c r="C7575" s="8">
        <v>159.0</v>
      </c>
    </row>
    <row r="7576" ht="14.25" customHeight="1">
      <c r="A7576" s="8" t="s">
        <v>13800</v>
      </c>
      <c r="B7576" s="8">
        <v>5.64349238629802E-6</v>
      </c>
      <c r="C7576" s="8">
        <v>159.0</v>
      </c>
    </row>
    <row r="7577" ht="14.25" customHeight="1">
      <c r="A7577" s="8" t="s">
        <v>13801</v>
      </c>
      <c r="B7577" s="8">
        <v>7.81142443884164E-6</v>
      </c>
      <c r="C7577" s="8">
        <v>159.0</v>
      </c>
    </row>
    <row r="7578" ht="14.25" customHeight="1">
      <c r="A7578" s="8" t="s">
        <v>13802</v>
      </c>
      <c r="B7578" s="8">
        <v>1.0599796041788E-5</v>
      </c>
      <c r="C7578" s="8">
        <v>159.0</v>
      </c>
    </row>
    <row r="7579" ht="14.25" customHeight="1">
      <c r="A7579" s="8" t="s">
        <v>13803</v>
      </c>
      <c r="B7579" s="8">
        <v>8.4395633166423E-6</v>
      </c>
      <c r="C7579" s="8">
        <v>159.0</v>
      </c>
    </row>
    <row r="7580" ht="14.25" customHeight="1">
      <c r="A7580" s="8" t="s">
        <v>13804</v>
      </c>
      <c r="B7580" s="8">
        <v>3.58357738150516E-6</v>
      </c>
      <c r="C7580" s="8">
        <v>159.0</v>
      </c>
    </row>
    <row r="7581" ht="14.25" customHeight="1">
      <c r="A7581" s="8" t="s">
        <v>13805</v>
      </c>
      <c r="B7581" s="8">
        <v>4.58828435512259E-6</v>
      </c>
      <c r="C7581" s="8">
        <v>159.0</v>
      </c>
    </row>
    <row r="7582" ht="14.25" customHeight="1">
      <c r="A7582" s="8" t="s">
        <v>13806</v>
      </c>
      <c r="B7582" s="8">
        <v>3.5129448860971E-6</v>
      </c>
      <c r="C7582" s="8">
        <v>159.0</v>
      </c>
    </row>
    <row r="7583" ht="14.25" customHeight="1">
      <c r="A7583" s="8" t="s">
        <v>13807</v>
      </c>
      <c r="B7583" s="8">
        <v>3.38271524924493E-6</v>
      </c>
      <c r="C7583" s="8">
        <v>159.0</v>
      </c>
    </row>
    <row r="7584" ht="14.25" customHeight="1">
      <c r="A7584" s="8" t="s">
        <v>13808</v>
      </c>
      <c r="B7584" s="8">
        <v>2.86572412733221E-6</v>
      </c>
      <c r="C7584" s="8">
        <v>159.0</v>
      </c>
    </row>
    <row r="7585" ht="14.25" customHeight="1">
      <c r="A7585" s="8" t="s">
        <v>13809</v>
      </c>
      <c r="B7585" s="8">
        <v>2.12302393265417E-6</v>
      </c>
      <c r="C7585" s="8">
        <v>159.0</v>
      </c>
    </row>
    <row r="7586" ht="14.25" customHeight="1">
      <c r="A7586" s="8" t="s">
        <v>13810</v>
      </c>
      <c r="B7586" s="8">
        <v>1.33030789584154E-6</v>
      </c>
      <c r="C7586" s="8">
        <v>159.0</v>
      </c>
    </row>
    <row r="7587" ht="14.25" customHeight="1">
      <c r="A7587" s="8" t="s">
        <v>13811</v>
      </c>
      <c r="B7587" s="8">
        <v>1.43408010444545E-6</v>
      </c>
      <c r="C7587" s="8">
        <v>159.0</v>
      </c>
    </row>
    <row r="7588" ht="14.25" customHeight="1">
      <c r="A7588" s="8" t="s">
        <v>13812</v>
      </c>
      <c r="B7588" s="8">
        <v>1.12012583031173E-6</v>
      </c>
      <c r="C7588" s="8">
        <v>159.0</v>
      </c>
    </row>
    <row r="7589" ht="14.25" customHeight="1">
      <c r="A7589" s="8" t="s">
        <v>13813</v>
      </c>
      <c r="B7589" s="8">
        <v>1.22040660244238E-6</v>
      </c>
      <c r="C7589" s="8">
        <v>159.0</v>
      </c>
    </row>
    <row r="7590" ht="14.25" customHeight="1">
      <c r="A7590" s="8" t="s">
        <v>13814</v>
      </c>
      <c r="B7590" s="8">
        <v>1.07163634766038E-6</v>
      </c>
      <c r="C7590" s="8">
        <v>159.0</v>
      </c>
    </row>
    <row r="7591" ht="14.25" customHeight="1">
      <c r="A7591" s="8" t="s">
        <v>13815</v>
      </c>
      <c r="B7591" s="8">
        <v>2.18935906559636E-6</v>
      </c>
      <c r="C7591" s="8">
        <v>159.0</v>
      </c>
    </row>
    <row r="7592" ht="14.25" customHeight="1">
      <c r="A7592" s="8" t="s">
        <v>13816</v>
      </c>
      <c r="B7592" s="8">
        <v>1.19323567560059E-6</v>
      </c>
      <c r="C7592" s="8">
        <v>159.0</v>
      </c>
    </row>
    <row r="7593" ht="14.25" customHeight="1">
      <c r="A7593" s="8" t="s">
        <v>13817</v>
      </c>
      <c r="B7593" s="8">
        <v>1.53070141095668E-6</v>
      </c>
      <c r="C7593" s="8">
        <v>159.0</v>
      </c>
    </row>
    <row r="7594" ht="14.25" customHeight="1">
      <c r="A7594" s="9" t="s">
        <v>13818</v>
      </c>
      <c r="B7594" s="9">
        <v>0.468532562255859</v>
      </c>
      <c r="C7594" s="9">
        <v>160.0</v>
      </c>
    </row>
    <row r="7595" ht="14.25" customHeight="1">
      <c r="A7595" s="9" t="s">
        <v>13819</v>
      </c>
      <c r="B7595" s="9">
        <v>0.0749077349901199</v>
      </c>
      <c r="C7595" s="9">
        <v>160.0</v>
      </c>
    </row>
    <row r="7596" ht="14.25" customHeight="1">
      <c r="A7596" s="9" t="s">
        <v>13820</v>
      </c>
      <c r="B7596" s="9">
        <v>0.0948168933391571</v>
      </c>
      <c r="C7596" s="9">
        <v>160.0</v>
      </c>
    </row>
    <row r="7597" ht="14.25" customHeight="1">
      <c r="A7597" s="9" t="s">
        <v>13821</v>
      </c>
      <c r="B7597" s="9">
        <v>0.696486711502075</v>
      </c>
      <c r="C7597" s="9">
        <v>160.0</v>
      </c>
    </row>
    <row r="7598" ht="14.25" customHeight="1">
      <c r="A7598" s="9" t="s">
        <v>13822</v>
      </c>
      <c r="B7598" s="9">
        <v>0.885725378990173</v>
      </c>
      <c r="C7598" s="9">
        <v>160.0</v>
      </c>
    </row>
    <row r="7599" ht="14.25" customHeight="1">
      <c r="A7599" s="9" t="s">
        <v>13823</v>
      </c>
      <c r="B7599" s="9">
        <v>0.969949305057525</v>
      </c>
      <c r="C7599" s="9">
        <v>160.0</v>
      </c>
    </row>
    <row r="7600" ht="14.25" customHeight="1">
      <c r="A7600" s="9" t="s">
        <v>13824</v>
      </c>
      <c r="B7600" s="9">
        <v>0.906137764453888</v>
      </c>
      <c r="C7600" s="9">
        <v>160.0</v>
      </c>
    </row>
    <row r="7601" ht="14.25" customHeight="1">
      <c r="A7601" s="9" t="s">
        <v>13825</v>
      </c>
      <c r="B7601" s="9">
        <v>0.923097431659698</v>
      </c>
      <c r="C7601" s="9">
        <v>160.0</v>
      </c>
    </row>
    <row r="7602" ht="14.25" customHeight="1">
      <c r="A7602" s="9" t="s">
        <v>13826</v>
      </c>
      <c r="B7602" s="9">
        <v>0.881509482860565</v>
      </c>
      <c r="C7602" s="9">
        <v>160.0</v>
      </c>
    </row>
    <row r="7603" ht="14.25" customHeight="1">
      <c r="A7603" s="9" t="s">
        <v>13827</v>
      </c>
      <c r="B7603" s="9">
        <v>0.865971684455871</v>
      </c>
      <c r="C7603" s="9">
        <v>160.0</v>
      </c>
    </row>
    <row r="7604" ht="14.25" customHeight="1">
      <c r="A7604" s="9" t="s">
        <v>13828</v>
      </c>
      <c r="B7604" s="9">
        <v>0.910193800926208</v>
      </c>
      <c r="C7604" s="9">
        <v>160.0</v>
      </c>
    </row>
    <row r="7605" ht="14.25" customHeight="1">
      <c r="A7605" s="9" t="s">
        <v>13829</v>
      </c>
      <c r="B7605" s="9">
        <v>0.992819547653198</v>
      </c>
      <c r="C7605" s="9">
        <v>160.0</v>
      </c>
    </row>
    <row r="7606" ht="14.25" customHeight="1">
      <c r="A7606" s="9" t="s">
        <v>13830</v>
      </c>
      <c r="B7606" s="9">
        <v>0.987549722194671</v>
      </c>
      <c r="C7606" s="9">
        <v>160.0</v>
      </c>
    </row>
    <row r="7607" ht="14.25" customHeight="1">
      <c r="A7607" s="9" t="s">
        <v>13831</v>
      </c>
      <c r="B7607" s="9">
        <v>0.977610409259796</v>
      </c>
      <c r="C7607" s="9">
        <v>160.0</v>
      </c>
    </row>
    <row r="7608" ht="14.25" customHeight="1">
      <c r="A7608" s="9" t="s">
        <v>13832</v>
      </c>
      <c r="B7608" s="9">
        <v>0.990705609321594</v>
      </c>
      <c r="C7608" s="9">
        <v>160.0</v>
      </c>
    </row>
    <row r="7609" ht="14.25" customHeight="1">
      <c r="A7609" s="9" t="s">
        <v>13833</v>
      </c>
      <c r="B7609" s="9">
        <v>0.986098051071167</v>
      </c>
      <c r="C7609" s="9">
        <v>160.0</v>
      </c>
    </row>
    <row r="7610" ht="14.25" customHeight="1">
      <c r="A7610" s="9" t="s">
        <v>13834</v>
      </c>
      <c r="B7610" s="9">
        <v>0.57188069820404</v>
      </c>
      <c r="C7610" s="9">
        <v>160.0</v>
      </c>
    </row>
    <row r="7611" ht="14.25" customHeight="1">
      <c r="A7611" s="9" t="s">
        <v>13835</v>
      </c>
      <c r="B7611" s="9">
        <v>0.196888327598571</v>
      </c>
      <c r="C7611" s="9">
        <v>160.0</v>
      </c>
    </row>
    <row r="7612" ht="14.25" customHeight="1">
      <c r="A7612" s="9" t="s">
        <v>13836</v>
      </c>
      <c r="B7612" s="9">
        <v>0.0635016560554504</v>
      </c>
      <c r="C7612" s="9">
        <v>160.0</v>
      </c>
    </row>
    <row r="7613" ht="14.25" customHeight="1">
      <c r="A7613" s="9" t="s">
        <v>13837</v>
      </c>
      <c r="B7613" s="9">
        <v>0.0170543231070041</v>
      </c>
      <c r="C7613" s="9">
        <v>160.0</v>
      </c>
    </row>
    <row r="7614" ht="14.25" customHeight="1">
      <c r="A7614" s="9" t="s">
        <v>13838</v>
      </c>
      <c r="B7614" s="9">
        <v>0.0025614264886826</v>
      </c>
      <c r="C7614" s="9">
        <v>160.0</v>
      </c>
    </row>
    <row r="7615" ht="14.25" customHeight="1">
      <c r="A7615" s="9" t="s">
        <v>13839</v>
      </c>
      <c r="B7615" s="9">
        <v>0.0107424259185791</v>
      </c>
      <c r="C7615" s="9">
        <v>160.0</v>
      </c>
    </row>
    <row r="7616" ht="14.25" customHeight="1">
      <c r="A7616" s="9" t="s">
        <v>13840</v>
      </c>
      <c r="B7616" s="9">
        <v>0.0045990403741598</v>
      </c>
      <c r="C7616" s="9">
        <v>160.0</v>
      </c>
    </row>
    <row r="7617" ht="14.25" customHeight="1">
      <c r="A7617" s="9" t="s">
        <v>13841</v>
      </c>
      <c r="B7617" s="9">
        <v>0.0019778702408075</v>
      </c>
      <c r="C7617" s="9">
        <v>160.0</v>
      </c>
    </row>
    <row r="7618" ht="14.25" customHeight="1">
      <c r="A7618" s="9" t="s">
        <v>13842</v>
      </c>
      <c r="B7618" s="9">
        <v>0.0032179336994886</v>
      </c>
      <c r="C7618" s="9">
        <v>160.0</v>
      </c>
    </row>
    <row r="7619" ht="14.25" customHeight="1">
      <c r="A7619" s="9" t="s">
        <v>13843</v>
      </c>
      <c r="B7619" s="9">
        <v>0.0012868710327893</v>
      </c>
      <c r="C7619" s="9">
        <v>160.0</v>
      </c>
    </row>
    <row r="7620" ht="14.25" customHeight="1">
      <c r="A7620" s="9" t="s">
        <v>13844</v>
      </c>
      <c r="B7620" s="9">
        <v>0.0116359824314713</v>
      </c>
      <c r="C7620" s="9">
        <v>160.0</v>
      </c>
    </row>
    <row r="7621" ht="14.25" customHeight="1">
      <c r="A7621" s="9" t="s">
        <v>13845</v>
      </c>
      <c r="B7621" s="9">
        <v>0.017420008778572</v>
      </c>
      <c r="C7621" s="9">
        <v>160.0</v>
      </c>
    </row>
    <row r="7622" ht="14.25" customHeight="1">
      <c r="A7622" s="9" t="s">
        <v>13846</v>
      </c>
      <c r="B7622" s="9">
        <v>0.002009506104514</v>
      </c>
      <c r="C7622" s="9">
        <v>160.0</v>
      </c>
    </row>
    <row r="7623" ht="14.25" customHeight="1">
      <c r="A7623" s="9" t="s">
        <v>13847</v>
      </c>
      <c r="B7623" s="9">
        <v>0.0524966679513454</v>
      </c>
      <c r="C7623" s="9">
        <v>160.0</v>
      </c>
    </row>
    <row r="7624" ht="14.25" customHeight="1">
      <c r="A7624" s="9" t="s">
        <v>13848</v>
      </c>
      <c r="B7624" s="9">
        <v>0.0082550169900059</v>
      </c>
      <c r="C7624" s="9">
        <v>160.0</v>
      </c>
    </row>
    <row r="7625" ht="14.25" customHeight="1">
      <c r="A7625" s="9" t="s">
        <v>13849</v>
      </c>
      <c r="B7625" s="9">
        <v>0.0060285083018243</v>
      </c>
      <c r="C7625" s="9">
        <v>160.0</v>
      </c>
    </row>
    <row r="7626" ht="14.25" customHeight="1">
      <c r="A7626" s="9" t="s">
        <v>13850</v>
      </c>
      <c r="B7626" s="9">
        <v>0.007079052273184</v>
      </c>
      <c r="C7626" s="9">
        <v>160.0</v>
      </c>
    </row>
    <row r="7627" ht="14.25" customHeight="1">
      <c r="A7627" s="9" t="s">
        <v>13851</v>
      </c>
      <c r="B7627" s="9">
        <v>0.109072990715503</v>
      </c>
      <c r="C7627" s="9">
        <v>160.0</v>
      </c>
    </row>
    <row r="7628" ht="14.25" customHeight="1">
      <c r="A7628" s="9" t="s">
        <v>13852</v>
      </c>
      <c r="B7628" s="9">
        <v>0.0234426036477088</v>
      </c>
      <c r="C7628" s="9">
        <v>160.0</v>
      </c>
    </row>
    <row r="7629" ht="14.25" customHeight="1">
      <c r="A7629" s="9" t="s">
        <v>13853</v>
      </c>
      <c r="B7629" s="9">
        <v>0.0229853596538305</v>
      </c>
      <c r="C7629" s="9">
        <v>160.0</v>
      </c>
    </row>
    <row r="7630" ht="14.25" customHeight="1">
      <c r="A7630" s="9" t="s">
        <v>13854</v>
      </c>
      <c r="B7630" s="9">
        <v>8.87207861524E-4</v>
      </c>
      <c r="C7630" s="9">
        <v>160.0</v>
      </c>
    </row>
    <row r="7631" ht="14.25" customHeight="1">
      <c r="A7631" s="9" t="s">
        <v>13855</v>
      </c>
      <c r="B7631" s="9">
        <v>0.196152195334434</v>
      </c>
      <c r="C7631" s="9">
        <v>160.0</v>
      </c>
    </row>
    <row r="7632" ht="14.25" customHeight="1">
      <c r="A7632" s="9" t="s">
        <v>13856</v>
      </c>
      <c r="B7632" s="9">
        <v>0.0376597456634044</v>
      </c>
      <c r="C7632" s="9">
        <v>160.0</v>
      </c>
    </row>
    <row r="7633" ht="14.25" customHeight="1">
      <c r="A7633" s="9" t="s">
        <v>13857</v>
      </c>
      <c r="B7633" s="9">
        <v>0.0102685168385505</v>
      </c>
      <c r="C7633" s="9">
        <v>160.0</v>
      </c>
    </row>
    <row r="7634" ht="14.25" customHeight="1">
      <c r="A7634" s="9" t="s">
        <v>13858</v>
      </c>
      <c r="B7634" s="9">
        <v>0.0024189087562263</v>
      </c>
      <c r="C7634" s="9">
        <v>160.0</v>
      </c>
    </row>
    <row r="7635" ht="14.25" customHeight="1">
      <c r="A7635" s="9" t="s">
        <v>13859</v>
      </c>
      <c r="B7635" s="9">
        <v>0.0045349919237196</v>
      </c>
      <c r="C7635" s="9">
        <v>160.0</v>
      </c>
    </row>
    <row r="7636" ht="14.25" customHeight="1">
      <c r="A7636" s="9" t="s">
        <v>13860</v>
      </c>
      <c r="B7636" s="9">
        <v>0.0089853126555681</v>
      </c>
      <c r="C7636" s="9">
        <v>160.0</v>
      </c>
    </row>
    <row r="7637" ht="14.25" customHeight="1">
      <c r="A7637" s="9" t="s">
        <v>13861</v>
      </c>
      <c r="B7637" s="9">
        <v>1.76842459040926E-5</v>
      </c>
      <c r="C7637" s="9">
        <v>160.0</v>
      </c>
    </row>
    <row r="7638" ht="14.25" customHeight="1">
      <c r="A7638" s="9" t="s">
        <v>13862</v>
      </c>
      <c r="B7638" s="9">
        <v>4.36739219367154E-6</v>
      </c>
      <c r="C7638" s="9">
        <v>160.0</v>
      </c>
    </row>
    <row r="7639" ht="14.25" customHeight="1">
      <c r="A7639" s="9" t="s">
        <v>13863</v>
      </c>
      <c r="B7639" s="9">
        <v>4.5875972318754E-6</v>
      </c>
      <c r="C7639" s="9">
        <v>160.0</v>
      </c>
    </row>
    <row r="7640" ht="14.25" customHeight="1">
      <c r="A7640" s="9" t="s">
        <v>13864</v>
      </c>
      <c r="B7640" s="9">
        <v>2.86178328678943E-6</v>
      </c>
      <c r="C7640" s="9">
        <v>160.0</v>
      </c>
    </row>
    <row r="7641" ht="14.25" customHeight="1">
      <c r="A7641" s="9" t="s">
        <v>13865</v>
      </c>
      <c r="B7641" s="9">
        <v>5.38652238901704E-6</v>
      </c>
      <c r="C7641" s="9">
        <v>160.0</v>
      </c>
    </row>
    <row r="7642" ht="14.25" customHeight="1">
      <c r="A7642" s="8" t="s">
        <v>13866</v>
      </c>
      <c r="B7642" s="8">
        <v>0.291352033615112</v>
      </c>
      <c r="C7642" s="8">
        <v>161.0</v>
      </c>
    </row>
    <row r="7643" ht="14.25" customHeight="1">
      <c r="A7643" s="8" t="s">
        <v>13867</v>
      </c>
      <c r="B7643" s="8">
        <v>0.865801334381103</v>
      </c>
      <c r="C7643" s="8">
        <v>161.0</v>
      </c>
    </row>
    <row r="7644" ht="14.25" customHeight="1">
      <c r="A7644" s="8" t="s">
        <v>13868</v>
      </c>
      <c r="B7644" s="8">
        <v>0.935862004756927</v>
      </c>
      <c r="C7644" s="8">
        <v>161.0</v>
      </c>
    </row>
    <row r="7645" ht="14.25" customHeight="1">
      <c r="A7645" s="8" t="s">
        <v>13869</v>
      </c>
      <c r="B7645" s="8">
        <v>0.938879370689392</v>
      </c>
      <c r="C7645" s="8">
        <v>161.0</v>
      </c>
    </row>
    <row r="7646" ht="14.25" customHeight="1">
      <c r="A7646" s="8" t="s">
        <v>13870</v>
      </c>
      <c r="B7646" s="8">
        <v>0.900066494941711</v>
      </c>
      <c r="C7646" s="8">
        <v>161.0</v>
      </c>
    </row>
    <row r="7647" ht="14.25" customHeight="1">
      <c r="A7647" s="8" t="s">
        <v>13871</v>
      </c>
      <c r="B7647" s="8">
        <v>0.714110136032104</v>
      </c>
      <c r="C7647" s="8">
        <v>161.0</v>
      </c>
    </row>
    <row r="7648" ht="14.25" customHeight="1">
      <c r="A7648" s="8" t="s">
        <v>13872</v>
      </c>
      <c r="B7648" s="8">
        <v>0.939993798732757</v>
      </c>
      <c r="C7648" s="8">
        <v>161.0</v>
      </c>
    </row>
    <row r="7649" ht="14.25" customHeight="1">
      <c r="A7649" s="8" t="s">
        <v>13873</v>
      </c>
      <c r="B7649" s="8">
        <v>0.941591918468475</v>
      </c>
      <c r="C7649" s="8">
        <v>161.0</v>
      </c>
    </row>
    <row r="7650" ht="14.25" customHeight="1">
      <c r="A7650" s="8" t="s">
        <v>13874</v>
      </c>
      <c r="B7650" s="8">
        <v>0.947397947311401</v>
      </c>
      <c r="C7650" s="8">
        <v>161.0</v>
      </c>
    </row>
    <row r="7651" ht="14.25" customHeight="1">
      <c r="A7651" s="8" t="s">
        <v>13875</v>
      </c>
      <c r="B7651" s="8">
        <v>0.9271280169487</v>
      </c>
      <c r="C7651" s="8">
        <v>161.0</v>
      </c>
    </row>
    <row r="7652" ht="14.25" customHeight="1">
      <c r="A7652" s="8" t="s">
        <v>13876</v>
      </c>
      <c r="B7652" s="8">
        <v>0.981415510177612</v>
      </c>
      <c r="C7652" s="8">
        <v>161.0</v>
      </c>
    </row>
    <row r="7653" ht="14.25" customHeight="1">
      <c r="A7653" s="8" t="s">
        <v>13877</v>
      </c>
      <c r="B7653" s="8">
        <v>0.986287713050842</v>
      </c>
      <c r="C7653" s="8">
        <v>161.0</v>
      </c>
    </row>
    <row r="7654" ht="14.25" customHeight="1">
      <c r="A7654" s="8" t="s">
        <v>13878</v>
      </c>
      <c r="B7654" s="8">
        <v>0.942503094673156</v>
      </c>
      <c r="C7654" s="8">
        <v>161.0</v>
      </c>
    </row>
    <row r="7655" ht="14.25" customHeight="1">
      <c r="A7655" s="8" t="s">
        <v>13879</v>
      </c>
      <c r="B7655" s="8">
        <v>0.0083174016326665</v>
      </c>
      <c r="C7655" s="8">
        <v>161.0</v>
      </c>
    </row>
    <row r="7656" ht="14.25" customHeight="1">
      <c r="A7656" s="8" t="s">
        <v>13880</v>
      </c>
      <c r="B7656" s="8">
        <v>0.0410472862422466</v>
      </c>
      <c r="C7656" s="8">
        <v>161.0</v>
      </c>
    </row>
    <row r="7657" ht="14.25" customHeight="1">
      <c r="A7657" s="8" t="s">
        <v>13881</v>
      </c>
      <c r="B7657" s="8">
        <v>0.0168219562619924</v>
      </c>
      <c r="C7657" s="8">
        <v>161.0</v>
      </c>
    </row>
    <row r="7658" ht="14.25" customHeight="1">
      <c r="A7658" s="8" t="s">
        <v>13882</v>
      </c>
      <c r="B7658" s="8">
        <v>0.015171455219388</v>
      </c>
      <c r="C7658" s="8">
        <v>161.0</v>
      </c>
    </row>
    <row r="7659" ht="14.25" customHeight="1">
      <c r="A7659" s="8" t="s">
        <v>13883</v>
      </c>
      <c r="B7659" s="8">
        <v>0.0030856500379741</v>
      </c>
      <c r="C7659" s="8">
        <v>161.0</v>
      </c>
    </row>
    <row r="7660" ht="14.25" customHeight="1">
      <c r="A7660" s="8" t="s">
        <v>13884</v>
      </c>
      <c r="B7660" s="8">
        <v>0.004226507153362</v>
      </c>
      <c r="C7660" s="8">
        <v>161.0</v>
      </c>
    </row>
    <row r="7661" ht="14.25" customHeight="1">
      <c r="A7661" s="8" t="s">
        <v>13885</v>
      </c>
      <c r="B7661" s="8">
        <v>1.723129098536E-4</v>
      </c>
      <c r="C7661" s="8">
        <v>161.0</v>
      </c>
    </row>
    <row r="7662" ht="14.25" customHeight="1">
      <c r="A7662" s="8" t="s">
        <v>13886</v>
      </c>
      <c r="B7662" s="8">
        <v>0.0015226383693516</v>
      </c>
      <c r="C7662" s="8">
        <v>161.0</v>
      </c>
    </row>
    <row r="7663" ht="14.25" customHeight="1">
      <c r="A7663" s="8" t="s">
        <v>13887</v>
      </c>
      <c r="B7663" s="8">
        <v>0.0077032027766108</v>
      </c>
      <c r="C7663" s="8">
        <v>161.0</v>
      </c>
    </row>
    <row r="7664" ht="14.25" customHeight="1">
      <c r="A7664" s="8" t="s">
        <v>13888</v>
      </c>
      <c r="B7664" s="8">
        <v>0.0096442718058824</v>
      </c>
      <c r="C7664" s="8">
        <v>161.0</v>
      </c>
    </row>
    <row r="7665" ht="14.25" customHeight="1">
      <c r="A7665" s="8" t="s">
        <v>13889</v>
      </c>
      <c r="B7665" s="8">
        <v>0.0097978236153721</v>
      </c>
      <c r="C7665" s="8">
        <v>161.0</v>
      </c>
    </row>
    <row r="7666" ht="14.25" customHeight="1">
      <c r="A7666" s="8" t="s">
        <v>13890</v>
      </c>
      <c r="B7666" s="8">
        <v>0.0124698597937822</v>
      </c>
      <c r="C7666" s="8">
        <v>161.0</v>
      </c>
    </row>
    <row r="7667" ht="14.25" customHeight="1">
      <c r="A7667" s="8" t="s">
        <v>13891</v>
      </c>
      <c r="B7667" s="8">
        <v>0.001813968992792</v>
      </c>
      <c r="C7667" s="8">
        <v>161.0</v>
      </c>
    </row>
    <row r="7668" ht="14.25" customHeight="1">
      <c r="A7668" s="8" t="s">
        <v>13892</v>
      </c>
      <c r="B7668" s="8">
        <v>0.0128609184175729</v>
      </c>
      <c r="C7668" s="8">
        <v>161.0</v>
      </c>
    </row>
    <row r="7669" ht="14.25" customHeight="1">
      <c r="A7669" s="8" t="s">
        <v>13893</v>
      </c>
      <c r="B7669" s="8">
        <v>0.0017701496835798</v>
      </c>
      <c r="C7669" s="8">
        <v>161.0</v>
      </c>
    </row>
    <row r="7670" ht="14.25" customHeight="1">
      <c r="A7670" s="8" t="s">
        <v>13894</v>
      </c>
      <c r="B7670" s="8">
        <v>0.0084361722692847</v>
      </c>
      <c r="C7670" s="8">
        <v>161.0</v>
      </c>
    </row>
    <row r="7671" ht="14.25" customHeight="1">
      <c r="A7671" s="8" t="s">
        <v>13895</v>
      </c>
      <c r="B7671" s="8">
        <v>9.574572904966E-4</v>
      </c>
      <c r="C7671" s="8">
        <v>161.0</v>
      </c>
    </row>
    <row r="7672" ht="14.25" customHeight="1">
      <c r="A7672" s="8" t="s">
        <v>13896</v>
      </c>
      <c r="B7672" s="8">
        <v>0.0067771445028483</v>
      </c>
      <c r="C7672" s="8">
        <v>161.0</v>
      </c>
    </row>
    <row r="7673" ht="14.25" customHeight="1">
      <c r="A7673" s="8" t="s">
        <v>13897</v>
      </c>
      <c r="B7673" s="8">
        <v>0.0048646512441337</v>
      </c>
      <c r="C7673" s="8">
        <v>161.0</v>
      </c>
    </row>
    <row r="7674" ht="14.25" customHeight="1">
      <c r="A7674" s="8" t="s">
        <v>13898</v>
      </c>
      <c r="B7674" s="8">
        <v>0.0023379593621939</v>
      </c>
      <c r="C7674" s="8">
        <v>161.0</v>
      </c>
    </row>
    <row r="7675" ht="14.25" customHeight="1">
      <c r="A7675" s="8" t="s">
        <v>13899</v>
      </c>
      <c r="B7675" s="8">
        <v>0.0275390017777681</v>
      </c>
      <c r="C7675" s="8">
        <v>161.0</v>
      </c>
    </row>
    <row r="7676" ht="14.25" customHeight="1">
      <c r="A7676" s="8" t="s">
        <v>13900</v>
      </c>
      <c r="B7676" s="8">
        <v>0.0629738941788673</v>
      </c>
      <c r="C7676" s="8">
        <v>161.0</v>
      </c>
    </row>
    <row r="7677" ht="14.25" customHeight="1">
      <c r="A7677" s="8" t="s">
        <v>13901</v>
      </c>
      <c r="B7677" s="8">
        <v>5.131788784638E-4</v>
      </c>
      <c r="C7677" s="8">
        <v>161.0</v>
      </c>
    </row>
    <row r="7678" ht="14.25" customHeight="1">
      <c r="A7678" s="8" t="s">
        <v>13902</v>
      </c>
      <c r="B7678" s="8">
        <v>7.504920940846E-4</v>
      </c>
      <c r="C7678" s="8">
        <v>161.0</v>
      </c>
    </row>
    <row r="7679" ht="14.25" customHeight="1">
      <c r="A7679" s="8" t="s">
        <v>13903</v>
      </c>
      <c r="B7679" s="8">
        <v>4.548361466731E-4</v>
      </c>
      <c r="C7679" s="8">
        <v>161.0</v>
      </c>
    </row>
    <row r="7680" ht="14.25" customHeight="1">
      <c r="A7680" s="8" t="s">
        <v>13904</v>
      </c>
      <c r="B7680" s="8">
        <v>0.0022798348218202</v>
      </c>
      <c r="C7680" s="8">
        <v>161.0</v>
      </c>
    </row>
    <row r="7681" ht="14.25" customHeight="1">
      <c r="A7681" s="8" t="s">
        <v>13905</v>
      </c>
      <c r="B7681" s="8">
        <v>0.0025978053454309</v>
      </c>
      <c r="C7681" s="8">
        <v>161.0</v>
      </c>
    </row>
    <row r="7682" ht="14.25" customHeight="1">
      <c r="A7682" s="8" t="s">
        <v>13906</v>
      </c>
      <c r="B7682" s="8">
        <v>0.0021020283456891</v>
      </c>
      <c r="C7682" s="8">
        <v>161.0</v>
      </c>
    </row>
    <row r="7683" ht="14.25" customHeight="1">
      <c r="A7683" s="8" t="s">
        <v>13907</v>
      </c>
      <c r="B7683" s="8">
        <v>0.0049441140145063</v>
      </c>
      <c r="C7683" s="8">
        <v>161.0</v>
      </c>
    </row>
    <row r="7684" ht="14.25" customHeight="1">
      <c r="A7684" s="8" t="s">
        <v>13908</v>
      </c>
      <c r="B7684" s="8">
        <v>8.088000467978E-4</v>
      </c>
      <c r="C7684" s="8">
        <v>161.0</v>
      </c>
    </row>
    <row r="7685" ht="14.25" customHeight="1">
      <c r="A7685" s="8" t="s">
        <v>13909</v>
      </c>
      <c r="B7685" s="8">
        <v>1.09428592622862E-5</v>
      </c>
      <c r="C7685" s="8">
        <v>161.0</v>
      </c>
    </row>
    <row r="7686" ht="14.25" customHeight="1">
      <c r="A7686" s="8" t="s">
        <v>13910</v>
      </c>
      <c r="B7686" s="8">
        <v>6.97946052241604E-6</v>
      </c>
      <c r="C7686" s="8">
        <v>161.0</v>
      </c>
    </row>
    <row r="7687" ht="14.25" customHeight="1">
      <c r="A7687" s="8" t="s">
        <v>13911</v>
      </c>
      <c r="B7687" s="8">
        <v>3.82884991267928E-6</v>
      </c>
      <c r="C7687" s="8">
        <v>161.0</v>
      </c>
    </row>
    <row r="7688" ht="14.25" customHeight="1">
      <c r="A7688" s="8" t="s">
        <v>13912</v>
      </c>
      <c r="B7688" s="8">
        <v>2.27024861487734E-6</v>
      </c>
      <c r="C7688" s="8">
        <v>161.0</v>
      </c>
    </row>
    <row r="7689" ht="14.25" customHeight="1">
      <c r="A7689" s="8" t="s">
        <v>13913</v>
      </c>
      <c r="B7689" s="8">
        <v>3.48862977261887E-6</v>
      </c>
      <c r="C7689" s="8">
        <v>161.0</v>
      </c>
    </row>
    <row r="7690" ht="14.25" customHeight="1">
      <c r="A7690" s="9" t="s">
        <v>13914</v>
      </c>
      <c r="B7690" s="9">
        <v>0.008510485291481</v>
      </c>
      <c r="C7690" s="9">
        <v>162.0</v>
      </c>
    </row>
    <row r="7691" ht="14.25" customHeight="1">
      <c r="A7691" s="9" t="s">
        <v>13915</v>
      </c>
      <c r="B7691" s="9">
        <v>9.385889861732E-4</v>
      </c>
      <c r="C7691" s="9">
        <v>162.0</v>
      </c>
    </row>
    <row r="7692" ht="14.25" customHeight="1">
      <c r="A7692" s="9" t="s">
        <v>13916</v>
      </c>
      <c r="B7692" s="9">
        <v>0.147121205925941</v>
      </c>
      <c r="C7692" s="9">
        <v>162.0</v>
      </c>
    </row>
    <row r="7693" ht="14.25" customHeight="1">
      <c r="A7693" s="9" t="s">
        <v>13917</v>
      </c>
      <c r="B7693" s="9">
        <v>0.0236071571707725</v>
      </c>
      <c r="C7693" s="9">
        <v>162.0</v>
      </c>
    </row>
    <row r="7694" ht="14.25" customHeight="1">
      <c r="A7694" s="9" t="s">
        <v>13918</v>
      </c>
      <c r="B7694" s="9">
        <v>0.323026746511459</v>
      </c>
      <c r="C7694" s="9">
        <v>162.0</v>
      </c>
    </row>
    <row r="7695" ht="14.25" customHeight="1">
      <c r="A7695" s="9" t="s">
        <v>13919</v>
      </c>
      <c r="B7695" s="9">
        <v>0.558231592178344</v>
      </c>
      <c r="C7695" s="9">
        <v>162.0</v>
      </c>
    </row>
    <row r="7696" ht="14.25" customHeight="1">
      <c r="A7696" s="9" t="s">
        <v>13920</v>
      </c>
      <c r="B7696" s="9">
        <v>0.183339357376098</v>
      </c>
      <c r="C7696" s="9">
        <v>162.0</v>
      </c>
    </row>
    <row r="7697" ht="14.25" customHeight="1">
      <c r="A7697" s="9" t="s">
        <v>13921</v>
      </c>
      <c r="B7697" s="9">
        <v>0.195217117667198</v>
      </c>
      <c r="C7697" s="9">
        <v>162.0</v>
      </c>
    </row>
    <row r="7698" ht="14.25" customHeight="1">
      <c r="A7698" s="9" t="s">
        <v>13922</v>
      </c>
      <c r="B7698" s="9">
        <v>0.920800149440765</v>
      </c>
      <c r="C7698" s="9">
        <v>162.0</v>
      </c>
    </row>
    <row r="7699" ht="14.25" customHeight="1">
      <c r="A7699" s="9" t="s">
        <v>13923</v>
      </c>
      <c r="B7699" s="9">
        <v>0.907395243644714</v>
      </c>
      <c r="C7699" s="9">
        <v>162.0</v>
      </c>
    </row>
    <row r="7700" ht="14.25" customHeight="1">
      <c r="A7700" s="9" t="s">
        <v>13924</v>
      </c>
      <c r="B7700" s="9">
        <v>0.982298076152801</v>
      </c>
      <c r="C7700" s="9">
        <v>162.0</v>
      </c>
    </row>
    <row r="7701" ht="14.25" customHeight="1">
      <c r="A7701" s="9" t="s">
        <v>13925</v>
      </c>
      <c r="B7701" s="9">
        <v>0.912088274955749</v>
      </c>
      <c r="C7701" s="9">
        <v>162.0</v>
      </c>
    </row>
    <row r="7702" ht="14.25" customHeight="1">
      <c r="A7702" s="9" t="s">
        <v>13926</v>
      </c>
      <c r="B7702" s="9">
        <v>0.870050489902496</v>
      </c>
      <c r="C7702" s="9">
        <v>162.0</v>
      </c>
    </row>
    <row r="7703" ht="14.25" customHeight="1">
      <c r="A7703" s="9" t="s">
        <v>13927</v>
      </c>
      <c r="B7703" s="9">
        <v>0.263110429048538</v>
      </c>
      <c r="C7703" s="9">
        <v>162.0</v>
      </c>
    </row>
    <row r="7704" ht="14.25" customHeight="1">
      <c r="A7704" s="9" t="s">
        <v>13928</v>
      </c>
      <c r="B7704" s="9">
        <v>0.253510892391204</v>
      </c>
      <c r="C7704" s="9">
        <v>162.0</v>
      </c>
    </row>
    <row r="7705" ht="14.25" customHeight="1">
      <c r="A7705" s="9" t="s">
        <v>13929</v>
      </c>
      <c r="B7705" s="9">
        <v>0.415415197610855</v>
      </c>
      <c r="C7705" s="9">
        <v>162.0</v>
      </c>
    </row>
    <row r="7706" ht="14.25" customHeight="1">
      <c r="A7706" s="9" t="s">
        <v>13930</v>
      </c>
      <c r="B7706" s="9">
        <v>0.260351121425628</v>
      </c>
      <c r="C7706" s="9">
        <v>162.0</v>
      </c>
    </row>
    <row r="7707" ht="14.25" customHeight="1">
      <c r="A7707" s="9" t="s">
        <v>13931</v>
      </c>
      <c r="B7707" s="9">
        <v>0.236231788992881</v>
      </c>
      <c r="C7707" s="9">
        <v>162.0</v>
      </c>
    </row>
    <row r="7708" ht="14.25" customHeight="1">
      <c r="A7708" s="9" t="s">
        <v>13932</v>
      </c>
      <c r="B7708" s="9">
        <v>0.284371256828308</v>
      </c>
      <c r="C7708" s="9">
        <v>162.0</v>
      </c>
    </row>
    <row r="7709" ht="14.25" customHeight="1">
      <c r="A7709" s="9" t="s">
        <v>13933</v>
      </c>
      <c r="B7709" s="9">
        <v>0.150807633996009</v>
      </c>
      <c r="C7709" s="9">
        <v>162.0</v>
      </c>
    </row>
    <row r="7710" ht="14.25" customHeight="1">
      <c r="A7710" s="9" t="s">
        <v>13934</v>
      </c>
      <c r="B7710" s="9">
        <v>0.776667833328247</v>
      </c>
      <c r="C7710" s="9">
        <v>162.0</v>
      </c>
    </row>
    <row r="7711" ht="14.25" customHeight="1">
      <c r="A7711" s="9" t="s">
        <v>13935</v>
      </c>
      <c r="B7711" s="9">
        <v>0.428027480840683</v>
      </c>
      <c r="C7711" s="9">
        <v>162.0</v>
      </c>
    </row>
    <row r="7712" ht="14.25" customHeight="1">
      <c r="A7712" s="9" t="s">
        <v>13936</v>
      </c>
      <c r="B7712" s="9">
        <v>0.0595471523702144</v>
      </c>
      <c r="C7712" s="9">
        <v>162.0</v>
      </c>
    </row>
    <row r="7713" ht="14.25" customHeight="1">
      <c r="A7713" s="9" t="s">
        <v>13937</v>
      </c>
      <c r="B7713" s="9">
        <v>0.257978439331054</v>
      </c>
      <c r="C7713" s="9">
        <v>162.0</v>
      </c>
    </row>
    <row r="7714" ht="14.25" customHeight="1">
      <c r="A7714" s="9" t="s">
        <v>13938</v>
      </c>
      <c r="B7714" s="9">
        <v>0.0397363156080246</v>
      </c>
      <c r="C7714" s="9">
        <v>162.0</v>
      </c>
    </row>
    <row r="7715" ht="14.25" customHeight="1">
      <c r="A7715" s="9" t="s">
        <v>13939</v>
      </c>
      <c r="B7715" s="9">
        <v>0.0154652157798409</v>
      </c>
      <c r="C7715" s="9">
        <v>162.0</v>
      </c>
    </row>
    <row r="7716" ht="14.25" customHeight="1">
      <c r="A7716" s="9" t="s">
        <v>13940</v>
      </c>
      <c r="B7716" s="9">
        <v>0.00465025380253791</v>
      </c>
      <c r="C7716" s="9">
        <v>162.0</v>
      </c>
    </row>
    <row r="7717" ht="14.25" customHeight="1">
      <c r="A7717" s="9" t="s">
        <v>13941</v>
      </c>
      <c r="B7717" s="9">
        <v>4.38117382373093E-7</v>
      </c>
      <c r="C7717" s="9">
        <v>162.0</v>
      </c>
    </row>
    <row r="7718" ht="14.25" customHeight="1">
      <c r="A7718" s="9" t="s">
        <v>13942</v>
      </c>
      <c r="B7718" s="9">
        <v>5.25569873843778E-7</v>
      </c>
      <c r="C7718" s="9">
        <v>162.0</v>
      </c>
    </row>
    <row r="7719" ht="14.25" customHeight="1">
      <c r="A7719" s="9" t="s">
        <v>13943</v>
      </c>
      <c r="B7719" s="9">
        <v>7.67993356021179E-7</v>
      </c>
      <c r="C7719" s="9">
        <v>162.0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38"/>
    <col customWidth="1" min="2" max="2" width="16.5"/>
    <col customWidth="1" hidden="1" min="3" max="3" width="8.5"/>
    <col customWidth="1" min="4" max="6" width="16.63"/>
    <col customWidth="1" min="7" max="7" width="21.75"/>
    <col customWidth="1" min="8" max="8" width="13.75"/>
    <col customWidth="1" min="9" max="9" width="18.25"/>
    <col customWidth="1" min="10" max="10" width="12.5"/>
    <col customWidth="1" min="11" max="11" width="19.88"/>
    <col customWidth="1" min="12" max="12" width="8.25"/>
    <col customWidth="1" min="13" max="26" width="10.63"/>
  </cols>
  <sheetData>
    <row r="1" ht="14.25" customHeight="1">
      <c r="A1" s="11" t="s">
        <v>0</v>
      </c>
      <c r="B1" s="11" t="s">
        <v>5</v>
      </c>
      <c r="C1" s="11" t="s">
        <v>13944</v>
      </c>
      <c r="D1" s="12" t="s">
        <v>13945</v>
      </c>
      <c r="E1" s="12" t="s">
        <v>13946</v>
      </c>
      <c r="F1" s="12" t="s">
        <v>13947</v>
      </c>
      <c r="G1" s="12" t="s">
        <v>13948</v>
      </c>
      <c r="H1" s="12" t="s">
        <v>13949</v>
      </c>
      <c r="I1" s="12" t="s">
        <v>13950</v>
      </c>
      <c r="J1" s="12" t="s">
        <v>13951</v>
      </c>
      <c r="K1" s="12" t="s">
        <v>13952</v>
      </c>
      <c r="L1" s="1" t="s">
        <v>13953</v>
      </c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4.25" customHeight="1">
      <c r="A2" s="14" t="s">
        <v>12</v>
      </c>
      <c r="B2" s="14">
        <v>0.9994678</v>
      </c>
      <c r="C2" s="14">
        <v>1.0</v>
      </c>
      <c r="D2" s="14">
        <v>0.0</v>
      </c>
      <c r="E2" s="14">
        <v>1.0</v>
      </c>
      <c r="F2" s="14">
        <v>1.0</v>
      </c>
      <c r="G2" s="14">
        <f t="shared" ref="G2:G1776" si="1">IF(OR(D2=1, E2=1, F2=1), 1, 0)</f>
        <v>1</v>
      </c>
      <c r="H2" s="14">
        <v>0.0</v>
      </c>
      <c r="I2" s="14">
        <v>1.0</v>
      </c>
      <c r="J2" s="14">
        <v>0.0</v>
      </c>
      <c r="K2" s="14">
        <v>0.0</v>
      </c>
      <c r="L2" s="14">
        <v>0.0</v>
      </c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14.25" customHeight="1">
      <c r="A3" s="14" t="s">
        <v>13</v>
      </c>
      <c r="B3" s="14">
        <v>0.9998558</v>
      </c>
      <c r="C3" s="14">
        <v>1.0</v>
      </c>
      <c r="D3" s="14">
        <v>0.0</v>
      </c>
      <c r="E3" s="14">
        <v>1.0</v>
      </c>
      <c r="F3" s="14">
        <v>1.0</v>
      </c>
      <c r="G3" s="14">
        <f t="shared" si="1"/>
        <v>1</v>
      </c>
      <c r="H3" s="14">
        <v>0.0</v>
      </c>
      <c r="I3" s="14">
        <v>1.0</v>
      </c>
      <c r="J3" s="14">
        <v>0.0</v>
      </c>
      <c r="K3" s="14">
        <v>0.0</v>
      </c>
      <c r="L3" s="14">
        <v>0.0</v>
      </c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4.25" customHeight="1">
      <c r="A4" s="14" t="s">
        <v>14</v>
      </c>
      <c r="B4" s="14">
        <v>0.9969787</v>
      </c>
      <c r="C4" s="14">
        <v>1.0</v>
      </c>
      <c r="D4" s="14">
        <v>0.0</v>
      </c>
      <c r="E4" s="14">
        <v>1.0</v>
      </c>
      <c r="F4" s="14">
        <v>1.0</v>
      </c>
      <c r="G4" s="14">
        <f t="shared" si="1"/>
        <v>1</v>
      </c>
      <c r="H4" s="14">
        <v>0.0</v>
      </c>
      <c r="I4" s="14">
        <v>1.0</v>
      </c>
      <c r="J4" s="14">
        <v>0.0</v>
      </c>
      <c r="K4" s="14">
        <v>0.0</v>
      </c>
      <c r="L4" s="14">
        <v>0.0</v>
      </c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4.25" customHeight="1">
      <c r="A5" s="14" t="s">
        <v>15</v>
      </c>
      <c r="B5" s="14">
        <v>0.99909717</v>
      </c>
      <c r="C5" s="14">
        <v>1.0</v>
      </c>
      <c r="D5" s="14">
        <v>0.0</v>
      </c>
      <c r="E5" s="14">
        <v>1.0</v>
      </c>
      <c r="F5" s="14">
        <v>1.0</v>
      </c>
      <c r="G5" s="14">
        <f t="shared" si="1"/>
        <v>1</v>
      </c>
      <c r="H5" s="14">
        <v>0.0</v>
      </c>
      <c r="I5" s="14">
        <v>1.0</v>
      </c>
      <c r="J5" s="14">
        <v>0.0</v>
      </c>
      <c r="K5" s="14">
        <v>0.0</v>
      </c>
      <c r="L5" s="14">
        <v>0.0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14" t="s">
        <v>16</v>
      </c>
      <c r="B6" s="14">
        <v>0.999597</v>
      </c>
      <c r="C6" s="14">
        <v>1.0</v>
      </c>
      <c r="D6" s="14">
        <v>0.0</v>
      </c>
      <c r="E6" s="14">
        <v>1.0</v>
      </c>
      <c r="F6" s="14">
        <v>1.0</v>
      </c>
      <c r="G6" s="14">
        <f t="shared" si="1"/>
        <v>1</v>
      </c>
      <c r="H6" s="14">
        <v>0.0</v>
      </c>
      <c r="I6" s="14">
        <v>1.0</v>
      </c>
      <c r="J6" s="14">
        <v>0.0</v>
      </c>
      <c r="K6" s="14">
        <v>0.0</v>
      </c>
      <c r="L6" s="14">
        <v>0.0</v>
      </c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4.25" customHeight="1">
      <c r="A7" s="14" t="s">
        <v>17</v>
      </c>
      <c r="B7" s="14">
        <v>0.999975</v>
      </c>
      <c r="C7" s="14">
        <v>1.0</v>
      </c>
      <c r="D7" s="14">
        <v>0.0</v>
      </c>
      <c r="E7" s="14">
        <v>1.0</v>
      </c>
      <c r="F7" s="14">
        <v>1.0</v>
      </c>
      <c r="G7" s="14">
        <f t="shared" si="1"/>
        <v>1</v>
      </c>
      <c r="H7" s="14">
        <v>0.0</v>
      </c>
      <c r="I7" s="14">
        <v>1.0</v>
      </c>
      <c r="J7" s="14">
        <v>0.0</v>
      </c>
      <c r="K7" s="14">
        <v>0.0</v>
      </c>
      <c r="L7" s="14">
        <v>0.0</v>
      </c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4.25" customHeight="1">
      <c r="A8" s="14" t="s">
        <v>18</v>
      </c>
      <c r="B8" s="14">
        <v>0.9999948</v>
      </c>
      <c r="C8" s="14">
        <v>1.0</v>
      </c>
      <c r="D8" s="14">
        <v>0.0</v>
      </c>
      <c r="E8" s="14">
        <v>1.0</v>
      </c>
      <c r="F8" s="14">
        <v>1.0</v>
      </c>
      <c r="G8" s="14">
        <f t="shared" si="1"/>
        <v>1</v>
      </c>
      <c r="H8" s="14">
        <v>0.0</v>
      </c>
      <c r="I8" s="14">
        <v>1.0</v>
      </c>
      <c r="J8" s="14">
        <v>0.0</v>
      </c>
      <c r="K8" s="14">
        <v>0.0</v>
      </c>
      <c r="L8" s="14">
        <v>0.0</v>
      </c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4.25" customHeight="1">
      <c r="A9" s="14" t="s">
        <v>19</v>
      </c>
      <c r="B9" s="14">
        <v>0.99993044</v>
      </c>
      <c r="C9" s="14">
        <v>1.0</v>
      </c>
      <c r="D9" s="14">
        <v>0.0</v>
      </c>
      <c r="E9" s="14">
        <v>1.0</v>
      </c>
      <c r="F9" s="14">
        <v>1.0</v>
      </c>
      <c r="G9" s="14">
        <f t="shared" si="1"/>
        <v>1</v>
      </c>
      <c r="H9" s="14">
        <v>0.0</v>
      </c>
      <c r="I9" s="14">
        <v>1.0</v>
      </c>
      <c r="J9" s="14">
        <v>0.0</v>
      </c>
      <c r="K9" s="14">
        <v>0.0</v>
      </c>
      <c r="L9" s="14">
        <v>0.0</v>
      </c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4.25" customHeight="1">
      <c r="A10" s="14" t="s">
        <v>20</v>
      </c>
      <c r="B10" s="14">
        <v>0.9999935</v>
      </c>
      <c r="C10" s="14">
        <v>1.0</v>
      </c>
      <c r="D10" s="14">
        <v>0.0</v>
      </c>
      <c r="E10" s="14">
        <v>1.0</v>
      </c>
      <c r="F10" s="14">
        <v>1.0</v>
      </c>
      <c r="G10" s="14">
        <f t="shared" si="1"/>
        <v>1</v>
      </c>
      <c r="H10" s="14">
        <v>0.0</v>
      </c>
      <c r="I10" s="14">
        <v>1.0</v>
      </c>
      <c r="J10" s="14">
        <v>0.0</v>
      </c>
      <c r="K10" s="14">
        <v>0.0</v>
      </c>
      <c r="L10" s="14">
        <v>0.0</v>
      </c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4.25" customHeight="1">
      <c r="A11" s="14" t="s">
        <v>21</v>
      </c>
      <c r="B11" s="14">
        <v>0.9999169</v>
      </c>
      <c r="C11" s="14">
        <v>1.0</v>
      </c>
      <c r="D11" s="14">
        <v>0.0</v>
      </c>
      <c r="E11" s="14">
        <v>1.0</v>
      </c>
      <c r="F11" s="14">
        <v>1.0</v>
      </c>
      <c r="G11" s="14">
        <f t="shared" si="1"/>
        <v>1</v>
      </c>
      <c r="H11" s="14">
        <v>0.0</v>
      </c>
      <c r="I11" s="14">
        <v>1.0</v>
      </c>
      <c r="J11" s="14">
        <v>0.0</v>
      </c>
      <c r="K11" s="14">
        <v>0.0</v>
      </c>
      <c r="L11" s="14">
        <v>0.0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4.25" customHeight="1">
      <c r="A12" s="14" t="s">
        <v>22</v>
      </c>
      <c r="B12" s="14">
        <v>0.9981769</v>
      </c>
      <c r="C12" s="14">
        <v>1.0</v>
      </c>
      <c r="D12" s="14">
        <v>0.0</v>
      </c>
      <c r="E12" s="14">
        <v>1.0</v>
      </c>
      <c r="F12" s="14">
        <v>1.0</v>
      </c>
      <c r="G12" s="14">
        <f t="shared" si="1"/>
        <v>1</v>
      </c>
      <c r="H12" s="14">
        <v>0.0</v>
      </c>
      <c r="I12" s="14">
        <v>1.0</v>
      </c>
      <c r="J12" s="14">
        <v>0.0</v>
      </c>
      <c r="K12" s="14">
        <v>0.0</v>
      </c>
      <c r="L12" s="14">
        <v>0.0</v>
      </c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4.25" customHeight="1">
      <c r="A13" s="14" t="s">
        <v>23</v>
      </c>
      <c r="B13" s="14">
        <v>0.9615729</v>
      </c>
      <c r="C13" s="14">
        <v>1.0</v>
      </c>
      <c r="D13" s="14">
        <v>0.0</v>
      </c>
      <c r="E13" s="14">
        <v>1.0</v>
      </c>
      <c r="F13" s="14">
        <v>1.0</v>
      </c>
      <c r="G13" s="14">
        <f t="shared" si="1"/>
        <v>1</v>
      </c>
      <c r="H13" s="14">
        <v>0.0</v>
      </c>
      <c r="I13" s="14">
        <v>1.0</v>
      </c>
      <c r="J13" s="14">
        <v>0.0</v>
      </c>
      <c r="K13" s="14">
        <v>0.0</v>
      </c>
      <c r="L13" s="14">
        <v>0.0</v>
      </c>
      <c r="M13" s="13"/>
      <c r="N13" s="13">
        <f>SUMPRODUCT((G2:G1776=1)*(L2:L1776=1)/COUNTIF(C2:C1776, C2:C1776 &amp; ""))
</f>
        <v>3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4.25" customHeight="1">
      <c r="A14" s="13" t="s">
        <v>41</v>
      </c>
      <c r="B14" s="13">
        <v>0.781421423</v>
      </c>
      <c r="C14" s="13">
        <v>2.0</v>
      </c>
      <c r="D14" s="13">
        <v>0.0</v>
      </c>
      <c r="E14" s="13">
        <v>0.0</v>
      </c>
      <c r="F14" s="13">
        <v>0.0</v>
      </c>
      <c r="G14" s="13">
        <f t="shared" si="1"/>
        <v>0</v>
      </c>
      <c r="H14" s="13">
        <v>0.0</v>
      </c>
      <c r="I14" s="13">
        <v>1.0</v>
      </c>
      <c r="J14" s="13">
        <v>0.0</v>
      </c>
      <c r="K14" s="13">
        <v>0.0</v>
      </c>
      <c r="L14" s="13">
        <v>0.0</v>
      </c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4.25" customHeight="1">
      <c r="A15" s="13" t="s">
        <v>42</v>
      </c>
      <c r="B15" s="13">
        <v>0.604240537</v>
      </c>
      <c r="C15" s="13">
        <v>2.0</v>
      </c>
      <c r="D15" s="13">
        <v>0.0</v>
      </c>
      <c r="E15" s="13">
        <v>0.0</v>
      </c>
      <c r="F15" s="13">
        <v>0.0</v>
      </c>
      <c r="G15" s="13">
        <f t="shared" si="1"/>
        <v>0</v>
      </c>
      <c r="H15" s="13">
        <v>0.0</v>
      </c>
      <c r="I15" s="13">
        <v>1.0</v>
      </c>
      <c r="J15" s="13">
        <v>0.0</v>
      </c>
      <c r="K15" s="13">
        <v>0.0</v>
      </c>
      <c r="L15" s="13">
        <v>0.0</v>
      </c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4.25" customHeight="1">
      <c r="A16" s="13" t="s">
        <v>43</v>
      </c>
      <c r="B16" s="13">
        <v>0.554288745</v>
      </c>
      <c r="C16" s="13">
        <v>2.0</v>
      </c>
      <c r="D16" s="13">
        <v>0.0</v>
      </c>
      <c r="E16" s="13">
        <v>0.0</v>
      </c>
      <c r="F16" s="13">
        <v>0.0</v>
      </c>
      <c r="G16" s="13">
        <f t="shared" si="1"/>
        <v>0</v>
      </c>
      <c r="H16" s="13">
        <v>0.0</v>
      </c>
      <c r="I16" s="13">
        <v>1.0</v>
      </c>
      <c r="J16" s="13">
        <v>0.0</v>
      </c>
      <c r="K16" s="13">
        <v>0.0</v>
      </c>
      <c r="L16" s="13">
        <v>0.0</v>
      </c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4.25" customHeight="1">
      <c r="A17" s="13" t="s">
        <v>44</v>
      </c>
      <c r="B17" s="13">
        <v>0.969349921</v>
      </c>
      <c r="C17" s="13">
        <v>2.0</v>
      </c>
      <c r="D17" s="13">
        <v>0.0</v>
      </c>
      <c r="E17" s="13">
        <v>0.0</v>
      </c>
      <c r="F17" s="13">
        <v>0.0</v>
      </c>
      <c r="G17" s="13">
        <f t="shared" si="1"/>
        <v>0</v>
      </c>
      <c r="H17" s="13">
        <v>0.0</v>
      </c>
      <c r="I17" s="13">
        <v>1.0</v>
      </c>
      <c r="J17" s="13">
        <v>0.0</v>
      </c>
      <c r="K17" s="13">
        <v>0.0</v>
      </c>
      <c r="L17" s="13">
        <v>0.0</v>
      </c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4.25" customHeight="1">
      <c r="A18" s="13" t="s">
        <v>45</v>
      </c>
      <c r="B18" s="13">
        <v>0.988500357</v>
      </c>
      <c r="C18" s="13">
        <v>2.0</v>
      </c>
      <c r="D18" s="13">
        <v>0.0</v>
      </c>
      <c r="E18" s="13">
        <v>0.0</v>
      </c>
      <c r="F18" s="13">
        <v>0.0</v>
      </c>
      <c r="G18" s="13">
        <f t="shared" si="1"/>
        <v>0</v>
      </c>
      <c r="H18" s="13">
        <v>0.0</v>
      </c>
      <c r="I18" s="13">
        <v>1.0</v>
      </c>
      <c r="J18" s="13">
        <v>0.0</v>
      </c>
      <c r="K18" s="13">
        <v>0.0</v>
      </c>
      <c r="L18" s="13">
        <v>0.0</v>
      </c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4.25" customHeight="1">
      <c r="A19" s="13" t="s">
        <v>46</v>
      </c>
      <c r="B19" s="13">
        <v>0.978442192</v>
      </c>
      <c r="C19" s="13">
        <v>2.0</v>
      </c>
      <c r="D19" s="13">
        <v>0.0</v>
      </c>
      <c r="E19" s="13">
        <v>0.0</v>
      </c>
      <c r="F19" s="13">
        <v>0.0</v>
      </c>
      <c r="G19" s="13">
        <f t="shared" si="1"/>
        <v>0</v>
      </c>
      <c r="H19" s="13">
        <v>0.0</v>
      </c>
      <c r="I19" s="13">
        <v>1.0</v>
      </c>
      <c r="J19" s="13">
        <v>0.0</v>
      </c>
      <c r="K19" s="13">
        <v>0.0</v>
      </c>
      <c r="L19" s="13">
        <v>0.0</v>
      </c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4.25" customHeight="1">
      <c r="A20" s="13" t="s">
        <v>47</v>
      </c>
      <c r="B20" s="13">
        <v>0.972736418</v>
      </c>
      <c r="C20" s="13">
        <v>2.0</v>
      </c>
      <c r="D20" s="13">
        <v>0.0</v>
      </c>
      <c r="E20" s="13">
        <v>0.0</v>
      </c>
      <c r="F20" s="13">
        <v>0.0</v>
      </c>
      <c r="G20" s="13">
        <f t="shared" si="1"/>
        <v>0</v>
      </c>
      <c r="H20" s="13">
        <v>0.0</v>
      </c>
      <c r="I20" s="13">
        <v>1.0</v>
      </c>
      <c r="J20" s="13">
        <v>0.0</v>
      </c>
      <c r="K20" s="13">
        <v>0.0</v>
      </c>
      <c r="L20" s="13">
        <v>0.0</v>
      </c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4.25" customHeight="1">
      <c r="A21" s="13" t="s">
        <v>48</v>
      </c>
      <c r="B21" s="13">
        <v>0.911173582</v>
      </c>
      <c r="C21" s="13">
        <v>2.0</v>
      </c>
      <c r="D21" s="13">
        <v>0.0</v>
      </c>
      <c r="E21" s="13">
        <v>0.0</v>
      </c>
      <c r="F21" s="13">
        <v>0.0</v>
      </c>
      <c r="G21" s="13">
        <f t="shared" si="1"/>
        <v>0</v>
      </c>
      <c r="H21" s="13">
        <v>0.0</v>
      </c>
      <c r="I21" s="13">
        <v>1.0</v>
      </c>
      <c r="J21" s="13">
        <v>0.0</v>
      </c>
      <c r="K21" s="13">
        <v>0.0</v>
      </c>
      <c r="L21" s="13">
        <v>0.0</v>
      </c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4.25" customHeight="1">
      <c r="A22" s="13" t="s">
        <v>49</v>
      </c>
      <c r="B22" s="13">
        <v>0.587203145</v>
      </c>
      <c r="C22" s="13">
        <v>2.0</v>
      </c>
      <c r="D22" s="13">
        <v>0.0</v>
      </c>
      <c r="E22" s="13">
        <v>0.0</v>
      </c>
      <c r="F22" s="13">
        <v>0.0</v>
      </c>
      <c r="G22" s="13">
        <f t="shared" si="1"/>
        <v>0</v>
      </c>
      <c r="H22" s="13">
        <v>0.0</v>
      </c>
      <c r="I22" s="13">
        <v>1.0</v>
      </c>
      <c r="J22" s="13">
        <v>0.0</v>
      </c>
      <c r="K22" s="13">
        <v>0.0</v>
      </c>
      <c r="L22" s="13">
        <v>0.0</v>
      </c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4.25" customHeight="1">
      <c r="A23" s="13" t="s">
        <v>50</v>
      </c>
      <c r="B23" s="13">
        <v>0.638238907</v>
      </c>
      <c r="C23" s="13">
        <v>2.0</v>
      </c>
      <c r="D23" s="13">
        <v>0.0</v>
      </c>
      <c r="E23" s="13">
        <v>0.0</v>
      </c>
      <c r="F23" s="13">
        <v>0.0</v>
      </c>
      <c r="G23" s="13">
        <f t="shared" si="1"/>
        <v>0</v>
      </c>
      <c r="H23" s="13">
        <v>0.0</v>
      </c>
      <c r="I23" s="13">
        <v>1.0</v>
      </c>
      <c r="J23" s="13">
        <v>0.0</v>
      </c>
      <c r="K23" s="13">
        <v>0.0</v>
      </c>
      <c r="L23" s="13">
        <v>0.0</v>
      </c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4.25" customHeight="1">
      <c r="A24" s="15" t="s">
        <v>73</v>
      </c>
      <c r="B24" s="15">
        <v>0.840672672</v>
      </c>
      <c r="C24" s="15">
        <v>3.0</v>
      </c>
      <c r="D24" s="15">
        <v>0.0</v>
      </c>
      <c r="E24" s="15">
        <v>0.0</v>
      </c>
      <c r="F24" s="15">
        <v>0.0</v>
      </c>
      <c r="G24" s="15">
        <f t="shared" si="1"/>
        <v>0</v>
      </c>
      <c r="H24" s="15">
        <v>0.0</v>
      </c>
      <c r="I24" s="15">
        <v>1.0</v>
      </c>
      <c r="J24" s="15">
        <v>0.0</v>
      </c>
      <c r="K24" s="15">
        <v>0.0</v>
      </c>
      <c r="L24" s="15">
        <v>0.0</v>
      </c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4.25" customHeight="1">
      <c r="A25" s="15" t="s">
        <v>74</v>
      </c>
      <c r="B25" s="15">
        <v>0.83148551</v>
      </c>
      <c r="C25" s="15">
        <v>3.0</v>
      </c>
      <c r="D25" s="15">
        <v>0.0</v>
      </c>
      <c r="E25" s="15">
        <v>0.0</v>
      </c>
      <c r="F25" s="15">
        <v>0.0</v>
      </c>
      <c r="G25" s="15">
        <f t="shared" si="1"/>
        <v>0</v>
      </c>
      <c r="H25" s="15">
        <v>0.0</v>
      </c>
      <c r="I25" s="15">
        <v>1.0</v>
      </c>
      <c r="J25" s="15">
        <v>0.0</v>
      </c>
      <c r="K25" s="15">
        <v>0.0</v>
      </c>
      <c r="L25" s="15">
        <v>0.0</v>
      </c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4.25" customHeight="1">
      <c r="A26" s="15" t="s">
        <v>75</v>
      </c>
      <c r="B26" s="15">
        <v>0.683165431</v>
      </c>
      <c r="C26" s="15">
        <v>3.0</v>
      </c>
      <c r="D26" s="15">
        <v>0.0</v>
      </c>
      <c r="E26" s="15">
        <v>0.0</v>
      </c>
      <c r="F26" s="15">
        <v>0.0</v>
      </c>
      <c r="G26" s="15">
        <f t="shared" si="1"/>
        <v>0</v>
      </c>
      <c r="H26" s="15">
        <v>0.0</v>
      </c>
      <c r="I26" s="15">
        <v>1.0</v>
      </c>
      <c r="J26" s="15">
        <v>0.0</v>
      </c>
      <c r="K26" s="15">
        <v>0.0</v>
      </c>
      <c r="L26" s="15">
        <v>0.0</v>
      </c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4.25" customHeight="1">
      <c r="A27" s="15" t="s">
        <v>76</v>
      </c>
      <c r="B27" s="15">
        <v>0.492789865</v>
      </c>
      <c r="C27" s="15">
        <v>3.0</v>
      </c>
      <c r="D27" s="15">
        <v>0.0</v>
      </c>
      <c r="E27" s="15">
        <v>0.0</v>
      </c>
      <c r="F27" s="15">
        <v>0.0</v>
      </c>
      <c r="G27" s="15">
        <f t="shared" si="1"/>
        <v>0</v>
      </c>
      <c r="H27" s="15">
        <v>0.0</v>
      </c>
      <c r="I27" s="15">
        <v>1.0</v>
      </c>
      <c r="J27" s="15">
        <v>0.0</v>
      </c>
      <c r="K27" s="15">
        <v>0.0</v>
      </c>
      <c r="L27" s="15">
        <v>0.0</v>
      </c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4.25" customHeight="1">
      <c r="A28" s="15" t="s">
        <v>77</v>
      </c>
      <c r="B28" s="15">
        <v>0.78881067</v>
      </c>
      <c r="C28" s="15">
        <v>3.0</v>
      </c>
      <c r="D28" s="15">
        <v>0.0</v>
      </c>
      <c r="E28" s="15">
        <v>0.0</v>
      </c>
      <c r="F28" s="15">
        <v>0.0</v>
      </c>
      <c r="G28" s="15">
        <f t="shared" si="1"/>
        <v>0</v>
      </c>
      <c r="H28" s="15">
        <v>0.0</v>
      </c>
      <c r="I28" s="15">
        <v>1.0</v>
      </c>
      <c r="J28" s="15">
        <v>0.0</v>
      </c>
      <c r="K28" s="15">
        <v>0.0</v>
      </c>
      <c r="L28" s="15">
        <v>0.0</v>
      </c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4.25" customHeight="1">
      <c r="A29" s="15" t="s">
        <v>78</v>
      </c>
      <c r="B29" s="15">
        <v>0.988058865</v>
      </c>
      <c r="C29" s="15">
        <v>3.0</v>
      </c>
      <c r="D29" s="15">
        <v>0.0</v>
      </c>
      <c r="E29" s="15">
        <v>0.0</v>
      </c>
      <c r="F29" s="15">
        <v>0.0</v>
      </c>
      <c r="G29" s="15">
        <f t="shared" si="1"/>
        <v>0</v>
      </c>
      <c r="H29" s="15">
        <v>0.0</v>
      </c>
      <c r="I29" s="15">
        <v>1.0</v>
      </c>
      <c r="J29" s="16">
        <v>0.0</v>
      </c>
      <c r="K29" s="15">
        <v>0.0</v>
      </c>
      <c r="L29" s="15">
        <v>0.0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4.25" customHeight="1">
      <c r="A30" s="15" t="s">
        <v>79</v>
      </c>
      <c r="B30" s="15">
        <v>0.995238483</v>
      </c>
      <c r="C30" s="15">
        <v>3.0</v>
      </c>
      <c r="D30" s="15">
        <v>0.0</v>
      </c>
      <c r="E30" s="15">
        <v>0.0</v>
      </c>
      <c r="F30" s="15">
        <v>0.0</v>
      </c>
      <c r="G30" s="15">
        <f t="shared" si="1"/>
        <v>0</v>
      </c>
      <c r="H30" s="15">
        <v>0.0</v>
      </c>
      <c r="I30" s="15">
        <v>1.0</v>
      </c>
      <c r="J30" s="15">
        <v>0.0</v>
      </c>
      <c r="K30" s="15">
        <v>0.0</v>
      </c>
      <c r="L30" s="15">
        <v>0.0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4.25" customHeight="1">
      <c r="A31" s="15" t="s">
        <v>80</v>
      </c>
      <c r="B31" s="15">
        <v>0.994366705</v>
      </c>
      <c r="C31" s="15">
        <v>3.0</v>
      </c>
      <c r="D31" s="15">
        <v>0.0</v>
      </c>
      <c r="E31" s="15">
        <v>0.0</v>
      </c>
      <c r="F31" s="15">
        <v>0.0</v>
      </c>
      <c r="G31" s="15">
        <f t="shared" si="1"/>
        <v>0</v>
      </c>
      <c r="H31" s="15">
        <v>0.0</v>
      </c>
      <c r="I31" s="15">
        <v>1.0</v>
      </c>
      <c r="J31" s="15">
        <v>0.0</v>
      </c>
      <c r="K31" s="15">
        <v>0.0</v>
      </c>
      <c r="L31" s="15">
        <v>0.0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4.25" customHeight="1">
      <c r="A32" s="15" t="s">
        <v>81</v>
      </c>
      <c r="B32" s="15">
        <v>0.308018327</v>
      </c>
      <c r="C32" s="15">
        <v>3.0</v>
      </c>
      <c r="D32" s="15">
        <v>0.0</v>
      </c>
      <c r="E32" s="15">
        <v>0.0</v>
      </c>
      <c r="F32" s="15">
        <v>0.0</v>
      </c>
      <c r="G32" s="15">
        <f t="shared" si="1"/>
        <v>0</v>
      </c>
      <c r="H32" s="15">
        <v>0.0</v>
      </c>
      <c r="I32" s="15">
        <v>1.0</v>
      </c>
      <c r="J32" s="15">
        <v>0.0</v>
      </c>
      <c r="K32" s="15">
        <v>0.0</v>
      </c>
      <c r="L32" s="15">
        <v>0.0</v>
      </c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4.25" customHeight="1">
      <c r="A33" s="15" t="s">
        <v>82</v>
      </c>
      <c r="B33" s="15">
        <v>0.969566703</v>
      </c>
      <c r="C33" s="15">
        <v>3.0</v>
      </c>
      <c r="D33" s="15">
        <v>0.0</v>
      </c>
      <c r="E33" s="15">
        <v>0.0</v>
      </c>
      <c r="F33" s="15">
        <v>0.0</v>
      </c>
      <c r="G33" s="15">
        <f t="shared" si="1"/>
        <v>0</v>
      </c>
      <c r="H33" s="15">
        <v>0.0</v>
      </c>
      <c r="I33" s="15">
        <v>1.0</v>
      </c>
      <c r="J33" s="15">
        <v>0.0</v>
      </c>
      <c r="K33" s="15">
        <v>0.0</v>
      </c>
      <c r="L33" s="15">
        <v>0.0</v>
      </c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4.25" customHeight="1">
      <c r="A34" s="15" t="s">
        <v>83</v>
      </c>
      <c r="B34" s="15">
        <v>0.966022491</v>
      </c>
      <c r="C34" s="15">
        <v>3.0</v>
      </c>
      <c r="D34" s="15">
        <v>0.0</v>
      </c>
      <c r="E34" s="15">
        <v>0.0</v>
      </c>
      <c r="F34" s="15">
        <v>0.0</v>
      </c>
      <c r="G34" s="15">
        <f t="shared" si="1"/>
        <v>0</v>
      </c>
      <c r="H34" s="15">
        <v>0.0</v>
      </c>
      <c r="I34" s="15">
        <v>1.0</v>
      </c>
      <c r="J34" s="15">
        <v>0.0</v>
      </c>
      <c r="K34" s="15">
        <v>0.0</v>
      </c>
      <c r="L34" s="15">
        <v>0.0</v>
      </c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4.25" customHeight="1">
      <c r="A35" s="15" t="s">
        <v>84</v>
      </c>
      <c r="B35" s="15">
        <v>0.945848465</v>
      </c>
      <c r="C35" s="15">
        <v>3.0</v>
      </c>
      <c r="D35" s="15">
        <v>0.0</v>
      </c>
      <c r="E35" s="15">
        <v>0.0</v>
      </c>
      <c r="F35" s="15">
        <v>0.0</v>
      </c>
      <c r="G35" s="15">
        <f t="shared" si="1"/>
        <v>0</v>
      </c>
      <c r="H35" s="15">
        <v>0.0</v>
      </c>
      <c r="I35" s="15">
        <v>1.0</v>
      </c>
      <c r="J35" s="15">
        <v>0.0</v>
      </c>
      <c r="K35" s="15">
        <v>0.0</v>
      </c>
      <c r="L35" s="15">
        <v>0.0</v>
      </c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4.25" customHeight="1">
      <c r="A36" s="15" t="s">
        <v>85</v>
      </c>
      <c r="B36" s="15">
        <v>0.189638972</v>
      </c>
      <c r="C36" s="15">
        <v>3.0</v>
      </c>
      <c r="D36" s="15">
        <v>0.0</v>
      </c>
      <c r="E36" s="15">
        <v>0.0</v>
      </c>
      <c r="F36" s="15">
        <v>0.0</v>
      </c>
      <c r="G36" s="15">
        <f t="shared" si="1"/>
        <v>0</v>
      </c>
      <c r="H36" s="15">
        <v>0.0</v>
      </c>
      <c r="I36" s="15">
        <v>1.0</v>
      </c>
      <c r="J36" s="15">
        <v>0.0</v>
      </c>
      <c r="K36" s="15">
        <v>0.0</v>
      </c>
      <c r="L36" s="15">
        <v>0.0</v>
      </c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4.25" customHeight="1">
      <c r="A37" s="13" t="s">
        <v>110</v>
      </c>
      <c r="B37" s="13">
        <v>0.754940867</v>
      </c>
      <c r="C37" s="13">
        <v>4.0</v>
      </c>
      <c r="D37" s="13">
        <v>0.0</v>
      </c>
      <c r="E37" s="13">
        <v>0.0</v>
      </c>
      <c r="F37" s="13">
        <v>0.0</v>
      </c>
      <c r="G37" s="13">
        <f t="shared" si="1"/>
        <v>0</v>
      </c>
      <c r="H37" s="13">
        <v>0.0</v>
      </c>
      <c r="I37" s="13">
        <v>1.0</v>
      </c>
      <c r="J37" s="13">
        <v>0.0</v>
      </c>
      <c r="K37" s="13">
        <v>0.0</v>
      </c>
      <c r="L37" s="13">
        <v>0.0</v>
      </c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4.25" customHeight="1">
      <c r="A38" s="13" t="s">
        <v>111</v>
      </c>
      <c r="B38" s="13">
        <v>0.842039049</v>
      </c>
      <c r="C38" s="13">
        <v>4.0</v>
      </c>
      <c r="D38" s="13">
        <v>0.0</v>
      </c>
      <c r="E38" s="13">
        <v>0.0</v>
      </c>
      <c r="F38" s="13">
        <v>0.0</v>
      </c>
      <c r="G38" s="13">
        <f t="shared" si="1"/>
        <v>0</v>
      </c>
      <c r="H38" s="13">
        <v>0.0</v>
      </c>
      <c r="I38" s="13">
        <v>1.0</v>
      </c>
      <c r="J38" s="13">
        <v>0.0</v>
      </c>
      <c r="K38" s="13">
        <v>0.0</v>
      </c>
      <c r="L38" s="13">
        <v>0.0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4.25" customHeight="1">
      <c r="A39" s="13" t="s">
        <v>112</v>
      </c>
      <c r="B39" s="13">
        <v>0.979213774</v>
      </c>
      <c r="C39" s="13">
        <v>4.0</v>
      </c>
      <c r="D39" s="13">
        <v>0.0</v>
      </c>
      <c r="E39" s="13">
        <v>0.0</v>
      </c>
      <c r="F39" s="13">
        <v>0.0</v>
      </c>
      <c r="G39" s="13">
        <f t="shared" si="1"/>
        <v>0</v>
      </c>
      <c r="H39" s="13">
        <v>0.0</v>
      </c>
      <c r="I39" s="13">
        <v>1.0</v>
      </c>
      <c r="J39" s="13">
        <v>0.0</v>
      </c>
      <c r="K39" s="13">
        <v>0.0</v>
      </c>
      <c r="L39" s="13">
        <v>0.0</v>
      </c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4.25" customHeight="1">
      <c r="A40" s="13" t="s">
        <v>113</v>
      </c>
      <c r="B40" s="13">
        <v>0.974830747</v>
      </c>
      <c r="C40" s="13">
        <v>4.0</v>
      </c>
      <c r="D40" s="13">
        <v>0.0</v>
      </c>
      <c r="E40" s="13">
        <v>0.0</v>
      </c>
      <c r="F40" s="13">
        <v>0.0</v>
      </c>
      <c r="G40" s="13">
        <f t="shared" si="1"/>
        <v>0</v>
      </c>
      <c r="H40" s="13">
        <v>0.0</v>
      </c>
      <c r="I40" s="13">
        <v>1.0</v>
      </c>
      <c r="J40" s="13">
        <v>0.0</v>
      </c>
      <c r="K40" s="13">
        <v>0.0</v>
      </c>
      <c r="L40" s="13">
        <v>0.0</v>
      </c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4.25" customHeight="1">
      <c r="A41" s="13" t="s">
        <v>114</v>
      </c>
      <c r="B41" s="13">
        <v>0.930693686</v>
      </c>
      <c r="C41" s="13">
        <v>4.0</v>
      </c>
      <c r="D41" s="13">
        <v>0.0</v>
      </c>
      <c r="E41" s="13">
        <v>0.0</v>
      </c>
      <c r="F41" s="13">
        <v>0.0</v>
      </c>
      <c r="G41" s="13">
        <f t="shared" si="1"/>
        <v>0</v>
      </c>
      <c r="H41" s="13">
        <v>0.0</v>
      </c>
      <c r="I41" s="13">
        <v>1.0</v>
      </c>
      <c r="J41" s="13">
        <v>0.0</v>
      </c>
      <c r="K41" s="13">
        <v>0.0</v>
      </c>
      <c r="L41" s="13">
        <v>0.0</v>
      </c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4.25" customHeight="1">
      <c r="A42" s="13" t="s">
        <v>115</v>
      </c>
      <c r="B42" s="13">
        <v>0.979458809</v>
      </c>
      <c r="C42" s="13">
        <v>4.0</v>
      </c>
      <c r="D42" s="13">
        <v>0.0</v>
      </c>
      <c r="E42" s="13">
        <v>0.0</v>
      </c>
      <c r="F42" s="13">
        <v>0.0</v>
      </c>
      <c r="G42" s="13">
        <f t="shared" si="1"/>
        <v>0</v>
      </c>
      <c r="H42" s="13">
        <v>0.0</v>
      </c>
      <c r="I42" s="13">
        <v>1.0</v>
      </c>
      <c r="J42" s="13">
        <v>0.0</v>
      </c>
      <c r="K42" s="13">
        <v>0.0</v>
      </c>
      <c r="L42" s="13">
        <v>0.0</v>
      </c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4.25" customHeight="1">
      <c r="A43" s="13" t="s">
        <v>116</v>
      </c>
      <c r="B43" s="13">
        <v>0.998695791</v>
      </c>
      <c r="C43" s="13">
        <v>4.0</v>
      </c>
      <c r="D43" s="13">
        <v>0.0</v>
      </c>
      <c r="E43" s="13">
        <v>0.0</v>
      </c>
      <c r="F43" s="13">
        <v>0.0</v>
      </c>
      <c r="G43" s="13">
        <f t="shared" si="1"/>
        <v>0</v>
      </c>
      <c r="H43" s="13">
        <v>0.0</v>
      </c>
      <c r="I43" s="13">
        <v>1.0</v>
      </c>
      <c r="J43" s="13">
        <v>0.0</v>
      </c>
      <c r="K43" s="13">
        <v>0.0</v>
      </c>
      <c r="L43" s="13">
        <v>0.0</v>
      </c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4.25" customHeight="1">
      <c r="A44" s="13" t="s">
        <v>117</v>
      </c>
      <c r="B44" s="13">
        <v>0.991115093</v>
      </c>
      <c r="C44" s="13">
        <v>4.0</v>
      </c>
      <c r="D44" s="13">
        <v>0.0</v>
      </c>
      <c r="E44" s="13">
        <v>0.0</v>
      </c>
      <c r="F44" s="13">
        <v>0.0</v>
      </c>
      <c r="G44" s="13">
        <f t="shared" si="1"/>
        <v>0</v>
      </c>
      <c r="H44" s="13">
        <v>0.0</v>
      </c>
      <c r="I44" s="13">
        <v>1.0</v>
      </c>
      <c r="J44" s="13">
        <v>0.0</v>
      </c>
      <c r="K44" s="13">
        <v>0.0</v>
      </c>
      <c r="L44" s="13">
        <v>0.0</v>
      </c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4.25" customHeight="1">
      <c r="A45" s="13" t="s">
        <v>118</v>
      </c>
      <c r="B45" s="13">
        <v>0.986600161</v>
      </c>
      <c r="C45" s="13">
        <v>4.0</v>
      </c>
      <c r="D45" s="13">
        <v>0.0</v>
      </c>
      <c r="E45" s="13">
        <v>0.0</v>
      </c>
      <c r="F45" s="13">
        <v>0.0</v>
      </c>
      <c r="G45" s="13">
        <f t="shared" si="1"/>
        <v>0</v>
      </c>
      <c r="H45" s="13">
        <v>0.0</v>
      </c>
      <c r="I45" s="13">
        <v>1.0</v>
      </c>
      <c r="J45" s="13">
        <v>0.0</v>
      </c>
      <c r="K45" s="13">
        <v>0.0</v>
      </c>
      <c r="L45" s="13">
        <v>0.0</v>
      </c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4.25" customHeight="1">
      <c r="A46" s="13" t="s">
        <v>119</v>
      </c>
      <c r="B46" s="13">
        <v>0.973312914</v>
      </c>
      <c r="C46" s="13">
        <v>4.0</v>
      </c>
      <c r="D46" s="13">
        <v>0.0</v>
      </c>
      <c r="E46" s="13">
        <v>0.0</v>
      </c>
      <c r="F46" s="13">
        <v>0.0</v>
      </c>
      <c r="G46" s="13">
        <f t="shared" si="1"/>
        <v>0</v>
      </c>
      <c r="H46" s="13">
        <v>0.0</v>
      </c>
      <c r="I46" s="13">
        <v>1.0</v>
      </c>
      <c r="J46" s="13">
        <v>0.0</v>
      </c>
      <c r="K46" s="13">
        <v>0.0</v>
      </c>
      <c r="L46" s="13">
        <v>0.0</v>
      </c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4.25" customHeight="1">
      <c r="A47" s="13" t="s">
        <v>120</v>
      </c>
      <c r="B47" s="13">
        <v>0.407264739</v>
      </c>
      <c r="C47" s="13">
        <v>4.0</v>
      </c>
      <c r="D47" s="13">
        <v>0.0</v>
      </c>
      <c r="E47" s="13">
        <v>0.0</v>
      </c>
      <c r="F47" s="13">
        <v>0.0</v>
      </c>
      <c r="G47" s="13">
        <f t="shared" si="1"/>
        <v>0</v>
      </c>
      <c r="H47" s="13">
        <v>0.0</v>
      </c>
      <c r="I47" s="13">
        <v>1.0</v>
      </c>
      <c r="J47" s="13">
        <v>0.0</v>
      </c>
      <c r="K47" s="13">
        <v>0.0</v>
      </c>
      <c r="L47" s="13">
        <v>0.0</v>
      </c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4.25" customHeight="1">
      <c r="A48" s="13" t="s">
        <v>121</v>
      </c>
      <c r="B48" s="13">
        <v>0.974076033</v>
      </c>
      <c r="C48" s="13">
        <v>4.0</v>
      </c>
      <c r="D48" s="13">
        <v>0.0</v>
      </c>
      <c r="E48" s="13">
        <v>0.0</v>
      </c>
      <c r="F48" s="13">
        <v>0.0</v>
      </c>
      <c r="G48" s="13">
        <f t="shared" si="1"/>
        <v>0</v>
      </c>
      <c r="H48" s="13">
        <v>0.0</v>
      </c>
      <c r="I48" s="13">
        <v>1.0</v>
      </c>
      <c r="J48" s="13">
        <v>0.0</v>
      </c>
      <c r="K48" s="13">
        <v>0.0</v>
      </c>
      <c r="L48" s="13">
        <v>0.0</v>
      </c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4.25" customHeight="1">
      <c r="A49" s="13" t="s">
        <v>122</v>
      </c>
      <c r="B49" s="13">
        <v>0.99043709</v>
      </c>
      <c r="C49" s="13">
        <v>4.0</v>
      </c>
      <c r="D49" s="13">
        <v>0.0</v>
      </c>
      <c r="E49" s="13">
        <v>0.0</v>
      </c>
      <c r="F49" s="13">
        <v>0.0</v>
      </c>
      <c r="G49" s="13">
        <f t="shared" si="1"/>
        <v>0</v>
      </c>
      <c r="H49" s="13">
        <v>0.0</v>
      </c>
      <c r="I49" s="13">
        <v>1.0</v>
      </c>
      <c r="J49" s="13">
        <v>0.0</v>
      </c>
      <c r="K49" s="13">
        <v>0.0</v>
      </c>
      <c r="L49" s="13">
        <v>0.0</v>
      </c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4.25" customHeight="1">
      <c r="A50" s="15" t="s">
        <v>146</v>
      </c>
      <c r="B50" s="15">
        <v>0.958922088</v>
      </c>
      <c r="C50" s="15">
        <v>5.0</v>
      </c>
      <c r="D50" s="15">
        <v>0.0</v>
      </c>
      <c r="E50" s="15">
        <v>0.0</v>
      </c>
      <c r="F50" s="15">
        <v>0.0</v>
      </c>
      <c r="G50" s="15">
        <f t="shared" si="1"/>
        <v>0</v>
      </c>
      <c r="H50" s="15">
        <v>0.0</v>
      </c>
      <c r="I50" s="15">
        <v>1.0</v>
      </c>
      <c r="J50" s="15">
        <v>0.0</v>
      </c>
      <c r="K50" s="15">
        <v>0.0</v>
      </c>
      <c r="L50" s="15">
        <v>0.0</v>
      </c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4.25" customHeight="1">
      <c r="A51" s="15" t="s">
        <v>147</v>
      </c>
      <c r="B51" s="15">
        <v>0.958936334</v>
      </c>
      <c r="C51" s="15">
        <v>5.0</v>
      </c>
      <c r="D51" s="15">
        <v>0.0</v>
      </c>
      <c r="E51" s="15">
        <v>0.0</v>
      </c>
      <c r="F51" s="15">
        <v>0.0</v>
      </c>
      <c r="G51" s="15">
        <f t="shared" si="1"/>
        <v>0</v>
      </c>
      <c r="H51" s="15">
        <v>0.0</v>
      </c>
      <c r="I51" s="15">
        <v>1.0</v>
      </c>
      <c r="J51" s="15">
        <v>0.0</v>
      </c>
      <c r="K51" s="15">
        <v>0.0</v>
      </c>
      <c r="L51" s="15">
        <v>0.0</v>
      </c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4.25" customHeight="1">
      <c r="A52" s="15" t="s">
        <v>148</v>
      </c>
      <c r="B52" s="15">
        <v>0.877893329</v>
      </c>
      <c r="C52" s="15">
        <v>5.0</v>
      </c>
      <c r="D52" s="15">
        <v>0.0</v>
      </c>
      <c r="E52" s="15">
        <v>0.0</v>
      </c>
      <c r="F52" s="15">
        <v>0.0</v>
      </c>
      <c r="G52" s="15">
        <f t="shared" si="1"/>
        <v>0</v>
      </c>
      <c r="H52" s="15">
        <v>0.0</v>
      </c>
      <c r="I52" s="15">
        <v>1.0</v>
      </c>
      <c r="J52" s="15">
        <v>0.0</v>
      </c>
      <c r="K52" s="15">
        <v>0.0</v>
      </c>
      <c r="L52" s="15">
        <v>0.0</v>
      </c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4.25" customHeight="1">
      <c r="A53" s="15" t="s">
        <v>149</v>
      </c>
      <c r="B53" s="15">
        <v>0.925871611</v>
      </c>
      <c r="C53" s="15">
        <v>5.0</v>
      </c>
      <c r="D53" s="15">
        <v>0.0</v>
      </c>
      <c r="E53" s="15">
        <v>0.0</v>
      </c>
      <c r="F53" s="15">
        <v>0.0</v>
      </c>
      <c r="G53" s="15">
        <f t="shared" si="1"/>
        <v>0</v>
      </c>
      <c r="H53" s="15">
        <v>0.0</v>
      </c>
      <c r="I53" s="15">
        <v>1.0</v>
      </c>
      <c r="J53" s="15">
        <v>0.0</v>
      </c>
      <c r="K53" s="15">
        <v>0.0</v>
      </c>
      <c r="L53" s="15">
        <v>0.0</v>
      </c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4.25" customHeight="1">
      <c r="A54" s="15" t="s">
        <v>150</v>
      </c>
      <c r="B54" s="15">
        <v>0.361977428</v>
      </c>
      <c r="C54" s="15">
        <v>5.0</v>
      </c>
      <c r="D54" s="15">
        <v>0.0</v>
      </c>
      <c r="E54" s="15">
        <v>0.0</v>
      </c>
      <c r="F54" s="15">
        <v>0.0</v>
      </c>
      <c r="G54" s="15">
        <f t="shared" si="1"/>
        <v>0</v>
      </c>
      <c r="H54" s="15">
        <v>0.0</v>
      </c>
      <c r="I54" s="15">
        <v>1.0</v>
      </c>
      <c r="J54" s="15">
        <v>0.0</v>
      </c>
      <c r="K54" s="15">
        <v>0.0</v>
      </c>
      <c r="L54" s="15">
        <v>0.0</v>
      </c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4.25" customHeight="1">
      <c r="A55" s="15" t="s">
        <v>151</v>
      </c>
      <c r="B55" s="15">
        <v>0.985556126</v>
      </c>
      <c r="C55" s="15">
        <v>5.0</v>
      </c>
      <c r="D55" s="15">
        <v>0.0</v>
      </c>
      <c r="E55" s="15">
        <v>0.0</v>
      </c>
      <c r="F55" s="15">
        <v>0.0</v>
      </c>
      <c r="G55" s="15">
        <f t="shared" si="1"/>
        <v>0</v>
      </c>
      <c r="H55" s="15">
        <v>0.0</v>
      </c>
      <c r="I55" s="15">
        <v>1.0</v>
      </c>
      <c r="J55" s="15">
        <v>0.0</v>
      </c>
      <c r="K55" s="15">
        <v>0.0</v>
      </c>
      <c r="L55" s="15">
        <v>0.0</v>
      </c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4.25" customHeight="1">
      <c r="A56" s="15" t="s">
        <v>152</v>
      </c>
      <c r="B56" s="15">
        <v>0.996937037</v>
      </c>
      <c r="C56" s="15">
        <v>5.0</v>
      </c>
      <c r="D56" s="15">
        <v>0.0</v>
      </c>
      <c r="E56" s="15">
        <v>0.0</v>
      </c>
      <c r="F56" s="15">
        <v>0.0</v>
      </c>
      <c r="G56" s="15">
        <f t="shared" si="1"/>
        <v>0</v>
      </c>
      <c r="H56" s="15">
        <v>0.0</v>
      </c>
      <c r="I56" s="15">
        <v>1.0</v>
      </c>
      <c r="J56" s="15">
        <v>0.0</v>
      </c>
      <c r="K56" s="15">
        <v>0.0</v>
      </c>
      <c r="L56" s="15">
        <v>0.0</v>
      </c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4.25" customHeight="1">
      <c r="A57" s="15" t="s">
        <v>153</v>
      </c>
      <c r="B57" s="15">
        <v>0.960045934</v>
      </c>
      <c r="C57" s="15">
        <v>5.0</v>
      </c>
      <c r="D57" s="15">
        <v>0.0</v>
      </c>
      <c r="E57" s="15">
        <v>0.0</v>
      </c>
      <c r="F57" s="15">
        <v>0.0</v>
      </c>
      <c r="G57" s="15">
        <f t="shared" si="1"/>
        <v>0</v>
      </c>
      <c r="H57" s="15">
        <v>0.0</v>
      </c>
      <c r="I57" s="15">
        <v>1.0</v>
      </c>
      <c r="J57" s="15">
        <v>0.0</v>
      </c>
      <c r="K57" s="15">
        <v>0.0</v>
      </c>
      <c r="L57" s="15">
        <v>0.0</v>
      </c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4.25" customHeight="1">
      <c r="A58" s="15" t="s">
        <v>154</v>
      </c>
      <c r="B58" s="15">
        <v>0.968064964</v>
      </c>
      <c r="C58" s="15">
        <v>5.0</v>
      </c>
      <c r="D58" s="15">
        <v>0.0</v>
      </c>
      <c r="E58" s="15">
        <v>0.0</v>
      </c>
      <c r="F58" s="15">
        <v>0.0</v>
      </c>
      <c r="G58" s="15">
        <f t="shared" si="1"/>
        <v>0</v>
      </c>
      <c r="H58" s="15">
        <v>0.0</v>
      </c>
      <c r="I58" s="15">
        <v>1.0</v>
      </c>
      <c r="J58" s="15">
        <v>0.0</v>
      </c>
      <c r="K58" s="15">
        <v>0.0</v>
      </c>
      <c r="L58" s="15">
        <v>0.0</v>
      </c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4.25" customHeight="1">
      <c r="A59" s="15" t="s">
        <v>155</v>
      </c>
      <c r="B59" s="15">
        <v>0.94336921</v>
      </c>
      <c r="C59" s="15">
        <v>5.0</v>
      </c>
      <c r="D59" s="15">
        <v>0.0</v>
      </c>
      <c r="E59" s="15">
        <v>0.0</v>
      </c>
      <c r="F59" s="15">
        <v>0.0</v>
      </c>
      <c r="G59" s="15">
        <f t="shared" si="1"/>
        <v>0</v>
      </c>
      <c r="H59" s="15">
        <v>0.0</v>
      </c>
      <c r="I59" s="15">
        <v>1.0</v>
      </c>
      <c r="J59" s="15">
        <v>0.0</v>
      </c>
      <c r="K59" s="15">
        <v>0.0</v>
      </c>
      <c r="L59" s="15">
        <v>0.0</v>
      </c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4.25" customHeight="1">
      <c r="A60" s="15" t="s">
        <v>156</v>
      </c>
      <c r="B60" s="15">
        <v>0.974980772</v>
      </c>
      <c r="C60" s="15">
        <v>5.0</v>
      </c>
      <c r="D60" s="15">
        <v>0.0</v>
      </c>
      <c r="E60" s="15">
        <v>0.0</v>
      </c>
      <c r="F60" s="15">
        <v>0.0</v>
      </c>
      <c r="G60" s="15">
        <f t="shared" si="1"/>
        <v>0</v>
      </c>
      <c r="H60" s="15">
        <v>0.0</v>
      </c>
      <c r="I60" s="15">
        <v>1.0</v>
      </c>
      <c r="J60" s="15">
        <v>0.0</v>
      </c>
      <c r="K60" s="15">
        <v>0.0</v>
      </c>
      <c r="L60" s="15">
        <v>0.0</v>
      </c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4.25" customHeight="1">
      <c r="A61" s="15" t="s">
        <v>157</v>
      </c>
      <c r="B61" s="15">
        <v>0.930552542</v>
      </c>
      <c r="C61" s="15">
        <v>5.0</v>
      </c>
      <c r="D61" s="15">
        <v>0.0</v>
      </c>
      <c r="E61" s="15">
        <v>0.0</v>
      </c>
      <c r="F61" s="15">
        <v>0.0</v>
      </c>
      <c r="G61" s="15">
        <f t="shared" si="1"/>
        <v>0</v>
      </c>
      <c r="H61" s="15">
        <v>0.0</v>
      </c>
      <c r="I61" s="15">
        <v>1.0</v>
      </c>
      <c r="J61" s="15">
        <v>0.0</v>
      </c>
      <c r="K61" s="15">
        <v>0.0</v>
      </c>
      <c r="L61" s="15">
        <v>0.0</v>
      </c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4.25" customHeight="1">
      <c r="A62" s="15" t="s">
        <v>158</v>
      </c>
      <c r="B62" s="15">
        <v>0.961350024</v>
      </c>
      <c r="C62" s="15">
        <v>5.0</v>
      </c>
      <c r="D62" s="15">
        <v>0.0</v>
      </c>
      <c r="E62" s="15">
        <v>0.0</v>
      </c>
      <c r="F62" s="15">
        <v>0.0</v>
      </c>
      <c r="G62" s="15">
        <f t="shared" si="1"/>
        <v>0</v>
      </c>
      <c r="H62" s="15">
        <v>0.0</v>
      </c>
      <c r="I62" s="15">
        <v>1.0</v>
      </c>
      <c r="J62" s="15">
        <v>0.0</v>
      </c>
      <c r="K62" s="15">
        <v>0.0</v>
      </c>
      <c r="L62" s="15">
        <v>0.0</v>
      </c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4.25" customHeight="1">
      <c r="A63" s="13" t="s">
        <v>178</v>
      </c>
      <c r="B63" s="13">
        <v>0.999741256</v>
      </c>
      <c r="C63" s="13">
        <v>6.0</v>
      </c>
      <c r="D63" s="13">
        <v>0.0</v>
      </c>
      <c r="E63" s="13">
        <v>1.0</v>
      </c>
      <c r="F63" s="13">
        <v>0.0</v>
      </c>
      <c r="G63" s="13">
        <f t="shared" si="1"/>
        <v>1</v>
      </c>
      <c r="H63" s="13">
        <v>0.0</v>
      </c>
      <c r="I63" s="13">
        <v>1.0</v>
      </c>
      <c r="J63" s="13">
        <v>1.0</v>
      </c>
      <c r="K63" s="13">
        <v>0.0</v>
      </c>
      <c r="L63" s="13">
        <v>0.0</v>
      </c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4.25" customHeight="1">
      <c r="A64" s="13" t="s">
        <v>179</v>
      </c>
      <c r="B64" s="13">
        <v>0.999562144</v>
      </c>
      <c r="C64" s="13">
        <v>6.0</v>
      </c>
      <c r="D64" s="13">
        <v>0.0</v>
      </c>
      <c r="E64" s="13">
        <v>1.0</v>
      </c>
      <c r="F64" s="13">
        <v>0.0</v>
      </c>
      <c r="G64" s="13">
        <f t="shared" si="1"/>
        <v>1</v>
      </c>
      <c r="H64" s="13">
        <v>0.0</v>
      </c>
      <c r="I64" s="13">
        <v>1.0</v>
      </c>
      <c r="J64" s="13">
        <v>1.0</v>
      </c>
      <c r="K64" s="13">
        <v>0.0</v>
      </c>
      <c r="L64" s="13">
        <v>0.0</v>
      </c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4.25" customHeight="1">
      <c r="A65" s="13" t="s">
        <v>180</v>
      </c>
      <c r="B65" s="13">
        <v>0.996308506</v>
      </c>
      <c r="C65" s="13">
        <v>6.0</v>
      </c>
      <c r="D65" s="13">
        <v>0.0</v>
      </c>
      <c r="E65" s="13">
        <v>1.0</v>
      </c>
      <c r="F65" s="13">
        <v>0.0</v>
      </c>
      <c r="G65" s="13">
        <f t="shared" si="1"/>
        <v>1</v>
      </c>
      <c r="H65" s="13">
        <v>0.0</v>
      </c>
      <c r="I65" s="13">
        <v>1.0</v>
      </c>
      <c r="J65" s="13">
        <v>1.0</v>
      </c>
      <c r="K65" s="13">
        <v>0.0</v>
      </c>
      <c r="L65" s="13">
        <v>0.0</v>
      </c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4.25" customHeight="1">
      <c r="A66" s="13" t="s">
        <v>181</v>
      </c>
      <c r="B66" s="13">
        <v>0.975901484</v>
      </c>
      <c r="C66" s="13">
        <v>6.0</v>
      </c>
      <c r="D66" s="13">
        <v>0.0</v>
      </c>
      <c r="E66" s="13">
        <v>1.0</v>
      </c>
      <c r="F66" s="13">
        <v>0.0</v>
      </c>
      <c r="G66" s="13">
        <f t="shared" si="1"/>
        <v>1</v>
      </c>
      <c r="H66" s="13">
        <v>0.0</v>
      </c>
      <c r="I66" s="13">
        <v>1.0</v>
      </c>
      <c r="J66" s="13">
        <v>1.0</v>
      </c>
      <c r="K66" s="13">
        <v>0.0</v>
      </c>
      <c r="L66" s="13">
        <v>0.0</v>
      </c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4.25" customHeight="1">
      <c r="A67" s="13" t="s">
        <v>182</v>
      </c>
      <c r="B67" s="13">
        <v>0.860528409</v>
      </c>
      <c r="C67" s="13">
        <v>6.0</v>
      </c>
      <c r="D67" s="13">
        <v>0.0</v>
      </c>
      <c r="E67" s="13">
        <v>1.0</v>
      </c>
      <c r="F67" s="13">
        <v>0.0</v>
      </c>
      <c r="G67" s="13">
        <f t="shared" si="1"/>
        <v>1</v>
      </c>
      <c r="H67" s="13">
        <v>0.0</v>
      </c>
      <c r="I67" s="13">
        <v>1.0</v>
      </c>
      <c r="J67" s="13">
        <v>1.0</v>
      </c>
      <c r="K67" s="13">
        <v>0.0</v>
      </c>
      <c r="L67" s="13">
        <v>0.0</v>
      </c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4.25" customHeight="1">
      <c r="A68" s="13" t="s">
        <v>183</v>
      </c>
      <c r="B68" s="13">
        <v>0.892197311</v>
      </c>
      <c r="C68" s="13">
        <v>6.0</v>
      </c>
      <c r="D68" s="13">
        <v>0.0</v>
      </c>
      <c r="E68" s="13">
        <v>1.0</v>
      </c>
      <c r="F68" s="13">
        <v>0.0</v>
      </c>
      <c r="G68" s="13">
        <f t="shared" si="1"/>
        <v>1</v>
      </c>
      <c r="H68" s="13">
        <v>0.0</v>
      </c>
      <c r="I68" s="13">
        <v>1.0</v>
      </c>
      <c r="J68" s="13">
        <v>1.0</v>
      </c>
      <c r="K68" s="13">
        <v>0.0</v>
      </c>
      <c r="L68" s="13">
        <v>0.0</v>
      </c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4.25" customHeight="1">
      <c r="A69" s="13" t="s">
        <v>184</v>
      </c>
      <c r="B69" s="13">
        <v>0.197508171</v>
      </c>
      <c r="C69" s="13">
        <v>6.0</v>
      </c>
      <c r="D69" s="13">
        <v>0.0</v>
      </c>
      <c r="E69" s="13">
        <v>1.0</v>
      </c>
      <c r="F69" s="13">
        <v>0.0</v>
      </c>
      <c r="G69" s="13">
        <f t="shared" si="1"/>
        <v>1</v>
      </c>
      <c r="H69" s="13">
        <v>0.0</v>
      </c>
      <c r="I69" s="13">
        <v>1.0</v>
      </c>
      <c r="J69" s="13">
        <v>1.0</v>
      </c>
      <c r="K69" s="13">
        <v>0.0</v>
      </c>
      <c r="L69" s="13">
        <v>0.0</v>
      </c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4.25" customHeight="1">
      <c r="A70" s="15" t="s">
        <v>214</v>
      </c>
      <c r="B70" s="15">
        <v>0.998880386</v>
      </c>
      <c r="C70" s="15">
        <v>7.0</v>
      </c>
      <c r="D70" s="15">
        <v>0.0</v>
      </c>
      <c r="E70" s="15">
        <v>0.0</v>
      </c>
      <c r="F70" s="15">
        <v>0.0</v>
      </c>
      <c r="G70" s="15">
        <f t="shared" si="1"/>
        <v>0</v>
      </c>
      <c r="H70" s="15">
        <v>0.0</v>
      </c>
      <c r="I70" s="15">
        <v>0.0</v>
      </c>
      <c r="J70" s="15">
        <v>0.0</v>
      </c>
      <c r="K70" s="15">
        <v>0.0</v>
      </c>
      <c r="L70" s="15">
        <v>0.0</v>
      </c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4.25" customHeight="1">
      <c r="A71" s="15" t="s">
        <v>215</v>
      </c>
      <c r="B71" s="15">
        <v>0.999144912</v>
      </c>
      <c r="C71" s="15">
        <v>7.0</v>
      </c>
      <c r="D71" s="15">
        <v>0.0</v>
      </c>
      <c r="E71" s="15">
        <v>0.0</v>
      </c>
      <c r="F71" s="15">
        <v>0.0</v>
      </c>
      <c r="G71" s="15">
        <f t="shared" si="1"/>
        <v>0</v>
      </c>
      <c r="H71" s="15">
        <v>0.0</v>
      </c>
      <c r="I71" s="15">
        <v>0.0</v>
      </c>
      <c r="J71" s="15">
        <v>0.0</v>
      </c>
      <c r="K71" s="15">
        <v>0.0</v>
      </c>
      <c r="L71" s="15">
        <v>0.0</v>
      </c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4.25" customHeight="1">
      <c r="A72" s="15" t="s">
        <v>216</v>
      </c>
      <c r="B72" s="15">
        <v>0.99414283</v>
      </c>
      <c r="C72" s="15">
        <v>7.0</v>
      </c>
      <c r="D72" s="15">
        <v>0.0</v>
      </c>
      <c r="E72" s="15">
        <v>0.0</v>
      </c>
      <c r="F72" s="15">
        <v>0.0</v>
      </c>
      <c r="G72" s="15">
        <f t="shared" si="1"/>
        <v>0</v>
      </c>
      <c r="H72" s="15">
        <v>0.0</v>
      </c>
      <c r="I72" s="15">
        <v>0.0</v>
      </c>
      <c r="J72" s="15">
        <v>0.0</v>
      </c>
      <c r="K72" s="15">
        <v>0.0</v>
      </c>
      <c r="L72" s="15">
        <v>0.0</v>
      </c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4.25" customHeight="1">
      <c r="A73" s="15" t="s">
        <v>217</v>
      </c>
      <c r="B73" s="15">
        <v>0.991249263</v>
      </c>
      <c r="C73" s="15">
        <v>7.0</v>
      </c>
      <c r="D73" s="15">
        <v>0.0</v>
      </c>
      <c r="E73" s="15">
        <v>0.0</v>
      </c>
      <c r="F73" s="15">
        <v>0.0</v>
      </c>
      <c r="G73" s="15">
        <f t="shared" si="1"/>
        <v>0</v>
      </c>
      <c r="H73" s="15">
        <v>0.0</v>
      </c>
      <c r="I73" s="15">
        <v>0.0</v>
      </c>
      <c r="J73" s="15">
        <v>0.0</v>
      </c>
      <c r="K73" s="15">
        <v>0.0</v>
      </c>
      <c r="L73" s="15">
        <v>0.0</v>
      </c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4.25" customHeight="1">
      <c r="A74" s="15" t="s">
        <v>218</v>
      </c>
      <c r="B74" s="15">
        <v>0.998232007</v>
      </c>
      <c r="C74" s="15">
        <v>7.0</v>
      </c>
      <c r="D74" s="15">
        <v>0.0</v>
      </c>
      <c r="E74" s="15">
        <v>0.0</v>
      </c>
      <c r="F74" s="15">
        <v>0.0</v>
      </c>
      <c r="G74" s="15">
        <f t="shared" si="1"/>
        <v>0</v>
      </c>
      <c r="H74" s="15">
        <v>0.0</v>
      </c>
      <c r="I74" s="15">
        <v>0.0</v>
      </c>
      <c r="J74" s="15">
        <v>0.0</v>
      </c>
      <c r="K74" s="15">
        <v>0.0</v>
      </c>
      <c r="L74" s="15">
        <v>0.0</v>
      </c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4.25" customHeight="1">
      <c r="A75" s="15" t="s">
        <v>219</v>
      </c>
      <c r="B75" s="15">
        <v>0.998368084</v>
      </c>
      <c r="C75" s="15">
        <v>7.0</v>
      </c>
      <c r="D75" s="15">
        <v>0.0</v>
      </c>
      <c r="E75" s="15">
        <v>0.0</v>
      </c>
      <c r="F75" s="15">
        <v>0.0</v>
      </c>
      <c r="G75" s="15">
        <f t="shared" si="1"/>
        <v>0</v>
      </c>
      <c r="H75" s="15">
        <v>0.0</v>
      </c>
      <c r="I75" s="15">
        <v>0.0</v>
      </c>
      <c r="J75" s="15">
        <v>0.0</v>
      </c>
      <c r="K75" s="15">
        <v>0.0</v>
      </c>
      <c r="L75" s="15">
        <v>0.0</v>
      </c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4.25" customHeight="1">
      <c r="A76" s="15" t="s">
        <v>220</v>
      </c>
      <c r="B76" s="15">
        <v>0.999839902</v>
      </c>
      <c r="C76" s="15">
        <v>7.0</v>
      </c>
      <c r="D76" s="15">
        <v>0.0</v>
      </c>
      <c r="E76" s="15">
        <v>0.0</v>
      </c>
      <c r="F76" s="15">
        <v>0.0</v>
      </c>
      <c r="G76" s="15">
        <f t="shared" si="1"/>
        <v>0</v>
      </c>
      <c r="H76" s="15">
        <v>0.0</v>
      </c>
      <c r="I76" s="15">
        <v>0.0</v>
      </c>
      <c r="J76" s="15">
        <v>0.0</v>
      </c>
      <c r="K76" s="15">
        <v>0.0</v>
      </c>
      <c r="L76" s="15">
        <v>0.0</v>
      </c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4.25" customHeight="1">
      <c r="A77" s="15" t="s">
        <v>221</v>
      </c>
      <c r="B77" s="15">
        <v>0.999415874</v>
      </c>
      <c r="C77" s="15">
        <v>7.0</v>
      </c>
      <c r="D77" s="15">
        <v>0.0</v>
      </c>
      <c r="E77" s="15">
        <v>0.0</v>
      </c>
      <c r="F77" s="15">
        <v>0.0</v>
      </c>
      <c r="G77" s="15">
        <f t="shared" si="1"/>
        <v>0</v>
      </c>
      <c r="H77" s="15">
        <v>0.0</v>
      </c>
      <c r="I77" s="15">
        <v>0.0</v>
      </c>
      <c r="J77" s="15">
        <v>0.0</v>
      </c>
      <c r="K77" s="15">
        <v>0.0</v>
      </c>
      <c r="L77" s="15">
        <v>0.0</v>
      </c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4.25" customHeight="1">
      <c r="A78" s="15" t="s">
        <v>222</v>
      </c>
      <c r="B78" s="15">
        <v>0.98134923</v>
      </c>
      <c r="C78" s="15">
        <v>7.0</v>
      </c>
      <c r="D78" s="15">
        <v>0.0</v>
      </c>
      <c r="E78" s="15">
        <v>0.0</v>
      </c>
      <c r="F78" s="15">
        <v>0.0</v>
      </c>
      <c r="G78" s="15">
        <f t="shared" si="1"/>
        <v>0</v>
      </c>
      <c r="H78" s="15">
        <v>0.0</v>
      </c>
      <c r="I78" s="15">
        <v>0.0</v>
      </c>
      <c r="J78" s="15">
        <v>0.0</v>
      </c>
      <c r="K78" s="15">
        <v>0.0</v>
      </c>
      <c r="L78" s="15">
        <v>0.0</v>
      </c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4.25" customHeight="1">
      <c r="A79" s="15" t="s">
        <v>223</v>
      </c>
      <c r="B79" s="15">
        <v>0.975650072</v>
      </c>
      <c r="C79" s="15">
        <v>7.0</v>
      </c>
      <c r="D79" s="15">
        <v>0.0</v>
      </c>
      <c r="E79" s="15">
        <v>0.0</v>
      </c>
      <c r="F79" s="15">
        <v>0.0</v>
      </c>
      <c r="G79" s="15">
        <f t="shared" si="1"/>
        <v>0</v>
      </c>
      <c r="H79" s="15">
        <v>0.0</v>
      </c>
      <c r="I79" s="15">
        <v>0.0</v>
      </c>
      <c r="J79" s="15">
        <v>0.0</v>
      </c>
      <c r="K79" s="15">
        <v>0.0</v>
      </c>
      <c r="L79" s="15">
        <v>0.0</v>
      </c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4.25" customHeight="1">
      <c r="A80" s="15" t="s">
        <v>224</v>
      </c>
      <c r="B80" s="15">
        <v>0.995270252</v>
      </c>
      <c r="C80" s="15">
        <v>7.0</v>
      </c>
      <c r="D80" s="15">
        <v>0.0</v>
      </c>
      <c r="E80" s="15">
        <v>0.0</v>
      </c>
      <c r="F80" s="15">
        <v>0.0</v>
      </c>
      <c r="G80" s="15">
        <f t="shared" si="1"/>
        <v>0</v>
      </c>
      <c r="H80" s="15">
        <v>0.0</v>
      </c>
      <c r="I80" s="15">
        <v>0.0</v>
      </c>
      <c r="J80" s="15">
        <v>0.0</v>
      </c>
      <c r="K80" s="15">
        <v>0.0</v>
      </c>
      <c r="L80" s="15">
        <v>0.0</v>
      </c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4.25" customHeight="1">
      <c r="A81" s="15" t="s">
        <v>225</v>
      </c>
      <c r="B81" s="15">
        <v>0.98352915</v>
      </c>
      <c r="C81" s="15">
        <v>7.0</v>
      </c>
      <c r="D81" s="15">
        <v>0.0</v>
      </c>
      <c r="E81" s="15">
        <v>0.0</v>
      </c>
      <c r="F81" s="15">
        <v>0.0</v>
      </c>
      <c r="G81" s="15">
        <f t="shared" si="1"/>
        <v>0</v>
      </c>
      <c r="H81" s="15">
        <v>0.0</v>
      </c>
      <c r="I81" s="15">
        <v>0.0</v>
      </c>
      <c r="J81" s="15">
        <v>0.0</v>
      </c>
      <c r="K81" s="15">
        <v>0.0</v>
      </c>
      <c r="L81" s="15">
        <v>0.0</v>
      </c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4.25" customHeight="1">
      <c r="A82" s="15" t="s">
        <v>226</v>
      </c>
      <c r="B82" s="15">
        <v>0.977159441</v>
      </c>
      <c r="C82" s="15">
        <v>7.0</v>
      </c>
      <c r="D82" s="15">
        <v>0.0</v>
      </c>
      <c r="E82" s="15">
        <v>0.0</v>
      </c>
      <c r="F82" s="15">
        <v>0.0</v>
      </c>
      <c r="G82" s="15">
        <f t="shared" si="1"/>
        <v>0</v>
      </c>
      <c r="H82" s="15">
        <v>0.0</v>
      </c>
      <c r="I82" s="15">
        <v>0.0</v>
      </c>
      <c r="J82" s="15">
        <v>0.0</v>
      </c>
      <c r="K82" s="15">
        <v>0.0</v>
      </c>
      <c r="L82" s="15">
        <v>0.0</v>
      </c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4.25" customHeight="1">
      <c r="A83" s="13" t="s">
        <v>251</v>
      </c>
      <c r="B83" s="13">
        <v>0.889419198</v>
      </c>
      <c r="C83" s="13">
        <v>8.0</v>
      </c>
      <c r="D83" s="13">
        <v>0.0</v>
      </c>
      <c r="E83" s="13">
        <v>0.0</v>
      </c>
      <c r="F83" s="13">
        <v>0.0</v>
      </c>
      <c r="G83" s="13">
        <f t="shared" si="1"/>
        <v>0</v>
      </c>
      <c r="H83" s="13">
        <v>0.0</v>
      </c>
      <c r="I83" s="13">
        <v>1.0</v>
      </c>
      <c r="J83" s="13">
        <v>0.0</v>
      </c>
      <c r="K83" s="13">
        <v>0.0</v>
      </c>
      <c r="L83" s="13">
        <v>1.0</v>
      </c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4.25" customHeight="1">
      <c r="A84" s="13" t="s">
        <v>252</v>
      </c>
      <c r="B84" s="13">
        <v>0.750786424</v>
      </c>
      <c r="C84" s="13">
        <v>8.0</v>
      </c>
      <c r="D84" s="13">
        <v>0.0</v>
      </c>
      <c r="E84" s="13">
        <v>0.0</v>
      </c>
      <c r="F84" s="13">
        <v>0.0</v>
      </c>
      <c r="G84" s="13">
        <f t="shared" si="1"/>
        <v>0</v>
      </c>
      <c r="H84" s="13">
        <v>0.0</v>
      </c>
      <c r="I84" s="13">
        <v>1.0</v>
      </c>
      <c r="J84" s="13">
        <v>0.0</v>
      </c>
      <c r="K84" s="13">
        <v>0.0</v>
      </c>
      <c r="L84" s="13">
        <v>1.0</v>
      </c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4.25" customHeight="1">
      <c r="A85" s="13" t="s">
        <v>253</v>
      </c>
      <c r="B85" s="13">
        <v>0.900601864</v>
      </c>
      <c r="C85" s="13">
        <v>8.0</v>
      </c>
      <c r="D85" s="13">
        <v>0.0</v>
      </c>
      <c r="E85" s="13">
        <v>0.0</v>
      </c>
      <c r="F85" s="13">
        <v>0.0</v>
      </c>
      <c r="G85" s="13">
        <f t="shared" si="1"/>
        <v>0</v>
      </c>
      <c r="H85" s="13">
        <v>0.0</v>
      </c>
      <c r="I85" s="13">
        <v>1.0</v>
      </c>
      <c r="J85" s="13">
        <v>0.0</v>
      </c>
      <c r="K85" s="13">
        <v>0.0</v>
      </c>
      <c r="L85" s="13">
        <v>1.0</v>
      </c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4.25" customHeight="1">
      <c r="A86" s="13" t="s">
        <v>254</v>
      </c>
      <c r="B86" s="13">
        <v>0.988539159</v>
      </c>
      <c r="C86" s="13">
        <v>8.0</v>
      </c>
      <c r="D86" s="13">
        <v>0.0</v>
      </c>
      <c r="E86" s="13">
        <v>0.0</v>
      </c>
      <c r="F86" s="13">
        <v>0.0</v>
      </c>
      <c r="G86" s="13">
        <f t="shared" si="1"/>
        <v>0</v>
      </c>
      <c r="H86" s="13">
        <v>0.0</v>
      </c>
      <c r="I86" s="13">
        <v>1.0</v>
      </c>
      <c r="J86" s="13">
        <v>0.0</v>
      </c>
      <c r="K86" s="13">
        <v>0.0</v>
      </c>
      <c r="L86" s="13">
        <v>1.0</v>
      </c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4.25" customHeight="1">
      <c r="A87" s="13" t="s">
        <v>255</v>
      </c>
      <c r="B87" s="13">
        <v>0.976920545</v>
      </c>
      <c r="C87" s="13">
        <v>8.0</v>
      </c>
      <c r="D87" s="13">
        <v>0.0</v>
      </c>
      <c r="E87" s="13">
        <v>0.0</v>
      </c>
      <c r="F87" s="13">
        <v>0.0</v>
      </c>
      <c r="G87" s="13">
        <f t="shared" si="1"/>
        <v>0</v>
      </c>
      <c r="H87" s="13">
        <v>0.0</v>
      </c>
      <c r="I87" s="13">
        <v>1.0</v>
      </c>
      <c r="J87" s="13">
        <v>0.0</v>
      </c>
      <c r="K87" s="13">
        <v>0.0</v>
      </c>
      <c r="L87" s="13">
        <v>1.0</v>
      </c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4.25" customHeight="1">
      <c r="A88" s="13" t="s">
        <v>256</v>
      </c>
      <c r="B88" s="13">
        <v>0.930515587</v>
      </c>
      <c r="C88" s="13">
        <v>8.0</v>
      </c>
      <c r="D88" s="13">
        <v>0.0</v>
      </c>
      <c r="E88" s="13">
        <v>0.0</v>
      </c>
      <c r="F88" s="13">
        <v>0.0</v>
      </c>
      <c r="G88" s="13">
        <f t="shared" si="1"/>
        <v>0</v>
      </c>
      <c r="H88" s="13">
        <v>0.0</v>
      </c>
      <c r="I88" s="13">
        <v>1.0</v>
      </c>
      <c r="J88" s="13">
        <v>0.0</v>
      </c>
      <c r="K88" s="13">
        <v>0.0</v>
      </c>
      <c r="L88" s="13">
        <v>1.0</v>
      </c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4.25" customHeight="1">
      <c r="A89" s="13" t="s">
        <v>257</v>
      </c>
      <c r="B89" s="13">
        <v>0.996477008</v>
      </c>
      <c r="C89" s="13">
        <v>8.0</v>
      </c>
      <c r="D89" s="13">
        <v>0.0</v>
      </c>
      <c r="E89" s="13">
        <v>0.0</v>
      </c>
      <c r="F89" s="13">
        <v>0.0</v>
      </c>
      <c r="G89" s="13">
        <f t="shared" si="1"/>
        <v>0</v>
      </c>
      <c r="H89" s="13">
        <v>0.0</v>
      </c>
      <c r="I89" s="13">
        <v>1.0</v>
      </c>
      <c r="J89" s="13">
        <v>0.0</v>
      </c>
      <c r="K89" s="13">
        <v>0.0</v>
      </c>
      <c r="L89" s="13">
        <v>1.0</v>
      </c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4.25" customHeight="1">
      <c r="A90" s="13" t="s">
        <v>258</v>
      </c>
      <c r="B90" s="13">
        <v>0.989780486</v>
      </c>
      <c r="C90" s="13">
        <v>8.0</v>
      </c>
      <c r="D90" s="13">
        <v>0.0</v>
      </c>
      <c r="E90" s="13">
        <v>0.0</v>
      </c>
      <c r="F90" s="13">
        <v>0.0</v>
      </c>
      <c r="G90" s="13">
        <f t="shared" si="1"/>
        <v>0</v>
      </c>
      <c r="H90" s="13">
        <v>0.0</v>
      </c>
      <c r="I90" s="13">
        <v>1.0</v>
      </c>
      <c r="J90" s="13">
        <v>0.0</v>
      </c>
      <c r="K90" s="13">
        <v>0.0</v>
      </c>
      <c r="L90" s="13">
        <v>1.0</v>
      </c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4.25" customHeight="1">
      <c r="A91" s="13" t="s">
        <v>259</v>
      </c>
      <c r="B91" s="13">
        <v>0.625775695</v>
      </c>
      <c r="C91" s="13">
        <v>8.0</v>
      </c>
      <c r="D91" s="13">
        <v>0.0</v>
      </c>
      <c r="E91" s="13">
        <v>0.0</v>
      </c>
      <c r="F91" s="13">
        <v>0.0</v>
      </c>
      <c r="G91" s="13">
        <f t="shared" si="1"/>
        <v>0</v>
      </c>
      <c r="H91" s="13">
        <v>0.0</v>
      </c>
      <c r="I91" s="13">
        <v>1.0</v>
      </c>
      <c r="J91" s="13">
        <v>0.0</v>
      </c>
      <c r="K91" s="13">
        <v>0.0</v>
      </c>
      <c r="L91" s="13">
        <v>1.0</v>
      </c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4.25" customHeight="1">
      <c r="A92" s="13" t="s">
        <v>260</v>
      </c>
      <c r="B92" s="13">
        <v>0.197262898</v>
      </c>
      <c r="C92" s="13">
        <v>8.0</v>
      </c>
      <c r="D92" s="13">
        <v>0.0</v>
      </c>
      <c r="E92" s="13">
        <v>0.0</v>
      </c>
      <c r="F92" s="13">
        <v>0.0</v>
      </c>
      <c r="G92" s="13">
        <f t="shared" si="1"/>
        <v>0</v>
      </c>
      <c r="H92" s="13">
        <v>0.0</v>
      </c>
      <c r="I92" s="13">
        <v>1.0</v>
      </c>
      <c r="J92" s="13">
        <v>0.0</v>
      </c>
      <c r="K92" s="13">
        <v>0.0</v>
      </c>
      <c r="L92" s="13">
        <v>1.0</v>
      </c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4.25" customHeight="1">
      <c r="A93" s="13" t="s">
        <v>261</v>
      </c>
      <c r="B93" s="13">
        <v>0.257177472</v>
      </c>
      <c r="C93" s="13">
        <v>8.0</v>
      </c>
      <c r="D93" s="13">
        <v>0.0</v>
      </c>
      <c r="E93" s="13">
        <v>0.0</v>
      </c>
      <c r="F93" s="13">
        <v>0.0</v>
      </c>
      <c r="G93" s="13">
        <f t="shared" si="1"/>
        <v>0</v>
      </c>
      <c r="H93" s="13">
        <v>0.0</v>
      </c>
      <c r="I93" s="13">
        <v>1.0</v>
      </c>
      <c r="J93" s="13">
        <v>0.0</v>
      </c>
      <c r="K93" s="13">
        <v>0.0</v>
      </c>
      <c r="L93" s="13">
        <v>1.0</v>
      </c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4.25" customHeight="1">
      <c r="A94" s="13" t="s">
        <v>262</v>
      </c>
      <c r="B94" s="13">
        <v>0.060449045</v>
      </c>
      <c r="C94" s="13">
        <v>8.0</v>
      </c>
      <c r="D94" s="13">
        <v>0.0</v>
      </c>
      <c r="E94" s="13">
        <v>0.0</v>
      </c>
      <c r="F94" s="13">
        <v>0.0</v>
      </c>
      <c r="G94" s="13">
        <f t="shared" si="1"/>
        <v>0</v>
      </c>
      <c r="H94" s="13">
        <v>0.0</v>
      </c>
      <c r="I94" s="13">
        <v>1.0</v>
      </c>
      <c r="J94" s="13">
        <v>0.0</v>
      </c>
      <c r="K94" s="13">
        <v>0.0</v>
      </c>
      <c r="L94" s="13">
        <v>1.0</v>
      </c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4.25" customHeight="1">
      <c r="A95" s="13" t="s">
        <v>263</v>
      </c>
      <c r="B95" s="13">
        <v>0.05569819</v>
      </c>
      <c r="C95" s="13">
        <v>8.0</v>
      </c>
      <c r="D95" s="13">
        <v>0.0</v>
      </c>
      <c r="E95" s="13">
        <v>0.0</v>
      </c>
      <c r="F95" s="13">
        <v>0.0</v>
      </c>
      <c r="G95" s="13">
        <f t="shared" si="1"/>
        <v>0</v>
      </c>
      <c r="H95" s="13">
        <v>0.0</v>
      </c>
      <c r="I95" s="13">
        <v>1.0</v>
      </c>
      <c r="J95" s="13">
        <v>0.0</v>
      </c>
      <c r="K95" s="13">
        <v>0.0</v>
      </c>
      <c r="L95" s="13">
        <v>1.0</v>
      </c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4.25" customHeight="1">
      <c r="A96" s="15" t="s">
        <v>301</v>
      </c>
      <c r="B96" s="15">
        <v>0.892791688</v>
      </c>
      <c r="C96" s="15">
        <v>9.0</v>
      </c>
      <c r="D96" s="15">
        <v>0.0</v>
      </c>
      <c r="E96" s="15">
        <v>0.0</v>
      </c>
      <c r="F96" s="15">
        <v>0.0</v>
      </c>
      <c r="G96" s="15">
        <f t="shared" si="1"/>
        <v>0</v>
      </c>
      <c r="H96" s="15">
        <v>0.0</v>
      </c>
      <c r="I96" s="15">
        <v>1.0</v>
      </c>
      <c r="J96" s="15">
        <v>0.0</v>
      </c>
      <c r="K96" s="15">
        <v>0.0</v>
      </c>
      <c r="L96" s="15">
        <v>1.0</v>
      </c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4.25" customHeight="1">
      <c r="A97" s="15" t="s">
        <v>302</v>
      </c>
      <c r="B97" s="15">
        <v>0.95099628</v>
      </c>
      <c r="C97" s="15">
        <v>9.0</v>
      </c>
      <c r="D97" s="15">
        <v>0.0</v>
      </c>
      <c r="E97" s="15">
        <v>0.0</v>
      </c>
      <c r="F97" s="15">
        <v>0.0</v>
      </c>
      <c r="G97" s="15">
        <f t="shared" si="1"/>
        <v>0</v>
      </c>
      <c r="H97" s="15">
        <v>0.0</v>
      </c>
      <c r="I97" s="15">
        <v>1.0</v>
      </c>
      <c r="J97" s="15">
        <v>0.0</v>
      </c>
      <c r="K97" s="15">
        <v>0.0</v>
      </c>
      <c r="L97" s="15">
        <v>1.0</v>
      </c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4.25" customHeight="1">
      <c r="A98" s="15" t="s">
        <v>304</v>
      </c>
      <c r="B98" s="15">
        <v>0.536936641</v>
      </c>
      <c r="C98" s="15">
        <v>9.0</v>
      </c>
      <c r="D98" s="15">
        <v>0.0</v>
      </c>
      <c r="E98" s="15">
        <v>0.0</v>
      </c>
      <c r="F98" s="15">
        <v>0.0</v>
      </c>
      <c r="G98" s="15">
        <f t="shared" si="1"/>
        <v>0</v>
      </c>
      <c r="H98" s="15">
        <v>0.0</v>
      </c>
      <c r="I98" s="15">
        <v>1.0</v>
      </c>
      <c r="J98" s="15">
        <v>0.0</v>
      </c>
      <c r="K98" s="15">
        <v>0.0</v>
      </c>
      <c r="L98" s="15">
        <v>1.0</v>
      </c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4.25" customHeight="1">
      <c r="A99" s="15" t="s">
        <v>305</v>
      </c>
      <c r="B99" s="15">
        <v>0.099176407</v>
      </c>
      <c r="C99" s="15">
        <v>9.0</v>
      </c>
      <c r="D99" s="15">
        <v>0.0</v>
      </c>
      <c r="E99" s="15">
        <v>0.0</v>
      </c>
      <c r="F99" s="15">
        <v>0.0</v>
      </c>
      <c r="G99" s="15">
        <f t="shared" si="1"/>
        <v>0</v>
      </c>
      <c r="H99" s="15">
        <v>0.0</v>
      </c>
      <c r="I99" s="15">
        <v>1.0</v>
      </c>
      <c r="J99" s="15">
        <v>0.0</v>
      </c>
      <c r="K99" s="15">
        <v>0.0</v>
      </c>
      <c r="L99" s="15">
        <v>1.0</v>
      </c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4.25" customHeight="1">
      <c r="A100" s="15" t="s">
        <v>306</v>
      </c>
      <c r="B100" s="15">
        <v>0.948235929</v>
      </c>
      <c r="C100" s="15">
        <v>9.0</v>
      </c>
      <c r="D100" s="15">
        <v>0.0</v>
      </c>
      <c r="E100" s="15">
        <v>0.0</v>
      </c>
      <c r="F100" s="15">
        <v>0.0</v>
      </c>
      <c r="G100" s="15">
        <f t="shared" si="1"/>
        <v>0</v>
      </c>
      <c r="H100" s="15">
        <v>0.0</v>
      </c>
      <c r="I100" s="15">
        <v>1.0</v>
      </c>
      <c r="J100" s="15">
        <v>0.0</v>
      </c>
      <c r="K100" s="15">
        <v>0.0</v>
      </c>
      <c r="L100" s="15">
        <v>1.0</v>
      </c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4.25" customHeight="1">
      <c r="A101" s="15" t="s">
        <v>307</v>
      </c>
      <c r="B101" s="15">
        <v>0.986649752</v>
      </c>
      <c r="C101" s="15">
        <v>9.0</v>
      </c>
      <c r="D101" s="15">
        <v>0.0</v>
      </c>
      <c r="E101" s="15">
        <v>0.0</v>
      </c>
      <c r="F101" s="15">
        <v>0.0</v>
      </c>
      <c r="G101" s="15">
        <f t="shared" si="1"/>
        <v>0</v>
      </c>
      <c r="H101" s="15">
        <v>0.0</v>
      </c>
      <c r="I101" s="15">
        <v>1.0</v>
      </c>
      <c r="J101" s="15">
        <v>0.0</v>
      </c>
      <c r="K101" s="15">
        <v>0.0</v>
      </c>
      <c r="L101" s="15">
        <v>1.0</v>
      </c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4.25" customHeight="1">
      <c r="A102" s="15" t="s">
        <v>308</v>
      </c>
      <c r="B102" s="15">
        <v>0.936061025</v>
      </c>
      <c r="C102" s="15">
        <v>9.0</v>
      </c>
      <c r="D102" s="15">
        <v>0.0</v>
      </c>
      <c r="E102" s="15">
        <v>0.0</v>
      </c>
      <c r="F102" s="15">
        <v>0.0</v>
      </c>
      <c r="G102" s="15">
        <f t="shared" si="1"/>
        <v>0</v>
      </c>
      <c r="H102" s="15">
        <v>0.0</v>
      </c>
      <c r="I102" s="15">
        <v>1.0</v>
      </c>
      <c r="J102" s="15">
        <v>0.0</v>
      </c>
      <c r="K102" s="15">
        <v>0.0</v>
      </c>
      <c r="L102" s="15">
        <v>1.0</v>
      </c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4.25" customHeight="1">
      <c r="A103" s="15" t="s">
        <v>309</v>
      </c>
      <c r="B103" s="15">
        <v>0.240439087</v>
      </c>
      <c r="C103" s="15">
        <v>9.0</v>
      </c>
      <c r="D103" s="15">
        <v>0.0</v>
      </c>
      <c r="E103" s="15">
        <v>0.0</v>
      </c>
      <c r="F103" s="15">
        <v>0.0</v>
      </c>
      <c r="G103" s="15">
        <f t="shared" si="1"/>
        <v>0</v>
      </c>
      <c r="H103" s="15">
        <v>0.0</v>
      </c>
      <c r="I103" s="15">
        <v>1.0</v>
      </c>
      <c r="J103" s="15">
        <v>0.0</v>
      </c>
      <c r="K103" s="15">
        <v>0.0</v>
      </c>
      <c r="L103" s="15">
        <v>1.0</v>
      </c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4.25" customHeight="1">
      <c r="A104" s="15" t="s">
        <v>311</v>
      </c>
      <c r="B104" s="15">
        <v>0.656160414</v>
      </c>
      <c r="C104" s="15">
        <v>9.0</v>
      </c>
      <c r="D104" s="15">
        <v>0.0</v>
      </c>
      <c r="E104" s="15">
        <v>0.0</v>
      </c>
      <c r="F104" s="15">
        <v>0.0</v>
      </c>
      <c r="G104" s="15">
        <f t="shared" si="1"/>
        <v>0</v>
      </c>
      <c r="H104" s="15">
        <v>0.0</v>
      </c>
      <c r="I104" s="15">
        <v>1.0</v>
      </c>
      <c r="J104" s="15">
        <v>0.0</v>
      </c>
      <c r="K104" s="15">
        <v>0.0</v>
      </c>
      <c r="L104" s="15">
        <v>1.0</v>
      </c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4.25" customHeight="1">
      <c r="A105" s="15" t="s">
        <v>312</v>
      </c>
      <c r="B105" s="15">
        <v>0.364216626</v>
      </c>
      <c r="C105" s="15">
        <v>9.0</v>
      </c>
      <c r="D105" s="15">
        <v>0.0</v>
      </c>
      <c r="E105" s="15">
        <v>0.0</v>
      </c>
      <c r="F105" s="15">
        <v>0.0</v>
      </c>
      <c r="G105" s="15">
        <f t="shared" si="1"/>
        <v>0</v>
      </c>
      <c r="H105" s="15">
        <v>0.0</v>
      </c>
      <c r="I105" s="15">
        <v>1.0</v>
      </c>
      <c r="J105" s="15">
        <v>0.0</v>
      </c>
      <c r="K105" s="15">
        <v>0.0</v>
      </c>
      <c r="L105" s="15">
        <v>1.0</v>
      </c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4.25" customHeight="1">
      <c r="A106" s="13" t="s">
        <v>353</v>
      </c>
      <c r="B106" s="13">
        <v>0.75596714</v>
      </c>
      <c r="C106" s="13">
        <v>10.0</v>
      </c>
      <c r="D106" s="13">
        <v>0.0</v>
      </c>
      <c r="E106" s="13">
        <v>0.0</v>
      </c>
      <c r="F106" s="13">
        <v>0.0</v>
      </c>
      <c r="G106" s="13">
        <f t="shared" si="1"/>
        <v>0</v>
      </c>
      <c r="H106" s="13">
        <v>0.0</v>
      </c>
      <c r="I106" s="13">
        <v>1.0</v>
      </c>
      <c r="J106" s="13">
        <v>0.0</v>
      </c>
      <c r="K106" s="13">
        <v>0.0</v>
      </c>
      <c r="L106" s="13">
        <v>1.0</v>
      </c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4.25" customHeight="1">
      <c r="A107" s="13" t="s">
        <v>355</v>
      </c>
      <c r="B107" s="13">
        <v>0.965058446</v>
      </c>
      <c r="C107" s="13">
        <v>10.0</v>
      </c>
      <c r="D107" s="13">
        <v>0.0</v>
      </c>
      <c r="E107" s="13">
        <v>0.0</v>
      </c>
      <c r="F107" s="13">
        <v>0.0</v>
      </c>
      <c r="G107" s="13">
        <f t="shared" si="1"/>
        <v>0</v>
      </c>
      <c r="H107" s="13">
        <v>0.0</v>
      </c>
      <c r="I107" s="13">
        <v>1.0</v>
      </c>
      <c r="J107" s="13">
        <v>0.0</v>
      </c>
      <c r="K107" s="13">
        <v>0.0</v>
      </c>
      <c r="L107" s="13">
        <v>1.0</v>
      </c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4.25" customHeight="1">
      <c r="A108" s="13" t="s">
        <v>356</v>
      </c>
      <c r="B108" s="13">
        <v>0.420378953</v>
      </c>
      <c r="C108" s="13">
        <v>10.0</v>
      </c>
      <c r="D108" s="13">
        <v>0.0</v>
      </c>
      <c r="E108" s="13">
        <v>0.0</v>
      </c>
      <c r="F108" s="13">
        <v>0.0</v>
      </c>
      <c r="G108" s="13">
        <f t="shared" si="1"/>
        <v>0</v>
      </c>
      <c r="H108" s="13">
        <v>0.0</v>
      </c>
      <c r="I108" s="13">
        <v>1.0</v>
      </c>
      <c r="J108" s="13">
        <v>0.0</v>
      </c>
      <c r="K108" s="13">
        <v>0.0</v>
      </c>
      <c r="L108" s="13">
        <v>1.0</v>
      </c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4.25" customHeight="1">
      <c r="A109" s="13" t="s">
        <v>357</v>
      </c>
      <c r="B109" s="13">
        <v>0.946049094</v>
      </c>
      <c r="C109" s="13">
        <v>10.0</v>
      </c>
      <c r="D109" s="13">
        <v>0.0</v>
      </c>
      <c r="E109" s="13">
        <v>0.0</v>
      </c>
      <c r="F109" s="13">
        <v>0.0</v>
      </c>
      <c r="G109" s="13">
        <f t="shared" si="1"/>
        <v>0</v>
      </c>
      <c r="H109" s="13">
        <v>0.0</v>
      </c>
      <c r="I109" s="13">
        <v>1.0</v>
      </c>
      <c r="J109" s="13">
        <v>0.0</v>
      </c>
      <c r="K109" s="13">
        <v>0.0</v>
      </c>
      <c r="L109" s="13">
        <v>1.0</v>
      </c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4.25" customHeight="1">
      <c r="A110" s="13" t="s">
        <v>358</v>
      </c>
      <c r="B110" s="13">
        <v>0.919073462</v>
      </c>
      <c r="C110" s="13">
        <v>10.0</v>
      </c>
      <c r="D110" s="13">
        <v>0.0</v>
      </c>
      <c r="E110" s="13">
        <v>0.0</v>
      </c>
      <c r="F110" s="13">
        <v>0.0</v>
      </c>
      <c r="G110" s="13">
        <f t="shared" si="1"/>
        <v>0</v>
      </c>
      <c r="H110" s="13">
        <v>0.0</v>
      </c>
      <c r="I110" s="13">
        <v>1.0</v>
      </c>
      <c r="J110" s="13">
        <v>0.0</v>
      </c>
      <c r="K110" s="13">
        <v>0.0</v>
      </c>
      <c r="L110" s="13">
        <v>1.0</v>
      </c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4.25" customHeight="1">
      <c r="A111" s="13" t="s">
        <v>359</v>
      </c>
      <c r="B111" s="13">
        <v>0.994076669</v>
      </c>
      <c r="C111" s="13">
        <v>10.0</v>
      </c>
      <c r="D111" s="13">
        <v>0.0</v>
      </c>
      <c r="E111" s="13">
        <v>0.0</v>
      </c>
      <c r="F111" s="13">
        <v>0.0</v>
      </c>
      <c r="G111" s="13">
        <f t="shared" si="1"/>
        <v>0</v>
      </c>
      <c r="H111" s="13">
        <v>0.0</v>
      </c>
      <c r="I111" s="13">
        <v>1.0</v>
      </c>
      <c r="J111" s="13">
        <v>0.0</v>
      </c>
      <c r="K111" s="13">
        <v>0.0</v>
      </c>
      <c r="L111" s="13">
        <v>1.0</v>
      </c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4.25" customHeight="1">
      <c r="A112" s="13" t="s">
        <v>360</v>
      </c>
      <c r="B112" s="13">
        <v>0.978263915</v>
      </c>
      <c r="C112" s="13">
        <v>10.0</v>
      </c>
      <c r="D112" s="13">
        <v>0.0</v>
      </c>
      <c r="E112" s="13">
        <v>0.0</v>
      </c>
      <c r="F112" s="13">
        <v>0.0</v>
      </c>
      <c r="G112" s="13">
        <f t="shared" si="1"/>
        <v>0</v>
      </c>
      <c r="H112" s="13">
        <v>0.0</v>
      </c>
      <c r="I112" s="13">
        <v>1.0</v>
      </c>
      <c r="J112" s="13">
        <v>0.0</v>
      </c>
      <c r="K112" s="13">
        <v>0.0</v>
      </c>
      <c r="L112" s="13">
        <v>1.0</v>
      </c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4.25" customHeight="1">
      <c r="A113" s="13" t="s">
        <v>361</v>
      </c>
      <c r="B113" s="13">
        <v>0.353124231</v>
      </c>
      <c r="C113" s="13">
        <v>10.0</v>
      </c>
      <c r="D113" s="13">
        <v>0.0</v>
      </c>
      <c r="E113" s="13">
        <v>0.0</v>
      </c>
      <c r="F113" s="13">
        <v>0.0</v>
      </c>
      <c r="G113" s="13">
        <f t="shared" si="1"/>
        <v>0</v>
      </c>
      <c r="H113" s="13">
        <v>0.0</v>
      </c>
      <c r="I113" s="13">
        <v>1.0</v>
      </c>
      <c r="J113" s="13">
        <v>0.0</v>
      </c>
      <c r="K113" s="13">
        <v>0.0</v>
      </c>
      <c r="L113" s="13">
        <v>1.0</v>
      </c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4.25" customHeight="1">
      <c r="A114" s="13" t="s">
        <v>362</v>
      </c>
      <c r="B114" s="13">
        <v>0.004666108</v>
      </c>
      <c r="C114" s="13">
        <v>10.0</v>
      </c>
      <c r="D114" s="13">
        <v>0.0</v>
      </c>
      <c r="E114" s="13">
        <v>0.0</v>
      </c>
      <c r="F114" s="13">
        <v>0.0</v>
      </c>
      <c r="G114" s="13">
        <f t="shared" si="1"/>
        <v>0</v>
      </c>
      <c r="H114" s="13">
        <v>0.0</v>
      </c>
      <c r="I114" s="13">
        <v>1.0</v>
      </c>
      <c r="J114" s="13">
        <v>0.0</v>
      </c>
      <c r="K114" s="13">
        <v>0.0</v>
      </c>
      <c r="L114" s="13">
        <v>1.0</v>
      </c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4.25" customHeight="1">
      <c r="A115" s="13" t="s">
        <v>363</v>
      </c>
      <c r="B115" s="13">
        <v>0.130697206</v>
      </c>
      <c r="C115" s="13">
        <v>10.0</v>
      </c>
      <c r="D115" s="13">
        <v>0.0</v>
      </c>
      <c r="E115" s="13">
        <v>0.0</v>
      </c>
      <c r="F115" s="13">
        <v>0.0</v>
      </c>
      <c r="G115" s="13">
        <f t="shared" si="1"/>
        <v>0</v>
      </c>
      <c r="H115" s="13">
        <v>0.0</v>
      </c>
      <c r="I115" s="13">
        <v>1.0</v>
      </c>
      <c r="J115" s="13">
        <v>0.0</v>
      </c>
      <c r="K115" s="13">
        <v>0.0</v>
      </c>
      <c r="L115" s="13">
        <v>1.0</v>
      </c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4.25" customHeight="1">
      <c r="A116" s="13" t="s">
        <v>364</v>
      </c>
      <c r="B116" s="13">
        <v>0.724532723</v>
      </c>
      <c r="C116" s="13">
        <v>10.0</v>
      </c>
      <c r="D116" s="13">
        <v>0.0</v>
      </c>
      <c r="E116" s="13">
        <v>0.0</v>
      </c>
      <c r="F116" s="13">
        <v>0.0</v>
      </c>
      <c r="G116" s="13">
        <f t="shared" si="1"/>
        <v>0</v>
      </c>
      <c r="H116" s="13">
        <v>0.0</v>
      </c>
      <c r="I116" s="13">
        <v>1.0</v>
      </c>
      <c r="J116" s="13">
        <v>0.0</v>
      </c>
      <c r="K116" s="13">
        <v>0.0</v>
      </c>
      <c r="L116" s="13">
        <v>1.0</v>
      </c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4.25" customHeight="1">
      <c r="A117" s="15" t="s">
        <v>379</v>
      </c>
      <c r="B117" s="15">
        <v>0.991079688</v>
      </c>
      <c r="C117" s="15">
        <v>11.0</v>
      </c>
      <c r="D117" s="15">
        <v>0.0</v>
      </c>
      <c r="E117" s="15">
        <v>0.0</v>
      </c>
      <c r="F117" s="15">
        <v>0.0</v>
      </c>
      <c r="G117" s="15">
        <f t="shared" si="1"/>
        <v>0</v>
      </c>
      <c r="H117" s="15">
        <v>0.0</v>
      </c>
      <c r="I117" s="15">
        <v>1.0</v>
      </c>
      <c r="J117" s="15">
        <v>1.0</v>
      </c>
      <c r="K117" s="15">
        <v>0.0</v>
      </c>
      <c r="L117" s="15">
        <v>1.0</v>
      </c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4.25" customHeight="1">
      <c r="A118" s="15" t="s">
        <v>380</v>
      </c>
      <c r="B118" s="15">
        <v>0.993845463</v>
      </c>
      <c r="C118" s="15">
        <v>11.0</v>
      </c>
      <c r="D118" s="15">
        <v>0.0</v>
      </c>
      <c r="E118" s="15">
        <v>0.0</v>
      </c>
      <c r="F118" s="15">
        <v>0.0</v>
      </c>
      <c r="G118" s="15">
        <f t="shared" si="1"/>
        <v>0</v>
      </c>
      <c r="H118" s="15">
        <v>0.0</v>
      </c>
      <c r="I118" s="15">
        <v>1.0</v>
      </c>
      <c r="J118" s="15">
        <v>1.0</v>
      </c>
      <c r="K118" s="15">
        <v>0.0</v>
      </c>
      <c r="L118" s="15">
        <v>1.0</v>
      </c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4.25" customHeight="1">
      <c r="A119" s="15" t="s">
        <v>381</v>
      </c>
      <c r="B119" s="15">
        <v>0.998462617</v>
      </c>
      <c r="C119" s="15">
        <v>11.0</v>
      </c>
      <c r="D119" s="15">
        <v>0.0</v>
      </c>
      <c r="E119" s="15">
        <v>0.0</v>
      </c>
      <c r="F119" s="15">
        <v>0.0</v>
      </c>
      <c r="G119" s="15">
        <f t="shared" si="1"/>
        <v>0</v>
      </c>
      <c r="H119" s="15">
        <v>0.0</v>
      </c>
      <c r="I119" s="15">
        <v>1.0</v>
      </c>
      <c r="J119" s="15">
        <v>1.0</v>
      </c>
      <c r="K119" s="15">
        <v>0.0</v>
      </c>
      <c r="L119" s="15">
        <v>1.0</v>
      </c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4.25" customHeight="1">
      <c r="A120" s="15" t="s">
        <v>382</v>
      </c>
      <c r="B120" s="15">
        <v>0.994905889</v>
      </c>
      <c r="C120" s="15">
        <v>11.0</v>
      </c>
      <c r="D120" s="15">
        <v>0.0</v>
      </c>
      <c r="E120" s="15">
        <v>0.0</v>
      </c>
      <c r="F120" s="15">
        <v>0.0</v>
      </c>
      <c r="G120" s="15">
        <f t="shared" si="1"/>
        <v>0</v>
      </c>
      <c r="H120" s="15">
        <v>0.0</v>
      </c>
      <c r="I120" s="15">
        <v>1.0</v>
      </c>
      <c r="J120" s="15">
        <v>1.0</v>
      </c>
      <c r="K120" s="15">
        <v>0.0</v>
      </c>
      <c r="L120" s="15">
        <v>1.0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4.25" customHeight="1">
      <c r="A121" s="15" t="s">
        <v>383</v>
      </c>
      <c r="B121" s="15">
        <v>0.980485976</v>
      </c>
      <c r="C121" s="15">
        <v>11.0</v>
      </c>
      <c r="D121" s="15">
        <v>0.0</v>
      </c>
      <c r="E121" s="15">
        <v>0.0</v>
      </c>
      <c r="F121" s="15">
        <v>0.0</v>
      </c>
      <c r="G121" s="15">
        <f t="shared" si="1"/>
        <v>0</v>
      </c>
      <c r="H121" s="15">
        <v>0.0</v>
      </c>
      <c r="I121" s="15">
        <v>1.0</v>
      </c>
      <c r="J121" s="15">
        <v>1.0</v>
      </c>
      <c r="K121" s="15">
        <v>0.0</v>
      </c>
      <c r="L121" s="15">
        <v>1.0</v>
      </c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4.25" customHeight="1">
      <c r="A122" s="15" t="s">
        <v>384</v>
      </c>
      <c r="B122" s="15">
        <v>0.986696064</v>
      </c>
      <c r="C122" s="15">
        <v>11.0</v>
      </c>
      <c r="D122" s="15">
        <v>0.0</v>
      </c>
      <c r="E122" s="15">
        <v>0.0</v>
      </c>
      <c r="F122" s="15">
        <v>0.0</v>
      </c>
      <c r="G122" s="15">
        <f t="shared" si="1"/>
        <v>0</v>
      </c>
      <c r="H122" s="15">
        <v>0.0</v>
      </c>
      <c r="I122" s="15">
        <v>1.0</v>
      </c>
      <c r="J122" s="15">
        <v>1.0</v>
      </c>
      <c r="K122" s="15">
        <v>0.0</v>
      </c>
      <c r="L122" s="15">
        <v>1.0</v>
      </c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4.25" customHeight="1">
      <c r="A123" s="15" t="s">
        <v>385</v>
      </c>
      <c r="B123" s="15">
        <v>0.998030484</v>
      </c>
      <c r="C123" s="15">
        <v>11.0</v>
      </c>
      <c r="D123" s="15">
        <v>0.0</v>
      </c>
      <c r="E123" s="15">
        <v>0.0</v>
      </c>
      <c r="F123" s="15">
        <v>0.0</v>
      </c>
      <c r="G123" s="15">
        <f t="shared" si="1"/>
        <v>0</v>
      </c>
      <c r="H123" s="15">
        <v>0.0</v>
      </c>
      <c r="I123" s="15">
        <v>1.0</v>
      </c>
      <c r="J123" s="15">
        <v>1.0</v>
      </c>
      <c r="K123" s="15">
        <v>0.0</v>
      </c>
      <c r="L123" s="15">
        <v>1.0</v>
      </c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4.25" customHeight="1">
      <c r="A124" s="15" t="s">
        <v>386</v>
      </c>
      <c r="B124" s="15">
        <v>0.996352553</v>
      </c>
      <c r="C124" s="15">
        <v>11.0</v>
      </c>
      <c r="D124" s="15">
        <v>0.0</v>
      </c>
      <c r="E124" s="15">
        <v>0.0</v>
      </c>
      <c r="F124" s="15">
        <v>0.0</v>
      </c>
      <c r="G124" s="15">
        <f t="shared" si="1"/>
        <v>0</v>
      </c>
      <c r="H124" s="15">
        <v>0.0</v>
      </c>
      <c r="I124" s="15">
        <v>1.0</v>
      </c>
      <c r="J124" s="15">
        <v>1.0</v>
      </c>
      <c r="K124" s="15">
        <v>0.0</v>
      </c>
      <c r="L124" s="15">
        <v>1.0</v>
      </c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4.25" customHeight="1">
      <c r="A125" s="15" t="s">
        <v>387</v>
      </c>
      <c r="B125" s="15">
        <v>0.970388114</v>
      </c>
      <c r="C125" s="15">
        <v>11.0</v>
      </c>
      <c r="D125" s="15">
        <v>0.0</v>
      </c>
      <c r="E125" s="15">
        <v>0.0</v>
      </c>
      <c r="F125" s="15">
        <v>0.0</v>
      </c>
      <c r="G125" s="15">
        <f t="shared" si="1"/>
        <v>0</v>
      </c>
      <c r="H125" s="15">
        <v>0.0</v>
      </c>
      <c r="I125" s="15">
        <v>1.0</v>
      </c>
      <c r="J125" s="15">
        <v>1.0</v>
      </c>
      <c r="K125" s="15">
        <v>0.0</v>
      </c>
      <c r="L125" s="15">
        <v>1.0</v>
      </c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4.25" customHeight="1">
      <c r="A126" s="13" t="s">
        <v>409</v>
      </c>
      <c r="B126" s="13">
        <v>0.958458066</v>
      </c>
      <c r="C126" s="13">
        <v>12.0</v>
      </c>
      <c r="D126" s="13">
        <v>0.0</v>
      </c>
      <c r="E126" s="13">
        <v>0.0</v>
      </c>
      <c r="F126" s="13">
        <v>0.0</v>
      </c>
      <c r="G126" s="13">
        <f t="shared" si="1"/>
        <v>0</v>
      </c>
      <c r="H126" s="13">
        <v>0.0</v>
      </c>
      <c r="I126" s="13">
        <v>1.0</v>
      </c>
      <c r="J126" s="13">
        <v>0.0</v>
      </c>
      <c r="K126" s="13">
        <v>0.0</v>
      </c>
      <c r="L126" s="13">
        <v>0.0</v>
      </c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4.25" customHeight="1">
      <c r="A127" s="13" t="s">
        <v>410</v>
      </c>
      <c r="B127" s="13">
        <v>0.987412691</v>
      </c>
      <c r="C127" s="13">
        <v>12.0</v>
      </c>
      <c r="D127" s="13">
        <v>0.0</v>
      </c>
      <c r="E127" s="13">
        <v>0.0</v>
      </c>
      <c r="F127" s="13">
        <v>0.0</v>
      </c>
      <c r="G127" s="13">
        <f t="shared" si="1"/>
        <v>0</v>
      </c>
      <c r="H127" s="13">
        <v>0.0</v>
      </c>
      <c r="I127" s="13">
        <v>1.0</v>
      </c>
      <c r="J127" s="13">
        <v>0.0</v>
      </c>
      <c r="K127" s="13">
        <v>0.0</v>
      </c>
      <c r="L127" s="13">
        <v>0.0</v>
      </c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4.25" customHeight="1">
      <c r="A128" s="13" t="s">
        <v>411</v>
      </c>
      <c r="B128" s="13">
        <v>0.999450803</v>
      </c>
      <c r="C128" s="13">
        <v>12.0</v>
      </c>
      <c r="D128" s="13">
        <v>0.0</v>
      </c>
      <c r="E128" s="13">
        <v>0.0</v>
      </c>
      <c r="F128" s="13">
        <v>0.0</v>
      </c>
      <c r="G128" s="13">
        <f t="shared" si="1"/>
        <v>0</v>
      </c>
      <c r="H128" s="13">
        <v>0.0</v>
      </c>
      <c r="I128" s="13">
        <v>1.0</v>
      </c>
      <c r="J128" s="13">
        <v>0.0</v>
      </c>
      <c r="K128" s="13">
        <v>0.0</v>
      </c>
      <c r="L128" s="13">
        <v>0.0</v>
      </c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4.25" customHeight="1">
      <c r="A129" s="13" t="s">
        <v>412</v>
      </c>
      <c r="B129" s="13">
        <v>0.999472976</v>
      </c>
      <c r="C129" s="13">
        <v>12.0</v>
      </c>
      <c r="D129" s="13">
        <v>0.0</v>
      </c>
      <c r="E129" s="13">
        <v>0.0</v>
      </c>
      <c r="F129" s="13">
        <v>0.0</v>
      </c>
      <c r="G129" s="13">
        <f t="shared" si="1"/>
        <v>0</v>
      </c>
      <c r="H129" s="13">
        <v>0.0</v>
      </c>
      <c r="I129" s="13">
        <v>1.0</v>
      </c>
      <c r="J129" s="13">
        <v>0.0</v>
      </c>
      <c r="K129" s="13">
        <v>0.0</v>
      </c>
      <c r="L129" s="13">
        <v>0.0</v>
      </c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4.25" customHeight="1">
      <c r="A130" s="13" t="s">
        <v>413</v>
      </c>
      <c r="B130" s="13">
        <v>0.99871546</v>
      </c>
      <c r="C130" s="13">
        <v>12.0</v>
      </c>
      <c r="D130" s="13">
        <v>0.0</v>
      </c>
      <c r="E130" s="13">
        <v>0.0</v>
      </c>
      <c r="F130" s="13">
        <v>0.0</v>
      </c>
      <c r="G130" s="13">
        <f t="shared" si="1"/>
        <v>0</v>
      </c>
      <c r="H130" s="13">
        <v>0.0</v>
      </c>
      <c r="I130" s="13">
        <v>1.0</v>
      </c>
      <c r="J130" s="13">
        <v>0.0</v>
      </c>
      <c r="K130" s="13">
        <v>0.0</v>
      </c>
      <c r="L130" s="13">
        <v>0.0</v>
      </c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4.25" customHeight="1">
      <c r="A131" s="13" t="s">
        <v>414</v>
      </c>
      <c r="B131" s="13">
        <v>0.971227884</v>
      </c>
      <c r="C131" s="13">
        <v>12.0</v>
      </c>
      <c r="D131" s="13">
        <v>0.0</v>
      </c>
      <c r="E131" s="13">
        <v>0.0</v>
      </c>
      <c r="F131" s="13">
        <v>0.0</v>
      </c>
      <c r="G131" s="13">
        <f t="shared" si="1"/>
        <v>0</v>
      </c>
      <c r="H131" s="13">
        <v>0.0</v>
      </c>
      <c r="I131" s="13">
        <v>1.0</v>
      </c>
      <c r="J131" s="13">
        <v>0.0</v>
      </c>
      <c r="K131" s="13">
        <v>0.0</v>
      </c>
      <c r="L131" s="13">
        <v>0.0</v>
      </c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4.25" customHeight="1">
      <c r="A132" s="13" t="s">
        <v>415</v>
      </c>
      <c r="B132" s="13">
        <v>0.99175334</v>
      </c>
      <c r="C132" s="13">
        <v>12.0</v>
      </c>
      <c r="D132" s="13">
        <v>0.0</v>
      </c>
      <c r="E132" s="13">
        <v>0.0</v>
      </c>
      <c r="F132" s="13">
        <v>0.0</v>
      </c>
      <c r="G132" s="13">
        <f t="shared" si="1"/>
        <v>0</v>
      </c>
      <c r="H132" s="13">
        <v>0.0</v>
      </c>
      <c r="I132" s="13">
        <v>1.0</v>
      </c>
      <c r="J132" s="13">
        <v>0.0</v>
      </c>
      <c r="K132" s="13">
        <v>0.0</v>
      </c>
      <c r="L132" s="13">
        <v>0.0</v>
      </c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4.25" customHeight="1">
      <c r="A133" s="13" t="s">
        <v>416</v>
      </c>
      <c r="B133" s="13">
        <v>0.996214509</v>
      </c>
      <c r="C133" s="13">
        <v>12.0</v>
      </c>
      <c r="D133" s="13">
        <v>0.0</v>
      </c>
      <c r="E133" s="13">
        <v>0.0</v>
      </c>
      <c r="F133" s="13">
        <v>0.0</v>
      </c>
      <c r="G133" s="13">
        <f t="shared" si="1"/>
        <v>0</v>
      </c>
      <c r="H133" s="13">
        <v>0.0</v>
      </c>
      <c r="I133" s="13">
        <v>1.0</v>
      </c>
      <c r="J133" s="13">
        <v>0.0</v>
      </c>
      <c r="K133" s="13">
        <v>0.0</v>
      </c>
      <c r="L133" s="13">
        <v>0.0</v>
      </c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4.25" customHeight="1">
      <c r="A134" s="13" t="s">
        <v>417</v>
      </c>
      <c r="B134" s="13">
        <v>0.970521748</v>
      </c>
      <c r="C134" s="13">
        <v>12.0</v>
      </c>
      <c r="D134" s="13">
        <v>0.0</v>
      </c>
      <c r="E134" s="13">
        <v>0.0</v>
      </c>
      <c r="F134" s="13">
        <v>0.0</v>
      </c>
      <c r="G134" s="13">
        <f t="shared" si="1"/>
        <v>0</v>
      </c>
      <c r="H134" s="13">
        <v>0.0</v>
      </c>
      <c r="I134" s="13">
        <v>1.0</v>
      </c>
      <c r="J134" s="13">
        <v>0.0</v>
      </c>
      <c r="K134" s="13">
        <v>0.0</v>
      </c>
      <c r="L134" s="13">
        <v>0.0</v>
      </c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4.25" customHeight="1">
      <c r="A135" s="13" t="s">
        <v>418</v>
      </c>
      <c r="B135" s="13">
        <v>0.175580144</v>
      </c>
      <c r="C135" s="13">
        <v>12.0</v>
      </c>
      <c r="D135" s="13">
        <v>0.0</v>
      </c>
      <c r="E135" s="13">
        <v>0.0</v>
      </c>
      <c r="F135" s="13">
        <v>0.0</v>
      </c>
      <c r="G135" s="13">
        <f t="shared" si="1"/>
        <v>0</v>
      </c>
      <c r="H135" s="13">
        <v>0.0</v>
      </c>
      <c r="I135" s="13">
        <v>1.0</v>
      </c>
      <c r="J135" s="13">
        <v>0.0</v>
      </c>
      <c r="K135" s="13">
        <v>0.0</v>
      </c>
      <c r="L135" s="13">
        <v>0.0</v>
      </c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4.25" customHeight="1">
      <c r="A136" s="15" t="s">
        <v>514</v>
      </c>
      <c r="B136" s="15">
        <v>0.841987014</v>
      </c>
      <c r="C136" s="15">
        <v>13.0</v>
      </c>
      <c r="D136" s="15">
        <v>0.0</v>
      </c>
      <c r="E136" s="15">
        <v>0.0</v>
      </c>
      <c r="F136" s="15">
        <v>0.0</v>
      </c>
      <c r="G136" s="15">
        <f t="shared" si="1"/>
        <v>0</v>
      </c>
      <c r="H136" s="15">
        <v>0.0</v>
      </c>
      <c r="I136" s="15">
        <v>1.0</v>
      </c>
      <c r="J136" s="15">
        <v>0.0</v>
      </c>
      <c r="K136" s="15">
        <v>0.0</v>
      </c>
      <c r="L136" s="15">
        <v>1.0</v>
      </c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4.25" customHeight="1">
      <c r="A137" s="15" t="s">
        <v>515</v>
      </c>
      <c r="B137" s="15">
        <v>0.868166387</v>
      </c>
      <c r="C137" s="15">
        <v>13.0</v>
      </c>
      <c r="D137" s="15">
        <v>0.0</v>
      </c>
      <c r="E137" s="15">
        <v>0.0</v>
      </c>
      <c r="F137" s="15">
        <v>0.0</v>
      </c>
      <c r="G137" s="15">
        <f t="shared" si="1"/>
        <v>0</v>
      </c>
      <c r="H137" s="15">
        <v>0.0</v>
      </c>
      <c r="I137" s="15">
        <v>1.0</v>
      </c>
      <c r="J137" s="15">
        <v>0.0</v>
      </c>
      <c r="K137" s="15">
        <v>0.0</v>
      </c>
      <c r="L137" s="15">
        <v>1.0</v>
      </c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4.25" customHeight="1">
      <c r="A138" s="15" t="s">
        <v>516</v>
      </c>
      <c r="B138" s="15">
        <v>0.827301741</v>
      </c>
      <c r="C138" s="15">
        <v>13.0</v>
      </c>
      <c r="D138" s="15">
        <v>0.0</v>
      </c>
      <c r="E138" s="15">
        <v>0.0</v>
      </c>
      <c r="F138" s="15">
        <v>0.0</v>
      </c>
      <c r="G138" s="15">
        <f t="shared" si="1"/>
        <v>0</v>
      </c>
      <c r="H138" s="15">
        <v>0.0</v>
      </c>
      <c r="I138" s="15">
        <v>1.0</v>
      </c>
      <c r="J138" s="15">
        <v>0.0</v>
      </c>
      <c r="K138" s="15">
        <v>0.0</v>
      </c>
      <c r="L138" s="15">
        <v>1.0</v>
      </c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4.25" customHeight="1">
      <c r="A139" s="15" t="s">
        <v>517</v>
      </c>
      <c r="B139" s="15">
        <v>0.971413434</v>
      </c>
      <c r="C139" s="15">
        <v>13.0</v>
      </c>
      <c r="D139" s="15">
        <v>0.0</v>
      </c>
      <c r="E139" s="15">
        <v>0.0</v>
      </c>
      <c r="F139" s="15">
        <v>0.0</v>
      </c>
      <c r="G139" s="15">
        <f t="shared" si="1"/>
        <v>0</v>
      </c>
      <c r="H139" s="15">
        <v>0.0</v>
      </c>
      <c r="I139" s="15">
        <v>1.0</v>
      </c>
      <c r="J139" s="15">
        <v>0.0</v>
      </c>
      <c r="K139" s="15">
        <v>0.0</v>
      </c>
      <c r="L139" s="15">
        <v>1.0</v>
      </c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4.25" customHeight="1">
      <c r="A140" s="15" t="s">
        <v>518</v>
      </c>
      <c r="B140" s="15">
        <v>0.981111109</v>
      </c>
      <c r="C140" s="15">
        <v>13.0</v>
      </c>
      <c r="D140" s="15">
        <v>0.0</v>
      </c>
      <c r="E140" s="15">
        <v>0.0</v>
      </c>
      <c r="F140" s="15">
        <v>0.0</v>
      </c>
      <c r="G140" s="15">
        <f t="shared" si="1"/>
        <v>0</v>
      </c>
      <c r="H140" s="15">
        <v>0.0</v>
      </c>
      <c r="I140" s="15">
        <v>1.0</v>
      </c>
      <c r="J140" s="15">
        <v>0.0</v>
      </c>
      <c r="K140" s="15">
        <v>0.0</v>
      </c>
      <c r="L140" s="15">
        <v>1.0</v>
      </c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4.25" customHeight="1">
      <c r="A141" s="15" t="s">
        <v>519</v>
      </c>
      <c r="B141" s="15">
        <v>0.969062388</v>
      </c>
      <c r="C141" s="15">
        <v>13.0</v>
      </c>
      <c r="D141" s="15">
        <v>0.0</v>
      </c>
      <c r="E141" s="15">
        <v>0.0</v>
      </c>
      <c r="F141" s="15">
        <v>0.0</v>
      </c>
      <c r="G141" s="15">
        <f t="shared" si="1"/>
        <v>0</v>
      </c>
      <c r="H141" s="15">
        <v>0.0</v>
      </c>
      <c r="I141" s="15">
        <v>1.0</v>
      </c>
      <c r="J141" s="15">
        <v>0.0</v>
      </c>
      <c r="K141" s="15">
        <v>0.0</v>
      </c>
      <c r="L141" s="15">
        <v>1.0</v>
      </c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4.25" customHeight="1">
      <c r="A142" s="15" t="s">
        <v>520</v>
      </c>
      <c r="B142" s="15">
        <v>0.998224139</v>
      </c>
      <c r="C142" s="15">
        <v>13.0</v>
      </c>
      <c r="D142" s="15">
        <v>0.0</v>
      </c>
      <c r="E142" s="15">
        <v>0.0</v>
      </c>
      <c r="F142" s="15">
        <v>0.0</v>
      </c>
      <c r="G142" s="15">
        <f t="shared" si="1"/>
        <v>0</v>
      </c>
      <c r="H142" s="15">
        <v>0.0</v>
      </c>
      <c r="I142" s="15">
        <v>1.0</v>
      </c>
      <c r="J142" s="15">
        <v>0.0</v>
      </c>
      <c r="K142" s="15">
        <v>0.0</v>
      </c>
      <c r="L142" s="15">
        <v>1.0</v>
      </c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4.25" customHeight="1">
      <c r="A143" s="15" t="s">
        <v>521</v>
      </c>
      <c r="B143" s="15">
        <v>0.99537921</v>
      </c>
      <c r="C143" s="15">
        <v>13.0</v>
      </c>
      <c r="D143" s="15">
        <v>0.0</v>
      </c>
      <c r="E143" s="15">
        <v>0.0</v>
      </c>
      <c r="F143" s="15">
        <v>0.0</v>
      </c>
      <c r="G143" s="15">
        <f t="shared" si="1"/>
        <v>0</v>
      </c>
      <c r="H143" s="15">
        <v>0.0</v>
      </c>
      <c r="I143" s="15">
        <v>1.0</v>
      </c>
      <c r="J143" s="15">
        <v>0.0</v>
      </c>
      <c r="K143" s="15">
        <v>0.0</v>
      </c>
      <c r="L143" s="15">
        <v>1.0</v>
      </c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4.25" customHeight="1">
      <c r="A144" s="15" t="s">
        <v>522</v>
      </c>
      <c r="B144" s="15">
        <v>0.996589184</v>
      </c>
      <c r="C144" s="15">
        <v>13.0</v>
      </c>
      <c r="D144" s="15">
        <v>0.0</v>
      </c>
      <c r="E144" s="15">
        <v>0.0</v>
      </c>
      <c r="F144" s="15">
        <v>0.0</v>
      </c>
      <c r="G144" s="15">
        <f t="shared" si="1"/>
        <v>0</v>
      </c>
      <c r="H144" s="15">
        <v>0.0</v>
      </c>
      <c r="I144" s="15">
        <v>1.0</v>
      </c>
      <c r="J144" s="15">
        <v>0.0</v>
      </c>
      <c r="K144" s="15">
        <v>0.0</v>
      </c>
      <c r="L144" s="15">
        <v>1.0</v>
      </c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4.25" customHeight="1">
      <c r="A145" s="15" t="s">
        <v>523</v>
      </c>
      <c r="B145" s="15">
        <v>0.992472112</v>
      </c>
      <c r="C145" s="15">
        <v>13.0</v>
      </c>
      <c r="D145" s="15">
        <v>0.0</v>
      </c>
      <c r="E145" s="15">
        <v>0.0</v>
      </c>
      <c r="F145" s="15">
        <v>0.0</v>
      </c>
      <c r="G145" s="15">
        <f t="shared" si="1"/>
        <v>0</v>
      </c>
      <c r="H145" s="15">
        <v>0.0</v>
      </c>
      <c r="I145" s="15">
        <v>1.0</v>
      </c>
      <c r="J145" s="15">
        <v>0.0</v>
      </c>
      <c r="K145" s="15">
        <v>0.0</v>
      </c>
      <c r="L145" s="15">
        <v>1.0</v>
      </c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4.25" customHeight="1">
      <c r="A146" s="15" t="s">
        <v>524</v>
      </c>
      <c r="B146" s="15">
        <v>0.997110724</v>
      </c>
      <c r="C146" s="15">
        <v>13.0</v>
      </c>
      <c r="D146" s="15">
        <v>0.0</v>
      </c>
      <c r="E146" s="15">
        <v>0.0</v>
      </c>
      <c r="F146" s="15">
        <v>0.0</v>
      </c>
      <c r="G146" s="15">
        <f t="shared" si="1"/>
        <v>0</v>
      </c>
      <c r="H146" s="15">
        <v>0.0</v>
      </c>
      <c r="I146" s="15">
        <v>1.0</v>
      </c>
      <c r="J146" s="15">
        <v>0.0</v>
      </c>
      <c r="K146" s="15">
        <v>0.0</v>
      </c>
      <c r="L146" s="15">
        <v>1.0</v>
      </c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4.25" customHeight="1">
      <c r="A147" s="15" t="s">
        <v>525</v>
      </c>
      <c r="B147" s="15">
        <v>0.98375988</v>
      </c>
      <c r="C147" s="15">
        <v>13.0</v>
      </c>
      <c r="D147" s="15">
        <v>0.0</v>
      </c>
      <c r="E147" s="15">
        <v>0.0</v>
      </c>
      <c r="F147" s="15">
        <v>0.0</v>
      </c>
      <c r="G147" s="15">
        <f t="shared" si="1"/>
        <v>0</v>
      </c>
      <c r="H147" s="15">
        <v>0.0</v>
      </c>
      <c r="I147" s="15">
        <v>1.0</v>
      </c>
      <c r="J147" s="15">
        <v>0.0</v>
      </c>
      <c r="K147" s="15">
        <v>0.0</v>
      </c>
      <c r="L147" s="15">
        <v>1.0</v>
      </c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4.25" customHeight="1">
      <c r="A148" s="15" t="s">
        <v>526</v>
      </c>
      <c r="B148" s="15">
        <v>0.912041605</v>
      </c>
      <c r="C148" s="15">
        <v>13.0</v>
      </c>
      <c r="D148" s="15">
        <v>0.0</v>
      </c>
      <c r="E148" s="15">
        <v>0.0</v>
      </c>
      <c r="F148" s="15">
        <v>0.0</v>
      </c>
      <c r="G148" s="15">
        <f t="shared" si="1"/>
        <v>0</v>
      </c>
      <c r="H148" s="15">
        <v>0.0</v>
      </c>
      <c r="I148" s="15">
        <v>1.0</v>
      </c>
      <c r="J148" s="15">
        <v>0.0</v>
      </c>
      <c r="K148" s="15">
        <v>0.0</v>
      </c>
      <c r="L148" s="15">
        <v>1.0</v>
      </c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4.25" customHeight="1">
      <c r="A149" s="13" t="s">
        <v>560</v>
      </c>
      <c r="B149" s="13">
        <v>0.998021185</v>
      </c>
      <c r="C149" s="13">
        <v>14.0</v>
      </c>
      <c r="D149" s="13">
        <v>0.0</v>
      </c>
      <c r="E149" s="13">
        <v>0.0</v>
      </c>
      <c r="F149" s="13">
        <v>0.0</v>
      </c>
      <c r="G149" s="13">
        <f t="shared" si="1"/>
        <v>0</v>
      </c>
      <c r="H149" s="13">
        <v>1.0</v>
      </c>
      <c r="I149" s="13">
        <v>1.0</v>
      </c>
      <c r="J149" s="13">
        <v>0.0</v>
      </c>
      <c r="K149" s="13">
        <v>1.0</v>
      </c>
      <c r="L149" s="13">
        <v>1.0</v>
      </c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4.25" customHeight="1">
      <c r="A150" s="13" t="s">
        <v>561</v>
      </c>
      <c r="B150" s="13">
        <v>0.999158144</v>
      </c>
      <c r="C150" s="13">
        <v>14.0</v>
      </c>
      <c r="D150" s="13">
        <v>0.0</v>
      </c>
      <c r="E150" s="13">
        <v>0.0</v>
      </c>
      <c r="F150" s="13">
        <v>0.0</v>
      </c>
      <c r="G150" s="13">
        <f t="shared" si="1"/>
        <v>0</v>
      </c>
      <c r="H150" s="13">
        <v>1.0</v>
      </c>
      <c r="I150" s="13">
        <v>1.0</v>
      </c>
      <c r="J150" s="13">
        <v>0.0</v>
      </c>
      <c r="K150" s="13">
        <v>1.0</v>
      </c>
      <c r="L150" s="13">
        <v>1.0</v>
      </c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4.25" customHeight="1">
      <c r="A151" s="13" t="s">
        <v>562</v>
      </c>
      <c r="B151" s="13">
        <v>0.998168349</v>
      </c>
      <c r="C151" s="13">
        <v>14.0</v>
      </c>
      <c r="D151" s="13">
        <v>0.0</v>
      </c>
      <c r="E151" s="13">
        <v>0.0</v>
      </c>
      <c r="F151" s="13">
        <v>0.0</v>
      </c>
      <c r="G151" s="13">
        <f t="shared" si="1"/>
        <v>0</v>
      </c>
      <c r="H151" s="13">
        <v>1.0</v>
      </c>
      <c r="I151" s="13">
        <v>1.0</v>
      </c>
      <c r="J151" s="13">
        <v>0.0</v>
      </c>
      <c r="K151" s="13">
        <v>1.0</v>
      </c>
      <c r="L151" s="13">
        <v>1.0</v>
      </c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4.25" customHeight="1">
      <c r="A152" s="13" t="s">
        <v>563</v>
      </c>
      <c r="B152" s="13">
        <v>0.999593079</v>
      </c>
      <c r="C152" s="13">
        <v>14.0</v>
      </c>
      <c r="D152" s="13">
        <v>0.0</v>
      </c>
      <c r="E152" s="13">
        <v>0.0</v>
      </c>
      <c r="F152" s="13">
        <v>0.0</v>
      </c>
      <c r="G152" s="13">
        <f t="shared" si="1"/>
        <v>0</v>
      </c>
      <c r="H152" s="13">
        <v>1.0</v>
      </c>
      <c r="I152" s="13">
        <v>1.0</v>
      </c>
      <c r="J152" s="13">
        <v>0.0</v>
      </c>
      <c r="K152" s="13">
        <v>1.0</v>
      </c>
      <c r="L152" s="13">
        <v>1.0</v>
      </c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4.25" customHeight="1">
      <c r="A153" s="13" t="s">
        <v>564</v>
      </c>
      <c r="B153" s="13">
        <v>0.999175429</v>
      </c>
      <c r="C153" s="13">
        <v>14.0</v>
      </c>
      <c r="D153" s="13">
        <v>0.0</v>
      </c>
      <c r="E153" s="13">
        <v>0.0</v>
      </c>
      <c r="F153" s="13">
        <v>0.0</v>
      </c>
      <c r="G153" s="13">
        <f t="shared" si="1"/>
        <v>0</v>
      </c>
      <c r="H153" s="13">
        <v>1.0</v>
      </c>
      <c r="I153" s="13">
        <v>1.0</v>
      </c>
      <c r="J153" s="13">
        <v>0.0</v>
      </c>
      <c r="K153" s="13">
        <v>1.0</v>
      </c>
      <c r="L153" s="13">
        <v>1.0</v>
      </c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4.25" customHeight="1">
      <c r="A154" s="13" t="s">
        <v>565</v>
      </c>
      <c r="B154" s="13">
        <v>0.992364645</v>
      </c>
      <c r="C154" s="13">
        <v>14.0</v>
      </c>
      <c r="D154" s="13">
        <v>0.0</v>
      </c>
      <c r="E154" s="13">
        <v>0.0</v>
      </c>
      <c r="F154" s="13">
        <v>0.0</v>
      </c>
      <c r="G154" s="13">
        <f t="shared" si="1"/>
        <v>0</v>
      </c>
      <c r="H154" s="13">
        <v>1.0</v>
      </c>
      <c r="I154" s="13">
        <v>1.0</v>
      </c>
      <c r="J154" s="13">
        <v>0.0</v>
      </c>
      <c r="K154" s="13">
        <v>1.0</v>
      </c>
      <c r="L154" s="13">
        <v>1.0</v>
      </c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4.25" customHeight="1">
      <c r="A155" s="13" t="s">
        <v>566</v>
      </c>
      <c r="B155" s="13">
        <v>0.997153342</v>
      </c>
      <c r="C155" s="13">
        <v>14.0</v>
      </c>
      <c r="D155" s="13">
        <v>0.0</v>
      </c>
      <c r="E155" s="13">
        <v>0.0</v>
      </c>
      <c r="F155" s="13">
        <v>0.0</v>
      </c>
      <c r="G155" s="13">
        <f t="shared" si="1"/>
        <v>0</v>
      </c>
      <c r="H155" s="13">
        <v>1.0</v>
      </c>
      <c r="I155" s="13">
        <v>1.0</v>
      </c>
      <c r="J155" s="13">
        <v>0.0</v>
      </c>
      <c r="K155" s="13">
        <v>1.0</v>
      </c>
      <c r="L155" s="13">
        <v>1.0</v>
      </c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4.25" customHeight="1">
      <c r="A156" s="13" t="s">
        <v>567</v>
      </c>
      <c r="B156" s="13">
        <v>0.988624811</v>
      </c>
      <c r="C156" s="13">
        <v>14.0</v>
      </c>
      <c r="D156" s="13">
        <v>0.0</v>
      </c>
      <c r="E156" s="13">
        <v>0.0</v>
      </c>
      <c r="F156" s="13">
        <v>0.0</v>
      </c>
      <c r="G156" s="13">
        <f t="shared" si="1"/>
        <v>0</v>
      </c>
      <c r="H156" s="13">
        <v>1.0</v>
      </c>
      <c r="I156" s="13">
        <v>1.0</v>
      </c>
      <c r="J156" s="13">
        <v>0.0</v>
      </c>
      <c r="K156" s="13">
        <v>1.0</v>
      </c>
      <c r="L156" s="13">
        <v>1.0</v>
      </c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4.25" customHeight="1">
      <c r="A157" s="13" t="s">
        <v>568</v>
      </c>
      <c r="B157" s="13">
        <v>0.993652761</v>
      </c>
      <c r="C157" s="13">
        <v>14.0</v>
      </c>
      <c r="D157" s="13">
        <v>0.0</v>
      </c>
      <c r="E157" s="13">
        <v>0.0</v>
      </c>
      <c r="F157" s="13">
        <v>0.0</v>
      </c>
      <c r="G157" s="13">
        <f t="shared" si="1"/>
        <v>0</v>
      </c>
      <c r="H157" s="13">
        <v>1.0</v>
      </c>
      <c r="I157" s="13">
        <v>1.0</v>
      </c>
      <c r="J157" s="13">
        <v>0.0</v>
      </c>
      <c r="K157" s="13">
        <v>1.0</v>
      </c>
      <c r="L157" s="13">
        <v>1.0</v>
      </c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4.25" customHeight="1">
      <c r="A158" s="13" t="s">
        <v>569</v>
      </c>
      <c r="B158" s="13">
        <v>0.959135711</v>
      </c>
      <c r="C158" s="13">
        <v>14.0</v>
      </c>
      <c r="D158" s="13">
        <v>0.0</v>
      </c>
      <c r="E158" s="13">
        <v>0.0</v>
      </c>
      <c r="F158" s="13">
        <v>0.0</v>
      </c>
      <c r="G158" s="13">
        <f t="shared" si="1"/>
        <v>0</v>
      </c>
      <c r="H158" s="13">
        <v>1.0</v>
      </c>
      <c r="I158" s="13">
        <v>1.0</v>
      </c>
      <c r="J158" s="13">
        <v>0.0</v>
      </c>
      <c r="K158" s="13">
        <v>1.0</v>
      </c>
      <c r="L158" s="13">
        <v>1.0</v>
      </c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4.25" customHeight="1">
      <c r="A159" s="15" t="s">
        <v>620</v>
      </c>
      <c r="B159" s="15">
        <v>0.978966296</v>
      </c>
      <c r="C159" s="15">
        <v>15.0</v>
      </c>
      <c r="D159" s="15">
        <v>0.0</v>
      </c>
      <c r="E159" s="15">
        <v>0.0</v>
      </c>
      <c r="F159" s="15">
        <v>0.0</v>
      </c>
      <c r="G159" s="15">
        <f t="shared" si="1"/>
        <v>0</v>
      </c>
      <c r="H159" s="15">
        <v>1.0</v>
      </c>
      <c r="I159" s="15">
        <v>1.0</v>
      </c>
      <c r="J159" s="15">
        <v>0.0</v>
      </c>
      <c r="K159" s="15">
        <v>1.0</v>
      </c>
      <c r="L159" s="15">
        <v>1.0</v>
      </c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4.25" customHeight="1">
      <c r="A160" s="15" t="s">
        <v>621</v>
      </c>
      <c r="B160" s="15">
        <v>0.990953922</v>
      </c>
      <c r="C160" s="15">
        <v>15.0</v>
      </c>
      <c r="D160" s="15">
        <v>0.0</v>
      </c>
      <c r="E160" s="15">
        <v>0.0</v>
      </c>
      <c r="F160" s="15">
        <v>0.0</v>
      </c>
      <c r="G160" s="15">
        <f t="shared" si="1"/>
        <v>0</v>
      </c>
      <c r="H160" s="15">
        <v>1.0</v>
      </c>
      <c r="I160" s="15">
        <v>1.0</v>
      </c>
      <c r="J160" s="15">
        <v>0.0</v>
      </c>
      <c r="K160" s="15">
        <v>1.0</v>
      </c>
      <c r="L160" s="15">
        <v>1.0</v>
      </c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4.25" customHeight="1">
      <c r="A161" s="15" t="s">
        <v>622</v>
      </c>
      <c r="B161" s="15">
        <v>0.995747924</v>
      </c>
      <c r="C161" s="15">
        <v>15.0</v>
      </c>
      <c r="D161" s="15">
        <v>0.0</v>
      </c>
      <c r="E161" s="15">
        <v>0.0</v>
      </c>
      <c r="F161" s="15">
        <v>0.0</v>
      </c>
      <c r="G161" s="15">
        <f t="shared" si="1"/>
        <v>0</v>
      </c>
      <c r="H161" s="15">
        <v>1.0</v>
      </c>
      <c r="I161" s="15">
        <v>1.0</v>
      </c>
      <c r="J161" s="15">
        <v>0.0</v>
      </c>
      <c r="K161" s="15">
        <v>1.0</v>
      </c>
      <c r="L161" s="15">
        <v>1.0</v>
      </c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4.25" customHeight="1">
      <c r="A162" s="15" t="s">
        <v>623</v>
      </c>
      <c r="B162" s="15">
        <v>0.9983114</v>
      </c>
      <c r="C162" s="15">
        <v>15.0</v>
      </c>
      <c r="D162" s="15">
        <v>0.0</v>
      </c>
      <c r="E162" s="15">
        <v>0.0</v>
      </c>
      <c r="F162" s="15">
        <v>0.0</v>
      </c>
      <c r="G162" s="15">
        <f t="shared" si="1"/>
        <v>0</v>
      </c>
      <c r="H162" s="15">
        <v>1.0</v>
      </c>
      <c r="I162" s="15">
        <v>1.0</v>
      </c>
      <c r="J162" s="15">
        <v>0.0</v>
      </c>
      <c r="K162" s="15">
        <v>1.0</v>
      </c>
      <c r="L162" s="15">
        <v>1.0</v>
      </c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4.25" customHeight="1">
      <c r="A163" s="15" t="s">
        <v>624</v>
      </c>
      <c r="B163" s="15">
        <v>0.999201894</v>
      </c>
      <c r="C163" s="15">
        <v>15.0</v>
      </c>
      <c r="D163" s="15">
        <v>0.0</v>
      </c>
      <c r="E163" s="15">
        <v>0.0</v>
      </c>
      <c r="F163" s="15">
        <v>0.0</v>
      </c>
      <c r="G163" s="15">
        <f t="shared" si="1"/>
        <v>0</v>
      </c>
      <c r="H163" s="15">
        <v>1.0</v>
      </c>
      <c r="I163" s="15">
        <v>1.0</v>
      </c>
      <c r="J163" s="15">
        <v>0.0</v>
      </c>
      <c r="K163" s="15">
        <v>1.0</v>
      </c>
      <c r="L163" s="15">
        <v>1.0</v>
      </c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4.25" customHeight="1">
      <c r="A164" s="15" t="s">
        <v>625</v>
      </c>
      <c r="B164" s="15">
        <v>0.999121487</v>
      </c>
      <c r="C164" s="15">
        <v>15.0</v>
      </c>
      <c r="D164" s="15">
        <v>0.0</v>
      </c>
      <c r="E164" s="15">
        <v>0.0</v>
      </c>
      <c r="F164" s="15">
        <v>0.0</v>
      </c>
      <c r="G164" s="15">
        <f t="shared" si="1"/>
        <v>0</v>
      </c>
      <c r="H164" s="15">
        <v>1.0</v>
      </c>
      <c r="I164" s="15">
        <v>1.0</v>
      </c>
      <c r="J164" s="15">
        <v>0.0</v>
      </c>
      <c r="K164" s="15">
        <v>1.0</v>
      </c>
      <c r="L164" s="15">
        <v>1.0</v>
      </c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4.25" customHeight="1">
      <c r="A165" s="13" t="s">
        <v>637</v>
      </c>
      <c r="B165" s="13">
        <v>0.948299408</v>
      </c>
      <c r="C165" s="13">
        <v>16.0</v>
      </c>
      <c r="D165" s="13">
        <v>0.0</v>
      </c>
      <c r="E165" s="13">
        <v>0.0</v>
      </c>
      <c r="F165" s="13">
        <v>0.0</v>
      </c>
      <c r="G165" s="13">
        <f t="shared" si="1"/>
        <v>0</v>
      </c>
      <c r="H165" s="13">
        <v>1.0</v>
      </c>
      <c r="I165" s="13">
        <v>1.0</v>
      </c>
      <c r="J165" s="13">
        <v>0.0</v>
      </c>
      <c r="K165" s="13">
        <v>1.0</v>
      </c>
      <c r="L165" s="13">
        <v>1.0</v>
      </c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4.25" customHeight="1">
      <c r="A166" s="13" t="s">
        <v>638</v>
      </c>
      <c r="B166" s="13">
        <v>0.965377569</v>
      </c>
      <c r="C166" s="13">
        <v>16.0</v>
      </c>
      <c r="D166" s="13">
        <v>0.0</v>
      </c>
      <c r="E166" s="13">
        <v>0.0</v>
      </c>
      <c r="F166" s="13">
        <v>0.0</v>
      </c>
      <c r="G166" s="13">
        <f t="shared" si="1"/>
        <v>0</v>
      </c>
      <c r="H166" s="13">
        <v>1.0</v>
      </c>
      <c r="I166" s="13">
        <v>1.0</v>
      </c>
      <c r="J166" s="13">
        <v>0.0</v>
      </c>
      <c r="K166" s="13">
        <v>1.0</v>
      </c>
      <c r="L166" s="13">
        <v>1.0</v>
      </c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4.25" customHeight="1">
      <c r="A167" s="13" t="s">
        <v>639</v>
      </c>
      <c r="B167" s="13">
        <v>0.980141163</v>
      </c>
      <c r="C167" s="13">
        <v>16.0</v>
      </c>
      <c r="D167" s="13">
        <v>0.0</v>
      </c>
      <c r="E167" s="13">
        <v>0.0</v>
      </c>
      <c r="F167" s="13">
        <v>0.0</v>
      </c>
      <c r="G167" s="13">
        <f t="shared" si="1"/>
        <v>0</v>
      </c>
      <c r="H167" s="13">
        <v>1.0</v>
      </c>
      <c r="I167" s="13">
        <v>1.0</v>
      </c>
      <c r="J167" s="13">
        <v>0.0</v>
      </c>
      <c r="K167" s="13">
        <v>1.0</v>
      </c>
      <c r="L167" s="13">
        <v>1.0</v>
      </c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4.25" customHeight="1">
      <c r="A168" s="13" t="s">
        <v>640</v>
      </c>
      <c r="B168" s="13">
        <v>0.990976453</v>
      </c>
      <c r="C168" s="13">
        <v>16.0</v>
      </c>
      <c r="D168" s="13">
        <v>0.0</v>
      </c>
      <c r="E168" s="13">
        <v>0.0</v>
      </c>
      <c r="F168" s="13">
        <v>0.0</v>
      </c>
      <c r="G168" s="13">
        <f t="shared" si="1"/>
        <v>0</v>
      </c>
      <c r="H168" s="13">
        <v>1.0</v>
      </c>
      <c r="I168" s="13">
        <v>1.0</v>
      </c>
      <c r="J168" s="13">
        <v>0.0</v>
      </c>
      <c r="K168" s="13">
        <v>1.0</v>
      </c>
      <c r="L168" s="13">
        <v>1.0</v>
      </c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4.25" customHeight="1">
      <c r="A169" s="13" t="s">
        <v>641</v>
      </c>
      <c r="B169" s="13">
        <v>0.992284775</v>
      </c>
      <c r="C169" s="13">
        <v>16.0</v>
      </c>
      <c r="D169" s="13">
        <v>0.0</v>
      </c>
      <c r="E169" s="13">
        <v>0.0</v>
      </c>
      <c r="F169" s="13">
        <v>0.0</v>
      </c>
      <c r="G169" s="13">
        <f t="shared" si="1"/>
        <v>0</v>
      </c>
      <c r="H169" s="13">
        <v>1.0</v>
      </c>
      <c r="I169" s="13">
        <v>1.0</v>
      </c>
      <c r="J169" s="13">
        <v>0.0</v>
      </c>
      <c r="K169" s="13">
        <v>1.0</v>
      </c>
      <c r="L169" s="13">
        <v>1.0</v>
      </c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4.25" customHeight="1">
      <c r="A170" s="13" t="s">
        <v>642</v>
      </c>
      <c r="B170" s="13">
        <v>0.999204934</v>
      </c>
      <c r="C170" s="13">
        <v>16.0</v>
      </c>
      <c r="D170" s="13">
        <v>0.0</v>
      </c>
      <c r="E170" s="13">
        <v>0.0</v>
      </c>
      <c r="F170" s="13">
        <v>0.0</v>
      </c>
      <c r="G170" s="13">
        <f t="shared" si="1"/>
        <v>0</v>
      </c>
      <c r="H170" s="13">
        <v>1.0</v>
      </c>
      <c r="I170" s="13">
        <v>1.0</v>
      </c>
      <c r="J170" s="13">
        <v>0.0</v>
      </c>
      <c r="K170" s="13">
        <v>1.0</v>
      </c>
      <c r="L170" s="13">
        <v>1.0</v>
      </c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4.25" customHeight="1">
      <c r="A171" s="13" t="s">
        <v>643</v>
      </c>
      <c r="B171" s="13">
        <v>0.999760747</v>
      </c>
      <c r="C171" s="13">
        <v>16.0</v>
      </c>
      <c r="D171" s="13">
        <v>0.0</v>
      </c>
      <c r="E171" s="13">
        <v>0.0</v>
      </c>
      <c r="F171" s="13">
        <v>0.0</v>
      </c>
      <c r="G171" s="13">
        <f t="shared" si="1"/>
        <v>0</v>
      </c>
      <c r="H171" s="13">
        <v>1.0</v>
      </c>
      <c r="I171" s="13">
        <v>1.0</v>
      </c>
      <c r="J171" s="13">
        <v>0.0</v>
      </c>
      <c r="K171" s="13">
        <v>1.0</v>
      </c>
      <c r="L171" s="13">
        <v>1.0</v>
      </c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4.25" customHeight="1">
      <c r="A172" s="13" t="s">
        <v>644</v>
      </c>
      <c r="B172" s="13">
        <v>0.999049604</v>
      </c>
      <c r="C172" s="13">
        <v>16.0</v>
      </c>
      <c r="D172" s="13">
        <v>0.0</v>
      </c>
      <c r="E172" s="13">
        <v>0.0</v>
      </c>
      <c r="F172" s="13">
        <v>0.0</v>
      </c>
      <c r="G172" s="13">
        <f t="shared" si="1"/>
        <v>0</v>
      </c>
      <c r="H172" s="13">
        <v>1.0</v>
      </c>
      <c r="I172" s="13">
        <v>1.0</v>
      </c>
      <c r="J172" s="13">
        <v>0.0</v>
      </c>
      <c r="K172" s="13">
        <v>1.0</v>
      </c>
      <c r="L172" s="13">
        <v>1.0</v>
      </c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4.25" customHeight="1">
      <c r="A173" s="13" t="s">
        <v>645</v>
      </c>
      <c r="B173" s="13">
        <v>0.999755621</v>
      </c>
      <c r="C173" s="13">
        <v>16.0</v>
      </c>
      <c r="D173" s="13">
        <v>0.0</v>
      </c>
      <c r="E173" s="13">
        <v>0.0</v>
      </c>
      <c r="F173" s="13">
        <v>0.0</v>
      </c>
      <c r="G173" s="13">
        <f t="shared" si="1"/>
        <v>0</v>
      </c>
      <c r="H173" s="13">
        <v>1.0</v>
      </c>
      <c r="I173" s="13">
        <v>1.0</v>
      </c>
      <c r="J173" s="13">
        <v>0.0</v>
      </c>
      <c r="K173" s="13">
        <v>1.0</v>
      </c>
      <c r="L173" s="13">
        <v>1.0</v>
      </c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4.25" customHeight="1">
      <c r="A174" s="13" t="s">
        <v>646</v>
      </c>
      <c r="B174" s="13">
        <v>0.999748886</v>
      </c>
      <c r="C174" s="13">
        <v>16.0</v>
      </c>
      <c r="D174" s="13">
        <v>0.0</v>
      </c>
      <c r="E174" s="13">
        <v>0.0</v>
      </c>
      <c r="F174" s="13">
        <v>0.0</v>
      </c>
      <c r="G174" s="13">
        <f t="shared" si="1"/>
        <v>0</v>
      </c>
      <c r="H174" s="13">
        <v>1.0</v>
      </c>
      <c r="I174" s="13">
        <v>1.0</v>
      </c>
      <c r="J174" s="13">
        <v>0.0</v>
      </c>
      <c r="K174" s="13">
        <v>1.0</v>
      </c>
      <c r="L174" s="13">
        <v>1.0</v>
      </c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4.25" customHeight="1">
      <c r="A175" s="13" t="s">
        <v>647</v>
      </c>
      <c r="B175" s="13">
        <v>0.999300182</v>
      </c>
      <c r="C175" s="13">
        <v>16.0</v>
      </c>
      <c r="D175" s="13">
        <v>0.0</v>
      </c>
      <c r="E175" s="13">
        <v>0.0</v>
      </c>
      <c r="F175" s="13">
        <v>0.0</v>
      </c>
      <c r="G175" s="13">
        <f t="shared" si="1"/>
        <v>0</v>
      </c>
      <c r="H175" s="13">
        <v>1.0</v>
      </c>
      <c r="I175" s="13">
        <v>1.0</v>
      </c>
      <c r="J175" s="13">
        <v>0.0</v>
      </c>
      <c r="K175" s="13">
        <v>1.0</v>
      </c>
      <c r="L175" s="13">
        <v>1.0</v>
      </c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4.25" customHeight="1">
      <c r="A176" s="13" t="s">
        <v>648</v>
      </c>
      <c r="B176" s="13">
        <v>0.997988522</v>
      </c>
      <c r="C176" s="13">
        <v>16.0</v>
      </c>
      <c r="D176" s="13">
        <v>0.0</v>
      </c>
      <c r="E176" s="13">
        <v>0.0</v>
      </c>
      <c r="F176" s="13">
        <v>0.0</v>
      </c>
      <c r="G176" s="13">
        <f t="shared" si="1"/>
        <v>0</v>
      </c>
      <c r="H176" s="13">
        <v>1.0</v>
      </c>
      <c r="I176" s="13">
        <v>1.0</v>
      </c>
      <c r="J176" s="13">
        <v>0.0</v>
      </c>
      <c r="K176" s="13">
        <v>1.0</v>
      </c>
      <c r="L176" s="13">
        <v>1.0</v>
      </c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4.25" customHeight="1">
      <c r="A177" s="13" t="s">
        <v>649</v>
      </c>
      <c r="B177" s="13">
        <v>0.997811317</v>
      </c>
      <c r="C177" s="13">
        <v>16.0</v>
      </c>
      <c r="D177" s="13">
        <v>0.0</v>
      </c>
      <c r="E177" s="13">
        <v>0.0</v>
      </c>
      <c r="F177" s="13">
        <v>0.0</v>
      </c>
      <c r="G177" s="13">
        <f t="shared" si="1"/>
        <v>0</v>
      </c>
      <c r="H177" s="13">
        <v>1.0</v>
      </c>
      <c r="I177" s="13">
        <v>1.0</v>
      </c>
      <c r="J177" s="13">
        <v>0.0</v>
      </c>
      <c r="K177" s="13">
        <v>1.0</v>
      </c>
      <c r="L177" s="13">
        <v>1.0</v>
      </c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4.25" customHeight="1">
      <c r="A178" s="15" t="s">
        <v>693</v>
      </c>
      <c r="B178" s="15">
        <v>0.934059978</v>
      </c>
      <c r="C178" s="15">
        <v>17.0</v>
      </c>
      <c r="D178" s="15">
        <v>0.0</v>
      </c>
      <c r="E178" s="15">
        <v>0.0</v>
      </c>
      <c r="F178" s="15">
        <v>1.0</v>
      </c>
      <c r="G178" s="15">
        <f t="shared" si="1"/>
        <v>1</v>
      </c>
      <c r="H178" s="15">
        <v>0.0</v>
      </c>
      <c r="I178" s="15">
        <v>1.0</v>
      </c>
      <c r="J178" s="15">
        <v>0.0</v>
      </c>
      <c r="K178" s="15">
        <v>0.0</v>
      </c>
      <c r="L178" s="15">
        <v>0.0</v>
      </c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4.25" customHeight="1">
      <c r="A179" s="15" t="s">
        <v>694</v>
      </c>
      <c r="B179" s="15">
        <v>0.971679628</v>
      </c>
      <c r="C179" s="15">
        <v>17.0</v>
      </c>
      <c r="D179" s="15">
        <v>0.0</v>
      </c>
      <c r="E179" s="15">
        <v>0.0</v>
      </c>
      <c r="F179" s="15">
        <v>1.0</v>
      </c>
      <c r="G179" s="15">
        <f t="shared" si="1"/>
        <v>1</v>
      </c>
      <c r="H179" s="15">
        <v>0.0</v>
      </c>
      <c r="I179" s="15">
        <v>1.0</v>
      </c>
      <c r="J179" s="15">
        <v>0.0</v>
      </c>
      <c r="K179" s="15">
        <v>0.0</v>
      </c>
      <c r="L179" s="15">
        <v>0.0</v>
      </c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4.25" customHeight="1">
      <c r="A180" s="15" t="s">
        <v>695</v>
      </c>
      <c r="B180" s="15">
        <v>0.895959139</v>
      </c>
      <c r="C180" s="15">
        <v>17.0</v>
      </c>
      <c r="D180" s="15">
        <v>0.0</v>
      </c>
      <c r="E180" s="15">
        <v>0.0</v>
      </c>
      <c r="F180" s="15">
        <v>1.0</v>
      </c>
      <c r="G180" s="15">
        <f t="shared" si="1"/>
        <v>1</v>
      </c>
      <c r="H180" s="15">
        <v>0.0</v>
      </c>
      <c r="I180" s="15">
        <v>1.0</v>
      </c>
      <c r="J180" s="15">
        <v>0.0</v>
      </c>
      <c r="K180" s="15">
        <v>0.0</v>
      </c>
      <c r="L180" s="15">
        <v>0.0</v>
      </c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4.25" customHeight="1">
      <c r="A181" s="15" t="s">
        <v>696</v>
      </c>
      <c r="B181" s="15">
        <v>0.996235847</v>
      </c>
      <c r="C181" s="15">
        <v>17.0</v>
      </c>
      <c r="D181" s="15">
        <v>0.0</v>
      </c>
      <c r="E181" s="15">
        <v>0.0</v>
      </c>
      <c r="F181" s="15">
        <v>1.0</v>
      </c>
      <c r="G181" s="15">
        <f t="shared" si="1"/>
        <v>1</v>
      </c>
      <c r="H181" s="15">
        <v>0.0</v>
      </c>
      <c r="I181" s="15">
        <v>1.0</v>
      </c>
      <c r="J181" s="15">
        <v>0.0</v>
      </c>
      <c r="K181" s="15">
        <v>0.0</v>
      </c>
      <c r="L181" s="15">
        <v>0.0</v>
      </c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4.25" customHeight="1">
      <c r="A182" s="15" t="s">
        <v>697</v>
      </c>
      <c r="B182" s="15">
        <v>0.985520303</v>
      </c>
      <c r="C182" s="15">
        <v>17.0</v>
      </c>
      <c r="D182" s="15">
        <v>0.0</v>
      </c>
      <c r="E182" s="15">
        <v>0.0</v>
      </c>
      <c r="F182" s="15">
        <v>1.0</v>
      </c>
      <c r="G182" s="15">
        <f t="shared" si="1"/>
        <v>1</v>
      </c>
      <c r="H182" s="15">
        <v>0.0</v>
      </c>
      <c r="I182" s="15">
        <v>1.0</v>
      </c>
      <c r="J182" s="15">
        <v>0.0</v>
      </c>
      <c r="K182" s="15">
        <v>0.0</v>
      </c>
      <c r="L182" s="15">
        <v>0.0</v>
      </c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4.25" customHeight="1">
      <c r="A183" s="15" t="s">
        <v>698</v>
      </c>
      <c r="B183" s="15">
        <v>0.992610097</v>
      </c>
      <c r="C183" s="15">
        <v>17.0</v>
      </c>
      <c r="D183" s="15">
        <v>0.0</v>
      </c>
      <c r="E183" s="15">
        <v>0.0</v>
      </c>
      <c r="F183" s="15">
        <v>1.0</v>
      </c>
      <c r="G183" s="15">
        <f t="shared" si="1"/>
        <v>1</v>
      </c>
      <c r="H183" s="15">
        <v>0.0</v>
      </c>
      <c r="I183" s="15">
        <v>1.0</v>
      </c>
      <c r="J183" s="15">
        <v>0.0</v>
      </c>
      <c r="K183" s="15">
        <v>0.0</v>
      </c>
      <c r="L183" s="15">
        <v>0.0</v>
      </c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4.25" customHeight="1">
      <c r="A184" s="15" t="s">
        <v>699</v>
      </c>
      <c r="B184" s="15">
        <v>0.957117558</v>
      </c>
      <c r="C184" s="15">
        <v>17.0</v>
      </c>
      <c r="D184" s="15">
        <v>0.0</v>
      </c>
      <c r="E184" s="15">
        <v>0.0</v>
      </c>
      <c r="F184" s="15">
        <v>1.0</v>
      </c>
      <c r="G184" s="15">
        <f t="shared" si="1"/>
        <v>1</v>
      </c>
      <c r="H184" s="15">
        <v>0.0</v>
      </c>
      <c r="I184" s="15">
        <v>1.0</v>
      </c>
      <c r="J184" s="15">
        <v>0.0</v>
      </c>
      <c r="K184" s="15">
        <v>0.0</v>
      </c>
      <c r="L184" s="15">
        <v>0.0</v>
      </c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4.25" customHeight="1">
      <c r="A185" s="15" t="s">
        <v>700</v>
      </c>
      <c r="B185" s="15">
        <v>0.960432887</v>
      </c>
      <c r="C185" s="15">
        <v>17.0</v>
      </c>
      <c r="D185" s="15">
        <v>0.0</v>
      </c>
      <c r="E185" s="15">
        <v>0.0</v>
      </c>
      <c r="F185" s="15">
        <v>1.0</v>
      </c>
      <c r="G185" s="15">
        <f t="shared" si="1"/>
        <v>1</v>
      </c>
      <c r="H185" s="15">
        <v>0.0</v>
      </c>
      <c r="I185" s="15">
        <v>1.0</v>
      </c>
      <c r="J185" s="15">
        <v>0.0</v>
      </c>
      <c r="K185" s="15">
        <v>0.0</v>
      </c>
      <c r="L185" s="15">
        <v>0.0</v>
      </c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4.25" customHeight="1">
      <c r="A186" s="15" t="s">
        <v>701</v>
      </c>
      <c r="B186" s="15">
        <v>0.9551723</v>
      </c>
      <c r="C186" s="15">
        <v>17.0</v>
      </c>
      <c r="D186" s="15">
        <v>0.0</v>
      </c>
      <c r="E186" s="15">
        <v>0.0</v>
      </c>
      <c r="F186" s="15">
        <v>1.0</v>
      </c>
      <c r="G186" s="15">
        <f t="shared" si="1"/>
        <v>1</v>
      </c>
      <c r="H186" s="15">
        <v>0.0</v>
      </c>
      <c r="I186" s="15">
        <v>1.0</v>
      </c>
      <c r="J186" s="15">
        <v>0.0</v>
      </c>
      <c r="K186" s="15">
        <v>0.0</v>
      </c>
      <c r="L186" s="15">
        <v>0.0</v>
      </c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4.25" customHeight="1">
      <c r="A187" s="15" t="s">
        <v>702</v>
      </c>
      <c r="B187" s="15">
        <v>0.988854527</v>
      </c>
      <c r="C187" s="15">
        <v>17.0</v>
      </c>
      <c r="D187" s="15">
        <v>0.0</v>
      </c>
      <c r="E187" s="15">
        <v>0.0</v>
      </c>
      <c r="F187" s="15">
        <v>1.0</v>
      </c>
      <c r="G187" s="15">
        <f t="shared" si="1"/>
        <v>1</v>
      </c>
      <c r="H187" s="15">
        <v>0.0</v>
      </c>
      <c r="I187" s="15">
        <v>1.0</v>
      </c>
      <c r="J187" s="15">
        <v>0.0</v>
      </c>
      <c r="K187" s="15">
        <v>0.0</v>
      </c>
      <c r="L187" s="15">
        <v>0.0</v>
      </c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4.25" customHeight="1">
      <c r="A188" s="13" t="s">
        <v>720</v>
      </c>
      <c r="B188" s="13">
        <v>0.964584529</v>
      </c>
      <c r="C188" s="13">
        <v>18.0</v>
      </c>
      <c r="D188" s="13">
        <v>0.0</v>
      </c>
      <c r="E188" s="13">
        <v>1.0</v>
      </c>
      <c r="F188" s="13">
        <v>0.0</v>
      </c>
      <c r="G188" s="13">
        <f t="shared" si="1"/>
        <v>1</v>
      </c>
      <c r="H188" s="13">
        <v>0.0</v>
      </c>
      <c r="I188" s="13">
        <v>0.0</v>
      </c>
      <c r="J188" s="13">
        <v>0.0</v>
      </c>
      <c r="K188" s="13">
        <v>0.0</v>
      </c>
      <c r="L188" s="13">
        <v>0.0</v>
      </c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4.25" customHeight="1">
      <c r="A189" s="13" t="s">
        <v>721</v>
      </c>
      <c r="B189" s="13">
        <v>0.995805264</v>
      </c>
      <c r="C189" s="13">
        <v>18.0</v>
      </c>
      <c r="D189" s="13">
        <v>0.0</v>
      </c>
      <c r="E189" s="13">
        <v>1.0</v>
      </c>
      <c r="F189" s="13">
        <v>0.0</v>
      </c>
      <c r="G189" s="13">
        <f t="shared" si="1"/>
        <v>1</v>
      </c>
      <c r="H189" s="13">
        <v>0.0</v>
      </c>
      <c r="I189" s="13">
        <v>0.0</v>
      </c>
      <c r="J189" s="13">
        <v>0.0</v>
      </c>
      <c r="K189" s="13">
        <v>0.0</v>
      </c>
      <c r="L189" s="13">
        <v>0.0</v>
      </c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4.25" customHeight="1">
      <c r="A190" s="13" t="s">
        <v>722</v>
      </c>
      <c r="B190" s="13">
        <v>0.959586322</v>
      </c>
      <c r="C190" s="13">
        <v>18.0</v>
      </c>
      <c r="D190" s="13">
        <v>0.0</v>
      </c>
      <c r="E190" s="13">
        <v>1.0</v>
      </c>
      <c r="F190" s="13">
        <v>0.0</v>
      </c>
      <c r="G190" s="13">
        <f t="shared" si="1"/>
        <v>1</v>
      </c>
      <c r="H190" s="13">
        <v>0.0</v>
      </c>
      <c r="I190" s="13">
        <v>0.0</v>
      </c>
      <c r="J190" s="13">
        <v>0.0</v>
      </c>
      <c r="K190" s="13">
        <v>0.0</v>
      </c>
      <c r="L190" s="13">
        <v>0.0</v>
      </c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4.25" customHeight="1">
      <c r="A191" s="13" t="s">
        <v>723</v>
      </c>
      <c r="B191" s="13">
        <v>0.644083142</v>
      </c>
      <c r="C191" s="13">
        <v>18.0</v>
      </c>
      <c r="D191" s="13">
        <v>0.0</v>
      </c>
      <c r="E191" s="13">
        <v>1.0</v>
      </c>
      <c r="F191" s="13">
        <v>0.0</v>
      </c>
      <c r="G191" s="13">
        <f t="shared" si="1"/>
        <v>1</v>
      </c>
      <c r="H191" s="13">
        <v>0.0</v>
      </c>
      <c r="I191" s="13">
        <v>0.0</v>
      </c>
      <c r="J191" s="13">
        <v>0.0</v>
      </c>
      <c r="K191" s="13">
        <v>0.0</v>
      </c>
      <c r="L191" s="13">
        <v>0.0</v>
      </c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4.25" customHeight="1">
      <c r="A192" s="13" t="s">
        <v>724</v>
      </c>
      <c r="B192" s="13">
        <v>0.465565711</v>
      </c>
      <c r="C192" s="13">
        <v>18.0</v>
      </c>
      <c r="D192" s="13">
        <v>0.0</v>
      </c>
      <c r="E192" s="13">
        <v>1.0</v>
      </c>
      <c r="F192" s="13">
        <v>0.0</v>
      </c>
      <c r="G192" s="13">
        <f t="shared" si="1"/>
        <v>1</v>
      </c>
      <c r="H192" s="13">
        <v>0.0</v>
      </c>
      <c r="I192" s="13">
        <v>0.0</v>
      </c>
      <c r="J192" s="13">
        <v>0.0</v>
      </c>
      <c r="K192" s="13">
        <v>0.0</v>
      </c>
      <c r="L192" s="13">
        <v>0.0</v>
      </c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4.25" customHeight="1">
      <c r="A193" s="13" t="s">
        <v>725</v>
      </c>
      <c r="B193" s="13">
        <v>0.170532629</v>
      </c>
      <c r="C193" s="13">
        <v>18.0</v>
      </c>
      <c r="D193" s="13">
        <v>0.0</v>
      </c>
      <c r="E193" s="13">
        <v>1.0</v>
      </c>
      <c r="F193" s="13">
        <v>0.0</v>
      </c>
      <c r="G193" s="13">
        <f t="shared" si="1"/>
        <v>1</v>
      </c>
      <c r="H193" s="13">
        <v>0.0</v>
      </c>
      <c r="I193" s="13">
        <v>0.0</v>
      </c>
      <c r="J193" s="13">
        <v>0.0</v>
      </c>
      <c r="K193" s="13">
        <v>0.0</v>
      </c>
      <c r="L193" s="13">
        <v>0.0</v>
      </c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4.25" customHeight="1">
      <c r="A194" s="13" t="s">
        <v>726</v>
      </c>
      <c r="B194" s="13">
        <v>0.131877065</v>
      </c>
      <c r="C194" s="13">
        <v>18.0</v>
      </c>
      <c r="D194" s="13">
        <v>0.0</v>
      </c>
      <c r="E194" s="13">
        <v>1.0</v>
      </c>
      <c r="F194" s="13">
        <v>0.0</v>
      </c>
      <c r="G194" s="13">
        <f t="shared" si="1"/>
        <v>1</v>
      </c>
      <c r="H194" s="13">
        <v>0.0</v>
      </c>
      <c r="I194" s="13">
        <v>0.0</v>
      </c>
      <c r="J194" s="13">
        <v>0.0</v>
      </c>
      <c r="K194" s="13">
        <v>0.0</v>
      </c>
      <c r="L194" s="13">
        <v>0.0</v>
      </c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4.25" customHeight="1">
      <c r="A195" s="13" t="s">
        <v>727</v>
      </c>
      <c r="B195" s="13">
        <v>0.005107518</v>
      </c>
      <c r="C195" s="13">
        <v>18.0</v>
      </c>
      <c r="D195" s="13">
        <v>0.0</v>
      </c>
      <c r="E195" s="13">
        <v>1.0</v>
      </c>
      <c r="F195" s="13">
        <v>0.0</v>
      </c>
      <c r="G195" s="13">
        <f t="shared" si="1"/>
        <v>1</v>
      </c>
      <c r="H195" s="13">
        <v>0.0</v>
      </c>
      <c r="I195" s="13">
        <v>0.0</v>
      </c>
      <c r="J195" s="13">
        <v>0.0</v>
      </c>
      <c r="K195" s="13">
        <v>0.0</v>
      </c>
      <c r="L195" s="13">
        <v>0.0</v>
      </c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4.25" customHeight="1">
      <c r="A196" s="15" t="s">
        <v>747</v>
      </c>
      <c r="B196" s="15">
        <v>0.949533224</v>
      </c>
      <c r="C196" s="15">
        <v>19.0</v>
      </c>
      <c r="D196" s="15">
        <v>0.0</v>
      </c>
      <c r="E196" s="15">
        <v>0.0</v>
      </c>
      <c r="F196" s="15">
        <v>1.0</v>
      </c>
      <c r="G196" s="15">
        <f t="shared" si="1"/>
        <v>1</v>
      </c>
      <c r="H196" s="15">
        <v>0.0</v>
      </c>
      <c r="I196" s="15">
        <v>1.0</v>
      </c>
      <c r="J196" s="15">
        <v>1.0</v>
      </c>
      <c r="K196" s="15">
        <v>0.0</v>
      </c>
      <c r="L196" s="15">
        <v>0.0</v>
      </c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4.25" customHeight="1">
      <c r="A197" s="15" t="s">
        <v>748</v>
      </c>
      <c r="B197" s="15">
        <v>0.98418963</v>
      </c>
      <c r="C197" s="15">
        <v>19.0</v>
      </c>
      <c r="D197" s="15">
        <v>0.0</v>
      </c>
      <c r="E197" s="15">
        <v>0.0</v>
      </c>
      <c r="F197" s="15">
        <v>1.0</v>
      </c>
      <c r="G197" s="15">
        <f t="shared" si="1"/>
        <v>1</v>
      </c>
      <c r="H197" s="15">
        <v>0.0</v>
      </c>
      <c r="I197" s="15">
        <v>1.0</v>
      </c>
      <c r="J197" s="15">
        <v>1.0</v>
      </c>
      <c r="K197" s="15">
        <v>0.0</v>
      </c>
      <c r="L197" s="15">
        <v>0.0</v>
      </c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4.25" customHeight="1">
      <c r="A198" s="15" t="s">
        <v>749</v>
      </c>
      <c r="B198" s="15">
        <v>0.991967022</v>
      </c>
      <c r="C198" s="15">
        <v>19.0</v>
      </c>
      <c r="D198" s="15">
        <v>0.0</v>
      </c>
      <c r="E198" s="15">
        <v>0.0</v>
      </c>
      <c r="F198" s="15">
        <v>1.0</v>
      </c>
      <c r="G198" s="15">
        <f t="shared" si="1"/>
        <v>1</v>
      </c>
      <c r="H198" s="15">
        <v>0.0</v>
      </c>
      <c r="I198" s="15">
        <v>1.0</v>
      </c>
      <c r="J198" s="15">
        <v>1.0</v>
      </c>
      <c r="K198" s="15">
        <v>0.0</v>
      </c>
      <c r="L198" s="15">
        <v>0.0</v>
      </c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4.25" customHeight="1">
      <c r="A199" s="15" t="s">
        <v>750</v>
      </c>
      <c r="B199" s="15">
        <v>0.996003866</v>
      </c>
      <c r="C199" s="15">
        <v>19.0</v>
      </c>
      <c r="D199" s="15">
        <v>0.0</v>
      </c>
      <c r="E199" s="15">
        <v>0.0</v>
      </c>
      <c r="F199" s="15">
        <v>1.0</v>
      </c>
      <c r="G199" s="15">
        <f t="shared" si="1"/>
        <v>1</v>
      </c>
      <c r="H199" s="15">
        <v>0.0</v>
      </c>
      <c r="I199" s="15">
        <v>1.0</v>
      </c>
      <c r="J199" s="15">
        <v>1.0</v>
      </c>
      <c r="K199" s="15">
        <v>0.0</v>
      </c>
      <c r="L199" s="15">
        <v>0.0</v>
      </c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4.25" customHeight="1">
      <c r="A200" s="15" t="s">
        <v>751</v>
      </c>
      <c r="B200" s="15">
        <v>0.993394792</v>
      </c>
      <c r="C200" s="15">
        <v>19.0</v>
      </c>
      <c r="D200" s="15">
        <v>0.0</v>
      </c>
      <c r="E200" s="15">
        <v>0.0</v>
      </c>
      <c r="F200" s="15">
        <v>1.0</v>
      </c>
      <c r="G200" s="15">
        <f t="shared" si="1"/>
        <v>1</v>
      </c>
      <c r="H200" s="15">
        <v>0.0</v>
      </c>
      <c r="I200" s="15">
        <v>1.0</v>
      </c>
      <c r="J200" s="15">
        <v>1.0</v>
      </c>
      <c r="K200" s="15">
        <v>0.0</v>
      </c>
      <c r="L200" s="15">
        <v>0.0</v>
      </c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4.25" customHeight="1">
      <c r="A201" s="15" t="s">
        <v>752</v>
      </c>
      <c r="B201" s="15">
        <v>0.994347692</v>
      </c>
      <c r="C201" s="15">
        <v>19.0</v>
      </c>
      <c r="D201" s="15">
        <v>0.0</v>
      </c>
      <c r="E201" s="15">
        <v>0.0</v>
      </c>
      <c r="F201" s="15">
        <v>1.0</v>
      </c>
      <c r="G201" s="15">
        <f t="shared" si="1"/>
        <v>1</v>
      </c>
      <c r="H201" s="15">
        <v>0.0</v>
      </c>
      <c r="I201" s="15">
        <v>1.0</v>
      </c>
      <c r="J201" s="15">
        <v>1.0</v>
      </c>
      <c r="K201" s="15">
        <v>0.0</v>
      </c>
      <c r="L201" s="15">
        <v>0.0</v>
      </c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4.25" customHeight="1">
      <c r="A202" s="15" t="s">
        <v>753</v>
      </c>
      <c r="B202" s="15">
        <v>0.998236954</v>
      </c>
      <c r="C202" s="15">
        <v>19.0</v>
      </c>
      <c r="D202" s="15">
        <v>0.0</v>
      </c>
      <c r="E202" s="15">
        <v>0.0</v>
      </c>
      <c r="F202" s="15">
        <v>1.0</v>
      </c>
      <c r="G202" s="15">
        <f t="shared" si="1"/>
        <v>1</v>
      </c>
      <c r="H202" s="15">
        <v>0.0</v>
      </c>
      <c r="I202" s="15">
        <v>1.0</v>
      </c>
      <c r="J202" s="15">
        <v>1.0</v>
      </c>
      <c r="K202" s="15">
        <v>0.0</v>
      </c>
      <c r="L202" s="15">
        <v>0.0</v>
      </c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4.25" customHeight="1">
      <c r="A203" s="15" t="s">
        <v>754</v>
      </c>
      <c r="B203" s="15">
        <v>0.996929228</v>
      </c>
      <c r="C203" s="15">
        <v>19.0</v>
      </c>
      <c r="D203" s="15">
        <v>0.0</v>
      </c>
      <c r="E203" s="15">
        <v>0.0</v>
      </c>
      <c r="F203" s="15">
        <v>1.0</v>
      </c>
      <c r="G203" s="15">
        <f t="shared" si="1"/>
        <v>1</v>
      </c>
      <c r="H203" s="15">
        <v>0.0</v>
      </c>
      <c r="I203" s="15">
        <v>1.0</v>
      </c>
      <c r="J203" s="15">
        <v>1.0</v>
      </c>
      <c r="K203" s="15">
        <v>0.0</v>
      </c>
      <c r="L203" s="15">
        <v>0.0</v>
      </c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4.25" customHeight="1">
      <c r="A204" s="15" t="s">
        <v>755</v>
      </c>
      <c r="B204" s="15">
        <v>0.995882213</v>
      </c>
      <c r="C204" s="15">
        <v>19.0</v>
      </c>
      <c r="D204" s="15">
        <v>0.0</v>
      </c>
      <c r="E204" s="15">
        <v>0.0</v>
      </c>
      <c r="F204" s="15">
        <v>1.0</v>
      </c>
      <c r="G204" s="15">
        <f t="shared" si="1"/>
        <v>1</v>
      </c>
      <c r="H204" s="15">
        <v>0.0</v>
      </c>
      <c r="I204" s="15">
        <v>1.0</v>
      </c>
      <c r="J204" s="15">
        <v>1.0</v>
      </c>
      <c r="K204" s="15">
        <v>0.0</v>
      </c>
      <c r="L204" s="15">
        <v>0.0</v>
      </c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4.25" customHeight="1">
      <c r="A205" s="15" t="s">
        <v>756</v>
      </c>
      <c r="B205" s="15">
        <v>0.996511102</v>
      </c>
      <c r="C205" s="15">
        <v>19.0</v>
      </c>
      <c r="D205" s="15">
        <v>0.0</v>
      </c>
      <c r="E205" s="15">
        <v>0.0</v>
      </c>
      <c r="F205" s="15">
        <v>1.0</v>
      </c>
      <c r="G205" s="15">
        <f t="shared" si="1"/>
        <v>1</v>
      </c>
      <c r="H205" s="15">
        <v>0.0</v>
      </c>
      <c r="I205" s="15">
        <v>1.0</v>
      </c>
      <c r="J205" s="15">
        <v>1.0</v>
      </c>
      <c r="K205" s="15">
        <v>0.0</v>
      </c>
      <c r="L205" s="15">
        <v>0.0</v>
      </c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4.25" customHeight="1">
      <c r="A206" s="15" t="s">
        <v>757</v>
      </c>
      <c r="B206" s="15">
        <v>0.996967316</v>
      </c>
      <c r="C206" s="15">
        <v>19.0</v>
      </c>
      <c r="D206" s="15">
        <v>0.0</v>
      </c>
      <c r="E206" s="15">
        <v>0.0</v>
      </c>
      <c r="F206" s="15">
        <v>1.0</v>
      </c>
      <c r="G206" s="15">
        <f t="shared" si="1"/>
        <v>1</v>
      </c>
      <c r="H206" s="15">
        <v>0.0</v>
      </c>
      <c r="I206" s="15">
        <v>1.0</v>
      </c>
      <c r="J206" s="15">
        <v>1.0</v>
      </c>
      <c r="K206" s="15">
        <v>0.0</v>
      </c>
      <c r="L206" s="15">
        <v>0.0</v>
      </c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4.25" customHeight="1">
      <c r="A207" s="15" t="s">
        <v>758</v>
      </c>
      <c r="B207" s="15">
        <v>0.89418745</v>
      </c>
      <c r="C207" s="15">
        <v>19.0</v>
      </c>
      <c r="D207" s="15">
        <v>0.0</v>
      </c>
      <c r="E207" s="15">
        <v>0.0</v>
      </c>
      <c r="F207" s="15">
        <v>1.0</v>
      </c>
      <c r="G207" s="15">
        <f t="shared" si="1"/>
        <v>1</v>
      </c>
      <c r="H207" s="15">
        <v>0.0</v>
      </c>
      <c r="I207" s="15">
        <v>1.0</v>
      </c>
      <c r="J207" s="15">
        <v>1.0</v>
      </c>
      <c r="K207" s="15">
        <v>0.0</v>
      </c>
      <c r="L207" s="15">
        <v>0.0</v>
      </c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4.25" customHeight="1">
      <c r="A208" s="15" t="s">
        <v>759</v>
      </c>
      <c r="B208" s="15">
        <v>0.122077569</v>
      </c>
      <c r="C208" s="15">
        <v>19.0</v>
      </c>
      <c r="D208" s="15">
        <v>0.0</v>
      </c>
      <c r="E208" s="15">
        <v>0.0</v>
      </c>
      <c r="F208" s="15">
        <v>1.0</v>
      </c>
      <c r="G208" s="15">
        <f t="shared" si="1"/>
        <v>1</v>
      </c>
      <c r="H208" s="15">
        <v>0.0</v>
      </c>
      <c r="I208" s="15">
        <v>1.0</v>
      </c>
      <c r="J208" s="15">
        <v>1.0</v>
      </c>
      <c r="K208" s="15">
        <v>0.0</v>
      </c>
      <c r="L208" s="15">
        <v>0.0</v>
      </c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4.25" customHeight="1">
      <c r="A209" s="13" t="s">
        <v>778</v>
      </c>
      <c r="B209" s="13">
        <v>0.993254304</v>
      </c>
      <c r="C209" s="13">
        <v>20.0</v>
      </c>
      <c r="D209" s="13">
        <v>0.0</v>
      </c>
      <c r="E209" s="13">
        <v>0.0</v>
      </c>
      <c r="F209" s="13">
        <v>0.0</v>
      </c>
      <c r="G209" s="13">
        <f t="shared" si="1"/>
        <v>0</v>
      </c>
      <c r="H209" s="13">
        <v>0.0</v>
      </c>
      <c r="I209" s="13">
        <v>0.0</v>
      </c>
      <c r="J209" s="13">
        <v>0.0</v>
      </c>
      <c r="K209" s="13">
        <v>0.0</v>
      </c>
      <c r="L209" s="13">
        <v>0.0</v>
      </c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4.25" customHeight="1">
      <c r="A210" s="13" t="s">
        <v>779</v>
      </c>
      <c r="B210" s="13">
        <v>0.998788953</v>
      </c>
      <c r="C210" s="13">
        <v>20.0</v>
      </c>
      <c r="D210" s="13">
        <v>0.0</v>
      </c>
      <c r="E210" s="13">
        <v>0.0</v>
      </c>
      <c r="F210" s="13">
        <v>0.0</v>
      </c>
      <c r="G210" s="13">
        <f t="shared" si="1"/>
        <v>0</v>
      </c>
      <c r="H210" s="13">
        <v>0.0</v>
      </c>
      <c r="I210" s="13">
        <v>0.0</v>
      </c>
      <c r="J210" s="13">
        <v>0.0</v>
      </c>
      <c r="K210" s="13">
        <v>0.0</v>
      </c>
      <c r="L210" s="13">
        <v>0.0</v>
      </c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4.25" customHeight="1">
      <c r="A211" s="13" t="s">
        <v>780</v>
      </c>
      <c r="B211" s="13">
        <v>0.997148514</v>
      </c>
      <c r="C211" s="13">
        <v>20.0</v>
      </c>
      <c r="D211" s="13">
        <v>0.0</v>
      </c>
      <c r="E211" s="13">
        <v>0.0</v>
      </c>
      <c r="F211" s="13">
        <v>0.0</v>
      </c>
      <c r="G211" s="13">
        <f t="shared" si="1"/>
        <v>0</v>
      </c>
      <c r="H211" s="13">
        <v>0.0</v>
      </c>
      <c r="I211" s="13">
        <v>0.0</v>
      </c>
      <c r="J211" s="13">
        <v>0.0</v>
      </c>
      <c r="K211" s="13">
        <v>0.0</v>
      </c>
      <c r="L211" s="13">
        <v>0.0</v>
      </c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4.25" customHeight="1">
      <c r="A212" s="13" t="s">
        <v>781</v>
      </c>
      <c r="B212" s="13">
        <v>0.981450498</v>
      </c>
      <c r="C212" s="13">
        <v>20.0</v>
      </c>
      <c r="D212" s="13">
        <v>0.0</v>
      </c>
      <c r="E212" s="13">
        <v>0.0</v>
      </c>
      <c r="F212" s="13">
        <v>0.0</v>
      </c>
      <c r="G212" s="13">
        <f t="shared" si="1"/>
        <v>0</v>
      </c>
      <c r="H212" s="13">
        <v>0.0</v>
      </c>
      <c r="I212" s="13">
        <v>0.0</v>
      </c>
      <c r="J212" s="13">
        <v>0.0</v>
      </c>
      <c r="K212" s="13">
        <v>0.0</v>
      </c>
      <c r="L212" s="13">
        <v>0.0</v>
      </c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4.25" customHeight="1">
      <c r="A213" s="13" t="s">
        <v>782</v>
      </c>
      <c r="B213" s="13">
        <v>0.983933032</v>
      </c>
      <c r="C213" s="13">
        <v>20.0</v>
      </c>
      <c r="D213" s="13">
        <v>0.0</v>
      </c>
      <c r="E213" s="13">
        <v>0.0</v>
      </c>
      <c r="F213" s="13">
        <v>0.0</v>
      </c>
      <c r="G213" s="13">
        <f t="shared" si="1"/>
        <v>0</v>
      </c>
      <c r="H213" s="13">
        <v>0.0</v>
      </c>
      <c r="I213" s="13">
        <v>0.0</v>
      </c>
      <c r="J213" s="13">
        <v>0.0</v>
      </c>
      <c r="K213" s="13">
        <v>0.0</v>
      </c>
      <c r="L213" s="13">
        <v>0.0</v>
      </c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4.25" customHeight="1">
      <c r="A214" s="13" t="s">
        <v>783</v>
      </c>
      <c r="B214" s="13">
        <v>0.938292861</v>
      </c>
      <c r="C214" s="13">
        <v>20.0</v>
      </c>
      <c r="D214" s="13">
        <v>0.0</v>
      </c>
      <c r="E214" s="13">
        <v>0.0</v>
      </c>
      <c r="F214" s="13">
        <v>0.0</v>
      </c>
      <c r="G214" s="13">
        <f t="shared" si="1"/>
        <v>0</v>
      </c>
      <c r="H214" s="13">
        <v>0.0</v>
      </c>
      <c r="I214" s="13">
        <v>0.0</v>
      </c>
      <c r="J214" s="13">
        <v>0.0</v>
      </c>
      <c r="K214" s="13">
        <v>0.0</v>
      </c>
      <c r="L214" s="13">
        <v>0.0</v>
      </c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4.25" customHeight="1">
      <c r="A215" s="13" t="s">
        <v>784</v>
      </c>
      <c r="B215" s="13">
        <v>0.974787414</v>
      </c>
      <c r="C215" s="13">
        <v>20.0</v>
      </c>
      <c r="D215" s="13">
        <v>0.0</v>
      </c>
      <c r="E215" s="13">
        <v>0.0</v>
      </c>
      <c r="F215" s="13">
        <v>0.0</v>
      </c>
      <c r="G215" s="13">
        <f t="shared" si="1"/>
        <v>0</v>
      </c>
      <c r="H215" s="13">
        <v>0.0</v>
      </c>
      <c r="I215" s="13">
        <v>0.0</v>
      </c>
      <c r="J215" s="13">
        <v>0.0</v>
      </c>
      <c r="K215" s="13">
        <v>0.0</v>
      </c>
      <c r="L215" s="13">
        <v>0.0</v>
      </c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4.25" customHeight="1">
      <c r="A216" s="13" t="s">
        <v>785</v>
      </c>
      <c r="B216" s="13">
        <v>0.944068968</v>
      </c>
      <c r="C216" s="13">
        <v>20.0</v>
      </c>
      <c r="D216" s="13">
        <v>0.0</v>
      </c>
      <c r="E216" s="13">
        <v>0.0</v>
      </c>
      <c r="F216" s="13">
        <v>0.0</v>
      </c>
      <c r="G216" s="13">
        <f t="shared" si="1"/>
        <v>0</v>
      </c>
      <c r="H216" s="13">
        <v>0.0</v>
      </c>
      <c r="I216" s="13">
        <v>0.0</v>
      </c>
      <c r="J216" s="13">
        <v>0.0</v>
      </c>
      <c r="K216" s="13">
        <v>0.0</v>
      </c>
      <c r="L216" s="13">
        <v>0.0</v>
      </c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4.25" customHeight="1">
      <c r="A217" s="15" t="s">
        <v>825</v>
      </c>
      <c r="B217" s="15">
        <v>0.02562977</v>
      </c>
      <c r="C217" s="15">
        <v>21.0</v>
      </c>
      <c r="D217" s="15">
        <v>1.0</v>
      </c>
      <c r="E217" s="15">
        <v>0.0</v>
      </c>
      <c r="F217" s="15">
        <v>1.0</v>
      </c>
      <c r="G217" s="15">
        <f t="shared" si="1"/>
        <v>1</v>
      </c>
      <c r="H217" s="15">
        <v>1.0</v>
      </c>
      <c r="I217" s="15">
        <v>1.0</v>
      </c>
      <c r="J217" s="15">
        <v>0.0</v>
      </c>
      <c r="K217" s="15">
        <v>0.0</v>
      </c>
      <c r="L217" s="15">
        <v>0.0</v>
      </c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4.25" customHeight="1">
      <c r="A218" s="15" t="s">
        <v>826</v>
      </c>
      <c r="B218" s="15">
        <v>0.020170342</v>
      </c>
      <c r="C218" s="15">
        <v>21.0</v>
      </c>
      <c r="D218" s="15">
        <v>1.0</v>
      </c>
      <c r="E218" s="15">
        <v>0.0</v>
      </c>
      <c r="F218" s="15">
        <v>1.0</v>
      </c>
      <c r="G218" s="15">
        <f t="shared" si="1"/>
        <v>1</v>
      </c>
      <c r="H218" s="15">
        <v>1.0</v>
      </c>
      <c r="I218" s="15">
        <v>1.0</v>
      </c>
      <c r="J218" s="15">
        <v>0.0</v>
      </c>
      <c r="K218" s="15">
        <v>0.0</v>
      </c>
      <c r="L218" s="15">
        <v>0.0</v>
      </c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4.25" customHeight="1">
      <c r="A219" s="15" t="s">
        <v>827</v>
      </c>
      <c r="B219" s="15">
        <v>0.035058133</v>
      </c>
      <c r="C219" s="15">
        <v>21.0</v>
      </c>
      <c r="D219" s="15">
        <v>1.0</v>
      </c>
      <c r="E219" s="15">
        <v>0.0</v>
      </c>
      <c r="F219" s="15">
        <v>1.0</v>
      </c>
      <c r="G219" s="15">
        <f t="shared" si="1"/>
        <v>1</v>
      </c>
      <c r="H219" s="15">
        <v>1.0</v>
      </c>
      <c r="I219" s="15">
        <v>1.0</v>
      </c>
      <c r="J219" s="15">
        <v>0.0</v>
      </c>
      <c r="K219" s="15">
        <v>0.0</v>
      </c>
      <c r="L219" s="15">
        <v>0.0</v>
      </c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4.25" customHeight="1">
      <c r="A220" s="15" t="s">
        <v>828</v>
      </c>
      <c r="B220" s="15">
        <v>0.043480698</v>
      </c>
      <c r="C220" s="15">
        <v>21.0</v>
      </c>
      <c r="D220" s="15">
        <v>1.0</v>
      </c>
      <c r="E220" s="15">
        <v>0.0</v>
      </c>
      <c r="F220" s="15">
        <v>1.0</v>
      </c>
      <c r="G220" s="15">
        <f t="shared" si="1"/>
        <v>1</v>
      </c>
      <c r="H220" s="15">
        <v>1.0</v>
      </c>
      <c r="I220" s="15">
        <v>1.0</v>
      </c>
      <c r="J220" s="15">
        <v>0.0</v>
      </c>
      <c r="K220" s="15">
        <v>0.0</v>
      </c>
      <c r="L220" s="15">
        <v>0.0</v>
      </c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4.25" customHeight="1">
      <c r="A221" s="15" t="s">
        <v>829</v>
      </c>
      <c r="B221" s="15">
        <v>0.140060559</v>
      </c>
      <c r="C221" s="15">
        <v>21.0</v>
      </c>
      <c r="D221" s="15">
        <v>1.0</v>
      </c>
      <c r="E221" s="15">
        <v>0.0</v>
      </c>
      <c r="F221" s="15">
        <v>1.0</v>
      </c>
      <c r="G221" s="15">
        <f t="shared" si="1"/>
        <v>1</v>
      </c>
      <c r="H221" s="15">
        <v>1.0</v>
      </c>
      <c r="I221" s="15">
        <v>1.0</v>
      </c>
      <c r="J221" s="15">
        <v>0.0</v>
      </c>
      <c r="K221" s="15">
        <v>0.0</v>
      </c>
      <c r="L221" s="15">
        <v>0.0</v>
      </c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4.25" customHeight="1">
      <c r="A222" s="15" t="s">
        <v>830</v>
      </c>
      <c r="B222" s="15">
        <v>0.504906118</v>
      </c>
      <c r="C222" s="15">
        <v>21.0</v>
      </c>
      <c r="D222" s="15">
        <v>1.0</v>
      </c>
      <c r="E222" s="15">
        <v>0.0</v>
      </c>
      <c r="F222" s="15">
        <v>1.0</v>
      </c>
      <c r="G222" s="15">
        <f t="shared" si="1"/>
        <v>1</v>
      </c>
      <c r="H222" s="15">
        <v>1.0</v>
      </c>
      <c r="I222" s="15">
        <v>1.0</v>
      </c>
      <c r="J222" s="15">
        <v>0.0</v>
      </c>
      <c r="K222" s="15">
        <v>0.0</v>
      </c>
      <c r="L222" s="15">
        <v>0.0</v>
      </c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4.25" customHeight="1">
      <c r="A223" s="15" t="s">
        <v>831</v>
      </c>
      <c r="B223" s="15">
        <v>0.767989278</v>
      </c>
      <c r="C223" s="15">
        <v>21.0</v>
      </c>
      <c r="D223" s="15">
        <v>1.0</v>
      </c>
      <c r="E223" s="15">
        <v>0.0</v>
      </c>
      <c r="F223" s="15">
        <v>1.0</v>
      </c>
      <c r="G223" s="15">
        <f t="shared" si="1"/>
        <v>1</v>
      </c>
      <c r="H223" s="15">
        <v>1.0</v>
      </c>
      <c r="I223" s="15">
        <v>1.0</v>
      </c>
      <c r="J223" s="15">
        <v>0.0</v>
      </c>
      <c r="K223" s="15">
        <v>0.0</v>
      </c>
      <c r="L223" s="15">
        <v>0.0</v>
      </c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4.25" customHeight="1">
      <c r="A224" s="15" t="s">
        <v>832</v>
      </c>
      <c r="B224" s="15">
        <v>0.538192987</v>
      </c>
      <c r="C224" s="15">
        <v>21.0</v>
      </c>
      <c r="D224" s="15">
        <v>1.0</v>
      </c>
      <c r="E224" s="15">
        <v>0.0</v>
      </c>
      <c r="F224" s="15">
        <v>1.0</v>
      </c>
      <c r="G224" s="15">
        <f t="shared" si="1"/>
        <v>1</v>
      </c>
      <c r="H224" s="15">
        <v>1.0</v>
      </c>
      <c r="I224" s="15">
        <v>1.0</v>
      </c>
      <c r="J224" s="15">
        <v>0.0</v>
      </c>
      <c r="K224" s="15">
        <v>0.0</v>
      </c>
      <c r="L224" s="15">
        <v>0.0</v>
      </c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4.25" customHeight="1">
      <c r="A225" s="13" t="s">
        <v>993</v>
      </c>
      <c r="B225" s="13">
        <v>0.995779395</v>
      </c>
      <c r="C225" s="13">
        <v>22.0</v>
      </c>
      <c r="D225" s="13">
        <v>1.0</v>
      </c>
      <c r="E225" s="13">
        <v>0.0</v>
      </c>
      <c r="F225" s="13">
        <v>0.0</v>
      </c>
      <c r="G225" s="13">
        <f t="shared" si="1"/>
        <v>1</v>
      </c>
      <c r="H225" s="13">
        <v>0.0</v>
      </c>
      <c r="I225" s="13">
        <v>0.0</v>
      </c>
      <c r="J225" s="13">
        <v>1.0</v>
      </c>
      <c r="K225" s="13">
        <v>1.0</v>
      </c>
      <c r="L225" s="13">
        <v>1.0</v>
      </c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4.25" customHeight="1">
      <c r="A226" s="13" t="s">
        <v>994</v>
      </c>
      <c r="B226" s="13">
        <v>0.998708189</v>
      </c>
      <c r="C226" s="13">
        <v>22.0</v>
      </c>
      <c r="D226" s="13">
        <v>1.0</v>
      </c>
      <c r="E226" s="13">
        <v>0.0</v>
      </c>
      <c r="F226" s="13">
        <v>0.0</v>
      </c>
      <c r="G226" s="13">
        <f t="shared" si="1"/>
        <v>1</v>
      </c>
      <c r="H226" s="13">
        <v>0.0</v>
      </c>
      <c r="I226" s="13">
        <v>0.0</v>
      </c>
      <c r="J226" s="13">
        <v>1.0</v>
      </c>
      <c r="K226" s="13">
        <v>1.0</v>
      </c>
      <c r="L226" s="13">
        <v>1.0</v>
      </c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4.25" customHeight="1">
      <c r="A227" s="13" t="s">
        <v>995</v>
      </c>
      <c r="B227" s="13">
        <v>0.99993223</v>
      </c>
      <c r="C227" s="13">
        <v>22.0</v>
      </c>
      <c r="D227" s="13">
        <v>1.0</v>
      </c>
      <c r="E227" s="13">
        <v>0.0</v>
      </c>
      <c r="F227" s="13">
        <v>0.0</v>
      </c>
      <c r="G227" s="13">
        <f t="shared" si="1"/>
        <v>1</v>
      </c>
      <c r="H227" s="13">
        <v>0.0</v>
      </c>
      <c r="I227" s="13">
        <v>0.0</v>
      </c>
      <c r="J227" s="13">
        <v>1.0</v>
      </c>
      <c r="K227" s="13">
        <v>1.0</v>
      </c>
      <c r="L227" s="13">
        <v>1.0</v>
      </c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4.25" customHeight="1">
      <c r="A228" s="13" t="s">
        <v>996</v>
      </c>
      <c r="B228" s="13">
        <v>0.997814715</v>
      </c>
      <c r="C228" s="13">
        <v>22.0</v>
      </c>
      <c r="D228" s="13">
        <v>1.0</v>
      </c>
      <c r="E228" s="13">
        <v>0.0</v>
      </c>
      <c r="F228" s="13">
        <v>0.0</v>
      </c>
      <c r="G228" s="13">
        <f t="shared" si="1"/>
        <v>1</v>
      </c>
      <c r="H228" s="13">
        <v>0.0</v>
      </c>
      <c r="I228" s="13">
        <v>0.0</v>
      </c>
      <c r="J228" s="13">
        <v>1.0</v>
      </c>
      <c r="K228" s="13">
        <v>1.0</v>
      </c>
      <c r="L228" s="13">
        <v>1.0</v>
      </c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4.25" customHeight="1">
      <c r="A229" s="13" t="s">
        <v>997</v>
      </c>
      <c r="B229" s="13">
        <v>0.997906506</v>
      </c>
      <c r="C229" s="13">
        <v>22.0</v>
      </c>
      <c r="D229" s="13">
        <v>1.0</v>
      </c>
      <c r="E229" s="13">
        <v>0.0</v>
      </c>
      <c r="F229" s="13">
        <v>0.0</v>
      </c>
      <c r="G229" s="13">
        <f t="shared" si="1"/>
        <v>1</v>
      </c>
      <c r="H229" s="13">
        <v>0.0</v>
      </c>
      <c r="I229" s="13">
        <v>0.0</v>
      </c>
      <c r="J229" s="13">
        <v>1.0</v>
      </c>
      <c r="K229" s="13">
        <v>1.0</v>
      </c>
      <c r="L229" s="13">
        <v>1.0</v>
      </c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4.25" customHeight="1">
      <c r="A230" s="13" t="s">
        <v>998</v>
      </c>
      <c r="B230" s="13">
        <v>0.995544434</v>
      </c>
      <c r="C230" s="13">
        <v>22.0</v>
      </c>
      <c r="D230" s="13">
        <v>1.0</v>
      </c>
      <c r="E230" s="13">
        <v>0.0</v>
      </c>
      <c r="F230" s="13">
        <v>0.0</v>
      </c>
      <c r="G230" s="13">
        <f t="shared" si="1"/>
        <v>1</v>
      </c>
      <c r="H230" s="13">
        <v>0.0</v>
      </c>
      <c r="I230" s="13">
        <v>0.0</v>
      </c>
      <c r="J230" s="13">
        <v>1.0</v>
      </c>
      <c r="K230" s="13">
        <v>1.0</v>
      </c>
      <c r="L230" s="13">
        <v>1.0</v>
      </c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4.25" customHeight="1">
      <c r="A231" s="13" t="s">
        <v>999</v>
      </c>
      <c r="B231" s="13">
        <v>0.998850226</v>
      </c>
      <c r="C231" s="13">
        <v>22.0</v>
      </c>
      <c r="D231" s="13">
        <v>1.0</v>
      </c>
      <c r="E231" s="13">
        <v>0.0</v>
      </c>
      <c r="F231" s="13">
        <v>0.0</v>
      </c>
      <c r="G231" s="13">
        <f t="shared" si="1"/>
        <v>1</v>
      </c>
      <c r="H231" s="13">
        <v>0.0</v>
      </c>
      <c r="I231" s="13">
        <v>0.0</v>
      </c>
      <c r="J231" s="13">
        <v>1.0</v>
      </c>
      <c r="K231" s="13">
        <v>1.0</v>
      </c>
      <c r="L231" s="13">
        <v>1.0</v>
      </c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4.25" customHeight="1">
      <c r="A232" s="13" t="s">
        <v>1000</v>
      </c>
      <c r="B232" s="13">
        <v>0.993296206</v>
      </c>
      <c r="C232" s="13">
        <v>22.0</v>
      </c>
      <c r="D232" s="13">
        <v>1.0</v>
      </c>
      <c r="E232" s="13">
        <v>0.0</v>
      </c>
      <c r="F232" s="13">
        <v>0.0</v>
      </c>
      <c r="G232" s="13">
        <f t="shared" si="1"/>
        <v>1</v>
      </c>
      <c r="H232" s="13">
        <v>0.0</v>
      </c>
      <c r="I232" s="13">
        <v>0.0</v>
      </c>
      <c r="J232" s="13">
        <v>1.0</v>
      </c>
      <c r="K232" s="13">
        <v>1.0</v>
      </c>
      <c r="L232" s="13">
        <v>1.0</v>
      </c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4.25" customHeight="1">
      <c r="A233" s="13" t="s">
        <v>1001</v>
      </c>
      <c r="B233" s="13">
        <v>0.997606516</v>
      </c>
      <c r="C233" s="13">
        <v>22.0</v>
      </c>
      <c r="D233" s="13">
        <v>1.0</v>
      </c>
      <c r="E233" s="13">
        <v>0.0</v>
      </c>
      <c r="F233" s="13">
        <v>0.0</v>
      </c>
      <c r="G233" s="13">
        <f t="shared" si="1"/>
        <v>1</v>
      </c>
      <c r="H233" s="13">
        <v>0.0</v>
      </c>
      <c r="I233" s="13">
        <v>0.0</v>
      </c>
      <c r="J233" s="13">
        <v>1.0</v>
      </c>
      <c r="K233" s="13">
        <v>1.0</v>
      </c>
      <c r="L233" s="13">
        <v>1.0</v>
      </c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4.25" customHeight="1">
      <c r="A234" s="15" t="s">
        <v>1020</v>
      </c>
      <c r="B234" s="15">
        <v>0.436076999</v>
      </c>
      <c r="C234" s="15">
        <v>23.0</v>
      </c>
      <c r="D234" s="15">
        <v>0.0</v>
      </c>
      <c r="E234" s="15">
        <v>0.0</v>
      </c>
      <c r="F234" s="15">
        <v>0.0</v>
      </c>
      <c r="G234" s="15">
        <f t="shared" si="1"/>
        <v>0</v>
      </c>
      <c r="H234" s="15">
        <v>0.0</v>
      </c>
      <c r="I234" s="15">
        <v>0.0</v>
      </c>
      <c r="J234" s="15">
        <v>0.0</v>
      </c>
      <c r="K234" s="15">
        <v>0.0</v>
      </c>
      <c r="L234" s="15">
        <v>0.0</v>
      </c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4.25" customHeight="1">
      <c r="A235" s="15" t="s">
        <v>1021</v>
      </c>
      <c r="B235" s="15">
        <v>0.220097944</v>
      </c>
      <c r="C235" s="15">
        <v>23.0</v>
      </c>
      <c r="D235" s="15">
        <v>0.0</v>
      </c>
      <c r="E235" s="15">
        <v>0.0</v>
      </c>
      <c r="F235" s="15">
        <v>0.0</v>
      </c>
      <c r="G235" s="15">
        <f t="shared" si="1"/>
        <v>0</v>
      </c>
      <c r="H235" s="15">
        <v>0.0</v>
      </c>
      <c r="I235" s="15">
        <v>0.0</v>
      </c>
      <c r="J235" s="15">
        <v>0.0</v>
      </c>
      <c r="K235" s="15">
        <v>0.0</v>
      </c>
      <c r="L235" s="15">
        <v>0.0</v>
      </c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4.25" customHeight="1">
      <c r="A236" s="15" t="s">
        <v>1022</v>
      </c>
      <c r="B236" s="15">
        <v>0.969150007</v>
      </c>
      <c r="C236" s="15">
        <v>23.0</v>
      </c>
      <c r="D236" s="15">
        <v>0.0</v>
      </c>
      <c r="E236" s="15">
        <v>0.0</v>
      </c>
      <c r="F236" s="15">
        <v>0.0</v>
      </c>
      <c r="G236" s="15">
        <f t="shared" si="1"/>
        <v>0</v>
      </c>
      <c r="H236" s="15">
        <v>0.0</v>
      </c>
      <c r="I236" s="15">
        <v>0.0</v>
      </c>
      <c r="J236" s="15">
        <v>0.0</v>
      </c>
      <c r="K236" s="15">
        <v>0.0</v>
      </c>
      <c r="L236" s="15">
        <v>0.0</v>
      </c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4.25" customHeight="1">
      <c r="A237" s="15" t="s">
        <v>1023</v>
      </c>
      <c r="B237" s="15">
        <v>0.79224956</v>
      </c>
      <c r="C237" s="15">
        <v>23.0</v>
      </c>
      <c r="D237" s="15">
        <v>0.0</v>
      </c>
      <c r="E237" s="15">
        <v>0.0</v>
      </c>
      <c r="F237" s="15">
        <v>0.0</v>
      </c>
      <c r="G237" s="15">
        <f t="shared" si="1"/>
        <v>0</v>
      </c>
      <c r="H237" s="15">
        <v>0.0</v>
      </c>
      <c r="I237" s="15">
        <v>0.0</v>
      </c>
      <c r="J237" s="15">
        <v>0.0</v>
      </c>
      <c r="K237" s="15">
        <v>0.0</v>
      </c>
      <c r="L237" s="15">
        <v>0.0</v>
      </c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4.25" customHeight="1">
      <c r="A238" s="15" t="s">
        <v>1024</v>
      </c>
      <c r="B238" s="15">
        <v>0.217434198</v>
      </c>
      <c r="C238" s="15">
        <v>23.0</v>
      </c>
      <c r="D238" s="15">
        <v>0.0</v>
      </c>
      <c r="E238" s="15">
        <v>0.0</v>
      </c>
      <c r="F238" s="15">
        <v>0.0</v>
      </c>
      <c r="G238" s="15">
        <f t="shared" si="1"/>
        <v>0</v>
      </c>
      <c r="H238" s="15">
        <v>0.0</v>
      </c>
      <c r="I238" s="15">
        <v>0.0</v>
      </c>
      <c r="J238" s="15">
        <v>0.0</v>
      </c>
      <c r="K238" s="15">
        <v>0.0</v>
      </c>
      <c r="L238" s="15">
        <v>0.0</v>
      </c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4.25" customHeight="1">
      <c r="A239" s="15" t="s">
        <v>1025</v>
      </c>
      <c r="B239" s="15">
        <v>0.031026358</v>
      </c>
      <c r="C239" s="15">
        <v>23.0</v>
      </c>
      <c r="D239" s="15">
        <v>0.0</v>
      </c>
      <c r="E239" s="15">
        <v>0.0</v>
      </c>
      <c r="F239" s="15">
        <v>0.0</v>
      </c>
      <c r="G239" s="15">
        <f t="shared" si="1"/>
        <v>0</v>
      </c>
      <c r="H239" s="15">
        <v>0.0</v>
      </c>
      <c r="I239" s="15">
        <v>0.0</v>
      </c>
      <c r="J239" s="15">
        <v>0.0</v>
      </c>
      <c r="K239" s="15">
        <v>0.0</v>
      </c>
      <c r="L239" s="15">
        <v>0.0</v>
      </c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4.25" customHeight="1">
      <c r="A240" s="15" t="s">
        <v>1026</v>
      </c>
      <c r="B240" s="15">
        <v>0.216559097</v>
      </c>
      <c r="C240" s="15">
        <v>23.0</v>
      </c>
      <c r="D240" s="15">
        <v>0.0</v>
      </c>
      <c r="E240" s="15">
        <v>0.0</v>
      </c>
      <c r="F240" s="15">
        <v>0.0</v>
      </c>
      <c r="G240" s="15">
        <f t="shared" si="1"/>
        <v>0</v>
      </c>
      <c r="H240" s="15">
        <v>0.0</v>
      </c>
      <c r="I240" s="15">
        <v>0.0</v>
      </c>
      <c r="J240" s="15">
        <v>0.0</v>
      </c>
      <c r="K240" s="15">
        <v>0.0</v>
      </c>
      <c r="L240" s="15">
        <v>0.0</v>
      </c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4.25" customHeight="1">
      <c r="A241" s="15" t="s">
        <v>1027</v>
      </c>
      <c r="B241" s="15">
        <v>0.021018501</v>
      </c>
      <c r="C241" s="15">
        <v>23.0</v>
      </c>
      <c r="D241" s="15">
        <v>0.0</v>
      </c>
      <c r="E241" s="15">
        <v>0.0</v>
      </c>
      <c r="F241" s="15">
        <v>0.0</v>
      </c>
      <c r="G241" s="15">
        <f t="shared" si="1"/>
        <v>0</v>
      </c>
      <c r="H241" s="15">
        <v>0.0</v>
      </c>
      <c r="I241" s="15">
        <v>0.0</v>
      </c>
      <c r="J241" s="15">
        <v>0.0</v>
      </c>
      <c r="K241" s="15">
        <v>0.0</v>
      </c>
      <c r="L241" s="15">
        <v>0.0</v>
      </c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4.25" customHeight="1">
      <c r="A242" s="15" t="s">
        <v>1028</v>
      </c>
      <c r="B242" s="15">
        <v>0.001598925</v>
      </c>
      <c r="C242" s="15">
        <v>23.0</v>
      </c>
      <c r="D242" s="15">
        <v>0.0</v>
      </c>
      <c r="E242" s="15">
        <v>0.0</v>
      </c>
      <c r="F242" s="15">
        <v>0.0</v>
      </c>
      <c r="G242" s="15">
        <f t="shared" si="1"/>
        <v>0</v>
      </c>
      <c r="H242" s="15">
        <v>0.0</v>
      </c>
      <c r="I242" s="15">
        <v>0.0</v>
      </c>
      <c r="J242" s="15">
        <v>0.0</v>
      </c>
      <c r="K242" s="15">
        <v>0.0</v>
      </c>
      <c r="L242" s="15">
        <v>0.0</v>
      </c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4.25" customHeight="1">
      <c r="A243" s="13" t="s">
        <v>1061</v>
      </c>
      <c r="B243" s="13">
        <v>0.935757518</v>
      </c>
      <c r="C243" s="13">
        <v>24.0</v>
      </c>
      <c r="D243" s="13">
        <v>0.0</v>
      </c>
      <c r="E243" s="13">
        <v>0.0</v>
      </c>
      <c r="F243" s="13">
        <v>0.0</v>
      </c>
      <c r="G243" s="13">
        <f t="shared" si="1"/>
        <v>0</v>
      </c>
      <c r="H243" s="13">
        <v>1.0</v>
      </c>
      <c r="I243" s="13">
        <v>0.0</v>
      </c>
      <c r="J243" s="13">
        <v>0.0</v>
      </c>
      <c r="K243" s="13">
        <v>0.0</v>
      </c>
      <c r="L243" s="13">
        <v>1.0</v>
      </c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4.25" customHeight="1">
      <c r="A244" s="13" t="s">
        <v>1062</v>
      </c>
      <c r="B244" s="13">
        <v>0.947392106</v>
      </c>
      <c r="C244" s="13">
        <v>24.0</v>
      </c>
      <c r="D244" s="13">
        <v>0.0</v>
      </c>
      <c r="E244" s="13">
        <v>0.0</v>
      </c>
      <c r="F244" s="13">
        <v>0.0</v>
      </c>
      <c r="G244" s="13">
        <f t="shared" si="1"/>
        <v>0</v>
      </c>
      <c r="H244" s="13">
        <v>1.0</v>
      </c>
      <c r="I244" s="13">
        <v>0.0</v>
      </c>
      <c r="J244" s="13">
        <v>0.0</v>
      </c>
      <c r="K244" s="13">
        <v>0.0</v>
      </c>
      <c r="L244" s="13">
        <v>1.0</v>
      </c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4.25" customHeight="1">
      <c r="A245" s="13" t="s">
        <v>1063</v>
      </c>
      <c r="B245" s="13">
        <v>0.943940163</v>
      </c>
      <c r="C245" s="13">
        <v>24.0</v>
      </c>
      <c r="D245" s="13">
        <v>0.0</v>
      </c>
      <c r="E245" s="13">
        <v>0.0</v>
      </c>
      <c r="F245" s="13">
        <v>0.0</v>
      </c>
      <c r="G245" s="13">
        <f t="shared" si="1"/>
        <v>0</v>
      </c>
      <c r="H245" s="13">
        <v>1.0</v>
      </c>
      <c r="I245" s="13">
        <v>0.0</v>
      </c>
      <c r="J245" s="13">
        <v>0.0</v>
      </c>
      <c r="K245" s="13">
        <v>0.0</v>
      </c>
      <c r="L245" s="13">
        <v>1.0</v>
      </c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4.25" customHeight="1">
      <c r="A246" s="13" t="s">
        <v>1064</v>
      </c>
      <c r="B246" s="13">
        <v>0.995597482</v>
      </c>
      <c r="C246" s="13">
        <v>24.0</v>
      </c>
      <c r="D246" s="13">
        <v>0.0</v>
      </c>
      <c r="E246" s="13">
        <v>0.0</v>
      </c>
      <c r="F246" s="13">
        <v>0.0</v>
      </c>
      <c r="G246" s="13">
        <f t="shared" si="1"/>
        <v>0</v>
      </c>
      <c r="H246" s="13">
        <v>1.0</v>
      </c>
      <c r="I246" s="13">
        <v>0.0</v>
      </c>
      <c r="J246" s="13">
        <v>0.0</v>
      </c>
      <c r="K246" s="13">
        <v>0.0</v>
      </c>
      <c r="L246" s="13">
        <v>1.0</v>
      </c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4.25" customHeight="1">
      <c r="A247" s="13" t="s">
        <v>1065</v>
      </c>
      <c r="B247" s="13">
        <v>0.978010654</v>
      </c>
      <c r="C247" s="13">
        <v>24.0</v>
      </c>
      <c r="D247" s="13">
        <v>0.0</v>
      </c>
      <c r="E247" s="13">
        <v>0.0</v>
      </c>
      <c r="F247" s="13">
        <v>0.0</v>
      </c>
      <c r="G247" s="13">
        <f t="shared" si="1"/>
        <v>0</v>
      </c>
      <c r="H247" s="13">
        <v>1.0</v>
      </c>
      <c r="I247" s="13">
        <v>0.0</v>
      </c>
      <c r="J247" s="13">
        <v>0.0</v>
      </c>
      <c r="K247" s="13">
        <v>0.0</v>
      </c>
      <c r="L247" s="13">
        <v>1.0</v>
      </c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4.25" customHeight="1">
      <c r="A248" s="13" t="s">
        <v>1066</v>
      </c>
      <c r="B248" s="13">
        <v>0.996434152</v>
      </c>
      <c r="C248" s="13">
        <v>24.0</v>
      </c>
      <c r="D248" s="13">
        <v>0.0</v>
      </c>
      <c r="E248" s="13">
        <v>0.0</v>
      </c>
      <c r="F248" s="13">
        <v>0.0</v>
      </c>
      <c r="G248" s="13">
        <f t="shared" si="1"/>
        <v>0</v>
      </c>
      <c r="H248" s="13">
        <v>1.0</v>
      </c>
      <c r="I248" s="13">
        <v>0.0</v>
      </c>
      <c r="J248" s="13">
        <v>0.0</v>
      </c>
      <c r="K248" s="13">
        <v>0.0</v>
      </c>
      <c r="L248" s="13">
        <v>1.0</v>
      </c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4.25" customHeight="1">
      <c r="A249" s="13" t="s">
        <v>1067</v>
      </c>
      <c r="B249" s="13">
        <v>0.995875418</v>
      </c>
      <c r="C249" s="13">
        <v>24.0</v>
      </c>
      <c r="D249" s="13">
        <v>0.0</v>
      </c>
      <c r="E249" s="13">
        <v>0.0</v>
      </c>
      <c r="F249" s="13">
        <v>0.0</v>
      </c>
      <c r="G249" s="13">
        <f t="shared" si="1"/>
        <v>0</v>
      </c>
      <c r="H249" s="13">
        <v>1.0</v>
      </c>
      <c r="I249" s="13">
        <v>0.0</v>
      </c>
      <c r="J249" s="13">
        <v>0.0</v>
      </c>
      <c r="K249" s="13">
        <v>0.0</v>
      </c>
      <c r="L249" s="13">
        <v>1.0</v>
      </c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4.25" customHeight="1">
      <c r="A250" s="13" t="s">
        <v>1068</v>
      </c>
      <c r="B250" s="13">
        <v>0.946941912</v>
      </c>
      <c r="C250" s="13">
        <v>24.0</v>
      </c>
      <c r="D250" s="13">
        <v>0.0</v>
      </c>
      <c r="E250" s="13">
        <v>0.0</v>
      </c>
      <c r="F250" s="13">
        <v>0.0</v>
      </c>
      <c r="G250" s="13">
        <f t="shared" si="1"/>
        <v>0</v>
      </c>
      <c r="H250" s="13">
        <v>1.0</v>
      </c>
      <c r="I250" s="13">
        <v>0.0</v>
      </c>
      <c r="J250" s="13">
        <v>0.0</v>
      </c>
      <c r="K250" s="13">
        <v>0.0</v>
      </c>
      <c r="L250" s="13">
        <v>1.0</v>
      </c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4.25" customHeight="1">
      <c r="A251" s="13" t="s">
        <v>1069</v>
      </c>
      <c r="B251" s="13">
        <v>0.918673992</v>
      </c>
      <c r="C251" s="13">
        <v>24.0</v>
      </c>
      <c r="D251" s="13">
        <v>0.0</v>
      </c>
      <c r="E251" s="13">
        <v>0.0</v>
      </c>
      <c r="F251" s="13">
        <v>0.0</v>
      </c>
      <c r="G251" s="13">
        <f t="shared" si="1"/>
        <v>0</v>
      </c>
      <c r="H251" s="13">
        <v>1.0</v>
      </c>
      <c r="I251" s="13">
        <v>0.0</v>
      </c>
      <c r="J251" s="13">
        <v>0.0</v>
      </c>
      <c r="K251" s="13">
        <v>0.0</v>
      </c>
      <c r="L251" s="13">
        <v>1.0</v>
      </c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4.25" customHeight="1">
      <c r="A252" s="13" t="s">
        <v>1070</v>
      </c>
      <c r="B252" s="13">
        <v>0.92249465</v>
      </c>
      <c r="C252" s="13">
        <v>24.0</v>
      </c>
      <c r="D252" s="13">
        <v>0.0</v>
      </c>
      <c r="E252" s="13">
        <v>0.0</v>
      </c>
      <c r="F252" s="13">
        <v>0.0</v>
      </c>
      <c r="G252" s="13">
        <f t="shared" si="1"/>
        <v>0</v>
      </c>
      <c r="H252" s="13">
        <v>1.0</v>
      </c>
      <c r="I252" s="13">
        <v>0.0</v>
      </c>
      <c r="J252" s="13">
        <v>0.0</v>
      </c>
      <c r="K252" s="13">
        <v>0.0</v>
      </c>
      <c r="L252" s="13">
        <v>1.0</v>
      </c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4.25" customHeight="1">
      <c r="A253" s="13" t="s">
        <v>1071</v>
      </c>
      <c r="B253" s="13">
        <v>0.937244654</v>
      </c>
      <c r="C253" s="13">
        <v>24.0</v>
      </c>
      <c r="D253" s="13">
        <v>0.0</v>
      </c>
      <c r="E253" s="13">
        <v>0.0</v>
      </c>
      <c r="F253" s="13">
        <v>0.0</v>
      </c>
      <c r="G253" s="13">
        <f t="shared" si="1"/>
        <v>0</v>
      </c>
      <c r="H253" s="13">
        <v>1.0</v>
      </c>
      <c r="I253" s="13">
        <v>0.0</v>
      </c>
      <c r="J253" s="13">
        <v>0.0</v>
      </c>
      <c r="K253" s="13">
        <v>0.0</v>
      </c>
      <c r="L253" s="13">
        <v>1.0</v>
      </c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4.25" customHeight="1">
      <c r="A254" s="13" t="s">
        <v>1072</v>
      </c>
      <c r="B254" s="13">
        <v>0.993820548</v>
      </c>
      <c r="C254" s="13">
        <v>24.0</v>
      </c>
      <c r="D254" s="13">
        <v>0.0</v>
      </c>
      <c r="E254" s="13">
        <v>0.0</v>
      </c>
      <c r="F254" s="13">
        <v>0.0</v>
      </c>
      <c r="G254" s="13">
        <f t="shared" si="1"/>
        <v>0</v>
      </c>
      <c r="H254" s="13">
        <v>1.0</v>
      </c>
      <c r="I254" s="13">
        <v>0.0</v>
      </c>
      <c r="J254" s="13">
        <v>0.0</v>
      </c>
      <c r="K254" s="13">
        <v>0.0</v>
      </c>
      <c r="L254" s="13">
        <v>1.0</v>
      </c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4.25" customHeight="1">
      <c r="A255" s="15" t="s">
        <v>1303</v>
      </c>
      <c r="B255" s="15">
        <v>0.942355931</v>
      </c>
      <c r="C255" s="15">
        <v>25.0</v>
      </c>
      <c r="D255" s="15">
        <v>0.0</v>
      </c>
      <c r="E255" s="15">
        <v>0.0</v>
      </c>
      <c r="F255" s="15">
        <v>0.0</v>
      </c>
      <c r="G255" s="15">
        <f t="shared" si="1"/>
        <v>0</v>
      </c>
      <c r="H255" s="15">
        <v>0.0</v>
      </c>
      <c r="I255" s="15">
        <v>1.0</v>
      </c>
      <c r="J255" s="15">
        <v>0.0</v>
      </c>
      <c r="K255" s="15">
        <v>0.0</v>
      </c>
      <c r="L255" s="15">
        <v>0.0</v>
      </c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4.25" customHeight="1">
      <c r="A256" s="15" t="s">
        <v>1304</v>
      </c>
      <c r="B256" s="15">
        <v>0.979691446</v>
      </c>
      <c r="C256" s="15">
        <v>25.0</v>
      </c>
      <c r="D256" s="15">
        <v>0.0</v>
      </c>
      <c r="E256" s="15">
        <v>0.0</v>
      </c>
      <c r="F256" s="15">
        <v>0.0</v>
      </c>
      <c r="G256" s="15">
        <f t="shared" si="1"/>
        <v>0</v>
      </c>
      <c r="H256" s="15">
        <v>0.0</v>
      </c>
      <c r="I256" s="15">
        <v>1.0</v>
      </c>
      <c r="J256" s="15">
        <v>0.0</v>
      </c>
      <c r="K256" s="15">
        <v>0.0</v>
      </c>
      <c r="L256" s="15">
        <v>0.0</v>
      </c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4.25" customHeight="1">
      <c r="A257" s="15" t="s">
        <v>1305</v>
      </c>
      <c r="B257" s="15">
        <v>0.97474575</v>
      </c>
      <c r="C257" s="15">
        <v>25.0</v>
      </c>
      <c r="D257" s="15">
        <v>0.0</v>
      </c>
      <c r="E257" s="15">
        <v>0.0</v>
      </c>
      <c r="F257" s="15">
        <v>0.0</v>
      </c>
      <c r="G257" s="15">
        <f t="shared" si="1"/>
        <v>0</v>
      </c>
      <c r="H257" s="15">
        <v>0.0</v>
      </c>
      <c r="I257" s="15">
        <v>1.0</v>
      </c>
      <c r="J257" s="15">
        <v>0.0</v>
      </c>
      <c r="K257" s="15">
        <v>0.0</v>
      </c>
      <c r="L257" s="15">
        <v>0.0</v>
      </c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4.25" customHeight="1">
      <c r="A258" s="15" t="s">
        <v>1306</v>
      </c>
      <c r="B258" s="15">
        <v>0.960581422</v>
      </c>
      <c r="C258" s="15">
        <v>25.0</v>
      </c>
      <c r="D258" s="15">
        <v>0.0</v>
      </c>
      <c r="E258" s="15">
        <v>0.0</v>
      </c>
      <c r="F258" s="15">
        <v>0.0</v>
      </c>
      <c r="G258" s="15">
        <f t="shared" si="1"/>
        <v>0</v>
      </c>
      <c r="H258" s="15">
        <v>0.0</v>
      </c>
      <c r="I258" s="15">
        <v>1.0</v>
      </c>
      <c r="J258" s="15">
        <v>0.0</v>
      </c>
      <c r="K258" s="15">
        <v>0.0</v>
      </c>
      <c r="L258" s="15">
        <v>0.0</v>
      </c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4.25" customHeight="1">
      <c r="A259" s="15" t="s">
        <v>1307</v>
      </c>
      <c r="B259" s="15">
        <v>0.995029867</v>
      </c>
      <c r="C259" s="15">
        <v>25.0</v>
      </c>
      <c r="D259" s="15">
        <v>0.0</v>
      </c>
      <c r="E259" s="15">
        <v>0.0</v>
      </c>
      <c r="F259" s="15">
        <v>0.0</v>
      </c>
      <c r="G259" s="15">
        <f t="shared" si="1"/>
        <v>0</v>
      </c>
      <c r="H259" s="15">
        <v>0.0</v>
      </c>
      <c r="I259" s="15">
        <v>1.0</v>
      </c>
      <c r="J259" s="15">
        <v>0.0</v>
      </c>
      <c r="K259" s="15">
        <v>0.0</v>
      </c>
      <c r="L259" s="15">
        <v>0.0</v>
      </c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4.25" customHeight="1">
      <c r="A260" s="15" t="s">
        <v>1308</v>
      </c>
      <c r="B260" s="15">
        <v>0.998501539</v>
      </c>
      <c r="C260" s="15">
        <v>25.0</v>
      </c>
      <c r="D260" s="15">
        <v>0.0</v>
      </c>
      <c r="E260" s="15">
        <v>0.0</v>
      </c>
      <c r="F260" s="15">
        <v>0.0</v>
      </c>
      <c r="G260" s="15">
        <f t="shared" si="1"/>
        <v>0</v>
      </c>
      <c r="H260" s="15">
        <v>0.0</v>
      </c>
      <c r="I260" s="15">
        <v>1.0</v>
      </c>
      <c r="J260" s="15">
        <v>0.0</v>
      </c>
      <c r="K260" s="15">
        <v>0.0</v>
      </c>
      <c r="L260" s="15">
        <v>0.0</v>
      </c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4.25" customHeight="1">
      <c r="A261" s="15" t="s">
        <v>1309</v>
      </c>
      <c r="B261" s="15">
        <v>0.997159839</v>
      </c>
      <c r="C261" s="15">
        <v>25.0</v>
      </c>
      <c r="D261" s="15">
        <v>0.0</v>
      </c>
      <c r="E261" s="15">
        <v>0.0</v>
      </c>
      <c r="F261" s="15">
        <v>0.0</v>
      </c>
      <c r="G261" s="15">
        <f t="shared" si="1"/>
        <v>0</v>
      </c>
      <c r="H261" s="15">
        <v>0.0</v>
      </c>
      <c r="I261" s="15">
        <v>1.0</v>
      </c>
      <c r="J261" s="15">
        <v>0.0</v>
      </c>
      <c r="K261" s="15">
        <v>0.0</v>
      </c>
      <c r="L261" s="15">
        <v>0.0</v>
      </c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4.25" customHeight="1">
      <c r="A262" s="15" t="s">
        <v>1310</v>
      </c>
      <c r="B262" s="15">
        <v>0.998346269</v>
      </c>
      <c r="C262" s="15">
        <v>25.0</v>
      </c>
      <c r="D262" s="15">
        <v>0.0</v>
      </c>
      <c r="E262" s="15">
        <v>0.0</v>
      </c>
      <c r="F262" s="15">
        <v>0.0</v>
      </c>
      <c r="G262" s="15">
        <f t="shared" si="1"/>
        <v>0</v>
      </c>
      <c r="H262" s="15">
        <v>0.0</v>
      </c>
      <c r="I262" s="15">
        <v>1.0</v>
      </c>
      <c r="J262" s="15">
        <v>0.0</v>
      </c>
      <c r="K262" s="15">
        <v>0.0</v>
      </c>
      <c r="L262" s="15">
        <v>0.0</v>
      </c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4.25" customHeight="1">
      <c r="A263" s="15" t="s">
        <v>1311</v>
      </c>
      <c r="B263" s="15">
        <v>0.997401416</v>
      </c>
      <c r="C263" s="15">
        <v>25.0</v>
      </c>
      <c r="D263" s="15">
        <v>0.0</v>
      </c>
      <c r="E263" s="15">
        <v>0.0</v>
      </c>
      <c r="F263" s="15">
        <v>0.0</v>
      </c>
      <c r="G263" s="15">
        <f t="shared" si="1"/>
        <v>0</v>
      </c>
      <c r="H263" s="15">
        <v>0.0</v>
      </c>
      <c r="I263" s="15">
        <v>1.0</v>
      </c>
      <c r="J263" s="15">
        <v>0.0</v>
      </c>
      <c r="K263" s="15">
        <v>0.0</v>
      </c>
      <c r="L263" s="15">
        <v>0.0</v>
      </c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4.25" customHeight="1">
      <c r="A264" s="15" t="s">
        <v>1312</v>
      </c>
      <c r="B264" s="15">
        <v>0.234851286</v>
      </c>
      <c r="C264" s="15">
        <v>25.0</v>
      </c>
      <c r="D264" s="15">
        <v>0.0</v>
      </c>
      <c r="E264" s="15">
        <v>0.0</v>
      </c>
      <c r="F264" s="15">
        <v>0.0</v>
      </c>
      <c r="G264" s="15">
        <f t="shared" si="1"/>
        <v>0</v>
      </c>
      <c r="H264" s="15">
        <v>0.0</v>
      </c>
      <c r="I264" s="15">
        <v>1.0</v>
      </c>
      <c r="J264" s="15">
        <v>0.0</v>
      </c>
      <c r="K264" s="15">
        <v>0.0</v>
      </c>
      <c r="L264" s="15">
        <v>0.0</v>
      </c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4.25" customHeight="1">
      <c r="A265" s="15" t="s">
        <v>1313</v>
      </c>
      <c r="B265" s="15">
        <v>0.39301309</v>
      </c>
      <c r="C265" s="15">
        <v>25.0</v>
      </c>
      <c r="D265" s="15">
        <v>0.0</v>
      </c>
      <c r="E265" s="15">
        <v>0.0</v>
      </c>
      <c r="F265" s="15">
        <v>0.0</v>
      </c>
      <c r="G265" s="15">
        <f t="shared" si="1"/>
        <v>0</v>
      </c>
      <c r="H265" s="15">
        <v>0.0</v>
      </c>
      <c r="I265" s="15">
        <v>1.0</v>
      </c>
      <c r="J265" s="15">
        <v>0.0</v>
      </c>
      <c r="K265" s="15">
        <v>0.0</v>
      </c>
      <c r="L265" s="15">
        <v>0.0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4.25" customHeight="1">
      <c r="A266" s="15" t="s">
        <v>1314</v>
      </c>
      <c r="B266" s="15">
        <v>0.780853391</v>
      </c>
      <c r="C266" s="15">
        <v>25.0</v>
      </c>
      <c r="D266" s="15">
        <v>0.0</v>
      </c>
      <c r="E266" s="15">
        <v>0.0</v>
      </c>
      <c r="F266" s="15">
        <v>0.0</v>
      </c>
      <c r="G266" s="15">
        <f t="shared" si="1"/>
        <v>0</v>
      </c>
      <c r="H266" s="15">
        <v>0.0</v>
      </c>
      <c r="I266" s="15">
        <v>1.0</v>
      </c>
      <c r="J266" s="15">
        <v>0.0</v>
      </c>
      <c r="K266" s="15">
        <v>0.0</v>
      </c>
      <c r="L266" s="15">
        <v>0.0</v>
      </c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4.25" customHeight="1">
      <c r="A267" s="13" t="s">
        <v>1342</v>
      </c>
      <c r="B267" s="13">
        <v>0.995222926</v>
      </c>
      <c r="C267" s="13">
        <v>26.0</v>
      </c>
      <c r="D267" s="13">
        <v>0.0</v>
      </c>
      <c r="E267" s="13">
        <v>0.0</v>
      </c>
      <c r="F267" s="13">
        <v>0.0</v>
      </c>
      <c r="G267" s="13">
        <f t="shared" si="1"/>
        <v>0</v>
      </c>
      <c r="H267" s="13">
        <v>0.0</v>
      </c>
      <c r="I267" s="13">
        <v>1.0</v>
      </c>
      <c r="J267" s="13">
        <v>0.0</v>
      </c>
      <c r="K267" s="13">
        <v>0.0</v>
      </c>
      <c r="L267" s="13">
        <v>0.0</v>
      </c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4.25" customHeight="1">
      <c r="A268" s="13" t="s">
        <v>1343</v>
      </c>
      <c r="B268" s="13">
        <v>0.997876763</v>
      </c>
      <c r="C268" s="13">
        <v>26.0</v>
      </c>
      <c r="D268" s="13">
        <v>0.0</v>
      </c>
      <c r="E268" s="13">
        <v>0.0</v>
      </c>
      <c r="F268" s="13">
        <v>0.0</v>
      </c>
      <c r="G268" s="13">
        <f t="shared" si="1"/>
        <v>0</v>
      </c>
      <c r="H268" s="13">
        <v>0.0</v>
      </c>
      <c r="I268" s="13">
        <v>1.0</v>
      </c>
      <c r="J268" s="13">
        <v>0.0</v>
      </c>
      <c r="K268" s="13">
        <v>0.0</v>
      </c>
      <c r="L268" s="13">
        <v>0.0</v>
      </c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4.25" customHeight="1">
      <c r="A269" s="13" t="s">
        <v>1344</v>
      </c>
      <c r="B269" s="13">
        <v>0.993066907</v>
      </c>
      <c r="C269" s="13">
        <v>26.0</v>
      </c>
      <c r="D269" s="13">
        <v>0.0</v>
      </c>
      <c r="E269" s="13">
        <v>0.0</v>
      </c>
      <c r="F269" s="13">
        <v>0.0</v>
      </c>
      <c r="G269" s="13">
        <f t="shared" si="1"/>
        <v>0</v>
      </c>
      <c r="H269" s="13">
        <v>0.0</v>
      </c>
      <c r="I269" s="13">
        <v>1.0</v>
      </c>
      <c r="J269" s="13">
        <v>0.0</v>
      </c>
      <c r="K269" s="13">
        <v>0.0</v>
      </c>
      <c r="L269" s="13">
        <v>0.0</v>
      </c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4.25" customHeight="1">
      <c r="A270" s="13" t="s">
        <v>1345</v>
      </c>
      <c r="B270" s="13">
        <v>0.991256118</v>
      </c>
      <c r="C270" s="13">
        <v>26.0</v>
      </c>
      <c r="D270" s="13">
        <v>0.0</v>
      </c>
      <c r="E270" s="13">
        <v>0.0</v>
      </c>
      <c r="F270" s="13">
        <v>0.0</v>
      </c>
      <c r="G270" s="13">
        <f t="shared" si="1"/>
        <v>0</v>
      </c>
      <c r="H270" s="13">
        <v>0.0</v>
      </c>
      <c r="I270" s="13">
        <v>1.0</v>
      </c>
      <c r="J270" s="13">
        <v>0.0</v>
      </c>
      <c r="K270" s="13">
        <v>0.0</v>
      </c>
      <c r="L270" s="13">
        <v>0.0</v>
      </c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4.25" customHeight="1">
      <c r="A271" s="13" t="s">
        <v>1346</v>
      </c>
      <c r="B271" s="13">
        <v>0.998187542</v>
      </c>
      <c r="C271" s="13">
        <v>26.0</v>
      </c>
      <c r="D271" s="13">
        <v>0.0</v>
      </c>
      <c r="E271" s="13">
        <v>0.0</v>
      </c>
      <c r="F271" s="13">
        <v>0.0</v>
      </c>
      <c r="G271" s="13">
        <f t="shared" si="1"/>
        <v>0</v>
      </c>
      <c r="H271" s="13">
        <v>0.0</v>
      </c>
      <c r="I271" s="13">
        <v>1.0</v>
      </c>
      <c r="J271" s="13">
        <v>0.0</v>
      </c>
      <c r="K271" s="13">
        <v>0.0</v>
      </c>
      <c r="L271" s="13">
        <v>0.0</v>
      </c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4.25" customHeight="1">
      <c r="A272" s="13" t="s">
        <v>1347</v>
      </c>
      <c r="B272" s="13">
        <v>0.997797191</v>
      </c>
      <c r="C272" s="13">
        <v>26.0</v>
      </c>
      <c r="D272" s="13">
        <v>0.0</v>
      </c>
      <c r="E272" s="13">
        <v>0.0</v>
      </c>
      <c r="F272" s="13">
        <v>0.0</v>
      </c>
      <c r="G272" s="13">
        <f t="shared" si="1"/>
        <v>0</v>
      </c>
      <c r="H272" s="13">
        <v>0.0</v>
      </c>
      <c r="I272" s="13">
        <v>1.0</v>
      </c>
      <c r="J272" s="13">
        <v>0.0</v>
      </c>
      <c r="K272" s="13">
        <v>0.0</v>
      </c>
      <c r="L272" s="13">
        <v>0.0</v>
      </c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4.25" customHeight="1">
      <c r="A273" s="13" t="s">
        <v>1348</v>
      </c>
      <c r="B273" s="13">
        <v>0.998342872</v>
      </c>
      <c r="C273" s="13">
        <v>26.0</v>
      </c>
      <c r="D273" s="13">
        <v>0.0</v>
      </c>
      <c r="E273" s="13">
        <v>0.0</v>
      </c>
      <c r="F273" s="13">
        <v>0.0</v>
      </c>
      <c r="G273" s="13">
        <f t="shared" si="1"/>
        <v>0</v>
      </c>
      <c r="H273" s="13">
        <v>0.0</v>
      </c>
      <c r="I273" s="13">
        <v>1.0</v>
      </c>
      <c r="J273" s="13">
        <v>0.0</v>
      </c>
      <c r="K273" s="13">
        <v>0.0</v>
      </c>
      <c r="L273" s="13">
        <v>0.0</v>
      </c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4.25" customHeight="1">
      <c r="A274" s="13" t="s">
        <v>1349</v>
      </c>
      <c r="B274" s="13">
        <v>0.998156667</v>
      </c>
      <c r="C274" s="13">
        <v>26.0</v>
      </c>
      <c r="D274" s="13">
        <v>0.0</v>
      </c>
      <c r="E274" s="13">
        <v>0.0</v>
      </c>
      <c r="F274" s="13">
        <v>0.0</v>
      </c>
      <c r="G274" s="13">
        <f t="shared" si="1"/>
        <v>0</v>
      </c>
      <c r="H274" s="13">
        <v>0.0</v>
      </c>
      <c r="I274" s="13">
        <v>1.0</v>
      </c>
      <c r="J274" s="13">
        <v>0.0</v>
      </c>
      <c r="K274" s="13">
        <v>0.0</v>
      </c>
      <c r="L274" s="13">
        <v>0.0</v>
      </c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4.25" customHeight="1">
      <c r="A275" s="13" t="s">
        <v>1350</v>
      </c>
      <c r="B275" s="13">
        <v>0.75408721</v>
      </c>
      <c r="C275" s="13">
        <v>26.0</v>
      </c>
      <c r="D275" s="13">
        <v>0.0</v>
      </c>
      <c r="E275" s="13">
        <v>0.0</v>
      </c>
      <c r="F275" s="13">
        <v>0.0</v>
      </c>
      <c r="G275" s="13">
        <f t="shared" si="1"/>
        <v>0</v>
      </c>
      <c r="H275" s="13">
        <v>0.0</v>
      </c>
      <c r="I275" s="13">
        <v>1.0</v>
      </c>
      <c r="J275" s="13">
        <v>0.0</v>
      </c>
      <c r="K275" s="13">
        <v>0.0</v>
      </c>
      <c r="L275" s="13">
        <v>0.0</v>
      </c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4.25" customHeight="1">
      <c r="A276" s="13" t="s">
        <v>1351</v>
      </c>
      <c r="B276" s="13">
        <v>0.463100404</v>
      </c>
      <c r="C276" s="13">
        <v>26.0</v>
      </c>
      <c r="D276" s="13">
        <v>0.0</v>
      </c>
      <c r="E276" s="13">
        <v>0.0</v>
      </c>
      <c r="F276" s="13">
        <v>0.0</v>
      </c>
      <c r="G276" s="13">
        <f t="shared" si="1"/>
        <v>0</v>
      </c>
      <c r="H276" s="13">
        <v>0.0</v>
      </c>
      <c r="I276" s="13">
        <v>1.0</v>
      </c>
      <c r="J276" s="13">
        <v>0.0</v>
      </c>
      <c r="K276" s="13">
        <v>0.0</v>
      </c>
      <c r="L276" s="13">
        <v>0.0</v>
      </c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4.25" customHeight="1">
      <c r="A277" s="13" t="s">
        <v>1352</v>
      </c>
      <c r="B277" s="13">
        <v>0.930121064</v>
      </c>
      <c r="C277" s="13">
        <v>26.0</v>
      </c>
      <c r="D277" s="13">
        <v>0.0</v>
      </c>
      <c r="E277" s="13">
        <v>0.0</v>
      </c>
      <c r="F277" s="13">
        <v>0.0</v>
      </c>
      <c r="G277" s="13">
        <f t="shared" si="1"/>
        <v>0</v>
      </c>
      <c r="H277" s="13">
        <v>0.0</v>
      </c>
      <c r="I277" s="13">
        <v>1.0</v>
      </c>
      <c r="J277" s="13">
        <v>0.0</v>
      </c>
      <c r="K277" s="13">
        <v>0.0</v>
      </c>
      <c r="L277" s="13">
        <v>0.0</v>
      </c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4.25" customHeight="1">
      <c r="A278" s="13" t="s">
        <v>1353</v>
      </c>
      <c r="B278" s="13">
        <v>0.371553183</v>
      </c>
      <c r="C278" s="13">
        <v>26.0</v>
      </c>
      <c r="D278" s="13">
        <v>0.0</v>
      </c>
      <c r="E278" s="13">
        <v>0.0</v>
      </c>
      <c r="F278" s="13">
        <v>0.0</v>
      </c>
      <c r="G278" s="13">
        <f t="shared" si="1"/>
        <v>0</v>
      </c>
      <c r="H278" s="13">
        <v>0.0</v>
      </c>
      <c r="I278" s="13">
        <v>1.0</v>
      </c>
      <c r="J278" s="13">
        <v>0.0</v>
      </c>
      <c r="K278" s="13">
        <v>0.0</v>
      </c>
      <c r="L278" s="13">
        <v>0.0</v>
      </c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4.25" customHeight="1">
      <c r="A279" s="13" t="s">
        <v>1354</v>
      </c>
      <c r="B279" s="13">
        <v>0.721246958</v>
      </c>
      <c r="C279" s="13">
        <v>26.0</v>
      </c>
      <c r="D279" s="13">
        <v>0.0</v>
      </c>
      <c r="E279" s="13">
        <v>0.0</v>
      </c>
      <c r="F279" s="13">
        <v>0.0</v>
      </c>
      <c r="G279" s="13">
        <f t="shared" si="1"/>
        <v>0</v>
      </c>
      <c r="H279" s="13">
        <v>0.0</v>
      </c>
      <c r="I279" s="13">
        <v>1.0</v>
      </c>
      <c r="J279" s="13">
        <v>0.0</v>
      </c>
      <c r="K279" s="13">
        <v>0.0</v>
      </c>
      <c r="L279" s="13">
        <v>0.0</v>
      </c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4.25" customHeight="1">
      <c r="A280" s="15" t="s">
        <v>1397</v>
      </c>
      <c r="B280" s="15">
        <v>0.989804983</v>
      </c>
      <c r="C280" s="15">
        <v>27.0</v>
      </c>
      <c r="D280" s="15">
        <v>0.0</v>
      </c>
      <c r="E280" s="15">
        <v>0.0</v>
      </c>
      <c r="F280" s="15">
        <v>0.0</v>
      </c>
      <c r="G280" s="15">
        <f t="shared" si="1"/>
        <v>0</v>
      </c>
      <c r="H280" s="15">
        <v>0.0</v>
      </c>
      <c r="I280" s="15">
        <v>0.0</v>
      </c>
      <c r="J280" s="15">
        <v>0.0</v>
      </c>
      <c r="K280" s="15">
        <v>0.0</v>
      </c>
      <c r="L280" s="15">
        <v>1.0</v>
      </c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4.25" customHeight="1">
      <c r="A281" s="15" t="s">
        <v>1398</v>
      </c>
      <c r="B281" s="15">
        <v>0.984153509</v>
      </c>
      <c r="C281" s="15">
        <v>27.0</v>
      </c>
      <c r="D281" s="15">
        <v>0.0</v>
      </c>
      <c r="E281" s="15">
        <v>0.0</v>
      </c>
      <c r="F281" s="15">
        <v>0.0</v>
      </c>
      <c r="G281" s="15">
        <f t="shared" si="1"/>
        <v>0</v>
      </c>
      <c r="H281" s="15">
        <v>0.0</v>
      </c>
      <c r="I281" s="15">
        <v>0.0</v>
      </c>
      <c r="J281" s="15">
        <v>0.0</v>
      </c>
      <c r="K281" s="15">
        <v>0.0</v>
      </c>
      <c r="L281" s="15">
        <v>1.0</v>
      </c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4.25" customHeight="1">
      <c r="A282" s="15" t="s">
        <v>1399</v>
      </c>
      <c r="B282" s="15">
        <v>0.96664989</v>
      </c>
      <c r="C282" s="15">
        <v>27.0</v>
      </c>
      <c r="D282" s="15">
        <v>0.0</v>
      </c>
      <c r="E282" s="15">
        <v>0.0</v>
      </c>
      <c r="F282" s="15">
        <v>0.0</v>
      </c>
      <c r="G282" s="15">
        <f t="shared" si="1"/>
        <v>0</v>
      </c>
      <c r="H282" s="15">
        <v>0.0</v>
      </c>
      <c r="I282" s="15">
        <v>0.0</v>
      </c>
      <c r="J282" s="15">
        <v>0.0</v>
      </c>
      <c r="K282" s="15">
        <v>0.0</v>
      </c>
      <c r="L282" s="15">
        <v>1.0</v>
      </c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4.25" customHeight="1">
      <c r="A283" s="15" t="s">
        <v>1400</v>
      </c>
      <c r="B283" s="15">
        <v>0.965009034</v>
      </c>
      <c r="C283" s="15">
        <v>27.0</v>
      </c>
      <c r="D283" s="15">
        <v>0.0</v>
      </c>
      <c r="E283" s="15">
        <v>0.0</v>
      </c>
      <c r="F283" s="15">
        <v>0.0</v>
      </c>
      <c r="G283" s="15">
        <f t="shared" si="1"/>
        <v>0</v>
      </c>
      <c r="H283" s="15">
        <v>0.0</v>
      </c>
      <c r="I283" s="15">
        <v>0.0</v>
      </c>
      <c r="J283" s="15">
        <v>0.0</v>
      </c>
      <c r="K283" s="15">
        <v>0.0</v>
      </c>
      <c r="L283" s="15">
        <v>1.0</v>
      </c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4.25" customHeight="1">
      <c r="A284" s="15" t="s">
        <v>1401</v>
      </c>
      <c r="B284" s="15">
        <v>0.994766176</v>
      </c>
      <c r="C284" s="15">
        <v>27.0</v>
      </c>
      <c r="D284" s="15">
        <v>0.0</v>
      </c>
      <c r="E284" s="15">
        <v>0.0</v>
      </c>
      <c r="F284" s="15">
        <v>0.0</v>
      </c>
      <c r="G284" s="15">
        <f t="shared" si="1"/>
        <v>0</v>
      </c>
      <c r="H284" s="15">
        <v>0.0</v>
      </c>
      <c r="I284" s="15">
        <v>0.0</v>
      </c>
      <c r="J284" s="15">
        <v>0.0</v>
      </c>
      <c r="K284" s="15">
        <v>0.0</v>
      </c>
      <c r="L284" s="15">
        <v>1.0</v>
      </c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4.25" customHeight="1">
      <c r="A285" s="15" t="s">
        <v>1402</v>
      </c>
      <c r="B285" s="15">
        <v>0.994742751</v>
      </c>
      <c r="C285" s="15">
        <v>27.0</v>
      </c>
      <c r="D285" s="15">
        <v>0.0</v>
      </c>
      <c r="E285" s="15">
        <v>0.0</v>
      </c>
      <c r="F285" s="15">
        <v>0.0</v>
      </c>
      <c r="G285" s="15">
        <f t="shared" si="1"/>
        <v>0</v>
      </c>
      <c r="H285" s="15">
        <v>0.0</v>
      </c>
      <c r="I285" s="15">
        <v>0.0</v>
      </c>
      <c r="J285" s="15">
        <v>0.0</v>
      </c>
      <c r="K285" s="15">
        <v>0.0</v>
      </c>
      <c r="L285" s="15">
        <v>1.0</v>
      </c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4.25" customHeight="1">
      <c r="A286" s="15" t="s">
        <v>1403</v>
      </c>
      <c r="B286" s="15">
        <v>0.999483705</v>
      </c>
      <c r="C286" s="15">
        <v>27.0</v>
      </c>
      <c r="D286" s="15">
        <v>0.0</v>
      </c>
      <c r="E286" s="15">
        <v>0.0</v>
      </c>
      <c r="F286" s="15">
        <v>0.0</v>
      </c>
      <c r="G286" s="15">
        <f t="shared" si="1"/>
        <v>0</v>
      </c>
      <c r="H286" s="15">
        <v>0.0</v>
      </c>
      <c r="I286" s="15">
        <v>0.0</v>
      </c>
      <c r="J286" s="15">
        <v>0.0</v>
      </c>
      <c r="K286" s="15">
        <v>0.0</v>
      </c>
      <c r="L286" s="15">
        <v>1.0</v>
      </c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4.25" customHeight="1">
      <c r="A287" s="15" t="s">
        <v>1404</v>
      </c>
      <c r="B287" s="15">
        <v>0.983559906</v>
      </c>
      <c r="C287" s="15">
        <v>27.0</v>
      </c>
      <c r="D287" s="15">
        <v>0.0</v>
      </c>
      <c r="E287" s="15">
        <v>0.0</v>
      </c>
      <c r="F287" s="15">
        <v>0.0</v>
      </c>
      <c r="G287" s="15">
        <f t="shared" si="1"/>
        <v>0</v>
      </c>
      <c r="H287" s="15">
        <v>0.0</v>
      </c>
      <c r="I287" s="15">
        <v>0.0</v>
      </c>
      <c r="J287" s="15">
        <v>0.0</v>
      </c>
      <c r="K287" s="15">
        <v>0.0</v>
      </c>
      <c r="L287" s="15">
        <v>1.0</v>
      </c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4.25" customHeight="1">
      <c r="A288" s="15" t="s">
        <v>1405</v>
      </c>
      <c r="B288" s="15">
        <v>0.940282285</v>
      </c>
      <c r="C288" s="15">
        <v>27.0</v>
      </c>
      <c r="D288" s="15">
        <v>0.0</v>
      </c>
      <c r="E288" s="15">
        <v>0.0</v>
      </c>
      <c r="F288" s="15">
        <v>0.0</v>
      </c>
      <c r="G288" s="15">
        <f t="shared" si="1"/>
        <v>0</v>
      </c>
      <c r="H288" s="15">
        <v>0.0</v>
      </c>
      <c r="I288" s="15">
        <v>0.0</v>
      </c>
      <c r="J288" s="15">
        <v>0.0</v>
      </c>
      <c r="K288" s="15">
        <v>0.0</v>
      </c>
      <c r="L288" s="15">
        <v>1.0</v>
      </c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4.25" customHeight="1">
      <c r="A289" s="13" t="s">
        <v>1898</v>
      </c>
      <c r="B289" s="13">
        <v>0.908443809</v>
      </c>
      <c r="C289" s="13">
        <v>28.0</v>
      </c>
      <c r="D289" s="13">
        <v>0.0</v>
      </c>
      <c r="E289" s="13">
        <v>0.0</v>
      </c>
      <c r="F289" s="13">
        <v>0.0</v>
      </c>
      <c r="G289" s="13">
        <f t="shared" si="1"/>
        <v>0</v>
      </c>
      <c r="H289" s="13">
        <v>0.0</v>
      </c>
      <c r="I289" s="13">
        <v>0.0</v>
      </c>
      <c r="J289" s="13">
        <v>0.0</v>
      </c>
      <c r="K289" s="13">
        <v>0.0</v>
      </c>
      <c r="L289" s="13">
        <v>0.0</v>
      </c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4.25" customHeight="1">
      <c r="A290" s="13" t="s">
        <v>1899</v>
      </c>
      <c r="B290" s="13">
        <v>0.987882495</v>
      </c>
      <c r="C290" s="13">
        <v>28.0</v>
      </c>
      <c r="D290" s="13">
        <v>0.0</v>
      </c>
      <c r="E290" s="13">
        <v>0.0</v>
      </c>
      <c r="F290" s="13">
        <v>0.0</v>
      </c>
      <c r="G290" s="13">
        <f t="shared" si="1"/>
        <v>0</v>
      </c>
      <c r="H290" s="13">
        <v>0.0</v>
      </c>
      <c r="I290" s="13">
        <v>0.0</v>
      </c>
      <c r="J290" s="13">
        <v>0.0</v>
      </c>
      <c r="K290" s="13">
        <v>0.0</v>
      </c>
      <c r="L290" s="13">
        <v>0.0</v>
      </c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4.25" customHeight="1">
      <c r="A291" s="13" t="s">
        <v>1900</v>
      </c>
      <c r="B291" s="13">
        <v>0.982371986</v>
      </c>
      <c r="C291" s="13">
        <v>28.0</v>
      </c>
      <c r="D291" s="13">
        <v>0.0</v>
      </c>
      <c r="E291" s="13">
        <v>0.0</v>
      </c>
      <c r="F291" s="13">
        <v>0.0</v>
      </c>
      <c r="G291" s="13">
        <f t="shared" si="1"/>
        <v>0</v>
      </c>
      <c r="H291" s="13">
        <v>0.0</v>
      </c>
      <c r="I291" s="13">
        <v>0.0</v>
      </c>
      <c r="J291" s="13">
        <v>0.0</v>
      </c>
      <c r="K291" s="13">
        <v>0.0</v>
      </c>
      <c r="L291" s="13">
        <v>0.0</v>
      </c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4.25" customHeight="1">
      <c r="A292" s="13" t="s">
        <v>1901</v>
      </c>
      <c r="B292" s="13">
        <v>0.998611152</v>
      </c>
      <c r="C292" s="13">
        <v>28.0</v>
      </c>
      <c r="D292" s="13">
        <v>0.0</v>
      </c>
      <c r="E292" s="13">
        <v>0.0</v>
      </c>
      <c r="F292" s="13">
        <v>0.0</v>
      </c>
      <c r="G292" s="13">
        <f t="shared" si="1"/>
        <v>0</v>
      </c>
      <c r="H292" s="13">
        <v>0.0</v>
      </c>
      <c r="I292" s="13">
        <v>0.0</v>
      </c>
      <c r="J292" s="13">
        <v>0.0</v>
      </c>
      <c r="K292" s="13">
        <v>0.0</v>
      </c>
      <c r="L292" s="13">
        <v>0.0</v>
      </c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4.25" customHeight="1">
      <c r="A293" s="13" t="s">
        <v>1902</v>
      </c>
      <c r="B293" s="13">
        <v>0.999870658</v>
      </c>
      <c r="C293" s="13">
        <v>28.0</v>
      </c>
      <c r="D293" s="13">
        <v>0.0</v>
      </c>
      <c r="E293" s="13">
        <v>0.0</v>
      </c>
      <c r="F293" s="13">
        <v>0.0</v>
      </c>
      <c r="G293" s="13">
        <f t="shared" si="1"/>
        <v>0</v>
      </c>
      <c r="H293" s="13">
        <v>0.0</v>
      </c>
      <c r="I293" s="13">
        <v>0.0</v>
      </c>
      <c r="J293" s="13">
        <v>0.0</v>
      </c>
      <c r="K293" s="13">
        <v>0.0</v>
      </c>
      <c r="L293" s="13">
        <v>0.0</v>
      </c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4.25" customHeight="1">
      <c r="A294" s="13" t="s">
        <v>1903</v>
      </c>
      <c r="B294" s="13">
        <v>0.999818087</v>
      </c>
      <c r="C294" s="13">
        <v>28.0</v>
      </c>
      <c r="D294" s="13">
        <v>0.0</v>
      </c>
      <c r="E294" s="13">
        <v>0.0</v>
      </c>
      <c r="F294" s="13">
        <v>0.0</v>
      </c>
      <c r="G294" s="13">
        <f t="shared" si="1"/>
        <v>0</v>
      </c>
      <c r="H294" s="13">
        <v>0.0</v>
      </c>
      <c r="I294" s="13">
        <v>0.0</v>
      </c>
      <c r="J294" s="13">
        <v>0.0</v>
      </c>
      <c r="K294" s="13">
        <v>0.0</v>
      </c>
      <c r="L294" s="13">
        <v>0.0</v>
      </c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4.25" customHeight="1">
      <c r="A295" s="13" t="s">
        <v>1904</v>
      </c>
      <c r="B295" s="13">
        <v>0.999919713</v>
      </c>
      <c r="C295" s="13">
        <v>28.0</v>
      </c>
      <c r="D295" s="13">
        <v>0.0</v>
      </c>
      <c r="E295" s="13">
        <v>0.0</v>
      </c>
      <c r="F295" s="13">
        <v>0.0</v>
      </c>
      <c r="G295" s="13">
        <f t="shared" si="1"/>
        <v>0</v>
      </c>
      <c r="H295" s="13">
        <v>0.0</v>
      </c>
      <c r="I295" s="13">
        <v>0.0</v>
      </c>
      <c r="J295" s="13">
        <v>0.0</v>
      </c>
      <c r="K295" s="13">
        <v>0.0</v>
      </c>
      <c r="L295" s="13">
        <v>0.0</v>
      </c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4.25" customHeight="1">
      <c r="A296" s="13" t="s">
        <v>1905</v>
      </c>
      <c r="B296" s="13">
        <v>0.999906301</v>
      </c>
      <c r="C296" s="13">
        <v>28.0</v>
      </c>
      <c r="D296" s="13">
        <v>0.0</v>
      </c>
      <c r="E296" s="13">
        <v>0.0</v>
      </c>
      <c r="F296" s="13">
        <v>0.0</v>
      </c>
      <c r="G296" s="13">
        <f t="shared" si="1"/>
        <v>0</v>
      </c>
      <c r="H296" s="13">
        <v>0.0</v>
      </c>
      <c r="I296" s="13">
        <v>0.0</v>
      </c>
      <c r="J296" s="13">
        <v>0.0</v>
      </c>
      <c r="K296" s="13">
        <v>0.0</v>
      </c>
      <c r="L296" s="13">
        <v>0.0</v>
      </c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4.25" customHeight="1">
      <c r="A297" s="13" t="s">
        <v>1906</v>
      </c>
      <c r="B297" s="13">
        <v>0.999901235</v>
      </c>
      <c r="C297" s="13">
        <v>28.0</v>
      </c>
      <c r="D297" s="13">
        <v>0.0</v>
      </c>
      <c r="E297" s="13">
        <v>0.0</v>
      </c>
      <c r="F297" s="13">
        <v>0.0</v>
      </c>
      <c r="G297" s="13">
        <f t="shared" si="1"/>
        <v>0</v>
      </c>
      <c r="H297" s="13">
        <v>0.0</v>
      </c>
      <c r="I297" s="13">
        <v>0.0</v>
      </c>
      <c r="J297" s="13">
        <v>0.0</v>
      </c>
      <c r="K297" s="13">
        <v>0.0</v>
      </c>
      <c r="L297" s="13">
        <v>0.0</v>
      </c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4.25" customHeight="1">
      <c r="A298" s="13" t="s">
        <v>1907</v>
      </c>
      <c r="B298" s="13">
        <v>0.999678254</v>
      </c>
      <c r="C298" s="13">
        <v>28.0</v>
      </c>
      <c r="D298" s="13">
        <v>0.0</v>
      </c>
      <c r="E298" s="13">
        <v>0.0</v>
      </c>
      <c r="F298" s="13">
        <v>0.0</v>
      </c>
      <c r="G298" s="13">
        <f t="shared" si="1"/>
        <v>0</v>
      </c>
      <c r="H298" s="13">
        <v>0.0</v>
      </c>
      <c r="I298" s="13">
        <v>0.0</v>
      </c>
      <c r="J298" s="13">
        <v>0.0</v>
      </c>
      <c r="K298" s="13">
        <v>0.0</v>
      </c>
      <c r="L298" s="13">
        <v>0.0</v>
      </c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4.25" customHeight="1">
      <c r="A299" s="13" t="s">
        <v>1908</v>
      </c>
      <c r="B299" s="13">
        <v>0.99982214</v>
      </c>
      <c r="C299" s="13">
        <v>28.0</v>
      </c>
      <c r="D299" s="13">
        <v>0.0</v>
      </c>
      <c r="E299" s="13">
        <v>0.0</v>
      </c>
      <c r="F299" s="13">
        <v>0.0</v>
      </c>
      <c r="G299" s="13">
        <f t="shared" si="1"/>
        <v>0</v>
      </c>
      <c r="H299" s="13">
        <v>0.0</v>
      </c>
      <c r="I299" s="13">
        <v>0.0</v>
      </c>
      <c r="J299" s="13">
        <v>0.0</v>
      </c>
      <c r="K299" s="13">
        <v>0.0</v>
      </c>
      <c r="L299" s="13">
        <v>0.0</v>
      </c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4.25" customHeight="1">
      <c r="A300" s="13" t="s">
        <v>1909</v>
      </c>
      <c r="B300" s="13">
        <v>0.999821663</v>
      </c>
      <c r="C300" s="13">
        <v>28.0</v>
      </c>
      <c r="D300" s="13">
        <v>0.0</v>
      </c>
      <c r="E300" s="13">
        <v>0.0</v>
      </c>
      <c r="F300" s="13">
        <v>0.0</v>
      </c>
      <c r="G300" s="13">
        <f t="shared" si="1"/>
        <v>0</v>
      </c>
      <c r="H300" s="13">
        <v>0.0</v>
      </c>
      <c r="I300" s="13">
        <v>0.0</v>
      </c>
      <c r="J300" s="13">
        <v>0.0</v>
      </c>
      <c r="K300" s="13">
        <v>0.0</v>
      </c>
      <c r="L300" s="13">
        <v>0.0</v>
      </c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4.25" customHeight="1">
      <c r="A301" s="13" t="s">
        <v>1910</v>
      </c>
      <c r="B301" s="13">
        <v>0.95245862</v>
      </c>
      <c r="C301" s="13">
        <v>28.0</v>
      </c>
      <c r="D301" s="13">
        <v>0.0</v>
      </c>
      <c r="E301" s="13">
        <v>0.0</v>
      </c>
      <c r="F301" s="13">
        <v>0.0</v>
      </c>
      <c r="G301" s="13">
        <f t="shared" si="1"/>
        <v>0</v>
      </c>
      <c r="H301" s="13">
        <v>0.0</v>
      </c>
      <c r="I301" s="13">
        <v>0.0</v>
      </c>
      <c r="J301" s="13">
        <v>0.0</v>
      </c>
      <c r="K301" s="13">
        <v>0.0</v>
      </c>
      <c r="L301" s="13">
        <v>0.0</v>
      </c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4.25" customHeight="1">
      <c r="A302" s="15" t="s">
        <v>1991</v>
      </c>
      <c r="B302" s="15">
        <v>0.908443809</v>
      </c>
      <c r="C302" s="15">
        <v>29.0</v>
      </c>
      <c r="D302" s="15">
        <v>0.0</v>
      </c>
      <c r="E302" s="15">
        <v>0.0</v>
      </c>
      <c r="F302" s="15">
        <v>0.0</v>
      </c>
      <c r="G302" s="15">
        <f t="shared" si="1"/>
        <v>0</v>
      </c>
      <c r="H302" s="15">
        <v>0.0</v>
      </c>
      <c r="I302" s="15">
        <v>0.0</v>
      </c>
      <c r="J302" s="15">
        <v>0.0</v>
      </c>
      <c r="K302" s="15">
        <v>0.0</v>
      </c>
      <c r="L302" s="15">
        <v>1.0</v>
      </c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4.25" customHeight="1">
      <c r="A303" s="15" t="s">
        <v>1992</v>
      </c>
      <c r="B303" s="15">
        <v>0.987882495</v>
      </c>
      <c r="C303" s="15">
        <v>29.0</v>
      </c>
      <c r="D303" s="15">
        <v>0.0</v>
      </c>
      <c r="E303" s="15">
        <v>0.0</v>
      </c>
      <c r="F303" s="15">
        <v>0.0</v>
      </c>
      <c r="G303" s="15">
        <f t="shared" si="1"/>
        <v>0</v>
      </c>
      <c r="H303" s="15">
        <v>0.0</v>
      </c>
      <c r="I303" s="15">
        <v>0.0</v>
      </c>
      <c r="J303" s="15">
        <v>0.0</v>
      </c>
      <c r="K303" s="15">
        <v>0.0</v>
      </c>
      <c r="L303" s="15">
        <v>1.0</v>
      </c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4.25" customHeight="1">
      <c r="A304" s="15" t="s">
        <v>1993</v>
      </c>
      <c r="B304" s="15">
        <v>0.982371986</v>
      </c>
      <c r="C304" s="15">
        <v>29.0</v>
      </c>
      <c r="D304" s="15">
        <v>0.0</v>
      </c>
      <c r="E304" s="15">
        <v>0.0</v>
      </c>
      <c r="F304" s="15">
        <v>0.0</v>
      </c>
      <c r="G304" s="15">
        <f t="shared" si="1"/>
        <v>0</v>
      </c>
      <c r="H304" s="15">
        <v>0.0</v>
      </c>
      <c r="I304" s="15">
        <v>0.0</v>
      </c>
      <c r="J304" s="15">
        <v>0.0</v>
      </c>
      <c r="K304" s="15">
        <v>0.0</v>
      </c>
      <c r="L304" s="15">
        <v>1.0</v>
      </c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4.25" customHeight="1">
      <c r="A305" s="15" t="s">
        <v>1994</v>
      </c>
      <c r="B305" s="15">
        <v>0.998611152</v>
      </c>
      <c r="C305" s="15">
        <v>29.0</v>
      </c>
      <c r="D305" s="15">
        <v>0.0</v>
      </c>
      <c r="E305" s="15">
        <v>0.0</v>
      </c>
      <c r="F305" s="15">
        <v>0.0</v>
      </c>
      <c r="G305" s="15">
        <f t="shared" si="1"/>
        <v>0</v>
      </c>
      <c r="H305" s="15">
        <v>0.0</v>
      </c>
      <c r="I305" s="15">
        <v>0.0</v>
      </c>
      <c r="J305" s="15">
        <v>0.0</v>
      </c>
      <c r="K305" s="15">
        <v>0.0</v>
      </c>
      <c r="L305" s="15">
        <v>1.0</v>
      </c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4.25" customHeight="1">
      <c r="A306" s="15" t="s">
        <v>1995</v>
      </c>
      <c r="B306" s="15">
        <v>0.999870658</v>
      </c>
      <c r="C306" s="15">
        <v>29.0</v>
      </c>
      <c r="D306" s="15">
        <v>0.0</v>
      </c>
      <c r="E306" s="15">
        <v>0.0</v>
      </c>
      <c r="F306" s="15">
        <v>0.0</v>
      </c>
      <c r="G306" s="15">
        <f t="shared" si="1"/>
        <v>0</v>
      </c>
      <c r="H306" s="15">
        <v>0.0</v>
      </c>
      <c r="I306" s="15">
        <v>0.0</v>
      </c>
      <c r="J306" s="15">
        <v>0.0</v>
      </c>
      <c r="K306" s="15">
        <v>0.0</v>
      </c>
      <c r="L306" s="15">
        <v>1.0</v>
      </c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4.25" customHeight="1">
      <c r="A307" s="15" t="s">
        <v>1996</v>
      </c>
      <c r="B307" s="15">
        <v>0.999818087</v>
      </c>
      <c r="C307" s="15">
        <v>29.0</v>
      </c>
      <c r="D307" s="15">
        <v>0.0</v>
      </c>
      <c r="E307" s="15">
        <v>0.0</v>
      </c>
      <c r="F307" s="15">
        <v>0.0</v>
      </c>
      <c r="G307" s="15">
        <f t="shared" si="1"/>
        <v>0</v>
      </c>
      <c r="H307" s="15">
        <v>0.0</v>
      </c>
      <c r="I307" s="15">
        <v>0.0</v>
      </c>
      <c r="J307" s="15">
        <v>0.0</v>
      </c>
      <c r="K307" s="15">
        <v>0.0</v>
      </c>
      <c r="L307" s="15">
        <v>1.0</v>
      </c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4.25" customHeight="1">
      <c r="A308" s="15" t="s">
        <v>1997</v>
      </c>
      <c r="B308" s="15">
        <v>0.999919713</v>
      </c>
      <c r="C308" s="15">
        <v>29.0</v>
      </c>
      <c r="D308" s="15">
        <v>0.0</v>
      </c>
      <c r="E308" s="15">
        <v>0.0</v>
      </c>
      <c r="F308" s="15">
        <v>0.0</v>
      </c>
      <c r="G308" s="15">
        <f t="shared" si="1"/>
        <v>0</v>
      </c>
      <c r="H308" s="15">
        <v>0.0</v>
      </c>
      <c r="I308" s="15">
        <v>0.0</v>
      </c>
      <c r="J308" s="15">
        <v>0.0</v>
      </c>
      <c r="K308" s="15">
        <v>0.0</v>
      </c>
      <c r="L308" s="15">
        <v>1.0</v>
      </c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4.25" customHeight="1">
      <c r="A309" s="15" t="s">
        <v>1998</v>
      </c>
      <c r="B309" s="15">
        <v>0.999906301</v>
      </c>
      <c r="C309" s="15">
        <v>29.0</v>
      </c>
      <c r="D309" s="15">
        <v>0.0</v>
      </c>
      <c r="E309" s="15">
        <v>0.0</v>
      </c>
      <c r="F309" s="15">
        <v>0.0</v>
      </c>
      <c r="G309" s="15">
        <f t="shared" si="1"/>
        <v>0</v>
      </c>
      <c r="H309" s="15">
        <v>0.0</v>
      </c>
      <c r="I309" s="15">
        <v>0.0</v>
      </c>
      <c r="J309" s="15">
        <v>0.0</v>
      </c>
      <c r="K309" s="15">
        <v>0.0</v>
      </c>
      <c r="L309" s="15">
        <v>1.0</v>
      </c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4.25" customHeight="1">
      <c r="A310" s="15" t="s">
        <v>1999</v>
      </c>
      <c r="B310" s="15">
        <v>0.999901235</v>
      </c>
      <c r="C310" s="15">
        <v>29.0</v>
      </c>
      <c r="D310" s="15">
        <v>0.0</v>
      </c>
      <c r="E310" s="15">
        <v>0.0</v>
      </c>
      <c r="F310" s="15">
        <v>0.0</v>
      </c>
      <c r="G310" s="15">
        <f t="shared" si="1"/>
        <v>0</v>
      </c>
      <c r="H310" s="15">
        <v>0.0</v>
      </c>
      <c r="I310" s="15">
        <v>0.0</v>
      </c>
      <c r="J310" s="15">
        <v>0.0</v>
      </c>
      <c r="K310" s="15">
        <v>0.0</v>
      </c>
      <c r="L310" s="15">
        <v>1.0</v>
      </c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4.25" customHeight="1">
      <c r="A311" s="15" t="s">
        <v>2000</v>
      </c>
      <c r="B311" s="15">
        <v>0.999678254</v>
      </c>
      <c r="C311" s="15">
        <v>29.0</v>
      </c>
      <c r="D311" s="15">
        <v>0.0</v>
      </c>
      <c r="E311" s="15">
        <v>0.0</v>
      </c>
      <c r="F311" s="15">
        <v>0.0</v>
      </c>
      <c r="G311" s="15">
        <f t="shared" si="1"/>
        <v>0</v>
      </c>
      <c r="H311" s="15">
        <v>0.0</v>
      </c>
      <c r="I311" s="15">
        <v>0.0</v>
      </c>
      <c r="J311" s="15">
        <v>0.0</v>
      </c>
      <c r="K311" s="15">
        <v>0.0</v>
      </c>
      <c r="L311" s="15">
        <v>1.0</v>
      </c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4.25" customHeight="1">
      <c r="A312" s="15" t="s">
        <v>2001</v>
      </c>
      <c r="B312" s="15">
        <v>0.99982214</v>
      </c>
      <c r="C312" s="15">
        <v>29.0</v>
      </c>
      <c r="D312" s="15">
        <v>0.0</v>
      </c>
      <c r="E312" s="15">
        <v>0.0</v>
      </c>
      <c r="F312" s="15">
        <v>0.0</v>
      </c>
      <c r="G312" s="15">
        <f t="shared" si="1"/>
        <v>0</v>
      </c>
      <c r="H312" s="15">
        <v>0.0</v>
      </c>
      <c r="I312" s="15">
        <v>0.0</v>
      </c>
      <c r="J312" s="15">
        <v>0.0</v>
      </c>
      <c r="K312" s="15">
        <v>0.0</v>
      </c>
      <c r="L312" s="15">
        <v>1.0</v>
      </c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4.25" customHeight="1">
      <c r="A313" s="15" t="s">
        <v>2002</v>
      </c>
      <c r="B313" s="15">
        <v>0.999821663</v>
      </c>
      <c r="C313" s="15">
        <v>29.0</v>
      </c>
      <c r="D313" s="15">
        <v>0.0</v>
      </c>
      <c r="E313" s="15">
        <v>0.0</v>
      </c>
      <c r="F313" s="15">
        <v>0.0</v>
      </c>
      <c r="G313" s="15">
        <f t="shared" si="1"/>
        <v>0</v>
      </c>
      <c r="H313" s="15">
        <v>0.0</v>
      </c>
      <c r="I313" s="15">
        <v>0.0</v>
      </c>
      <c r="J313" s="15">
        <v>0.0</v>
      </c>
      <c r="K313" s="15">
        <v>0.0</v>
      </c>
      <c r="L313" s="15">
        <v>1.0</v>
      </c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4.25" customHeight="1">
      <c r="A314" s="15" t="s">
        <v>2003</v>
      </c>
      <c r="B314" s="15">
        <v>0.95245862</v>
      </c>
      <c r="C314" s="15">
        <v>29.0</v>
      </c>
      <c r="D314" s="15">
        <v>0.0</v>
      </c>
      <c r="E314" s="15">
        <v>0.0</v>
      </c>
      <c r="F314" s="15">
        <v>0.0</v>
      </c>
      <c r="G314" s="15">
        <f t="shared" si="1"/>
        <v>0</v>
      </c>
      <c r="H314" s="15">
        <v>0.0</v>
      </c>
      <c r="I314" s="15">
        <v>0.0</v>
      </c>
      <c r="J314" s="15">
        <v>0.0</v>
      </c>
      <c r="K314" s="15">
        <v>0.0</v>
      </c>
      <c r="L314" s="15">
        <v>1.0</v>
      </c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4.25" customHeight="1">
      <c r="A315" s="13" t="s">
        <v>2253</v>
      </c>
      <c r="B315" s="13">
        <v>0.987076402</v>
      </c>
      <c r="C315" s="13">
        <v>30.0</v>
      </c>
      <c r="D315" s="13">
        <v>0.0</v>
      </c>
      <c r="E315" s="13">
        <v>0.0</v>
      </c>
      <c r="F315" s="13">
        <v>0.0</v>
      </c>
      <c r="G315" s="13">
        <f t="shared" si="1"/>
        <v>0</v>
      </c>
      <c r="H315" s="13">
        <v>0.0</v>
      </c>
      <c r="I315" s="13">
        <v>0.0</v>
      </c>
      <c r="J315" s="13">
        <v>0.0</v>
      </c>
      <c r="K315" s="13">
        <v>0.0</v>
      </c>
      <c r="L315" s="13">
        <v>0.0</v>
      </c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4.25" customHeight="1">
      <c r="A316" s="13" t="s">
        <v>2254</v>
      </c>
      <c r="B316" s="13">
        <v>0.992177844</v>
      </c>
      <c r="C316" s="13">
        <v>30.0</v>
      </c>
      <c r="D316" s="13">
        <v>0.0</v>
      </c>
      <c r="E316" s="13">
        <v>0.0</v>
      </c>
      <c r="F316" s="13">
        <v>0.0</v>
      </c>
      <c r="G316" s="13">
        <f t="shared" si="1"/>
        <v>0</v>
      </c>
      <c r="H316" s="13">
        <v>0.0</v>
      </c>
      <c r="I316" s="13">
        <v>0.0</v>
      </c>
      <c r="J316" s="13">
        <v>0.0</v>
      </c>
      <c r="K316" s="13">
        <v>0.0</v>
      </c>
      <c r="L316" s="13">
        <v>0.0</v>
      </c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4.25" customHeight="1">
      <c r="A317" s="13" t="s">
        <v>2255</v>
      </c>
      <c r="B317" s="13">
        <v>0.999788105</v>
      </c>
      <c r="C317" s="13">
        <v>30.0</v>
      </c>
      <c r="D317" s="13">
        <v>0.0</v>
      </c>
      <c r="E317" s="13">
        <v>0.0</v>
      </c>
      <c r="F317" s="13">
        <v>0.0</v>
      </c>
      <c r="G317" s="13">
        <f t="shared" si="1"/>
        <v>0</v>
      </c>
      <c r="H317" s="13">
        <v>0.0</v>
      </c>
      <c r="I317" s="13">
        <v>0.0</v>
      </c>
      <c r="J317" s="13">
        <v>0.0</v>
      </c>
      <c r="K317" s="13">
        <v>0.0</v>
      </c>
      <c r="L317" s="13">
        <v>0.0</v>
      </c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4.25" customHeight="1">
      <c r="A318" s="13" t="s">
        <v>2256</v>
      </c>
      <c r="B318" s="13">
        <v>0.99281919</v>
      </c>
      <c r="C318" s="13">
        <v>30.0</v>
      </c>
      <c r="D318" s="13">
        <v>0.0</v>
      </c>
      <c r="E318" s="13">
        <v>0.0</v>
      </c>
      <c r="F318" s="13">
        <v>0.0</v>
      </c>
      <c r="G318" s="13">
        <f t="shared" si="1"/>
        <v>0</v>
      </c>
      <c r="H318" s="13">
        <v>0.0</v>
      </c>
      <c r="I318" s="13">
        <v>0.0</v>
      </c>
      <c r="J318" s="13">
        <v>0.0</v>
      </c>
      <c r="K318" s="13">
        <v>0.0</v>
      </c>
      <c r="L318" s="13">
        <v>0.0</v>
      </c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4.25" customHeight="1">
      <c r="A319" s="13" t="s">
        <v>2257</v>
      </c>
      <c r="B319" s="13">
        <v>0.975673795</v>
      </c>
      <c r="C319" s="13">
        <v>30.0</v>
      </c>
      <c r="D319" s="13">
        <v>0.0</v>
      </c>
      <c r="E319" s="13">
        <v>0.0</v>
      </c>
      <c r="F319" s="13">
        <v>0.0</v>
      </c>
      <c r="G319" s="13">
        <f t="shared" si="1"/>
        <v>0</v>
      </c>
      <c r="H319" s="13">
        <v>0.0</v>
      </c>
      <c r="I319" s="13">
        <v>0.0</v>
      </c>
      <c r="J319" s="13">
        <v>0.0</v>
      </c>
      <c r="K319" s="13">
        <v>0.0</v>
      </c>
      <c r="L319" s="13">
        <v>0.0</v>
      </c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4.25" customHeight="1">
      <c r="A320" s="13" t="s">
        <v>2258</v>
      </c>
      <c r="B320" s="13">
        <v>0.992398918</v>
      </c>
      <c r="C320" s="13">
        <v>30.0</v>
      </c>
      <c r="D320" s="13">
        <v>0.0</v>
      </c>
      <c r="E320" s="13">
        <v>0.0</v>
      </c>
      <c r="F320" s="13">
        <v>0.0</v>
      </c>
      <c r="G320" s="13">
        <f t="shared" si="1"/>
        <v>0</v>
      </c>
      <c r="H320" s="13">
        <v>0.0</v>
      </c>
      <c r="I320" s="13">
        <v>0.0</v>
      </c>
      <c r="J320" s="13">
        <v>0.0</v>
      </c>
      <c r="K320" s="13">
        <v>0.0</v>
      </c>
      <c r="L320" s="13">
        <v>0.0</v>
      </c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4.25" customHeight="1">
      <c r="A321" s="13" t="s">
        <v>2259</v>
      </c>
      <c r="B321" s="13">
        <v>0.992979467</v>
      </c>
      <c r="C321" s="13">
        <v>30.0</v>
      </c>
      <c r="D321" s="13">
        <v>0.0</v>
      </c>
      <c r="E321" s="13">
        <v>0.0</v>
      </c>
      <c r="F321" s="13">
        <v>0.0</v>
      </c>
      <c r="G321" s="13">
        <f t="shared" si="1"/>
        <v>0</v>
      </c>
      <c r="H321" s="13">
        <v>0.0</v>
      </c>
      <c r="I321" s="13">
        <v>0.0</v>
      </c>
      <c r="J321" s="13">
        <v>0.0</v>
      </c>
      <c r="K321" s="13">
        <v>0.0</v>
      </c>
      <c r="L321" s="13">
        <v>0.0</v>
      </c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4.25" customHeight="1">
      <c r="A322" s="13" t="s">
        <v>2260</v>
      </c>
      <c r="B322" s="13">
        <v>0.716719806</v>
      </c>
      <c r="C322" s="13">
        <v>30.0</v>
      </c>
      <c r="D322" s="13">
        <v>0.0</v>
      </c>
      <c r="E322" s="13">
        <v>0.0</v>
      </c>
      <c r="F322" s="13">
        <v>0.0</v>
      </c>
      <c r="G322" s="13">
        <f t="shared" si="1"/>
        <v>0</v>
      </c>
      <c r="H322" s="13">
        <v>0.0</v>
      </c>
      <c r="I322" s="13">
        <v>0.0</v>
      </c>
      <c r="J322" s="13">
        <v>0.0</v>
      </c>
      <c r="K322" s="13">
        <v>0.0</v>
      </c>
      <c r="L322" s="13">
        <v>0.0</v>
      </c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4.25" customHeight="1">
      <c r="A323" s="13" t="s">
        <v>2261</v>
      </c>
      <c r="B323" s="13">
        <v>0.889149129</v>
      </c>
      <c r="C323" s="13">
        <v>30.0</v>
      </c>
      <c r="D323" s="13">
        <v>0.0</v>
      </c>
      <c r="E323" s="13">
        <v>0.0</v>
      </c>
      <c r="F323" s="13">
        <v>0.0</v>
      </c>
      <c r="G323" s="13">
        <f t="shared" si="1"/>
        <v>0</v>
      </c>
      <c r="H323" s="13">
        <v>0.0</v>
      </c>
      <c r="I323" s="13">
        <v>0.0</v>
      </c>
      <c r="J323" s="13">
        <v>0.0</v>
      </c>
      <c r="K323" s="13">
        <v>0.0</v>
      </c>
      <c r="L323" s="13">
        <v>0.0</v>
      </c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4.25" customHeight="1">
      <c r="A324" s="15" t="s">
        <v>2492</v>
      </c>
      <c r="B324" s="15">
        <v>0.005241897</v>
      </c>
      <c r="C324" s="15">
        <v>31.0</v>
      </c>
      <c r="D324" s="15">
        <v>0.0</v>
      </c>
      <c r="E324" s="15">
        <v>0.0</v>
      </c>
      <c r="F324" s="15">
        <v>0.0</v>
      </c>
      <c r="G324" s="15">
        <f t="shared" si="1"/>
        <v>0</v>
      </c>
      <c r="H324" s="15">
        <v>0.0</v>
      </c>
      <c r="I324" s="15">
        <v>0.0</v>
      </c>
      <c r="J324" s="15">
        <v>0.0</v>
      </c>
      <c r="K324" s="15">
        <v>0.0</v>
      </c>
      <c r="L324" s="15">
        <v>0.0</v>
      </c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4.25" customHeight="1">
      <c r="A325" s="15" t="s">
        <v>2493</v>
      </c>
      <c r="B325" s="15">
        <v>0.008129248</v>
      </c>
      <c r="C325" s="15">
        <v>31.0</v>
      </c>
      <c r="D325" s="15">
        <v>0.0</v>
      </c>
      <c r="E325" s="15">
        <v>0.0</v>
      </c>
      <c r="F325" s="15">
        <v>0.0</v>
      </c>
      <c r="G325" s="15">
        <f t="shared" si="1"/>
        <v>0</v>
      </c>
      <c r="H325" s="15">
        <v>0.0</v>
      </c>
      <c r="I325" s="15">
        <v>0.0</v>
      </c>
      <c r="J325" s="15">
        <v>0.0</v>
      </c>
      <c r="K325" s="15">
        <v>0.0</v>
      </c>
      <c r="L325" s="15">
        <v>0.0</v>
      </c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4.25" customHeight="1">
      <c r="A326" s="15" t="s">
        <v>2494</v>
      </c>
      <c r="B326" s="15">
        <v>0.415753931</v>
      </c>
      <c r="C326" s="15">
        <v>31.0</v>
      </c>
      <c r="D326" s="15">
        <v>0.0</v>
      </c>
      <c r="E326" s="15">
        <v>0.0</v>
      </c>
      <c r="F326" s="15">
        <v>0.0</v>
      </c>
      <c r="G326" s="15">
        <f t="shared" si="1"/>
        <v>0</v>
      </c>
      <c r="H326" s="15">
        <v>0.0</v>
      </c>
      <c r="I326" s="15">
        <v>0.0</v>
      </c>
      <c r="J326" s="15">
        <v>0.0</v>
      </c>
      <c r="K326" s="15">
        <v>0.0</v>
      </c>
      <c r="L326" s="15">
        <v>0.0</v>
      </c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4.25" customHeight="1">
      <c r="A327" s="15" t="s">
        <v>2495</v>
      </c>
      <c r="B327" s="15">
        <v>0.008432658</v>
      </c>
      <c r="C327" s="15">
        <v>31.0</v>
      </c>
      <c r="D327" s="15">
        <v>0.0</v>
      </c>
      <c r="E327" s="15">
        <v>0.0</v>
      </c>
      <c r="F327" s="15">
        <v>0.0</v>
      </c>
      <c r="G327" s="15">
        <f t="shared" si="1"/>
        <v>0</v>
      </c>
      <c r="H327" s="15">
        <v>0.0</v>
      </c>
      <c r="I327" s="15">
        <v>0.0</v>
      </c>
      <c r="J327" s="15">
        <v>0.0</v>
      </c>
      <c r="K327" s="15">
        <v>0.0</v>
      </c>
      <c r="L327" s="15">
        <v>0.0</v>
      </c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4.25" customHeight="1">
      <c r="A328" s="15" t="s">
        <v>2496</v>
      </c>
      <c r="B328" s="15">
        <v>0.851861298</v>
      </c>
      <c r="C328" s="15">
        <v>31.0</v>
      </c>
      <c r="D328" s="15">
        <v>0.0</v>
      </c>
      <c r="E328" s="15">
        <v>0.0</v>
      </c>
      <c r="F328" s="15">
        <v>0.0</v>
      </c>
      <c r="G328" s="15">
        <f t="shared" si="1"/>
        <v>0</v>
      </c>
      <c r="H328" s="15">
        <v>0.0</v>
      </c>
      <c r="I328" s="15">
        <v>0.0</v>
      </c>
      <c r="J328" s="15">
        <v>0.0</v>
      </c>
      <c r="K328" s="15">
        <v>0.0</v>
      </c>
      <c r="L328" s="15">
        <v>0.0</v>
      </c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4.25" customHeight="1">
      <c r="A329" s="15" t="s">
        <v>2497</v>
      </c>
      <c r="B329" s="15">
        <v>0.937297344</v>
      </c>
      <c r="C329" s="15">
        <v>31.0</v>
      </c>
      <c r="D329" s="15">
        <v>0.0</v>
      </c>
      <c r="E329" s="15">
        <v>0.0</v>
      </c>
      <c r="F329" s="15">
        <v>0.0</v>
      </c>
      <c r="G329" s="15">
        <f t="shared" si="1"/>
        <v>0</v>
      </c>
      <c r="H329" s="15">
        <v>0.0</v>
      </c>
      <c r="I329" s="15">
        <v>0.0</v>
      </c>
      <c r="J329" s="15">
        <v>0.0</v>
      </c>
      <c r="K329" s="15">
        <v>0.0</v>
      </c>
      <c r="L329" s="15">
        <v>0.0</v>
      </c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4.25" customHeight="1">
      <c r="A330" s="15" t="s">
        <v>2498</v>
      </c>
      <c r="B330" s="15">
        <v>0.98278904</v>
      </c>
      <c r="C330" s="15">
        <v>31.0</v>
      </c>
      <c r="D330" s="15">
        <v>0.0</v>
      </c>
      <c r="E330" s="15">
        <v>0.0</v>
      </c>
      <c r="F330" s="15">
        <v>0.0</v>
      </c>
      <c r="G330" s="15">
        <f t="shared" si="1"/>
        <v>0</v>
      </c>
      <c r="H330" s="15">
        <v>0.0</v>
      </c>
      <c r="I330" s="15">
        <v>0.0</v>
      </c>
      <c r="J330" s="15">
        <v>0.0</v>
      </c>
      <c r="K330" s="15">
        <v>0.0</v>
      </c>
      <c r="L330" s="15">
        <v>0.0</v>
      </c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4.25" customHeight="1">
      <c r="A331" s="13" t="s">
        <v>2542</v>
      </c>
      <c r="B331" s="13">
        <v>0.092062965</v>
      </c>
      <c r="C331" s="13">
        <v>32.0</v>
      </c>
      <c r="D331" s="13">
        <v>0.0</v>
      </c>
      <c r="E331" s="13">
        <v>0.0</v>
      </c>
      <c r="F331" s="13">
        <v>0.0</v>
      </c>
      <c r="G331" s="13">
        <f t="shared" si="1"/>
        <v>0</v>
      </c>
      <c r="H331" s="13">
        <v>0.0</v>
      </c>
      <c r="I331" s="13">
        <v>0.0</v>
      </c>
      <c r="J331" s="13">
        <v>0.0</v>
      </c>
      <c r="K331" s="13">
        <v>0.0</v>
      </c>
      <c r="L331" s="13">
        <v>0.0</v>
      </c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4.25" customHeight="1">
      <c r="A332" s="13" t="s">
        <v>2543</v>
      </c>
      <c r="B332" s="13">
        <v>0.141273841</v>
      </c>
      <c r="C332" s="13">
        <v>32.0</v>
      </c>
      <c r="D332" s="13">
        <v>0.0</v>
      </c>
      <c r="E332" s="13">
        <v>0.0</v>
      </c>
      <c r="F332" s="13">
        <v>0.0</v>
      </c>
      <c r="G332" s="13">
        <f t="shared" si="1"/>
        <v>0</v>
      </c>
      <c r="H332" s="13">
        <v>0.0</v>
      </c>
      <c r="I332" s="13">
        <v>0.0</v>
      </c>
      <c r="J332" s="13">
        <v>0.0</v>
      </c>
      <c r="K332" s="13">
        <v>0.0</v>
      </c>
      <c r="L332" s="13">
        <v>0.0</v>
      </c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4.25" customHeight="1">
      <c r="A333" s="13" t="s">
        <v>2544</v>
      </c>
      <c r="B333" s="13">
        <v>0.020919904</v>
      </c>
      <c r="C333" s="13">
        <v>32.0</v>
      </c>
      <c r="D333" s="13">
        <v>0.0</v>
      </c>
      <c r="E333" s="13">
        <v>0.0</v>
      </c>
      <c r="F333" s="13">
        <v>0.0</v>
      </c>
      <c r="G333" s="13">
        <f t="shared" si="1"/>
        <v>0</v>
      </c>
      <c r="H333" s="13">
        <v>0.0</v>
      </c>
      <c r="I333" s="13">
        <v>0.0</v>
      </c>
      <c r="J333" s="13">
        <v>0.0</v>
      </c>
      <c r="K333" s="13">
        <v>0.0</v>
      </c>
      <c r="L333" s="13">
        <v>0.0</v>
      </c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4.25" customHeight="1">
      <c r="A334" s="13" t="s">
        <v>2545</v>
      </c>
      <c r="B334" s="13">
        <v>0.009608735</v>
      </c>
      <c r="C334" s="13">
        <v>32.0</v>
      </c>
      <c r="D334" s="13">
        <v>0.0</v>
      </c>
      <c r="E334" s="13">
        <v>0.0</v>
      </c>
      <c r="F334" s="13">
        <v>0.0</v>
      </c>
      <c r="G334" s="13">
        <f t="shared" si="1"/>
        <v>0</v>
      </c>
      <c r="H334" s="13">
        <v>0.0</v>
      </c>
      <c r="I334" s="13">
        <v>0.0</v>
      </c>
      <c r="J334" s="13">
        <v>0.0</v>
      </c>
      <c r="K334" s="13">
        <v>0.0</v>
      </c>
      <c r="L334" s="13">
        <v>0.0</v>
      </c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4.25" customHeight="1">
      <c r="A335" s="13" t="s">
        <v>2546</v>
      </c>
      <c r="B335" s="13">
        <v>0.048292041</v>
      </c>
      <c r="C335" s="13">
        <v>32.0</v>
      </c>
      <c r="D335" s="13">
        <v>0.0</v>
      </c>
      <c r="E335" s="13">
        <v>0.0</v>
      </c>
      <c r="F335" s="13">
        <v>0.0</v>
      </c>
      <c r="G335" s="13">
        <f t="shared" si="1"/>
        <v>0</v>
      </c>
      <c r="H335" s="13">
        <v>0.0</v>
      </c>
      <c r="I335" s="13">
        <v>0.0</v>
      </c>
      <c r="J335" s="13">
        <v>0.0</v>
      </c>
      <c r="K335" s="13">
        <v>0.0</v>
      </c>
      <c r="L335" s="13">
        <v>0.0</v>
      </c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4.25" customHeight="1">
      <c r="A336" s="13" t="s">
        <v>2547</v>
      </c>
      <c r="B336" s="13">
        <v>0.848733902</v>
      </c>
      <c r="C336" s="13">
        <v>32.0</v>
      </c>
      <c r="D336" s="13">
        <v>0.0</v>
      </c>
      <c r="E336" s="13">
        <v>0.0</v>
      </c>
      <c r="F336" s="13">
        <v>0.0</v>
      </c>
      <c r="G336" s="13">
        <f t="shared" si="1"/>
        <v>0</v>
      </c>
      <c r="H336" s="13">
        <v>0.0</v>
      </c>
      <c r="I336" s="13">
        <v>0.0</v>
      </c>
      <c r="J336" s="13">
        <v>0.0</v>
      </c>
      <c r="K336" s="13">
        <v>0.0</v>
      </c>
      <c r="L336" s="13">
        <v>0.0</v>
      </c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4.25" customHeight="1">
      <c r="A337" s="13" t="s">
        <v>2548</v>
      </c>
      <c r="B337" s="13">
        <v>0.98993361</v>
      </c>
      <c r="C337" s="13">
        <v>32.0</v>
      </c>
      <c r="D337" s="13">
        <v>0.0</v>
      </c>
      <c r="E337" s="13">
        <v>0.0</v>
      </c>
      <c r="F337" s="13">
        <v>0.0</v>
      </c>
      <c r="G337" s="13">
        <f t="shared" si="1"/>
        <v>0</v>
      </c>
      <c r="H337" s="13">
        <v>0.0</v>
      </c>
      <c r="I337" s="13">
        <v>0.0</v>
      </c>
      <c r="J337" s="13">
        <v>0.0</v>
      </c>
      <c r="K337" s="13">
        <v>0.0</v>
      </c>
      <c r="L337" s="13">
        <v>0.0</v>
      </c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4.25" customHeight="1">
      <c r="A338" s="13" t="s">
        <v>2549</v>
      </c>
      <c r="B338" s="13">
        <v>0.711966157</v>
      </c>
      <c r="C338" s="13">
        <v>32.0</v>
      </c>
      <c r="D338" s="13">
        <v>0.0</v>
      </c>
      <c r="E338" s="13">
        <v>0.0</v>
      </c>
      <c r="F338" s="13">
        <v>0.0</v>
      </c>
      <c r="G338" s="13">
        <f t="shared" si="1"/>
        <v>0</v>
      </c>
      <c r="H338" s="13">
        <v>0.0</v>
      </c>
      <c r="I338" s="13">
        <v>0.0</v>
      </c>
      <c r="J338" s="13">
        <v>0.0</v>
      </c>
      <c r="K338" s="13">
        <v>0.0</v>
      </c>
      <c r="L338" s="13">
        <v>0.0</v>
      </c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4.25" customHeight="1">
      <c r="A339" s="13" t="s">
        <v>2550</v>
      </c>
      <c r="B339" s="13">
        <v>0.634224892</v>
      </c>
      <c r="C339" s="13">
        <v>32.0</v>
      </c>
      <c r="D339" s="13">
        <v>0.0</v>
      </c>
      <c r="E339" s="13">
        <v>0.0</v>
      </c>
      <c r="F339" s="13">
        <v>0.0</v>
      </c>
      <c r="G339" s="13">
        <f t="shared" si="1"/>
        <v>0</v>
      </c>
      <c r="H339" s="13">
        <v>0.0</v>
      </c>
      <c r="I339" s="13">
        <v>0.0</v>
      </c>
      <c r="J339" s="13">
        <v>0.0</v>
      </c>
      <c r="K339" s="13">
        <v>0.0</v>
      </c>
      <c r="L339" s="13">
        <v>0.0</v>
      </c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4.25" customHeight="1">
      <c r="A340" s="13" t="s">
        <v>2551</v>
      </c>
      <c r="B340" s="13">
        <v>0.984136343</v>
      </c>
      <c r="C340" s="13">
        <v>32.0</v>
      </c>
      <c r="D340" s="13">
        <v>0.0</v>
      </c>
      <c r="E340" s="13">
        <v>0.0</v>
      </c>
      <c r="F340" s="13">
        <v>0.0</v>
      </c>
      <c r="G340" s="13">
        <f t="shared" si="1"/>
        <v>0</v>
      </c>
      <c r="H340" s="13">
        <v>0.0</v>
      </c>
      <c r="I340" s="13">
        <v>0.0</v>
      </c>
      <c r="J340" s="13">
        <v>0.0</v>
      </c>
      <c r="K340" s="13">
        <v>0.0</v>
      </c>
      <c r="L340" s="13">
        <v>0.0</v>
      </c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4.25" customHeight="1">
      <c r="A341" s="13" t="s">
        <v>2552</v>
      </c>
      <c r="B341" s="13">
        <v>0.985997856</v>
      </c>
      <c r="C341" s="13">
        <v>32.0</v>
      </c>
      <c r="D341" s="13">
        <v>0.0</v>
      </c>
      <c r="E341" s="13">
        <v>0.0</v>
      </c>
      <c r="F341" s="13">
        <v>0.0</v>
      </c>
      <c r="G341" s="13">
        <f t="shared" si="1"/>
        <v>0</v>
      </c>
      <c r="H341" s="13">
        <v>0.0</v>
      </c>
      <c r="I341" s="13">
        <v>0.0</v>
      </c>
      <c r="J341" s="13">
        <v>0.0</v>
      </c>
      <c r="K341" s="13">
        <v>0.0</v>
      </c>
      <c r="L341" s="13">
        <v>0.0</v>
      </c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4.25" customHeight="1">
      <c r="A342" s="13" t="s">
        <v>2553</v>
      </c>
      <c r="B342" s="13">
        <v>0.983645141</v>
      </c>
      <c r="C342" s="13">
        <v>32.0</v>
      </c>
      <c r="D342" s="13">
        <v>0.0</v>
      </c>
      <c r="E342" s="13">
        <v>0.0</v>
      </c>
      <c r="F342" s="13">
        <v>0.0</v>
      </c>
      <c r="G342" s="13">
        <f t="shared" si="1"/>
        <v>0</v>
      </c>
      <c r="H342" s="13">
        <v>0.0</v>
      </c>
      <c r="I342" s="13">
        <v>0.0</v>
      </c>
      <c r="J342" s="13">
        <v>0.0</v>
      </c>
      <c r="K342" s="13">
        <v>0.0</v>
      </c>
      <c r="L342" s="13">
        <v>0.0</v>
      </c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4.25" customHeight="1">
      <c r="A343" s="13" t="s">
        <v>2554</v>
      </c>
      <c r="B343" s="13">
        <v>0.142292395</v>
      </c>
      <c r="C343" s="13">
        <v>32.0</v>
      </c>
      <c r="D343" s="13">
        <v>0.0</v>
      </c>
      <c r="E343" s="13">
        <v>0.0</v>
      </c>
      <c r="F343" s="13">
        <v>0.0</v>
      </c>
      <c r="G343" s="13">
        <f t="shared" si="1"/>
        <v>0</v>
      </c>
      <c r="H343" s="13">
        <v>0.0</v>
      </c>
      <c r="I343" s="13">
        <v>0.0</v>
      </c>
      <c r="J343" s="13">
        <v>0.0</v>
      </c>
      <c r="K343" s="13">
        <v>0.0</v>
      </c>
      <c r="L343" s="13">
        <v>0.0</v>
      </c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4.25" customHeight="1">
      <c r="A344" s="15" t="s">
        <v>2570</v>
      </c>
      <c r="B344" s="15">
        <v>0.942020178</v>
      </c>
      <c r="C344" s="15">
        <v>33.0</v>
      </c>
      <c r="D344" s="15">
        <v>0.0</v>
      </c>
      <c r="E344" s="15">
        <v>1.0</v>
      </c>
      <c r="F344" s="15">
        <v>0.0</v>
      </c>
      <c r="G344" s="15">
        <f t="shared" si="1"/>
        <v>1</v>
      </c>
      <c r="H344" s="15">
        <v>0.0</v>
      </c>
      <c r="I344" s="15">
        <v>0.0</v>
      </c>
      <c r="J344" s="15">
        <v>0.0</v>
      </c>
      <c r="K344" s="15">
        <v>0.0</v>
      </c>
      <c r="L344" s="15">
        <v>0.0</v>
      </c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4.25" customHeight="1">
      <c r="A345" s="15" t="s">
        <v>2571</v>
      </c>
      <c r="B345" s="15">
        <v>0.98423779</v>
      </c>
      <c r="C345" s="15">
        <v>33.0</v>
      </c>
      <c r="D345" s="15">
        <v>0.0</v>
      </c>
      <c r="E345" s="15">
        <v>1.0</v>
      </c>
      <c r="F345" s="15">
        <v>0.0</v>
      </c>
      <c r="G345" s="15">
        <f t="shared" si="1"/>
        <v>1</v>
      </c>
      <c r="H345" s="15">
        <v>0.0</v>
      </c>
      <c r="I345" s="15">
        <v>0.0</v>
      </c>
      <c r="J345" s="15">
        <v>0.0</v>
      </c>
      <c r="K345" s="15">
        <v>0.0</v>
      </c>
      <c r="L345" s="15">
        <v>0.0</v>
      </c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4.25" customHeight="1">
      <c r="A346" s="15" t="s">
        <v>2572</v>
      </c>
      <c r="B346" s="15">
        <v>0.992911994</v>
      </c>
      <c r="C346" s="15">
        <v>33.0</v>
      </c>
      <c r="D346" s="15">
        <v>0.0</v>
      </c>
      <c r="E346" s="15">
        <v>1.0</v>
      </c>
      <c r="F346" s="15">
        <v>0.0</v>
      </c>
      <c r="G346" s="15">
        <f t="shared" si="1"/>
        <v>1</v>
      </c>
      <c r="H346" s="15">
        <v>0.0</v>
      </c>
      <c r="I346" s="15">
        <v>0.0</v>
      </c>
      <c r="J346" s="15">
        <v>0.0</v>
      </c>
      <c r="K346" s="15">
        <v>0.0</v>
      </c>
      <c r="L346" s="15">
        <v>0.0</v>
      </c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4.25" customHeight="1">
      <c r="A347" s="15" t="s">
        <v>2573</v>
      </c>
      <c r="B347" s="15">
        <v>0.994244099</v>
      </c>
      <c r="C347" s="15">
        <v>33.0</v>
      </c>
      <c r="D347" s="15">
        <v>0.0</v>
      </c>
      <c r="E347" s="15">
        <v>1.0</v>
      </c>
      <c r="F347" s="15">
        <v>0.0</v>
      </c>
      <c r="G347" s="15">
        <f t="shared" si="1"/>
        <v>1</v>
      </c>
      <c r="H347" s="15">
        <v>0.0</v>
      </c>
      <c r="I347" s="15">
        <v>0.0</v>
      </c>
      <c r="J347" s="15">
        <v>0.0</v>
      </c>
      <c r="K347" s="15">
        <v>0.0</v>
      </c>
      <c r="L347" s="15">
        <v>0.0</v>
      </c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4.25" customHeight="1">
      <c r="A348" s="15" t="s">
        <v>2574</v>
      </c>
      <c r="B348" s="15">
        <v>0.994125843</v>
      </c>
      <c r="C348" s="15">
        <v>33.0</v>
      </c>
      <c r="D348" s="15">
        <v>0.0</v>
      </c>
      <c r="E348" s="15">
        <v>1.0</v>
      </c>
      <c r="F348" s="15">
        <v>0.0</v>
      </c>
      <c r="G348" s="15">
        <f t="shared" si="1"/>
        <v>1</v>
      </c>
      <c r="H348" s="15">
        <v>0.0</v>
      </c>
      <c r="I348" s="15">
        <v>0.0</v>
      </c>
      <c r="J348" s="15">
        <v>0.0</v>
      </c>
      <c r="K348" s="15">
        <v>0.0</v>
      </c>
      <c r="L348" s="15">
        <v>0.0</v>
      </c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4.25" customHeight="1">
      <c r="A349" s="15" t="s">
        <v>2575</v>
      </c>
      <c r="B349" s="15">
        <v>0.969689131</v>
      </c>
      <c r="C349" s="15">
        <v>33.0</v>
      </c>
      <c r="D349" s="15">
        <v>0.0</v>
      </c>
      <c r="E349" s="15">
        <v>1.0</v>
      </c>
      <c r="F349" s="15">
        <v>0.0</v>
      </c>
      <c r="G349" s="15">
        <f t="shared" si="1"/>
        <v>1</v>
      </c>
      <c r="H349" s="15">
        <v>0.0</v>
      </c>
      <c r="I349" s="15">
        <v>0.0</v>
      </c>
      <c r="J349" s="15">
        <v>0.0</v>
      </c>
      <c r="K349" s="15">
        <v>0.0</v>
      </c>
      <c r="L349" s="15">
        <v>0.0</v>
      </c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4.25" customHeight="1">
      <c r="A350" s="15" t="s">
        <v>2576</v>
      </c>
      <c r="B350" s="15">
        <v>0.995512903</v>
      </c>
      <c r="C350" s="15">
        <v>33.0</v>
      </c>
      <c r="D350" s="15">
        <v>0.0</v>
      </c>
      <c r="E350" s="15">
        <v>1.0</v>
      </c>
      <c r="F350" s="15">
        <v>0.0</v>
      </c>
      <c r="G350" s="15">
        <f t="shared" si="1"/>
        <v>1</v>
      </c>
      <c r="H350" s="15">
        <v>0.0</v>
      </c>
      <c r="I350" s="15">
        <v>0.0</v>
      </c>
      <c r="J350" s="15">
        <v>0.0</v>
      </c>
      <c r="K350" s="15">
        <v>0.0</v>
      </c>
      <c r="L350" s="15">
        <v>0.0</v>
      </c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4.25" customHeight="1">
      <c r="A351" s="15" t="s">
        <v>2577</v>
      </c>
      <c r="B351" s="15">
        <v>0.968330622</v>
      </c>
      <c r="C351" s="15">
        <v>33.0</v>
      </c>
      <c r="D351" s="15">
        <v>0.0</v>
      </c>
      <c r="E351" s="15">
        <v>1.0</v>
      </c>
      <c r="F351" s="15">
        <v>0.0</v>
      </c>
      <c r="G351" s="15">
        <f t="shared" si="1"/>
        <v>1</v>
      </c>
      <c r="H351" s="15">
        <v>0.0</v>
      </c>
      <c r="I351" s="15">
        <v>0.0</v>
      </c>
      <c r="J351" s="15">
        <v>0.0</v>
      </c>
      <c r="K351" s="15">
        <v>0.0</v>
      </c>
      <c r="L351" s="15">
        <v>0.0</v>
      </c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4.25" customHeight="1">
      <c r="A352" s="15" t="s">
        <v>2578</v>
      </c>
      <c r="B352" s="15">
        <v>0.856203377</v>
      </c>
      <c r="C352" s="15">
        <v>33.0</v>
      </c>
      <c r="D352" s="15">
        <v>0.0</v>
      </c>
      <c r="E352" s="15">
        <v>1.0</v>
      </c>
      <c r="F352" s="15">
        <v>0.0</v>
      </c>
      <c r="G352" s="15">
        <f t="shared" si="1"/>
        <v>1</v>
      </c>
      <c r="H352" s="15">
        <v>0.0</v>
      </c>
      <c r="I352" s="15">
        <v>0.0</v>
      </c>
      <c r="J352" s="15">
        <v>0.0</v>
      </c>
      <c r="K352" s="15">
        <v>0.0</v>
      </c>
      <c r="L352" s="15">
        <v>0.0</v>
      </c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4.25" customHeight="1">
      <c r="A353" s="15" t="s">
        <v>2579</v>
      </c>
      <c r="B353" s="15">
        <v>0.280356526</v>
      </c>
      <c r="C353" s="15">
        <v>33.0</v>
      </c>
      <c r="D353" s="15">
        <v>0.0</v>
      </c>
      <c r="E353" s="15">
        <v>1.0</v>
      </c>
      <c r="F353" s="15">
        <v>0.0</v>
      </c>
      <c r="G353" s="15">
        <f t="shared" si="1"/>
        <v>1</v>
      </c>
      <c r="H353" s="15">
        <v>0.0</v>
      </c>
      <c r="I353" s="15">
        <v>0.0</v>
      </c>
      <c r="J353" s="15">
        <v>0.0</v>
      </c>
      <c r="K353" s="15">
        <v>0.0</v>
      </c>
      <c r="L353" s="15">
        <v>0.0</v>
      </c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4.25" customHeight="1">
      <c r="A354" s="15" t="s">
        <v>2580</v>
      </c>
      <c r="B354" s="15">
        <v>0.282172799</v>
      </c>
      <c r="C354" s="15">
        <v>33.0</v>
      </c>
      <c r="D354" s="15">
        <v>0.0</v>
      </c>
      <c r="E354" s="15">
        <v>1.0</v>
      </c>
      <c r="F354" s="15">
        <v>0.0</v>
      </c>
      <c r="G354" s="15">
        <f t="shared" si="1"/>
        <v>1</v>
      </c>
      <c r="H354" s="15">
        <v>0.0</v>
      </c>
      <c r="I354" s="15">
        <v>0.0</v>
      </c>
      <c r="J354" s="15">
        <v>0.0</v>
      </c>
      <c r="K354" s="15">
        <v>0.0</v>
      </c>
      <c r="L354" s="15">
        <v>0.0</v>
      </c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4.25" customHeight="1">
      <c r="A355" s="15" t="s">
        <v>2581</v>
      </c>
      <c r="B355" s="15">
        <v>0.481200069</v>
      </c>
      <c r="C355" s="15">
        <v>33.0</v>
      </c>
      <c r="D355" s="15">
        <v>0.0</v>
      </c>
      <c r="E355" s="15">
        <v>1.0</v>
      </c>
      <c r="F355" s="15">
        <v>0.0</v>
      </c>
      <c r="G355" s="15">
        <f t="shared" si="1"/>
        <v>1</v>
      </c>
      <c r="H355" s="15">
        <v>0.0</v>
      </c>
      <c r="I355" s="15">
        <v>0.0</v>
      </c>
      <c r="J355" s="15">
        <v>0.0</v>
      </c>
      <c r="K355" s="15">
        <v>0.0</v>
      </c>
      <c r="L355" s="15">
        <v>0.0</v>
      </c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4.25" customHeight="1">
      <c r="A356" s="15" t="s">
        <v>2582</v>
      </c>
      <c r="B356" s="15">
        <v>0.03966273</v>
      </c>
      <c r="C356" s="15">
        <v>33.0</v>
      </c>
      <c r="D356" s="15">
        <v>0.0</v>
      </c>
      <c r="E356" s="15">
        <v>1.0</v>
      </c>
      <c r="F356" s="15">
        <v>0.0</v>
      </c>
      <c r="G356" s="15">
        <f t="shared" si="1"/>
        <v>1</v>
      </c>
      <c r="H356" s="15">
        <v>0.0</v>
      </c>
      <c r="I356" s="15">
        <v>0.0</v>
      </c>
      <c r="J356" s="15">
        <v>0.0</v>
      </c>
      <c r="K356" s="15">
        <v>0.0</v>
      </c>
      <c r="L356" s="15">
        <v>0.0</v>
      </c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4.25" customHeight="1">
      <c r="A357" s="13" t="s">
        <v>2816</v>
      </c>
      <c r="B357" s="13">
        <v>0.93867439</v>
      </c>
      <c r="C357" s="13">
        <v>34.0</v>
      </c>
      <c r="D357" s="13">
        <v>1.0</v>
      </c>
      <c r="E357" s="13">
        <v>1.0</v>
      </c>
      <c r="F357" s="13">
        <v>1.0</v>
      </c>
      <c r="G357" s="13">
        <f t="shared" si="1"/>
        <v>1</v>
      </c>
      <c r="H357" s="13">
        <v>0.0</v>
      </c>
      <c r="I357" s="13">
        <v>0.0</v>
      </c>
      <c r="J357" s="13">
        <v>1.0</v>
      </c>
      <c r="K357" s="13">
        <v>0.0</v>
      </c>
      <c r="L357" s="13">
        <v>0.0</v>
      </c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4.25" customHeight="1">
      <c r="A358" s="13" t="s">
        <v>2817</v>
      </c>
      <c r="B358" s="13">
        <v>0.953769326</v>
      </c>
      <c r="C358" s="13">
        <v>34.0</v>
      </c>
      <c r="D358" s="13">
        <v>1.0</v>
      </c>
      <c r="E358" s="13">
        <v>1.0</v>
      </c>
      <c r="F358" s="13">
        <v>1.0</v>
      </c>
      <c r="G358" s="13">
        <f t="shared" si="1"/>
        <v>1</v>
      </c>
      <c r="H358" s="13">
        <v>0.0</v>
      </c>
      <c r="I358" s="13">
        <v>0.0</v>
      </c>
      <c r="J358" s="13">
        <v>1.0</v>
      </c>
      <c r="K358" s="13">
        <v>0.0</v>
      </c>
      <c r="L358" s="13">
        <v>0.0</v>
      </c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4.25" customHeight="1">
      <c r="A359" s="13" t="s">
        <v>2818</v>
      </c>
      <c r="B359" s="13">
        <v>0.882052779</v>
      </c>
      <c r="C359" s="13">
        <v>34.0</v>
      </c>
      <c r="D359" s="13">
        <v>1.0</v>
      </c>
      <c r="E359" s="13">
        <v>1.0</v>
      </c>
      <c r="F359" s="13">
        <v>1.0</v>
      </c>
      <c r="G359" s="13">
        <f t="shared" si="1"/>
        <v>1</v>
      </c>
      <c r="H359" s="13">
        <v>0.0</v>
      </c>
      <c r="I359" s="13">
        <v>0.0</v>
      </c>
      <c r="J359" s="13">
        <v>1.0</v>
      </c>
      <c r="K359" s="13">
        <v>0.0</v>
      </c>
      <c r="L359" s="13">
        <v>0.0</v>
      </c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4.25" customHeight="1">
      <c r="A360" s="13" t="s">
        <v>2819</v>
      </c>
      <c r="B360" s="13">
        <v>0.844082534</v>
      </c>
      <c r="C360" s="13">
        <v>34.0</v>
      </c>
      <c r="D360" s="13">
        <v>1.0</v>
      </c>
      <c r="E360" s="13">
        <v>1.0</v>
      </c>
      <c r="F360" s="13">
        <v>1.0</v>
      </c>
      <c r="G360" s="13">
        <f t="shared" si="1"/>
        <v>1</v>
      </c>
      <c r="H360" s="13">
        <v>0.0</v>
      </c>
      <c r="I360" s="13">
        <v>0.0</v>
      </c>
      <c r="J360" s="13">
        <v>1.0</v>
      </c>
      <c r="K360" s="13">
        <v>0.0</v>
      </c>
      <c r="L360" s="13">
        <v>0.0</v>
      </c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4.25" customHeight="1">
      <c r="A361" s="13" t="s">
        <v>2820</v>
      </c>
      <c r="B361" s="13">
        <v>0.878958583</v>
      </c>
      <c r="C361" s="13">
        <v>34.0</v>
      </c>
      <c r="D361" s="13">
        <v>1.0</v>
      </c>
      <c r="E361" s="13">
        <v>1.0</v>
      </c>
      <c r="F361" s="13">
        <v>1.0</v>
      </c>
      <c r="G361" s="13">
        <f t="shared" si="1"/>
        <v>1</v>
      </c>
      <c r="H361" s="13">
        <v>0.0</v>
      </c>
      <c r="I361" s="13">
        <v>0.0</v>
      </c>
      <c r="J361" s="13">
        <v>1.0</v>
      </c>
      <c r="K361" s="13">
        <v>0.0</v>
      </c>
      <c r="L361" s="13">
        <v>0.0</v>
      </c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4.25" customHeight="1">
      <c r="A362" s="13" t="s">
        <v>2821</v>
      </c>
      <c r="B362" s="13">
        <v>0.785963953</v>
      </c>
      <c r="C362" s="13">
        <v>34.0</v>
      </c>
      <c r="D362" s="13">
        <v>1.0</v>
      </c>
      <c r="E362" s="13">
        <v>1.0</v>
      </c>
      <c r="F362" s="13">
        <v>1.0</v>
      </c>
      <c r="G362" s="13">
        <f t="shared" si="1"/>
        <v>1</v>
      </c>
      <c r="H362" s="13">
        <v>0.0</v>
      </c>
      <c r="I362" s="13">
        <v>0.0</v>
      </c>
      <c r="J362" s="13">
        <v>1.0</v>
      </c>
      <c r="K362" s="13">
        <v>0.0</v>
      </c>
      <c r="L362" s="13">
        <v>0.0</v>
      </c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4.25" customHeight="1">
      <c r="A363" s="13" t="s">
        <v>2822</v>
      </c>
      <c r="B363" s="13">
        <v>0.976385355</v>
      </c>
      <c r="C363" s="13">
        <v>34.0</v>
      </c>
      <c r="D363" s="13">
        <v>1.0</v>
      </c>
      <c r="E363" s="13">
        <v>1.0</v>
      </c>
      <c r="F363" s="13">
        <v>1.0</v>
      </c>
      <c r="G363" s="13">
        <f t="shared" si="1"/>
        <v>1</v>
      </c>
      <c r="H363" s="13">
        <v>0.0</v>
      </c>
      <c r="I363" s="13">
        <v>0.0</v>
      </c>
      <c r="J363" s="13">
        <v>1.0</v>
      </c>
      <c r="K363" s="13">
        <v>0.0</v>
      </c>
      <c r="L363" s="13">
        <v>0.0</v>
      </c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4.25" customHeight="1">
      <c r="A364" s="13" t="s">
        <v>2823</v>
      </c>
      <c r="B364" s="13">
        <v>0.948541343</v>
      </c>
      <c r="C364" s="13">
        <v>34.0</v>
      </c>
      <c r="D364" s="13">
        <v>1.0</v>
      </c>
      <c r="E364" s="13">
        <v>1.0</v>
      </c>
      <c r="F364" s="13">
        <v>1.0</v>
      </c>
      <c r="G364" s="13">
        <f t="shared" si="1"/>
        <v>1</v>
      </c>
      <c r="H364" s="13">
        <v>0.0</v>
      </c>
      <c r="I364" s="13">
        <v>0.0</v>
      </c>
      <c r="J364" s="13">
        <v>1.0</v>
      </c>
      <c r="K364" s="13">
        <v>0.0</v>
      </c>
      <c r="L364" s="13">
        <v>0.0</v>
      </c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4.25" customHeight="1">
      <c r="A365" s="13" t="s">
        <v>2824</v>
      </c>
      <c r="B365" s="13">
        <v>0.956795454</v>
      </c>
      <c r="C365" s="13">
        <v>34.0</v>
      </c>
      <c r="D365" s="13">
        <v>1.0</v>
      </c>
      <c r="E365" s="13">
        <v>1.0</v>
      </c>
      <c r="F365" s="13">
        <v>1.0</v>
      </c>
      <c r="G365" s="13">
        <f t="shared" si="1"/>
        <v>1</v>
      </c>
      <c r="H365" s="13">
        <v>0.0</v>
      </c>
      <c r="I365" s="13">
        <v>0.0</v>
      </c>
      <c r="J365" s="13">
        <v>1.0</v>
      </c>
      <c r="K365" s="13">
        <v>0.0</v>
      </c>
      <c r="L365" s="13">
        <v>0.0</v>
      </c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4.25" customHeight="1">
      <c r="A366" s="13" t="s">
        <v>2825</v>
      </c>
      <c r="B366" s="13">
        <v>0.973619819</v>
      </c>
      <c r="C366" s="13">
        <v>34.0</v>
      </c>
      <c r="D366" s="13">
        <v>1.0</v>
      </c>
      <c r="E366" s="13">
        <v>1.0</v>
      </c>
      <c r="F366" s="13">
        <v>1.0</v>
      </c>
      <c r="G366" s="13">
        <f t="shared" si="1"/>
        <v>1</v>
      </c>
      <c r="H366" s="13">
        <v>0.0</v>
      </c>
      <c r="I366" s="13">
        <v>0.0</v>
      </c>
      <c r="J366" s="13">
        <v>1.0</v>
      </c>
      <c r="K366" s="13">
        <v>0.0</v>
      </c>
      <c r="L366" s="13">
        <v>0.0</v>
      </c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4.25" customHeight="1">
      <c r="A367" s="13" t="s">
        <v>2826</v>
      </c>
      <c r="B367" s="13">
        <v>0.740175605</v>
      </c>
      <c r="C367" s="13">
        <v>34.0</v>
      </c>
      <c r="D367" s="13">
        <v>1.0</v>
      </c>
      <c r="E367" s="13">
        <v>1.0</v>
      </c>
      <c r="F367" s="13">
        <v>1.0</v>
      </c>
      <c r="G367" s="13">
        <f t="shared" si="1"/>
        <v>1</v>
      </c>
      <c r="H367" s="13">
        <v>0.0</v>
      </c>
      <c r="I367" s="13">
        <v>0.0</v>
      </c>
      <c r="J367" s="13">
        <v>1.0</v>
      </c>
      <c r="K367" s="13">
        <v>0.0</v>
      </c>
      <c r="L367" s="13">
        <v>0.0</v>
      </c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4.25" customHeight="1">
      <c r="A368" s="15" t="s">
        <v>2849</v>
      </c>
      <c r="B368" s="15">
        <v>0.999366581</v>
      </c>
      <c r="C368" s="15">
        <v>35.0</v>
      </c>
      <c r="D368" s="15">
        <v>0.0</v>
      </c>
      <c r="E368" s="15">
        <v>0.0</v>
      </c>
      <c r="F368" s="15">
        <v>0.0</v>
      </c>
      <c r="G368" s="15">
        <f t="shared" si="1"/>
        <v>0</v>
      </c>
      <c r="H368" s="15">
        <v>0.0</v>
      </c>
      <c r="I368" s="15">
        <v>1.0</v>
      </c>
      <c r="J368" s="15">
        <v>0.0</v>
      </c>
      <c r="K368" s="15">
        <v>0.0</v>
      </c>
      <c r="L368" s="15">
        <v>0.0</v>
      </c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4.25" customHeight="1">
      <c r="A369" s="15" t="s">
        <v>2850</v>
      </c>
      <c r="B369" s="15">
        <v>0.996849597</v>
      </c>
      <c r="C369" s="15">
        <v>35.0</v>
      </c>
      <c r="D369" s="15">
        <v>0.0</v>
      </c>
      <c r="E369" s="15">
        <v>0.0</v>
      </c>
      <c r="F369" s="15">
        <v>0.0</v>
      </c>
      <c r="G369" s="15">
        <f t="shared" si="1"/>
        <v>0</v>
      </c>
      <c r="H369" s="15">
        <v>0.0</v>
      </c>
      <c r="I369" s="15">
        <v>1.0</v>
      </c>
      <c r="J369" s="15">
        <v>0.0</v>
      </c>
      <c r="K369" s="15">
        <v>0.0</v>
      </c>
      <c r="L369" s="15">
        <v>0.0</v>
      </c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4.25" customHeight="1">
      <c r="A370" s="15" t="s">
        <v>2851</v>
      </c>
      <c r="B370" s="15">
        <v>0.999059319</v>
      </c>
      <c r="C370" s="15">
        <v>35.0</v>
      </c>
      <c r="D370" s="15">
        <v>0.0</v>
      </c>
      <c r="E370" s="15">
        <v>0.0</v>
      </c>
      <c r="F370" s="15">
        <v>0.0</v>
      </c>
      <c r="G370" s="15">
        <f t="shared" si="1"/>
        <v>0</v>
      </c>
      <c r="H370" s="15">
        <v>0.0</v>
      </c>
      <c r="I370" s="15">
        <v>1.0</v>
      </c>
      <c r="J370" s="15">
        <v>0.0</v>
      </c>
      <c r="K370" s="15">
        <v>0.0</v>
      </c>
      <c r="L370" s="15">
        <v>0.0</v>
      </c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4.25" customHeight="1">
      <c r="A371" s="15" t="s">
        <v>2852</v>
      </c>
      <c r="B371" s="15">
        <v>0.998252332</v>
      </c>
      <c r="C371" s="15">
        <v>35.0</v>
      </c>
      <c r="D371" s="15">
        <v>0.0</v>
      </c>
      <c r="E371" s="15">
        <v>0.0</v>
      </c>
      <c r="F371" s="15">
        <v>0.0</v>
      </c>
      <c r="G371" s="15">
        <f t="shared" si="1"/>
        <v>0</v>
      </c>
      <c r="H371" s="15">
        <v>0.0</v>
      </c>
      <c r="I371" s="15">
        <v>1.0</v>
      </c>
      <c r="J371" s="15">
        <v>0.0</v>
      </c>
      <c r="K371" s="15">
        <v>0.0</v>
      </c>
      <c r="L371" s="15">
        <v>0.0</v>
      </c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4.25" customHeight="1">
      <c r="A372" s="15" t="s">
        <v>2853</v>
      </c>
      <c r="B372" s="15">
        <v>0.999400556</v>
      </c>
      <c r="C372" s="15">
        <v>35.0</v>
      </c>
      <c r="D372" s="15">
        <v>0.0</v>
      </c>
      <c r="E372" s="15">
        <v>0.0</v>
      </c>
      <c r="F372" s="15">
        <v>0.0</v>
      </c>
      <c r="G372" s="15">
        <f t="shared" si="1"/>
        <v>0</v>
      </c>
      <c r="H372" s="15">
        <v>0.0</v>
      </c>
      <c r="I372" s="15">
        <v>1.0</v>
      </c>
      <c r="J372" s="15">
        <v>0.0</v>
      </c>
      <c r="K372" s="15">
        <v>0.0</v>
      </c>
      <c r="L372" s="15">
        <v>0.0</v>
      </c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4.25" customHeight="1">
      <c r="A373" s="15" t="s">
        <v>2854</v>
      </c>
      <c r="B373" s="15">
        <v>0.995546579</v>
      </c>
      <c r="C373" s="15">
        <v>35.0</v>
      </c>
      <c r="D373" s="15">
        <v>0.0</v>
      </c>
      <c r="E373" s="15">
        <v>0.0</v>
      </c>
      <c r="F373" s="15">
        <v>0.0</v>
      </c>
      <c r="G373" s="15">
        <f t="shared" si="1"/>
        <v>0</v>
      </c>
      <c r="H373" s="15">
        <v>0.0</v>
      </c>
      <c r="I373" s="15">
        <v>1.0</v>
      </c>
      <c r="J373" s="15">
        <v>0.0</v>
      </c>
      <c r="K373" s="15">
        <v>0.0</v>
      </c>
      <c r="L373" s="15">
        <v>0.0</v>
      </c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4.25" customHeight="1">
      <c r="A374" s="15" t="s">
        <v>2855</v>
      </c>
      <c r="B374" s="15">
        <v>0.99984479</v>
      </c>
      <c r="C374" s="15">
        <v>35.0</v>
      </c>
      <c r="D374" s="15">
        <v>0.0</v>
      </c>
      <c r="E374" s="15">
        <v>0.0</v>
      </c>
      <c r="F374" s="15">
        <v>0.0</v>
      </c>
      <c r="G374" s="15">
        <f t="shared" si="1"/>
        <v>0</v>
      </c>
      <c r="H374" s="15">
        <v>0.0</v>
      </c>
      <c r="I374" s="15">
        <v>1.0</v>
      </c>
      <c r="J374" s="15">
        <v>0.0</v>
      </c>
      <c r="K374" s="15">
        <v>0.0</v>
      </c>
      <c r="L374" s="15">
        <v>0.0</v>
      </c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4.25" customHeight="1">
      <c r="A375" s="15" t="s">
        <v>2856</v>
      </c>
      <c r="B375" s="15">
        <v>0.999617338</v>
      </c>
      <c r="C375" s="15">
        <v>35.0</v>
      </c>
      <c r="D375" s="15">
        <v>0.0</v>
      </c>
      <c r="E375" s="15">
        <v>0.0</v>
      </c>
      <c r="F375" s="15">
        <v>0.0</v>
      </c>
      <c r="G375" s="15">
        <f t="shared" si="1"/>
        <v>0</v>
      </c>
      <c r="H375" s="15">
        <v>0.0</v>
      </c>
      <c r="I375" s="15">
        <v>1.0</v>
      </c>
      <c r="J375" s="15">
        <v>0.0</v>
      </c>
      <c r="K375" s="15">
        <v>0.0</v>
      </c>
      <c r="L375" s="15">
        <v>0.0</v>
      </c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4.25" customHeight="1">
      <c r="A376" s="15" t="s">
        <v>2857</v>
      </c>
      <c r="B376" s="15">
        <v>0.999355495</v>
      </c>
      <c r="C376" s="15">
        <v>35.0</v>
      </c>
      <c r="D376" s="15">
        <v>0.0</v>
      </c>
      <c r="E376" s="15">
        <v>0.0</v>
      </c>
      <c r="F376" s="15">
        <v>0.0</v>
      </c>
      <c r="G376" s="15">
        <f t="shared" si="1"/>
        <v>0</v>
      </c>
      <c r="H376" s="15">
        <v>0.0</v>
      </c>
      <c r="I376" s="15">
        <v>1.0</v>
      </c>
      <c r="J376" s="15">
        <v>0.0</v>
      </c>
      <c r="K376" s="15">
        <v>0.0</v>
      </c>
      <c r="L376" s="15">
        <v>0.0</v>
      </c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4.25" customHeight="1">
      <c r="A377" s="15" t="s">
        <v>2858</v>
      </c>
      <c r="B377" s="15">
        <v>0.998972714</v>
      </c>
      <c r="C377" s="15">
        <v>35.0</v>
      </c>
      <c r="D377" s="15">
        <v>0.0</v>
      </c>
      <c r="E377" s="15">
        <v>0.0</v>
      </c>
      <c r="F377" s="15">
        <v>0.0</v>
      </c>
      <c r="G377" s="15">
        <f t="shared" si="1"/>
        <v>0</v>
      </c>
      <c r="H377" s="15">
        <v>0.0</v>
      </c>
      <c r="I377" s="15">
        <v>1.0</v>
      </c>
      <c r="J377" s="15">
        <v>0.0</v>
      </c>
      <c r="K377" s="15">
        <v>0.0</v>
      </c>
      <c r="L377" s="15">
        <v>0.0</v>
      </c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4.25" customHeight="1">
      <c r="A378" s="15" t="s">
        <v>2859</v>
      </c>
      <c r="B378" s="15">
        <v>0.999088466</v>
      </c>
      <c r="C378" s="15">
        <v>35.0</v>
      </c>
      <c r="D378" s="15">
        <v>0.0</v>
      </c>
      <c r="E378" s="15">
        <v>0.0</v>
      </c>
      <c r="F378" s="15">
        <v>0.0</v>
      </c>
      <c r="G378" s="15">
        <f t="shared" si="1"/>
        <v>0</v>
      </c>
      <c r="H378" s="15">
        <v>0.0</v>
      </c>
      <c r="I378" s="15">
        <v>1.0</v>
      </c>
      <c r="J378" s="15">
        <v>0.0</v>
      </c>
      <c r="K378" s="15">
        <v>0.0</v>
      </c>
      <c r="L378" s="15">
        <v>0.0</v>
      </c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4.25" customHeight="1">
      <c r="A379" s="15" t="s">
        <v>2860</v>
      </c>
      <c r="B379" s="15">
        <v>0.996840477</v>
      </c>
      <c r="C379" s="15">
        <v>35.0</v>
      </c>
      <c r="D379" s="15">
        <v>0.0</v>
      </c>
      <c r="E379" s="15">
        <v>0.0</v>
      </c>
      <c r="F379" s="15">
        <v>0.0</v>
      </c>
      <c r="G379" s="15">
        <f t="shared" si="1"/>
        <v>0</v>
      </c>
      <c r="H379" s="15">
        <v>0.0</v>
      </c>
      <c r="I379" s="15">
        <v>1.0</v>
      </c>
      <c r="J379" s="15">
        <v>0.0</v>
      </c>
      <c r="K379" s="15">
        <v>0.0</v>
      </c>
      <c r="L379" s="15">
        <v>0.0</v>
      </c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4.25" customHeight="1">
      <c r="A380" s="15" t="s">
        <v>2861</v>
      </c>
      <c r="B380" s="15">
        <v>0.994979441</v>
      </c>
      <c r="C380" s="15">
        <v>35.0</v>
      </c>
      <c r="D380" s="15">
        <v>0.0</v>
      </c>
      <c r="E380" s="15">
        <v>0.0</v>
      </c>
      <c r="F380" s="15">
        <v>0.0</v>
      </c>
      <c r="G380" s="15">
        <f t="shared" si="1"/>
        <v>0</v>
      </c>
      <c r="H380" s="15">
        <v>0.0</v>
      </c>
      <c r="I380" s="15">
        <v>1.0</v>
      </c>
      <c r="J380" s="15">
        <v>0.0</v>
      </c>
      <c r="K380" s="15">
        <v>0.0</v>
      </c>
      <c r="L380" s="15">
        <v>0.0</v>
      </c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4.25" customHeight="1">
      <c r="A381" s="13" t="s">
        <v>2887</v>
      </c>
      <c r="B381" s="13">
        <v>0.845483422</v>
      </c>
      <c r="C381" s="13">
        <v>36.0</v>
      </c>
      <c r="D381" s="13">
        <v>0.0</v>
      </c>
      <c r="E381" s="13">
        <v>0.0</v>
      </c>
      <c r="F381" s="13">
        <v>0.0</v>
      </c>
      <c r="G381" s="13">
        <f t="shared" si="1"/>
        <v>0</v>
      </c>
      <c r="H381" s="13">
        <v>0.0</v>
      </c>
      <c r="I381" s="13">
        <v>1.0</v>
      </c>
      <c r="J381" s="13">
        <v>0.0</v>
      </c>
      <c r="K381" s="13">
        <v>0.0</v>
      </c>
      <c r="L381" s="13">
        <v>0.0</v>
      </c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4.25" customHeight="1">
      <c r="A382" s="13" t="s">
        <v>2888</v>
      </c>
      <c r="B382" s="13">
        <v>0.843689978</v>
      </c>
      <c r="C382" s="13">
        <v>36.0</v>
      </c>
      <c r="D382" s="13">
        <v>0.0</v>
      </c>
      <c r="E382" s="13">
        <v>0.0</v>
      </c>
      <c r="F382" s="13">
        <v>0.0</v>
      </c>
      <c r="G382" s="13">
        <f t="shared" si="1"/>
        <v>0</v>
      </c>
      <c r="H382" s="13">
        <v>0.0</v>
      </c>
      <c r="I382" s="13">
        <v>1.0</v>
      </c>
      <c r="J382" s="13">
        <v>0.0</v>
      </c>
      <c r="K382" s="13">
        <v>0.0</v>
      </c>
      <c r="L382" s="13">
        <v>0.0</v>
      </c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4.25" customHeight="1">
      <c r="A383" s="13" t="s">
        <v>2889</v>
      </c>
      <c r="B383" s="13">
        <v>0.962148786</v>
      </c>
      <c r="C383" s="13">
        <v>36.0</v>
      </c>
      <c r="D383" s="13">
        <v>0.0</v>
      </c>
      <c r="E383" s="13">
        <v>0.0</v>
      </c>
      <c r="F383" s="13">
        <v>0.0</v>
      </c>
      <c r="G383" s="13">
        <f t="shared" si="1"/>
        <v>0</v>
      </c>
      <c r="H383" s="13">
        <v>0.0</v>
      </c>
      <c r="I383" s="13">
        <v>1.0</v>
      </c>
      <c r="J383" s="13">
        <v>0.0</v>
      </c>
      <c r="K383" s="13">
        <v>0.0</v>
      </c>
      <c r="L383" s="13">
        <v>0.0</v>
      </c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4.25" customHeight="1">
      <c r="A384" s="13" t="s">
        <v>2890</v>
      </c>
      <c r="B384" s="13">
        <v>0.648721933</v>
      </c>
      <c r="C384" s="13">
        <v>36.0</v>
      </c>
      <c r="D384" s="13">
        <v>0.0</v>
      </c>
      <c r="E384" s="13">
        <v>0.0</v>
      </c>
      <c r="F384" s="13">
        <v>0.0</v>
      </c>
      <c r="G384" s="13">
        <f t="shared" si="1"/>
        <v>0</v>
      </c>
      <c r="H384" s="13">
        <v>0.0</v>
      </c>
      <c r="I384" s="13">
        <v>1.0</v>
      </c>
      <c r="J384" s="13">
        <v>0.0</v>
      </c>
      <c r="K384" s="13">
        <v>0.0</v>
      </c>
      <c r="L384" s="13">
        <v>0.0</v>
      </c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4.25" customHeight="1">
      <c r="A385" s="13" t="s">
        <v>2891</v>
      </c>
      <c r="B385" s="13">
        <v>0.914856493</v>
      </c>
      <c r="C385" s="13">
        <v>36.0</v>
      </c>
      <c r="D385" s="13">
        <v>0.0</v>
      </c>
      <c r="E385" s="13">
        <v>0.0</v>
      </c>
      <c r="F385" s="13">
        <v>0.0</v>
      </c>
      <c r="G385" s="13">
        <f t="shared" si="1"/>
        <v>0</v>
      </c>
      <c r="H385" s="13">
        <v>0.0</v>
      </c>
      <c r="I385" s="13">
        <v>1.0</v>
      </c>
      <c r="J385" s="13">
        <v>0.0</v>
      </c>
      <c r="K385" s="13">
        <v>0.0</v>
      </c>
      <c r="L385" s="13">
        <v>0.0</v>
      </c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4.25" customHeight="1">
      <c r="A386" s="13" t="s">
        <v>2892</v>
      </c>
      <c r="B386" s="13">
        <v>0.948369145</v>
      </c>
      <c r="C386" s="13">
        <v>36.0</v>
      </c>
      <c r="D386" s="13">
        <v>0.0</v>
      </c>
      <c r="E386" s="13">
        <v>0.0</v>
      </c>
      <c r="F386" s="13">
        <v>0.0</v>
      </c>
      <c r="G386" s="13">
        <f t="shared" si="1"/>
        <v>0</v>
      </c>
      <c r="H386" s="13">
        <v>0.0</v>
      </c>
      <c r="I386" s="13">
        <v>1.0</v>
      </c>
      <c r="J386" s="13">
        <v>0.0</v>
      </c>
      <c r="K386" s="13">
        <v>0.0</v>
      </c>
      <c r="L386" s="13">
        <v>0.0</v>
      </c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4.25" customHeight="1">
      <c r="A387" s="13" t="s">
        <v>2893</v>
      </c>
      <c r="B387" s="13">
        <v>0.989163935</v>
      </c>
      <c r="C387" s="13">
        <v>36.0</v>
      </c>
      <c r="D387" s="13">
        <v>0.0</v>
      </c>
      <c r="E387" s="13">
        <v>0.0</v>
      </c>
      <c r="F387" s="13">
        <v>0.0</v>
      </c>
      <c r="G387" s="13">
        <f t="shared" si="1"/>
        <v>0</v>
      </c>
      <c r="H387" s="13">
        <v>0.0</v>
      </c>
      <c r="I387" s="13">
        <v>1.0</v>
      </c>
      <c r="J387" s="13">
        <v>0.0</v>
      </c>
      <c r="K387" s="13">
        <v>0.0</v>
      </c>
      <c r="L387" s="13">
        <v>0.0</v>
      </c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4.25" customHeight="1">
      <c r="A388" s="13" t="s">
        <v>2894</v>
      </c>
      <c r="B388" s="13">
        <v>0.98462826</v>
      </c>
      <c r="C388" s="13">
        <v>36.0</v>
      </c>
      <c r="D388" s="13">
        <v>0.0</v>
      </c>
      <c r="E388" s="13">
        <v>0.0</v>
      </c>
      <c r="F388" s="13">
        <v>0.0</v>
      </c>
      <c r="G388" s="13">
        <f t="shared" si="1"/>
        <v>0</v>
      </c>
      <c r="H388" s="13">
        <v>0.0</v>
      </c>
      <c r="I388" s="13">
        <v>1.0</v>
      </c>
      <c r="J388" s="13">
        <v>0.0</v>
      </c>
      <c r="K388" s="13">
        <v>0.0</v>
      </c>
      <c r="L388" s="13">
        <v>0.0</v>
      </c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4.25" customHeight="1">
      <c r="A389" s="13" t="s">
        <v>2895</v>
      </c>
      <c r="B389" s="13">
        <v>0.987100244</v>
      </c>
      <c r="C389" s="13">
        <v>36.0</v>
      </c>
      <c r="D389" s="13">
        <v>0.0</v>
      </c>
      <c r="E389" s="13">
        <v>0.0</v>
      </c>
      <c r="F389" s="13">
        <v>0.0</v>
      </c>
      <c r="G389" s="13">
        <f t="shared" si="1"/>
        <v>0</v>
      </c>
      <c r="H389" s="13">
        <v>0.0</v>
      </c>
      <c r="I389" s="13">
        <v>1.0</v>
      </c>
      <c r="J389" s="13">
        <v>0.0</v>
      </c>
      <c r="K389" s="13">
        <v>0.0</v>
      </c>
      <c r="L389" s="13">
        <v>0.0</v>
      </c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4.25" customHeight="1">
      <c r="A390" s="13" t="s">
        <v>2896</v>
      </c>
      <c r="B390" s="13">
        <v>0.978527784</v>
      </c>
      <c r="C390" s="13">
        <v>36.0</v>
      </c>
      <c r="D390" s="13">
        <v>0.0</v>
      </c>
      <c r="E390" s="13">
        <v>0.0</v>
      </c>
      <c r="F390" s="13">
        <v>0.0</v>
      </c>
      <c r="G390" s="13">
        <f t="shared" si="1"/>
        <v>0</v>
      </c>
      <c r="H390" s="13">
        <v>0.0</v>
      </c>
      <c r="I390" s="13">
        <v>1.0</v>
      </c>
      <c r="J390" s="13">
        <v>0.0</v>
      </c>
      <c r="K390" s="13">
        <v>0.0</v>
      </c>
      <c r="L390" s="13">
        <v>0.0</v>
      </c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4.25" customHeight="1">
      <c r="A391" s="13" t="s">
        <v>2897</v>
      </c>
      <c r="B391" s="13">
        <v>0.865140796</v>
      </c>
      <c r="C391" s="13">
        <v>36.0</v>
      </c>
      <c r="D391" s="13">
        <v>0.0</v>
      </c>
      <c r="E391" s="13">
        <v>0.0</v>
      </c>
      <c r="F391" s="13">
        <v>0.0</v>
      </c>
      <c r="G391" s="13">
        <f t="shared" si="1"/>
        <v>0</v>
      </c>
      <c r="H391" s="13">
        <v>0.0</v>
      </c>
      <c r="I391" s="13">
        <v>1.0</v>
      </c>
      <c r="J391" s="13">
        <v>0.0</v>
      </c>
      <c r="K391" s="13">
        <v>0.0</v>
      </c>
      <c r="L391" s="13">
        <v>0.0</v>
      </c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4.25" customHeight="1">
      <c r="A392" s="13" t="s">
        <v>2898</v>
      </c>
      <c r="B392" s="13">
        <v>0.759411573</v>
      </c>
      <c r="C392" s="13">
        <v>36.0</v>
      </c>
      <c r="D392" s="13">
        <v>0.0</v>
      </c>
      <c r="E392" s="13">
        <v>0.0</v>
      </c>
      <c r="F392" s="13">
        <v>0.0</v>
      </c>
      <c r="G392" s="13">
        <f t="shared" si="1"/>
        <v>0</v>
      </c>
      <c r="H392" s="13">
        <v>0.0</v>
      </c>
      <c r="I392" s="13">
        <v>1.0</v>
      </c>
      <c r="J392" s="13">
        <v>0.0</v>
      </c>
      <c r="K392" s="13">
        <v>0.0</v>
      </c>
      <c r="L392" s="13">
        <v>0.0</v>
      </c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4.25" customHeight="1">
      <c r="A393" s="13" t="s">
        <v>2899</v>
      </c>
      <c r="B393" s="13">
        <v>0.501003325</v>
      </c>
      <c r="C393" s="13">
        <v>36.0</v>
      </c>
      <c r="D393" s="13">
        <v>0.0</v>
      </c>
      <c r="E393" s="13">
        <v>0.0</v>
      </c>
      <c r="F393" s="13">
        <v>0.0</v>
      </c>
      <c r="G393" s="13">
        <f t="shared" si="1"/>
        <v>0</v>
      </c>
      <c r="H393" s="13">
        <v>0.0</v>
      </c>
      <c r="I393" s="13">
        <v>1.0</v>
      </c>
      <c r="J393" s="13">
        <v>0.0</v>
      </c>
      <c r="K393" s="13">
        <v>0.0</v>
      </c>
      <c r="L393" s="13">
        <v>0.0</v>
      </c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4.25" customHeight="1">
      <c r="A394" s="15" t="s">
        <v>3267</v>
      </c>
      <c r="B394" s="15">
        <v>0.887585759</v>
      </c>
      <c r="C394" s="15">
        <v>37.0</v>
      </c>
      <c r="D394" s="15">
        <v>0.0</v>
      </c>
      <c r="E394" s="15">
        <v>0.0</v>
      </c>
      <c r="F394" s="15">
        <v>0.0</v>
      </c>
      <c r="G394" s="15">
        <f t="shared" si="1"/>
        <v>0</v>
      </c>
      <c r="H394" s="15">
        <v>0.0</v>
      </c>
      <c r="I394" s="15">
        <v>0.0</v>
      </c>
      <c r="J394" s="15">
        <v>0.0</v>
      </c>
      <c r="K394" s="15">
        <v>0.0</v>
      </c>
      <c r="L394" s="15">
        <v>0.0</v>
      </c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4.25" customHeight="1">
      <c r="A395" s="15" t="s">
        <v>3268</v>
      </c>
      <c r="B395" s="15">
        <v>0.970408618</v>
      </c>
      <c r="C395" s="15">
        <v>37.0</v>
      </c>
      <c r="D395" s="15">
        <v>0.0</v>
      </c>
      <c r="E395" s="15">
        <v>0.0</v>
      </c>
      <c r="F395" s="15">
        <v>0.0</v>
      </c>
      <c r="G395" s="15">
        <f t="shared" si="1"/>
        <v>0</v>
      </c>
      <c r="H395" s="15">
        <v>0.0</v>
      </c>
      <c r="I395" s="15">
        <v>0.0</v>
      </c>
      <c r="J395" s="15">
        <v>0.0</v>
      </c>
      <c r="K395" s="15">
        <v>0.0</v>
      </c>
      <c r="L395" s="15">
        <v>0.0</v>
      </c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4.25" customHeight="1">
      <c r="A396" s="15" t="s">
        <v>3269</v>
      </c>
      <c r="B396" s="15">
        <v>0.978349864</v>
      </c>
      <c r="C396" s="15">
        <v>37.0</v>
      </c>
      <c r="D396" s="15">
        <v>0.0</v>
      </c>
      <c r="E396" s="15">
        <v>0.0</v>
      </c>
      <c r="F396" s="15">
        <v>0.0</v>
      </c>
      <c r="G396" s="15">
        <f t="shared" si="1"/>
        <v>0</v>
      </c>
      <c r="H396" s="15">
        <v>0.0</v>
      </c>
      <c r="I396" s="15">
        <v>0.0</v>
      </c>
      <c r="J396" s="15">
        <v>0.0</v>
      </c>
      <c r="K396" s="15">
        <v>0.0</v>
      </c>
      <c r="L396" s="15">
        <v>0.0</v>
      </c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4.25" customHeight="1">
      <c r="A397" s="15" t="s">
        <v>3270</v>
      </c>
      <c r="B397" s="15">
        <v>0.998899102</v>
      </c>
      <c r="C397" s="15">
        <v>37.0</v>
      </c>
      <c r="D397" s="15">
        <v>0.0</v>
      </c>
      <c r="E397" s="15">
        <v>0.0</v>
      </c>
      <c r="F397" s="15">
        <v>0.0</v>
      </c>
      <c r="G397" s="15">
        <f t="shared" si="1"/>
        <v>0</v>
      </c>
      <c r="H397" s="15">
        <v>0.0</v>
      </c>
      <c r="I397" s="15">
        <v>0.0</v>
      </c>
      <c r="J397" s="15">
        <v>0.0</v>
      </c>
      <c r="K397" s="15">
        <v>0.0</v>
      </c>
      <c r="L397" s="15">
        <v>0.0</v>
      </c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4.25" customHeight="1">
      <c r="A398" s="15" t="s">
        <v>3271</v>
      </c>
      <c r="B398" s="15">
        <v>0.999894559</v>
      </c>
      <c r="C398" s="15">
        <v>37.0</v>
      </c>
      <c r="D398" s="15">
        <v>0.0</v>
      </c>
      <c r="E398" s="15">
        <v>0.0</v>
      </c>
      <c r="F398" s="15">
        <v>0.0</v>
      </c>
      <c r="G398" s="15">
        <f t="shared" si="1"/>
        <v>0</v>
      </c>
      <c r="H398" s="15">
        <v>0.0</v>
      </c>
      <c r="I398" s="15">
        <v>0.0</v>
      </c>
      <c r="J398" s="15">
        <v>0.0</v>
      </c>
      <c r="K398" s="15">
        <v>0.0</v>
      </c>
      <c r="L398" s="15">
        <v>0.0</v>
      </c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4.25" customHeight="1">
      <c r="A399" s="15" t="s">
        <v>3272</v>
      </c>
      <c r="B399" s="15">
        <v>0.999598622</v>
      </c>
      <c r="C399" s="15">
        <v>37.0</v>
      </c>
      <c r="D399" s="15">
        <v>0.0</v>
      </c>
      <c r="E399" s="15">
        <v>0.0</v>
      </c>
      <c r="F399" s="15">
        <v>0.0</v>
      </c>
      <c r="G399" s="15">
        <f t="shared" si="1"/>
        <v>0</v>
      </c>
      <c r="H399" s="15">
        <v>0.0</v>
      </c>
      <c r="I399" s="15">
        <v>0.0</v>
      </c>
      <c r="J399" s="15">
        <v>0.0</v>
      </c>
      <c r="K399" s="15">
        <v>0.0</v>
      </c>
      <c r="L399" s="15">
        <v>0.0</v>
      </c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4.25" customHeight="1">
      <c r="A400" s="15" t="s">
        <v>3273</v>
      </c>
      <c r="B400" s="15">
        <v>0.992580414</v>
      </c>
      <c r="C400" s="15">
        <v>37.0</v>
      </c>
      <c r="D400" s="15">
        <v>0.0</v>
      </c>
      <c r="E400" s="15">
        <v>0.0</v>
      </c>
      <c r="F400" s="15">
        <v>0.0</v>
      </c>
      <c r="G400" s="15">
        <f t="shared" si="1"/>
        <v>0</v>
      </c>
      <c r="H400" s="15">
        <v>0.0</v>
      </c>
      <c r="I400" s="15">
        <v>0.0</v>
      </c>
      <c r="J400" s="15">
        <v>0.0</v>
      </c>
      <c r="K400" s="15">
        <v>0.0</v>
      </c>
      <c r="L400" s="15">
        <v>0.0</v>
      </c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4.25" customHeight="1">
      <c r="A401" s="15" t="s">
        <v>3274</v>
      </c>
      <c r="B401" s="15">
        <v>0.996390283</v>
      </c>
      <c r="C401" s="15">
        <v>37.0</v>
      </c>
      <c r="D401" s="15">
        <v>0.0</v>
      </c>
      <c r="E401" s="15">
        <v>0.0</v>
      </c>
      <c r="F401" s="15">
        <v>0.0</v>
      </c>
      <c r="G401" s="15">
        <f t="shared" si="1"/>
        <v>0</v>
      </c>
      <c r="H401" s="15">
        <v>0.0</v>
      </c>
      <c r="I401" s="15">
        <v>0.0</v>
      </c>
      <c r="J401" s="15">
        <v>0.0</v>
      </c>
      <c r="K401" s="15">
        <v>0.0</v>
      </c>
      <c r="L401" s="15">
        <v>0.0</v>
      </c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4.25" customHeight="1">
      <c r="A402" s="15" t="s">
        <v>3275</v>
      </c>
      <c r="B402" s="15">
        <v>0.991440594</v>
      </c>
      <c r="C402" s="15">
        <v>37.0</v>
      </c>
      <c r="D402" s="15">
        <v>0.0</v>
      </c>
      <c r="E402" s="15">
        <v>0.0</v>
      </c>
      <c r="F402" s="15">
        <v>0.0</v>
      </c>
      <c r="G402" s="15">
        <f t="shared" si="1"/>
        <v>0</v>
      </c>
      <c r="H402" s="15">
        <v>0.0</v>
      </c>
      <c r="I402" s="15">
        <v>0.0</v>
      </c>
      <c r="J402" s="15">
        <v>0.0</v>
      </c>
      <c r="K402" s="15">
        <v>0.0</v>
      </c>
      <c r="L402" s="15">
        <v>0.0</v>
      </c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4.25" customHeight="1">
      <c r="A403" s="15" t="s">
        <v>3276</v>
      </c>
      <c r="B403" s="15">
        <v>0.924772263</v>
      </c>
      <c r="C403" s="15">
        <v>37.0</v>
      </c>
      <c r="D403" s="15">
        <v>0.0</v>
      </c>
      <c r="E403" s="15">
        <v>0.0</v>
      </c>
      <c r="F403" s="15">
        <v>0.0</v>
      </c>
      <c r="G403" s="15">
        <f t="shared" si="1"/>
        <v>0</v>
      </c>
      <c r="H403" s="15">
        <v>0.0</v>
      </c>
      <c r="I403" s="15">
        <v>0.0</v>
      </c>
      <c r="J403" s="15">
        <v>0.0</v>
      </c>
      <c r="K403" s="15">
        <v>0.0</v>
      </c>
      <c r="L403" s="15">
        <v>0.0</v>
      </c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4.25" customHeight="1">
      <c r="A404" s="15" t="s">
        <v>3277</v>
      </c>
      <c r="B404" s="15">
        <v>0.386131674</v>
      </c>
      <c r="C404" s="15">
        <v>37.0</v>
      </c>
      <c r="D404" s="15">
        <v>0.0</v>
      </c>
      <c r="E404" s="15">
        <v>0.0</v>
      </c>
      <c r="F404" s="15">
        <v>0.0</v>
      </c>
      <c r="G404" s="15">
        <f t="shared" si="1"/>
        <v>0</v>
      </c>
      <c r="H404" s="15">
        <v>0.0</v>
      </c>
      <c r="I404" s="15">
        <v>0.0</v>
      </c>
      <c r="J404" s="15">
        <v>0.0</v>
      </c>
      <c r="K404" s="15">
        <v>0.0</v>
      </c>
      <c r="L404" s="15">
        <v>0.0</v>
      </c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4.25" customHeight="1">
      <c r="A405" s="13" t="s">
        <v>3308</v>
      </c>
      <c r="B405" s="13">
        <v>0.940052629</v>
      </c>
      <c r="C405" s="13">
        <v>38.0</v>
      </c>
      <c r="D405" s="13">
        <v>0.0</v>
      </c>
      <c r="E405" s="13">
        <v>0.0</v>
      </c>
      <c r="F405" s="13">
        <v>0.0</v>
      </c>
      <c r="G405" s="13">
        <f t="shared" si="1"/>
        <v>0</v>
      </c>
      <c r="H405" s="13">
        <v>0.0</v>
      </c>
      <c r="I405" s="13">
        <v>1.0</v>
      </c>
      <c r="J405" s="13">
        <v>0.0</v>
      </c>
      <c r="K405" s="13">
        <v>0.0</v>
      </c>
      <c r="L405" s="13">
        <v>0.0</v>
      </c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4.25" customHeight="1">
      <c r="A406" s="13" t="s">
        <v>3309</v>
      </c>
      <c r="B406" s="13">
        <v>0.985434592</v>
      </c>
      <c r="C406" s="13">
        <v>38.0</v>
      </c>
      <c r="D406" s="13">
        <v>0.0</v>
      </c>
      <c r="E406" s="13">
        <v>0.0</v>
      </c>
      <c r="F406" s="13">
        <v>0.0</v>
      </c>
      <c r="G406" s="13">
        <f t="shared" si="1"/>
        <v>0</v>
      </c>
      <c r="H406" s="13">
        <v>0.0</v>
      </c>
      <c r="I406" s="13">
        <v>1.0</v>
      </c>
      <c r="J406" s="13">
        <v>0.0</v>
      </c>
      <c r="K406" s="13">
        <v>0.0</v>
      </c>
      <c r="L406" s="13">
        <v>0.0</v>
      </c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4.25" customHeight="1">
      <c r="A407" s="13" t="s">
        <v>3310</v>
      </c>
      <c r="B407" s="13">
        <v>0.997553527</v>
      </c>
      <c r="C407" s="13">
        <v>38.0</v>
      </c>
      <c r="D407" s="13">
        <v>0.0</v>
      </c>
      <c r="E407" s="13">
        <v>0.0</v>
      </c>
      <c r="F407" s="13">
        <v>0.0</v>
      </c>
      <c r="G407" s="13">
        <f t="shared" si="1"/>
        <v>0</v>
      </c>
      <c r="H407" s="13">
        <v>0.0</v>
      </c>
      <c r="I407" s="13">
        <v>1.0</v>
      </c>
      <c r="J407" s="13">
        <v>0.0</v>
      </c>
      <c r="K407" s="13">
        <v>0.0</v>
      </c>
      <c r="L407" s="13">
        <v>0.0</v>
      </c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4.25" customHeight="1">
      <c r="A408" s="13" t="s">
        <v>3311</v>
      </c>
      <c r="B408" s="13">
        <v>0.977295578</v>
      </c>
      <c r="C408" s="13">
        <v>38.0</v>
      </c>
      <c r="D408" s="13">
        <v>0.0</v>
      </c>
      <c r="E408" s="13">
        <v>0.0</v>
      </c>
      <c r="F408" s="13">
        <v>0.0</v>
      </c>
      <c r="G408" s="13">
        <f t="shared" si="1"/>
        <v>0</v>
      </c>
      <c r="H408" s="13">
        <v>0.0</v>
      </c>
      <c r="I408" s="13">
        <v>1.0</v>
      </c>
      <c r="J408" s="13">
        <v>0.0</v>
      </c>
      <c r="K408" s="13">
        <v>0.0</v>
      </c>
      <c r="L408" s="13">
        <v>0.0</v>
      </c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4.25" customHeight="1">
      <c r="A409" s="13" t="s">
        <v>3312</v>
      </c>
      <c r="B409" s="13">
        <v>0.999181449</v>
      </c>
      <c r="C409" s="13">
        <v>38.0</v>
      </c>
      <c r="D409" s="13">
        <v>0.0</v>
      </c>
      <c r="E409" s="13">
        <v>0.0</v>
      </c>
      <c r="F409" s="13">
        <v>0.0</v>
      </c>
      <c r="G409" s="13">
        <f t="shared" si="1"/>
        <v>0</v>
      </c>
      <c r="H409" s="13">
        <v>0.0</v>
      </c>
      <c r="I409" s="13">
        <v>1.0</v>
      </c>
      <c r="J409" s="13">
        <v>0.0</v>
      </c>
      <c r="K409" s="13">
        <v>0.0</v>
      </c>
      <c r="L409" s="13">
        <v>0.0</v>
      </c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4.25" customHeight="1">
      <c r="A410" s="13" t="s">
        <v>3313</v>
      </c>
      <c r="B410" s="13">
        <v>0.996986091</v>
      </c>
      <c r="C410" s="13">
        <v>38.0</v>
      </c>
      <c r="D410" s="13">
        <v>0.0</v>
      </c>
      <c r="E410" s="13">
        <v>0.0</v>
      </c>
      <c r="F410" s="13">
        <v>0.0</v>
      </c>
      <c r="G410" s="13">
        <f t="shared" si="1"/>
        <v>0</v>
      </c>
      <c r="H410" s="13">
        <v>0.0</v>
      </c>
      <c r="I410" s="13">
        <v>1.0</v>
      </c>
      <c r="J410" s="13">
        <v>0.0</v>
      </c>
      <c r="K410" s="13">
        <v>0.0</v>
      </c>
      <c r="L410" s="13">
        <v>0.0</v>
      </c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4.25" customHeight="1">
      <c r="A411" s="13" t="s">
        <v>3314</v>
      </c>
      <c r="B411" s="13">
        <v>0.999472857</v>
      </c>
      <c r="C411" s="13">
        <v>38.0</v>
      </c>
      <c r="D411" s="13">
        <v>0.0</v>
      </c>
      <c r="E411" s="13">
        <v>0.0</v>
      </c>
      <c r="F411" s="13">
        <v>0.0</v>
      </c>
      <c r="G411" s="13">
        <f t="shared" si="1"/>
        <v>0</v>
      </c>
      <c r="H411" s="13">
        <v>0.0</v>
      </c>
      <c r="I411" s="13">
        <v>1.0</v>
      </c>
      <c r="J411" s="13">
        <v>0.0</v>
      </c>
      <c r="K411" s="13">
        <v>0.0</v>
      </c>
      <c r="L411" s="13">
        <v>0.0</v>
      </c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4.25" customHeight="1">
      <c r="A412" s="13" t="s">
        <v>3315</v>
      </c>
      <c r="B412" s="13">
        <v>0.998370171</v>
      </c>
      <c r="C412" s="13">
        <v>38.0</v>
      </c>
      <c r="D412" s="13">
        <v>0.0</v>
      </c>
      <c r="E412" s="13">
        <v>0.0</v>
      </c>
      <c r="F412" s="13">
        <v>0.0</v>
      </c>
      <c r="G412" s="13">
        <f t="shared" si="1"/>
        <v>0</v>
      </c>
      <c r="H412" s="13">
        <v>0.0</v>
      </c>
      <c r="I412" s="13">
        <v>1.0</v>
      </c>
      <c r="J412" s="13">
        <v>0.0</v>
      </c>
      <c r="K412" s="13">
        <v>0.0</v>
      </c>
      <c r="L412" s="13">
        <v>0.0</v>
      </c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4.25" customHeight="1">
      <c r="A413" s="13" t="s">
        <v>3316</v>
      </c>
      <c r="B413" s="13">
        <v>0.989669859</v>
      </c>
      <c r="C413" s="13">
        <v>38.0</v>
      </c>
      <c r="D413" s="13">
        <v>0.0</v>
      </c>
      <c r="E413" s="13">
        <v>0.0</v>
      </c>
      <c r="F413" s="13">
        <v>0.0</v>
      </c>
      <c r="G413" s="13">
        <f t="shared" si="1"/>
        <v>0</v>
      </c>
      <c r="H413" s="13">
        <v>0.0</v>
      </c>
      <c r="I413" s="13">
        <v>1.0</v>
      </c>
      <c r="J413" s="13">
        <v>0.0</v>
      </c>
      <c r="K413" s="13">
        <v>0.0</v>
      </c>
      <c r="L413" s="13">
        <v>0.0</v>
      </c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4.25" customHeight="1">
      <c r="A414" s="15" t="s">
        <v>3341</v>
      </c>
      <c r="B414" s="15">
        <v>0.999901772</v>
      </c>
      <c r="C414" s="15">
        <v>39.0</v>
      </c>
      <c r="D414" s="15">
        <v>0.0</v>
      </c>
      <c r="E414" s="15">
        <v>0.0</v>
      </c>
      <c r="F414" s="15">
        <v>0.0</v>
      </c>
      <c r="G414" s="15">
        <f t="shared" si="1"/>
        <v>0</v>
      </c>
      <c r="H414" s="15">
        <v>0.0</v>
      </c>
      <c r="I414" s="15">
        <v>0.0</v>
      </c>
      <c r="J414" s="15">
        <v>0.0</v>
      </c>
      <c r="K414" s="15">
        <v>0.0</v>
      </c>
      <c r="L414" s="15">
        <v>0.0</v>
      </c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4.25" customHeight="1">
      <c r="A415" s="15" t="s">
        <v>3342</v>
      </c>
      <c r="B415" s="15">
        <v>0.999848902</v>
      </c>
      <c r="C415" s="15">
        <v>39.0</v>
      </c>
      <c r="D415" s="15">
        <v>0.0</v>
      </c>
      <c r="E415" s="15">
        <v>0.0</v>
      </c>
      <c r="F415" s="15">
        <v>0.0</v>
      </c>
      <c r="G415" s="15">
        <f t="shared" si="1"/>
        <v>0</v>
      </c>
      <c r="H415" s="15">
        <v>0.0</v>
      </c>
      <c r="I415" s="15">
        <v>0.0</v>
      </c>
      <c r="J415" s="15">
        <v>0.0</v>
      </c>
      <c r="K415" s="15">
        <v>0.0</v>
      </c>
      <c r="L415" s="15">
        <v>0.0</v>
      </c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4.25" customHeight="1">
      <c r="A416" s="15" t="s">
        <v>3343</v>
      </c>
      <c r="B416" s="15">
        <v>0.99870652</v>
      </c>
      <c r="C416" s="15">
        <v>39.0</v>
      </c>
      <c r="D416" s="15">
        <v>0.0</v>
      </c>
      <c r="E416" s="15">
        <v>0.0</v>
      </c>
      <c r="F416" s="15">
        <v>0.0</v>
      </c>
      <c r="G416" s="15">
        <f t="shared" si="1"/>
        <v>0</v>
      </c>
      <c r="H416" s="15">
        <v>0.0</v>
      </c>
      <c r="I416" s="15">
        <v>0.0</v>
      </c>
      <c r="J416" s="15">
        <v>0.0</v>
      </c>
      <c r="K416" s="15">
        <v>0.0</v>
      </c>
      <c r="L416" s="15">
        <v>0.0</v>
      </c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4.25" customHeight="1">
      <c r="A417" s="15" t="s">
        <v>3344</v>
      </c>
      <c r="B417" s="15">
        <v>0.999845266</v>
      </c>
      <c r="C417" s="15">
        <v>39.0</v>
      </c>
      <c r="D417" s="15">
        <v>0.0</v>
      </c>
      <c r="E417" s="15">
        <v>0.0</v>
      </c>
      <c r="F417" s="15">
        <v>0.0</v>
      </c>
      <c r="G417" s="15">
        <f t="shared" si="1"/>
        <v>0</v>
      </c>
      <c r="H417" s="15">
        <v>0.0</v>
      </c>
      <c r="I417" s="15">
        <v>0.0</v>
      </c>
      <c r="J417" s="15">
        <v>0.0</v>
      </c>
      <c r="K417" s="15">
        <v>0.0</v>
      </c>
      <c r="L417" s="15">
        <v>0.0</v>
      </c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4.25" customHeight="1">
      <c r="A418" s="15" t="s">
        <v>3345</v>
      </c>
      <c r="B418" s="15">
        <v>0.999871373</v>
      </c>
      <c r="C418" s="15">
        <v>39.0</v>
      </c>
      <c r="D418" s="15">
        <v>0.0</v>
      </c>
      <c r="E418" s="15">
        <v>0.0</v>
      </c>
      <c r="F418" s="15">
        <v>0.0</v>
      </c>
      <c r="G418" s="15">
        <f t="shared" si="1"/>
        <v>0</v>
      </c>
      <c r="H418" s="15">
        <v>0.0</v>
      </c>
      <c r="I418" s="15">
        <v>0.0</v>
      </c>
      <c r="J418" s="15">
        <v>0.0</v>
      </c>
      <c r="K418" s="15">
        <v>0.0</v>
      </c>
      <c r="L418" s="15">
        <v>0.0</v>
      </c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4.25" customHeight="1">
      <c r="A419" s="15" t="s">
        <v>3346</v>
      </c>
      <c r="B419" s="15">
        <v>0.999922872</v>
      </c>
      <c r="C419" s="15">
        <v>39.0</v>
      </c>
      <c r="D419" s="15">
        <v>0.0</v>
      </c>
      <c r="E419" s="15">
        <v>0.0</v>
      </c>
      <c r="F419" s="15">
        <v>0.0</v>
      </c>
      <c r="G419" s="15">
        <f t="shared" si="1"/>
        <v>0</v>
      </c>
      <c r="H419" s="15">
        <v>0.0</v>
      </c>
      <c r="I419" s="15">
        <v>0.0</v>
      </c>
      <c r="J419" s="15">
        <v>0.0</v>
      </c>
      <c r="K419" s="15">
        <v>0.0</v>
      </c>
      <c r="L419" s="15">
        <v>0.0</v>
      </c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4.25" customHeight="1">
      <c r="A420" s="15" t="s">
        <v>3347</v>
      </c>
      <c r="B420" s="15">
        <v>0.999974072</v>
      </c>
      <c r="C420" s="15">
        <v>39.0</v>
      </c>
      <c r="D420" s="15">
        <v>0.0</v>
      </c>
      <c r="E420" s="15">
        <v>0.0</v>
      </c>
      <c r="F420" s="15">
        <v>0.0</v>
      </c>
      <c r="G420" s="15">
        <f t="shared" si="1"/>
        <v>0</v>
      </c>
      <c r="H420" s="15">
        <v>0.0</v>
      </c>
      <c r="I420" s="15">
        <v>0.0</v>
      </c>
      <c r="J420" s="15">
        <v>0.0</v>
      </c>
      <c r="K420" s="15">
        <v>0.0</v>
      </c>
      <c r="L420" s="15">
        <v>0.0</v>
      </c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4.25" customHeight="1">
      <c r="A421" s="15" t="s">
        <v>3348</v>
      </c>
      <c r="B421" s="15">
        <v>0.999935091</v>
      </c>
      <c r="C421" s="15">
        <v>39.0</v>
      </c>
      <c r="D421" s="15">
        <v>0.0</v>
      </c>
      <c r="E421" s="15">
        <v>0.0</v>
      </c>
      <c r="F421" s="15">
        <v>0.0</v>
      </c>
      <c r="G421" s="15">
        <f t="shared" si="1"/>
        <v>0</v>
      </c>
      <c r="H421" s="15">
        <v>0.0</v>
      </c>
      <c r="I421" s="15">
        <v>0.0</v>
      </c>
      <c r="J421" s="15">
        <v>0.0</v>
      </c>
      <c r="K421" s="15">
        <v>0.0</v>
      </c>
      <c r="L421" s="15">
        <v>0.0</v>
      </c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4.25" customHeight="1">
      <c r="A422" s="15" t="s">
        <v>3349</v>
      </c>
      <c r="B422" s="15">
        <v>0.99995929</v>
      </c>
      <c r="C422" s="15">
        <v>39.0</v>
      </c>
      <c r="D422" s="15">
        <v>0.0</v>
      </c>
      <c r="E422" s="15">
        <v>0.0</v>
      </c>
      <c r="F422" s="15">
        <v>0.0</v>
      </c>
      <c r="G422" s="15">
        <f t="shared" si="1"/>
        <v>0</v>
      </c>
      <c r="H422" s="15">
        <v>0.0</v>
      </c>
      <c r="I422" s="15">
        <v>0.0</v>
      </c>
      <c r="J422" s="15">
        <v>0.0</v>
      </c>
      <c r="K422" s="15">
        <v>0.0</v>
      </c>
      <c r="L422" s="15">
        <v>0.0</v>
      </c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4.25" customHeight="1">
      <c r="A423" s="15" t="s">
        <v>3350</v>
      </c>
      <c r="B423" s="15">
        <v>0.999792635</v>
      </c>
      <c r="C423" s="15">
        <v>39.0</v>
      </c>
      <c r="D423" s="15">
        <v>0.0</v>
      </c>
      <c r="E423" s="15">
        <v>0.0</v>
      </c>
      <c r="F423" s="15">
        <v>0.0</v>
      </c>
      <c r="G423" s="15">
        <f t="shared" si="1"/>
        <v>0</v>
      </c>
      <c r="H423" s="15">
        <v>0.0</v>
      </c>
      <c r="I423" s="15">
        <v>0.0</v>
      </c>
      <c r="J423" s="15">
        <v>0.0</v>
      </c>
      <c r="K423" s="15">
        <v>0.0</v>
      </c>
      <c r="L423" s="15">
        <v>0.0</v>
      </c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4.25" customHeight="1">
      <c r="A424" s="15" t="s">
        <v>3351</v>
      </c>
      <c r="B424" s="15">
        <v>0.998349845</v>
      </c>
      <c r="C424" s="15">
        <v>39.0</v>
      </c>
      <c r="D424" s="15">
        <v>0.0</v>
      </c>
      <c r="E424" s="15">
        <v>0.0</v>
      </c>
      <c r="F424" s="15">
        <v>0.0</v>
      </c>
      <c r="G424" s="15">
        <f t="shared" si="1"/>
        <v>0</v>
      </c>
      <c r="H424" s="15">
        <v>0.0</v>
      </c>
      <c r="I424" s="15">
        <v>0.0</v>
      </c>
      <c r="J424" s="15">
        <v>0.0</v>
      </c>
      <c r="K424" s="15">
        <v>0.0</v>
      </c>
      <c r="L424" s="15">
        <v>0.0</v>
      </c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4.25" customHeight="1">
      <c r="A425" s="15" t="s">
        <v>3352</v>
      </c>
      <c r="B425" s="15">
        <v>0.990772963</v>
      </c>
      <c r="C425" s="15">
        <v>39.0</v>
      </c>
      <c r="D425" s="15">
        <v>0.0</v>
      </c>
      <c r="E425" s="15">
        <v>0.0</v>
      </c>
      <c r="F425" s="15">
        <v>0.0</v>
      </c>
      <c r="G425" s="15">
        <f t="shared" si="1"/>
        <v>0</v>
      </c>
      <c r="H425" s="15">
        <v>0.0</v>
      </c>
      <c r="I425" s="15">
        <v>0.0</v>
      </c>
      <c r="J425" s="15">
        <v>0.0</v>
      </c>
      <c r="K425" s="15">
        <v>0.0</v>
      </c>
      <c r="L425" s="15">
        <v>0.0</v>
      </c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2.75" customHeight="1">
      <c r="A426" s="15" t="s">
        <v>3353</v>
      </c>
      <c r="B426" s="15">
        <v>0.967342556</v>
      </c>
      <c r="C426" s="15">
        <v>39.0</v>
      </c>
      <c r="D426" s="15">
        <v>0.0</v>
      </c>
      <c r="E426" s="15">
        <v>0.0</v>
      </c>
      <c r="F426" s="15">
        <v>0.0</v>
      </c>
      <c r="G426" s="15">
        <f t="shared" si="1"/>
        <v>0</v>
      </c>
      <c r="H426" s="15">
        <v>0.0</v>
      </c>
      <c r="I426" s="15">
        <v>0.0</v>
      </c>
      <c r="J426" s="15">
        <v>0.0</v>
      </c>
      <c r="K426" s="15">
        <v>0.0</v>
      </c>
      <c r="L426" s="15">
        <v>0.0</v>
      </c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4.25" customHeight="1">
      <c r="A427" s="13" t="s">
        <v>3528</v>
      </c>
      <c r="B427" s="13">
        <v>0.88227576</v>
      </c>
      <c r="C427" s="13">
        <v>40.0</v>
      </c>
      <c r="D427" s="13">
        <v>0.0</v>
      </c>
      <c r="E427" s="13">
        <v>0.0</v>
      </c>
      <c r="F427" s="13">
        <v>0.0</v>
      </c>
      <c r="G427" s="13">
        <f t="shared" si="1"/>
        <v>0</v>
      </c>
      <c r="H427" s="13">
        <v>0.0</v>
      </c>
      <c r="I427" s="13">
        <v>0.0</v>
      </c>
      <c r="J427" s="13">
        <v>0.0</v>
      </c>
      <c r="K427" s="13">
        <v>0.0</v>
      </c>
      <c r="L427" s="13">
        <v>0.0</v>
      </c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4.25" customHeight="1">
      <c r="A428" s="13" t="s">
        <v>3529</v>
      </c>
      <c r="B428" s="13">
        <v>0.951628387</v>
      </c>
      <c r="C428" s="13">
        <v>40.0</v>
      </c>
      <c r="D428" s="13">
        <v>0.0</v>
      </c>
      <c r="E428" s="13">
        <v>0.0</v>
      </c>
      <c r="F428" s="13">
        <v>0.0</v>
      </c>
      <c r="G428" s="13">
        <f t="shared" si="1"/>
        <v>0</v>
      </c>
      <c r="H428" s="13">
        <v>0.0</v>
      </c>
      <c r="I428" s="13">
        <v>0.0</v>
      </c>
      <c r="J428" s="13">
        <v>0.0</v>
      </c>
      <c r="K428" s="13">
        <v>0.0</v>
      </c>
      <c r="L428" s="13">
        <v>0.0</v>
      </c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4.25" customHeight="1">
      <c r="A429" s="13" t="s">
        <v>3530</v>
      </c>
      <c r="B429" s="13">
        <v>0.771692395</v>
      </c>
      <c r="C429" s="13">
        <v>40.0</v>
      </c>
      <c r="D429" s="13">
        <v>0.0</v>
      </c>
      <c r="E429" s="13">
        <v>0.0</v>
      </c>
      <c r="F429" s="13">
        <v>0.0</v>
      </c>
      <c r="G429" s="13">
        <f t="shared" si="1"/>
        <v>0</v>
      </c>
      <c r="H429" s="13">
        <v>0.0</v>
      </c>
      <c r="I429" s="13">
        <v>0.0</v>
      </c>
      <c r="J429" s="13">
        <v>0.0</v>
      </c>
      <c r="K429" s="13">
        <v>0.0</v>
      </c>
      <c r="L429" s="13">
        <v>0.0</v>
      </c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4.25" customHeight="1">
      <c r="A430" s="13" t="s">
        <v>3533</v>
      </c>
      <c r="B430" s="13">
        <v>0.764170229</v>
      </c>
      <c r="C430" s="13">
        <v>40.0</v>
      </c>
      <c r="D430" s="13">
        <v>0.0</v>
      </c>
      <c r="E430" s="13">
        <v>0.0</v>
      </c>
      <c r="F430" s="13">
        <v>0.0</v>
      </c>
      <c r="G430" s="13">
        <f t="shared" si="1"/>
        <v>0</v>
      </c>
      <c r="H430" s="13">
        <v>0.0</v>
      </c>
      <c r="I430" s="13">
        <v>0.0</v>
      </c>
      <c r="J430" s="13">
        <v>0.0</v>
      </c>
      <c r="K430" s="13">
        <v>0.0</v>
      </c>
      <c r="L430" s="13">
        <v>0.0</v>
      </c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4.25" customHeight="1">
      <c r="A431" s="13" t="s">
        <v>3534</v>
      </c>
      <c r="B431" s="13">
        <v>0.789925635</v>
      </c>
      <c r="C431" s="13">
        <v>40.0</v>
      </c>
      <c r="D431" s="13">
        <v>0.0</v>
      </c>
      <c r="E431" s="13">
        <v>0.0</v>
      </c>
      <c r="F431" s="13">
        <v>0.0</v>
      </c>
      <c r="G431" s="13">
        <f t="shared" si="1"/>
        <v>0</v>
      </c>
      <c r="H431" s="13">
        <v>0.0</v>
      </c>
      <c r="I431" s="13">
        <v>0.0</v>
      </c>
      <c r="J431" s="13">
        <v>0.0</v>
      </c>
      <c r="K431" s="13">
        <v>0.0</v>
      </c>
      <c r="L431" s="13">
        <v>0.0</v>
      </c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4.25" customHeight="1">
      <c r="A432" s="13" t="s">
        <v>3535</v>
      </c>
      <c r="B432" s="13">
        <v>0.8935709</v>
      </c>
      <c r="C432" s="13">
        <v>40.0</v>
      </c>
      <c r="D432" s="13">
        <v>0.0</v>
      </c>
      <c r="E432" s="13">
        <v>0.0</v>
      </c>
      <c r="F432" s="13">
        <v>0.0</v>
      </c>
      <c r="G432" s="13">
        <f t="shared" si="1"/>
        <v>0</v>
      </c>
      <c r="H432" s="13">
        <v>0.0</v>
      </c>
      <c r="I432" s="13">
        <v>0.0</v>
      </c>
      <c r="J432" s="13">
        <v>0.0</v>
      </c>
      <c r="K432" s="13">
        <v>0.0</v>
      </c>
      <c r="L432" s="13">
        <v>0.0</v>
      </c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4.25" customHeight="1">
      <c r="A433" s="15" t="s">
        <v>3567</v>
      </c>
      <c r="B433" s="15">
        <v>0.981192648</v>
      </c>
      <c r="C433" s="15">
        <v>41.0</v>
      </c>
      <c r="D433" s="15">
        <v>0.0</v>
      </c>
      <c r="E433" s="15">
        <v>0.0</v>
      </c>
      <c r="F433" s="15">
        <v>0.0</v>
      </c>
      <c r="G433" s="15">
        <f t="shared" si="1"/>
        <v>0</v>
      </c>
      <c r="H433" s="15">
        <v>0.0</v>
      </c>
      <c r="I433" s="15">
        <v>0.0</v>
      </c>
      <c r="J433" s="15">
        <v>0.0</v>
      </c>
      <c r="K433" s="15">
        <v>1.0</v>
      </c>
      <c r="L433" s="15">
        <v>0.0</v>
      </c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4.25" customHeight="1">
      <c r="A434" s="15" t="s">
        <v>3568</v>
      </c>
      <c r="B434" s="15">
        <v>0.93971926</v>
      </c>
      <c r="C434" s="15">
        <v>41.0</v>
      </c>
      <c r="D434" s="15">
        <v>0.0</v>
      </c>
      <c r="E434" s="15">
        <v>0.0</v>
      </c>
      <c r="F434" s="15">
        <v>0.0</v>
      </c>
      <c r="G434" s="15">
        <f t="shared" si="1"/>
        <v>0</v>
      </c>
      <c r="H434" s="15">
        <v>0.0</v>
      </c>
      <c r="I434" s="15">
        <v>0.0</v>
      </c>
      <c r="J434" s="15">
        <v>0.0</v>
      </c>
      <c r="K434" s="15">
        <v>1.0</v>
      </c>
      <c r="L434" s="15">
        <v>0.0</v>
      </c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4.25" customHeight="1">
      <c r="A435" s="15" t="s">
        <v>3569</v>
      </c>
      <c r="B435" s="15">
        <v>0.983108163</v>
      </c>
      <c r="C435" s="15">
        <v>41.0</v>
      </c>
      <c r="D435" s="15">
        <v>0.0</v>
      </c>
      <c r="E435" s="15">
        <v>0.0</v>
      </c>
      <c r="F435" s="15">
        <v>0.0</v>
      </c>
      <c r="G435" s="15">
        <f t="shared" si="1"/>
        <v>0</v>
      </c>
      <c r="H435" s="15">
        <v>0.0</v>
      </c>
      <c r="I435" s="15">
        <v>0.0</v>
      </c>
      <c r="J435" s="15">
        <v>0.0</v>
      </c>
      <c r="K435" s="15">
        <v>1.0</v>
      </c>
      <c r="L435" s="15">
        <v>0.0</v>
      </c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4.25" customHeight="1">
      <c r="A436" s="15" t="s">
        <v>3570</v>
      </c>
      <c r="B436" s="15">
        <v>0.999124408</v>
      </c>
      <c r="C436" s="15">
        <v>41.0</v>
      </c>
      <c r="D436" s="15">
        <v>0.0</v>
      </c>
      <c r="E436" s="15">
        <v>0.0</v>
      </c>
      <c r="F436" s="15">
        <v>0.0</v>
      </c>
      <c r="G436" s="15">
        <f t="shared" si="1"/>
        <v>0</v>
      </c>
      <c r="H436" s="15">
        <v>0.0</v>
      </c>
      <c r="I436" s="15">
        <v>0.0</v>
      </c>
      <c r="J436" s="15">
        <v>0.0</v>
      </c>
      <c r="K436" s="15">
        <v>1.0</v>
      </c>
      <c r="L436" s="15">
        <v>0.0</v>
      </c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4.25" customHeight="1">
      <c r="A437" s="15" t="s">
        <v>3571</v>
      </c>
      <c r="B437" s="15">
        <v>0.995487928</v>
      </c>
      <c r="C437" s="15">
        <v>41.0</v>
      </c>
      <c r="D437" s="15">
        <v>0.0</v>
      </c>
      <c r="E437" s="15">
        <v>0.0</v>
      </c>
      <c r="F437" s="15">
        <v>0.0</v>
      </c>
      <c r="G437" s="15">
        <f t="shared" si="1"/>
        <v>0</v>
      </c>
      <c r="H437" s="15">
        <v>0.0</v>
      </c>
      <c r="I437" s="15">
        <v>0.0</v>
      </c>
      <c r="J437" s="15">
        <v>0.0</v>
      </c>
      <c r="K437" s="15">
        <v>1.0</v>
      </c>
      <c r="L437" s="15">
        <v>0.0</v>
      </c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4.25" customHeight="1">
      <c r="A438" s="15" t="s">
        <v>3572</v>
      </c>
      <c r="B438" s="15">
        <v>0.996190906</v>
      </c>
      <c r="C438" s="15">
        <v>41.0</v>
      </c>
      <c r="D438" s="15">
        <v>0.0</v>
      </c>
      <c r="E438" s="15">
        <v>0.0</v>
      </c>
      <c r="F438" s="15">
        <v>0.0</v>
      </c>
      <c r="G438" s="15">
        <f t="shared" si="1"/>
        <v>0</v>
      </c>
      <c r="H438" s="15">
        <v>0.0</v>
      </c>
      <c r="I438" s="15">
        <v>0.0</v>
      </c>
      <c r="J438" s="15">
        <v>0.0</v>
      </c>
      <c r="K438" s="15">
        <v>1.0</v>
      </c>
      <c r="L438" s="15">
        <v>0.0</v>
      </c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4.25" customHeight="1">
      <c r="A439" s="15" t="s">
        <v>3573</v>
      </c>
      <c r="B439" s="15">
        <v>0.964642167</v>
      </c>
      <c r="C439" s="15">
        <v>41.0</v>
      </c>
      <c r="D439" s="15">
        <v>0.0</v>
      </c>
      <c r="E439" s="15">
        <v>0.0</v>
      </c>
      <c r="F439" s="15">
        <v>0.0</v>
      </c>
      <c r="G439" s="15">
        <f t="shared" si="1"/>
        <v>0</v>
      </c>
      <c r="H439" s="15">
        <v>0.0</v>
      </c>
      <c r="I439" s="15">
        <v>0.0</v>
      </c>
      <c r="J439" s="15">
        <v>0.0</v>
      </c>
      <c r="K439" s="15">
        <v>1.0</v>
      </c>
      <c r="L439" s="15">
        <v>0.0</v>
      </c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4.25" customHeight="1">
      <c r="A440" s="15" t="s">
        <v>3574</v>
      </c>
      <c r="B440" s="15">
        <v>0.905441344</v>
      </c>
      <c r="C440" s="15">
        <v>41.0</v>
      </c>
      <c r="D440" s="15">
        <v>0.0</v>
      </c>
      <c r="E440" s="15">
        <v>0.0</v>
      </c>
      <c r="F440" s="15">
        <v>0.0</v>
      </c>
      <c r="G440" s="15">
        <f t="shared" si="1"/>
        <v>0</v>
      </c>
      <c r="H440" s="15">
        <v>0.0</v>
      </c>
      <c r="I440" s="15">
        <v>0.0</v>
      </c>
      <c r="J440" s="15">
        <v>0.0</v>
      </c>
      <c r="K440" s="15">
        <v>1.0</v>
      </c>
      <c r="L440" s="15">
        <v>0.0</v>
      </c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4.25" customHeight="1">
      <c r="A441" s="15" t="s">
        <v>3575</v>
      </c>
      <c r="B441" s="15">
        <v>0.672263741</v>
      </c>
      <c r="C441" s="15">
        <v>41.0</v>
      </c>
      <c r="D441" s="15">
        <v>0.0</v>
      </c>
      <c r="E441" s="15">
        <v>0.0</v>
      </c>
      <c r="F441" s="15">
        <v>0.0</v>
      </c>
      <c r="G441" s="15">
        <f t="shared" si="1"/>
        <v>0</v>
      </c>
      <c r="H441" s="15">
        <v>0.0</v>
      </c>
      <c r="I441" s="15">
        <v>0.0</v>
      </c>
      <c r="J441" s="15">
        <v>0.0</v>
      </c>
      <c r="K441" s="15">
        <v>1.0</v>
      </c>
      <c r="L441" s="15">
        <v>0.0</v>
      </c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4.25" customHeight="1">
      <c r="A442" s="15" t="s">
        <v>3576</v>
      </c>
      <c r="B442" s="15">
        <v>0.508822918</v>
      </c>
      <c r="C442" s="15">
        <v>41.0</v>
      </c>
      <c r="D442" s="15">
        <v>0.0</v>
      </c>
      <c r="E442" s="15">
        <v>0.0</v>
      </c>
      <c r="F442" s="15">
        <v>0.0</v>
      </c>
      <c r="G442" s="15">
        <f t="shared" si="1"/>
        <v>0</v>
      </c>
      <c r="H442" s="15">
        <v>0.0</v>
      </c>
      <c r="I442" s="15">
        <v>0.0</v>
      </c>
      <c r="J442" s="15">
        <v>0.0</v>
      </c>
      <c r="K442" s="15">
        <v>1.0</v>
      </c>
      <c r="L442" s="15">
        <v>0.0</v>
      </c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4.25" customHeight="1">
      <c r="A443" s="13" t="s">
        <v>3782</v>
      </c>
      <c r="B443" s="13">
        <v>0.997223079</v>
      </c>
      <c r="C443" s="13">
        <v>42.0</v>
      </c>
      <c r="D443" s="13">
        <v>0.0</v>
      </c>
      <c r="E443" s="13">
        <v>0.0</v>
      </c>
      <c r="F443" s="13">
        <v>0.0</v>
      </c>
      <c r="G443" s="13">
        <f t="shared" si="1"/>
        <v>0</v>
      </c>
      <c r="H443" s="13">
        <v>0.0</v>
      </c>
      <c r="I443" s="13">
        <v>1.0</v>
      </c>
      <c r="J443" s="13">
        <v>1.0</v>
      </c>
      <c r="K443" s="13">
        <v>0.0</v>
      </c>
      <c r="L443" s="13">
        <v>0.0</v>
      </c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4.25" customHeight="1">
      <c r="A444" s="13" t="s">
        <v>3783</v>
      </c>
      <c r="B444" s="13">
        <v>0.994800508</v>
      </c>
      <c r="C444" s="13">
        <v>42.0</v>
      </c>
      <c r="D444" s="13">
        <v>0.0</v>
      </c>
      <c r="E444" s="13">
        <v>0.0</v>
      </c>
      <c r="F444" s="13">
        <v>0.0</v>
      </c>
      <c r="G444" s="13">
        <f t="shared" si="1"/>
        <v>0</v>
      </c>
      <c r="H444" s="13">
        <v>0.0</v>
      </c>
      <c r="I444" s="13">
        <v>1.0</v>
      </c>
      <c r="J444" s="13">
        <v>1.0</v>
      </c>
      <c r="K444" s="13">
        <v>0.0</v>
      </c>
      <c r="L444" s="13">
        <v>0.0</v>
      </c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4.25" customHeight="1">
      <c r="A445" s="13" t="s">
        <v>3784</v>
      </c>
      <c r="B445" s="13">
        <v>0.996464252</v>
      </c>
      <c r="C445" s="13">
        <v>42.0</v>
      </c>
      <c r="D445" s="13">
        <v>0.0</v>
      </c>
      <c r="E445" s="13">
        <v>0.0</v>
      </c>
      <c r="F445" s="13">
        <v>0.0</v>
      </c>
      <c r="G445" s="13">
        <f t="shared" si="1"/>
        <v>0</v>
      </c>
      <c r="H445" s="13">
        <v>0.0</v>
      </c>
      <c r="I445" s="13">
        <v>1.0</v>
      </c>
      <c r="J445" s="13">
        <v>1.0</v>
      </c>
      <c r="K445" s="13">
        <v>0.0</v>
      </c>
      <c r="L445" s="13">
        <v>0.0</v>
      </c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4.25" customHeight="1">
      <c r="A446" s="13" t="s">
        <v>3785</v>
      </c>
      <c r="B446" s="13">
        <v>0.998663664</v>
      </c>
      <c r="C446" s="13">
        <v>42.0</v>
      </c>
      <c r="D446" s="13">
        <v>0.0</v>
      </c>
      <c r="E446" s="13">
        <v>0.0</v>
      </c>
      <c r="F446" s="13">
        <v>0.0</v>
      </c>
      <c r="G446" s="13">
        <f t="shared" si="1"/>
        <v>0</v>
      </c>
      <c r="H446" s="13">
        <v>0.0</v>
      </c>
      <c r="I446" s="13">
        <v>1.0</v>
      </c>
      <c r="J446" s="13">
        <v>1.0</v>
      </c>
      <c r="K446" s="13">
        <v>0.0</v>
      </c>
      <c r="L446" s="13">
        <v>0.0</v>
      </c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4.25" customHeight="1">
      <c r="A447" s="13" t="s">
        <v>3786</v>
      </c>
      <c r="B447" s="13">
        <v>0.989687026</v>
      </c>
      <c r="C447" s="13">
        <v>42.0</v>
      </c>
      <c r="D447" s="13">
        <v>0.0</v>
      </c>
      <c r="E447" s="13">
        <v>0.0</v>
      </c>
      <c r="F447" s="13">
        <v>0.0</v>
      </c>
      <c r="G447" s="13">
        <f t="shared" si="1"/>
        <v>0</v>
      </c>
      <c r="H447" s="13">
        <v>0.0</v>
      </c>
      <c r="I447" s="13">
        <v>1.0</v>
      </c>
      <c r="J447" s="13">
        <v>1.0</v>
      </c>
      <c r="K447" s="13">
        <v>0.0</v>
      </c>
      <c r="L447" s="13">
        <v>0.0</v>
      </c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4.25" customHeight="1">
      <c r="A448" s="13" t="s">
        <v>3787</v>
      </c>
      <c r="B448" s="13">
        <v>0.808229446</v>
      </c>
      <c r="C448" s="13">
        <v>42.0</v>
      </c>
      <c r="D448" s="13">
        <v>0.0</v>
      </c>
      <c r="E448" s="13">
        <v>0.0</v>
      </c>
      <c r="F448" s="13">
        <v>0.0</v>
      </c>
      <c r="G448" s="13">
        <f t="shared" si="1"/>
        <v>0</v>
      </c>
      <c r="H448" s="13">
        <v>0.0</v>
      </c>
      <c r="I448" s="13">
        <v>1.0</v>
      </c>
      <c r="J448" s="13">
        <v>1.0</v>
      </c>
      <c r="K448" s="13">
        <v>0.0</v>
      </c>
      <c r="L448" s="13">
        <v>0.0</v>
      </c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4.25" customHeight="1">
      <c r="A449" s="13" t="s">
        <v>3788</v>
      </c>
      <c r="B449" s="13">
        <v>0.925471246</v>
      </c>
      <c r="C449" s="13">
        <v>42.0</v>
      </c>
      <c r="D449" s="13">
        <v>0.0</v>
      </c>
      <c r="E449" s="13">
        <v>0.0</v>
      </c>
      <c r="F449" s="13">
        <v>0.0</v>
      </c>
      <c r="G449" s="13">
        <f t="shared" si="1"/>
        <v>0</v>
      </c>
      <c r="H449" s="13">
        <v>0.0</v>
      </c>
      <c r="I449" s="13">
        <v>1.0</v>
      </c>
      <c r="J449" s="13">
        <v>1.0</v>
      </c>
      <c r="K449" s="13">
        <v>0.0</v>
      </c>
      <c r="L449" s="13">
        <v>0.0</v>
      </c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4.25" customHeight="1">
      <c r="A450" s="13" t="s">
        <v>3789</v>
      </c>
      <c r="B450" s="13">
        <v>0.985838532</v>
      </c>
      <c r="C450" s="13">
        <v>42.0</v>
      </c>
      <c r="D450" s="13">
        <v>0.0</v>
      </c>
      <c r="E450" s="13">
        <v>0.0</v>
      </c>
      <c r="F450" s="13">
        <v>0.0</v>
      </c>
      <c r="G450" s="13">
        <f t="shared" si="1"/>
        <v>0</v>
      </c>
      <c r="H450" s="13">
        <v>0.0</v>
      </c>
      <c r="I450" s="13">
        <v>1.0</v>
      </c>
      <c r="J450" s="13">
        <v>1.0</v>
      </c>
      <c r="K450" s="13">
        <v>0.0</v>
      </c>
      <c r="L450" s="13">
        <v>0.0</v>
      </c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4.25" customHeight="1">
      <c r="A451" s="13" t="s">
        <v>3790</v>
      </c>
      <c r="B451" s="13">
        <v>0.804985225</v>
      </c>
      <c r="C451" s="13">
        <v>42.0</v>
      </c>
      <c r="D451" s="13">
        <v>0.0</v>
      </c>
      <c r="E451" s="13">
        <v>0.0</v>
      </c>
      <c r="F451" s="13">
        <v>0.0</v>
      </c>
      <c r="G451" s="13">
        <f t="shared" si="1"/>
        <v>0</v>
      </c>
      <c r="H451" s="13">
        <v>0.0</v>
      </c>
      <c r="I451" s="13">
        <v>1.0</v>
      </c>
      <c r="J451" s="13">
        <v>1.0</v>
      </c>
      <c r="K451" s="13">
        <v>0.0</v>
      </c>
      <c r="L451" s="13">
        <v>0.0</v>
      </c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4.25" customHeight="1">
      <c r="A452" s="13" t="s">
        <v>3791</v>
      </c>
      <c r="B452" s="13">
        <v>0.964929402</v>
      </c>
      <c r="C452" s="13">
        <v>42.0</v>
      </c>
      <c r="D452" s="13">
        <v>0.0</v>
      </c>
      <c r="E452" s="13">
        <v>0.0</v>
      </c>
      <c r="F452" s="13">
        <v>0.0</v>
      </c>
      <c r="G452" s="13">
        <f t="shared" si="1"/>
        <v>0</v>
      </c>
      <c r="H452" s="13">
        <v>0.0</v>
      </c>
      <c r="I452" s="13">
        <v>1.0</v>
      </c>
      <c r="J452" s="13">
        <v>1.0</v>
      </c>
      <c r="K452" s="13">
        <v>0.0</v>
      </c>
      <c r="L452" s="13">
        <v>0.0</v>
      </c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4.25" customHeight="1">
      <c r="A453" s="15" t="s">
        <v>3818</v>
      </c>
      <c r="B453" s="15">
        <v>0.136336297</v>
      </c>
      <c r="C453" s="15">
        <v>43.0</v>
      </c>
      <c r="D453" s="15">
        <v>0.0</v>
      </c>
      <c r="E453" s="15">
        <v>0.0</v>
      </c>
      <c r="F453" s="15">
        <v>0.0</v>
      </c>
      <c r="G453" s="15">
        <f t="shared" si="1"/>
        <v>0</v>
      </c>
      <c r="H453" s="15">
        <v>0.0</v>
      </c>
      <c r="I453" s="15">
        <v>1.0</v>
      </c>
      <c r="J453" s="15">
        <v>1.0</v>
      </c>
      <c r="K453" s="15">
        <v>0.0</v>
      </c>
      <c r="L453" s="15">
        <v>0.0</v>
      </c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4.25" customHeight="1">
      <c r="A454" s="15" t="s">
        <v>3819</v>
      </c>
      <c r="B454" s="15">
        <v>0.496215075</v>
      </c>
      <c r="C454" s="15">
        <v>43.0</v>
      </c>
      <c r="D454" s="15">
        <v>0.0</v>
      </c>
      <c r="E454" s="15">
        <v>0.0</v>
      </c>
      <c r="F454" s="15">
        <v>0.0</v>
      </c>
      <c r="G454" s="15">
        <f t="shared" si="1"/>
        <v>0</v>
      </c>
      <c r="H454" s="15">
        <v>0.0</v>
      </c>
      <c r="I454" s="15">
        <v>1.0</v>
      </c>
      <c r="J454" s="15">
        <v>1.0</v>
      </c>
      <c r="K454" s="15">
        <v>0.0</v>
      </c>
      <c r="L454" s="15">
        <v>0.0</v>
      </c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4.25" customHeight="1">
      <c r="A455" s="15" t="s">
        <v>3820</v>
      </c>
      <c r="B455" s="15">
        <v>0.865802824</v>
      </c>
      <c r="C455" s="15">
        <v>43.0</v>
      </c>
      <c r="D455" s="15">
        <v>0.0</v>
      </c>
      <c r="E455" s="15">
        <v>0.0</v>
      </c>
      <c r="F455" s="15">
        <v>0.0</v>
      </c>
      <c r="G455" s="15">
        <f t="shared" si="1"/>
        <v>0</v>
      </c>
      <c r="H455" s="15">
        <v>0.0</v>
      </c>
      <c r="I455" s="15">
        <v>1.0</v>
      </c>
      <c r="J455" s="15">
        <v>1.0</v>
      </c>
      <c r="K455" s="15">
        <v>0.0</v>
      </c>
      <c r="L455" s="15">
        <v>0.0</v>
      </c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4.25" customHeight="1">
      <c r="A456" s="15" t="s">
        <v>3821</v>
      </c>
      <c r="B456" s="15">
        <v>0.98853159</v>
      </c>
      <c r="C456" s="15">
        <v>43.0</v>
      </c>
      <c r="D456" s="15">
        <v>0.0</v>
      </c>
      <c r="E456" s="15">
        <v>0.0</v>
      </c>
      <c r="F456" s="15">
        <v>0.0</v>
      </c>
      <c r="G456" s="15">
        <f t="shared" si="1"/>
        <v>0</v>
      </c>
      <c r="H456" s="15">
        <v>0.0</v>
      </c>
      <c r="I456" s="15">
        <v>1.0</v>
      </c>
      <c r="J456" s="15">
        <v>1.0</v>
      </c>
      <c r="K456" s="15">
        <v>0.0</v>
      </c>
      <c r="L456" s="15">
        <v>0.0</v>
      </c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4.25" customHeight="1">
      <c r="A457" s="15" t="s">
        <v>3822</v>
      </c>
      <c r="B457" s="15">
        <v>0.933744013</v>
      </c>
      <c r="C457" s="15">
        <v>43.0</v>
      </c>
      <c r="D457" s="15">
        <v>0.0</v>
      </c>
      <c r="E457" s="15">
        <v>0.0</v>
      </c>
      <c r="F457" s="15">
        <v>0.0</v>
      </c>
      <c r="G457" s="15">
        <f t="shared" si="1"/>
        <v>0</v>
      </c>
      <c r="H457" s="15">
        <v>0.0</v>
      </c>
      <c r="I457" s="15">
        <v>1.0</v>
      </c>
      <c r="J457" s="15">
        <v>1.0</v>
      </c>
      <c r="K457" s="15">
        <v>0.0</v>
      </c>
      <c r="L457" s="15">
        <v>0.0</v>
      </c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4.25" customHeight="1">
      <c r="A458" s="15" t="s">
        <v>3823</v>
      </c>
      <c r="B458" s="15">
        <v>0.983863771</v>
      </c>
      <c r="C458" s="15">
        <v>43.0</v>
      </c>
      <c r="D458" s="15">
        <v>0.0</v>
      </c>
      <c r="E458" s="15">
        <v>0.0</v>
      </c>
      <c r="F458" s="15">
        <v>0.0</v>
      </c>
      <c r="G458" s="15">
        <f t="shared" si="1"/>
        <v>0</v>
      </c>
      <c r="H458" s="15">
        <v>0.0</v>
      </c>
      <c r="I458" s="15">
        <v>1.0</v>
      </c>
      <c r="J458" s="15">
        <v>1.0</v>
      </c>
      <c r="K458" s="15">
        <v>0.0</v>
      </c>
      <c r="L458" s="15">
        <v>0.0</v>
      </c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4.25" customHeight="1">
      <c r="A459" s="15" t="s">
        <v>3824</v>
      </c>
      <c r="B459" s="15">
        <v>0.996800244</v>
      </c>
      <c r="C459" s="15">
        <v>43.0</v>
      </c>
      <c r="D459" s="15">
        <v>0.0</v>
      </c>
      <c r="E459" s="15">
        <v>0.0</v>
      </c>
      <c r="F459" s="15">
        <v>0.0</v>
      </c>
      <c r="G459" s="15">
        <f t="shared" si="1"/>
        <v>0</v>
      </c>
      <c r="H459" s="15">
        <v>0.0</v>
      </c>
      <c r="I459" s="15">
        <v>1.0</v>
      </c>
      <c r="J459" s="15">
        <v>1.0</v>
      </c>
      <c r="K459" s="15">
        <v>0.0</v>
      </c>
      <c r="L459" s="15">
        <v>0.0</v>
      </c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4.25" customHeight="1">
      <c r="A460" s="15" t="s">
        <v>3825</v>
      </c>
      <c r="B460" s="15">
        <v>0.994490385</v>
      </c>
      <c r="C460" s="15">
        <v>43.0</v>
      </c>
      <c r="D460" s="15">
        <v>0.0</v>
      </c>
      <c r="E460" s="15">
        <v>0.0</v>
      </c>
      <c r="F460" s="15">
        <v>0.0</v>
      </c>
      <c r="G460" s="15">
        <f t="shared" si="1"/>
        <v>0</v>
      </c>
      <c r="H460" s="15">
        <v>0.0</v>
      </c>
      <c r="I460" s="15">
        <v>1.0</v>
      </c>
      <c r="J460" s="15">
        <v>1.0</v>
      </c>
      <c r="K460" s="15">
        <v>0.0</v>
      </c>
      <c r="L460" s="15">
        <v>0.0</v>
      </c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4.25" customHeight="1">
      <c r="A461" s="15" t="s">
        <v>3826</v>
      </c>
      <c r="B461" s="15">
        <v>0.958845377</v>
      </c>
      <c r="C461" s="15">
        <v>43.0</v>
      </c>
      <c r="D461" s="15">
        <v>0.0</v>
      </c>
      <c r="E461" s="15">
        <v>0.0</v>
      </c>
      <c r="F461" s="15">
        <v>0.0</v>
      </c>
      <c r="G461" s="15">
        <f t="shared" si="1"/>
        <v>0</v>
      </c>
      <c r="H461" s="15">
        <v>0.0</v>
      </c>
      <c r="I461" s="15">
        <v>1.0</v>
      </c>
      <c r="J461" s="15">
        <v>1.0</v>
      </c>
      <c r="K461" s="15">
        <v>0.0</v>
      </c>
      <c r="L461" s="15">
        <v>0.0</v>
      </c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4.25" customHeight="1">
      <c r="A462" s="15" t="s">
        <v>3827</v>
      </c>
      <c r="B462" s="15">
        <v>0.756862164</v>
      </c>
      <c r="C462" s="15">
        <v>43.0</v>
      </c>
      <c r="D462" s="15">
        <v>0.0</v>
      </c>
      <c r="E462" s="15">
        <v>0.0</v>
      </c>
      <c r="F462" s="15">
        <v>0.0</v>
      </c>
      <c r="G462" s="15">
        <f t="shared" si="1"/>
        <v>0</v>
      </c>
      <c r="H462" s="15">
        <v>0.0</v>
      </c>
      <c r="I462" s="15">
        <v>1.0</v>
      </c>
      <c r="J462" s="15">
        <v>1.0</v>
      </c>
      <c r="K462" s="15">
        <v>0.0</v>
      </c>
      <c r="L462" s="15">
        <v>0.0</v>
      </c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4.25" customHeight="1">
      <c r="A463" s="15" t="s">
        <v>3828</v>
      </c>
      <c r="B463" s="15">
        <v>0.894476056</v>
      </c>
      <c r="C463" s="15">
        <v>43.0</v>
      </c>
      <c r="D463" s="15">
        <v>0.0</v>
      </c>
      <c r="E463" s="15">
        <v>0.0</v>
      </c>
      <c r="F463" s="15">
        <v>0.0</v>
      </c>
      <c r="G463" s="15">
        <f t="shared" si="1"/>
        <v>0</v>
      </c>
      <c r="H463" s="15">
        <v>0.0</v>
      </c>
      <c r="I463" s="15">
        <v>1.0</v>
      </c>
      <c r="J463" s="15">
        <v>1.0</v>
      </c>
      <c r="K463" s="15">
        <v>0.0</v>
      </c>
      <c r="L463" s="15">
        <v>0.0</v>
      </c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4.25" customHeight="1">
      <c r="A464" s="15" t="s">
        <v>3829</v>
      </c>
      <c r="B464" s="15">
        <v>0.954980433</v>
      </c>
      <c r="C464" s="15">
        <v>43.0</v>
      </c>
      <c r="D464" s="15">
        <v>0.0</v>
      </c>
      <c r="E464" s="15">
        <v>0.0</v>
      </c>
      <c r="F464" s="15">
        <v>0.0</v>
      </c>
      <c r="G464" s="15">
        <f t="shared" si="1"/>
        <v>0</v>
      </c>
      <c r="H464" s="15">
        <v>0.0</v>
      </c>
      <c r="I464" s="15">
        <v>1.0</v>
      </c>
      <c r="J464" s="15">
        <v>1.0</v>
      </c>
      <c r="K464" s="15">
        <v>0.0</v>
      </c>
      <c r="L464" s="15">
        <v>0.0</v>
      </c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4.25" customHeight="1">
      <c r="A465" s="15" t="s">
        <v>3830</v>
      </c>
      <c r="B465" s="15">
        <v>0.888292432</v>
      </c>
      <c r="C465" s="15">
        <v>43.0</v>
      </c>
      <c r="D465" s="15">
        <v>0.0</v>
      </c>
      <c r="E465" s="15">
        <v>0.0</v>
      </c>
      <c r="F465" s="15">
        <v>0.0</v>
      </c>
      <c r="G465" s="15">
        <f t="shared" si="1"/>
        <v>0</v>
      </c>
      <c r="H465" s="15">
        <v>0.0</v>
      </c>
      <c r="I465" s="15">
        <v>1.0</v>
      </c>
      <c r="J465" s="15">
        <v>1.0</v>
      </c>
      <c r="K465" s="15">
        <v>0.0</v>
      </c>
      <c r="L465" s="15">
        <v>0.0</v>
      </c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4.25" customHeight="1">
      <c r="A466" s="13" t="s">
        <v>3853</v>
      </c>
      <c r="B466" s="13">
        <v>0.99066478</v>
      </c>
      <c r="C466" s="13">
        <v>44.0</v>
      </c>
      <c r="D466" s="13">
        <v>0.0</v>
      </c>
      <c r="E466" s="13">
        <v>0.0</v>
      </c>
      <c r="F466" s="13">
        <v>0.0</v>
      </c>
      <c r="G466" s="13">
        <f t="shared" si="1"/>
        <v>0</v>
      </c>
      <c r="H466" s="13">
        <v>0.0</v>
      </c>
      <c r="I466" s="13">
        <v>1.0</v>
      </c>
      <c r="J466" s="13">
        <v>1.0</v>
      </c>
      <c r="K466" s="13">
        <v>0.0</v>
      </c>
      <c r="L466" s="13">
        <v>0.0</v>
      </c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4.25" customHeight="1">
      <c r="A467" s="13" t="s">
        <v>3854</v>
      </c>
      <c r="B467" s="13">
        <v>0.995454729</v>
      </c>
      <c r="C467" s="13">
        <v>44.0</v>
      </c>
      <c r="D467" s="13">
        <v>0.0</v>
      </c>
      <c r="E467" s="13">
        <v>0.0</v>
      </c>
      <c r="F467" s="13">
        <v>0.0</v>
      </c>
      <c r="G467" s="13">
        <f t="shared" si="1"/>
        <v>0</v>
      </c>
      <c r="H467" s="13">
        <v>0.0</v>
      </c>
      <c r="I467" s="13">
        <v>1.0</v>
      </c>
      <c r="J467" s="13">
        <v>1.0</v>
      </c>
      <c r="K467" s="13">
        <v>0.0</v>
      </c>
      <c r="L467" s="13">
        <v>0.0</v>
      </c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4.25" customHeight="1">
      <c r="A468" s="13" t="s">
        <v>3855</v>
      </c>
      <c r="B468" s="13">
        <v>0.987591743</v>
      </c>
      <c r="C468" s="13">
        <v>44.0</v>
      </c>
      <c r="D468" s="13">
        <v>0.0</v>
      </c>
      <c r="E468" s="13">
        <v>0.0</v>
      </c>
      <c r="F468" s="13">
        <v>0.0</v>
      </c>
      <c r="G468" s="13">
        <f t="shared" si="1"/>
        <v>0</v>
      </c>
      <c r="H468" s="13">
        <v>0.0</v>
      </c>
      <c r="I468" s="13">
        <v>1.0</v>
      </c>
      <c r="J468" s="13">
        <v>1.0</v>
      </c>
      <c r="K468" s="13">
        <v>0.0</v>
      </c>
      <c r="L468" s="13">
        <v>0.0</v>
      </c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4.25" customHeight="1">
      <c r="A469" s="13" t="s">
        <v>3856</v>
      </c>
      <c r="B469" s="13">
        <v>0.994694948</v>
      </c>
      <c r="C469" s="13">
        <v>44.0</v>
      </c>
      <c r="D469" s="13">
        <v>0.0</v>
      </c>
      <c r="E469" s="13">
        <v>0.0</v>
      </c>
      <c r="F469" s="13">
        <v>0.0</v>
      </c>
      <c r="G469" s="13">
        <f t="shared" si="1"/>
        <v>0</v>
      </c>
      <c r="H469" s="13">
        <v>0.0</v>
      </c>
      <c r="I469" s="13">
        <v>1.0</v>
      </c>
      <c r="J469" s="13">
        <v>1.0</v>
      </c>
      <c r="K469" s="13">
        <v>0.0</v>
      </c>
      <c r="L469" s="13">
        <v>0.0</v>
      </c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4.25" customHeight="1">
      <c r="A470" s="13" t="s">
        <v>3857</v>
      </c>
      <c r="B470" s="13">
        <v>0.993022382</v>
      </c>
      <c r="C470" s="13">
        <v>44.0</v>
      </c>
      <c r="D470" s="13">
        <v>0.0</v>
      </c>
      <c r="E470" s="13">
        <v>0.0</v>
      </c>
      <c r="F470" s="13">
        <v>0.0</v>
      </c>
      <c r="G470" s="13">
        <f t="shared" si="1"/>
        <v>0</v>
      </c>
      <c r="H470" s="13">
        <v>0.0</v>
      </c>
      <c r="I470" s="13">
        <v>1.0</v>
      </c>
      <c r="J470" s="13">
        <v>1.0</v>
      </c>
      <c r="K470" s="13">
        <v>0.0</v>
      </c>
      <c r="L470" s="13">
        <v>0.0</v>
      </c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4.25" customHeight="1">
      <c r="A471" s="13" t="s">
        <v>3858</v>
      </c>
      <c r="B471" s="13">
        <v>0.998138011</v>
      </c>
      <c r="C471" s="13">
        <v>44.0</v>
      </c>
      <c r="D471" s="13">
        <v>0.0</v>
      </c>
      <c r="E471" s="13">
        <v>0.0</v>
      </c>
      <c r="F471" s="13">
        <v>0.0</v>
      </c>
      <c r="G471" s="13">
        <f t="shared" si="1"/>
        <v>0</v>
      </c>
      <c r="H471" s="13">
        <v>0.0</v>
      </c>
      <c r="I471" s="13">
        <v>1.0</v>
      </c>
      <c r="J471" s="13">
        <v>1.0</v>
      </c>
      <c r="K471" s="13">
        <v>0.0</v>
      </c>
      <c r="L471" s="13">
        <v>0.0</v>
      </c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4.25" customHeight="1">
      <c r="A472" s="13" t="s">
        <v>3859</v>
      </c>
      <c r="B472" s="13">
        <v>0.998762786</v>
      </c>
      <c r="C472" s="13">
        <v>44.0</v>
      </c>
      <c r="D472" s="13">
        <v>0.0</v>
      </c>
      <c r="E472" s="13">
        <v>0.0</v>
      </c>
      <c r="F472" s="13">
        <v>0.0</v>
      </c>
      <c r="G472" s="13">
        <f t="shared" si="1"/>
        <v>0</v>
      </c>
      <c r="H472" s="13">
        <v>0.0</v>
      </c>
      <c r="I472" s="13">
        <v>1.0</v>
      </c>
      <c r="J472" s="13">
        <v>1.0</v>
      </c>
      <c r="K472" s="13">
        <v>0.0</v>
      </c>
      <c r="L472" s="13">
        <v>0.0</v>
      </c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4.25" customHeight="1">
      <c r="A473" s="13" t="s">
        <v>3860</v>
      </c>
      <c r="B473" s="13">
        <v>0.99763155</v>
      </c>
      <c r="C473" s="13">
        <v>44.0</v>
      </c>
      <c r="D473" s="13">
        <v>0.0</v>
      </c>
      <c r="E473" s="13">
        <v>0.0</v>
      </c>
      <c r="F473" s="13">
        <v>0.0</v>
      </c>
      <c r="G473" s="13">
        <f t="shared" si="1"/>
        <v>0</v>
      </c>
      <c r="H473" s="13">
        <v>0.0</v>
      </c>
      <c r="I473" s="13">
        <v>1.0</v>
      </c>
      <c r="J473" s="13">
        <v>1.0</v>
      </c>
      <c r="K473" s="13">
        <v>0.0</v>
      </c>
      <c r="L473" s="13">
        <v>0.0</v>
      </c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4.25" customHeight="1">
      <c r="A474" s="13" t="s">
        <v>3861</v>
      </c>
      <c r="B474" s="13">
        <v>0.989685297</v>
      </c>
      <c r="C474" s="13">
        <v>44.0</v>
      </c>
      <c r="D474" s="13">
        <v>0.0</v>
      </c>
      <c r="E474" s="13">
        <v>0.0</v>
      </c>
      <c r="F474" s="13">
        <v>0.0</v>
      </c>
      <c r="G474" s="13">
        <f t="shared" si="1"/>
        <v>0</v>
      </c>
      <c r="H474" s="13">
        <v>0.0</v>
      </c>
      <c r="I474" s="13">
        <v>1.0</v>
      </c>
      <c r="J474" s="13">
        <v>1.0</v>
      </c>
      <c r="K474" s="13">
        <v>0.0</v>
      </c>
      <c r="L474" s="13">
        <v>0.0</v>
      </c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4.25" customHeight="1">
      <c r="A475" s="13" t="s">
        <v>3862</v>
      </c>
      <c r="B475" s="13">
        <v>0.956562042</v>
      </c>
      <c r="C475" s="13">
        <v>44.0</v>
      </c>
      <c r="D475" s="13">
        <v>0.0</v>
      </c>
      <c r="E475" s="13">
        <v>0.0</v>
      </c>
      <c r="F475" s="13">
        <v>0.0</v>
      </c>
      <c r="G475" s="13">
        <f t="shared" si="1"/>
        <v>0</v>
      </c>
      <c r="H475" s="13">
        <v>0.0</v>
      </c>
      <c r="I475" s="13">
        <v>1.0</v>
      </c>
      <c r="J475" s="13">
        <v>1.0</v>
      </c>
      <c r="K475" s="13">
        <v>0.0</v>
      </c>
      <c r="L475" s="13">
        <v>0.0</v>
      </c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4.25" customHeight="1">
      <c r="A476" s="13" t="s">
        <v>3863</v>
      </c>
      <c r="B476" s="13">
        <v>0.83420223</v>
      </c>
      <c r="C476" s="13">
        <v>44.0</v>
      </c>
      <c r="D476" s="13">
        <v>0.0</v>
      </c>
      <c r="E476" s="13">
        <v>0.0</v>
      </c>
      <c r="F476" s="13">
        <v>0.0</v>
      </c>
      <c r="G476" s="13">
        <f t="shared" si="1"/>
        <v>0</v>
      </c>
      <c r="H476" s="13">
        <v>0.0</v>
      </c>
      <c r="I476" s="13">
        <v>1.0</v>
      </c>
      <c r="J476" s="13">
        <v>1.0</v>
      </c>
      <c r="K476" s="13">
        <v>0.0</v>
      </c>
      <c r="L476" s="13">
        <v>0.0</v>
      </c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4.25" customHeight="1">
      <c r="A477" s="13" t="s">
        <v>3864</v>
      </c>
      <c r="B477" s="13">
        <v>0.738790751</v>
      </c>
      <c r="C477" s="13">
        <v>44.0</v>
      </c>
      <c r="D477" s="13">
        <v>0.0</v>
      </c>
      <c r="E477" s="13">
        <v>0.0</v>
      </c>
      <c r="F477" s="13">
        <v>0.0</v>
      </c>
      <c r="G477" s="13">
        <f t="shared" si="1"/>
        <v>0</v>
      </c>
      <c r="H477" s="13">
        <v>0.0</v>
      </c>
      <c r="I477" s="13">
        <v>1.0</v>
      </c>
      <c r="J477" s="13">
        <v>1.0</v>
      </c>
      <c r="K477" s="13">
        <v>0.0</v>
      </c>
      <c r="L477" s="13">
        <v>0.0</v>
      </c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4.25" customHeight="1">
      <c r="A478" s="13" t="s">
        <v>3865</v>
      </c>
      <c r="B478" s="13">
        <v>0.823629975</v>
      </c>
      <c r="C478" s="13">
        <v>44.0</v>
      </c>
      <c r="D478" s="13">
        <v>0.0</v>
      </c>
      <c r="E478" s="13">
        <v>0.0</v>
      </c>
      <c r="F478" s="13">
        <v>0.0</v>
      </c>
      <c r="G478" s="13">
        <f t="shared" si="1"/>
        <v>0</v>
      </c>
      <c r="H478" s="13">
        <v>0.0</v>
      </c>
      <c r="I478" s="13">
        <v>1.0</v>
      </c>
      <c r="J478" s="13">
        <v>1.0</v>
      </c>
      <c r="K478" s="13">
        <v>0.0</v>
      </c>
      <c r="L478" s="13">
        <v>0.0</v>
      </c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4.25" customHeight="1">
      <c r="A479" s="15" t="s">
        <v>3873</v>
      </c>
      <c r="B479" s="15">
        <v>0.94515574</v>
      </c>
      <c r="C479" s="15">
        <v>45.0</v>
      </c>
      <c r="D479" s="15">
        <v>0.0</v>
      </c>
      <c r="E479" s="15">
        <v>0.0</v>
      </c>
      <c r="F479" s="15">
        <v>0.0</v>
      </c>
      <c r="G479" s="15">
        <f t="shared" si="1"/>
        <v>0</v>
      </c>
      <c r="H479" s="15">
        <v>0.0</v>
      </c>
      <c r="I479" s="15">
        <v>0.0</v>
      </c>
      <c r="J479" s="15">
        <v>0.0</v>
      </c>
      <c r="K479" s="15">
        <v>0.0</v>
      </c>
      <c r="L479" s="15">
        <v>0.0</v>
      </c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4.25" customHeight="1">
      <c r="A480" s="15" t="s">
        <v>3874</v>
      </c>
      <c r="B480" s="15">
        <v>0.852926493</v>
      </c>
      <c r="C480" s="15">
        <v>45.0</v>
      </c>
      <c r="D480" s="15">
        <v>0.0</v>
      </c>
      <c r="E480" s="15">
        <v>0.0</v>
      </c>
      <c r="F480" s="15">
        <v>0.0</v>
      </c>
      <c r="G480" s="15">
        <f t="shared" si="1"/>
        <v>0</v>
      </c>
      <c r="H480" s="15">
        <v>0.0</v>
      </c>
      <c r="I480" s="15">
        <v>0.0</v>
      </c>
      <c r="J480" s="15">
        <v>0.0</v>
      </c>
      <c r="K480" s="15">
        <v>0.0</v>
      </c>
      <c r="L480" s="15">
        <v>0.0</v>
      </c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4.25" customHeight="1">
      <c r="A481" s="15" t="s">
        <v>3875</v>
      </c>
      <c r="B481" s="15">
        <v>0.95162648</v>
      </c>
      <c r="C481" s="15">
        <v>45.0</v>
      </c>
      <c r="D481" s="15">
        <v>0.0</v>
      </c>
      <c r="E481" s="15">
        <v>0.0</v>
      </c>
      <c r="F481" s="15">
        <v>0.0</v>
      </c>
      <c r="G481" s="15">
        <f t="shared" si="1"/>
        <v>0</v>
      </c>
      <c r="H481" s="15">
        <v>0.0</v>
      </c>
      <c r="I481" s="15">
        <v>0.0</v>
      </c>
      <c r="J481" s="15">
        <v>0.0</v>
      </c>
      <c r="K481" s="15">
        <v>0.0</v>
      </c>
      <c r="L481" s="15">
        <v>0.0</v>
      </c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4.25" customHeight="1">
      <c r="A482" s="15" t="s">
        <v>3876</v>
      </c>
      <c r="B482" s="15">
        <v>0.996083319</v>
      </c>
      <c r="C482" s="15">
        <v>45.0</v>
      </c>
      <c r="D482" s="15">
        <v>0.0</v>
      </c>
      <c r="E482" s="15">
        <v>0.0</v>
      </c>
      <c r="F482" s="15">
        <v>0.0</v>
      </c>
      <c r="G482" s="15">
        <f t="shared" si="1"/>
        <v>0</v>
      </c>
      <c r="H482" s="15">
        <v>0.0</v>
      </c>
      <c r="I482" s="15">
        <v>0.0</v>
      </c>
      <c r="J482" s="15">
        <v>0.0</v>
      </c>
      <c r="K482" s="15">
        <v>0.0</v>
      </c>
      <c r="L482" s="15">
        <v>0.0</v>
      </c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4.25" customHeight="1">
      <c r="A483" s="15" t="s">
        <v>3877</v>
      </c>
      <c r="B483" s="15">
        <v>0.98963511</v>
      </c>
      <c r="C483" s="15">
        <v>45.0</v>
      </c>
      <c r="D483" s="15">
        <v>0.0</v>
      </c>
      <c r="E483" s="15">
        <v>0.0</v>
      </c>
      <c r="F483" s="15">
        <v>0.0</v>
      </c>
      <c r="G483" s="15">
        <f t="shared" si="1"/>
        <v>0</v>
      </c>
      <c r="H483" s="15">
        <v>0.0</v>
      </c>
      <c r="I483" s="15">
        <v>0.0</v>
      </c>
      <c r="J483" s="15">
        <v>0.0</v>
      </c>
      <c r="K483" s="15">
        <v>0.0</v>
      </c>
      <c r="L483" s="15">
        <v>0.0</v>
      </c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4.25" customHeight="1">
      <c r="A484" s="15" t="s">
        <v>3878</v>
      </c>
      <c r="B484" s="15">
        <v>0.970366597</v>
      </c>
      <c r="C484" s="15">
        <v>45.0</v>
      </c>
      <c r="D484" s="15">
        <v>0.0</v>
      </c>
      <c r="E484" s="15">
        <v>0.0</v>
      </c>
      <c r="F484" s="15">
        <v>0.0</v>
      </c>
      <c r="G484" s="15">
        <f t="shared" si="1"/>
        <v>0</v>
      </c>
      <c r="H484" s="15">
        <v>0.0</v>
      </c>
      <c r="I484" s="15">
        <v>0.0</v>
      </c>
      <c r="J484" s="15">
        <v>0.0</v>
      </c>
      <c r="K484" s="15">
        <v>0.0</v>
      </c>
      <c r="L484" s="15">
        <v>0.0</v>
      </c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4.25" customHeight="1">
      <c r="A485" s="15" t="s">
        <v>3879</v>
      </c>
      <c r="B485" s="15">
        <v>0.389220595</v>
      </c>
      <c r="C485" s="15">
        <v>45.0</v>
      </c>
      <c r="D485" s="15">
        <v>0.0</v>
      </c>
      <c r="E485" s="15">
        <v>0.0</v>
      </c>
      <c r="F485" s="15">
        <v>0.0</v>
      </c>
      <c r="G485" s="15">
        <f t="shared" si="1"/>
        <v>0</v>
      </c>
      <c r="H485" s="15">
        <v>0.0</v>
      </c>
      <c r="I485" s="15">
        <v>0.0</v>
      </c>
      <c r="J485" s="15">
        <v>0.0</v>
      </c>
      <c r="K485" s="15">
        <v>0.0</v>
      </c>
      <c r="L485" s="15">
        <v>0.0</v>
      </c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4.25" customHeight="1">
      <c r="A486" s="15" t="s">
        <v>3880</v>
      </c>
      <c r="B486" s="15">
        <v>0.852393568</v>
      </c>
      <c r="C486" s="15">
        <v>45.0</v>
      </c>
      <c r="D486" s="15">
        <v>0.0</v>
      </c>
      <c r="E486" s="15">
        <v>0.0</v>
      </c>
      <c r="F486" s="15">
        <v>0.0</v>
      </c>
      <c r="G486" s="15">
        <f t="shared" si="1"/>
        <v>0</v>
      </c>
      <c r="H486" s="15">
        <v>0.0</v>
      </c>
      <c r="I486" s="15">
        <v>0.0</v>
      </c>
      <c r="J486" s="15">
        <v>0.0</v>
      </c>
      <c r="K486" s="15">
        <v>0.0</v>
      </c>
      <c r="L486" s="15">
        <v>0.0</v>
      </c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4.25" customHeight="1">
      <c r="A487" s="15" t="s">
        <v>3881</v>
      </c>
      <c r="B487" s="15">
        <v>0.888932705</v>
      </c>
      <c r="C487" s="15">
        <v>45.0</v>
      </c>
      <c r="D487" s="15">
        <v>0.0</v>
      </c>
      <c r="E487" s="15">
        <v>0.0</v>
      </c>
      <c r="F487" s="15">
        <v>0.0</v>
      </c>
      <c r="G487" s="15">
        <f t="shared" si="1"/>
        <v>0</v>
      </c>
      <c r="H487" s="15">
        <v>0.0</v>
      </c>
      <c r="I487" s="15">
        <v>0.0</v>
      </c>
      <c r="J487" s="15">
        <v>0.0</v>
      </c>
      <c r="K487" s="15">
        <v>0.0</v>
      </c>
      <c r="L487" s="15">
        <v>0.0</v>
      </c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4.25" customHeight="1">
      <c r="A488" s="15" t="s">
        <v>3882</v>
      </c>
      <c r="B488" s="15">
        <v>0.924419165</v>
      </c>
      <c r="C488" s="15">
        <v>45.0</v>
      </c>
      <c r="D488" s="15">
        <v>0.0</v>
      </c>
      <c r="E488" s="15">
        <v>0.0</v>
      </c>
      <c r="F488" s="15">
        <v>0.0</v>
      </c>
      <c r="G488" s="15">
        <f t="shared" si="1"/>
        <v>0</v>
      </c>
      <c r="H488" s="15">
        <v>0.0</v>
      </c>
      <c r="I488" s="15">
        <v>0.0</v>
      </c>
      <c r="J488" s="15">
        <v>0.0</v>
      </c>
      <c r="K488" s="15">
        <v>0.0</v>
      </c>
      <c r="L488" s="15">
        <v>0.0</v>
      </c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4.25" customHeight="1">
      <c r="A489" s="13" t="s">
        <v>3948</v>
      </c>
      <c r="B489" s="13">
        <v>0.853912175</v>
      </c>
      <c r="C489" s="13">
        <v>46.0</v>
      </c>
      <c r="D489" s="13">
        <v>0.0</v>
      </c>
      <c r="E489" s="13">
        <v>0.0</v>
      </c>
      <c r="F489" s="13">
        <v>0.0</v>
      </c>
      <c r="G489" s="13">
        <f t="shared" si="1"/>
        <v>0</v>
      </c>
      <c r="H489" s="13">
        <v>1.0</v>
      </c>
      <c r="I489" s="13">
        <v>0.0</v>
      </c>
      <c r="J489" s="13">
        <v>0.0</v>
      </c>
      <c r="K489" s="13">
        <v>0.0</v>
      </c>
      <c r="L489" s="13">
        <v>1.0</v>
      </c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4.25" customHeight="1">
      <c r="A490" s="13" t="s">
        <v>3949</v>
      </c>
      <c r="B490" s="13">
        <v>0.933891118</v>
      </c>
      <c r="C490" s="13">
        <v>46.0</v>
      </c>
      <c r="D490" s="13">
        <v>0.0</v>
      </c>
      <c r="E490" s="13">
        <v>0.0</v>
      </c>
      <c r="F490" s="13">
        <v>0.0</v>
      </c>
      <c r="G490" s="13">
        <f t="shared" si="1"/>
        <v>0</v>
      </c>
      <c r="H490" s="13">
        <v>1.0</v>
      </c>
      <c r="I490" s="13">
        <v>0.0</v>
      </c>
      <c r="J490" s="13">
        <v>0.0</v>
      </c>
      <c r="K490" s="13">
        <v>0.0</v>
      </c>
      <c r="L490" s="13">
        <v>1.0</v>
      </c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4.25" customHeight="1">
      <c r="A491" s="13" t="s">
        <v>3950</v>
      </c>
      <c r="B491" s="13">
        <v>0.99722451</v>
      </c>
      <c r="C491" s="13">
        <v>46.0</v>
      </c>
      <c r="D491" s="13">
        <v>0.0</v>
      </c>
      <c r="E491" s="13">
        <v>0.0</v>
      </c>
      <c r="F491" s="13">
        <v>0.0</v>
      </c>
      <c r="G491" s="13">
        <f t="shared" si="1"/>
        <v>0</v>
      </c>
      <c r="H491" s="13">
        <v>1.0</v>
      </c>
      <c r="I491" s="13">
        <v>0.0</v>
      </c>
      <c r="J491" s="13">
        <v>0.0</v>
      </c>
      <c r="K491" s="13">
        <v>0.0</v>
      </c>
      <c r="L491" s="13">
        <v>1.0</v>
      </c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4.25" customHeight="1">
      <c r="A492" s="13" t="s">
        <v>3951</v>
      </c>
      <c r="B492" s="13">
        <v>0.995088637</v>
      </c>
      <c r="C492" s="13">
        <v>46.0</v>
      </c>
      <c r="D492" s="13">
        <v>0.0</v>
      </c>
      <c r="E492" s="13">
        <v>0.0</v>
      </c>
      <c r="F492" s="13">
        <v>0.0</v>
      </c>
      <c r="G492" s="13">
        <f t="shared" si="1"/>
        <v>0</v>
      </c>
      <c r="H492" s="13">
        <v>1.0</v>
      </c>
      <c r="I492" s="13">
        <v>0.0</v>
      </c>
      <c r="J492" s="13">
        <v>0.0</v>
      </c>
      <c r="K492" s="13">
        <v>0.0</v>
      </c>
      <c r="L492" s="13">
        <v>1.0</v>
      </c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4.25" customHeight="1">
      <c r="A493" s="13" t="s">
        <v>3952</v>
      </c>
      <c r="B493" s="13">
        <v>0.974530101</v>
      </c>
      <c r="C493" s="13">
        <v>46.0</v>
      </c>
      <c r="D493" s="13">
        <v>0.0</v>
      </c>
      <c r="E493" s="13">
        <v>0.0</v>
      </c>
      <c r="F493" s="13">
        <v>0.0</v>
      </c>
      <c r="G493" s="13">
        <f t="shared" si="1"/>
        <v>0</v>
      </c>
      <c r="H493" s="13">
        <v>1.0</v>
      </c>
      <c r="I493" s="13">
        <v>0.0</v>
      </c>
      <c r="J493" s="13">
        <v>0.0</v>
      </c>
      <c r="K493" s="13">
        <v>0.0</v>
      </c>
      <c r="L493" s="13">
        <v>1.0</v>
      </c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4.25" customHeight="1">
      <c r="A494" s="13" t="s">
        <v>3953</v>
      </c>
      <c r="B494" s="13">
        <v>0.917233467</v>
      </c>
      <c r="C494" s="13">
        <v>46.0</v>
      </c>
      <c r="D494" s="13">
        <v>0.0</v>
      </c>
      <c r="E494" s="13">
        <v>0.0</v>
      </c>
      <c r="F494" s="13">
        <v>0.0</v>
      </c>
      <c r="G494" s="13">
        <f t="shared" si="1"/>
        <v>0</v>
      </c>
      <c r="H494" s="13">
        <v>1.0</v>
      </c>
      <c r="I494" s="13">
        <v>0.0</v>
      </c>
      <c r="J494" s="13">
        <v>0.0</v>
      </c>
      <c r="K494" s="13">
        <v>0.0</v>
      </c>
      <c r="L494" s="13">
        <v>1.0</v>
      </c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4.25" customHeight="1">
      <c r="A495" s="13" t="s">
        <v>3954</v>
      </c>
      <c r="B495" s="13">
        <v>0.822334409</v>
      </c>
      <c r="C495" s="13">
        <v>46.0</v>
      </c>
      <c r="D495" s="13">
        <v>0.0</v>
      </c>
      <c r="E495" s="13">
        <v>0.0</v>
      </c>
      <c r="F495" s="13">
        <v>0.0</v>
      </c>
      <c r="G495" s="13">
        <f t="shared" si="1"/>
        <v>0</v>
      </c>
      <c r="H495" s="13">
        <v>1.0</v>
      </c>
      <c r="I495" s="13">
        <v>0.0</v>
      </c>
      <c r="J495" s="13">
        <v>0.0</v>
      </c>
      <c r="K495" s="13">
        <v>0.0</v>
      </c>
      <c r="L495" s="13">
        <v>1.0</v>
      </c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4.25" customHeight="1">
      <c r="A496" s="13" t="s">
        <v>3955</v>
      </c>
      <c r="B496" s="13">
        <v>0.824870527</v>
      </c>
      <c r="C496" s="13">
        <v>46.0</v>
      </c>
      <c r="D496" s="13">
        <v>0.0</v>
      </c>
      <c r="E496" s="13">
        <v>0.0</v>
      </c>
      <c r="F496" s="13">
        <v>0.0</v>
      </c>
      <c r="G496" s="13">
        <f t="shared" si="1"/>
        <v>0</v>
      </c>
      <c r="H496" s="13">
        <v>1.0</v>
      </c>
      <c r="I496" s="13">
        <v>0.0</v>
      </c>
      <c r="J496" s="13">
        <v>0.0</v>
      </c>
      <c r="K496" s="13">
        <v>0.0</v>
      </c>
      <c r="L496" s="13">
        <v>1.0</v>
      </c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4.25" customHeight="1">
      <c r="A497" s="13" t="s">
        <v>3956</v>
      </c>
      <c r="B497" s="13">
        <v>0.717107415</v>
      </c>
      <c r="C497" s="13">
        <v>46.0</v>
      </c>
      <c r="D497" s="13">
        <v>0.0</v>
      </c>
      <c r="E497" s="13">
        <v>0.0</v>
      </c>
      <c r="F497" s="13">
        <v>0.0</v>
      </c>
      <c r="G497" s="13">
        <f t="shared" si="1"/>
        <v>0</v>
      </c>
      <c r="H497" s="13">
        <v>1.0</v>
      </c>
      <c r="I497" s="13">
        <v>0.0</v>
      </c>
      <c r="J497" s="13">
        <v>0.0</v>
      </c>
      <c r="K497" s="13">
        <v>0.0</v>
      </c>
      <c r="L497" s="13">
        <v>1.0</v>
      </c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4.25" customHeight="1">
      <c r="A498" s="15" t="s">
        <v>3981</v>
      </c>
      <c r="B498" s="15">
        <v>0.998084426</v>
      </c>
      <c r="C498" s="15">
        <v>47.0</v>
      </c>
      <c r="D498" s="15">
        <v>1.0</v>
      </c>
      <c r="E498" s="15">
        <v>0.0</v>
      </c>
      <c r="F498" s="15">
        <v>0.0</v>
      </c>
      <c r="G498" s="15">
        <f t="shared" si="1"/>
        <v>1</v>
      </c>
      <c r="H498" s="15">
        <v>1.0</v>
      </c>
      <c r="I498" s="15">
        <v>1.0</v>
      </c>
      <c r="J498" s="15">
        <v>1.0</v>
      </c>
      <c r="K498" s="15">
        <v>0.0</v>
      </c>
      <c r="L498" s="15">
        <v>0.0</v>
      </c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4.25" customHeight="1">
      <c r="A499" s="15" t="s">
        <v>3982</v>
      </c>
      <c r="B499" s="15">
        <v>0.999882579</v>
      </c>
      <c r="C499" s="15">
        <v>47.0</v>
      </c>
      <c r="D499" s="15">
        <v>1.0</v>
      </c>
      <c r="E499" s="15">
        <v>0.0</v>
      </c>
      <c r="F499" s="15">
        <v>0.0</v>
      </c>
      <c r="G499" s="15">
        <f t="shared" si="1"/>
        <v>1</v>
      </c>
      <c r="H499" s="15">
        <v>1.0</v>
      </c>
      <c r="I499" s="15">
        <v>1.0</v>
      </c>
      <c r="J499" s="15">
        <v>1.0</v>
      </c>
      <c r="K499" s="15">
        <v>0.0</v>
      </c>
      <c r="L499" s="15">
        <v>0.0</v>
      </c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4.25" customHeight="1">
      <c r="A500" s="15" t="s">
        <v>3983</v>
      </c>
      <c r="B500" s="15">
        <v>0.999938011</v>
      </c>
      <c r="C500" s="15">
        <v>47.0</v>
      </c>
      <c r="D500" s="15">
        <v>1.0</v>
      </c>
      <c r="E500" s="15">
        <v>0.0</v>
      </c>
      <c r="F500" s="15">
        <v>0.0</v>
      </c>
      <c r="G500" s="15">
        <f t="shared" si="1"/>
        <v>1</v>
      </c>
      <c r="H500" s="15">
        <v>1.0</v>
      </c>
      <c r="I500" s="15">
        <v>1.0</v>
      </c>
      <c r="J500" s="15">
        <v>1.0</v>
      </c>
      <c r="K500" s="15">
        <v>0.0</v>
      </c>
      <c r="L500" s="15">
        <v>0.0</v>
      </c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4.25" customHeight="1">
      <c r="A501" s="15" t="s">
        <v>3984</v>
      </c>
      <c r="B501" s="15">
        <v>0.99994117</v>
      </c>
      <c r="C501" s="15">
        <v>47.0</v>
      </c>
      <c r="D501" s="15">
        <v>1.0</v>
      </c>
      <c r="E501" s="15">
        <v>0.0</v>
      </c>
      <c r="F501" s="15">
        <v>0.0</v>
      </c>
      <c r="G501" s="15">
        <f t="shared" si="1"/>
        <v>1</v>
      </c>
      <c r="H501" s="15">
        <v>1.0</v>
      </c>
      <c r="I501" s="15">
        <v>1.0</v>
      </c>
      <c r="J501" s="15">
        <v>1.0</v>
      </c>
      <c r="K501" s="15">
        <v>0.0</v>
      </c>
      <c r="L501" s="15">
        <v>0.0</v>
      </c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4.25" customHeight="1">
      <c r="A502" s="15" t="s">
        <v>3985</v>
      </c>
      <c r="B502" s="15">
        <v>0.999941826</v>
      </c>
      <c r="C502" s="15">
        <v>47.0</v>
      </c>
      <c r="D502" s="15">
        <v>1.0</v>
      </c>
      <c r="E502" s="15">
        <v>0.0</v>
      </c>
      <c r="F502" s="15">
        <v>0.0</v>
      </c>
      <c r="G502" s="15">
        <f t="shared" si="1"/>
        <v>1</v>
      </c>
      <c r="H502" s="15">
        <v>1.0</v>
      </c>
      <c r="I502" s="15">
        <v>1.0</v>
      </c>
      <c r="J502" s="15">
        <v>1.0</v>
      </c>
      <c r="K502" s="15">
        <v>0.0</v>
      </c>
      <c r="L502" s="15">
        <v>0.0</v>
      </c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4.25" customHeight="1">
      <c r="A503" s="15" t="s">
        <v>3986</v>
      </c>
      <c r="B503" s="15">
        <v>0.99998337</v>
      </c>
      <c r="C503" s="15">
        <v>47.0</v>
      </c>
      <c r="D503" s="15">
        <v>1.0</v>
      </c>
      <c r="E503" s="15">
        <v>0.0</v>
      </c>
      <c r="F503" s="15">
        <v>0.0</v>
      </c>
      <c r="G503" s="15">
        <f t="shared" si="1"/>
        <v>1</v>
      </c>
      <c r="H503" s="15">
        <v>1.0</v>
      </c>
      <c r="I503" s="15">
        <v>1.0</v>
      </c>
      <c r="J503" s="15">
        <v>1.0</v>
      </c>
      <c r="K503" s="15">
        <v>0.0</v>
      </c>
      <c r="L503" s="15">
        <v>0.0</v>
      </c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4.25" customHeight="1">
      <c r="A504" s="15" t="s">
        <v>3987</v>
      </c>
      <c r="B504" s="15">
        <v>0.999989152</v>
      </c>
      <c r="C504" s="15">
        <v>47.0</v>
      </c>
      <c r="D504" s="15">
        <v>1.0</v>
      </c>
      <c r="E504" s="15">
        <v>0.0</v>
      </c>
      <c r="F504" s="15">
        <v>0.0</v>
      </c>
      <c r="G504" s="15">
        <f t="shared" si="1"/>
        <v>1</v>
      </c>
      <c r="H504" s="15">
        <v>1.0</v>
      </c>
      <c r="I504" s="15">
        <v>1.0</v>
      </c>
      <c r="J504" s="15">
        <v>1.0</v>
      </c>
      <c r="K504" s="15">
        <v>0.0</v>
      </c>
      <c r="L504" s="15">
        <v>0.0</v>
      </c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4.25" customHeight="1">
      <c r="A505" s="15" t="s">
        <v>3988</v>
      </c>
      <c r="B505" s="15">
        <v>0.999814808</v>
      </c>
      <c r="C505" s="15">
        <v>47.0</v>
      </c>
      <c r="D505" s="15">
        <v>1.0</v>
      </c>
      <c r="E505" s="15">
        <v>0.0</v>
      </c>
      <c r="F505" s="15">
        <v>0.0</v>
      </c>
      <c r="G505" s="15">
        <f t="shared" si="1"/>
        <v>1</v>
      </c>
      <c r="H505" s="15">
        <v>1.0</v>
      </c>
      <c r="I505" s="15">
        <v>1.0</v>
      </c>
      <c r="J505" s="15">
        <v>1.0</v>
      </c>
      <c r="K505" s="15">
        <v>0.0</v>
      </c>
      <c r="L505" s="15">
        <v>0.0</v>
      </c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4.25" customHeight="1">
      <c r="A506" s="15" t="s">
        <v>3989</v>
      </c>
      <c r="B506" s="15">
        <v>0.996779859</v>
      </c>
      <c r="C506" s="15">
        <v>47.0</v>
      </c>
      <c r="D506" s="15">
        <v>1.0</v>
      </c>
      <c r="E506" s="15">
        <v>0.0</v>
      </c>
      <c r="F506" s="15">
        <v>0.0</v>
      </c>
      <c r="G506" s="15">
        <f t="shared" si="1"/>
        <v>1</v>
      </c>
      <c r="H506" s="15">
        <v>1.0</v>
      </c>
      <c r="I506" s="15">
        <v>1.0</v>
      </c>
      <c r="J506" s="15">
        <v>1.0</v>
      </c>
      <c r="K506" s="15">
        <v>0.0</v>
      </c>
      <c r="L506" s="15">
        <v>0.0</v>
      </c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4.25" customHeight="1">
      <c r="A507" s="15" t="s">
        <v>3990</v>
      </c>
      <c r="B507" s="15">
        <v>0.995630622</v>
      </c>
      <c r="C507" s="15">
        <v>47.0</v>
      </c>
      <c r="D507" s="15">
        <v>1.0</v>
      </c>
      <c r="E507" s="15">
        <v>0.0</v>
      </c>
      <c r="F507" s="15">
        <v>0.0</v>
      </c>
      <c r="G507" s="15">
        <f t="shared" si="1"/>
        <v>1</v>
      </c>
      <c r="H507" s="15">
        <v>1.0</v>
      </c>
      <c r="I507" s="15">
        <v>1.0</v>
      </c>
      <c r="J507" s="15">
        <v>1.0</v>
      </c>
      <c r="K507" s="15">
        <v>0.0</v>
      </c>
      <c r="L507" s="15">
        <v>0.0</v>
      </c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4.25" customHeight="1">
      <c r="A508" s="15" t="s">
        <v>3991</v>
      </c>
      <c r="B508" s="15">
        <v>0.900020242</v>
      </c>
      <c r="C508" s="15">
        <v>47.0</v>
      </c>
      <c r="D508" s="15">
        <v>1.0</v>
      </c>
      <c r="E508" s="15">
        <v>0.0</v>
      </c>
      <c r="F508" s="15">
        <v>0.0</v>
      </c>
      <c r="G508" s="15">
        <f t="shared" si="1"/>
        <v>1</v>
      </c>
      <c r="H508" s="15">
        <v>1.0</v>
      </c>
      <c r="I508" s="15">
        <v>1.0</v>
      </c>
      <c r="J508" s="15">
        <v>1.0</v>
      </c>
      <c r="K508" s="15">
        <v>0.0</v>
      </c>
      <c r="L508" s="15">
        <v>0.0</v>
      </c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4.25" customHeight="1">
      <c r="A509" s="15" t="s">
        <v>3992</v>
      </c>
      <c r="B509" s="15">
        <v>0.35252744</v>
      </c>
      <c r="C509" s="15">
        <v>47.0</v>
      </c>
      <c r="D509" s="15">
        <v>1.0</v>
      </c>
      <c r="E509" s="15">
        <v>0.0</v>
      </c>
      <c r="F509" s="15">
        <v>0.0</v>
      </c>
      <c r="G509" s="15">
        <f t="shared" si="1"/>
        <v>1</v>
      </c>
      <c r="H509" s="15">
        <v>1.0</v>
      </c>
      <c r="I509" s="15">
        <v>1.0</v>
      </c>
      <c r="J509" s="15">
        <v>1.0</v>
      </c>
      <c r="K509" s="15">
        <v>0.0</v>
      </c>
      <c r="L509" s="15">
        <v>0.0</v>
      </c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4.25" customHeight="1">
      <c r="A510" s="15" t="s">
        <v>3993</v>
      </c>
      <c r="B510" s="15">
        <v>0.315307349</v>
      </c>
      <c r="C510" s="15">
        <v>47.0</v>
      </c>
      <c r="D510" s="15">
        <v>1.0</v>
      </c>
      <c r="E510" s="15">
        <v>0.0</v>
      </c>
      <c r="F510" s="15">
        <v>0.0</v>
      </c>
      <c r="G510" s="15">
        <f t="shared" si="1"/>
        <v>1</v>
      </c>
      <c r="H510" s="15">
        <v>1.0</v>
      </c>
      <c r="I510" s="15">
        <v>1.0</v>
      </c>
      <c r="J510" s="15">
        <v>1.0</v>
      </c>
      <c r="K510" s="15">
        <v>0.0</v>
      </c>
      <c r="L510" s="15">
        <v>0.0</v>
      </c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4.25" customHeight="1">
      <c r="A511" s="13" t="s">
        <v>4167</v>
      </c>
      <c r="B511" s="13">
        <v>0.532886446</v>
      </c>
      <c r="C511" s="13">
        <v>48.0</v>
      </c>
      <c r="D511" s="13">
        <v>0.0</v>
      </c>
      <c r="E511" s="13">
        <v>0.0</v>
      </c>
      <c r="F511" s="13">
        <v>0.0</v>
      </c>
      <c r="G511" s="13">
        <f t="shared" si="1"/>
        <v>0</v>
      </c>
      <c r="H511" s="13">
        <v>0.0</v>
      </c>
      <c r="I511" s="13">
        <v>0.0</v>
      </c>
      <c r="J511" s="13">
        <v>0.0</v>
      </c>
      <c r="K511" s="13">
        <v>0.0</v>
      </c>
      <c r="L511" s="13">
        <v>0.0</v>
      </c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4.25" customHeight="1">
      <c r="A512" s="13" t="s">
        <v>4168</v>
      </c>
      <c r="B512" s="13">
        <v>0.794997156</v>
      </c>
      <c r="C512" s="13">
        <v>48.0</v>
      </c>
      <c r="D512" s="13">
        <v>0.0</v>
      </c>
      <c r="E512" s="13">
        <v>0.0</v>
      </c>
      <c r="F512" s="13">
        <v>0.0</v>
      </c>
      <c r="G512" s="13">
        <f t="shared" si="1"/>
        <v>0</v>
      </c>
      <c r="H512" s="13">
        <v>0.0</v>
      </c>
      <c r="I512" s="13">
        <v>0.0</v>
      </c>
      <c r="J512" s="13">
        <v>0.0</v>
      </c>
      <c r="K512" s="13">
        <v>0.0</v>
      </c>
      <c r="L512" s="13">
        <v>0.0</v>
      </c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4.25" customHeight="1">
      <c r="A513" s="13" t="s">
        <v>4169</v>
      </c>
      <c r="B513" s="13">
        <v>0.896000862</v>
      </c>
      <c r="C513" s="13">
        <v>48.0</v>
      </c>
      <c r="D513" s="13">
        <v>0.0</v>
      </c>
      <c r="E513" s="13">
        <v>0.0</v>
      </c>
      <c r="F513" s="13">
        <v>0.0</v>
      </c>
      <c r="G513" s="13">
        <f t="shared" si="1"/>
        <v>0</v>
      </c>
      <c r="H513" s="13">
        <v>0.0</v>
      </c>
      <c r="I513" s="13">
        <v>0.0</v>
      </c>
      <c r="J513" s="13">
        <v>0.0</v>
      </c>
      <c r="K513" s="13">
        <v>0.0</v>
      </c>
      <c r="L513" s="13">
        <v>0.0</v>
      </c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4.25" customHeight="1">
      <c r="A514" s="13" t="s">
        <v>4170</v>
      </c>
      <c r="B514" s="13">
        <v>0.951062024</v>
      </c>
      <c r="C514" s="13">
        <v>48.0</v>
      </c>
      <c r="D514" s="13">
        <v>0.0</v>
      </c>
      <c r="E514" s="13">
        <v>0.0</v>
      </c>
      <c r="F514" s="13">
        <v>0.0</v>
      </c>
      <c r="G514" s="13">
        <f t="shared" si="1"/>
        <v>0</v>
      </c>
      <c r="H514" s="13">
        <v>0.0</v>
      </c>
      <c r="I514" s="13">
        <v>0.0</v>
      </c>
      <c r="J514" s="13">
        <v>0.0</v>
      </c>
      <c r="K514" s="13">
        <v>0.0</v>
      </c>
      <c r="L514" s="13">
        <v>0.0</v>
      </c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4.25" customHeight="1">
      <c r="A515" s="13" t="s">
        <v>4171</v>
      </c>
      <c r="B515" s="13">
        <v>0.968751252</v>
      </c>
      <c r="C515" s="13">
        <v>48.0</v>
      </c>
      <c r="D515" s="13">
        <v>0.0</v>
      </c>
      <c r="E515" s="13">
        <v>0.0</v>
      </c>
      <c r="F515" s="13">
        <v>0.0</v>
      </c>
      <c r="G515" s="13">
        <f t="shared" si="1"/>
        <v>0</v>
      </c>
      <c r="H515" s="13">
        <v>0.0</v>
      </c>
      <c r="I515" s="13">
        <v>0.0</v>
      </c>
      <c r="J515" s="13">
        <v>0.0</v>
      </c>
      <c r="K515" s="13">
        <v>0.0</v>
      </c>
      <c r="L515" s="13">
        <v>0.0</v>
      </c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4.25" customHeight="1">
      <c r="A516" s="13" t="s">
        <v>4172</v>
      </c>
      <c r="B516" s="13">
        <v>0.985788167</v>
      </c>
      <c r="C516" s="13">
        <v>48.0</v>
      </c>
      <c r="D516" s="13">
        <v>0.0</v>
      </c>
      <c r="E516" s="13">
        <v>0.0</v>
      </c>
      <c r="F516" s="13">
        <v>0.0</v>
      </c>
      <c r="G516" s="13">
        <f t="shared" si="1"/>
        <v>0</v>
      </c>
      <c r="H516" s="13">
        <v>0.0</v>
      </c>
      <c r="I516" s="13">
        <v>0.0</v>
      </c>
      <c r="J516" s="13">
        <v>0.0</v>
      </c>
      <c r="K516" s="13">
        <v>0.0</v>
      </c>
      <c r="L516" s="13">
        <v>0.0</v>
      </c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4.25" customHeight="1">
      <c r="A517" s="13" t="s">
        <v>4173</v>
      </c>
      <c r="B517" s="13">
        <v>0.632069349</v>
      </c>
      <c r="C517" s="13">
        <v>48.0</v>
      </c>
      <c r="D517" s="13">
        <v>0.0</v>
      </c>
      <c r="E517" s="13">
        <v>0.0</v>
      </c>
      <c r="F517" s="13">
        <v>0.0</v>
      </c>
      <c r="G517" s="13">
        <f t="shared" si="1"/>
        <v>0</v>
      </c>
      <c r="H517" s="13">
        <v>0.0</v>
      </c>
      <c r="I517" s="13">
        <v>0.0</v>
      </c>
      <c r="J517" s="13">
        <v>0.0</v>
      </c>
      <c r="K517" s="13">
        <v>0.0</v>
      </c>
      <c r="L517" s="13">
        <v>0.0</v>
      </c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4.25" customHeight="1">
      <c r="A518" s="13" t="s">
        <v>4174</v>
      </c>
      <c r="B518" s="13">
        <v>0.001479007</v>
      </c>
      <c r="C518" s="13">
        <v>48.0</v>
      </c>
      <c r="D518" s="13">
        <v>0.0</v>
      </c>
      <c r="E518" s="13">
        <v>0.0</v>
      </c>
      <c r="F518" s="13">
        <v>0.0</v>
      </c>
      <c r="G518" s="13">
        <f t="shared" si="1"/>
        <v>0</v>
      </c>
      <c r="H518" s="13">
        <v>0.0</v>
      </c>
      <c r="I518" s="13">
        <v>0.0</v>
      </c>
      <c r="J518" s="13">
        <v>0.0</v>
      </c>
      <c r="K518" s="13">
        <v>0.0</v>
      </c>
      <c r="L518" s="13">
        <v>0.0</v>
      </c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4.25" customHeight="1">
      <c r="A519" s="13" t="s">
        <v>4175</v>
      </c>
      <c r="B519" s="13">
        <v>3.37629E-4</v>
      </c>
      <c r="C519" s="13">
        <v>48.0</v>
      </c>
      <c r="D519" s="13">
        <v>0.0</v>
      </c>
      <c r="E519" s="13">
        <v>0.0</v>
      </c>
      <c r="F519" s="13">
        <v>0.0</v>
      </c>
      <c r="G519" s="13">
        <f t="shared" si="1"/>
        <v>0</v>
      </c>
      <c r="H519" s="13">
        <v>0.0</v>
      </c>
      <c r="I519" s="13">
        <v>0.0</v>
      </c>
      <c r="J519" s="13">
        <v>0.0</v>
      </c>
      <c r="K519" s="13">
        <v>0.0</v>
      </c>
      <c r="L519" s="13">
        <v>0.0</v>
      </c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4.25" customHeight="1">
      <c r="A520" s="13" t="s">
        <v>4176</v>
      </c>
      <c r="B520" s="13">
        <v>6.06709E-4</v>
      </c>
      <c r="C520" s="13">
        <v>48.0</v>
      </c>
      <c r="D520" s="13">
        <v>0.0</v>
      </c>
      <c r="E520" s="13">
        <v>0.0</v>
      </c>
      <c r="F520" s="13">
        <v>0.0</v>
      </c>
      <c r="G520" s="13">
        <f t="shared" si="1"/>
        <v>0</v>
      </c>
      <c r="H520" s="13">
        <v>0.0</v>
      </c>
      <c r="I520" s="13">
        <v>0.0</v>
      </c>
      <c r="J520" s="13">
        <v>0.0</v>
      </c>
      <c r="K520" s="13">
        <v>0.0</v>
      </c>
      <c r="L520" s="13">
        <v>0.0</v>
      </c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4.25" customHeight="1">
      <c r="A521" s="13" t="s">
        <v>4177</v>
      </c>
      <c r="B521" s="13">
        <v>0.079018533</v>
      </c>
      <c r="C521" s="13">
        <v>48.0</v>
      </c>
      <c r="D521" s="13">
        <v>0.0</v>
      </c>
      <c r="E521" s="13">
        <v>0.0</v>
      </c>
      <c r="F521" s="13">
        <v>0.0</v>
      </c>
      <c r="G521" s="13">
        <f t="shared" si="1"/>
        <v>0</v>
      </c>
      <c r="H521" s="13">
        <v>0.0</v>
      </c>
      <c r="I521" s="13">
        <v>0.0</v>
      </c>
      <c r="J521" s="13">
        <v>0.0</v>
      </c>
      <c r="K521" s="13">
        <v>0.0</v>
      </c>
      <c r="L521" s="13">
        <v>0.0</v>
      </c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4.25" customHeight="1">
      <c r="A522" s="13" t="s">
        <v>4178</v>
      </c>
      <c r="B522" s="17">
        <v>5.7029E-5</v>
      </c>
      <c r="C522" s="13">
        <v>48.0</v>
      </c>
      <c r="D522" s="13">
        <v>0.0</v>
      </c>
      <c r="E522" s="13">
        <v>0.0</v>
      </c>
      <c r="F522" s="13">
        <v>0.0</v>
      </c>
      <c r="G522" s="13">
        <f t="shared" si="1"/>
        <v>0</v>
      </c>
      <c r="H522" s="13">
        <v>0.0</v>
      </c>
      <c r="I522" s="13">
        <v>0.0</v>
      </c>
      <c r="J522" s="13">
        <v>0.0</v>
      </c>
      <c r="K522" s="13">
        <v>0.0</v>
      </c>
      <c r="L522" s="13">
        <v>0.0</v>
      </c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4.25" customHeight="1">
      <c r="A523" s="15" t="s">
        <v>4222</v>
      </c>
      <c r="B523" s="15">
        <v>0.999853551</v>
      </c>
      <c r="C523" s="15">
        <v>49.0</v>
      </c>
      <c r="D523" s="15">
        <v>0.0</v>
      </c>
      <c r="E523" s="15">
        <v>0.0</v>
      </c>
      <c r="F523" s="15">
        <v>0.0</v>
      </c>
      <c r="G523" s="15">
        <f t="shared" si="1"/>
        <v>0</v>
      </c>
      <c r="H523" s="15">
        <v>0.0</v>
      </c>
      <c r="I523" s="15">
        <v>0.0</v>
      </c>
      <c r="J523" s="15">
        <v>0.0</v>
      </c>
      <c r="K523" s="15">
        <v>0.0</v>
      </c>
      <c r="L523" s="15">
        <v>0.0</v>
      </c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4.25" customHeight="1">
      <c r="A524" s="15" t="s">
        <v>4223</v>
      </c>
      <c r="B524" s="15">
        <v>0.999775171</v>
      </c>
      <c r="C524" s="15">
        <v>49.0</v>
      </c>
      <c r="D524" s="15">
        <v>0.0</v>
      </c>
      <c r="E524" s="15">
        <v>0.0</v>
      </c>
      <c r="F524" s="15">
        <v>0.0</v>
      </c>
      <c r="G524" s="15">
        <f t="shared" si="1"/>
        <v>0</v>
      </c>
      <c r="H524" s="15">
        <v>0.0</v>
      </c>
      <c r="I524" s="15">
        <v>0.0</v>
      </c>
      <c r="J524" s="15">
        <v>0.0</v>
      </c>
      <c r="K524" s="15">
        <v>0.0</v>
      </c>
      <c r="L524" s="15">
        <v>0.0</v>
      </c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4.25" customHeight="1">
      <c r="A525" s="15" t="s">
        <v>4224</v>
      </c>
      <c r="B525" s="15">
        <v>0.999701321</v>
      </c>
      <c r="C525" s="15">
        <v>49.0</v>
      </c>
      <c r="D525" s="15">
        <v>0.0</v>
      </c>
      <c r="E525" s="15">
        <v>0.0</v>
      </c>
      <c r="F525" s="15">
        <v>0.0</v>
      </c>
      <c r="G525" s="15">
        <f t="shared" si="1"/>
        <v>0</v>
      </c>
      <c r="H525" s="15">
        <v>0.0</v>
      </c>
      <c r="I525" s="15">
        <v>0.0</v>
      </c>
      <c r="J525" s="15">
        <v>0.0</v>
      </c>
      <c r="K525" s="15">
        <v>0.0</v>
      </c>
      <c r="L525" s="15">
        <v>0.0</v>
      </c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4.25" customHeight="1">
      <c r="A526" s="15" t="s">
        <v>4225</v>
      </c>
      <c r="B526" s="15">
        <v>0.999340951</v>
      </c>
      <c r="C526" s="15">
        <v>49.0</v>
      </c>
      <c r="D526" s="15">
        <v>0.0</v>
      </c>
      <c r="E526" s="15">
        <v>0.0</v>
      </c>
      <c r="F526" s="15">
        <v>0.0</v>
      </c>
      <c r="G526" s="15">
        <f t="shared" si="1"/>
        <v>0</v>
      </c>
      <c r="H526" s="15">
        <v>0.0</v>
      </c>
      <c r="I526" s="15">
        <v>0.0</v>
      </c>
      <c r="J526" s="15">
        <v>0.0</v>
      </c>
      <c r="K526" s="15">
        <v>0.0</v>
      </c>
      <c r="L526" s="15">
        <v>0.0</v>
      </c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4.25" customHeight="1">
      <c r="A527" s="15" t="s">
        <v>4226</v>
      </c>
      <c r="B527" s="15">
        <v>0.99980706</v>
      </c>
      <c r="C527" s="15">
        <v>49.0</v>
      </c>
      <c r="D527" s="15">
        <v>0.0</v>
      </c>
      <c r="E527" s="15">
        <v>0.0</v>
      </c>
      <c r="F527" s="15">
        <v>0.0</v>
      </c>
      <c r="G527" s="15">
        <f t="shared" si="1"/>
        <v>0</v>
      </c>
      <c r="H527" s="15">
        <v>0.0</v>
      </c>
      <c r="I527" s="15">
        <v>0.0</v>
      </c>
      <c r="J527" s="15">
        <v>0.0</v>
      </c>
      <c r="K527" s="15">
        <v>0.0</v>
      </c>
      <c r="L527" s="15">
        <v>0.0</v>
      </c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4.25" customHeight="1">
      <c r="A528" s="15" t="s">
        <v>4227</v>
      </c>
      <c r="B528" s="15">
        <v>0.999290824</v>
      </c>
      <c r="C528" s="15">
        <v>49.0</v>
      </c>
      <c r="D528" s="15">
        <v>0.0</v>
      </c>
      <c r="E528" s="15">
        <v>0.0</v>
      </c>
      <c r="F528" s="15">
        <v>0.0</v>
      </c>
      <c r="G528" s="15">
        <f t="shared" si="1"/>
        <v>0</v>
      </c>
      <c r="H528" s="15">
        <v>0.0</v>
      </c>
      <c r="I528" s="15">
        <v>0.0</v>
      </c>
      <c r="J528" s="15">
        <v>0.0</v>
      </c>
      <c r="K528" s="15">
        <v>0.0</v>
      </c>
      <c r="L528" s="15">
        <v>0.0</v>
      </c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4.25" customHeight="1">
      <c r="A529" s="15" t="s">
        <v>4228</v>
      </c>
      <c r="B529" s="15">
        <v>0.999882042</v>
      </c>
      <c r="C529" s="15">
        <v>49.0</v>
      </c>
      <c r="D529" s="15">
        <v>0.0</v>
      </c>
      <c r="E529" s="15">
        <v>0.0</v>
      </c>
      <c r="F529" s="15">
        <v>0.0</v>
      </c>
      <c r="G529" s="15">
        <f t="shared" si="1"/>
        <v>0</v>
      </c>
      <c r="H529" s="15">
        <v>0.0</v>
      </c>
      <c r="I529" s="15">
        <v>0.0</v>
      </c>
      <c r="J529" s="15">
        <v>0.0</v>
      </c>
      <c r="K529" s="15">
        <v>0.0</v>
      </c>
      <c r="L529" s="15">
        <v>0.0</v>
      </c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4.25" customHeight="1">
      <c r="A530" s="15" t="s">
        <v>4229</v>
      </c>
      <c r="B530" s="15">
        <v>0.999261916</v>
      </c>
      <c r="C530" s="15">
        <v>49.0</v>
      </c>
      <c r="D530" s="15">
        <v>0.0</v>
      </c>
      <c r="E530" s="15">
        <v>0.0</v>
      </c>
      <c r="F530" s="15">
        <v>0.0</v>
      </c>
      <c r="G530" s="15">
        <f t="shared" si="1"/>
        <v>0</v>
      </c>
      <c r="H530" s="15">
        <v>0.0</v>
      </c>
      <c r="I530" s="15">
        <v>0.0</v>
      </c>
      <c r="J530" s="15">
        <v>0.0</v>
      </c>
      <c r="K530" s="15">
        <v>0.0</v>
      </c>
      <c r="L530" s="15">
        <v>0.0</v>
      </c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4.25" customHeight="1">
      <c r="A531" s="15" t="s">
        <v>4230</v>
      </c>
      <c r="B531" s="15">
        <v>0.998449266</v>
      </c>
      <c r="C531" s="15">
        <v>49.0</v>
      </c>
      <c r="D531" s="15">
        <v>0.0</v>
      </c>
      <c r="E531" s="15">
        <v>0.0</v>
      </c>
      <c r="F531" s="15">
        <v>0.0</v>
      </c>
      <c r="G531" s="15">
        <f t="shared" si="1"/>
        <v>0</v>
      </c>
      <c r="H531" s="15">
        <v>0.0</v>
      </c>
      <c r="I531" s="15">
        <v>0.0</v>
      </c>
      <c r="J531" s="15">
        <v>0.0</v>
      </c>
      <c r="K531" s="15">
        <v>0.0</v>
      </c>
      <c r="L531" s="15">
        <v>0.0</v>
      </c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4.25" customHeight="1">
      <c r="A532" s="15" t="s">
        <v>4231</v>
      </c>
      <c r="B532" s="15">
        <v>0.999804735</v>
      </c>
      <c r="C532" s="15">
        <v>49.0</v>
      </c>
      <c r="D532" s="15">
        <v>0.0</v>
      </c>
      <c r="E532" s="15">
        <v>0.0</v>
      </c>
      <c r="F532" s="15">
        <v>0.0</v>
      </c>
      <c r="G532" s="15">
        <f t="shared" si="1"/>
        <v>0</v>
      </c>
      <c r="H532" s="15">
        <v>0.0</v>
      </c>
      <c r="I532" s="15">
        <v>0.0</v>
      </c>
      <c r="J532" s="15">
        <v>0.0</v>
      </c>
      <c r="K532" s="15">
        <v>0.0</v>
      </c>
      <c r="L532" s="15">
        <v>0.0</v>
      </c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4.25" customHeight="1">
      <c r="A533" s="15" t="s">
        <v>4232</v>
      </c>
      <c r="B533" s="15">
        <v>0.99939388</v>
      </c>
      <c r="C533" s="15">
        <v>49.0</v>
      </c>
      <c r="D533" s="15">
        <v>0.0</v>
      </c>
      <c r="E533" s="15">
        <v>0.0</v>
      </c>
      <c r="F533" s="15">
        <v>0.0</v>
      </c>
      <c r="G533" s="15">
        <f t="shared" si="1"/>
        <v>0</v>
      </c>
      <c r="H533" s="15">
        <v>0.0</v>
      </c>
      <c r="I533" s="15">
        <v>0.0</v>
      </c>
      <c r="J533" s="15">
        <v>0.0</v>
      </c>
      <c r="K533" s="15">
        <v>0.0</v>
      </c>
      <c r="L533" s="15">
        <v>0.0</v>
      </c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4.25" customHeight="1">
      <c r="A534" s="15" t="s">
        <v>4233</v>
      </c>
      <c r="B534" s="15">
        <v>0.988056779</v>
      </c>
      <c r="C534" s="15">
        <v>49.0</v>
      </c>
      <c r="D534" s="15">
        <v>0.0</v>
      </c>
      <c r="E534" s="15">
        <v>0.0</v>
      </c>
      <c r="F534" s="15">
        <v>0.0</v>
      </c>
      <c r="G534" s="15">
        <f t="shared" si="1"/>
        <v>0</v>
      </c>
      <c r="H534" s="15">
        <v>0.0</v>
      </c>
      <c r="I534" s="15">
        <v>0.0</v>
      </c>
      <c r="J534" s="15">
        <v>0.0</v>
      </c>
      <c r="K534" s="15">
        <v>0.0</v>
      </c>
      <c r="L534" s="15">
        <v>0.0</v>
      </c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4.25" customHeight="1">
      <c r="A535" s="15" t="s">
        <v>4234</v>
      </c>
      <c r="B535" s="15">
        <v>0.120518669</v>
      </c>
      <c r="C535" s="15">
        <v>49.0</v>
      </c>
      <c r="D535" s="15">
        <v>0.0</v>
      </c>
      <c r="E535" s="15">
        <v>0.0</v>
      </c>
      <c r="F535" s="15">
        <v>0.0</v>
      </c>
      <c r="G535" s="15">
        <f t="shared" si="1"/>
        <v>0</v>
      </c>
      <c r="H535" s="15">
        <v>0.0</v>
      </c>
      <c r="I535" s="15">
        <v>0.0</v>
      </c>
      <c r="J535" s="15">
        <v>0.0</v>
      </c>
      <c r="K535" s="15">
        <v>0.0</v>
      </c>
      <c r="L535" s="15">
        <v>0.0</v>
      </c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4.25" customHeight="1">
      <c r="A536" s="13" t="s">
        <v>4250</v>
      </c>
      <c r="B536" s="13">
        <v>0.470668823</v>
      </c>
      <c r="C536" s="13">
        <v>50.0</v>
      </c>
      <c r="D536" s="13">
        <v>0.0</v>
      </c>
      <c r="E536" s="13">
        <v>0.0</v>
      </c>
      <c r="F536" s="13">
        <v>0.0</v>
      </c>
      <c r="G536" s="13">
        <f t="shared" si="1"/>
        <v>0</v>
      </c>
      <c r="H536" s="13">
        <v>0.0</v>
      </c>
      <c r="I536" s="13">
        <v>0.0</v>
      </c>
      <c r="J536" s="13">
        <v>0.0</v>
      </c>
      <c r="K536" s="13">
        <v>0.0</v>
      </c>
      <c r="L536" s="13">
        <v>0.0</v>
      </c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4.25" customHeight="1">
      <c r="A537" s="13" t="s">
        <v>4251</v>
      </c>
      <c r="B537" s="13">
        <v>0.413647026</v>
      </c>
      <c r="C537" s="13">
        <v>50.0</v>
      </c>
      <c r="D537" s="13">
        <v>0.0</v>
      </c>
      <c r="E537" s="13">
        <v>0.0</v>
      </c>
      <c r="F537" s="13">
        <v>0.0</v>
      </c>
      <c r="G537" s="13">
        <f t="shared" si="1"/>
        <v>0</v>
      </c>
      <c r="H537" s="13">
        <v>0.0</v>
      </c>
      <c r="I537" s="13">
        <v>0.0</v>
      </c>
      <c r="J537" s="13">
        <v>0.0</v>
      </c>
      <c r="K537" s="13">
        <v>0.0</v>
      </c>
      <c r="L537" s="13">
        <v>0.0</v>
      </c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4.25" customHeight="1">
      <c r="A538" s="13" t="s">
        <v>4252</v>
      </c>
      <c r="B538" s="13">
        <v>0.179884195</v>
      </c>
      <c r="C538" s="13">
        <v>50.0</v>
      </c>
      <c r="D538" s="13">
        <v>0.0</v>
      </c>
      <c r="E538" s="13">
        <v>0.0</v>
      </c>
      <c r="F538" s="13">
        <v>0.0</v>
      </c>
      <c r="G538" s="13">
        <f t="shared" si="1"/>
        <v>0</v>
      </c>
      <c r="H538" s="13">
        <v>0.0</v>
      </c>
      <c r="I538" s="13">
        <v>0.0</v>
      </c>
      <c r="J538" s="13">
        <v>0.0</v>
      </c>
      <c r="K538" s="13">
        <v>0.0</v>
      </c>
      <c r="L538" s="13">
        <v>0.0</v>
      </c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4.25" customHeight="1">
      <c r="A539" s="13" t="s">
        <v>4253</v>
      </c>
      <c r="B539" s="13">
        <v>0.015859779</v>
      </c>
      <c r="C539" s="13">
        <v>50.0</v>
      </c>
      <c r="D539" s="13">
        <v>0.0</v>
      </c>
      <c r="E539" s="13">
        <v>0.0</v>
      </c>
      <c r="F539" s="13">
        <v>0.0</v>
      </c>
      <c r="G539" s="13">
        <f t="shared" si="1"/>
        <v>0</v>
      </c>
      <c r="H539" s="13">
        <v>0.0</v>
      </c>
      <c r="I539" s="13">
        <v>0.0</v>
      </c>
      <c r="J539" s="13">
        <v>0.0</v>
      </c>
      <c r="K539" s="13">
        <v>0.0</v>
      </c>
      <c r="L539" s="13">
        <v>0.0</v>
      </c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4.25" customHeight="1">
      <c r="A540" s="13" t="s">
        <v>4254</v>
      </c>
      <c r="B540" s="13">
        <v>0.01226393</v>
      </c>
      <c r="C540" s="13">
        <v>50.0</v>
      </c>
      <c r="D540" s="13">
        <v>0.0</v>
      </c>
      <c r="E540" s="13">
        <v>0.0</v>
      </c>
      <c r="F540" s="13">
        <v>0.0</v>
      </c>
      <c r="G540" s="13">
        <f t="shared" si="1"/>
        <v>0</v>
      </c>
      <c r="H540" s="13">
        <v>0.0</v>
      </c>
      <c r="I540" s="13">
        <v>0.0</v>
      </c>
      <c r="J540" s="13">
        <v>0.0</v>
      </c>
      <c r="K540" s="13">
        <v>0.0</v>
      </c>
      <c r="L540" s="13">
        <v>0.0</v>
      </c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4.25" customHeight="1">
      <c r="A541" s="13" t="s">
        <v>4255</v>
      </c>
      <c r="B541" s="13">
        <v>0.010884027</v>
      </c>
      <c r="C541" s="13">
        <v>50.0</v>
      </c>
      <c r="D541" s="13">
        <v>0.0</v>
      </c>
      <c r="E541" s="13">
        <v>0.0</v>
      </c>
      <c r="F541" s="13">
        <v>0.0</v>
      </c>
      <c r="G541" s="13">
        <f t="shared" si="1"/>
        <v>0</v>
      </c>
      <c r="H541" s="13">
        <v>0.0</v>
      </c>
      <c r="I541" s="13">
        <v>0.0</v>
      </c>
      <c r="J541" s="13">
        <v>0.0</v>
      </c>
      <c r="K541" s="13">
        <v>0.0</v>
      </c>
      <c r="L541" s="13">
        <v>0.0</v>
      </c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4.25" customHeight="1">
      <c r="A542" s="13" t="s">
        <v>4256</v>
      </c>
      <c r="B542" s="13">
        <v>0.020782968</v>
      </c>
      <c r="C542" s="13">
        <v>50.0</v>
      </c>
      <c r="D542" s="13">
        <v>0.0</v>
      </c>
      <c r="E542" s="13">
        <v>0.0</v>
      </c>
      <c r="F542" s="13">
        <v>0.0</v>
      </c>
      <c r="G542" s="13">
        <f t="shared" si="1"/>
        <v>0</v>
      </c>
      <c r="H542" s="13">
        <v>0.0</v>
      </c>
      <c r="I542" s="13">
        <v>0.0</v>
      </c>
      <c r="J542" s="13">
        <v>0.0</v>
      </c>
      <c r="K542" s="13">
        <v>0.0</v>
      </c>
      <c r="L542" s="13">
        <v>0.0</v>
      </c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4.25" customHeight="1">
      <c r="A543" s="15" t="s">
        <v>4286</v>
      </c>
      <c r="B543" s="15">
        <v>0.685548544</v>
      </c>
      <c r="C543" s="15">
        <v>51.0</v>
      </c>
      <c r="D543" s="15">
        <v>0.0</v>
      </c>
      <c r="E543" s="15">
        <v>0.0</v>
      </c>
      <c r="F543" s="15">
        <v>0.0</v>
      </c>
      <c r="G543" s="15">
        <f t="shared" si="1"/>
        <v>0</v>
      </c>
      <c r="H543" s="15">
        <v>0.0</v>
      </c>
      <c r="I543" s="15">
        <v>0.0</v>
      </c>
      <c r="J543" s="15">
        <v>0.0</v>
      </c>
      <c r="K543" s="15">
        <v>0.0</v>
      </c>
      <c r="L543" s="15">
        <v>0.0</v>
      </c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4.25" customHeight="1">
      <c r="A544" s="15" t="s">
        <v>4287</v>
      </c>
      <c r="B544" s="15">
        <v>0.45216101399999997</v>
      </c>
      <c r="C544" s="15">
        <v>51.0</v>
      </c>
      <c r="D544" s="15">
        <v>0.0</v>
      </c>
      <c r="E544" s="15">
        <v>0.0</v>
      </c>
      <c r="F544" s="15">
        <v>0.0</v>
      </c>
      <c r="G544" s="15">
        <f t="shared" si="1"/>
        <v>0</v>
      </c>
      <c r="H544" s="15">
        <v>0.0</v>
      </c>
      <c r="I544" s="15">
        <v>0.0</v>
      </c>
      <c r="J544" s="15">
        <v>0.0</v>
      </c>
      <c r="K544" s="15">
        <v>0.0</v>
      </c>
      <c r="L544" s="15">
        <v>0.0</v>
      </c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4.25" customHeight="1">
      <c r="A545" s="15" t="s">
        <v>4288</v>
      </c>
      <c r="B545" s="15">
        <v>0.608422637</v>
      </c>
      <c r="C545" s="15">
        <v>51.0</v>
      </c>
      <c r="D545" s="15">
        <v>0.0</v>
      </c>
      <c r="E545" s="15">
        <v>0.0</v>
      </c>
      <c r="F545" s="15">
        <v>0.0</v>
      </c>
      <c r="G545" s="15">
        <f t="shared" si="1"/>
        <v>0</v>
      </c>
      <c r="H545" s="15">
        <v>0.0</v>
      </c>
      <c r="I545" s="15">
        <v>0.0</v>
      </c>
      <c r="J545" s="15">
        <v>0.0</v>
      </c>
      <c r="K545" s="15">
        <v>0.0</v>
      </c>
      <c r="L545" s="15">
        <v>0.0</v>
      </c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4.25" customHeight="1">
      <c r="A546" s="15" t="s">
        <v>4289</v>
      </c>
      <c r="B546" s="15">
        <v>0.246018738</v>
      </c>
      <c r="C546" s="15">
        <v>51.0</v>
      </c>
      <c r="D546" s="15">
        <v>0.0</v>
      </c>
      <c r="E546" s="15">
        <v>0.0</v>
      </c>
      <c r="F546" s="15">
        <v>0.0</v>
      </c>
      <c r="G546" s="15">
        <f t="shared" si="1"/>
        <v>0</v>
      </c>
      <c r="H546" s="15">
        <v>0.0</v>
      </c>
      <c r="I546" s="15">
        <v>0.0</v>
      </c>
      <c r="J546" s="15">
        <v>0.0</v>
      </c>
      <c r="K546" s="15">
        <v>0.0</v>
      </c>
      <c r="L546" s="15">
        <v>0.0</v>
      </c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4.25" customHeight="1">
      <c r="A547" s="15" t="s">
        <v>4290</v>
      </c>
      <c r="B547" s="15">
        <v>0.096666954</v>
      </c>
      <c r="C547" s="15">
        <v>51.0</v>
      </c>
      <c r="D547" s="15">
        <v>0.0</v>
      </c>
      <c r="E547" s="15">
        <v>0.0</v>
      </c>
      <c r="F547" s="15">
        <v>0.0</v>
      </c>
      <c r="G547" s="15">
        <f t="shared" si="1"/>
        <v>0</v>
      </c>
      <c r="H547" s="15">
        <v>0.0</v>
      </c>
      <c r="I547" s="15">
        <v>0.0</v>
      </c>
      <c r="J547" s="15">
        <v>0.0</v>
      </c>
      <c r="K547" s="15">
        <v>0.0</v>
      </c>
      <c r="L547" s="15">
        <v>0.0</v>
      </c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4.25" customHeight="1">
      <c r="A548" s="15" t="s">
        <v>4291</v>
      </c>
      <c r="B548" s="15">
        <v>0.496127725</v>
      </c>
      <c r="C548" s="15">
        <v>51.0</v>
      </c>
      <c r="D548" s="15">
        <v>0.0</v>
      </c>
      <c r="E548" s="15">
        <v>0.0</v>
      </c>
      <c r="F548" s="15">
        <v>0.0</v>
      </c>
      <c r="G548" s="15">
        <f t="shared" si="1"/>
        <v>0</v>
      </c>
      <c r="H548" s="15">
        <v>0.0</v>
      </c>
      <c r="I548" s="15">
        <v>0.0</v>
      </c>
      <c r="J548" s="15">
        <v>0.0</v>
      </c>
      <c r="K548" s="15">
        <v>0.0</v>
      </c>
      <c r="L548" s="15">
        <v>0.0</v>
      </c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4.25" customHeight="1">
      <c r="A549" s="15" t="s">
        <v>4292</v>
      </c>
      <c r="B549" s="15">
        <v>0.063350506</v>
      </c>
      <c r="C549" s="15">
        <v>51.0</v>
      </c>
      <c r="D549" s="15">
        <v>0.0</v>
      </c>
      <c r="E549" s="15">
        <v>0.0</v>
      </c>
      <c r="F549" s="15">
        <v>0.0</v>
      </c>
      <c r="G549" s="15">
        <f t="shared" si="1"/>
        <v>0</v>
      </c>
      <c r="H549" s="15">
        <v>0.0</v>
      </c>
      <c r="I549" s="15">
        <v>0.0</v>
      </c>
      <c r="J549" s="15">
        <v>0.0</v>
      </c>
      <c r="K549" s="15">
        <v>0.0</v>
      </c>
      <c r="L549" s="15">
        <v>0.0</v>
      </c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4.25" customHeight="1">
      <c r="A550" s="13" t="s">
        <v>4342</v>
      </c>
      <c r="B550" s="13">
        <v>0.818758249</v>
      </c>
      <c r="C550" s="13">
        <v>52.0</v>
      </c>
      <c r="D550" s="13">
        <v>0.0</v>
      </c>
      <c r="E550" s="13">
        <v>0.0</v>
      </c>
      <c r="F550" s="13">
        <v>0.0</v>
      </c>
      <c r="G550" s="13">
        <f t="shared" si="1"/>
        <v>0</v>
      </c>
      <c r="H550" s="13">
        <v>0.0</v>
      </c>
      <c r="I550" s="13">
        <v>0.0</v>
      </c>
      <c r="J550" s="13">
        <v>1.0</v>
      </c>
      <c r="K550" s="13">
        <v>0.0</v>
      </c>
      <c r="L550" s="13">
        <v>0.0</v>
      </c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4.25" customHeight="1">
      <c r="A551" s="13" t="s">
        <v>4343</v>
      </c>
      <c r="B551" s="13">
        <v>0.995314777</v>
      </c>
      <c r="C551" s="13">
        <v>52.0</v>
      </c>
      <c r="D551" s="13">
        <v>0.0</v>
      </c>
      <c r="E551" s="13">
        <v>0.0</v>
      </c>
      <c r="F551" s="13">
        <v>0.0</v>
      </c>
      <c r="G551" s="13">
        <f t="shared" si="1"/>
        <v>0</v>
      </c>
      <c r="H551" s="13">
        <v>0.0</v>
      </c>
      <c r="I551" s="13">
        <v>0.0</v>
      </c>
      <c r="J551" s="13">
        <v>1.0</v>
      </c>
      <c r="K551" s="13">
        <v>0.0</v>
      </c>
      <c r="L551" s="13">
        <v>0.0</v>
      </c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4.25" customHeight="1">
      <c r="A552" s="13" t="s">
        <v>4344</v>
      </c>
      <c r="B552" s="13">
        <v>0.998979747</v>
      </c>
      <c r="C552" s="13">
        <v>52.0</v>
      </c>
      <c r="D552" s="13">
        <v>0.0</v>
      </c>
      <c r="E552" s="13">
        <v>0.0</v>
      </c>
      <c r="F552" s="13">
        <v>0.0</v>
      </c>
      <c r="G552" s="13">
        <f t="shared" si="1"/>
        <v>0</v>
      </c>
      <c r="H552" s="13">
        <v>0.0</v>
      </c>
      <c r="I552" s="13">
        <v>0.0</v>
      </c>
      <c r="J552" s="13">
        <v>1.0</v>
      </c>
      <c r="K552" s="13">
        <v>0.0</v>
      </c>
      <c r="L552" s="13">
        <v>0.0</v>
      </c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4.25" customHeight="1">
      <c r="A553" s="13" t="s">
        <v>4345</v>
      </c>
      <c r="B553" s="13">
        <v>0.999589801</v>
      </c>
      <c r="C553" s="13">
        <v>52.0</v>
      </c>
      <c r="D553" s="13">
        <v>0.0</v>
      </c>
      <c r="E553" s="13">
        <v>0.0</v>
      </c>
      <c r="F553" s="13">
        <v>0.0</v>
      </c>
      <c r="G553" s="13">
        <f t="shared" si="1"/>
        <v>0</v>
      </c>
      <c r="H553" s="13">
        <v>0.0</v>
      </c>
      <c r="I553" s="13">
        <v>0.0</v>
      </c>
      <c r="J553" s="13">
        <v>1.0</v>
      </c>
      <c r="K553" s="13">
        <v>0.0</v>
      </c>
      <c r="L553" s="13">
        <v>0.0</v>
      </c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4.25" customHeight="1">
      <c r="A554" s="13" t="s">
        <v>4346</v>
      </c>
      <c r="B554" s="13">
        <v>0.999947965</v>
      </c>
      <c r="C554" s="13">
        <v>52.0</v>
      </c>
      <c r="D554" s="13">
        <v>0.0</v>
      </c>
      <c r="E554" s="13">
        <v>0.0</v>
      </c>
      <c r="F554" s="13">
        <v>0.0</v>
      </c>
      <c r="G554" s="13">
        <f t="shared" si="1"/>
        <v>0</v>
      </c>
      <c r="H554" s="13">
        <v>0.0</v>
      </c>
      <c r="I554" s="13">
        <v>0.0</v>
      </c>
      <c r="J554" s="13">
        <v>1.0</v>
      </c>
      <c r="K554" s="13">
        <v>0.0</v>
      </c>
      <c r="L554" s="13">
        <v>0.0</v>
      </c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4.25" customHeight="1">
      <c r="A555" s="13" t="s">
        <v>4347</v>
      </c>
      <c r="B555" s="13">
        <v>0.999284446</v>
      </c>
      <c r="C555" s="13">
        <v>52.0</v>
      </c>
      <c r="D555" s="13">
        <v>0.0</v>
      </c>
      <c r="E555" s="13">
        <v>0.0</v>
      </c>
      <c r="F555" s="13">
        <v>0.0</v>
      </c>
      <c r="G555" s="13">
        <f t="shared" si="1"/>
        <v>0</v>
      </c>
      <c r="H555" s="13">
        <v>0.0</v>
      </c>
      <c r="I555" s="13">
        <v>0.0</v>
      </c>
      <c r="J555" s="13">
        <v>1.0</v>
      </c>
      <c r="K555" s="13">
        <v>0.0</v>
      </c>
      <c r="L555" s="13">
        <v>0.0</v>
      </c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4.25" customHeight="1">
      <c r="A556" s="13" t="s">
        <v>4348</v>
      </c>
      <c r="B556" s="13">
        <v>0.999442995</v>
      </c>
      <c r="C556" s="13">
        <v>52.0</v>
      </c>
      <c r="D556" s="13">
        <v>0.0</v>
      </c>
      <c r="E556" s="13">
        <v>0.0</v>
      </c>
      <c r="F556" s="13">
        <v>0.0</v>
      </c>
      <c r="G556" s="13">
        <f t="shared" si="1"/>
        <v>0</v>
      </c>
      <c r="H556" s="13">
        <v>0.0</v>
      </c>
      <c r="I556" s="13">
        <v>0.0</v>
      </c>
      <c r="J556" s="13">
        <v>1.0</v>
      </c>
      <c r="K556" s="13">
        <v>0.0</v>
      </c>
      <c r="L556" s="13">
        <v>0.0</v>
      </c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4.25" customHeight="1">
      <c r="A557" s="13" t="s">
        <v>4349</v>
      </c>
      <c r="B557" s="13">
        <v>0.999531031</v>
      </c>
      <c r="C557" s="13">
        <v>52.0</v>
      </c>
      <c r="D557" s="13">
        <v>0.0</v>
      </c>
      <c r="E557" s="13">
        <v>0.0</v>
      </c>
      <c r="F557" s="13">
        <v>0.0</v>
      </c>
      <c r="G557" s="13">
        <f t="shared" si="1"/>
        <v>0</v>
      </c>
      <c r="H557" s="13">
        <v>0.0</v>
      </c>
      <c r="I557" s="13">
        <v>0.0</v>
      </c>
      <c r="J557" s="13">
        <v>1.0</v>
      </c>
      <c r="K557" s="13">
        <v>0.0</v>
      </c>
      <c r="L557" s="13">
        <v>0.0</v>
      </c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4.25" customHeight="1">
      <c r="A558" s="13" t="s">
        <v>4350</v>
      </c>
      <c r="B558" s="13">
        <v>0.993223786</v>
      </c>
      <c r="C558" s="13">
        <v>52.0</v>
      </c>
      <c r="D558" s="13">
        <v>0.0</v>
      </c>
      <c r="E558" s="13">
        <v>0.0</v>
      </c>
      <c r="F558" s="13">
        <v>0.0</v>
      </c>
      <c r="G558" s="13">
        <f t="shared" si="1"/>
        <v>0</v>
      </c>
      <c r="H558" s="13">
        <v>0.0</v>
      </c>
      <c r="I558" s="13">
        <v>0.0</v>
      </c>
      <c r="J558" s="13">
        <v>1.0</v>
      </c>
      <c r="K558" s="13">
        <v>0.0</v>
      </c>
      <c r="L558" s="13">
        <v>0.0</v>
      </c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4.25" customHeight="1">
      <c r="A559" s="13" t="s">
        <v>4351</v>
      </c>
      <c r="B559" s="13">
        <v>0.999524355</v>
      </c>
      <c r="C559" s="13">
        <v>52.0</v>
      </c>
      <c r="D559" s="13">
        <v>0.0</v>
      </c>
      <c r="E559" s="13">
        <v>0.0</v>
      </c>
      <c r="F559" s="13">
        <v>0.0</v>
      </c>
      <c r="G559" s="13">
        <f t="shared" si="1"/>
        <v>0</v>
      </c>
      <c r="H559" s="13">
        <v>0.0</v>
      </c>
      <c r="I559" s="13">
        <v>0.0</v>
      </c>
      <c r="J559" s="13">
        <v>1.0</v>
      </c>
      <c r="K559" s="13">
        <v>0.0</v>
      </c>
      <c r="L559" s="13">
        <v>0.0</v>
      </c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5.0" customHeight="1">
      <c r="A560" s="13" t="s">
        <v>4352</v>
      </c>
      <c r="B560" s="13">
        <v>0.996139586</v>
      </c>
      <c r="C560" s="13">
        <v>52.0</v>
      </c>
      <c r="D560" s="13">
        <v>0.0</v>
      </c>
      <c r="E560" s="13">
        <v>0.0</v>
      </c>
      <c r="F560" s="13">
        <v>0.0</v>
      </c>
      <c r="G560" s="13">
        <f t="shared" si="1"/>
        <v>0</v>
      </c>
      <c r="H560" s="13">
        <v>0.0</v>
      </c>
      <c r="I560" s="13">
        <v>0.0</v>
      </c>
      <c r="J560" s="13">
        <v>1.0</v>
      </c>
      <c r="K560" s="13">
        <v>0.0</v>
      </c>
      <c r="L560" s="13">
        <v>0.0</v>
      </c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4.25" customHeight="1">
      <c r="A561" s="15" t="s">
        <v>4369</v>
      </c>
      <c r="B561" s="15">
        <v>0.125638038</v>
      </c>
      <c r="C561" s="15">
        <v>53.0</v>
      </c>
      <c r="D561" s="15">
        <v>0.0</v>
      </c>
      <c r="E561" s="15">
        <v>0.0</v>
      </c>
      <c r="F561" s="15">
        <v>0.0</v>
      </c>
      <c r="G561" s="15">
        <f t="shared" si="1"/>
        <v>0</v>
      </c>
      <c r="H561" s="15">
        <v>0.0</v>
      </c>
      <c r="I561" s="15">
        <v>0.0</v>
      </c>
      <c r="J561" s="15">
        <v>0.0</v>
      </c>
      <c r="K561" s="15">
        <v>0.0</v>
      </c>
      <c r="L561" s="15">
        <v>0.0</v>
      </c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4.25" customHeight="1">
      <c r="A562" s="15" t="s">
        <v>4370</v>
      </c>
      <c r="B562" s="15">
        <v>0.050373696</v>
      </c>
      <c r="C562" s="15">
        <v>53.0</v>
      </c>
      <c r="D562" s="15">
        <v>0.0</v>
      </c>
      <c r="E562" s="15">
        <v>0.0</v>
      </c>
      <c r="F562" s="15">
        <v>0.0</v>
      </c>
      <c r="G562" s="15">
        <f t="shared" si="1"/>
        <v>0</v>
      </c>
      <c r="H562" s="15">
        <v>0.0</v>
      </c>
      <c r="I562" s="15">
        <v>0.0</v>
      </c>
      <c r="J562" s="15">
        <v>0.0</v>
      </c>
      <c r="K562" s="15">
        <v>0.0</v>
      </c>
      <c r="L562" s="15">
        <v>0.0</v>
      </c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4.25" customHeight="1">
      <c r="A563" s="15" t="s">
        <v>4371</v>
      </c>
      <c r="B563" s="15">
        <v>0.069744043</v>
      </c>
      <c r="C563" s="15">
        <v>53.0</v>
      </c>
      <c r="D563" s="15">
        <v>0.0</v>
      </c>
      <c r="E563" s="15">
        <v>0.0</v>
      </c>
      <c r="F563" s="15">
        <v>0.0</v>
      </c>
      <c r="G563" s="15">
        <f t="shared" si="1"/>
        <v>0</v>
      </c>
      <c r="H563" s="15">
        <v>0.0</v>
      </c>
      <c r="I563" s="15">
        <v>0.0</v>
      </c>
      <c r="J563" s="15">
        <v>0.0</v>
      </c>
      <c r="K563" s="15">
        <v>0.0</v>
      </c>
      <c r="L563" s="15">
        <v>0.0</v>
      </c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4.25" customHeight="1">
      <c r="A564" s="15" t="s">
        <v>4372</v>
      </c>
      <c r="B564" s="15">
        <v>0.042184781</v>
      </c>
      <c r="C564" s="15">
        <v>53.0</v>
      </c>
      <c r="D564" s="15">
        <v>0.0</v>
      </c>
      <c r="E564" s="15">
        <v>0.0</v>
      </c>
      <c r="F564" s="15">
        <v>0.0</v>
      </c>
      <c r="G564" s="15">
        <f t="shared" si="1"/>
        <v>0</v>
      </c>
      <c r="H564" s="15">
        <v>0.0</v>
      </c>
      <c r="I564" s="15">
        <v>0.0</v>
      </c>
      <c r="J564" s="15">
        <v>0.0</v>
      </c>
      <c r="K564" s="15">
        <v>0.0</v>
      </c>
      <c r="L564" s="15">
        <v>0.0</v>
      </c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4.25" customHeight="1">
      <c r="A565" s="15" t="s">
        <v>4373</v>
      </c>
      <c r="B565" s="15">
        <v>0.025577914</v>
      </c>
      <c r="C565" s="15">
        <v>53.0</v>
      </c>
      <c r="D565" s="15">
        <v>0.0</v>
      </c>
      <c r="E565" s="15">
        <v>0.0</v>
      </c>
      <c r="F565" s="15">
        <v>0.0</v>
      </c>
      <c r="G565" s="15">
        <f t="shared" si="1"/>
        <v>0</v>
      </c>
      <c r="H565" s="15">
        <v>0.0</v>
      </c>
      <c r="I565" s="15">
        <v>0.0</v>
      </c>
      <c r="J565" s="15">
        <v>0.0</v>
      </c>
      <c r="K565" s="15">
        <v>0.0</v>
      </c>
      <c r="L565" s="15">
        <v>0.0</v>
      </c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4.25" customHeight="1">
      <c r="A566" s="15" t="s">
        <v>4374</v>
      </c>
      <c r="B566" s="15">
        <v>1.99154E-4</v>
      </c>
      <c r="C566" s="15">
        <v>53.0</v>
      </c>
      <c r="D566" s="15">
        <v>0.0</v>
      </c>
      <c r="E566" s="15">
        <v>0.0</v>
      </c>
      <c r="F566" s="15">
        <v>0.0</v>
      </c>
      <c r="G566" s="15">
        <f t="shared" si="1"/>
        <v>0</v>
      </c>
      <c r="H566" s="15">
        <v>0.0</v>
      </c>
      <c r="I566" s="15">
        <v>0.0</v>
      </c>
      <c r="J566" s="15">
        <v>0.0</v>
      </c>
      <c r="K566" s="15">
        <v>0.0</v>
      </c>
      <c r="L566" s="15">
        <v>0.0</v>
      </c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4.25" customHeight="1">
      <c r="A567" s="13" t="s">
        <v>4409</v>
      </c>
      <c r="B567" s="13">
        <v>0.999683797</v>
      </c>
      <c r="C567" s="13">
        <v>54.0</v>
      </c>
      <c r="D567" s="13">
        <v>0.0</v>
      </c>
      <c r="E567" s="13">
        <v>0.0</v>
      </c>
      <c r="F567" s="13">
        <v>0.0</v>
      </c>
      <c r="G567" s="13">
        <f t="shared" si="1"/>
        <v>0</v>
      </c>
      <c r="H567" s="13">
        <v>0.0</v>
      </c>
      <c r="I567" s="13">
        <v>0.0</v>
      </c>
      <c r="J567" s="13">
        <v>0.0</v>
      </c>
      <c r="K567" s="13">
        <v>0.0</v>
      </c>
      <c r="L567" s="13">
        <v>0.0</v>
      </c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4.25" customHeight="1">
      <c r="A568" s="13" t="s">
        <v>4410</v>
      </c>
      <c r="B568" s="13">
        <v>0.999840796</v>
      </c>
      <c r="C568" s="13">
        <v>54.0</v>
      </c>
      <c r="D568" s="13">
        <v>0.0</v>
      </c>
      <c r="E568" s="13">
        <v>0.0</v>
      </c>
      <c r="F568" s="13">
        <v>0.0</v>
      </c>
      <c r="G568" s="13">
        <f t="shared" si="1"/>
        <v>0</v>
      </c>
      <c r="H568" s="13">
        <v>0.0</v>
      </c>
      <c r="I568" s="13">
        <v>0.0</v>
      </c>
      <c r="J568" s="13">
        <v>0.0</v>
      </c>
      <c r="K568" s="13">
        <v>0.0</v>
      </c>
      <c r="L568" s="13">
        <v>0.0</v>
      </c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4.25" customHeight="1">
      <c r="A569" s="13" t="s">
        <v>4411</v>
      </c>
      <c r="B569" s="13">
        <v>0.999744713</v>
      </c>
      <c r="C569" s="13">
        <v>54.0</v>
      </c>
      <c r="D569" s="13">
        <v>0.0</v>
      </c>
      <c r="E569" s="13">
        <v>0.0</v>
      </c>
      <c r="F569" s="13">
        <v>0.0</v>
      </c>
      <c r="G569" s="13">
        <f t="shared" si="1"/>
        <v>0</v>
      </c>
      <c r="H569" s="13">
        <v>0.0</v>
      </c>
      <c r="I569" s="13">
        <v>0.0</v>
      </c>
      <c r="J569" s="13">
        <v>0.0</v>
      </c>
      <c r="K569" s="13">
        <v>0.0</v>
      </c>
      <c r="L569" s="13">
        <v>0.0</v>
      </c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4.25" customHeight="1">
      <c r="A570" s="13" t="s">
        <v>4412</v>
      </c>
      <c r="B570" s="13">
        <v>0.999888122</v>
      </c>
      <c r="C570" s="13">
        <v>54.0</v>
      </c>
      <c r="D570" s="13">
        <v>0.0</v>
      </c>
      <c r="E570" s="13">
        <v>0.0</v>
      </c>
      <c r="F570" s="13">
        <v>0.0</v>
      </c>
      <c r="G570" s="13">
        <f t="shared" si="1"/>
        <v>0</v>
      </c>
      <c r="H570" s="13">
        <v>0.0</v>
      </c>
      <c r="I570" s="13">
        <v>0.0</v>
      </c>
      <c r="J570" s="13">
        <v>0.0</v>
      </c>
      <c r="K570" s="13">
        <v>0.0</v>
      </c>
      <c r="L570" s="13">
        <v>0.0</v>
      </c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4.25" customHeight="1">
      <c r="A571" s="13" t="s">
        <v>4413</v>
      </c>
      <c r="B571" s="13">
        <v>0.999891877</v>
      </c>
      <c r="C571" s="13">
        <v>54.0</v>
      </c>
      <c r="D571" s="13">
        <v>0.0</v>
      </c>
      <c r="E571" s="13">
        <v>0.0</v>
      </c>
      <c r="F571" s="13">
        <v>0.0</v>
      </c>
      <c r="G571" s="13">
        <f t="shared" si="1"/>
        <v>0</v>
      </c>
      <c r="H571" s="13">
        <v>0.0</v>
      </c>
      <c r="I571" s="13">
        <v>0.0</v>
      </c>
      <c r="J571" s="13">
        <v>0.0</v>
      </c>
      <c r="K571" s="13">
        <v>0.0</v>
      </c>
      <c r="L571" s="13">
        <v>0.0</v>
      </c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4.25" customHeight="1">
      <c r="A572" s="13" t="s">
        <v>4414</v>
      </c>
      <c r="B572" s="13">
        <v>0.999628723</v>
      </c>
      <c r="C572" s="13">
        <v>54.0</v>
      </c>
      <c r="D572" s="13">
        <v>0.0</v>
      </c>
      <c r="E572" s="13">
        <v>0.0</v>
      </c>
      <c r="F572" s="13">
        <v>0.0</v>
      </c>
      <c r="G572" s="13">
        <f t="shared" si="1"/>
        <v>0</v>
      </c>
      <c r="H572" s="13">
        <v>0.0</v>
      </c>
      <c r="I572" s="13">
        <v>0.0</v>
      </c>
      <c r="J572" s="13">
        <v>0.0</v>
      </c>
      <c r="K572" s="13">
        <v>0.0</v>
      </c>
      <c r="L572" s="13">
        <v>0.0</v>
      </c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4.25" customHeight="1">
      <c r="A573" s="13" t="s">
        <v>4415</v>
      </c>
      <c r="B573" s="13">
        <v>0.999994397</v>
      </c>
      <c r="C573" s="13">
        <v>54.0</v>
      </c>
      <c r="D573" s="13">
        <v>0.0</v>
      </c>
      <c r="E573" s="13">
        <v>0.0</v>
      </c>
      <c r="F573" s="13">
        <v>0.0</v>
      </c>
      <c r="G573" s="13">
        <f t="shared" si="1"/>
        <v>0</v>
      </c>
      <c r="H573" s="13">
        <v>0.0</v>
      </c>
      <c r="I573" s="13">
        <v>0.0</v>
      </c>
      <c r="J573" s="13">
        <v>0.0</v>
      </c>
      <c r="K573" s="13">
        <v>0.0</v>
      </c>
      <c r="L573" s="13">
        <v>0.0</v>
      </c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4.25" customHeight="1">
      <c r="A574" s="13" t="s">
        <v>4416</v>
      </c>
      <c r="B574" s="13">
        <v>0.99991101</v>
      </c>
      <c r="C574" s="13">
        <v>54.0</v>
      </c>
      <c r="D574" s="13">
        <v>0.0</v>
      </c>
      <c r="E574" s="13">
        <v>0.0</v>
      </c>
      <c r="F574" s="13">
        <v>0.0</v>
      </c>
      <c r="G574" s="13">
        <f t="shared" si="1"/>
        <v>0</v>
      </c>
      <c r="H574" s="13">
        <v>0.0</v>
      </c>
      <c r="I574" s="13">
        <v>0.0</v>
      </c>
      <c r="J574" s="13">
        <v>0.0</v>
      </c>
      <c r="K574" s="13">
        <v>0.0</v>
      </c>
      <c r="L574" s="13">
        <v>0.0</v>
      </c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4.25" customHeight="1">
      <c r="A575" s="13" t="s">
        <v>4417</v>
      </c>
      <c r="B575" s="13">
        <v>0.999862313</v>
      </c>
      <c r="C575" s="13">
        <v>54.0</v>
      </c>
      <c r="D575" s="13">
        <v>0.0</v>
      </c>
      <c r="E575" s="13">
        <v>0.0</v>
      </c>
      <c r="F575" s="13">
        <v>0.0</v>
      </c>
      <c r="G575" s="13">
        <f t="shared" si="1"/>
        <v>0</v>
      </c>
      <c r="H575" s="13">
        <v>0.0</v>
      </c>
      <c r="I575" s="13">
        <v>0.0</v>
      </c>
      <c r="J575" s="13">
        <v>0.0</v>
      </c>
      <c r="K575" s="13">
        <v>0.0</v>
      </c>
      <c r="L575" s="13">
        <v>0.0</v>
      </c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4.25" customHeight="1">
      <c r="A576" s="13" t="s">
        <v>4418</v>
      </c>
      <c r="B576" s="13">
        <v>0.999910653</v>
      </c>
      <c r="C576" s="13">
        <v>54.0</v>
      </c>
      <c r="D576" s="13">
        <v>0.0</v>
      </c>
      <c r="E576" s="13">
        <v>0.0</v>
      </c>
      <c r="F576" s="13">
        <v>0.0</v>
      </c>
      <c r="G576" s="13">
        <f t="shared" si="1"/>
        <v>0</v>
      </c>
      <c r="H576" s="13">
        <v>0.0</v>
      </c>
      <c r="I576" s="13">
        <v>0.0</v>
      </c>
      <c r="J576" s="13">
        <v>0.0</v>
      </c>
      <c r="K576" s="13">
        <v>0.0</v>
      </c>
      <c r="L576" s="13">
        <v>0.0</v>
      </c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4.25" customHeight="1">
      <c r="A577" s="13" t="s">
        <v>4419</v>
      </c>
      <c r="B577" s="13">
        <v>0.999824107</v>
      </c>
      <c r="C577" s="13">
        <v>54.0</v>
      </c>
      <c r="D577" s="13">
        <v>0.0</v>
      </c>
      <c r="E577" s="13">
        <v>0.0</v>
      </c>
      <c r="F577" s="13">
        <v>0.0</v>
      </c>
      <c r="G577" s="13">
        <f t="shared" si="1"/>
        <v>0</v>
      </c>
      <c r="H577" s="13">
        <v>0.0</v>
      </c>
      <c r="I577" s="13">
        <v>0.0</v>
      </c>
      <c r="J577" s="13">
        <v>0.0</v>
      </c>
      <c r="K577" s="13">
        <v>0.0</v>
      </c>
      <c r="L577" s="13">
        <v>0.0</v>
      </c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4.25" customHeight="1">
      <c r="A578" s="13" t="s">
        <v>4420</v>
      </c>
      <c r="B578" s="13">
        <v>0.999975324</v>
      </c>
      <c r="C578" s="13">
        <v>54.0</v>
      </c>
      <c r="D578" s="13">
        <v>0.0</v>
      </c>
      <c r="E578" s="13">
        <v>0.0</v>
      </c>
      <c r="F578" s="13">
        <v>0.0</v>
      </c>
      <c r="G578" s="13">
        <f t="shared" si="1"/>
        <v>0</v>
      </c>
      <c r="H578" s="13">
        <v>0.0</v>
      </c>
      <c r="I578" s="13">
        <v>0.0</v>
      </c>
      <c r="J578" s="13">
        <v>0.0</v>
      </c>
      <c r="K578" s="13">
        <v>0.0</v>
      </c>
      <c r="L578" s="13">
        <v>0.0</v>
      </c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4.25" customHeight="1">
      <c r="A579" s="13" t="s">
        <v>4421</v>
      </c>
      <c r="B579" s="13">
        <v>0.999974966</v>
      </c>
      <c r="C579" s="13">
        <v>54.0</v>
      </c>
      <c r="D579" s="13">
        <v>0.0</v>
      </c>
      <c r="E579" s="13">
        <v>0.0</v>
      </c>
      <c r="F579" s="13">
        <v>0.0</v>
      </c>
      <c r="G579" s="13">
        <f t="shared" si="1"/>
        <v>0</v>
      </c>
      <c r="H579" s="13">
        <v>0.0</v>
      </c>
      <c r="I579" s="13">
        <v>0.0</v>
      </c>
      <c r="J579" s="13">
        <v>0.0</v>
      </c>
      <c r="K579" s="13">
        <v>0.0</v>
      </c>
      <c r="L579" s="13">
        <v>0.0</v>
      </c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4.25" customHeight="1">
      <c r="A580" s="15" t="s">
        <v>4456</v>
      </c>
      <c r="B580" s="15">
        <v>0.996642709</v>
      </c>
      <c r="C580" s="15">
        <v>55.0</v>
      </c>
      <c r="D580" s="15">
        <v>0.0</v>
      </c>
      <c r="E580" s="15">
        <v>0.0</v>
      </c>
      <c r="F580" s="15">
        <v>0.0</v>
      </c>
      <c r="G580" s="15">
        <f t="shared" si="1"/>
        <v>0</v>
      </c>
      <c r="H580" s="15">
        <v>0.0</v>
      </c>
      <c r="I580" s="15">
        <v>0.0</v>
      </c>
      <c r="J580" s="15">
        <v>0.0</v>
      </c>
      <c r="K580" s="15">
        <v>0.0</v>
      </c>
      <c r="L580" s="15">
        <v>0.0</v>
      </c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4.25" customHeight="1">
      <c r="A581" s="15" t="s">
        <v>4457</v>
      </c>
      <c r="B581" s="15">
        <v>0.993127882</v>
      </c>
      <c r="C581" s="15">
        <v>55.0</v>
      </c>
      <c r="D581" s="15">
        <v>0.0</v>
      </c>
      <c r="E581" s="15">
        <v>0.0</v>
      </c>
      <c r="F581" s="15">
        <v>0.0</v>
      </c>
      <c r="G581" s="15">
        <f t="shared" si="1"/>
        <v>0</v>
      </c>
      <c r="H581" s="15">
        <v>0.0</v>
      </c>
      <c r="I581" s="15">
        <v>0.0</v>
      </c>
      <c r="J581" s="15">
        <v>0.0</v>
      </c>
      <c r="K581" s="15">
        <v>0.0</v>
      </c>
      <c r="L581" s="15">
        <v>0.0</v>
      </c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4.25" customHeight="1">
      <c r="A582" s="15" t="s">
        <v>4458</v>
      </c>
      <c r="B582" s="15">
        <v>0.99765867</v>
      </c>
      <c r="C582" s="15">
        <v>55.0</v>
      </c>
      <c r="D582" s="15">
        <v>0.0</v>
      </c>
      <c r="E582" s="15">
        <v>0.0</v>
      </c>
      <c r="F582" s="15">
        <v>0.0</v>
      </c>
      <c r="G582" s="15">
        <f t="shared" si="1"/>
        <v>0</v>
      </c>
      <c r="H582" s="15">
        <v>0.0</v>
      </c>
      <c r="I582" s="15">
        <v>0.0</v>
      </c>
      <c r="J582" s="15">
        <v>0.0</v>
      </c>
      <c r="K582" s="15">
        <v>0.0</v>
      </c>
      <c r="L582" s="15">
        <v>0.0</v>
      </c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4.25" customHeight="1">
      <c r="A583" s="15" t="s">
        <v>4459</v>
      </c>
      <c r="B583" s="15">
        <v>0.998572946</v>
      </c>
      <c r="C583" s="15">
        <v>55.0</v>
      </c>
      <c r="D583" s="15">
        <v>0.0</v>
      </c>
      <c r="E583" s="15">
        <v>0.0</v>
      </c>
      <c r="F583" s="15">
        <v>0.0</v>
      </c>
      <c r="G583" s="15">
        <f t="shared" si="1"/>
        <v>0</v>
      </c>
      <c r="H583" s="15">
        <v>0.0</v>
      </c>
      <c r="I583" s="15">
        <v>0.0</v>
      </c>
      <c r="J583" s="15">
        <v>0.0</v>
      </c>
      <c r="K583" s="15">
        <v>0.0</v>
      </c>
      <c r="L583" s="15">
        <v>0.0</v>
      </c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4.25" customHeight="1">
      <c r="A584" s="15" t="s">
        <v>4460</v>
      </c>
      <c r="B584" s="15">
        <v>0.99970305</v>
      </c>
      <c r="C584" s="15">
        <v>55.0</v>
      </c>
      <c r="D584" s="15">
        <v>0.0</v>
      </c>
      <c r="E584" s="15">
        <v>0.0</v>
      </c>
      <c r="F584" s="15">
        <v>0.0</v>
      </c>
      <c r="G584" s="15">
        <f t="shared" si="1"/>
        <v>0</v>
      </c>
      <c r="H584" s="15">
        <v>0.0</v>
      </c>
      <c r="I584" s="15">
        <v>0.0</v>
      </c>
      <c r="J584" s="15">
        <v>0.0</v>
      </c>
      <c r="K584" s="15">
        <v>0.0</v>
      </c>
      <c r="L584" s="15">
        <v>0.0</v>
      </c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4.25" customHeight="1">
      <c r="A585" s="15" t="s">
        <v>4461</v>
      </c>
      <c r="B585" s="15">
        <v>0.997678459</v>
      </c>
      <c r="C585" s="15">
        <v>55.0</v>
      </c>
      <c r="D585" s="15">
        <v>0.0</v>
      </c>
      <c r="E585" s="15">
        <v>0.0</v>
      </c>
      <c r="F585" s="15">
        <v>0.0</v>
      </c>
      <c r="G585" s="15">
        <f t="shared" si="1"/>
        <v>0</v>
      </c>
      <c r="H585" s="15">
        <v>0.0</v>
      </c>
      <c r="I585" s="15">
        <v>0.0</v>
      </c>
      <c r="J585" s="15">
        <v>0.0</v>
      </c>
      <c r="K585" s="15">
        <v>0.0</v>
      </c>
      <c r="L585" s="15">
        <v>0.0</v>
      </c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4.25" customHeight="1">
      <c r="A586" s="15" t="s">
        <v>4462</v>
      </c>
      <c r="B586" s="15">
        <v>0.943330407</v>
      </c>
      <c r="C586" s="15">
        <v>55.0</v>
      </c>
      <c r="D586" s="15">
        <v>0.0</v>
      </c>
      <c r="E586" s="15">
        <v>0.0</v>
      </c>
      <c r="F586" s="15">
        <v>0.0</v>
      </c>
      <c r="G586" s="15">
        <f t="shared" si="1"/>
        <v>0</v>
      </c>
      <c r="H586" s="15">
        <v>0.0</v>
      </c>
      <c r="I586" s="15">
        <v>0.0</v>
      </c>
      <c r="J586" s="15">
        <v>0.0</v>
      </c>
      <c r="K586" s="15">
        <v>0.0</v>
      </c>
      <c r="L586" s="15">
        <v>0.0</v>
      </c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4.25" customHeight="1">
      <c r="A587" s="15" t="s">
        <v>4463</v>
      </c>
      <c r="B587" s="15">
        <v>0.997519135</v>
      </c>
      <c r="C587" s="15">
        <v>55.0</v>
      </c>
      <c r="D587" s="15">
        <v>0.0</v>
      </c>
      <c r="E587" s="15">
        <v>0.0</v>
      </c>
      <c r="F587" s="15">
        <v>0.0</v>
      </c>
      <c r="G587" s="15">
        <f t="shared" si="1"/>
        <v>0</v>
      </c>
      <c r="H587" s="15">
        <v>0.0</v>
      </c>
      <c r="I587" s="15">
        <v>0.0</v>
      </c>
      <c r="J587" s="15">
        <v>0.0</v>
      </c>
      <c r="K587" s="15">
        <v>0.0</v>
      </c>
      <c r="L587" s="15">
        <v>0.0</v>
      </c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4.25" customHeight="1">
      <c r="A588" s="15" t="s">
        <v>4464</v>
      </c>
      <c r="B588" s="15">
        <v>0.96317941</v>
      </c>
      <c r="C588" s="15">
        <v>55.0</v>
      </c>
      <c r="D588" s="15">
        <v>0.0</v>
      </c>
      <c r="E588" s="15">
        <v>0.0</v>
      </c>
      <c r="F588" s="15">
        <v>0.0</v>
      </c>
      <c r="G588" s="15">
        <f t="shared" si="1"/>
        <v>0</v>
      </c>
      <c r="H588" s="15">
        <v>0.0</v>
      </c>
      <c r="I588" s="15">
        <v>0.0</v>
      </c>
      <c r="J588" s="15">
        <v>0.0</v>
      </c>
      <c r="K588" s="15">
        <v>0.0</v>
      </c>
      <c r="L588" s="15">
        <v>0.0</v>
      </c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4.25" customHeight="1">
      <c r="A589" s="15" t="s">
        <v>4465</v>
      </c>
      <c r="B589" s="15">
        <v>0.964859605</v>
      </c>
      <c r="C589" s="15">
        <v>55.0</v>
      </c>
      <c r="D589" s="15">
        <v>0.0</v>
      </c>
      <c r="E589" s="15">
        <v>0.0</v>
      </c>
      <c r="F589" s="15">
        <v>0.0</v>
      </c>
      <c r="G589" s="15">
        <f t="shared" si="1"/>
        <v>0</v>
      </c>
      <c r="H589" s="15">
        <v>0.0</v>
      </c>
      <c r="I589" s="15">
        <v>0.0</v>
      </c>
      <c r="J589" s="15">
        <v>0.0</v>
      </c>
      <c r="K589" s="15">
        <v>0.0</v>
      </c>
      <c r="L589" s="15">
        <v>0.0</v>
      </c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4.25" customHeight="1">
      <c r="A590" s="15" t="s">
        <v>4466</v>
      </c>
      <c r="B590" s="15">
        <v>0.671064019</v>
      </c>
      <c r="C590" s="15">
        <v>55.0</v>
      </c>
      <c r="D590" s="15">
        <v>0.0</v>
      </c>
      <c r="E590" s="15">
        <v>0.0</v>
      </c>
      <c r="F590" s="15">
        <v>0.0</v>
      </c>
      <c r="G590" s="15">
        <f t="shared" si="1"/>
        <v>0</v>
      </c>
      <c r="H590" s="15">
        <v>0.0</v>
      </c>
      <c r="I590" s="15">
        <v>0.0</v>
      </c>
      <c r="J590" s="15">
        <v>0.0</v>
      </c>
      <c r="K590" s="15">
        <v>0.0</v>
      </c>
      <c r="L590" s="15">
        <v>0.0</v>
      </c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4.25" customHeight="1">
      <c r="A591" s="13" t="s">
        <v>4502</v>
      </c>
      <c r="B591" s="13">
        <v>0.527727008</v>
      </c>
      <c r="C591" s="13">
        <v>56.0</v>
      </c>
      <c r="D591" s="13">
        <v>0.0</v>
      </c>
      <c r="E591" s="13">
        <v>0.0</v>
      </c>
      <c r="F591" s="13">
        <v>0.0</v>
      </c>
      <c r="G591" s="13">
        <f t="shared" si="1"/>
        <v>0</v>
      </c>
      <c r="H591" s="13">
        <v>0.0</v>
      </c>
      <c r="I591" s="13">
        <v>1.0</v>
      </c>
      <c r="J591" s="13">
        <v>0.0</v>
      </c>
      <c r="K591" s="13">
        <v>1.0</v>
      </c>
      <c r="L591" s="13">
        <v>0.0</v>
      </c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4.25" customHeight="1">
      <c r="A592" s="13" t="s">
        <v>4503</v>
      </c>
      <c r="B592" s="13">
        <v>0.735280156</v>
      </c>
      <c r="C592" s="13">
        <v>56.0</v>
      </c>
      <c r="D592" s="13">
        <v>0.0</v>
      </c>
      <c r="E592" s="13">
        <v>0.0</v>
      </c>
      <c r="F592" s="13">
        <v>0.0</v>
      </c>
      <c r="G592" s="13">
        <f t="shared" si="1"/>
        <v>0</v>
      </c>
      <c r="H592" s="13">
        <v>0.0</v>
      </c>
      <c r="I592" s="13">
        <v>1.0</v>
      </c>
      <c r="J592" s="13">
        <v>0.0</v>
      </c>
      <c r="K592" s="13">
        <v>1.0</v>
      </c>
      <c r="L592" s="13">
        <v>0.0</v>
      </c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4.25" customHeight="1">
      <c r="A593" s="13" t="s">
        <v>4504</v>
      </c>
      <c r="B593" s="13">
        <v>0.926464498</v>
      </c>
      <c r="C593" s="13">
        <v>56.0</v>
      </c>
      <c r="D593" s="13">
        <v>0.0</v>
      </c>
      <c r="E593" s="13">
        <v>0.0</v>
      </c>
      <c r="F593" s="13">
        <v>0.0</v>
      </c>
      <c r="G593" s="13">
        <f t="shared" si="1"/>
        <v>0</v>
      </c>
      <c r="H593" s="13">
        <v>0.0</v>
      </c>
      <c r="I593" s="13">
        <v>1.0</v>
      </c>
      <c r="J593" s="13">
        <v>0.0</v>
      </c>
      <c r="K593" s="13">
        <v>1.0</v>
      </c>
      <c r="L593" s="13">
        <v>0.0</v>
      </c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4.25" customHeight="1">
      <c r="A594" s="13" t="s">
        <v>4505</v>
      </c>
      <c r="B594" s="13">
        <v>0.857461572</v>
      </c>
      <c r="C594" s="13">
        <v>56.0</v>
      </c>
      <c r="D594" s="13">
        <v>0.0</v>
      </c>
      <c r="E594" s="13">
        <v>0.0</v>
      </c>
      <c r="F594" s="13">
        <v>0.0</v>
      </c>
      <c r="G594" s="13">
        <f t="shared" si="1"/>
        <v>0</v>
      </c>
      <c r="H594" s="13">
        <v>0.0</v>
      </c>
      <c r="I594" s="13">
        <v>1.0</v>
      </c>
      <c r="J594" s="13">
        <v>0.0</v>
      </c>
      <c r="K594" s="13">
        <v>1.0</v>
      </c>
      <c r="L594" s="13">
        <v>0.0</v>
      </c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4.25" customHeight="1">
      <c r="A595" s="13" t="s">
        <v>4506</v>
      </c>
      <c r="B595" s="13">
        <v>0.835713327</v>
      </c>
      <c r="C595" s="13">
        <v>56.0</v>
      </c>
      <c r="D595" s="13">
        <v>0.0</v>
      </c>
      <c r="E595" s="13">
        <v>0.0</v>
      </c>
      <c r="F595" s="13">
        <v>0.0</v>
      </c>
      <c r="G595" s="13">
        <f t="shared" si="1"/>
        <v>0</v>
      </c>
      <c r="H595" s="13">
        <v>0.0</v>
      </c>
      <c r="I595" s="13">
        <v>1.0</v>
      </c>
      <c r="J595" s="13">
        <v>0.0</v>
      </c>
      <c r="K595" s="13">
        <v>1.0</v>
      </c>
      <c r="L595" s="13">
        <v>0.0</v>
      </c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4.25" customHeight="1">
      <c r="A596" s="13" t="s">
        <v>4507</v>
      </c>
      <c r="B596" s="13">
        <v>0.624064565</v>
      </c>
      <c r="C596" s="13">
        <v>56.0</v>
      </c>
      <c r="D596" s="13">
        <v>0.0</v>
      </c>
      <c r="E596" s="13">
        <v>0.0</v>
      </c>
      <c r="F596" s="13">
        <v>0.0</v>
      </c>
      <c r="G596" s="13">
        <f t="shared" si="1"/>
        <v>0</v>
      </c>
      <c r="H596" s="13">
        <v>0.0</v>
      </c>
      <c r="I596" s="13">
        <v>1.0</v>
      </c>
      <c r="J596" s="13">
        <v>0.0</v>
      </c>
      <c r="K596" s="13">
        <v>1.0</v>
      </c>
      <c r="L596" s="13">
        <v>0.0</v>
      </c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4.25" customHeight="1">
      <c r="A597" s="13" t="s">
        <v>4508</v>
      </c>
      <c r="B597" s="13">
        <v>0.31850782</v>
      </c>
      <c r="C597" s="13">
        <v>56.0</v>
      </c>
      <c r="D597" s="13">
        <v>0.0</v>
      </c>
      <c r="E597" s="13">
        <v>0.0</v>
      </c>
      <c r="F597" s="13">
        <v>0.0</v>
      </c>
      <c r="G597" s="13">
        <f t="shared" si="1"/>
        <v>0</v>
      </c>
      <c r="H597" s="13">
        <v>0.0</v>
      </c>
      <c r="I597" s="13">
        <v>1.0</v>
      </c>
      <c r="J597" s="13">
        <v>0.0</v>
      </c>
      <c r="K597" s="13">
        <v>1.0</v>
      </c>
      <c r="L597" s="13">
        <v>0.0</v>
      </c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4.25" customHeight="1">
      <c r="A598" s="13" t="s">
        <v>4509</v>
      </c>
      <c r="B598" s="13">
        <v>0.315617144</v>
      </c>
      <c r="C598" s="13">
        <v>56.0</v>
      </c>
      <c r="D598" s="13">
        <v>0.0</v>
      </c>
      <c r="E598" s="13">
        <v>0.0</v>
      </c>
      <c r="F598" s="13">
        <v>0.0</v>
      </c>
      <c r="G598" s="13">
        <f t="shared" si="1"/>
        <v>0</v>
      </c>
      <c r="H598" s="13">
        <v>0.0</v>
      </c>
      <c r="I598" s="13">
        <v>1.0</v>
      </c>
      <c r="J598" s="13">
        <v>0.0</v>
      </c>
      <c r="K598" s="13">
        <v>1.0</v>
      </c>
      <c r="L598" s="13">
        <v>0.0</v>
      </c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4.25" customHeight="1">
      <c r="A599" s="13" t="s">
        <v>4510</v>
      </c>
      <c r="B599" s="13">
        <v>0.421143472</v>
      </c>
      <c r="C599" s="13">
        <v>56.0</v>
      </c>
      <c r="D599" s="13">
        <v>0.0</v>
      </c>
      <c r="E599" s="13">
        <v>0.0</v>
      </c>
      <c r="F599" s="13">
        <v>0.0</v>
      </c>
      <c r="G599" s="13">
        <f t="shared" si="1"/>
        <v>0</v>
      </c>
      <c r="H599" s="13">
        <v>0.0</v>
      </c>
      <c r="I599" s="13">
        <v>1.0</v>
      </c>
      <c r="J599" s="13">
        <v>0.0</v>
      </c>
      <c r="K599" s="13">
        <v>1.0</v>
      </c>
      <c r="L599" s="13">
        <v>0.0</v>
      </c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4.25" customHeight="1">
      <c r="A600" s="15" t="s">
        <v>5139</v>
      </c>
      <c r="B600" s="15">
        <v>0.914110303</v>
      </c>
      <c r="C600" s="15">
        <v>57.0</v>
      </c>
      <c r="D600" s="15">
        <v>1.0</v>
      </c>
      <c r="E600" s="15">
        <v>1.0</v>
      </c>
      <c r="F600" s="15">
        <v>1.0</v>
      </c>
      <c r="G600" s="15">
        <f t="shared" si="1"/>
        <v>1</v>
      </c>
      <c r="H600" s="15">
        <v>0.0</v>
      </c>
      <c r="I600" s="15">
        <v>1.0</v>
      </c>
      <c r="J600" s="15">
        <v>1.0</v>
      </c>
      <c r="K600" s="15">
        <v>1.0</v>
      </c>
      <c r="L600" s="15">
        <v>0.0</v>
      </c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4.25" customHeight="1">
      <c r="A601" s="15" t="s">
        <v>5140</v>
      </c>
      <c r="B601" s="15">
        <v>0.991868556</v>
      </c>
      <c r="C601" s="15">
        <v>57.0</v>
      </c>
      <c r="D601" s="15">
        <v>1.0</v>
      </c>
      <c r="E601" s="15">
        <v>1.0</v>
      </c>
      <c r="F601" s="15">
        <v>1.0</v>
      </c>
      <c r="G601" s="15">
        <f t="shared" si="1"/>
        <v>1</v>
      </c>
      <c r="H601" s="15">
        <v>0.0</v>
      </c>
      <c r="I601" s="15">
        <v>1.0</v>
      </c>
      <c r="J601" s="15">
        <v>1.0</v>
      </c>
      <c r="K601" s="15">
        <v>1.0</v>
      </c>
      <c r="L601" s="15">
        <v>0.0</v>
      </c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4.25" customHeight="1">
      <c r="A602" s="15" t="s">
        <v>5141</v>
      </c>
      <c r="B602" s="15">
        <v>0.996574402</v>
      </c>
      <c r="C602" s="15">
        <v>57.0</v>
      </c>
      <c r="D602" s="15">
        <v>1.0</v>
      </c>
      <c r="E602" s="15">
        <v>1.0</v>
      </c>
      <c r="F602" s="15">
        <v>1.0</v>
      </c>
      <c r="G602" s="15">
        <f t="shared" si="1"/>
        <v>1</v>
      </c>
      <c r="H602" s="15">
        <v>0.0</v>
      </c>
      <c r="I602" s="15">
        <v>1.0</v>
      </c>
      <c r="J602" s="15">
        <v>1.0</v>
      </c>
      <c r="K602" s="15">
        <v>1.0</v>
      </c>
      <c r="L602" s="15">
        <v>0.0</v>
      </c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4.25" customHeight="1">
      <c r="A603" s="15" t="s">
        <v>5142</v>
      </c>
      <c r="B603" s="15">
        <v>0.995537102</v>
      </c>
      <c r="C603" s="15">
        <v>57.0</v>
      </c>
      <c r="D603" s="15">
        <v>1.0</v>
      </c>
      <c r="E603" s="15">
        <v>1.0</v>
      </c>
      <c r="F603" s="15">
        <v>1.0</v>
      </c>
      <c r="G603" s="15">
        <f t="shared" si="1"/>
        <v>1</v>
      </c>
      <c r="H603" s="15">
        <v>0.0</v>
      </c>
      <c r="I603" s="15">
        <v>1.0</v>
      </c>
      <c r="J603" s="15">
        <v>1.0</v>
      </c>
      <c r="K603" s="15">
        <v>1.0</v>
      </c>
      <c r="L603" s="15">
        <v>0.0</v>
      </c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4.25" customHeight="1">
      <c r="A604" s="15" t="s">
        <v>5143</v>
      </c>
      <c r="B604" s="15">
        <v>0.998558462</v>
      </c>
      <c r="C604" s="15">
        <v>57.0</v>
      </c>
      <c r="D604" s="15">
        <v>1.0</v>
      </c>
      <c r="E604" s="15">
        <v>1.0</v>
      </c>
      <c r="F604" s="15">
        <v>1.0</v>
      </c>
      <c r="G604" s="15">
        <f t="shared" si="1"/>
        <v>1</v>
      </c>
      <c r="H604" s="15">
        <v>0.0</v>
      </c>
      <c r="I604" s="15">
        <v>1.0</v>
      </c>
      <c r="J604" s="15">
        <v>1.0</v>
      </c>
      <c r="K604" s="15">
        <v>1.0</v>
      </c>
      <c r="L604" s="15">
        <v>0.0</v>
      </c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4.25" customHeight="1">
      <c r="A605" s="15" t="s">
        <v>5144</v>
      </c>
      <c r="B605" s="15">
        <v>0.996863604</v>
      </c>
      <c r="C605" s="15">
        <v>57.0</v>
      </c>
      <c r="D605" s="15">
        <v>1.0</v>
      </c>
      <c r="E605" s="15">
        <v>1.0</v>
      </c>
      <c r="F605" s="15">
        <v>1.0</v>
      </c>
      <c r="G605" s="15">
        <f t="shared" si="1"/>
        <v>1</v>
      </c>
      <c r="H605" s="15">
        <v>0.0</v>
      </c>
      <c r="I605" s="15">
        <v>1.0</v>
      </c>
      <c r="J605" s="15">
        <v>1.0</v>
      </c>
      <c r="K605" s="15">
        <v>1.0</v>
      </c>
      <c r="L605" s="15">
        <v>0.0</v>
      </c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4.25" customHeight="1">
      <c r="A606" s="15" t="s">
        <v>5145</v>
      </c>
      <c r="B606" s="15">
        <v>0.999791384</v>
      </c>
      <c r="C606" s="15">
        <v>57.0</v>
      </c>
      <c r="D606" s="15">
        <v>1.0</v>
      </c>
      <c r="E606" s="15">
        <v>1.0</v>
      </c>
      <c r="F606" s="15">
        <v>1.0</v>
      </c>
      <c r="G606" s="15">
        <f t="shared" si="1"/>
        <v>1</v>
      </c>
      <c r="H606" s="15">
        <v>0.0</v>
      </c>
      <c r="I606" s="15">
        <v>1.0</v>
      </c>
      <c r="J606" s="15">
        <v>1.0</v>
      </c>
      <c r="K606" s="15">
        <v>1.0</v>
      </c>
      <c r="L606" s="15">
        <v>0.0</v>
      </c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4.25" customHeight="1">
      <c r="A607" s="15" t="s">
        <v>5146</v>
      </c>
      <c r="B607" s="15">
        <v>0.999016404</v>
      </c>
      <c r="C607" s="15">
        <v>57.0</v>
      </c>
      <c r="D607" s="15">
        <v>1.0</v>
      </c>
      <c r="E607" s="15">
        <v>1.0</v>
      </c>
      <c r="F607" s="15">
        <v>1.0</v>
      </c>
      <c r="G607" s="15">
        <f t="shared" si="1"/>
        <v>1</v>
      </c>
      <c r="H607" s="15">
        <v>0.0</v>
      </c>
      <c r="I607" s="15">
        <v>1.0</v>
      </c>
      <c r="J607" s="15">
        <v>1.0</v>
      </c>
      <c r="K607" s="15">
        <v>1.0</v>
      </c>
      <c r="L607" s="15">
        <v>0.0</v>
      </c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4.25" customHeight="1">
      <c r="A608" s="15" t="s">
        <v>5147</v>
      </c>
      <c r="B608" s="15">
        <v>0.998288155</v>
      </c>
      <c r="C608" s="15">
        <v>57.0</v>
      </c>
      <c r="D608" s="15">
        <v>1.0</v>
      </c>
      <c r="E608" s="15">
        <v>1.0</v>
      </c>
      <c r="F608" s="15">
        <v>1.0</v>
      </c>
      <c r="G608" s="15">
        <f t="shared" si="1"/>
        <v>1</v>
      </c>
      <c r="H608" s="15">
        <v>0.0</v>
      </c>
      <c r="I608" s="15">
        <v>1.0</v>
      </c>
      <c r="J608" s="15">
        <v>1.0</v>
      </c>
      <c r="K608" s="15">
        <v>1.0</v>
      </c>
      <c r="L608" s="15">
        <v>0.0</v>
      </c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4.25" customHeight="1">
      <c r="A609" s="15" t="s">
        <v>5148</v>
      </c>
      <c r="B609" s="15">
        <v>0.999464869</v>
      </c>
      <c r="C609" s="15">
        <v>57.0</v>
      </c>
      <c r="D609" s="15">
        <v>1.0</v>
      </c>
      <c r="E609" s="15">
        <v>1.0</v>
      </c>
      <c r="F609" s="15">
        <v>1.0</v>
      </c>
      <c r="G609" s="15">
        <f t="shared" si="1"/>
        <v>1</v>
      </c>
      <c r="H609" s="15">
        <v>0.0</v>
      </c>
      <c r="I609" s="15">
        <v>1.0</v>
      </c>
      <c r="J609" s="15">
        <v>1.0</v>
      </c>
      <c r="K609" s="15">
        <v>1.0</v>
      </c>
      <c r="L609" s="15">
        <v>0.0</v>
      </c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4.25" customHeight="1">
      <c r="A610" s="15" t="s">
        <v>5149</v>
      </c>
      <c r="B610" s="15">
        <v>0.998285532</v>
      </c>
      <c r="C610" s="15">
        <v>57.0</v>
      </c>
      <c r="D610" s="15">
        <v>1.0</v>
      </c>
      <c r="E610" s="15">
        <v>1.0</v>
      </c>
      <c r="F610" s="15">
        <v>1.0</v>
      </c>
      <c r="G610" s="15">
        <f t="shared" si="1"/>
        <v>1</v>
      </c>
      <c r="H610" s="15">
        <v>0.0</v>
      </c>
      <c r="I610" s="15">
        <v>1.0</v>
      </c>
      <c r="J610" s="15">
        <v>1.0</v>
      </c>
      <c r="K610" s="15">
        <v>1.0</v>
      </c>
      <c r="L610" s="15">
        <v>0.0</v>
      </c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4.25" customHeight="1">
      <c r="A611" s="15" t="s">
        <v>5150</v>
      </c>
      <c r="B611" s="15">
        <v>0.99022007</v>
      </c>
      <c r="C611" s="15">
        <v>57.0</v>
      </c>
      <c r="D611" s="15">
        <v>1.0</v>
      </c>
      <c r="E611" s="15">
        <v>1.0</v>
      </c>
      <c r="F611" s="15">
        <v>1.0</v>
      </c>
      <c r="G611" s="15">
        <f t="shared" si="1"/>
        <v>1</v>
      </c>
      <c r="H611" s="15">
        <v>0.0</v>
      </c>
      <c r="I611" s="15">
        <v>1.0</v>
      </c>
      <c r="J611" s="15">
        <v>1.0</v>
      </c>
      <c r="K611" s="15">
        <v>1.0</v>
      </c>
      <c r="L611" s="15">
        <v>0.0</v>
      </c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4.25" customHeight="1">
      <c r="A612" s="15" t="s">
        <v>5151</v>
      </c>
      <c r="B612" s="15">
        <v>0.992156386</v>
      </c>
      <c r="C612" s="15">
        <v>57.0</v>
      </c>
      <c r="D612" s="15">
        <v>1.0</v>
      </c>
      <c r="E612" s="15">
        <v>1.0</v>
      </c>
      <c r="F612" s="15">
        <v>1.0</v>
      </c>
      <c r="G612" s="15">
        <f t="shared" si="1"/>
        <v>1</v>
      </c>
      <c r="H612" s="15">
        <v>0.0</v>
      </c>
      <c r="I612" s="15">
        <v>1.0</v>
      </c>
      <c r="J612" s="15">
        <v>1.0</v>
      </c>
      <c r="K612" s="15">
        <v>1.0</v>
      </c>
      <c r="L612" s="15">
        <v>0.0</v>
      </c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4.25" customHeight="1">
      <c r="A613" s="13" t="s">
        <v>5171</v>
      </c>
      <c r="B613" s="13">
        <v>0.825805247</v>
      </c>
      <c r="C613" s="13">
        <v>58.0</v>
      </c>
      <c r="D613" s="13">
        <v>0.0</v>
      </c>
      <c r="E613" s="13">
        <v>0.0</v>
      </c>
      <c r="F613" s="13">
        <v>0.0</v>
      </c>
      <c r="G613" s="13">
        <f t="shared" si="1"/>
        <v>0</v>
      </c>
      <c r="H613" s="13">
        <v>0.0</v>
      </c>
      <c r="I613" s="13">
        <v>0.0</v>
      </c>
      <c r="J613" s="13">
        <v>0.0</v>
      </c>
      <c r="K613" s="13">
        <v>0.0</v>
      </c>
      <c r="L613" s="13">
        <v>0.0</v>
      </c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4.25" customHeight="1">
      <c r="A614" s="13" t="s">
        <v>5172</v>
      </c>
      <c r="B614" s="13">
        <v>0.898880243</v>
      </c>
      <c r="C614" s="13">
        <v>58.0</v>
      </c>
      <c r="D614" s="13">
        <v>0.0</v>
      </c>
      <c r="E614" s="13">
        <v>0.0</v>
      </c>
      <c r="F614" s="13">
        <v>0.0</v>
      </c>
      <c r="G614" s="13">
        <f t="shared" si="1"/>
        <v>0</v>
      </c>
      <c r="H614" s="13">
        <v>0.0</v>
      </c>
      <c r="I614" s="13">
        <v>0.0</v>
      </c>
      <c r="J614" s="13">
        <v>0.0</v>
      </c>
      <c r="K614" s="13">
        <v>0.0</v>
      </c>
      <c r="L614" s="13">
        <v>0.0</v>
      </c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4.25" customHeight="1">
      <c r="A615" s="13" t="s">
        <v>5173</v>
      </c>
      <c r="B615" s="13">
        <v>0.993862927</v>
      </c>
      <c r="C615" s="13">
        <v>58.0</v>
      </c>
      <c r="D615" s="13">
        <v>0.0</v>
      </c>
      <c r="E615" s="13">
        <v>0.0</v>
      </c>
      <c r="F615" s="13">
        <v>0.0</v>
      </c>
      <c r="G615" s="13">
        <f t="shared" si="1"/>
        <v>0</v>
      </c>
      <c r="H615" s="13">
        <v>0.0</v>
      </c>
      <c r="I615" s="13">
        <v>0.0</v>
      </c>
      <c r="J615" s="13">
        <v>0.0</v>
      </c>
      <c r="K615" s="13">
        <v>0.0</v>
      </c>
      <c r="L615" s="13">
        <v>0.0</v>
      </c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4.25" customHeight="1">
      <c r="A616" s="13" t="s">
        <v>5174</v>
      </c>
      <c r="B616" s="13">
        <v>0.996169269</v>
      </c>
      <c r="C616" s="13">
        <v>58.0</v>
      </c>
      <c r="D616" s="13">
        <v>0.0</v>
      </c>
      <c r="E616" s="13">
        <v>0.0</v>
      </c>
      <c r="F616" s="13">
        <v>0.0</v>
      </c>
      <c r="G616" s="13">
        <f t="shared" si="1"/>
        <v>0</v>
      </c>
      <c r="H616" s="13">
        <v>0.0</v>
      </c>
      <c r="I616" s="13">
        <v>0.0</v>
      </c>
      <c r="J616" s="13">
        <v>0.0</v>
      </c>
      <c r="K616" s="13">
        <v>0.0</v>
      </c>
      <c r="L616" s="13">
        <v>0.0</v>
      </c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4.25" customHeight="1">
      <c r="A617" s="13" t="s">
        <v>5175</v>
      </c>
      <c r="B617" s="13">
        <v>0.99948293</v>
      </c>
      <c r="C617" s="13">
        <v>58.0</v>
      </c>
      <c r="D617" s="13">
        <v>0.0</v>
      </c>
      <c r="E617" s="13">
        <v>0.0</v>
      </c>
      <c r="F617" s="13">
        <v>0.0</v>
      </c>
      <c r="G617" s="13">
        <f t="shared" si="1"/>
        <v>0</v>
      </c>
      <c r="H617" s="13">
        <v>0.0</v>
      </c>
      <c r="I617" s="13">
        <v>0.0</v>
      </c>
      <c r="J617" s="13">
        <v>0.0</v>
      </c>
      <c r="K617" s="13">
        <v>0.0</v>
      </c>
      <c r="L617" s="13">
        <v>0.0</v>
      </c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4.25" customHeight="1">
      <c r="A618" s="13" t="s">
        <v>5176</v>
      </c>
      <c r="B618" s="13">
        <v>0.997698009</v>
      </c>
      <c r="C618" s="13">
        <v>58.0</v>
      </c>
      <c r="D618" s="13">
        <v>0.0</v>
      </c>
      <c r="E618" s="13">
        <v>0.0</v>
      </c>
      <c r="F618" s="13">
        <v>0.0</v>
      </c>
      <c r="G618" s="13">
        <f t="shared" si="1"/>
        <v>0</v>
      </c>
      <c r="H618" s="13">
        <v>0.0</v>
      </c>
      <c r="I618" s="13">
        <v>0.0</v>
      </c>
      <c r="J618" s="13">
        <v>0.0</v>
      </c>
      <c r="K618" s="13">
        <v>0.0</v>
      </c>
      <c r="L618" s="13">
        <v>0.0</v>
      </c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4.25" customHeight="1">
      <c r="A619" s="13" t="s">
        <v>5177</v>
      </c>
      <c r="B619" s="13">
        <v>0.990341008</v>
      </c>
      <c r="C619" s="13">
        <v>58.0</v>
      </c>
      <c r="D619" s="13">
        <v>0.0</v>
      </c>
      <c r="E619" s="13">
        <v>0.0</v>
      </c>
      <c r="F619" s="13">
        <v>0.0</v>
      </c>
      <c r="G619" s="13">
        <f t="shared" si="1"/>
        <v>0</v>
      </c>
      <c r="H619" s="13">
        <v>0.0</v>
      </c>
      <c r="I619" s="13">
        <v>0.0</v>
      </c>
      <c r="J619" s="13">
        <v>0.0</v>
      </c>
      <c r="K619" s="13">
        <v>0.0</v>
      </c>
      <c r="L619" s="13">
        <v>0.0</v>
      </c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4.25" customHeight="1">
      <c r="A620" s="13" t="s">
        <v>5178</v>
      </c>
      <c r="B620" s="13">
        <v>0.99702853</v>
      </c>
      <c r="C620" s="13">
        <v>58.0</v>
      </c>
      <c r="D620" s="13">
        <v>0.0</v>
      </c>
      <c r="E620" s="13">
        <v>0.0</v>
      </c>
      <c r="F620" s="13">
        <v>0.0</v>
      </c>
      <c r="G620" s="13">
        <f t="shared" si="1"/>
        <v>0</v>
      </c>
      <c r="H620" s="13">
        <v>0.0</v>
      </c>
      <c r="I620" s="13">
        <v>0.0</v>
      </c>
      <c r="J620" s="13">
        <v>0.0</v>
      </c>
      <c r="K620" s="13">
        <v>0.0</v>
      </c>
      <c r="L620" s="13">
        <v>0.0</v>
      </c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4.25" customHeight="1">
      <c r="A621" s="13" t="s">
        <v>5179</v>
      </c>
      <c r="B621" s="13">
        <v>0.904540956</v>
      </c>
      <c r="C621" s="13">
        <v>58.0</v>
      </c>
      <c r="D621" s="13">
        <v>0.0</v>
      </c>
      <c r="E621" s="13">
        <v>0.0</v>
      </c>
      <c r="F621" s="13">
        <v>0.0</v>
      </c>
      <c r="G621" s="13">
        <f t="shared" si="1"/>
        <v>0</v>
      </c>
      <c r="H621" s="13">
        <v>0.0</v>
      </c>
      <c r="I621" s="13">
        <v>0.0</v>
      </c>
      <c r="J621" s="13">
        <v>0.0</v>
      </c>
      <c r="K621" s="13">
        <v>0.0</v>
      </c>
      <c r="L621" s="13">
        <v>0.0</v>
      </c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4.25" customHeight="1">
      <c r="A622" s="13" t="s">
        <v>5180</v>
      </c>
      <c r="B622" s="13">
        <v>0.625619888</v>
      </c>
      <c r="C622" s="13">
        <v>58.0</v>
      </c>
      <c r="D622" s="13">
        <v>0.0</v>
      </c>
      <c r="E622" s="13">
        <v>0.0</v>
      </c>
      <c r="F622" s="13">
        <v>0.0</v>
      </c>
      <c r="G622" s="13">
        <f t="shared" si="1"/>
        <v>0</v>
      </c>
      <c r="H622" s="13">
        <v>0.0</v>
      </c>
      <c r="I622" s="13">
        <v>0.0</v>
      </c>
      <c r="J622" s="13">
        <v>0.0</v>
      </c>
      <c r="K622" s="13">
        <v>0.0</v>
      </c>
      <c r="L622" s="13">
        <v>0.0</v>
      </c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4.25" customHeight="1">
      <c r="A623" s="13" t="s">
        <v>5181</v>
      </c>
      <c r="B623" s="13">
        <v>0.993391454</v>
      </c>
      <c r="C623" s="13">
        <v>58.0</v>
      </c>
      <c r="D623" s="13">
        <v>0.0</v>
      </c>
      <c r="E623" s="13">
        <v>0.0</v>
      </c>
      <c r="F623" s="13">
        <v>0.0</v>
      </c>
      <c r="G623" s="13">
        <f t="shared" si="1"/>
        <v>0</v>
      </c>
      <c r="H623" s="13">
        <v>0.0</v>
      </c>
      <c r="I623" s="13">
        <v>0.0</v>
      </c>
      <c r="J623" s="13">
        <v>0.0</v>
      </c>
      <c r="K623" s="13">
        <v>0.0</v>
      </c>
      <c r="L623" s="13">
        <v>0.0</v>
      </c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4.25" customHeight="1">
      <c r="A624" s="15" t="s">
        <v>5214</v>
      </c>
      <c r="B624" s="15">
        <v>0.999154031</v>
      </c>
      <c r="C624" s="15">
        <v>59.0</v>
      </c>
      <c r="D624" s="15">
        <v>1.0</v>
      </c>
      <c r="E624" s="15">
        <v>1.0</v>
      </c>
      <c r="F624" s="15">
        <v>1.0</v>
      </c>
      <c r="G624" s="15">
        <f t="shared" si="1"/>
        <v>1</v>
      </c>
      <c r="H624" s="15">
        <v>0.0</v>
      </c>
      <c r="I624" s="15">
        <v>1.0</v>
      </c>
      <c r="J624" s="15">
        <v>1.0</v>
      </c>
      <c r="K624" s="15">
        <v>0.0</v>
      </c>
      <c r="L624" s="15">
        <v>0.0</v>
      </c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4.25" customHeight="1">
      <c r="A625" s="15" t="s">
        <v>5215</v>
      </c>
      <c r="B625" s="15">
        <v>0.999932051</v>
      </c>
      <c r="C625" s="15">
        <v>59.0</v>
      </c>
      <c r="D625" s="15">
        <v>1.0</v>
      </c>
      <c r="E625" s="15">
        <v>1.0</v>
      </c>
      <c r="F625" s="15">
        <v>1.0</v>
      </c>
      <c r="G625" s="15">
        <f t="shared" si="1"/>
        <v>1</v>
      </c>
      <c r="H625" s="15">
        <v>0.0</v>
      </c>
      <c r="I625" s="15">
        <v>1.0</v>
      </c>
      <c r="J625" s="15">
        <v>1.0</v>
      </c>
      <c r="K625" s="15">
        <v>0.0</v>
      </c>
      <c r="L625" s="15">
        <v>0.0</v>
      </c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4.25" customHeight="1">
      <c r="A626" s="15" t="s">
        <v>5216</v>
      </c>
      <c r="B626" s="15">
        <v>0.999812722</v>
      </c>
      <c r="C626" s="15">
        <v>59.0</v>
      </c>
      <c r="D626" s="15">
        <v>1.0</v>
      </c>
      <c r="E626" s="15">
        <v>1.0</v>
      </c>
      <c r="F626" s="15">
        <v>1.0</v>
      </c>
      <c r="G626" s="15">
        <f t="shared" si="1"/>
        <v>1</v>
      </c>
      <c r="H626" s="15">
        <v>0.0</v>
      </c>
      <c r="I626" s="15">
        <v>1.0</v>
      </c>
      <c r="J626" s="15">
        <v>1.0</v>
      </c>
      <c r="K626" s="15">
        <v>0.0</v>
      </c>
      <c r="L626" s="15">
        <v>0.0</v>
      </c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4.25" customHeight="1">
      <c r="A627" s="15" t="s">
        <v>5217</v>
      </c>
      <c r="B627" s="15">
        <v>0.999937952</v>
      </c>
      <c r="C627" s="15">
        <v>59.0</v>
      </c>
      <c r="D627" s="15">
        <v>1.0</v>
      </c>
      <c r="E627" s="15">
        <v>1.0</v>
      </c>
      <c r="F627" s="15">
        <v>1.0</v>
      </c>
      <c r="G627" s="15">
        <f t="shared" si="1"/>
        <v>1</v>
      </c>
      <c r="H627" s="15">
        <v>0.0</v>
      </c>
      <c r="I627" s="15">
        <v>1.0</v>
      </c>
      <c r="J627" s="15">
        <v>1.0</v>
      </c>
      <c r="K627" s="15">
        <v>0.0</v>
      </c>
      <c r="L627" s="15">
        <v>0.0</v>
      </c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4.25" customHeight="1">
      <c r="A628" s="15" t="s">
        <v>5218</v>
      </c>
      <c r="B628" s="15">
        <v>0.999855578</v>
      </c>
      <c r="C628" s="15">
        <v>59.0</v>
      </c>
      <c r="D628" s="15">
        <v>1.0</v>
      </c>
      <c r="E628" s="15">
        <v>1.0</v>
      </c>
      <c r="F628" s="15">
        <v>1.0</v>
      </c>
      <c r="G628" s="15">
        <f t="shared" si="1"/>
        <v>1</v>
      </c>
      <c r="H628" s="15">
        <v>0.0</v>
      </c>
      <c r="I628" s="15">
        <v>1.0</v>
      </c>
      <c r="J628" s="15">
        <v>1.0</v>
      </c>
      <c r="K628" s="15">
        <v>0.0</v>
      </c>
      <c r="L628" s="15">
        <v>0.0</v>
      </c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4.25" customHeight="1">
      <c r="A629" s="15" t="s">
        <v>5219</v>
      </c>
      <c r="B629" s="15">
        <v>0.999935508</v>
      </c>
      <c r="C629" s="15">
        <v>59.0</v>
      </c>
      <c r="D629" s="15">
        <v>1.0</v>
      </c>
      <c r="E629" s="15">
        <v>1.0</v>
      </c>
      <c r="F629" s="15">
        <v>1.0</v>
      </c>
      <c r="G629" s="15">
        <f t="shared" si="1"/>
        <v>1</v>
      </c>
      <c r="H629" s="15">
        <v>0.0</v>
      </c>
      <c r="I629" s="15">
        <v>1.0</v>
      </c>
      <c r="J629" s="15">
        <v>1.0</v>
      </c>
      <c r="K629" s="15">
        <v>0.0</v>
      </c>
      <c r="L629" s="15">
        <v>0.0</v>
      </c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4.25" customHeight="1">
      <c r="A630" s="15" t="s">
        <v>5220</v>
      </c>
      <c r="B630" s="15">
        <v>0.999985754</v>
      </c>
      <c r="C630" s="15">
        <v>59.0</v>
      </c>
      <c r="D630" s="15">
        <v>1.0</v>
      </c>
      <c r="E630" s="15">
        <v>1.0</v>
      </c>
      <c r="F630" s="15">
        <v>1.0</v>
      </c>
      <c r="G630" s="15">
        <f t="shared" si="1"/>
        <v>1</v>
      </c>
      <c r="H630" s="15">
        <v>0.0</v>
      </c>
      <c r="I630" s="15">
        <v>1.0</v>
      </c>
      <c r="J630" s="15">
        <v>1.0</v>
      </c>
      <c r="K630" s="15">
        <v>0.0</v>
      </c>
      <c r="L630" s="15">
        <v>0.0</v>
      </c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4.25" customHeight="1">
      <c r="A631" s="15" t="s">
        <v>5221</v>
      </c>
      <c r="B631" s="15">
        <v>0.999960124</v>
      </c>
      <c r="C631" s="15">
        <v>59.0</v>
      </c>
      <c r="D631" s="15">
        <v>1.0</v>
      </c>
      <c r="E631" s="15">
        <v>1.0</v>
      </c>
      <c r="F631" s="15">
        <v>1.0</v>
      </c>
      <c r="G631" s="15">
        <f t="shared" si="1"/>
        <v>1</v>
      </c>
      <c r="H631" s="15">
        <v>0.0</v>
      </c>
      <c r="I631" s="15">
        <v>1.0</v>
      </c>
      <c r="J631" s="15">
        <v>1.0</v>
      </c>
      <c r="K631" s="15">
        <v>0.0</v>
      </c>
      <c r="L631" s="15">
        <v>0.0</v>
      </c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4.25" customHeight="1">
      <c r="A632" s="15" t="s">
        <v>5222</v>
      </c>
      <c r="B632" s="15">
        <v>0.999817073</v>
      </c>
      <c r="C632" s="15">
        <v>59.0</v>
      </c>
      <c r="D632" s="15">
        <v>1.0</v>
      </c>
      <c r="E632" s="15">
        <v>1.0</v>
      </c>
      <c r="F632" s="15">
        <v>1.0</v>
      </c>
      <c r="G632" s="15">
        <f t="shared" si="1"/>
        <v>1</v>
      </c>
      <c r="H632" s="15">
        <v>0.0</v>
      </c>
      <c r="I632" s="15">
        <v>1.0</v>
      </c>
      <c r="J632" s="15">
        <v>1.0</v>
      </c>
      <c r="K632" s="15">
        <v>0.0</v>
      </c>
      <c r="L632" s="15">
        <v>0.0</v>
      </c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4.25" customHeight="1">
      <c r="A633" s="15" t="s">
        <v>5223</v>
      </c>
      <c r="B633" s="15">
        <v>0.999573886</v>
      </c>
      <c r="C633" s="15">
        <v>59.0</v>
      </c>
      <c r="D633" s="15">
        <v>1.0</v>
      </c>
      <c r="E633" s="15">
        <v>1.0</v>
      </c>
      <c r="F633" s="15">
        <v>1.0</v>
      </c>
      <c r="G633" s="15">
        <f t="shared" si="1"/>
        <v>1</v>
      </c>
      <c r="H633" s="15">
        <v>0.0</v>
      </c>
      <c r="I633" s="15">
        <v>1.0</v>
      </c>
      <c r="J633" s="15">
        <v>1.0</v>
      </c>
      <c r="K633" s="15">
        <v>0.0</v>
      </c>
      <c r="L633" s="15">
        <v>0.0</v>
      </c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4.25" customHeight="1">
      <c r="A634" s="15" t="s">
        <v>5224</v>
      </c>
      <c r="B634" s="15">
        <v>0.998583615</v>
      </c>
      <c r="C634" s="15">
        <v>59.0</v>
      </c>
      <c r="D634" s="15">
        <v>1.0</v>
      </c>
      <c r="E634" s="15">
        <v>1.0</v>
      </c>
      <c r="F634" s="15">
        <v>1.0</v>
      </c>
      <c r="G634" s="15">
        <f t="shared" si="1"/>
        <v>1</v>
      </c>
      <c r="H634" s="15">
        <v>0.0</v>
      </c>
      <c r="I634" s="15">
        <v>1.0</v>
      </c>
      <c r="J634" s="15">
        <v>1.0</v>
      </c>
      <c r="K634" s="15">
        <v>0.0</v>
      </c>
      <c r="L634" s="15">
        <v>0.0</v>
      </c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4.25" customHeight="1">
      <c r="A635" s="15" t="s">
        <v>5225</v>
      </c>
      <c r="B635" s="15">
        <v>0.998924494</v>
      </c>
      <c r="C635" s="15">
        <v>59.0</v>
      </c>
      <c r="D635" s="15">
        <v>1.0</v>
      </c>
      <c r="E635" s="15">
        <v>1.0</v>
      </c>
      <c r="F635" s="15">
        <v>1.0</v>
      </c>
      <c r="G635" s="15">
        <f t="shared" si="1"/>
        <v>1</v>
      </c>
      <c r="H635" s="15">
        <v>0.0</v>
      </c>
      <c r="I635" s="15">
        <v>1.0</v>
      </c>
      <c r="J635" s="15">
        <v>1.0</v>
      </c>
      <c r="K635" s="15">
        <v>0.0</v>
      </c>
      <c r="L635" s="15">
        <v>0.0</v>
      </c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4.25" customHeight="1">
      <c r="A636" s="15" t="s">
        <v>5226</v>
      </c>
      <c r="B636" s="15">
        <v>0.99731487</v>
      </c>
      <c r="C636" s="15">
        <v>59.0</v>
      </c>
      <c r="D636" s="15">
        <v>1.0</v>
      </c>
      <c r="E636" s="15">
        <v>1.0</v>
      </c>
      <c r="F636" s="15">
        <v>1.0</v>
      </c>
      <c r="G636" s="15">
        <f t="shared" si="1"/>
        <v>1</v>
      </c>
      <c r="H636" s="15">
        <v>0.0</v>
      </c>
      <c r="I636" s="15">
        <v>1.0</v>
      </c>
      <c r="J636" s="15">
        <v>1.0</v>
      </c>
      <c r="K636" s="15">
        <v>0.0</v>
      </c>
      <c r="L636" s="15">
        <v>0.0</v>
      </c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4.25" customHeight="1">
      <c r="A637" s="13" t="s">
        <v>5607</v>
      </c>
      <c r="B637" s="13">
        <v>0.898880243</v>
      </c>
      <c r="C637" s="13">
        <v>60.0</v>
      </c>
      <c r="D637" s="13">
        <v>0.0</v>
      </c>
      <c r="E637" s="13">
        <v>0.0</v>
      </c>
      <c r="F637" s="13">
        <v>0.0</v>
      </c>
      <c r="G637" s="13">
        <f t="shared" si="1"/>
        <v>0</v>
      </c>
      <c r="H637" s="13">
        <v>0.0</v>
      </c>
      <c r="I637" s="13">
        <v>1.0</v>
      </c>
      <c r="J637" s="13">
        <v>0.0</v>
      </c>
      <c r="K637" s="13">
        <v>0.0</v>
      </c>
      <c r="L637" s="13">
        <v>0.0</v>
      </c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4.25" customHeight="1">
      <c r="A638" s="13" t="s">
        <v>5608</v>
      </c>
      <c r="B638" s="13">
        <v>0.993862927</v>
      </c>
      <c r="C638" s="13">
        <v>60.0</v>
      </c>
      <c r="D638" s="13">
        <v>0.0</v>
      </c>
      <c r="E638" s="13">
        <v>0.0</v>
      </c>
      <c r="F638" s="13">
        <v>0.0</v>
      </c>
      <c r="G638" s="13">
        <f t="shared" si="1"/>
        <v>0</v>
      </c>
      <c r="H638" s="13">
        <v>0.0</v>
      </c>
      <c r="I638" s="13">
        <v>1.0</v>
      </c>
      <c r="J638" s="13">
        <v>0.0</v>
      </c>
      <c r="K638" s="13">
        <v>0.0</v>
      </c>
      <c r="L638" s="13">
        <v>0.0</v>
      </c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4.25" customHeight="1">
      <c r="A639" s="13" t="s">
        <v>5609</v>
      </c>
      <c r="B639" s="13">
        <v>0.996169269</v>
      </c>
      <c r="C639" s="13">
        <v>60.0</v>
      </c>
      <c r="D639" s="13">
        <v>0.0</v>
      </c>
      <c r="E639" s="13">
        <v>0.0</v>
      </c>
      <c r="F639" s="13">
        <v>0.0</v>
      </c>
      <c r="G639" s="13">
        <f t="shared" si="1"/>
        <v>0</v>
      </c>
      <c r="H639" s="13">
        <v>0.0</v>
      </c>
      <c r="I639" s="13">
        <v>1.0</v>
      </c>
      <c r="J639" s="13">
        <v>0.0</v>
      </c>
      <c r="K639" s="13">
        <v>0.0</v>
      </c>
      <c r="L639" s="13">
        <v>0.0</v>
      </c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4.25" customHeight="1">
      <c r="A640" s="13" t="s">
        <v>5610</v>
      </c>
      <c r="B640" s="13">
        <v>0.99948293</v>
      </c>
      <c r="C640" s="13">
        <v>60.0</v>
      </c>
      <c r="D640" s="13">
        <v>0.0</v>
      </c>
      <c r="E640" s="13">
        <v>0.0</v>
      </c>
      <c r="F640" s="13">
        <v>0.0</v>
      </c>
      <c r="G640" s="13">
        <f t="shared" si="1"/>
        <v>0</v>
      </c>
      <c r="H640" s="13">
        <v>0.0</v>
      </c>
      <c r="I640" s="13">
        <v>1.0</v>
      </c>
      <c r="J640" s="13">
        <v>0.0</v>
      </c>
      <c r="K640" s="13">
        <v>0.0</v>
      </c>
      <c r="L640" s="13">
        <v>0.0</v>
      </c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4.25" customHeight="1">
      <c r="A641" s="13" t="s">
        <v>5611</v>
      </c>
      <c r="B641" s="13">
        <v>0.997698009</v>
      </c>
      <c r="C641" s="13">
        <v>60.0</v>
      </c>
      <c r="D641" s="13">
        <v>0.0</v>
      </c>
      <c r="E641" s="13">
        <v>0.0</v>
      </c>
      <c r="F641" s="13">
        <v>0.0</v>
      </c>
      <c r="G641" s="13">
        <f t="shared" si="1"/>
        <v>0</v>
      </c>
      <c r="H641" s="13">
        <v>0.0</v>
      </c>
      <c r="I641" s="13">
        <v>1.0</v>
      </c>
      <c r="J641" s="13">
        <v>0.0</v>
      </c>
      <c r="K641" s="13">
        <v>0.0</v>
      </c>
      <c r="L641" s="13">
        <v>0.0</v>
      </c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4.25" customHeight="1">
      <c r="A642" s="13" t="s">
        <v>5612</v>
      </c>
      <c r="B642" s="13">
        <v>0.990341008</v>
      </c>
      <c r="C642" s="13">
        <v>60.0</v>
      </c>
      <c r="D642" s="13">
        <v>0.0</v>
      </c>
      <c r="E642" s="13">
        <v>0.0</v>
      </c>
      <c r="F642" s="13">
        <v>0.0</v>
      </c>
      <c r="G642" s="13">
        <f t="shared" si="1"/>
        <v>0</v>
      </c>
      <c r="H642" s="13">
        <v>0.0</v>
      </c>
      <c r="I642" s="13">
        <v>1.0</v>
      </c>
      <c r="J642" s="13">
        <v>0.0</v>
      </c>
      <c r="K642" s="13">
        <v>0.0</v>
      </c>
      <c r="L642" s="13">
        <v>0.0</v>
      </c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4.25" customHeight="1">
      <c r="A643" s="13" t="s">
        <v>5613</v>
      </c>
      <c r="B643" s="13">
        <v>0.99702853</v>
      </c>
      <c r="C643" s="13">
        <v>60.0</v>
      </c>
      <c r="D643" s="13">
        <v>0.0</v>
      </c>
      <c r="E643" s="13">
        <v>0.0</v>
      </c>
      <c r="F643" s="13">
        <v>0.0</v>
      </c>
      <c r="G643" s="13">
        <f t="shared" si="1"/>
        <v>0</v>
      </c>
      <c r="H643" s="13">
        <v>0.0</v>
      </c>
      <c r="I643" s="13">
        <v>1.0</v>
      </c>
      <c r="J643" s="13">
        <v>0.0</v>
      </c>
      <c r="K643" s="13">
        <v>0.0</v>
      </c>
      <c r="L643" s="13">
        <v>0.0</v>
      </c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4.25" customHeight="1">
      <c r="A644" s="13" t="s">
        <v>5614</v>
      </c>
      <c r="B644" s="13">
        <v>0.904540956</v>
      </c>
      <c r="C644" s="13">
        <v>60.0</v>
      </c>
      <c r="D644" s="13">
        <v>0.0</v>
      </c>
      <c r="E644" s="13">
        <v>0.0</v>
      </c>
      <c r="F644" s="13">
        <v>0.0</v>
      </c>
      <c r="G644" s="13">
        <f t="shared" si="1"/>
        <v>0</v>
      </c>
      <c r="H644" s="13">
        <v>0.0</v>
      </c>
      <c r="I644" s="13">
        <v>1.0</v>
      </c>
      <c r="J644" s="13">
        <v>0.0</v>
      </c>
      <c r="K644" s="13">
        <v>0.0</v>
      </c>
      <c r="L644" s="13">
        <v>0.0</v>
      </c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4.25" customHeight="1">
      <c r="A645" s="13" t="s">
        <v>5615</v>
      </c>
      <c r="B645" s="13">
        <v>0.625619888</v>
      </c>
      <c r="C645" s="13">
        <v>60.0</v>
      </c>
      <c r="D645" s="13">
        <v>0.0</v>
      </c>
      <c r="E645" s="13">
        <v>0.0</v>
      </c>
      <c r="F645" s="13">
        <v>0.0</v>
      </c>
      <c r="G645" s="13">
        <f t="shared" si="1"/>
        <v>0</v>
      </c>
      <c r="H645" s="13">
        <v>0.0</v>
      </c>
      <c r="I645" s="13">
        <v>1.0</v>
      </c>
      <c r="J645" s="13">
        <v>0.0</v>
      </c>
      <c r="K645" s="13">
        <v>0.0</v>
      </c>
      <c r="L645" s="13">
        <v>0.0</v>
      </c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4.25" customHeight="1">
      <c r="A646" s="13" t="s">
        <v>5616</v>
      </c>
      <c r="B646" s="13">
        <v>0.993391454</v>
      </c>
      <c r="C646" s="13">
        <v>60.0</v>
      </c>
      <c r="D646" s="13">
        <v>0.0</v>
      </c>
      <c r="E646" s="13">
        <v>0.0</v>
      </c>
      <c r="F646" s="13">
        <v>0.0</v>
      </c>
      <c r="G646" s="13">
        <f t="shared" si="1"/>
        <v>0</v>
      </c>
      <c r="H646" s="13">
        <v>0.0</v>
      </c>
      <c r="I646" s="13">
        <v>1.0</v>
      </c>
      <c r="J646" s="13">
        <v>0.0</v>
      </c>
      <c r="K646" s="13">
        <v>0.0</v>
      </c>
      <c r="L646" s="13">
        <v>0.0</v>
      </c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4.25" customHeight="1">
      <c r="A647" s="15" t="s">
        <v>6208</v>
      </c>
      <c r="B647" s="15">
        <v>0.867621839</v>
      </c>
      <c r="C647" s="15">
        <v>61.0</v>
      </c>
      <c r="D647" s="15">
        <v>0.0</v>
      </c>
      <c r="E647" s="15">
        <v>0.0</v>
      </c>
      <c r="F647" s="15">
        <v>0.0</v>
      </c>
      <c r="G647" s="15">
        <f t="shared" si="1"/>
        <v>0</v>
      </c>
      <c r="H647" s="15">
        <v>0.0</v>
      </c>
      <c r="I647" s="15">
        <v>1.0</v>
      </c>
      <c r="J647" s="15">
        <v>1.0</v>
      </c>
      <c r="K647" s="15">
        <v>0.0</v>
      </c>
      <c r="L647" s="15">
        <v>0.0</v>
      </c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4.25" customHeight="1">
      <c r="A648" s="15" t="s">
        <v>6209</v>
      </c>
      <c r="B648" s="15">
        <v>0.835482061</v>
      </c>
      <c r="C648" s="15">
        <v>61.0</v>
      </c>
      <c r="D648" s="15">
        <v>0.0</v>
      </c>
      <c r="E648" s="15">
        <v>0.0</v>
      </c>
      <c r="F648" s="15">
        <v>0.0</v>
      </c>
      <c r="G648" s="15">
        <f t="shared" si="1"/>
        <v>0</v>
      </c>
      <c r="H648" s="15">
        <v>0.0</v>
      </c>
      <c r="I648" s="15">
        <v>1.0</v>
      </c>
      <c r="J648" s="15">
        <v>1.0</v>
      </c>
      <c r="K648" s="15">
        <v>0.0</v>
      </c>
      <c r="L648" s="15">
        <v>0.0</v>
      </c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4.25" customHeight="1">
      <c r="A649" s="15" t="s">
        <v>6210</v>
      </c>
      <c r="B649" s="15">
        <v>0.983716846</v>
      </c>
      <c r="C649" s="15">
        <v>61.0</v>
      </c>
      <c r="D649" s="15">
        <v>0.0</v>
      </c>
      <c r="E649" s="15">
        <v>0.0</v>
      </c>
      <c r="F649" s="15">
        <v>0.0</v>
      </c>
      <c r="G649" s="15">
        <f t="shared" si="1"/>
        <v>0</v>
      </c>
      <c r="H649" s="15">
        <v>0.0</v>
      </c>
      <c r="I649" s="15">
        <v>1.0</v>
      </c>
      <c r="J649" s="15">
        <v>1.0</v>
      </c>
      <c r="K649" s="15">
        <v>0.0</v>
      </c>
      <c r="L649" s="15">
        <v>0.0</v>
      </c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4.25" customHeight="1">
      <c r="A650" s="15" t="s">
        <v>6211</v>
      </c>
      <c r="B650" s="15">
        <v>0.985872447</v>
      </c>
      <c r="C650" s="15">
        <v>61.0</v>
      </c>
      <c r="D650" s="15">
        <v>0.0</v>
      </c>
      <c r="E650" s="15">
        <v>0.0</v>
      </c>
      <c r="F650" s="15">
        <v>0.0</v>
      </c>
      <c r="G650" s="15">
        <f t="shared" si="1"/>
        <v>0</v>
      </c>
      <c r="H650" s="15">
        <v>0.0</v>
      </c>
      <c r="I650" s="15">
        <v>1.0</v>
      </c>
      <c r="J650" s="15">
        <v>1.0</v>
      </c>
      <c r="K650" s="15">
        <v>0.0</v>
      </c>
      <c r="L650" s="15">
        <v>0.0</v>
      </c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4.25" customHeight="1">
      <c r="A651" s="15" t="s">
        <v>6212</v>
      </c>
      <c r="B651" s="15">
        <v>0.966897726</v>
      </c>
      <c r="C651" s="15">
        <v>61.0</v>
      </c>
      <c r="D651" s="15">
        <v>0.0</v>
      </c>
      <c r="E651" s="15">
        <v>0.0</v>
      </c>
      <c r="F651" s="15">
        <v>0.0</v>
      </c>
      <c r="G651" s="15">
        <f t="shared" si="1"/>
        <v>0</v>
      </c>
      <c r="H651" s="15">
        <v>0.0</v>
      </c>
      <c r="I651" s="15">
        <v>1.0</v>
      </c>
      <c r="J651" s="15">
        <v>1.0</v>
      </c>
      <c r="K651" s="15">
        <v>0.0</v>
      </c>
      <c r="L651" s="15">
        <v>0.0</v>
      </c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4.25" customHeight="1">
      <c r="A652" s="15" t="s">
        <v>6213</v>
      </c>
      <c r="B652" s="15">
        <v>0.73378545</v>
      </c>
      <c r="C652" s="15">
        <v>61.0</v>
      </c>
      <c r="D652" s="15">
        <v>0.0</v>
      </c>
      <c r="E652" s="15">
        <v>0.0</v>
      </c>
      <c r="F652" s="15">
        <v>0.0</v>
      </c>
      <c r="G652" s="15">
        <f t="shared" si="1"/>
        <v>0</v>
      </c>
      <c r="H652" s="15">
        <v>0.0</v>
      </c>
      <c r="I652" s="15">
        <v>1.0</v>
      </c>
      <c r="J652" s="15">
        <v>1.0</v>
      </c>
      <c r="K652" s="15">
        <v>0.0</v>
      </c>
      <c r="L652" s="15">
        <v>0.0</v>
      </c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4.25" customHeight="1">
      <c r="A653" s="15" t="s">
        <v>6214</v>
      </c>
      <c r="B653" s="15">
        <v>0.997384429</v>
      </c>
      <c r="C653" s="15">
        <v>61.0</v>
      </c>
      <c r="D653" s="15">
        <v>0.0</v>
      </c>
      <c r="E653" s="15">
        <v>0.0</v>
      </c>
      <c r="F653" s="15">
        <v>0.0</v>
      </c>
      <c r="G653" s="15">
        <f t="shared" si="1"/>
        <v>0</v>
      </c>
      <c r="H653" s="15">
        <v>0.0</v>
      </c>
      <c r="I653" s="15">
        <v>1.0</v>
      </c>
      <c r="J653" s="15">
        <v>1.0</v>
      </c>
      <c r="K653" s="15">
        <v>0.0</v>
      </c>
      <c r="L653" s="15">
        <v>0.0</v>
      </c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4.25" customHeight="1">
      <c r="A654" s="15" t="s">
        <v>6215</v>
      </c>
      <c r="B654" s="15">
        <v>0.93539077</v>
      </c>
      <c r="C654" s="15">
        <v>61.0</v>
      </c>
      <c r="D654" s="15">
        <v>0.0</v>
      </c>
      <c r="E654" s="15">
        <v>0.0</v>
      </c>
      <c r="F654" s="15">
        <v>0.0</v>
      </c>
      <c r="G654" s="15">
        <f t="shared" si="1"/>
        <v>0</v>
      </c>
      <c r="H654" s="15">
        <v>0.0</v>
      </c>
      <c r="I654" s="15">
        <v>1.0</v>
      </c>
      <c r="J654" s="15">
        <v>1.0</v>
      </c>
      <c r="K654" s="15">
        <v>0.0</v>
      </c>
      <c r="L654" s="15">
        <v>0.0</v>
      </c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4.25" customHeight="1">
      <c r="A655" s="15" t="s">
        <v>6216</v>
      </c>
      <c r="B655" s="15">
        <v>0.96946764</v>
      </c>
      <c r="C655" s="15">
        <v>61.0</v>
      </c>
      <c r="D655" s="15">
        <v>0.0</v>
      </c>
      <c r="E655" s="15">
        <v>0.0</v>
      </c>
      <c r="F655" s="15">
        <v>0.0</v>
      </c>
      <c r="G655" s="15">
        <f t="shared" si="1"/>
        <v>0</v>
      </c>
      <c r="H655" s="15">
        <v>0.0</v>
      </c>
      <c r="I655" s="15">
        <v>1.0</v>
      </c>
      <c r="J655" s="15">
        <v>1.0</v>
      </c>
      <c r="K655" s="15">
        <v>0.0</v>
      </c>
      <c r="L655" s="15">
        <v>0.0</v>
      </c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4.25" customHeight="1">
      <c r="A656" s="15" t="s">
        <v>6217</v>
      </c>
      <c r="B656" s="15">
        <v>0.978899539</v>
      </c>
      <c r="C656" s="15">
        <v>61.0</v>
      </c>
      <c r="D656" s="15">
        <v>0.0</v>
      </c>
      <c r="E656" s="15">
        <v>0.0</v>
      </c>
      <c r="F656" s="15">
        <v>0.0</v>
      </c>
      <c r="G656" s="15">
        <f t="shared" si="1"/>
        <v>0</v>
      </c>
      <c r="H656" s="15">
        <v>0.0</v>
      </c>
      <c r="I656" s="15">
        <v>1.0</v>
      </c>
      <c r="J656" s="15">
        <v>1.0</v>
      </c>
      <c r="K656" s="15">
        <v>0.0</v>
      </c>
      <c r="L656" s="15">
        <v>0.0</v>
      </c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4.25" customHeight="1">
      <c r="A657" s="15" t="s">
        <v>6218</v>
      </c>
      <c r="B657" s="15">
        <v>0.646030545</v>
      </c>
      <c r="C657" s="15">
        <v>61.0</v>
      </c>
      <c r="D657" s="15">
        <v>0.0</v>
      </c>
      <c r="E657" s="15">
        <v>0.0</v>
      </c>
      <c r="F657" s="15">
        <v>0.0</v>
      </c>
      <c r="G657" s="15">
        <f t="shared" si="1"/>
        <v>0</v>
      </c>
      <c r="H657" s="15">
        <v>0.0</v>
      </c>
      <c r="I657" s="15">
        <v>1.0</v>
      </c>
      <c r="J657" s="15">
        <v>1.0</v>
      </c>
      <c r="K657" s="15">
        <v>0.0</v>
      </c>
      <c r="L657" s="15">
        <v>0.0</v>
      </c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4.25" customHeight="1">
      <c r="A658" s="15" t="s">
        <v>6219</v>
      </c>
      <c r="B658" s="15">
        <v>0.665387988</v>
      </c>
      <c r="C658" s="15">
        <v>61.0</v>
      </c>
      <c r="D658" s="15">
        <v>0.0</v>
      </c>
      <c r="E658" s="15">
        <v>0.0</v>
      </c>
      <c r="F658" s="15">
        <v>0.0</v>
      </c>
      <c r="G658" s="15">
        <f t="shared" si="1"/>
        <v>0</v>
      </c>
      <c r="H658" s="15">
        <v>0.0</v>
      </c>
      <c r="I658" s="15">
        <v>1.0</v>
      </c>
      <c r="J658" s="15">
        <v>1.0</v>
      </c>
      <c r="K658" s="15">
        <v>0.0</v>
      </c>
      <c r="L658" s="15">
        <v>0.0</v>
      </c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4.25" customHeight="1">
      <c r="A659" s="15" t="s">
        <v>6220</v>
      </c>
      <c r="B659" s="15">
        <v>0.128292277</v>
      </c>
      <c r="C659" s="15">
        <v>61.0</v>
      </c>
      <c r="D659" s="15">
        <v>0.0</v>
      </c>
      <c r="E659" s="15">
        <v>0.0</v>
      </c>
      <c r="F659" s="15">
        <v>0.0</v>
      </c>
      <c r="G659" s="15">
        <f t="shared" si="1"/>
        <v>0</v>
      </c>
      <c r="H659" s="15">
        <v>0.0</v>
      </c>
      <c r="I659" s="15">
        <v>1.0</v>
      </c>
      <c r="J659" s="15">
        <v>1.0</v>
      </c>
      <c r="K659" s="15">
        <v>0.0</v>
      </c>
      <c r="L659" s="15">
        <v>0.0</v>
      </c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4.25" customHeight="1">
      <c r="A660" s="13" t="s">
        <v>6486</v>
      </c>
      <c r="B660" s="13">
        <v>0.993006051</v>
      </c>
      <c r="C660" s="13">
        <v>62.0</v>
      </c>
      <c r="D660" s="13">
        <v>0.0</v>
      </c>
      <c r="E660" s="13">
        <v>0.0</v>
      </c>
      <c r="F660" s="13">
        <v>0.0</v>
      </c>
      <c r="G660" s="13">
        <f t="shared" si="1"/>
        <v>0</v>
      </c>
      <c r="H660" s="13">
        <v>0.0</v>
      </c>
      <c r="I660" s="13">
        <v>1.0</v>
      </c>
      <c r="J660" s="13">
        <v>0.0</v>
      </c>
      <c r="K660" s="13">
        <v>0.0</v>
      </c>
      <c r="L660" s="13">
        <v>0.0</v>
      </c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4.25" customHeight="1">
      <c r="A661" s="13" t="s">
        <v>6487</v>
      </c>
      <c r="B661" s="13">
        <v>0.998431623</v>
      </c>
      <c r="C661" s="13">
        <v>62.0</v>
      </c>
      <c r="D661" s="13">
        <v>0.0</v>
      </c>
      <c r="E661" s="13">
        <v>0.0</v>
      </c>
      <c r="F661" s="13">
        <v>0.0</v>
      </c>
      <c r="G661" s="13">
        <f t="shared" si="1"/>
        <v>0</v>
      </c>
      <c r="H661" s="13">
        <v>0.0</v>
      </c>
      <c r="I661" s="13">
        <v>1.0</v>
      </c>
      <c r="J661" s="13">
        <v>0.0</v>
      </c>
      <c r="K661" s="13">
        <v>0.0</v>
      </c>
      <c r="L661" s="13">
        <v>0.0</v>
      </c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4.25" customHeight="1">
      <c r="A662" s="13" t="s">
        <v>6488</v>
      </c>
      <c r="B662" s="13">
        <v>0.995639503</v>
      </c>
      <c r="C662" s="13">
        <v>62.0</v>
      </c>
      <c r="D662" s="13">
        <v>0.0</v>
      </c>
      <c r="E662" s="13">
        <v>0.0</v>
      </c>
      <c r="F662" s="13">
        <v>0.0</v>
      </c>
      <c r="G662" s="13">
        <f t="shared" si="1"/>
        <v>0</v>
      </c>
      <c r="H662" s="13">
        <v>0.0</v>
      </c>
      <c r="I662" s="13">
        <v>1.0</v>
      </c>
      <c r="J662" s="13">
        <v>0.0</v>
      </c>
      <c r="K662" s="13">
        <v>0.0</v>
      </c>
      <c r="L662" s="13">
        <v>0.0</v>
      </c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4.25" customHeight="1">
      <c r="A663" s="13" t="s">
        <v>6489</v>
      </c>
      <c r="B663" s="13">
        <v>0.999658227</v>
      </c>
      <c r="C663" s="13">
        <v>62.0</v>
      </c>
      <c r="D663" s="13">
        <v>0.0</v>
      </c>
      <c r="E663" s="13">
        <v>0.0</v>
      </c>
      <c r="F663" s="13">
        <v>0.0</v>
      </c>
      <c r="G663" s="13">
        <f t="shared" si="1"/>
        <v>0</v>
      </c>
      <c r="H663" s="13">
        <v>0.0</v>
      </c>
      <c r="I663" s="13">
        <v>1.0</v>
      </c>
      <c r="J663" s="13">
        <v>0.0</v>
      </c>
      <c r="K663" s="13">
        <v>0.0</v>
      </c>
      <c r="L663" s="13">
        <v>0.0</v>
      </c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4.25" customHeight="1">
      <c r="A664" s="13" t="s">
        <v>6490</v>
      </c>
      <c r="B664" s="13">
        <v>0.999982238</v>
      </c>
      <c r="C664" s="13">
        <v>62.0</v>
      </c>
      <c r="D664" s="13">
        <v>0.0</v>
      </c>
      <c r="E664" s="13">
        <v>0.0</v>
      </c>
      <c r="F664" s="13">
        <v>0.0</v>
      </c>
      <c r="G664" s="13">
        <f t="shared" si="1"/>
        <v>0</v>
      </c>
      <c r="H664" s="13">
        <v>0.0</v>
      </c>
      <c r="I664" s="13">
        <v>1.0</v>
      </c>
      <c r="J664" s="13">
        <v>0.0</v>
      </c>
      <c r="K664" s="13">
        <v>0.0</v>
      </c>
      <c r="L664" s="13">
        <v>0.0</v>
      </c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4.25" customHeight="1">
      <c r="A665" s="13" t="s">
        <v>6491</v>
      </c>
      <c r="B665" s="13">
        <v>0.999941409</v>
      </c>
      <c r="C665" s="13">
        <v>62.0</v>
      </c>
      <c r="D665" s="13">
        <v>0.0</v>
      </c>
      <c r="E665" s="13">
        <v>0.0</v>
      </c>
      <c r="F665" s="13">
        <v>0.0</v>
      </c>
      <c r="G665" s="13">
        <f t="shared" si="1"/>
        <v>0</v>
      </c>
      <c r="H665" s="13">
        <v>0.0</v>
      </c>
      <c r="I665" s="13">
        <v>1.0</v>
      </c>
      <c r="J665" s="13">
        <v>0.0</v>
      </c>
      <c r="K665" s="13">
        <v>0.0</v>
      </c>
      <c r="L665" s="13">
        <v>0.0</v>
      </c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4.25" customHeight="1">
      <c r="A666" s="13" t="s">
        <v>6492</v>
      </c>
      <c r="B666" s="13">
        <v>0.999989569</v>
      </c>
      <c r="C666" s="13">
        <v>62.0</v>
      </c>
      <c r="D666" s="13">
        <v>0.0</v>
      </c>
      <c r="E666" s="13">
        <v>0.0</v>
      </c>
      <c r="F666" s="13">
        <v>0.0</v>
      </c>
      <c r="G666" s="13">
        <f t="shared" si="1"/>
        <v>0</v>
      </c>
      <c r="H666" s="13">
        <v>0.0</v>
      </c>
      <c r="I666" s="13">
        <v>1.0</v>
      </c>
      <c r="J666" s="13">
        <v>0.0</v>
      </c>
      <c r="K666" s="13">
        <v>0.0</v>
      </c>
      <c r="L666" s="13">
        <v>0.0</v>
      </c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4.25" customHeight="1">
      <c r="A667" s="13" t="s">
        <v>6493</v>
      </c>
      <c r="B667" s="13">
        <v>0.99982053</v>
      </c>
      <c r="C667" s="13">
        <v>62.0</v>
      </c>
      <c r="D667" s="13">
        <v>0.0</v>
      </c>
      <c r="E667" s="13">
        <v>0.0</v>
      </c>
      <c r="F667" s="13">
        <v>0.0</v>
      </c>
      <c r="G667" s="13">
        <f t="shared" si="1"/>
        <v>0</v>
      </c>
      <c r="H667" s="13">
        <v>0.0</v>
      </c>
      <c r="I667" s="13">
        <v>1.0</v>
      </c>
      <c r="J667" s="13">
        <v>0.0</v>
      </c>
      <c r="K667" s="13">
        <v>0.0</v>
      </c>
      <c r="L667" s="13">
        <v>0.0</v>
      </c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4.25" customHeight="1">
      <c r="A668" s="13" t="s">
        <v>6494</v>
      </c>
      <c r="B668" s="13">
        <v>0.99922967</v>
      </c>
      <c r="C668" s="13">
        <v>62.0</v>
      </c>
      <c r="D668" s="13">
        <v>0.0</v>
      </c>
      <c r="E668" s="13">
        <v>0.0</v>
      </c>
      <c r="F668" s="13">
        <v>0.0</v>
      </c>
      <c r="G668" s="13">
        <f t="shared" si="1"/>
        <v>0</v>
      </c>
      <c r="H668" s="13">
        <v>0.0</v>
      </c>
      <c r="I668" s="13">
        <v>1.0</v>
      </c>
      <c r="J668" s="13">
        <v>0.0</v>
      </c>
      <c r="K668" s="13">
        <v>0.0</v>
      </c>
      <c r="L668" s="13">
        <v>0.0</v>
      </c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4.25" customHeight="1">
      <c r="A669" s="13" t="s">
        <v>6495</v>
      </c>
      <c r="B669" s="13">
        <v>0.999220788</v>
      </c>
      <c r="C669" s="13">
        <v>62.0</v>
      </c>
      <c r="D669" s="13">
        <v>0.0</v>
      </c>
      <c r="E669" s="13">
        <v>0.0</v>
      </c>
      <c r="F669" s="13">
        <v>0.0</v>
      </c>
      <c r="G669" s="13">
        <f t="shared" si="1"/>
        <v>0</v>
      </c>
      <c r="H669" s="13">
        <v>0.0</v>
      </c>
      <c r="I669" s="13">
        <v>1.0</v>
      </c>
      <c r="J669" s="13">
        <v>0.0</v>
      </c>
      <c r="K669" s="13">
        <v>0.0</v>
      </c>
      <c r="L669" s="13">
        <v>0.0</v>
      </c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4.25" customHeight="1">
      <c r="A670" s="13" t="s">
        <v>6496</v>
      </c>
      <c r="B670" s="13">
        <v>0.990608335</v>
      </c>
      <c r="C670" s="13">
        <v>62.0</v>
      </c>
      <c r="D670" s="13">
        <v>0.0</v>
      </c>
      <c r="E670" s="13">
        <v>0.0</v>
      </c>
      <c r="F670" s="13">
        <v>0.0</v>
      </c>
      <c r="G670" s="13">
        <f t="shared" si="1"/>
        <v>0</v>
      </c>
      <c r="H670" s="13">
        <v>0.0</v>
      </c>
      <c r="I670" s="13">
        <v>1.0</v>
      </c>
      <c r="J670" s="13">
        <v>0.0</v>
      </c>
      <c r="K670" s="13">
        <v>0.0</v>
      </c>
      <c r="L670" s="13">
        <v>0.0</v>
      </c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4.25" customHeight="1">
      <c r="A671" s="13" t="s">
        <v>6497</v>
      </c>
      <c r="B671" s="13">
        <v>0.977558196</v>
      </c>
      <c r="C671" s="13">
        <v>62.0</v>
      </c>
      <c r="D671" s="13">
        <v>0.0</v>
      </c>
      <c r="E671" s="13">
        <v>0.0</v>
      </c>
      <c r="F671" s="13">
        <v>0.0</v>
      </c>
      <c r="G671" s="13">
        <f t="shared" si="1"/>
        <v>0</v>
      </c>
      <c r="H671" s="13">
        <v>0.0</v>
      </c>
      <c r="I671" s="13">
        <v>1.0</v>
      </c>
      <c r="J671" s="13">
        <v>0.0</v>
      </c>
      <c r="K671" s="13">
        <v>0.0</v>
      </c>
      <c r="L671" s="13">
        <v>0.0</v>
      </c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4.25" customHeight="1">
      <c r="A672" s="15" t="s">
        <v>6662</v>
      </c>
      <c r="B672" s="15">
        <v>0.374968916</v>
      </c>
      <c r="C672" s="15">
        <v>63.0</v>
      </c>
      <c r="D672" s="15">
        <v>0.0</v>
      </c>
      <c r="E672" s="15">
        <v>0.0</v>
      </c>
      <c r="F672" s="15">
        <v>0.0</v>
      </c>
      <c r="G672" s="15">
        <f t="shared" si="1"/>
        <v>0</v>
      </c>
      <c r="H672" s="15">
        <v>0.0</v>
      </c>
      <c r="I672" s="15">
        <v>0.0</v>
      </c>
      <c r="J672" s="15">
        <v>0.0</v>
      </c>
      <c r="K672" s="15">
        <v>0.0</v>
      </c>
      <c r="L672" s="15">
        <v>0.0</v>
      </c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4.25" customHeight="1">
      <c r="A673" s="15" t="s">
        <v>6663</v>
      </c>
      <c r="B673" s="15">
        <v>0.750263512</v>
      </c>
      <c r="C673" s="15">
        <v>63.0</v>
      </c>
      <c r="D673" s="15">
        <v>0.0</v>
      </c>
      <c r="E673" s="15">
        <v>0.0</v>
      </c>
      <c r="F673" s="15">
        <v>0.0</v>
      </c>
      <c r="G673" s="15">
        <f t="shared" si="1"/>
        <v>0</v>
      </c>
      <c r="H673" s="15">
        <v>0.0</v>
      </c>
      <c r="I673" s="15">
        <v>0.0</v>
      </c>
      <c r="J673" s="15">
        <v>0.0</v>
      </c>
      <c r="K673" s="15">
        <v>0.0</v>
      </c>
      <c r="L673" s="15">
        <v>0.0</v>
      </c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4.25" customHeight="1">
      <c r="A674" s="15" t="s">
        <v>6664</v>
      </c>
      <c r="B674" s="15">
        <v>0.096690632</v>
      </c>
      <c r="C674" s="15">
        <v>63.0</v>
      </c>
      <c r="D674" s="15">
        <v>0.0</v>
      </c>
      <c r="E674" s="15">
        <v>0.0</v>
      </c>
      <c r="F674" s="15">
        <v>0.0</v>
      </c>
      <c r="G674" s="15">
        <f t="shared" si="1"/>
        <v>0</v>
      </c>
      <c r="H674" s="15">
        <v>0.0</v>
      </c>
      <c r="I674" s="15">
        <v>0.0</v>
      </c>
      <c r="J674" s="15">
        <v>0.0</v>
      </c>
      <c r="K674" s="15">
        <v>0.0</v>
      </c>
      <c r="L674" s="15">
        <v>0.0</v>
      </c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4.25" customHeight="1">
      <c r="A675" s="15" t="s">
        <v>6665</v>
      </c>
      <c r="B675" s="15">
        <v>0.678406596</v>
      </c>
      <c r="C675" s="15">
        <v>63.0</v>
      </c>
      <c r="D675" s="15">
        <v>0.0</v>
      </c>
      <c r="E675" s="15">
        <v>0.0</v>
      </c>
      <c r="F675" s="15">
        <v>0.0</v>
      </c>
      <c r="G675" s="15">
        <f t="shared" si="1"/>
        <v>0</v>
      </c>
      <c r="H675" s="15">
        <v>0.0</v>
      </c>
      <c r="I675" s="15">
        <v>0.0</v>
      </c>
      <c r="J675" s="15">
        <v>0.0</v>
      </c>
      <c r="K675" s="15">
        <v>0.0</v>
      </c>
      <c r="L675" s="15">
        <v>0.0</v>
      </c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4.25" customHeight="1">
      <c r="A676" s="15" t="s">
        <v>6666</v>
      </c>
      <c r="B676" s="15">
        <v>0.045704193</v>
      </c>
      <c r="C676" s="15">
        <v>63.0</v>
      </c>
      <c r="D676" s="15">
        <v>0.0</v>
      </c>
      <c r="E676" s="15">
        <v>0.0</v>
      </c>
      <c r="F676" s="15">
        <v>0.0</v>
      </c>
      <c r="G676" s="15">
        <f t="shared" si="1"/>
        <v>0</v>
      </c>
      <c r="H676" s="15">
        <v>0.0</v>
      </c>
      <c r="I676" s="15">
        <v>0.0</v>
      </c>
      <c r="J676" s="15">
        <v>0.0</v>
      </c>
      <c r="K676" s="15">
        <v>0.0</v>
      </c>
      <c r="L676" s="15">
        <v>0.0</v>
      </c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4.25" customHeight="1">
      <c r="A677" s="15" t="s">
        <v>6667</v>
      </c>
      <c r="B677" s="15">
        <v>0.082049794</v>
      </c>
      <c r="C677" s="15">
        <v>63.0</v>
      </c>
      <c r="D677" s="15">
        <v>0.0</v>
      </c>
      <c r="E677" s="15">
        <v>0.0</v>
      </c>
      <c r="F677" s="15">
        <v>0.0</v>
      </c>
      <c r="G677" s="15">
        <f t="shared" si="1"/>
        <v>0</v>
      </c>
      <c r="H677" s="15">
        <v>0.0</v>
      </c>
      <c r="I677" s="15">
        <v>0.0</v>
      </c>
      <c r="J677" s="15">
        <v>0.0</v>
      </c>
      <c r="K677" s="15">
        <v>0.0</v>
      </c>
      <c r="L677" s="15">
        <v>0.0</v>
      </c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4.25" customHeight="1">
      <c r="A678" s="15" t="s">
        <v>6668</v>
      </c>
      <c r="B678" s="15">
        <v>0.891707063</v>
      </c>
      <c r="C678" s="15">
        <v>63.0</v>
      </c>
      <c r="D678" s="15">
        <v>0.0</v>
      </c>
      <c r="E678" s="15">
        <v>0.0</v>
      </c>
      <c r="F678" s="15">
        <v>0.0</v>
      </c>
      <c r="G678" s="15">
        <f t="shared" si="1"/>
        <v>0</v>
      </c>
      <c r="H678" s="15">
        <v>0.0</v>
      </c>
      <c r="I678" s="15">
        <v>0.0</v>
      </c>
      <c r="J678" s="15">
        <v>0.0</v>
      </c>
      <c r="K678" s="15">
        <v>0.0</v>
      </c>
      <c r="L678" s="15">
        <v>0.0</v>
      </c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4.25" customHeight="1">
      <c r="A679" s="15" t="s">
        <v>6669</v>
      </c>
      <c r="B679" s="15">
        <v>0.655504704</v>
      </c>
      <c r="C679" s="15">
        <v>63.0</v>
      </c>
      <c r="D679" s="15">
        <v>0.0</v>
      </c>
      <c r="E679" s="15">
        <v>0.0</v>
      </c>
      <c r="F679" s="15">
        <v>0.0</v>
      </c>
      <c r="G679" s="15">
        <f t="shared" si="1"/>
        <v>0</v>
      </c>
      <c r="H679" s="15">
        <v>0.0</v>
      </c>
      <c r="I679" s="15">
        <v>0.0</v>
      </c>
      <c r="J679" s="15">
        <v>0.0</v>
      </c>
      <c r="K679" s="15">
        <v>0.0</v>
      </c>
      <c r="L679" s="15">
        <v>0.0</v>
      </c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4.25" customHeight="1">
      <c r="A680" s="15" t="s">
        <v>6670</v>
      </c>
      <c r="B680" s="15">
        <v>0.246747911</v>
      </c>
      <c r="C680" s="15">
        <v>63.0</v>
      </c>
      <c r="D680" s="15">
        <v>0.0</v>
      </c>
      <c r="E680" s="15">
        <v>0.0</v>
      </c>
      <c r="F680" s="15">
        <v>0.0</v>
      </c>
      <c r="G680" s="15">
        <f t="shared" si="1"/>
        <v>0</v>
      </c>
      <c r="H680" s="15">
        <v>0.0</v>
      </c>
      <c r="I680" s="15">
        <v>0.0</v>
      </c>
      <c r="J680" s="15">
        <v>0.0</v>
      </c>
      <c r="K680" s="15">
        <v>0.0</v>
      </c>
      <c r="L680" s="15">
        <v>0.0</v>
      </c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4.25" customHeight="1">
      <c r="A681" s="15" t="s">
        <v>6671</v>
      </c>
      <c r="B681" s="15">
        <v>0.589734435</v>
      </c>
      <c r="C681" s="15">
        <v>63.0</v>
      </c>
      <c r="D681" s="15">
        <v>0.0</v>
      </c>
      <c r="E681" s="15">
        <v>0.0</v>
      </c>
      <c r="F681" s="15">
        <v>0.0</v>
      </c>
      <c r="G681" s="15">
        <f t="shared" si="1"/>
        <v>0</v>
      </c>
      <c r="H681" s="15">
        <v>0.0</v>
      </c>
      <c r="I681" s="15">
        <v>0.0</v>
      </c>
      <c r="J681" s="15">
        <v>0.0</v>
      </c>
      <c r="K681" s="15">
        <v>0.0</v>
      </c>
      <c r="L681" s="15">
        <v>0.0</v>
      </c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4.25" customHeight="1">
      <c r="A682" s="15" t="s">
        <v>6672</v>
      </c>
      <c r="B682" s="15">
        <v>0.464929909</v>
      </c>
      <c r="C682" s="15">
        <v>63.0</v>
      </c>
      <c r="D682" s="15">
        <v>0.0</v>
      </c>
      <c r="E682" s="15">
        <v>0.0</v>
      </c>
      <c r="F682" s="15">
        <v>0.0</v>
      </c>
      <c r="G682" s="15">
        <f t="shared" si="1"/>
        <v>0</v>
      </c>
      <c r="H682" s="15">
        <v>0.0</v>
      </c>
      <c r="I682" s="15">
        <v>0.0</v>
      </c>
      <c r="J682" s="15">
        <v>0.0</v>
      </c>
      <c r="K682" s="15">
        <v>0.0</v>
      </c>
      <c r="L682" s="15">
        <v>0.0</v>
      </c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4.25" customHeight="1">
      <c r="A683" s="15" t="s">
        <v>6673</v>
      </c>
      <c r="B683" s="15">
        <v>0.588596046</v>
      </c>
      <c r="C683" s="15">
        <v>63.0</v>
      </c>
      <c r="D683" s="15">
        <v>0.0</v>
      </c>
      <c r="E683" s="15">
        <v>0.0</v>
      </c>
      <c r="F683" s="15">
        <v>0.0</v>
      </c>
      <c r="G683" s="15">
        <f t="shared" si="1"/>
        <v>0</v>
      </c>
      <c r="H683" s="15">
        <v>0.0</v>
      </c>
      <c r="I683" s="15">
        <v>0.0</v>
      </c>
      <c r="J683" s="15">
        <v>0.0</v>
      </c>
      <c r="K683" s="15">
        <v>0.0</v>
      </c>
      <c r="L683" s="15">
        <v>0.0</v>
      </c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4.25" customHeight="1">
      <c r="A684" s="15" t="s">
        <v>6674</v>
      </c>
      <c r="B684" s="15">
        <v>0.057709649</v>
      </c>
      <c r="C684" s="15">
        <v>63.0</v>
      </c>
      <c r="D684" s="15">
        <v>0.0</v>
      </c>
      <c r="E684" s="15">
        <v>0.0</v>
      </c>
      <c r="F684" s="15">
        <v>0.0</v>
      </c>
      <c r="G684" s="15">
        <f t="shared" si="1"/>
        <v>0</v>
      </c>
      <c r="H684" s="15">
        <v>0.0</v>
      </c>
      <c r="I684" s="15">
        <v>0.0</v>
      </c>
      <c r="J684" s="15">
        <v>0.0</v>
      </c>
      <c r="K684" s="15">
        <v>0.0</v>
      </c>
      <c r="L684" s="15">
        <v>0.0</v>
      </c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4.25" customHeight="1">
      <c r="A685" s="13" t="s">
        <v>7564</v>
      </c>
      <c r="B685" s="13">
        <v>0.952281892</v>
      </c>
      <c r="C685" s="13">
        <v>64.0</v>
      </c>
      <c r="D685" s="13">
        <v>0.0</v>
      </c>
      <c r="E685" s="13">
        <v>0.0</v>
      </c>
      <c r="F685" s="13">
        <v>0.0</v>
      </c>
      <c r="G685" s="13">
        <f t="shared" si="1"/>
        <v>0</v>
      </c>
      <c r="H685" s="13">
        <v>0.0</v>
      </c>
      <c r="I685" s="13">
        <v>0.0</v>
      </c>
      <c r="J685" s="13">
        <v>1.0</v>
      </c>
      <c r="K685" s="13">
        <v>0.0</v>
      </c>
      <c r="L685" s="13">
        <v>1.0</v>
      </c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4.25" customHeight="1">
      <c r="A686" s="13" t="s">
        <v>7565</v>
      </c>
      <c r="B686" s="13">
        <v>0.979584813</v>
      </c>
      <c r="C686" s="13">
        <v>64.0</v>
      </c>
      <c r="D686" s="13">
        <v>0.0</v>
      </c>
      <c r="E686" s="13">
        <v>0.0</v>
      </c>
      <c r="F686" s="13">
        <v>0.0</v>
      </c>
      <c r="G686" s="13">
        <f t="shared" si="1"/>
        <v>0</v>
      </c>
      <c r="H686" s="13">
        <v>0.0</v>
      </c>
      <c r="I686" s="13">
        <v>0.0</v>
      </c>
      <c r="J686" s="13">
        <v>1.0</v>
      </c>
      <c r="K686" s="13">
        <v>0.0</v>
      </c>
      <c r="L686" s="13">
        <v>1.0</v>
      </c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4.25" customHeight="1">
      <c r="A687" s="13" t="s">
        <v>7566</v>
      </c>
      <c r="B687" s="13">
        <v>0.999651015</v>
      </c>
      <c r="C687" s="13">
        <v>64.0</v>
      </c>
      <c r="D687" s="13">
        <v>0.0</v>
      </c>
      <c r="E687" s="13">
        <v>0.0</v>
      </c>
      <c r="F687" s="13">
        <v>0.0</v>
      </c>
      <c r="G687" s="13">
        <f t="shared" si="1"/>
        <v>0</v>
      </c>
      <c r="H687" s="13">
        <v>0.0</v>
      </c>
      <c r="I687" s="13">
        <v>0.0</v>
      </c>
      <c r="J687" s="13">
        <v>1.0</v>
      </c>
      <c r="K687" s="13">
        <v>0.0</v>
      </c>
      <c r="L687" s="13">
        <v>1.0</v>
      </c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4.25" customHeight="1">
      <c r="A688" s="13" t="s">
        <v>7567</v>
      </c>
      <c r="B688" s="13">
        <v>0.954097927</v>
      </c>
      <c r="C688" s="13">
        <v>64.0</v>
      </c>
      <c r="D688" s="13">
        <v>0.0</v>
      </c>
      <c r="E688" s="13">
        <v>0.0</v>
      </c>
      <c r="F688" s="13">
        <v>0.0</v>
      </c>
      <c r="G688" s="13">
        <f t="shared" si="1"/>
        <v>0</v>
      </c>
      <c r="H688" s="13">
        <v>0.0</v>
      </c>
      <c r="I688" s="13">
        <v>0.0</v>
      </c>
      <c r="J688" s="13">
        <v>1.0</v>
      </c>
      <c r="K688" s="13">
        <v>0.0</v>
      </c>
      <c r="L688" s="13">
        <v>1.0</v>
      </c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4.25" customHeight="1">
      <c r="A689" s="13" t="s">
        <v>7568</v>
      </c>
      <c r="B689" s="13">
        <v>0.99996835</v>
      </c>
      <c r="C689" s="13">
        <v>64.0</v>
      </c>
      <c r="D689" s="13">
        <v>0.0</v>
      </c>
      <c r="E689" s="13">
        <v>0.0</v>
      </c>
      <c r="F689" s="13">
        <v>0.0</v>
      </c>
      <c r="G689" s="13">
        <f t="shared" si="1"/>
        <v>0</v>
      </c>
      <c r="H689" s="13">
        <v>0.0</v>
      </c>
      <c r="I689" s="13">
        <v>0.0</v>
      </c>
      <c r="J689" s="13">
        <v>1.0</v>
      </c>
      <c r="K689" s="13">
        <v>0.0</v>
      </c>
      <c r="L689" s="13">
        <v>1.0</v>
      </c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4.25" customHeight="1">
      <c r="A690" s="13" t="s">
        <v>7569</v>
      </c>
      <c r="B690" s="13">
        <v>0.999995589</v>
      </c>
      <c r="C690" s="13">
        <v>64.0</v>
      </c>
      <c r="D690" s="13">
        <v>0.0</v>
      </c>
      <c r="E690" s="13">
        <v>0.0</v>
      </c>
      <c r="F690" s="13">
        <v>0.0</v>
      </c>
      <c r="G690" s="13">
        <f t="shared" si="1"/>
        <v>0</v>
      </c>
      <c r="H690" s="13">
        <v>0.0</v>
      </c>
      <c r="I690" s="13">
        <v>0.0</v>
      </c>
      <c r="J690" s="13">
        <v>1.0</v>
      </c>
      <c r="K690" s="13">
        <v>0.0</v>
      </c>
      <c r="L690" s="13">
        <v>1.0</v>
      </c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4.25" customHeight="1">
      <c r="A691" s="13" t="s">
        <v>7570</v>
      </c>
      <c r="B691" s="13">
        <v>0.999946237</v>
      </c>
      <c r="C691" s="13">
        <v>64.0</v>
      </c>
      <c r="D691" s="13">
        <v>0.0</v>
      </c>
      <c r="E691" s="13">
        <v>0.0</v>
      </c>
      <c r="F691" s="13">
        <v>0.0</v>
      </c>
      <c r="G691" s="13">
        <f t="shared" si="1"/>
        <v>0</v>
      </c>
      <c r="H691" s="13">
        <v>0.0</v>
      </c>
      <c r="I691" s="13">
        <v>0.0</v>
      </c>
      <c r="J691" s="13">
        <v>1.0</v>
      </c>
      <c r="K691" s="13">
        <v>0.0</v>
      </c>
      <c r="L691" s="13">
        <v>1.0</v>
      </c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4.25" customHeight="1">
      <c r="A692" s="13" t="s">
        <v>7571</v>
      </c>
      <c r="B692" s="13">
        <v>0.999981225</v>
      </c>
      <c r="C692" s="13">
        <v>64.0</v>
      </c>
      <c r="D692" s="13">
        <v>0.0</v>
      </c>
      <c r="E692" s="13">
        <v>0.0</v>
      </c>
      <c r="F692" s="13">
        <v>0.0</v>
      </c>
      <c r="G692" s="13">
        <f t="shared" si="1"/>
        <v>0</v>
      </c>
      <c r="H692" s="13">
        <v>0.0</v>
      </c>
      <c r="I692" s="13">
        <v>0.0</v>
      </c>
      <c r="J692" s="13">
        <v>1.0</v>
      </c>
      <c r="K692" s="13">
        <v>0.0</v>
      </c>
      <c r="L692" s="13">
        <v>1.0</v>
      </c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4.25" customHeight="1">
      <c r="A693" s="13" t="s">
        <v>7572</v>
      </c>
      <c r="B693" s="13">
        <v>0.999938607</v>
      </c>
      <c r="C693" s="13">
        <v>64.0</v>
      </c>
      <c r="D693" s="13">
        <v>0.0</v>
      </c>
      <c r="E693" s="13">
        <v>0.0</v>
      </c>
      <c r="F693" s="13">
        <v>0.0</v>
      </c>
      <c r="G693" s="13">
        <f t="shared" si="1"/>
        <v>0</v>
      </c>
      <c r="H693" s="13">
        <v>0.0</v>
      </c>
      <c r="I693" s="13">
        <v>0.0</v>
      </c>
      <c r="J693" s="13">
        <v>1.0</v>
      </c>
      <c r="K693" s="13">
        <v>0.0</v>
      </c>
      <c r="L693" s="13">
        <v>1.0</v>
      </c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4.25" customHeight="1">
      <c r="A694" s="13" t="s">
        <v>7573</v>
      </c>
      <c r="B694" s="13">
        <v>0.999834061</v>
      </c>
      <c r="C694" s="13">
        <v>64.0</v>
      </c>
      <c r="D694" s="13">
        <v>0.0</v>
      </c>
      <c r="E694" s="13">
        <v>0.0</v>
      </c>
      <c r="F694" s="13">
        <v>0.0</v>
      </c>
      <c r="G694" s="13">
        <f t="shared" si="1"/>
        <v>0</v>
      </c>
      <c r="H694" s="13">
        <v>0.0</v>
      </c>
      <c r="I694" s="13">
        <v>0.0</v>
      </c>
      <c r="J694" s="13">
        <v>1.0</v>
      </c>
      <c r="K694" s="13">
        <v>0.0</v>
      </c>
      <c r="L694" s="13">
        <v>1.0</v>
      </c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4.25" customHeight="1">
      <c r="A695" s="13" t="s">
        <v>7574</v>
      </c>
      <c r="B695" s="13">
        <v>0.999608755</v>
      </c>
      <c r="C695" s="13">
        <v>64.0</v>
      </c>
      <c r="D695" s="13">
        <v>0.0</v>
      </c>
      <c r="E695" s="13">
        <v>0.0</v>
      </c>
      <c r="F695" s="13">
        <v>0.0</v>
      </c>
      <c r="G695" s="13">
        <f t="shared" si="1"/>
        <v>0</v>
      </c>
      <c r="H695" s="13">
        <v>0.0</v>
      </c>
      <c r="I695" s="13">
        <v>0.0</v>
      </c>
      <c r="J695" s="13">
        <v>1.0</v>
      </c>
      <c r="K695" s="13">
        <v>0.0</v>
      </c>
      <c r="L695" s="13">
        <v>1.0</v>
      </c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4.25" customHeight="1">
      <c r="A696" s="13" t="s">
        <v>7575</v>
      </c>
      <c r="B696" s="13">
        <v>0.999762237</v>
      </c>
      <c r="C696" s="13">
        <v>64.0</v>
      </c>
      <c r="D696" s="13">
        <v>0.0</v>
      </c>
      <c r="E696" s="13">
        <v>0.0</v>
      </c>
      <c r="F696" s="13">
        <v>0.0</v>
      </c>
      <c r="G696" s="13">
        <f t="shared" si="1"/>
        <v>0</v>
      </c>
      <c r="H696" s="13">
        <v>0.0</v>
      </c>
      <c r="I696" s="13">
        <v>0.0</v>
      </c>
      <c r="J696" s="13">
        <v>1.0</v>
      </c>
      <c r="K696" s="13">
        <v>0.0</v>
      </c>
      <c r="L696" s="13">
        <v>1.0</v>
      </c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4.25" customHeight="1">
      <c r="A697" s="15" t="s">
        <v>7696</v>
      </c>
      <c r="B697" s="15">
        <v>0.942413986</v>
      </c>
      <c r="C697" s="15">
        <v>65.0</v>
      </c>
      <c r="D697" s="15">
        <v>0.0</v>
      </c>
      <c r="E697" s="15">
        <v>0.0</v>
      </c>
      <c r="F697" s="15">
        <v>0.0</v>
      </c>
      <c r="G697" s="15">
        <f t="shared" si="1"/>
        <v>0</v>
      </c>
      <c r="H697" s="15">
        <v>0.0</v>
      </c>
      <c r="I697" s="15">
        <v>0.0</v>
      </c>
      <c r="J697" s="15">
        <v>0.0</v>
      </c>
      <c r="K697" s="15">
        <v>0.0</v>
      </c>
      <c r="L697" s="15">
        <v>0.0</v>
      </c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4.25" customHeight="1">
      <c r="A698" s="15" t="s">
        <v>7697</v>
      </c>
      <c r="B698" s="15">
        <v>0.947443604</v>
      </c>
      <c r="C698" s="15">
        <v>65.0</v>
      </c>
      <c r="D698" s="15">
        <v>0.0</v>
      </c>
      <c r="E698" s="15">
        <v>0.0</v>
      </c>
      <c r="F698" s="15">
        <v>0.0</v>
      </c>
      <c r="G698" s="15">
        <f t="shared" si="1"/>
        <v>0</v>
      </c>
      <c r="H698" s="15">
        <v>0.0</v>
      </c>
      <c r="I698" s="15">
        <v>0.0</v>
      </c>
      <c r="J698" s="15">
        <v>0.0</v>
      </c>
      <c r="K698" s="15">
        <v>0.0</v>
      </c>
      <c r="L698" s="15">
        <v>0.0</v>
      </c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4.25" customHeight="1">
      <c r="A699" s="15" t="s">
        <v>7698</v>
      </c>
      <c r="B699" s="15">
        <v>0.942345679</v>
      </c>
      <c r="C699" s="15">
        <v>65.0</v>
      </c>
      <c r="D699" s="15">
        <v>0.0</v>
      </c>
      <c r="E699" s="15">
        <v>0.0</v>
      </c>
      <c r="F699" s="15">
        <v>0.0</v>
      </c>
      <c r="G699" s="15">
        <f t="shared" si="1"/>
        <v>0</v>
      </c>
      <c r="H699" s="15">
        <v>0.0</v>
      </c>
      <c r="I699" s="15">
        <v>0.0</v>
      </c>
      <c r="J699" s="15">
        <v>0.0</v>
      </c>
      <c r="K699" s="15">
        <v>0.0</v>
      </c>
      <c r="L699" s="15">
        <v>0.0</v>
      </c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4.25" customHeight="1">
      <c r="A700" s="15" t="s">
        <v>7699</v>
      </c>
      <c r="B700" s="15">
        <v>0.981530547</v>
      </c>
      <c r="C700" s="15">
        <v>65.0</v>
      </c>
      <c r="D700" s="15">
        <v>0.0</v>
      </c>
      <c r="E700" s="15">
        <v>0.0</v>
      </c>
      <c r="F700" s="15">
        <v>0.0</v>
      </c>
      <c r="G700" s="15">
        <f t="shared" si="1"/>
        <v>0</v>
      </c>
      <c r="H700" s="15">
        <v>0.0</v>
      </c>
      <c r="I700" s="15">
        <v>0.0</v>
      </c>
      <c r="J700" s="15">
        <v>0.0</v>
      </c>
      <c r="K700" s="15">
        <v>0.0</v>
      </c>
      <c r="L700" s="15">
        <v>0.0</v>
      </c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4.25" customHeight="1">
      <c r="A701" s="15" t="s">
        <v>7700</v>
      </c>
      <c r="B701" s="15">
        <v>0.973724067</v>
      </c>
      <c r="C701" s="15">
        <v>65.0</v>
      </c>
      <c r="D701" s="15">
        <v>0.0</v>
      </c>
      <c r="E701" s="15">
        <v>0.0</v>
      </c>
      <c r="F701" s="15">
        <v>0.0</v>
      </c>
      <c r="G701" s="15">
        <f t="shared" si="1"/>
        <v>0</v>
      </c>
      <c r="H701" s="15">
        <v>0.0</v>
      </c>
      <c r="I701" s="15">
        <v>0.0</v>
      </c>
      <c r="J701" s="15">
        <v>0.0</v>
      </c>
      <c r="K701" s="15">
        <v>0.0</v>
      </c>
      <c r="L701" s="15">
        <v>0.0</v>
      </c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4.25" customHeight="1">
      <c r="A702" s="15" t="s">
        <v>7701</v>
      </c>
      <c r="B702" s="15">
        <v>0.997412264</v>
      </c>
      <c r="C702" s="15">
        <v>65.0</v>
      </c>
      <c r="D702" s="15">
        <v>0.0</v>
      </c>
      <c r="E702" s="15">
        <v>0.0</v>
      </c>
      <c r="F702" s="15">
        <v>0.0</v>
      </c>
      <c r="G702" s="15">
        <f t="shared" si="1"/>
        <v>0</v>
      </c>
      <c r="H702" s="15">
        <v>0.0</v>
      </c>
      <c r="I702" s="15">
        <v>0.0</v>
      </c>
      <c r="J702" s="15">
        <v>0.0</v>
      </c>
      <c r="K702" s="15">
        <v>0.0</v>
      </c>
      <c r="L702" s="15">
        <v>0.0</v>
      </c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4.25" customHeight="1">
      <c r="A703" s="15" t="s">
        <v>7702</v>
      </c>
      <c r="B703" s="15">
        <v>0.997620642</v>
      </c>
      <c r="C703" s="15">
        <v>65.0</v>
      </c>
      <c r="D703" s="15">
        <v>0.0</v>
      </c>
      <c r="E703" s="15">
        <v>0.0</v>
      </c>
      <c r="F703" s="15">
        <v>0.0</v>
      </c>
      <c r="G703" s="15">
        <f t="shared" si="1"/>
        <v>0</v>
      </c>
      <c r="H703" s="15">
        <v>0.0</v>
      </c>
      <c r="I703" s="15">
        <v>0.0</v>
      </c>
      <c r="J703" s="15">
        <v>0.0</v>
      </c>
      <c r="K703" s="15">
        <v>0.0</v>
      </c>
      <c r="L703" s="15">
        <v>0.0</v>
      </c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4.25" customHeight="1">
      <c r="A704" s="15" t="s">
        <v>7703</v>
      </c>
      <c r="B704" s="15">
        <v>0.994211972</v>
      </c>
      <c r="C704" s="15">
        <v>65.0</v>
      </c>
      <c r="D704" s="15">
        <v>0.0</v>
      </c>
      <c r="E704" s="15">
        <v>0.0</v>
      </c>
      <c r="F704" s="15">
        <v>0.0</v>
      </c>
      <c r="G704" s="15">
        <f t="shared" si="1"/>
        <v>0</v>
      </c>
      <c r="H704" s="15">
        <v>0.0</v>
      </c>
      <c r="I704" s="15">
        <v>0.0</v>
      </c>
      <c r="J704" s="15">
        <v>0.0</v>
      </c>
      <c r="K704" s="15">
        <v>0.0</v>
      </c>
      <c r="L704" s="15">
        <v>0.0</v>
      </c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4.25" customHeight="1">
      <c r="A705" s="15" t="s">
        <v>7704</v>
      </c>
      <c r="B705" s="15">
        <v>0.875610828</v>
      </c>
      <c r="C705" s="15">
        <v>65.0</v>
      </c>
      <c r="D705" s="15">
        <v>0.0</v>
      </c>
      <c r="E705" s="15">
        <v>0.0</v>
      </c>
      <c r="F705" s="15">
        <v>0.0</v>
      </c>
      <c r="G705" s="15">
        <f t="shared" si="1"/>
        <v>0</v>
      </c>
      <c r="H705" s="15">
        <v>0.0</v>
      </c>
      <c r="I705" s="15">
        <v>0.0</v>
      </c>
      <c r="J705" s="15">
        <v>0.0</v>
      </c>
      <c r="K705" s="15">
        <v>0.0</v>
      </c>
      <c r="L705" s="15">
        <v>0.0</v>
      </c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4.25" customHeight="1">
      <c r="A706" s="15" t="s">
        <v>7705</v>
      </c>
      <c r="B706" s="15">
        <v>0.190358788</v>
      </c>
      <c r="C706" s="15">
        <v>65.0</v>
      </c>
      <c r="D706" s="15">
        <v>0.0</v>
      </c>
      <c r="E706" s="15">
        <v>0.0</v>
      </c>
      <c r="F706" s="15">
        <v>0.0</v>
      </c>
      <c r="G706" s="15">
        <f t="shared" si="1"/>
        <v>0</v>
      </c>
      <c r="H706" s="15">
        <v>0.0</v>
      </c>
      <c r="I706" s="15">
        <v>0.0</v>
      </c>
      <c r="J706" s="15">
        <v>0.0</v>
      </c>
      <c r="K706" s="15">
        <v>0.0</v>
      </c>
      <c r="L706" s="15">
        <v>0.0</v>
      </c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4.25" customHeight="1">
      <c r="A707" s="15" t="s">
        <v>7706</v>
      </c>
      <c r="B707" s="15">
        <v>0.137526572</v>
      </c>
      <c r="C707" s="15">
        <v>65.0</v>
      </c>
      <c r="D707" s="15">
        <v>0.0</v>
      </c>
      <c r="E707" s="15">
        <v>0.0</v>
      </c>
      <c r="F707" s="15">
        <v>0.0</v>
      </c>
      <c r="G707" s="15">
        <f t="shared" si="1"/>
        <v>0</v>
      </c>
      <c r="H707" s="15">
        <v>0.0</v>
      </c>
      <c r="I707" s="15">
        <v>0.0</v>
      </c>
      <c r="J707" s="15">
        <v>0.0</v>
      </c>
      <c r="K707" s="15">
        <v>0.0</v>
      </c>
      <c r="L707" s="15">
        <v>0.0</v>
      </c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4.25" customHeight="1">
      <c r="A708" s="15" t="s">
        <v>7707</v>
      </c>
      <c r="B708" s="15">
        <v>0.005621412</v>
      </c>
      <c r="C708" s="15">
        <v>65.0</v>
      </c>
      <c r="D708" s="15">
        <v>0.0</v>
      </c>
      <c r="E708" s="15">
        <v>0.0</v>
      </c>
      <c r="F708" s="15">
        <v>0.0</v>
      </c>
      <c r="G708" s="15">
        <f t="shared" si="1"/>
        <v>0</v>
      </c>
      <c r="H708" s="15">
        <v>0.0</v>
      </c>
      <c r="I708" s="15">
        <v>0.0</v>
      </c>
      <c r="J708" s="15">
        <v>0.0</v>
      </c>
      <c r="K708" s="15">
        <v>0.0</v>
      </c>
      <c r="L708" s="15">
        <v>0.0</v>
      </c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4.25" customHeight="1">
      <c r="A709" s="15" t="s">
        <v>7708</v>
      </c>
      <c r="B709" s="15">
        <v>0.022282248</v>
      </c>
      <c r="C709" s="15">
        <v>65.0</v>
      </c>
      <c r="D709" s="15">
        <v>0.0</v>
      </c>
      <c r="E709" s="15">
        <v>0.0</v>
      </c>
      <c r="F709" s="15">
        <v>0.0</v>
      </c>
      <c r="G709" s="15">
        <f t="shared" si="1"/>
        <v>0</v>
      </c>
      <c r="H709" s="15">
        <v>0.0</v>
      </c>
      <c r="I709" s="15">
        <v>0.0</v>
      </c>
      <c r="J709" s="15">
        <v>0.0</v>
      </c>
      <c r="K709" s="15">
        <v>0.0</v>
      </c>
      <c r="L709" s="15">
        <v>0.0</v>
      </c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4.25" customHeight="1">
      <c r="A710" s="13" t="s">
        <v>7732</v>
      </c>
      <c r="B710" s="13">
        <v>0.942413986</v>
      </c>
      <c r="C710" s="13">
        <v>66.0</v>
      </c>
      <c r="D710" s="13">
        <v>0.0</v>
      </c>
      <c r="E710" s="13">
        <v>0.0</v>
      </c>
      <c r="F710" s="13">
        <v>0.0</v>
      </c>
      <c r="G710" s="13">
        <f t="shared" si="1"/>
        <v>0</v>
      </c>
      <c r="H710" s="13">
        <v>0.0</v>
      </c>
      <c r="I710" s="13">
        <v>0.0</v>
      </c>
      <c r="J710" s="13">
        <v>0.0</v>
      </c>
      <c r="K710" s="13">
        <v>0.0</v>
      </c>
      <c r="L710" s="13">
        <v>0.0</v>
      </c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4.25" customHeight="1">
      <c r="A711" s="13" t="s">
        <v>7733</v>
      </c>
      <c r="B711" s="13">
        <v>0.947443604</v>
      </c>
      <c r="C711" s="13">
        <v>66.0</v>
      </c>
      <c r="D711" s="13">
        <v>0.0</v>
      </c>
      <c r="E711" s="13">
        <v>0.0</v>
      </c>
      <c r="F711" s="13">
        <v>0.0</v>
      </c>
      <c r="G711" s="13">
        <f t="shared" si="1"/>
        <v>0</v>
      </c>
      <c r="H711" s="13">
        <v>0.0</v>
      </c>
      <c r="I711" s="13">
        <v>0.0</v>
      </c>
      <c r="J711" s="13">
        <v>0.0</v>
      </c>
      <c r="K711" s="13">
        <v>0.0</v>
      </c>
      <c r="L711" s="13">
        <v>0.0</v>
      </c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4.25" customHeight="1">
      <c r="A712" s="13" t="s">
        <v>7734</v>
      </c>
      <c r="B712" s="13">
        <v>0.942345679</v>
      </c>
      <c r="C712" s="13">
        <v>66.0</v>
      </c>
      <c r="D712" s="13">
        <v>0.0</v>
      </c>
      <c r="E712" s="13">
        <v>0.0</v>
      </c>
      <c r="F712" s="13">
        <v>0.0</v>
      </c>
      <c r="G712" s="13">
        <f t="shared" si="1"/>
        <v>0</v>
      </c>
      <c r="H712" s="13">
        <v>0.0</v>
      </c>
      <c r="I712" s="13">
        <v>0.0</v>
      </c>
      <c r="J712" s="13">
        <v>0.0</v>
      </c>
      <c r="K712" s="13">
        <v>0.0</v>
      </c>
      <c r="L712" s="13">
        <v>0.0</v>
      </c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4.25" customHeight="1">
      <c r="A713" s="13" t="s">
        <v>7735</v>
      </c>
      <c r="B713" s="13">
        <v>0.981530547</v>
      </c>
      <c r="C713" s="13">
        <v>66.0</v>
      </c>
      <c r="D713" s="13">
        <v>0.0</v>
      </c>
      <c r="E713" s="13">
        <v>0.0</v>
      </c>
      <c r="F713" s="13">
        <v>0.0</v>
      </c>
      <c r="G713" s="13">
        <f t="shared" si="1"/>
        <v>0</v>
      </c>
      <c r="H713" s="13">
        <v>0.0</v>
      </c>
      <c r="I713" s="13">
        <v>0.0</v>
      </c>
      <c r="J713" s="13">
        <v>0.0</v>
      </c>
      <c r="K713" s="13">
        <v>0.0</v>
      </c>
      <c r="L713" s="13">
        <v>0.0</v>
      </c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4.25" customHeight="1">
      <c r="A714" s="13" t="s">
        <v>7736</v>
      </c>
      <c r="B714" s="13">
        <v>0.973724067</v>
      </c>
      <c r="C714" s="13">
        <v>66.0</v>
      </c>
      <c r="D714" s="13">
        <v>0.0</v>
      </c>
      <c r="E714" s="13">
        <v>0.0</v>
      </c>
      <c r="F714" s="13">
        <v>0.0</v>
      </c>
      <c r="G714" s="13">
        <f t="shared" si="1"/>
        <v>0</v>
      </c>
      <c r="H714" s="13">
        <v>0.0</v>
      </c>
      <c r="I714" s="13">
        <v>0.0</v>
      </c>
      <c r="J714" s="13">
        <v>0.0</v>
      </c>
      <c r="K714" s="13">
        <v>0.0</v>
      </c>
      <c r="L714" s="13">
        <v>0.0</v>
      </c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4.25" customHeight="1">
      <c r="A715" s="13" t="s">
        <v>7737</v>
      </c>
      <c r="B715" s="13">
        <v>0.997412264</v>
      </c>
      <c r="C715" s="13">
        <v>66.0</v>
      </c>
      <c r="D715" s="13">
        <v>0.0</v>
      </c>
      <c r="E715" s="13">
        <v>0.0</v>
      </c>
      <c r="F715" s="13">
        <v>0.0</v>
      </c>
      <c r="G715" s="13">
        <f t="shared" si="1"/>
        <v>0</v>
      </c>
      <c r="H715" s="13">
        <v>0.0</v>
      </c>
      <c r="I715" s="13">
        <v>0.0</v>
      </c>
      <c r="J715" s="13">
        <v>0.0</v>
      </c>
      <c r="K715" s="13">
        <v>0.0</v>
      </c>
      <c r="L715" s="13">
        <v>0.0</v>
      </c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4.25" customHeight="1">
      <c r="A716" s="13" t="s">
        <v>7738</v>
      </c>
      <c r="B716" s="13">
        <v>0.997620642</v>
      </c>
      <c r="C716" s="13">
        <v>66.0</v>
      </c>
      <c r="D716" s="13">
        <v>0.0</v>
      </c>
      <c r="E716" s="13">
        <v>0.0</v>
      </c>
      <c r="F716" s="13">
        <v>0.0</v>
      </c>
      <c r="G716" s="13">
        <f t="shared" si="1"/>
        <v>0</v>
      </c>
      <c r="H716" s="13">
        <v>0.0</v>
      </c>
      <c r="I716" s="13">
        <v>0.0</v>
      </c>
      <c r="J716" s="13">
        <v>0.0</v>
      </c>
      <c r="K716" s="13">
        <v>0.0</v>
      </c>
      <c r="L716" s="13">
        <v>0.0</v>
      </c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4.25" customHeight="1">
      <c r="A717" s="13" t="s">
        <v>7739</v>
      </c>
      <c r="B717" s="13">
        <v>0.994211972</v>
      </c>
      <c r="C717" s="13">
        <v>66.0</v>
      </c>
      <c r="D717" s="13">
        <v>0.0</v>
      </c>
      <c r="E717" s="13">
        <v>0.0</v>
      </c>
      <c r="F717" s="13">
        <v>0.0</v>
      </c>
      <c r="G717" s="13">
        <f t="shared" si="1"/>
        <v>0</v>
      </c>
      <c r="H717" s="13">
        <v>0.0</v>
      </c>
      <c r="I717" s="13">
        <v>0.0</v>
      </c>
      <c r="J717" s="13">
        <v>0.0</v>
      </c>
      <c r="K717" s="13">
        <v>0.0</v>
      </c>
      <c r="L717" s="13">
        <v>0.0</v>
      </c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4.25" customHeight="1">
      <c r="A718" s="13" t="s">
        <v>7740</v>
      </c>
      <c r="B718" s="13">
        <v>0.875610828</v>
      </c>
      <c r="C718" s="13">
        <v>66.0</v>
      </c>
      <c r="D718" s="13">
        <v>0.0</v>
      </c>
      <c r="E718" s="13">
        <v>0.0</v>
      </c>
      <c r="F718" s="13">
        <v>0.0</v>
      </c>
      <c r="G718" s="13">
        <f t="shared" si="1"/>
        <v>0</v>
      </c>
      <c r="H718" s="13">
        <v>0.0</v>
      </c>
      <c r="I718" s="13">
        <v>0.0</v>
      </c>
      <c r="J718" s="13">
        <v>0.0</v>
      </c>
      <c r="K718" s="13">
        <v>0.0</v>
      </c>
      <c r="L718" s="13">
        <v>0.0</v>
      </c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4.25" customHeight="1">
      <c r="A719" s="13" t="s">
        <v>7741</v>
      </c>
      <c r="B719" s="13">
        <v>0.190358788</v>
      </c>
      <c r="C719" s="13">
        <v>66.0</v>
      </c>
      <c r="D719" s="13">
        <v>0.0</v>
      </c>
      <c r="E719" s="13">
        <v>0.0</v>
      </c>
      <c r="F719" s="13">
        <v>0.0</v>
      </c>
      <c r="G719" s="13">
        <f t="shared" si="1"/>
        <v>0</v>
      </c>
      <c r="H719" s="13">
        <v>0.0</v>
      </c>
      <c r="I719" s="13">
        <v>0.0</v>
      </c>
      <c r="J719" s="13">
        <v>0.0</v>
      </c>
      <c r="K719" s="13">
        <v>0.0</v>
      </c>
      <c r="L719" s="13">
        <v>0.0</v>
      </c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4.25" customHeight="1">
      <c r="A720" s="13" t="s">
        <v>7742</v>
      </c>
      <c r="B720" s="13">
        <v>0.137526572</v>
      </c>
      <c r="C720" s="13">
        <v>66.0</v>
      </c>
      <c r="D720" s="13">
        <v>0.0</v>
      </c>
      <c r="E720" s="13">
        <v>0.0</v>
      </c>
      <c r="F720" s="13">
        <v>0.0</v>
      </c>
      <c r="G720" s="13">
        <f t="shared" si="1"/>
        <v>0</v>
      </c>
      <c r="H720" s="13">
        <v>0.0</v>
      </c>
      <c r="I720" s="13">
        <v>0.0</v>
      </c>
      <c r="J720" s="13">
        <v>0.0</v>
      </c>
      <c r="K720" s="13">
        <v>0.0</v>
      </c>
      <c r="L720" s="13">
        <v>0.0</v>
      </c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4.25" customHeight="1">
      <c r="A721" s="13" t="s">
        <v>7743</v>
      </c>
      <c r="B721" s="13">
        <v>0.005621412</v>
      </c>
      <c r="C721" s="13">
        <v>66.0</v>
      </c>
      <c r="D721" s="13">
        <v>0.0</v>
      </c>
      <c r="E721" s="13">
        <v>0.0</v>
      </c>
      <c r="F721" s="13">
        <v>0.0</v>
      </c>
      <c r="G721" s="13">
        <f t="shared" si="1"/>
        <v>0</v>
      </c>
      <c r="H721" s="13">
        <v>0.0</v>
      </c>
      <c r="I721" s="13">
        <v>0.0</v>
      </c>
      <c r="J721" s="13">
        <v>0.0</v>
      </c>
      <c r="K721" s="13">
        <v>0.0</v>
      </c>
      <c r="L721" s="13">
        <v>0.0</v>
      </c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4.25" customHeight="1">
      <c r="A722" s="13" t="s">
        <v>7744</v>
      </c>
      <c r="B722" s="13">
        <v>0.022282248</v>
      </c>
      <c r="C722" s="13">
        <v>66.0</v>
      </c>
      <c r="D722" s="13">
        <v>0.0</v>
      </c>
      <c r="E722" s="13">
        <v>0.0</v>
      </c>
      <c r="F722" s="13">
        <v>0.0</v>
      </c>
      <c r="G722" s="13">
        <f t="shared" si="1"/>
        <v>0</v>
      </c>
      <c r="H722" s="13">
        <v>0.0</v>
      </c>
      <c r="I722" s="13">
        <v>0.0</v>
      </c>
      <c r="J722" s="13">
        <v>0.0</v>
      </c>
      <c r="K722" s="13">
        <v>0.0</v>
      </c>
      <c r="L722" s="13">
        <v>0.0</v>
      </c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4.25" customHeight="1">
      <c r="A723" s="15" t="s">
        <v>7770</v>
      </c>
      <c r="B723" s="15">
        <v>0.937795818</v>
      </c>
      <c r="C723" s="15">
        <v>67.0</v>
      </c>
      <c r="D723" s="15">
        <v>0.0</v>
      </c>
      <c r="E723" s="15">
        <v>0.0</v>
      </c>
      <c r="F723" s="15">
        <v>0.0</v>
      </c>
      <c r="G723" s="15">
        <f t="shared" si="1"/>
        <v>0</v>
      </c>
      <c r="H723" s="15">
        <v>0.0</v>
      </c>
      <c r="I723" s="15">
        <v>0.0</v>
      </c>
      <c r="J723" s="15">
        <v>0.0</v>
      </c>
      <c r="K723" s="15">
        <v>0.0</v>
      </c>
      <c r="L723" s="15">
        <v>0.0</v>
      </c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4.25" customHeight="1">
      <c r="A724" s="15" t="s">
        <v>7771</v>
      </c>
      <c r="B724" s="15">
        <v>0.847814202</v>
      </c>
      <c r="C724" s="15">
        <v>67.0</v>
      </c>
      <c r="D724" s="15">
        <v>0.0</v>
      </c>
      <c r="E724" s="15">
        <v>0.0</v>
      </c>
      <c r="F724" s="15">
        <v>0.0</v>
      </c>
      <c r="G724" s="15">
        <f t="shared" si="1"/>
        <v>0</v>
      </c>
      <c r="H724" s="15">
        <v>0.0</v>
      </c>
      <c r="I724" s="15">
        <v>0.0</v>
      </c>
      <c r="J724" s="15">
        <v>0.0</v>
      </c>
      <c r="K724" s="15">
        <v>0.0</v>
      </c>
      <c r="L724" s="15">
        <v>0.0</v>
      </c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4.25" customHeight="1">
      <c r="A725" s="15" t="s">
        <v>7772</v>
      </c>
      <c r="B725" s="15">
        <v>0.83837378</v>
      </c>
      <c r="C725" s="15">
        <v>67.0</v>
      </c>
      <c r="D725" s="15">
        <v>0.0</v>
      </c>
      <c r="E725" s="15">
        <v>0.0</v>
      </c>
      <c r="F725" s="15">
        <v>0.0</v>
      </c>
      <c r="G725" s="15">
        <f t="shared" si="1"/>
        <v>0</v>
      </c>
      <c r="H725" s="15">
        <v>0.0</v>
      </c>
      <c r="I725" s="15">
        <v>0.0</v>
      </c>
      <c r="J725" s="15">
        <v>0.0</v>
      </c>
      <c r="K725" s="15">
        <v>0.0</v>
      </c>
      <c r="L725" s="15">
        <v>0.0</v>
      </c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4.25" customHeight="1">
      <c r="A726" s="15" t="s">
        <v>7773</v>
      </c>
      <c r="B726" s="15">
        <v>0.929476976</v>
      </c>
      <c r="C726" s="15">
        <v>67.0</v>
      </c>
      <c r="D726" s="15">
        <v>0.0</v>
      </c>
      <c r="E726" s="15">
        <v>0.0</v>
      </c>
      <c r="F726" s="15">
        <v>0.0</v>
      </c>
      <c r="G726" s="15">
        <f t="shared" si="1"/>
        <v>0</v>
      </c>
      <c r="H726" s="15">
        <v>0.0</v>
      </c>
      <c r="I726" s="15">
        <v>0.0</v>
      </c>
      <c r="J726" s="15">
        <v>0.0</v>
      </c>
      <c r="K726" s="15">
        <v>0.0</v>
      </c>
      <c r="L726" s="15">
        <v>0.0</v>
      </c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4.25" customHeight="1">
      <c r="A727" s="15" t="s">
        <v>7774</v>
      </c>
      <c r="B727" s="15">
        <v>0.970751643</v>
      </c>
      <c r="C727" s="15">
        <v>67.0</v>
      </c>
      <c r="D727" s="15">
        <v>0.0</v>
      </c>
      <c r="E727" s="15">
        <v>0.0</v>
      </c>
      <c r="F727" s="15">
        <v>0.0</v>
      </c>
      <c r="G727" s="15">
        <f t="shared" si="1"/>
        <v>0</v>
      </c>
      <c r="H727" s="15">
        <v>0.0</v>
      </c>
      <c r="I727" s="15">
        <v>0.0</v>
      </c>
      <c r="J727" s="15">
        <v>0.0</v>
      </c>
      <c r="K727" s="15">
        <v>0.0</v>
      </c>
      <c r="L727" s="15">
        <v>0.0</v>
      </c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4.25" customHeight="1">
      <c r="A728" s="15" t="s">
        <v>7775</v>
      </c>
      <c r="B728" s="15">
        <v>0.996207654</v>
      </c>
      <c r="C728" s="15">
        <v>67.0</v>
      </c>
      <c r="D728" s="15">
        <v>0.0</v>
      </c>
      <c r="E728" s="15">
        <v>0.0</v>
      </c>
      <c r="F728" s="15">
        <v>0.0</v>
      </c>
      <c r="G728" s="15">
        <f t="shared" si="1"/>
        <v>0</v>
      </c>
      <c r="H728" s="15">
        <v>0.0</v>
      </c>
      <c r="I728" s="15">
        <v>0.0</v>
      </c>
      <c r="J728" s="15">
        <v>0.0</v>
      </c>
      <c r="K728" s="15">
        <v>0.0</v>
      </c>
      <c r="L728" s="15">
        <v>0.0</v>
      </c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4.25" customHeight="1">
      <c r="A729" s="15" t="s">
        <v>7776</v>
      </c>
      <c r="B729" s="15">
        <v>0.997788072</v>
      </c>
      <c r="C729" s="15">
        <v>67.0</v>
      </c>
      <c r="D729" s="15">
        <v>0.0</v>
      </c>
      <c r="E729" s="15">
        <v>0.0</v>
      </c>
      <c r="F729" s="15">
        <v>0.0</v>
      </c>
      <c r="G729" s="15">
        <f t="shared" si="1"/>
        <v>0</v>
      </c>
      <c r="H729" s="15">
        <v>0.0</v>
      </c>
      <c r="I729" s="15">
        <v>0.0</v>
      </c>
      <c r="J729" s="15">
        <v>0.0</v>
      </c>
      <c r="K729" s="15">
        <v>0.0</v>
      </c>
      <c r="L729" s="15">
        <v>0.0</v>
      </c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4.25" customHeight="1">
      <c r="A730" s="15" t="s">
        <v>7777</v>
      </c>
      <c r="B730" s="15">
        <v>0.964804113</v>
      </c>
      <c r="C730" s="15">
        <v>67.0</v>
      </c>
      <c r="D730" s="15">
        <v>0.0</v>
      </c>
      <c r="E730" s="15">
        <v>0.0</v>
      </c>
      <c r="F730" s="15">
        <v>0.0</v>
      </c>
      <c r="G730" s="15">
        <f t="shared" si="1"/>
        <v>0</v>
      </c>
      <c r="H730" s="15">
        <v>0.0</v>
      </c>
      <c r="I730" s="15">
        <v>0.0</v>
      </c>
      <c r="J730" s="15">
        <v>0.0</v>
      </c>
      <c r="K730" s="15">
        <v>0.0</v>
      </c>
      <c r="L730" s="15">
        <v>0.0</v>
      </c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4.25" customHeight="1">
      <c r="A731" s="15" t="s">
        <v>7778</v>
      </c>
      <c r="B731" s="15">
        <v>0.911549091</v>
      </c>
      <c r="C731" s="15">
        <v>67.0</v>
      </c>
      <c r="D731" s="15">
        <v>0.0</v>
      </c>
      <c r="E731" s="15">
        <v>0.0</v>
      </c>
      <c r="F731" s="15">
        <v>0.0</v>
      </c>
      <c r="G731" s="15">
        <f t="shared" si="1"/>
        <v>0</v>
      </c>
      <c r="H731" s="15">
        <v>0.0</v>
      </c>
      <c r="I731" s="15">
        <v>0.0</v>
      </c>
      <c r="J731" s="15">
        <v>0.0</v>
      </c>
      <c r="K731" s="15">
        <v>0.0</v>
      </c>
      <c r="L731" s="15">
        <v>0.0</v>
      </c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4.25" customHeight="1">
      <c r="A732" s="15" t="s">
        <v>7779</v>
      </c>
      <c r="B732" s="15">
        <v>0.950848222</v>
      </c>
      <c r="C732" s="15">
        <v>67.0</v>
      </c>
      <c r="D732" s="15">
        <v>0.0</v>
      </c>
      <c r="E732" s="15">
        <v>0.0</v>
      </c>
      <c r="F732" s="15">
        <v>0.0</v>
      </c>
      <c r="G732" s="15">
        <f t="shared" si="1"/>
        <v>0</v>
      </c>
      <c r="H732" s="15">
        <v>0.0</v>
      </c>
      <c r="I732" s="15">
        <v>0.0</v>
      </c>
      <c r="J732" s="15">
        <v>0.0</v>
      </c>
      <c r="K732" s="15">
        <v>0.0</v>
      </c>
      <c r="L732" s="15">
        <v>0.0</v>
      </c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4.25" customHeight="1">
      <c r="A733" s="15" t="s">
        <v>7780</v>
      </c>
      <c r="B733" s="15">
        <v>0.231720805</v>
      </c>
      <c r="C733" s="15">
        <v>67.0</v>
      </c>
      <c r="D733" s="15">
        <v>0.0</v>
      </c>
      <c r="E733" s="15">
        <v>0.0</v>
      </c>
      <c r="F733" s="15">
        <v>0.0</v>
      </c>
      <c r="G733" s="15">
        <f t="shared" si="1"/>
        <v>0</v>
      </c>
      <c r="H733" s="15">
        <v>0.0</v>
      </c>
      <c r="I733" s="15">
        <v>0.0</v>
      </c>
      <c r="J733" s="15">
        <v>0.0</v>
      </c>
      <c r="K733" s="15">
        <v>0.0</v>
      </c>
      <c r="L733" s="15">
        <v>0.0</v>
      </c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4.25" customHeight="1">
      <c r="A734" s="15" t="s">
        <v>7781</v>
      </c>
      <c r="B734" s="15">
        <v>0.381075561</v>
      </c>
      <c r="C734" s="15">
        <v>67.0</v>
      </c>
      <c r="D734" s="15">
        <v>0.0</v>
      </c>
      <c r="E734" s="15">
        <v>0.0</v>
      </c>
      <c r="F734" s="15">
        <v>0.0</v>
      </c>
      <c r="G734" s="15">
        <f t="shared" si="1"/>
        <v>0</v>
      </c>
      <c r="H734" s="15">
        <v>0.0</v>
      </c>
      <c r="I734" s="15">
        <v>0.0</v>
      </c>
      <c r="J734" s="15">
        <v>0.0</v>
      </c>
      <c r="K734" s="15">
        <v>0.0</v>
      </c>
      <c r="L734" s="15">
        <v>0.0</v>
      </c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4.25" customHeight="1">
      <c r="A735" s="15" t="s">
        <v>7782</v>
      </c>
      <c r="B735" s="15">
        <v>0.009041009</v>
      </c>
      <c r="C735" s="15">
        <v>67.0</v>
      </c>
      <c r="D735" s="15">
        <v>0.0</v>
      </c>
      <c r="E735" s="15">
        <v>0.0</v>
      </c>
      <c r="F735" s="15">
        <v>0.0</v>
      </c>
      <c r="G735" s="15">
        <f t="shared" si="1"/>
        <v>0</v>
      </c>
      <c r="H735" s="15">
        <v>0.0</v>
      </c>
      <c r="I735" s="15">
        <v>0.0</v>
      </c>
      <c r="J735" s="15">
        <v>0.0</v>
      </c>
      <c r="K735" s="15">
        <v>0.0</v>
      </c>
      <c r="L735" s="15">
        <v>0.0</v>
      </c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4.25" customHeight="1">
      <c r="A736" s="13" t="s">
        <v>7809</v>
      </c>
      <c r="B736" s="13">
        <v>0.973496735</v>
      </c>
      <c r="C736" s="13">
        <v>68.0</v>
      </c>
      <c r="D736" s="13">
        <v>0.0</v>
      </c>
      <c r="E736" s="13">
        <v>0.0</v>
      </c>
      <c r="F736" s="13">
        <v>0.0</v>
      </c>
      <c r="G736" s="13">
        <f t="shared" si="1"/>
        <v>0</v>
      </c>
      <c r="H736" s="13">
        <v>0.0</v>
      </c>
      <c r="I736" s="13">
        <v>1.0</v>
      </c>
      <c r="J736" s="13">
        <v>0.0</v>
      </c>
      <c r="K736" s="13">
        <v>0.0</v>
      </c>
      <c r="L736" s="13">
        <v>0.0</v>
      </c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4.25" customHeight="1">
      <c r="A737" s="13" t="s">
        <v>7810</v>
      </c>
      <c r="B737" s="13">
        <v>0.994391024</v>
      </c>
      <c r="C737" s="13">
        <v>68.0</v>
      </c>
      <c r="D737" s="13">
        <v>0.0</v>
      </c>
      <c r="E737" s="13">
        <v>0.0</v>
      </c>
      <c r="F737" s="13">
        <v>0.0</v>
      </c>
      <c r="G737" s="13">
        <f t="shared" si="1"/>
        <v>0</v>
      </c>
      <c r="H737" s="13">
        <v>0.0</v>
      </c>
      <c r="I737" s="13">
        <v>1.0</v>
      </c>
      <c r="J737" s="13">
        <v>0.0</v>
      </c>
      <c r="K737" s="13">
        <v>0.0</v>
      </c>
      <c r="L737" s="13">
        <v>0.0</v>
      </c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4.25" customHeight="1">
      <c r="A738" s="13" t="s">
        <v>7811</v>
      </c>
      <c r="B738" s="13">
        <v>0.987470686</v>
      </c>
      <c r="C738" s="13">
        <v>68.0</v>
      </c>
      <c r="D738" s="13">
        <v>0.0</v>
      </c>
      <c r="E738" s="13">
        <v>0.0</v>
      </c>
      <c r="F738" s="13">
        <v>0.0</v>
      </c>
      <c r="G738" s="13">
        <f t="shared" si="1"/>
        <v>0</v>
      </c>
      <c r="H738" s="13">
        <v>0.0</v>
      </c>
      <c r="I738" s="13">
        <v>1.0</v>
      </c>
      <c r="J738" s="13">
        <v>0.0</v>
      </c>
      <c r="K738" s="13">
        <v>0.0</v>
      </c>
      <c r="L738" s="13">
        <v>0.0</v>
      </c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4.25" customHeight="1">
      <c r="A739" s="13" t="s">
        <v>7812</v>
      </c>
      <c r="B739" s="13">
        <v>0.998684883</v>
      </c>
      <c r="C739" s="13">
        <v>68.0</v>
      </c>
      <c r="D739" s="13">
        <v>0.0</v>
      </c>
      <c r="E739" s="13">
        <v>0.0</v>
      </c>
      <c r="F739" s="13">
        <v>0.0</v>
      </c>
      <c r="G739" s="13">
        <f t="shared" si="1"/>
        <v>0</v>
      </c>
      <c r="H739" s="13">
        <v>0.0</v>
      </c>
      <c r="I739" s="13">
        <v>1.0</v>
      </c>
      <c r="J739" s="13">
        <v>0.0</v>
      </c>
      <c r="K739" s="13">
        <v>0.0</v>
      </c>
      <c r="L739" s="13">
        <v>0.0</v>
      </c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4.25" customHeight="1">
      <c r="A740" s="13" t="s">
        <v>7813</v>
      </c>
      <c r="B740" s="13">
        <v>0.755887866</v>
      </c>
      <c r="C740" s="13">
        <v>68.0</v>
      </c>
      <c r="D740" s="13">
        <v>0.0</v>
      </c>
      <c r="E740" s="13">
        <v>0.0</v>
      </c>
      <c r="F740" s="13">
        <v>0.0</v>
      </c>
      <c r="G740" s="13">
        <f t="shared" si="1"/>
        <v>0</v>
      </c>
      <c r="H740" s="13">
        <v>0.0</v>
      </c>
      <c r="I740" s="13">
        <v>1.0</v>
      </c>
      <c r="J740" s="13">
        <v>0.0</v>
      </c>
      <c r="K740" s="13">
        <v>0.0</v>
      </c>
      <c r="L740" s="13">
        <v>0.0</v>
      </c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4.25" customHeight="1">
      <c r="A741" s="13" t="s">
        <v>7814</v>
      </c>
      <c r="B741" s="13">
        <v>0.969871044</v>
      </c>
      <c r="C741" s="13">
        <v>68.0</v>
      </c>
      <c r="D741" s="13">
        <v>0.0</v>
      </c>
      <c r="E741" s="13">
        <v>0.0</v>
      </c>
      <c r="F741" s="13">
        <v>0.0</v>
      </c>
      <c r="G741" s="13">
        <f t="shared" si="1"/>
        <v>0</v>
      </c>
      <c r="H741" s="13">
        <v>0.0</v>
      </c>
      <c r="I741" s="13">
        <v>1.0</v>
      </c>
      <c r="J741" s="13">
        <v>0.0</v>
      </c>
      <c r="K741" s="13">
        <v>0.0</v>
      </c>
      <c r="L741" s="13">
        <v>0.0</v>
      </c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4.25" customHeight="1">
      <c r="A742" s="13" t="s">
        <v>7815</v>
      </c>
      <c r="B742" s="13">
        <v>0.472507089</v>
      </c>
      <c r="C742" s="13">
        <v>68.0</v>
      </c>
      <c r="D742" s="13">
        <v>0.0</v>
      </c>
      <c r="E742" s="13">
        <v>0.0</v>
      </c>
      <c r="F742" s="13">
        <v>0.0</v>
      </c>
      <c r="G742" s="13">
        <f t="shared" si="1"/>
        <v>0</v>
      </c>
      <c r="H742" s="13">
        <v>0.0</v>
      </c>
      <c r="I742" s="13">
        <v>1.0</v>
      </c>
      <c r="J742" s="13">
        <v>0.0</v>
      </c>
      <c r="K742" s="13">
        <v>0.0</v>
      </c>
      <c r="L742" s="13">
        <v>0.0</v>
      </c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4.25" customHeight="1">
      <c r="A743" s="13" t="s">
        <v>7816</v>
      </c>
      <c r="B743" s="13">
        <v>0.883310795</v>
      </c>
      <c r="C743" s="13">
        <v>68.0</v>
      </c>
      <c r="D743" s="13">
        <v>0.0</v>
      </c>
      <c r="E743" s="13">
        <v>0.0</v>
      </c>
      <c r="F743" s="13">
        <v>0.0</v>
      </c>
      <c r="G743" s="13">
        <f t="shared" si="1"/>
        <v>0</v>
      </c>
      <c r="H743" s="13">
        <v>0.0</v>
      </c>
      <c r="I743" s="13">
        <v>1.0</v>
      </c>
      <c r="J743" s="13">
        <v>0.0</v>
      </c>
      <c r="K743" s="13">
        <v>0.0</v>
      </c>
      <c r="L743" s="13">
        <v>0.0</v>
      </c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4.25" customHeight="1">
      <c r="A744" s="13" t="s">
        <v>7817</v>
      </c>
      <c r="B744" s="13">
        <v>0.845350921</v>
      </c>
      <c r="C744" s="13">
        <v>68.0</v>
      </c>
      <c r="D744" s="13">
        <v>0.0</v>
      </c>
      <c r="E744" s="13">
        <v>0.0</v>
      </c>
      <c r="F744" s="13">
        <v>0.0</v>
      </c>
      <c r="G744" s="13">
        <f t="shared" si="1"/>
        <v>0</v>
      </c>
      <c r="H744" s="13">
        <v>0.0</v>
      </c>
      <c r="I744" s="13">
        <v>1.0</v>
      </c>
      <c r="J744" s="13">
        <v>0.0</v>
      </c>
      <c r="K744" s="13">
        <v>0.0</v>
      </c>
      <c r="L744" s="13">
        <v>0.0</v>
      </c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4.25" customHeight="1">
      <c r="A745" s="13" t="s">
        <v>7818</v>
      </c>
      <c r="B745" s="13">
        <v>0.484779537</v>
      </c>
      <c r="C745" s="13">
        <v>68.0</v>
      </c>
      <c r="D745" s="13">
        <v>0.0</v>
      </c>
      <c r="E745" s="13">
        <v>0.0</v>
      </c>
      <c r="F745" s="13">
        <v>0.0</v>
      </c>
      <c r="G745" s="13">
        <f t="shared" si="1"/>
        <v>0</v>
      </c>
      <c r="H745" s="13">
        <v>0.0</v>
      </c>
      <c r="I745" s="13">
        <v>1.0</v>
      </c>
      <c r="J745" s="13">
        <v>0.0</v>
      </c>
      <c r="K745" s="13">
        <v>0.0</v>
      </c>
      <c r="L745" s="13">
        <v>0.0</v>
      </c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4.25" customHeight="1">
      <c r="A746" s="15" t="s">
        <v>7846</v>
      </c>
      <c r="B746" s="15">
        <v>0.955485225</v>
      </c>
      <c r="C746" s="15">
        <v>69.0</v>
      </c>
      <c r="D746" s="15">
        <v>0.0</v>
      </c>
      <c r="E746" s="15">
        <v>0.0</v>
      </c>
      <c r="F746" s="15">
        <v>0.0</v>
      </c>
      <c r="G746" s="15">
        <f t="shared" si="1"/>
        <v>0</v>
      </c>
      <c r="H746" s="15">
        <v>1.0</v>
      </c>
      <c r="I746" s="15">
        <v>0.0</v>
      </c>
      <c r="J746" s="15">
        <v>1.0</v>
      </c>
      <c r="K746" s="15">
        <v>0.0</v>
      </c>
      <c r="L746" s="15">
        <v>1.0</v>
      </c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4.25" customHeight="1">
      <c r="A747" s="15" t="s">
        <v>7847</v>
      </c>
      <c r="B747" s="15">
        <v>0.996606886</v>
      </c>
      <c r="C747" s="15">
        <v>69.0</v>
      </c>
      <c r="D747" s="15">
        <v>0.0</v>
      </c>
      <c r="E747" s="15">
        <v>0.0</v>
      </c>
      <c r="F747" s="15">
        <v>0.0</v>
      </c>
      <c r="G747" s="15">
        <f t="shared" si="1"/>
        <v>0</v>
      </c>
      <c r="H747" s="15">
        <v>1.0</v>
      </c>
      <c r="I747" s="15">
        <v>0.0</v>
      </c>
      <c r="J747" s="15">
        <v>1.0</v>
      </c>
      <c r="K747" s="15">
        <v>0.0</v>
      </c>
      <c r="L747" s="15">
        <v>1.0</v>
      </c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4.25" customHeight="1">
      <c r="A748" s="15" t="s">
        <v>7848</v>
      </c>
      <c r="B748" s="15">
        <v>0.999000251</v>
      </c>
      <c r="C748" s="15">
        <v>69.0</v>
      </c>
      <c r="D748" s="15">
        <v>0.0</v>
      </c>
      <c r="E748" s="15">
        <v>0.0</v>
      </c>
      <c r="F748" s="15">
        <v>0.0</v>
      </c>
      <c r="G748" s="15">
        <f t="shared" si="1"/>
        <v>0</v>
      </c>
      <c r="H748" s="15">
        <v>1.0</v>
      </c>
      <c r="I748" s="15">
        <v>0.0</v>
      </c>
      <c r="J748" s="15">
        <v>1.0</v>
      </c>
      <c r="K748" s="15">
        <v>0.0</v>
      </c>
      <c r="L748" s="15">
        <v>1.0</v>
      </c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4.25" customHeight="1">
      <c r="A749" s="15" t="s">
        <v>7849</v>
      </c>
      <c r="B749" s="15">
        <v>0.99992913</v>
      </c>
      <c r="C749" s="15">
        <v>69.0</v>
      </c>
      <c r="D749" s="15">
        <v>0.0</v>
      </c>
      <c r="E749" s="15">
        <v>0.0</v>
      </c>
      <c r="F749" s="15">
        <v>0.0</v>
      </c>
      <c r="G749" s="15">
        <f t="shared" si="1"/>
        <v>0</v>
      </c>
      <c r="H749" s="15">
        <v>1.0</v>
      </c>
      <c r="I749" s="15">
        <v>0.0</v>
      </c>
      <c r="J749" s="15">
        <v>1.0</v>
      </c>
      <c r="K749" s="15">
        <v>0.0</v>
      </c>
      <c r="L749" s="15">
        <v>1.0</v>
      </c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4.25" customHeight="1">
      <c r="A750" s="15" t="s">
        <v>7850</v>
      </c>
      <c r="B750" s="15">
        <v>0.999846876</v>
      </c>
      <c r="C750" s="15">
        <v>69.0</v>
      </c>
      <c r="D750" s="15">
        <v>0.0</v>
      </c>
      <c r="E750" s="15">
        <v>0.0</v>
      </c>
      <c r="F750" s="15">
        <v>0.0</v>
      </c>
      <c r="G750" s="15">
        <f t="shared" si="1"/>
        <v>0</v>
      </c>
      <c r="H750" s="15">
        <v>1.0</v>
      </c>
      <c r="I750" s="15">
        <v>0.0</v>
      </c>
      <c r="J750" s="15">
        <v>1.0</v>
      </c>
      <c r="K750" s="15">
        <v>0.0</v>
      </c>
      <c r="L750" s="15">
        <v>1.0</v>
      </c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4.25" customHeight="1">
      <c r="A751" s="15" t="s">
        <v>7851</v>
      </c>
      <c r="B751" s="15">
        <v>0.999967098</v>
      </c>
      <c r="C751" s="15">
        <v>69.0</v>
      </c>
      <c r="D751" s="15">
        <v>0.0</v>
      </c>
      <c r="E751" s="15">
        <v>0.0</v>
      </c>
      <c r="F751" s="15">
        <v>0.0</v>
      </c>
      <c r="G751" s="15">
        <f t="shared" si="1"/>
        <v>0</v>
      </c>
      <c r="H751" s="15">
        <v>1.0</v>
      </c>
      <c r="I751" s="15">
        <v>0.0</v>
      </c>
      <c r="J751" s="15">
        <v>1.0</v>
      </c>
      <c r="K751" s="15">
        <v>0.0</v>
      </c>
      <c r="L751" s="15">
        <v>1.0</v>
      </c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4.25" customHeight="1">
      <c r="A752" s="15" t="s">
        <v>7852</v>
      </c>
      <c r="B752" s="15">
        <v>0.999964952</v>
      </c>
      <c r="C752" s="15">
        <v>69.0</v>
      </c>
      <c r="D752" s="15">
        <v>0.0</v>
      </c>
      <c r="E752" s="15">
        <v>0.0</v>
      </c>
      <c r="F752" s="15">
        <v>0.0</v>
      </c>
      <c r="G752" s="15">
        <f t="shared" si="1"/>
        <v>0</v>
      </c>
      <c r="H752" s="15">
        <v>1.0</v>
      </c>
      <c r="I752" s="15">
        <v>0.0</v>
      </c>
      <c r="J752" s="15">
        <v>1.0</v>
      </c>
      <c r="K752" s="15">
        <v>0.0</v>
      </c>
      <c r="L752" s="15">
        <v>1.0</v>
      </c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4.25" customHeight="1">
      <c r="A753" s="15" t="s">
        <v>7853</v>
      </c>
      <c r="B753" s="15">
        <v>0.999580741</v>
      </c>
      <c r="C753" s="15">
        <v>69.0</v>
      </c>
      <c r="D753" s="15">
        <v>0.0</v>
      </c>
      <c r="E753" s="15">
        <v>0.0</v>
      </c>
      <c r="F753" s="15">
        <v>0.0</v>
      </c>
      <c r="G753" s="15">
        <f t="shared" si="1"/>
        <v>0</v>
      </c>
      <c r="H753" s="15">
        <v>1.0</v>
      </c>
      <c r="I753" s="15">
        <v>0.0</v>
      </c>
      <c r="J753" s="15">
        <v>1.0</v>
      </c>
      <c r="K753" s="15">
        <v>0.0</v>
      </c>
      <c r="L753" s="15">
        <v>1.0</v>
      </c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4.25" customHeight="1">
      <c r="A754" s="15" t="s">
        <v>7854</v>
      </c>
      <c r="B754" s="15">
        <v>0.999477804</v>
      </c>
      <c r="C754" s="15">
        <v>69.0</v>
      </c>
      <c r="D754" s="15">
        <v>0.0</v>
      </c>
      <c r="E754" s="15">
        <v>0.0</v>
      </c>
      <c r="F754" s="15">
        <v>0.0</v>
      </c>
      <c r="G754" s="15">
        <f t="shared" si="1"/>
        <v>0</v>
      </c>
      <c r="H754" s="15">
        <v>1.0</v>
      </c>
      <c r="I754" s="15">
        <v>0.0</v>
      </c>
      <c r="J754" s="15">
        <v>1.0</v>
      </c>
      <c r="K754" s="15">
        <v>0.0</v>
      </c>
      <c r="L754" s="15">
        <v>1.0</v>
      </c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4.25" customHeight="1">
      <c r="A755" s="15" t="s">
        <v>7855</v>
      </c>
      <c r="B755" s="15">
        <v>0.999737203</v>
      </c>
      <c r="C755" s="15">
        <v>69.0</v>
      </c>
      <c r="D755" s="15">
        <v>0.0</v>
      </c>
      <c r="E755" s="15">
        <v>0.0</v>
      </c>
      <c r="F755" s="15">
        <v>0.0</v>
      </c>
      <c r="G755" s="15">
        <f t="shared" si="1"/>
        <v>0</v>
      </c>
      <c r="H755" s="15">
        <v>1.0</v>
      </c>
      <c r="I755" s="15">
        <v>0.0</v>
      </c>
      <c r="J755" s="15">
        <v>1.0</v>
      </c>
      <c r="K755" s="15">
        <v>0.0</v>
      </c>
      <c r="L755" s="15">
        <v>1.0</v>
      </c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4.25" customHeight="1">
      <c r="A756" s="15" t="s">
        <v>7856</v>
      </c>
      <c r="B756" s="15">
        <v>0.996030092</v>
      </c>
      <c r="C756" s="15">
        <v>69.0</v>
      </c>
      <c r="D756" s="15">
        <v>0.0</v>
      </c>
      <c r="E756" s="15">
        <v>0.0</v>
      </c>
      <c r="F756" s="15">
        <v>0.0</v>
      </c>
      <c r="G756" s="15">
        <f t="shared" si="1"/>
        <v>0</v>
      </c>
      <c r="H756" s="15">
        <v>1.0</v>
      </c>
      <c r="I756" s="15">
        <v>0.0</v>
      </c>
      <c r="J756" s="15">
        <v>1.0</v>
      </c>
      <c r="K756" s="15">
        <v>0.0</v>
      </c>
      <c r="L756" s="15">
        <v>1.0</v>
      </c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4.25" customHeight="1">
      <c r="A757" s="15" t="s">
        <v>7857</v>
      </c>
      <c r="B757" s="15">
        <v>0.991311908</v>
      </c>
      <c r="C757" s="15">
        <v>69.0</v>
      </c>
      <c r="D757" s="15">
        <v>0.0</v>
      </c>
      <c r="E757" s="15">
        <v>0.0</v>
      </c>
      <c r="F757" s="15">
        <v>0.0</v>
      </c>
      <c r="G757" s="15">
        <f t="shared" si="1"/>
        <v>0</v>
      </c>
      <c r="H757" s="15">
        <v>1.0</v>
      </c>
      <c r="I757" s="15">
        <v>0.0</v>
      </c>
      <c r="J757" s="15">
        <v>1.0</v>
      </c>
      <c r="K757" s="15">
        <v>0.0</v>
      </c>
      <c r="L757" s="15">
        <v>1.0</v>
      </c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4.25" customHeight="1">
      <c r="A758" s="13" t="s">
        <v>8277</v>
      </c>
      <c r="B758" s="13">
        <v>0.483246237</v>
      </c>
      <c r="C758" s="13">
        <v>70.0</v>
      </c>
      <c r="D758" s="13">
        <v>0.0</v>
      </c>
      <c r="E758" s="13">
        <v>0.0</v>
      </c>
      <c r="F758" s="13">
        <v>0.0</v>
      </c>
      <c r="G758" s="13">
        <f t="shared" si="1"/>
        <v>0</v>
      </c>
      <c r="H758" s="13">
        <v>0.0</v>
      </c>
      <c r="I758" s="13">
        <v>0.0</v>
      </c>
      <c r="J758" s="13">
        <v>0.0</v>
      </c>
      <c r="K758" s="13">
        <v>0.0</v>
      </c>
      <c r="L758" s="13">
        <v>0.0</v>
      </c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4.25" customHeight="1">
      <c r="A759" s="13" t="s">
        <v>8278</v>
      </c>
      <c r="B759" s="13">
        <v>0.838487506</v>
      </c>
      <c r="C759" s="13">
        <v>70.0</v>
      </c>
      <c r="D759" s="13">
        <v>0.0</v>
      </c>
      <c r="E759" s="13">
        <v>0.0</v>
      </c>
      <c r="F759" s="13">
        <v>0.0</v>
      </c>
      <c r="G759" s="13">
        <f t="shared" si="1"/>
        <v>0</v>
      </c>
      <c r="H759" s="13">
        <v>0.0</v>
      </c>
      <c r="I759" s="13">
        <v>0.0</v>
      </c>
      <c r="J759" s="13">
        <v>0.0</v>
      </c>
      <c r="K759" s="13">
        <v>0.0</v>
      </c>
      <c r="L759" s="13">
        <v>0.0</v>
      </c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4.25" customHeight="1">
      <c r="A760" s="13" t="s">
        <v>8279</v>
      </c>
      <c r="B760" s="13">
        <v>0.960091054</v>
      </c>
      <c r="C760" s="13">
        <v>70.0</v>
      </c>
      <c r="D760" s="13">
        <v>0.0</v>
      </c>
      <c r="E760" s="13">
        <v>0.0</v>
      </c>
      <c r="F760" s="13">
        <v>0.0</v>
      </c>
      <c r="G760" s="13">
        <f t="shared" si="1"/>
        <v>0</v>
      </c>
      <c r="H760" s="13">
        <v>0.0</v>
      </c>
      <c r="I760" s="13">
        <v>0.0</v>
      </c>
      <c r="J760" s="13">
        <v>0.0</v>
      </c>
      <c r="K760" s="13">
        <v>0.0</v>
      </c>
      <c r="L760" s="13">
        <v>0.0</v>
      </c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4.25" customHeight="1">
      <c r="A761" s="13" t="s">
        <v>8280</v>
      </c>
      <c r="B761" s="13">
        <v>0.892798841</v>
      </c>
      <c r="C761" s="13">
        <v>70.0</v>
      </c>
      <c r="D761" s="13">
        <v>0.0</v>
      </c>
      <c r="E761" s="13">
        <v>0.0</v>
      </c>
      <c r="F761" s="13">
        <v>0.0</v>
      </c>
      <c r="G761" s="13">
        <f t="shared" si="1"/>
        <v>0</v>
      </c>
      <c r="H761" s="13">
        <v>0.0</v>
      </c>
      <c r="I761" s="13">
        <v>0.0</v>
      </c>
      <c r="J761" s="13">
        <v>0.0</v>
      </c>
      <c r="K761" s="13">
        <v>0.0</v>
      </c>
      <c r="L761" s="13">
        <v>0.0</v>
      </c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4.25" customHeight="1">
      <c r="A762" s="13" t="s">
        <v>8281</v>
      </c>
      <c r="B762" s="13">
        <v>0.764197588</v>
      </c>
      <c r="C762" s="13">
        <v>70.0</v>
      </c>
      <c r="D762" s="13">
        <v>0.0</v>
      </c>
      <c r="E762" s="13">
        <v>0.0</v>
      </c>
      <c r="F762" s="13">
        <v>0.0</v>
      </c>
      <c r="G762" s="13">
        <f t="shared" si="1"/>
        <v>0</v>
      </c>
      <c r="H762" s="13">
        <v>0.0</v>
      </c>
      <c r="I762" s="13">
        <v>0.0</v>
      </c>
      <c r="J762" s="13">
        <v>0.0</v>
      </c>
      <c r="K762" s="13">
        <v>0.0</v>
      </c>
      <c r="L762" s="13">
        <v>0.0</v>
      </c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4.25" customHeight="1">
      <c r="A763" s="13" t="s">
        <v>8282</v>
      </c>
      <c r="B763" s="13">
        <v>0.036071412</v>
      </c>
      <c r="C763" s="13">
        <v>70.0</v>
      </c>
      <c r="D763" s="13">
        <v>0.0</v>
      </c>
      <c r="E763" s="13">
        <v>0.0</v>
      </c>
      <c r="F763" s="13">
        <v>0.0</v>
      </c>
      <c r="G763" s="13">
        <f t="shared" si="1"/>
        <v>0</v>
      </c>
      <c r="H763" s="13">
        <v>0.0</v>
      </c>
      <c r="I763" s="13">
        <v>0.0</v>
      </c>
      <c r="J763" s="13">
        <v>0.0</v>
      </c>
      <c r="K763" s="13">
        <v>0.0</v>
      </c>
      <c r="L763" s="13">
        <v>0.0</v>
      </c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4.25" customHeight="1">
      <c r="A764" s="13" t="s">
        <v>8283</v>
      </c>
      <c r="B764" s="13">
        <v>0.055981174</v>
      </c>
      <c r="C764" s="13">
        <v>70.0</v>
      </c>
      <c r="D764" s="13">
        <v>0.0</v>
      </c>
      <c r="E764" s="13">
        <v>0.0</v>
      </c>
      <c r="F764" s="13">
        <v>0.0</v>
      </c>
      <c r="G764" s="13">
        <f t="shared" si="1"/>
        <v>0</v>
      </c>
      <c r="H764" s="13">
        <v>0.0</v>
      </c>
      <c r="I764" s="13">
        <v>0.0</v>
      </c>
      <c r="J764" s="13">
        <v>0.0</v>
      </c>
      <c r="K764" s="13">
        <v>0.0</v>
      </c>
      <c r="L764" s="13">
        <v>0.0</v>
      </c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4.25" customHeight="1">
      <c r="A765" s="13" t="s">
        <v>8284</v>
      </c>
      <c r="B765" s="13">
        <v>0.001924987</v>
      </c>
      <c r="C765" s="13">
        <v>70.0</v>
      </c>
      <c r="D765" s="13">
        <v>0.0</v>
      </c>
      <c r="E765" s="13">
        <v>0.0</v>
      </c>
      <c r="F765" s="13">
        <v>0.0</v>
      </c>
      <c r="G765" s="13">
        <f t="shared" si="1"/>
        <v>0</v>
      </c>
      <c r="H765" s="13">
        <v>0.0</v>
      </c>
      <c r="I765" s="13">
        <v>0.0</v>
      </c>
      <c r="J765" s="13">
        <v>0.0</v>
      </c>
      <c r="K765" s="13">
        <v>0.0</v>
      </c>
      <c r="L765" s="13">
        <v>0.0</v>
      </c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4.25" customHeight="1">
      <c r="A766" s="13" t="s">
        <v>8285</v>
      </c>
      <c r="B766" s="13">
        <v>0.001411599</v>
      </c>
      <c r="C766" s="13">
        <v>70.0</v>
      </c>
      <c r="D766" s="13">
        <v>0.0</v>
      </c>
      <c r="E766" s="13">
        <v>0.0</v>
      </c>
      <c r="F766" s="13">
        <v>0.0</v>
      </c>
      <c r="G766" s="13">
        <f t="shared" si="1"/>
        <v>0</v>
      </c>
      <c r="H766" s="13">
        <v>0.0</v>
      </c>
      <c r="I766" s="13">
        <v>0.0</v>
      </c>
      <c r="J766" s="13">
        <v>0.0</v>
      </c>
      <c r="K766" s="13">
        <v>0.0</v>
      </c>
      <c r="L766" s="13">
        <v>0.0</v>
      </c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4.25" customHeight="1">
      <c r="A767" s="15" t="s">
        <v>8385</v>
      </c>
      <c r="B767" s="15">
        <v>0.176951766</v>
      </c>
      <c r="C767" s="15">
        <v>71.0</v>
      </c>
      <c r="D767" s="15">
        <v>0.0</v>
      </c>
      <c r="E767" s="15">
        <v>0.0</v>
      </c>
      <c r="F767" s="15">
        <v>0.0</v>
      </c>
      <c r="G767" s="15">
        <f t="shared" si="1"/>
        <v>0</v>
      </c>
      <c r="H767" s="15">
        <v>0.0</v>
      </c>
      <c r="I767" s="15">
        <v>0.0</v>
      </c>
      <c r="J767" s="15">
        <v>0.0</v>
      </c>
      <c r="K767" s="15">
        <v>0.0</v>
      </c>
      <c r="L767" s="15">
        <v>0.0</v>
      </c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4.25" customHeight="1">
      <c r="A768" s="15" t="s">
        <v>8386</v>
      </c>
      <c r="B768" s="15">
        <v>0.912303627</v>
      </c>
      <c r="C768" s="15">
        <v>71.0</v>
      </c>
      <c r="D768" s="15">
        <v>0.0</v>
      </c>
      <c r="E768" s="15">
        <v>0.0</v>
      </c>
      <c r="F768" s="15">
        <v>0.0</v>
      </c>
      <c r="G768" s="15">
        <f t="shared" si="1"/>
        <v>0</v>
      </c>
      <c r="H768" s="15">
        <v>0.0</v>
      </c>
      <c r="I768" s="15">
        <v>0.0</v>
      </c>
      <c r="J768" s="15">
        <v>0.0</v>
      </c>
      <c r="K768" s="15">
        <v>0.0</v>
      </c>
      <c r="L768" s="15">
        <v>0.0</v>
      </c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4.25" customHeight="1">
      <c r="A769" s="15" t="s">
        <v>8387</v>
      </c>
      <c r="B769" s="15">
        <v>0.211255282</v>
      </c>
      <c r="C769" s="15">
        <v>71.0</v>
      </c>
      <c r="D769" s="15">
        <v>0.0</v>
      </c>
      <c r="E769" s="15">
        <v>0.0</v>
      </c>
      <c r="F769" s="15">
        <v>0.0</v>
      </c>
      <c r="G769" s="15">
        <f t="shared" si="1"/>
        <v>0</v>
      </c>
      <c r="H769" s="15">
        <v>0.0</v>
      </c>
      <c r="I769" s="15">
        <v>0.0</v>
      </c>
      <c r="J769" s="15">
        <v>0.0</v>
      </c>
      <c r="K769" s="15">
        <v>0.0</v>
      </c>
      <c r="L769" s="15">
        <v>0.0</v>
      </c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4.25" customHeight="1">
      <c r="A770" s="15" t="s">
        <v>8388</v>
      </c>
      <c r="B770" s="15">
        <v>0.98906225</v>
      </c>
      <c r="C770" s="15">
        <v>71.0</v>
      </c>
      <c r="D770" s="15">
        <v>0.0</v>
      </c>
      <c r="E770" s="15">
        <v>0.0</v>
      </c>
      <c r="F770" s="15">
        <v>0.0</v>
      </c>
      <c r="G770" s="15">
        <f t="shared" si="1"/>
        <v>0</v>
      </c>
      <c r="H770" s="15">
        <v>0.0</v>
      </c>
      <c r="I770" s="15">
        <v>0.0</v>
      </c>
      <c r="J770" s="15">
        <v>0.0</v>
      </c>
      <c r="K770" s="15">
        <v>0.0</v>
      </c>
      <c r="L770" s="15">
        <v>0.0</v>
      </c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4.25" customHeight="1">
      <c r="A771" s="15" t="s">
        <v>8389</v>
      </c>
      <c r="B771" s="15">
        <v>0.082490303</v>
      </c>
      <c r="C771" s="15">
        <v>71.0</v>
      </c>
      <c r="D771" s="15">
        <v>0.0</v>
      </c>
      <c r="E771" s="15">
        <v>0.0</v>
      </c>
      <c r="F771" s="15">
        <v>0.0</v>
      </c>
      <c r="G771" s="15">
        <f t="shared" si="1"/>
        <v>0</v>
      </c>
      <c r="H771" s="15">
        <v>0.0</v>
      </c>
      <c r="I771" s="15">
        <v>0.0</v>
      </c>
      <c r="J771" s="15">
        <v>0.0</v>
      </c>
      <c r="K771" s="15">
        <v>0.0</v>
      </c>
      <c r="L771" s="15">
        <v>0.0</v>
      </c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4.25" customHeight="1">
      <c r="A772" s="15" t="s">
        <v>8390</v>
      </c>
      <c r="B772" s="15">
        <v>0.245105594</v>
      </c>
      <c r="C772" s="15">
        <v>71.0</v>
      </c>
      <c r="D772" s="15">
        <v>0.0</v>
      </c>
      <c r="E772" s="15">
        <v>0.0</v>
      </c>
      <c r="F772" s="15">
        <v>0.0</v>
      </c>
      <c r="G772" s="15">
        <f t="shared" si="1"/>
        <v>0</v>
      </c>
      <c r="H772" s="15">
        <v>0.0</v>
      </c>
      <c r="I772" s="15">
        <v>0.0</v>
      </c>
      <c r="J772" s="15">
        <v>0.0</v>
      </c>
      <c r="K772" s="15">
        <v>0.0</v>
      </c>
      <c r="L772" s="15">
        <v>0.0</v>
      </c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4.25" customHeight="1">
      <c r="A773" s="15" t="s">
        <v>8391</v>
      </c>
      <c r="B773" s="15">
        <v>0.004934018</v>
      </c>
      <c r="C773" s="15">
        <v>71.0</v>
      </c>
      <c r="D773" s="15">
        <v>0.0</v>
      </c>
      <c r="E773" s="15">
        <v>0.0</v>
      </c>
      <c r="F773" s="15">
        <v>0.0</v>
      </c>
      <c r="G773" s="15">
        <f t="shared" si="1"/>
        <v>0</v>
      </c>
      <c r="H773" s="15">
        <v>0.0</v>
      </c>
      <c r="I773" s="15">
        <v>0.0</v>
      </c>
      <c r="J773" s="15">
        <v>0.0</v>
      </c>
      <c r="K773" s="15">
        <v>0.0</v>
      </c>
      <c r="L773" s="15">
        <v>0.0</v>
      </c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4.25" customHeight="1">
      <c r="A774" s="15" t="s">
        <v>8392</v>
      </c>
      <c r="B774" s="15">
        <v>0.018559366</v>
      </c>
      <c r="C774" s="15">
        <v>71.0</v>
      </c>
      <c r="D774" s="15">
        <v>0.0</v>
      </c>
      <c r="E774" s="15">
        <v>0.0</v>
      </c>
      <c r="F774" s="15">
        <v>0.0</v>
      </c>
      <c r="G774" s="15">
        <f t="shared" si="1"/>
        <v>0</v>
      </c>
      <c r="H774" s="15">
        <v>0.0</v>
      </c>
      <c r="I774" s="15">
        <v>0.0</v>
      </c>
      <c r="J774" s="15">
        <v>0.0</v>
      </c>
      <c r="K774" s="15">
        <v>0.0</v>
      </c>
      <c r="L774" s="15">
        <v>0.0</v>
      </c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4.25" customHeight="1">
      <c r="A775" s="15" t="s">
        <v>8393</v>
      </c>
      <c r="B775" s="15">
        <v>0.351685613</v>
      </c>
      <c r="C775" s="15">
        <v>71.0</v>
      </c>
      <c r="D775" s="15">
        <v>0.0</v>
      </c>
      <c r="E775" s="15">
        <v>0.0</v>
      </c>
      <c r="F775" s="15">
        <v>0.0</v>
      </c>
      <c r="G775" s="15">
        <f t="shared" si="1"/>
        <v>0</v>
      </c>
      <c r="H775" s="15">
        <v>0.0</v>
      </c>
      <c r="I775" s="15">
        <v>0.0</v>
      </c>
      <c r="J775" s="15">
        <v>0.0</v>
      </c>
      <c r="K775" s="15">
        <v>0.0</v>
      </c>
      <c r="L775" s="15">
        <v>0.0</v>
      </c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4.25" customHeight="1">
      <c r="A776" s="15" t="s">
        <v>8394</v>
      </c>
      <c r="B776" s="15">
        <v>3.78107E-4</v>
      </c>
      <c r="C776" s="15">
        <v>71.0</v>
      </c>
      <c r="D776" s="15">
        <v>0.0</v>
      </c>
      <c r="E776" s="15">
        <v>0.0</v>
      </c>
      <c r="F776" s="15">
        <v>0.0</v>
      </c>
      <c r="G776" s="15">
        <f t="shared" si="1"/>
        <v>0</v>
      </c>
      <c r="H776" s="15">
        <v>0.0</v>
      </c>
      <c r="I776" s="15">
        <v>0.0</v>
      </c>
      <c r="J776" s="15">
        <v>0.0</v>
      </c>
      <c r="K776" s="15">
        <v>0.0</v>
      </c>
      <c r="L776" s="15">
        <v>0.0</v>
      </c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4.25" customHeight="1">
      <c r="A777" s="13" t="s">
        <v>8440</v>
      </c>
      <c r="B777" s="13">
        <v>0.040589143</v>
      </c>
      <c r="C777" s="13">
        <v>72.0</v>
      </c>
      <c r="D777" s="13">
        <v>0.0</v>
      </c>
      <c r="E777" s="13">
        <v>0.0</v>
      </c>
      <c r="F777" s="13">
        <v>0.0</v>
      </c>
      <c r="G777" s="13">
        <f t="shared" si="1"/>
        <v>0</v>
      </c>
      <c r="H777" s="13">
        <v>0.0</v>
      </c>
      <c r="I777" s="13">
        <v>0.0</v>
      </c>
      <c r="J777" s="13">
        <v>0.0</v>
      </c>
      <c r="K777" s="13">
        <v>0.0</v>
      </c>
      <c r="L777" s="13">
        <v>0.0</v>
      </c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4.25" customHeight="1">
      <c r="A778" s="13" t="s">
        <v>8441</v>
      </c>
      <c r="B778" s="13">
        <v>0.412525445</v>
      </c>
      <c r="C778" s="13">
        <v>72.0</v>
      </c>
      <c r="D778" s="13">
        <v>0.0</v>
      </c>
      <c r="E778" s="13">
        <v>0.0</v>
      </c>
      <c r="F778" s="13">
        <v>0.0</v>
      </c>
      <c r="G778" s="13">
        <f t="shared" si="1"/>
        <v>0</v>
      </c>
      <c r="H778" s="13">
        <v>0.0</v>
      </c>
      <c r="I778" s="13">
        <v>0.0</v>
      </c>
      <c r="J778" s="13">
        <v>0.0</v>
      </c>
      <c r="K778" s="13">
        <v>0.0</v>
      </c>
      <c r="L778" s="13">
        <v>0.0</v>
      </c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4.25" customHeight="1">
      <c r="A779" s="13" t="s">
        <v>8442</v>
      </c>
      <c r="B779" s="13">
        <v>0.145133734</v>
      </c>
      <c r="C779" s="13">
        <v>72.0</v>
      </c>
      <c r="D779" s="13">
        <v>0.0</v>
      </c>
      <c r="E779" s="13">
        <v>0.0</v>
      </c>
      <c r="F779" s="13">
        <v>0.0</v>
      </c>
      <c r="G779" s="13">
        <f t="shared" si="1"/>
        <v>0</v>
      </c>
      <c r="H779" s="13">
        <v>0.0</v>
      </c>
      <c r="I779" s="13">
        <v>0.0</v>
      </c>
      <c r="J779" s="13">
        <v>0.0</v>
      </c>
      <c r="K779" s="13">
        <v>0.0</v>
      </c>
      <c r="L779" s="13">
        <v>0.0</v>
      </c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4.25" customHeight="1">
      <c r="A780" s="13" t="s">
        <v>8443</v>
      </c>
      <c r="B780" s="13">
        <v>0.021038108</v>
      </c>
      <c r="C780" s="13">
        <v>72.0</v>
      </c>
      <c r="D780" s="13">
        <v>0.0</v>
      </c>
      <c r="E780" s="13">
        <v>0.0</v>
      </c>
      <c r="F780" s="13">
        <v>0.0</v>
      </c>
      <c r="G780" s="13">
        <f t="shared" si="1"/>
        <v>0</v>
      </c>
      <c r="H780" s="13">
        <v>0.0</v>
      </c>
      <c r="I780" s="13">
        <v>0.0</v>
      </c>
      <c r="J780" s="13">
        <v>0.0</v>
      </c>
      <c r="K780" s="13">
        <v>0.0</v>
      </c>
      <c r="L780" s="13">
        <v>0.0</v>
      </c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4.25" customHeight="1">
      <c r="A781" s="13" t="s">
        <v>8444</v>
      </c>
      <c r="B781" s="13">
        <v>0.021825884</v>
      </c>
      <c r="C781" s="13">
        <v>72.0</v>
      </c>
      <c r="D781" s="13">
        <v>0.0</v>
      </c>
      <c r="E781" s="13">
        <v>0.0</v>
      </c>
      <c r="F781" s="13">
        <v>0.0</v>
      </c>
      <c r="G781" s="13">
        <f t="shared" si="1"/>
        <v>0</v>
      </c>
      <c r="H781" s="13">
        <v>0.0</v>
      </c>
      <c r="I781" s="13">
        <v>0.0</v>
      </c>
      <c r="J781" s="13">
        <v>0.0</v>
      </c>
      <c r="K781" s="13">
        <v>0.0</v>
      </c>
      <c r="L781" s="13">
        <v>0.0</v>
      </c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4.25" customHeight="1">
      <c r="A782" s="13" t="s">
        <v>8445</v>
      </c>
      <c r="B782" s="13">
        <v>0.209048897</v>
      </c>
      <c r="C782" s="13">
        <v>72.0</v>
      </c>
      <c r="D782" s="13">
        <v>0.0</v>
      </c>
      <c r="E782" s="13">
        <v>0.0</v>
      </c>
      <c r="F782" s="13">
        <v>0.0</v>
      </c>
      <c r="G782" s="13">
        <f t="shared" si="1"/>
        <v>0</v>
      </c>
      <c r="H782" s="13">
        <v>0.0</v>
      </c>
      <c r="I782" s="13">
        <v>0.0</v>
      </c>
      <c r="J782" s="13">
        <v>0.0</v>
      </c>
      <c r="K782" s="13">
        <v>0.0</v>
      </c>
      <c r="L782" s="13">
        <v>0.0</v>
      </c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4.25" customHeight="1">
      <c r="A783" s="13" t="s">
        <v>8446</v>
      </c>
      <c r="B783" s="13">
        <v>0.619404495</v>
      </c>
      <c r="C783" s="13">
        <v>72.0</v>
      </c>
      <c r="D783" s="13">
        <v>0.0</v>
      </c>
      <c r="E783" s="13">
        <v>0.0</v>
      </c>
      <c r="F783" s="13">
        <v>0.0</v>
      </c>
      <c r="G783" s="13">
        <f t="shared" si="1"/>
        <v>0</v>
      </c>
      <c r="H783" s="13">
        <v>0.0</v>
      </c>
      <c r="I783" s="13">
        <v>0.0</v>
      </c>
      <c r="J783" s="13">
        <v>0.0</v>
      </c>
      <c r="K783" s="13">
        <v>0.0</v>
      </c>
      <c r="L783" s="13">
        <v>0.0</v>
      </c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4.25" customHeight="1">
      <c r="A784" s="13" t="s">
        <v>8447</v>
      </c>
      <c r="B784" s="13">
        <v>0.053110372</v>
      </c>
      <c r="C784" s="13">
        <v>72.0</v>
      </c>
      <c r="D784" s="13">
        <v>0.0</v>
      </c>
      <c r="E784" s="13">
        <v>0.0</v>
      </c>
      <c r="F784" s="13">
        <v>0.0</v>
      </c>
      <c r="G784" s="13">
        <f t="shared" si="1"/>
        <v>0</v>
      </c>
      <c r="H784" s="13">
        <v>0.0</v>
      </c>
      <c r="I784" s="13">
        <v>0.0</v>
      </c>
      <c r="J784" s="13">
        <v>0.0</v>
      </c>
      <c r="K784" s="13">
        <v>0.0</v>
      </c>
      <c r="L784" s="13">
        <v>0.0</v>
      </c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4.25" customHeight="1">
      <c r="A785" s="13" t="s">
        <v>8448</v>
      </c>
      <c r="B785" s="13">
        <v>0.230133027</v>
      </c>
      <c r="C785" s="13">
        <v>72.0</v>
      </c>
      <c r="D785" s="13">
        <v>0.0</v>
      </c>
      <c r="E785" s="13">
        <v>0.0</v>
      </c>
      <c r="F785" s="13">
        <v>0.0</v>
      </c>
      <c r="G785" s="13">
        <f t="shared" si="1"/>
        <v>0</v>
      </c>
      <c r="H785" s="13">
        <v>0.0</v>
      </c>
      <c r="I785" s="13">
        <v>0.0</v>
      </c>
      <c r="J785" s="13">
        <v>0.0</v>
      </c>
      <c r="K785" s="13">
        <v>0.0</v>
      </c>
      <c r="L785" s="13">
        <v>0.0</v>
      </c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4.25" customHeight="1">
      <c r="A786" s="15" t="s">
        <v>8470</v>
      </c>
      <c r="B786" s="15">
        <v>0.994323134</v>
      </c>
      <c r="C786" s="15">
        <v>73.0</v>
      </c>
      <c r="D786" s="15">
        <v>0.0</v>
      </c>
      <c r="E786" s="15">
        <v>0.0</v>
      </c>
      <c r="F786" s="15">
        <v>0.0</v>
      </c>
      <c r="G786" s="15">
        <f t="shared" si="1"/>
        <v>0</v>
      </c>
      <c r="H786" s="15">
        <v>0.0</v>
      </c>
      <c r="I786" s="15">
        <v>1.0</v>
      </c>
      <c r="J786" s="15">
        <v>1.0</v>
      </c>
      <c r="K786" s="15">
        <v>0.0</v>
      </c>
      <c r="L786" s="15">
        <v>1.0</v>
      </c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4.25" customHeight="1">
      <c r="A787" s="15" t="s">
        <v>8471</v>
      </c>
      <c r="B787" s="15">
        <v>0.935545385</v>
      </c>
      <c r="C787" s="15">
        <v>73.0</v>
      </c>
      <c r="D787" s="15">
        <v>0.0</v>
      </c>
      <c r="E787" s="15">
        <v>0.0</v>
      </c>
      <c r="F787" s="15">
        <v>0.0</v>
      </c>
      <c r="G787" s="15">
        <f t="shared" si="1"/>
        <v>0</v>
      </c>
      <c r="H787" s="15">
        <v>0.0</v>
      </c>
      <c r="I787" s="15">
        <v>1.0</v>
      </c>
      <c r="J787" s="15">
        <v>1.0</v>
      </c>
      <c r="K787" s="15">
        <v>0.0</v>
      </c>
      <c r="L787" s="15">
        <v>1.0</v>
      </c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4.25" customHeight="1">
      <c r="A788" s="15" t="s">
        <v>8472</v>
      </c>
      <c r="B788" s="15">
        <v>0.598287404</v>
      </c>
      <c r="C788" s="15">
        <v>73.0</v>
      </c>
      <c r="D788" s="15">
        <v>0.0</v>
      </c>
      <c r="E788" s="15">
        <v>0.0</v>
      </c>
      <c r="F788" s="15">
        <v>0.0</v>
      </c>
      <c r="G788" s="15">
        <f t="shared" si="1"/>
        <v>0</v>
      </c>
      <c r="H788" s="15">
        <v>0.0</v>
      </c>
      <c r="I788" s="15">
        <v>1.0</v>
      </c>
      <c r="J788" s="15">
        <v>1.0</v>
      </c>
      <c r="K788" s="15">
        <v>0.0</v>
      </c>
      <c r="L788" s="15">
        <v>1.0</v>
      </c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4.25" customHeight="1">
      <c r="A789" s="15" t="s">
        <v>8473</v>
      </c>
      <c r="B789" s="15">
        <v>0.725563884</v>
      </c>
      <c r="C789" s="15">
        <v>73.0</v>
      </c>
      <c r="D789" s="15">
        <v>0.0</v>
      </c>
      <c r="E789" s="15">
        <v>0.0</v>
      </c>
      <c r="F789" s="15">
        <v>0.0</v>
      </c>
      <c r="G789" s="15">
        <f t="shared" si="1"/>
        <v>0</v>
      </c>
      <c r="H789" s="15">
        <v>0.0</v>
      </c>
      <c r="I789" s="15">
        <v>1.0</v>
      </c>
      <c r="J789" s="15">
        <v>1.0</v>
      </c>
      <c r="K789" s="15">
        <v>0.0</v>
      </c>
      <c r="L789" s="15">
        <v>1.0</v>
      </c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4.25" customHeight="1">
      <c r="A790" s="15" t="s">
        <v>8474</v>
      </c>
      <c r="B790" s="15">
        <v>0.850180387</v>
      </c>
      <c r="C790" s="15">
        <v>73.0</v>
      </c>
      <c r="D790" s="15">
        <v>0.0</v>
      </c>
      <c r="E790" s="15">
        <v>0.0</v>
      </c>
      <c r="F790" s="15">
        <v>0.0</v>
      </c>
      <c r="G790" s="15">
        <f t="shared" si="1"/>
        <v>0</v>
      </c>
      <c r="H790" s="15">
        <v>0.0</v>
      </c>
      <c r="I790" s="15">
        <v>1.0</v>
      </c>
      <c r="J790" s="15">
        <v>1.0</v>
      </c>
      <c r="K790" s="15">
        <v>0.0</v>
      </c>
      <c r="L790" s="15">
        <v>1.0</v>
      </c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4.25" customHeight="1">
      <c r="A791" s="15" t="s">
        <v>8475</v>
      </c>
      <c r="B791" s="15">
        <v>0.841698229</v>
      </c>
      <c r="C791" s="15">
        <v>73.0</v>
      </c>
      <c r="D791" s="15">
        <v>0.0</v>
      </c>
      <c r="E791" s="15">
        <v>0.0</v>
      </c>
      <c r="F791" s="15">
        <v>0.0</v>
      </c>
      <c r="G791" s="15">
        <f t="shared" si="1"/>
        <v>0</v>
      </c>
      <c r="H791" s="15">
        <v>0.0</v>
      </c>
      <c r="I791" s="15">
        <v>1.0</v>
      </c>
      <c r="J791" s="15">
        <v>1.0</v>
      </c>
      <c r="K791" s="15">
        <v>0.0</v>
      </c>
      <c r="L791" s="15">
        <v>1.0</v>
      </c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4.25" customHeight="1">
      <c r="A792" s="15" t="s">
        <v>8476</v>
      </c>
      <c r="B792" s="15">
        <v>0.984741986</v>
      </c>
      <c r="C792" s="15">
        <v>73.0</v>
      </c>
      <c r="D792" s="15">
        <v>0.0</v>
      </c>
      <c r="E792" s="15">
        <v>0.0</v>
      </c>
      <c r="F792" s="15">
        <v>0.0</v>
      </c>
      <c r="G792" s="15">
        <f t="shared" si="1"/>
        <v>0</v>
      </c>
      <c r="H792" s="15">
        <v>0.0</v>
      </c>
      <c r="I792" s="15">
        <v>1.0</v>
      </c>
      <c r="J792" s="15">
        <v>1.0</v>
      </c>
      <c r="K792" s="15">
        <v>0.0</v>
      </c>
      <c r="L792" s="15">
        <v>1.0</v>
      </c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4.25" customHeight="1">
      <c r="A793" s="13" t="s">
        <v>8645</v>
      </c>
      <c r="B793" s="13">
        <v>0.876707256</v>
      </c>
      <c r="C793" s="13">
        <v>74.0</v>
      </c>
      <c r="D793" s="13">
        <v>0.0</v>
      </c>
      <c r="E793" s="13">
        <v>0.0</v>
      </c>
      <c r="F793" s="13">
        <v>0.0</v>
      </c>
      <c r="G793" s="13">
        <f t="shared" si="1"/>
        <v>0</v>
      </c>
      <c r="H793" s="13">
        <v>0.0</v>
      </c>
      <c r="I793" s="13">
        <v>1.0</v>
      </c>
      <c r="J793" s="13">
        <v>1.0</v>
      </c>
      <c r="K793" s="13">
        <v>0.0</v>
      </c>
      <c r="L793" s="13">
        <v>1.0</v>
      </c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4.25" customHeight="1">
      <c r="A794" s="13" t="s">
        <v>8646</v>
      </c>
      <c r="B794" s="13">
        <v>0.976564229</v>
      </c>
      <c r="C794" s="13">
        <v>74.0</v>
      </c>
      <c r="D794" s="13">
        <v>0.0</v>
      </c>
      <c r="E794" s="13">
        <v>0.0</v>
      </c>
      <c r="F794" s="13">
        <v>0.0</v>
      </c>
      <c r="G794" s="13">
        <f t="shared" si="1"/>
        <v>0</v>
      </c>
      <c r="H794" s="13">
        <v>0.0</v>
      </c>
      <c r="I794" s="13">
        <v>1.0</v>
      </c>
      <c r="J794" s="13">
        <v>1.0</v>
      </c>
      <c r="K794" s="13">
        <v>0.0</v>
      </c>
      <c r="L794" s="13">
        <v>1.0</v>
      </c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4.25" customHeight="1">
      <c r="A795" s="13" t="s">
        <v>8647</v>
      </c>
      <c r="B795" s="13">
        <v>0.95335412</v>
      </c>
      <c r="C795" s="13">
        <v>74.0</v>
      </c>
      <c r="D795" s="13">
        <v>0.0</v>
      </c>
      <c r="E795" s="13">
        <v>0.0</v>
      </c>
      <c r="F795" s="13">
        <v>0.0</v>
      </c>
      <c r="G795" s="13">
        <f t="shared" si="1"/>
        <v>0</v>
      </c>
      <c r="H795" s="13">
        <v>0.0</v>
      </c>
      <c r="I795" s="13">
        <v>1.0</v>
      </c>
      <c r="J795" s="13">
        <v>1.0</v>
      </c>
      <c r="K795" s="13">
        <v>0.0</v>
      </c>
      <c r="L795" s="13">
        <v>1.0</v>
      </c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4.25" customHeight="1">
      <c r="A796" s="13" t="s">
        <v>8648</v>
      </c>
      <c r="B796" s="13">
        <v>0.907833815</v>
      </c>
      <c r="C796" s="13">
        <v>74.0</v>
      </c>
      <c r="D796" s="13">
        <v>0.0</v>
      </c>
      <c r="E796" s="13">
        <v>0.0</v>
      </c>
      <c r="F796" s="13">
        <v>0.0</v>
      </c>
      <c r="G796" s="13">
        <f t="shared" si="1"/>
        <v>0</v>
      </c>
      <c r="H796" s="13">
        <v>0.0</v>
      </c>
      <c r="I796" s="13">
        <v>1.0</v>
      </c>
      <c r="J796" s="13">
        <v>1.0</v>
      </c>
      <c r="K796" s="13">
        <v>0.0</v>
      </c>
      <c r="L796" s="13">
        <v>1.0</v>
      </c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4.25" customHeight="1">
      <c r="A797" s="13" t="s">
        <v>8649</v>
      </c>
      <c r="B797" s="13">
        <v>0.822610855</v>
      </c>
      <c r="C797" s="13">
        <v>74.0</v>
      </c>
      <c r="D797" s="13">
        <v>0.0</v>
      </c>
      <c r="E797" s="13">
        <v>0.0</v>
      </c>
      <c r="F797" s="13">
        <v>0.0</v>
      </c>
      <c r="G797" s="13">
        <f t="shared" si="1"/>
        <v>0</v>
      </c>
      <c r="H797" s="13">
        <v>0.0</v>
      </c>
      <c r="I797" s="13">
        <v>1.0</v>
      </c>
      <c r="J797" s="13">
        <v>1.0</v>
      </c>
      <c r="K797" s="13">
        <v>0.0</v>
      </c>
      <c r="L797" s="13">
        <v>1.0</v>
      </c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4.25" customHeight="1">
      <c r="A798" s="13" t="s">
        <v>8650</v>
      </c>
      <c r="B798" s="13">
        <v>0.559882998</v>
      </c>
      <c r="C798" s="13">
        <v>74.0</v>
      </c>
      <c r="D798" s="13">
        <v>0.0</v>
      </c>
      <c r="E798" s="13">
        <v>0.0</v>
      </c>
      <c r="F798" s="13">
        <v>0.0</v>
      </c>
      <c r="G798" s="13">
        <f t="shared" si="1"/>
        <v>0</v>
      </c>
      <c r="H798" s="13">
        <v>0.0</v>
      </c>
      <c r="I798" s="13">
        <v>1.0</v>
      </c>
      <c r="J798" s="13">
        <v>1.0</v>
      </c>
      <c r="K798" s="13">
        <v>0.0</v>
      </c>
      <c r="L798" s="13">
        <v>1.0</v>
      </c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4.25" customHeight="1">
      <c r="A799" s="13" t="s">
        <v>8651</v>
      </c>
      <c r="B799" s="13">
        <v>0.825506449</v>
      </c>
      <c r="C799" s="13">
        <v>74.0</v>
      </c>
      <c r="D799" s="13">
        <v>0.0</v>
      </c>
      <c r="E799" s="13">
        <v>0.0</v>
      </c>
      <c r="F799" s="13">
        <v>0.0</v>
      </c>
      <c r="G799" s="13">
        <f t="shared" si="1"/>
        <v>0</v>
      </c>
      <c r="H799" s="13">
        <v>0.0</v>
      </c>
      <c r="I799" s="13">
        <v>1.0</v>
      </c>
      <c r="J799" s="13">
        <v>1.0</v>
      </c>
      <c r="K799" s="13">
        <v>0.0</v>
      </c>
      <c r="L799" s="13">
        <v>1.0</v>
      </c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4.25" customHeight="1">
      <c r="A800" s="13" t="s">
        <v>8652</v>
      </c>
      <c r="B800" s="13">
        <v>0.246349424</v>
      </c>
      <c r="C800" s="13">
        <v>74.0</v>
      </c>
      <c r="D800" s="13">
        <v>0.0</v>
      </c>
      <c r="E800" s="13">
        <v>0.0</v>
      </c>
      <c r="F800" s="13">
        <v>0.0</v>
      </c>
      <c r="G800" s="13">
        <f t="shared" si="1"/>
        <v>0</v>
      </c>
      <c r="H800" s="13">
        <v>0.0</v>
      </c>
      <c r="I800" s="13">
        <v>1.0</v>
      </c>
      <c r="J800" s="13">
        <v>1.0</v>
      </c>
      <c r="K800" s="13">
        <v>0.0</v>
      </c>
      <c r="L800" s="13">
        <v>1.0</v>
      </c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4.25" customHeight="1">
      <c r="A801" s="15" t="s">
        <v>8682</v>
      </c>
      <c r="B801" s="15">
        <v>0.992175639</v>
      </c>
      <c r="C801" s="15">
        <v>75.0</v>
      </c>
      <c r="D801" s="15">
        <v>0.0</v>
      </c>
      <c r="E801" s="15">
        <v>0.0</v>
      </c>
      <c r="F801" s="15">
        <v>0.0</v>
      </c>
      <c r="G801" s="15">
        <f t="shared" si="1"/>
        <v>0</v>
      </c>
      <c r="H801" s="15">
        <v>0.0</v>
      </c>
      <c r="I801" s="15">
        <v>0.0</v>
      </c>
      <c r="J801" s="15">
        <v>0.0</v>
      </c>
      <c r="K801" s="15">
        <v>0.0</v>
      </c>
      <c r="L801" s="15">
        <v>0.0</v>
      </c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4.25" customHeight="1">
      <c r="A802" s="15" t="s">
        <v>8683</v>
      </c>
      <c r="B802" s="15">
        <v>0.999249995</v>
      </c>
      <c r="C802" s="15">
        <v>75.0</v>
      </c>
      <c r="D802" s="15">
        <v>0.0</v>
      </c>
      <c r="E802" s="15">
        <v>0.0</v>
      </c>
      <c r="F802" s="15">
        <v>0.0</v>
      </c>
      <c r="G802" s="15">
        <f t="shared" si="1"/>
        <v>0</v>
      </c>
      <c r="H802" s="15">
        <v>0.0</v>
      </c>
      <c r="I802" s="15">
        <v>0.0</v>
      </c>
      <c r="J802" s="15">
        <v>0.0</v>
      </c>
      <c r="K802" s="15">
        <v>0.0</v>
      </c>
      <c r="L802" s="15">
        <v>0.0</v>
      </c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4.25" customHeight="1">
      <c r="A803" s="15" t="s">
        <v>8684</v>
      </c>
      <c r="B803" s="15">
        <v>0.999968112</v>
      </c>
      <c r="C803" s="15">
        <v>75.0</v>
      </c>
      <c r="D803" s="15">
        <v>0.0</v>
      </c>
      <c r="E803" s="15">
        <v>0.0</v>
      </c>
      <c r="F803" s="15">
        <v>0.0</v>
      </c>
      <c r="G803" s="15">
        <f t="shared" si="1"/>
        <v>0</v>
      </c>
      <c r="H803" s="15">
        <v>0.0</v>
      </c>
      <c r="I803" s="15">
        <v>0.0</v>
      </c>
      <c r="J803" s="15">
        <v>0.0</v>
      </c>
      <c r="K803" s="15">
        <v>0.0</v>
      </c>
      <c r="L803" s="15">
        <v>0.0</v>
      </c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4.25" customHeight="1">
      <c r="A804" s="15" t="s">
        <v>8685</v>
      </c>
      <c r="B804" s="15">
        <v>0.999980688</v>
      </c>
      <c r="C804" s="15">
        <v>75.0</v>
      </c>
      <c r="D804" s="15">
        <v>0.0</v>
      </c>
      <c r="E804" s="15">
        <v>0.0</v>
      </c>
      <c r="F804" s="15">
        <v>0.0</v>
      </c>
      <c r="G804" s="15">
        <f t="shared" si="1"/>
        <v>0</v>
      </c>
      <c r="H804" s="15">
        <v>0.0</v>
      </c>
      <c r="I804" s="15">
        <v>0.0</v>
      </c>
      <c r="J804" s="15">
        <v>0.0</v>
      </c>
      <c r="K804" s="15">
        <v>0.0</v>
      </c>
      <c r="L804" s="15">
        <v>0.0</v>
      </c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4.25" customHeight="1">
      <c r="A805" s="15" t="s">
        <v>8686</v>
      </c>
      <c r="B805" s="15">
        <v>0.999979675</v>
      </c>
      <c r="C805" s="15">
        <v>75.0</v>
      </c>
      <c r="D805" s="15">
        <v>0.0</v>
      </c>
      <c r="E805" s="15">
        <v>0.0</v>
      </c>
      <c r="F805" s="15">
        <v>0.0</v>
      </c>
      <c r="G805" s="15">
        <f t="shared" si="1"/>
        <v>0</v>
      </c>
      <c r="H805" s="15">
        <v>0.0</v>
      </c>
      <c r="I805" s="15">
        <v>0.0</v>
      </c>
      <c r="J805" s="15">
        <v>0.0</v>
      </c>
      <c r="K805" s="15">
        <v>0.0</v>
      </c>
      <c r="L805" s="15">
        <v>0.0</v>
      </c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4.25" customHeight="1">
      <c r="A806" s="15" t="s">
        <v>8687</v>
      </c>
      <c r="B806" s="15">
        <v>0.999978721</v>
      </c>
      <c r="C806" s="15">
        <v>75.0</v>
      </c>
      <c r="D806" s="15">
        <v>0.0</v>
      </c>
      <c r="E806" s="15">
        <v>0.0</v>
      </c>
      <c r="F806" s="15">
        <v>0.0</v>
      </c>
      <c r="G806" s="15">
        <f t="shared" si="1"/>
        <v>0</v>
      </c>
      <c r="H806" s="15">
        <v>0.0</v>
      </c>
      <c r="I806" s="15">
        <v>0.0</v>
      </c>
      <c r="J806" s="15">
        <v>0.0</v>
      </c>
      <c r="K806" s="15">
        <v>0.0</v>
      </c>
      <c r="L806" s="15">
        <v>0.0</v>
      </c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4.25" customHeight="1">
      <c r="A807" s="15" t="s">
        <v>8688</v>
      </c>
      <c r="B807" s="15">
        <v>0.999993563</v>
      </c>
      <c r="C807" s="15">
        <v>75.0</v>
      </c>
      <c r="D807" s="15">
        <v>0.0</v>
      </c>
      <c r="E807" s="15">
        <v>0.0</v>
      </c>
      <c r="F807" s="15">
        <v>0.0</v>
      </c>
      <c r="G807" s="15">
        <f t="shared" si="1"/>
        <v>0</v>
      </c>
      <c r="H807" s="15">
        <v>0.0</v>
      </c>
      <c r="I807" s="15">
        <v>0.0</v>
      </c>
      <c r="J807" s="15">
        <v>0.0</v>
      </c>
      <c r="K807" s="15">
        <v>0.0</v>
      </c>
      <c r="L807" s="15">
        <v>0.0</v>
      </c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4.25" customHeight="1">
      <c r="A808" s="15" t="s">
        <v>8689</v>
      </c>
      <c r="B808" s="15">
        <v>0.999939561</v>
      </c>
      <c r="C808" s="15">
        <v>75.0</v>
      </c>
      <c r="D808" s="15">
        <v>0.0</v>
      </c>
      <c r="E808" s="15">
        <v>0.0</v>
      </c>
      <c r="F808" s="15">
        <v>0.0</v>
      </c>
      <c r="G808" s="15">
        <f t="shared" si="1"/>
        <v>0</v>
      </c>
      <c r="H808" s="15">
        <v>0.0</v>
      </c>
      <c r="I808" s="15">
        <v>0.0</v>
      </c>
      <c r="J808" s="15">
        <v>0.0</v>
      </c>
      <c r="K808" s="15">
        <v>0.0</v>
      </c>
      <c r="L808" s="15">
        <v>0.0</v>
      </c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4.25" customHeight="1">
      <c r="A809" s="15" t="s">
        <v>8690</v>
      </c>
      <c r="B809" s="15">
        <v>0.999896169</v>
      </c>
      <c r="C809" s="15">
        <v>75.0</v>
      </c>
      <c r="D809" s="15">
        <v>0.0</v>
      </c>
      <c r="E809" s="15">
        <v>0.0</v>
      </c>
      <c r="F809" s="15">
        <v>0.0</v>
      </c>
      <c r="G809" s="15">
        <f t="shared" si="1"/>
        <v>0</v>
      </c>
      <c r="H809" s="15">
        <v>0.0</v>
      </c>
      <c r="I809" s="15">
        <v>0.0</v>
      </c>
      <c r="J809" s="15">
        <v>0.0</v>
      </c>
      <c r="K809" s="15">
        <v>0.0</v>
      </c>
      <c r="L809" s="15">
        <v>0.0</v>
      </c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4.25" customHeight="1">
      <c r="A810" s="15" t="s">
        <v>8691</v>
      </c>
      <c r="B810" s="15">
        <v>0.999393642</v>
      </c>
      <c r="C810" s="15">
        <v>75.0</v>
      </c>
      <c r="D810" s="15">
        <v>0.0</v>
      </c>
      <c r="E810" s="15">
        <v>0.0</v>
      </c>
      <c r="F810" s="15">
        <v>0.0</v>
      </c>
      <c r="G810" s="15">
        <f t="shared" si="1"/>
        <v>0</v>
      </c>
      <c r="H810" s="15">
        <v>0.0</v>
      </c>
      <c r="I810" s="15">
        <v>0.0</v>
      </c>
      <c r="J810" s="15">
        <v>0.0</v>
      </c>
      <c r="K810" s="15">
        <v>0.0</v>
      </c>
      <c r="L810" s="15">
        <v>0.0</v>
      </c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4.25" customHeight="1">
      <c r="A811" s="15" t="s">
        <v>8692</v>
      </c>
      <c r="B811" s="15">
        <v>0.999965966</v>
      </c>
      <c r="C811" s="15">
        <v>75.0</v>
      </c>
      <c r="D811" s="15">
        <v>0.0</v>
      </c>
      <c r="E811" s="15">
        <v>0.0</v>
      </c>
      <c r="F811" s="15">
        <v>0.0</v>
      </c>
      <c r="G811" s="15">
        <f t="shared" si="1"/>
        <v>0</v>
      </c>
      <c r="H811" s="15">
        <v>0.0</v>
      </c>
      <c r="I811" s="15">
        <v>0.0</v>
      </c>
      <c r="J811" s="15">
        <v>0.0</v>
      </c>
      <c r="K811" s="15">
        <v>0.0</v>
      </c>
      <c r="L811" s="15">
        <v>0.0</v>
      </c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4.25" customHeight="1">
      <c r="A812" s="15" t="s">
        <v>8693</v>
      </c>
      <c r="B812" s="15">
        <v>0.999927044</v>
      </c>
      <c r="C812" s="15">
        <v>75.0</v>
      </c>
      <c r="D812" s="15">
        <v>0.0</v>
      </c>
      <c r="E812" s="15">
        <v>0.0</v>
      </c>
      <c r="F812" s="15">
        <v>0.0</v>
      </c>
      <c r="G812" s="15">
        <f t="shared" si="1"/>
        <v>0</v>
      </c>
      <c r="H812" s="15">
        <v>0.0</v>
      </c>
      <c r="I812" s="15">
        <v>0.0</v>
      </c>
      <c r="J812" s="15">
        <v>0.0</v>
      </c>
      <c r="K812" s="15">
        <v>0.0</v>
      </c>
      <c r="L812" s="15">
        <v>0.0</v>
      </c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4.25" customHeight="1">
      <c r="A813" s="15" t="s">
        <v>8694</v>
      </c>
      <c r="B813" s="15">
        <v>0.998368323</v>
      </c>
      <c r="C813" s="15">
        <v>75.0</v>
      </c>
      <c r="D813" s="15">
        <v>0.0</v>
      </c>
      <c r="E813" s="15">
        <v>0.0</v>
      </c>
      <c r="F813" s="15">
        <v>0.0</v>
      </c>
      <c r="G813" s="15">
        <f t="shared" si="1"/>
        <v>0</v>
      </c>
      <c r="H813" s="15">
        <v>0.0</v>
      </c>
      <c r="I813" s="15">
        <v>0.0</v>
      </c>
      <c r="J813" s="15">
        <v>0.0</v>
      </c>
      <c r="K813" s="15">
        <v>0.0</v>
      </c>
      <c r="L813" s="15">
        <v>0.0</v>
      </c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4.25" customHeight="1">
      <c r="A814" s="13" t="s">
        <v>8732</v>
      </c>
      <c r="B814" s="13">
        <v>0.920784235</v>
      </c>
      <c r="C814" s="13">
        <v>76.0</v>
      </c>
      <c r="D814" s="13">
        <v>0.0</v>
      </c>
      <c r="E814" s="13">
        <v>0.0</v>
      </c>
      <c r="F814" s="13">
        <v>0.0</v>
      </c>
      <c r="G814" s="13">
        <f t="shared" si="1"/>
        <v>0</v>
      </c>
      <c r="H814" s="13">
        <v>0.0</v>
      </c>
      <c r="I814" s="13">
        <v>1.0</v>
      </c>
      <c r="J814" s="13">
        <v>1.0</v>
      </c>
      <c r="K814" s="13">
        <v>0.0</v>
      </c>
      <c r="L814" s="13">
        <v>0.0</v>
      </c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4.25" customHeight="1">
      <c r="A815" s="13" t="s">
        <v>8733</v>
      </c>
      <c r="B815" s="13">
        <v>0.516764879</v>
      </c>
      <c r="C815" s="13">
        <v>76.0</v>
      </c>
      <c r="D815" s="13">
        <v>0.0</v>
      </c>
      <c r="E815" s="13">
        <v>0.0</v>
      </c>
      <c r="F815" s="13">
        <v>0.0</v>
      </c>
      <c r="G815" s="13">
        <f t="shared" si="1"/>
        <v>0</v>
      </c>
      <c r="H815" s="13">
        <v>0.0</v>
      </c>
      <c r="I815" s="13">
        <v>1.0</v>
      </c>
      <c r="J815" s="13">
        <v>1.0</v>
      </c>
      <c r="K815" s="13">
        <v>0.0</v>
      </c>
      <c r="L815" s="13">
        <v>0.0</v>
      </c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4.25" customHeight="1">
      <c r="A816" s="13" t="s">
        <v>8734</v>
      </c>
      <c r="B816" s="13">
        <v>0.518529654</v>
      </c>
      <c r="C816" s="13">
        <v>76.0</v>
      </c>
      <c r="D816" s="13">
        <v>0.0</v>
      </c>
      <c r="E816" s="13">
        <v>0.0</v>
      </c>
      <c r="F816" s="13">
        <v>0.0</v>
      </c>
      <c r="G816" s="13">
        <f t="shared" si="1"/>
        <v>0</v>
      </c>
      <c r="H816" s="13">
        <v>0.0</v>
      </c>
      <c r="I816" s="13">
        <v>1.0</v>
      </c>
      <c r="J816" s="13">
        <v>1.0</v>
      </c>
      <c r="K816" s="13">
        <v>0.0</v>
      </c>
      <c r="L816" s="13">
        <v>0.0</v>
      </c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4.25" customHeight="1">
      <c r="A817" s="13" t="s">
        <v>8735</v>
      </c>
      <c r="B817" s="13">
        <v>0.576670051</v>
      </c>
      <c r="C817" s="13">
        <v>76.0</v>
      </c>
      <c r="D817" s="13">
        <v>0.0</v>
      </c>
      <c r="E817" s="13">
        <v>0.0</v>
      </c>
      <c r="F817" s="13">
        <v>0.0</v>
      </c>
      <c r="G817" s="13">
        <f t="shared" si="1"/>
        <v>0</v>
      </c>
      <c r="H817" s="13">
        <v>0.0</v>
      </c>
      <c r="I817" s="13">
        <v>1.0</v>
      </c>
      <c r="J817" s="13">
        <v>1.0</v>
      </c>
      <c r="K817" s="13">
        <v>0.0</v>
      </c>
      <c r="L817" s="13">
        <v>0.0</v>
      </c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4.25" customHeight="1">
      <c r="A818" s="13" t="s">
        <v>8736</v>
      </c>
      <c r="B818" s="13">
        <v>0.244248107</v>
      </c>
      <c r="C818" s="13">
        <v>76.0</v>
      </c>
      <c r="D818" s="13">
        <v>0.0</v>
      </c>
      <c r="E818" s="13">
        <v>0.0</v>
      </c>
      <c r="F818" s="13">
        <v>0.0</v>
      </c>
      <c r="G818" s="13">
        <f t="shared" si="1"/>
        <v>0</v>
      </c>
      <c r="H818" s="13">
        <v>0.0</v>
      </c>
      <c r="I818" s="13">
        <v>1.0</v>
      </c>
      <c r="J818" s="13">
        <v>1.0</v>
      </c>
      <c r="K818" s="13">
        <v>0.0</v>
      </c>
      <c r="L818" s="13">
        <v>0.0</v>
      </c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4.25" customHeight="1">
      <c r="A819" s="13" t="s">
        <v>8737</v>
      </c>
      <c r="B819" s="13">
        <v>0.24009037</v>
      </c>
      <c r="C819" s="13">
        <v>76.0</v>
      </c>
      <c r="D819" s="13">
        <v>0.0</v>
      </c>
      <c r="E819" s="13">
        <v>0.0</v>
      </c>
      <c r="F819" s="13">
        <v>0.0</v>
      </c>
      <c r="G819" s="13">
        <f t="shared" si="1"/>
        <v>0</v>
      </c>
      <c r="H819" s="13">
        <v>0.0</v>
      </c>
      <c r="I819" s="13">
        <v>1.0</v>
      </c>
      <c r="J819" s="13">
        <v>1.0</v>
      </c>
      <c r="K819" s="13">
        <v>0.0</v>
      </c>
      <c r="L819" s="13">
        <v>0.0</v>
      </c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4.25" customHeight="1">
      <c r="A820" s="13" t="s">
        <v>8738</v>
      </c>
      <c r="B820" s="13">
        <v>0.671389461</v>
      </c>
      <c r="C820" s="13">
        <v>76.0</v>
      </c>
      <c r="D820" s="13">
        <v>0.0</v>
      </c>
      <c r="E820" s="13">
        <v>0.0</v>
      </c>
      <c r="F820" s="13">
        <v>0.0</v>
      </c>
      <c r="G820" s="13">
        <f t="shared" si="1"/>
        <v>0</v>
      </c>
      <c r="H820" s="13">
        <v>0.0</v>
      </c>
      <c r="I820" s="13">
        <v>1.0</v>
      </c>
      <c r="J820" s="13">
        <v>1.0</v>
      </c>
      <c r="K820" s="13">
        <v>0.0</v>
      </c>
      <c r="L820" s="13">
        <v>0.0</v>
      </c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4.25" customHeight="1">
      <c r="A821" s="15" t="s">
        <v>8767</v>
      </c>
      <c r="B821" s="15">
        <v>0.958980381</v>
      </c>
      <c r="C821" s="15">
        <v>77.0</v>
      </c>
      <c r="D821" s="15">
        <v>0.0</v>
      </c>
      <c r="E821" s="15">
        <v>0.0</v>
      </c>
      <c r="F821" s="15">
        <v>0.0</v>
      </c>
      <c r="G821" s="15">
        <f t="shared" si="1"/>
        <v>0</v>
      </c>
      <c r="H821" s="15">
        <v>0.0</v>
      </c>
      <c r="I821" s="15">
        <v>0.0</v>
      </c>
      <c r="J821" s="15">
        <v>0.0</v>
      </c>
      <c r="K821" s="15">
        <v>0.0</v>
      </c>
      <c r="L821" s="15">
        <v>0.0</v>
      </c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4.25" customHeight="1">
      <c r="A822" s="15" t="s">
        <v>8768</v>
      </c>
      <c r="B822" s="15">
        <v>0.996732056</v>
      </c>
      <c r="C822" s="15">
        <v>77.0</v>
      </c>
      <c r="D822" s="15">
        <v>0.0</v>
      </c>
      <c r="E822" s="15">
        <v>0.0</v>
      </c>
      <c r="F822" s="15">
        <v>0.0</v>
      </c>
      <c r="G822" s="15">
        <f t="shared" si="1"/>
        <v>0</v>
      </c>
      <c r="H822" s="15">
        <v>0.0</v>
      </c>
      <c r="I822" s="15">
        <v>0.0</v>
      </c>
      <c r="J822" s="15">
        <v>0.0</v>
      </c>
      <c r="K822" s="15">
        <v>0.0</v>
      </c>
      <c r="L822" s="15">
        <v>0.0</v>
      </c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4.25" customHeight="1">
      <c r="A823" s="15" t="s">
        <v>8769</v>
      </c>
      <c r="B823" s="15">
        <v>0.999734759</v>
      </c>
      <c r="C823" s="15">
        <v>77.0</v>
      </c>
      <c r="D823" s="15">
        <v>0.0</v>
      </c>
      <c r="E823" s="15">
        <v>0.0</v>
      </c>
      <c r="F823" s="15">
        <v>0.0</v>
      </c>
      <c r="G823" s="15">
        <f t="shared" si="1"/>
        <v>0</v>
      </c>
      <c r="H823" s="15">
        <v>0.0</v>
      </c>
      <c r="I823" s="15">
        <v>0.0</v>
      </c>
      <c r="J823" s="15">
        <v>0.0</v>
      </c>
      <c r="K823" s="15">
        <v>0.0</v>
      </c>
      <c r="L823" s="15">
        <v>0.0</v>
      </c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4.25" customHeight="1">
      <c r="A824" s="15" t="s">
        <v>8770</v>
      </c>
      <c r="B824" s="15">
        <v>0.999950111</v>
      </c>
      <c r="C824" s="15">
        <v>77.0</v>
      </c>
      <c r="D824" s="15">
        <v>0.0</v>
      </c>
      <c r="E824" s="15">
        <v>0.0</v>
      </c>
      <c r="F824" s="15">
        <v>0.0</v>
      </c>
      <c r="G824" s="15">
        <f t="shared" si="1"/>
        <v>0</v>
      </c>
      <c r="H824" s="15">
        <v>0.0</v>
      </c>
      <c r="I824" s="15">
        <v>0.0</v>
      </c>
      <c r="J824" s="15">
        <v>0.0</v>
      </c>
      <c r="K824" s="15">
        <v>0.0</v>
      </c>
      <c r="L824" s="15">
        <v>0.0</v>
      </c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4.25" customHeight="1">
      <c r="A825" s="15" t="s">
        <v>8771</v>
      </c>
      <c r="B825" s="15">
        <v>0.999971032</v>
      </c>
      <c r="C825" s="15">
        <v>77.0</v>
      </c>
      <c r="D825" s="15">
        <v>0.0</v>
      </c>
      <c r="E825" s="15">
        <v>0.0</v>
      </c>
      <c r="F825" s="15">
        <v>0.0</v>
      </c>
      <c r="G825" s="15">
        <f t="shared" si="1"/>
        <v>0</v>
      </c>
      <c r="H825" s="15">
        <v>0.0</v>
      </c>
      <c r="I825" s="15">
        <v>0.0</v>
      </c>
      <c r="J825" s="15">
        <v>0.0</v>
      </c>
      <c r="K825" s="15">
        <v>0.0</v>
      </c>
      <c r="L825" s="15">
        <v>0.0</v>
      </c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4.25" customHeight="1">
      <c r="A826" s="15" t="s">
        <v>8772</v>
      </c>
      <c r="B826" s="15">
        <v>0.999957561</v>
      </c>
      <c r="C826" s="15">
        <v>77.0</v>
      </c>
      <c r="D826" s="15">
        <v>0.0</v>
      </c>
      <c r="E826" s="15">
        <v>0.0</v>
      </c>
      <c r="F826" s="15">
        <v>0.0</v>
      </c>
      <c r="G826" s="15">
        <f t="shared" si="1"/>
        <v>0</v>
      </c>
      <c r="H826" s="15">
        <v>0.0</v>
      </c>
      <c r="I826" s="15">
        <v>0.0</v>
      </c>
      <c r="J826" s="15">
        <v>0.0</v>
      </c>
      <c r="K826" s="15">
        <v>0.0</v>
      </c>
      <c r="L826" s="15">
        <v>0.0</v>
      </c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4.25" customHeight="1">
      <c r="A827" s="15" t="s">
        <v>8773</v>
      </c>
      <c r="B827" s="15">
        <v>0.99994725</v>
      </c>
      <c r="C827" s="15">
        <v>77.0</v>
      </c>
      <c r="D827" s="15">
        <v>0.0</v>
      </c>
      <c r="E827" s="15">
        <v>0.0</v>
      </c>
      <c r="F827" s="15">
        <v>0.0</v>
      </c>
      <c r="G827" s="15">
        <f t="shared" si="1"/>
        <v>0</v>
      </c>
      <c r="H827" s="15">
        <v>0.0</v>
      </c>
      <c r="I827" s="15">
        <v>0.0</v>
      </c>
      <c r="J827" s="15">
        <v>0.0</v>
      </c>
      <c r="K827" s="15">
        <v>0.0</v>
      </c>
      <c r="L827" s="15">
        <v>0.0</v>
      </c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4.25" customHeight="1">
      <c r="A828" s="15" t="s">
        <v>8774</v>
      </c>
      <c r="B828" s="15">
        <v>0.999432743</v>
      </c>
      <c r="C828" s="15">
        <v>77.0</v>
      </c>
      <c r="D828" s="15">
        <v>0.0</v>
      </c>
      <c r="E828" s="15">
        <v>0.0</v>
      </c>
      <c r="F828" s="15">
        <v>0.0</v>
      </c>
      <c r="G828" s="15">
        <f t="shared" si="1"/>
        <v>0</v>
      </c>
      <c r="H828" s="15">
        <v>0.0</v>
      </c>
      <c r="I828" s="15">
        <v>0.0</v>
      </c>
      <c r="J828" s="15">
        <v>0.0</v>
      </c>
      <c r="K828" s="15">
        <v>0.0</v>
      </c>
      <c r="L828" s="15">
        <v>0.0</v>
      </c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4.25" customHeight="1">
      <c r="A829" s="15" t="s">
        <v>8775</v>
      </c>
      <c r="B829" s="15">
        <v>0.999412477</v>
      </c>
      <c r="C829" s="15">
        <v>77.0</v>
      </c>
      <c r="D829" s="15">
        <v>0.0</v>
      </c>
      <c r="E829" s="15">
        <v>0.0</v>
      </c>
      <c r="F829" s="15">
        <v>0.0</v>
      </c>
      <c r="G829" s="15">
        <f t="shared" si="1"/>
        <v>0</v>
      </c>
      <c r="H829" s="15">
        <v>0.0</v>
      </c>
      <c r="I829" s="15">
        <v>0.0</v>
      </c>
      <c r="J829" s="15">
        <v>0.0</v>
      </c>
      <c r="K829" s="15">
        <v>0.0</v>
      </c>
      <c r="L829" s="15">
        <v>0.0</v>
      </c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4.25" customHeight="1">
      <c r="A830" s="15" t="s">
        <v>8776</v>
      </c>
      <c r="B830" s="15">
        <v>0.996613145</v>
      </c>
      <c r="C830" s="15">
        <v>77.0</v>
      </c>
      <c r="D830" s="15">
        <v>0.0</v>
      </c>
      <c r="E830" s="15">
        <v>0.0</v>
      </c>
      <c r="F830" s="15">
        <v>0.0</v>
      </c>
      <c r="G830" s="15">
        <f t="shared" si="1"/>
        <v>0</v>
      </c>
      <c r="H830" s="15">
        <v>0.0</v>
      </c>
      <c r="I830" s="15">
        <v>0.0</v>
      </c>
      <c r="J830" s="15">
        <v>0.0</v>
      </c>
      <c r="K830" s="15">
        <v>0.0</v>
      </c>
      <c r="L830" s="15">
        <v>0.0</v>
      </c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4.25" customHeight="1">
      <c r="A831" s="15" t="s">
        <v>8777</v>
      </c>
      <c r="B831" s="15">
        <v>0.989615321</v>
      </c>
      <c r="C831" s="15">
        <v>77.0</v>
      </c>
      <c r="D831" s="15">
        <v>0.0</v>
      </c>
      <c r="E831" s="15">
        <v>0.0</v>
      </c>
      <c r="F831" s="15">
        <v>0.0</v>
      </c>
      <c r="G831" s="15">
        <f t="shared" si="1"/>
        <v>0</v>
      </c>
      <c r="H831" s="15">
        <v>0.0</v>
      </c>
      <c r="I831" s="15">
        <v>0.0</v>
      </c>
      <c r="J831" s="15">
        <v>0.0</v>
      </c>
      <c r="K831" s="15">
        <v>0.0</v>
      </c>
      <c r="L831" s="15">
        <v>0.0</v>
      </c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4.25" customHeight="1">
      <c r="A832" s="13" t="s">
        <v>8823</v>
      </c>
      <c r="B832" s="13">
        <v>0.971370161</v>
      </c>
      <c r="C832" s="13">
        <v>78.0</v>
      </c>
      <c r="D832" s="13">
        <v>0.0</v>
      </c>
      <c r="E832" s="13">
        <v>1.0</v>
      </c>
      <c r="F832" s="13">
        <v>1.0</v>
      </c>
      <c r="G832" s="13">
        <f t="shared" si="1"/>
        <v>1</v>
      </c>
      <c r="H832" s="13">
        <v>1.0</v>
      </c>
      <c r="I832" s="13">
        <v>1.0</v>
      </c>
      <c r="J832" s="13">
        <v>0.0</v>
      </c>
      <c r="K832" s="13">
        <v>0.0</v>
      </c>
      <c r="L832" s="13">
        <v>1.0</v>
      </c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4.25" customHeight="1">
      <c r="A833" s="13" t="s">
        <v>8824</v>
      </c>
      <c r="B833" s="13">
        <v>0.988637865</v>
      </c>
      <c r="C833" s="13">
        <v>78.0</v>
      </c>
      <c r="D833" s="13">
        <v>0.0</v>
      </c>
      <c r="E833" s="13">
        <v>1.0</v>
      </c>
      <c r="F833" s="13">
        <v>1.0</v>
      </c>
      <c r="G833" s="13">
        <f t="shared" si="1"/>
        <v>1</v>
      </c>
      <c r="H833" s="13">
        <v>1.0</v>
      </c>
      <c r="I833" s="13">
        <v>1.0</v>
      </c>
      <c r="J833" s="13">
        <v>0.0</v>
      </c>
      <c r="K833" s="13">
        <v>0.0</v>
      </c>
      <c r="L833" s="13">
        <v>1.0</v>
      </c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4.25" customHeight="1">
      <c r="A834" s="13" t="s">
        <v>8825</v>
      </c>
      <c r="B834" s="13">
        <v>0.997767627</v>
      </c>
      <c r="C834" s="13">
        <v>78.0</v>
      </c>
      <c r="D834" s="13">
        <v>0.0</v>
      </c>
      <c r="E834" s="13">
        <v>1.0</v>
      </c>
      <c r="F834" s="13">
        <v>1.0</v>
      </c>
      <c r="G834" s="13">
        <f t="shared" si="1"/>
        <v>1</v>
      </c>
      <c r="H834" s="13">
        <v>1.0</v>
      </c>
      <c r="I834" s="13">
        <v>1.0</v>
      </c>
      <c r="J834" s="13">
        <v>0.0</v>
      </c>
      <c r="K834" s="13">
        <v>0.0</v>
      </c>
      <c r="L834" s="13">
        <v>1.0</v>
      </c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4.25" customHeight="1">
      <c r="A835" s="13" t="s">
        <v>8826</v>
      </c>
      <c r="B835" s="13">
        <v>0.998244405</v>
      </c>
      <c r="C835" s="13">
        <v>78.0</v>
      </c>
      <c r="D835" s="13">
        <v>0.0</v>
      </c>
      <c r="E835" s="13">
        <v>1.0</v>
      </c>
      <c r="F835" s="13">
        <v>1.0</v>
      </c>
      <c r="G835" s="13">
        <f t="shared" si="1"/>
        <v>1</v>
      </c>
      <c r="H835" s="13">
        <v>1.0</v>
      </c>
      <c r="I835" s="13">
        <v>1.0</v>
      </c>
      <c r="J835" s="13">
        <v>0.0</v>
      </c>
      <c r="K835" s="13">
        <v>0.0</v>
      </c>
      <c r="L835" s="13">
        <v>1.0</v>
      </c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4.25" customHeight="1">
      <c r="A836" s="13" t="s">
        <v>8827</v>
      </c>
      <c r="B836" s="13">
        <v>0.999900281</v>
      </c>
      <c r="C836" s="13">
        <v>78.0</v>
      </c>
      <c r="D836" s="13">
        <v>0.0</v>
      </c>
      <c r="E836" s="13">
        <v>1.0</v>
      </c>
      <c r="F836" s="13">
        <v>1.0</v>
      </c>
      <c r="G836" s="13">
        <f t="shared" si="1"/>
        <v>1</v>
      </c>
      <c r="H836" s="13">
        <v>1.0</v>
      </c>
      <c r="I836" s="13">
        <v>1.0</v>
      </c>
      <c r="J836" s="13">
        <v>0.0</v>
      </c>
      <c r="K836" s="13">
        <v>0.0</v>
      </c>
      <c r="L836" s="13">
        <v>1.0</v>
      </c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4.25" customHeight="1">
      <c r="A837" s="13" t="s">
        <v>8828</v>
      </c>
      <c r="B837" s="13">
        <v>0.999984086</v>
      </c>
      <c r="C837" s="13">
        <v>78.0</v>
      </c>
      <c r="D837" s="13">
        <v>0.0</v>
      </c>
      <c r="E837" s="13">
        <v>1.0</v>
      </c>
      <c r="F837" s="13">
        <v>1.0</v>
      </c>
      <c r="G837" s="13">
        <f t="shared" si="1"/>
        <v>1</v>
      </c>
      <c r="H837" s="13">
        <v>1.0</v>
      </c>
      <c r="I837" s="13">
        <v>1.0</v>
      </c>
      <c r="J837" s="13">
        <v>0.0</v>
      </c>
      <c r="K837" s="13">
        <v>0.0</v>
      </c>
      <c r="L837" s="13">
        <v>1.0</v>
      </c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4.25" customHeight="1">
      <c r="A838" s="13" t="s">
        <v>8829</v>
      </c>
      <c r="B838" s="13">
        <v>0.999991298</v>
      </c>
      <c r="C838" s="13">
        <v>78.0</v>
      </c>
      <c r="D838" s="13">
        <v>0.0</v>
      </c>
      <c r="E838" s="13">
        <v>1.0</v>
      </c>
      <c r="F838" s="13">
        <v>1.0</v>
      </c>
      <c r="G838" s="13">
        <f t="shared" si="1"/>
        <v>1</v>
      </c>
      <c r="H838" s="13">
        <v>1.0</v>
      </c>
      <c r="I838" s="13">
        <v>1.0</v>
      </c>
      <c r="J838" s="13">
        <v>0.0</v>
      </c>
      <c r="K838" s="13">
        <v>0.0</v>
      </c>
      <c r="L838" s="13">
        <v>1.0</v>
      </c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4.25" customHeight="1">
      <c r="A839" s="13" t="s">
        <v>8830</v>
      </c>
      <c r="B839" s="13">
        <v>0.999986529</v>
      </c>
      <c r="C839" s="13">
        <v>78.0</v>
      </c>
      <c r="D839" s="13">
        <v>0.0</v>
      </c>
      <c r="E839" s="13">
        <v>1.0</v>
      </c>
      <c r="F839" s="13">
        <v>1.0</v>
      </c>
      <c r="G839" s="13">
        <f t="shared" si="1"/>
        <v>1</v>
      </c>
      <c r="H839" s="13">
        <v>1.0</v>
      </c>
      <c r="I839" s="13">
        <v>1.0</v>
      </c>
      <c r="J839" s="13">
        <v>0.0</v>
      </c>
      <c r="K839" s="13">
        <v>0.0</v>
      </c>
      <c r="L839" s="13">
        <v>1.0</v>
      </c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4.25" customHeight="1">
      <c r="A840" s="13" t="s">
        <v>8831</v>
      </c>
      <c r="B840" s="13">
        <v>0.999854505</v>
      </c>
      <c r="C840" s="13">
        <v>78.0</v>
      </c>
      <c r="D840" s="13">
        <v>0.0</v>
      </c>
      <c r="E840" s="13">
        <v>1.0</v>
      </c>
      <c r="F840" s="13">
        <v>1.0</v>
      </c>
      <c r="G840" s="13">
        <f t="shared" si="1"/>
        <v>1</v>
      </c>
      <c r="H840" s="13">
        <v>1.0</v>
      </c>
      <c r="I840" s="13">
        <v>1.0</v>
      </c>
      <c r="J840" s="13">
        <v>0.0</v>
      </c>
      <c r="K840" s="13">
        <v>0.0</v>
      </c>
      <c r="L840" s="13">
        <v>1.0</v>
      </c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4.25" customHeight="1">
      <c r="A841" s="13" t="s">
        <v>8832</v>
      </c>
      <c r="B841" s="13">
        <v>0.997935355</v>
      </c>
      <c r="C841" s="13">
        <v>78.0</v>
      </c>
      <c r="D841" s="13">
        <v>0.0</v>
      </c>
      <c r="E841" s="13">
        <v>1.0</v>
      </c>
      <c r="F841" s="13">
        <v>1.0</v>
      </c>
      <c r="G841" s="13">
        <f t="shared" si="1"/>
        <v>1</v>
      </c>
      <c r="H841" s="13">
        <v>1.0</v>
      </c>
      <c r="I841" s="13">
        <v>1.0</v>
      </c>
      <c r="J841" s="13">
        <v>0.0</v>
      </c>
      <c r="K841" s="13">
        <v>0.0</v>
      </c>
      <c r="L841" s="13">
        <v>1.0</v>
      </c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4.25" customHeight="1">
      <c r="A842" s="13" t="s">
        <v>8833</v>
      </c>
      <c r="B842" s="13">
        <v>0.99918443</v>
      </c>
      <c r="C842" s="13">
        <v>78.0</v>
      </c>
      <c r="D842" s="13">
        <v>0.0</v>
      </c>
      <c r="E842" s="13">
        <v>1.0</v>
      </c>
      <c r="F842" s="13">
        <v>1.0</v>
      </c>
      <c r="G842" s="13">
        <f t="shared" si="1"/>
        <v>1</v>
      </c>
      <c r="H842" s="13">
        <v>1.0</v>
      </c>
      <c r="I842" s="13">
        <v>1.0</v>
      </c>
      <c r="J842" s="13">
        <v>0.0</v>
      </c>
      <c r="K842" s="13">
        <v>0.0</v>
      </c>
      <c r="L842" s="13">
        <v>1.0</v>
      </c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4.25" customHeight="1">
      <c r="A843" s="13" t="s">
        <v>8834</v>
      </c>
      <c r="B843" s="13">
        <v>0.994805634</v>
      </c>
      <c r="C843" s="13">
        <v>78.0</v>
      </c>
      <c r="D843" s="13">
        <v>0.0</v>
      </c>
      <c r="E843" s="13">
        <v>1.0</v>
      </c>
      <c r="F843" s="13">
        <v>1.0</v>
      </c>
      <c r="G843" s="13">
        <f t="shared" si="1"/>
        <v>1</v>
      </c>
      <c r="H843" s="13">
        <v>1.0</v>
      </c>
      <c r="I843" s="13">
        <v>1.0</v>
      </c>
      <c r="J843" s="13">
        <v>0.0</v>
      </c>
      <c r="K843" s="13">
        <v>0.0</v>
      </c>
      <c r="L843" s="13">
        <v>1.0</v>
      </c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4.25" customHeight="1">
      <c r="A844" s="13" t="s">
        <v>8835</v>
      </c>
      <c r="B844" s="13">
        <v>0.850360751</v>
      </c>
      <c r="C844" s="13">
        <v>78.0</v>
      </c>
      <c r="D844" s="13">
        <v>0.0</v>
      </c>
      <c r="E844" s="13">
        <v>1.0</v>
      </c>
      <c r="F844" s="13">
        <v>1.0</v>
      </c>
      <c r="G844" s="13">
        <f t="shared" si="1"/>
        <v>1</v>
      </c>
      <c r="H844" s="13">
        <v>1.0</v>
      </c>
      <c r="I844" s="13">
        <v>1.0</v>
      </c>
      <c r="J844" s="13">
        <v>0.0</v>
      </c>
      <c r="K844" s="13">
        <v>0.0</v>
      </c>
      <c r="L844" s="13">
        <v>1.0</v>
      </c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4.25" customHeight="1">
      <c r="A845" s="15" t="s">
        <v>8875</v>
      </c>
      <c r="B845" s="15">
        <v>0.38789323</v>
      </c>
      <c r="C845" s="15">
        <v>79.0</v>
      </c>
      <c r="D845" s="15">
        <v>0.0</v>
      </c>
      <c r="E845" s="15">
        <v>0.0</v>
      </c>
      <c r="F845" s="15">
        <v>0.0</v>
      </c>
      <c r="G845" s="15">
        <f t="shared" si="1"/>
        <v>0</v>
      </c>
      <c r="H845" s="15">
        <v>0.0</v>
      </c>
      <c r="I845" s="15">
        <v>0.0</v>
      </c>
      <c r="J845" s="15">
        <v>0.0</v>
      </c>
      <c r="K845" s="15">
        <v>0.0</v>
      </c>
      <c r="L845" s="15">
        <v>0.0</v>
      </c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4.25" customHeight="1">
      <c r="A846" s="15" t="s">
        <v>8876</v>
      </c>
      <c r="B846" s="15">
        <v>0.005145269</v>
      </c>
      <c r="C846" s="15">
        <v>79.0</v>
      </c>
      <c r="D846" s="15">
        <v>0.0</v>
      </c>
      <c r="E846" s="15">
        <v>0.0</v>
      </c>
      <c r="F846" s="15">
        <v>0.0</v>
      </c>
      <c r="G846" s="15">
        <f t="shared" si="1"/>
        <v>0</v>
      </c>
      <c r="H846" s="15">
        <v>0.0</v>
      </c>
      <c r="I846" s="15">
        <v>0.0</v>
      </c>
      <c r="J846" s="15">
        <v>0.0</v>
      </c>
      <c r="K846" s="15">
        <v>0.0</v>
      </c>
      <c r="L846" s="15">
        <v>0.0</v>
      </c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4.25" customHeight="1">
      <c r="A847" s="15" t="s">
        <v>8877</v>
      </c>
      <c r="B847" s="15">
        <v>0.112598903</v>
      </c>
      <c r="C847" s="15">
        <v>79.0</v>
      </c>
      <c r="D847" s="15">
        <v>0.0</v>
      </c>
      <c r="E847" s="15">
        <v>0.0</v>
      </c>
      <c r="F847" s="15">
        <v>0.0</v>
      </c>
      <c r="G847" s="15">
        <f t="shared" si="1"/>
        <v>0</v>
      </c>
      <c r="H847" s="15">
        <v>0.0</v>
      </c>
      <c r="I847" s="15">
        <v>0.0</v>
      </c>
      <c r="J847" s="15">
        <v>0.0</v>
      </c>
      <c r="K847" s="15">
        <v>0.0</v>
      </c>
      <c r="L847" s="15">
        <v>0.0</v>
      </c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4.25" customHeight="1">
      <c r="A848" s="15" t="s">
        <v>8878</v>
      </c>
      <c r="B848" s="15">
        <v>0.004409409</v>
      </c>
      <c r="C848" s="15">
        <v>79.0</v>
      </c>
      <c r="D848" s="15">
        <v>0.0</v>
      </c>
      <c r="E848" s="15">
        <v>0.0</v>
      </c>
      <c r="F848" s="15">
        <v>0.0</v>
      </c>
      <c r="G848" s="15">
        <f t="shared" si="1"/>
        <v>0</v>
      </c>
      <c r="H848" s="15">
        <v>0.0</v>
      </c>
      <c r="I848" s="15">
        <v>0.0</v>
      </c>
      <c r="J848" s="15">
        <v>0.0</v>
      </c>
      <c r="K848" s="15">
        <v>0.0</v>
      </c>
      <c r="L848" s="15">
        <v>0.0</v>
      </c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4.25" customHeight="1">
      <c r="A849" s="15" t="s">
        <v>8879</v>
      </c>
      <c r="B849" s="15">
        <v>0.296049476</v>
      </c>
      <c r="C849" s="15">
        <v>79.0</v>
      </c>
      <c r="D849" s="15">
        <v>0.0</v>
      </c>
      <c r="E849" s="15">
        <v>0.0</v>
      </c>
      <c r="F849" s="15">
        <v>0.0</v>
      </c>
      <c r="G849" s="15">
        <f t="shared" si="1"/>
        <v>0</v>
      </c>
      <c r="H849" s="15">
        <v>0.0</v>
      </c>
      <c r="I849" s="15">
        <v>0.0</v>
      </c>
      <c r="J849" s="15">
        <v>0.0</v>
      </c>
      <c r="K849" s="15">
        <v>0.0</v>
      </c>
      <c r="L849" s="15">
        <v>0.0</v>
      </c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4.25" customHeight="1">
      <c r="A850" s="15" t="s">
        <v>8880</v>
      </c>
      <c r="B850" s="15">
        <v>0.353273749</v>
      </c>
      <c r="C850" s="15">
        <v>79.0</v>
      </c>
      <c r="D850" s="15">
        <v>0.0</v>
      </c>
      <c r="E850" s="15">
        <v>0.0</v>
      </c>
      <c r="F850" s="15">
        <v>0.0</v>
      </c>
      <c r="G850" s="15">
        <f t="shared" si="1"/>
        <v>0</v>
      </c>
      <c r="H850" s="15">
        <v>0.0</v>
      </c>
      <c r="I850" s="15">
        <v>0.0</v>
      </c>
      <c r="J850" s="15">
        <v>0.0</v>
      </c>
      <c r="K850" s="15">
        <v>0.0</v>
      </c>
      <c r="L850" s="15">
        <v>0.0</v>
      </c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4.25" customHeight="1">
      <c r="A851" s="15" t="s">
        <v>8881</v>
      </c>
      <c r="B851" s="15">
        <v>0.907093346</v>
      </c>
      <c r="C851" s="15">
        <v>79.0</v>
      </c>
      <c r="D851" s="15">
        <v>0.0</v>
      </c>
      <c r="E851" s="15">
        <v>0.0</v>
      </c>
      <c r="F851" s="15">
        <v>0.0</v>
      </c>
      <c r="G851" s="15">
        <f t="shared" si="1"/>
        <v>0</v>
      </c>
      <c r="H851" s="15">
        <v>0.0</v>
      </c>
      <c r="I851" s="15">
        <v>0.0</v>
      </c>
      <c r="J851" s="15">
        <v>0.0</v>
      </c>
      <c r="K851" s="15">
        <v>0.0</v>
      </c>
      <c r="L851" s="15">
        <v>0.0</v>
      </c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4.25" customHeight="1">
      <c r="A852" s="13" t="s">
        <v>8906</v>
      </c>
      <c r="B852" s="13">
        <v>0.999998987</v>
      </c>
      <c r="C852" s="13">
        <v>80.0</v>
      </c>
      <c r="D852" s="13">
        <v>1.0</v>
      </c>
      <c r="E852" s="13">
        <v>1.0</v>
      </c>
      <c r="F852" s="13">
        <v>0.0</v>
      </c>
      <c r="G852" s="13">
        <f t="shared" si="1"/>
        <v>1</v>
      </c>
      <c r="H852" s="13">
        <v>0.0</v>
      </c>
      <c r="I852" s="13">
        <v>0.0</v>
      </c>
      <c r="J852" s="13">
        <v>0.0</v>
      </c>
      <c r="K852" s="13">
        <v>1.0</v>
      </c>
      <c r="L852" s="13">
        <v>0.0</v>
      </c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4.25" customHeight="1">
      <c r="A853" s="13" t="s">
        <v>8907</v>
      </c>
      <c r="B853" s="13">
        <v>0.999999106</v>
      </c>
      <c r="C853" s="13">
        <v>80.0</v>
      </c>
      <c r="D853" s="13">
        <v>1.0</v>
      </c>
      <c r="E853" s="13">
        <v>1.0</v>
      </c>
      <c r="F853" s="13">
        <v>0.0</v>
      </c>
      <c r="G853" s="13">
        <f t="shared" si="1"/>
        <v>1</v>
      </c>
      <c r="H853" s="13">
        <v>0.0</v>
      </c>
      <c r="I853" s="13">
        <v>0.0</v>
      </c>
      <c r="J853" s="13">
        <v>0.0</v>
      </c>
      <c r="K853" s="13">
        <v>1.0</v>
      </c>
      <c r="L853" s="13">
        <v>0.0</v>
      </c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4.25" customHeight="1">
      <c r="A854" s="13" t="s">
        <v>8908</v>
      </c>
      <c r="B854" s="13">
        <v>0.999999762</v>
      </c>
      <c r="C854" s="13">
        <v>80.0</v>
      </c>
      <c r="D854" s="13">
        <v>1.0</v>
      </c>
      <c r="E854" s="13">
        <v>1.0</v>
      </c>
      <c r="F854" s="13">
        <v>0.0</v>
      </c>
      <c r="G854" s="13">
        <f t="shared" si="1"/>
        <v>1</v>
      </c>
      <c r="H854" s="13">
        <v>0.0</v>
      </c>
      <c r="I854" s="13">
        <v>0.0</v>
      </c>
      <c r="J854" s="13">
        <v>0.0</v>
      </c>
      <c r="K854" s="13">
        <v>1.0</v>
      </c>
      <c r="L854" s="13">
        <v>0.0</v>
      </c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4.25" customHeight="1">
      <c r="A855" s="13" t="s">
        <v>8909</v>
      </c>
      <c r="B855" s="13">
        <v>0.999993682</v>
      </c>
      <c r="C855" s="13">
        <v>80.0</v>
      </c>
      <c r="D855" s="13">
        <v>1.0</v>
      </c>
      <c r="E855" s="13">
        <v>1.0</v>
      </c>
      <c r="F855" s="13">
        <v>0.0</v>
      </c>
      <c r="G855" s="13">
        <f t="shared" si="1"/>
        <v>1</v>
      </c>
      <c r="H855" s="13">
        <v>0.0</v>
      </c>
      <c r="I855" s="13">
        <v>0.0</v>
      </c>
      <c r="J855" s="13">
        <v>0.0</v>
      </c>
      <c r="K855" s="13">
        <v>1.0</v>
      </c>
      <c r="L855" s="13">
        <v>0.0</v>
      </c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4.25" customHeight="1">
      <c r="A856" s="13" t="s">
        <v>8910</v>
      </c>
      <c r="B856" s="13">
        <v>0.999999523</v>
      </c>
      <c r="C856" s="13">
        <v>80.0</v>
      </c>
      <c r="D856" s="13">
        <v>1.0</v>
      </c>
      <c r="E856" s="13">
        <v>1.0</v>
      </c>
      <c r="F856" s="13">
        <v>0.0</v>
      </c>
      <c r="G856" s="13">
        <f t="shared" si="1"/>
        <v>1</v>
      </c>
      <c r="H856" s="13">
        <v>0.0</v>
      </c>
      <c r="I856" s="13">
        <v>0.0</v>
      </c>
      <c r="J856" s="13">
        <v>0.0</v>
      </c>
      <c r="K856" s="13">
        <v>1.0</v>
      </c>
      <c r="L856" s="13">
        <v>0.0</v>
      </c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4.25" customHeight="1">
      <c r="A857" s="13" t="s">
        <v>8911</v>
      </c>
      <c r="B857" s="13">
        <v>0.999999762</v>
      </c>
      <c r="C857" s="13">
        <v>80.0</v>
      </c>
      <c r="D857" s="13">
        <v>1.0</v>
      </c>
      <c r="E857" s="13">
        <v>1.0</v>
      </c>
      <c r="F857" s="13">
        <v>0.0</v>
      </c>
      <c r="G857" s="13">
        <f t="shared" si="1"/>
        <v>1</v>
      </c>
      <c r="H857" s="13">
        <v>0.0</v>
      </c>
      <c r="I857" s="13">
        <v>0.0</v>
      </c>
      <c r="J857" s="13">
        <v>0.0</v>
      </c>
      <c r="K857" s="13">
        <v>1.0</v>
      </c>
      <c r="L857" s="13">
        <v>0.0</v>
      </c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4.25" customHeight="1">
      <c r="A858" s="13" t="s">
        <v>8912</v>
      </c>
      <c r="B858" s="13">
        <v>0.999999821</v>
      </c>
      <c r="C858" s="13">
        <v>80.0</v>
      </c>
      <c r="D858" s="13">
        <v>1.0</v>
      </c>
      <c r="E858" s="13">
        <v>1.0</v>
      </c>
      <c r="F858" s="13">
        <v>0.0</v>
      </c>
      <c r="G858" s="13">
        <f t="shared" si="1"/>
        <v>1</v>
      </c>
      <c r="H858" s="13">
        <v>0.0</v>
      </c>
      <c r="I858" s="13">
        <v>0.0</v>
      </c>
      <c r="J858" s="13">
        <v>0.0</v>
      </c>
      <c r="K858" s="13">
        <v>1.0</v>
      </c>
      <c r="L858" s="13">
        <v>0.0</v>
      </c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4.25" customHeight="1">
      <c r="A859" s="13" t="s">
        <v>8913</v>
      </c>
      <c r="B859" s="13">
        <v>0.999996006</v>
      </c>
      <c r="C859" s="13">
        <v>80.0</v>
      </c>
      <c r="D859" s="13">
        <v>1.0</v>
      </c>
      <c r="E859" s="13">
        <v>1.0</v>
      </c>
      <c r="F859" s="13">
        <v>0.0</v>
      </c>
      <c r="G859" s="13">
        <f t="shared" si="1"/>
        <v>1</v>
      </c>
      <c r="H859" s="13">
        <v>0.0</v>
      </c>
      <c r="I859" s="13">
        <v>0.0</v>
      </c>
      <c r="J859" s="13">
        <v>0.0</v>
      </c>
      <c r="K859" s="13">
        <v>1.0</v>
      </c>
      <c r="L859" s="13">
        <v>0.0</v>
      </c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4.25" customHeight="1">
      <c r="A860" s="13" t="s">
        <v>8914</v>
      </c>
      <c r="B860" s="13">
        <v>0.99999696</v>
      </c>
      <c r="C860" s="13">
        <v>80.0</v>
      </c>
      <c r="D860" s="13">
        <v>1.0</v>
      </c>
      <c r="E860" s="13">
        <v>1.0</v>
      </c>
      <c r="F860" s="13">
        <v>0.0</v>
      </c>
      <c r="G860" s="13">
        <f t="shared" si="1"/>
        <v>1</v>
      </c>
      <c r="H860" s="13">
        <v>0.0</v>
      </c>
      <c r="I860" s="13">
        <v>0.0</v>
      </c>
      <c r="J860" s="13">
        <v>0.0</v>
      </c>
      <c r="K860" s="13">
        <v>1.0</v>
      </c>
      <c r="L860" s="13">
        <v>0.0</v>
      </c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4.25" customHeight="1">
      <c r="A861" s="13" t="s">
        <v>8915</v>
      </c>
      <c r="B861" s="13">
        <v>0.999978364</v>
      </c>
      <c r="C861" s="13">
        <v>80.0</v>
      </c>
      <c r="D861" s="13">
        <v>1.0</v>
      </c>
      <c r="E861" s="13">
        <v>1.0</v>
      </c>
      <c r="F861" s="13">
        <v>0.0</v>
      </c>
      <c r="G861" s="13">
        <f t="shared" si="1"/>
        <v>1</v>
      </c>
      <c r="H861" s="13">
        <v>0.0</v>
      </c>
      <c r="I861" s="13">
        <v>0.0</v>
      </c>
      <c r="J861" s="13">
        <v>0.0</v>
      </c>
      <c r="K861" s="13">
        <v>1.0</v>
      </c>
      <c r="L861" s="13">
        <v>0.0</v>
      </c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4.25" customHeight="1">
      <c r="A862" s="13" t="s">
        <v>8916</v>
      </c>
      <c r="B862" s="13">
        <v>0.99999404</v>
      </c>
      <c r="C862" s="13">
        <v>80.0</v>
      </c>
      <c r="D862" s="13">
        <v>1.0</v>
      </c>
      <c r="E862" s="13">
        <v>1.0</v>
      </c>
      <c r="F862" s="13">
        <v>0.0</v>
      </c>
      <c r="G862" s="13">
        <f t="shared" si="1"/>
        <v>1</v>
      </c>
      <c r="H862" s="13">
        <v>0.0</v>
      </c>
      <c r="I862" s="13">
        <v>0.0</v>
      </c>
      <c r="J862" s="13">
        <v>0.0</v>
      </c>
      <c r="K862" s="13">
        <v>1.0</v>
      </c>
      <c r="L862" s="13">
        <v>0.0</v>
      </c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4.25" customHeight="1">
      <c r="A863" s="13" t="s">
        <v>8917</v>
      </c>
      <c r="B863" s="13">
        <v>0.999996364</v>
      </c>
      <c r="C863" s="13">
        <v>80.0</v>
      </c>
      <c r="D863" s="13">
        <v>1.0</v>
      </c>
      <c r="E863" s="13">
        <v>1.0</v>
      </c>
      <c r="F863" s="13">
        <v>0.0</v>
      </c>
      <c r="G863" s="13">
        <f t="shared" si="1"/>
        <v>1</v>
      </c>
      <c r="H863" s="13">
        <v>0.0</v>
      </c>
      <c r="I863" s="13">
        <v>0.0</v>
      </c>
      <c r="J863" s="13">
        <v>0.0</v>
      </c>
      <c r="K863" s="13">
        <v>1.0</v>
      </c>
      <c r="L863" s="13">
        <v>0.0</v>
      </c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4.25" customHeight="1">
      <c r="A864" s="13" t="s">
        <v>8918</v>
      </c>
      <c r="B864" s="13">
        <v>0.999967515</v>
      </c>
      <c r="C864" s="13">
        <v>80.0</v>
      </c>
      <c r="D864" s="13">
        <v>1.0</v>
      </c>
      <c r="E864" s="13">
        <v>1.0</v>
      </c>
      <c r="F864" s="13">
        <v>0.0</v>
      </c>
      <c r="G864" s="13">
        <f t="shared" si="1"/>
        <v>1</v>
      </c>
      <c r="H864" s="13">
        <v>0.0</v>
      </c>
      <c r="I864" s="13">
        <v>0.0</v>
      </c>
      <c r="J864" s="13">
        <v>0.0</v>
      </c>
      <c r="K864" s="13">
        <v>1.0</v>
      </c>
      <c r="L864" s="13">
        <v>0.0</v>
      </c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4.25" customHeight="1">
      <c r="A865" s="15" t="s">
        <v>9015</v>
      </c>
      <c r="B865" s="15">
        <v>0.980628669</v>
      </c>
      <c r="C865" s="15">
        <v>81.0</v>
      </c>
      <c r="D865" s="15">
        <v>1.0</v>
      </c>
      <c r="E865" s="15">
        <v>1.0</v>
      </c>
      <c r="F865" s="15">
        <v>1.0</v>
      </c>
      <c r="G865" s="15">
        <f t="shared" si="1"/>
        <v>1</v>
      </c>
      <c r="H865" s="15">
        <v>0.0</v>
      </c>
      <c r="I865" s="15">
        <v>0.0</v>
      </c>
      <c r="J865" s="15">
        <v>1.0</v>
      </c>
      <c r="K865" s="15">
        <v>0.0</v>
      </c>
      <c r="L865" s="15">
        <v>0.0</v>
      </c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4.25" customHeight="1">
      <c r="A866" s="15" t="s">
        <v>9016</v>
      </c>
      <c r="B866" s="15">
        <v>0.998838127</v>
      </c>
      <c r="C866" s="15">
        <v>81.0</v>
      </c>
      <c r="D866" s="15">
        <v>1.0</v>
      </c>
      <c r="E866" s="15">
        <v>1.0</v>
      </c>
      <c r="F866" s="15">
        <v>1.0</v>
      </c>
      <c r="G866" s="15">
        <f t="shared" si="1"/>
        <v>1</v>
      </c>
      <c r="H866" s="15">
        <v>0.0</v>
      </c>
      <c r="I866" s="15">
        <v>0.0</v>
      </c>
      <c r="J866" s="15">
        <v>1.0</v>
      </c>
      <c r="K866" s="15">
        <v>0.0</v>
      </c>
      <c r="L866" s="15">
        <v>0.0</v>
      </c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4.25" customHeight="1">
      <c r="A867" s="15" t="s">
        <v>9017</v>
      </c>
      <c r="B867" s="15">
        <v>0.999159276</v>
      </c>
      <c r="C867" s="15">
        <v>81.0</v>
      </c>
      <c r="D867" s="15">
        <v>1.0</v>
      </c>
      <c r="E867" s="15">
        <v>1.0</v>
      </c>
      <c r="F867" s="15">
        <v>1.0</v>
      </c>
      <c r="G867" s="15">
        <f t="shared" si="1"/>
        <v>1</v>
      </c>
      <c r="H867" s="15">
        <v>0.0</v>
      </c>
      <c r="I867" s="15">
        <v>0.0</v>
      </c>
      <c r="J867" s="15">
        <v>1.0</v>
      </c>
      <c r="K867" s="15">
        <v>0.0</v>
      </c>
      <c r="L867" s="15">
        <v>0.0</v>
      </c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4.25" customHeight="1">
      <c r="A868" s="15" t="s">
        <v>9018</v>
      </c>
      <c r="B868" s="15">
        <v>0.97735101</v>
      </c>
      <c r="C868" s="15">
        <v>81.0</v>
      </c>
      <c r="D868" s="15">
        <v>1.0</v>
      </c>
      <c r="E868" s="15">
        <v>1.0</v>
      </c>
      <c r="F868" s="15">
        <v>1.0</v>
      </c>
      <c r="G868" s="15">
        <f t="shared" si="1"/>
        <v>1</v>
      </c>
      <c r="H868" s="15">
        <v>0.0</v>
      </c>
      <c r="I868" s="15">
        <v>0.0</v>
      </c>
      <c r="J868" s="15">
        <v>1.0</v>
      </c>
      <c r="K868" s="15">
        <v>0.0</v>
      </c>
      <c r="L868" s="15">
        <v>0.0</v>
      </c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4.25" customHeight="1">
      <c r="A869" s="15" t="s">
        <v>9019</v>
      </c>
      <c r="B869" s="15">
        <v>0.990456104</v>
      </c>
      <c r="C869" s="15">
        <v>81.0</v>
      </c>
      <c r="D869" s="15">
        <v>1.0</v>
      </c>
      <c r="E869" s="15">
        <v>1.0</v>
      </c>
      <c r="F869" s="15">
        <v>1.0</v>
      </c>
      <c r="G869" s="15">
        <f t="shared" si="1"/>
        <v>1</v>
      </c>
      <c r="H869" s="15">
        <v>0.0</v>
      </c>
      <c r="I869" s="15">
        <v>0.0</v>
      </c>
      <c r="J869" s="15">
        <v>1.0</v>
      </c>
      <c r="K869" s="15">
        <v>0.0</v>
      </c>
      <c r="L869" s="15">
        <v>0.0</v>
      </c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4.25" customHeight="1">
      <c r="A870" s="15" t="s">
        <v>9020</v>
      </c>
      <c r="B870" s="15">
        <v>0.955395162</v>
      </c>
      <c r="C870" s="15">
        <v>81.0</v>
      </c>
      <c r="D870" s="15">
        <v>1.0</v>
      </c>
      <c r="E870" s="15">
        <v>1.0</v>
      </c>
      <c r="F870" s="15">
        <v>1.0</v>
      </c>
      <c r="G870" s="15">
        <f t="shared" si="1"/>
        <v>1</v>
      </c>
      <c r="H870" s="15">
        <v>0.0</v>
      </c>
      <c r="I870" s="15">
        <v>0.0</v>
      </c>
      <c r="J870" s="15">
        <v>1.0</v>
      </c>
      <c r="K870" s="15">
        <v>0.0</v>
      </c>
      <c r="L870" s="15">
        <v>0.0</v>
      </c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4.25" customHeight="1">
      <c r="A871" s="15" t="s">
        <v>9021</v>
      </c>
      <c r="B871" s="15">
        <v>0.98575139</v>
      </c>
      <c r="C871" s="15">
        <v>81.0</v>
      </c>
      <c r="D871" s="15">
        <v>1.0</v>
      </c>
      <c r="E871" s="15">
        <v>1.0</v>
      </c>
      <c r="F871" s="15">
        <v>1.0</v>
      </c>
      <c r="G871" s="15">
        <f t="shared" si="1"/>
        <v>1</v>
      </c>
      <c r="H871" s="15">
        <v>0.0</v>
      </c>
      <c r="I871" s="15">
        <v>0.0</v>
      </c>
      <c r="J871" s="15">
        <v>1.0</v>
      </c>
      <c r="K871" s="15">
        <v>0.0</v>
      </c>
      <c r="L871" s="15">
        <v>0.0</v>
      </c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4.25" customHeight="1">
      <c r="A872" s="15" t="s">
        <v>9022</v>
      </c>
      <c r="B872" s="15">
        <v>0.977669597</v>
      </c>
      <c r="C872" s="15">
        <v>81.0</v>
      </c>
      <c r="D872" s="15">
        <v>1.0</v>
      </c>
      <c r="E872" s="15">
        <v>1.0</v>
      </c>
      <c r="F872" s="15">
        <v>1.0</v>
      </c>
      <c r="G872" s="15">
        <f t="shared" si="1"/>
        <v>1</v>
      </c>
      <c r="H872" s="15">
        <v>0.0</v>
      </c>
      <c r="I872" s="15">
        <v>0.0</v>
      </c>
      <c r="J872" s="15">
        <v>1.0</v>
      </c>
      <c r="K872" s="15">
        <v>0.0</v>
      </c>
      <c r="L872" s="15">
        <v>0.0</v>
      </c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4.25" customHeight="1">
      <c r="A873" s="15" t="s">
        <v>9023</v>
      </c>
      <c r="B873" s="15">
        <v>0.966821492</v>
      </c>
      <c r="C873" s="15">
        <v>81.0</v>
      </c>
      <c r="D873" s="15">
        <v>1.0</v>
      </c>
      <c r="E873" s="15">
        <v>1.0</v>
      </c>
      <c r="F873" s="15">
        <v>1.0</v>
      </c>
      <c r="G873" s="15">
        <f t="shared" si="1"/>
        <v>1</v>
      </c>
      <c r="H873" s="15">
        <v>0.0</v>
      </c>
      <c r="I873" s="15">
        <v>0.0</v>
      </c>
      <c r="J873" s="15">
        <v>1.0</v>
      </c>
      <c r="K873" s="15">
        <v>0.0</v>
      </c>
      <c r="L873" s="15">
        <v>0.0</v>
      </c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4.25" customHeight="1">
      <c r="A874" s="13" t="s">
        <v>9081</v>
      </c>
      <c r="B874" s="13">
        <v>0.986657798</v>
      </c>
      <c r="C874" s="13">
        <v>82.0</v>
      </c>
      <c r="D874" s="13">
        <v>0.0</v>
      </c>
      <c r="E874" s="13">
        <v>0.0</v>
      </c>
      <c r="F874" s="13">
        <v>0.0</v>
      </c>
      <c r="G874" s="13">
        <f t="shared" si="1"/>
        <v>0</v>
      </c>
      <c r="H874" s="13">
        <v>0.0</v>
      </c>
      <c r="I874" s="13">
        <v>1.0</v>
      </c>
      <c r="J874" s="13">
        <v>0.0</v>
      </c>
      <c r="K874" s="13">
        <v>1.0</v>
      </c>
      <c r="L874" s="13">
        <v>1.0</v>
      </c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4.25" customHeight="1">
      <c r="A875" s="13" t="s">
        <v>9082</v>
      </c>
      <c r="B875" s="13">
        <v>0.996479869</v>
      </c>
      <c r="C875" s="13">
        <v>82.0</v>
      </c>
      <c r="D875" s="13">
        <v>0.0</v>
      </c>
      <c r="E875" s="13">
        <v>0.0</v>
      </c>
      <c r="F875" s="13">
        <v>0.0</v>
      </c>
      <c r="G875" s="13">
        <f t="shared" si="1"/>
        <v>0</v>
      </c>
      <c r="H875" s="13">
        <v>0.0</v>
      </c>
      <c r="I875" s="13">
        <v>1.0</v>
      </c>
      <c r="J875" s="13">
        <v>0.0</v>
      </c>
      <c r="K875" s="13">
        <v>1.0</v>
      </c>
      <c r="L875" s="13">
        <v>1.0</v>
      </c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4.25" customHeight="1">
      <c r="A876" s="13" t="s">
        <v>9083</v>
      </c>
      <c r="B876" s="13">
        <v>0.944851041</v>
      </c>
      <c r="C876" s="13">
        <v>82.0</v>
      </c>
      <c r="D876" s="13">
        <v>0.0</v>
      </c>
      <c r="E876" s="13">
        <v>0.0</v>
      </c>
      <c r="F876" s="13">
        <v>0.0</v>
      </c>
      <c r="G876" s="13">
        <f t="shared" si="1"/>
        <v>0</v>
      </c>
      <c r="H876" s="13">
        <v>0.0</v>
      </c>
      <c r="I876" s="13">
        <v>1.0</v>
      </c>
      <c r="J876" s="13">
        <v>0.0</v>
      </c>
      <c r="K876" s="13">
        <v>1.0</v>
      </c>
      <c r="L876" s="13">
        <v>1.0</v>
      </c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4.25" customHeight="1">
      <c r="A877" s="13" t="s">
        <v>9084</v>
      </c>
      <c r="B877" s="13">
        <v>0.159150928</v>
      </c>
      <c r="C877" s="13">
        <v>82.0</v>
      </c>
      <c r="D877" s="13">
        <v>0.0</v>
      </c>
      <c r="E877" s="13">
        <v>0.0</v>
      </c>
      <c r="F877" s="13">
        <v>0.0</v>
      </c>
      <c r="G877" s="13">
        <f t="shared" si="1"/>
        <v>0</v>
      </c>
      <c r="H877" s="13">
        <v>0.0</v>
      </c>
      <c r="I877" s="13">
        <v>1.0</v>
      </c>
      <c r="J877" s="13">
        <v>0.0</v>
      </c>
      <c r="K877" s="13">
        <v>1.0</v>
      </c>
      <c r="L877" s="13">
        <v>1.0</v>
      </c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4.25" customHeight="1">
      <c r="A878" s="13" t="s">
        <v>9085</v>
      </c>
      <c r="B878" s="13">
        <v>0.612827778</v>
      </c>
      <c r="C878" s="13">
        <v>82.0</v>
      </c>
      <c r="D878" s="13">
        <v>0.0</v>
      </c>
      <c r="E878" s="13">
        <v>0.0</v>
      </c>
      <c r="F878" s="13">
        <v>0.0</v>
      </c>
      <c r="G878" s="13">
        <f t="shared" si="1"/>
        <v>0</v>
      </c>
      <c r="H878" s="13">
        <v>0.0</v>
      </c>
      <c r="I878" s="13">
        <v>1.0</v>
      </c>
      <c r="J878" s="13">
        <v>0.0</v>
      </c>
      <c r="K878" s="13">
        <v>1.0</v>
      </c>
      <c r="L878" s="13">
        <v>1.0</v>
      </c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4.25" customHeight="1">
      <c r="A879" s="13" t="s">
        <v>9086</v>
      </c>
      <c r="B879" s="13">
        <v>0.364960134</v>
      </c>
      <c r="C879" s="13">
        <v>82.0</v>
      </c>
      <c r="D879" s="13">
        <v>0.0</v>
      </c>
      <c r="E879" s="13">
        <v>0.0</v>
      </c>
      <c r="F879" s="13">
        <v>0.0</v>
      </c>
      <c r="G879" s="13">
        <f t="shared" si="1"/>
        <v>0</v>
      </c>
      <c r="H879" s="13">
        <v>0.0</v>
      </c>
      <c r="I879" s="13">
        <v>1.0</v>
      </c>
      <c r="J879" s="13">
        <v>0.0</v>
      </c>
      <c r="K879" s="13">
        <v>1.0</v>
      </c>
      <c r="L879" s="13">
        <v>1.0</v>
      </c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4.25" customHeight="1">
      <c r="A880" s="13" t="s">
        <v>9087</v>
      </c>
      <c r="B880" s="13">
        <v>0.206013888</v>
      </c>
      <c r="C880" s="13">
        <v>82.0</v>
      </c>
      <c r="D880" s="13">
        <v>0.0</v>
      </c>
      <c r="E880" s="13">
        <v>0.0</v>
      </c>
      <c r="F880" s="13">
        <v>0.0</v>
      </c>
      <c r="G880" s="13">
        <f t="shared" si="1"/>
        <v>0</v>
      </c>
      <c r="H880" s="13">
        <v>0.0</v>
      </c>
      <c r="I880" s="13">
        <v>1.0</v>
      </c>
      <c r="J880" s="13">
        <v>0.0</v>
      </c>
      <c r="K880" s="13">
        <v>1.0</v>
      </c>
      <c r="L880" s="13">
        <v>1.0</v>
      </c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4.25" customHeight="1">
      <c r="A881" s="13" t="s">
        <v>9088</v>
      </c>
      <c r="B881" s="13">
        <v>0.017972849</v>
      </c>
      <c r="C881" s="13">
        <v>82.0</v>
      </c>
      <c r="D881" s="13">
        <v>0.0</v>
      </c>
      <c r="E881" s="13">
        <v>0.0</v>
      </c>
      <c r="F881" s="13">
        <v>0.0</v>
      </c>
      <c r="G881" s="13">
        <f t="shared" si="1"/>
        <v>0</v>
      </c>
      <c r="H881" s="13">
        <v>0.0</v>
      </c>
      <c r="I881" s="13">
        <v>1.0</v>
      </c>
      <c r="J881" s="13">
        <v>0.0</v>
      </c>
      <c r="K881" s="13">
        <v>1.0</v>
      </c>
      <c r="L881" s="13">
        <v>1.0</v>
      </c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4.25" customHeight="1">
      <c r="A882" s="15" t="s">
        <v>9111</v>
      </c>
      <c r="B882" s="15">
        <v>0.992292166</v>
      </c>
      <c r="C882" s="15">
        <v>83.0</v>
      </c>
      <c r="D882" s="15">
        <v>0.0</v>
      </c>
      <c r="E882" s="15">
        <v>0.0</v>
      </c>
      <c r="F882" s="15">
        <v>0.0</v>
      </c>
      <c r="G882" s="15">
        <f t="shared" si="1"/>
        <v>0</v>
      </c>
      <c r="H882" s="15">
        <v>0.0</v>
      </c>
      <c r="I882" s="15">
        <v>1.0</v>
      </c>
      <c r="J882" s="15">
        <v>0.0</v>
      </c>
      <c r="K882" s="15">
        <v>1.0</v>
      </c>
      <c r="L882" s="15">
        <v>1.0</v>
      </c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4.25" customHeight="1">
      <c r="A883" s="15" t="s">
        <v>9112</v>
      </c>
      <c r="B883" s="15">
        <v>0.997746885</v>
      </c>
      <c r="C883" s="15">
        <v>83.0</v>
      </c>
      <c r="D883" s="15">
        <v>0.0</v>
      </c>
      <c r="E883" s="15">
        <v>0.0</v>
      </c>
      <c r="F883" s="15">
        <v>0.0</v>
      </c>
      <c r="G883" s="15">
        <f t="shared" si="1"/>
        <v>0</v>
      </c>
      <c r="H883" s="15">
        <v>0.0</v>
      </c>
      <c r="I883" s="15">
        <v>1.0</v>
      </c>
      <c r="J883" s="15">
        <v>0.0</v>
      </c>
      <c r="K883" s="15">
        <v>1.0</v>
      </c>
      <c r="L883" s="15">
        <v>1.0</v>
      </c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4.25" customHeight="1">
      <c r="A884" s="15" t="s">
        <v>9113</v>
      </c>
      <c r="B884" s="15">
        <v>0.915558636</v>
      </c>
      <c r="C884" s="15">
        <v>83.0</v>
      </c>
      <c r="D884" s="15">
        <v>0.0</v>
      </c>
      <c r="E884" s="15">
        <v>0.0</v>
      </c>
      <c r="F884" s="15">
        <v>0.0</v>
      </c>
      <c r="G884" s="15">
        <f t="shared" si="1"/>
        <v>0</v>
      </c>
      <c r="H884" s="15">
        <v>0.0</v>
      </c>
      <c r="I884" s="15">
        <v>1.0</v>
      </c>
      <c r="J884" s="15">
        <v>0.0</v>
      </c>
      <c r="K884" s="15">
        <v>1.0</v>
      </c>
      <c r="L884" s="15">
        <v>1.0</v>
      </c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4.25" customHeight="1">
      <c r="A885" s="15" t="s">
        <v>9114</v>
      </c>
      <c r="B885" s="15">
        <v>0.555796564</v>
      </c>
      <c r="C885" s="15">
        <v>83.0</v>
      </c>
      <c r="D885" s="15">
        <v>0.0</v>
      </c>
      <c r="E885" s="15">
        <v>0.0</v>
      </c>
      <c r="F885" s="15">
        <v>0.0</v>
      </c>
      <c r="G885" s="15">
        <f t="shared" si="1"/>
        <v>0</v>
      </c>
      <c r="H885" s="15">
        <v>0.0</v>
      </c>
      <c r="I885" s="15">
        <v>1.0</v>
      </c>
      <c r="J885" s="15">
        <v>0.0</v>
      </c>
      <c r="K885" s="15">
        <v>1.0</v>
      </c>
      <c r="L885" s="15">
        <v>1.0</v>
      </c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4.25" customHeight="1">
      <c r="A886" s="15" t="s">
        <v>9115</v>
      </c>
      <c r="B886" s="15">
        <v>0.377931774</v>
      </c>
      <c r="C886" s="15">
        <v>83.0</v>
      </c>
      <c r="D886" s="15">
        <v>0.0</v>
      </c>
      <c r="E886" s="15">
        <v>0.0</v>
      </c>
      <c r="F886" s="15">
        <v>0.0</v>
      </c>
      <c r="G886" s="15">
        <f t="shared" si="1"/>
        <v>0</v>
      </c>
      <c r="H886" s="15">
        <v>0.0</v>
      </c>
      <c r="I886" s="15">
        <v>1.0</v>
      </c>
      <c r="J886" s="15">
        <v>0.0</v>
      </c>
      <c r="K886" s="15">
        <v>1.0</v>
      </c>
      <c r="L886" s="15">
        <v>1.0</v>
      </c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4.25" customHeight="1">
      <c r="A887" s="15" t="s">
        <v>9116</v>
      </c>
      <c r="B887" s="15">
        <v>0.747519791</v>
      </c>
      <c r="C887" s="15">
        <v>83.0</v>
      </c>
      <c r="D887" s="15">
        <v>0.0</v>
      </c>
      <c r="E887" s="15">
        <v>0.0</v>
      </c>
      <c r="F887" s="15">
        <v>0.0</v>
      </c>
      <c r="G887" s="15">
        <f t="shared" si="1"/>
        <v>0</v>
      </c>
      <c r="H887" s="15">
        <v>0.0</v>
      </c>
      <c r="I887" s="15">
        <v>1.0</v>
      </c>
      <c r="J887" s="15">
        <v>0.0</v>
      </c>
      <c r="K887" s="15">
        <v>1.0</v>
      </c>
      <c r="L887" s="15">
        <v>1.0</v>
      </c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4.25" customHeight="1">
      <c r="A888" s="15" t="s">
        <v>9117</v>
      </c>
      <c r="B888" s="15">
        <v>0.887407064</v>
      </c>
      <c r="C888" s="15">
        <v>83.0</v>
      </c>
      <c r="D888" s="15">
        <v>0.0</v>
      </c>
      <c r="E888" s="15">
        <v>0.0</v>
      </c>
      <c r="F888" s="15">
        <v>0.0</v>
      </c>
      <c r="G888" s="15">
        <f t="shared" si="1"/>
        <v>0</v>
      </c>
      <c r="H888" s="15">
        <v>0.0</v>
      </c>
      <c r="I888" s="15">
        <v>1.0</v>
      </c>
      <c r="J888" s="15">
        <v>0.0</v>
      </c>
      <c r="K888" s="15">
        <v>1.0</v>
      </c>
      <c r="L888" s="15">
        <v>1.0</v>
      </c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4.25" customHeight="1">
      <c r="A889" s="15" t="s">
        <v>9118</v>
      </c>
      <c r="B889" s="15">
        <v>0.227586135</v>
      </c>
      <c r="C889" s="15">
        <v>83.0</v>
      </c>
      <c r="D889" s="15">
        <v>0.0</v>
      </c>
      <c r="E889" s="15">
        <v>0.0</v>
      </c>
      <c r="F889" s="15">
        <v>0.0</v>
      </c>
      <c r="G889" s="15">
        <f t="shared" si="1"/>
        <v>0</v>
      </c>
      <c r="H889" s="15">
        <v>0.0</v>
      </c>
      <c r="I889" s="15">
        <v>1.0</v>
      </c>
      <c r="J889" s="15">
        <v>0.0</v>
      </c>
      <c r="K889" s="15">
        <v>1.0</v>
      </c>
      <c r="L889" s="15">
        <v>1.0</v>
      </c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4.25" customHeight="1">
      <c r="A890" s="13" t="s">
        <v>9159</v>
      </c>
      <c r="B890" s="13">
        <v>0.121407792</v>
      </c>
      <c r="C890" s="13">
        <v>84.0</v>
      </c>
      <c r="D890" s="13">
        <v>0.0</v>
      </c>
      <c r="E890" s="13">
        <v>1.0</v>
      </c>
      <c r="F890" s="13">
        <v>0.0</v>
      </c>
      <c r="G890" s="13">
        <f t="shared" si="1"/>
        <v>1</v>
      </c>
      <c r="H890" s="13">
        <v>0.0</v>
      </c>
      <c r="I890" s="13">
        <v>0.0</v>
      </c>
      <c r="J890" s="13">
        <v>1.0</v>
      </c>
      <c r="K890" s="13">
        <v>0.0</v>
      </c>
      <c r="L890" s="13">
        <v>0.0</v>
      </c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4.25" customHeight="1">
      <c r="A891" s="13" t="s">
        <v>9160</v>
      </c>
      <c r="B891" s="13">
        <v>0.124195136</v>
      </c>
      <c r="C891" s="13">
        <v>84.0</v>
      </c>
      <c r="D891" s="13">
        <v>0.0</v>
      </c>
      <c r="E891" s="13">
        <v>1.0</v>
      </c>
      <c r="F891" s="13">
        <v>0.0</v>
      </c>
      <c r="G891" s="13">
        <f t="shared" si="1"/>
        <v>1</v>
      </c>
      <c r="H891" s="13">
        <v>0.0</v>
      </c>
      <c r="I891" s="13">
        <v>0.0</v>
      </c>
      <c r="J891" s="13">
        <v>1.0</v>
      </c>
      <c r="K891" s="13">
        <v>0.0</v>
      </c>
      <c r="L891" s="13">
        <v>0.0</v>
      </c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4.25" customHeight="1">
      <c r="A892" s="13" t="s">
        <v>9161</v>
      </c>
      <c r="B892" s="13">
        <v>0.358222872</v>
      </c>
      <c r="C892" s="13">
        <v>84.0</v>
      </c>
      <c r="D892" s="13">
        <v>0.0</v>
      </c>
      <c r="E892" s="13">
        <v>1.0</v>
      </c>
      <c r="F892" s="13">
        <v>0.0</v>
      </c>
      <c r="G892" s="13">
        <f t="shared" si="1"/>
        <v>1</v>
      </c>
      <c r="H892" s="13">
        <v>0.0</v>
      </c>
      <c r="I892" s="13">
        <v>0.0</v>
      </c>
      <c r="J892" s="13">
        <v>1.0</v>
      </c>
      <c r="K892" s="13">
        <v>0.0</v>
      </c>
      <c r="L892" s="13">
        <v>0.0</v>
      </c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4.25" customHeight="1">
      <c r="A893" s="13" t="s">
        <v>9162</v>
      </c>
      <c r="B893" s="13">
        <v>0.209216386</v>
      </c>
      <c r="C893" s="13">
        <v>84.0</v>
      </c>
      <c r="D893" s="13">
        <v>0.0</v>
      </c>
      <c r="E893" s="13">
        <v>1.0</v>
      </c>
      <c r="F893" s="13">
        <v>0.0</v>
      </c>
      <c r="G893" s="13">
        <f t="shared" si="1"/>
        <v>1</v>
      </c>
      <c r="H893" s="13">
        <v>0.0</v>
      </c>
      <c r="I893" s="13">
        <v>0.0</v>
      </c>
      <c r="J893" s="13">
        <v>1.0</v>
      </c>
      <c r="K893" s="13">
        <v>0.0</v>
      </c>
      <c r="L893" s="13">
        <v>0.0</v>
      </c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4.25" customHeight="1">
      <c r="A894" s="13" t="s">
        <v>9163</v>
      </c>
      <c r="B894" s="13">
        <v>0.186194286</v>
      </c>
      <c r="C894" s="13">
        <v>84.0</v>
      </c>
      <c r="D894" s="13">
        <v>0.0</v>
      </c>
      <c r="E894" s="13">
        <v>1.0</v>
      </c>
      <c r="F894" s="13">
        <v>0.0</v>
      </c>
      <c r="G894" s="13">
        <f t="shared" si="1"/>
        <v>1</v>
      </c>
      <c r="H894" s="13">
        <v>0.0</v>
      </c>
      <c r="I894" s="13">
        <v>0.0</v>
      </c>
      <c r="J894" s="13">
        <v>1.0</v>
      </c>
      <c r="K894" s="13">
        <v>0.0</v>
      </c>
      <c r="L894" s="13">
        <v>0.0</v>
      </c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4.25" customHeight="1">
      <c r="A895" s="13" t="s">
        <v>9164</v>
      </c>
      <c r="B895" s="13">
        <v>0.608212829</v>
      </c>
      <c r="C895" s="13">
        <v>84.0</v>
      </c>
      <c r="D895" s="13">
        <v>0.0</v>
      </c>
      <c r="E895" s="13">
        <v>1.0</v>
      </c>
      <c r="F895" s="13">
        <v>0.0</v>
      </c>
      <c r="G895" s="13">
        <f t="shared" si="1"/>
        <v>1</v>
      </c>
      <c r="H895" s="13">
        <v>0.0</v>
      </c>
      <c r="I895" s="13">
        <v>0.0</v>
      </c>
      <c r="J895" s="13">
        <v>1.0</v>
      </c>
      <c r="K895" s="13">
        <v>0.0</v>
      </c>
      <c r="L895" s="13">
        <v>0.0</v>
      </c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4.25" customHeight="1">
      <c r="A896" s="13" t="s">
        <v>9165</v>
      </c>
      <c r="B896" s="13">
        <v>0.738355398</v>
      </c>
      <c r="C896" s="13">
        <v>84.0</v>
      </c>
      <c r="D896" s="13">
        <v>0.0</v>
      </c>
      <c r="E896" s="13">
        <v>1.0</v>
      </c>
      <c r="F896" s="13">
        <v>0.0</v>
      </c>
      <c r="G896" s="13">
        <f t="shared" si="1"/>
        <v>1</v>
      </c>
      <c r="H896" s="13">
        <v>0.0</v>
      </c>
      <c r="I896" s="13">
        <v>0.0</v>
      </c>
      <c r="J896" s="13">
        <v>1.0</v>
      </c>
      <c r="K896" s="13">
        <v>0.0</v>
      </c>
      <c r="L896" s="13">
        <v>0.0</v>
      </c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4.25" customHeight="1">
      <c r="A897" s="13" t="s">
        <v>9166</v>
      </c>
      <c r="B897" s="13">
        <v>0.088129923</v>
      </c>
      <c r="C897" s="13">
        <v>84.0</v>
      </c>
      <c r="D897" s="13">
        <v>0.0</v>
      </c>
      <c r="E897" s="13">
        <v>1.0</v>
      </c>
      <c r="F897" s="13">
        <v>0.0</v>
      </c>
      <c r="G897" s="13">
        <f t="shared" si="1"/>
        <v>1</v>
      </c>
      <c r="H897" s="13">
        <v>0.0</v>
      </c>
      <c r="I897" s="13">
        <v>0.0</v>
      </c>
      <c r="J897" s="13">
        <v>1.0</v>
      </c>
      <c r="K897" s="13">
        <v>0.0</v>
      </c>
      <c r="L897" s="13">
        <v>0.0</v>
      </c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4.25" customHeight="1">
      <c r="A898" s="13" t="s">
        <v>9167</v>
      </c>
      <c r="B898" s="13">
        <v>0.301695287</v>
      </c>
      <c r="C898" s="13">
        <v>84.0</v>
      </c>
      <c r="D898" s="13">
        <v>0.0</v>
      </c>
      <c r="E898" s="13">
        <v>1.0</v>
      </c>
      <c r="F898" s="13">
        <v>0.0</v>
      </c>
      <c r="G898" s="13">
        <f t="shared" si="1"/>
        <v>1</v>
      </c>
      <c r="H898" s="13">
        <v>0.0</v>
      </c>
      <c r="I898" s="13">
        <v>0.0</v>
      </c>
      <c r="J898" s="13">
        <v>1.0</v>
      </c>
      <c r="K898" s="13">
        <v>0.0</v>
      </c>
      <c r="L898" s="13">
        <v>0.0</v>
      </c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4.25" customHeight="1">
      <c r="A899" s="13" t="s">
        <v>9168</v>
      </c>
      <c r="B899" s="13">
        <v>0.32863161</v>
      </c>
      <c r="C899" s="13">
        <v>84.0</v>
      </c>
      <c r="D899" s="13">
        <v>0.0</v>
      </c>
      <c r="E899" s="13">
        <v>1.0</v>
      </c>
      <c r="F899" s="13">
        <v>0.0</v>
      </c>
      <c r="G899" s="13">
        <f t="shared" si="1"/>
        <v>1</v>
      </c>
      <c r="H899" s="13">
        <v>0.0</v>
      </c>
      <c r="I899" s="13">
        <v>0.0</v>
      </c>
      <c r="J899" s="13">
        <v>1.0</v>
      </c>
      <c r="K899" s="13">
        <v>0.0</v>
      </c>
      <c r="L899" s="13">
        <v>0.0</v>
      </c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4.25" customHeight="1">
      <c r="A900" s="15" t="s">
        <v>9186</v>
      </c>
      <c r="B900" s="15">
        <v>0.942151248</v>
      </c>
      <c r="C900" s="15">
        <v>85.0</v>
      </c>
      <c r="D900" s="15">
        <v>0.0</v>
      </c>
      <c r="E900" s="15">
        <v>0.0</v>
      </c>
      <c r="F900" s="15">
        <v>0.0</v>
      </c>
      <c r="G900" s="15">
        <f t="shared" si="1"/>
        <v>0</v>
      </c>
      <c r="H900" s="15">
        <v>0.0</v>
      </c>
      <c r="I900" s="15">
        <v>0.0</v>
      </c>
      <c r="J900" s="15">
        <v>0.0</v>
      </c>
      <c r="K900" s="15">
        <v>0.0</v>
      </c>
      <c r="L900" s="15">
        <v>0.0</v>
      </c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4.25" customHeight="1">
      <c r="A901" s="15" t="s">
        <v>9187</v>
      </c>
      <c r="B901" s="15">
        <v>0.916970968</v>
      </c>
      <c r="C901" s="15">
        <v>85.0</v>
      </c>
      <c r="D901" s="15">
        <v>0.0</v>
      </c>
      <c r="E901" s="15">
        <v>0.0</v>
      </c>
      <c r="F901" s="15">
        <v>0.0</v>
      </c>
      <c r="G901" s="15">
        <f t="shared" si="1"/>
        <v>0</v>
      </c>
      <c r="H901" s="15">
        <v>0.0</v>
      </c>
      <c r="I901" s="15">
        <v>0.0</v>
      </c>
      <c r="J901" s="15">
        <v>0.0</v>
      </c>
      <c r="K901" s="15">
        <v>0.0</v>
      </c>
      <c r="L901" s="15">
        <v>0.0</v>
      </c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4.25" customHeight="1">
      <c r="A902" s="15" t="s">
        <v>9188</v>
      </c>
      <c r="B902" s="15">
        <v>0.95098877</v>
      </c>
      <c r="C902" s="15">
        <v>85.0</v>
      </c>
      <c r="D902" s="15">
        <v>0.0</v>
      </c>
      <c r="E902" s="15">
        <v>0.0</v>
      </c>
      <c r="F902" s="15">
        <v>0.0</v>
      </c>
      <c r="G902" s="15">
        <f t="shared" si="1"/>
        <v>0</v>
      </c>
      <c r="H902" s="15">
        <v>0.0</v>
      </c>
      <c r="I902" s="15">
        <v>0.0</v>
      </c>
      <c r="J902" s="15">
        <v>0.0</v>
      </c>
      <c r="K902" s="15">
        <v>0.0</v>
      </c>
      <c r="L902" s="15">
        <v>0.0</v>
      </c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4.25" customHeight="1">
      <c r="A903" s="15" t="s">
        <v>9189</v>
      </c>
      <c r="B903" s="15">
        <v>0.977266133</v>
      </c>
      <c r="C903" s="15">
        <v>85.0</v>
      </c>
      <c r="D903" s="15">
        <v>0.0</v>
      </c>
      <c r="E903" s="15">
        <v>0.0</v>
      </c>
      <c r="F903" s="15">
        <v>0.0</v>
      </c>
      <c r="G903" s="15">
        <f t="shared" si="1"/>
        <v>0</v>
      </c>
      <c r="H903" s="15">
        <v>0.0</v>
      </c>
      <c r="I903" s="15">
        <v>0.0</v>
      </c>
      <c r="J903" s="15">
        <v>0.0</v>
      </c>
      <c r="K903" s="15">
        <v>0.0</v>
      </c>
      <c r="L903" s="15">
        <v>0.0</v>
      </c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4.25" customHeight="1">
      <c r="A904" s="15" t="s">
        <v>9190</v>
      </c>
      <c r="B904" s="15">
        <v>0.914736092</v>
      </c>
      <c r="C904" s="15">
        <v>85.0</v>
      </c>
      <c r="D904" s="15">
        <v>0.0</v>
      </c>
      <c r="E904" s="15">
        <v>0.0</v>
      </c>
      <c r="F904" s="15">
        <v>0.0</v>
      </c>
      <c r="G904" s="15">
        <f t="shared" si="1"/>
        <v>0</v>
      </c>
      <c r="H904" s="15">
        <v>0.0</v>
      </c>
      <c r="I904" s="15">
        <v>0.0</v>
      </c>
      <c r="J904" s="15">
        <v>0.0</v>
      </c>
      <c r="K904" s="15">
        <v>0.0</v>
      </c>
      <c r="L904" s="15">
        <v>0.0</v>
      </c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4.25" customHeight="1">
      <c r="A905" s="15" t="s">
        <v>9191</v>
      </c>
      <c r="B905" s="15">
        <v>0.98056227</v>
      </c>
      <c r="C905" s="15">
        <v>85.0</v>
      </c>
      <c r="D905" s="15">
        <v>0.0</v>
      </c>
      <c r="E905" s="15">
        <v>0.0</v>
      </c>
      <c r="F905" s="15">
        <v>0.0</v>
      </c>
      <c r="G905" s="15">
        <f t="shared" si="1"/>
        <v>0</v>
      </c>
      <c r="H905" s="15">
        <v>0.0</v>
      </c>
      <c r="I905" s="15">
        <v>0.0</v>
      </c>
      <c r="J905" s="15">
        <v>0.0</v>
      </c>
      <c r="K905" s="15">
        <v>0.0</v>
      </c>
      <c r="L905" s="15">
        <v>0.0</v>
      </c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4.25" customHeight="1">
      <c r="A906" s="15" t="s">
        <v>9192</v>
      </c>
      <c r="B906" s="15">
        <v>0.993882835</v>
      </c>
      <c r="C906" s="15">
        <v>85.0</v>
      </c>
      <c r="D906" s="15">
        <v>0.0</v>
      </c>
      <c r="E906" s="15">
        <v>0.0</v>
      </c>
      <c r="F906" s="15">
        <v>0.0</v>
      </c>
      <c r="G906" s="15">
        <f t="shared" si="1"/>
        <v>0</v>
      </c>
      <c r="H906" s="15">
        <v>0.0</v>
      </c>
      <c r="I906" s="15">
        <v>0.0</v>
      </c>
      <c r="J906" s="15">
        <v>0.0</v>
      </c>
      <c r="K906" s="15">
        <v>0.0</v>
      </c>
      <c r="L906" s="15">
        <v>0.0</v>
      </c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4.25" customHeight="1">
      <c r="A907" s="15" t="s">
        <v>9193</v>
      </c>
      <c r="B907" s="15">
        <v>0.990212262</v>
      </c>
      <c r="C907" s="15">
        <v>85.0</v>
      </c>
      <c r="D907" s="15">
        <v>0.0</v>
      </c>
      <c r="E907" s="15">
        <v>0.0</v>
      </c>
      <c r="F907" s="15">
        <v>0.0</v>
      </c>
      <c r="G907" s="15">
        <f t="shared" si="1"/>
        <v>0</v>
      </c>
      <c r="H907" s="15">
        <v>0.0</v>
      </c>
      <c r="I907" s="15">
        <v>0.0</v>
      </c>
      <c r="J907" s="15">
        <v>0.0</v>
      </c>
      <c r="K907" s="15">
        <v>0.0</v>
      </c>
      <c r="L907" s="15">
        <v>0.0</v>
      </c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4.25" customHeight="1">
      <c r="A908" s="15" t="s">
        <v>9194</v>
      </c>
      <c r="B908" s="15">
        <v>0.960391819</v>
      </c>
      <c r="C908" s="15">
        <v>85.0</v>
      </c>
      <c r="D908" s="15">
        <v>0.0</v>
      </c>
      <c r="E908" s="15">
        <v>0.0</v>
      </c>
      <c r="F908" s="15">
        <v>0.0</v>
      </c>
      <c r="G908" s="15">
        <f t="shared" si="1"/>
        <v>0</v>
      </c>
      <c r="H908" s="15">
        <v>0.0</v>
      </c>
      <c r="I908" s="15">
        <v>0.0</v>
      </c>
      <c r="J908" s="15">
        <v>0.0</v>
      </c>
      <c r="K908" s="15">
        <v>0.0</v>
      </c>
      <c r="L908" s="15">
        <v>0.0</v>
      </c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4.25" customHeight="1">
      <c r="A909" s="15" t="s">
        <v>9195</v>
      </c>
      <c r="B909" s="15">
        <v>0.892432809</v>
      </c>
      <c r="C909" s="15">
        <v>85.0</v>
      </c>
      <c r="D909" s="15">
        <v>0.0</v>
      </c>
      <c r="E909" s="15">
        <v>0.0</v>
      </c>
      <c r="F909" s="15">
        <v>0.0</v>
      </c>
      <c r="G909" s="15">
        <f t="shared" si="1"/>
        <v>0</v>
      </c>
      <c r="H909" s="15">
        <v>0.0</v>
      </c>
      <c r="I909" s="15">
        <v>0.0</v>
      </c>
      <c r="J909" s="15">
        <v>0.0</v>
      </c>
      <c r="K909" s="15">
        <v>0.0</v>
      </c>
      <c r="L909" s="15">
        <v>0.0</v>
      </c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4.25" customHeight="1">
      <c r="A910" s="15" t="s">
        <v>9196</v>
      </c>
      <c r="B910" s="15">
        <v>0.409007192</v>
      </c>
      <c r="C910" s="15">
        <v>85.0</v>
      </c>
      <c r="D910" s="15">
        <v>0.0</v>
      </c>
      <c r="E910" s="15">
        <v>0.0</v>
      </c>
      <c r="F910" s="15">
        <v>0.0</v>
      </c>
      <c r="G910" s="15">
        <f t="shared" si="1"/>
        <v>0</v>
      </c>
      <c r="H910" s="15">
        <v>0.0</v>
      </c>
      <c r="I910" s="15">
        <v>0.0</v>
      </c>
      <c r="J910" s="15">
        <v>0.0</v>
      </c>
      <c r="K910" s="15">
        <v>0.0</v>
      </c>
      <c r="L910" s="15">
        <v>0.0</v>
      </c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4.25" customHeight="1">
      <c r="A911" s="15" t="s">
        <v>9197</v>
      </c>
      <c r="B911" s="15">
        <v>0.05559912</v>
      </c>
      <c r="C911" s="15">
        <v>85.0</v>
      </c>
      <c r="D911" s="15">
        <v>0.0</v>
      </c>
      <c r="E911" s="15">
        <v>0.0</v>
      </c>
      <c r="F911" s="15">
        <v>0.0</v>
      </c>
      <c r="G911" s="15">
        <f t="shared" si="1"/>
        <v>0</v>
      </c>
      <c r="H911" s="15">
        <v>0.0</v>
      </c>
      <c r="I911" s="15">
        <v>0.0</v>
      </c>
      <c r="J911" s="15">
        <v>0.0</v>
      </c>
      <c r="K911" s="15">
        <v>0.0</v>
      </c>
      <c r="L911" s="15">
        <v>0.0</v>
      </c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4.25" customHeight="1">
      <c r="A912" s="15" t="s">
        <v>9198</v>
      </c>
      <c r="B912" s="15">
        <v>0.015783278</v>
      </c>
      <c r="C912" s="15">
        <v>85.0</v>
      </c>
      <c r="D912" s="15">
        <v>0.0</v>
      </c>
      <c r="E912" s="15">
        <v>0.0</v>
      </c>
      <c r="F912" s="15">
        <v>0.0</v>
      </c>
      <c r="G912" s="15">
        <f t="shared" si="1"/>
        <v>0</v>
      </c>
      <c r="H912" s="15">
        <v>0.0</v>
      </c>
      <c r="I912" s="15">
        <v>0.0</v>
      </c>
      <c r="J912" s="15">
        <v>0.0</v>
      </c>
      <c r="K912" s="15">
        <v>0.0</v>
      </c>
      <c r="L912" s="15">
        <v>0.0</v>
      </c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4.25" customHeight="1">
      <c r="A913" s="13" t="s">
        <v>9239</v>
      </c>
      <c r="B913" s="13">
        <v>0.902396381</v>
      </c>
      <c r="C913" s="13">
        <v>86.0</v>
      </c>
      <c r="D913" s="13">
        <v>0.0</v>
      </c>
      <c r="E913" s="13">
        <v>0.0</v>
      </c>
      <c r="F913" s="13">
        <v>0.0</v>
      </c>
      <c r="G913" s="13">
        <f t="shared" si="1"/>
        <v>0</v>
      </c>
      <c r="H913" s="13">
        <v>0.0</v>
      </c>
      <c r="I913" s="13">
        <v>0.0</v>
      </c>
      <c r="J913" s="13">
        <v>0.0</v>
      </c>
      <c r="K913" s="13">
        <v>0.0</v>
      </c>
      <c r="L913" s="13">
        <v>1.0</v>
      </c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4.25" customHeight="1">
      <c r="A914" s="13" t="s">
        <v>9240</v>
      </c>
      <c r="B914" s="13">
        <v>0.829421759</v>
      </c>
      <c r="C914" s="13">
        <v>86.0</v>
      </c>
      <c r="D914" s="13">
        <v>0.0</v>
      </c>
      <c r="E914" s="13">
        <v>0.0</v>
      </c>
      <c r="F914" s="13">
        <v>0.0</v>
      </c>
      <c r="G914" s="13">
        <f t="shared" si="1"/>
        <v>0</v>
      </c>
      <c r="H914" s="13">
        <v>0.0</v>
      </c>
      <c r="I914" s="13">
        <v>0.0</v>
      </c>
      <c r="J914" s="13">
        <v>0.0</v>
      </c>
      <c r="K914" s="13">
        <v>0.0</v>
      </c>
      <c r="L914" s="13">
        <v>1.0</v>
      </c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4.25" customHeight="1">
      <c r="A915" s="13" t="s">
        <v>9241</v>
      </c>
      <c r="B915" s="13">
        <v>0.979607582</v>
      </c>
      <c r="C915" s="13">
        <v>86.0</v>
      </c>
      <c r="D915" s="13">
        <v>0.0</v>
      </c>
      <c r="E915" s="13">
        <v>0.0</v>
      </c>
      <c r="F915" s="13">
        <v>0.0</v>
      </c>
      <c r="G915" s="13">
        <f t="shared" si="1"/>
        <v>0</v>
      </c>
      <c r="H915" s="13">
        <v>0.0</v>
      </c>
      <c r="I915" s="13">
        <v>0.0</v>
      </c>
      <c r="J915" s="13">
        <v>0.0</v>
      </c>
      <c r="K915" s="13">
        <v>0.0</v>
      </c>
      <c r="L915" s="13">
        <v>1.0</v>
      </c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4.25" customHeight="1">
      <c r="A916" s="13" t="s">
        <v>9242</v>
      </c>
      <c r="B916" s="13">
        <v>0.994052887</v>
      </c>
      <c r="C916" s="13">
        <v>86.0</v>
      </c>
      <c r="D916" s="13">
        <v>0.0</v>
      </c>
      <c r="E916" s="13">
        <v>0.0</v>
      </c>
      <c r="F916" s="13">
        <v>0.0</v>
      </c>
      <c r="G916" s="13">
        <f t="shared" si="1"/>
        <v>0</v>
      </c>
      <c r="H916" s="13">
        <v>0.0</v>
      </c>
      <c r="I916" s="13">
        <v>0.0</v>
      </c>
      <c r="J916" s="13">
        <v>0.0</v>
      </c>
      <c r="K916" s="13">
        <v>0.0</v>
      </c>
      <c r="L916" s="13">
        <v>1.0</v>
      </c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4.25" customHeight="1">
      <c r="A917" s="13" t="s">
        <v>9243</v>
      </c>
      <c r="B917" s="13">
        <v>0.998661041</v>
      </c>
      <c r="C917" s="13">
        <v>86.0</v>
      </c>
      <c r="D917" s="13">
        <v>0.0</v>
      </c>
      <c r="E917" s="13">
        <v>0.0</v>
      </c>
      <c r="F917" s="13">
        <v>0.0</v>
      </c>
      <c r="G917" s="13">
        <f t="shared" si="1"/>
        <v>0</v>
      </c>
      <c r="H917" s="13">
        <v>0.0</v>
      </c>
      <c r="I917" s="13">
        <v>0.0</v>
      </c>
      <c r="J917" s="13">
        <v>0.0</v>
      </c>
      <c r="K917" s="13">
        <v>0.0</v>
      </c>
      <c r="L917" s="13">
        <v>1.0</v>
      </c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4.25" customHeight="1">
      <c r="A918" s="13" t="s">
        <v>9244</v>
      </c>
      <c r="B918" s="13">
        <v>0.99942112</v>
      </c>
      <c r="C918" s="13">
        <v>86.0</v>
      </c>
      <c r="D918" s="13">
        <v>0.0</v>
      </c>
      <c r="E918" s="13">
        <v>0.0</v>
      </c>
      <c r="F918" s="13">
        <v>0.0</v>
      </c>
      <c r="G918" s="13">
        <f t="shared" si="1"/>
        <v>0</v>
      </c>
      <c r="H918" s="13">
        <v>0.0</v>
      </c>
      <c r="I918" s="13">
        <v>0.0</v>
      </c>
      <c r="J918" s="13">
        <v>0.0</v>
      </c>
      <c r="K918" s="13">
        <v>0.0</v>
      </c>
      <c r="L918" s="13">
        <v>1.0</v>
      </c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4.25" customHeight="1">
      <c r="A919" s="13" t="s">
        <v>9245</v>
      </c>
      <c r="B919" s="13">
        <v>0.999614656</v>
      </c>
      <c r="C919" s="13">
        <v>86.0</v>
      </c>
      <c r="D919" s="13">
        <v>0.0</v>
      </c>
      <c r="E919" s="13">
        <v>0.0</v>
      </c>
      <c r="F919" s="13">
        <v>0.0</v>
      </c>
      <c r="G919" s="13">
        <f t="shared" si="1"/>
        <v>0</v>
      </c>
      <c r="H919" s="13">
        <v>0.0</v>
      </c>
      <c r="I919" s="13">
        <v>0.0</v>
      </c>
      <c r="J919" s="13">
        <v>0.0</v>
      </c>
      <c r="K919" s="13">
        <v>0.0</v>
      </c>
      <c r="L919" s="13">
        <v>1.0</v>
      </c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4.25" customHeight="1">
      <c r="A920" s="13" t="s">
        <v>9246</v>
      </c>
      <c r="B920" s="13">
        <v>0.996241033</v>
      </c>
      <c r="C920" s="13">
        <v>86.0</v>
      </c>
      <c r="D920" s="13">
        <v>0.0</v>
      </c>
      <c r="E920" s="13">
        <v>0.0</v>
      </c>
      <c r="F920" s="13">
        <v>0.0</v>
      </c>
      <c r="G920" s="13">
        <f t="shared" si="1"/>
        <v>0</v>
      </c>
      <c r="H920" s="13">
        <v>0.0</v>
      </c>
      <c r="I920" s="13">
        <v>0.0</v>
      </c>
      <c r="J920" s="13">
        <v>0.0</v>
      </c>
      <c r="K920" s="13">
        <v>0.0</v>
      </c>
      <c r="L920" s="13">
        <v>1.0</v>
      </c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4.25" customHeight="1">
      <c r="A921" s="13" t="s">
        <v>9247</v>
      </c>
      <c r="B921" s="13">
        <v>0.985738993</v>
      </c>
      <c r="C921" s="13">
        <v>86.0</v>
      </c>
      <c r="D921" s="13">
        <v>0.0</v>
      </c>
      <c r="E921" s="13">
        <v>0.0</v>
      </c>
      <c r="F921" s="13">
        <v>0.0</v>
      </c>
      <c r="G921" s="13">
        <f t="shared" si="1"/>
        <v>0</v>
      </c>
      <c r="H921" s="13">
        <v>0.0</v>
      </c>
      <c r="I921" s="13">
        <v>0.0</v>
      </c>
      <c r="J921" s="13">
        <v>0.0</v>
      </c>
      <c r="K921" s="13">
        <v>0.0</v>
      </c>
      <c r="L921" s="13">
        <v>1.0</v>
      </c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4.25" customHeight="1">
      <c r="A922" s="13" t="s">
        <v>9248</v>
      </c>
      <c r="B922" s="13">
        <v>0.956460416</v>
      </c>
      <c r="C922" s="13">
        <v>86.0</v>
      </c>
      <c r="D922" s="13">
        <v>0.0</v>
      </c>
      <c r="E922" s="13">
        <v>0.0</v>
      </c>
      <c r="F922" s="13">
        <v>0.0</v>
      </c>
      <c r="G922" s="13">
        <f t="shared" si="1"/>
        <v>0</v>
      </c>
      <c r="H922" s="13">
        <v>0.0</v>
      </c>
      <c r="I922" s="13">
        <v>0.0</v>
      </c>
      <c r="J922" s="13">
        <v>0.0</v>
      </c>
      <c r="K922" s="13">
        <v>0.0</v>
      </c>
      <c r="L922" s="13">
        <v>1.0</v>
      </c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4.25" customHeight="1">
      <c r="A923" s="13" t="s">
        <v>9249</v>
      </c>
      <c r="B923" s="13">
        <v>0.975596428</v>
      </c>
      <c r="C923" s="13">
        <v>86.0</v>
      </c>
      <c r="D923" s="13">
        <v>0.0</v>
      </c>
      <c r="E923" s="13">
        <v>0.0</v>
      </c>
      <c r="F923" s="13">
        <v>0.0</v>
      </c>
      <c r="G923" s="13">
        <f t="shared" si="1"/>
        <v>0</v>
      </c>
      <c r="H923" s="13">
        <v>0.0</v>
      </c>
      <c r="I923" s="13">
        <v>0.0</v>
      </c>
      <c r="J923" s="13">
        <v>0.0</v>
      </c>
      <c r="K923" s="13">
        <v>0.0</v>
      </c>
      <c r="L923" s="13">
        <v>1.0</v>
      </c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4.25" customHeight="1">
      <c r="A924" s="13" t="s">
        <v>9250</v>
      </c>
      <c r="B924" s="13">
        <v>0.917393386</v>
      </c>
      <c r="C924" s="13">
        <v>86.0</v>
      </c>
      <c r="D924" s="13">
        <v>0.0</v>
      </c>
      <c r="E924" s="13">
        <v>0.0</v>
      </c>
      <c r="F924" s="13">
        <v>0.0</v>
      </c>
      <c r="G924" s="13">
        <f t="shared" si="1"/>
        <v>0</v>
      </c>
      <c r="H924" s="13">
        <v>0.0</v>
      </c>
      <c r="I924" s="13">
        <v>0.0</v>
      </c>
      <c r="J924" s="13">
        <v>0.0</v>
      </c>
      <c r="K924" s="13">
        <v>0.0</v>
      </c>
      <c r="L924" s="13">
        <v>1.0</v>
      </c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4.25" customHeight="1">
      <c r="A925" s="13" t="s">
        <v>9251</v>
      </c>
      <c r="B925" s="13">
        <v>0.749693394</v>
      </c>
      <c r="C925" s="13">
        <v>86.0</v>
      </c>
      <c r="D925" s="13">
        <v>0.0</v>
      </c>
      <c r="E925" s="13">
        <v>0.0</v>
      </c>
      <c r="F925" s="13">
        <v>0.0</v>
      </c>
      <c r="G925" s="13">
        <f t="shared" si="1"/>
        <v>0</v>
      </c>
      <c r="H925" s="13">
        <v>0.0</v>
      </c>
      <c r="I925" s="13">
        <v>0.0</v>
      </c>
      <c r="J925" s="13">
        <v>0.0</v>
      </c>
      <c r="K925" s="13">
        <v>0.0</v>
      </c>
      <c r="L925" s="13">
        <v>1.0</v>
      </c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4.25" customHeight="1">
      <c r="A926" s="15" t="s">
        <v>9362</v>
      </c>
      <c r="B926" s="15">
        <v>0.999864697</v>
      </c>
      <c r="C926" s="15">
        <v>87.0</v>
      </c>
      <c r="D926" s="15">
        <v>0.0</v>
      </c>
      <c r="E926" s="15">
        <v>0.0</v>
      </c>
      <c r="F926" s="15">
        <v>0.0</v>
      </c>
      <c r="G926" s="15">
        <f t="shared" si="1"/>
        <v>0</v>
      </c>
      <c r="H926" s="15">
        <v>0.0</v>
      </c>
      <c r="I926" s="15">
        <v>0.0</v>
      </c>
      <c r="J926" s="15">
        <v>0.0</v>
      </c>
      <c r="K926" s="15">
        <v>0.0</v>
      </c>
      <c r="L926" s="15">
        <v>0.0</v>
      </c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4.25" customHeight="1">
      <c r="A927" s="15" t="s">
        <v>9363</v>
      </c>
      <c r="B927" s="15">
        <v>0.999975026</v>
      </c>
      <c r="C927" s="15">
        <v>87.0</v>
      </c>
      <c r="D927" s="15">
        <v>0.0</v>
      </c>
      <c r="E927" s="15">
        <v>0.0</v>
      </c>
      <c r="F927" s="15">
        <v>0.0</v>
      </c>
      <c r="G927" s="15">
        <f t="shared" si="1"/>
        <v>0</v>
      </c>
      <c r="H927" s="15">
        <v>0.0</v>
      </c>
      <c r="I927" s="15">
        <v>0.0</v>
      </c>
      <c r="J927" s="15">
        <v>0.0</v>
      </c>
      <c r="K927" s="15">
        <v>0.0</v>
      </c>
      <c r="L927" s="15">
        <v>0.0</v>
      </c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4.25" customHeight="1">
      <c r="A928" s="15" t="s">
        <v>9364</v>
      </c>
      <c r="B928" s="15">
        <v>0.999957144</v>
      </c>
      <c r="C928" s="15">
        <v>87.0</v>
      </c>
      <c r="D928" s="15">
        <v>0.0</v>
      </c>
      <c r="E928" s="15">
        <v>0.0</v>
      </c>
      <c r="F928" s="15">
        <v>0.0</v>
      </c>
      <c r="G928" s="15">
        <f t="shared" si="1"/>
        <v>0</v>
      </c>
      <c r="H928" s="15">
        <v>0.0</v>
      </c>
      <c r="I928" s="15">
        <v>0.0</v>
      </c>
      <c r="J928" s="15">
        <v>0.0</v>
      </c>
      <c r="K928" s="15">
        <v>0.0</v>
      </c>
      <c r="L928" s="15">
        <v>0.0</v>
      </c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4.25" customHeight="1">
      <c r="A929" s="15" t="s">
        <v>9365</v>
      </c>
      <c r="B929" s="15">
        <v>0.999989629</v>
      </c>
      <c r="C929" s="15">
        <v>87.0</v>
      </c>
      <c r="D929" s="15">
        <v>0.0</v>
      </c>
      <c r="E929" s="15">
        <v>0.0</v>
      </c>
      <c r="F929" s="15">
        <v>0.0</v>
      </c>
      <c r="G929" s="15">
        <f t="shared" si="1"/>
        <v>0</v>
      </c>
      <c r="H929" s="15">
        <v>0.0</v>
      </c>
      <c r="I929" s="15">
        <v>0.0</v>
      </c>
      <c r="J929" s="15">
        <v>0.0</v>
      </c>
      <c r="K929" s="15">
        <v>0.0</v>
      </c>
      <c r="L929" s="15">
        <v>0.0</v>
      </c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4.25" customHeight="1">
      <c r="A930" s="15" t="s">
        <v>9366</v>
      </c>
      <c r="B930" s="15">
        <v>0.999962747</v>
      </c>
      <c r="C930" s="15">
        <v>87.0</v>
      </c>
      <c r="D930" s="15">
        <v>0.0</v>
      </c>
      <c r="E930" s="15">
        <v>0.0</v>
      </c>
      <c r="F930" s="15">
        <v>0.0</v>
      </c>
      <c r="G930" s="15">
        <f t="shared" si="1"/>
        <v>0</v>
      </c>
      <c r="H930" s="15">
        <v>0.0</v>
      </c>
      <c r="I930" s="15">
        <v>0.0</v>
      </c>
      <c r="J930" s="15">
        <v>0.0</v>
      </c>
      <c r="K930" s="15">
        <v>0.0</v>
      </c>
      <c r="L930" s="15">
        <v>0.0</v>
      </c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4.25" customHeight="1">
      <c r="A931" s="15" t="s">
        <v>9367</v>
      </c>
      <c r="B931" s="15">
        <v>0.999966621</v>
      </c>
      <c r="C931" s="15">
        <v>87.0</v>
      </c>
      <c r="D931" s="15">
        <v>0.0</v>
      </c>
      <c r="E931" s="15">
        <v>0.0</v>
      </c>
      <c r="F931" s="15">
        <v>0.0</v>
      </c>
      <c r="G931" s="15">
        <f t="shared" si="1"/>
        <v>0</v>
      </c>
      <c r="H931" s="15">
        <v>0.0</v>
      </c>
      <c r="I931" s="15">
        <v>0.0</v>
      </c>
      <c r="J931" s="15">
        <v>0.0</v>
      </c>
      <c r="K931" s="15">
        <v>0.0</v>
      </c>
      <c r="L931" s="15">
        <v>0.0</v>
      </c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4.25" customHeight="1">
      <c r="A932" s="15" t="s">
        <v>9368</v>
      </c>
      <c r="B932" s="15">
        <v>0.999996364</v>
      </c>
      <c r="C932" s="15">
        <v>87.0</v>
      </c>
      <c r="D932" s="15">
        <v>0.0</v>
      </c>
      <c r="E932" s="15">
        <v>0.0</v>
      </c>
      <c r="F932" s="15">
        <v>0.0</v>
      </c>
      <c r="G932" s="15">
        <f t="shared" si="1"/>
        <v>0</v>
      </c>
      <c r="H932" s="15">
        <v>0.0</v>
      </c>
      <c r="I932" s="15">
        <v>0.0</v>
      </c>
      <c r="J932" s="15">
        <v>0.0</v>
      </c>
      <c r="K932" s="15">
        <v>0.0</v>
      </c>
      <c r="L932" s="15">
        <v>0.0</v>
      </c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4.25" customHeight="1">
      <c r="A933" s="15" t="s">
        <v>9369</v>
      </c>
      <c r="B933" s="15">
        <v>0.999985337</v>
      </c>
      <c r="C933" s="15">
        <v>87.0</v>
      </c>
      <c r="D933" s="15">
        <v>0.0</v>
      </c>
      <c r="E933" s="15">
        <v>0.0</v>
      </c>
      <c r="F933" s="15">
        <v>0.0</v>
      </c>
      <c r="G933" s="15">
        <f t="shared" si="1"/>
        <v>0</v>
      </c>
      <c r="H933" s="15">
        <v>0.0</v>
      </c>
      <c r="I933" s="15">
        <v>0.0</v>
      </c>
      <c r="J933" s="15">
        <v>0.0</v>
      </c>
      <c r="K933" s="15">
        <v>0.0</v>
      </c>
      <c r="L933" s="15">
        <v>0.0</v>
      </c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4.25" customHeight="1">
      <c r="A934" s="15" t="s">
        <v>9370</v>
      </c>
      <c r="B934" s="15">
        <v>0.999945104</v>
      </c>
      <c r="C934" s="15">
        <v>87.0</v>
      </c>
      <c r="D934" s="15">
        <v>0.0</v>
      </c>
      <c r="E934" s="15">
        <v>0.0</v>
      </c>
      <c r="F934" s="15">
        <v>0.0</v>
      </c>
      <c r="G934" s="15">
        <f t="shared" si="1"/>
        <v>0</v>
      </c>
      <c r="H934" s="15">
        <v>0.0</v>
      </c>
      <c r="I934" s="15">
        <v>0.0</v>
      </c>
      <c r="J934" s="15">
        <v>0.0</v>
      </c>
      <c r="K934" s="15">
        <v>0.0</v>
      </c>
      <c r="L934" s="15">
        <v>0.0</v>
      </c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4.25" customHeight="1">
      <c r="A935" s="15" t="s">
        <v>9371</v>
      </c>
      <c r="B935" s="15">
        <v>0.999547958</v>
      </c>
      <c r="C935" s="15">
        <v>87.0</v>
      </c>
      <c r="D935" s="15">
        <v>0.0</v>
      </c>
      <c r="E935" s="15">
        <v>0.0</v>
      </c>
      <c r="F935" s="15">
        <v>0.0</v>
      </c>
      <c r="G935" s="15">
        <f t="shared" si="1"/>
        <v>0</v>
      </c>
      <c r="H935" s="15">
        <v>0.0</v>
      </c>
      <c r="I935" s="15">
        <v>0.0</v>
      </c>
      <c r="J935" s="15">
        <v>0.0</v>
      </c>
      <c r="K935" s="15">
        <v>0.0</v>
      </c>
      <c r="L935" s="15">
        <v>0.0</v>
      </c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4.25" customHeight="1">
      <c r="A936" s="15" t="s">
        <v>9372</v>
      </c>
      <c r="B936" s="15">
        <v>0.999491155</v>
      </c>
      <c r="C936" s="15">
        <v>87.0</v>
      </c>
      <c r="D936" s="15">
        <v>0.0</v>
      </c>
      <c r="E936" s="15">
        <v>0.0</v>
      </c>
      <c r="F936" s="15">
        <v>0.0</v>
      </c>
      <c r="G936" s="15">
        <f t="shared" si="1"/>
        <v>0</v>
      </c>
      <c r="H936" s="15">
        <v>0.0</v>
      </c>
      <c r="I936" s="15">
        <v>0.0</v>
      </c>
      <c r="J936" s="15">
        <v>0.0</v>
      </c>
      <c r="K936" s="15">
        <v>0.0</v>
      </c>
      <c r="L936" s="15">
        <v>0.0</v>
      </c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4.25" customHeight="1">
      <c r="A937" s="15" t="s">
        <v>9373</v>
      </c>
      <c r="B937" s="15">
        <v>0.99960798</v>
      </c>
      <c r="C937" s="15">
        <v>87.0</v>
      </c>
      <c r="D937" s="15">
        <v>0.0</v>
      </c>
      <c r="E937" s="15">
        <v>0.0</v>
      </c>
      <c r="F937" s="15">
        <v>0.0</v>
      </c>
      <c r="G937" s="15">
        <f t="shared" si="1"/>
        <v>0</v>
      </c>
      <c r="H937" s="15">
        <v>0.0</v>
      </c>
      <c r="I937" s="15">
        <v>0.0</v>
      </c>
      <c r="J937" s="15">
        <v>0.0</v>
      </c>
      <c r="K937" s="15">
        <v>0.0</v>
      </c>
      <c r="L937" s="15">
        <v>0.0</v>
      </c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4.25" customHeight="1">
      <c r="A938" s="15" t="s">
        <v>9374</v>
      </c>
      <c r="B938" s="15">
        <v>0.999468803</v>
      </c>
      <c r="C938" s="15">
        <v>87.0</v>
      </c>
      <c r="D938" s="15">
        <v>0.0</v>
      </c>
      <c r="E938" s="15">
        <v>0.0</v>
      </c>
      <c r="F938" s="15">
        <v>0.0</v>
      </c>
      <c r="G938" s="15">
        <f t="shared" si="1"/>
        <v>0</v>
      </c>
      <c r="H938" s="15">
        <v>0.0</v>
      </c>
      <c r="I938" s="15">
        <v>0.0</v>
      </c>
      <c r="J938" s="15">
        <v>0.0</v>
      </c>
      <c r="K938" s="15">
        <v>0.0</v>
      </c>
      <c r="L938" s="15">
        <v>0.0</v>
      </c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4.25" customHeight="1">
      <c r="A939" s="13" t="s">
        <v>9444</v>
      </c>
      <c r="B939" s="13">
        <v>0.998746693</v>
      </c>
      <c r="C939" s="13">
        <v>88.0</v>
      </c>
      <c r="D939" s="13">
        <v>0.0</v>
      </c>
      <c r="E939" s="13">
        <v>1.0</v>
      </c>
      <c r="F939" s="13">
        <v>1.0</v>
      </c>
      <c r="G939" s="13">
        <f t="shared" si="1"/>
        <v>1</v>
      </c>
      <c r="H939" s="13">
        <v>0.0</v>
      </c>
      <c r="I939" s="13">
        <v>1.0</v>
      </c>
      <c r="J939" s="13">
        <v>0.0</v>
      </c>
      <c r="K939" s="13">
        <v>0.0</v>
      </c>
      <c r="L939" s="13">
        <v>0.0</v>
      </c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4.25" customHeight="1">
      <c r="A940" s="13" t="s">
        <v>9445</v>
      </c>
      <c r="B940" s="13">
        <v>0.999264896</v>
      </c>
      <c r="C940" s="13">
        <v>88.0</v>
      </c>
      <c r="D940" s="13">
        <v>0.0</v>
      </c>
      <c r="E940" s="13">
        <v>1.0</v>
      </c>
      <c r="F940" s="13">
        <v>1.0</v>
      </c>
      <c r="G940" s="13">
        <f t="shared" si="1"/>
        <v>1</v>
      </c>
      <c r="H940" s="13">
        <v>0.0</v>
      </c>
      <c r="I940" s="13">
        <v>1.0</v>
      </c>
      <c r="J940" s="13">
        <v>0.0</v>
      </c>
      <c r="K940" s="13">
        <v>0.0</v>
      </c>
      <c r="L940" s="13">
        <v>0.0</v>
      </c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4.25" customHeight="1">
      <c r="A941" s="13" t="s">
        <v>9446</v>
      </c>
      <c r="B941" s="13">
        <v>0.998214066</v>
      </c>
      <c r="C941" s="13">
        <v>88.0</v>
      </c>
      <c r="D941" s="13">
        <v>0.0</v>
      </c>
      <c r="E941" s="13">
        <v>1.0</v>
      </c>
      <c r="F941" s="13">
        <v>1.0</v>
      </c>
      <c r="G941" s="13">
        <f t="shared" si="1"/>
        <v>1</v>
      </c>
      <c r="H941" s="13">
        <v>0.0</v>
      </c>
      <c r="I941" s="13">
        <v>1.0</v>
      </c>
      <c r="J941" s="13">
        <v>0.0</v>
      </c>
      <c r="K941" s="13">
        <v>0.0</v>
      </c>
      <c r="L941" s="13">
        <v>0.0</v>
      </c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4.25" customHeight="1">
      <c r="A942" s="13" t="s">
        <v>9447</v>
      </c>
      <c r="B942" s="13">
        <v>0.985639513</v>
      </c>
      <c r="C942" s="13">
        <v>88.0</v>
      </c>
      <c r="D942" s="13">
        <v>0.0</v>
      </c>
      <c r="E942" s="13">
        <v>1.0</v>
      </c>
      <c r="F942" s="13">
        <v>1.0</v>
      </c>
      <c r="G942" s="13">
        <f t="shared" si="1"/>
        <v>1</v>
      </c>
      <c r="H942" s="13">
        <v>0.0</v>
      </c>
      <c r="I942" s="13">
        <v>1.0</v>
      </c>
      <c r="J942" s="13">
        <v>0.0</v>
      </c>
      <c r="K942" s="13">
        <v>0.0</v>
      </c>
      <c r="L942" s="13">
        <v>0.0</v>
      </c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4.25" customHeight="1">
      <c r="A943" s="13" t="s">
        <v>9448</v>
      </c>
      <c r="B943" s="13">
        <v>0.941923916</v>
      </c>
      <c r="C943" s="13">
        <v>88.0</v>
      </c>
      <c r="D943" s="13">
        <v>0.0</v>
      </c>
      <c r="E943" s="13">
        <v>1.0</v>
      </c>
      <c r="F943" s="13">
        <v>1.0</v>
      </c>
      <c r="G943" s="13">
        <f t="shared" si="1"/>
        <v>1</v>
      </c>
      <c r="H943" s="13">
        <v>0.0</v>
      </c>
      <c r="I943" s="13">
        <v>1.0</v>
      </c>
      <c r="J943" s="13">
        <v>0.0</v>
      </c>
      <c r="K943" s="13">
        <v>0.0</v>
      </c>
      <c r="L943" s="13">
        <v>0.0</v>
      </c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4.25" customHeight="1">
      <c r="A944" s="13" t="s">
        <v>9449</v>
      </c>
      <c r="B944" s="13">
        <v>0.931982458</v>
      </c>
      <c r="C944" s="13">
        <v>88.0</v>
      </c>
      <c r="D944" s="13">
        <v>0.0</v>
      </c>
      <c r="E944" s="13">
        <v>1.0</v>
      </c>
      <c r="F944" s="13">
        <v>1.0</v>
      </c>
      <c r="G944" s="13">
        <f t="shared" si="1"/>
        <v>1</v>
      </c>
      <c r="H944" s="13">
        <v>0.0</v>
      </c>
      <c r="I944" s="13">
        <v>1.0</v>
      </c>
      <c r="J944" s="13">
        <v>0.0</v>
      </c>
      <c r="K944" s="13">
        <v>0.0</v>
      </c>
      <c r="L944" s="13">
        <v>0.0</v>
      </c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4.25" customHeight="1">
      <c r="A945" s="13" t="s">
        <v>9450</v>
      </c>
      <c r="B945" s="13">
        <v>0.999786377</v>
      </c>
      <c r="C945" s="13">
        <v>88.0</v>
      </c>
      <c r="D945" s="13">
        <v>0.0</v>
      </c>
      <c r="E945" s="13">
        <v>1.0</v>
      </c>
      <c r="F945" s="13">
        <v>1.0</v>
      </c>
      <c r="G945" s="13">
        <f t="shared" si="1"/>
        <v>1</v>
      </c>
      <c r="H945" s="13">
        <v>0.0</v>
      </c>
      <c r="I945" s="13">
        <v>1.0</v>
      </c>
      <c r="J945" s="13">
        <v>0.0</v>
      </c>
      <c r="K945" s="13">
        <v>0.0</v>
      </c>
      <c r="L945" s="13">
        <v>0.0</v>
      </c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4.25" customHeight="1">
      <c r="A946" s="13" t="s">
        <v>9451</v>
      </c>
      <c r="B946" s="13">
        <v>0.395783216</v>
      </c>
      <c r="C946" s="13">
        <v>88.0</v>
      </c>
      <c r="D946" s="13">
        <v>0.0</v>
      </c>
      <c r="E946" s="13">
        <v>1.0</v>
      </c>
      <c r="F946" s="13">
        <v>1.0</v>
      </c>
      <c r="G946" s="13">
        <f t="shared" si="1"/>
        <v>1</v>
      </c>
      <c r="H946" s="13">
        <v>0.0</v>
      </c>
      <c r="I946" s="13">
        <v>1.0</v>
      </c>
      <c r="J946" s="13">
        <v>0.0</v>
      </c>
      <c r="K946" s="13">
        <v>0.0</v>
      </c>
      <c r="L946" s="13">
        <v>0.0</v>
      </c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4.25" customHeight="1">
      <c r="A947" s="13" t="s">
        <v>9452</v>
      </c>
      <c r="B947" s="13">
        <v>0.440345496</v>
      </c>
      <c r="C947" s="13">
        <v>88.0</v>
      </c>
      <c r="D947" s="13">
        <v>0.0</v>
      </c>
      <c r="E947" s="13">
        <v>1.0</v>
      </c>
      <c r="F947" s="13">
        <v>1.0</v>
      </c>
      <c r="G947" s="13">
        <f t="shared" si="1"/>
        <v>1</v>
      </c>
      <c r="H947" s="13">
        <v>0.0</v>
      </c>
      <c r="I947" s="13">
        <v>1.0</v>
      </c>
      <c r="J947" s="13">
        <v>0.0</v>
      </c>
      <c r="K947" s="13">
        <v>0.0</v>
      </c>
      <c r="L947" s="13">
        <v>0.0</v>
      </c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4.25" customHeight="1">
      <c r="A948" s="13" t="s">
        <v>9453</v>
      </c>
      <c r="B948" s="13">
        <v>0.379134923</v>
      </c>
      <c r="C948" s="13">
        <v>88.0</v>
      </c>
      <c r="D948" s="13">
        <v>0.0</v>
      </c>
      <c r="E948" s="13">
        <v>1.0</v>
      </c>
      <c r="F948" s="13">
        <v>1.0</v>
      </c>
      <c r="G948" s="13">
        <f t="shared" si="1"/>
        <v>1</v>
      </c>
      <c r="H948" s="13">
        <v>0.0</v>
      </c>
      <c r="I948" s="13">
        <v>1.0</v>
      </c>
      <c r="J948" s="13">
        <v>0.0</v>
      </c>
      <c r="K948" s="13">
        <v>0.0</v>
      </c>
      <c r="L948" s="13">
        <v>0.0</v>
      </c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4.25" customHeight="1">
      <c r="A949" s="13" t="s">
        <v>9454</v>
      </c>
      <c r="B949" s="13">
        <v>0.164390013</v>
      </c>
      <c r="C949" s="13">
        <v>88.0</v>
      </c>
      <c r="D949" s="13">
        <v>0.0</v>
      </c>
      <c r="E949" s="13">
        <v>1.0</v>
      </c>
      <c r="F949" s="13">
        <v>1.0</v>
      </c>
      <c r="G949" s="13">
        <f t="shared" si="1"/>
        <v>1</v>
      </c>
      <c r="H949" s="13">
        <v>0.0</v>
      </c>
      <c r="I949" s="13">
        <v>1.0</v>
      </c>
      <c r="J949" s="13">
        <v>0.0</v>
      </c>
      <c r="K949" s="13">
        <v>0.0</v>
      </c>
      <c r="L949" s="13">
        <v>0.0</v>
      </c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4.25" customHeight="1">
      <c r="A950" s="13" t="s">
        <v>9455</v>
      </c>
      <c r="B950" s="13">
        <v>0.08219669</v>
      </c>
      <c r="C950" s="13">
        <v>88.0</v>
      </c>
      <c r="D950" s="13">
        <v>0.0</v>
      </c>
      <c r="E950" s="13">
        <v>1.0</v>
      </c>
      <c r="F950" s="13">
        <v>1.0</v>
      </c>
      <c r="G950" s="13">
        <f t="shared" si="1"/>
        <v>1</v>
      </c>
      <c r="H950" s="13">
        <v>0.0</v>
      </c>
      <c r="I950" s="13">
        <v>1.0</v>
      </c>
      <c r="J950" s="13">
        <v>0.0</v>
      </c>
      <c r="K950" s="13">
        <v>0.0</v>
      </c>
      <c r="L950" s="13">
        <v>0.0</v>
      </c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4.25" customHeight="1">
      <c r="A951" s="13" t="s">
        <v>9456</v>
      </c>
      <c r="B951" s="13">
        <v>0.097865291</v>
      </c>
      <c r="C951" s="13">
        <v>88.0</v>
      </c>
      <c r="D951" s="13">
        <v>0.0</v>
      </c>
      <c r="E951" s="13">
        <v>1.0</v>
      </c>
      <c r="F951" s="13">
        <v>1.0</v>
      </c>
      <c r="G951" s="13">
        <f t="shared" si="1"/>
        <v>1</v>
      </c>
      <c r="H951" s="13">
        <v>0.0</v>
      </c>
      <c r="I951" s="13">
        <v>1.0</v>
      </c>
      <c r="J951" s="13">
        <v>0.0</v>
      </c>
      <c r="K951" s="13">
        <v>0.0</v>
      </c>
      <c r="L951" s="13">
        <v>0.0</v>
      </c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4.25" customHeight="1">
      <c r="A952" s="15" t="s">
        <v>9500</v>
      </c>
      <c r="B952" s="15">
        <v>0.999987185</v>
      </c>
      <c r="C952" s="15">
        <v>89.0</v>
      </c>
      <c r="D952" s="15">
        <v>0.0</v>
      </c>
      <c r="E952" s="15">
        <v>0.0</v>
      </c>
      <c r="F952" s="15">
        <v>0.0</v>
      </c>
      <c r="G952" s="15">
        <f t="shared" si="1"/>
        <v>0</v>
      </c>
      <c r="H952" s="15">
        <v>0.0</v>
      </c>
      <c r="I952" s="15">
        <v>0.0</v>
      </c>
      <c r="J952" s="15">
        <v>0.0</v>
      </c>
      <c r="K952" s="15">
        <v>0.0</v>
      </c>
      <c r="L952" s="15">
        <v>0.0</v>
      </c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4.25" customHeight="1">
      <c r="A953" s="15" t="s">
        <v>9501</v>
      </c>
      <c r="B953" s="15">
        <v>0.999962032</v>
      </c>
      <c r="C953" s="15">
        <v>89.0</v>
      </c>
      <c r="D953" s="15">
        <v>0.0</v>
      </c>
      <c r="E953" s="15">
        <v>0.0</v>
      </c>
      <c r="F953" s="15">
        <v>0.0</v>
      </c>
      <c r="G953" s="15">
        <f t="shared" si="1"/>
        <v>0</v>
      </c>
      <c r="H953" s="15">
        <v>0.0</v>
      </c>
      <c r="I953" s="15">
        <v>0.0</v>
      </c>
      <c r="J953" s="15">
        <v>0.0</v>
      </c>
      <c r="K953" s="15">
        <v>0.0</v>
      </c>
      <c r="L953" s="15">
        <v>0.0</v>
      </c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4.25" customHeight="1">
      <c r="A954" s="15" t="s">
        <v>9502</v>
      </c>
      <c r="B954" s="15">
        <v>0.99999392</v>
      </c>
      <c r="C954" s="15">
        <v>89.0</v>
      </c>
      <c r="D954" s="15">
        <v>0.0</v>
      </c>
      <c r="E954" s="15">
        <v>0.0</v>
      </c>
      <c r="F954" s="15">
        <v>0.0</v>
      </c>
      <c r="G954" s="15">
        <f t="shared" si="1"/>
        <v>0</v>
      </c>
      <c r="H954" s="15">
        <v>0.0</v>
      </c>
      <c r="I954" s="15">
        <v>0.0</v>
      </c>
      <c r="J954" s="15">
        <v>0.0</v>
      </c>
      <c r="K954" s="15">
        <v>0.0</v>
      </c>
      <c r="L954" s="15">
        <v>0.0</v>
      </c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4.25" customHeight="1">
      <c r="A955" s="15" t="s">
        <v>9503</v>
      </c>
      <c r="B955" s="15">
        <v>0.999991655</v>
      </c>
      <c r="C955" s="15">
        <v>89.0</v>
      </c>
      <c r="D955" s="15">
        <v>0.0</v>
      </c>
      <c r="E955" s="15">
        <v>0.0</v>
      </c>
      <c r="F955" s="15">
        <v>0.0</v>
      </c>
      <c r="G955" s="15">
        <f t="shared" si="1"/>
        <v>0</v>
      </c>
      <c r="H955" s="15">
        <v>0.0</v>
      </c>
      <c r="I955" s="15">
        <v>0.0</v>
      </c>
      <c r="J955" s="15">
        <v>0.0</v>
      </c>
      <c r="K955" s="15">
        <v>0.0</v>
      </c>
      <c r="L955" s="15">
        <v>0.0</v>
      </c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4.25" customHeight="1">
      <c r="A956" s="15" t="s">
        <v>9504</v>
      </c>
      <c r="B956" s="15">
        <v>0.999982119</v>
      </c>
      <c r="C956" s="15">
        <v>89.0</v>
      </c>
      <c r="D956" s="15">
        <v>0.0</v>
      </c>
      <c r="E956" s="15">
        <v>0.0</v>
      </c>
      <c r="F956" s="15">
        <v>0.0</v>
      </c>
      <c r="G956" s="15">
        <f t="shared" si="1"/>
        <v>0</v>
      </c>
      <c r="H956" s="15">
        <v>0.0</v>
      </c>
      <c r="I956" s="15">
        <v>0.0</v>
      </c>
      <c r="J956" s="15">
        <v>0.0</v>
      </c>
      <c r="K956" s="15">
        <v>0.0</v>
      </c>
      <c r="L956" s="15">
        <v>0.0</v>
      </c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4.25" customHeight="1">
      <c r="A957" s="15" t="s">
        <v>9505</v>
      </c>
      <c r="B957" s="15">
        <v>0.999882996</v>
      </c>
      <c r="C957" s="15">
        <v>89.0</v>
      </c>
      <c r="D957" s="15">
        <v>0.0</v>
      </c>
      <c r="E957" s="15">
        <v>0.0</v>
      </c>
      <c r="F957" s="15">
        <v>0.0</v>
      </c>
      <c r="G957" s="15">
        <f t="shared" si="1"/>
        <v>0</v>
      </c>
      <c r="H957" s="15">
        <v>0.0</v>
      </c>
      <c r="I957" s="15">
        <v>0.0</v>
      </c>
      <c r="J957" s="15">
        <v>0.0</v>
      </c>
      <c r="K957" s="15">
        <v>0.0</v>
      </c>
      <c r="L957" s="15">
        <v>0.0</v>
      </c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4.25" customHeight="1">
      <c r="A958" s="15" t="s">
        <v>9506</v>
      </c>
      <c r="B958" s="15">
        <v>0.99999845</v>
      </c>
      <c r="C958" s="15">
        <v>89.0</v>
      </c>
      <c r="D958" s="15">
        <v>0.0</v>
      </c>
      <c r="E958" s="15">
        <v>0.0</v>
      </c>
      <c r="F958" s="15">
        <v>0.0</v>
      </c>
      <c r="G958" s="15">
        <f t="shared" si="1"/>
        <v>0</v>
      </c>
      <c r="H958" s="15">
        <v>0.0</v>
      </c>
      <c r="I958" s="15">
        <v>0.0</v>
      </c>
      <c r="J958" s="15">
        <v>0.0</v>
      </c>
      <c r="K958" s="15">
        <v>0.0</v>
      </c>
      <c r="L958" s="15">
        <v>0.0</v>
      </c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4.25" customHeight="1">
      <c r="A959" s="15" t="s">
        <v>9507</v>
      </c>
      <c r="B959" s="15">
        <v>0.999993503</v>
      </c>
      <c r="C959" s="15">
        <v>89.0</v>
      </c>
      <c r="D959" s="15">
        <v>0.0</v>
      </c>
      <c r="E959" s="15">
        <v>0.0</v>
      </c>
      <c r="F959" s="15">
        <v>0.0</v>
      </c>
      <c r="G959" s="15">
        <f t="shared" si="1"/>
        <v>0</v>
      </c>
      <c r="H959" s="15">
        <v>0.0</v>
      </c>
      <c r="I959" s="15">
        <v>0.0</v>
      </c>
      <c r="J959" s="15">
        <v>0.0</v>
      </c>
      <c r="K959" s="15">
        <v>0.0</v>
      </c>
      <c r="L959" s="15">
        <v>0.0</v>
      </c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4.25" customHeight="1">
      <c r="A960" s="15" t="s">
        <v>9508</v>
      </c>
      <c r="B960" s="15">
        <v>0.999996305</v>
      </c>
      <c r="C960" s="15">
        <v>89.0</v>
      </c>
      <c r="D960" s="15">
        <v>0.0</v>
      </c>
      <c r="E960" s="15">
        <v>0.0</v>
      </c>
      <c r="F960" s="15">
        <v>0.0</v>
      </c>
      <c r="G960" s="15">
        <f t="shared" si="1"/>
        <v>0</v>
      </c>
      <c r="H960" s="15">
        <v>0.0</v>
      </c>
      <c r="I960" s="15">
        <v>0.0</v>
      </c>
      <c r="J960" s="15">
        <v>0.0</v>
      </c>
      <c r="K960" s="15">
        <v>0.0</v>
      </c>
      <c r="L960" s="15">
        <v>0.0</v>
      </c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4.25" customHeight="1">
      <c r="A961" s="15" t="s">
        <v>9509</v>
      </c>
      <c r="B961" s="15">
        <v>0.999991059</v>
      </c>
      <c r="C961" s="15">
        <v>89.0</v>
      </c>
      <c r="D961" s="15">
        <v>0.0</v>
      </c>
      <c r="E961" s="15">
        <v>0.0</v>
      </c>
      <c r="F961" s="15">
        <v>0.0</v>
      </c>
      <c r="G961" s="15">
        <f t="shared" si="1"/>
        <v>0</v>
      </c>
      <c r="H961" s="15">
        <v>0.0</v>
      </c>
      <c r="I961" s="15">
        <v>0.0</v>
      </c>
      <c r="J961" s="15">
        <v>0.0</v>
      </c>
      <c r="K961" s="15">
        <v>0.0</v>
      </c>
      <c r="L961" s="15">
        <v>0.0</v>
      </c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4.25" customHeight="1">
      <c r="A962" s="15" t="s">
        <v>9510</v>
      </c>
      <c r="B962" s="15">
        <v>0.999989033</v>
      </c>
      <c r="C962" s="15">
        <v>89.0</v>
      </c>
      <c r="D962" s="15">
        <v>0.0</v>
      </c>
      <c r="E962" s="15">
        <v>0.0</v>
      </c>
      <c r="F962" s="15">
        <v>0.0</v>
      </c>
      <c r="G962" s="15">
        <f t="shared" si="1"/>
        <v>0</v>
      </c>
      <c r="H962" s="15">
        <v>0.0</v>
      </c>
      <c r="I962" s="15">
        <v>0.0</v>
      </c>
      <c r="J962" s="15">
        <v>0.0</v>
      </c>
      <c r="K962" s="15">
        <v>0.0</v>
      </c>
      <c r="L962" s="15">
        <v>0.0</v>
      </c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4.25" customHeight="1">
      <c r="A963" s="15" t="s">
        <v>9511</v>
      </c>
      <c r="B963" s="15">
        <v>0.999619067</v>
      </c>
      <c r="C963" s="15">
        <v>89.0</v>
      </c>
      <c r="D963" s="15">
        <v>0.0</v>
      </c>
      <c r="E963" s="15">
        <v>0.0</v>
      </c>
      <c r="F963" s="15">
        <v>0.0</v>
      </c>
      <c r="G963" s="15">
        <f t="shared" si="1"/>
        <v>0</v>
      </c>
      <c r="H963" s="15">
        <v>0.0</v>
      </c>
      <c r="I963" s="15">
        <v>0.0</v>
      </c>
      <c r="J963" s="15">
        <v>0.0</v>
      </c>
      <c r="K963" s="15">
        <v>0.0</v>
      </c>
      <c r="L963" s="15">
        <v>0.0</v>
      </c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4.25" customHeight="1">
      <c r="A964" s="15" t="s">
        <v>9512</v>
      </c>
      <c r="B964" s="15">
        <v>0.999042571</v>
      </c>
      <c r="C964" s="15">
        <v>89.0</v>
      </c>
      <c r="D964" s="15">
        <v>0.0</v>
      </c>
      <c r="E964" s="15">
        <v>0.0</v>
      </c>
      <c r="F964" s="15">
        <v>0.0</v>
      </c>
      <c r="G964" s="15">
        <f t="shared" si="1"/>
        <v>0</v>
      </c>
      <c r="H964" s="15">
        <v>0.0</v>
      </c>
      <c r="I964" s="15">
        <v>0.0</v>
      </c>
      <c r="J964" s="15">
        <v>0.0</v>
      </c>
      <c r="K964" s="15">
        <v>0.0</v>
      </c>
      <c r="L964" s="15">
        <v>0.0</v>
      </c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4.25" customHeight="1">
      <c r="A965" s="13" t="s">
        <v>9576</v>
      </c>
      <c r="B965" s="13">
        <v>0.99996978</v>
      </c>
      <c r="C965" s="13">
        <v>90.0</v>
      </c>
      <c r="D965" s="13">
        <v>0.0</v>
      </c>
      <c r="E965" s="13">
        <v>0.0</v>
      </c>
      <c r="F965" s="13">
        <v>0.0</v>
      </c>
      <c r="G965" s="13">
        <f t="shared" si="1"/>
        <v>0</v>
      </c>
      <c r="H965" s="13">
        <v>0.0</v>
      </c>
      <c r="I965" s="13">
        <v>0.0</v>
      </c>
      <c r="J965" s="13">
        <v>0.0</v>
      </c>
      <c r="K965" s="13">
        <v>0.0</v>
      </c>
      <c r="L965" s="13">
        <v>0.0</v>
      </c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4.25" customHeight="1">
      <c r="A966" s="13" t="s">
        <v>9577</v>
      </c>
      <c r="B966" s="13">
        <v>0.999941349</v>
      </c>
      <c r="C966" s="13">
        <v>90.0</v>
      </c>
      <c r="D966" s="13">
        <v>0.0</v>
      </c>
      <c r="E966" s="13">
        <v>0.0</v>
      </c>
      <c r="F966" s="13">
        <v>0.0</v>
      </c>
      <c r="G966" s="13">
        <f t="shared" si="1"/>
        <v>0</v>
      </c>
      <c r="H966" s="13">
        <v>0.0</v>
      </c>
      <c r="I966" s="13">
        <v>0.0</v>
      </c>
      <c r="J966" s="13">
        <v>0.0</v>
      </c>
      <c r="K966" s="13">
        <v>0.0</v>
      </c>
      <c r="L966" s="13">
        <v>0.0</v>
      </c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4.25" customHeight="1">
      <c r="A967" s="13" t="s">
        <v>9578</v>
      </c>
      <c r="B967" s="13">
        <v>0.999982953</v>
      </c>
      <c r="C967" s="13">
        <v>90.0</v>
      </c>
      <c r="D967" s="13">
        <v>0.0</v>
      </c>
      <c r="E967" s="13">
        <v>0.0</v>
      </c>
      <c r="F967" s="13">
        <v>0.0</v>
      </c>
      <c r="G967" s="13">
        <f t="shared" si="1"/>
        <v>0</v>
      </c>
      <c r="H967" s="13">
        <v>0.0</v>
      </c>
      <c r="I967" s="13">
        <v>0.0</v>
      </c>
      <c r="J967" s="13">
        <v>0.0</v>
      </c>
      <c r="K967" s="13">
        <v>0.0</v>
      </c>
      <c r="L967" s="13">
        <v>0.0</v>
      </c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4.25" customHeight="1">
      <c r="A968" s="13" t="s">
        <v>9579</v>
      </c>
      <c r="B968" s="13">
        <v>0.999964237</v>
      </c>
      <c r="C968" s="13">
        <v>90.0</v>
      </c>
      <c r="D968" s="13">
        <v>0.0</v>
      </c>
      <c r="E968" s="13">
        <v>0.0</v>
      </c>
      <c r="F968" s="13">
        <v>0.0</v>
      </c>
      <c r="G968" s="13">
        <f t="shared" si="1"/>
        <v>0</v>
      </c>
      <c r="H968" s="13">
        <v>0.0</v>
      </c>
      <c r="I968" s="13">
        <v>0.0</v>
      </c>
      <c r="J968" s="13">
        <v>0.0</v>
      </c>
      <c r="K968" s="13">
        <v>0.0</v>
      </c>
      <c r="L968" s="13">
        <v>0.0</v>
      </c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4.25" customHeight="1">
      <c r="A969" s="13" t="s">
        <v>9580</v>
      </c>
      <c r="B969" s="13">
        <v>0.999994338</v>
      </c>
      <c r="C969" s="13">
        <v>90.0</v>
      </c>
      <c r="D969" s="13">
        <v>0.0</v>
      </c>
      <c r="E969" s="13">
        <v>0.0</v>
      </c>
      <c r="F969" s="13">
        <v>0.0</v>
      </c>
      <c r="G969" s="13">
        <f t="shared" si="1"/>
        <v>0</v>
      </c>
      <c r="H969" s="13">
        <v>0.0</v>
      </c>
      <c r="I969" s="13">
        <v>0.0</v>
      </c>
      <c r="J969" s="13">
        <v>0.0</v>
      </c>
      <c r="K969" s="13">
        <v>0.0</v>
      </c>
      <c r="L969" s="13">
        <v>0.0</v>
      </c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4.25" customHeight="1">
      <c r="A970" s="13" t="s">
        <v>9581</v>
      </c>
      <c r="B970" s="13">
        <v>0.999989033</v>
      </c>
      <c r="C970" s="13">
        <v>90.0</v>
      </c>
      <c r="D970" s="13">
        <v>0.0</v>
      </c>
      <c r="E970" s="13">
        <v>0.0</v>
      </c>
      <c r="F970" s="13">
        <v>0.0</v>
      </c>
      <c r="G970" s="13">
        <f t="shared" si="1"/>
        <v>0</v>
      </c>
      <c r="H970" s="13">
        <v>0.0</v>
      </c>
      <c r="I970" s="13">
        <v>0.0</v>
      </c>
      <c r="J970" s="13">
        <v>0.0</v>
      </c>
      <c r="K970" s="13">
        <v>0.0</v>
      </c>
      <c r="L970" s="13">
        <v>0.0</v>
      </c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4.25" customHeight="1">
      <c r="A971" s="13" t="s">
        <v>9582</v>
      </c>
      <c r="B971" s="13">
        <v>0.999998868</v>
      </c>
      <c r="C971" s="13">
        <v>90.0</v>
      </c>
      <c r="D971" s="13">
        <v>0.0</v>
      </c>
      <c r="E971" s="13">
        <v>0.0</v>
      </c>
      <c r="F971" s="13">
        <v>0.0</v>
      </c>
      <c r="G971" s="13">
        <f t="shared" si="1"/>
        <v>0</v>
      </c>
      <c r="H971" s="13">
        <v>0.0</v>
      </c>
      <c r="I971" s="13">
        <v>0.0</v>
      </c>
      <c r="J971" s="13">
        <v>0.0</v>
      </c>
      <c r="K971" s="13">
        <v>0.0</v>
      </c>
      <c r="L971" s="13">
        <v>0.0</v>
      </c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4.25" customHeight="1">
      <c r="A972" s="13" t="s">
        <v>9583</v>
      </c>
      <c r="B972" s="13">
        <v>0.999995112</v>
      </c>
      <c r="C972" s="13">
        <v>90.0</v>
      </c>
      <c r="D972" s="13">
        <v>0.0</v>
      </c>
      <c r="E972" s="13">
        <v>0.0</v>
      </c>
      <c r="F972" s="13">
        <v>0.0</v>
      </c>
      <c r="G972" s="13">
        <f t="shared" si="1"/>
        <v>0</v>
      </c>
      <c r="H972" s="13">
        <v>0.0</v>
      </c>
      <c r="I972" s="13">
        <v>0.0</v>
      </c>
      <c r="J972" s="13">
        <v>0.0</v>
      </c>
      <c r="K972" s="13">
        <v>0.0</v>
      </c>
      <c r="L972" s="13">
        <v>0.0</v>
      </c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4.25" customHeight="1">
      <c r="A973" s="13" t="s">
        <v>9584</v>
      </c>
      <c r="B973" s="13">
        <v>0.99997884</v>
      </c>
      <c r="C973" s="13">
        <v>90.0</v>
      </c>
      <c r="D973" s="13">
        <v>0.0</v>
      </c>
      <c r="E973" s="13">
        <v>0.0</v>
      </c>
      <c r="F973" s="13">
        <v>0.0</v>
      </c>
      <c r="G973" s="13">
        <f t="shared" si="1"/>
        <v>0</v>
      </c>
      <c r="H973" s="13">
        <v>0.0</v>
      </c>
      <c r="I973" s="13">
        <v>0.0</v>
      </c>
      <c r="J973" s="13">
        <v>0.0</v>
      </c>
      <c r="K973" s="13">
        <v>0.0</v>
      </c>
      <c r="L973" s="13">
        <v>0.0</v>
      </c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4.25" customHeight="1">
      <c r="A974" s="13" t="s">
        <v>9585</v>
      </c>
      <c r="B974" s="13">
        <v>0.999980807</v>
      </c>
      <c r="C974" s="13">
        <v>90.0</v>
      </c>
      <c r="D974" s="13">
        <v>0.0</v>
      </c>
      <c r="E974" s="13">
        <v>0.0</v>
      </c>
      <c r="F974" s="13">
        <v>0.0</v>
      </c>
      <c r="G974" s="13">
        <f t="shared" si="1"/>
        <v>0</v>
      </c>
      <c r="H974" s="13">
        <v>0.0</v>
      </c>
      <c r="I974" s="13">
        <v>0.0</v>
      </c>
      <c r="J974" s="13">
        <v>0.0</v>
      </c>
      <c r="K974" s="13">
        <v>0.0</v>
      </c>
      <c r="L974" s="13">
        <v>0.0</v>
      </c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4.25" customHeight="1">
      <c r="A975" s="13" t="s">
        <v>9586</v>
      </c>
      <c r="B975" s="13">
        <v>0.998924315</v>
      </c>
      <c r="C975" s="13">
        <v>90.0</v>
      </c>
      <c r="D975" s="13">
        <v>0.0</v>
      </c>
      <c r="E975" s="13">
        <v>0.0</v>
      </c>
      <c r="F975" s="13">
        <v>0.0</v>
      </c>
      <c r="G975" s="13">
        <f t="shared" si="1"/>
        <v>0</v>
      </c>
      <c r="H975" s="13">
        <v>0.0</v>
      </c>
      <c r="I975" s="13">
        <v>0.0</v>
      </c>
      <c r="J975" s="13">
        <v>0.0</v>
      </c>
      <c r="K975" s="13">
        <v>0.0</v>
      </c>
      <c r="L975" s="13">
        <v>0.0</v>
      </c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4.25" customHeight="1">
      <c r="A976" s="13" t="s">
        <v>9587</v>
      </c>
      <c r="B976" s="13">
        <v>0.994427741</v>
      </c>
      <c r="C976" s="13">
        <v>90.0</v>
      </c>
      <c r="D976" s="13">
        <v>0.0</v>
      </c>
      <c r="E976" s="13">
        <v>0.0</v>
      </c>
      <c r="F976" s="13">
        <v>0.0</v>
      </c>
      <c r="G976" s="13">
        <f t="shared" si="1"/>
        <v>0</v>
      </c>
      <c r="H976" s="13">
        <v>0.0</v>
      </c>
      <c r="I976" s="13">
        <v>0.0</v>
      </c>
      <c r="J976" s="13">
        <v>0.0</v>
      </c>
      <c r="K976" s="13">
        <v>0.0</v>
      </c>
      <c r="L976" s="13">
        <v>0.0</v>
      </c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4.25" customHeight="1">
      <c r="A977" s="13" t="s">
        <v>9588</v>
      </c>
      <c r="B977" s="13">
        <v>0.93186307</v>
      </c>
      <c r="C977" s="13">
        <v>90.0</v>
      </c>
      <c r="D977" s="13">
        <v>0.0</v>
      </c>
      <c r="E977" s="13">
        <v>0.0</v>
      </c>
      <c r="F977" s="13">
        <v>0.0</v>
      </c>
      <c r="G977" s="13">
        <f t="shared" si="1"/>
        <v>0</v>
      </c>
      <c r="H977" s="13">
        <v>0.0</v>
      </c>
      <c r="I977" s="13">
        <v>0.0</v>
      </c>
      <c r="J977" s="13">
        <v>0.0</v>
      </c>
      <c r="K977" s="13">
        <v>0.0</v>
      </c>
      <c r="L977" s="13">
        <v>0.0</v>
      </c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4.25" customHeight="1">
      <c r="A978" s="15" t="s">
        <v>9618</v>
      </c>
      <c r="B978" s="15">
        <v>0.995842159</v>
      </c>
      <c r="C978" s="15">
        <v>91.0</v>
      </c>
      <c r="D978" s="15">
        <v>0.0</v>
      </c>
      <c r="E978" s="15">
        <v>0.0</v>
      </c>
      <c r="F978" s="15">
        <v>0.0</v>
      </c>
      <c r="G978" s="15">
        <f t="shared" si="1"/>
        <v>0</v>
      </c>
      <c r="H978" s="15">
        <v>0.0</v>
      </c>
      <c r="I978" s="15">
        <v>0.0</v>
      </c>
      <c r="J978" s="15">
        <v>0.0</v>
      </c>
      <c r="K978" s="15">
        <v>0.0</v>
      </c>
      <c r="L978" s="15">
        <v>0.0</v>
      </c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4.25" customHeight="1">
      <c r="A979" s="15" t="s">
        <v>9619</v>
      </c>
      <c r="B979" s="15">
        <v>0.999325216</v>
      </c>
      <c r="C979" s="15">
        <v>91.0</v>
      </c>
      <c r="D979" s="15">
        <v>0.0</v>
      </c>
      <c r="E979" s="15">
        <v>0.0</v>
      </c>
      <c r="F979" s="15">
        <v>0.0</v>
      </c>
      <c r="G979" s="15">
        <f t="shared" si="1"/>
        <v>0</v>
      </c>
      <c r="H979" s="15">
        <v>0.0</v>
      </c>
      <c r="I979" s="15">
        <v>0.0</v>
      </c>
      <c r="J979" s="15">
        <v>0.0</v>
      </c>
      <c r="K979" s="15">
        <v>0.0</v>
      </c>
      <c r="L979" s="15">
        <v>0.0</v>
      </c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4.25" customHeight="1">
      <c r="A980" s="15" t="s">
        <v>9620</v>
      </c>
      <c r="B980" s="15">
        <v>0.999673069</v>
      </c>
      <c r="C980" s="15">
        <v>91.0</v>
      </c>
      <c r="D980" s="15">
        <v>0.0</v>
      </c>
      <c r="E980" s="15">
        <v>0.0</v>
      </c>
      <c r="F980" s="15">
        <v>0.0</v>
      </c>
      <c r="G980" s="15">
        <f t="shared" si="1"/>
        <v>0</v>
      </c>
      <c r="H980" s="15">
        <v>0.0</v>
      </c>
      <c r="I980" s="15">
        <v>0.0</v>
      </c>
      <c r="J980" s="15">
        <v>0.0</v>
      </c>
      <c r="K980" s="15">
        <v>0.0</v>
      </c>
      <c r="L980" s="15">
        <v>0.0</v>
      </c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4.25" customHeight="1">
      <c r="A981" s="15" t="s">
        <v>9621</v>
      </c>
      <c r="B981" s="15">
        <v>0.999384642</v>
      </c>
      <c r="C981" s="15">
        <v>91.0</v>
      </c>
      <c r="D981" s="15">
        <v>0.0</v>
      </c>
      <c r="E981" s="15">
        <v>0.0</v>
      </c>
      <c r="F981" s="15">
        <v>0.0</v>
      </c>
      <c r="G981" s="15">
        <f t="shared" si="1"/>
        <v>0</v>
      </c>
      <c r="H981" s="15">
        <v>0.0</v>
      </c>
      <c r="I981" s="15">
        <v>0.0</v>
      </c>
      <c r="J981" s="15">
        <v>0.0</v>
      </c>
      <c r="K981" s="15">
        <v>0.0</v>
      </c>
      <c r="L981" s="15">
        <v>0.0</v>
      </c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4.25" customHeight="1">
      <c r="A982" s="15" t="s">
        <v>9622</v>
      </c>
      <c r="B982" s="15">
        <v>0.99856931</v>
      </c>
      <c r="C982" s="15">
        <v>91.0</v>
      </c>
      <c r="D982" s="15">
        <v>0.0</v>
      </c>
      <c r="E982" s="15">
        <v>0.0</v>
      </c>
      <c r="F982" s="15">
        <v>0.0</v>
      </c>
      <c r="G982" s="15">
        <f t="shared" si="1"/>
        <v>0</v>
      </c>
      <c r="H982" s="15">
        <v>0.0</v>
      </c>
      <c r="I982" s="15">
        <v>0.0</v>
      </c>
      <c r="J982" s="15">
        <v>0.0</v>
      </c>
      <c r="K982" s="15">
        <v>0.0</v>
      </c>
      <c r="L982" s="15">
        <v>0.0</v>
      </c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4.25" customHeight="1">
      <c r="A983" s="15" t="s">
        <v>9623</v>
      </c>
      <c r="B983" s="15">
        <v>0.999579728</v>
      </c>
      <c r="C983" s="15">
        <v>91.0</v>
      </c>
      <c r="D983" s="15">
        <v>0.0</v>
      </c>
      <c r="E983" s="15">
        <v>0.0</v>
      </c>
      <c r="F983" s="15">
        <v>0.0</v>
      </c>
      <c r="G983" s="15">
        <f t="shared" si="1"/>
        <v>0</v>
      </c>
      <c r="H983" s="15">
        <v>0.0</v>
      </c>
      <c r="I983" s="15">
        <v>0.0</v>
      </c>
      <c r="J983" s="15">
        <v>0.0</v>
      </c>
      <c r="K983" s="15">
        <v>0.0</v>
      </c>
      <c r="L983" s="15">
        <v>0.0</v>
      </c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4.25" customHeight="1">
      <c r="A984" s="15" t="s">
        <v>9624</v>
      </c>
      <c r="B984" s="15">
        <v>0.999545515</v>
      </c>
      <c r="C984" s="15">
        <v>91.0</v>
      </c>
      <c r="D984" s="15">
        <v>0.0</v>
      </c>
      <c r="E984" s="15">
        <v>0.0</v>
      </c>
      <c r="F984" s="15">
        <v>0.0</v>
      </c>
      <c r="G984" s="15">
        <f t="shared" si="1"/>
        <v>0</v>
      </c>
      <c r="H984" s="15">
        <v>0.0</v>
      </c>
      <c r="I984" s="15">
        <v>0.0</v>
      </c>
      <c r="J984" s="15">
        <v>0.0</v>
      </c>
      <c r="K984" s="15">
        <v>0.0</v>
      </c>
      <c r="L984" s="15">
        <v>0.0</v>
      </c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4.25" customHeight="1">
      <c r="A985" s="15" t="s">
        <v>9625</v>
      </c>
      <c r="B985" s="15">
        <v>0.999351621</v>
      </c>
      <c r="C985" s="15">
        <v>91.0</v>
      </c>
      <c r="D985" s="15">
        <v>0.0</v>
      </c>
      <c r="E985" s="15">
        <v>0.0</v>
      </c>
      <c r="F985" s="15">
        <v>0.0</v>
      </c>
      <c r="G985" s="15">
        <f t="shared" si="1"/>
        <v>0</v>
      </c>
      <c r="H985" s="15">
        <v>0.0</v>
      </c>
      <c r="I985" s="15">
        <v>0.0</v>
      </c>
      <c r="J985" s="15">
        <v>0.0</v>
      </c>
      <c r="K985" s="15">
        <v>0.0</v>
      </c>
      <c r="L985" s="15">
        <v>0.0</v>
      </c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4.25" customHeight="1">
      <c r="A986" s="15" t="s">
        <v>9626</v>
      </c>
      <c r="B986" s="15">
        <v>0.999620676</v>
      </c>
      <c r="C986" s="15">
        <v>91.0</v>
      </c>
      <c r="D986" s="15">
        <v>0.0</v>
      </c>
      <c r="E986" s="15">
        <v>0.0</v>
      </c>
      <c r="F986" s="15">
        <v>0.0</v>
      </c>
      <c r="G986" s="15">
        <f t="shared" si="1"/>
        <v>0</v>
      </c>
      <c r="H986" s="15">
        <v>0.0</v>
      </c>
      <c r="I986" s="15">
        <v>0.0</v>
      </c>
      <c r="J986" s="15">
        <v>0.0</v>
      </c>
      <c r="K986" s="15">
        <v>0.0</v>
      </c>
      <c r="L986" s="15">
        <v>0.0</v>
      </c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4.25" customHeight="1">
      <c r="A987" s="13" t="s">
        <v>9681</v>
      </c>
      <c r="B987" s="13">
        <v>0.989324391</v>
      </c>
      <c r="C987" s="13">
        <v>92.0</v>
      </c>
      <c r="D987" s="13">
        <v>0.0</v>
      </c>
      <c r="E987" s="13">
        <v>0.0</v>
      </c>
      <c r="F987" s="13">
        <v>0.0</v>
      </c>
      <c r="G987" s="13">
        <f t="shared" si="1"/>
        <v>0</v>
      </c>
      <c r="H987" s="13">
        <v>0.0</v>
      </c>
      <c r="I987" s="13">
        <v>0.0</v>
      </c>
      <c r="J987" s="13">
        <v>0.0</v>
      </c>
      <c r="K987" s="13">
        <v>0.0</v>
      </c>
      <c r="L987" s="13">
        <v>0.0</v>
      </c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4.25" customHeight="1">
      <c r="A988" s="13" t="s">
        <v>9682</v>
      </c>
      <c r="B988" s="13">
        <v>0.980656624</v>
      </c>
      <c r="C988" s="13">
        <v>92.0</v>
      </c>
      <c r="D988" s="13">
        <v>0.0</v>
      </c>
      <c r="E988" s="13">
        <v>0.0</v>
      </c>
      <c r="F988" s="13">
        <v>0.0</v>
      </c>
      <c r="G988" s="13">
        <f t="shared" si="1"/>
        <v>0</v>
      </c>
      <c r="H988" s="13">
        <v>0.0</v>
      </c>
      <c r="I988" s="13">
        <v>0.0</v>
      </c>
      <c r="J988" s="13">
        <v>0.0</v>
      </c>
      <c r="K988" s="13">
        <v>0.0</v>
      </c>
      <c r="L988" s="13">
        <v>0.0</v>
      </c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4.25" customHeight="1">
      <c r="A989" s="13" t="s">
        <v>9683</v>
      </c>
      <c r="B989" s="13">
        <v>0.949242294</v>
      </c>
      <c r="C989" s="13">
        <v>92.0</v>
      </c>
      <c r="D989" s="13">
        <v>0.0</v>
      </c>
      <c r="E989" s="13">
        <v>0.0</v>
      </c>
      <c r="F989" s="13">
        <v>0.0</v>
      </c>
      <c r="G989" s="13">
        <f t="shared" si="1"/>
        <v>0</v>
      </c>
      <c r="H989" s="13">
        <v>0.0</v>
      </c>
      <c r="I989" s="13">
        <v>0.0</v>
      </c>
      <c r="J989" s="13">
        <v>0.0</v>
      </c>
      <c r="K989" s="13">
        <v>0.0</v>
      </c>
      <c r="L989" s="13">
        <v>0.0</v>
      </c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4.25" customHeight="1">
      <c r="A990" s="13" t="s">
        <v>9684</v>
      </c>
      <c r="B990" s="13">
        <v>0.946692646</v>
      </c>
      <c r="C990" s="13">
        <v>92.0</v>
      </c>
      <c r="D990" s="13">
        <v>0.0</v>
      </c>
      <c r="E990" s="13">
        <v>0.0</v>
      </c>
      <c r="F990" s="13">
        <v>0.0</v>
      </c>
      <c r="G990" s="13">
        <f t="shared" si="1"/>
        <v>0</v>
      </c>
      <c r="H990" s="13">
        <v>0.0</v>
      </c>
      <c r="I990" s="13">
        <v>0.0</v>
      </c>
      <c r="J990" s="13">
        <v>0.0</v>
      </c>
      <c r="K990" s="13">
        <v>0.0</v>
      </c>
      <c r="L990" s="13">
        <v>0.0</v>
      </c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4.25" customHeight="1">
      <c r="A991" s="13" t="s">
        <v>9685</v>
      </c>
      <c r="B991" s="13">
        <v>0.970248103</v>
      </c>
      <c r="C991" s="13">
        <v>92.0</v>
      </c>
      <c r="D991" s="13">
        <v>0.0</v>
      </c>
      <c r="E991" s="13">
        <v>0.0</v>
      </c>
      <c r="F991" s="13">
        <v>0.0</v>
      </c>
      <c r="G991" s="13">
        <f t="shared" si="1"/>
        <v>0</v>
      </c>
      <c r="H991" s="13">
        <v>0.0</v>
      </c>
      <c r="I991" s="13">
        <v>0.0</v>
      </c>
      <c r="J991" s="13">
        <v>0.0</v>
      </c>
      <c r="K991" s="13">
        <v>0.0</v>
      </c>
      <c r="L991" s="13">
        <v>0.0</v>
      </c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4.25" customHeight="1">
      <c r="A992" s="13" t="s">
        <v>9686</v>
      </c>
      <c r="B992" s="13">
        <v>0.933113873</v>
      </c>
      <c r="C992" s="13">
        <v>92.0</v>
      </c>
      <c r="D992" s="13">
        <v>0.0</v>
      </c>
      <c r="E992" s="13">
        <v>0.0</v>
      </c>
      <c r="F992" s="13">
        <v>0.0</v>
      </c>
      <c r="G992" s="13">
        <f t="shared" si="1"/>
        <v>0</v>
      </c>
      <c r="H992" s="13">
        <v>0.0</v>
      </c>
      <c r="I992" s="13">
        <v>0.0</v>
      </c>
      <c r="J992" s="13">
        <v>0.0</v>
      </c>
      <c r="K992" s="13">
        <v>0.0</v>
      </c>
      <c r="L992" s="13">
        <v>0.0</v>
      </c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4.25" customHeight="1">
      <c r="A993" s="13" t="s">
        <v>9687</v>
      </c>
      <c r="B993" s="13">
        <v>0.99636507</v>
      </c>
      <c r="C993" s="13">
        <v>92.0</v>
      </c>
      <c r="D993" s="13">
        <v>0.0</v>
      </c>
      <c r="E993" s="13">
        <v>0.0</v>
      </c>
      <c r="F993" s="13">
        <v>0.0</v>
      </c>
      <c r="G993" s="13">
        <f t="shared" si="1"/>
        <v>0</v>
      </c>
      <c r="H993" s="13">
        <v>0.0</v>
      </c>
      <c r="I993" s="13">
        <v>0.0</v>
      </c>
      <c r="J993" s="13">
        <v>0.0</v>
      </c>
      <c r="K993" s="13">
        <v>0.0</v>
      </c>
      <c r="L993" s="13">
        <v>0.0</v>
      </c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4.25" customHeight="1">
      <c r="A994" s="13" t="s">
        <v>9688</v>
      </c>
      <c r="B994" s="13">
        <v>0.973850071</v>
      </c>
      <c r="C994" s="13">
        <v>92.0</v>
      </c>
      <c r="D994" s="13">
        <v>0.0</v>
      </c>
      <c r="E994" s="13">
        <v>0.0</v>
      </c>
      <c r="F994" s="13">
        <v>0.0</v>
      </c>
      <c r="G994" s="13">
        <f t="shared" si="1"/>
        <v>0</v>
      </c>
      <c r="H994" s="13">
        <v>0.0</v>
      </c>
      <c r="I994" s="13">
        <v>0.0</v>
      </c>
      <c r="J994" s="13">
        <v>0.0</v>
      </c>
      <c r="K994" s="13">
        <v>0.0</v>
      </c>
      <c r="L994" s="13">
        <v>0.0</v>
      </c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4.25" customHeight="1">
      <c r="A995" s="13" t="s">
        <v>9689</v>
      </c>
      <c r="B995" s="13">
        <v>0.361406863</v>
      </c>
      <c r="C995" s="13">
        <v>92.0</v>
      </c>
      <c r="D995" s="13">
        <v>0.0</v>
      </c>
      <c r="E995" s="13">
        <v>0.0</v>
      </c>
      <c r="F995" s="13">
        <v>0.0</v>
      </c>
      <c r="G995" s="13">
        <f t="shared" si="1"/>
        <v>0</v>
      </c>
      <c r="H995" s="13">
        <v>0.0</v>
      </c>
      <c r="I995" s="13">
        <v>0.0</v>
      </c>
      <c r="J995" s="13">
        <v>0.0</v>
      </c>
      <c r="K995" s="13">
        <v>0.0</v>
      </c>
      <c r="L995" s="13">
        <v>0.0</v>
      </c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4.25" customHeight="1">
      <c r="A996" s="13" t="s">
        <v>9690</v>
      </c>
      <c r="B996" s="13">
        <v>0.508183837</v>
      </c>
      <c r="C996" s="13">
        <v>92.0</v>
      </c>
      <c r="D996" s="13">
        <v>0.0</v>
      </c>
      <c r="E996" s="13">
        <v>0.0</v>
      </c>
      <c r="F996" s="13">
        <v>0.0</v>
      </c>
      <c r="G996" s="13">
        <f t="shared" si="1"/>
        <v>0</v>
      </c>
      <c r="H996" s="13">
        <v>0.0</v>
      </c>
      <c r="I996" s="13">
        <v>0.0</v>
      </c>
      <c r="J996" s="13">
        <v>0.0</v>
      </c>
      <c r="K996" s="13">
        <v>0.0</v>
      </c>
      <c r="L996" s="13">
        <v>0.0</v>
      </c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4.25" customHeight="1">
      <c r="A997" s="13" t="s">
        <v>9691</v>
      </c>
      <c r="B997" s="13">
        <v>0.979667902</v>
      </c>
      <c r="C997" s="13">
        <v>92.0</v>
      </c>
      <c r="D997" s="13">
        <v>0.0</v>
      </c>
      <c r="E997" s="13">
        <v>0.0</v>
      </c>
      <c r="F997" s="13">
        <v>0.0</v>
      </c>
      <c r="G997" s="13">
        <f t="shared" si="1"/>
        <v>0</v>
      </c>
      <c r="H997" s="13">
        <v>0.0</v>
      </c>
      <c r="I997" s="13">
        <v>0.0</v>
      </c>
      <c r="J997" s="13">
        <v>0.0</v>
      </c>
      <c r="K997" s="13">
        <v>0.0</v>
      </c>
      <c r="L997" s="13">
        <v>0.0</v>
      </c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4.25" customHeight="1">
      <c r="A998" s="13" t="s">
        <v>9692</v>
      </c>
      <c r="B998" s="13">
        <v>0.867762327</v>
      </c>
      <c r="C998" s="13">
        <v>92.0</v>
      </c>
      <c r="D998" s="13">
        <v>0.0</v>
      </c>
      <c r="E998" s="13">
        <v>0.0</v>
      </c>
      <c r="F998" s="13">
        <v>0.0</v>
      </c>
      <c r="G998" s="13">
        <f t="shared" si="1"/>
        <v>0</v>
      </c>
      <c r="H998" s="13">
        <v>0.0</v>
      </c>
      <c r="I998" s="13">
        <v>0.0</v>
      </c>
      <c r="J998" s="13">
        <v>0.0</v>
      </c>
      <c r="K998" s="13">
        <v>0.0</v>
      </c>
      <c r="L998" s="13">
        <v>0.0</v>
      </c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4.25" customHeight="1">
      <c r="A999" s="13" t="s">
        <v>9693</v>
      </c>
      <c r="B999" s="13">
        <v>0.543141901</v>
      </c>
      <c r="C999" s="13">
        <v>92.0</v>
      </c>
      <c r="D999" s="13">
        <v>0.0</v>
      </c>
      <c r="E999" s="13">
        <v>0.0</v>
      </c>
      <c r="F999" s="13">
        <v>0.0</v>
      </c>
      <c r="G999" s="13">
        <f t="shared" si="1"/>
        <v>0</v>
      </c>
      <c r="H999" s="13">
        <v>0.0</v>
      </c>
      <c r="I999" s="13">
        <v>0.0</v>
      </c>
      <c r="J999" s="13">
        <v>0.0</v>
      </c>
      <c r="K999" s="13">
        <v>0.0</v>
      </c>
      <c r="L999" s="13">
        <v>0.0</v>
      </c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4.25" customHeight="1">
      <c r="A1000" s="15" t="s">
        <v>9728</v>
      </c>
      <c r="B1000" s="15">
        <v>0.9950611</v>
      </c>
      <c r="C1000" s="15">
        <v>93.0</v>
      </c>
      <c r="D1000" s="15">
        <v>0.0</v>
      </c>
      <c r="E1000" s="15">
        <v>0.0</v>
      </c>
      <c r="F1000" s="15">
        <v>0.0</v>
      </c>
      <c r="G1000" s="15">
        <f t="shared" si="1"/>
        <v>0</v>
      </c>
      <c r="H1000" s="15">
        <v>1.0</v>
      </c>
      <c r="I1000" s="15">
        <v>0.0</v>
      </c>
      <c r="J1000" s="15">
        <v>0.0</v>
      </c>
      <c r="K1000" s="15">
        <v>0.0</v>
      </c>
      <c r="L1000" s="15">
        <v>1.0</v>
      </c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ht="14.25" customHeight="1">
      <c r="A1001" s="15" t="s">
        <v>9729</v>
      </c>
      <c r="B1001" s="15">
        <v>0.993675351</v>
      </c>
      <c r="C1001" s="15">
        <v>93.0</v>
      </c>
      <c r="D1001" s="15">
        <v>0.0</v>
      </c>
      <c r="E1001" s="15">
        <v>0.0</v>
      </c>
      <c r="F1001" s="15">
        <v>0.0</v>
      </c>
      <c r="G1001" s="15">
        <f t="shared" si="1"/>
        <v>0</v>
      </c>
      <c r="H1001" s="15">
        <v>1.0</v>
      </c>
      <c r="I1001" s="15">
        <v>0.0</v>
      </c>
      <c r="J1001" s="15">
        <v>0.0</v>
      </c>
      <c r="K1001" s="15">
        <v>0.0</v>
      </c>
      <c r="L1001" s="15">
        <v>1.0</v>
      </c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ht="14.25" customHeight="1">
      <c r="A1002" s="15" t="s">
        <v>9730</v>
      </c>
      <c r="B1002" s="15">
        <v>0.997740686</v>
      </c>
      <c r="C1002" s="15">
        <v>93.0</v>
      </c>
      <c r="D1002" s="15">
        <v>0.0</v>
      </c>
      <c r="E1002" s="15">
        <v>0.0</v>
      </c>
      <c r="F1002" s="15">
        <v>0.0</v>
      </c>
      <c r="G1002" s="15">
        <f t="shared" si="1"/>
        <v>0</v>
      </c>
      <c r="H1002" s="15">
        <v>1.0</v>
      </c>
      <c r="I1002" s="15">
        <v>0.0</v>
      </c>
      <c r="J1002" s="15">
        <v>0.0</v>
      </c>
      <c r="K1002" s="15">
        <v>0.0</v>
      </c>
      <c r="L1002" s="15">
        <v>1.0</v>
      </c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ht="14.25" customHeight="1">
      <c r="A1003" s="15" t="s">
        <v>9731</v>
      </c>
      <c r="B1003" s="15">
        <v>0.99808979</v>
      </c>
      <c r="C1003" s="15">
        <v>93.0</v>
      </c>
      <c r="D1003" s="15">
        <v>0.0</v>
      </c>
      <c r="E1003" s="15">
        <v>0.0</v>
      </c>
      <c r="F1003" s="15">
        <v>0.0</v>
      </c>
      <c r="G1003" s="15">
        <f t="shared" si="1"/>
        <v>0</v>
      </c>
      <c r="H1003" s="15">
        <v>1.0</v>
      </c>
      <c r="I1003" s="15">
        <v>0.0</v>
      </c>
      <c r="J1003" s="15">
        <v>0.0</v>
      </c>
      <c r="K1003" s="15">
        <v>0.0</v>
      </c>
      <c r="L1003" s="15">
        <v>1.0</v>
      </c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ht="14.25" customHeight="1">
      <c r="A1004" s="15" t="s">
        <v>9732</v>
      </c>
      <c r="B1004" s="15">
        <v>0.99865365</v>
      </c>
      <c r="C1004" s="15">
        <v>93.0</v>
      </c>
      <c r="D1004" s="15">
        <v>0.0</v>
      </c>
      <c r="E1004" s="15">
        <v>0.0</v>
      </c>
      <c r="F1004" s="15">
        <v>0.0</v>
      </c>
      <c r="G1004" s="15">
        <f t="shared" si="1"/>
        <v>0</v>
      </c>
      <c r="H1004" s="15">
        <v>1.0</v>
      </c>
      <c r="I1004" s="15">
        <v>0.0</v>
      </c>
      <c r="J1004" s="15">
        <v>0.0</v>
      </c>
      <c r="K1004" s="15">
        <v>0.0</v>
      </c>
      <c r="L1004" s="15">
        <v>1.0</v>
      </c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 ht="14.25" customHeight="1">
      <c r="A1005" s="15" t="s">
        <v>9733</v>
      </c>
      <c r="B1005" s="15">
        <v>0.999175072</v>
      </c>
      <c r="C1005" s="15">
        <v>93.0</v>
      </c>
      <c r="D1005" s="15">
        <v>0.0</v>
      </c>
      <c r="E1005" s="15">
        <v>0.0</v>
      </c>
      <c r="F1005" s="15">
        <v>0.0</v>
      </c>
      <c r="G1005" s="15">
        <f t="shared" si="1"/>
        <v>0</v>
      </c>
      <c r="H1005" s="15">
        <v>1.0</v>
      </c>
      <c r="I1005" s="15">
        <v>0.0</v>
      </c>
      <c r="J1005" s="15">
        <v>0.0</v>
      </c>
      <c r="K1005" s="15">
        <v>0.0</v>
      </c>
      <c r="L1005" s="15">
        <v>1.0</v>
      </c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 ht="14.25" customHeight="1">
      <c r="A1006" s="15" t="s">
        <v>9734</v>
      </c>
      <c r="B1006" s="15">
        <v>0.99960798</v>
      </c>
      <c r="C1006" s="15">
        <v>93.0</v>
      </c>
      <c r="D1006" s="15">
        <v>0.0</v>
      </c>
      <c r="E1006" s="15">
        <v>0.0</v>
      </c>
      <c r="F1006" s="15">
        <v>0.0</v>
      </c>
      <c r="G1006" s="15">
        <f t="shared" si="1"/>
        <v>0</v>
      </c>
      <c r="H1006" s="15">
        <v>1.0</v>
      </c>
      <c r="I1006" s="15">
        <v>0.0</v>
      </c>
      <c r="J1006" s="15">
        <v>0.0</v>
      </c>
      <c r="K1006" s="15">
        <v>0.0</v>
      </c>
      <c r="L1006" s="15">
        <v>1.0</v>
      </c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  <row r="1007" ht="14.25" customHeight="1">
      <c r="A1007" s="15" t="s">
        <v>9735</v>
      </c>
      <c r="B1007" s="15">
        <v>0.993647397</v>
      </c>
      <c r="C1007" s="15">
        <v>93.0</v>
      </c>
      <c r="D1007" s="15">
        <v>0.0</v>
      </c>
      <c r="E1007" s="15">
        <v>0.0</v>
      </c>
      <c r="F1007" s="15">
        <v>0.0</v>
      </c>
      <c r="G1007" s="15">
        <f t="shared" si="1"/>
        <v>0</v>
      </c>
      <c r="H1007" s="15">
        <v>1.0</v>
      </c>
      <c r="I1007" s="15">
        <v>0.0</v>
      </c>
      <c r="J1007" s="15">
        <v>0.0</v>
      </c>
      <c r="K1007" s="15">
        <v>0.0</v>
      </c>
      <c r="L1007" s="15">
        <v>1.0</v>
      </c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</row>
    <row r="1008" ht="14.25" customHeight="1">
      <c r="A1008" s="15" t="s">
        <v>9736</v>
      </c>
      <c r="B1008" s="15">
        <v>0.994423985</v>
      </c>
      <c r="C1008" s="15">
        <v>93.0</v>
      </c>
      <c r="D1008" s="15">
        <v>0.0</v>
      </c>
      <c r="E1008" s="15">
        <v>0.0</v>
      </c>
      <c r="F1008" s="15">
        <v>0.0</v>
      </c>
      <c r="G1008" s="15">
        <f t="shared" si="1"/>
        <v>0</v>
      </c>
      <c r="H1008" s="15">
        <v>1.0</v>
      </c>
      <c r="I1008" s="15">
        <v>0.0</v>
      </c>
      <c r="J1008" s="15">
        <v>0.0</v>
      </c>
      <c r="K1008" s="15">
        <v>0.0</v>
      </c>
      <c r="L1008" s="15">
        <v>1.0</v>
      </c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</row>
    <row r="1009" ht="14.25" customHeight="1">
      <c r="A1009" s="15" t="s">
        <v>9737</v>
      </c>
      <c r="B1009" s="15">
        <v>0.991705596</v>
      </c>
      <c r="C1009" s="15">
        <v>93.0</v>
      </c>
      <c r="D1009" s="15">
        <v>0.0</v>
      </c>
      <c r="E1009" s="15">
        <v>0.0</v>
      </c>
      <c r="F1009" s="15">
        <v>0.0</v>
      </c>
      <c r="G1009" s="15">
        <f t="shared" si="1"/>
        <v>0</v>
      </c>
      <c r="H1009" s="15">
        <v>1.0</v>
      </c>
      <c r="I1009" s="15">
        <v>0.0</v>
      </c>
      <c r="J1009" s="15">
        <v>0.0</v>
      </c>
      <c r="K1009" s="15">
        <v>0.0</v>
      </c>
      <c r="L1009" s="15">
        <v>1.0</v>
      </c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</row>
    <row r="1010" ht="14.25" customHeight="1">
      <c r="A1010" s="15" t="s">
        <v>9738</v>
      </c>
      <c r="B1010" s="15">
        <v>0.995254874</v>
      </c>
      <c r="C1010" s="15">
        <v>93.0</v>
      </c>
      <c r="D1010" s="15">
        <v>0.0</v>
      </c>
      <c r="E1010" s="15">
        <v>0.0</v>
      </c>
      <c r="F1010" s="15">
        <v>0.0</v>
      </c>
      <c r="G1010" s="15">
        <f t="shared" si="1"/>
        <v>0</v>
      </c>
      <c r="H1010" s="15">
        <v>1.0</v>
      </c>
      <c r="I1010" s="15">
        <v>0.0</v>
      </c>
      <c r="J1010" s="15">
        <v>0.0</v>
      </c>
      <c r="K1010" s="15">
        <v>0.0</v>
      </c>
      <c r="L1010" s="15">
        <v>1.0</v>
      </c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</row>
    <row r="1011" ht="14.25" customHeight="1">
      <c r="A1011" s="15" t="s">
        <v>9739</v>
      </c>
      <c r="B1011" s="15">
        <v>0.979964316</v>
      </c>
      <c r="C1011" s="15">
        <v>93.0</v>
      </c>
      <c r="D1011" s="15">
        <v>0.0</v>
      </c>
      <c r="E1011" s="15">
        <v>0.0</v>
      </c>
      <c r="F1011" s="15">
        <v>0.0</v>
      </c>
      <c r="G1011" s="15">
        <f t="shared" si="1"/>
        <v>0</v>
      </c>
      <c r="H1011" s="15">
        <v>1.0</v>
      </c>
      <c r="I1011" s="15">
        <v>0.0</v>
      </c>
      <c r="J1011" s="15">
        <v>0.0</v>
      </c>
      <c r="K1011" s="15">
        <v>0.0</v>
      </c>
      <c r="L1011" s="15">
        <v>1.0</v>
      </c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</row>
    <row r="1012" ht="14.25" customHeight="1">
      <c r="A1012" s="15" t="s">
        <v>9740</v>
      </c>
      <c r="B1012" s="15">
        <v>0.920060158</v>
      </c>
      <c r="C1012" s="15">
        <v>93.0</v>
      </c>
      <c r="D1012" s="15">
        <v>0.0</v>
      </c>
      <c r="E1012" s="15">
        <v>0.0</v>
      </c>
      <c r="F1012" s="15">
        <v>0.0</v>
      </c>
      <c r="G1012" s="15">
        <f t="shared" si="1"/>
        <v>0</v>
      </c>
      <c r="H1012" s="15">
        <v>1.0</v>
      </c>
      <c r="I1012" s="15">
        <v>0.0</v>
      </c>
      <c r="J1012" s="15">
        <v>0.0</v>
      </c>
      <c r="K1012" s="15">
        <v>0.0</v>
      </c>
      <c r="L1012" s="15">
        <v>1.0</v>
      </c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</row>
    <row r="1013" ht="14.25" customHeight="1">
      <c r="A1013" s="13" t="s">
        <v>9767</v>
      </c>
      <c r="B1013" s="13">
        <v>0.987343013</v>
      </c>
      <c r="C1013" s="13">
        <v>94.0</v>
      </c>
      <c r="D1013" s="13">
        <v>0.0</v>
      </c>
      <c r="E1013" s="13">
        <v>0.0</v>
      </c>
      <c r="F1013" s="13">
        <v>0.0</v>
      </c>
      <c r="G1013" s="13">
        <f t="shared" si="1"/>
        <v>0</v>
      </c>
      <c r="H1013" s="13">
        <v>1.0</v>
      </c>
      <c r="I1013" s="13">
        <v>1.0</v>
      </c>
      <c r="J1013" s="13">
        <v>1.0</v>
      </c>
      <c r="K1013" s="13">
        <v>0.0</v>
      </c>
      <c r="L1013" s="13">
        <v>1.0</v>
      </c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</row>
    <row r="1014" ht="14.25" customHeight="1">
      <c r="A1014" s="13" t="s">
        <v>9768</v>
      </c>
      <c r="B1014" s="13">
        <v>0.994735122</v>
      </c>
      <c r="C1014" s="13">
        <v>94.0</v>
      </c>
      <c r="D1014" s="13">
        <v>0.0</v>
      </c>
      <c r="E1014" s="13">
        <v>0.0</v>
      </c>
      <c r="F1014" s="13">
        <v>0.0</v>
      </c>
      <c r="G1014" s="13">
        <f t="shared" si="1"/>
        <v>0</v>
      </c>
      <c r="H1014" s="13">
        <v>1.0</v>
      </c>
      <c r="I1014" s="13">
        <v>1.0</v>
      </c>
      <c r="J1014" s="13">
        <v>1.0</v>
      </c>
      <c r="K1014" s="13">
        <v>0.0</v>
      </c>
      <c r="L1014" s="13">
        <v>1.0</v>
      </c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</row>
    <row r="1015" ht="14.25" customHeight="1">
      <c r="A1015" s="13" t="s">
        <v>9769</v>
      </c>
      <c r="B1015" s="13">
        <v>0.994211137</v>
      </c>
      <c r="C1015" s="13">
        <v>94.0</v>
      </c>
      <c r="D1015" s="13">
        <v>0.0</v>
      </c>
      <c r="E1015" s="13">
        <v>0.0</v>
      </c>
      <c r="F1015" s="13">
        <v>0.0</v>
      </c>
      <c r="G1015" s="13">
        <f t="shared" si="1"/>
        <v>0</v>
      </c>
      <c r="H1015" s="13">
        <v>1.0</v>
      </c>
      <c r="I1015" s="13">
        <v>1.0</v>
      </c>
      <c r="J1015" s="13">
        <v>1.0</v>
      </c>
      <c r="K1015" s="13">
        <v>0.0</v>
      </c>
      <c r="L1015" s="13">
        <v>1.0</v>
      </c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</row>
    <row r="1016" ht="14.25" customHeight="1">
      <c r="A1016" s="13" t="s">
        <v>9770</v>
      </c>
      <c r="B1016" s="13">
        <v>0.997146904</v>
      </c>
      <c r="C1016" s="13">
        <v>94.0</v>
      </c>
      <c r="D1016" s="13">
        <v>0.0</v>
      </c>
      <c r="E1016" s="13">
        <v>0.0</v>
      </c>
      <c r="F1016" s="13">
        <v>0.0</v>
      </c>
      <c r="G1016" s="13">
        <f t="shared" si="1"/>
        <v>0</v>
      </c>
      <c r="H1016" s="13">
        <v>1.0</v>
      </c>
      <c r="I1016" s="13">
        <v>1.0</v>
      </c>
      <c r="J1016" s="13">
        <v>1.0</v>
      </c>
      <c r="K1016" s="13">
        <v>0.0</v>
      </c>
      <c r="L1016" s="13">
        <v>1.0</v>
      </c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</row>
    <row r="1017" ht="14.25" customHeight="1">
      <c r="A1017" s="13" t="s">
        <v>9771</v>
      </c>
      <c r="B1017" s="13">
        <v>0.998848736</v>
      </c>
      <c r="C1017" s="13">
        <v>94.0</v>
      </c>
      <c r="D1017" s="13">
        <v>0.0</v>
      </c>
      <c r="E1017" s="13">
        <v>0.0</v>
      </c>
      <c r="F1017" s="13">
        <v>0.0</v>
      </c>
      <c r="G1017" s="13">
        <f t="shared" si="1"/>
        <v>0</v>
      </c>
      <c r="H1017" s="13">
        <v>1.0</v>
      </c>
      <c r="I1017" s="13">
        <v>1.0</v>
      </c>
      <c r="J1017" s="13">
        <v>1.0</v>
      </c>
      <c r="K1017" s="13">
        <v>0.0</v>
      </c>
      <c r="L1017" s="13">
        <v>1.0</v>
      </c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</row>
    <row r="1018" ht="14.25" customHeight="1">
      <c r="A1018" s="13" t="s">
        <v>9772</v>
      </c>
      <c r="B1018" s="13">
        <v>0.999096811</v>
      </c>
      <c r="C1018" s="13">
        <v>94.0</v>
      </c>
      <c r="D1018" s="13">
        <v>0.0</v>
      </c>
      <c r="E1018" s="13">
        <v>0.0</v>
      </c>
      <c r="F1018" s="13">
        <v>0.0</v>
      </c>
      <c r="G1018" s="13">
        <f t="shared" si="1"/>
        <v>0</v>
      </c>
      <c r="H1018" s="13">
        <v>1.0</v>
      </c>
      <c r="I1018" s="13">
        <v>1.0</v>
      </c>
      <c r="J1018" s="13">
        <v>1.0</v>
      </c>
      <c r="K1018" s="13">
        <v>0.0</v>
      </c>
      <c r="L1018" s="13">
        <v>1.0</v>
      </c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</row>
    <row r="1019" ht="14.25" customHeight="1">
      <c r="A1019" s="13" t="s">
        <v>9773</v>
      </c>
      <c r="B1019" s="13">
        <v>0.999813259</v>
      </c>
      <c r="C1019" s="13">
        <v>94.0</v>
      </c>
      <c r="D1019" s="13">
        <v>0.0</v>
      </c>
      <c r="E1019" s="13">
        <v>0.0</v>
      </c>
      <c r="F1019" s="13">
        <v>0.0</v>
      </c>
      <c r="G1019" s="13">
        <f t="shared" si="1"/>
        <v>0</v>
      </c>
      <c r="H1019" s="13">
        <v>1.0</v>
      </c>
      <c r="I1019" s="13">
        <v>1.0</v>
      </c>
      <c r="J1019" s="13">
        <v>1.0</v>
      </c>
      <c r="K1019" s="13">
        <v>0.0</v>
      </c>
      <c r="L1019" s="13">
        <v>1.0</v>
      </c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</row>
    <row r="1020" ht="14.25" customHeight="1">
      <c r="A1020" s="13" t="s">
        <v>9774</v>
      </c>
      <c r="B1020" s="13">
        <v>0.999346375</v>
      </c>
      <c r="C1020" s="13">
        <v>94.0</v>
      </c>
      <c r="D1020" s="13">
        <v>0.0</v>
      </c>
      <c r="E1020" s="13">
        <v>0.0</v>
      </c>
      <c r="F1020" s="13">
        <v>0.0</v>
      </c>
      <c r="G1020" s="13">
        <f t="shared" si="1"/>
        <v>0</v>
      </c>
      <c r="H1020" s="13">
        <v>1.0</v>
      </c>
      <c r="I1020" s="13">
        <v>1.0</v>
      </c>
      <c r="J1020" s="13">
        <v>1.0</v>
      </c>
      <c r="K1020" s="13">
        <v>0.0</v>
      </c>
      <c r="L1020" s="13">
        <v>1.0</v>
      </c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</row>
    <row r="1021" ht="14.25" customHeight="1">
      <c r="A1021" s="13" t="s">
        <v>9775</v>
      </c>
      <c r="B1021" s="13">
        <v>0.998845339</v>
      </c>
      <c r="C1021" s="13">
        <v>94.0</v>
      </c>
      <c r="D1021" s="13">
        <v>0.0</v>
      </c>
      <c r="E1021" s="13">
        <v>0.0</v>
      </c>
      <c r="F1021" s="13">
        <v>0.0</v>
      </c>
      <c r="G1021" s="13">
        <f t="shared" si="1"/>
        <v>0</v>
      </c>
      <c r="H1021" s="13">
        <v>1.0</v>
      </c>
      <c r="I1021" s="13">
        <v>1.0</v>
      </c>
      <c r="J1021" s="13">
        <v>1.0</v>
      </c>
      <c r="K1021" s="13">
        <v>0.0</v>
      </c>
      <c r="L1021" s="13">
        <v>1.0</v>
      </c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</row>
    <row r="1022" ht="14.25" customHeight="1">
      <c r="A1022" s="13" t="s">
        <v>9776</v>
      </c>
      <c r="B1022" s="13">
        <v>0.99748075</v>
      </c>
      <c r="C1022" s="13">
        <v>94.0</v>
      </c>
      <c r="D1022" s="13">
        <v>0.0</v>
      </c>
      <c r="E1022" s="13">
        <v>0.0</v>
      </c>
      <c r="F1022" s="13">
        <v>0.0</v>
      </c>
      <c r="G1022" s="13">
        <f t="shared" si="1"/>
        <v>0</v>
      </c>
      <c r="H1022" s="13">
        <v>1.0</v>
      </c>
      <c r="I1022" s="13">
        <v>1.0</v>
      </c>
      <c r="J1022" s="13">
        <v>1.0</v>
      </c>
      <c r="K1022" s="13">
        <v>0.0</v>
      </c>
      <c r="L1022" s="13">
        <v>1.0</v>
      </c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</row>
    <row r="1023" ht="14.25" customHeight="1">
      <c r="A1023" s="13" t="s">
        <v>9777</v>
      </c>
      <c r="B1023" s="13">
        <v>0.992032766</v>
      </c>
      <c r="C1023" s="13">
        <v>94.0</v>
      </c>
      <c r="D1023" s="13">
        <v>0.0</v>
      </c>
      <c r="E1023" s="13">
        <v>0.0</v>
      </c>
      <c r="F1023" s="13">
        <v>0.0</v>
      </c>
      <c r="G1023" s="13">
        <f t="shared" si="1"/>
        <v>0</v>
      </c>
      <c r="H1023" s="13">
        <v>1.0</v>
      </c>
      <c r="I1023" s="13">
        <v>1.0</v>
      </c>
      <c r="J1023" s="13">
        <v>1.0</v>
      </c>
      <c r="K1023" s="13">
        <v>0.0</v>
      </c>
      <c r="L1023" s="13">
        <v>1.0</v>
      </c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</row>
    <row r="1024" ht="14.25" customHeight="1">
      <c r="A1024" s="13" t="s">
        <v>9778</v>
      </c>
      <c r="B1024" s="13">
        <v>0.984695613</v>
      </c>
      <c r="C1024" s="13">
        <v>94.0</v>
      </c>
      <c r="D1024" s="13">
        <v>0.0</v>
      </c>
      <c r="E1024" s="13">
        <v>0.0</v>
      </c>
      <c r="F1024" s="13">
        <v>0.0</v>
      </c>
      <c r="G1024" s="13">
        <f t="shared" si="1"/>
        <v>0</v>
      </c>
      <c r="H1024" s="13">
        <v>1.0</v>
      </c>
      <c r="I1024" s="13">
        <v>1.0</v>
      </c>
      <c r="J1024" s="13">
        <v>1.0</v>
      </c>
      <c r="K1024" s="13">
        <v>0.0</v>
      </c>
      <c r="L1024" s="13">
        <v>1.0</v>
      </c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</row>
    <row r="1025" ht="14.25" customHeight="1">
      <c r="A1025" s="13" t="s">
        <v>9779</v>
      </c>
      <c r="B1025" s="13">
        <v>0.961260438</v>
      </c>
      <c r="C1025" s="13">
        <v>94.0</v>
      </c>
      <c r="D1025" s="13">
        <v>0.0</v>
      </c>
      <c r="E1025" s="13">
        <v>0.0</v>
      </c>
      <c r="F1025" s="13">
        <v>0.0</v>
      </c>
      <c r="G1025" s="13">
        <f t="shared" si="1"/>
        <v>0</v>
      </c>
      <c r="H1025" s="13">
        <v>1.0</v>
      </c>
      <c r="I1025" s="13">
        <v>1.0</v>
      </c>
      <c r="J1025" s="13">
        <v>1.0</v>
      </c>
      <c r="K1025" s="13">
        <v>0.0</v>
      </c>
      <c r="L1025" s="13">
        <v>1.0</v>
      </c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</row>
    <row r="1026" ht="14.25" customHeight="1">
      <c r="A1026" s="15" t="s">
        <v>9820</v>
      </c>
      <c r="B1026" s="15">
        <v>0.999994516</v>
      </c>
      <c r="C1026" s="15">
        <v>95.0</v>
      </c>
      <c r="D1026" s="15">
        <v>1.0</v>
      </c>
      <c r="E1026" s="15">
        <v>0.0</v>
      </c>
      <c r="F1026" s="15">
        <v>0.0</v>
      </c>
      <c r="G1026" s="15">
        <f t="shared" si="1"/>
        <v>1</v>
      </c>
      <c r="H1026" s="15">
        <v>0.0</v>
      </c>
      <c r="I1026" s="15">
        <v>1.0</v>
      </c>
      <c r="J1026" s="15">
        <v>0.0</v>
      </c>
      <c r="K1026" s="15">
        <v>0.0</v>
      </c>
      <c r="L1026" s="15">
        <v>0.0</v>
      </c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</row>
    <row r="1027" ht="14.25" customHeight="1">
      <c r="A1027" s="15" t="s">
        <v>9821</v>
      </c>
      <c r="B1027" s="15">
        <v>0.999997556</v>
      </c>
      <c r="C1027" s="15">
        <v>95.0</v>
      </c>
      <c r="D1027" s="15">
        <v>1.0</v>
      </c>
      <c r="E1027" s="15">
        <v>0.0</v>
      </c>
      <c r="F1027" s="15">
        <v>0.0</v>
      </c>
      <c r="G1027" s="15">
        <f t="shared" si="1"/>
        <v>1</v>
      </c>
      <c r="H1027" s="15">
        <v>0.0</v>
      </c>
      <c r="I1027" s="15">
        <v>1.0</v>
      </c>
      <c r="J1027" s="15">
        <v>0.0</v>
      </c>
      <c r="K1027" s="15">
        <v>0.0</v>
      </c>
      <c r="L1027" s="15">
        <v>0.0</v>
      </c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</row>
    <row r="1028" ht="14.25" customHeight="1">
      <c r="A1028" s="15" t="s">
        <v>9822</v>
      </c>
      <c r="B1028" s="15">
        <v>0.999966621</v>
      </c>
      <c r="C1028" s="15">
        <v>95.0</v>
      </c>
      <c r="D1028" s="15">
        <v>1.0</v>
      </c>
      <c r="E1028" s="15">
        <v>0.0</v>
      </c>
      <c r="F1028" s="15">
        <v>0.0</v>
      </c>
      <c r="G1028" s="15">
        <f t="shared" si="1"/>
        <v>1</v>
      </c>
      <c r="H1028" s="15">
        <v>0.0</v>
      </c>
      <c r="I1028" s="15">
        <v>1.0</v>
      </c>
      <c r="J1028" s="15">
        <v>0.0</v>
      </c>
      <c r="K1028" s="15">
        <v>0.0</v>
      </c>
      <c r="L1028" s="15">
        <v>0.0</v>
      </c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</row>
    <row r="1029" ht="14.25" customHeight="1">
      <c r="A1029" s="15" t="s">
        <v>9823</v>
      </c>
      <c r="B1029" s="15">
        <v>0.999930739</v>
      </c>
      <c r="C1029" s="15">
        <v>95.0</v>
      </c>
      <c r="D1029" s="15">
        <v>1.0</v>
      </c>
      <c r="E1029" s="15">
        <v>0.0</v>
      </c>
      <c r="F1029" s="15">
        <v>0.0</v>
      </c>
      <c r="G1029" s="15">
        <f t="shared" si="1"/>
        <v>1</v>
      </c>
      <c r="H1029" s="15">
        <v>0.0</v>
      </c>
      <c r="I1029" s="15">
        <v>1.0</v>
      </c>
      <c r="J1029" s="15">
        <v>0.0</v>
      </c>
      <c r="K1029" s="15">
        <v>0.0</v>
      </c>
      <c r="L1029" s="15">
        <v>0.0</v>
      </c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</row>
    <row r="1030" ht="14.25" customHeight="1">
      <c r="A1030" s="15" t="s">
        <v>9824</v>
      </c>
      <c r="B1030" s="15">
        <v>0.999980509</v>
      </c>
      <c r="C1030" s="15">
        <v>95.0</v>
      </c>
      <c r="D1030" s="15">
        <v>1.0</v>
      </c>
      <c r="E1030" s="15">
        <v>0.0</v>
      </c>
      <c r="F1030" s="15">
        <v>0.0</v>
      </c>
      <c r="G1030" s="15">
        <f t="shared" si="1"/>
        <v>1</v>
      </c>
      <c r="H1030" s="15">
        <v>0.0</v>
      </c>
      <c r="I1030" s="15">
        <v>1.0</v>
      </c>
      <c r="J1030" s="15">
        <v>0.0</v>
      </c>
      <c r="K1030" s="15">
        <v>0.0</v>
      </c>
      <c r="L1030" s="15">
        <v>0.0</v>
      </c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</row>
    <row r="1031" ht="14.25" customHeight="1">
      <c r="A1031" s="15" t="s">
        <v>9825</v>
      </c>
      <c r="B1031" s="15">
        <v>0.999945521</v>
      </c>
      <c r="C1031" s="15">
        <v>95.0</v>
      </c>
      <c r="D1031" s="15">
        <v>1.0</v>
      </c>
      <c r="E1031" s="15">
        <v>0.0</v>
      </c>
      <c r="F1031" s="15">
        <v>0.0</v>
      </c>
      <c r="G1031" s="15">
        <f t="shared" si="1"/>
        <v>1</v>
      </c>
      <c r="H1031" s="15">
        <v>0.0</v>
      </c>
      <c r="I1031" s="15">
        <v>1.0</v>
      </c>
      <c r="J1031" s="15">
        <v>0.0</v>
      </c>
      <c r="K1031" s="15">
        <v>0.0</v>
      </c>
      <c r="L1031" s="15">
        <v>0.0</v>
      </c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</row>
    <row r="1032" ht="14.25" customHeight="1">
      <c r="A1032" s="15" t="s">
        <v>9826</v>
      </c>
      <c r="B1032" s="15">
        <v>0.999998808</v>
      </c>
      <c r="C1032" s="15">
        <v>95.0</v>
      </c>
      <c r="D1032" s="15">
        <v>1.0</v>
      </c>
      <c r="E1032" s="15">
        <v>0.0</v>
      </c>
      <c r="F1032" s="15">
        <v>0.0</v>
      </c>
      <c r="G1032" s="15">
        <f t="shared" si="1"/>
        <v>1</v>
      </c>
      <c r="H1032" s="15">
        <v>0.0</v>
      </c>
      <c r="I1032" s="15">
        <v>1.0</v>
      </c>
      <c r="J1032" s="15">
        <v>0.0</v>
      </c>
      <c r="K1032" s="15">
        <v>0.0</v>
      </c>
      <c r="L1032" s="15">
        <v>0.0</v>
      </c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</row>
    <row r="1033" ht="14.25" customHeight="1">
      <c r="A1033" s="15" t="s">
        <v>9827</v>
      </c>
      <c r="B1033" s="15">
        <v>0.999981344</v>
      </c>
      <c r="C1033" s="15">
        <v>95.0</v>
      </c>
      <c r="D1033" s="15">
        <v>1.0</v>
      </c>
      <c r="E1033" s="15">
        <v>0.0</v>
      </c>
      <c r="F1033" s="15">
        <v>0.0</v>
      </c>
      <c r="G1033" s="15">
        <f t="shared" si="1"/>
        <v>1</v>
      </c>
      <c r="H1033" s="15">
        <v>0.0</v>
      </c>
      <c r="I1033" s="15">
        <v>1.0</v>
      </c>
      <c r="J1033" s="15">
        <v>0.0</v>
      </c>
      <c r="K1033" s="15">
        <v>0.0</v>
      </c>
      <c r="L1033" s="15">
        <v>0.0</v>
      </c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</row>
    <row r="1034" ht="14.25" customHeight="1">
      <c r="A1034" s="15" t="s">
        <v>9828</v>
      </c>
      <c r="B1034" s="15">
        <v>0.999745011</v>
      </c>
      <c r="C1034" s="15">
        <v>95.0</v>
      </c>
      <c r="D1034" s="15">
        <v>1.0</v>
      </c>
      <c r="E1034" s="15">
        <v>0.0</v>
      </c>
      <c r="F1034" s="15">
        <v>0.0</v>
      </c>
      <c r="G1034" s="15">
        <f t="shared" si="1"/>
        <v>1</v>
      </c>
      <c r="H1034" s="15">
        <v>0.0</v>
      </c>
      <c r="I1034" s="15">
        <v>1.0</v>
      </c>
      <c r="J1034" s="15">
        <v>0.0</v>
      </c>
      <c r="K1034" s="15">
        <v>0.0</v>
      </c>
      <c r="L1034" s="15">
        <v>0.0</v>
      </c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</row>
    <row r="1035" ht="14.25" customHeight="1">
      <c r="A1035" s="15" t="s">
        <v>9829</v>
      </c>
      <c r="B1035" s="15">
        <v>0.998904467</v>
      </c>
      <c r="C1035" s="15">
        <v>95.0</v>
      </c>
      <c r="D1035" s="15">
        <v>1.0</v>
      </c>
      <c r="E1035" s="15">
        <v>0.0</v>
      </c>
      <c r="F1035" s="15">
        <v>0.0</v>
      </c>
      <c r="G1035" s="15">
        <f t="shared" si="1"/>
        <v>1</v>
      </c>
      <c r="H1035" s="15">
        <v>0.0</v>
      </c>
      <c r="I1035" s="15">
        <v>1.0</v>
      </c>
      <c r="J1035" s="15">
        <v>0.0</v>
      </c>
      <c r="K1035" s="15">
        <v>0.0</v>
      </c>
      <c r="L1035" s="15">
        <v>0.0</v>
      </c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</row>
    <row r="1036" ht="14.25" customHeight="1">
      <c r="A1036" s="15" t="s">
        <v>9830</v>
      </c>
      <c r="B1036" s="15">
        <v>0.979956329</v>
      </c>
      <c r="C1036" s="15">
        <v>95.0</v>
      </c>
      <c r="D1036" s="15">
        <v>1.0</v>
      </c>
      <c r="E1036" s="15">
        <v>0.0</v>
      </c>
      <c r="F1036" s="15">
        <v>0.0</v>
      </c>
      <c r="G1036" s="15">
        <f t="shared" si="1"/>
        <v>1</v>
      </c>
      <c r="H1036" s="15">
        <v>0.0</v>
      </c>
      <c r="I1036" s="15">
        <v>1.0</v>
      </c>
      <c r="J1036" s="15">
        <v>0.0</v>
      </c>
      <c r="K1036" s="15">
        <v>0.0</v>
      </c>
      <c r="L1036" s="15">
        <v>0.0</v>
      </c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</row>
    <row r="1037" ht="14.25" customHeight="1">
      <c r="A1037" s="15" t="s">
        <v>9831</v>
      </c>
      <c r="B1037" s="15">
        <v>0.989054501</v>
      </c>
      <c r="C1037" s="15">
        <v>95.0</v>
      </c>
      <c r="D1037" s="15">
        <v>1.0</v>
      </c>
      <c r="E1037" s="15">
        <v>0.0</v>
      </c>
      <c r="F1037" s="15">
        <v>0.0</v>
      </c>
      <c r="G1037" s="15">
        <f t="shared" si="1"/>
        <v>1</v>
      </c>
      <c r="H1037" s="15">
        <v>0.0</v>
      </c>
      <c r="I1037" s="15">
        <v>1.0</v>
      </c>
      <c r="J1037" s="15">
        <v>0.0</v>
      </c>
      <c r="K1037" s="15">
        <v>0.0</v>
      </c>
      <c r="L1037" s="15">
        <v>0.0</v>
      </c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</row>
    <row r="1038" ht="14.25" customHeight="1">
      <c r="A1038" s="15" t="s">
        <v>9832</v>
      </c>
      <c r="B1038" s="15">
        <v>0.884351909</v>
      </c>
      <c r="C1038" s="15">
        <v>95.0</v>
      </c>
      <c r="D1038" s="15">
        <v>1.0</v>
      </c>
      <c r="E1038" s="15">
        <v>0.0</v>
      </c>
      <c r="F1038" s="15">
        <v>0.0</v>
      </c>
      <c r="G1038" s="15">
        <f t="shared" si="1"/>
        <v>1</v>
      </c>
      <c r="H1038" s="15">
        <v>0.0</v>
      </c>
      <c r="I1038" s="15">
        <v>1.0</v>
      </c>
      <c r="J1038" s="15">
        <v>0.0</v>
      </c>
      <c r="K1038" s="15">
        <v>0.0</v>
      </c>
      <c r="L1038" s="15">
        <v>0.0</v>
      </c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</row>
    <row r="1039" ht="14.25" customHeight="1">
      <c r="A1039" s="13" t="s">
        <v>9871</v>
      </c>
      <c r="B1039" s="13">
        <v>0.99500376</v>
      </c>
      <c r="C1039" s="13">
        <v>96.0</v>
      </c>
      <c r="D1039" s="13">
        <v>1.0</v>
      </c>
      <c r="E1039" s="13">
        <v>1.0</v>
      </c>
      <c r="F1039" s="13">
        <v>1.0</v>
      </c>
      <c r="G1039" s="13">
        <f t="shared" si="1"/>
        <v>1</v>
      </c>
      <c r="H1039" s="13">
        <v>1.0</v>
      </c>
      <c r="I1039" s="13">
        <v>1.0</v>
      </c>
      <c r="J1039" s="13">
        <v>0.0</v>
      </c>
      <c r="K1039" s="13">
        <v>1.0</v>
      </c>
      <c r="L1039" s="13">
        <v>0.0</v>
      </c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</row>
    <row r="1040" ht="14.25" customHeight="1">
      <c r="A1040" s="13" t="s">
        <v>9872</v>
      </c>
      <c r="B1040" s="13">
        <v>0.997307301</v>
      </c>
      <c r="C1040" s="13">
        <v>96.0</v>
      </c>
      <c r="D1040" s="13">
        <v>1.0</v>
      </c>
      <c r="E1040" s="13">
        <v>1.0</v>
      </c>
      <c r="F1040" s="13">
        <v>1.0</v>
      </c>
      <c r="G1040" s="13">
        <f t="shared" si="1"/>
        <v>1</v>
      </c>
      <c r="H1040" s="13">
        <v>1.0</v>
      </c>
      <c r="I1040" s="13">
        <v>1.0</v>
      </c>
      <c r="J1040" s="13">
        <v>0.0</v>
      </c>
      <c r="K1040" s="13">
        <v>1.0</v>
      </c>
      <c r="L1040" s="13">
        <v>0.0</v>
      </c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</row>
    <row r="1041" ht="14.25" customHeight="1">
      <c r="A1041" s="13" t="s">
        <v>9873</v>
      </c>
      <c r="B1041" s="13">
        <v>0.999394</v>
      </c>
      <c r="C1041" s="13">
        <v>96.0</v>
      </c>
      <c r="D1041" s="13">
        <v>1.0</v>
      </c>
      <c r="E1041" s="13">
        <v>1.0</v>
      </c>
      <c r="F1041" s="13">
        <v>1.0</v>
      </c>
      <c r="G1041" s="13">
        <f t="shared" si="1"/>
        <v>1</v>
      </c>
      <c r="H1041" s="13">
        <v>1.0</v>
      </c>
      <c r="I1041" s="13">
        <v>1.0</v>
      </c>
      <c r="J1041" s="13">
        <v>0.0</v>
      </c>
      <c r="K1041" s="13">
        <v>1.0</v>
      </c>
      <c r="L1041" s="13">
        <v>0.0</v>
      </c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</row>
    <row r="1042" ht="14.25" customHeight="1">
      <c r="A1042" s="13" t="s">
        <v>9874</v>
      </c>
      <c r="B1042" s="13">
        <v>0.999861538</v>
      </c>
      <c r="C1042" s="13">
        <v>96.0</v>
      </c>
      <c r="D1042" s="13">
        <v>1.0</v>
      </c>
      <c r="E1042" s="13">
        <v>1.0</v>
      </c>
      <c r="F1042" s="13">
        <v>1.0</v>
      </c>
      <c r="G1042" s="13">
        <f t="shared" si="1"/>
        <v>1</v>
      </c>
      <c r="H1042" s="13">
        <v>1.0</v>
      </c>
      <c r="I1042" s="13">
        <v>1.0</v>
      </c>
      <c r="J1042" s="13">
        <v>0.0</v>
      </c>
      <c r="K1042" s="13">
        <v>1.0</v>
      </c>
      <c r="L1042" s="13">
        <v>0.0</v>
      </c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</row>
    <row r="1043" ht="14.25" customHeight="1">
      <c r="A1043" s="13" t="s">
        <v>9875</v>
      </c>
      <c r="B1043" s="13">
        <v>0.99960196</v>
      </c>
      <c r="C1043" s="13">
        <v>96.0</v>
      </c>
      <c r="D1043" s="13">
        <v>1.0</v>
      </c>
      <c r="E1043" s="13">
        <v>1.0</v>
      </c>
      <c r="F1043" s="13">
        <v>1.0</v>
      </c>
      <c r="G1043" s="13">
        <f t="shared" si="1"/>
        <v>1</v>
      </c>
      <c r="H1043" s="13">
        <v>1.0</v>
      </c>
      <c r="I1043" s="13">
        <v>1.0</v>
      </c>
      <c r="J1043" s="13">
        <v>0.0</v>
      </c>
      <c r="K1043" s="13">
        <v>1.0</v>
      </c>
      <c r="L1043" s="13">
        <v>0.0</v>
      </c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</row>
    <row r="1044" ht="14.25" customHeight="1">
      <c r="A1044" s="13" t="s">
        <v>9876</v>
      </c>
      <c r="B1044" s="13">
        <v>0.999784172</v>
      </c>
      <c r="C1044" s="13">
        <v>96.0</v>
      </c>
      <c r="D1044" s="13">
        <v>1.0</v>
      </c>
      <c r="E1044" s="13">
        <v>1.0</v>
      </c>
      <c r="F1044" s="13">
        <v>1.0</v>
      </c>
      <c r="G1044" s="13">
        <f t="shared" si="1"/>
        <v>1</v>
      </c>
      <c r="H1044" s="13">
        <v>1.0</v>
      </c>
      <c r="I1044" s="13">
        <v>1.0</v>
      </c>
      <c r="J1044" s="13">
        <v>0.0</v>
      </c>
      <c r="K1044" s="13">
        <v>1.0</v>
      </c>
      <c r="L1044" s="13">
        <v>0.0</v>
      </c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</row>
    <row r="1045" ht="14.25" customHeight="1">
      <c r="A1045" s="13" t="s">
        <v>9877</v>
      </c>
      <c r="B1045" s="13">
        <v>0.999916017</v>
      </c>
      <c r="C1045" s="13">
        <v>96.0</v>
      </c>
      <c r="D1045" s="13">
        <v>1.0</v>
      </c>
      <c r="E1045" s="13">
        <v>1.0</v>
      </c>
      <c r="F1045" s="13">
        <v>1.0</v>
      </c>
      <c r="G1045" s="13">
        <f t="shared" si="1"/>
        <v>1</v>
      </c>
      <c r="H1045" s="13">
        <v>1.0</v>
      </c>
      <c r="I1045" s="13">
        <v>1.0</v>
      </c>
      <c r="J1045" s="13">
        <v>0.0</v>
      </c>
      <c r="K1045" s="13">
        <v>1.0</v>
      </c>
      <c r="L1045" s="13">
        <v>0.0</v>
      </c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</row>
    <row r="1046" ht="14.25" customHeight="1">
      <c r="A1046" s="13" t="s">
        <v>9878</v>
      </c>
      <c r="B1046" s="13">
        <v>0.999837875</v>
      </c>
      <c r="C1046" s="13">
        <v>96.0</v>
      </c>
      <c r="D1046" s="13">
        <v>1.0</v>
      </c>
      <c r="E1046" s="13">
        <v>1.0</v>
      </c>
      <c r="F1046" s="13">
        <v>1.0</v>
      </c>
      <c r="G1046" s="13">
        <f t="shared" si="1"/>
        <v>1</v>
      </c>
      <c r="H1046" s="13">
        <v>1.0</v>
      </c>
      <c r="I1046" s="13">
        <v>1.0</v>
      </c>
      <c r="J1046" s="13">
        <v>0.0</v>
      </c>
      <c r="K1046" s="13">
        <v>1.0</v>
      </c>
      <c r="L1046" s="13">
        <v>0.0</v>
      </c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</row>
    <row r="1047" ht="14.25" customHeight="1">
      <c r="A1047" s="13" t="s">
        <v>9879</v>
      </c>
      <c r="B1047" s="13">
        <v>0.997713387</v>
      </c>
      <c r="C1047" s="13">
        <v>96.0</v>
      </c>
      <c r="D1047" s="13">
        <v>1.0</v>
      </c>
      <c r="E1047" s="13">
        <v>1.0</v>
      </c>
      <c r="F1047" s="13">
        <v>1.0</v>
      </c>
      <c r="G1047" s="13">
        <f t="shared" si="1"/>
        <v>1</v>
      </c>
      <c r="H1047" s="13">
        <v>1.0</v>
      </c>
      <c r="I1047" s="13">
        <v>1.0</v>
      </c>
      <c r="J1047" s="13">
        <v>0.0</v>
      </c>
      <c r="K1047" s="13">
        <v>1.0</v>
      </c>
      <c r="L1047" s="13">
        <v>0.0</v>
      </c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</row>
    <row r="1048" ht="14.25" customHeight="1">
      <c r="A1048" s="13" t="s">
        <v>9880</v>
      </c>
      <c r="B1048" s="13">
        <v>0.999020457</v>
      </c>
      <c r="C1048" s="13">
        <v>96.0</v>
      </c>
      <c r="D1048" s="13">
        <v>1.0</v>
      </c>
      <c r="E1048" s="13">
        <v>1.0</v>
      </c>
      <c r="F1048" s="13">
        <v>1.0</v>
      </c>
      <c r="G1048" s="13">
        <f t="shared" si="1"/>
        <v>1</v>
      </c>
      <c r="H1048" s="13">
        <v>1.0</v>
      </c>
      <c r="I1048" s="13">
        <v>1.0</v>
      </c>
      <c r="J1048" s="13">
        <v>0.0</v>
      </c>
      <c r="K1048" s="13">
        <v>1.0</v>
      </c>
      <c r="L1048" s="13">
        <v>0.0</v>
      </c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</row>
    <row r="1049" ht="14.25" customHeight="1">
      <c r="A1049" s="13" t="s">
        <v>9881</v>
      </c>
      <c r="B1049" s="13">
        <v>0.99762696</v>
      </c>
      <c r="C1049" s="13">
        <v>96.0</v>
      </c>
      <c r="D1049" s="13">
        <v>1.0</v>
      </c>
      <c r="E1049" s="13">
        <v>1.0</v>
      </c>
      <c r="F1049" s="13">
        <v>1.0</v>
      </c>
      <c r="G1049" s="13">
        <f t="shared" si="1"/>
        <v>1</v>
      </c>
      <c r="H1049" s="13">
        <v>1.0</v>
      </c>
      <c r="I1049" s="13">
        <v>1.0</v>
      </c>
      <c r="J1049" s="13">
        <v>0.0</v>
      </c>
      <c r="K1049" s="13">
        <v>1.0</v>
      </c>
      <c r="L1049" s="13">
        <v>0.0</v>
      </c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</row>
    <row r="1050" ht="14.25" customHeight="1">
      <c r="A1050" s="13" t="s">
        <v>9882</v>
      </c>
      <c r="B1050" s="13">
        <v>0.999205232</v>
      </c>
      <c r="C1050" s="13">
        <v>96.0</v>
      </c>
      <c r="D1050" s="13">
        <v>1.0</v>
      </c>
      <c r="E1050" s="13">
        <v>1.0</v>
      </c>
      <c r="F1050" s="13">
        <v>1.0</v>
      </c>
      <c r="G1050" s="13">
        <f t="shared" si="1"/>
        <v>1</v>
      </c>
      <c r="H1050" s="13">
        <v>1.0</v>
      </c>
      <c r="I1050" s="13">
        <v>1.0</v>
      </c>
      <c r="J1050" s="13">
        <v>0.0</v>
      </c>
      <c r="K1050" s="13">
        <v>1.0</v>
      </c>
      <c r="L1050" s="13">
        <v>0.0</v>
      </c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</row>
    <row r="1051" ht="14.25" customHeight="1">
      <c r="A1051" s="13" t="s">
        <v>9883</v>
      </c>
      <c r="B1051" s="13">
        <v>0.998945594</v>
      </c>
      <c r="C1051" s="13">
        <v>96.0</v>
      </c>
      <c r="D1051" s="13">
        <v>1.0</v>
      </c>
      <c r="E1051" s="13">
        <v>1.0</v>
      </c>
      <c r="F1051" s="13">
        <v>1.0</v>
      </c>
      <c r="G1051" s="13">
        <f t="shared" si="1"/>
        <v>1</v>
      </c>
      <c r="H1051" s="13">
        <v>1.0</v>
      </c>
      <c r="I1051" s="13">
        <v>1.0</v>
      </c>
      <c r="J1051" s="13">
        <v>0.0</v>
      </c>
      <c r="K1051" s="13">
        <v>1.0</v>
      </c>
      <c r="L1051" s="13">
        <v>0.0</v>
      </c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</row>
    <row r="1052" ht="14.25" customHeight="1">
      <c r="A1052" s="15" t="s">
        <v>9924</v>
      </c>
      <c r="B1052" s="15">
        <v>0.926981866</v>
      </c>
      <c r="C1052" s="15">
        <v>97.0</v>
      </c>
      <c r="D1052" s="15">
        <v>0.0</v>
      </c>
      <c r="E1052" s="15">
        <v>0.0</v>
      </c>
      <c r="F1052" s="15">
        <v>0.0</v>
      </c>
      <c r="G1052" s="15">
        <f t="shared" si="1"/>
        <v>0</v>
      </c>
      <c r="H1052" s="15">
        <v>0.0</v>
      </c>
      <c r="I1052" s="15">
        <v>0.0</v>
      </c>
      <c r="J1052" s="15">
        <v>0.0</v>
      </c>
      <c r="K1052" s="15">
        <v>0.0</v>
      </c>
      <c r="L1052" s="15">
        <v>0.0</v>
      </c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</row>
    <row r="1053" ht="14.25" customHeight="1">
      <c r="A1053" s="15" t="s">
        <v>9925</v>
      </c>
      <c r="B1053" s="15">
        <v>0.957769334</v>
      </c>
      <c r="C1053" s="15">
        <v>97.0</v>
      </c>
      <c r="D1053" s="15">
        <v>0.0</v>
      </c>
      <c r="E1053" s="15">
        <v>0.0</v>
      </c>
      <c r="F1053" s="15">
        <v>0.0</v>
      </c>
      <c r="G1053" s="15">
        <f t="shared" si="1"/>
        <v>0</v>
      </c>
      <c r="H1053" s="15">
        <v>0.0</v>
      </c>
      <c r="I1053" s="15">
        <v>0.0</v>
      </c>
      <c r="J1053" s="15">
        <v>0.0</v>
      </c>
      <c r="K1053" s="15">
        <v>0.0</v>
      </c>
      <c r="L1053" s="15">
        <v>0.0</v>
      </c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</row>
    <row r="1054" ht="14.25" customHeight="1">
      <c r="A1054" s="15" t="s">
        <v>9926</v>
      </c>
      <c r="B1054" s="15">
        <v>0.952114105</v>
      </c>
      <c r="C1054" s="15">
        <v>97.0</v>
      </c>
      <c r="D1054" s="15">
        <v>0.0</v>
      </c>
      <c r="E1054" s="15">
        <v>0.0</v>
      </c>
      <c r="F1054" s="15">
        <v>0.0</v>
      </c>
      <c r="G1054" s="15">
        <f t="shared" si="1"/>
        <v>0</v>
      </c>
      <c r="H1054" s="15">
        <v>0.0</v>
      </c>
      <c r="I1054" s="15">
        <v>0.0</v>
      </c>
      <c r="J1054" s="15">
        <v>0.0</v>
      </c>
      <c r="K1054" s="15">
        <v>0.0</v>
      </c>
      <c r="L1054" s="15">
        <v>0.0</v>
      </c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</row>
    <row r="1055" ht="14.25" customHeight="1">
      <c r="A1055" s="15" t="s">
        <v>9927</v>
      </c>
      <c r="B1055" s="15">
        <v>0.991366446</v>
      </c>
      <c r="C1055" s="15">
        <v>97.0</v>
      </c>
      <c r="D1055" s="15">
        <v>0.0</v>
      </c>
      <c r="E1055" s="15">
        <v>0.0</v>
      </c>
      <c r="F1055" s="15">
        <v>0.0</v>
      </c>
      <c r="G1055" s="15">
        <f t="shared" si="1"/>
        <v>0</v>
      </c>
      <c r="H1055" s="15">
        <v>0.0</v>
      </c>
      <c r="I1055" s="15">
        <v>0.0</v>
      </c>
      <c r="J1055" s="15">
        <v>0.0</v>
      </c>
      <c r="K1055" s="15">
        <v>0.0</v>
      </c>
      <c r="L1055" s="15">
        <v>0.0</v>
      </c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</row>
    <row r="1056" ht="14.25" customHeight="1">
      <c r="A1056" s="15" t="s">
        <v>9928</v>
      </c>
      <c r="B1056" s="15">
        <v>0.996094167</v>
      </c>
      <c r="C1056" s="15">
        <v>97.0</v>
      </c>
      <c r="D1056" s="15">
        <v>0.0</v>
      </c>
      <c r="E1056" s="15">
        <v>0.0</v>
      </c>
      <c r="F1056" s="15">
        <v>0.0</v>
      </c>
      <c r="G1056" s="15">
        <f t="shared" si="1"/>
        <v>0</v>
      </c>
      <c r="H1056" s="15">
        <v>0.0</v>
      </c>
      <c r="I1056" s="15">
        <v>0.0</v>
      </c>
      <c r="J1056" s="15">
        <v>0.0</v>
      </c>
      <c r="K1056" s="15">
        <v>0.0</v>
      </c>
      <c r="L1056" s="15">
        <v>0.0</v>
      </c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</row>
    <row r="1057" ht="14.25" customHeight="1">
      <c r="A1057" s="15" t="s">
        <v>9929</v>
      </c>
      <c r="B1057" s="15">
        <v>0.986658275</v>
      </c>
      <c r="C1057" s="15">
        <v>97.0</v>
      </c>
      <c r="D1057" s="15">
        <v>0.0</v>
      </c>
      <c r="E1057" s="15">
        <v>0.0</v>
      </c>
      <c r="F1057" s="15">
        <v>0.0</v>
      </c>
      <c r="G1057" s="15">
        <f t="shared" si="1"/>
        <v>0</v>
      </c>
      <c r="H1057" s="15">
        <v>0.0</v>
      </c>
      <c r="I1057" s="15">
        <v>0.0</v>
      </c>
      <c r="J1057" s="15">
        <v>0.0</v>
      </c>
      <c r="K1057" s="15">
        <v>0.0</v>
      </c>
      <c r="L1057" s="15">
        <v>0.0</v>
      </c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</row>
    <row r="1058" ht="14.25" customHeight="1">
      <c r="A1058" s="15" t="s">
        <v>9930</v>
      </c>
      <c r="B1058" s="15">
        <v>0.993303418</v>
      </c>
      <c r="C1058" s="15">
        <v>97.0</v>
      </c>
      <c r="D1058" s="15">
        <v>0.0</v>
      </c>
      <c r="E1058" s="15">
        <v>0.0</v>
      </c>
      <c r="F1058" s="15">
        <v>0.0</v>
      </c>
      <c r="G1058" s="15">
        <f t="shared" si="1"/>
        <v>0</v>
      </c>
      <c r="H1058" s="15">
        <v>0.0</v>
      </c>
      <c r="I1058" s="15">
        <v>0.0</v>
      </c>
      <c r="J1058" s="15">
        <v>0.0</v>
      </c>
      <c r="K1058" s="15">
        <v>0.0</v>
      </c>
      <c r="L1058" s="15">
        <v>0.0</v>
      </c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</row>
    <row r="1059" ht="14.25" customHeight="1">
      <c r="A1059" s="15" t="s">
        <v>9931</v>
      </c>
      <c r="B1059" s="15">
        <v>0.832025051</v>
      </c>
      <c r="C1059" s="15">
        <v>97.0</v>
      </c>
      <c r="D1059" s="15">
        <v>0.0</v>
      </c>
      <c r="E1059" s="15">
        <v>0.0</v>
      </c>
      <c r="F1059" s="15">
        <v>0.0</v>
      </c>
      <c r="G1059" s="15">
        <f t="shared" si="1"/>
        <v>0</v>
      </c>
      <c r="H1059" s="15">
        <v>0.0</v>
      </c>
      <c r="I1059" s="15">
        <v>0.0</v>
      </c>
      <c r="J1059" s="15">
        <v>0.0</v>
      </c>
      <c r="K1059" s="15">
        <v>0.0</v>
      </c>
      <c r="L1059" s="15">
        <v>0.0</v>
      </c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</row>
    <row r="1060" ht="14.25" customHeight="1">
      <c r="A1060" s="15" t="s">
        <v>9932</v>
      </c>
      <c r="B1060" s="15">
        <v>0.796990216</v>
      </c>
      <c r="C1060" s="15">
        <v>97.0</v>
      </c>
      <c r="D1060" s="15">
        <v>0.0</v>
      </c>
      <c r="E1060" s="15">
        <v>0.0</v>
      </c>
      <c r="F1060" s="15">
        <v>0.0</v>
      </c>
      <c r="G1060" s="15">
        <f t="shared" si="1"/>
        <v>0</v>
      </c>
      <c r="H1060" s="15">
        <v>0.0</v>
      </c>
      <c r="I1060" s="15">
        <v>0.0</v>
      </c>
      <c r="J1060" s="15">
        <v>0.0</v>
      </c>
      <c r="K1060" s="15">
        <v>0.0</v>
      </c>
      <c r="L1060" s="15">
        <v>0.0</v>
      </c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</row>
    <row r="1061" ht="14.25" customHeight="1">
      <c r="A1061" s="15" t="s">
        <v>9933</v>
      </c>
      <c r="B1061" s="15">
        <v>0.931477666</v>
      </c>
      <c r="C1061" s="15">
        <v>97.0</v>
      </c>
      <c r="D1061" s="15">
        <v>0.0</v>
      </c>
      <c r="E1061" s="15">
        <v>0.0</v>
      </c>
      <c r="F1061" s="15">
        <v>0.0</v>
      </c>
      <c r="G1061" s="15">
        <f t="shared" si="1"/>
        <v>0</v>
      </c>
      <c r="H1061" s="15">
        <v>0.0</v>
      </c>
      <c r="I1061" s="15">
        <v>0.0</v>
      </c>
      <c r="J1061" s="15">
        <v>0.0</v>
      </c>
      <c r="K1061" s="15">
        <v>0.0</v>
      </c>
      <c r="L1061" s="15">
        <v>0.0</v>
      </c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</row>
    <row r="1062" ht="14.25" customHeight="1">
      <c r="A1062" s="15" t="s">
        <v>9934</v>
      </c>
      <c r="B1062" s="15">
        <v>0.864178181</v>
      </c>
      <c r="C1062" s="15">
        <v>97.0</v>
      </c>
      <c r="D1062" s="15">
        <v>0.0</v>
      </c>
      <c r="E1062" s="15">
        <v>0.0</v>
      </c>
      <c r="F1062" s="15">
        <v>0.0</v>
      </c>
      <c r="G1062" s="15">
        <f t="shared" si="1"/>
        <v>0</v>
      </c>
      <c r="H1062" s="15">
        <v>0.0</v>
      </c>
      <c r="I1062" s="15">
        <v>0.0</v>
      </c>
      <c r="J1062" s="15">
        <v>0.0</v>
      </c>
      <c r="K1062" s="15">
        <v>0.0</v>
      </c>
      <c r="L1062" s="15">
        <v>0.0</v>
      </c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</row>
    <row r="1063" ht="14.25" customHeight="1">
      <c r="A1063" s="13" t="s">
        <v>9999</v>
      </c>
      <c r="B1063" s="13">
        <v>0.999557495</v>
      </c>
      <c r="C1063" s="13">
        <v>98.0</v>
      </c>
      <c r="D1063" s="13">
        <v>0.0</v>
      </c>
      <c r="E1063" s="13">
        <v>0.0</v>
      </c>
      <c r="F1063" s="13">
        <v>0.0</v>
      </c>
      <c r="G1063" s="13">
        <f t="shared" si="1"/>
        <v>0</v>
      </c>
      <c r="H1063" s="13">
        <v>0.0</v>
      </c>
      <c r="I1063" s="13">
        <v>1.0</v>
      </c>
      <c r="J1063" s="13">
        <v>0.0</v>
      </c>
      <c r="K1063" s="13">
        <v>0.0</v>
      </c>
      <c r="L1063" s="13">
        <v>0.0</v>
      </c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</row>
    <row r="1064" ht="14.25" customHeight="1">
      <c r="A1064" s="13" t="s">
        <v>10000</v>
      </c>
      <c r="B1064" s="13">
        <v>0.999678075</v>
      </c>
      <c r="C1064" s="13">
        <v>98.0</v>
      </c>
      <c r="D1064" s="13">
        <v>0.0</v>
      </c>
      <c r="E1064" s="13">
        <v>0.0</v>
      </c>
      <c r="F1064" s="13">
        <v>0.0</v>
      </c>
      <c r="G1064" s="13">
        <f t="shared" si="1"/>
        <v>0</v>
      </c>
      <c r="H1064" s="13">
        <v>0.0</v>
      </c>
      <c r="I1064" s="13">
        <v>1.0</v>
      </c>
      <c r="J1064" s="13">
        <v>0.0</v>
      </c>
      <c r="K1064" s="13">
        <v>0.0</v>
      </c>
      <c r="L1064" s="13">
        <v>0.0</v>
      </c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</row>
    <row r="1065" ht="14.25" customHeight="1">
      <c r="A1065" s="13" t="s">
        <v>10001</v>
      </c>
      <c r="B1065" s="13">
        <v>0.999731898</v>
      </c>
      <c r="C1065" s="13">
        <v>98.0</v>
      </c>
      <c r="D1065" s="13">
        <v>0.0</v>
      </c>
      <c r="E1065" s="13">
        <v>0.0</v>
      </c>
      <c r="F1065" s="13">
        <v>0.0</v>
      </c>
      <c r="G1065" s="13">
        <f t="shared" si="1"/>
        <v>0</v>
      </c>
      <c r="H1065" s="13">
        <v>0.0</v>
      </c>
      <c r="I1065" s="13">
        <v>1.0</v>
      </c>
      <c r="J1065" s="13">
        <v>0.0</v>
      </c>
      <c r="K1065" s="13">
        <v>0.0</v>
      </c>
      <c r="L1065" s="13">
        <v>0.0</v>
      </c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</row>
    <row r="1066" ht="14.25" customHeight="1">
      <c r="A1066" s="13" t="s">
        <v>10002</v>
      </c>
      <c r="B1066" s="13">
        <v>0.998468041</v>
      </c>
      <c r="C1066" s="13">
        <v>98.0</v>
      </c>
      <c r="D1066" s="13">
        <v>0.0</v>
      </c>
      <c r="E1066" s="13">
        <v>0.0</v>
      </c>
      <c r="F1066" s="13">
        <v>0.0</v>
      </c>
      <c r="G1066" s="13">
        <f t="shared" si="1"/>
        <v>0</v>
      </c>
      <c r="H1066" s="13">
        <v>0.0</v>
      </c>
      <c r="I1066" s="13">
        <v>1.0</v>
      </c>
      <c r="J1066" s="13">
        <v>0.0</v>
      </c>
      <c r="K1066" s="13">
        <v>0.0</v>
      </c>
      <c r="L1066" s="13">
        <v>0.0</v>
      </c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</row>
    <row r="1067" ht="14.25" customHeight="1">
      <c r="A1067" s="13" t="s">
        <v>10003</v>
      </c>
      <c r="B1067" s="13">
        <v>0.997804224</v>
      </c>
      <c r="C1067" s="13">
        <v>98.0</v>
      </c>
      <c r="D1067" s="13">
        <v>0.0</v>
      </c>
      <c r="E1067" s="13">
        <v>0.0</v>
      </c>
      <c r="F1067" s="13">
        <v>0.0</v>
      </c>
      <c r="G1067" s="13">
        <f t="shared" si="1"/>
        <v>0</v>
      </c>
      <c r="H1067" s="13">
        <v>0.0</v>
      </c>
      <c r="I1067" s="13">
        <v>1.0</v>
      </c>
      <c r="J1067" s="13">
        <v>0.0</v>
      </c>
      <c r="K1067" s="13">
        <v>0.0</v>
      </c>
      <c r="L1067" s="13">
        <v>0.0</v>
      </c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</row>
    <row r="1068" ht="14.25" customHeight="1">
      <c r="A1068" s="13" t="s">
        <v>10004</v>
      </c>
      <c r="B1068" s="13">
        <v>0.999830306</v>
      </c>
      <c r="C1068" s="13">
        <v>98.0</v>
      </c>
      <c r="D1068" s="13">
        <v>0.0</v>
      </c>
      <c r="E1068" s="13">
        <v>0.0</v>
      </c>
      <c r="F1068" s="13">
        <v>0.0</v>
      </c>
      <c r="G1068" s="13">
        <f t="shared" si="1"/>
        <v>0</v>
      </c>
      <c r="H1068" s="13">
        <v>0.0</v>
      </c>
      <c r="I1068" s="13">
        <v>1.0</v>
      </c>
      <c r="J1068" s="13">
        <v>0.0</v>
      </c>
      <c r="K1068" s="13">
        <v>0.0</v>
      </c>
      <c r="L1068" s="13">
        <v>0.0</v>
      </c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</row>
    <row r="1069" ht="14.25" customHeight="1">
      <c r="A1069" s="13" t="s">
        <v>10005</v>
      </c>
      <c r="B1069" s="13">
        <v>0.999973834</v>
      </c>
      <c r="C1069" s="13">
        <v>98.0</v>
      </c>
      <c r="D1069" s="13">
        <v>0.0</v>
      </c>
      <c r="E1069" s="13">
        <v>0.0</v>
      </c>
      <c r="F1069" s="13">
        <v>0.0</v>
      </c>
      <c r="G1069" s="13">
        <f t="shared" si="1"/>
        <v>0</v>
      </c>
      <c r="H1069" s="13">
        <v>0.0</v>
      </c>
      <c r="I1069" s="13">
        <v>1.0</v>
      </c>
      <c r="J1069" s="13">
        <v>0.0</v>
      </c>
      <c r="K1069" s="13">
        <v>0.0</v>
      </c>
      <c r="L1069" s="13">
        <v>0.0</v>
      </c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</row>
    <row r="1070" ht="14.25" customHeight="1">
      <c r="A1070" s="13" t="s">
        <v>10006</v>
      </c>
      <c r="B1070" s="13">
        <v>0.999810398</v>
      </c>
      <c r="C1070" s="13">
        <v>98.0</v>
      </c>
      <c r="D1070" s="13">
        <v>0.0</v>
      </c>
      <c r="E1070" s="13">
        <v>0.0</v>
      </c>
      <c r="F1070" s="13">
        <v>0.0</v>
      </c>
      <c r="G1070" s="13">
        <f t="shared" si="1"/>
        <v>0</v>
      </c>
      <c r="H1070" s="13">
        <v>0.0</v>
      </c>
      <c r="I1070" s="13">
        <v>1.0</v>
      </c>
      <c r="J1070" s="13">
        <v>0.0</v>
      </c>
      <c r="K1070" s="13">
        <v>0.0</v>
      </c>
      <c r="L1070" s="13">
        <v>0.0</v>
      </c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</row>
    <row r="1071" ht="14.25" customHeight="1">
      <c r="A1071" s="13" t="s">
        <v>10007</v>
      </c>
      <c r="B1071" s="13">
        <v>0.999703586</v>
      </c>
      <c r="C1071" s="13">
        <v>98.0</v>
      </c>
      <c r="D1071" s="13">
        <v>0.0</v>
      </c>
      <c r="E1071" s="13">
        <v>0.0</v>
      </c>
      <c r="F1071" s="13">
        <v>0.0</v>
      </c>
      <c r="G1071" s="13">
        <f t="shared" si="1"/>
        <v>0</v>
      </c>
      <c r="H1071" s="13">
        <v>0.0</v>
      </c>
      <c r="I1071" s="13">
        <v>1.0</v>
      </c>
      <c r="J1071" s="13">
        <v>0.0</v>
      </c>
      <c r="K1071" s="13">
        <v>0.0</v>
      </c>
      <c r="L1071" s="13">
        <v>0.0</v>
      </c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</row>
    <row r="1072" ht="14.25" customHeight="1">
      <c r="A1072" s="13" t="s">
        <v>10008</v>
      </c>
      <c r="B1072" s="13">
        <v>0.998223484</v>
      </c>
      <c r="C1072" s="13">
        <v>98.0</v>
      </c>
      <c r="D1072" s="13">
        <v>0.0</v>
      </c>
      <c r="E1072" s="13">
        <v>0.0</v>
      </c>
      <c r="F1072" s="13">
        <v>0.0</v>
      </c>
      <c r="G1072" s="13">
        <f t="shared" si="1"/>
        <v>0</v>
      </c>
      <c r="H1072" s="13">
        <v>0.0</v>
      </c>
      <c r="I1072" s="13">
        <v>1.0</v>
      </c>
      <c r="J1072" s="13">
        <v>0.0</v>
      </c>
      <c r="K1072" s="13">
        <v>0.0</v>
      </c>
      <c r="L1072" s="13">
        <v>0.0</v>
      </c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</row>
    <row r="1073" ht="14.25" customHeight="1">
      <c r="A1073" s="13" t="s">
        <v>10009</v>
      </c>
      <c r="B1073" s="13">
        <v>0.99244225</v>
      </c>
      <c r="C1073" s="13">
        <v>98.0</v>
      </c>
      <c r="D1073" s="13">
        <v>0.0</v>
      </c>
      <c r="E1073" s="13">
        <v>0.0</v>
      </c>
      <c r="F1073" s="13">
        <v>0.0</v>
      </c>
      <c r="G1073" s="13">
        <f t="shared" si="1"/>
        <v>0</v>
      </c>
      <c r="H1073" s="13">
        <v>0.0</v>
      </c>
      <c r="I1073" s="13">
        <v>1.0</v>
      </c>
      <c r="J1073" s="13">
        <v>0.0</v>
      </c>
      <c r="K1073" s="13">
        <v>0.0</v>
      </c>
      <c r="L1073" s="13">
        <v>0.0</v>
      </c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</row>
    <row r="1074" ht="14.25" customHeight="1">
      <c r="A1074" s="13" t="s">
        <v>10010</v>
      </c>
      <c r="B1074" s="13">
        <v>0.994898498</v>
      </c>
      <c r="C1074" s="13">
        <v>98.0</v>
      </c>
      <c r="D1074" s="13">
        <v>0.0</v>
      </c>
      <c r="E1074" s="13">
        <v>0.0</v>
      </c>
      <c r="F1074" s="13">
        <v>0.0</v>
      </c>
      <c r="G1074" s="13">
        <f t="shared" si="1"/>
        <v>0</v>
      </c>
      <c r="H1074" s="13">
        <v>0.0</v>
      </c>
      <c r="I1074" s="13">
        <v>1.0</v>
      </c>
      <c r="J1074" s="13">
        <v>0.0</v>
      </c>
      <c r="K1074" s="13">
        <v>0.0</v>
      </c>
      <c r="L1074" s="13">
        <v>0.0</v>
      </c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</row>
    <row r="1075" ht="14.25" customHeight="1">
      <c r="A1075" s="13" t="s">
        <v>10011</v>
      </c>
      <c r="B1075" s="13">
        <v>0.999557137</v>
      </c>
      <c r="C1075" s="13">
        <v>98.0</v>
      </c>
      <c r="D1075" s="13">
        <v>0.0</v>
      </c>
      <c r="E1075" s="13">
        <v>0.0</v>
      </c>
      <c r="F1075" s="13">
        <v>0.0</v>
      </c>
      <c r="G1075" s="13">
        <f t="shared" si="1"/>
        <v>0</v>
      </c>
      <c r="H1075" s="13">
        <v>0.0</v>
      </c>
      <c r="I1075" s="13">
        <v>1.0</v>
      </c>
      <c r="J1075" s="13">
        <v>0.0</v>
      </c>
      <c r="K1075" s="13">
        <v>0.0</v>
      </c>
      <c r="L1075" s="13">
        <v>0.0</v>
      </c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</row>
    <row r="1076" ht="14.25" customHeight="1">
      <c r="A1076" s="15" t="s">
        <v>10051</v>
      </c>
      <c r="B1076" s="15">
        <v>0.953542233</v>
      </c>
      <c r="C1076" s="15">
        <v>99.0</v>
      </c>
      <c r="D1076" s="15">
        <v>0.0</v>
      </c>
      <c r="E1076" s="15">
        <v>0.0</v>
      </c>
      <c r="F1076" s="15">
        <v>0.0</v>
      </c>
      <c r="G1076" s="15">
        <f t="shared" si="1"/>
        <v>0</v>
      </c>
      <c r="H1076" s="15">
        <v>0.0</v>
      </c>
      <c r="I1076" s="15">
        <v>1.0</v>
      </c>
      <c r="J1076" s="15">
        <v>0.0</v>
      </c>
      <c r="K1076" s="15">
        <v>0.0</v>
      </c>
      <c r="L1076" s="15">
        <v>0.0</v>
      </c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</row>
    <row r="1077" ht="14.25" customHeight="1">
      <c r="A1077" s="15" t="s">
        <v>10052</v>
      </c>
      <c r="B1077" s="15">
        <v>0.973380744</v>
      </c>
      <c r="C1077" s="15">
        <v>99.0</v>
      </c>
      <c r="D1077" s="15">
        <v>0.0</v>
      </c>
      <c r="E1077" s="15">
        <v>0.0</v>
      </c>
      <c r="F1077" s="15">
        <v>0.0</v>
      </c>
      <c r="G1077" s="15">
        <f t="shared" si="1"/>
        <v>0</v>
      </c>
      <c r="H1077" s="15">
        <v>0.0</v>
      </c>
      <c r="I1077" s="15">
        <v>1.0</v>
      </c>
      <c r="J1077" s="15">
        <v>0.0</v>
      </c>
      <c r="K1077" s="15">
        <v>0.0</v>
      </c>
      <c r="L1077" s="15">
        <v>0.0</v>
      </c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</row>
    <row r="1078" ht="14.25" customHeight="1">
      <c r="A1078" s="15" t="s">
        <v>10053</v>
      </c>
      <c r="B1078" s="15">
        <v>0.902330458</v>
      </c>
      <c r="C1078" s="15">
        <v>99.0</v>
      </c>
      <c r="D1078" s="15">
        <v>0.0</v>
      </c>
      <c r="E1078" s="15">
        <v>0.0</v>
      </c>
      <c r="F1078" s="15">
        <v>0.0</v>
      </c>
      <c r="G1078" s="15">
        <f t="shared" si="1"/>
        <v>0</v>
      </c>
      <c r="H1078" s="15">
        <v>0.0</v>
      </c>
      <c r="I1078" s="15">
        <v>1.0</v>
      </c>
      <c r="J1078" s="15">
        <v>0.0</v>
      </c>
      <c r="K1078" s="15">
        <v>0.0</v>
      </c>
      <c r="L1078" s="15">
        <v>0.0</v>
      </c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</row>
    <row r="1079" ht="14.25" customHeight="1">
      <c r="A1079" s="15" t="s">
        <v>10054</v>
      </c>
      <c r="B1079" s="15">
        <v>0.439074785</v>
      </c>
      <c r="C1079" s="15">
        <v>99.0</v>
      </c>
      <c r="D1079" s="15">
        <v>0.0</v>
      </c>
      <c r="E1079" s="15">
        <v>0.0</v>
      </c>
      <c r="F1079" s="15">
        <v>0.0</v>
      </c>
      <c r="G1079" s="15">
        <f t="shared" si="1"/>
        <v>0</v>
      </c>
      <c r="H1079" s="15">
        <v>0.0</v>
      </c>
      <c r="I1079" s="15">
        <v>1.0</v>
      </c>
      <c r="J1079" s="15">
        <v>0.0</v>
      </c>
      <c r="K1079" s="15">
        <v>0.0</v>
      </c>
      <c r="L1079" s="15">
        <v>0.0</v>
      </c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</row>
    <row r="1080" ht="14.25" customHeight="1">
      <c r="A1080" s="15" t="s">
        <v>10055</v>
      </c>
      <c r="B1080" s="15">
        <v>0.394525647</v>
      </c>
      <c r="C1080" s="15">
        <v>99.0</v>
      </c>
      <c r="D1080" s="15">
        <v>0.0</v>
      </c>
      <c r="E1080" s="15">
        <v>0.0</v>
      </c>
      <c r="F1080" s="15">
        <v>0.0</v>
      </c>
      <c r="G1080" s="15">
        <f t="shared" si="1"/>
        <v>0</v>
      </c>
      <c r="H1080" s="15">
        <v>0.0</v>
      </c>
      <c r="I1080" s="15">
        <v>1.0</v>
      </c>
      <c r="J1080" s="15">
        <v>0.0</v>
      </c>
      <c r="K1080" s="15">
        <v>0.0</v>
      </c>
      <c r="L1080" s="15">
        <v>0.0</v>
      </c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</row>
    <row r="1081" ht="14.25" customHeight="1">
      <c r="A1081" s="15" t="s">
        <v>10056</v>
      </c>
      <c r="B1081" s="15">
        <v>0.462622583</v>
      </c>
      <c r="C1081" s="15">
        <v>99.0</v>
      </c>
      <c r="D1081" s="15">
        <v>0.0</v>
      </c>
      <c r="E1081" s="15">
        <v>0.0</v>
      </c>
      <c r="F1081" s="15">
        <v>0.0</v>
      </c>
      <c r="G1081" s="15">
        <f t="shared" si="1"/>
        <v>0</v>
      </c>
      <c r="H1081" s="15">
        <v>0.0</v>
      </c>
      <c r="I1081" s="15">
        <v>1.0</v>
      </c>
      <c r="J1081" s="15">
        <v>0.0</v>
      </c>
      <c r="K1081" s="15">
        <v>0.0</v>
      </c>
      <c r="L1081" s="15">
        <v>0.0</v>
      </c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</row>
    <row r="1082" ht="14.25" customHeight="1">
      <c r="A1082" s="15" t="s">
        <v>10057</v>
      </c>
      <c r="B1082" s="15">
        <v>0.778384149</v>
      </c>
      <c r="C1082" s="15">
        <v>99.0</v>
      </c>
      <c r="D1082" s="15">
        <v>0.0</v>
      </c>
      <c r="E1082" s="15">
        <v>0.0</v>
      </c>
      <c r="F1082" s="15">
        <v>0.0</v>
      </c>
      <c r="G1082" s="15">
        <f t="shared" si="1"/>
        <v>0</v>
      </c>
      <c r="H1082" s="15">
        <v>0.0</v>
      </c>
      <c r="I1082" s="15">
        <v>1.0</v>
      </c>
      <c r="J1082" s="15">
        <v>0.0</v>
      </c>
      <c r="K1082" s="15">
        <v>0.0</v>
      </c>
      <c r="L1082" s="15">
        <v>0.0</v>
      </c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</row>
    <row r="1083" ht="14.25" customHeight="1">
      <c r="A1083" s="15" t="s">
        <v>10058</v>
      </c>
      <c r="B1083" s="15">
        <v>0.753416657</v>
      </c>
      <c r="C1083" s="15">
        <v>99.0</v>
      </c>
      <c r="D1083" s="15">
        <v>0.0</v>
      </c>
      <c r="E1083" s="15">
        <v>0.0</v>
      </c>
      <c r="F1083" s="15">
        <v>0.0</v>
      </c>
      <c r="G1083" s="15">
        <f t="shared" si="1"/>
        <v>0</v>
      </c>
      <c r="H1083" s="15">
        <v>0.0</v>
      </c>
      <c r="I1083" s="15">
        <v>1.0</v>
      </c>
      <c r="J1083" s="15">
        <v>0.0</v>
      </c>
      <c r="K1083" s="15">
        <v>0.0</v>
      </c>
      <c r="L1083" s="15">
        <v>0.0</v>
      </c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</row>
    <row r="1084" ht="14.25" customHeight="1">
      <c r="A1084" s="13" t="s">
        <v>10102</v>
      </c>
      <c r="B1084" s="13">
        <v>0.99990797</v>
      </c>
      <c r="C1084" s="13">
        <v>100.0</v>
      </c>
      <c r="D1084" s="13">
        <v>0.0</v>
      </c>
      <c r="E1084" s="13">
        <v>0.0</v>
      </c>
      <c r="F1084" s="13">
        <v>0.0</v>
      </c>
      <c r="G1084" s="13">
        <f t="shared" si="1"/>
        <v>0</v>
      </c>
      <c r="H1084" s="13">
        <v>0.0</v>
      </c>
      <c r="I1084" s="13">
        <v>0.0</v>
      </c>
      <c r="J1084" s="13">
        <v>1.0</v>
      </c>
      <c r="K1084" s="13">
        <v>0.0</v>
      </c>
      <c r="L1084" s="13">
        <v>1.0</v>
      </c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</row>
    <row r="1085" ht="14.25" customHeight="1">
      <c r="A1085" s="13" t="s">
        <v>10103</v>
      </c>
      <c r="B1085" s="13">
        <v>0.999830186</v>
      </c>
      <c r="C1085" s="13">
        <v>100.0</v>
      </c>
      <c r="D1085" s="13">
        <v>0.0</v>
      </c>
      <c r="E1085" s="13">
        <v>0.0</v>
      </c>
      <c r="F1085" s="13">
        <v>0.0</v>
      </c>
      <c r="G1085" s="13">
        <f t="shared" si="1"/>
        <v>0</v>
      </c>
      <c r="H1085" s="13">
        <v>0.0</v>
      </c>
      <c r="I1085" s="13">
        <v>0.0</v>
      </c>
      <c r="J1085" s="13">
        <v>1.0</v>
      </c>
      <c r="K1085" s="13">
        <v>0.0</v>
      </c>
      <c r="L1085" s="13">
        <v>1.0</v>
      </c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</row>
    <row r="1086" ht="14.25" customHeight="1">
      <c r="A1086" s="13" t="s">
        <v>10104</v>
      </c>
      <c r="B1086" s="13">
        <v>0.999818921</v>
      </c>
      <c r="C1086" s="13">
        <v>100.0</v>
      </c>
      <c r="D1086" s="13">
        <v>0.0</v>
      </c>
      <c r="E1086" s="13">
        <v>0.0</v>
      </c>
      <c r="F1086" s="13">
        <v>0.0</v>
      </c>
      <c r="G1086" s="13">
        <f t="shared" si="1"/>
        <v>0</v>
      </c>
      <c r="H1086" s="13">
        <v>0.0</v>
      </c>
      <c r="I1086" s="13">
        <v>0.0</v>
      </c>
      <c r="J1086" s="13">
        <v>1.0</v>
      </c>
      <c r="K1086" s="13">
        <v>0.0</v>
      </c>
      <c r="L1086" s="13">
        <v>1.0</v>
      </c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</row>
    <row r="1087" ht="14.25" customHeight="1">
      <c r="A1087" s="13" t="s">
        <v>10105</v>
      </c>
      <c r="B1087" s="13">
        <v>0.999947309</v>
      </c>
      <c r="C1087" s="13">
        <v>100.0</v>
      </c>
      <c r="D1087" s="13">
        <v>0.0</v>
      </c>
      <c r="E1087" s="13">
        <v>0.0</v>
      </c>
      <c r="F1087" s="13">
        <v>0.0</v>
      </c>
      <c r="G1087" s="13">
        <f t="shared" si="1"/>
        <v>0</v>
      </c>
      <c r="H1087" s="13">
        <v>0.0</v>
      </c>
      <c r="I1087" s="13">
        <v>0.0</v>
      </c>
      <c r="J1087" s="13">
        <v>1.0</v>
      </c>
      <c r="K1087" s="13">
        <v>0.0</v>
      </c>
      <c r="L1087" s="13">
        <v>1.0</v>
      </c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</row>
    <row r="1088" ht="14.25" customHeight="1">
      <c r="A1088" s="13" t="s">
        <v>10106</v>
      </c>
      <c r="B1088" s="13">
        <v>0.999984026</v>
      </c>
      <c r="C1088" s="13">
        <v>100.0</v>
      </c>
      <c r="D1088" s="13">
        <v>0.0</v>
      </c>
      <c r="E1088" s="13">
        <v>0.0</v>
      </c>
      <c r="F1088" s="13">
        <v>0.0</v>
      </c>
      <c r="G1088" s="13">
        <f t="shared" si="1"/>
        <v>0</v>
      </c>
      <c r="H1088" s="13">
        <v>0.0</v>
      </c>
      <c r="I1088" s="13">
        <v>0.0</v>
      </c>
      <c r="J1088" s="13">
        <v>1.0</v>
      </c>
      <c r="K1088" s="13">
        <v>0.0</v>
      </c>
      <c r="L1088" s="13">
        <v>1.0</v>
      </c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</row>
    <row r="1089" ht="14.25" customHeight="1">
      <c r="A1089" s="13" t="s">
        <v>10107</v>
      </c>
      <c r="B1089" s="13">
        <v>0.999933243</v>
      </c>
      <c r="C1089" s="13">
        <v>100.0</v>
      </c>
      <c r="D1089" s="13">
        <v>0.0</v>
      </c>
      <c r="E1089" s="13">
        <v>0.0</v>
      </c>
      <c r="F1089" s="13">
        <v>0.0</v>
      </c>
      <c r="G1089" s="13">
        <f t="shared" si="1"/>
        <v>0</v>
      </c>
      <c r="H1089" s="13">
        <v>0.0</v>
      </c>
      <c r="I1089" s="13">
        <v>0.0</v>
      </c>
      <c r="J1089" s="13">
        <v>1.0</v>
      </c>
      <c r="K1089" s="13">
        <v>0.0</v>
      </c>
      <c r="L1089" s="13">
        <v>1.0</v>
      </c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</row>
    <row r="1090" ht="14.25" customHeight="1">
      <c r="A1090" s="13" t="s">
        <v>10108</v>
      </c>
      <c r="B1090" s="13">
        <v>0.999994099</v>
      </c>
      <c r="C1090" s="13">
        <v>100.0</v>
      </c>
      <c r="D1090" s="13">
        <v>0.0</v>
      </c>
      <c r="E1090" s="13">
        <v>0.0</v>
      </c>
      <c r="F1090" s="13">
        <v>0.0</v>
      </c>
      <c r="G1090" s="13">
        <f t="shared" si="1"/>
        <v>0</v>
      </c>
      <c r="H1090" s="13">
        <v>0.0</v>
      </c>
      <c r="I1090" s="13">
        <v>0.0</v>
      </c>
      <c r="J1090" s="13">
        <v>1.0</v>
      </c>
      <c r="K1090" s="13">
        <v>0.0</v>
      </c>
      <c r="L1090" s="13">
        <v>1.0</v>
      </c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</row>
    <row r="1091" ht="14.25" customHeight="1">
      <c r="A1091" s="13" t="s">
        <v>10109</v>
      </c>
      <c r="B1091" s="13">
        <v>0.999987721</v>
      </c>
      <c r="C1091" s="13">
        <v>100.0</v>
      </c>
      <c r="D1091" s="13">
        <v>0.0</v>
      </c>
      <c r="E1091" s="13">
        <v>0.0</v>
      </c>
      <c r="F1091" s="13">
        <v>0.0</v>
      </c>
      <c r="G1091" s="13">
        <f t="shared" si="1"/>
        <v>0</v>
      </c>
      <c r="H1091" s="13">
        <v>0.0</v>
      </c>
      <c r="I1091" s="13">
        <v>0.0</v>
      </c>
      <c r="J1091" s="13">
        <v>1.0</v>
      </c>
      <c r="K1091" s="13">
        <v>0.0</v>
      </c>
      <c r="L1091" s="13">
        <v>1.0</v>
      </c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</row>
    <row r="1092" ht="14.25" customHeight="1">
      <c r="A1092" s="13" t="s">
        <v>10110</v>
      </c>
      <c r="B1092" s="13">
        <v>0.999970019</v>
      </c>
      <c r="C1092" s="13">
        <v>100.0</v>
      </c>
      <c r="D1092" s="13">
        <v>0.0</v>
      </c>
      <c r="E1092" s="13">
        <v>0.0</v>
      </c>
      <c r="F1092" s="13">
        <v>0.0</v>
      </c>
      <c r="G1092" s="13">
        <f t="shared" si="1"/>
        <v>0</v>
      </c>
      <c r="H1092" s="13">
        <v>0.0</v>
      </c>
      <c r="I1092" s="13">
        <v>0.0</v>
      </c>
      <c r="J1092" s="13">
        <v>1.0</v>
      </c>
      <c r="K1092" s="13">
        <v>0.0</v>
      </c>
      <c r="L1092" s="13">
        <v>1.0</v>
      </c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</row>
    <row r="1093" ht="14.25" customHeight="1">
      <c r="A1093" s="13" t="s">
        <v>10111</v>
      </c>
      <c r="B1093" s="13">
        <v>0.99999404</v>
      </c>
      <c r="C1093" s="13">
        <v>100.0</v>
      </c>
      <c r="D1093" s="13">
        <v>0.0</v>
      </c>
      <c r="E1093" s="13">
        <v>0.0</v>
      </c>
      <c r="F1093" s="13">
        <v>0.0</v>
      </c>
      <c r="G1093" s="13">
        <f t="shared" si="1"/>
        <v>0</v>
      </c>
      <c r="H1093" s="13">
        <v>0.0</v>
      </c>
      <c r="I1093" s="13">
        <v>0.0</v>
      </c>
      <c r="J1093" s="13">
        <v>1.0</v>
      </c>
      <c r="K1093" s="13">
        <v>0.0</v>
      </c>
      <c r="L1093" s="13">
        <v>1.0</v>
      </c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</row>
    <row r="1094" ht="14.25" customHeight="1">
      <c r="A1094" s="13" t="s">
        <v>10112</v>
      </c>
      <c r="B1094" s="13">
        <v>0.999979973</v>
      </c>
      <c r="C1094" s="13">
        <v>100.0</v>
      </c>
      <c r="D1094" s="13">
        <v>0.0</v>
      </c>
      <c r="E1094" s="13">
        <v>0.0</v>
      </c>
      <c r="F1094" s="13">
        <v>0.0</v>
      </c>
      <c r="G1094" s="13">
        <f t="shared" si="1"/>
        <v>0</v>
      </c>
      <c r="H1094" s="13">
        <v>0.0</v>
      </c>
      <c r="I1094" s="13">
        <v>0.0</v>
      </c>
      <c r="J1094" s="13">
        <v>1.0</v>
      </c>
      <c r="K1094" s="13">
        <v>0.0</v>
      </c>
      <c r="L1094" s="13">
        <v>1.0</v>
      </c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</row>
    <row r="1095" ht="14.25" customHeight="1">
      <c r="A1095" s="13" t="s">
        <v>10113</v>
      </c>
      <c r="B1095" s="13">
        <v>0.999982238</v>
      </c>
      <c r="C1095" s="13">
        <v>100.0</v>
      </c>
      <c r="D1095" s="13">
        <v>0.0</v>
      </c>
      <c r="E1095" s="13">
        <v>0.0</v>
      </c>
      <c r="F1095" s="13">
        <v>0.0</v>
      </c>
      <c r="G1095" s="13">
        <f t="shared" si="1"/>
        <v>0</v>
      </c>
      <c r="H1095" s="13">
        <v>0.0</v>
      </c>
      <c r="I1095" s="13">
        <v>0.0</v>
      </c>
      <c r="J1095" s="13">
        <v>1.0</v>
      </c>
      <c r="K1095" s="13">
        <v>0.0</v>
      </c>
      <c r="L1095" s="13">
        <v>1.0</v>
      </c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</row>
    <row r="1096" ht="14.25" customHeight="1">
      <c r="A1096" s="13" t="s">
        <v>10114</v>
      </c>
      <c r="B1096" s="13">
        <v>0.999867916</v>
      </c>
      <c r="C1096" s="13">
        <v>100.0</v>
      </c>
      <c r="D1096" s="13">
        <v>0.0</v>
      </c>
      <c r="E1096" s="13">
        <v>0.0</v>
      </c>
      <c r="F1096" s="13">
        <v>0.0</v>
      </c>
      <c r="G1096" s="13">
        <f t="shared" si="1"/>
        <v>0</v>
      </c>
      <c r="H1096" s="13">
        <v>0.0</v>
      </c>
      <c r="I1096" s="13">
        <v>0.0</v>
      </c>
      <c r="J1096" s="13">
        <v>1.0</v>
      </c>
      <c r="K1096" s="13">
        <v>0.0</v>
      </c>
      <c r="L1096" s="13">
        <v>1.0</v>
      </c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</row>
    <row r="1097" ht="14.25" customHeight="1">
      <c r="A1097" s="15" t="s">
        <v>10187</v>
      </c>
      <c r="B1097" s="15">
        <v>0.999636471</v>
      </c>
      <c r="C1097" s="15">
        <v>101.0</v>
      </c>
      <c r="D1097" s="15">
        <v>0.0</v>
      </c>
      <c r="E1097" s="15">
        <v>0.0</v>
      </c>
      <c r="F1097" s="15">
        <v>0.0</v>
      </c>
      <c r="G1097" s="15">
        <f t="shared" si="1"/>
        <v>0</v>
      </c>
      <c r="H1097" s="15">
        <v>0.0</v>
      </c>
      <c r="I1097" s="15">
        <v>1.0</v>
      </c>
      <c r="J1097" s="15">
        <v>0.0</v>
      </c>
      <c r="K1097" s="15">
        <v>0.0</v>
      </c>
      <c r="L1097" s="15">
        <v>0.0</v>
      </c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</row>
    <row r="1098" ht="14.25" customHeight="1">
      <c r="A1098" s="15" t="s">
        <v>10188</v>
      </c>
      <c r="B1098" s="15">
        <v>0.997684836</v>
      </c>
      <c r="C1098" s="15">
        <v>101.0</v>
      </c>
      <c r="D1098" s="15">
        <v>0.0</v>
      </c>
      <c r="E1098" s="15">
        <v>0.0</v>
      </c>
      <c r="F1098" s="15">
        <v>0.0</v>
      </c>
      <c r="G1098" s="15">
        <f t="shared" si="1"/>
        <v>0</v>
      </c>
      <c r="H1098" s="15">
        <v>0.0</v>
      </c>
      <c r="I1098" s="15">
        <v>1.0</v>
      </c>
      <c r="J1098" s="15">
        <v>0.0</v>
      </c>
      <c r="K1098" s="15">
        <v>0.0</v>
      </c>
      <c r="L1098" s="15">
        <v>0.0</v>
      </c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</row>
    <row r="1099" ht="14.25" customHeight="1">
      <c r="A1099" s="15" t="s">
        <v>10189</v>
      </c>
      <c r="B1099" s="15">
        <v>0.999425471</v>
      </c>
      <c r="C1099" s="15">
        <v>101.0</v>
      </c>
      <c r="D1099" s="15">
        <v>0.0</v>
      </c>
      <c r="E1099" s="15">
        <v>0.0</v>
      </c>
      <c r="F1099" s="15">
        <v>0.0</v>
      </c>
      <c r="G1099" s="15">
        <f t="shared" si="1"/>
        <v>0</v>
      </c>
      <c r="H1099" s="15">
        <v>0.0</v>
      </c>
      <c r="I1099" s="15">
        <v>1.0</v>
      </c>
      <c r="J1099" s="15">
        <v>0.0</v>
      </c>
      <c r="K1099" s="15">
        <v>0.0</v>
      </c>
      <c r="L1099" s="15">
        <v>0.0</v>
      </c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</row>
    <row r="1100" ht="14.25" customHeight="1">
      <c r="A1100" s="15" t="s">
        <v>10190</v>
      </c>
      <c r="B1100" s="15">
        <v>0.984434843</v>
      </c>
      <c r="C1100" s="15">
        <v>101.0</v>
      </c>
      <c r="D1100" s="15">
        <v>0.0</v>
      </c>
      <c r="E1100" s="15">
        <v>0.0</v>
      </c>
      <c r="F1100" s="15">
        <v>0.0</v>
      </c>
      <c r="G1100" s="15">
        <f t="shared" si="1"/>
        <v>0</v>
      </c>
      <c r="H1100" s="15">
        <v>0.0</v>
      </c>
      <c r="I1100" s="15">
        <v>1.0</v>
      </c>
      <c r="J1100" s="15">
        <v>0.0</v>
      </c>
      <c r="K1100" s="15">
        <v>0.0</v>
      </c>
      <c r="L1100" s="15">
        <v>0.0</v>
      </c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</row>
    <row r="1101" ht="14.25" customHeight="1">
      <c r="A1101" s="15" t="s">
        <v>10191</v>
      </c>
      <c r="B1101" s="15">
        <v>0.998998284</v>
      </c>
      <c r="C1101" s="15">
        <v>101.0</v>
      </c>
      <c r="D1101" s="15">
        <v>0.0</v>
      </c>
      <c r="E1101" s="15">
        <v>0.0</v>
      </c>
      <c r="F1101" s="15">
        <v>0.0</v>
      </c>
      <c r="G1101" s="15">
        <f t="shared" si="1"/>
        <v>0</v>
      </c>
      <c r="H1101" s="15">
        <v>0.0</v>
      </c>
      <c r="I1101" s="15">
        <v>1.0</v>
      </c>
      <c r="J1101" s="15">
        <v>0.0</v>
      </c>
      <c r="K1101" s="15">
        <v>0.0</v>
      </c>
      <c r="L1101" s="15">
        <v>0.0</v>
      </c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</row>
    <row r="1102" ht="14.25" customHeight="1">
      <c r="A1102" s="15" t="s">
        <v>10192</v>
      </c>
      <c r="B1102" s="15">
        <v>0.999696612</v>
      </c>
      <c r="C1102" s="15">
        <v>101.0</v>
      </c>
      <c r="D1102" s="15">
        <v>0.0</v>
      </c>
      <c r="E1102" s="15">
        <v>0.0</v>
      </c>
      <c r="F1102" s="15">
        <v>0.0</v>
      </c>
      <c r="G1102" s="15">
        <f t="shared" si="1"/>
        <v>0</v>
      </c>
      <c r="H1102" s="15">
        <v>0.0</v>
      </c>
      <c r="I1102" s="15">
        <v>1.0</v>
      </c>
      <c r="J1102" s="15">
        <v>0.0</v>
      </c>
      <c r="K1102" s="15">
        <v>0.0</v>
      </c>
      <c r="L1102" s="15">
        <v>0.0</v>
      </c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</row>
    <row r="1103" ht="14.25" customHeight="1">
      <c r="A1103" s="15" t="s">
        <v>10193</v>
      </c>
      <c r="B1103" s="15">
        <v>0.999795139</v>
      </c>
      <c r="C1103" s="15">
        <v>101.0</v>
      </c>
      <c r="D1103" s="15">
        <v>0.0</v>
      </c>
      <c r="E1103" s="15">
        <v>0.0</v>
      </c>
      <c r="F1103" s="15">
        <v>0.0</v>
      </c>
      <c r="G1103" s="15">
        <f t="shared" si="1"/>
        <v>0</v>
      </c>
      <c r="H1103" s="15">
        <v>0.0</v>
      </c>
      <c r="I1103" s="15">
        <v>1.0</v>
      </c>
      <c r="J1103" s="15">
        <v>0.0</v>
      </c>
      <c r="K1103" s="15">
        <v>0.0</v>
      </c>
      <c r="L1103" s="15">
        <v>0.0</v>
      </c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</row>
    <row r="1104" ht="14.25" customHeight="1">
      <c r="A1104" s="15" t="s">
        <v>10194</v>
      </c>
      <c r="B1104" s="15">
        <v>0.999347508</v>
      </c>
      <c r="C1104" s="15">
        <v>101.0</v>
      </c>
      <c r="D1104" s="15">
        <v>0.0</v>
      </c>
      <c r="E1104" s="15">
        <v>0.0</v>
      </c>
      <c r="F1104" s="15">
        <v>0.0</v>
      </c>
      <c r="G1104" s="15">
        <f t="shared" si="1"/>
        <v>0</v>
      </c>
      <c r="H1104" s="15">
        <v>0.0</v>
      </c>
      <c r="I1104" s="15">
        <v>1.0</v>
      </c>
      <c r="J1104" s="15">
        <v>0.0</v>
      </c>
      <c r="K1104" s="15">
        <v>0.0</v>
      </c>
      <c r="L1104" s="15">
        <v>0.0</v>
      </c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</row>
    <row r="1105" ht="14.25" customHeight="1">
      <c r="A1105" s="15" t="s">
        <v>10195</v>
      </c>
      <c r="B1105" s="15">
        <v>0.998442531</v>
      </c>
      <c r="C1105" s="15">
        <v>101.0</v>
      </c>
      <c r="D1105" s="15">
        <v>0.0</v>
      </c>
      <c r="E1105" s="15">
        <v>0.0</v>
      </c>
      <c r="F1105" s="15">
        <v>0.0</v>
      </c>
      <c r="G1105" s="15">
        <f t="shared" si="1"/>
        <v>0</v>
      </c>
      <c r="H1105" s="15">
        <v>0.0</v>
      </c>
      <c r="I1105" s="15">
        <v>1.0</v>
      </c>
      <c r="J1105" s="15">
        <v>0.0</v>
      </c>
      <c r="K1105" s="15">
        <v>0.0</v>
      </c>
      <c r="L1105" s="15">
        <v>0.0</v>
      </c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</row>
    <row r="1106" ht="14.25" customHeight="1">
      <c r="A1106" s="15" t="s">
        <v>10196</v>
      </c>
      <c r="B1106" s="15">
        <v>0.997252882</v>
      </c>
      <c r="C1106" s="15">
        <v>101.0</v>
      </c>
      <c r="D1106" s="15">
        <v>0.0</v>
      </c>
      <c r="E1106" s="15">
        <v>0.0</v>
      </c>
      <c r="F1106" s="15">
        <v>0.0</v>
      </c>
      <c r="G1106" s="15">
        <f t="shared" si="1"/>
        <v>0</v>
      </c>
      <c r="H1106" s="15">
        <v>0.0</v>
      </c>
      <c r="I1106" s="15">
        <v>1.0</v>
      </c>
      <c r="J1106" s="15">
        <v>0.0</v>
      </c>
      <c r="K1106" s="15">
        <v>0.0</v>
      </c>
      <c r="L1106" s="15">
        <v>0.0</v>
      </c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</row>
    <row r="1107" ht="14.25" customHeight="1">
      <c r="A1107" s="15" t="s">
        <v>10197</v>
      </c>
      <c r="B1107" s="15">
        <v>0.991600275</v>
      </c>
      <c r="C1107" s="15">
        <v>101.0</v>
      </c>
      <c r="D1107" s="15">
        <v>0.0</v>
      </c>
      <c r="E1107" s="15">
        <v>0.0</v>
      </c>
      <c r="F1107" s="15">
        <v>0.0</v>
      </c>
      <c r="G1107" s="15">
        <f t="shared" si="1"/>
        <v>0</v>
      </c>
      <c r="H1107" s="15">
        <v>0.0</v>
      </c>
      <c r="I1107" s="15">
        <v>1.0</v>
      </c>
      <c r="J1107" s="15">
        <v>0.0</v>
      </c>
      <c r="K1107" s="15">
        <v>0.0</v>
      </c>
      <c r="L1107" s="15">
        <v>0.0</v>
      </c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</row>
    <row r="1108" ht="14.25" customHeight="1">
      <c r="A1108" s="15" t="s">
        <v>10198</v>
      </c>
      <c r="B1108" s="15">
        <v>0.996767998</v>
      </c>
      <c r="C1108" s="15">
        <v>101.0</v>
      </c>
      <c r="D1108" s="15">
        <v>0.0</v>
      </c>
      <c r="E1108" s="15">
        <v>0.0</v>
      </c>
      <c r="F1108" s="15">
        <v>0.0</v>
      </c>
      <c r="G1108" s="15">
        <f t="shared" si="1"/>
        <v>0</v>
      </c>
      <c r="H1108" s="15">
        <v>0.0</v>
      </c>
      <c r="I1108" s="15">
        <v>1.0</v>
      </c>
      <c r="J1108" s="15">
        <v>0.0</v>
      </c>
      <c r="K1108" s="15">
        <v>0.0</v>
      </c>
      <c r="L1108" s="15">
        <v>0.0</v>
      </c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</row>
    <row r="1109" ht="14.25" customHeight="1">
      <c r="A1109" s="15" t="s">
        <v>10199</v>
      </c>
      <c r="B1109" s="15">
        <v>0.973138928</v>
      </c>
      <c r="C1109" s="15">
        <v>101.0</v>
      </c>
      <c r="D1109" s="15">
        <v>0.0</v>
      </c>
      <c r="E1109" s="15">
        <v>0.0</v>
      </c>
      <c r="F1109" s="15">
        <v>0.0</v>
      </c>
      <c r="G1109" s="15">
        <f t="shared" si="1"/>
        <v>0</v>
      </c>
      <c r="H1109" s="15">
        <v>0.0</v>
      </c>
      <c r="I1109" s="15">
        <v>1.0</v>
      </c>
      <c r="J1109" s="15">
        <v>0.0</v>
      </c>
      <c r="K1109" s="15">
        <v>0.0</v>
      </c>
      <c r="L1109" s="15">
        <v>0.0</v>
      </c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</row>
    <row r="1110" ht="14.25" customHeight="1">
      <c r="A1110" s="13" t="s">
        <v>10276</v>
      </c>
      <c r="B1110" s="13">
        <v>0.98914212</v>
      </c>
      <c r="C1110" s="13">
        <v>102.0</v>
      </c>
      <c r="D1110" s="13">
        <v>0.0</v>
      </c>
      <c r="E1110" s="13">
        <v>1.0</v>
      </c>
      <c r="F1110" s="13">
        <v>0.0</v>
      </c>
      <c r="G1110" s="13">
        <f t="shared" si="1"/>
        <v>1</v>
      </c>
      <c r="H1110" s="13">
        <v>0.0</v>
      </c>
      <c r="I1110" s="13">
        <v>0.0</v>
      </c>
      <c r="J1110" s="13">
        <v>0.0</v>
      </c>
      <c r="K1110" s="13">
        <v>0.0</v>
      </c>
      <c r="L1110" s="13">
        <v>0.0</v>
      </c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</row>
    <row r="1111" ht="14.25" customHeight="1">
      <c r="A1111" s="13" t="s">
        <v>10277</v>
      </c>
      <c r="B1111" s="13">
        <v>0.982864618</v>
      </c>
      <c r="C1111" s="13">
        <v>102.0</v>
      </c>
      <c r="D1111" s="13">
        <v>0.0</v>
      </c>
      <c r="E1111" s="13">
        <v>1.0</v>
      </c>
      <c r="F1111" s="13">
        <v>0.0</v>
      </c>
      <c r="G1111" s="13">
        <f t="shared" si="1"/>
        <v>1</v>
      </c>
      <c r="H1111" s="13">
        <v>0.0</v>
      </c>
      <c r="I1111" s="13">
        <v>0.0</v>
      </c>
      <c r="J1111" s="13">
        <v>0.0</v>
      </c>
      <c r="K1111" s="13">
        <v>0.0</v>
      </c>
      <c r="L1111" s="13">
        <v>0.0</v>
      </c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</row>
    <row r="1112" ht="14.25" customHeight="1">
      <c r="A1112" s="13" t="s">
        <v>10278</v>
      </c>
      <c r="B1112" s="13">
        <v>0.991656601</v>
      </c>
      <c r="C1112" s="13">
        <v>102.0</v>
      </c>
      <c r="D1112" s="13">
        <v>0.0</v>
      </c>
      <c r="E1112" s="13">
        <v>1.0</v>
      </c>
      <c r="F1112" s="13">
        <v>0.0</v>
      </c>
      <c r="G1112" s="13">
        <f t="shared" si="1"/>
        <v>1</v>
      </c>
      <c r="H1112" s="13">
        <v>0.0</v>
      </c>
      <c r="I1112" s="13">
        <v>0.0</v>
      </c>
      <c r="J1112" s="13">
        <v>0.0</v>
      </c>
      <c r="K1112" s="13">
        <v>0.0</v>
      </c>
      <c r="L1112" s="13">
        <v>0.0</v>
      </c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</row>
    <row r="1113" ht="14.25" customHeight="1">
      <c r="A1113" s="13" t="s">
        <v>10279</v>
      </c>
      <c r="B1113" s="13">
        <v>0.998408318</v>
      </c>
      <c r="C1113" s="13">
        <v>102.0</v>
      </c>
      <c r="D1113" s="13">
        <v>0.0</v>
      </c>
      <c r="E1113" s="13">
        <v>1.0</v>
      </c>
      <c r="F1113" s="13">
        <v>0.0</v>
      </c>
      <c r="G1113" s="13">
        <f t="shared" si="1"/>
        <v>1</v>
      </c>
      <c r="H1113" s="13">
        <v>0.0</v>
      </c>
      <c r="I1113" s="13">
        <v>0.0</v>
      </c>
      <c r="J1113" s="13">
        <v>0.0</v>
      </c>
      <c r="K1113" s="13">
        <v>0.0</v>
      </c>
      <c r="L1113" s="13">
        <v>0.0</v>
      </c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</row>
    <row r="1114" ht="14.25" customHeight="1">
      <c r="A1114" s="13" t="s">
        <v>10280</v>
      </c>
      <c r="B1114" s="13">
        <v>0.997982502</v>
      </c>
      <c r="C1114" s="13">
        <v>102.0</v>
      </c>
      <c r="D1114" s="13">
        <v>0.0</v>
      </c>
      <c r="E1114" s="13">
        <v>1.0</v>
      </c>
      <c r="F1114" s="13">
        <v>0.0</v>
      </c>
      <c r="G1114" s="13">
        <f t="shared" si="1"/>
        <v>1</v>
      </c>
      <c r="H1114" s="13">
        <v>0.0</v>
      </c>
      <c r="I1114" s="13">
        <v>0.0</v>
      </c>
      <c r="J1114" s="13">
        <v>0.0</v>
      </c>
      <c r="K1114" s="13">
        <v>0.0</v>
      </c>
      <c r="L1114" s="13">
        <v>0.0</v>
      </c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</row>
    <row r="1115" ht="14.25" customHeight="1">
      <c r="A1115" s="13" t="s">
        <v>10281</v>
      </c>
      <c r="B1115" s="13">
        <v>0.99742347</v>
      </c>
      <c r="C1115" s="13">
        <v>102.0</v>
      </c>
      <c r="D1115" s="13">
        <v>0.0</v>
      </c>
      <c r="E1115" s="13">
        <v>1.0</v>
      </c>
      <c r="F1115" s="13">
        <v>0.0</v>
      </c>
      <c r="G1115" s="13">
        <f t="shared" si="1"/>
        <v>1</v>
      </c>
      <c r="H1115" s="13">
        <v>0.0</v>
      </c>
      <c r="I1115" s="13">
        <v>0.0</v>
      </c>
      <c r="J1115" s="13">
        <v>0.0</v>
      </c>
      <c r="K1115" s="13">
        <v>0.0</v>
      </c>
      <c r="L1115" s="13">
        <v>0.0</v>
      </c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</row>
    <row r="1116" ht="14.25" customHeight="1">
      <c r="A1116" s="13" t="s">
        <v>10282</v>
      </c>
      <c r="B1116" s="13">
        <v>0.998996556</v>
      </c>
      <c r="C1116" s="13">
        <v>102.0</v>
      </c>
      <c r="D1116" s="13">
        <v>0.0</v>
      </c>
      <c r="E1116" s="13">
        <v>1.0</v>
      </c>
      <c r="F1116" s="13">
        <v>0.0</v>
      </c>
      <c r="G1116" s="13">
        <f t="shared" si="1"/>
        <v>1</v>
      </c>
      <c r="H1116" s="13">
        <v>0.0</v>
      </c>
      <c r="I1116" s="13">
        <v>0.0</v>
      </c>
      <c r="J1116" s="13">
        <v>0.0</v>
      </c>
      <c r="K1116" s="13">
        <v>0.0</v>
      </c>
      <c r="L1116" s="13">
        <v>0.0</v>
      </c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</row>
    <row r="1117" ht="14.25" customHeight="1">
      <c r="A1117" s="13" t="s">
        <v>10283</v>
      </c>
      <c r="B1117" s="13">
        <v>0.988206804</v>
      </c>
      <c r="C1117" s="13">
        <v>102.0</v>
      </c>
      <c r="D1117" s="13">
        <v>0.0</v>
      </c>
      <c r="E1117" s="13">
        <v>1.0</v>
      </c>
      <c r="F1117" s="13">
        <v>0.0</v>
      </c>
      <c r="G1117" s="13">
        <f t="shared" si="1"/>
        <v>1</v>
      </c>
      <c r="H1117" s="13">
        <v>0.0</v>
      </c>
      <c r="I1117" s="13">
        <v>0.0</v>
      </c>
      <c r="J1117" s="13">
        <v>0.0</v>
      </c>
      <c r="K1117" s="13">
        <v>0.0</v>
      </c>
      <c r="L1117" s="13">
        <v>0.0</v>
      </c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</row>
    <row r="1118" ht="14.25" customHeight="1">
      <c r="A1118" s="13" t="s">
        <v>10284</v>
      </c>
      <c r="B1118" s="13">
        <v>0.99759984</v>
      </c>
      <c r="C1118" s="13">
        <v>102.0</v>
      </c>
      <c r="D1118" s="13">
        <v>0.0</v>
      </c>
      <c r="E1118" s="13">
        <v>1.0</v>
      </c>
      <c r="F1118" s="13">
        <v>0.0</v>
      </c>
      <c r="G1118" s="13">
        <f t="shared" si="1"/>
        <v>1</v>
      </c>
      <c r="H1118" s="13">
        <v>0.0</v>
      </c>
      <c r="I1118" s="13">
        <v>0.0</v>
      </c>
      <c r="J1118" s="13">
        <v>0.0</v>
      </c>
      <c r="K1118" s="13">
        <v>0.0</v>
      </c>
      <c r="L1118" s="13">
        <v>0.0</v>
      </c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</row>
    <row r="1119" ht="14.25" customHeight="1">
      <c r="A1119" s="13" t="s">
        <v>10285</v>
      </c>
      <c r="B1119" s="13">
        <v>0.992362082</v>
      </c>
      <c r="C1119" s="13">
        <v>102.0</v>
      </c>
      <c r="D1119" s="13">
        <v>0.0</v>
      </c>
      <c r="E1119" s="13">
        <v>1.0</v>
      </c>
      <c r="F1119" s="13">
        <v>0.0</v>
      </c>
      <c r="G1119" s="13">
        <f t="shared" si="1"/>
        <v>1</v>
      </c>
      <c r="H1119" s="13">
        <v>0.0</v>
      </c>
      <c r="I1119" s="13">
        <v>0.0</v>
      </c>
      <c r="J1119" s="13">
        <v>0.0</v>
      </c>
      <c r="K1119" s="13">
        <v>0.0</v>
      </c>
      <c r="L1119" s="13">
        <v>0.0</v>
      </c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</row>
    <row r="1120" ht="14.25" customHeight="1">
      <c r="A1120" s="13" t="s">
        <v>10286</v>
      </c>
      <c r="B1120" s="13">
        <v>0.987649262</v>
      </c>
      <c r="C1120" s="13">
        <v>102.0</v>
      </c>
      <c r="D1120" s="13">
        <v>0.0</v>
      </c>
      <c r="E1120" s="13">
        <v>1.0</v>
      </c>
      <c r="F1120" s="13">
        <v>0.0</v>
      </c>
      <c r="G1120" s="13">
        <f t="shared" si="1"/>
        <v>1</v>
      </c>
      <c r="H1120" s="13">
        <v>0.0</v>
      </c>
      <c r="I1120" s="13">
        <v>0.0</v>
      </c>
      <c r="J1120" s="13">
        <v>0.0</v>
      </c>
      <c r="K1120" s="13">
        <v>0.0</v>
      </c>
      <c r="L1120" s="13">
        <v>0.0</v>
      </c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</row>
    <row r="1121" ht="14.25" customHeight="1">
      <c r="A1121" s="13" t="s">
        <v>10287</v>
      </c>
      <c r="B1121" s="13">
        <v>0.872624934</v>
      </c>
      <c r="C1121" s="13">
        <v>102.0</v>
      </c>
      <c r="D1121" s="13">
        <v>0.0</v>
      </c>
      <c r="E1121" s="13">
        <v>1.0</v>
      </c>
      <c r="F1121" s="13">
        <v>0.0</v>
      </c>
      <c r="G1121" s="13">
        <f t="shared" si="1"/>
        <v>1</v>
      </c>
      <c r="H1121" s="13">
        <v>0.0</v>
      </c>
      <c r="I1121" s="13">
        <v>0.0</v>
      </c>
      <c r="J1121" s="13">
        <v>0.0</v>
      </c>
      <c r="K1121" s="13">
        <v>0.0</v>
      </c>
      <c r="L1121" s="13">
        <v>0.0</v>
      </c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</row>
    <row r="1122" ht="14.25" customHeight="1">
      <c r="A1122" s="13" t="s">
        <v>10288</v>
      </c>
      <c r="B1122" s="13">
        <v>0.930691004</v>
      </c>
      <c r="C1122" s="13">
        <v>102.0</v>
      </c>
      <c r="D1122" s="13">
        <v>0.0</v>
      </c>
      <c r="E1122" s="13">
        <v>1.0</v>
      </c>
      <c r="F1122" s="13">
        <v>0.0</v>
      </c>
      <c r="G1122" s="13">
        <f t="shared" si="1"/>
        <v>1</v>
      </c>
      <c r="H1122" s="13">
        <v>0.0</v>
      </c>
      <c r="I1122" s="13">
        <v>0.0</v>
      </c>
      <c r="J1122" s="13">
        <v>0.0</v>
      </c>
      <c r="K1122" s="13">
        <v>0.0</v>
      </c>
      <c r="L1122" s="13">
        <v>0.0</v>
      </c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</row>
    <row r="1123" ht="14.25" customHeight="1">
      <c r="A1123" s="15" t="s">
        <v>10339</v>
      </c>
      <c r="B1123" s="15">
        <v>0.958149731</v>
      </c>
      <c r="C1123" s="15">
        <v>103.0</v>
      </c>
      <c r="D1123" s="15">
        <v>0.0</v>
      </c>
      <c r="E1123" s="15">
        <v>0.0</v>
      </c>
      <c r="F1123" s="15">
        <v>0.0</v>
      </c>
      <c r="G1123" s="15">
        <f t="shared" si="1"/>
        <v>0</v>
      </c>
      <c r="H1123" s="15">
        <v>0.0</v>
      </c>
      <c r="I1123" s="15">
        <v>0.0</v>
      </c>
      <c r="J1123" s="15">
        <v>0.0</v>
      </c>
      <c r="K1123" s="15">
        <v>0.0</v>
      </c>
      <c r="L1123" s="15">
        <v>1.0</v>
      </c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</row>
    <row r="1124" ht="14.25" customHeight="1">
      <c r="A1124" s="15" t="s">
        <v>10340</v>
      </c>
      <c r="B1124" s="15">
        <v>0.97578764</v>
      </c>
      <c r="C1124" s="15">
        <v>103.0</v>
      </c>
      <c r="D1124" s="15">
        <v>0.0</v>
      </c>
      <c r="E1124" s="15">
        <v>0.0</v>
      </c>
      <c r="F1124" s="15">
        <v>0.0</v>
      </c>
      <c r="G1124" s="15">
        <f t="shared" si="1"/>
        <v>0</v>
      </c>
      <c r="H1124" s="15">
        <v>0.0</v>
      </c>
      <c r="I1124" s="15">
        <v>0.0</v>
      </c>
      <c r="J1124" s="15">
        <v>0.0</v>
      </c>
      <c r="K1124" s="15">
        <v>0.0</v>
      </c>
      <c r="L1124" s="15">
        <v>1.0</v>
      </c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</row>
    <row r="1125" ht="14.25" customHeight="1">
      <c r="A1125" s="15" t="s">
        <v>10341</v>
      </c>
      <c r="B1125" s="15">
        <v>0.971836925</v>
      </c>
      <c r="C1125" s="15">
        <v>103.0</v>
      </c>
      <c r="D1125" s="15">
        <v>0.0</v>
      </c>
      <c r="E1125" s="15">
        <v>0.0</v>
      </c>
      <c r="F1125" s="15">
        <v>0.0</v>
      </c>
      <c r="G1125" s="15">
        <f t="shared" si="1"/>
        <v>0</v>
      </c>
      <c r="H1125" s="15">
        <v>0.0</v>
      </c>
      <c r="I1125" s="15">
        <v>0.0</v>
      </c>
      <c r="J1125" s="15">
        <v>0.0</v>
      </c>
      <c r="K1125" s="15">
        <v>0.0</v>
      </c>
      <c r="L1125" s="15">
        <v>1.0</v>
      </c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</row>
    <row r="1126" ht="14.25" customHeight="1">
      <c r="A1126" s="15" t="s">
        <v>10342</v>
      </c>
      <c r="B1126" s="15">
        <v>0.988038599</v>
      </c>
      <c r="C1126" s="15">
        <v>103.0</v>
      </c>
      <c r="D1126" s="15">
        <v>0.0</v>
      </c>
      <c r="E1126" s="15">
        <v>0.0</v>
      </c>
      <c r="F1126" s="15">
        <v>0.0</v>
      </c>
      <c r="G1126" s="15">
        <f t="shared" si="1"/>
        <v>0</v>
      </c>
      <c r="H1126" s="15">
        <v>0.0</v>
      </c>
      <c r="I1126" s="15">
        <v>0.0</v>
      </c>
      <c r="J1126" s="15">
        <v>0.0</v>
      </c>
      <c r="K1126" s="15">
        <v>0.0</v>
      </c>
      <c r="L1126" s="15">
        <v>1.0</v>
      </c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</row>
    <row r="1127" ht="14.25" customHeight="1">
      <c r="A1127" s="15" t="s">
        <v>10343</v>
      </c>
      <c r="B1127" s="15">
        <v>0.940978944</v>
      </c>
      <c r="C1127" s="15">
        <v>103.0</v>
      </c>
      <c r="D1127" s="15">
        <v>0.0</v>
      </c>
      <c r="E1127" s="15">
        <v>0.0</v>
      </c>
      <c r="F1127" s="15">
        <v>0.0</v>
      </c>
      <c r="G1127" s="15">
        <f t="shared" si="1"/>
        <v>0</v>
      </c>
      <c r="H1127" s="15">
        <v>0.0</v>
      </c>
      <c r="I1127" s="15">
        <v>0.0</v>
      </c>
      <c r="J1127" s="15">
        <v>0.0</v>
      </c>
      <c r="K1127" s="15">
        <v>0.0</v>
      </c>
      <c r="L1127" s="15">
        <v>1.0</v>
      </c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</row>
    <row r="1128" ht="14.25" customHeight="1">
      <c r="A1128" s="15" t="s">
        <v>10344</v>
      </c>
      <c r="B1128" s="15">
        <v>0.83876729</v>
      </c>
      <c r="C1128" s="15">
        <v>103.0</v>
      </c>
      <c r="D1128" s="15">
        <v>0.0</v>
      </c>
      <c r="E1128" s="15">
        <v>0.0</v>
      </c>
      <c r="F1128" s="15">
        <v>0.0</v>
      </c>
      <c r="G1128" s="15">
        <f t="shared" si="1"/>
        <v>0</v>
      </c>
      <c r="H1128" s="15">
        <v>0.0</v>
      </c>
      <c r="I1128" s="15">
        <v>0.0</v>
      </c>
      <c r="J1128" s="15">
        <v>0.0</v>
      </c>
      <c r="K1128" s="15">
        <v>0.0</v>
      </c>
      <c r="L1128" s="15">
        <v>1.0</v>
      </c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</row>
    <row r="1129" ht="14.25" customHeight="1">
      <c r="A1129" s="15" t="s">
        <v>10345</v>
      </c>
      <c r="B1129" s="15">
        <v>0.60068357</v>
      </c>
      <c r="C1129" s="15">
        <v>103.0</v>
      </c>
      <c r="D1129" s="15">
        <v>0.0</v>
      </c>
      <c r="E1129" s="15">
        <v>0.0</v>
      </c>
      <c r="F1129" s="15">
        <v>0.0</v>
      </c>
      <c r="G1129" s="15">
        <f t="shared" si="1"/>
        <v>0</v>
      </c>
      <c r="H1129" s="15">
        <v>0.0</v>
      </c>
      <c r="I1129" s="15">
        <v>0.0</v>
      </c>
      <c r="J1129" s="15">
        <v>0.0</v>
      </c>
      <c r="K1129" s="15">
        <v>0.0</v>
      </c>
      <c r="L1129" s="15">
        <v>1.0</v>
      </c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</row>
    <row r="1130" ht="14.25" customHeight="1">
      <c r="A1130" s="15" t="s">
        <v>10346</v>
      </c>
      <c r="B1130" s="15">
        <v>0.881587803</v>
      </c>
      <c r="C1130" s="15">
        <v>103.0</v>
      </c>
      <c r="D1130" s="15">
        <v>0.0</v>
      </c>
      <c r="E1130" s="15">
        <v>0.0</v>
      </c>
      <c r="F1130" s="15">
        <v>0.0</v>
      </c>
      <c r="G1130" s="15">
        <f t="shared" si="1"/>
        <v>0</v>
      </c>
      <c r="H1130" s="15">
        <v>0.0</v>
      </c>
      <c r="I1130" s="15">
        <v>0.0</v>
      </c>
      <c r="J1130" s="15">
        <v>0.0</v>
      </c>
      <c r="K1130" s="15">
        <v>0.0</v>
      </c>
      <c r="L1130" s="15">
        <v>1.0</v>
      </c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</row>
    <row r="1131" ht="14.25" customHeight="1">
      <c r="A1131" s="15" t="s">
        <v>10347</v>
      </c>
      <c r="B1131" s="15">
        <v>0.609401941</v>
      </c>
      <c r="C1131" s="15">
        <v>103.0</v>
      </c>
      <c r="D1131" s="15">
        <v>0.0</v>
      </c>
      <c r="E1131" s="15">
        <v>0.0</v>
      </c>
      <c r="F1131" s="15">
        <v>0.0</v>
      </c>
      <c r="G1131" s="15">
        <f t="shared" si="1"/>
        <v>0</v>
      </c>
      <c r="H1131" s="15">
        <v>0.0</v>
      </c>
      <c r="I1131" s="15">
        <v>0.0</v>
      </c>
      <c r="J1131" s="15">
        <v>0.0</v>
      </c>
      <c r="K1131" s="15">
        <v>0.0</v>
      </c>
      <c r="L1131" s="15">
        <v>1.0</v>
      </c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</row>
    <row r="1132" ht="14.25" customHeight="1">
      <c r="A1132" s="15" t="s">
        <v>10348</v>
      </c>
      <c r="B1132" s="15">
        <v>0.534106612</v>
      </c>
      <c r="C1132" s="15">
        <v>103.0</v>
      </c>
      <c r="D1132" s="15">
        <v>0.0</v>
      </c>
      <c r="E1132" s="15">
        <v>0.0</v>
      </c>
      <c r="F1132" s="15">
        <v>0.0</v>
      </c>
      <c r="G1132" s="15">
        <f t="shared" si="1"/>
        <v>0</v>
      </c>
      <c r="H1132" s="15">
        <v>0.0</v>
      </c>
      <c r="I1132" s="15">
        <v>0.0</v>
      </c>
      <c r="J1132" s="15">
        <v>0.0</v>
      </c>
      <c r="K1132" s="15">
        <v>0.0</v>
      </c>
      <c r="L1132" s="15">
        <v>1.0</v>
      </c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</row>
    <row r="1133" ht="14.25" customHeight="1">
      <c r="A1133" s="13" t="s">
        <v>10382</v>
      </c>
      <c r="B1133" s="13">
        <v>0.161064118</v>
      </c>
      <c r="C1133" s="13">
        <v>104.0</v>
      </c>
      <c r="D1133" s="13">
        <v>1.0</v>
      </c>
      <c r="E1133" s="13">
        <v>0.0</v>
      </c>
      <c r="F1133" s="13">
        <v>0.0</v>
      </c>
      <c r="G1133" s="13">
        <f t="shared" si="1"/>
        <v>1</v>
      </c>
      <c r="H1133" s="13">
        <v>0.0</v>
      </c>
      <c r="I1133" s="13">
        <v>0.0</v>
      </c>
      <c r="J1133" s="13">
        <v>0.0</v>
      </c>
      <c r="K1133" s="13">
        <v>0.0</v>
      </c>
      <c r="L1133" s="13">
        <v>0.0</v>
      </c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</row>
    <row r="1134" ht="14.25" customHeight="1">
      <c r="A1134" s="13" t="s">
        <v>10383</v>
      </c>
      <c r="B1134" s="13">
        <v>0.359327286</v>
      </c>
      <c r="C1134" s="13">
        <v>104.0</v>
      </c>
      <c r="D1134" s="13">
        <v>1.0</v>
      </c>
      <c r="E1134" s="13">
        <v>0.0</v>
      </c>
      <c r="F1134" s="13">
        <v>0.0</v>
      </c>
      <c r="G1134" s="13">
        <f t="shared" si="1"/>
        <v>1</v>
      </c>
      <c r="H1134" s="13">
        <v>0.0</v>
      </c>
      <c r="I1134" s="13">
        <v>0.0</v>
      </c>
      <c r="J1134" s="13">
        <v>0.0</v>
      </c>
      <c r="K1134" s="13">
        <v>0.0</v>
      </c>
      <c r="L1134" s="13">
        <v>0.0</v>
      </c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</row>
    <row r="1135" ht="14.25" customHeight="1">
      <c r="A1135" s="13" t="s">
        <v>10384</v>
      </c>
      <c r="B1135" s="13">
        <v>0.804163158</v>
      </c>
      <c r="C1135" s="13">
        <v>104.0</v>
      </c>
      <c r="D1135" s="13">
        <v>1.0</v>
      </c>
      <c r="E1135" s="13">
        <v>0.0</v>
      </c>
      <c r="F1135" s="13">
        <v>0.0</v>
      </c>
      <c r="G1135" s="13">
        <f t="shared" si="1"/>
        <v>1</v>
      </c>
      <c r="H1135" s="13">
        <v>0.0</v>
      </c>
      <c r="I1135" s="13">
        <v>0.0</v>
      </c>
      <c r="J1135" s="13">
        <v>0.0</v>
      </c>
      <c r="K1135" s="13">
        <v>0.0</v>
      </c>
      <c r="L1135" s="13">
        <v>0.0</v>
      </c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</row>
    <row r="1136" ht="14.25" customHeight="1">
      <c r="A1136" s="13" t="s">
        <v>10385</v>
      </c>
      <c r="B1136" s="13">
        <v>0.988258958</v>
      </c>
      <c r="C1136" s="13">
        <v>104.0</v>
      </c>
      <c r="D1136" s="13">
        <v>1.0</v>
      </c>
      <c r="E1136" s="13">
        <v>0.0</v>
      </c>
      <c r="F1136" s="13">
        <v>0.0</v>
      </c>
      <c r="G1136" s="13">
        <f t="shared" si="1"/>
        <v>1</v>
      </c>
      <c r="H1136" s="13">
        <v>0.0</v>
      </c>
      <c r="I1136" s="13">
        <v>0.0</v>
      </c>
      <c r="J1136" s="13">
        <v>0.0</v>
      </c>
      <c r="K1136" s="13">
        <v>0.0</v>
      </c>
      <c r="L1136" s="13">
        <v>0.0</v>
      </c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</row>
    <row r="1137" ht="14.25" customHeight="1">
      <c r="A1137" s="13" t="s">
        <v>10386</v>
      </c>
      <c r="B1137" s="13">
        <v>0.899605215</v>
      </c>
      <c r="C1137" s="13">
        <v>104.0</v>
      </c>
      <c r="D1137" s="13">
        <v>1.0</v>
      </c>
      <c r="E1137" s="13">
        <v>0.0</v>
      </c>
      <c r="F1137" s="13">
        <v>0.0</v>
      </c>
      <c r="G1137" s="13">
        <f t="shared" si="1"/>
        <v>1</v>
      </c>
      <c r="H1137" s="13">
        <v>0.0</v>
      </c>
      <c r="I1137" s="13">
        <v>0.0</v>
      </c>
      <c r="J1137" s="13">
        <v>0.0</v>
      </c>
      <c r="K1137" s="13">
        <v>0.0</v>
      </c>
      <c r="L1137" s="13">
        <v>0.0</v>
      </c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</row>
    <row r="1138" ht="14.25" customHeight="1">
      <c r="A1138" s="13" t="s">
        <v>10387</v>
      </c>
      <c r="B1138" s="13">
        <v>0.840430498</v>
      </c>
      <c r="C1138" s="13">
        <v>104.0</v>
      </c>
      <c r="D1138" s="13">
        <v>1.0</v>
      </c>
      <c r="E1138" s="13">
        <v>0.0</v>
      </c>
      <c r="F1138" s="13">
        <v>0.0</v>
      </c>
      <c r="G1138" s="13">
        <f t="shared" si="1"/>
        <v>1</v>
      </c>
      <c r="H1138" s="13">
        <v>0.0</v>
      </c>
      <c r="I1138" s="13">
        <v>0.0</v>
      </c>
      <c r="J1138" s="13">
        <v>0.0</v>
      </c>
      <c r="K1138" s="13">
        <v>0.0</v>
      </c>
      <c r="L1138" s="13">
        <v>0.0</v>
      </c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</row>
    <row r="1139" ht="14.25" customHeight="1">
      <c r="A1139" s="13" t="s">
        <v>10388</v>
      </c>
      <c r="B1139" s="13">
        <v>0.951082706</v>
      </c>
      <c r="C1139" s="13">
        <v>104.0</v>
      </c>
      <c r="D1139" s="13">
        <v>1.0</v>
      </c>
      <c r="E1139" s="13">
        <v>0.0</v>
      </c>
      <c r="F1139" s="13">
        <v>0.0</v>
      </c>
      <c r="G1139" s="13">
        <f t="shared" si="1"/>
        <v>1</v>
      </c>
      <c r="H1139" s="13">
        <v>0.0</v>
      </c>
      <c r="I1139" s="13">
        <v>0.0</v>
      </c>
      <c r="J1139" s="13">
        <v>0.0</v>
      </c>
      <c r="K1139" s="13">
        <v>0.0</v>
      </c>
      <c r="L1139" s="13">
        <v>0.0</v>
      </c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</row>
    <row r="1140" ht="14.25" customHeight="1">
      <c r="A1140" s="13" t="s">
        <v>10389</v>
      </c>
      <c r="B1140" s="13">
        <v>0.310387105</v>
      </c>
      <c r="C1140" s="13">
        <v>104.0</v>
      </c>
      <c r="D1140" s="13">
        <v>1.0</v>
      </c>
      <c r="E1140" s="13">
        <v>0.0</v>
      </c>
      <c r="F1140" s="13">
        <v>0.0</v>
      </c>
      <c r="G1140" s="13">
        <f t="shared" si="1"/>
        <v>1</v>
      </c>
      <c r="H1140" s="13">
        <v>0.0</v>
      </c>
      <c r="I1140" s="13">
        <v>0.0</v>
      </c>
      <c r="J1140" s="13">
        <v>0.0</v>
      </c>
      <c r="K1140" s="13">
        <v>0.0</v>
      </c>
      <c r="L1140" s="13">
        <v>0.0</v>
      </c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</row>
    <row r="1141" ht="14.25" customHeight="1">
      <c r="A1141" s="13" t="s">
        <v>10390</v>
      </c>
      <c r="B1141" s="13">
        <v>0.58411479</v>
      </c>
      <c r="C1141" s="13">
        <v>104.0</v>
      </c>
      <c r="D1141" s="13">
        <v>1.0</v>
      </c>
      <c r="E1141" s="13">
        <v>0.0</v>
      </c>
      <c r="F1141" s="13">
        <v>0.0</v>
      </c>
      <c r="G1141" s="13">
        <f t="shared" si="1"/>
        <v>1</v>
      </c>
      <c r="H1141" s="13">
        <v>0.0</v>
      </c>
      <c r="I1141" s="13">
        <v>0.0</v>
      </c>
      <c r="J1141" s="13">
        <v>0.0</v>
      </c>
      <c r="K1141" s="13">
        <v>0.0</v>
      </c>
      <c r="L1141" s="13">
        <v>0.0</v>
      </c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</row>
    <row r="1142" ht="14.25" customHeight="1">
      <c r="A1142" s="13" t="s">
        <v>10391</v>
      </c>
      <c r="B1142" s="13">
        <v>0.919326425</v>
      </c>
      <c r="C1142" s="13">
        <v>104.0</v>
      </c>
      <c r="D1142" s="13">
        <v>1.0</v>
      </c>
      <c r="E1142" s="13">
        <v>0.0</v>
      </c>
      <c r="F1142" s="13">
        <v>0.0</v>
      </c>
      <c r="G1142" s="13">
        <f t="shared" si="1"/>
        <v>1</v>
      </c>
      <c r="H1142" s="13">
        <v>0.0</v>
      </c>
      <c r="I1142" s="13">
        <v>0.0</v>
      </c>
      <c r="J1142" s="13">
        <v>0.0</v>
      </c>
      <c r="K1142" s="13">
        <v>0.0</v>
      </c>
      <c r="L1142" s="13">
        <v>0.0</v>
      </c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</row>
    <row r="1143" ht="14.25" customHeight="1">
      <c r="A1143" s="15" t="s">
        <v>10438</v>
      </c>
      <c r="B1143" s="15">
        <v>0.999358177</v>
      </c>
      <c r="C1143" s="15">
        <v>105.0</v>
      </c>
      <c r="D1143" s="15">
        <v>0.0</v>
      </c>
      <c r="E1143" s="15">
        <v>0.0</v>
      </c>
      <c r="F1143" s="15">
        <v>0.0</v>
      </c>
      <c r="G1143" s="15">
        <f t="shared" si="1"/>
        <v>0</v>
      </c>
      <c r="H1143" s="15">
        <v>0.0</v>
      </c>
      <c r="I1143" s="15">
        <v>1.0</v>
      </c>
      <c r="J1143" s="15">
        <v>0.0</v>
      </c>
      <c r="K1143" s="15">
        <v>0.0</v>
      </c>
      <c r="L1143" s="15">
        <v>0.0</v>
      </c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</row>
    <row r="1144" ht="14.25" customHeight="1">
      <c r="A1144" s="15" t="s">
        <v>10439</v>
      </c>
      <c r="B1144" s="15">
        <v>0.999913156</v>
      </c>
      <c r="C1144" s="15">
        <v>105.0</v>
      </c>
      <c r="D1144" s="15">
        <v>0.0</v>
      </c>
      <c r="E1144" s="15">
        <v>0.0</v>
      </c>
      <c r="F1144" s="15">
        <v>0.0</v>
      </c>
      <c r="G1144" s="15">
        <f t="shared" si="1"/>
        <v>0</v>
      </c>
      <c r="H1144" s="15">
        <v>0.0</v>
      </c>
      <c r="I1144" s="15">
        <v>1.0</v>
      </c>
      <c r="J1144" s="15">
        <v>0.0</v>
      </c>
      <c r="K1144" s="15">
        <v>0.0</v>
      </c>
      <c r="L1144" s="15">
        <v>0.0</v>
      </c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</row>
    <row r="1145" ht="14.25" customHeight="1">
      <c r="A1145" s="15" t="s">
        <v>10440</v>
      </c>
      <c r="B1145" s="15">
        <v>0.999775529</v>
      </c>
      <c r="C1145" s="15">
        <v>105.0</v>
      </c>
      <c r="D1145" s="15">
        <v>0.0</v>
      </c>
      <c r="E1145" s="15">
        <v>0.0</v>
      </c>
      <c r="F1145" s="15">
        <v>0.0</v>
      </c>
      <c r="G1145" s="15">
        <f t="shared" si="1"/>
        <v>0</v>
      </c>
      <c r="H1145" s="15">
        <v>0.0</v>
      </c>
      <c r="I1145" s="15">
        <v>1.0</v>
      </c>
      <c r="J1145" s="15">
        <v>0.0</v>
      </c>
      <c r="K1145" s="15">
        <v>0.0</v>
      </c>
      <c r="L1145" s="15">
        <v>0.0</v>
      </c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</row>
    <row r="1146" ht="14.25" customHeight="1">
      <c r="A1146" s="15" t="s">
        <v>10441</v>
      </c>
      <c r="B1146" s="15">
        <v>0.999343693</v>
      </c>
      <c r="C1146" s="15">
        <v>105.0</v>
      </c>
      <c r="D1146" s="15">
        <v>0.0</v>
      </c>
      <c r="E1146" s="15">
        <v>0.0</v>
      </c>
      <c r="F1146" s="15">
        <v>0.0</v>
      </c>
      <c r="G1146" s="15">
        <f t="shared" si="1"/>
        <v>0</v>
      </c>
      <c r="H1146" s="15">
        <v>0.0</v>
      </c>
      <c r="I1146" s="15">
        <v>1.0</v>
      </c>
      <c r="J1146" s="15">
        <v>0.0</v>
      </c>
      <c r="K1146" s="15">
        <v>0.0</v>
      </c>
      <c r="L1146" s="15">
        <v>0.0</v>
      </c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</row>
    <row r="1147" ht="14.25" customHeight="1">
      <c r="A1147" s="15" t="s">
        <v>10442</v>
      </c>
      <c r="B1147" s="15">
        <v>0.999878109</v>
      </c>
      <c r="C1147" s="15">
        <v>105.0</v>
      </c>
      <c r="D1147" s="15">
        <v>0.0</v>
      </c>
      <c r="E1147" s="15">
        <v>0.0</v>
      </c>
      <c r="F1147" s="15">
        <v>0.0</v>
      </c>
      <c r="G1147" s="15">
        <f t="shared" si="1"/>
        <v>0</v>
      </c>
      <c r="H1147" s="15">
        <v>0.0</v>
      </c>
      <c r="I1147" s="15">
        <v>1.0</v>
      </c>
      <c r="J1147" s="15">
        <v>0.0</v>
      </c>
      <c r="K1147" s="15">
        <v>0.0</v>
      </c>
      <c r="L1147" s="15">
        <v>0.0</v>
      </c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</row>
    <row r="1148" ht="14.25" customHeight="1">
      <c r="A1148" s="15" t="s">
        <v>10443</v>
      </c>
      <c r="B1148" s="15">
        <v>0.999897599</v>
      </c>
      <c r="C1148" s="15">
        <v>105.0</v>
      </c>
      <c r="D1148" s="15">
        <v>0.0</v>
      </c>
      <c r="E1148" s="15">
        <v>0.0</v>
      </c>
      <c r="F1148" s="15">
        <v>0.0</v>
      </c>
      <c r="G1148" s="15">
        <f t="shared" si="1"/>
        <v>0</v>
      </c>
      <c r="H1148" s="15">
        <v>0.0</v>
      </c>
      <c r="I1148" s="15">
        <v>1.0</v>
      </c>
      <c r="J1148" s="15">
        <v>0.0</v>
      </c>
      <c r="K1148" s="15">
        <v>0.0</v>
      </c>
      <c r="L1148" s="15">
        <v>0.0</v>
      </c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</row>
    <row r="1149" ht="14.25" customHeight="1">
      <c r="A1149" s="15" t="s">
        <v>10444</v>
      </c>
      <c r="B1149" s="15">
        <v>0.999954462</v>
      </c>
      <c r="C1149" s="15">
        <v>105.0</v>
      </c>
      <c r="D1149" s="15">
        <v>0.0</v>
      </c>
      <c r="E1149" s="15">
        <v>0.0</v>
      </c>
      <c r="F1149" s="15">
        <v>0.0</v>
      </c>
      <c r="G1149" s="15">
        <f t="shared" si="1"/>
        <v>0</v>
      </c>
      <c r="H1149" s="15">
        <v>0.0</v>
      </c>
      <c r="I1149" s="15">
        <v>1.0</v>
      </c>
      <c r="J1149" s="15">
        <v>0.0</v>
      </c>
      <c r="K1149" s="15">
        <v>0.0</v>
      </c>
      <c r="L1149" s="15">
        <v>0.0</v>
      </c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</row>
    <row r="1150" ht="14.25" customHeight="1">
      <c r="A1150" s="15" t="s">
        <v>10445</v>
      </c>
      <c r="B1150" s="15">
        <v>0.999561965</v>
      </c>
      <c r="C1150" s="15">
        <v>105.0</v>
      </c>
      <c r="D1150" s="15">
        <v>0.0</v>
      </c>
      <c r="E1150" s="15">
        <v>0.0</v>
      </c>
      <c r="F1150" s="15">
        <v>0.0</v>
      </c>
      <c r="G1150" s="15">
        <f t="shared" si="1"/>
        <v>0</v>
      </c>
      <c r="H1150" s="15">
        <v>0.0</v>
      </c>
      <c r="I1150" s="15">
        <v>1.0</v>
      </c>
      <c r="J1150" s="15">
        <v>0.0</v>
      </c>
      <c r="K1150" s="15">
        <v>0.0</v>
      </c>
      <c r="L1150" s="15">
        <v>0.0</v>
      </c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</row>
    <row r="1151" ht="14.25" customHeight="1">
      <c r="A1151" s="15" t="s">
        <v>10446</v>
      </c>
      <c r="B1151" s="15">
        <v>0.998216808</v>
      </c>
      <c r="C1151" s="15">
        <v>105.0</v>
      </c>
      <c r="D1151" s="15">
        <v>0.0</v>
      </c>
      <c r="E1151" s="15">
        <v>0.0</v>
      </c>
      <c r="F1151" s="15">
        <v>0.0</v>
      </c>
      <c r="G1151" s="15">
        <f t="shared" si="1"/>
        <v>0</v>
      </c>
      <c r="H1151" s="15">
        <v>0.0</v>
      </c>
      <c r="I1151" s="15">
        <v>1.0</v>
      </c>
      <c r="J1151" s="15">
        <v>0.0</v>
      </c>
      <c r="K1151" s="15">
        <v>0.0</v>
      </c>
      <c r="L1151" s="15">
        <v>0.0</v>
      </c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</row>
    <row r="1152" ht="14.25" customHeight="1">
      <c r="A1152" s="15" t="s">
        <v>10447</v>
      </c>
      <c r="B1152" s="15">
        <v>0.999555886</v>
      </c>
      <c r="C1152" s="15">
        <v>105.0</v>
      </c>
      <c r="D1152" s="15">
        <v>0.0</v>
      </c>
      <c r="E1152" s="15">
        <v>0.0</v>
      </c>
      <c r="F1152" s="15">
        <v>0.0</v>
      </c>
      <c r="G1152" s="15">
        <f t="shared" si="1"/>
        <v>0</v>
      </c>
      <c r="H1152" s="15">
        <v>0.0</v>
      </c>
      <c r="I1152" s="15">
        <v>1.0</v>
      </c>
      <c r="J1152" s="15">
        <v>0.0</v>
      </c>
      <c r="K1152" s="15">
        <v>0.0</v>
      </c>
      <c r="L1152" s="15">
        <v>0.0</v>
      </c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</row>
    <row r="1153" ht="14.25" customHeight="1">
      <c r="A1153" s="15" t="s">
        <v>10448</v>
      </c>
      <c r="B1153" s="15">
        <v>0.994599104</v>
      </c>
      <c r="C1153" s="15">
        <v>105.0</v>
      </c>
      <c r="D1153" s="15">
        <v>0.0</v>
      </c>
      <c r="E1153" s="15">
        <v>0.0</v>
      </c>
      <c r="F1153" s="15">
        <v>0.0</v>
      </c>
      <c r="G1153" s="15">
        <f t="shared" si="1"/>
        <v>0</v>
      </c>
      <c r="H1153" s="15">
        <v>0.0</v>
      </c>
      <c r="I1153" s="15">
        <v>1.0</v>
      </c>
      <c r="J1153" s="15">
        <v>0.0</v>
      </c>
      <c r="K1153" s="15">
        <v>0.0</v>
      </c>
      <c r="L1153" s="15">
        <v>0.0</v>
      </c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</row>
    <row r="1154" ht="14.25" customHeight="1">
      <c r="A1154" s="15" t="s">
        <v>10449</v>
      </c>
      <c r="B1154" s="15">
        <v>0.99823451</v>
      </c>
      <c r="C1154" s="15">
        <v>105.0</v>
      </c>
      <c r="D1154" s="15">
        <v>0.0</v>
      </c>
      <c r="E1154" s="15">
        <v>0.0</v>
      </c>
      <c r="F1154" s="15">
        <v>0.0</v>
      </c>
      <c r="G1154" s="15">
        <f t="shared" si="1"/>
        <v>0</v>
      </c>
      <c r="H1154" s="15">
        <v>0.0</v>
      </c>
      <c r="I1154" s="15">
        <v>1.0</v>
      </c>
      <c r="J1154" s="15">
        <v>0.0</v>
      </c>
      <c r="K1154" s="15">
        <v>0.0</v>
      </c>
      <c r="L1154" s="15">
        <v>0.0</v>
      </c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</row>
    <row r="1155" ht="14.25" customHeight="1">
      <c r="A1155" s="15" t="s">
        <v>10450</v>
      </c>
      <c r="B1155" s="15">
        <v>0.999446571</v>
      </c>
      <c r="C1155" s="15">
        <v>105.0</v>
      </c>
      <c r="D1155" s="15">
        <v>0.0</v>
      </c>
      <c r="E1155" s="15">
        <v>0.0</v>
      </c>
      <c r="F1155" s="15">
        <v>0.0</v>
      </c>
      <c r="G1155" s="15">
        <f t="shared" si="1"/>
        <v>0</v>
      </c>
      <c r="H1155" s="15">
        <v>0.0</v>
      </c>
      <c r="I1155" s="15">
        <v>1.0</v>
      </c>
      <c r="J1155" s="15">
        <v>0.0</v>
      </c>
      <c r="K1155" s="15">
        <v>0.0</v>
      </c>
      <c r="L1155" s="15">
        <v>0.0</v>
      </c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</row>
    <row r="1156" ht="14.25" customHeight="1">
      <c r="A1156" s="13" t="s">
        <v>10491</v>
      </c>
      <c r="B1156" s="13">
        <v>0.982811093</v>
      </c>
      <c r="C1156" s="13">
        <v>106.0</v>
      </c>
      <c r="D1156" s="13">
        <v>0.0</v>
      </c>
      <c r="E1156" s="13">
        <v>0.0</v>
      </c>
      <c r="F1156" s="13">
        <v>0.0</v>
      </c>
      <c r="G1156" s="13">
        <f t="shared" si="1"/>
        <v>0</v>
      </c>
      <c r="H1156" s="13">
        <v>0.0</v>
      </c>
      <c r="I1156" s="13">
        <v>0.0</v>
      </c>
      <c r="J1156" s="13">
        <v>0.0</v>
      </c>
      <c r="K1156" s="13">
        <v>0.0</v>
      </c>
      <c r="L1156" s="13">
        <v>0.0</v>
      </c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</row>
    <row r="1157" ht="14.25" customHeight="1">
      <c r="A1157" s="13" t="s">
        <v>10492</v>
      </c>
      <c r="B1157" s="13">
        <v>0.998779237</v>
      </c>
      <c r="C1157" s="13">
        <v>106.0</v>
      </c>
      <c r="D1157" s="13">
        <v>0.0</v>
      </c>
      <c r="E1157" s="13">
        <v>0.0</v>
      </c>
      <c r="F1157" s="13">
        <v>0.0</v>
      </c>
      <c r="G1157" s="13">
        <f t="shared" si="1"/>
        <v>0</v>
      </c>
      <c r="H1157" s="13">
        <v>0.0</v>
      </c>
      <c r="I1157" s="13">
        <v>0.0</v>
      </c>
      <c r="J1157" s="13">
        <v>0.0</v>
      </c>
      <c r="K1157" s="13">
        <v>0.0</v>
      </c>
      <c r="L1157" s="13">
        <v>0.0</v>
      </c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</row>
    <row r="1158" ht="14.25" customHeight="1">
      <c r="A1158" s="13" t="s">
        <v>10493</v>
      </c>
      <c r="B1158" s="13">
        <v>0.9998945</v>
      </c>
      <c r="C1158" s="13">
        <v>106.0</v>
      </c>
      <c r="D1158" s="13">
        <v>0.0</v>
      </c>
      <c r="E1158" s="13">
        <v>0.0</v>
      </c>
      <c r="F1158" s="13">
        <v>0.0</v>
      </c>
      <c r="G1158" s="13">
        <f t="shared" si="1"/>
        <v>0</v>
      </c>
      <c r="H1158" s="13">
        <v>0.0</v>
      </c>
      <c r="I1158" s="13">
        <v>0.0</v>
      </c>
      <c r="J1158" s="13">
        <v>0.0</v>
      </c>
      <c r="K1158" s="13">
        <v>0.0</v>
      </c>
      <c r="L1158" s="13">
        <v>0.0</v>
      </c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</row>
    <row r="1159" ht="14.25" customHeight="1">
      <c r="A1159" s="13" t="s">
        <v>10494</v>
      </c>
      <c r="B1159" s="13">
        <v>0.999720454</v>
      </c>
      <c r="C1159" s="13">
        <v>106.0</v>
      </c>
      <c r="D1159" s="13">
        <v>0.0</v>
      </c>
      <c r="E1159" s="13">
        <v>0.0</v>
      </c>
      <c r="F1159" s="13">
        <v>0.0</v>
      </c>
      <c r="G1159" s="13">
        <f t="shared" si="1"/>
        <v>0</v>
      </c>
      <c r="H1159" s="13">
        <v>0.0</v>
      </c>
      <c r="I1159" s="13">
        <v>0.0</v>
      </c>
      <c r="J1159" s="13">
        <v>0.0</v>
      </c>
      <c r="K1159" s="13">
        <v>0.0</v>
      </c>
      <c r="L1159" s="13">
        <v>0.0</v>
      </c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</row>
    <row r="1160" ht="14.25" customHeight="1">
      <c r="A1160" s="13" t="s">
        <v>10495</v>
      </c>
      <c r="B1160" s="13">
        <v>0.999890268</v>
      </c>
      <c r="C1160" s="13">
        <v>106.0</v>
      </c>
      <c r="D1160" s="13">
        <v>0.0</v>
      </c>
      <c r="E1160" s="13">
        <v>0.0</v>
      </c>
      <c r="F1160" s="13">
        <v>0.0</v>
      </c>
      <c r="G1160" s="13">
        <f t="shared" si="1"/>
        <v>0</v>
      </c>
      <c r="H1160" s="13">
        <v>0.0</v>
      </c>
      <c r="I1160" s="13">
        <v>0.0</v>
      </c>
      <c r="J1160" s="13">
        <v>0.0</v>
      </c>
      <c r="K1160" s="13">
        <v>0.0</v>
      </c>
      <c r="L1160" s="13">
        <v>0.0</v>
      </c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</row>
    <row r="1161" ht="14.25" customHeight="1">
      <c r="A1161" s="13" t="s">
        <v>10496</v>
      </c>
      <c r="B1161" s="13">
        <v>0.999705195</v>
      </c>
      <c r="C1161" s="13">
        <v>106.0</v>
      </c>
      <c r="D1161" s="13">
        <v>0.0</v>
      </c>
      <c r="E1161" s="13">
        <v>0.0</v>
      </c>
      <c r="F1161" s="13">
        <v>0.0</v>
      </c>
      <c r="G1161" s="13">
        <f t="shared" si="1"/>
        <v>0</v>
      </c>
      <c r="H1161" s="13">
        <v>0.0</v>
      </c>
      <c r="I1161" s="13">
        <v>0.0</v>
      </c>
      <c r="J1161" s="13">
        <v>0.0</v>
      </c>
      <c r="K1161" s="13">
        <v>0.0</v>
      </c>
      <c r="L1161" s="13">
        <v>0.0</v>
      </c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</row>
    <row r="1162" ht="14.25" customHeight="1">
      <c r="A1162" s="13" t="s">
        <v>10497</v>
      </c>
      <c r="B1162" s="13">
        <v>0.999961436</v>
      </c>
      <c r="C1162" s="13">
        <v>106.0</v>
      </c>
      <c r="D1162" s="13">
        <v>0.0</v>
      </c>
      <c r="E1162" s="13">
        <v>0.0</v>
      </c>
      <c r="F1162" s="13">
        <v>0.0</v>
      </c>
      <c r="G1162" s="13">
        <f t="shared" si="1"/>
        <v>0</v>
      </c>
      <c r="H1162" s="13">
        <v>0.0</v>
      </c>
      <c r="I1162" s="13">
        <v>0.0</v>
      </c>
      <c r="J1162" s="13">
        <v>0.0</v>
      </c>
      <c r="K1162" s="13">
        <v>0.0</v>
      </c>
      <c r="L1162" s="13">
        <v>0.0</v>
      </c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</row>
    <row r="1163" ht="14.25" customHeight="1">
      <c r="A1163" s="13" t="s">
        <v>10498</v>
      </c>
      <c r="B1163" s="13">
        <v>0.998717189</v>
      </c>
      <c r="C1163" s="13">
        <v>106.0</v>
      </c>
      <c r="D1163" s="13">
        <v>0.0</v>
      </c>
      <c r="E1163" s="13">
        <v>0.0</v>
      </c>
      <c r="F1163" s="13">
        <v>0.0</v>
      </c>
      <c r="G1163" s="13">
        <f t="shared" si="1"/>
        <v>0</v>
      </c>
      <c r="H1163" s="13">
        <v>0.0</v>
      </c>
      <c r="I1163" s="13">
        <v>0.0</v>
      </c>
      <c r="J1163" s="13">
        <v>0.0</v>
      </c>
      <c r="K1163" s="13">
        <v>0.0</v>
      </c>
      <c r="L1163" s="13">
        <v>0.0</v>
      </c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</row>
    <row r="1164" ht="14.25" customHeight="1">
      <c r="A1164" s="13" t="s">
        <v>10499</v>
      </c>
      <c r="B1164" s="13">
        <v>0.997178257</v>
      </c>
      <c r="C1164" s="13">
        <v>106.0</v>
      </c>
      <c r="D1164" s="13">
        <v>0.0</v>
      </c>
      <c r="E1164" s="13">
        <v>0.0</v>
      </c>
      <c r="F1164" s="13">
        <v>0.0</v>
      </c>
      <c r="G1164" s="13">
        <f t="shared" si="1"/>
        <v>0</v>
      </c>
      <c r="H1164" s="13">
        <v>0.0</v>
      </c>
      <c r="I1164" s="13">
        <v>0.0</v>
      </c>
      <c r="J1164" s="13">
        <v>0.0</v>
      </c>
      <c r="K1164" s="13">
        <v>0.0</v>
      </c>
      <c r="L1164" s="13">
        <v>0.0</v>
      </c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</row>
    <row r="1165" ht="14.25" customHeight="1">
      <c r="A1165" s="13" t="s">
        <v>10500</v>
      </c>
      <c r="B1165" s="13">
        <v>0.999158621</v>
      </c>
      <c r="C1165" s="13">
        <v>106.0</v>
      </c>
      <c r="D1165" s="13">
        <v>0.0</v>
      </c>
      <c r="E1165" s="13">
        <v>0.0</v>
      </c>
      <c r="F1165" s="13">
        <v>0.0</v>
      </c>
      <c r="G1165" s="13">
        <f t="shared" si="1"/>
        <v>0</v>
      </c>
      <c r="H1165" s="13">
        <v>0.0</v>
      </c>
      <c r="I1165" s="13">
        <v>0.0</v>
      </c>
      <c r="J1165" s="13">
        <v>0.0</v>
      </c>
      <c r="K1165" s="13">
        <v>0.0</v>
      </c>
      <c r="L1165" s="13">
        <v>0.0</v>
      </c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</row>
    <row r="1166" ht="14.25" customHeight="1">
      <c r="A1166" s="13" t="s">
        <v>10501</v>
      </c>
      <c r="B1166" s="13">
        <v>0.999112904</v>
      </c>
      <c r="C1166" s="13">
        <v>106.0</v>
      </c>
      <c r="D1166" s="13">
        <v>0.0</v>
      </c>
      <c r="E1166" s="13">
        <v>0.0</v>
      </c>
      <c r="F1166" s="13">
        <v>0.0</v>
      </c>
      <c r="G1166" s="13">
        <f t="shared" si="1"/>
        <v>0</v>
      </c>
      <c r="H1166" s="13">
        <v>0.0</v>
      </c>
      <c r="I1166" s="13">
        <v>0.0</v>
      </c>
      <c r="J1166" s="13">
        <v>0.0</v>
      </c>
      <c r="K1166" s="13">
        <v>0.0</v>
      </c>
      <c r="L1166" s="13">
        <v>0.0</v>
      </c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</row>
    <row r="1167" ht="14.25" customHeight="1">
      <c r="A1167" s="13" t="s">
        <v>10502</v>
      </c>
      <c r="B1167" s="13">
        <v>0.987041891</v>
      </c>
      <c r="C1167" s="13">
        <v>106.0</v>
      </c>
      <c r="D1167" s="13">
        <v>0.0</v>
      </c>
      <c r="E1167" s="13">
        <v>0.0</v>
      </c>
      <c r="F1167" s="13">
        <v>0.0</v>
      </c>
      <c r="G1167" s="13">
        <f t="shared" si="1"/>
        <v>0</v>
      </c>
      <c r="H1167" s="13">
        <v>0.0</v>
      </c>
      <c r="I1167" s="13">
        <v>0.0</v>
      </c>
      <c r="J1167" s="13">
        <v>0.0</v>
      </c>
      <c r="K1167" s="13">
        <v>0.0</v>
      </c>
      <c r="L1167" s="13">
        <v>0.0</v>
      </c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</row>
    <row r="1168" ht="14.25" customHeight="1">
      <c r="A1168" s="13" t="s">
        <v>10503</v>
      </c>
      <c r="B1168" s="13">
        <v>0.96682483</v>
      </c>
      <c r="C1168" s="13">
        <v>106.0</v>
      </c>
      <c r="D1168" s="13">
        <v>0.0</v>
      </c>
      <c r="E1168" s="13">
        <v>0.0</v>
      </c>
      <c r="F1168" s="13">
        <v>0.0</v>
      </c>
      <c r="G1168" s="13">
        <f t="shared" si="1"/>
        <v>0</v>
      </c>
      <c r="H1168" s="13">
        <v>0.0</v>
      </c>
      <c r="I1168" s="13">
        <v>0.0</v>
      </c>
      <c r="J1168" s="13">
        <v>0.0</v>
      </c>
      <c r="K1168" s="13">
        <v>0.0</v>
      </c>
      <c r="L1168" s="13">
        <v>0.0</v>
      </c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</row>
    <row r="1169" ht="14.25" customHeight="1">
      <c r="A1169" s="15" t="s">
        <v>10558</v>
      </c>
      <c r="B1169" s="15">
        <v>0.973998308</v>
      </c>
      <c r="C1169" s="15">
        <v>107.0</v>
      </c>
      <c r="D1169" s="15">
        <v>1.0</v>
      </c>
      <c r="E1169" s="15">
        <v>0.0</v>
      </c>
      <c r="F1169" s="15">
        <v>0.0</v>
      </c>
      <c r="G1169" s="15">
        <f t="shared" si="1"/>
        <v>1</v>
      </c>
      <c r="H1169" s="15">
        <v>1.0</v>
      </c>
      <c r="I1169" s="15">
        <v>0.0</v>
      </c>
      <c r="J1169" s="15">
        <v>1.0</v>
      </c>
      <c r="K1169" s="15">
        <v>0.0</v>
      </c>
      <c r="L1169" s="15">
        <v>1.0</v>
      </c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</row>
    <row r="1170" ht="14.25" customHeight="1">
      <c r="A1170" s="15" t="s">
        <v>10559</v>
      </c>
      <c r="B1170" s="15">
        <v>0.973722875</v>
      </c>
      <c r="C1170" s="15">
        <v>107.0</v>
      </c>
      <c r="D1170" s="15">
        <v>1.0</v>
      </c>
      <c r="E1170" s="15">
        <v>0.0</v>
      </c>
      <c r="F1170" s="15">
        <v>0.0</v>
      </c>
      <c r="G1170" s="15">
        <f t="shared" si="1"/>
        <v>1</v>
      </c>
      <c r="H1170" s="15">
        <v>1.0</v>
      </c>
      <c r="I1170" s="15">
        <v>0.0</v>
      </c>
      <c r="J1170" s="15">
        <v>1.0</v>
      </c>
      <c r="K1170" s="15">
        <v>0.0</v>
      </c>
      <c r="L1170" s="15">
        <v>1.0</v>
      </c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</row>
    <row r="1171" ht="14.25" customHeight="1">
      <c r="A1171" s="15" t="s">
        <v>10560</v>
      </c>
      <c r="B1171" s="15">
        <v>0.99356705</v>
      </c>
      <c r="C1171" s="15">
        <v>107.0</v>
      </c>
      <c r="D1171" s="15">
        <v>1.0</v>
      </c>
      <c r="E1171" s="15">
        <v>0.0</v>
      </c>
      <c r="F1171" s="15">
        <v>0.0</v>
      </c>
      <c r="G1171" s="15">
        <f t="shared" si="1"/>
        <v>1</v>
      </c>
      <c r="H1171" s="15">
        <v>1.0</v>
      </c>
      <c r="I1171" s="15">
        <v>0.0</v>
      </c>
      <c r="J1171" s="15">
        <v>1.0</v>
      </c>
      <c r="K1171" s="15">
        <v>0.0</v>
      </c>
      <c r="L1171" s="15">
        <v>1.0</v>
      </c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</row>
    <row r="1172" ht="14.25" customHeight="1">
      <c r="A1172" s="15" t="s">
        <v>10561</v>
      </c>
      <c r="B1172" s="15">
        <v>0.991297781</v>
      </c>
      <c r="C1172" s="15">
        <v>107.0</v>
      </c>
      <c r="D1172" s="15">
        <v>1.0</v>
      </c>
      <c r="E1172" s="15">
        <v>0.0</v>
      </c>
      <c r="F1172" s="15">
        <v>0.0</v>
      </c>
      <c r="G1172" s="15">
        <f t="shared" si="1"/>
        <v>1</v>
      </c>
      <c r="H1172" s="15">
        <v>1.0</v>
      </c>
      <c r="I1172" s="15">
        <v>0.0</v>
      </c>
      <c r="J1172" s="15">
        <v>1.0</v>
      </c>
      <c r="K1172" s="15">
        <v>0.0</v>
      </c>
      <c r="L1172" s="15">
        <v>1.0</v>
      </c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</row>
    <row r="1173" ht="14.25" customHeight="1">
      <c r="A1173" s="15" t="s">
        <v>10562</v>
      </c>
      <c r="B1173" s="15">
        <v>0.98121953</v>
      </c>
      <c r="C1173" s="15">
        <v>107.0</v>
      </c>
      <c r="D1173" s="15">
        <v>1.0</v>
      </c>
      <c r="E1173" s="15">
        <v>0.0</v>
      </c>
      <c r="F1173" s="15">
        <v>0.0</v>
      </c>
      <c r="G1173" s="15">
        <f t="shared" si="1"/>
        <v>1</v>
      </c>
      <c r="H1173" s="15">
        <v>1.0</v>
      </c>
      <c r="I1173" s="15">
        <v>0.0</v>
      </c>
      <c r="J1173" s="15">
        <v>1.0</v>
      </c>
      <c r="K1173" s="15">
        <v>0.0</v>
      </c>
      <c r="L1173" s="15">
        <v>1.0</v>
      </c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</row>
    <row r="1174" ht="14.25" customHeight="1">
      <c r="A1174" s="15" t="s">
        <v>10563</v>
      </c>
      <c r="B1174" s="15">
        <v>0.999676526</v>
      </c>
      <c r="C1174" s="15">
        <v>107.0</v>
      </c>
      <c r="D1174" s="15">
        <v>1.0</v>
      </c>
      <c r="E1174" s="15">
        <v>0.0</v>
      </c>
      <c r="F1174" s="15">
        <v>0.0</v>
      </c>
      <c r="G1174" s="15">
        <f t="shared" si="1"/>
        <v>1</v>
      </c>
      <c r="H1174" s="15">
        <v>1.0</v>
      </c>
      <c r="I1174" s="15">
        <v>0.0</v>
      </c>
      <c r="J1174" s="15">
        <v>1.0</v>
      </c>
      <c r="K1174" s="15">
        <v>0.0</v>
      </c>
      <c r="L1174" s="15">
        <v>1.0</v>
      </c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</row>
    <row r="1175" ht="14.25" customHeight="1">
      <c r="A1175" s="15" t="s">
        <v>10564</v>
      </c>
      <c r="B1175" s="15">
        <v>0.999821067</v>
      </c>
      <c r="C1175" s="15">
        <v>107.0</v>
      </c>
      <c r="D1175" s="15">
        <v>1.0</v>
      </c>
      <c r="E1175" s="15">
        <v>0.0</v>
      </c>
      <c r="F1175" s="15">
        <v>0.0</v>
      </c>
      <c r="G1175" s="15">
        <f t="shared" si="1"/>
        <v>1</v>
      </c>
      <c r="H1175" s="15">
        <v>1.0</v>
      </c>
      <c r="I1175" s="15">
        <v>0.0</v>
      </c>
      <c r="J1175" s="15">
        <v>1.0</v>
      </c>
      <c r="K1175" s="15">
        <v>0.0</v>
      </c>
      <c r="L1175" s="15">
        <v>1.0</v>
      </c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</row>
    <row r="1176" ht="14.25" customHeight="1">
      <c r="A1176" s="15" t="s">
        <v>10565</v>
      </c>
      <c r="B1176" s="15">
        <v>0.999699056</v>
      </c>
      <c r="C1176" s="15">
        <v>107.0</v>
      </c>
      <c r="D1176" s="15">
        <v>1.0</v>
      </c>
      <c r="E1176" s="15">
        <v>0.0</v>
      </c>
      <c r="F1176" s="15">
        <v>0.0</v>
      </c>
      <c r="G1176" s="15">
        <f t="shared" si="1"/>
        <v>1</v>
      </c>
      <c r="H1176" s="15">
        <v>1.0</v>
      </c>
      <c r="I1176" s="15">
        <v>0.0</v>
      </c>
      <c r="J1176" s="15">
        <v>1.0</v>
      </c>
      <c r="K1176" s="15">
        <v>0.0</v>
      </c>
      <c r="L1176" s="15">
        <v>1.0</v>
      </c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</row>
    <row r="1177" ht="14.25" customHeight="1">
      <c r="A1177" s="15" t="s">
        <v>10566</v>
      </c>
      <c r="B1177" s="15">
        <v>0.998880088</v>
      </c>
      <c r="C1177" s="15">
        <v>107.0</v>
      </c>
      <c r="D1177" s="15">
        <v>1.0</v>
      </c>
      <c r="E1177" s="15">
        <v>0.0</v>
      </c>
      <c r="F1177" s="15">
        <v>0.0</v>
      </c>
      <c r="G1177" s="15">
        <f t="shared" si="1"/>
        <v>1</v>
      </c>
      <c r="H1177" s="15">
        <v>1.0</v>
      </c>
      <c r="I1177" s="15">
        <v>0.0</v>
      </c>
      <c r="J1177" s="15">
        <v>1.0</v>
      </c>
      <c r="K1177" s="15">
        <v>0.0</v>
      </c>
      <c r="L1177" s="15">
        <v>1.0</v>
      </c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</row>
    <row r="1178" ht="14.25" customHeight="1">
      <c r="A1178" s="15" t="s">
        <v>10567</v>
      </c>
      <c r="B1178" s="15">
        <v>0.99703604</v>
      </c>
      <c r="C1178" s="15">
        <v>107.0</v>
      </c>
      <c r="D1178" s="15">
        <v>1.0</v>
      </c>
      <c r="E1178" s="15">
        <v>0.0</v>
      </c>
      <c r="F1178" s="15">
        <v>0.0</v>
      </c>
      <c r="G1178" s="15">
        <f t="shared" si="1"/>
        <v>1</v>
      </c>
      <c r="H1178" s="15">
        <v>1.0</v>
      </c>
      <c r="I1178" s="15">
        <v>0.0</v>
      </c>
      <c r="J1178" s="15">
        <v>1.0</v>
      </c>
      <c r="K1178" s="15">
        <v>0.0</v>
      </c>
      <c r="L1178" s="15">
        <v>1.0</v>
      </c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</row>
    <row r="1179" ht="14.25" customHeight="1">
      <c r="A1179" s="15" t="s">
        <v>10568</v>
      </c>
      <c r="B1179" s="15">
        <v>0.993449032</v>
      </c>
      <c r="C1179" s="15">
        <v>107.0</v>
      </c>
      <c r="D1179" s="15">
        <v>1.0</v>
      </c>
      <c r="E1179" s="15">
        <v>0.0</v>
      </c>
      <c r="F1179" s="15">
        <v>0.0</v>
      </c>
      <c r="G1179" s="15">
        <f t="shared" si="1"/>
        <v>1</v>
      </c>
      <c r="H1179" s="15">
        <v>1.0</v>
      </c>
      <c r="I1179" s="15">
        <v>0.0</v>
      </c>
      <c r="J1179" s="15">
        <v>1.0</v>
      </c>
      <c r="K1179" s="15">
        <v>0.0</v>
      </c>
      <c r="L1179" s="15">
        <v>1.0</v>
      </c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</row>
    <row r="1180" ht="14.25" customHeight="1">
      <c r="A1180" s="13" t="s">
        <v>10587</v>
      </c>
      <c r="B1180" s="13">
        <v>0.985513985</v>
      </c>
      <c r="C1180" s="13">
        <v>108.0</v>
      </c>
      <c r="D1180" s="13">
        <v>0.0</v>
      </c>
      <c r="E1180" s="13">
        <v>0.0</v>
      </c>
      <c r="F1180" s="13">
        <v>0.0</v>
      </c>
      <c r="G1180" s="13">
        <f t="shared" si="1"/>
        <v>0</v>
      </c>
      <c r="H1180" s="13">
        <v>0.0</v>
      </c>
      <c r="I1180" s="13">
        <v>0.0</v>
      </c>
      <c r="J1180" s="13">
        <v>0.0</v>
      </c>
      <c r="K1180" s="13">
        <v>0.0</v>
      </c>
      <c r="L1180" s="13">
        <v>0.0</v>
      </c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</row>
    <row r="1181" ht="14.25" customHeight="1">
      <c r="A1181" s="13" t="s">
        <v>10588</v>
      </c>
      <c r="B1181" s="13">
        <v>0.996384084</v>
      </c>
      <c r="C1181" s="13">
        <v>108.0</v>
      </c>
      <c r="D1181" s="13">
        <v>0.0</v>
      </c>
      <c r="E1181" s="13">
        <v>0.0</v>
      </c>
      <c r="F1181" s="13">
        <v>0.0</v>
      </c>
      <c r="G1181" s="13">
        <f t="shared" si="1"/>
        <v>0</v>
      </c>
      <c r="H1181" s="13">
        <v>0.0</v>
      </c>
      <c r="I1181" s="13">
        <v>0.0</v>
      </c>
      <c r="J1181" s="13">
        <v>0.0</v>
      </c>
      <c r="K1181" s="13">
        <v>0.0</v>
      </c>
      <c r="L1181" s="13">
        <v>0.0</v>
      </c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</row>
    <row r="1182" ht="14.25" customHeight="1">
      <c r="A1182" s="13" t="s">
        <v>10589</v>
      </c>
      <c r="B1182" s="13">
        <v>0.998294353</v>
      </c>
      <c r="C1182" s="13">
        <v>108.0</v>
      </c>
      <c r="D1182" s="13">
        <v>0.0</v>
      </c>
      <c r="E1182" s="13">
        <v>0.0</v>
      </c>
      <c r="F1182" s="13">
        <v>0.0</v>
      </c>
      <c r="G1182" s="13">
        <f t="shared" si="1"/>
        <v>0</v>
      </c>
      <c r="H1182" s="13">
        <v>0.0</v>
      </c>
      <c r="I1182" s="13">
        <v>0.0</v>
      </c>
      <c r="J1182" s="13">
        <v>0.0</v>
      </c>
      <c r="K1182" s="13">
        <v>0.0</v>
      </c>
      <c r="L1182" s="13">
        <v>0.0</v>
      </c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</row>
    <row r="1183" ht="14.25" customHeight="1">
      <c r="A1183" s="13" t="s">
        <v>10590</v>
      </c>
      <c r="B1183" s="13">
        <v>0.999368787</v>
      </c>
      <c r="C1183" s="13">
        <v>108.0</v>
      </c>
      <c r="D1183" s="13">
        <v>0.0</v>
      </c>
      <c r="E1183" s="13">
        <v>0.0</v>
      </c>
      <c r="F1183" s="13">
        <v>0.0</v>
      </c>
      <c r="G1183" s="13">
        <f t="shared" si="1"/>
        <v>0</v>
      </c>
      <c r="H1183" s="13">
        <v>0.0</v>
      </c>
      <c r="I1183" s="13">
        <v>0.0</v>
      </c>
      <c r="J1183" s="13">
        <v>0.0</v>
      </c>
      <c r="K1183" s="13">
        <v>0.0</v>
      </c>
      <c r="L1183" s="13">
        <v>0.0</v>
      </c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</row>
    <row r="1184" ht="14.25" customHeight="1">
      <c r="A1184" s="13" t="s">
        <v>10591</v>
      </c>
      <c r="B1184" s="13">
        <v>0.99976027</v>
      </c>
      <c r="C1184" s="13">
        <v>108.0</v>
      </c>
      <c r="D1184" s="13">
        <v>0.0</v>
      </c>
      <c r="E1184" s="13">
        <v>0.0</v>
      </c>
      <c r="F1184" s="13">
        <v>0.0</v>
      </c>
      <c r="G1184" s="13">
        <f t="shared" si="1"/>
        <v>0</v>
      </c>
      <c r="H1184" s="13">
        <v>0.0</v>
      </c>
      <c r="I1184" s="13">
        <v>0.0</v>
      </c>
      <c r="J1184" s="13">
        <v>0.0</v>
      </c>
      <c r="K1184" s="13">
        <v>0.0</v>
      </c>
      <c r="L1184" s="13">
        <v>0.0</v>
      </c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</row>
    <row r="1185" ht="14.25" customHeight="1">
      <c r="A1185" s="13" t="s">
        <v>10592</v>
      </c>
      <c r="B1185" s="13">
        <v>0.999650836</v>
      </c>
      <c r="C1185" s="13">
        <v>108.0</v>
      </c>
      <c r="D1185" s="13">
        <v>0.0</v>
      </c>
      <c r="E1185" s="13">
        <v>0.0</v>
      </c>
      <c r="F1185" s="13">
        <v>0.0</v>
      </c>
      <c r="G1185" s="13">
        <f t="shared" si="1"/>
        <v>0</v>
      </c>
      <c r="H1185" s="13">
        <v>0.0</v>
      </c>
      <c r="I1185" s="13">
        <v>0.0</v>
      </c>
      <c r="J1185" s="13">
        <v>0.0</v>
      </c>
      <c r="K1185" s="13">
        <v>0.0</v>
      </c>
      <c r="L1185" s="13">
        <v>0.0</v>
      </c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</row>
    <row r="1186" ht="14.25" customHeight="1">
      <c r="A1186" s="13" t="s">
        <v>10593</v>
      </c>
      <c r="B1186" s="13">
        <v>0.997990012</v>
      </c>
      <c r="C1186" s="13">
        <v>108.0</v>
      </c>
      <c r="D1186" s="13">
        <v>0.0</v>
      </c>
      <c r="E1186" s="13">
        <v>0.0</v>
      </c>
      <c r="F1186" s="13">
        <v>0.0</v>
      </c>
      <c r="G1186" s="13">
        <f t="shared" si="1"/>
        <v>0</v>
      </c>
      <c r="H1186" s="13">
        <v>0.0</v>
      </c>
      <c r="I1186" s="13">
        <v>0.0</v>
      </c>
      <c r="J1186" s="13">
        <v>0.0</v>
      </c>
      <c r="K1186" s="13">
        <v>0.0</v>
      </c>
      <c r="L1186" s="13">
        <v>0.0</v>
      </c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</row>
    <row r="1187" ht="14.25" customHeight="1">
      <c r="A1187" s="13" t="s">
        <v>10594</v>
      </c>
      <c r="B1187" s="13">
        <v>0.992897034</v>
      </c>
      <c r="C1187" s="13">
        <v>108.0</v>
      </c>
      <c r="D1187" s="13">
        <v>0.0</v>
      </c>
      <c r="E1187" s="13">
        <v>0.0</v>
      </c>
      <c r="F1187" s="13">
        <v>0.0</v>
      </c>
      <c r="G1187" s="13">
        <f t="shared" si="1"/>
        <v>0</v>
      </c>
      <c r="H1187" s="13">
        <v>0.0</v>
      </c>
      <c r="I1187" s="13">
        <v>0.0</v>
      </c>
      <c r="J1187" s="13">
        <v>0.0</v>
      </c>
      <c r="K1187" s="13">
        <v>0.0</v>
      </c>
      <c r="L1187" s="13">
        <v>0.0</v>
      </c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</row>
    <row r="1188" ht="14.25" customHeight="1">
      <c r="A1188" s="13" t="s">
        <v>10595</v>
      </c>
      <c r="B1188" s="13">
        <v>0.999031126</v>
      </c>
      <c r="C1188" s="13">
        <v>108.0</v>
      </c>
      <c r="D1188" s="13">
        <v>0.0</v>
      </c>
      <c r="E1188" s="13">
        <v>0.0</v>
      </c>
      <c r="F1188" s="13">
        <v>0.0</v>
      </c>
      <c r="G1188" s="13">
        <f t="shared" si="1"/>
        <v>0</v>
      </c>
      <c r="H1188" s="13">
        <v>0.0</v>
      </c>
      <c r="I1188" s="13">
        <v>0.0</v>
      </c>
      <c r="J1188" s="13">
        <v>0.0</v>
      </c>
      <c r="K1188" s="13">
        <v>0.0</v>
      </c>
      <c r="L1188" s="13">
        <v>0.0</v>
      </c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</row>
    <row r="1189" ht="14.25" customHeight="1">
      <c r="A1189" s="13" t="s">
        <v>10596</v>
      </c>
      <c r="B1189" s="13">
        <v>0.999204636</v>
      </c>
      <c r="C1189" s="13">
        <v>108.0</v>
      </c>
      <c r="D1189" s="13">
        <v>0.0</v>
      </c>
      <c r="E1189" s="13">
        <v>0.0</v>
      </c>
      <c r="F1189" s="13">
        <v>0.0</v>
      </c>
      <c r="G1189" s="13">
        <f t="shared" si="1"/>
        <v>0</v>
      </c>
      <c r="H1189" s="13">
        <v>0.0</v>
      </c>
      <c r="I1189" s="13">
        <v>0.0</v>
      </c>
      <c r="J1189" s="13">
        <v>0.0</v>
      </c>
      <c r="K1189" s="13">
        <v>0.0</v>
      </c>
      <c r="L1189" s="13">
        <v>0.0</v>
      </c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</row>
    <row r="1190" ht="14.25" customHeight="1">
      <c r="A1190" s="13" t="s">
        <v>10597</v>
      </c>
      <c r="B1190" s="13">
        <v>0.99903214</v>
      </c>
      <c r="C1190" s="13">
        <v>108.0</v>
      </c>
      <c r="D1190" s="13">
        <v>0.0</v>
      </c>
      <c r="E1190" s="13">
        <v>0.0</v>
      </c>
      <c r="F1190" s="13">
        <v>0.0</v>
      </c>
      <c r="G1190" s="13">
        <f t="shared" si="1"/>
        <v>0</v>
      </c>
      <c r="H1190" s="13">
        <v>0.0</v>
      </c>
      <c r="I1190" s="13">
        <v>0.0</v>
      </c>
      <c r="J1190" s="13">
        <v>0.0</v>
      </c>
      <c r="K1190" s="13">
        <v>0.0</v>
      </c>
      <c r="L1190" s="13">
        <v>0.0</v>
      </c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</row>
    <row r="1191" ht="14.25" customHeight="1">
      <c r="A1191" s="15" t="s">
        <v>10638</v>
      </c>
      <c r="B1191" s="15">
        <v>0.974754274</v>
      </c>
      <c r="C1191" s="15">
        <v>109.0</v>
      </c>
      <c r="D1191" s="15">
        <v>0.0</v>
      </c>
      <c r="E1191" s="15">
        <v>0.0</v>
      </c>
      <c r="F1191" s="15">
        <v>0.0</v>
      </c>
      <c r="G1191" s="15">
        <f t="shared" si="1"/>
        <v>0</v>
      </c>
      <c r="H1191" s="15">
        <v>0.0</v>
      </c>
      <c r="I1191" s="15">
        <v>1.0</v>
      </c>
      <c r="J1191" s="15">
        <v>1.0</v>
      </c>
      <c r="K1191" s="15">
        <v>0.0</v>
      </c>
      <c r="L1191" s="15">
        <v>1.0</v>
      </c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</row>
    <row r="1192" ht="14.25" customHeight="1">
      <c r="A1192" s="15" t="s">
        <v>10639</v>
      </c>
      <c r="B1192" s="15">
        <v>0.941699326</v>
      </c>
      <c r="C1192" s="15">
        <v>109.0</v>
      </c>
      <c r="D1192" s="15">
        <v>0.0</v>
      </c>
      <c r="E1192" s="15">
        <v>0.0</v>
      </c>
      <c r="F1192" s="15">
        <v>0.0</v>
      </c>
      <c r="G1192" s="15">
        <f t="shared" si="1"/>
        <v>0</v>
      </c>
      <c r="H1192" s="15">
        <v>0.0</v>
      </c>
      <c r="I1192" s="15">
        <v>1.0</v>
      </c>
      <c r="J1192" s="15">
        <v>1.0</v>
      </c>
      <c r="K1192" s="15">
        <v>0.0</v>
      </c>
      <c r="L1192" s="15">
        <v>1.0</v>
      </c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</row>
    <row r="1193" ht="14.25" customHeight="1">
      <c r="A1193" s="15" t="s">
        <v>10640</v>
      </c>
      <c r="B1193" s="15">
        <v>0.992830873</v>
      </c>
      <c r="C1193" s="15">
        <v>109.0</v>
      </c>
      <c r="D1193" s="15">
        <v>0.0</v>
      </c>
      <c r="E1193" s="15">
        <v>0.0</v>
      </c>
      <c r="F1193" s="15">
        <v>0.0</v>
      </c>
      <c r="G1193" s="15">
        <f t="shared" si="1"/>
        <v>0</v>
      </c>
      <c r="H1193" s="15">
        <v>0.0</v>
      </c>
      <c r="I1193" s="15">
        <v>1.0</v>
      </c>
      <c r="J1193" s="15">
        <v>1.0</v>
      </c>
      <c r="K1193" s="15">
        <v>0.0</v>
      </c>
      <c r="L1193" s="15">
        <v>1.0</v>
      </c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</row>
    <row r="1194" ht="14.25" customHeight="1">
      <c r="A1194" s="15" t="s">
        <v>10641</v>
      </c>
      <c r="B1194" s="15">
        <v>0.993762314</v>
      </c>
      <c r="C1194" s="15">
        <v>109.0</v>
      </c>
      <c r="D1194" s="15">
        <v>0.0</v>
      </c>
      <c r="E1194" s="15">
        <v>0.0</v>
      </c>
      <c r="F1194" s="15">
        <v>0.0</v>
      </c>
      <c r="G1194" s="15">
        <f t="shared" si="1"/>
        <v>0</v>
      </c>
      <c r="H1194" s="15">
        <v>0.0</v>
      </c>
      <c r="I1194" s="15">
        <v>1.0</v>
      </c>
      <c r="J1194" s="15">
        <v>1.0</v>
      </c>
      <c r="K1194" s="15">
        <v>0.0</v>
      </c>
      <c r="L1194" s="15">
        <v>1.0</v>
      </c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</row>
    <row r="1195" ht="14.25" customHeight="1">
      <c r="A1195" s="15" t="s">
        <v>10642</v>
      </c>
      <c r="B1195" s="15">
        <v>0.998188078</v>
      </c>
      <c r="C1195" s="15">
        <v>109.0</v>
      </c>
      <c r="D1195" s="15">
        <v>0.0</v>
      </c>
      <c r="E1195" s="15">
        <v>0.0</v>
      </c>
      <c r="F1195" s="15">
        <v>0.0</v>
      </c>
      <c r="G1195" s="15">
        <f t="shared" si="1"/>
        <v>0</v>
      </c>
      <c r="H1195" s="15">
        <v>0.0</v>
      </c>
      <c r="I1195" s="15">
        <v>1.0</v>
      </c>
      <c r="J1195" s="15">
        <v>1.0</v>
      </c>
      <c r="K1195" s="15">
        <v>0.0</v>
      </c>
      <c r="L1195" s="15">
        <v>1.0</v>
      </c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</row>
    <row r="1196" ht="14.25" customHeight="1">
      <c r="A1196" s="15" t="s">
        <v>10643</v>
      </c>
      <c r="B1196" s="15">
        <v>0.999748051</v>
      </c>
      <c r="C1196" s="15">
        <v>109.0</v>
      </c>
      <c r="D1196" s="15">
        <v>0.0</v>
      </c>
      <c r="E1196" s="15">
        <v>0.0</v>
      </c>
      <c r="F1196" s="15">
        <v>0.0</v>
      </c>
      <c r="G1196" s="15">
        <f t="shared" si="1"/>
        <v>0</v>
      </c>
      <c r="H1196" s="15">
        <v>0.0</v>
      </c>
      <c r="I1196" s="15">
        <v>1.0</v>
      </c>
      <c r="J1196" s="15">
        <v>1.0</v>
      </c>
      <c r="K1196" s="15">
        <v>0.0</v>
      </c>
      <c r="L1196" s="15">
        <v>1.0</v>
      </c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</row>
    <row r="1197" ht="14.25" customHeight="1">
      <c r="A1197" s="15" t="s">
        <v>10644</v>
      </c>
      <c r="B1197" s="15">
        <v>0.999753118</v>
      </c>
      <c r="C1197" s="15">
        <v>109.0</v>
      </c>
      <c r="D1197" s="15">
        <v>0.0</v>
      </c>
      <c r="E1197" s="15">
        <v>0.0</v>
      </c>
      <c r="F1197" s="15">
        <v>0.0</v>
      </c>
      <c r="G1197" s="15">
        <f t="shared" si="1"/>
        <v>0</v>
      </c>
      <c r="H1197" s="15">
        <v>0.0</v>
      </c>
      <c r="I1197" s="15">
        <v>1.0</v>
      </c>
      <c r="J1197" s="15">
        <v>1.0</v>
      </c>
      <c r="K1197" s="15">
        <v>0.0</v>
      </c>
      <c r="L1197" s="15">
        <v>1.0</v>
      </c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</row>
    <row r="1198" ht="14.25" customHeight="1">
      <c r="A1198" s="15" t="s">
        <v>10645</v>
      </c>
      <c r="B1198" s="15">
        <v>0.998724878</v>
      </c>
      <c r="C1198" s="15">
        <v>109.0</v>
      </c>
      <c r="D1198" s="15">
        <v>0.0</v>
      </c>
      <c r="E1198" s="15">
        <v>0.0</v>
      </c>
      <c r="F1198" s="15">
        <v>0.0</v>
      </c>
      <c r="G1198" s="15">
        <f t="shared" si="1"/>
        <v>0</v>
      </c>
      <c r="H1198" s="15">
        <v>0.0</v>
      </c>
      <c r="I1198" s="15">
        <v>1.0</v>
      </c>
      <c r="J1198" s="15">
        <v>1.0</v>
      </c>
      <c r="K1198" s="15">
        <v>0.0</v>
      </c>
      <c r="L1198" s="15">
        <v>1.0</v>
      </c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</row>
    <row r="1199" ht="14.25" customHeight="1">
      <c r="A1199" s="15" t="s">
        <v>10646</v>
      </c>
      <c r="B1199" s="15">
        <v>0.969480932</v>
      </c>
      <c r="C1199" s="15">
        <v>109.0</v>
      </c>
      <c r="D1199" s="15">
        <v>0.0</v>
      </c>
      <c r="E1199" s="15">
        <v>0.0</v>
      </c>
      <c r="F1199" s="15">
        <v>0.0</v>
      </c>
      <c r="G1199" s="15">
        <f t="shared" si="1"/>
        <v>0</v>
      </c>
      <c r="H1199" s="15">
        <v>0.0</v>
      </c>
      <c r="I1199" s="15">
        <v>1.0</v>
      </c>
      <c r="J1199" s="15">
        <v>1.0</v>
      </c>
      <c r="K1199" s="15">
        <v>0.0</v>
      </c>
      <c r="L1199" s="15">
        <v>1.0</v>
      </c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</row>
    <row r="1200" ht="14.25" customHeight="1">
      <c r="A1200" s="15" t="s">
        <v>10647</v>
      </c>
      <c r="B1200" s="15">
        <v>0.975464404</v>
      </c>
      <c r="C1200" s="15">
        <v>109.0</v>
      </c>
      <c r="D1200" s="15">
        <v>0.0</v>
      </c>
      <c r="E1200" s="15">
        <v>0.0</v>
      </c>
      <c r="F1200" s="15">
        <v>0.0</v>
      </c>
      <c r="G1200" s="15">
        <f t="shared" si="1"/>
        <v>0</v>
      </c>
      <c r="H1200" s="15">
        <v>0.0</v>
      </c>
      <c r="I1200" s="15">
        <v>1.0</v>
      </c>
      <c r="J1200" s="15">
        <v>1.0</v>
      </c>
      <c r="K1200" s="15">
        <v>0.0</v>
      </c>
      <c r="L1200" s="15">
        <v>1.0</v>
      </c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</row>
    <row r="1201" ht="14.25" customHeight="1">
      <c r="A1201" s="15" t="s">
        <v>10648</v>
      </c>
      <c r="B1201" s="15">
        <v>0.557879329</v>
      </c>
      <c r="C1201" s="15">
        <v>109.0</v>
      </c>
      <c r="D1201" s="15">
        <v>0.0</v>
      </c>
      <c r="E1201" s="15">
        <v>0.0</v>
      </c>
      <c r="F1201" s="15">
        <v>0.0</v>
      </c>
      <c r="G1201" s="15">
        <f t="shared" si="1"/>
        <v>0</v>
      </c>
      <c r="H1201" s="15">
        <v>0.0</v>
      </c>
      <c r="I1201" s="15">
        <v>1.0</v>
      </c>
      <c r="J1201" s="15">
        <v>1.0</v>
      </c>
      <c r="K1201" s="15">
        <v>0.0</v>
      </c>
      <c r="L1201" s="15">
        <v>1.0</v>
      </c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</row>
    <row r="1202" ht="14.25" customHeight="1">
      <c r="A1202" s="15" t="s">
        <v>10649</v>
      </c>
      <c r="B1202" s="15">
        <v>0.705108762</v>
      </c>
      <c r="C1202" s="15">
        <v>109.0</v>
      </c>
      <c r="D1202" s="15">
        <v>0.0</v>
      </c>
      <c r="E1202" s="15">
        <v>0.0</v>
      </c>
      <c r="F1202" s="15">
        <v>0.0</v>
      </c>
      <c r="G1202" s="15">
        <f t="shared" si="1"/>
        <v>0</v>
      </c>
      <c r="H1202" s="15">
        <v>0.0</v>
      </c>
      <c r="I1202" s="15">
        <v>1.0</v>
      </c>
      <c r="J1202" s="15">
        <v>1.0</v>
      </c>
      <c r="K1202" s="15">
        <v>0.0</v>
      </c>
      <c r="L1202" s="15">
        <v>1.0</v>
      </c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</row>
    <row r="1203" ht="14.25" customHeight="1">
      <c r="A1203" s="15" t="s">
        <v>10650</v>
      </c>
      <c r="B1203" s="15">
        <v>0.874215662</v>
      </c>
      <c r="C1203" s="15">
        <v>109.0</v>
      </c>
      <c r="D1203" s="15">
        <v>0.0</v>
      </c>
      <c r="E1203" s="15">
        <v>0.0</v>
      </c>
      <c r="F1203" s="15">
        <v>0.0</v>
      </c>
      <c r="G1203" s="15">
        <f t="shared" si="1"/>
        <v>0</v>
      </c>
      <c r="H1203" s="15">
        <v>0.0</v>
      </c>
      <c r="I1203" s="15">
        <v>1.0</v>
      </c>
      <c r="J1203" s="15">
        <v>1.0</v>
      </c>
      <c r="K1203" s="15">
        <v>0.0</v>
      </c>
      <c r="L1203" s="15">
        <v>1.0</v>
      </c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</row>
    <row r="1204" ht="14.25" customHeight="1">
      <c r="A1204" s="13" t="s">
        <v>10701</v>
      </c>
      <c r="B1204" s="13">
        <v>0.104824185</v>
      </c>
      <c r="C1204" s="13">
        <v>110.0</v>
      </c>
      <c r="D1204" s="13">
        <v>0.0</v>
      </c>
      <c r="E1204" s="13">
        <v>0.0</v>
      </c>
      <c r="F1204" s="13">
        <v>0.0</v>
      </c>
      <c r="G1204" s="13">
        <f t="shared" si="1"/>
        <v>0</v>
      </c>
      <c r="H1204" s="13">
        <v>0.0</v>
      </c>
      <c r="I1204" s="13">
        <v>0.0</v>
      </c>
      <c r="J1204" s="13">
        <v>0.0</v>
      </c>
      <c r="K1204" s="13">
        <v>0.0</v>
      </c>
      <c r="L1204" s="13">
        <v>0.0</v>
      </c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</row>
    <row r="1205" ht="14.25" customHeight="1">
      <c r="A1205" s="13" t="s">
        <v>10702</v>
      </c>
      <c r="B1205" s="13">
        <v>0.010855446</v>
      </c>
      <c r="C1205" s="13">
        <v>110.0</v>
      </c>
      <c r="D1205" s="13">
        <v>0.0</v>
      </c>
      <c r="E1205" s="13">
        <v>0.0</v>
      </c>
      <c r="F1205" s="13">
        <v>0.0</v>
      </c>
      <c r="G1205" s="13">
        <f t="shared" si="1"/>
        <v>0</v>
      </c>
      <c r="H1205" s="13">
        <v>0.0</v>
      </c>
      <c r="I1205" s="13">
        <v>0.0</v>
      </c>
      <c r="J1205" s="13">
        <v>0.0</v>
      </c>
      <c r="K1205" s="13">
        <v>0.0</v>
      </c>
      <c r="L1205" s="13">
        <v>0.0</v>
      </c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</row>
    <row r="1206" ht="14.25" customHeight="1">
      <c r="A1206" s="13" t="s">
        <v>10703</v>
      </c>
      <c r="B1206" s="13">
        <v>0.011359639</v>
      </c>
      <c r="C1206" s="13">
        <v>110.0</v>
      </c>
      <c r="D1206" s="13">
        <v>0.0</v>
      </c>
      <c r="E1206" s="13">
        <v>0.0</v>
      </c>
      <c r="F1206" s="13">
        <v>0.0</v>
      </c>
      <c r="G1206" s="13">
        <f t="shared" si="1"/>
        <v>0</v>
      </c>
      <c r="H1206" s="13">
        <v>0.0</v>
      </c>
      <c r="I1206" s="13">
        <v>0.0</v>
      </c>
      <c r="J1206" s="13">
        <v>0.0</v>
      </c>
      <c r="K1206" s="13">
        <v>0.0</v>
      </c>
      <c r="L1206" s="13">
        <v>0.0</v>
      </c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</row>
    <row r="1207" ht="14.25" customHeight="1">
      <c r="A1207" s="13" t="s">
        <v>10704</v>
      </c>
      <c r="B1207" s="13">
        <v>0.037632238</v>
      </c>
      <c r="C1207" s="13">
        <v>110.0</v>
      </c>
      <c r="D1207" s="13">
        <v>0.0</v>
      </c>
      <c r="E1207" s="13">
        <v>0.0</v>
      </c>
      <c r="F1207" s="13">
        <v>0.0</v>
      </c>
      <c r="G1207" s="13">
        <f t="shared" si="1"/>
        <v>0</v>
      </c>
      <c r="H1207" s="13">
        <v>0.0</v>
      </c>
      <c r="I1207" s="13">
        <v>0.0</v>
      </c>
      <c r="J1207" s="13">
        <v>0.0</v>
      </c>
      <c r="K1207" s="13">
        <v>0.0</v>
      </c>
      <c r="L1207" s="13">
        <v>0.0</v>
      </c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</row>
    <row r="1208" ht="14.25" customHeight="1">
      <c r="A1208" s="13" t="s">
        <v>10705</v>
      </c>
      <c r="B1208" s="13">
        <v>0.343628854</v>
      </c>
      <c r="C1208" s="13">
        <v>110.0</v>
      </c>
      <c r="D1208" s="13">
        <v>0.0</v>
      </c>
      <c r="E1208" s="13">
        <v>0.0</v>
      </c>
      <c r="F1208" s="13">
        <v>0.0</v>
      </c>
      <c r="G1208" s="13">
        <f t="shared" si="1"/>
        <v>0</v>
      </c>
      <c r="H1208" s="13">
        <v>0.0</v>
      </c>
      <c r="I1208" s="13">
        <v>0.0</v>
      </c>
      <c r="J1208" s="13">
        <v>0.0</v>
      </c>
      <c r="K1208" s="13">
        <v>0.0</v>
      </c>
      <c r="L1208" s="13">
        <v>0.0</v>
      </c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</row>
    <row r="1209" ht="14.25" customHeight="1">
      <c r="A1209" s="13" t="s">
        <v>10706</v>
      </c>
      <c r="B1209" s="13">
        <v>0.384765685</v>
      </c>
      <c r="C1209" s="13">
        <v>110.0</v>
      </c>
      <c r="D1209" s="13">
        <v>0.0</v>
      </c>
      <c r="E1209" s="13">
        <v>0.0</v>
      </c>
      <c r="F1209" s="13">
        <v>0.0</v>
      </c>
      <c r="G1209" s="13">
        <f t="shared" si="1"/>
        <v>0</v>
      </c>
      <c r="H1209" s="13">
        <v>0.0</v>
      </c>
      <c r="I1209" s="13">
        <v>0.0</v>
      </c>
      <c r="J1209" s="13">
        <v>0.0</v>
      </c>
      <c r="K1209" s="13">
        <v>0.0</v>
      </c>
      <c r="L1209" s="13">
        <v>0.0</v>
      </c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</row>
    <row r="1210" ht="14.25" customHeight="1">
      <c r="A1210" s="13" t="s">
        <v>10707</v>
      </c>
      <c r="B1210" s="13">
        <v>0.435428172</v>
      </c>
      <c r="C1210" s="13">
        <v>110.0</v>
      </c>
      <c r="D1210" s="13">
        <v>0.0</v>
      </c>
      <c r="E1210" s="13">
        <v>0.0</v>
      </c>
      <c r="F1210" s="13">
        <v>0.0</v>
      </c>
      <c r="G1210" s="13">
        <f t="shared" si="1"/>
        <v>0</v>
      </c>
      <c r="H1210" s="13">
        <v>0.0</v>
      </c>
      <c r="I1210" s="13">
        <v>0.0</v>
      </c>
      <c r="J1210" s="13">
        <v>0.0</v>
      </c>
      <c r="K1210" s="13">
        <v>0.0</v>
      </c>
      <c r="L1210" s="13">
        <v>0.0</v>
      </c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</row>
    <row r="1211" ht="14.25" customHeight="1">
      <c r="A1211" s="13" t="s">
        <v>10708</v>
      </c>
      <c r="B1211" s="13">
        <v>0.025851915</v>
      </c>
      <c r="C1211" s="13">
        <v>110.0</v>
      </c>
      <c r="D1211" s="13">
        <v>0.0</v>
      </c>
      <c r="E1211" s="13">
        <v>0.0</v>
      </c>
      <c r="F1211" s="13">
        <v>0.0</v>
      </c>
      <c r="G1211" s="13">
        <f t="shared" si="1"/>
        <v>0</v>
      </c>
      <c r="H1211" s="13">
        <v>0.0</v>
      </c>
      <c r="I1211" s="13">
        <v>0.0</v>
      </c>
      <c r="J1211" s="13">
        <v>0.0</v>
      </c>
      <c r="K1211" s="13">
        <v>0.0</v>
      </c>
      <c r="L1211" s="13">
        <v>0.0</v>
      </c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</row>
    <row r="1212" ht="14.25" customHeight="1">
      <c r="A1212" s="13" t="s">
        <v>10709</v>
      </c>
      <c r="B1212" s="13">
        <v>0.09422332</v>
      </c>
      <c r="C1212" s="13">
        <v>110.0</v>
      </c>
      <c r="D1212" s="13">
        <v>0.0</v>
      </c>
      <c r="E1212" s="13">
        <v>0.0</v>
      </c>
      <c r="F1212" s="13">
        <v>0.0</v>
      </c>
      <c r="G1212" s="13">
        <f t="shared" si="1"/>
        <v>0</v>
      </c>
      <c r="H1212" s="13">
        <v>0.0</v>
      </c>
      <c r="I1212" s="13">
        <v>0.0</v>
      </c>
      <c r="J1212" s="13">
        <v>0.0</v>
      </c>
      <c r="K1212" s="13">
        <v>0.0</v>
      </c>
      <c r="L1212" s="13">
        <v>0.0</v>
      </c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</row>
    <row r="1213" ht="14.25" customHeight="1">
      <c r="A1213" s="13" t="s">
        <v>10710</v>
      </c>
      <c r="B1213" s="13">
        <v>0.165767968</v>
      </c>
      <c r="C1213" s="13">
        <v>110.0</v>
      </c>
      <c r="D1213" s="13">
        <v>0.0</v>
      </c>
      <c r="E1213" s="13">
        <v>0.0</v>
      </c>
      <c r="F1213" s="13">
        <v>0.0</v>
      </c>
      <c r="G1213" s="13">
        <f t="shared" si="1"/>
        <v>0</v>
      </c>
      <c r="H1213" s="13">
        <v>0.0</v>
      </c>
      <c r="I1213" s="13">
        <v>0.0</v>
      </c>
      <c r="J1213" s="13">
        <v>0.0</v>
      </c>
      <c r="K1213" s="13">
        <v>0.0</v>
      </c>
      <c r="L1213" s="13">
        <v>0.0</v>
      </c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</row>
    <row r="1214" ht="14.25" customHeight="1">
      <c r="A1214" s="13" t="s">
        <v>10711</v>
      </c>
      <c r="B1214" s="13">
        <v>0.022535337</v>
      </c>
      <c r="C1214" s="13">
        <v>110.0</v>
      </c>
      <c r="D1214" s="13">
        <v>0.0</v>
      </c>
      <c r="E1214" s="13">
        <v>0.0</v>
      </c>
      <c r="F1214" s="13">
        <v>0.0</v>
      </c>
      <c r="G1214" s="13">
        <f t="shared" si="1"/>
        <v>0</v>
      </c>
      <c r="H1214" s="13">
        <v>0.0</v>
      </c>
      <c r="I1214" s="13">
        <v>0.0</v>
      </c>
      <c r="J1214" s="13">
        <v>0.0</v>
      </c>
      <c r="K1214" s="13">
        <v>0.0</v>
      </c>
      <c r="L1214" s="13">
        <v>0.0</v>
      </c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</row>
    <row r="1215" ht="14.25" customHeight="1">
      <c r="A1215" s="13" t="s">
        <v>10712</v>
      </c>
      <c r="B1215" s="13">
        <v>0.007420013</v>
      </c>
      <c r="C1215" s="13">
        <v>110.0</v>
      </c>
      <c r="D1215" s="13">
        <v>0.0</v>
      </c>
      <c r="E1215" s="13">
        <v>0.0</v>
      </c>
      <c r="F1215" s="13">
        <v>0.0</v>
      </c>
      <c r="G1215" s="13">
        <f t="shared" si="1"/>
        <v>0</v>
      </c>
      <c r="H1215" s="13">
        <v>0.0</v>
      </c>
      <c r="I1215" s="13">
        <v>0.0</v>
      </c>
      <c r="J1215" s="13">
        <v>0.0</v>
      </c>
      <c r="K1215" s="13">
        <v>0.0</v>
      </c>
      <c r="L1215" s="13">
        <v>0.0</v>
      </c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</row>
    <row r="1216" ht="14.25" customHeight="1">
      <c r="A1216" s="13" t="s">
        <v>10713</v>
      </c>
      <c r="B1216" s="13">
        <v>0.076964989</v>
      </c>
      <c r="C1216" s="13">
        <v>110.0</v>
      </c>
      <c r="D1216" s="13">
        <v>0.0</v>
      </c>
      <c r="E1216" s="13">
        <v>0.0</v>
      </c>
      <c r="F1216" s="13">
        <v>0.0</v>
      </c>
      <c r="G1216" s="13">
        <f t="shared" si="1"/>
        <v>0</v>
      </c>
      <c r="H1216" s="13">
        <v>0.0</v>
      </c>
      <c r="I1216" s="13">
        <v>0.0</v>
      </c>
      <c r="J1216" s="13">
        <v>0.0</v>
      </c>
      <c r="K1216" s="13">
        <v>0.0</v>
      </c>
      <c r="L1216" s="13">
        <v>0.0</v>
      </c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</row>
    <row r="1217" ht="14.25" customHeight="1">
      <c r="A1217" s="15" t="s">
        <v>10752</v>
      </c>
      <c r="B1217" s="15">
        <v>0.022046942</v>
      </c>
      <c r="C1217" s="15">
        <v>111.0</v>
      </c>
      <c r="D1217" s="15">
        <v>0.0</v>
      </c>
      <c r="E1217" s="15">
        <v>0.0</v>
      </c>
      <c r="F1217" s="15">
        <v>0.0</v>
      </c>
      <c r="G1217" s="15">
        <f t="shared" si="1"/>
        <v>0</v>
      </c>
      <c r="H1217" s="15">
        <v>0.0</v>
      </c>
      <c r="I1217" s="15">
        <v>0.0</v>
      </c>
      <c r="J1217" s="15">
        <v>0.0</v>
      </c>
      <c r="K1217" s="15">
        <v>0.0</v>
      </c>
      <c r="L1217" s="15">
        <v>0.0</v>
      </c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</row>
    <row r="1218" ht="14.25" customHeight="1">
      <c r="A1218" s="15" t="s">
        <v>10753</v>
      </c>
      <c r="B1218" s="15">
        <v>0.224561781</v>
      </c>
      <c r="C1218" s="15">
        <v>111.0</v>
      </c>
      <c r="D1218" s="15">
        <v>0.0</v>
      </c>
      <c r="E1218" s="15">
        <v>0.0</v>
      </c>
      <c r="F1218" s="15">
        <v>0.0</v>
      </c>
      <c r="G1218" s="15">
        <f t="shared" si="1"/>
        <v>0</v>
      </c>
      <c r="H1218" s="15">
        <v>0.0</v>
      </c>
      <c r="I1218" s="15">
        <v>0.0</v>
      </c>
      <c r="J1218" s="15">
        <v>0.0</v>
      </c>
      <c r="K1218" s="15">
        <v>0.0</v>
      </c>
      <c r="L1218" s="15">
        <v>0.0</v>
      </c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</row>
    <row r="1219" ht="14.25" customHeight="1">
      <c r="A1219" s="15" t="s">
        <v>10754</v>
      </c>
      <c r="B1219" s="15">
        <v>0.524393916</v>
      </c>
      <c r="C1219" s="15">
        <v>111.0</v>
      </c>
      <c r="D1219" s="15">
        <v>0.0</v>
      </c>
      <c r="E1219" s="15">
        <v>0.0</v>
      </c>
      <c r="F1219" s="15">
        <v>0.0</v>
      </c>
      <c r="G1219" s="15">
        <f t="shared" si="1"/>
        <v>0</v>
      </c>
      <c r="H1219" s="15">
        <v>0.0</v>
      </c>
      <c r="I1219" s="15">
        <v>0.0</v>
      </c>
      <c r="J1219" s="15">
        <v>0.0</v>
      </c>
      <c r="K1219" s="15">
        <v>0.0</v>
      </c>
      <c r="L1219" s="15">
        <v>0.0</v>
      </c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</row>
    <row r="1220" ht="14.25" customHeight="1">
      <c r="A1220" s="15" t="s">
        <v>10755</v>
      </c>
      <c r="B1220" s="15">
        <v>0.003894418</v>
      </c>
      <c r="C1220" s="15">
        <v>111.0</v>
      </c>
      <c r="D1220" s="15">
        <v>0.0</v>
      </c>
      <c r="E1220" s="15">
        <v>0.0</v>
      </c>
      <c r="F1220" s="15">
        <v>0.0</v>
      </c>
      <c r="G1220" s="15">
        <f t="shared" si="1"/>
        <v>0</v>
      </c>
      <c r="H1220" s="15">
        <v>0.0</v>
      </c>
      <c r="I1220" s="15">
        <v>0.0</v>
      </c>
      <c r="J1220" s="15">
        <v>0.0</v>
      </c>
      <c r="K1220" s="15">
        <v>0.0</v>
      </c>
      <c r="L1220" s="15">
        <v>0.0</v>
      </c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</row>
    <row r="1221" ht="14.25" customHeight="1">
      <c r="A1221" s="15" t="s">
        <v>10756</v>
      </c>
      <c r="B1221" s="15">
        <v>5.56681E-4</v>
      </c>
      <c r="C1221" s="15">
        <v>111.0</v>
      </c>
      <c r="D1221" s="15">
        <v>0.0</v>
      </c>
      <c r="E1221" s="15">
        <v>0.0</v>
      </c>
      <c r="F1221" s="15">
        <v>0.0</v>
      </c>
      <c r="G1221" s="15">
        <f t="shared" si="1"/>
        <v>0</v>
      </c>
      <c r="H1221" s="15">
        <v>0.0</v>
      </c>
      <c r="I1221" s="15">
        <v>0.0</v>
      </c>
      <c r="J1221" s="15">
        <v>0.0</v>
      </c>
      <c r="K1221" s="15">
        <v>0.0</v>
      </c>
      <c r="L1221" s="15">
        <v>0.0</v>
      </c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</row>
    <row r="1222" ht="14.25" customHeight="1">
      <c r="A1222" s="15" t="s">
        <v>10757</v>
      </c>
      <c r="B1222" s="15">
        <v>0.219177872</v>
      </c>
      <c r="C1222" s="15">
        <v>111.0</v>
      </c>
      <c r="D1222" s="15">
        <v>0.0</v>
      </c>
      <c r="E1222" s="15">
        <v>0.0</v>
      </c>
      <c r="F1222" s="15">
        <v>0.0</v>
      </c>
      <c r="G1222" s="15">
        <f t="shared" si="1"/>
        <v>0</v>
      </c>
      <c r="H1222" s="15">
        <v>0.0</v>
      </c>
      <c r="I1222" s="15">
        <v>0.0</v>
      </c>
      <c r="J1222" s="15">
        <v>0.0</v>
      </c>
      <c r="K1222" s="15">
        <v>0.0</v>
      </c>
      <c r="L1222" s="15">
        <v>0.0</v>
      </c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</row>
    <row r="1223" ht="14.25" customHeight="1">
      <c r="A1223" s="15" t="s">
        <v>10758</v>
      </c>
      <c r="B1223" s="15">
        <v>0.916434228</v>
      </c>
      <c r="C1223" s="15">
        <v>111.0</v>
      </c>
      <c r="D1223" s="15">
        <v>0.0</v>
      </c>
      <c r="E1223" s="15">
        <v>0.0</v>
      </c>
      <c r="F1223" s="15">
        <v>0.0</v>
      </c>
      <c r="G1223" s="15">
        <f t="shared" si="1"/>
        <v>0</v>
      </c>
      <c r="H1223" s="15">
        <v>0.0</v>
      </c>
      <c r="I1223" s="15">
        <v>0.0</v>
      </c>
      <c r="J1223" s="15">
        <v>0.0</v>
      </c>
      <c r="K1223" s="15">
        <v>0.0</v>
      </c>
      <c r="L1223" s="15">
        <v>0.0</v>
      </c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</row>
    <row r="1224" ht="14.25" customHeight="1">
      <c r="A1224" s="15" t="s">
        <v>10759</v>
      </c>
      <c r="B1224" s="15">
        <v>0.028993716</v>
      </c>
      <c r="C1224" s="15">
        <v>111.0</v>
      </c>
      <c r="D1224" s="15">
        <v>0.0</v>
      </c>
      <c r="E1224" s="15">
        <v>0.0</v>
      </c>
      <c r="F1224" s="15">
        <v>0.0</v>
      </c>
      <c r="G1224" s="15">
        <f t="shared" si="1"/>
        <v>0</v>
      </c>
      <c r="H1224" s="15">
        <v>0.0</v>
      </c>
      <c r="I1224" s="15">
        <v>0.0</v>
      </c>
      <c r="J1224" s="15">
        <v>0.0</v>
      </c>
      <c r="K1224" s="15">
        <v>0.0</v>
      </c>
      <c r="L1224" s="15">
        <v>0.0</v>
      </c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</row>
    <row r="1225" ht="14.25" customHeight="1">
      <c r="A1225" s="15" t="s">
        <v>10760</v>
      </c>
      <c r="B1225" s="15">
        <v>4.31907E-4</v>
      </c>
      <c r="C1225" s="15">
        <v>111.0</v>
      </c>
      <c r="D1225" s="15">
        <v>0.0</v>
      </c>
      <c r="E1225" s="15">
        <v>0.0</v>
      </c>
      <c r="F1225" s="15">
        <v>0.0</v>
      </c>
      <c r="G1225" s="15">
        <f t="shared" si="1"/>
        <v>0</v>
      </c>
      <c r="H1225" s="15">
        <v>0.0</v>
      </c>
      <c r="I1225" s="15">
        <v>0.0</v>
      </c>
      <c r="J1225" s="15">
        <v>0.0</v>
      </c>
      <c r="K1225" s="15">
        <v>0.0</v>
      </c>
      <c r="L1225" s="15">
        <v>0.0</v>
      </c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</row>
    <row r="1226" ht="14.25" customHeight="1">
      <c r="A1226" s="15" t="s">
        <v>10761</v>
      </c>
      <c r="B1226" s="15">
        <v>0.001374028</v>
      </c>
      <c r="C1226" s="15">
        <v>111.0</v>
      </c>
      <c r="D1226" s="15">
        <v>0.0</v>
      </c>
      <c r="E1226" s="15">
        <v>0.0</v>
      </c>
      <c r="F1226" s="15">
        <v>0.0</v>
      </c>
      <c r="G1226" s="15">
        <f t="shared" si="1"/>
        <v>0</v>
      </c>
      <c r="H1226" s="15">
        <v>0.0</v>
      </c>
      <c r="I1226" s="15">
        <v>0.0</v>
      </c>
      <c r="J1226" s="15">
        <v>0.0</v>
      </c>
      <c r="K1226" s="15">
        <v>0.0</v>
      </c>
      <c r="L1226" s="15">
        <v>0.0</v>
      </c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</row>
    <row r="1227" ht="14.25" customHeight="1">
      <c r="A1227" s="15" t="s">
        <v>10762</v>
      </c>
      <c r="B1227" s="15">
        <v>0.052960683</v>
      </c>
      <c r="C1227" s="15">
        <v>111.0</v>
      </c>
      <c r="D1227" s="15">
        <v>0.0</v>
      </c>
      <c r="E1227" s="15">
        <v>0.0</v>
      </c>
      <c r="F1227" s="15">
        <v>0.0</v>
      </c>
      <c r="G1227" s="15">
        <f t="shared" si="1"/>
        <v>0</v>
      </c>
      <c r="H1227" s="15">
        <v>0.0</v>
      </c>
      <c r="I1227" s="15">
        <v>0.0</v>
      </c>
      <c r="J1227" s="15">
        <v>0.0</v>
      </c>
      <c r="K1227" s="15">
        <v>0.0</v>
      </c>
      <c r="L1227" s="15">
        <v>0.0</v>
      </c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</row>
    <row r="1228" ht="14.25" customHeight="1">
      <c r="A1228" s="15" t="s">
        <v>10763</v>
      </c>
      <c r="B1228" s="15">
        <v>0.46100238</v>
      </c>
      <c r="C1228" s="15">
        <v>111.0</v>
      </c>
      <c r="D1228" s="15">
        <v>0.0</v>
      </c>
      <c r="E1228" s="15">
        <v>0.0</v>
      </c>
      <c r="F1228" s="15">
        <v>0.0</v>
      </c>
      <c r="G1228" s="15">
        <f t="shared" si="1"/>
        <v>0</v>
      </c>
      <c r="H1228" s="15">
        <v>0.0</v>
      </c>
      <c r="I1228" s="15">
        <v>0.0</v>
      </c>
      <c r="J1228" s="15">
        <v>0.0</v>
      </c>
      <c r="K1228" s="15">
        <v>0.0</v>
      </c>
      <c r="L1228" s="15">
        <v>0.0</v>
      </c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</row>
    <row r="1229" ht="14.25" customHeight="1">
      <c r="A1229" s="15" t="s">
        <v>10764</v>
      </c>
      <c r="B1229" s="15">
        <v>0.653208852</v>
      </c>
      <c r="C1229" s="15">
        <v>111.0</v>
      </c>
      <c r="D1229" s="15">
        <v>0.0</v>
      </c>
      <c r="E1229" s="15">
        <v>0.0</v>
      </c>
      <c r="F1229" s="15">
        <v>0.0</v>
      </c>
      <c r="G1229" s="15">
        <f t="shared" si="1"/>
        <v>0</v>
      </c>
      <c r="H1229" s="15">
        <v>0.0</v>
      </c>
      <c r="I1229" s="15">
        <v>0.0</v>
      </c>
      <c r="J1229" s="15">
        <v>0.0</v>
      </c>
      <c r="K1229" s="15">
        <v>0.0</v>
      </c>
      <c r="L1229" s="15">
        <v>0.0</v>
      </c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</row>
    <row r="1230" ht="14.25" customHeight="1">
      <c r="A1230" s="13" t="s">
        <v>10780</v>
      </c>
      <c r="B1230" s="13">
        <v>0.961297929</v>
      </c>
      <c r="C1230" s="13">
        <v>112.0</v>
      </c>
      <c r="D1230" s="13">
        <v>0.0</v>
      </c>
      <c r="E1230" s="13">
        <v>0.0</v>
      </c>
      <c r="F1230" s="13">
        <v>0.0</v>
      </c>
      <c r="G1230" s="13">
        <f t="shared" si="1"/>
        <v>0</v>
      </c>
      <c r="H1230" s="13">
        <v>0.0</v>
      </c>
      <c r="I1230" s="13">
        <v>1.0</v>
      </c>
      <c r="J1230" s="13">
        <v>1.0</v>
      </c>
      <c r="K1230" s="13">
        <v>0.0</v>
      </c>
      <c r="L1230" s="13">
        <v>0.0</v>
      </c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</row>
    <row r="1231" ht="14.25" customHeight="1">
      <c r="A1231" s="13" t="s">
        <v>10781</v>
      </c>
      <c r="B1231" s="13">
        <v>0.943607748</v>
      </c>
      <c r="C1231" s="13">
        <v>112.0</v>
      </c>
      <c r="D1231" s="13">
        <v>0.0</v>
      </c>
      <c r="E1231" s="13">
        <v>0.0</v>
      </c>
      <c r="F1231" s="13">
        <v>0.0</v>
      </c>
      <c r="G1231" s="13">
        <f t="shared" si="1"/>
        <v>0</v>
      </c>
      <c r="H1231" s="13">
        <v>0.0</v>
      </c>
      <c r="I1231" s="13">
        <v>1.0</v>
      </c>
      <c r="J1231" s="13">
        <v>1.0</v>
      </c>
      <c r="K1231" s="13">
        <v>0.0</v>
      </c>
      <c r="L1231" s="13">
        <v>0.0</v>
      </c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</row>
    <row r="1232" ht="14.25" customHeight="1">
      <c r="A1232" s="13" t="s">
        <v>10782</v>
      </c>
      <c r="B1232" s="13">
        <v>0.945176899</v>
      </c>
      <c r="C1232" s="13">
        <v>112.0</v>
      </c>
      <c r="D1232" s="13">
        <v>0.0</v>
      </c>
      <c r="E1232" s="13">
        <v>0.0</v>
      </c>
      <c r="F1232" s="13">
        <v>0.0</v>
      </c>
      <c r="G1232" s="13">
        <f t="shared" si="1"/>
        <v>0</v>
      </c>
      <c r="H1232" s="13">
        <v>0.0</v>
      </c>
      <c r="I1232" s="13">
        <v>1.0</v>
      </c>
      <c r="J1232" s="13">
        <v>1.0</v>
      </c>
      <c r="K1232" s="13">
        <v>0.0</v>
      </c>
      <c r="L1232" s="13">
        <v>0.0</v>
      </c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</row>
    <row r="1233" ht="14.25" customHeight="1">
      <c r="A1233" s="13" t="s">
        <v>10783</v>
      </c>
      <c r="B1233" s="13">
        <v>0.970792949</v>
      </c>
      <c r="C1233" s="13">
        <v>112.0</v>
      </c>
      <c r="D1233" s="13">
        <v>0.0</v>
      </c>
      <c r="E1233" s="13">
        <v>0.0</v>
      </c>
      <c r="F1233" s="13">
        <v>0.0</v>
      </c>
      <c r="G1233" s="13">
        <f t="shared" si="1"/>
        <v>0</v>
      </c>
      <c r="H1233" s="13">
        <v>0.0</v>
      </c>
      <c r="I1233" s="13">
        <v>1.0</v>
      </c>
      <c r="J1233" s="13">
        <v>1.0</v>
      </c>
      <c r="K1233" s="13">
        <v>0.0</v>
      </c>
      <c r="L1233" s="13">
        <v>0.0</v>
      </c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</row>
    <row r="1234" ht="14.25" customHeight="1">
      <c r="A1234" s="13" t="s">
        <v>10784</v>
      </c>
      <c r="B1234" s="13">
        <v>0.965007067</v>
      </c>
      <c r="C1234" s="13">
        <v>112.0</v>
      </c>
      <c r="D1234" s="13">
        <v>0.0</v>
      </c>
      <c r="E1234" s="13">
        <v>0.0</v>
      </c>
      <c r="F1234" s="13">
        <v>0.0</v>
      </c>
      <c r="G1234" s="13">
        <f t="shared" si="1"/>
        <v>0</v>
      </c>
      <c r="H1234" s="13">
        <v>0.0</v>
      </c>
      <c r="I1234" s="13">
        <v>1.0</v>
      </c>
      <c r="J1234" s="13">
        <v>1.0</v>
      </c>
      <c r="K1234" s="13">
        <v>0.0</v>
      </c>
      <c r="L1234" s="13">
        <v>0.0</v>
      </c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</row>
    <row r="1235" ht="14.25" customHeight="1">
      <c r="A1235" s="13" t="s">
        <v>10785</v>
      </c>
      <c r="B1235" s="13">
        <v>0.957877696</v>
      </c>
      <c r="C1235" s="13">
        <v>112.0</v>
      </c>
      <c r="D1235" s="13">
        <v>0.0</v>
      </c>
      <c r="E1235" s="13">
        <v>0.0</v>
      </c>
      <c r="F1235" s="13">
        <v>0.0</v>
      </c>
      <c r="G1235" s="13">
        <f t="shared" si="1"/>
        <v>0</v>
      </c>
      <c r="H1235" s="13">
        <v>0.0</v>
      </c>
      <c r="I1235" s="13">
        <v>1.0</v>
      </c>
      <c r="J1235" s="13">
        <v>1.0</v>
      </c>
      <c r="K1235" s="13">
        <v>0.0</v>
      </c>
      <c r="L1235" s="13">
        <v>0.0</v>
      </c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</row>
    <row r="1236" ht="14.25" customHeight="1">
      <c r="A1236" s="15" t="s">
        <v>10829</v>
      </c>
      <c r="B1236" s="15">
        <v>0.968438864</v>
      </c>
      <c r="C1236" s="15">
        <v>113.0</v>
      </c>
      <c r="D1236" s="15">
        <v>0.0</v>
      </c>
      <c r="E1236" s="15">
        <v>0.0</v>
      </c>
      <c r="F1236" s="15">
        <v>0.0</v>
      </c>
      <c r="G1236" s="15">
        <f t="shared" si="1"/>
        <v>0</v>
      </c>
      <c r="H1236" s="15">
        <v>0.0</v>
      </c>
      <c r="I1236" s="15">
        <v>0.0</v>
      </c>
      <c r="J1236" s="15">
        <v>0.0</v>
      </c>
      <c r="K1236" s="15">
        <v>0.0</v>
      </c>
      <c r="L1236" s="15">
        <v>0.0</v>
      </c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</row>
    <row r="1237" ht="14.25" customHeight="1">
      <c r="A1237" s="15" t="s">
        <v>10830</v>
      </c>
      <c r="B1237" s="15">
        <v>0.981830716</v>
      </c>
      <c r="C1237" s="15">
        <v>113.0</v>
      </c>
      <c r="D1237" s="15">
        <v>0.0</v>
      </c>
      <c r="E1237" s="15">
        <v>0.0</v>
      </c>
      <c r="F1237" s="15">
        <v>0.0</v>
      </c>
      <c r="G1237" s="15">
        <f t="shared" si="1"/>
        <v>0</v>
      </c>
      <c r="H1237" s="15">
        <v>0.0</v>
      </c>
      <c r="I1237" s="15">
        <v>0.0</v>
      </c>
      <c r="J1237" s="15">
        <v>0.0</v>
      </c>
      <c r="K1237" s="15">
        <v>0.0</v>
      </c>
      <c r="L1237" s="15">
        <v>0.0</v>
      </c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</row>
    <row r="1238" ht="14.25" customHeight="1">
      <c r="A1238" s="15" t="s">
        <v>10831</v>
      </c>
      <c r="B1238" s="15">
        <v>0.932757616</v>
      </c>
      <c r="C1238" s="15">
        <v>113.0</v>
      </c>
      <c r="D1238" s="15">
        <v>0.0</v>
      </c>
      <c r="E1238" s="15">
        <v>0.0</v>
      </c>
      <c r="F1238" s="15">
        <v>0.0</v>
      </c>
      <c r="G1238" s="15">
        <f t="shared" si="1"/>
        <v>0</v>
      </c>
      <c r="H1238" s="15">
        <v>0.0</v>
      </c>
      <c r="I1238" s="15">
        <v>0.0</v>
      </c>
      <c r="J1238" s="15">
        <v>0.0</v>
      </c>
      <c r="K1238" s="15">
        <v>0.0</v>
      </c>
      <c r="L1238" s="15">
        <v>0.0</v>
      </c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</row>
    <row r="1239" ht="14.25" customHeight="1">
      <c r="A1239" s="15" t="s">
        <v>10832</v>
      </c>
      <c r="B1239" s="15">
        <v>0.940351605</v>
      </c>
      <c r="C1239" s="15">
        <v>113.0</v>
      </c>
      <c r="D1239" s="15">
        <v>0.0</v>
      </c>
      <c r="E1239" s="15">
        <v>0.0</v>
      </c>
      <c r="F1239" s="15">
        <v>0.0</v>
      </c>
      <c r="G1239" s="15">
        <f t="shared" si="1"/>
        <v>0</v>
      </c>
      <c r="H1239" s="15">
        <v>0.0</v>
      </c>
      <c r="I1239" s="15">
        <v>0.0</v>
      </c>
      <c r="J1239" s="15">
        <v>0.0</v>
      </c>
      <c r="K1239" s="15">
        <v>0.0</v>
      </c>
      <c r="L1239" s="15">
        <v>0.0</v>
      </c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</row>
    <row r="1240" ht="14.25" customHeight="1">
      <c r="A1240" s="15" t="s">
        <v>10833</v>
      </c>
      <c r="B1240" s="15">
        <v>0.931372344</v>
      </c>
      <c r="C1240" s="15">
        <v>113.0</v>
      </c>
      <c r="D1240" s="15">
        <v>0.0</v>
      </c>
      <c r="E1240" s="15">
        <v>0.0</v>
      </c>
      <c r="F1240" s="15">
        <v>0.0</v>
      </c>
      <c r="G1240" s="15">
        <f t="shared" si="1"/>
        <v>0</v>
      </c>
      <c r="H1240" s="15">
        <v>0.0</v>
      </c>
      <c r="I1240" s="15">
        <v>0.0</v>
      </c>
      <c r="J1240" s="15">
        <v>0.0</v>
      </c>
      <c r="K1240" s="15">
        <v>0.0</v>
      </c>
      <c r="L1240" s="15">
        <v>0.0</v>
      </c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</row>
    <row r="1241" ht="14.25" customHeight="1">
      <c r="A1241" s="15" t="s">
        <v>10834</v>
      </c>
      <c r="B1241" s="15">
        <v>0.993390501</v>
      </c>
      <c r="C1241" s="15">
        <v>113.0</v>
      </c>
      <c r="D1241" s="15">
        <v>0.0</v>
      </c>
      <c r="E1241" s="15">
        <v>0.0</v>
      </c>
      <c r="F1241" s="15">
        <v>0.0</v>
      </c>
      <c r="G1241" s="15">
        <f t="shared" si="1"/>
        <v>0</v>
      </c>
      <c r="H1241" s="15">
        <v>0.0</v>
      </c>
      <c r="I1241" s="15">
        <v>0.0</v>
      </c>
      <c r="J1241" s="15">
        <v>0.0</v>
      </c>
      <c r="K1241" s="15">
        <v>0.0</v>
      </c>
      <c r="L1241" s="15">
        <v>0.0</v>
      </c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</row>
    <row r="1242" ht="14.25" customHeight="1">
      <c r="A1242" s="15" t="s">
        <v>10835</v>
      </c>
      <c r="B1242" s="15">
        <v>0.994333029</v>
      </c>
      <c r="C1242" s="15">
        <v>113.0</v>
      </c>
      <c r="D1242" s="15">
        <v>0.0</v>
      </c>
      <c r="E1242" s="15">
        <v>0.0</v>
      </c>
      <c r="F1242" s="15">
        <v>0.0</v>
      </c>
      <c r="G1242" s="15">
        <f t="shared" si="1"/>
        <v>0</v>
      </c>
      <c r="H1242" s="15">
        <v>0.0</v>
      </c>
      <c r="I1242" s="15">
        <v>0.0</v>
      </c>
      <c r="J1242" s="15">
        <v>0.0</v>
      </c>
      <c r="K1242" s="15">
        <v>0.0</v>
      </c>
      <c r="L1242" s="15">
        <v>0.0</v>
      </c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</row>
    <row r="1243" ht="14.25" customHeight="1">
      <c r="A1243" s="15" t="s">
        <v>10836</v>
      </c>
      <c r="B1243" s="15">
        <v>0.990224898</v>
      </c>
      <c r="C1243" s="15">
        <v>113.0</v>
      </c>
      <c r="D1243" s="15">
        <v>0.0</v>
      </c>
      <c r="E1243" s="15">
        <v>0.0</v>
      </c>
      <c r="F1243" s="15">
        <v>0.0</v>
      </c>
      <c r="G1243" s="15">
        <f t="shared" si="1"/>
        <v>0</v>
      </c>
      <c r="H1243" s="15">
        <v>0.0</v>
      </c>
      <c r="I1243" s="15">
        <v>0.0</v>
      </c>
      <c r="J1243" s="15">
        <v>0.0</v>
      </c>
      <c r="K1243" s="15">
        <v>0.0</v>
      </c>
      <c r="L1243" s="15">
        <v>0.0</v>
      </c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</row>
    <row r="1244" ht="14.25" customHeight="1">
      <c r="A1244" s="15" t="s">
        <v>10837</v>
      </c>
      <c r="B1244" s="15">
        <v>0.98628062</v>
      </c>
      <c r="C1244" s="15">
        <v>113.0</v>
      </c>
      <c r="D1244" s="15">
        <v>0.0</v>
      </c>
      <c r="E1244" s="15">
        <v>0.0</v>
      </c>
      <c r="F1244" s="15">
        <v>0.0</v>
      </c>
      <c r="G1244" s="15">
        <f t="shared" si="1"/>
        <v>0</v>
      </c>
      <c r="H1244" s="15">
        <v>0.0</v>
      </c>
      <c r="I1244" s="15">
        <v>0.0</v>
      </c>
      <c r="J1244" s="15">
        <v>0.0</v>
      </c>
      <c r="K1244" s="15">
        <v>0.0</v>
      </c>
      <c r="L1244" s="15">
        <v>0.0</v>
      </c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</row>
    <row r="1245" ht="14.25" customHeight="1">
      <c r="A1245" s="15" t="s">
        <v>10838</v>
      </c>
      <c r="B1245" s="15">
        <v>0.951857924</v>
      </c>
      <c r="C1245" s="15">
        <v>113.0</v>
      </c>
      <c r="D1245" s="15">
        <v>0.0</v>
      </c>
      <c r="E1245" s="15">
        <v>0.0</v>
      </c>
      <c r="F1245" s="15">
        <v>0.0</v>
      </c>
      <c r="G1245" s="15">
        <f t="shared" si="1"/>
        <v>0</v>
      </c>
      <c r="H1245" s="15">
        <v>0.0</v>
      </c>
      <c r="I1245" s="15">
        <v>0.0</v>
      </c>
      <c r="J1245" s="15">
        <v>0.0</v>
      </c>
      <c r="K1245" s="15">
        <v>0.0</v>
      </c>
      <c r="L1245" s="15">
        <v>0.0</v>
      </c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</row>
    <row r="1246" ht="14.25" customHeight="1">
      <c r="A1246" s="15" t="s">
        <v>10839</v>
      </c>
      <c r="B1246" s="15">
        <v>0.620661497</v>
      </c>
      <c r="C1246" s="15">
        <v>113.0</v>
      </c>
      <c r="D1246" s="15">
        <v>0.0</v>
      </c>
      <c r="E1246" s="15">
        <v>0.0</v>
      </c>
      <c r="F1246" s="15">
        <v>0.0</v>
      </c>
      <c r="G1246" s="15">
        <f t="shared" si="1"/>
        <v>0</v>
      </c>
      <c r="H1246" s="15">
        <v>0.0</v>
      </c>
      <c r="I1246" s="15">
        <v>0.0</v>
      </c>
      <c r="J1246" s="15">
        <v>0.0</v>
      </c>
      <c r="K1246" s="15">
        <v>0.0</v>
      </c>
      <c r="L1246" s="15">
        <v>0.0</v>
      </c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</row>
    <row r="1247" ht="14.25" customHeight="1">
      <c r="A1247" s="15" t="s">
        <v>10840</v>
      </c>
      <c r="B1247" s="15">
        <v>0.194757685</v>
      </c>
      <c r="C1247" s="15">
        <v>113.0</v>
      </c>
      <c r="D1247" s="15">
        <v>0.0</v>
      </c>
      <c r="E1247" s="15">
        <v>0.0</v>
      </c>
      <c r="F1247" s="15">
        <v>0.0</v>
      </c>
      <c r="G1247" s="15">
        <f t="shared" si="1"/>
        <v>0</v>
      </c>
      <c r="H1247" s="15">
        <v>0.0</v>
      </c>
      <c r="I1247" s="15">
        <v>0.0</v>
      </c>
      <c r="J1247" s="15">
        <v>0.0</v>
      </c>
      <c r="K1247" s="15">
        <v>0.0</v>
      </c>
      <c r="L1247" s="15">
        <v>0.0</v>
      </c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</row>
    <row r="1248" ht="14.25" customHeight="1">
      <c r="A1248" s="15" t="s">
        <v>10841</v>
      </c>
      <c r="B1248" s="15">
        <v>0.399395138</v>
      </c>
      <c r="C1248" s="15">
        <v>113.0</v>
      </c>
      <c r="D1248" s="15">
        <v>0.0</v>
      </c>
      <c r="E1248" s="15">
        <v>0.0</v>
      </c>
      <c r="F1248" s="15">
        <v>0.0</v>
      </c>
      <c r="G1248" s="15">
        <f t="shared" si="1"/>
        <v>0</v>
      </c>
      <c r="H1248" s="15">
        <v>0.0</v>
      </c>
      <c r="I1248" s="15">
        <v>0.0</v>
      </c>
      <c r="J1248" s="15">
        <v>0.0</v>
      </c>
      <c r="K1248" s="15">
        <v>0.0</v>
      </c>
      <c r="L1248" s="15">
        <v>0.0</v>
      </c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</row>
    <row r="1249" ht="14.25" customHeight="1">
      <c r="A1249" s="13" t="s">
        <v>10880</v>
      </c>
      <c r="B1249" s="13">
        <v>0.991175294</v>
      </c>
      <c r="C1249" s="13">
        <v>114.0</v>
      </c>
      <c r="D1249" s="13">
        <v>0.0</v>
      </c>
      <c r="E1249" s="13">
        <v>0.0</v>
      </c>
      <c r="F1249" s="13">
        <v>0.0</v>
      </c>
      <c r="G1249" s="13">
        <f t="shared" si="1"/>
        <v>0</v>
      </c>
      <c r="H1249" s="13">
        <v>0.0</v>
      </c>
      <c r="I1249" s="13">
        <v>0.0</v>
      </c>
      <c r="J1249" s="13">
        <v>0.0</v>
      </c>
      <c r="K1249" s="13">
        <v>0.0</v>
      </c>
      <c r="L1249" s="13">
        <v>0.0</v>
      </c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</row>
    <row r="1250" ht="14.25" customHeight="1">
      <c r="A1250" s="13" t="s">
        <v>10881</v>
      </c>
      <c r="B1250" s="13">
        <v>0.961154401</v>
      </c>
      <c r="C1250" s="13">
        <v>114.0</v>
      </c>
      <c r="D1250" s="13">
        <v>0.0</v>
      </c>
      <c r="E1250" s="13">
        <v>0.0</v>
      </c>
      <c r="F1250" s="13">
        <v>0.0</v>
      </c>
      <c r="G1250" s="13">
        <f t="shared" si="1"/>
        <v>0</v>
      </c>
      <c r="H1250" s="13">
        <v>0.0</v>
      </c>
      <c r="I1250" s="13">
        <v>0.0</v>
      </c>
      <c r="J1250" s="13">
        <v>0.0</v>
      </c>
      <c r="K1250" s="13">
        <v>0.0</v>
      </c>
      <c r="L1250" s="13">
        <v>0.0</v>
      </c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</row>
    <row r="1251" ht="14.25" customHeight="1">
      <c r="A1251" s="13" t="s">
        <v>10882</v>
      </c>
      <c r="B1251" s="13">
        <v>0.972348273</v>
      </c>
      <c r="C1251" s="13">
        <v>114.0</v>
      </c>
      <c r="D1251" s="13">
        <v>0.0</v>
      </c>
      <c r="E1251" s="13">
        <v>0.0</v>
      </c>
      <c r="F1251" s="13">
        <v>0.0</v>
      </c>
      <c r="G1251" s="13">
        <f t="shared" si="1"/>
        <v>0</v>
      </c>
      <c r="H1251" s="13">
        <v>0.0</v>
      </c>
      <c r="I1251" s="13">
        <v>0.0</v>
      </c>
      <c r="J1251" s="13">
        <v>0.0</v>
      </c>
      <c r="K1251" s="13">
        <v>0.0</v>
      </c>
      <c r="L1251" s="13">
        <v>0.0</v>
      </c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</row>
    <row r="1252" ht="14.25" customHeight="1">
      <c r="A1252" s="13" t="s">
        <v>10883</v>
      </c>
      <c r="B1252" s="13">
        <v>0.973093212</v>
      </c>
      <c r="C1252" s="13">
        <v>114.0</v>
      </c>
      <c r="D1252" s="13">
        <v>0.0</v>
      </c>
      <c r="E1252" s="13">
        <v>0.0</v>
      </c>
      <c r="F1252" s="13">
        <v>0.0</v>
      </c>
      <c r="G1252" s="13">
        <f t="shared" si="1"/>
        <v>0</v>
      </c>
      <c r="H1252" s="13">
        <v>0.0</v>
      </c>
      <c r="I1252" s="13">
        <v>0.0</v>
      </c>
      <c r="J1252" s="13">
        <v>0.0</v>
      </c>
      <c r="K1252" s="13">
        <v>0.0</v>
      </c>
      <c r="L1252" s="13">
        <v>0.0</v>
      </c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</row>
    <row r="1253" ht="14.25" customHeight="1">
      <c r="A1253" s="13" t="s">
        <v>10884</v>
      </c>
      <c r="B1253" s="13">
        <v>0.960625887</v>
      </c>
      <c r="C1253" s="13">
        <v>114.0</v>
      </c>
      <c r="D1253" s="13">
        <v>0.0</v>
      </c>
      <c r="E1253" s="13">
        <v>0.0</v>
      </c>
      <c r="F1253" s="13">
        <v>0.0</v>
      </c>
      <c r="G1253" s="13">
        <f t="shared" si="1"/>
        <v>0</v>
      </c>
      <c r="H1253" s="13">
        <v>0.0</v>
      </c>
      <c r="I1253" s="13">
        <v>0.0</v>
      </c>
      <c r="J1253" s="13">
        <v>0.0</v>
      </c>
      <c r="K1253" s="13">
        <v>0.0</v>
      </c>
      <c r="L1253" s="13">
        <v>0.0</v>
      </c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</row>
    <row r="1254" ht="14.25" customHeight="1">
      <c r="A1254" s="13" t="s">
        <v>10885</v>
      </c>
      <c r="B1254" s="13">
        <v>0.990491152</v>
      </c>
      <c r="C1254" s="13">
        <v>114.0</v>
      </c>
      <c r="D1254" s="13">
        <v>0.0</v>
      </c>
      <c r="E1254" s="13">
        <v>0.0</v>
      </c>
      <c r="F1254" s="13">
        <v>0.0</v>
      </c>
      <c r="G1254" s="13">
        <f t="shared" si="1"/>
        <v>0</v>
      </c>
      <c r="H1254" s="13">
        <v>0.0</v>
      </c>
      <c r="I1254" s="13">
        <v>0.0</v>
      </c>
      <c r="J1254" s="13">
        <v>0.0</v>
      </c>
      <c r="K1254" s="13">
        <v>0.0</v>
      </c>
      <c r="L1254" s="13">
        <v>0.0</v>
      </c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</row>
    <row r="1255" ht="14.25" customHeight="1">
      <c r="A1255" s="13" t="s">
        <v>10886</v>
      </c>
      <c r="B1255" s="13">
        <v>0.990659058</v>
      </c>
      <c r="C1255" s="13">
        <v>114.0</v>
      </c>
      <c r="D1255" s="13">
        <v>0.0</v>
      </c>
      <c r="E1255" s="13">
        <v>0.0</v>
      </c>
      <c r="F1255" s="13">
        <v>0.0</v>
      </c>
      <c r="G1255" s="13">
        <f t="shared" si="1"/>
        <v>0</v>
      </c>
      <c r="H1255" s="13">
        <v>0.0</v>
      </c>
      <c r="I1255" s="13">
        <v>0.0</v>
      </c>
      <c r="J1255" s="13">
        <v>0.0</v>
      </c>
      <c r="K1255" s="13">
        <v>0.0</v>
      </c>
      <c r="L1255" s="13">
        <v>0.0</v>
      </c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</row>
    <row r="1256" ht="14.25" customHeight="1">
      <c r="A1256" s="15" t="s">
        <v>10935</v>
      </c>
      <c r="B1256" s="15">
        <v>0.955822885</v>
      </c>
      <c r="C1256" s="15">
        <v>115.0</v>
      </c>
      <c r="D1256" s="15">
        <v>0.0</v>
      </c>
      <c r="E1256" s="15">
        <v>1.0</v>
      </c>
      <c r="F1256" s="15">
        <v>0.0</v>
      </c>
      <c r="G1256" s="15">
        <f t="shared" si="1"/>
        <v>1</v>
      </c>
      <c r="H1256" s="15">
        <v>0.0</v>
      </c>
      <c r="I1256" s="15">
        <v>0.0</v>
      </c>
      <c r="J1256" s="15">
        <v>0.0</v>
      </c>
      <c r="K1256" s="15">
        <v>0.0</v>
      </c>
      <c r="L1256" s="15">
        <v>0.0</v>
      </c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</row>
    <row r="1257" ht="14.25" customHeight="1">
      <c r="A1257" s="15" t="s">
        <v>10936</v>
      </c>
      <c r="B1257" s="15">
        <v>0.821178317</v>
      </c>
      <c r="C1257" s="15">
        <v>115.0</v>
      </c>
      <c r="D1257" s="15">
        <v>0.0</v>
      </c>
      <c r="E1257" s="15">
        <v>1.0</v>
      </c>
      <c r="F1257" s="15">
        <v>0.0</v>
      </c>
      <c r="G1257" s="15">
        <f t="shared" si="1"/>
        <v>1</v>
      </c>
      <c r="H1257" s="15">
        <v>0.0</v>
      </c>
      <c r="I1257" s="15">
        <v>0.0</v>
      </c>
      <c r="J1257" s="15">
        <v>0.0</v>
      </c>
      <c r="K1257" s="15">
        <v>0.0</v>
      </c>
      <c r="L1257" s="15">
        <v>0.0</v>
      </c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</row>
    <row r="1258" ht="14.25" customHeight="1">
      <c r="A1258" s="15" t="s">
        <v>10937</v>
      </c>
      <c r="B1258" s="15">
        <v>0.520094633</v>
      </c>
      <c r="C1258" s="15">
        <v>115.0</v>
      </c>
      <c r="D1258" s="15">
        <v>0.0</v>
      </c>
      <c r="E1258" s="15">
        <v>1.0</v>
      </c>
      <c r="F1258" s="15">
        <v>0.0</v>
      </c>
      <c r="G1258" s="15">
        <f t="shared" si="1"/>
        <v>1</v>
      </c>
      <c r="H1258" s="15">
        <v>0.0</v>
      </c>
      <c r="I1258" s="15">
        <v>0.0</v>
      </c>
      <c r="J1258" s="15">
        <v>0.0</v>
      </c>
      <c r="K1258" s="15">
        <v>0.0</v>
      </c>
      <c r="L1258" s="15">
        <v>0.0</v>
      </c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</row>
    <row r="1259" ht="14.25" customHeight="1">
      <c r="A1259" s="15" t="s">
        <v>10938</v>
      </c>
      <c r="B1259" s="15">
        <v>0.180886298</v>
      </c>
      <c r="C1259" s="15">
        <v>115.0</v>
      </c>
      <c r="D1259" s="15">
        <v>0.0</v>
      </c>
      <c r="E1259" s="15">
        <v>1.0</v>
      </c>
      <c r="F1259" s="15">
        <v>0.0</v>
      </c>
      <c r="G1259" s="15">
        <f t="shared" si="1"/>
        <v>1</v>
      </c>
      <c r="H1259" s="15">
        <v>0.0</v>
      </c>
      <c r="I1259" s="15">
        <v>0.0</v>
      </c>
      <c r="J1259" s="15">
        <v>0.0</v>
      </c>
      <c r="K1259" s="15">
        <v>0.0</v>
      </c>
      <c r="L1259" s="15">
        <v>0.0</v>
      </c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</row>
    <row r="1260" ht="14.25" customHeight="1">
      <c r="A1260" s="15" t="s">
        <v>10939</v>
      </c>
      <c r="B1260" s="15">
        <v>0.02133617</v>
      </c>
      <c r="C1260" s="15">
        <v>115.0</v>
      </c>
      <c r="D1260" s="15">
        <v>0.0</v>
      </c>
      <c r="E1260" s="15">
        <v>1.0</v>
      </c>
      <c r="F1260" s="15">
        <v>0.0</v>
      </c>
      <c r="G1260" s="15">
        <f t="shared" si="1"/>
        <v>1</v>
      </c>
      <c r="H1260" s="15">
        <v>0.0</v>
      </c>
      <c r="I1260" s="15">
        <v>0.0</v>
      </c>
      <c r="J1260" s="15">
        <v>0.0</v>
      </c>
      <c r="K1260" s="15">
        <v>0.0</v>
      </c>
      <c r="L1260" s="15">
        <v>0.0</v>
      </c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</row>
    <row r="1261" ht="14.25" customHeight="1">
      <c r="A1261" s="15" t="s">
        <v>10940</v>
      </c>
      <c r="B1261" s="15">
        <v>0.055209186</v>
      </c>
      <c r="C1261" s="15">
        <v>115.0</v>
      </c>
      <c r="D1261" s="15">
        <v>0.0</v>
      </c>
      <c r="E1261" s="15">
        <v>1.0</v>
      </c>
      <c r="F1261" s="15">
        <v>0.0</v>
      </c>
      <c r="G1261" s="15">
        <f t="shared" si="1"/>
        <v>1</v>
      </c>
      <c r="H1261" s="15">
        <v>0.0</v>
      </c>
      <c r="I1261" s="15">
        <v>0.0</v>
      </c>
      <c r="J1261" s="15">
        <v>0.0</v>
      </c>
      <c r="K1261" s="15">
        <v>0.0</v>
      </c>
      <c r="L1261" s="15">
        <v>0.0</v>
      </c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</row>
    <row r="1262" ht="14.25" customHeight="1">
      <c r="A1262" s="15" t="s">
        <v>10941</v>
      </c>
      <c r="B1262" s="15">
        <v>0.009951832</v>
      </c>
      <c r="C1262" s="15">
        <v>115.0</v>
      </c>
      <c r="D1262" s="15">
        <v>0.0</v>
      </c>
      <c r="E1262" s="15">
        <v>1.0</v>
      </c>
      <c r="F1262" s="15">
        <v>0.0</v>
      </c>
      <c r="G1262" s="15">
        <f t="shared" si="1"/>
        <v>1</v>
      </c>
      <c r="H1262" s="15">
        <v>0.0</v>
      </c>
      <c r="I1262" s="15">
        <v>0.0</v>
      </c>
      <c r="J1262" s="15">
        <v>0.0</v>
      </c>
      <c r="K1262" s="15">
        <v>0.0</v>
      </c>
      <c r="L1262" s="15">
        <v>0.0</v>
      </c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</row>
    <row r="1263" ht="14.25" customHeight="1">
      <c r="A1263" s="13" t="s">
        <v>10987</v>
      </c>
      <c r="B1263" s="13">
        <v>0.998863757</v>
      </c>
      <c r="C1263" s="13">
        <v>116.0</v>
      </c>
      <c r="D1263" s="13">
        <v>0.0</v>
      </c>
      <c r="E1263" s="13">
        <v>0.0</v>
      </c>
      <c r="F1263" s="13">
        <v>0.0</v>
      </c>
      <c r="G1263" s="13">
        <f t="shared" si="1"/>
        <v>0</v>
      </c>
      <c r="H1263" s="13">
        <v>0.0</v>
      </c>
      <c r="I1263" s="13">
        <v>0.0</v>
      </c>
      <c r="J1263" s="13">
        <v>0.0</v>
      </c>
      <c r="K1263" s="13">
        <v>0.0</v>
      </c>
      <c r="L1263" s="13">
        <v>0.0</v>
      </c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</row>
    <row r="1264" ht="14.25" customHeight="1">
      <c r="A1264" s="13" t="s">
        <v>10988</v>
      </c>
      <c r="B1264" s="13">
        <v>0.998960316</v>
      </c>
      <c r="C1264" s="13">
        <v>116.0</v>
      </c>
      <c r="D1264" s="13">
        <v>0.0</v>
      </c>
      <c r="E1264" s="13">
        <v>0.0</v>
      </c>
      <c r="F1264" s="13">
        <v>0.0</v>
      </c>
      <c r="G1264" s="13">
        <f t="shared" si="1"/>
        <v>0</v>
      </c>
      <c r="H1264" s="13">
        <v>0.0</v>
      </c>
      <c r="I1264" s="13">
        <v>0.0</v>
      </c>
      <c r="J1264" s="13">
        <v>0.0</v>
      </c>
      <c r="K1264" s="13">
        <v>0.0</v>
      </c>
      <c r="L1264" s="13">
        <v>0.0</v>
      </c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</row>
    <row r="1265" ht="14.25" customHeight="1">
      <c r="A1265" s="13" t="s">
        <v>10989</v>
      </c>
      <c r="B1265" s="13">
        <v>0.999126732</v>
      </c>
      <c r="C1265" s="13">
        <v>116.0</v>
      </c>
      <c r="D1265" s="13">
        <v>0.0</v>
      </c>
      <c r="E1265" s="13">
        <v>0.0</v>
      </c>
      <c r="F1265" s="13">
        <v>0.0</v>
      </c>
      <c r="G1265" s="13">
        <f t="shared" si="1"/>
        <v>0</v>
      </c>
      <c r="H1265" s="13">
        <v>0.0</v>
      </c>
      <c r="I1265" s="13">
        <v>0.0</v>
      </c>
      <c r="J1265" s="13">
        <v>0.0</v>
      </c>
      <c r="K1265" s="13">
        <v>0.0</v>
      </c>
      <c r="L1265" s="13">
        <v>0.0</v>
      </c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</row>
    <row r="1266" ht="14.25" customHeight="1">
      <c r="A1266" s="13" t="s">
        <v>10990</v>
      </c>
      <c r="B1266" s="13">
        <v>0.999535084</v>
      </c>
      <c r="C1266" s="13">
        <v>116.0</v>
      </c>
      <c r="D1266" s="13">
        <v>0.0</v>
      </c>
      <c r="E1266" s="13">
        <v>0.0</v>
      </c>
      <c r="F1266" s="13">
        <v>0.0</v>
      </c>
      <c r="G1266" s="13">
        <f t="shared" si="1"/>
        <v>0</v>
      </c>
      <c r="H1266" s="13">
        <v>0.0</v>
      </c>
      <c r="I1266" s="13">
        <v>0.0</v>
      </c>
      <c r="J1266" s="13">
        <v>0.0</v>
      </c>
      <c r="K1266" s="13">
        <v>0.0</v>
      </c>
      <c r="L1266" s="13">
        <v>0.0</v>
      </c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</row>
    <row r="1267" ht="14.25" customHeight="1">
      <c r="A1267" s="13" t="s">
        <v>10991</v>
      </c>
      <c r="B1267" s="13">
        <v>0.999634564</v>
      </c>
      <c r="C1267" s="13">
        <v>116.0</v>
      </c>
      <c r="D1267" s="13">
        <v>0.0</v>
      </c>
      <c r="E1267" s="13">
        <v>0.0</v>
      </c>
      <c r="F1267" s="13">
        <v>0.0</v>
      </c>
      <c r="G1267" s="13">
        <f t="shared" si="1"/>
        <v>0</v>
      </c>
      <c r="H1267" s="13">
        <v>0.0</v>
      </c>
      <c r="I1267" s="13">
        <v>0.0</v>
      </c>
      <c r="J1267" s="13">
        <v>0.0</v>
      </c>
      <c r="K1267" s="13">
        <v>0.0</v>
      </c>
      <c r="L1267" s="13">
        <v>0.0</v>
      </c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</row>
    <row r="1268" ht="14.25" customHeight="1">
      <c r="A1268" s="13" t="s">
        <v>10992</v>
      </c>
      <c r="B1268" s="13">
        <v>0.999770761</v>
      </c>
      <c r="C1268" s="13">
        <v>116.0</v>
      </c>
      <c r="D1268" s="13">
        <v>0.0</v>
      </c>
      <c r="E1268" s="13">
        <v>0.0</v>
      </c>
      <c r="F1268" s="13">
        <v>0.0</v>
      </c>
      <c r="G1268" s="13">
        <f t="shared" si="1"/>
        <v>0</v>
      </c>
      <c r="H1268" s="13">
        <v>0.0</v>
      </c>
      <c r="I1268" s="13">
        <v>0.0</v>
      </c>
      <c r="J1268" s="13">
        <v>0.0</v>
      </c>
      <c r="K1268" s="13">
        <v>0.0</v>
      </c>
      <c r="L1268" s="13">
        <v>0.0</v>
      </c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</row>
    <row r="1269" ht="14.25" customHeight="1">
      <c r="A1269" s="13" t="s">
        <v>10993</v>
      </c>
      <c r="B1269" s="13">
        <v>0.999913692</v>
      </c>
      <c r="C1269" s="13">
        <v>116.0</v>
      </c>
      <c r="D1269" s="13">
        <v>0.0</v>
      </c>
      <c r="E1269" s="13">
        <v>0.0</v>
      </c>
      <c r="F1269" s="13">
        <v>0.0</v>
      </c>
      <c r="G1269" s="13">
        <f t="shared" si="1"/>
        <v>0</v>
      </c>
      <c r="H1269" s="13">
        <v>0.0</v>
      </c>
      <c r="I1269" s="13">
        <v>0.0</v>
      </c>
      <c r="J1269" s="13">
        <v>0.0</v>
      </c>
      <c r="K1269" s="13">
        <v>0.0</v>
      </c>
      <c r="L1269" s="13">
        <v>0.0</v>
      </c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</row>
    <row r="1270" ht="14.25" customHeight="1">
      <c r="A1270" s="13" t="s">
        <v>10994</v>
      </c>
      <c r="B1270" s="13">
        <v>0.999469936</v>
      </c>
      <c r="C1270" s="13">
        <v>116.0</v>
      </c>
      <c r="D1270" s="13">
        <v>0.0</v>
      </c>
      <c r="E1270" s="13">
        <v>0.0</v>
      </c>
      <c r="F1270" s="13">
        <v>0.0</v>
      </c>
      <c r="G1270" s="13">
        <f t="shared" si="1"/>
        <v>0</v>
      </c>
      <c r="H1270" s="13">
        <v>0.0</v>
      </c>
      <c r="I1270" s="13">
        <v>0.0</v>
      </c>
      <c r="J1270" s="13">
        <v>0.0</v>
      </c>
      <c r="K1270" s="13">
        <v>0.0</v>
      </c>
      <c r="L1270" s="13">
        <v>0.0</v>
      </c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</row>
    <row r="1271" ht="14.25" customHeight="1">
      <c r="A1271" s="13" t="s">
        <v>10995</v>
      </c>
      <c r="B1271" s="13">
        <v>0.994487822</v>
      </c>
      <c r="C1271" s="13">
        <v>116.0</v>
      </c>
      <c r="D1271" s="13">
        <v>0.0</v>
      </c>
      <c r="E1271" s="13">
        <v>0.0</v>
      </c>
      <c r="F1271" s="13">
        <v>0.0</v>
      </c>
      <c r="G1271" s="13">
        <f t="shared" si="1"/>
        <v>0</v>
      </c>
      <c r="H1271" s="13">
        <v>0.0</v>
      </c>
      <c r="I1271" s="13">
        <v>0.0</v>
      </c>
      <c r="J1271" s="13">
        <v>0.0</v>
      </c>
      <c r="K1271" s="13">
        <v>0.0</v>
      </c>
      <c r="L1271" s="13">
        <v>0.0</v>
      </c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</row>
    <row r="1272" ht="14.25" customHeight="1">
      <c r="A1272" s="13" t="s">
        <v>10996</v>
      </c>
      <c r="B1272" s="13">
        <v>0.999167204</v>
      </c>
      <c r="C1272" s="13">
        <v>116.0</v>
      </c>
      <c r="D1272" s="13">
        <v>0.0</v>
      </c>
      <c r="E1272" s="13">
        <v>0.0</v>
      </c>
      <c r="F1272" s="13">
        <v>0.0</v>
      </c>
      <c r="G1272" s="13">
        <f t="shared" si="1"/>
        <v>0</v>
      </c>
      <c r="H1272" s="13">
        <v>0.0</v>
      </c>
      <c r="I1272" s="13">
        <v>0.0</v>
      </c>
      <c r="J1272" s="13">
        <v>0.0</v>
      </c>
      <c r="K1272" s="13">
        <v>0.0</v>
      </c>
      <c r="L1272" s="13">
        <v>0.0</v>
      </c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</row>
    <row r="1273" ht="14.25" customHeight="1">
      <c r="A1273" s="13" t="s">
        <v>10997</v>
      </c>
      <c r="B1273" s="13">
        <v>0.962558687</v>
      </c>
      <c r="C1273" s="13">
        <v>116.0</v>
      </c>
      <c r="D1273" s="13">
        <v>0.0</v>
      </c>
      <c r="E1273" s="13">
        <v>0.0</v>
      </c>
      <c r="F1273" s="13">
        <v>0.0</v>
      </c>
      <c r="G1273" s="13">
        <f t="shared" si="1"/>
        <v>0</v>
      </c>
      <c r="H1273" s="13">
        <v>0.0</v>
      </c>
      <c r="I1273" s="13">
        <v>0.0</v>
      </c>
      <c r="J1273" s="13">
        <v>0.0</v>
      </c>
      <c r="K1273" s="13">
        <v>0.0</v>
      </c>
      <c r="L1273" s="13">
        <v>0.0</v>
      </c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</row>
    <row r="1274" ht="14.25" customHeight="1">
      <c r="A1274" s="13" t="s">
        <v>10998</v>
      </c>
      <c r="B1274" s="13">
        <v>0.900071502</v>
      </c>
      <c r="C1274" s="13">
        <v>116.0</v>
      </c>
      <c r="D1274" s="13">
        <v>0.0</v>
      </c>
      <c r="E1274" s="13">
        <v>0.0</v>
      </c>
      <c r="F1274" s="13">
        <v>0.0</v>
      </c>
      <c r="G1274" s="13">
        <f t="shared" si="1"/>
        <v>0</v>
      </c>
      <c r="H1274" s="13">
        <v>0.0</v>
      </c>
      <c r="I1274" s="13">
        <v>0.0</v>
      </c>
      <c r="J1274" s="13">
        <v>0.0</v>
      </c>
      <c r="K1274" s="13">
        <v>0.0</v>
      </c>
      <c r="L1274" s="13">
        <v>0.0</v>
      </c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</row>
    <row r="1275" ht="14.25" customHeight="1">
      <c r="A1275" s="13" t="s">
        <v>10999</v>
      </c>
      <c r="B1275" s="13">
        <v>0.846686661</v>
      </c>
      <c r="C1275" s="13">
        <v>116.0</v>
      </c>
      <c r="D1275" s="13">
        <v>0.0</v>
      </c>
      <c r="E1275" s="13">
        <v>0.0</v>
      </c>
      <c r="F1275" s="13">
        <v>0.0</v>
      </c>
      <c r="G1275" s="13">
        <f t="shared" si="1"/>
        <v>0</v>
      </c>
      <c r="H1275" s="13">
        <v>0.0</v>
      </c>
      <c r="I1275" s="13">
        <v>0.0</v>
      </c>
      <c r="J1275" s="13">
        <v>0.0</v>
      </c>
      <c r="K1275" s="13">
        <v>0.0</v>
      </c>
      <c r="L1275" s="13">
        <v>0.0</v>
      </c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</row>
    <row r="1276" ht="14.25" customHeight="1">
      <c r="A1276" s="15" t="s">
        <v>11027</v>
      </c>
      <c r="B1276" s="15">
        <v>0.897375286</v>
      </c>
      <c r="C1276" s="15">
        <v>117.0</v>
      </c>
      <c r="D1276" s="15">
        <v>0.0</v>
      </c>
      <c r="E1276" s="15">
        <v>0.0</v>
      </c>
      <c r="F1276" s="15">
        <v>0.0</v>
      </c>
      <c r="G1276" s="15">
        <f t="shared" si="1"/>
        <v>0</v>
      </c>
      <c r="H1276" s="15">
        <v>0.0</v>
      </c>
      <c r="I1276" s="15">
        <v>1.0</v>
      </c>
      <c r="J1276" s="15">
        <v>0.0</v>
      </c>
      <c r="K1276" s="15">
        <v>0.0</v>
      </c>
      <c r="L1276" s="15">
        <v>0.0</v>
      </c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</row>
    <row r="1277" ht="14.25" customHeight="1">
      <c r="A1277" s="15" t="s">
        <v>11028</v>
      </c>
      <c r="B1277" s="15">
        <v>0.855730176</v>
      </c>
      <c r="C1277" s="15">
        <v>117.0</v>
      </c>
      <c r="D1277" s="15">
        <v>0.0</v>
      </c>
      <c r="E1277" s="15">
        <v>0.0</v>
      </c>
      <c r="F1277" s="15">
        <v>0.0</v>
      </c>
      <c r="G1277" s="15">
        <f t="shared" si="1"/>
        <v>0</v>
      </c>
      <c r="H1277" s="15">
        <v>0.0</v>
      </c>
      <c r="I1277" s="15">
        <v>1.0</v>
      </c>
      <c r="J1277" s="15">
        <v>0.0</v>
      </c>
      <c r="K1277" s="15">
        <v>0.0</v>
      </c>
      <c r="L1277" s="15">
        <v>0.0</v>
      </c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</row>
    <row r="1278" ht="14.25" customHeight="1">
      <c r="A1278" s="15" t="s">
        <v>11029</v>
      </c>
      <c r="B1278" s="15">
        <v>0.892956972</v>
      </c>
      <c r="C1278" s="15">
        <v>117.0</v>
      </c>
      <c r="D1278" s="15">
        <v>0.0</v>
      </c>
      <c r="E1278" s="15">
        <v>0.0</v>
      </c>
      <c r="F1278" s="15">
        <v>0.0</v>
      </c>
      <c r="G1278" s="15">
        <f t="shared" si="1"/>
        <v>0</v>
      </c>
      <c r="H1278" s="15">
        <v>0.0</v>
      </c>
      <c r="I1278" s="15">
        <v>1.0</v>
      </c>
      <c r="J1278" s="15">
        <v>0.0</v>
      </c>
      <c r="K1278" s="15">
        <v>0.0</v>
      </c>
      <c r="L1278" s="15">
        <v>0.0</v>
      </c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</row>
    <row r="1279" ht="14.25" customHeight="1">
      <c r="A1279" s="15" t="s">
        <v>11030</v>
      </c>
      <c r="B1279" s="15">
        <v>0.993960977</v>
      </c>
      <c r="C1279" s="15">
        <v>117.0</v>
      </c>
      <c r="D1279" s="15">
        <v>0.0</v>
      </c>
      <c r="E1279" s="15">
        <v>0.0</v>
      </c>
      <c r="F1279" s="15">
        <v>0.0</v>
      </c>
      <c r="G1279" s="15">
        <f t="shared" si="1"/>
        <v>0</v>
      </c>
      <c r="H1279" s="15">
        <v>0.0</v>
      </c>
      <c r="I1279" s="15">
        <v>1.0</v>
      </c>
      <c r="J1279" s="15">
        <v>0.0</v>
      </c>
      <c r="K1279" s="15">
        <v>0.0</v>
      </c>
      <c r="L1279" s="15">
        <v>0.0</v>
      </c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</row>
    <row r="1280" ht="14.25" customHeight="1">
      <c r="A1280" s="15" t="s">
        <v>11031</v>
      </c>
      <c r="B1280" s="15">
        <v>0.992576241</v>
      </c>
      <c r="C1280" s="15">
        <v>117.0</v>
      </c>
      <c r="D1280" s="15">
        <v>0.0</v>
      </c>
      <c r="E1280" s="15">
        <v>0.0</v>
      </c>
      <c r="F1280" s="15">
        <v>0.0</v>
      </c>
      <c r="G1280" s="15">
        <f t="shared" si="1"/>
        <v>0</v>
      </c>
      <c r="H1280" s="15">
        <v>0.0</v>
      </c>
      <c r="I1280" s="15">
        <v>1.0</v>
      </c>
      <c r="J1280" s="15">
        <v>0.0</v>
      </c>
      <c r="K1280" s="15">
        <v>0.0</v>
      </c>
      <c r="L1280" s="15">
        <v>0.0</v>
      </c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</row>
    <row r="1281" ht="14.25" customHeight="1">
      <c r="A1281" s="15" t="s">
        <v>11032</v>
      </c>
      <c r="B1281" s="15">
        <v>0.942225993</v>
      </c>
      <c r="C1281" s="15">
        <v>117.0</v>
      </c>
      <c r="D1281" s="15">
        <v>0.0</v>
      </c>
      <c r="E1281" s="15">
        <v>0.0</v>
      </c>
      <c r="F1281" s="15">
        <v>0.0</v>
      </c>
      <c r="G1281" s="15">
        <f t="shared" si="1"/>
        <v>0</v>
      </c>
      <c r="H1281" s="15">
        <v>0.0</v>
      </c>
      <c r="I1281" s="15">
        <v>1.0</v>
      </c>
      <c r="J1281" s="15">
        <v>0.0</v>
      </c>
      <c r="K1281" s="15">
        <v>0.0</v>
      </c>
      <c r="L1281" s="15">
        <v>0.0</v>
      </c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</row>
    <row r="1282" ht="14.25" customHeight="1">
      <c r="A1282" s="15" t="s">
        <v>11033</v>
      </c>
      <c r="B1282" s="15">
        <v>0.710040271</v>
      </c>
      <c r="C1282" s="15">
        <v>117.0</v>
      </c>
      <c r="D1282" s="15">
        <v>0.0</v>
      </c>
      <c r="E1282" s="15">
        <v>0.0</v>
      </c>
      <c r="F1282" s="15">
        <v>0.0</v>
      </c>
      <c r="G1282" s="15">
        <f t="shared" si="1"/>
        <v>0</v>
      </c>
      <c r="H1282" s="15">
        <v>0.0</v>
      </c>
      <c r="I1282" s="15">
        <v>1.0</v>
      </c>
      <c r="J1282" s="15">
        <v>0.0</v>
      </c>
      <c r="K1282" s="15">
        <v>0.0</v>
      </c>
      <c r="L1282" s="15">
        <v>0.0</v>
      </c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</row>
    <row r="1283" ht="14.25" customHeight="1">
      <c r="A1283" s="15" t="s">
        <v>11034</v>
      </c>
      <c r="B1283" s="15">
        <v>0.678222835</v>
      </c>
      <c r="C1283" s="15">
        <v>117.0</v>
      </c>
      <c r="D1283" s="15">
        <v>0.0</v>
      </c>
      <c r="E1283" s="15">
        <v>0.0</v>
      </c>
      <c r="F1283" s="15">
        <v>0.0</v>
      </c>
      <c r="G1283" s="15">
        <f t="shared" si="1"/>
        <v>0</v>
      </c>
      <c r="H1283" s="15">
        <v>0.0</v>
      </c>
      <c r="I1283" s="15">
        <v>1.0</v>
      </c>
      <c r="J1283" s="15">
        <v>0.0</v>
      </c>
      <c r="K1283" s="15">
        <v>0.0</v>
      </c>
      <c r="L1283" s="15">
        <v>0.0</v>
      </c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</row>
    <row r="1284" ht="14.25" customHeight="1">
      <c r="A1284" s="15" t="s">
        <v>11035</v>
      </c>
      <c r="B1284" s="15">
        <v>0.267677963</v>
      </c>
      <c r="C1284" s="15">
        <v>117.0</v>
      </c>
      <c r="D1284" s="15">
        <v>0.0</v>
      </c>
      <c r="E1284" s="15">
        <v>0.0</v>
      </c>
      <c r="F1284" s="15">
        <v>0.0</v>
      </c>
      <c r="G1284" s="15">
        <f t="shared" si="1"/>
        <v>0</v>
      </c>
      <c r="H1284" s="15">
        <v>0.0</v>
      </c>
      <c r="I1284" s="15">
        <v>1.0</v>
      </c>
      <c r="J1284" s="15">
        <v>0.0</v>
      </c>
      <c r="K1284" s="15">
        <v>0.0</v>
      </c>
      <c r="L1284" s="15">
        <v>0.0</v>
      </c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</row>
    <row r="1285" ht="14.25" customHeight="1">
      <c r="A1285" s="15" t="s">
        <v>11036</v>
      </c>
      <c r="B1285" s="15">
        <v>0.370617121</v>
      </c>
      <c r="C1285" s="15">
        <v>117.0</v>
      </c>
      <c r="D1285" s="15">
        <v>0.0</v>
      </c>
      <c r="E1285" s="15">
        <v>0.0</v>
      </c>
      <c r="F1285" s="15">
        <v>0.0</v>
      </c>
      <c r="G1285" s="15">
        <f t="shared" si="1"/>
        <v>0</v>
      </c>
      <c r="H1285" s="15">
        <v>0.0</v>
      </c>
      <c r="I1285" s="15">
        <v>1.0</v>
      </c>
      <c r="J1285" s="15">
        <v>0.0</v>
      </c>
      <c r="K1285" s="15">
        <v>0.0</v>
      </c>
      <c r="L1285" s="15">
        <v>0.0</v>
      </c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</row>
    <row r="1286" ht="14.25" customHeight="1">
      <c r="A1286" s="13" t="s">
        <v>11084</v>
      </c>
      <c r="B1286" s="13">
        <v>0.977325082</v>
      </c>
      <c r="C1286" s="13">
        <v>118.0</v>
      </c>
      <c r="D1286" s="13">
        <v>1.0</v>
      </c>
      <c r="E1286" s="13">
        <v>1.0</v>
      </c>
      <c r="F1286" s="13">
        <v>1.0</v>
      </c>
      <c r="G1286" s="13">
        <f t="shared" si="1"/>
        <v>1</v>
      </c>
      <c r="H1286" s="13">
        <v>0.0</v>
      </c>
      <c r="I1286" s="13">
        <v>0.0</v>
      </c>
      <c r="J1286" s="13">
        <v>1.0</v>
      </c>
      <c r="K1286" s="13">
        <v>0.0</v>
      </c>
      <c r="L1286" s="13">
        <v>0.0</v>
      </c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</row>
    <row r="1287" ht="14.25" customHeight="1">
      <c r="A1287" s="13" t="s">
        <v>11085</v>
      </c>
      <c r="B1287" s="13">
        <v>0.753610194</v>
      </c>
      <c r="C1287" s="13">
        <v>118.0</v>
      </c>
      <c r="D1287" s="13">
        <v>1.0</v>
      </c>
      <c r="E1287" s="13">
        <v>1.0</v>
      </c>
      <c r="F1287" s="13">
        <v>1.0</v>
      </c>
      <c r="G1287" s="13">
        <f t="shared" si="1"/>
        <v>1</v>
      </c>
      <c r="H1287" s="13">
        <v>0.0</v>
      </c>
      <c r="I1287" s="13">
        <v>0.0</v>
      </c>
      <c r="J1287" s="13">
        <v>1.0</v>
      </c>
      <c r="K1287" s="13">
        <v>0.0</v>
      </c>
      <c r="L1287" s="13">
        <v>0.0</v>
      </c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</row>
    <row r="1288" ht="14.25" customHeight="1">
      <c r="A1288" s="13" t="s">
        <v>11086</v>
      </c>
      <c r="B1288" s="13">
        <v>0.701141477</v>
      </c>
      <c r="C1288" s="13">
        <v>118.0</v>
      </c>
      <c r="D1288" s="13">
        <v>1.0</v>
      </c>
      <c r="E1288" s="13">
        <v>1.0</v>
      </c>
      <c r="F1288" s="13">
        <v>1.0</v>
      </c>
      <c r="G1288" s="13">
        <f t="shared" si="1"/>
        <v>1</v>
      </c>
      <c r="H1288" s="13">
        <v>0.0</v>
      </c>
      <c r="I1288" s="13">
        <v>0.0</v>
      </c>
      <c r="J1288" s="13">
        <v>1.0</v>
      </c>
      <c r="K1288" s="13">
        <v>0.0</v>
      </c>
      <c r="L1288" s="13">
        <v>0.0</v>
      </c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</row>
    <row r="1289" ht="14.25" customHeight="1">
      <c r="A1289" s="13" t="s">
        <v>11087</v>
      </c>
      <c r="B1289" s="13">
        <v>0.925992429</v>
      </c>
      <c r="C1289" s="13">
        <v>118.0</v>
      </c>
      <c r="D1289" s="13">
        <v>1.0</v>
      </c>
      <c r="E1289" s="13">
        <v>1.0</v>
      </c>
      <c r="F1289" s="13">
        <v>1.0</v>
      </c>
      <c r="G1289" s="13">
        <f t="shared" si="1"/>
        <v>1</v>
      </c>
      <c r="H1289" s="13">
        <v>0.0</v>
      </c>
      <c r="I1289" s="13">
        <v>0.0</v>
      </c>
      <c r="J1289" s="13">
        <v>1.0</v>
      </c>
      <c r="K1289" s="13">
        <v>0.0</v>
      </c>
      <c r="L1289" s="13">
        <v>0.0</v>
      </c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</row>
    <row r="1290" ht="14.25" customHeight="1">
      <c r="A1290" s="13" t="s">
        <v>11088</v>
      </c>
      <c r="B1290" s="13">
        <v>0.291078031</v>
      </c>
      <c r="C1290" s="13">
        <v>118.0</v>
      </c>
      <c r="D1290" s="13">
        <v>1.0</v>
      </c>
      <c r="E1290" s="13">
        <v>1.0</v>
      </c>
      <c r="F1290" s="13">
        <v>1.0</v>
      </c>
      <c r="G1290" s="13">
        <f t="shared" si="1"/>
        <v>1</v>
      </c>
      <c r="H1290" s="13">
        <v>0.0</v>
      </c>
      <c r="I1290" s="13">
        <v>0.0</v>
      </c>
      <c r="J1290" s="13">
        <v>1.0</v>
      </c>
      <c r="K1290" s="13">
        <v>0.0</v>
      </c>
      <c r="L1290" s="13">
        <v>0.0</v>
      </c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</row>
    <row r="1291" ht="14.25" customHeight="1">
      <c r="A1291" s="13" t="s">
        <v>11089</v>
      </c>
      <c r="B1291" s="13">
        <v>0.005158048</v>
      </c>
      <c r="C1291" s="13">
        <v>118.0</v>
      </c>
      <c r="D1291" s="13">
        <v>1.0</v>
      </c>
      <c r="E1291" s="13">
        <v>1.0</v>
      </c>
      <c r="F1291" s="13">
        <v>1.0</v>
      </c>
      <c r="G1291" s="13">
        <f t="shared" si="1"/>
        <v>1</v>
      </c>
      <c r="H1291" s="13">
        <v>0.0</v>
      </c>
      <c r="I1291" s="13">
        <v>0.0</v>
      </c>
      <c r="J1291" s="13">
        <v>1.0</v>
      </c>
      <c r="K1291" s="13">
        <v>0.0</v>
      </c>
      <c r="L1291" s="13">
        <v>0.0</v>
      </c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</row>
    <row r="1292" ht="14.25" customHeight="1">
      <c r="A1292" s="13" t="s">
        <v>11090</v>
      </c>
      <c r="B1292" s="13">
        <v>0.438699573</v>
      </c>
      <c r="C1292" s="13">
        <v>118.0</v>
      </c>
      <c r="D1292" s="13">
        <v>1.0</v>
      </c>
      <c r="E1292" s="13">
        <v>1.0</v>
      </c>
      <c r="F1292" s="13">
        <v>1.0</v>
      </c>
      <c r="G1292" s="13">
        <f t="shared" si="1"/>
        <v>1</v>
      </c>
      <c r="H1292" s="13">
        <v>0.0</v>
      </c>
      <c r="I1292" s="13">
        <v>0.0</v>
      </c>
      <c r="J1292" s="13">
        <v>1.0</v>
      </c>
      <c r="K1292" s="13">
        <v>0.0</v>
      </c>
      <c r="L1292" s="13">
        <v>0.0</v>
      </c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</row>
    <row r="1293" ht="14.25" customHeight="1">
      <c r="A1293" s="15" t="s">
        <v>11127</v>
      </c>
      <c r="B1293" s="15">
        <v>0.982128799</v>
      </c>
      <c r="C1293" s="15">
        <v>119.0</v>
      </c>
      <c r="D1293" s="15">
        <v>0.0</v>
      </c>
      <c r="E1293" s="15">
        <v>0.0</v>
      </c>
      <c r="F1293" s="15">
        <v>0.0</v>
      </c>
      <c r="G1293" s="15">
        <f t="shared" si="1"/>
        <v>0</v>
      </c>
      <c r="H1293" s="15">
        <v>0.0</v>
      </c>
      <c r="I1293" s="15">
        <v>0.0</v>
      </c>
      <c r="J1293" s="15">
        <v>0.0</v>
      </c>
      <c r="K1293" s="15">
        <v>0.0</v>
      </c>
      <c r="L1293" s="15">
        <v>0.0</v>
      </c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</row>
    <row r="1294" ht="14.25" customHeight="1">
      <c r="A1294" s="15" t="s">
        <v>11128</v>
      </c>
      <c r="B1294" s="15">
        <v>0.993330002</v>
      </c>
      <c r="C1294" s="15">
        <v>119.0</v>
      </c>
      <c r="D1294" s="15">
        <v>0.0</v>
      </c>
      <c r="E1294" s="15">
        <v>0.0</v>
      </c>
      <c r="F1294" s="15">
        <v>0.0</v>
      </c>
      <c r="G1294" s="15">
        <f t="shared" si="1"/>
        <v>0</v>
      </c>
      <c r="H1294" s="15">
        <v>0.0</v>
      </c>
      <c r="I1294" s="15">
        <v>0.0</v>
      </c>
      <c r="J1294" s="15">
        <v>0.0</v>
      </c>
      <c r="K1294" s="15">
        <v>0.0</v>
      </c>
      <c r="L1294" s="15">
        <v>0.0</v>
      </c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</row>
    <row r="1295" ht="14.25" customHeight="1">
      <c r="A1295" s="15" t="s">
        <v>11129</v>
      </c>
      <c r="B1295" s="15">
        <v>0.99376446</v>
      </c>
      <c r="C1295" s="15">
        <v>119.0</v>
      </c>
      <c r="D1295" s="15">
        <v>0.0</v>
      </c>
      <c r="E1295" s="15">
        <v>0.0</v>
      </c>
      <c r="F1295" s="15">
        <v>0.0</v>
      </c>
      <c r="G1295" s="15">
        <f t="shared" si="1"/>
        <v>0</v>
      </c>
      <c r="H1295" s="15">
        <v>0.0</v>
      </c>
      <c r="I1295" s="15">
        <v>0.0</v>
      </c>
      <c r="J1295" s="15">
        <v>0.0</v>
      </c>
      <c r="K1295" s="15">
        <v>0.0</v>
      </c>
      <c r="L1295" s="15">
        <v>0.0</v>
      </c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</row>
    <row r="1296" ht="14.25" customHeight="1">
      <c r="A1296" s="15" t="s">
        <v>11130</v>
      </c>
      <c r="B1296" s="15">
        <v>0.98775363</v>
      </c>
      <c r="C1296" s="15">
        <v>119.0</v>
      </c>
      <c r="D1296" s="15">
        <v>0.0</v>
      </c>
      <c r="E1296" s="15">
        <v>0.0</v>
      </c>
      <c r="F1296" s="15">
        <v>0.0</v>
      </c>
      <c r="G1296" s="15">
        <f t="shared" si="1"/>
        <v>0</v>
      </c>
      <c r="H1296" s="15">
        <v>0.0</v>
      </c>
      <c r="I1296" s="15">
        <v>0.0</v>
      </c>
      <c r="J1296" s="15">
        <v>0.0</v>
      </c>
      <c r="K1296" s="15">
        <v>0.0</v>
      </c>
      <c r="L1296" s="15">
        <v>0.0</v>
      </c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</row>
    <row r="1297" ht="14.25" customHeight="1">
      <c r="A1297" s="15" t="s">
        <v>11131</v>
      </c>
      <c r="B1297" s="15">
        <v>0.990616381</v>
      </c>
      <c r="C1297" s="15">
        <v>119.0</v>
      </c>
      <c r="D1297" s="15">
        <v>0.0</v>
      </c>
      <c r="E1297" s="15">
        <v>0.0</v>
      </c>
      <c r="F1297" s="15">
        <v>0.0</v>
      </c>
      <c r="G1297" s="15">
        <f t="shared" si="1"/>
        <v>0</v>
      </c>
      <c r="H1297" s="15">
        <v>0.0</v>
      </c>
      <c r="I1297" s="15">
        <v>0.0</v>
      </c>
      <c r="J1297" s="15">
        <v>0.0</v>
      </c>
      <c r="K1297" s="15">
        <v>0.0</v>
      </c>
      <c r="L1297" s="15">
        <v>0.0</v>
      </c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</row>
    <row r="1298" ht="14.25" customHeight="1">
      <c r="A1298" s="15" t="s">
        <v>11132</v>
      </c>
      <c r="B1298" s="15">
        <v>0.989966512</v>
      </c>
      <c r="C1298" s="15">
        <v>119.0</v>
      </c>
      <c r="D1298" s="15">
        <v>0.0</v>
      </c>
      <c r="E1298" s="15">
        <v>0.0</v>
      </c>
      <c r="F1298" s="15">
        <v>0.0</v>
      </c>
      <c r="G1298" s="15">
        <f t="shared" si="1"/>
        <v>0</v>
      </c>
      <c r="H1298" s="15">
        <v>0.0</v>
      </c>
      <c r="I1298" s="15">
        <v>0.0</v>
      </c>
      <c r="J1298" s="15">
        <v>0.0</v>
      </c>
      <c r="K1298" s="15">
        <v>0.0</v>
      </c>
      <c r="L1298" s="15">
        <v>0.0</v>
      </c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</row>
    <row r="1299" ht="14.25" customHeight="1">
      <c r="A1299" s="15" t="s">
        <v>11133</v>
      </c>
      <c r="B1299" s="15">
        <v>0.969190776</v>
      </c>
      <c r="C1299" s="15">
        <v>119.0</v>
      </c>
      <c r="D1299" s="15">
        <v>0.0</v>
      </c>
      <c r="E1299" s="15">
        <v>0.0</v>
      </c>
      <c r="F1299" s="15">
        <v>0.0</v>
      </c>
      <c r="G1299" s="15">
        <f t="shared" si="1"/>
        <v>0</v>
      </c>
      <c r="H1299" s="15">
        <v>0.0</v>
      </c>
      <c r="I1299" s="15">
        <v>0.0</v>
      </c>
      <c r="J1299" s="15">
        <v>0.0</v>
      </c>
      <c r="K1299" s="15">
        <v>0.0</v>
      </c>
      <c r="L1299" s="15">
        <v>0.0</v>
      </c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</row>
    <row r="1300" ht="14.25" customHeight="1">
      <c r="A1300" s="15" t="s">
        <v>11134</v>
      </c>
      <c r="B1300" s="15">
        <v>0.719878078</v>
      </c>
      <c r="C1300" s="15">
        <v>119.0</v>
      </c>
      <c r="D1300" s="15">
        <v>0.0</v>
      </c>
      <c r="E1300" s="15">
        <v>0.0</v>
      </c>
      <c r="F1300" s="15">
        <v>0.0</v>
      </c>
      <c r="G1300" s="15">
        <f t="shared" si="1"/>
        <v>0</v>
      </c>
      <c r="H1300" s="15">
        <v>0.0</v>
      </c>
      <c r="I1300" s="15">
        <v>0.0</v>
      </c>
      <c r="J1300" s="15">
        <v>0.0</v>
      </c>
      <c r="K1300" s="15">
        <v>0.0</v>
      </c>
      <c r="L1300" s="15">
        <v>0.0</v>
      </c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</row>
    <row r="1301" ht="14.25" customHeight="1">
      <c r="A1301" s="15" t="s">
        <v>11135</v>
      </c>
      <c r="B1301" s="15">
        <v>0.856630266</v>
      </c>
      <c r="C1301" s="15">
        <v>119.0</v>
      </c>
      <c r="D1301" s="15">
        <v>0.0</v>
      </c>
      <c r="E1301" s="15">
        <v>0.0</v>
      </c>
      <c r="F1301" s="15">
        <v>0.0</v>
      </c>
      <c r="G1301" s="15">
        <f t="shared" si="1"/>
        <v>0</v>
      </c>
      <c r="H1301" s="15">
        <v>0.0</v>
      </c>
      <c r="I1301" s="15">
        <v>0.0</v>
      </c>
      <c r="J1301" s="15">
        <v>0.0</v>
      </c>
      <c r="K1301" s="15">
        <v>0.0</v>
      </c>
      <c r="L1301" s="15">
        <v>0.0</v>
      </c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</row>
    <row r="1302" ht="14.25" customHeight="1">
      <c r="A1302" s="18" t="s">
        <v>11179</v>
      </c>
      <c r="B1302" s="18">
        <v>0.807418585</v>
      </c>
      <c r="C1302" s="18">
        <v>120.0</v>
      </c>
      <c r="D1302" s="18">
        <v>0.0</v>
      </c>
      <c r="E1302" s="18">
        <v>0.0</v>
      </c>
      <c r="F1302" s="18">
        <v>0.0</v>
      </c>
      <c r="G1302" s="15">
        <f t="shared" si="1"/>
        <v>0</v>
      </c>
      <c r="H1302" s="18">
        <v>0.0</v>
      </c>
      <c r="I1302" s="18">
        <v>0.0</v>
      </c>
      <c r="J1302" s="18">
        <v>0.0</v>
      </c>
      <c r="K1302" s="18">
        <v>0.0</v>
      </c>
      <c r="L1302" s="18">
        <v>1.0</v>
      </c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</row>
    <row r="1303" ht="14.25" customHeight="1">
      <c r="A1303" s="18" t="s">
        <v>11180</v>
      </c>
      <c r="B1303" s="18">
        <v>0.859585702</v>
      </c>
      <c r="C1303" s="18">
        <v>120.0</v>
      </c>
      <c r="D1303" s="18">
        <v>0.0</v>
      </c>
      <c r="E1303" s="18">
        <v>0.0</v>
      </c>
      <c r="F1303" s="18">
        <v>0.0</v>
      </c>
      <c r="G1303" s="15">
        <f t="shared" si="1"/>
        <v>0</v>
      </c>
      <c r="H1303" s="18">
        <v>0.0</v>
      </c>
      <c r="I1303" s="18">
        <v>0.0</v>
      </c>
      <c r="J1303" s="18">
        <v>0.0</v>
      </c>
      <c r="K1303" s="18">
        <v>0.0</v>
      </c>
      <c r="L1303" s="18">
        <v>1.0</v>
      </c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</row>
    <row r="1304" ht="14.25" customHeight="1">
      <c r="A1304" s="18" t="s">
        <v>11181</v>
      </c>
      <c r="B1304" s="18">
        <v>0.793731332</v>
      </c>
      <c r="C1304" s="18">
        <v>120.0</v>
      </c>
      <c r="D1304" s="18">
        <v>0.0</v>
      </c>
      <c r="E1304" s="18">
        <v>0.0</v>
      </c>
      <c r="F1304" s="18">
        <v>0.0</v>
      </c>
      <c r="G1304" s="15">
        <f t="shared" si="1"/>
        <v>0</v>
      </c>
      <c r="H1304" s="18">
        <v>0.0</v>
      </c>
      <c r="I1304" s="18">
        <v>0.0</v>
      </c>
      <c r="J1304" s="18">
        <v>0.0</v>
      </c>
      <c r="K1304" s="18">
        <v>0.0</v>
      </c>
      <c r="L1304" s="18">
        <v>1.0</v>
      </c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</row>
    <row r="1305" ht="14.25" customHeight="1">
      <c r="A1305" s="18" t="s">
        <v>11182</v>
      </c>
      <c r="B1305" s="18">
        <v>0.643520355</v>
      </c>
      <c r="C1305" s="18">
        <v>120.0</v>
      </c>
      <c r="D1305" s="18">
        <v>0.0</v>
      </c>
      <c r="E1305" s="18">
        <v>0.0</v>
      </c>
      <c r="F1305" s="18">
        <v>0.0</v>
      </c>
      <c r="G1305" s="15">
        <f t="shared" si="1"/>
        <v>0</v>
      </c>
      <c r="H1305" s="18">
        <v>0.0</v>
      </c>
      <c r="I1305" s="18">
        <v>0.0</v>
      </c>
      <c r="J1305" s="18">
        <v>0.0</v>
      </c>
      <c r="K1305" s="18">
        <v>0.0</v>
      </c>
      <c r="L1305" s="18">
        <v>1.0</v>
      </c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</row>
    <row r="1306" ht="14.25" customHeight="1">
      <c r="A1306" s="18" t="s">
        <v>11183</v>
      </c>
      <c r="B1306" s="18">
        <v>0.885985911</v>
      </c>
      <c r="C1306" s="18">
        <v>120.0</v>
      </c>
      <c r="D1306" s="18">
        <v>0.0</v>
      </c>
      <c r="E1306" s="18">
        <v>0.0</v>
      </c>
      <c r="F1306" s="18">
        <v>0.0</v>
      </c>
      <c r="G1306" s="15">
        <f t="shared" si="1"/>
        <v>0</v>
      </c>
      <c r="H1306" s="18">
        <v>0.0</v>
      </c>
      <c r="I1306" s="18">
        <v>0.0</v>
      </c>
      <c r="J1306" s="18">
        <v>0.0</v>
      </c>
      <c r="K1306" s="18">
        <v>0.0</v>
      </c>
      <c r="L1306" s="18">
        <v>1.0</v>
      </c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</row>
    <row r="1307" ht="14.25" customHeight="1">
      <c r="A1307" s="18" t="s">
        <v>11184</v>
      </c>
      <c r="B1307" s="18">
        <v>0.921573162</v>
      </c>
      <c r="C1307" s="18">
        <v>120.0</v>
      </c>
      <c r="D1307" s="18">
        <v>0.0</v>
      </c>
      <c r="E1307" s="18">
        <v>0.0</v>
      </c>
      <c r="F1307" s="18">
        <v>0.0</v>
      </c>
      <c r="G1307" s="15">
        <f t="shared" si="1"/>
        <v>0</v>
      </c>
      <c r="H1307" s="18">
        <v>0.0</v>
      </c>
      <c r="I1307" s="18">
        <v>0.0</v>
      </c>
      <c r="J1307" s="18">
        <v>0.0</v>
      </c>
      <c r="K1307" s="18">
        <v>0.0</v>
      </c>
      <c r="L1307" s="18">
        <v>1.0</v>
      </c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</row>
    <row r="1308" ht="14.25" customHeight="1">
      <c r="A1308" s="18" t="s">
        <v>11185</v>
      </c>
      <c r="B1308" s="18">
        <v>0.993562639</v>
      </c>
      <c r="C1308" s="18">
        <v>120.0</v>
      </c>
      <c r="D1308" s="18">
        <v>0.0</v>
      </c>
      <c r="E1308" s="18">
        <v>0.0</v>
      </c>
      <c r="F1308" s="18">
        <v>0.0</v>
      </c>
      <c r="G1308" s="15">
        <f t="shared" si="1"/>
        <v>0</v>
      </c>
      <c r="H1308" s="18">
        <v>0.0</v>
      </c>
      <c r="I1308" s="18">
        <v>0.0</v>
      </c>
      <c r="J1308" s="18">
        <v>0.0</v>
      </c>
      <c r="K1308" s="18">
        <v>0.0</v>
      </c>
      <c r="L1308" s="18">
        <v>1.0</v>
      </c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</row>
    <row r="1309" ht="14.25" customHeight="1">
      <c r="A1309" s="18" t="s">
        <v>11186</v>
      </c>
      <c r="B1309" s="18">
        <v>0.990047932</v>
      </c>
      <c r="C1309" s="18">
        <v>120.0</v>
      </c>
      <c r="D1309" s="18">
        <v>0.0</v>
      </c>
      <c r="E1309" s="18">
        <v>0.0</v>
      </c>
      <c r="F1309" s="18">
        <v>0.0</v>
      </c>
      <c r="G1309" s="15">
        <f t="shared" si="1"/>
        <v>0</v>
      </c>
      <c r="H1309" s="18">
        <v>0.0</v>
      </c>
      <c r="I1309" s="18">
        <v>0.0</v>
      </c>
      <c r="J1309" s="18">
        <v>0.0</v>
      </c>
      <c r="K1309" s="18">
        <v>0.0</v>
      </c>
      <c r="L1309" s="18">
        <v>1.0</v>
      </c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</row>
    <row r="1310" ht="14.25" customHeight="1">
      <c r="A1310" s="18" t="s">
        <v>11187</v>
      </c>
      <c r="B1310" s="18">
        <v>0.945995212</v>
      </c>
      <c r="C1310" s="18">
        <v>120.0</v>
      </c>
      <c r="D1310" s="18">
        <v>0.0</v>
      </c>
      <c r="E1310" s="18">
        <v>0.0</v>
      </c>
      <c r="F1310" s="18">
        <v>0.0</v>
      </c>
      <c r="G1310" s="15">
        <f t="shared" si="1"/>
        <v>0</v>
      </c>
      <c r="H1310" s="18">
        <v>0.0</v>
      </c>
      <c r="I1310" s="18">
        <v>0.0</v>
      </c>
      <c r="J1310" s="18">
        <v>0.0</v>
      </c>
      <c r="K1310" s="18">
        <v>0.0</v>
      </c>
      <c r="L1310" s="18">
        <v>1.0</v>
      </c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</row>
    <row r="1311" ht="14.25" customHeight="1">
      <c r="A1311" s="18" t="s">
        <v>11188</v>
      </c>
      <c r="B1311" s="18">
        <v>0.957458735</v>
      </c>
      <c r="C1311" s="18">
        <v>120.0</v>
      </c>
      <c r="D1311" s="18">
        <v>0.0</v>
      </c>
      <c r="E1311" s="18">
        <v>0.0</v>
      </c>
      <c r="F1311" s="18">
        <v>0.0</v>
      </c>
      <c r="G1311" s="15">
        <f t="shared" si="1"/>
        <v>0</v>
      </c>
      <c r="H1311" s="18">
        <v>0.0</v>
      </c>
      <c r="I1311" s="18">
        <v>0.0</v>
      </c>
      <c r="J1311" s="18">
        <v>0.0</v>
      </c>
      <c r="K1311" s="18">
        <v>0.0</v>
      </c>
      <c r="L1311" s="18">
        <v>1.0</v>
      </c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</row>
    <row r="1312" ht="14.25" customHeight="1">
      <c r="A1312" s="18" t="s">
        <v>11189</v>
      </c>
      <c r="B1312" s="18">
        <v>0.989386976</v>
      </c>
      <c r="C1312" s="18">
        <v>120.0</v>
      </c>
      <c r="D1312" s="18">
        <v>0.0</v>
      </c>
      <c r="E1312" s="18">
        <v>0.0</v>
      </c>
      <c r="F1312" s="18">
        <v>0.0</v>
      </c>
      <c r="G1312" s="15">
        <f t="shared" si="1"/>
        <v>0</v>
      </c>
      <c r="H1312" s="18">
        <v>0.0</v>
      </c>
      <c r="I1312" s="18">
        <v>0.0</v>
      </c>
      <c r="J1312" s="18">
        <v>0.0</v>
      </c>
      <c r="K1312" s="18">
        <v>0.0</v>
      </c>
      <c r="L1312" s="18">
        <v>1.0</v>
      </c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</row>
    <row r="1313" ht="14.25" customHeight="1">
      <c r="A1313" s="18" t="s">
        <v>11190</v>
      </c>
      <c r="B1313" s="18">
        <v>0.921310008</v>
      </c>
      <c r="C1313" s="18">
        <v>120.0</v>
      </c>
      <c r="D1313" s="18">
        <v>0.0</v>
      </c>
      <c r="E1313" s="18">
        <v>0.0</v>
      </c>
      <c r="F1313" s="18">
        <v>0.0</v>
      </c>
      <c r="G1313" s="15">
        <f t="shared" si="1"/>
        <v>0</v>
      </c>
      <c r="H1313" s="18">
        <v>0.0</v>
      </c>
      <c r="I1313" s="18">
        <v>0.0</v>
      </c>
      <c r="J1313" s="18">
        <v>0.0</v>
      </c>
      <c r="K1313" s="18">
        <v>0.0</v>
      </c>
      <c r="L1313" s="18">
        <v>1.0</v>
      </c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</row>
    <row r="1314" ht="14.25" customHeight="1">
      <c r="A1314" s="18" t="s">
        <v>11191</v>
      </c>
      <c r="B1314" s="18">
        <v>0.855074525</v>
      </c>
      <c r="C1314" s="18">
        <v>120.0</v>
      </c>
      <c r="D1314" s="18">
        <v>0.0</v>
      </c>
      <c r="E1314" s="18">
        <v>0.0</v>
      </c>
      <c r="F1314" s="18">
        <v>0.0</v>
      </c>
      <c r="G1314" s="15">
        <f t="shared" si="1"/>
        <v>0</v>
      </c>
      <c r="H1314" s="18">
        <v>0.0</v>
      </c>
      <c r="I1314" s="18">
        <v>0.0</v>
      </c>
      <c r="J1314" s="18">
        <v>0.0</v>
      </c>
      <c r="K1314" s="18">
        <v>0.0</v>
      </c>
      <c r="L1314" s="18">
        <v>1.0</v>
      </c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</row>
    <row r="1315" ht="14.25" customHeight="1">
      <c r="A1315" s="18" t="s">
        <v>11229</v>
      </c>
      <c r="B1315" s="18">
        <v>0.807418585</v>
      </c>
      <c r="C1315" s="18">
        <v>121.0</v>
      </c>
      <c r="D1315" s="18">
        <v>0.0</v>
      </c>
      <c r="E1315" s="18">
        <v>0.0</v>
      </c>
      <c r="F1315" s="18">
        <v>0.0</v>
      </c>
      <c r="G1315" s="15">
        <f t="shared" si="1"/>
        <v>0</v>
      </c>
      <c r="H1315" s="18">
        <v>0.0</v>
      </c>
      <c r="I1315" s="18">
        <v>0.0</v>
      </c>
      <c r="J1315" s="18">
        <v>0.0</v>
      </c>
      <c r="K1315" s="18">
        <v>0.0</v>
      </c>
      <c r="L1315" s="18">
        <v>1.0</v>
      </c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</row>
    <row r="1316" ht="14.25" customHeight="1">
      <c r="A1316" s="18" t="s">
        <v>11230</v>
      </c>
      <c r="B1316" s="18">
        <v>0.859585702</v>
      </c>
      <c r="C1316" s="18">
        <v>121.0</v>
      </c>
      <c r="D1316" s="18">
        <v>0.0</v>
      </c>
      <c r="E1316" s="18">
        <v>0.0</v>
      </c>
      <c r="F1316" s="18">
        <v>0.0</v>
      </c>
      <c r="G1316" s="15">
        <f t="shared" si="1"/>
        <v>0</v>
      </c>
      <c r="H1316" s="18">
        <v>0.0</v>
      </c>
      <c r="I1316" s="18">
        <v>0.0</v>
      </c>
      <c r="J1316" s="18">
        <v>0.0</v>
      </c>
      <c r="K1316" s="18">
        <v>0.0</v>
      </c>
      <c r="L1316" s="18">
        <v>1.0</v>
      </c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</row>
    <row r="1317" ht="14.25" customHeight="1">
      <c r="A1317" s="18" t="s">
        <v>11231</v>
      </c>
      <c r="B1317" s="18">
        <v>0.793731332</v>
      </c>
      <c r="C1317" s="18">
        <v>121.0</v>
      </c>
      <c r="D1317" s="18">
        <v>0.0</v>
      </c>
      <c r="E1317" s="18">
        <v>0.0</v>
      </c>
      <c r="F1317" s="18">
        <v>0.0</v>
      </c>
      <c r="G1317" s="15">
        <f t="shared" si="1"/>
        <v>0</v>
      </c>
      <c r="H1317" s="18">
        <v>0.0</v>
      </c>
      <c r="I1317" s="18">
        <v>0.0</v>
      </c>
      <c r="J1317" s="18">
        <v>0.0</v>
      </c>
      <c r="K1317" s="18">
        <v>0.0</v>
      </c>
      <c r="L1317" s="18">
        <v>1.0</v>
      </c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</row>
    <row r="1318" ht="14.25" customHeight="1">
      <c r="A1318" s="18" t="s">
        <v>11232</v>
      </c>
      <c r="B1318" s="18">
        <v>0.643520355</v>
      </c>
      <c r="C1318" s="18">
        <v>121.0</v>
      </c>
      <c r="D1318" s="18">
        <v>0.0</v>
      </c>
      <c r="E1318" s="18">
        <v>0.0</v>
      </c>
      <c r="F1318" s="18">
        <v>0.0</v>
      </c>
      <c r="G1318" s="15">
        <f t="shared" si="1"/>
        <v>0</v>
      </c>
      <c r="H1318" s="18">
        <v>0.0</v>
      </c>
      <c r="I1318" s="18">
        <v>0.0</v>
      </c>
      <c r="J1318" s="18">
        <v>0.0</v>
      </c>
      <c r="K1318" s="18">
        <v>0.0</v>
      </c>
      <c r="L1318" s="18">
        <v>1.0</v>
      </c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</row>
    <row r="1319" ht="14.25" customHeight="1">
      <c r="A1319" s="18" t="s">
        <v>11233</v>
      </c>
      <c r="B1319" s="18">
        <v>0.885985911</v>
      </c>
      <c r="C1319" s="18">
        <v>121.0</v>
      </c>
      <c r="D1319" s="18">
        <v>0.0</v>
      </c>
      <c r="E1319" s="18">
        <v>0.0</v>
      </c>
      <c r="F1319" s="18">
        <v>0.0</v>
      </c>
      <c r="G1319" s="15">
        <f t="shared" si="1"/>
        <v>0</v>
      </c>
      <c r="H1319" s="18">
        <v>0.0</v>
      </c>
      <c r="I1319" s="18">
        <v>0.0</v>
      </c>
      <c r="J1319" s="18">
        <v>0.0</v>
      </c>
      <c r="K1319" s="18">
        <v>0.0</v>
      </c>
      <c r="L1319" s="18">
        <v>1.0</v>
      </c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</row>
    <row r="1320" ht="14.25" customHeight="1">
      <c r="A1320" s="18" t="s">
        <v>11234</v>
      </c>
      <c r="B1320" s="18">
        <v>0.921573162</v>
      </c>
      <c r="C1320" s="18">
        <v>121.0</v>
      </c>
      <c r="D1320" s="18">
        <v>0.0</v>
      </c>
      <c r="E1320" s="18">
        <v>0.0</v>
      </c>
      <c r="F1320" s="18">
        <v>0.0</v>
      </c>
      <c r="G1320" s="15">
        <f t="shared" si="1"/>
        <v>0</v>
      </c>
      <c r="H1320" s="18">
        <v>0.0</v>
      </c>
      <c r="I1320" s="18">
        <v>0.0</v>
      </c>
      <c r="J1320" s="18">
        <v>0.0</v>
      </c>
      <c r="K1320" s="18">
        <v>0.0</v>
      </c>
      <c r="L1320" s="18">
        <v>1.0</v>
      </c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</row>
    <row r="1321" ht="14.25" customHeight="1">
      <c r="A1321" s="18" t="s">
        <v>11235</v>
      </c>
      <c r="B1321" s="18">
        <v>0.993562639</v>
      </c>
      <c r="C1321" s="18">
        <v>121.0</v>
      </c>
      <c r="D1321" s="18">
        <v>0.0</v>
      </c>
      <c r="E1321" s="18">
        <v>0.0</v>
      </c>
      <c r="F1321" s="18">
        <v>0.0</v>
      </c>
      <c r="G1321" s="15">
        <f t="shared" si="1"/>
        <v>0</v>
      </c>
      <c r="H1321" s="18">
        <v>0.0</v>
      </c>
      <c r="I1321" s="18">
        <v>0.0</v>
      </c>
      <c r="J1321" s="18">
        <v>0.0</v>
      </c>
      <c r="K1321" s="18">
        <v>0.0</v>
      </c>
      <c r="L1321" s="18">
        <v>1.0</v>
      </c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</row>
    <row r="1322" ht="14.25" customHeight="1">
      <c r="A1322" s="18" t="s">
        <v>11236</v>
      </c>
      <c r="B1322" s="18">
        <v>0.990047932</v>
      </c>
      <c r="C1322" s="18">
        <v>121.0</v>
      </c>
      <c r="D1322" s="18">
        <v>0.0</v>
      </c>
      <c r="E1322" s="18">
        <v>0.0</v>
      </c>
      <c r="F1322" s="18">
        <v>0.0</v>
      </c>
      <c r="G1322" s="15">
        <f t="shared" si="1"/>
        <v>0</v>
      </c>
      <c r="H1322" s="18">
        <v>0.0</v>
      </c>
      <c r="I1322" s="18">
        <v>0.0</v>
      </c>
      <c r="J1322" s="18">
        <v>0.0</v>
      </c>
      <c r="K1322" s="18">
        <v>0.0</v>
      </c>
      <c r="L1322" s="18">
        <v>1.0</v>
      </c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</row>
    <row r="1323" ht="14.25" customHeight="1">
      <c r="A1323" s="18" t="s">
        <v>11237</v>
      </c>
      <c r="B1323" s="18">
        <v>0.945995212</v>
      </c>
      <c r="C1323" s="18">
        <v>121.0</v>
      </c>
      <c r="D1323" s="18">
        <v>0.0</v>
      </c>
      <c r="E1323" s="18">
        <v>0.0</v>
      </c>
      <c r="F1323" s="18">
        <v>0.0</v>
      </c>
      <c r="G1323" s="15">
        <f t="shared" si="1"/>
        <v>0</v>
      </c>
      <c r="H1323" s="18">
        <v>0.0</v>
      </c>
      <c r="I1323" s="18">
        <v>0.0</v>
      </c>
      <c r="J1323" s="18">
        <v>0.0</v>
      </c>
      <c r="K1323" s="18">
        <v>0.0</v>
      </c>
      <c r="L1323" s="18">
        <v>1.0</v>
      </c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</row>
    <row r="1324" ht="14.25" customHeight="1">
      <c r="A1324" s="18" t="s">
        <v>11238</v>
      </c>
      <c r="B1324" s="18">
        <v>0.957458735</v>
      </c>
      <c r="C1324" s="18">
        <v>121.0</v>
      </c>
      <c r="D1324" s="18">
        <v>0.0</v>
      </c>
      <c r="E1324" s="18">
        <v>0.0</v>
      </c>
      <c r="F1324" s="18">
        <v>0.0</v>
      </c>
      <c r="G1324" s="15">
        <f t="shared" si="1"/>
        <v>0</v>
      </c>
      <c r="H1324" s="18">
        <v>0.0</v>
      </c>
      <c r="I1324" s="18">
        <v>0.0</v>
      </c>
      <c r="J1324" s="18">
        <v>0.0</v>
      </c>
      <c r="K1324" s="18">
        <v>0.0</v>
      </c>
      <c r="L1324" s="18">
        <v>1.0</v>
      </c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</row>
    <row r="1325" ht="14.25" customHeight="1">
      <c r="A1325" s="18" t="s">
        <v>11239</v>
      </c>
      <c r="B1325" s="18">
        <v>0.989386976</v>
      </c>
      <c r="C1325" s="18">
        <v>121.0</v>
      </c>
      <c r="D1325" s="18">
        <v>0.0</v>
      </c>
      <c r="E1325" s="18">
        <v>0.0</v>
      </c>
      <c r="F1325" s="18">
        <v>0.0</v>
      </c>
      <c r="G1325" s="15">
        <f t="shared" si="1"/>
        <v>0</v>
      </c>
      <c r="H1325" s="18">
        <v>0.0</v>
      </c>
      <c r="I1325" s="18">
        <v>0.0</v>
      </c>
      <c r="J1325" s="18">
        <v>0.0</v>
      </c>
      <c r="K1325" s="18">
        <v>0.0</v>
      </c>
      <c r="L1325" s="18">
        <v>1.0</v>
      </c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</row>
    <row r="1326" ht="14.25" customHeight="1">
      <c r="A1326" s="18" t="s">
        <v>11240</v>
      </c>
      <c r="B1326" s="18">
        <v>0.921310008</v>
      </c>
      <c r="C1326" s="18">
        <v>121.0</v>
      </c>
      <c r="D1326" s="18">
        <v>0.0</v>
      </c>
      <c r="E1326" s="18">
        <v>0.0</v>
      </c>
      <c r="F1326" s="18">
        <v>0.0</v>
      </c>
      <c r="G1326" s="15">
        <f t="shared" si="1"/>
        <v>0</v>
      </c>
      <c r="H1326" s="18">
        <v>0.0</v>
      </c>
      <c r="I1326" s="18">
        <v>0.0</v>
      </c>
      <c r="J1326" s="18">
        <v>0.0</v>
      </c>
      <c r="K1326" s="18">
        <v>0.0</v>
      </c>
      <c r="L1326" s="18">
        <v>1.0</v>
      </c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</row>
    <row r="1327" ht="14.25" customHeight="1">
      <c r="A1327" s="18" t="s">
        <v>11241</v>
      </c>
      <c r="B1327" s="18">
        <v>0.855074525</v>
      </c>
      <c r="C1327" s="18">
        <v>121.0</v>
      </c>
      <c r="D1327" s="18">
        <v>0.0</v>
      </c>
      <c r="E1327" s="18">
        <v>0.0</v>
      </c>
      <c r="F1327" s="18">
        <v>0.0</v>
      </c>
      <c r="G1327" s="15">
        <f t="shared" si="1"/>
        <v>0</v>
      </c>
      <c r="H1327" s="18">
        <v>0.0</v>
      </c>
      <c r="I1327" s="18">
        <v>0.0</v>
      </c>
      <c r="J1327" s="18">
        <v>0.0</v>
      </c>
      <c r="K1327" s="18">
        <v>0.0</v>
      </c>
      <c r="L1327" s="18">
        <v>1.0</v>
      </c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</row>
    <row r="1328" ht="14.25" customHeight="1">
      <c r="A1328" s="13" t="s">
        <v>11296</v>
      </c>
      <c r="B1328" s="13">
        <v>0.015715623</v>
      </c>
      <c r="C1328" s="13">
        <v>122.0</v>
      </c>
      <c r="D1328" s="13">
        <v>0.0</v>
      </c>
      <c r="E1328" s="13">
        <v>0.0</v>
      </c>
      <c r="F1328" s="13">
        <v>0.0</v>
      </c>
      <c r="G1328" s="13">
        <f t="shared" si="1"/>
        <v>0</v>
      </c>
      <c r="H1328" s="13">
        <v>0.0</v>
      </c>
      <c r="I1328" s="13">
        <v>0.0</v>
      </c>
      <c r="J1328" s="13">
        <v>0.0</v>
      </c>
      <c r="K1328" s="13">
        <v>0.0</v>
      </c>
      <c r="L1328" s="13">
        <v>0.0</v>
      </c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</row>
    <row r="1329" ht="14.25" customHeight="1">
      <c r="A1329" s="13" t="s">
        <v>11297</v>
      </c>
      <c r="B1329" s="13">
        <v>0.002700871</v>
      </c>
      <c r="C1329" s="13">
        <v>122.0</v>
      </c>
      <c r="D1329" s="13">
        <v>0.0</v>
      </c>
      <c r="E1329" s="13">
        <v>0.0</v>
      </c>
      <c r="F1329" s="13">
        <v>0.0</v>
      </c>
      <c r="G1329" s="13">
        <f t="shared" si="1"/>
        <v>0</v>
      </c>
      <c r="H1329" s="13">
        <v>0.0</v>
      </c>
      <c r="I1329" s="13">
        <v>0.0</v>
      </c>
      <c r="J1329" s="13">
        <v>0.0</v>
      </c>
      <c r="K1329" s="13">
        <v>0.0</v>
      </c>
      <c r="L1329" s="13">
        <v>0.0</v>
      </c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</row>
    <row r="1330" ht="14.25" customHeight="1">
      <c r="A1330" s="13" t="s">
        <v>11298</v>
      </c>
      <c r="B1330" s="13">
        <v>0.032906394</v>
      </c>
      <c r="C1330" s="13">
        <v>122.0</v>
      </c>
      <c r="D1330" s="13">
        <v>0.0</v>
      </c>
      <c r="E1330" s="13">
        <v>0.0</v>
      </c>
      <c r="F1330" s="13">
        <v>0.0</v>
      </c>
      <c r="G1330" s="13">
        <f t="shared" si="1"/>
        <v>0</v>
      </c>
      <c r="H1330" s="13">
        <v>0.0</v>
      </c>
      <c r="I1330" s="13">
        <v>0.0</v>
      </c>
      <c r="J1330" s="13">
        <v>0.0</v>
      </c>
      <c r="K1330" s="13">
        <v>0.0</v>
      </c>
      <c r="L1330" s="13">
        <v>0.0</v>
      </c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</row>
    <row r="1331" ht="14.25" customHeight="1">
      <c r="A1331" s="13" t="s">
        <v>11299</v>
      </c>
      <c r="B1331" s="13">
        <v>0.053790174</v>
      </c>
      <c r="C1331" s="13">
        <v>122.0</v>
      </c>
      <c r="D1331" s="13">
        <v>0.0</v>
      </c>
      <c r="E1331" s="13">
        <v>0.0</v>
      </c>
      <c r="F1331" s="13">
        <v>0.0</v>
      </c>
      <c r="G1331" s="13">
        <f t="shared" si="1"/>
        <v>0</v>
      </c>
      <c r="H1331" s="13">
        <v>0.0</v>
      </c>
      <c r="I1331" s="13">
        <v>0.0</v>
      </c>
      <c r="J1331" s="13">
        <v>0.0</v>
      </c>
      <c r="K1331" s="13">
        <v>0.0</v>
      </c>
      <c r="L1331" s="13">
        <v>0.0</v>
      </c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</row>
    <row r="1332" ht="14.25" customHeight="1">
      <c r="A1332" s="13" t="s">
        <v>11300</v>
      </c>
      <c r="B1332" s="13">
        <v>0.001770912</v>
      </c>
      <c r="C1332" s="13">
        <v>122.0</v>
      </c>
      <c r="D1332" s="13">
        <v>0.0</v>
      </c>
      <c r="E1332" s="13">
        <v>0.0</v>
      </c>
      <c r="F1332" s="13">
        <v>0.0</v>
      </c>
      <c r="G1332" s="13">
        <f t="shared" si="1"/>
        <v>0</v>
      </c>
      <c r="H1332" s="13">
        <v>0.0</v>
      </c>
      <c r="I1332" s="13">
        <v>0.0</v>
      </c>
      <c r="J1332" s="13">
        <v>0.0</v>
      </c>
      <c r="K1332" s="13">
        <v>0.0</v>
      </c>
      <c r="L1332" s="13">
        <v>0.0</v>
      </c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</row>
    <row r="1333" ht="14.25" customHeight="1">
      <c r="A1333" s="13" t="s">
        <v>11301</v>
      </c>
      <c r="B1333" s="13">
        <v>0.068628073</v>
      </c>
      <c r="C1333" s="13">
        <v>122.0</v>
      </c>
      <c r="D1333" s="13">
        <v>0.0</v>
      </c>
      <c r="E1333" s="13">
        <v>0.0</v>
      </c>
      <c r="F1333" s="13">
        <v>0.0</v>
      </c>
      <c r="G1333" s="13">
        <f t="shared" si="1"/>
        <v>0</v>
      </c>
      <c r="H1333" s="13">
        <v>0.0</v>
      </c>
      <c r="I1333" s="13">
        <v>0.0</v>
      </c>
      <c r="J1333" s="13">
        <v>0.0</v>
      </c>
      <c r="K1333" s="13">
        <v>0.0</v>
      </c>
      <c r="L1333" s="13">
        <v>0.0</v>
      </c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</row>
    <row r="1334" ht="14.25" customHeight="1">
      <c r="A1334" s="13" t="s">
        <v>11302</v>
      </c>
      <c r="B1334" s="13">
        <v>0.438347846</v>
      </c>
      <c r="C1334" s="13">
        <v>122.0</v>
      </c>
      <c r="D1334" s="13">
        <v>0.0</v>
      </c>
      <c r="E1334" s="13">
        <v>0.0</v>
      </c>
      <c r="F1334" s="13">
        <v>0.0</v>
      </c>
      <c r="G1334" s="13">
        <f t="shared" si="1"/>
        <v>0</v>
      </c>
      <c r="H1334" s="13">
        <v>0.0</v>
      </c>
      <c r="I1334" s="13">
        <v>0.0</v>
      </c>
      <c r="J1334" s="13">
        <v>0.0</v>
      </c>
      <c r="K1334" s="13">
        <v>0.0</v>
      </c>
      <c r="L1334" s="13">
        <v>0.0</v>
      </c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</row>
    <row r="1335" ht="14.25" customHeight="1">
      <c r="A1335" s="13" t="s">
        <v>11303</v>
      </c>
      <c r="B1335" s="13">
        <v>0.019596232</v>
      </c>
      <c r="C1335" s="13">
        <v>122.0</v>
      </c>
      <c r="D1335" s="13">
        <v>0.0</v>
      </c>
      <c r="E1335" s="13">
        <v>0.0</v>
      </c>
      <c r="F1335" s="13">
        <v>0.0</v>
      </c>
      <c r="G1335" s="13">
        <f t="shared" si="1"/>
        <v>0</v>
      </c>
      <c r="H1335" s="13">
        <v>0.0</v>
      </c>
      <c r="I1335" s="13">
        <v>0.0</v>
      </c>
      <c r="J1335" s="13">
        <v>0.0</v>
      </c>
      <c r="K1335" s="13">
        <v>0.0</v>
      </c>
      <c r="L1335" s="13">
        <v>0.0</v>
      </c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</row>
    <row r="1336" ht="14.25" customHeight="1">
      <c r="A1336" s="13" t="s">
        <v>11304</v>
      </c>
      <c r="B1336" s="13">
        <v>0.012242319</v>
      </c>
      <c r="C1336" s="13">
        <v>122.0</v>
      </c>
      <c r="D1336" s="13">
        <v>0.0</v>
      </c>
      <c r="E1336" s="13">
        <v>0.0</v>
      </c>
      <c r="F1336" s="13">
        <v>0.0</v>
      </c>
      <c r="G1336" s="13">
        <f t="shared" si="1"/>
        <v>0</v>
      </c>
      <c r="H1336" s="13">
        <v>0.0</v>
      </c>
      <c r="I1336" s="13">
        <v>0.0</v>
      </c>
      <c r="J1336" s="13">
        <v>0.0</v>
      </c>
      <c r="K1336" s="13">
        <v>0.0</v>
      </c>
      <c r="L1336" s="13">
        <v>0.0</v>
      </c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</row>
    <row r="1337" ht="14.25" customHeight="1">
      <c r="A1337" s="15" t="s">
        <v>11344</v>
      </c>
      <c r="B1337" s="15">
        <v>0.004124252</v>
      </c>
      <c r="C1337" s="15">
        <v>123.0</v>
      </c>
      <c r="D1337" s="15">
        <v>0.0</v>
      </c>
      <c r="E1337" s="15">
        <v>0.0</v>
      </c>
      <c r="F1337" s="15">
        <v>0.0</v>
      </c>
      <c r="G1337" s="15">
        <f t="shared" si="1"/>
        <v>0</v>
      </c>
      <c r="H1337" s="15">
        <v>0.0</v>
      </c>
      <c r="I1337" s="15">
        <v>0.0</v>
      </c>
      <c r="J1337" s="15">
        <v>0.0</v>
      </c>
      <c r="K1337" s="15">
        <v>0.0</v>
      </c>
      <c r="L1337" s="15">
        <v>0.0</v>
      </c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</row>
    <row r="1338" ht="14.25" customHeight="1">
      <c r="A1338" s="15" t="s">
        <v>11345</v>
      </c>
      <c r="B1338" s="15">
        <v>0.001247918</v>
      </c>
      <c r="C1338" s="15">
        <v>123.0</v>
      </c>
      <c r="D1338" s="15">
        <v>0.0</v>
      </c>
      <c r="E1338" s="15">
        <v>0.0</v>
      </c>
      <c r="F1338" s="15">
        <v>0.0</v>
      </c>
      <c r="G1338" s="15">
        <f t="shared" si="1"/>
        <v>0</v>
      </c>
      <c r="H1338" s="15">
        <v>0.0</v>
      </c>
      <c r="I1338" s="15">
        <v>0.0</v>
      </c>
      <c r="J1338" s="15">
        <v>0.0</v>
      </c>
      <c r="K1338" s="15">
        <v>0.0</v>
      </c>
      <c r="L1338" s="15">
        <v>0.0</v>
      </c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</row>
    <row r="1339" ht="14.25" customHeight="1">
      <c r="A1339" s="15" t="s">
        <v>11346</v>
      </c>
      <c r="B1339" s="15">
        <v>0.024012975</v>
      </c>
      <c r="C1339" s="15">
        <v>123.0</v>
      </c>
      <c r="D1339" s="15">
        <v>0.0</v>
      </c>
      <c r="E1339" s="15">
        <v>0.0</v>
      </c>
      <c r="F1339" s="15">
        <v>0.0</v>
      </c>
      <c r="G1339" s="15">
        <f t="shared" si="1"/>
        <v>0</v>
      </c>
      <c r="H1339" s="15">
        <v>0.0</v>
      </c>
      <c r="I1339" s="15">
        <v>0.0</v>
      </c>
      <c r="J1339" s="15">
        <v>0.0</v>
      </c>
      <c r="K1339" s="15">
        <v>0.0</v>
      </c>
      <c r="L1339" s="15">
        <v>0.0</v>
      </c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</row>
    <row r="1340" ht="14.25" customHeight="1">
      <c r="A1340" s="15" t="s">
        <v>11347</v>
      </c>
      <c r="B1340" s="15">
        <v>0.030971315</v>
      </c>
      <c r="C1340" s="15">
        <v>123.0</v>
      </c>
      <c r="D1340" s="15">
        <v>0.0</v>
      </c>
      <c r="E1340" s="15">
        <v>0.0</v>
      </c>
      <c r="F1340" s="15">
        <v>0.0</v>
      </c>
      <c r="G1340" s="15">
        <f t="shared" si="1"/>
        <v>0</v>
      </c>
      <c r="H1340" s="15">
        <v>0.0</v>
      </c>
      <c r="I1340" s="15">
        <v>0.0</v>
      </c>
      <c r="J1340" s="15">
        <v>0.0</v>
      </c>
      <c r="K1340" s="15">
        <v>0.0</v>
      </c>
      <c r="L1340" s="15">
        <v>0.0</v>
      </c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</row>
    <row r="1341" ht="14.25" customHeight="1">
      <c r="A1341" s="15" t="s">
        <v>11348</v>
      </c>
      <c r="B1341" s="15">
        <v>0.917642772</v>
      </c>
      <c r="C1341" s="15">
        <v>123.0</v>
      </c>
      <c r="D1341" s="15">
        <v>0.0</v>
      </c>
      <c r="E1341" s="15">
        <v>0.0</v>
      </c>
      <c r="F1341" s="15">
        <v>0.0</v>
      </c>
      <c r="G1341" s="15">
        <f t="shared" si="1"/>
        <v>0</v>
      </c>
      <c r="H1341" s="15">
        <v>0.0</v>
      </c>
      <c r="I1341" s="15">
        <v>0.0</v>
      </c>
      <c r="J1341" s="15">
        <v>0.0</v>
      </c>
      <c r="K1341" s="15">
        <v>0.0</v>
      </c>
      <c r="L1341" s="15">
        <v>0.0</v>
      </c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</row>
    <row r="1342" ht="14.25" customHeight="1">
      <c r="A1342" s="15" t="s">
        <v>11349</v>
      </c>
      <c r="B1342" s="15">
        <v>0.968403339</v>
      </c>
      <c r="C1342" s="15">
        <v>123.0</v>
      </c>
      <c r="D1342" s="15">
        <v>0.0</v>
      </c>
      <c r="E1342" s="15">
        <v>0.0</v>
      </c>
      <c r="F1342" s="15">
        <v>0.0</v>
      </c>
      <c r="G1342" s="15">
        <f t="shared" si="1"/>
        <v>0</v>
      </c>
      <c r="H1342" s="15">
        <v>0.0</v>
      </c>
      <c r="I1342" s="15">
        <v>0.0</v>
      </c>
      <c r="J1342" s="15">
        <v>0.0</v>
      </c>
      <c r="K1342" s="15">
        <v>0.0</v>
      </c>
      <c r="L1342" s="15">
        <v>0.0</v>
      </c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</row>
    <row r="1343" ht="14.25" customHeight="1">
      <c r="A1343" s="15" t="s">
        <v>11350</v>
      </c>
      <c r="B1343" s="15">
        <v>0.992613733</v>
      </c>
      <c r="C1343" s="15">
        <v>123.0</v>
      </c>
      <c r="D1343" s="15">
        <v>0.0</v>
      </c>
      <c r="E1343" s="15">
        <v>0.0</v>
      </c>
      <c r="F1343" s="15">
        <v>0.0</v>
      </c>
      <c r="G1343" s="15">
        <f t="shared" si="1"/>
        <v>0</v>
      </c>
      <c r="H1343" s="15">
        <v>0.0</v>
      </c>
      <c r="I1343" s="15">
        <v>0.0</v>
      </c>
      <c r="J1343" s="15">
        <v>0.0</v>
      </c>
      <c r="K1343" s="15">
        <v>0.0</v>
      </c>
      <c r="L1343" s="15">
        <v>0.0</v>
      </c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</row>
    <row r="1344" ht="14.25" customHeight="1">
      <c r="A1344" s="15" t="s">
        <v>11351</v>
      </c>
      <c r="B1344" s="15">
        <v>0.983818173</v>
      </c>
      <c r="C1344" s="15">
        <v>123.0</v>
      </c>
      <c r="D1344" s="15">
        <v>0.0</v>
      </c>
      <c r="E1344" s="15">
        <v>0.0</v>
      </c>
      <c r="F1344" s="15">
        <v>0.0</v>
      </c>
      <c r="G1344" s="15">
        <f t="shared" si="1"/>
        <v>0</v>
      </c>
      <c r="H1344" s="15">
        <v>0.0</v>
      </c>
      <c r="I1344" s="15">
        <v>0.0</v>
      </c>
      <c r="J1344" s="15">
        <v>0.0</v>
      </c>
      <c r="K1344" s="15">
        <v>0.0</v>
      </c>
      <c r="L1344" s="15">
        <v>0.0</v>
      </c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</row>
    <row r="1345" ht="14.25" customHeight="1">
      <c r="A1345" s="15" t="s">
        <v>11352</v>
      </c>
      <c r="B1345" s="15">
        <v>0.002612843</v>
      </c>
      <c r="C1345" s="15">
        <v>123.0</v>
      </c>
      <c r="D1345" s="15">
        <v>0.0</v>
      </c>
      <c r="E1345" s="15">
        <v>0.0</v>
      </c>
      <c r="F1345" s="15">
        <v>0.0</v>
      </c>
      <c r="G1345" s="15">
        <f t="shared" si="1"/>
        <v>0</v>
      </c>
      <c r="H1345" s="15">
        <v>0.0</v>
      </c>
      <c r="I1345" s="15">
        <v>0.0</v>
      </c>
      <c r="J1345" s="15">
        <v>0.0</v>
      </c>
      <c r="K1345" s="15">
        <v>0.0</v>
      </c>
      <c r="L1345" s="15">
        <v>0.0</v>
      </c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</row>
    <row r="1346" ht="14.25" customHeight="1">
      <c r="A1346" s="15" t="s">
        <v>11353</v>
      </c>
      <c r="B1346" s="15">
        <v>0.002108393</v>
      </c>
      <c r="C1346" s="15">
        <v>123.0</v>
      </c>
      <c r="D1346" s="15">
        <v>0.0</v>
      </c>
      <c r="E1346" s="15">
        <v>0.0</v>
      </c>
      <c r="F1346" s="15">
        <v>0.0</v>
      </c>
      <c r="G1346" s="15">
        <f t="shared" si="1"/>
        <v>0</v>
      </c>
      <c r="H1346" s="15">
        <v>0.0</v>
      </c>
      <c r="I1346" s="15">
        <v>0.0</v>
      </c>
      <c r="J1346" s="15">
        <v>0.0</v>
      </c>
      <c r="K1346" s="15">
        <v>0.0</v>
      </c>
      <c r="L1346" s="15">
        <v>0.0</v>
      </c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</row>
    <row r="1347" ht="14.25" customHeight="1">
      <c r="A1347" s="15" t="s">
        <v>11354</v>
      </c>
      <c r="B1347" s="15">
        <v>0.929504335</v>
      </c>
      <c r="C1347" s="15">
        <v>123.0</v>
      </c>
      <c r="D1347" s="15">
        <v>0.0</v>
      </c>
      <c r="E1347" s="15">
        <v>0.0</v>
      </c>
      <c r="F1347" s="15">
        <v>0.0</v>
      </c>
      <c r="G1347" s="15">
        <f t="shared" si="1"/>
        <v>0</v>
      </c>
      <c r="H1347" s="15">
        <v>0.0</v>
      </c>
      <c r="I1347" s="15">
        <v>0.0</v>
      </c>
      <c r="J1347" s="15">
        <v>0.0</v>
      </c>
      <c r="K1347" s="15">
        <v>0.0</v>
      </c>
      <c r="L1347" s="15">
        <v>0.0</v>
      </c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</row>
    <row r="1348" ht="14.25" customHeight="1">
      <c r="A1348" s="13" t="s">
        <v>11411</v>
      </c>
      <c r="B1348" s="13">
        <v>0.209397152</v>
      </c>
      <c r="C1348" s="13">
        <v>124.0</v>
      </c>
      <c r="D1348" s="13">
        <v>0.0</v>
      </c>
      <c r="E1348" s="13">
        <v>0.0</v>
      </c>
      <c r="F1348" s="13">
        <v>0.0</v>
      </c>
      <c r="G1348" s="13">
        <f t="shared" si="1"/>
        <v>0</v>
      </c>
      <c r="H1348" s="13">
        <v>0.0</v>
      </c>
      <c r="I1348" s="13">
        <v>0.0</v>
      </c>
      <c r="J1348" s="13">
        <v>0.0</v>
      </c>
      <c r="K1348" s="13">
        <v>0.0</v>
      </c>
      <c r="L1348" s="13">
        <v>0.0</v>
      </c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</row>
    <row r="1349" ht="14.25" customHeight="1">
      <c r="A1349" s="13" t="s">
        <v>11412</v>
      </c>
      <c r="B1349" s="13">
        <v>0.482544422</v>
      </c>
      <c r="C1349" s="13">
        <v>124.0</v>
      </c>
      <c r="D1349" s="13">
        <v>0.0</v>
      </c>
      <c r="E1349" s="13">
        <v>0.0</v>
      </c>
      <c r="F1349" s="13">
        <v>0.0</v>
      </c>
      <c r="G1349" s="13">
        <f t="shared" si="1"/>
        <v>0</v>
      </c>
      <c r="H1349" s="13">
        <v>0.0</v>
      </c>
      <c r="I1349" s="13">
        <v>0.0</v>
      </c>
      <c r="J1349" s="13">
        <v>0.0</v>
      </c>
      <c r="K1349" s="13">
        <v>0.0</v>
      </c>
      <c r="L1349" s="13">
        <v>0.0</v>
      </c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</row>
    <row r="1350" ht="14.25" customHeight="1">
      <c r="A1350" s="13" t="s">
        <v>11413</v>
      </c>
      <c r="B1350" s="13">
        <v>0.381292433</v>
      </c>
      <c r="C1350" s="13">
        <v>124.0</v>
      </c>
      <c r="D1350" s="13">
        <v>0.0</v>
      </c>
      <c r="E1350" s="13">
        <v>0.0</v>
      </c>
      <c r="F1350" s="13">
        <v>0.0</v>
      </c>
      <c r="G1350" s="13">
        <f t="shared" si="1"/>
        <v>0</v>
      </c>
      <c r="H1350" s="13">
        <v>0.0</v>
      </c>
      <c r="I1350" s="13">
        <v>0.0</v>
      </c>
      <c r="J1350" s="13">
        <v>0.0</v>
      </c>
      <c r="K1350" s="13">
        <v>0.0</v>
      </c>
      <c r="L1350" s="13">
        <v>0.0</v>
      </c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</row>
    <row r="1351" ht="14.25" customHeight="1">
      <c r="A1351" s="13" t="s">
        <v>11414</v>
      </c>
      <c r="B1351" s="13">
        <v>0.134359449</v>
      </c>
      <c r="C1351" s="13">
        <v>124.0</v>
      </c>
      <c r="D1351" s="13">
        <v>0.0</v>
      </c>
      <c r="E1351" s="13">
        <v>0.0</v>
      </c>
      <c r="F1351" s="13">
        <v>0.0</v>
      </c>
      <c r="G1351" s="13">
        <f t="shared" si="1"/>
        <v>0</v>
      </c>
      <c r="H1351" s="13">
        <v>0.0</v>
      </c>
      <c r="I1351" s="13">
        <v>0.0</v>
      </c>
      <c r="J1351" s="13">
        <v>0.0</v>
      </c>
      <c r="K1351" s="13">
        <v>0.0</v>
      </c>
      <c r="L1351" s="13">
        <v>0.0</v>
      </c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</row>
    <row r="1352" ht="14.25" customHeight="1">
      <c r="A1352" s="13" t="s">
        <v>11415</v>
      </c>
      <c r="B1352" s="13">
        <v>0.126068816</v>
      </c>
      <c r="C1352" s="13">
        <v>124.0</v>
      </c>
      <c r="D1352" s="13">
        <v>0.0</v>
      </c>
      <c r="E1352" s="13">
        <v>0.0</v>
      </c>
      <c r="F1352" s="13">
        <v>0.0</v>
      </c>
      <c r="G1352" s="13">
        <f t="shared" si="1"/>
        <v>0</v>
      </c>
      <c r="H1352" s="13">
        <v>0.0</v>
      </c>
      <c r="I1352" s="13">
        <v>0.0</v>
      </c>
      <c r="J1352" s="13">
        <v>0.0</v>
      </c>
      <c r="K1352" s="13">
        <v>0.0</v>
      </c>
      <c r="L1352" s="13">
        <v>0.0</v>
      </c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</row>
    <row r="1353" ht="14.25" customHeight="1">
      <c r="A1353" s="13" t="s">
        <v>11416</v>
      </c>
      <c r="B1353" s="13">
        <v>0.180158317</v>
      </c>
      <c r="C1353" s="13">
        <v>124.0</v>
      </c>
      <c r="D1353" s="13">
        <v>0.0</v>
      </c>
      <c r="E1353" s="13">
        <v>0.0</v>
      </c>
      <c r="F1353" s="13">
        <v>0.0</v>
      </c>
      <c r="G1353" s="13">
        <f t="shared" si="1"/>
        <v>0</v>
      </c>
      <c r="H1353" s="13">
        <v>0.0</v>
      </c>
      <c r="I1353" s="13">
        <v>0.0</v>
      </c>
      <c r="J1353" s="13">
        <v>0.0</v>
      </c>
      <c r="K1353" s="13">
        <v>0.0</v>
      </c>
      <c r="L1353" s="13">
        <v>0.0</v>
      </c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</row>
    <row r="1354" ht="14.25" customHeight="1">
      <c r="A1354" s="13" t="s">
        <v>11417</v>
      </c>
      <c r="B1354" s="13">
        <v>0.587486207</v>
      </c>
      <c r="C1354" s="13">
        <v>124.0</v>
      </c>
      <c r="D1354" s="13">
        <v>0.0</v>
      </c>
      <c r="E1354" s="13">
        <v>0.0</v>
      </c>
      <c r="F1354" s="13">
        <v>0.0</v>
      </c>
      <c r="G1354" s="13">
        <f t="shared" si="1"/>
        <v>0</v>
      </c>
      <c r="H1354" s="13">
        <v>0.0</v>
      </c>
      <c r="I1354" s="13">
        <v>0.0</v>
      </c>
      <c r="J1354" s="13">
        <v>0.0</v>
      </c>
      <c r="K1354" s="13">
        <v>0.0</v>
      </c>
      <c r="L1354" s="13">
        <v>0.0</v>
      </c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</row>
    <row r="1355" ht="14.25" customHeight="1">
      <c r="A1355" s="13" t="s">
        <v>11418</v>
      </c>
      <c r="B1355" s="13">
        <v>0.265659273</v>
      </c>
      <c r="C1355" s="13">
        <v>124.0</v>
      </c>
      <c r="D1355" s="13">
        <v>0.0</v>
      </c>
      <c r="E1355" s="13">
        <v>0.0</v>
      </c>
      <c r="F1355" s="13">
        <v>0.0</v>
      </c>
      <c r="G1355" s="13">
        <f t="shared" si="1"/>
        <v>0</v>
      </c>
      <c r="H1355" s="13">
        <v>0.0</v>
      </c>
      <c r="I1355" s="13">
        <v>0.0</v>
      </c>
      <c r="J1355" s="13">
        <v>0.0</v>
      </c>
      <c r="K1355" s="13">
        <v>0.0</v>
      </c>
      <c r="L1355" s="13">
        <v>0.0</v>
      </c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</row>
    <row r="1356" ht="14.25" customHeight="1">
      <c r="A1356" s="13" t="s">
        <v>11419</v>
      </c>
      <c r="B1356" s="13">
        <v>0.163430944</v>
      </c>
      <c r="C1356" s="13">
        <v>124.0</v>
      </c>
      <c r="D1356" s="13">
        <v>0.0</v>
      </c>
      <c r="E1356" s="13">
        <v>0.0</v>
      </c>
      <c r="F1356" s="13">
        <v>0.0</v>
      </c>
      <c r="G1356" s="13">
        <f t="shared" si="1"/>
        <v>0</v>
      </c>
      <c r="H1356" s="13">
        <v>0.0</v>
      </c>
      <c r="I1356" s="13">
        <v>0.0</v>
      </c>
      <c r="J1356" s="13">
        <v>0.0</v>
      </c>
      <c r="K1356" s="13">
        <v>0.0</v>
      </c>
      <c r="L1356" s="13">
        <v>0.0</v>
      </c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</row>
    <row r="1357" ht="14.25" customHeight="1">
      <c r="A1357" s="13" t="s">
        <v>11420</v>
      </c>
      <c r="B1357" s="13">
        <v>0.164608136</v>
      </c>
      <c r="C1357" s="13">
        <v>124.0</v>
      </c>
      <c r="D1357" s="13">
        <v>0.0</v>
      </c>
      <c r="E1357" s="13">
        <v>0.0</v>
      </c>
      <c r="F1357" s="13">
        <v>0.0</v>
      </c>
      <c r="G1357" s="13">
        <f t="shared" si="1"/>
        <v>0</v>
      </c>
      <c r="H1357" s="13">
        <v>0.0</v>
      </c>
      <c r="I1357" s="13">
        <v>0.0</v>
      </c>
      <c r="J1357" s="13">
        <v>0.0</v>
      </c>
      <c r="K1357" s="13">
        <v>0.0</v>
      </c>
      <c r="L1357" s="13">
        <v>0.0</v>
      </c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</row>
    <row r="1358" ht="14.25" customHeight="1">
      <c r="A1358" s="13" t="s">
        <v>11421</v>
      </c>
      <c r="B1358" s="13">
        <v>0.100551665</v>
      </c>
      <c r="C1358" s="13">
        <v>124.0</v>
      </c>
      <c r="D1358" s="13">
        <v>0.0</v>
      </c>
      <c r="E1358" s="13">
        <v>0.0</v>
      </c>
      <c r="F1358" s="13">
        <v>0.0</v>
      </c>
      <c r="G1358" s="13">
        <f t="shared" si="1"/>
        <v>0</v>
      </c>
      <c r="H1358" s="13">
        <v>0.0</v>
      </c>
      <c r="I1358" s="13">
        <v>0.0</v>
      </c>
      <c r="J1358" s="13">
        <v>0.0</v>
      </c>
      <c r="K1358" s="13">
        <v>0.0</v>
      </c>
      <c r="L1358" s="13">
        <v>0.0</v>
      </c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</row>
    <row r="1359" ht="14.25" customHeight="1">
      <c r="A1359" s="13" t="s">
        <v>11422</v>
      </c>
      <c r="B1359" s="13">
        <v>0.06970036</v>
      </c>
      <c r="C1359" s="13">
        <v>124.0</v>
      </c>
      <c r="D1359" s="13">
        <v>0.0</v>
      </c>
      <c r="E1359" s="13">
        <v>0.0</v>
      </c>
      <c r="F1359" s="13">
        <v>0.0</v>
      </c>
      <c r="G1359" s="13">
        <f t="shared" si="1"/>
        <v>0</v>
      </c>
      <c r="H1359" s="13">
        <v>0.0</v>
      </c>
      <c r="I1359" s="13">
        <v>0.0</v>
      </c>
      <c r="J1359" s="13">
        <v>0.0</v>
      </c>
      <c r="K1359" s="13">
        <v>0.0</v>
      </c>
      <c r="L1359" s="13">
        <v>0.0</v>
      </c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</row>
    <row r="1360" ht="14.25" customHeight="1">
      <c r="A1360" s="13" t="s">
        <v>11423</v>
      </c>
      <c r="B1360" s="13">
        <v>0.049905397</v>
      </c>
      <c r="C1360" s="13">
        <v>124.0</v>
      </c>
      <c r="D1360" s="13">
        <v>0.0</v>
      </c>
      <c r="E1360" s="13">
        <v>0.0</v>
      </c>
      <c r="F1360" s="13">
        <v>0.0</v>
      </c>
      <c r="G1360" s="13">
        <f t="shared" si="1"/>
        <v>0</v>
      </c>
      <c r="H1360" s="13">
        <v>0.0</v>
      </c>
      <c r="I1360" s="13">
        <v>0.0</v>
      </c>
      <c r="J1360" s="13">
        <v>0.0</v>
      </c>
      <c r="K1360" s="13">
        <v>0.0</v>
      </c>
      <c r="L1360" s="13">
        <v>0.0</v>
      </c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</row>
    <row r="1361" ht="14.25" customHeight="1">
      <c r="A1361" s="15" t="s">
        <v>11459</v>
      </c>
      <c r="B1361" s="15">
        <v>0.999945879</v>
      </c>
      <c r="C1361" s="15">
        <v>125.0</v>
      </c>
      <c r="D1361" s="15">
        <v>0.0</v>
      </c>
      <c r="E1361" s="15">
        <v>1.0</v>
      </c>
      <c r="F1361" s="15">
        <v>0.0</v>
      </c>
      <c r="G1361" s="15">
        <f t="shared" si="1"/>
        <v>1</v>
      </c>
      <c r="H1361" s="15">
        <v>0.0</v>
      </c>
      <c r="I1361" s="15">
        <v>1.0</v>
      </c>
      <c r="J1361" s="15">
        <v>0.0</v>
      </c>
      <c r="K1361" s="15">
        <v>0.0</v>
      </c>
      <c r="L1361" s="15">
        <v>0.0</v>
      </c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</row>
    <row r="1362" ht="14.25" customHeight="1">
      <c r="A1362" s="15" t="s">
        <v>11460</v>
      </c>
      <c r="B1362" s="15">
        <v>0.999933779</v>
      </c>
      <c r="C1362" s="15">
        <v>125.0</v>
      </c>
      <c r="D1362" s="15">
        <v>0.0</v>
      </c>
      <c r="E1362" s="15">
        <v>1.0</v>
      </c>
      <c r="F1362" s="15">
        <v>0.0</v>
      </c>
      <c r="G1362" s="15">
        <f t="shared" si="1"/>
        <v>1</v>
      </c>
      <c r="H1362" s="15">
        <v>0.0</v>
      </c>
      <c r="I1362" s="15">
        <v>1.0</v>
      </c>
      <c r="J1362" s="15">
        <v>0.0</v>
      </c>
      <c r="K1362" s="15">
        <v>0.0</v>
      </c>
      <c r="L1362" s="15">
        <v>0.0</v>
      </c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</row>
    <row r="1363" ht="14.25" customHeight="1">
      <c r="A1363" s="15" t="s">
        <v>11461</v>
      </c>
      <c r="B1363" s="15">
        <v>0.999964058</v>
      </c>
      <c r="C1363" s="15">
        <v>125.0</v>
      </c>
      <c r="D1363" s="15">
        <v>0.0</v>
      </c>
      <c r="E1363" s="15">
        <v>1.0</v>
      </c>
      <c r="F1363" s="15">
        <v>0.0</v>
      </c>
      <c r="G1363" s="15">
        <f t="shared" si="1"/>
        <v>1</v>
      </c>
      <c r="H1363" s="15">
        <v>0.0</v>
      </c>
      <c r="I1363" s="15">
        <v>1.0</v>
      </c>
      <c r="J1363" s="15">
        <v>0.0</v>
      </c>
      <c r="K1363" s="15">
        <v>0.0</v>
      </c>
      <c r="L1363" s="15">
        <v>0.0</v>
      </c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</row>
    <row r="1364" ht="14.25" customHeight="1">
      <c r="A1364" s="15" t="s">
        <v>11462</v>
      </c>
      <c r="B1364" s="15">
        <v>0.999978542</v>
      </c>
      <c r="C1364" s="15">
        <v>125.0</v>
      </c>
      <c r="D1364" s="15">
        <v>0.0</v>
      </c>
      <c r="E1364" s="15">
        <v>1.0</v>
      </c>
      <c r="F1364" s="15">
        <v>0.0</v>
      </c>
      <c r="G1364" s="15">
        <f t="shared" si="1"/>
        <v>1</v>
      </c>
      <c r="H1364" s="15">
        <v>0.0</v>
      </c>
      <c r="I1364" s="15">
        <v>1.0</v>
      </c>
      <c r="J1364" s="15">
        <v>0.0</v>
      </c>
      <c r="K1364" s="15">
        <v>0.0</v>
      </c>
      <c r="L1364" s="15">
        <v>0.0</v>
      </c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</row>
    <row r="1365" ht="14.25" customHeight="1">
      <c r="A1365" s="15" t="s">
        <v>11463</v>
      </c>
      <c r="B1365" s="15">
        <v>0.999993801</v>
      </c>
      <c r="C1365" s="15">
        <v>125.0</v>
      </c>
      <c r="D1365" s="15">
        <v>0.0</v>
      </c>
      <c r="E1365" s="15">
        <v>1.0</v>
      </c>
      <c r="F1365" s="15">
        <v>0.0</v>
      </c>
      <c r="G1365" s="15">
        <f t="shared" si="1"/>
        <v>1</v>
      </c>
      <c r="H1365" s="15">
        <v>0.0</v>
      </c>
      <c r="I1365" s="15">
        <v>1.0</v>
      </c>
      <c r="J1365" s="15">
        <v>0.0</v>
      </c>
      <c r="K1365" s="15">
        <v>0.0</v>
      </c>
      <c r="L1365" s="15">
        <v>0.0</v>
      </c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</row>
    <row r="1366" ht="14.25" customHeight="1">
      <c r="A1366" s="15" t="s">
        <v>11464</v>
      </c>
      <c r="B1366" s="15">
        <v>0.999993861</v>
      </c>
      <c r="C1366" s="15">
        <v>125.0</v>
      </c>
      <c r="D1366" s="15">
        <v>0.0</v>
      </c>
      <c r="E1366" s="15">
        <v>1.0</v>
      </c>
      <c r="F1366" s="15">
        <v>0.0</v>
      </c>
      <c r="G1366" s="15">
        <f t="shared" si="1"/>
        <v>1</v>
      </c>
      <c r="H1366" s="15">
        <v>0.0</v>
      </c>
      <c r="I1366" s="15">
        <v>1.0</v>
      </c>
      <c r="J1366" s="15">
        <v>0.0</v>
      </c>
      <c r="K1366" s="15">
        <v>0.0</v>
      </c>
      <c r="L1366" s="15">
        <v>0.0</v>
      </c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</row>
    <row r="1367" ht="14.25" customHeight="1">
      <c r="A1367" s="15" t="s">
        <v>11465</v>
      </c>
      <c r="B1367" s="15">
        <v>0.99999553</v>
      </c>
      <c r="C1367" s="15">
        <v>125.0</v>
      </c>
      <c r="D1367" s="15">
        <v>0.0</v>
      </c>
      <c r="E1367" s="15">
        <v>1.0</v>
      </c>
      <c r="F1367" s="15">
        <v>0.0</v>
      </c>
      <c r="G1367" s="15">
        <f t="shared" si="1"/>
        <v>1</v>
      </c>
      <c r="H1367" s="15">
        <v>0.0</v>
      </c>
      <c r="I1367" s="15">
        <v>1.0</v>
      </c>
      <c r="J1367" s="15">
        <v>0.0</v>
      </c>
      <c r="K1367" s="15">
        <v>0.0</v>
      </c>
      <c r="L1367" s="15">
        <v>0.0</v>
      </c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</row>
    <row r="1368" ht="14.25" customHeight="1">
      <c r="A1368" s="15" t="s">
        <v>11466</v>
      </c>
      <c r="B1368" s="15">
        <v>0.999991596</v>
      </c>
      <c r="C1368" s="15">
        <v>125.0</v>
      </c>
      <c r="D1368" s="15">
        <v>0.0</v>
      </c>
      <c r="E1368" s="15">
        <v>1.0</v>
      </c>
      <c r="F1368" s="15">
        <v>0.0</v>
      </c>
      <c r="G1368" s="15">
        <f t="shared" si="1"/>
        <v>1</v>
      </c>
      <c r="H1368" s="15">
        <v>0.0</v>
      </c>
      <c r="I1368" s="15">
        <v>1.0</v>
      </c>
      <c r="J1368" s="15">
        <v>0.0</v>
      </c>
      <c r="K1368" s="15">
        <v>0.0</v>
      </c>
      <c r="L1368" s="15">
        <v>0.0</v>
      </c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</row>
    <row r="1369" ht="14.25" customHeight="1">
      <c r="A1369" s="15" t="s">
        <v>11467</v>
      </c>
      <c r="B1369" s="15">
        <v>0.999991298</v>
      </c>
      <c r="C1369" s="15">
        <v>125.0</v>
      </c>
      <c r="D1369" s="15">
        <v>0.0</v>
      </c>
      <c r="E1369" s="15">
        <v>1.0</v>
      </c>
      <c r="F1369" s="15">
        <v>0.0</v>
      </c>
      <c r="G1369" s="15">
        <f t="shared" si="1"/>
        <v>1</v>
      </c>
      <c r="H1369" s="15">
        <v>0.0</v>
      </c>
      <c r="I1369" s="15">
        <v>1.0</v>
      </c>
      <c r="J1369" s="15">
        <v>0.0</v>
      </c>
      <c r="K1369" s="15">
        <v>0.0</v>
      </c>
      <c r="L1369" s="15">
        <v>0.0</v>
      </c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</row>
    <row r="1370" ht="14.25" customHeight="1">
      <c r="A1370" s="15" t="s">
        <v>11468</v>
      </c>
      <c r="B1370" s="15">
        <v>0.999866068</v>
      </c>
      <c r="C1370" s="15">
        <v>125.0</v>
      </c>
      <c r="D1370" s="15">
        <v>0.0</v>
      </c>
      <c r="E1370" s="15">
        <v>1.0</v>
      </c>
      <c r="F1370" s="15">
        <v>0.0</v>
      </c>
      <c r="G1370" s="15">
        <f t="shared" si="1"/>
        <v>1</v>
      </c>
      <c r="H1370" s="15">
        <v>0.0</v>
      </c>
      <c r="I1370" s="15">
        <v>1.0</v>
      </c>
      <c r="J1370" s="15">
        <v>0.0</v>
      </c>
      <c r="K1370" s="15">
        <v>0.0</v>
      </c>
      <c r="L1370" s="15">
        <v>0.0</v>
      </c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</row>
    <row r="1371" ht="14.25" customHeight="1">
      <c r="A1371" s="15" t="s">
        <v>11469</v>
      </c>
      <c r="B1371" s="15">
        <v>0.99983418</v>
      </c>
      <c r="C1371" s="15">
        <v>125.0</v>
      </c>
      <c r="D1371" s="15">
        <v>0.0</v>
      </c>
      <c r="E1371" s="15">
        <v>1.0</v>
      </c>
      <c r="F1371" s="15">
        <v>0.0</v>
      </c>
      <c r="G1371" s="15">
        <f t="shared" si="1"/>
        <v>1</v>
      </c>
      <c r="H1371" s="15">
        <v>0.0</v>
      </c>
      <c r="I1371" s="15">
        <v>1.0</v>
      </c>
      <c r="J1371" s="15">
        <v>0.0</v>
      </c>
      <c r="K1371" s="15">
        <v>0.0</v>
      </c>
      <c r="L1371" s="15">
        <v>0.0</v>
      </c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</row>
    <row r="1372" ht="14.25" customHeight="1">
      <c r="A1372" s="15" t="s">
        <v>11470</v>
      </c>
      <c r="B1372" s="15">
        <v>0.994001865</v>
      </c>
      <c r="C1372" s="15">
        <v>125.0</v>
      </c>
      <c r="D1372" s="15">
        <v>0.0</v>
      </c>
      <c r="E1372" s="15">
        <v>1.0</v>
      </c>
      <c r="F1372" s="15">
        <v>0.0</v>
      </c>
      <c r="G1372" s="15">
        <f t="shared" si="1"/>
        <v>1</v>
      </c>
      <c r="H1372" s="15">
        <v>0.0</v>
      </c>
      <c r="I1372" s="15">
        <v>1.0</v>
      </c>
      <c r="J1372" s="15">
        <v>0.0</v>
      </c>
      <c r="K1372" s="15">
        <v>0.0</v>
      </c>
      <c r="L1372" s="15">
        <v>0.0</v>
      </c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</row>
    <row r="1373" ht="14.25" customHeight="1">
      <c r="A1373" s="15" t="s">
        <v>11471</v>
      </c>
      <c r="B1373" s="15">
        <v>0.999260724</v>
      </c>
      <c r="C1373" s="15">
        <v>125.0</v>
      </c>
      <c r="D1373" s="15">
        <v>0.0</v>
      </c>
      <c r="E1373" s="15">
        <v>1.0</v>
      </c>
      <c r="F1373" s="15">
        <v>0.0</v>
      </c>
      <c r="G1373" s="15">
        <f t="shared" si="1"/>
        <v>1</v>
      </c>
      <c r="H1373" s="15">
        <v>0.0</v>
      </c>
      <c r="I1373" s="15">
        <v>1.0</v>
      </c>
      <c r="J1373" s="15">
        <v>0.0</v>
      </c>
      <c r="K1373" s="15">
        <v>0.0</v>
      </c>
      <c r="L1373" s="15">
        <v>0.0</v>
      </c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</row>
    <row r="1374" ht="14.25" customHeight="1">
      <c r="A1374" s="13" t="s">
        <v>11502</v>
      </c>
      <c r="B1374" s="13">
        <v>0.998188615</v>
      </c>
      <c r="C1374" s="13">
        <v>126.0</v>
      </c>
      <c r="D1374" s="13">
        <v>0.0</v>
      </c>
      <c r="E1374" s="13">
        <v>0.0</v>
      </c>
      <c r="F1374" s="13">
        <v>0.0</v>
      </c>
      <c r="G1374" s="13">
        <f t="shared" si="1"/>
        <v>0</v>
      </c>
      <c r="H1374" s="13">
        <v>0.0</v>
      </c>
      <c r="I1374" s="13">
        <v>0.0</v>
      </c>
      <c r="J1374" s="13">
        <v>0.0</v>
      </c>
      <c r="K1374" s="13">
        <v>0.0</v>
      </c>
      <c r="L1374" s="13">
        <v>1.0</v>
      </c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</row>
    <row r="1375" ht="14.25" customHeight="1">
      <c r="A1375" s="13" t="s">
        <v>11503</v>
      </c>
      <c r="B1375" s="13">
        <v>0.9983024</v>
      </c>
      <c r="C1375" s="13">
        <v>126.0</v>
      </c>
      <c r="D1375" s="13">
        <v>0.0</v>
      </c>
      <c r="E1375" s="13">
        <v>0.0</v>
      </c>
      <c r="F1375" s="13">
        <v>0.0</v>
      </c>
      <c r="G1375" s="13">
        <f t="shared" si="1"/>
        <v>0</v>
      </c>
      <c r="H1375" s="13">
        <v>0.0</v>
      </c>
      <c r="I1375" s="13">
        <v>0.0</v>
      </c>
      <c r="J1375" s="13">
        <v>0.0</v>
      </c>
      <c r="K1375" s="13">
        <v>0.0</v>
      </c>
      <c r="L1375" s="13">
        <v>1.0</v>
      </c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</row>
    <row r="1376" ht="14.25" customHeight="1">
      <c r="A1376" s="13" t="s">
        <v>11504</v>
      </c>
      <c r="B1376" s="13">
        <v>0.996029615</v>
      </c>
      <c r="C1376" s="13">
        <v>126.0</v>
      </c>
      <c r="D1376" s="13">
        <v>0.0</v>
      </c>
      <c r="E1376" s="13">
        <v>0.0</v>
      </c>
      <c r="F1376" s="13">
        <v>0.0</v>
      </c>
      <c r="G1376" s="13">
        <f t="shared" si="1"/>
        <v>0</v>
      </c>
      <c r="H1376" s="13">
        <v>0.0</v>
      </c>
      <c r="I1376" s="13">
        <v>0.0</v>
      </c>
      <c r="J1376" s="13">
        <v>0.0</v>
      </c>
      <c r="K1376" s="13">
        <v>0.0</v>
      </c>
      <c r="L1376" s="13">
        <v>1.0</v>
      </c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</row>
    <row r="1377" ht="14.25" customHeight="1">
      <c r="A1377" s="13" t="s">
        <v>11505</v>
      </c>
      <c r="B1377" s="13">
        <v>0.997374713</v>
      </c>
      <c r="C1377" s="13">
        <v>126.0</v>
      </c>
      <c r="D1377" s="13">
        <v>0.0</v>
      </c>
      <c r="E1377" s="13">
        <v>0.0</v>
      </c>
      <c r="F1377" s="13">
        <v>0.0</v>
      </c>
      <c r="G1377" s="13">
        <f t="shared" si="1"/>
        <v>0</v>
      </c>
      <c r="H1377" s="13">
        <v>0.0</v>
      </c>
      <c r="I1377" s="13">
        <v>0.0</v>
      </c>
      <c r="J1377" s="13">
        <v>0.0</v>
      </c>
      <c r="K1377" s="13">
        <v>0.0</v>
      </c>
      <c r="L1377" s="13">
        <v>1.0</v>
      </c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</row>
    <row r="1378" ht="14.25" customHeight="1">
      <c r="A1378" s="13" t="s">
        <v>11506</v>
      </c>
      <c r="B1378" s="13">
        <v>0.998820961</v>
      </c>
      <c r="C1378" s="13">
        <v>126.0</v>
      </c>
      <c r="D1378" s="13">
        <v>0.0</v>
      </c>
      <c r="E1378" s="13">
        <v>0.0</v>
      </c>
      <c r="F1378" s="13">
        <v>0.0</v>
      </c>
      <c r="G1378" s="13">
        <f t="shared" si="1"/>
        <v>0</v>
      </c>
      <c r="H1378" s="13">
        <v>0.0</v>
      </c>
      <c r="I1378" s="13">
        <v>0.0</v>
      </c>
      <c r="J1378" s="13">
        <v>0.0</v>
      </c>
      <c r="K1378" s="13">
        <v>0.0</v>
      </c>
      <c r="L1378" s="13">
        <v>1.0</v>
      </c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</row>
    <row r="1379" ht="14.25" customHeight="1">
      <c r="A1379" s="13" t="s">
        <v>11507</v>
      </c>
      <c r="B1379" s="13">
        <v>0.999544084</v>
      </c>
      <c r="C1379" s="13">
        <v>126.0</v>
      </c>
      <c r="D1379" s="13">
        <v>0.0</v>
      </c>
      <c r="E1379" s="13">
        <v>0.0</v>
      </c>
      <c r="F1379" s="13">
        <v>0.0</v>
      </c>
      <c r="G1379" s="13">
        <f t="shared" si="1"/>
        <v>0</v>
      </c>
      <c r="H1379" s="13">
        <v>0.0</v>
      </c>
      <c r="I1379" s="13">
        <v>0.0</v>
      </c>
      <c r="J1379" s="13">
        <v>0.0</v>
      </c>
      <c r="K1379" s="13">
        <v>0.0</v>
      </c>
      <c r="L1379" s="13">
        <v>1.0</v>
      </c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</row>
    <row r="1380" ht="14.25" customHeight="1">
      <c r="A1380" s="13" t="s">
        <v>11508</v>
      </c>
      <c r="B1380" s="13">
        <v>0.999845207</v>
      </c>
      <c r="C1380" s="13">
        <v>126.0</v>
      </c>
      <c r="D1380" s="13">
        <v>0.0</v>
      </c>
      <c r="E1380" s="13">
        <v>0.0</v>
      </c>
      <c r="F1380" s="13">
        <v>0.0</v>
      </c>
      <c r="G1380" s="13">
        <f t="shared" si="1"/>
        <v>0</v>
      </c>
      <c r="H1380" s="13">
        <v>0.0</v>
      </c>
      <c r="I1380" s="13">
        <v>0.0</v>
      </c>
      <c r="J1380" s="13">
        <v>0.0</v>
      </c>
      <c r="K1380" s="13">
        <v>0.0</v>
      </c>
      <c r="L1380" s="13">
        <v>1.0</v>
      </c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</row>
    <row r="1381" ht="14.25" customHeight="1">
      <c r="A1381" s="13" t="s">
        <v>11509</v>
      </c>
      <c r="B1381" s="13">
        <v>0.999773979</v>
      </c>
      <c r="C1381" s="13">
        <v>126.0</v>
      </c>
      <c r="D1381" s="13">
        <v>0.0</v>
      </c>
      <c r="E1381" s="13">
        <v>0.0</v>
      </c>
      <c r="F1381" s="13">
        <v>0.0</v>
      </c>
      <c r="G1381" s="13">
        <f t="shared" si="1"/>
        <v>0</v>
      </c>
      <c r="H1381" s="13">
        <v>0.0</v>
      </c>
      <c r="I1381" s="13">
        <v>0.0</v>
      </c>
      <c r="J1381" s="13">
        <v>0.0</v>
      </c>
      <c r="K1381" s="13">
        <v>0.0</v>
      </c>
      <c r="L1381" s="13">
        <v>1.0</v>
      </c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</row>
    <row r="1382" ht="14.25" customHeight="1">
      <c r="A1382" s="13" t="s">
        <v>11510</v>
      </c>
      <c r="B1382" s="13">
        <v>0.999360144</v>
      </c>
      <c r="C1382" s="13">
        <v>126.0</v>
      </c>
      <c r="D1382" s="13">
        <v>0.0</v>
      </c>
      <c r="E1382" s="13">
        <v>0.0</v>
      </c>
      <c r="F1382" s="13">
        <v>0.0</v>
      </c>
      <c r="G1382" s="13">
        <f t="shared" si="1"/>
        <v>0</v>
      </c>
      <c r="H1382" s="13">
        <v>0.0</v>
      </c>
      <c r="I1382" s="13">
        <v>0.0</v>
      </c>
      <c r="J1382" s="13">
        <v>0.0</v>
      </c>
      <c r="K1382" s="13">
        <v>0.0</v>
      </c>
      <c r="L1382" s="13">
        <v>1.0</v>
      </c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</row>
    <row r="1383" ht="14.25" customHeight="1">
      <c r="A1383" s="13" t="s">
        <v>11511</v>
      </c>
      <c r="B1383" s="13">
        <v>0.999738872</v>
      </c>
      <c r="C1383" s="13">
        <v>126.0</v>
      </c>
      <c r="D1383" s="13">
        <v>0.0</v>
      </c>
      <c r="E1383" s="13">
        <v>0.0</v>
      </c>
      <c r="F1383" s="13">
        <v>0.0</v>
      </c>
      <c r="G1383" s="13">
        <f t="shared" si="1"/>
        <v>0</v>
      </c>
      <c r="H1383" s="13">
        <v>0.0</v>
      </c>
      <c r="I1383" s="13">
        <v>0.0</v>
      </c>
      <c r="J1383" s="13">
        <v>0.0</v>
      </c>
      <c r="K1383" s="13">
        <v>0.0</v>
      </c>
      <c r="L1383" s="13">
        <v>1.0</v>
      </c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</row>
    <row r="1384" ht="14.25" customHeight="1">
      <c r="A1384" s="13" t="s">
        <v>11512</v>
      </c>
      <c r="B1384" s="13">
        <v>0.999675274</v>
      </c>
      <c r="C1384" s="13">
        <v>126.0</v>
      </c>
      <c r="D1384" s="13">
        <v>0.0</v>
      </c>
      <c r="E1384" s="13">
        <v>0.0</v>
      </c>
      <c r="F1384" s="13">
        <v>0.0</v>
      </c>
      <c r="G1384" s="13">
        <f t="shared" si="1"/>
        <v>0</v>
      </c>
      <c r="H1384" s="13">
        <v>0.0</v>
      </c>
      <c r="I1384" s="13">
        <v>0.0</v>
      </c>
      <c r="J1384" s="13">
        <v>0.0</v>
      </c>
      <c r="K1384" s="13">
        <v>0.0</v>
      </c>
      <c r="L1384" s="13">
        <v>1.0</v>
      </c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</row>
    <row r="1385" ht="14.25" customHeight="1">
      <c r="A1385" s="13" t="s">
        <v>11513</v>
      </c>
      <c r="B1385" s="13">
        <v>0.992295921</v>
      </c>
      <c r="C1385" s="13">
        <v>126.0</v>
      </c>
      <c r="D1385" s="13">
        <v>0.0</v>
      </c>
      <c r="E1385" s="13">
        <v>0.0</v>
      </c>
      <c r="F1385" s="13">
        <v>0.0</v>
      </c>
      <c r="G1385" s="13">
        <f t="shared" si="1"/>
        <v>0</v>
      </c>
      <c r="H1385" s="13">
        <v>0.0</v>
      </c>
      <c r="I1385" s="13">
        <v>0.0</v>
      </c>
      <c r="J1385" s="13">
        <v>0.0</v>
      </c>
      <c r="K1385" s="13">
        <v>0.0</v>
      </c>
      <c r="L1385" s="13">
        <v>1.0</v>
      </c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</row>
    <row r="1386" ht="14.25" customHeight="1">
      <c r="A1386" s="13" t="s">
        <v>11514</v>
      </c>
      <c r="B1386" s="13">
        <v>0.995307088</v>
      </c>
      <c r="C1386" s="13">
        <v>126.0</v>
      </c>
      <c r="D1386" s="13">
        <v>0.0</v>
      </c>
      <c r="E1386" s="13">
        <v>0.0</v>
      </c>
      <c r="F1386" s="13">
        <v>0.0</v>
      </c>
      <c r="G1386" s="13">
        <f t="shared" si="1"/>
        <v>0</v>
      </c>
      <c r="H1386" s="13">
        <v>0.0</v>
      </c>
      <c r="I1386" s="13">
        <v>0.0</v>
      </c>
      <c r="J1386" s="13">
        <v>0.0</v>
      </c>
      <c r="K1386" s="13">
        <v>0.0</v>
      </c>
      <c r="L1386" s="13">
        <v>1.0</v>
      </c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</row>
    <row r="1387" ht="14.25" customHeight="1">
      <c r="A1387" s="15" t="s">
        <v>11556</v>
      </c>
      <c r="B1387" s="15">
        <v>0.880577087</v>
      </c>
      <c r="C1387" s="15">
        <v>127.0</v>
      </c>
      <c r="D1387" s="15">
        <v>0.0</v>
      </c>
      <c r="E1387" s="15">
        <v>0.0</v>
      </c>
      <c r="F1387" s="15">
        <v>0.0</v>
      </c>
      <c r="G1387" s="15">
        <f t="shared" si="1"/>
        <v>0</v>
      </c>
      <c r="H1387" s="15">
        <v>0.0</v>
      </c>
      <c r="I1387" s="15">
        <v>0.0</v>
      </c>
      <c r="J1387" s="15">
        <v>0.0</v>
      </c>
      <c r="K1387" s="15">
        <v>0.0</v>
      </c>
      <c r="L1387" s="15">
        <v>0.0</v>
      </c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</row>
    <row r="1388" ht="14.25" customHeight="1">
      <c r="A1388" s="15" t="s">
        <v>11557</v>
      </c>
      <c r="B1388" s="15">
        <v>0.797993064</v>
      </c>
      <c r="C1388" s="15">
        <v>127.0</v>
      </c>
      <c r="D1388" s="15">
        <v>0.0</v>
      </c>
      <c r="E1388" s="15">
        <v>0.0</v>
      </c>
      <c r="F1388" s="15">
        <v>0.0</v>
      </c>
      <c r="G1388" s="15">
        <f t="shared" si="1"/>
        <v>0</v>
      </c>
      <c r="H1388" s="15">
        <v>0.0</v>
      </c>
      <c r="I1388" s="15">
        <v>0.0</v>
      </c>
      <c r="J1388" s="15">
        <v>0.0</v>
      </c>
      <c r="K1388" s="15">
        <v>0.0</v>
      </c>
      <c r="L1388" s="15">
        <v>0.0</v>
      </c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</row>
    <row r="1389" ht="14.25" customHeight="1">
      <c r="A1389" s="15" t="s">
        <v>11558</v>
      </c>
      <c r="B1389" s="15">
        <v>0.935893357</v>
      </c>
      <c r="C1389" s="15">
        <v>127.0</v>
      </c>
      <c r="D1389" s="15">
        <v>0.0</v>
      </c>
      <c r="E1389" s="15">
        <v>0.0</v>
      </c>
      <c r="F1389" s="15">
        <v>0.0</v>
      </c>
      <c r="G1389" s="15">
        <f t="shared" si="1"/>
        <v>0</v>
      </c>
      <c r="H1389" s="15">
        <v>0.0</v>
      </c>
      <c r="I1389" s="15">
        <v>0.0</v>
      </c>
      <c r="J1389" s="15">
        <v>0.0</v>
      </c>
      <c r="K1389" s="15">
        <v>0.0</v>
      </c>
      <c r="L1389" s="15">
        <v>0.0</v>
      </c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</row>
    <row r="1390" ht="14.25" customHeight="1">
      <c r="A1390" s="15" t="s">
        <v>11559</v>
      </c>
      <c r="B1390" s="15">
        <v>0.960144162</v>
      </c>
      <c r="C1390" s="15">
        <v>127.0</v>
      </c>
      <c r="D1390" s="15">
        <v>0.0</v>
      </c>
      <c r="E1390" s="15">
        <v>0.0</v>
      </c>
      <c r="F1390" s="15">
        <v>0.0</v>
      </c>
      <c r="G1390" s="15">
        <f t="shared" si="1"/>
        <v>0</v>
      </c>
      <c r="H1390" s="15">
        <v>0.0</v>
      </c>
      <c r="I1390" s="15">
        <v>0.0</v>
      </c>
      <c r="J1390" s="15">
        <v>0.0</v>
      </c>
      <c r="K1390" s="15">
        <v>0.0</v>
      </c>
      <c r="L1390" s="15">
        <v>0.0</v>
      </c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</row>
    <row r="1391" ht="14.25" customHeight="1">
      <c r="A1391" s="15" t="s">
        <v>11560</v>
      </c>
      <c r="B1391" s="15">
        <v>0.944549024</v>
      </c>
      <c r="C1391" s="15">
        <v>127.0</v>
      </c>
      <c r="D1391" s="15">
        <v>0.0</v>
      </c>
      <c r="E1391" s="15">
        <v>0.0</v>
      </c>
      <c r="F1391" s="15">
        <v>0.0</v>
      </c>
      <c r="G1391" s="15">
        <f t="shared" si="1"/>
        <v>0</v>
      </c>
      <c r="H1391" s="15">
        <v>0.0</v>
      </c>
      <c r="I1391" s="15">
        <v>0.0</v>
      </c>
      <c r="J1391" s="15">
        <v>0.0</v>
      </c>
      <c r="K1391" s="15">
        <v>0.0</v>
      </c>
      <c r="L1391" s="15">
        <v>0.0</v>
      </c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</row>
    <row r="1392" ht="14.25" customHeight="1">
      <c r="A1392" s="15" t="s">
        <v>11561</v>
      </c>
      <c r="B1392" s="15">
        <v>0.918709457</v>
      </c>
      <c r="C1392" s="15">
        <v>127.0</v>
      </c>
      <c r="D1392" s="15">
        <v>0.0</v>
      </c>
      <c r="E1392" s="15">
        <v>0.0</v>
      </c>
      <c r="F1392" s="15">
        <v>0.0</v>
      </c>
      <c r="G1392" s="15">
        <f t="shared" si="1"/>
        <v>0</v>
      </c>
      <c r="H1392" s="15">
        <v>0.0</v>
      </c>
      <c r="I1392" s="15">
        <v>0.0</v>
      </c>
      <c r="J1392" s="15">
        <v>0.0</v>
      </c>
      <c r="K1392" s="15">
        <v>0.0</v>
      </c>
      <c r="L1392" s="15">
        <v>0.0</v>
      </c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</row>
    <row r="1393" ht="14.25" customHeight="1">
      <c r="A1393" s="15" t="s">
        <v>11562</v>
      </c>
      <c r="B1393" s="15">
        <v>0.942939401</v>
      </c>
      <c r="C1393" s="15">
        <v>127.0</v>
      </c>
      <c r="D1393" s="15">
        <v>0.0</v>
      </c>
      <c r="E1393" s="15">
        <v>0.0</v>
      </c>
      <c r="F1393" s="15">
        <v>0.0</v>
      </c>
      <c r="G1393" s="15">
        <f t="shared" si="1"/>
        <v>0</v>
      </c>
      <c r="H1393" s="15">
        <v>0.0</v>
      </c>
      <c r="I1393" s="15">
        <v>0.0</v>
      </c>
      <c r="J1393" s="15">
        <v>0.0</v>
      </c>
      <c r="K1393" s="15">
        <v>0.0</v>
      </c>
      <c r="L1393" s="15">
        <v>0.0</v>
      </c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</row>
    <row r="1394" ht="14.25" customHeight="1">
      <c r="A1394" s="15" t="s">
        <v>11563</v>
      </c>
      <c r="B1394" s="15">
        <v>0.428842962</v>
      </c>
      <c r="C1394" s="15">
        <v>127.0</v>
      </c>
      <c r="D1394" s="15">
        <v>0.0</v>
      </c>
      <c r="E1394" s="15">
        <v>0.0</v>
      </c>
      <c r="F1394" s="15">
        <v>0.0</v>
      </c>
      <c r="G1394" s="15">
        <f t="shared" si="1"/>
        <v>0</v>
      </c>
      <c r="H1394" s="15">
        <v>0.0</v>
      </c>
      <c r="I1394" s="15">
        <v>0.0</v>
      </c>
      <c r="J1394" s="15">
        <v>0.0</v>
      </c>
      <c r="K1394" s="15">
        <v>0.0</v>
      </c>
      <c r="L1394" s="15">
        <v>0.0</v>
      </c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</row>
    <row r="1395" ht="14.25" customHeight="1">
      <c r="A1395" s="15" t="s">
        <v>11564</v>
      </c>
      <c r="B1395" s="15">
        <v>0.03121613</v>
      </c>
      <c r="C1395" s="15">
        <v>127.0</v>
      </c>
      <c r="D1395" s="15">
        <v>0.0</v>
      </c>
      <c r="E1395" s="15">
        <v>0.0</v>
      </c>
      <c r="F1395" s="15">
        <v>0.0</v>
      </c>
      <c r="G1395" s="15">
        <f t="shared" si="1"/>
        <v>0</v>
      </c>
      <c r="H1395" s="15">
        <v>0.0</v>
      </c>
      <c r="I1395" s="15">
        <v>0.0</v>
      </c>
      <c r="J1395" s="15">
        <v>0.0</v>
      </c>
      <c r="K1395" s="15">
        <v>0.0</v>
      </c>
      <c r="L1395" s="15">
        <v>0.0</v>
      </c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</row>
    <row r="1396" ht="14.25" customHeight="1">
      <c r="A1396" s="15" t="s">
        <v>11565</v>
      </c>
      <c r="B1396" s="15">
        <v>0.073668823</v>
      </c>
      <c r="C1396" s="15">
        <v>127.0</v>
      </c>
      <c r="D1396" s="15">
        <v>0.0</v>
      </c>
      <c r="E1396" s="15">
        <v>0.0</v>
      </c>
      <c r="F1396" s="15">
        <v>0.0</v>
      </c>
      <c r="G1396" s="15">
        <f t="shared" si="1"/>
        <v>0</v>
      </c>
      <c r="H1396" s="15">
        <v>0.0</v>
      </c>
      <c r="I1396" s="15">
        <v>0.0</v>
      </c>
      <c r="J1396" s="15">
        <v>0.0</v>
      </c>
      <c r="K1396" s="15">
        <v>0.0</v>
      </c>
      <c r="L1396" s="15">
        <v>0.0</v>
      </c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</row>
    <row r="1397" ht="14.25" customHeight="1">
      <c r="A1397" s="13" t="s">
        <v>11619</v>
      </c>
      <c r="B1397" s="13">
        <v>0.818785191</v>
      </c>
      <c r="C1397" s="13">
        <v>128.0</v>
      </c>
      <c r="D1397" s="13">
        <v>0.0</v>
      </c>
      <c r="E1397" s="13">
        <v>0.0</v>
      </c>
      <c r="F1397" s="13">
        <v>0.0</v>
      </c>
      <c r="G1397" s="13">
        <f t="shared" si="1"/>
        <v>0</v>
      </c>
      <c r="H1397" s="13">
        <v>0.0</v>
      </c>
      <c r="I1397" s="13">
        <v>1.0</v>
      </c>
      <c r="J1397" s="13">
        <v>0.0</v>
      </c>
      <c r="K1397" s="13">
        <v>0.0</v>
      </c>
      <c r="L1397" s="13">
        <v>1.0</v>
      </c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</row>
    <row r="1398" ht="14.25" customHeight="1">
      <c r="A1398" s="13" t="s">
        <v>11620</v>
      </c>
      <c r="B1398" s="13">
        <v>0.492221057</v>
      </c>
      <c r="C1398" s="13">
        <v>128.0</v>
      </c>
      <c r="D1398" s="13">
        <v>0.0</v>
      </c>
      <c r="E1398" s="13">
        <v>0.0</v>
      </c>
      <c r="F1398" s="13">
        <v>0.0</v>
      </c>
      <c r="G1398" s="13">
        <f t="shared" si="1"/>
        <v>0</v>
      </c>
      <c r="H1398" s="13">
        <v>0.0</v>
      </c>
      <c r="I1398" s="13">
        <v>1.0</v>
      </c>
      <c r="J1398" s="13">
        <v>0.0</v>
      </c>
      <c r="K1398" s="13">
        <v>0.0</v>
      </c>
      <c r="L1398" s="13">
        <v>1.0</v>
      </c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</row>
    <row r="1399" ht="14.25" customHeight="1">
      <c r="A1399" s="13" t="s">
        <v>11621</v>
      </c>
      <c r="B1399" s="13">
        <v>0.062227409</v>
      </c>
      <c r="C1399" s="13">
        <v>128.0</v>
      </c>
      <c r="D1399" s="13">
        <v>0.0</v>
      </c>
      <c r="E1399" s="13">
        <v>0.0</v>
      </c>
      <c r="F1399" s="13">
        <v>0.0</v>
      </c>
      <c r="G1399" s="13">
        <f t="shared" si="1"/>
        <v>0</v>
      </c>
      <c r="H1399" s="13">
        <v>0.0</v>
      </c>
      <c r="I1399" s="13">
        <v>1.0</v>
      </c>
      <c r="J1399" s="13">
        <v>0.0</v>
      </c>
      <c r="K1399" s="13">
        <v>0.0</v>
      </c>
      <c r="L1399" s="13">
        <v>1.0</v>
      </c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</row>
    <row r="1400" ht="14.25" customHeight="1">
      <c r="A1400" s="13" t="s">
        <v>11622</v>
      </c>
      <c r="B1400" s="13">
        <v>0.173820749</v>
      </c>
      <c r="C1400" s="13">
        <v>128.0</v>
      </c>
      <c r="D1400" s="13">
        <v>0.0</v>
      </c>
      <c r="E1400" s="13">
        <v>0.0</v>
      </c>
      <c r="F1400" s="13">
        <v>0.0</v>
      </c>
      <c r="G1400" s="13">
        <f t="shared" si="1"/>
        <v>0</v>
      </c>
      <c r="H1400" s="13">
        <v>0.0</v>
      </c>
      <c r="I1400" s="13">
        <v>1.0</v>
      </c>
      <c r="J1400" s="13">
        <v>0.0</v>
      </c>
      <c r="K1400" s="13">
        <v>0.0</v>
      </c>
      <c r="L1400" s="13">
        <v>1.0</v>
      </c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</row>
    <row r="1401" ht="14.25" customHeight="1">
      <c r="A1401" s="13" t="s">
        <v>11623</v>
      </c>
      <c r="B1401" s="13">
        <v>0.347336471</v>
      </c>
      <c r="C1401" s="13">
        <v>128.0</v>
      </c>
      <c r="D1401" s="13">
        <v>0.0</v>
      </c>
      <c r="E1401" s="13">
        <v>0.0</v>
      </c>
      <c r="F1401" s="13">
        <v>0.0</v>
      </c>
      <c r="G1401" s="13">
        <f t="shared" si="1"/>
        <v>0</v>
      </c>
      <c r="H1401" s="13">
        <v>0.0</v>
      </c>
      <c r="I1401" s="13">
        <v>1.0</v>
      </c>
      <c r="J1401" s="13">
        <v>0.0</v>
      </c>
      <c r="K1401" s="13">
        <v>0.0</v>
      </c>
      <c r="L1401" s="13">
        <v>1.0</v>
      </c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</row>
    <row r="1402" ht="14.25" customHeight="1">
      <c r="A1402" s="13" t="s">
        <v>11624</v>
      </c>
      <c r="B1402" s="13">
        <v>0.37242654</v>
      </c>
      <c r="C1402" s="13">
        <v>128.0</v>
      </c>
      <c r="D1402" s="13">
        <v>0.0</v>
      </c>
      <c r="E1402" s="13">
        <v>0.0</v>
      </c>
      <c r="F1402" s="13">
        <v>0.0</v>
      </c>
      <c r="G1402" s="13">
        <f t="shared" si="1"/>
        <v>0</v>
      </c>
      <c r="H1402" s="13">
        <v>0.0</v>
      </c>
      <c r="I1402" s="13">
        <v>1.0</v>
      </c>
      <c r="J1402" s="13">
        <v>0.0</v>
      </c>
      <c r="K1402" s="13">
        <v>0.0</v>
      </c>
      <c r="L1402" s="13">
        <v>1.0</v>
      </c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</row>
    <row r="1403" ht="15.75" customHeight="1">
      <c r="A1403" s="13" t="s">
        <v>11625</v>
      </c>
      <c r="B1403" s="13">
        <v>0.048539244</v>
      </c>
      <c r="C1403" s="13">
        <v>128.0</v>
      </c>
      <c r="D1403" s="13">
        <v>0.0</v>
      </c>
      <c r="E1403" s="13">
        <v>0.0</v>
      </c>
      <c r="F1403" s="13">
        <v>0.0</v>
      </c>
      <c r="G1403" s="13">
        <f t="shared" si="1"/>
        <v>0</v>
      </c>
      <c r="H1403" s="13">
        <v>0.0</v>
      </c>
      <c r="I1403" s="13">
        <v>1.0</v>
      </c>
      <c r="J1403" s="13">
        <v>0.0</v>
      </c>
      <c r="K1403" s="13">
        <v>0.0</v>
      </c>
      <c r="L1403" s="13">
        <v>1.0</v>
      </c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</row>
    <row r="1404" ht="14.25" customHeight="1">
      <c r="A1404" s="15" t="s">
        <v>11665</v>
      </c>
      <c r="B1404" s="15">
        <v>0.952381968</v>
      </c>
      <c r="C1404" s="15">
        <v>129.0</v>
      </c>
      <c r="D1404" s="15">
        <v>0.0</v>
      </c>
      <c r="E1404" s="15">
        <v>0.0</v>
      </c>
      <c r="F1404" s="15">
        <v>0.0</v>
      </c>
      <c r="G1404" s="15">
        <f t="shared" si="1"/>
        <v>0</v>
      </c>
      <c r="H1404" s="15">
        <v>0.0</v>
      </c>
      <c r="I1404" s="15">
        <v>0.0</v>
      </c>
      <c r="J1404" s="15">
        <v>0.0</v>
      </c>
      <c r="K1404" s="15">
        <v>0.0</v>
      </c>
      <c r="L1404" s="15">
        <v>0.0</v>
      </c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</row>
    <row r="1405" ht="14.25" customHeight="1">
      <c r="A1405" s="15" t="s">
        <v>11666</v>
      </c>
      <c r="B1405" s="15">
        <v>0.992931247</v>
      </c>
      <c r="C1405" s="15">
        <v>129.0</v>
      </c>
      <c r="D1405" s="15">
        <v>0.0</v>
      </c>
      <c r="E1405" s="15">
        <v>0.0</v>
      </c>
      <c r="F1405" s="15">
        <v>0.0</v>
      </c>
      <c r="G1405" s="15">
        <f t="shared" si="1"/>
        <v>0</v>
      </c>
      <c r="H1405" s="15">
        <v>0.0</v>
      </c>
      <c r="I1405" s="15">
        <v>0.0</v>
      </c>
      <c r="J1405" s="15">
        <v>0.0</v>
      </c>
      <c r="K1405" s="15">
        <v>0.0</v>
      </c>
      <c r="L1405" s="15">
        <v>0.0</v>
      </c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</row>
    <row r="1406" ht="14.25" customHeight="1">
      <c r="A1406" s="15" t="s">
        <v>11667</v>
      </c>
      <c r="B1406" s="15">
        <v>0.978407562</v>
      </c>
      <c r="C1406" s="15">
        <v>129.0</v>
      </c>
      <c r="D1406" s="15">
        <v>0.0</v>
      </c>
      <c r="E1406" s="15">
        <v>0.0</v>
      </c>
      <c r="F1406" s="15">
        <v>0.0</v>
      </c>
      <c r="G1406" s="15">
        <f t="shared" si="1"/>
        <v>0</v>
      </c>
      <c r="H1406" s="15">
        <v>0.0</v>
      </c>
      <c r="I1406" s="15">
        <v>0.0</v>
      </c>
      <c r="J1406" s="15">
        <v>0.0</v>
      </c>
      <c r="K1406" s="15">
        <v>0.0</v>
      </c>
      <c r="L1406" s="15">
        <v>0.0</v>
      </c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</row>
    <row r="1407" ht="14.25" customHeight="1">
      <c r="A1407" s="15" t="s">
        <v>11668</v>
      </c>
      <c r="B1407" s="15">
        <v>0.991524935</v>
      </c>
      <c r="C1407" s="15">
        <v>129.0</v>
      </c>
      <c r="D1407" s="15">
        <v>0.0</v>
      </c>
      <c r="E1407" s="15">
        <v>0.0</v>
      </c>
      <c r="F1407" s="15">
        <v>0.0</v>
      </c>
      <c r="G1407" s="15">
        <f t="shared" si="1"/>
        <v>0</v>
      </c>
      <c r="H1407" s="15">
        <v>0.0</v>
      </c>
      <c r="I1407" s="15">
        <v>0.0</v>
      </c>
      <c r="J1407" s="15">
        <v>0.0</v>
      </c>
      <c r="K1407" s="15">
        <v>0.0</v>
      </c>
      <c r="L1407" s="15">
        <v>0.0</v>
      </c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</row>
    <row r="1408" ht="14.25" customHeight="1">
      <c r="A1408" s="15" t="s">
        <v>11669</v>
      </c>
      <c r="B1408" s="15">
        <v>0.792166829</v>
      </c>
      <c r="C1408" s="15">
        <v>129.0</v>
      </c>
      <c r="D1408" s="15">
        <v>0.0</v>
      </c>
      <c r="E1408" s="15">
        <v>0.0</v>
      </c>
      <c r="F1408" s="15">
        <v>0.0</v>
      </c>
      <c r="G1408" s="15">
        <f t="shared" si="1"/>
        <v>0</v>
      </c>
      <c r="H1408" s="15">
        <v>0.0</v>
      </c>
      <c r="I1408" s="15">
        <v>0.0</v>
      </c>
      <c r="J1408" s="15">
        <v>0.0</v>
      </c>
      <c r="K1408" s="15">
        <v>0.0</v>
      </c>
      <c r="L1408" s="15">
        <v>0.0</v>
      </c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</row>
    <row r="1409" ht="14.25" customHeight="1">
      <c r="A1409" s="15" t="s">
        <v>11670</v>
      </c>
      <c r="B1409" s="15">
        <v>0.485202253</v>
      </c>
      <c r="C1409" s="15">
        <v>129.0</v>
      </c>
      <c r="D1409" s="15">
        <v>0.0</v>
      </c>
      <c r="E1409" s="15">
        <v>0.0</v>
      </c>
      <c r="F1409" s="15">
        <v>0.0</v>
      </c>
      <c r="G1409" s="15">
        <f t="shared" si="1"/>
        <v>0</v>
      </c>
      <c r="H1409" s="15">
        <v>0.0</v>
      </c>
      <c r="I1409" s="15">
        <v>0.0</v>
      </c>
      <c r="J1409" s="15">
        <v>0.0</v>
      </c>
      <c r="K1409" s="15">
        <v>0.0</v>
      </c>
      <c r="L1409" s="15">
        <v>0.0</v>
      </c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</row>
    <row r="1410" ht="14.25" customHeight="1">
      <c r="A1410" s="15" t="s">
        <v>11671</v>
      </c>
      <c r="B1410" s="15">
        <v>0.044186153</v>
      </c>
      <c r="C1410" s="15">
        <v>129.0</v>
      </c>
      <c r="D1410" s="15">
        <v>0.0</v>
      </c>
      <c r="E1410" s="15">
        <v>0.0</v>
      </c>
      <c r="F1410" s="15">
        <v>0.0</v>
      </c>
      <c r="G1410" s="15">
        <f t="shared" si="1"/>
        <v>0</v>
      </c>
      <c r="H1410" s="15">
        <v>0.0</v>
      </c>
      <c r="I1410" s="15">
        <v>0.0</v>
      </c>
      <c r="J1410" s="15">
        <v>0.0</v>
      </c>
      <c r="K1410" s="15">
        <v>0.0</v>
      </c>
      <c r="L1410" s="15">
        <v>0.0</v>
      </c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</row>
    <row r="1411" ht="14.25" customHeight="1">
      <c r="A1411" s="15" t="s">
        <v>11672</v>
      </c>
      <c r="B1411" s="15">
        <v>0.046323687</v>
      </c>
      <c r="C1411" s="15">
        <v>129.0</v>
      </c>
      <c r="D1411" s="15">
        <v>0.0</v>
      </c>
      <c r="E1411" s="15">
        <v>0.0</v>
      </c>
      <c r="F1411" s="15">
        <v>0.0</v>
      </c>
      <c r="G1411" s="15">
        <f t="shared" si="1"/>
        <v>0</v>
      </c>
      <c r="H1411" s="15">
        <v>0.0</v>
      </c>
      <c r="I1411" s="15">
        <v>0.0</v>
      </c>
      <c r="J1411" s="15">
        <v>0.0</v>
      </c>
      <c r="K1411" s="15">
        <v>0.0</v>
      </c>
      <c r="L1411" s="15">
        <v>0.0</v>
      </c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</row>
    <row r="1412" ht="14.25" customHeight="1">
      <c r="A1412" s="13" t="s">
        <v>11720</v>
      </c>
      <c r="B1412" s="13">
        <v>0.998392642</v>
      </c>
      <c r="C1412" s="13">
        <v>130.0</v>
      </c>
      <c r="D1412" s="13">
        <v>1.0</v>
      </c>
      <c r="E1412" s="13">
        <v>1.0</v>
      </c>
      <c r="F1412" s="13">
        <v>1.0</v>
      </c>
      <c r="G1412" s="13">
        <f t="shared" si="1"/>
        <v>1</v>
      </c>
      <c r="H1412" s="13">
        <v>0.0</v>
      </c>
      <c r="I1412" s="13">
        <v>1.0</v>
      </c>
      <c r="J1412" s="13">
        <v>1.0</v>
      </c>
      <c r="K1412" s="13">
        <v>0.0</v>
      </c>
      <c r="L1412" s="13">
        <v>0.0</v>
      </c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</row>
    <row r="1413" ht="14.25" customHeight="1">
      <c r="A1413" s="13" t="s">
        <v>11721</v>
      </c>
      <c r="B1413" s="13">
        <v>0.998224556</v>
      </c>
      <c r="C1413" s="13">
        <v>130.0</v>
      </c>
      <c r="D1413" s="13">
        <v>1.0</v>
      </c>
      <c r="E1413" s="13">
        <v>1.0</v>
      </c>
      <c r="F1413" s="13">
        <v>1.0</v>
      </c>
      <c r="G1413" s="13">
        <f t="shared" si="1"/>
        <v>1</v>
      </c>
      <c r="H1413" s="13">
        <v>0.0</v>
      </c>
      <c r="I1413" s="13">
        <v>1.0</v>
      </c>
      <c r="J1413" s="13">
        <v>1.0</v>
      </c>
      <c r="K1413" s="13">
        <v>0.0</v>
      </c>
      <c r="L1413" s="13">
        <v>0.0</v>
      </c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</row>
    <row r="1414" ht="14.25" customHeight="1">
      <c r="A1414" s="13" t="s">
        <v>11722</v>
      </c>
      <c r="B1414" s="13">
        <v>0.998292208</v>
      </c>
      <c r="C1414" s="13">
        <v>130.0</v>
      </c>
      <c r="D1414" s="13">
        <v>1.0</v>
      </c>
      <c r="E1414" s="13">
        <v>1.0</v>
      </c>
      <c r="F1414" s="13">
        <v>1.0</v>
      </c>
      <c r="G1414" s="13">
        <f t="shared" si="1"/>
        <v>1</v>
      </c>
      <c r="H1414" s="13">
        <v>0.0</v>
      </c>
      <c r="I1414" s="13">
        <v>1.0</v>
      </c>
      <c r="J1414" s="13">
        <v>1.0</v>
      </c>
      <c r="K1414" s="13">
        <v>0.0</v>
      </c>
      <c r="L1414" s="13">
        <v>0.0</v>
      </c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</row>
    <row r="1415" ht="14.25" customHeight="1">
      <c r="A1415" s="13" t="s">
        <v>11723</v>
      </c>
      <c r="B1415" s="13">
        <v>0.99946177</v>
      </c>
      <c r="C1415" s="13">
        <v>130.0</v>
      </c>
      <c r="D1415" s="13">
        <v>1.0</v>
      </c>
      <c r="E1415" s="13">
        <v>1.0</v>
      </c>
      <c r="F1415" s="13">
        <v>1.0</v>
      </c>
      <c r="G1415" s="13">
        <f t="shared" si="1"/>
        <v>1</v>
      </c>
      <c r="H1415" s="13">
        <v>0.0</v>
      </c>
      <c r="I1415" s="13">
        <v>1.0</v>
      </c>
      <c r="J1415" s="13">
        <v>1.0</v>
      </c>
      <c r="K1415" s="13">
        <v>0.0</v>
      </c>
      <c r="L1415" s="13">
        <v>0.0</v>
      </c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</row>
    <row r="1416" ht="14.25" customHeight="1">
      <c r="A1416" s="13" t="s">
        <v>11724</v>
      </c>
      <c r="B1416" s="13">
        <v>0.999241829</v>
      </c>
      <c r="C1416" s="13">
        <v>130.0</v>
      </c>
      <c r="D1416" s="13">
        <v>1.0</v>
      </c>
      <c r="E1416" s="13">
        <v>1.0</v>
      </c>
      <c r="F1416" s="13">
        <v>1.0</v>
      </c>
      <c r="G1416" s="13">
        <f t="shared" si="1"/>
        <v>1</v>
      </c>
      <c r="H1416" s="13">
        <v>0.0</v>
      </c>
      <c r="I1416" s="13">
        <v>1.0</v>
      </c>
      <c r="J1416" s="13">
        <v>1.0</v>
      </c>
      <c r="K1416" s="13">
        <v>0.0</v>
      </c>
      <c r="L1416" s="13">
        <v>0.0</v>
      </c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</row>
    <row r="1417" ht="14.25" customHeight="1">
      <c r="A1417" s="13" t="s">
        <v>11725</v>
      </c>
      <c r="B1417" s="13">
        <v>0.999939024</v>
      </c>
      <c r="C1417" s="13">
        <v>130.0</v>
      </c>
      <c r="D1417" s="13">
        <v>1.0</v>
      </c>
      <c r="E1417" s="13">
        <v>1.0</v>
      </c>
      <c r="F1417" s="13">
        <v>1.0</v>
      </c>
      <c r="G1417" s="13">
        <f t="shared" si="1"/>
        <v>1</v>
      </c>
      <c r="H1417" s="13">
        <v>0.0</v>
      </c>
      <c r="I1417" s="13">
        <v>1.0</v>
      </c>
      <c r="J1417" s="13">
        <v>1.0</v>
      </c>
      <c r="K1417" s="13">
        <v>0.0</v>
      </c>
      <c r="L1417" s="13">
        <v>0.0</v>
      </c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</row>
    <row r="1418" ht="14.25" customHeight="1">
      <c r="A1418" s="13" t="s">
        <v>11726</v>
      </c>
      <c r="B1418" s="13">
        <v>0.999991715</v>
      </c>
      <c r="C1418" s="13">
        <v>130.0</v>
      </c>
      <c r="D1418" s="13">
        <v>1.0</v>
      </c>
      <c r="E1418" s="13">
        <v>1.0</v>
      </c>
      <c r="F1418" s="13">
        <v>1.0</v>
      </c>
      <c r="G1418" s="13">
        <f t="shared" si="1"/>
        <v>1</v>
      </c>
      <c r="H1418" s="13">
        <v>0.0</v>
      </c>
      <c r="I1418" s="13">
        <v>1.0</v>
      </c>
      <c r="J1418" s="13">
        <v>1.0</v>
      </c>
      <c r="K1418" s="13">
        <v>0.0</v>
      </c>
      <c r="L1418" s="13">
        <v>0.0</v>
      </c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</row>
    <row r="1419" ht="14.25" customHeight="1">
      <c r="A1419" s="13" t="s">
        <v>11727</v>
      </c>
      <c r="B1419" s="13">
        <v>0.999988973</v>
      </c>
      <c r="C1419" s="13">
        <v>130.0</v>
      </c>
      <c r="D1419" s="13">
        <v>1.0</v>
      </c>
      <c r="E1419" s="13">
        <v>1.0</v>
      </c>
      <c r="F1419" s="13">
        <v>1.0</v>
      </c>
      <c r="G1419" s="13">
        <f t="shared" si="1"/>
        <v>1</v>
      </c>
      <c r="H1419" s="13">
        <v>0.0</v>
      </c>
      <c r="I1419" s="13">
        <v>1.0</v>
      </c>
      <c r="J1419" s="13">
        <v>1.0</v>
      </c>
      <c r="K1419" s="13">
        <v>0.0</v>
      </c>
      <c r="L1419" s="13">
        <v>0.0</v>
      </c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</row>
    <row r="1420" ht="14.25" customHeight="1">
      <c r="A1420" s="13" t="s">
        <v>11728</v>
      </c>
      <c r="B1420" s="13">
        <v>0.999854863</v>
      </c>
      <c r="C1420" s="13">
        <v>130.0</v>
      </c>
      <c r="D1420" s="13">
        <v>1.0</v>
      </c>
      <c r="E1420" s="13">
        <v>1.0</v>
      </c>
      <c r="F1420" s="13">
        <v>1.0</v>
      </c>
      <c r="G1420" s="13">
        <f t="shared" si="1"/>
        <v>1</v>
      </c>
      <c r="H1420" s="13">
        <v>0.0</v>
      </c>
      <c r="I1420" s="13">
        <v>1.0</v>
      </c>
      <c r="J1420" s="13">
        <v>1.0</v>
      </c>
      <c r="K1420" s="13">
        <v>0.0</v>
      </c>
      <c r="L1420" s="13">
        <v>0.0</v>
      </c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</row>
    <row r="1421" ht="14.25" customHeight="1">
      <c r="A1421" s="13" t="s">
        <v>11729</v>
      </c>
      <c r="B1421" s="13">
        <v>0.999667346</v>
      </c>
      <c r="C1421" s="13">
        <v>130.0</v>
      </c>
      <c r="D1421" s="13">
        <v>1.0</v>
      </c>
      <c r="E1421" s="13">
        <v>1.0</v>
      </c>
      <c r="F1421" s="13">
        <v>1.0</v>
      </c>
      <c r="G1421" s="13">
        <f t="shared" si="1"/>
        <v>1</v>
      </c>
      <c r="H1421" s="13">
        <v>0.0</v>
      </c>
      <c r="I1421" s="13">
        <v>1.0</v>
      </c>
      <c r="J1421" s="13">
        <v>1.0</v>
      </c>
      <c r="K1421" s="13">
        <v>0.0</v>
      </c>
      <c r="L1421" s="13">
        <v>0.0</v>
      </c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</row>
    <row r="1422" ht="14.25" customHeight="1">
      <c r="A1422" s="13" t="s">
        <v>11730</v>
      </c>
      <c r="B1422" s="13">
        <v>0.999673724</v>
      </c>
      <c r="C1422" s="13">
        <v>130.0</v>
      </c>
      <c r="D1422" s="13">
        <v>1.0</v>
      </c>
      <c r="E1422" s="13">
        <v>1.0</v>
      </c>
      <c r="F1422" s="13">
        <v>1.0</v>
      </c>
      <c r="G1422" s="13">
        <f t="shared" si="1"/>
        <v>1</v>
      </c>
      <c r="H1422" s="13">
        <v>0.0</v>
      </c>
      <c r="I1422" s="13">
        <v>1.0</v>
      </c>
      <c r="J1422" s="13">
        <v>1.0</v>
      </c>
      <c r="K1422" s="13">
        <v>0.0</v>
      </c>
      <c r="L1422" s="13">
        <v>0.0</v>
      </c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</row>
    <row r="1423" ht="14.25" customHeight="1">
      <c r="A1423" s="13" t="s">
        <v>11731</v>
      </c>
      <c r="B1423" s="13">
        <v>0.999568105</v>
      </c>
      <c r="C1423" s="13">
        <v>130.0</v>
      </c>
      <c r="D1423" s="13">
        <v>1.0</v>
      </c>
      <c r="E1423" s="13">
        <v>1.0</v>
      </c>
      <c r="F1423" s="13">
        <v>1.0</v>
      </c>
      <c r="G1423" s="13">
        <f t="shared" si="1"/>
        <v>1</v>
      </c>
      <c r="H1423" s="13">
        <v>0.0</v>
      </c>
      <c r="I1423" s="13">
        <v>1.0</v>
      </c>
      <c r="J1423" s="13">
        <v>1.0</v>
      </c>
      <c r="K1423" s="13">
        <v>0.0</v>
      </c>
      <c r="L1423" s="13">
        <v>0.0</v>
      </c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</row>
    <row r="1424" ht="12.75" customHeight="1">
      <c r="A1424" s="13" t="s">
        <v>11732</v>
      </c>
      <c r="B1424" s="13">
        <v>0.991939783</v>
      </c>
      <c r="C1424" s="13">
        <v>130.0</v>
      </c>
      <c r="D1424" s="13">
        <v>1.0</v>
      </c>
      <c r="E1424" s="13">
        <v>1.0</v>
      </c>
      <c r="F1424" s="13">
        <v>1.0</v>
      </c>
      <c r="G1424" s="13">
        <f t="shared" si="1"/>
        <v>1</v>
      </c>
      <c r="H1424" s="13">
        <v>0.0</v>
      </c>
      <c r="I1424" s="13">
        <v>1.0</v>
      </c>
      <c r="J1424" s="13">
        <v>1.0</v>
      </c>
      <c r="K1424" s="13">
        <v>0.0</v>
      </c>
      <c r="L1424" s="13">
        <v>0.0</v>
      </c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</row>
    <row r="1425" ht="14.25" customHeight="1">
      <c r="A1425" s="15" t="s">
        <v>11763</v>
      </c>
      <c r="B1425" s="15">
        <v>0.963157058</v>
      </c>
      <c r="C1425" s="15">
        <v>131.0</v>
      </c>
      <c r="D1425" s="15">
        <v>0.0</v>
      </c>
      <c r="E1425" s="15">
        <v>0.0</v>
      </c>
      <c r="F1425" s="15">
        <v>0.0</v>
      </c>
      <c r="G1425" s="15">
        <f t="shared" si="1"/>
        <v>0</v>
      </c>
      <c r="H1425" s="15">
        <v>0.0</v>
      </c>
      <c r="I1425" s="15">
        <v>0.0</v>
      </c>
      <c r="J1425" s="15">
        <v>0.0</v>
      </c>
      <c r="K1425" s="15">
        <v>0.0</v>
      </c>
      <c r="L1425" s="15">
        <v>0.0</v>
      </c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</row>
    <row r="1426" ht="14.25" customHeight="1">
      <c r="A1426" s="15" t="s">
        <v>11764</v>
      </c>
      <c r="B1426" s="15">
        <v>0.962483227</v>
      </c>
      <c r="C1426" s="15">
        <v>131.0</v>
      </c>
      <c r="D1426" s="15">
        <v>0.0</v>
      </c>
      <c r="E1426" s="15">
        <v>0.0</v>
      </c>
      <c r="F1426" s="15">
        <v>0.0</v>
      </c>
      <c r="G1426" s="15">
        <f t="shared" si="1"/>
        <v>0</v>
      </c>
      <c r="H1426" s="15">
        <v>0.0</v>
      </c>
      <c r="I1426" s="15">
        <v>0.0</v>
      </c>
      <c r="J1426" s="15">
        <v>0.0</v>
      </c>
      <c r="K1426" s="15">
        <v>0.0</v>
      </c>
      <c r="L1426" s="15">
        <v>0.0</v>
      </c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</row>
    <row r="1427" ht="14.25" customHeight="1">
      <c r="A1427" s="15" t="s">
        <v>11765</v>
      </c>
      <c r="B1427" s="15">
        <v>0.973851621</v>
      </c>
      <c r="C1427" s="15">
        <v>131.0</v>
      </c>
      <c r="D1427" s="15">
        <v>0.0</v>
      </c>
      <c r="E1427" s="15">
        <v>0.0</v>
      </c>
      <c r="F1427" s="15">
        <v>0.0</v>
      </c>
      <c r="G1427" s="15">
        <f t="shared" si="1"/>
        <v>0</v>
      </c>
      <c r="H1427" s="15">
        <v>0.0</v>
      </c>
      <c r="I1427" s="15">
        <v>0.0</v>
      </c>
      <c r="J1427" s="15">
        <v>0.0</v>
      </c>
      <c r="K1427" s="15">
        <v>0.0</v>
      </c>
      <c r="L1427" s="15">
        <v>0.0</v>
      </c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</row>
    <row r="1428" ht="14.25" customHeight="1">
      <c r="A1428" s="15" t="s">
        <v>11766</v>
      </c>
      <c r="B1428" s="15">
        <v>0.087580644</v>
      </c>
      <c r="C1428" s="15">
        <v>131.0</v>
      </c>
      <c r="D1428" s="15">
        <v>0.0</v>
      </c>
      <c r="E1428" s="15">
        <v>0.0</v>
      </c>
      <c r="F1428" s="15">
        <v>0.0</v>
      </c>
      <c r="G1428" s="15">
        <f t="shared" si="1"/>
        <v>0</v>
      </c>
      <c r="H1428" s="15">
        <v>0.0</v>
      </c>
      <c r="I1428" s="15">
        <v>0.0</v>
      </c>
      <c r="J1428" s="15">
        <v>0.0</v>
      </c>
      <c r="K1428" s="15">
        <v>0.0</v>
      </c>
      <c r="L1428" s="15">
        <v>0.0</v>
      </c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</row>
    <row r="1429" ht="14.25" customHeight="1">
      <c r="A1429" s="15" t="s">
        <v>11767</v>
      </c>
      <c r="B1429" s="15">
        <v>0.945651233</v>
      </c>
      <c r="C1429" s="15">
        <v>131.0</v>
      </c>
      <c r="D1429" s="15">
        <v>0.0</v>
      </c>
      <c r="E1429" s="15">
        <v>0.0</v>
      </c>
      <c r="F1429" s="15">
        <v>0.0</v>
      </c>
      <c r="G1429" s="15">
        <f t="shared" si="1"/>
        <v>0</v>
      </c>
      <c r="H1429" s="15">
        <v>0.0</v>
      </c>
      <c r="I1429" s="15">
        <v>0.0</v>
      </c>
      <c r="J1429" s="15">
        <v>0.0</v>
      </c>
      <c r="K1429" s="15">
        <v>0.0</v>
      </c>
      <c r="L1429" s="15">
        <v>0.0</v>
      </c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</row>
    <row r="1430" ht="14.25" customHeight="1">
      <c r="A1430" s="15" t="s">
        <v>11768</v>
      </c>
      <c r="B1430" s="15">
        <v>0.398005009</v>
      </c>
      <c r="C1430" s="15">
        <v>131.0</v>
      </c>
      <c r="D1430" s="15">
        <v>0.0</v>
      </c>
      <c r="E1430" s="15">
        <v>0.0</v>
      </c>
      <c r="F1430" s="15">
        <v>0.0</v>
      </c>
      <c r="G1430" s="15">
        <f t="shared" si="1"/>
        <v>0</v>
      </c>
      <c r="H1430" s="15">
        <v>0.0</v>
      </c>
      <c r="I1430" s="15">
        <v>0.0</v>
      </c>
      <c r="J1430" s="15">
        <v>0.0</v>
      </c>
      <c r="K1430" s="15">
        <v>0.0</v>
      </c>
      <c r="L1430" s="15">
        <v>0.0</v>
      </c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</row>
    <row r="1431" ht="14.25" customHeight="1">
      <c r="A1431" s="15" t="s">
        <v>11769</v>
      </c>
      <c r="B1431" s="15">
        <v>0.219099998</v>
      </c>
      <c r="C1431" s="15">
        <v>131.0</v>
      </c>
      <c r="D1431" s="15">
        <v>0.0</v>
      </c>
      <c r="E1431" s="15">
        <v>0.0</v>
      </c>
      <c r="F1431" s="15">
        <v>0.0</v>
      </c>
      <c r="G1431" s="15">
        <f t="shared" si="1"/>
        <v>0</v>
      </c>
      <c r="H1431" s="15">
        <v>0.0</v>
      </c>
      <c r="I1431" s="15">
        <v>0.0</v>
      </c>
      <c r="J1431" s="15">
        <v>0.0</v>
      </c>
      <c r="K1431" s="15">
        <v>0.0</v>
      </c>
      <c r="L1431" s="15">
        <v>0.0</v>
      </c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</row>
    <row r="1432" ht="14.25" customHeight="1">
      <c r="A1432" s="15" t="s">
        <v>11770</v>
      </c>
      <c r="B1432" s="15">
        <v>0.039223451</v>
      </c>
      <c r="C1432" s="15">
        <v>131.0</v>
      </c>
      <c r="D1432" s="15">
        <v>0.0</v>
      </c>
      <c r="E1432" s="15">
        <v>0.0</v>
      </c>
      <c r="F1432" s="15">
        <v>0.0</v>
      </c>
      <c r="G1432" s="15">
        <f t="shared" si="1"/>
        <v>0</v>
      </c>
      <c r="H1432" s="15">
        <v>0.0</v>
      </c>
      <c r="I1432" s="15">
        <v>0.0</v>
      </c>
      <c r="J1432" s="15">
        <v>0.0</v>
      </c>
      <c r="K1432" s="15">
        <v>0.0</v>
      </c>
      <c r="L1432" s="15">
        <v>0.0</v>
      </c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</row>
    <row r="1433" ht="15.0" customHeight="1">
      <c r="A1433" s="15" t="s">
        <v>11771</v>
      </c>
      <c r="B1433" s="15">
        <v>0.001057901</v>
      </c>
      <c r="C1433" s="15">
        <v>131.0</v>
      </c>
      <c r="D1433" s="15">
        <v>0.0</v>
      </c>
      <c r="E1433" s="15">
        <v>0.0</v>
      </c>
      <c r="F1433" s="15">
        <v>0.0</v>
      </c>
      <c r="G1433" s="15">
        <f t="shared" si="1"/>
        <v>0</v>
      </c>
      <c r="H1433" s="15">
        <v>0.0</v>
      </c>
      <c r="I1433" s="15">
        <v>0.0</v>
      </c>
      <c r="J1433" s="15">
        <v>0.0</v>
      </c>
      <c r="K1433" s="15">
        <v>0.0</v>
      </c>
      <c r="L1433" s="15">
        <v>0.0</v>
      </c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</row>
    <row r="1434" ht="14.25" customHeight="1">
      <c r="A1434" s="13" t="s">
        <v>11795</v>
      </c>
      <c r="B1434" s="13">
        <v>0.972009242</v>
      </c>
      <c r="C1434" s="13">
        <v>132.0</v>
      </c>
      <c r="D1434" s="13">
        <v>0.0</v>
      </c>
      <c r="E1434" s="13">
        <v>0.0</v>
      </c>
      <c r="F1434" s="13">
        <v>0.0</v>
      </c>
      <c r="G1434" s="13">
        <f t="shared" si="1"/>
        <v>0</v>
      </c>
      <c r="H1434" s="13">
        <v>0.0</v>
      </c>
      <c r="I1434" s="13">
        <v>0.0</v>
      </c>
      <c r="J1434" s="13">
        <v>0.0</v>
      </c>
      <c r="K1434" s="13">
        <v>0.0</v>
      </c>
      <c r="L1434" s="13">
        <v>0.0</v>
      </c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</row>
    <row r="1435" ht="14.25" customHeight="1">
      <c r="A1435" s="13" t="s">
        <v>11796</v>
      </c>
      <c r="B1435" s="13">
        <v>0.987791538</v>
      </c>
      <c r="C1435" s="13">
        <v>132.0</v>
      </c>
      <c r="D1435" s="13">
        <v>0.0</v>
      </c>
      <c r="E1435" s="13">
        <v>0.0</v>
      </c>
      <c r="F1435" s="13">
        <v>0.0</v>
      </c>
      <c r="G1435" s="13">
        <f t="shared" si="1"/>
        <v>0</v>
      </c>
      <c r="H1435" s="13">
        <v>0.0</v>
      </c>
      <c r="I1435" s="13">
        <v>0.0</v>
      </c>
      <c r="J1435" s="13">
        <v>0.0</v>
      </c>
      <c r="K1435" s="13">
        <v>0.0</v>
      </c>
      <c r="L1435" s="13">
        <v>0.0</v>
      </c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</row>
    <row r="1436" ht="14.25" customHeight="1">
      <c r="A1436" s="13" t="s">
        <v>11797</v>
      </c>
      <c r="B1436" s="13">
        <v>0.986655951</v>
      </c>
      <c r="C1436" s="13">
        <v>132.0</v>
      </c>
      <c r="D1436" s="13">
        <v>0.0</v>
      </c>
      <c r="E1436" s="13">
        <v>0.0</v>
      </c>
      <c r="F1436" s="13">
        <v>0.0</v>
      </c>
      <c r="G1436" s="13">
        <f t="shared" si="1"/>
        <v>0</v>
      </c>
      <c r="H1436" s="13">
        <v>0.0</v>
      </c>
      <c r="I1436" s="13">
        <v>0.0</v>
      </c>
      <c r="J1436" s="13">
        <v>0.0</v>
      </c>
      <c r="K1436" s="13">
        <v>0.0</v>
      </c>
      <c r="L1436" s="13">
        <v>0.0</v>
      </c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</row>
    <row r="1437" ht="14.25" customHeight="1">
      <c r="A1437" s="13" t="s">
        <v>11798</v>
      </c>
      <c r="B1437" s="13">
        <v>0.983740091</v>
      </c>
      <c r="C1437" s="13">
        <v>132.0</v>
      </c>
      <c r="D1437" s="13">
        <v>0.0</v>
      </c>
      <c r="E1437" s="13">
        <v>0.0</v>
      </c>
      <c r="F1437" s="13">
        <v>0.0</v>
      </c>
      <c r="G1437" s="13">
        <f t="shared" si="1"/>
        <v>0</v>
      </c>
      <c r="H1437" s="13">
        <v>0.0</v>
      </c>
      <c r="I1437" s="13">
        <v>0.0</v>
      </c>
      <c r="J1437" s="13">
        <v>0.0</v>
      </c>
      <c r="K1437" s="13">
        <v>0.0</v>
      </c>
      <c r="L1437" s="13">
        <v>0.0</v>
      </c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</row>
    <row r="1438" ht="14.25" customHeight="1">
      <c r="A1438" s="13" t="s">
        <v>11799</v>
      </c>
      <c r="B1438" s="13">
        <v>0.924207687</v>
      </c>
      <c r="C1438" s="13">
        <v>132.0</v>
      </c>
      <c r="D1438" s="13">
        <v>0.0</v>
      </c>
      <c r="E1438" s="13">
        <v>0.0</v>
      </c>
      <c r="F1438" s="13">
        <v>0.0</v>
      </c>
      <c r="G1438" s="13">
        <f t="shared" si="1"/>
        <v>0</v>
      </c>
      <c r="H1438" s="13">
        <v>0.0</v>
      </c>
      <c r="I1438" s="13">
        <v>0.0</v>
      </c>
      <c r="J1438" s="13">
        <v>0.0</v>
      </c>
      <c r="K1438" s="13">
        <v>0.0</v>
      </c>
      <c r="L1438" s="13">
        <v>0.0</v>
      </c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</row>
    <row r="1439" ht="14.25" customHeight="1">
      <c r="A1439" s="13" t="s">
        <v>11800</v>
      </c>
      <c r="B1439" s="13">
        <v>0.272827148</v>
      </c>
      <c r="C1439" s="13">
        <v>132.0</v>
      </c>
      <c r="D1439" s="13">
        <v>0.0</v>
      </c>
      <c r="E1439" s="13">
        <v>0.0</v>
      </c>
      <c r="F1439" s="13">
        <v>0.0</v>
      </c>
      <c r="G1439" s="13">
        <f t="shared" si="1"/>
        <v>0</v>
      </c>
      <c r="H1439" s="13">
        <v>0.0</v>
      </c>
      <c r="I1439" s="13">
        <v>0.0</v>
      </c>
      <c r="J1439" s="13">
        <v>0.0</v>
      </c>
      <c r="K1439" s="13">
        <v>0.0</v>
      </c>
      <c r="L1439" s="13">
        <v>0.0</v>
      </c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</row>
    <row r="1440" ht="14.25" customHeight="1">
      <c r="A1440" s="13" t="s">
        <v>11801</v>
      </c>
      <c r="B1440" s="13">
        <v>0.005836881</v>
      </c>
      <c r="C1440" s="13">
        <v>132.0</v>
      </c>
      <c r="D1440" s="13">
        <v>0.0</v>
      </c>
      <c r="E1440" s="13">
        <v>0.0</v>
      </c>
      <c r="F1440" s="13">
        <v>0.0</v>
      </c>
      <c r="G1440" s="13">
        <f t="shared" si="1"/>
        <v>0</v>
      </c>
      <c r="H1440" s="13">
        <v>0.0</v>
      </c>
      <c r="I1440" s="13">
        <v>0.0</v>
      </c>
      <c r="J1440" s="13">
        <v>0.0</v>
      </c>
      <c r="K1440" s="13">
        <v>0.0</v>
      </c>
      <c r="L1440" s="13">
        <v>0.0</v>
      </c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</row>
    <row r="1441" ht="14.25" customHeight="1">
      <c r="A1441" s="13" t="s">
        <v>11802</v>
      </c>
      <c r="B1441" s="13">
        <v>0.235835359</v>
      </c>
      <c r="C1441" s="13">
        <v>132.0</v>
      </c>
      <c r="D1441" s="13">
        <v>0.0</v>
      </c>
      <c r="E1441" s="13">
        <v>0.0</v>
      </c>
      <c r="F1441" s="13">
        <v>0.0</v>
      </c>
      <c r="G1441" s="13">
        <f t="shared" si="1"/>
        <v>0</v>
      </c>
      <c r="H1441" s="13">
        <v>0.0</v>
      </c>
      <c r="I1441" s="13">
        <v>0.0</v>
      </c>
      <c r="J1441" s="13">
        <v>0.0</v>
      </c>
      <c r="K1441" s="13">
        <v>0.0</v>
      </c>
      <c r="L1441" s="13">
        <v>0.0</v>
      </c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</row>
    <row r="1442" ht="14.25" customHeight="1">
      <c r="A1442" s="15" t="s">
        <v>11869</v>
      </c>
      <c r="B1442" s="15">
        <v>0.850163937</v>
      </c>
      <c r="C1442" s="15">
        <v>133.0</v>
      </c>
      <c r="D1442" s="15">
        <v>0.0</v>
      </c>
      <c r="E1442" s="15">
        <v>1.0</v>
      </c>
      <c r="F1442" s="15">
        <v>0.0</v>
      </c>
      <c r="G1442" s="15">
        <f t="shared" si="1"/>
        <v>1</v>
      </c>
      <c r="H1442" s="15">
        <v>0.0</v>
      </c>
      <c r="I1442" s="15">
        <v>0.0</v>
      </c>
      <c r="J1442" s="15">
        <v>0.0</v>
      </c>
      <c r="K1442" s="15">
        <v>0.0</v>
      </c>
      <c r="L1442" s="15">
        <v>0.0</v>
      </c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</row>
    <row r="1443" ht="14.25" customHeight="1">
      <c r="A1443" s="15" t="s">
        <v>11870</v>
      </c>
      <c r="B1443" s="15">
        <v>0.773166418</v>
      </c>
      <c r="C1443" s="15">
        <v>133.0</v>
      </c>
      <c r="D1443" s="15">
        <v>0.0</v>
      </c>
      <c r="E1443" s="15">
        <v>1.0</v>
      </c>
      <c r="F1443" s="15">
        <v>0.0</v>
      </c>
      <c r="G1443" s="15">
        <f t="shared" si="1"/>
        <v>1</v>
      </c>
      <c r="H1443" s="15">
        <v>0.0</v>
      </c>
      <c r="I1443" s="15">
        <v>0.0</v>
      </c>
      <c r="J1443" s="15">
        <v>0.0</v>
      </c>
      <c r="K1443" s="15">
        <v>0.0</v>
      </c>
      <c r="L1443" s="15">
        <v>0.0</v>
      </c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</row>
    <row r="1444" ht="14.25" customHeight="1">
      <c r="A1444" s="15" t="s">
        <v>11871</v>
      </c>
      <c r="B1444" s="15">
        <v>0.80524534</v>
      </c>
      <c r="C1444" s="15">
        <v>133.0</v>
      </c>
      <c r="D1444" s="15">
        <v>0.0</v>
      </c>
      <c r="E1444" s="15">
        <v>1.0</v>
      </c>
      <c r="F1444" s="15">
        <v>0.0</v>
      </c>
      <c r="G1444" s="15">
        <f t="shared" si="1"/>
        <v>1</v>
      </c>
      <c r="H1444" s="15">
        <v>0.0</v>
      </c>
      <c r="I1444" s="15">
        <v>0.0</v>
      </c>
      <c r="J1444" s="15">
        <v>0.0</v>
      </c>
      <c r="K1444" s="15">
        <v>0.0</v>
      </c>
      <c r="L1444" s="15">
        <v>0.0</v>
      </c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</row>
    <row r="1445" ht="14.25" customHeight="1">
      <c r="A1445" s="15" t="s">
        <v>11872</v>
      </c>
      <c r="B1445" s="15">
        <v>0.959718645</v>
      </c>
      <c r="C1445" s="15">
        <v>133.0</v>
      </c>
      <c r="D1445" s="15">
        <v>0.0</v>
      </c>
      <c r="E1445" s="15">
        <v>1.0</v>
      </c>
      <c r="F1445" s="15">
        <v>0.0</v>
      </c>
      <c r="G1445" s="15">
        <f t="shared" si="1"/>
        <v>1</v>
      </c>
      <c r="H1445" s="15">
        <v>0.0</v>
      </c>
      <c r="I1445" s="15">
        <v>0.0</v>
      </c>
      <c r="J1445" s="15">
        <v>0.0</v>
      </c>
      <c r="K1445" s="15">
        <v>0.0</v>
      </c>
      <c r="L1445" s="15">
        <v>0.0</v>
      </c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</row>
    <row r="1446" ht="14.25" customHeight="1">
      <c r="A1446" s="15" t="s">
        <v>11873</v>
      </c>
      <c r="B1446" s="15">
        <v>0.986661851</v>
      </c>
      <c r="C1446" s="15">
        <v>133.0</v>
      </c>
      <c r="D1446" s="15">
        <v>0.0</v>
      </c>
      <c r="E1446" s="15">
        <v>1.0</v>
      </c>
      <c r="F1446" s="15">
        <v>0.0</v>
      </c>
      <c r="G1446" s="15">
        <f t="shared" si="1"/>
        <v>1</v>
      </c>
      <c r="H1446" s="15">
        <v>0.0</v>
      </c>
      <c r="I1446" s="15">
        <v>0.0</v>
      </c>
      <c r="J1446" s="15">
        <v>0.0</v>
      </c>
      <c r="K1446" s="15">
        <v>0.0</v>
      </c>
      <c r="L1446" s="15">
        <v>0.0</v>
      </c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</row>
    <row r="1447" ht="14.25" customHeight="1">
      <c r="A1447" s="15" t="s">
        <v>11874</v>
      </c>
      <c r="B1447" s="15">
        <v>0.984558344</v>
      </c>
      <c r="C1447" s="15">
        <v>133.0</v>
      </c>
      <c r="D1447" s="15">
        <v>0.0</v>
      </c>
      <c r="E1447" s="15">
        <v>1.0</v>
      </c>
      <c r="F1447" s="15">
        <v>0.0</v>
      </c>
      <c r="G1447" s="15">
        <f t="shared" si="1"/>
        <v>1</v>
      </c>
      <c r="H1447" s="15">
        <v>0.0</v>
      </c>
      <c r="I1447" s="15">
        <v>0.0</v>
      </c>
      <c r="J1447" s="15">
        <v>0.0</v>
      </c>
      <c r="K1447" s="15">
        <v>0.0</v>
      </c>
      <c r="L1447" s="15">
        <v>0.0</v>
      </c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</row>
    <row r="1448" ht="14.25" customHeight="1">
      <c r="A1448" s="15" t="s">
        <v>11875</v>
      </c>
      <c r="B1448" s="15">
        <v>0.905685782</v>
      </c>
      <c r="C1448" s="15">
        <v>133.0</v>
      </c>
      <c r="D1448" s="15">
        <v>0.0</v>
      </c>
      <c r="E1448" s="15">
        <v>1.0</v>
      </c>
      <c r="F1448" s="15">
        <v>0.0</v>
      </c>
      <c r="G1448" s="15">
        <f t="shared" si="1"/>
        <v>1</v>
      </c>
      <c r="H1448" s="15">
        <v>0.0</v>
      </c>
      <c r="I1448" s="15">
        <v>0.0</v>
      </c>
      <c r="J1448" s="15">
        <v>0.0</v>
      </c>
      <c r="K1448" s="15">
        <v>0.0</v>
      </c>
      <c r="L1448" s="15">
        <v>0.0</v>
      </c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</row>
    <row r="1449" ht="14.25" customHeight="1">
      <c r="A1449" s="15" t="s">
        <v>11876</v>
      </c>
      <c r="B1449" s="15">
        <v>0.072314076</v>
      </c>
      <c r="C1449" s="15">
        <v>133.0</v>
      </c>
      <c r="D1449" s="15">
        <v>0.0</v>
      </c>
      <c r="E1449" s="15">
        <v>1.0</v>
      </c>
      <c r="F1449" s="15">
        <v>0.0</v>
      </c>
      <c r="G1449" s="15">
        <f t="shared" si="1"/>
        <v>1</v>
      </c>
      <c r="H1449" s="15">
        <v>0.0</v>
      </c>
      <c r="I1449" s="15">
        <v>0.0</v>
      </c>
      <c r="J1449" s="15">
        <v>0.0</v>
      </c>
      <c r="K1449" s="15">
        <v>0.0</v>
      </c>
      <c r="L1449" s="15">
        <v>0.0</v>
      </c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</row>
    <row r="1450" ht="14.25" customHeight="1">
      <c r="A1450" s="15" t="s">
        <v>11877</v>
      </c>
      <c r="B1450" s="15">
        <v>0.970401704</v>
      </c>
      <c r="C1450" s="15">
        <v>133.0</v>
      </c>
      <c r="D1450" s="15">
        <v>0.0</v>
      </c>
      <c r="E1450" s="15">
        <v>1.0</v>
      </c>
      <c r="F1450" s="15">
        <v>0.0</v>
      </c>
      <c r="G1450" s="15">
        <f t="shared" si="1"/>
        <v>1</v>
      </c>
      <c r="H1450" s="15">
        <v>0.0</v>
      </c>
      <c r="I1450" s="15">
        <v>0.0</v>
      </c>
      <c r="J1450" s="15">
        <v>0.0</v>
      </c>
      <c r="K1450" s="15">
        <v>0.0</v>
      </c>
      <c r="L1450" s="15">
        <v>0.0</v>
      </c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</row>
    <row r="1451" ht="14.25" customHeight="1">
      <c r="A1451" s="15" t="s">
        <v>11878</v>
      </c>
      <c r="B1451" s="15">
        <v>0.829051852</v>
      </c>
      <c r="C1451" s="15">
        <v>133.0</v>
      </c>
      <c r="D1451" s="15">
        <v>0.0</v>
      </c>
      <c r="E1451" s="15">
        <v>1.0</v>
      </c>
      <c r="F1451" s="15">
        <v>0.0</v>
      </c>
      <c r="G1451" s="15">
        <f t="shared" si="1"/>
        <v>1</v>
      </c>
      <c r="H1451" s="15">
        <v>0.0</v>
      </c>
      <c r="I1451" s="15">
        <v>0.0</v>
      </c>
      <c r="J1451" s="15">
        <v>0.0</v>
      </c>
      <c r="K1451" s="15">
        <v>0.0</v>
      </c>
      <c r="L1451" s="15">
        <v>0.0</v>
      </c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</row>
    <row r="1452" ht="14.25" customHeight="1">
      <c r="A1452" s="15" t="s">
        <v>11879</v>
      </c>
      <c r="B1452" s="15">
        <v>0.137877509</v>
      </c>
      <c r="C1452" s="15">
        <v>133.0</v>
      </c>
      <c r="D1452" s="15">
        <v>0.0</v>
      </c>
      <c r="E1452" s="15">
        <v>1.0</v>
      </c>
      <c r="F1452" s="15">
        <v>0.0</v>
      </c>
      <c r="G1452" s="15">
        <f t="shared" si="1"/>
        <v>1</v>
      </c>
      <c r="H1452" s="15">
        <v>0.0</v>
      </c>
      <c r="I1452" s="15">
        <v>0.0</v>
      </c>
      <c r="J1452" s="15">
        <v>0.0</v>
      </c>
      <c r="K1452" s="15">
        <v>0.0</v>
      </c>
      <c r="L1452" s="15">
        <v>0.0</v>
      </c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</row>
    <row r="1453" ht="14.25" customHeight="1">
      <c r="A1453" s="13" t="s">
        <v>11916</v>
      </c>
      <c r="B1453" s="13">
        <v>0.994741857</v>
      </c>
      <c r="C1453" s="13">
        <v>134.0</v>
      </c>
      <c r="D1453" s="13">
        <v>0.0</v>
      </c>
      <c r="E1453" s="13">
        <v>1.0</v>
      </c>
      <c r="F1453" s="13">
        <v>0.0</v>
      </c>
      <c r="G1453" s="13">
        <f t="shared" si="1"/>
        <v>1</v>
      </c>
      <c r="H1453" s="13">
        <v>0.0</v>
      </c>
      <c r="I1453" s="13">
        <v>1.0</v>
      </c>
      <c r="J1453" s="13">
        <v>0.0</v>
      </c>
      <c r="K1453" s="13">
        <v>0.0</v>
      </c>
      <c r="L1453" s="13">
        <v>0.0</v>
      </c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</row>
    <row r="1454" ht="14.25" customHeight="1">
      <c r="A1454" s="13" t="s">
        <v>11917</v>
      </c>
      <c r="B1454" s="13">
        <v>0.995818019</v>
      </c>
      <c r="C1454" s="13">
        <v>134.0</v>
      </c>
      <c r="D1454" s="13">
        <v>0.0</v>
      </c>
      <c r="E1454" s="13">
        <v>1.0</v>
      </c>
      <c r="F1454" s="13">
        <v>0.0</v>
      </c>
      <c r="G1454" s="13">
        <f t="shared" si="1"/>
        <v>1</v>
      </c>
      <c r="H1454" s="13">
        <v>0.0</v>
      </c>
      <c r="I1454" s="13">
        <v>1.0</v>
      </c>
      <c r="J1454" s="13">
        <v>0.0</v>
      </c>
      <c r="K1454" s="13">
        <v>0.0</v>
      </c>
      <c r="L1454" s="13">
        <v>0.0</v>
      </c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</row>
    <row r="1455" ht="14.25" customHeight="1">
      <c r="A1455" s="13" t="s">
        <v>11918</v>
      </c>
      <c r="B1455" s="13">
        <v>0.921182036</v>
      </c>
      <c r="C1455" s="13">
        <v>134.0</v>
      </c>
      <c r="D1455" s="13">
        <v>0.0</v>
      </c>
      <c r="E1455" s="13">
        <v>1.0</v>
      </c>
      <c r="F1455" s="13">
        <v>0.0</v>
      </c>
      <c r="G1455" s="13">
        <f t="shared" si="1"/>
        <v>1</v>
      </c>
      <c r="H1455" s="13">
        <v>0.0</v>
      </c>
      <c r="I1455" s="13">
        <v>1.0</v>
      </c>
      <c r="J1455" s="13">
        <v>0.0</v>
      </c>
      <c r="K1455" s="13">
        <v>0.0</v>
      </c>
      <c r="L1455" s="13">
        <v>0.0</v>
      </c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</row>
    <row r="1456" ht="14.25" customHeight="1">
      <c r="A1456" s="13" t="s">
        <v>11919</v>
      </c>
      <c r="B1456" s="13">
        <v>0.991955757</v>
      </c>
      <c r="C1456" s="13">
        <v>134.0</v>
      </c>
      <c r="D1456" s="13">
        <v>0.0</v>
      </c>
      <c r="E1456" s="13">
        <v>1.0</v>
      </c>
      <c r="F1456" s="13">
        <v>0.0</v>
      </c>
      <c r="G1456" s="13">
        <f t="shared" si="1"/>
        <v>1</v>
      </c>
      <c r="H1456" s="13">
        <v>0.0</v>
      </c>
      <c r="I1456" s="13">
        <v>1.0</v>
      </c>
      <c r="J1456" s="13">
        <v>0.0</v>
      </c>
      <c r="K1456" s="13">
        <v>0.0</v>
      </c>
      <c r="L1456" s="13">
        <v>0.0</v>
      </c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</row>
    <row r="1457" ht="14.25" customHeight="1">
      <c r="A1457" s="13" t="s">
        <v>11920</v>
      </c>
      <c r="B1457" s="13">
        <v>0.961399794</v>
      </c>
      <c r="C1457" s="13">
        <v>134.0</v>
      </c>
      <c r="D1457" s="13">
        <v>0.0</v>
      </c>
      <c r="E1457" s="13">
        <v>1.0</v>
      </c>
      <c r="F1457" s="13">
        <v>0.0</v>
      </c>
      <c r="G1457" s="13">
        <f t="shared" si="1"/>
        <v>1</v>
      </c>
      <c r="H1457" s="13">
        <v>0.0</v>
      </c>
      <c r="I1457" s="13">
        <v>1.0</v>
      </c>
      <c r="J1457" s="13">
        <v>0.0</v>
      </c>
      <c r="K1457" s="13">
        <v>0.0</v>
      </c>
      <c r="L1457" s="13">
        <v>0.0</v>
      </c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</row>
    <row r="1458" ht="14.25" customHeight="1">
      <c r="A1458" s="13" t="s">
        <v>11921</v>
      </c>
      <c r="B1458" s="13">
        <v>0.97743535</v>
      </c>
      <c r="C1458" s="13">
        <v>134.0</v>
      </c>
      <c r="D1458" s="13">
        <v>0.0</v>
      </c>
      <c r="E1458" s="13">
        <v>1.0</v>
      </c>
      <c r="F1458" s="13">
        <v>0.0</v>
      </c>
      <c r="G1458" s="13">
        <f t="shared" si="1"/>
        <v>1</v>
      </c>
      <c r="H1458" s="13">
        <v>0.0</v>
      </c>
      <c r="I1458" s="13">
        <v>1.0</v>
      </c>
      <c r="J1458" s="13">
        <v>0.0</v>
      </c>
      <c r="K1458" s="13">
        <v>0.0</v>
      </c>
      <c r="L1458" s="13">
        <v>0.0</v>
      </c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</row>
    <row r="1459" ht="14.25" customHeight="1">
      <c r="A1459" s="13" t="s">
        <v>11922</v>
      </c>
      <c r="B1459" s="13">
        <v>0.998003364</v>
      </c>
      <c r="C1459" s="13">
        <v>134.0</v>
      </c>
      <c r="D1459" s="13">
        <v>0.0</v>
      </c>
      <c r="E1459" s="13">
        <v>1.0</v>
      </c>
      <c r="F1459" s="13">
        <v>0.0</v>
      </c>
      <c r="G1459" s="13">
        <f t="shared" si="1"/>
        <v>1</v>
      </c>
      <c r="H1459" s="13">
        <v>0.0</v>
      </c>
      <c r="I1459" s="13">
        <v>1.0</v>
      </c>
      <c r="J1459" s="13">
        <v>0.0</v>
      </c>
      <c r="K1459" s="13">
        <v>0.0</v>
      </c>
      <c r="L1459" s="13">
        <v>0.0</v>
      </c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</row>
    <row r="1460" ht="14.25" customHeight="1">
      <c r="A1460" s="13" t="s">
        <v>11923</v>
      </c>
      <c r="B1460" s="13">
        <v>0.993951082</v>
      </c>
      <c r="C1460" s="13">
        <v>134.0</v>
      </c>
      <c r="D1460" s="13">
        <v>0.0</v>
      </c>
      <c r="E1460" s="13">
        <v>1.0</v>
      </c>
      <c r="F1460" s="13">
        <v>0.0</v>
      </c>
      <c r="G1460" s="13">
        <f t="shared" si="1"/>
        <v>1</v>
      </c>
      <c r="H1460" s="13">
        <v>0.0</v>
      </c>
      <c r="I1460" s="13">
        <v>1.0</v>
      </c>
      <c r="J1460" s="13">
        <v>0.0</v>
      </c>
      <c r="K1460" s="13">
        <v>0.0</v>
      </c>
      <c r="L1460" s="13">
        <v>0.0</v>
      </c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</row>
    <row r="1461" ht="14.25" customHeight="1">
      <c r="A1461" s="13" t="s">
        <v>11924</v>
      </c>
      <c r="B1461" s="13">
        <v>0.652617693</v>
      </c>
      <c r="C1461" s="13">
        <v>134.0</v>
      </c>
      <c r="D1461" s="13">
        <v>0.0</v>
      </c>
      <c r="E1461" s="13">
        <v>1.0</v>
      </c>
      <c r="F1461" s="13">
        <v>0.0</v>
      </c>
      <c r="G1461" s="13">
        <f t="shared" si="1"/>
        <v>1</v>
      </c>
      <c r="H1461" s="13">
        <v>0.0</v>
      </c>
      <c r="I1461" s="13">
        <v>1.0</v>
      </c>
      <c r="J1461" s="13">
        <v>0.0</v>
      </c>
      <c r="K1461" s="13">
        <v>0.0</v>
      </c>
      <c r="L1461" s="13">
        <v>0.0</v>
      </c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</row>
    <row r="1462" ht="14.25" customHeight="1">
      <c r="A1462" s="13" t="s">
        <v>11925</v>
      </c>
      <c r="B1462" s="13">
        <v>0.406030148</v>
      </c>
      <c r="C1462" s="13">
        <v>134.0</v>
      </c>
      <c r="D1462" s="13">
        <v>0.0</v>
      </c>
      <c r="E1462" s="13">
        <v>1.0</v>
      </c>
      <c r="F1462" s="13">
        <v>0.0</v>
      </c>
      <c r="G1462" s="13">
        <f t="shared" si="1"/>
        <v>1</v>
      </c>
      <c r="H1462" s="13">
        <v>0.0</v>
      </c>
      <c r="I1462" s="13">
        <v>1.0</v>
      </c>
      <c r="J1462" s="13">
        <v>0.0</v>
      </c>
      <c r="K1462" s="13">
        <v>0.0</v>
      </c>
      <c r="L1462" s="13">
        <v>0.0</v>
      </c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</row>
    <row r="1463" ht="14.25" customHeight="1">
      <c r="A1463" s="13" t="s">
        <v>11926</v>
      </c>
      <c r="B1463" s="13">
        <v>0.313700676</v>
      </c>
      <c r="C1463" s="13">
        <v>134.0</v>
      </c>
      <c r="D1463" s="13">
        <v>0.0</v>
      </c>
      <c r="E1463" s="13">
        <v>1.0</v>
      </c>
      <c r="F1463" s="13">
        <v>0.0</v>
      </c>
      <c r="G1463" s="13">
        <f t="shared" si="1"/>
        <v>1</v>
      </c>
      <c r="H1463" s="13">
        <v>0.0</v>
      </c>
      <c r="I1463" s="13">
        <v>1.0</v>
      </c>
      <c r="J1463" s="13">
        <v>0.0</v>
      </c>
      <c r="K1463" s="13">
        <v>0.0</v>
      </c>
      <c r="L1463" s="13">
        <v>0.0</v>
      </c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</row>
    <row r="1464" ht="14.25" customHeight="1">
      <c r="A1464" s="13" t="s">
        <v>11927</v>
      </c>
      <c r="B1464" s="13">
        <v>0.199755535</v>
      </c>
      <c r="C1464" s="13">
        <v>134.0</v>
      </c>
      <c r="D1464" s="13">
        <v>0.0</v>
      </c>
      <c r="E1464" s="13">
        <v>1.0</v>
      </c>
      <c r="F1464" s="13">
        <v>0.0</v>
      </c>
      <c r="G1464" s="13">
        <f t="shared" si="1"/>
        <v>1</v>
      </c>
      <c r="H1464" s="13">
        <v>0.0</v>
      </c>
      <c r="I1464" s="13">
        <v>1.0</v>
      </c>
      <c r="J1464" s="13">
        <v>0.0</v>
      </c>
      <c r="K1464" s="13">
        <v>0.0</v>
      </c>
      <c r="L1464" s="13">
        <v>0.0</v>
      </c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</row>
    <row r="1465" ht="14.25" customHeight="1">
      <c r="A1465" s="13" t="s">
        <v>11928</v>
      </c>
      <c r="B1465" s="13">
        <v>0.004592524</v>
      </c>
      <c r="C1465" s="13">
        <v>134.0</v>
      </c>
      <c r="D1465" s="13">
        <v>0.0</v>
      </c>
      <c r="E1465" s="13">
        <v>1.0</v>
      </c>
      <c r="F1465" s="13">
        <v>0.0</v>
      </c>
      <c r="G1465" s="13">
        <f t="shared" si="1"/>
        <v>1</v>
      </c>
      <c r="H1465" s="13">
        <v>0.0</v>
      </c>
      <c r="I1465" s="13">
        <v>1.0</v>
      </c>
      <c r="J1465" s="13">
        <v>0.0</v>
      </c>
      <c r="K1465" s="13">
        <v>0.0</v>
      </c>
      <c r="L1465" s="13">
        <v>0.0</v>
      </c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</row>
    <row r="1466" ht="14.25" customHeight="1">
      <c r="A1466" s="15" t="s">
        <v>11965</v>
      </c>
      <c r="B1466" s="15">
        <v>0.280761629</v>
      </c>
      <c r="C1466" s="15">
        <v>135.0</v>
      </c>
      <c r="D1466" s="15">
        <v>0.0</v>
      </c>
      <c r="E1466" s="15">
        <v>0.0</v>
      </c>
      <c r="F1466" s="15">
        <v>0.0</v>
      </c>
      <c r="G1466" s="15">
        <f t="shared" si="1"/>
        <v>0</v>
      </c>
      <c r="H1466" s="15">
        <v>0.0</v>
      </c>
      <c r="I1466" s="15">
        <v>0.0</v>
      </c>
      <c r="J1466" s="15">
        <v>0.0</v>
      </c>
      <c r="K1466" s="15">
        <v>0.0</v>
      </c>
      <c r="L1466" s="15">
        <v>0.0</v>
      </c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</row>
    <row r="1467" ht="14.25" customHeight="1">
      <c r="A1467" s="15" t="s">
        <v>11966</v>
      </c>
      <c r="B1467" s="15">
        <v>0.292109281</v>
      </c>
      <c r="C1467" s="15">
        <v>135.0</v>
      </c>
      <c r="D1467" s="15">
        <v>0.0</v>
      </c>
      <c r="E1467" s="15">
        <v>0.0</v>
      </c>
      <c r="F1467" s="15">
        <v>0.0</v>
      </c>
      <c r="G1467" s="15">
        <f t="shared" si="1"/>
        <v>0</v>
      </c>
      <c r="H1467" s="15">
        <v>0.0</v>
      </c>
      <c r="I1467" s="15">
        <v>0.0</v>
      </c>
      <c r="J1467" s="15">
        <v>0.0</v>
      </c>
      <c r="K1467" s="15">
        <v>0.0</v>
      </c>
      <c r="L1467" s="15">
        <v>0.0</v>
      </c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</row>
    <row r="1468" ht="14.25" customHeight="1">
      <c r="A1468" s="15" t="s">
        <v>11967</v>
      </c>
      <c r="B1468" s="15">
        <v>0.227235407</v>
      </c>
      <c r="C1468" s="15">
        <v>135.0</v>
      </c>
      <c r="D1468" s="15">
        <v>0.0</v>
      </c>
      <c r="E1468" s="15">
        <v>0.0</v>
      </c>
      <c r="F1468" s="15">
        <v>0.0</v>
      </c>
      <c r="G1468" s="15">
        <f t="shared" si="1"/>
        <v>0</v>
      </c>
      <c r="H1468" s="15">
        <v>0.0</v>
      </c>
      <c r="I1468" s="15">
        <v>0.0</v>
      </c>
      <c r="J1468" s="15">
        <v>0.0</v>
      </c>
      <c r="K1468" s="15">
        <v>0.0</v>
      </c>
      <c r="L1468" s="15">
        <v>0.0</v>
      </c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</row>
    <row r="1469" ht="14.25" customHeight="1">
      <c r="A1469" s="15" t="s">
        <v>11968</v>
      </c>
      <c r="B1469" s="15">
        <v>0.725773692</v>
      </c>
      <c r="C1469" s="15">
        <v>135.0</v>
      </c>
      <c r="D1469" s="15">
        <v>0.0</v>
      </c>
      <c r="E1469" s="15">
        <v>0.0</v>
      </c>
      <c r="F1469" s="15">
        <v>0.0</v>
      </c>
      <c r="G1469" s="15">
        <f t="shared" si="1"/>
        <v>0</v>
      </c>
      <c r="H1469" s="15">
        <v>0.0</v>
      </c>
      <c r="I1469" s="15">
        <v>0.0</v>
      </c>
      <c r="J1469" s="15">
        <v>0.0</v>
      </c>
      <c r="K1469" s="15">
        <v>0.0</v>
      </c>
      <c r="L1469" s="15">
        <v>0.0</v>
      </c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</row>
    <row r="1470" ht="14.25" customHeight="1">
      <c r="A1470" s="15" t="s">
        <v>11969</v>
      </c>
      <c r="B1470" s="15">
        <v>0.922266245</v>
      </c>
      <c r="C1470" s="15">
        <v>135.0</v>
      </c>
      <c r="D1470" s="15">
        <v>0.0</v>
      </c>
      <c r="E1470" s="15">
        <v>0.0</v>
      </c>
      <c r="F1470" s="15">
        <v>0.0</v>
      </c>
      <c r="G1470" s="15">
        <f t="shared" si="1"/>
        <v>0</v>
      </c>
      <c r="H1470" s="15">
        <v>0.0</v>
      </c>
      <c r="I1470" s="15">
        <v>0.0</v>
      </c>
      <c r="J1470" s="15">
        <v>0.0</v>
      </c>
      <c r="K1470" s="15">
        <v>0.0</v>
      </c>
      <c r="L1470" s="15">
        <v>0.0</v>
      </c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</row>
    <row r="1471" ht="14.25" customHeight="1">
      <c r="A1471" s="15" t="s">
        <v>11970</v>
      </c>
      <c r="B1471" s="15">
        <v>0.932958603</v>
      </c>
      <c r="C1471" s="15">
        <v>135.0</v>
      </c>
      <c r="D1471" s="15">
        <v>0.0</v>
      </c>
      <c r="E1471" s="15">
        <v>0.0</v>
      </c>
      <c r="F1471" s="15">
        <v>0.0</v>
      </c>
      <c r="G1471" s="15">
        <f t="shared" si="1"/>
        <v>0</v>
      </c>
      <c r="H1471" s="15">
        <v>0.0</v>
      </c>
      <c r="I1471" s="15">
        <v>0.0</v>
      </c>
      <c r="J1471" s="15">
        <v>0.0</v>
      </c>
      <c r="K1471" s="15">
        <v>0.0</v>
      </c>
      <c r="L1471" s="15">
        <v>0.0</v>
      </c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</row>
    <row r="1472" ht="14.25" customHeight="1">
      <c r="A1472" s="15" t="s">
        <v>11971</v>
      </c>
      <c r="B1472" s="15">
        <v>0.933699846</v>
      </c>
      <c r="C1472" s="15">
        <v>135.0</v>
      </c>
      <c r="D1472" s="15">
        <v>0.0</v>
      </c>
      <c r="E1472" s="15">
        <v>0.0</v>
      </c>
      <c r="F1472" s="15">
        <v>0.0</v>
      </c>
      <c r="G1472" s="15">
        <f t="shared" si="1"/>
        <v>0</v>
      </c>
      <c r="H1472" s="15">
        <v>0.0</v>
      </c>
      <c r="I1472" s="15">
        <v>0.0</v>
      </c>
      <c r="J1472" s="15">
        <v>0.0</v>
      </c>
      <c r="K1472" s="15">
        <v>0.0</v>
      </c>
      <c r="L1472" s="15">
        <v>0.0</v>
      </c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</row>
    <row r="1473" ht="14.25" customHeight="1">
      <c r="A1473" s="15" t="s">
        <v>11972</v>
      </c>
      <c r="B1473" s="15">
        <v>0.886487722</v>
      </c>
      <c r="C1473" s="15">
        <v>135.0</v>
      </c>
      <c r="D1473" s="15">
        <v>0.0</v>
      </c>
      <c r="E1473" s="15">
        <v>0.0</v>
      </c>
      <c r="F1473" s="15">
        <v>0.0</v>
      </c>
      <c r="G1473" s="15">
        <f t="shared" si="1"/>
        <v>0</v>
      </c>
      <c r="H1473" s="15">
        <v>0.0</v>
      </c>
      <c r="I1473" s="15">
        <v>0.0</v>
      </c>
      <c r="J1473" s="15">
        <v>0.0</v>
      </c>
      <c r="K1473" s="15">
        <v>0.0</v>
      </c>
      <c r="L1473" s="15">
        <v>0.0</v>
      </c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</row>
    <row r="1474" ht="14.25" customHeight="1">
      <c r="A1474" s="15" t="s">
        <v>11973</v>
      </c>
      <c r="B1474" s="15">
        <v>0.486707002</v>
      </c>
      <c r="C1474" s="15">
        <v>135.0</v>
      </c>
      <c r="D1474" s="15">
        <v>0.0</v>
      </c>
      <c r="E1474" s="15">
        <v>0.0</v>
      </c>
      <c r="F1474" s="15">
        <v>0.0</v>
      </c>
      <c r="G1474" s="15">
        <f t="shared" si="1"/>
        <v>0</v>
      </c>
      <c r="H1474" s="15">
        <v>0.0</v>
      </c>
      <c r="I1474" s="15">
        <v>0.0</v>
      </c>
      <c r="J1474" s="15">
        <v>0.0</v>
      </c>
      <c r="K1474" s="15">
        <v>0.0</v>
      </c>
      <c r="L1474" s="15">
        <v>0.0</v>
      </c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</row>
    <row r="1475" ht="14.25" customHeight="1">
      <c r="A1475" s="15" t="s">
        <v>11974</v>
      </c>
      <c r="B1475" s="15">
        <v>0.571265876</v>
      </c>
      <c r="C1475" s="15">
        <v>135.0</v>
      </c>
      <c r="D1475" s="15">
        <v>0.0</v>
      </c>
      <c r="E1475" s="15">
        <v>0.0</v>
      </c>
      <c r="F1475" s="15">
        <v>0.0</v>
      </c>
      <c r="G1475" s="15">
        <f t="shared" si="1"/>
        <v>0</v>
      </c>
      <c r="H1475" s="15">
        <v>0.0</v>
      </c>
      <c r="I1475" s="15">
        <v>0.0</v>
      </c>
      <c r="J1475" s="15">
        <v>0.0</v>
      </c>
      <c r="K1475" s="15">
        <v>0.0</v>
      </c>
      <c r="L1475" s="15">
        <v>0.0</v>
      </c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</row>
    <row r="1476" ht="14.25" customHeight="1">
      <c r="A1476" s="15" t="s">
        <v>11975</v>
      </c>
      <c r="B1476" s="15">
        <v>0.525383651</v>
      </c>
      <c r="C1476" s="15">
        <v>135.0</v>
      </c>
      <c r="D1476" s="15">
        <v>0.0</v>
      </c>
      <c r="E1476" s="15">
        <v>0.0</v>
      </c>
      <c r="F1476" s="15">
        <v>0.0</v>
      </c>
      <c r="G1476" s="15">
        <f t="shared" si="1"/>
        <v>0</v>
      </c>
      <c r="H1476" s="15">
        <v>0.0</v>
      </c>
      <c r="I1476" s="15">
        <v>0.0</v>
      </c>
      <c r="J1476" s="15">
        <v>0.0</v>
      </c>
      <c r="K1476" s="15">
        <v>0.0</v>
      </c>
      <c r="L1476" s="15">
        <v>0.0</v>
      </c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</row>
    <row r="1477" ht="14.25" customHeight="1">
      <c r="A1477" s="15" t="s">
        <v>11976</v>
      </c>
      <c r="B1477" s="15">
        <v>0.177883044</v>
      </c>
      <c r="C1477" s="15">
        <v>135.0</v>
      </c>
      <c r="D1477" s="15">
        <v>0.0</v>
      </c>
      <c r="E1477" s="15">
        <v>0.0</v>
      </c>
      <c r="F1477" s="15">
        <v>0.0</v>
      </c>
      <c r="G1477" s="15">
        <f t="shared" si="1"/>
        <v>0</v>
      </c>
      <c r="H1477" s="15">
        <v>0.0</v>
      </c>
      <c r="I1477" s="15">
        <v>0.0</v>
      </c>
      <c r="J1477" s="15">
        <v>0.0</v>
      </c>
      <c r="K1477" s="15">
        <v>0.0</v>
      </c>
      <c r="L1477" s="15">
        <v>0.0</v>
      </c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</row>
    <row r="1478" ht="14.25" customHeight="1">
      <c r="A1478" s="15" t="s">
        <v>11977</v>
      </c>
      <c r="B1478" s="15">
        <v>0.246505141</v>
      </c>
      <c r="C1478" s="15">
        <v>135.0</v>
      </c>
      <c r="D1478" s="15">
        <v>0.0</v>
      </c>
      <c r="E1478" s="15">
        <v>0.0</v>
      </c>
      <c r="F1478" s="15">
        <v>0.0</v>
      </c>
      <c r="G1478" s="15">
        <f t="shared" si="1"/>
        <v>0</v>
      </c>
      <c r="H1478" s="15">
        <v>0.0</v>
      </c>
      <c r="I1478" s="15">
        <v>0.0</v>
      </c>
      <c r="J1478" s="15">
        <v>0.0</v>
      </c>
      <c r="K1478" s="15">
        <v>0.0</v>
      </c>
      <c r="L1478" s="15">
        <v>0.0</v>
      </c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</row>
    <row r="1479" ht="14.25" customHeight="1">
      <c r="A1479" s="13" t="s">
        <v>12056</v>
      </c>
      <c r="B1479" s="13">
        <v>0.160848826</v>
      </c>
      <c r="C1479" s="13">
        <v>136.0</v>
      </c>
      <c r="D1479" s="13">
        <v>1.0</v>
      </c>
      <c r="E1479" s="13">
        <v>1.0</v>
      </c>
      <c r="F1479" s="13">
        <v>1.0</v>
      </c>
      <c r="G1479" s="13">
        <f t="shared" si="1"/>
        <v>1</v>
      </c>
      <c r="H1479" s="13">
        <v>0.0</v>
      </c>
      <c r="I1479" s="13">
        <v>1.0</v>
      </c>
      <c r="J1479" s="13">
        <v>1.0</v>
      </c>
      <c r="K1479" s="13">
        <v>0.0</v>
      </c>
      <c r="L1479" s="13">
        <v>0.0</v>
      </c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</row>
    <row r="1480" ht="14.25" customHeight="1">
      <c r="A1480" s="13" t="s">
        <v>12057</v>
      </c>
      <c r="B1480" s="13">
        <v>0.243083641</v>
      </c>
      <c r="C1480" s="13">
        <v>136.0</v>
      </c>
      <c r="D1480" s="13">
        <v>1.0</v>
      </c>
      <c r="E1480" s="13">
        <v>1.0</v>
      </c>
      <c r="F1480" s="13">
        <v>1.0</v>
      </c>
      <c r="G1480" s="13">
        <f t="shared" si="1"/>
        <v>1</v>
      </c>
      <c r="H1480" s="13">
        <v>0.0</v>
      </c>
      <c r="I1480" s="13">
        <v>1.0</v>
      </c>
      <c r="J1480" s="13">
        <v>1.0</v>
      </c>
      <c r="K1480" s="13">
        <v>0.0</v>
      </c>
      <c r="L1480" s="13">
        <v>0.0</v>
      </c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</row>
    <row r="1481" ht="14.25" customHeight="1">
      <c r="A1481" s="13" t="s">
        <v>12058</v>
      </c>
      <c r="B1481" s="13">
        <v>0.193906769</v>
      </c>
      <c r="C1481" s="13">
        <v>136.0</v>
      </c>
      <c r="D1481" s="13">
        <v>1.0</v>
      </c>
      <c r="E1481" s="13">
        <v>1.0</v>
      </c>
      <c r="F1481" s="13">
        <v>1.0</v>
      </c>
      <c r="G1481" s="13">
        <f t="shared" si="1"/>
        <v>1</v>
      </c>
      <c r="H1481" s="13">
        <v>0.0</v>
      </c>
      <c r="I1481" s="13">
        <v>1.0</v>
      </c>
      <c r="J1481" s="13">
        <v>1.0</v>
      </c>
      <c r="K1481" s="13">
        <v>0.0</v>
      </c>
      <c r="L1481" s="13">
        <v>0.0</v>
      </c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</row>
    <row r="1482" ht="14.25" customHeight="1">
      <c r="A1482" s="13" t="s">
        <v>12059</v>
      </c>
      <c r="B1482" s="13">
        <v>0.243987605</v>
      </c>
      <c r="C1482" s="13">
        <v>136.0</v>
      </c>
      <c r="D1482" s="13">
        <v>1.0</v>
      </c>
      <c r="E1482" s="13">
        <v>1.0</v>
      </c>
      <c r="F1482" s="13">
        <v>1.0</v>
      </c>
      <c r="G1482" s="13">
        <f t="shared" si="1"/>
        <v>1</v>
      </c>
      <c r="H1482" s="13">
        <v>0.0</v>
      </c>
      <c r="I1482" s="13">
        <v>1.0</v>
      </c>
      <c r="J1482" s="13">
        <v>1.0</v>
      </c>
      <c r="K1482" s="13">
        <v>0.0</v>
      </c>
      <c r="L1482" s="13">
        <v>0.0</v>
      </c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</row>
    <row r="1483" ht="14.25" customHeight="1">
      <c r="A1483" s="13" t="s">
        <v>12060</v>
      </c>
      <c r="B1483" s="13">
        <v>0.341902465</v>
      </c>
      <c r="C1483" s="13">
        <v>136.0</v>
      </c>
      <c r="D1483" s="13">
        <v>1.0</v>
      </c>
      <c r="E1483" s="13">
        <v>1.0</v>
      </c>
      <c r="F1483" s="13">
        <v>1.0</v>
      </c>
      <c r="G1483" s="13">
        <f t="shared" si="1"/>
        <v>1</v>
      </c>
      <c r="H1483" s="13">
        <v>0.0</v>
      </c>
      <c r="I1483" s="13">
        <v>1.0</v>
      </c>
      <c r="J1483" s="13">
        <v>1.0</v>
      </c>
      <c r="K1483" s="13">
        <v>0.0</v>
      </c>
      <c r="L1483" s="13">
        <v>0.0</v>
      </c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</row>
    <row r="1484" ht="14.25" customHeight="1">
      <c r="A1484" s="13" t="s">
        <v>12061</v>
      </c>
      <c r="B1484" s="13">
        <v>0.760016382</v>
      </c>
      <c r="C1484" s="13">
        <v>136.0</v>
      </c>
      <c r="D1484" s="13">
        <v>1.0</v>
      </c>
      <c r="E1484" s="13">
        <v>1.0</v>
      </c>
      <c r="F1484" s="13">
        <v>1.0</v>
      </c>
      <c r="G1484" s="13">
        <f t="shared" si="1"/>
        <v>1</v>
      </c>
      <c r="H1484" s="13">
        <v>0.0</v>
      </c>
      <c r="I1484" s="13">
        <v>1.0</v>
      </c>
      <c r="J1484" s="13">
        <v>1.0</v>
      </c>
      <c r="K1484" s="13">
        <v>0.0</v>
      </c>
      <c r="L1484" s="13">
        <v>0.0</v>
      </c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</row>
    <row r="1485" ht="14.25" customHeight="1">
      <c r="A1485" s="13" t="s">
        <v>12062</v>
      </c>
      <c r="B1485" s="13">
        <v>0.873563051</v>
      </c>
      <c r="C1485" s="13">
        <v>136.0</v>
      </c>
      <c r="D1485" s="13">
        <v>1.0</v>
      </c>
      <c r="E1485" s="13">
        <v>1.0</v>
      </c>
      <c r="F1485" s="13">
        <v>1.0</v>
      </c>
      <c r="G1485" s="13">
        <f t="shared" si="1"/>
        <v>1</v>
      </c>
      <c r="H1485" s="13">
        <v>0.0</v>
      </c>
      <c r="I1485" s="13">
        <v>1.0</v>
      </c>
      <c r="J1485" s="13">
        <v>1.0</v>
      </c>
      <c r="K1485" s="13">
        <v>0.0</v>
      </c>
      <c r="L1485" s="13">
        <v>0.0</v>
      </c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</row>
    <row r="1486" ht="14.25" customHeight="1">
      <c r="A1486" s="13" t="s">
        <v>12063</v>
      </c>
      <c r="B1486" s="13">
        <v>0.720914185</v>
      </c>
      <c r="C1486" s="13">
        <v>136.0</v>
      </c>
      <c r="D1486" s="13">
        <v>1.0</v>
      </c>
      <c r="E1486" s="13">
        <v>1.0</v>
      </c>
      <c r="F1486" s="13">
        <v>1.0</v>
      </c>
      <c r="G1486" s="13">
        <f t="shared" si="1"/>
        <v>1</v>
      </c>
      <c r="H1486" s="13">
        <v>0.0</v>
      </c>
      <c r="I1486" s="13">
        <v>1.0</v>
      </c>
      <c r="J1486" s="13">
        <v>1.0</v>
      </c>
      <c r="K1486" s="13">
        <v>0.0</v>
      </c>
      <c r="L1486" s="13">
        <v>0.0</v>
      </c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</row>
    <row r="1487" ht="14.25" customHeight="1">
      <c r="A1487" s="13" t="s">
        <v>12064</v>
      </c>
      <c r="B1487" s="13">
        <v>0.433453918</v>
      </c>
      <c r="C1487" s="13">
        <v>136.0</v>
      </c>
      <c r="D1487" s="13">
        <v>1.0</v>
      </c>
      <c r="E1487" s="13">
        <v>1.0</v>
      </c>
      <c r="F1487" s="13">
        <v>1.0</v>
      </c>
      <c r="G1487" s="13">
        <f t="shared" si="1"/>
        <v>1</v>
      </c>
      <c r="H1487" s="13">
        <v>0.0</v>
      </c>
      <c r="I1487" s="13">
        <v>1.0</v>
      </c>
      <c r="J1487" s="13">
        <v>1.0</v>
      </c>
      <c r="K1487" s="13">
        <v>0.0</v>
      </c>
      <c r="L1487" s="13">
        <v>0.0</v>
      </c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</row>
    <row r="1488" ht="14.25" customHeight="1">
      <c r="A1488" s="13" t="s">
        <v>12065</v>
      </c>
      <c r="B1488" s="13">
        <v>0.582073092</v>
      </c>
      <c r="C1488" s="13">
        <v>136.0</v>
      </c>
      <c r="D1488" s="13">
        <v>1.0</v>
      </c>
      <c r="E1488" s="13">
        <v>1.0</v>
      </c>
      <c r="F1488" s="13">
        <v>1.0</v>
      </c>
      <c r="G1488" s="13">
        <f t="shared" si="1"/>
        <v>1</v>
      </c>
      <c r="H1488" s="13">
        <v>0.0</v>
      </c>
      <c r="I1488" s="13">
        <v>1.0</v>
      </c>
      <c r="J1488" s="13">
        <v>1.0</v>
      </c>
      <c r="K1488" s="13">
        <v>0.0</v>
      </c>
      <c r="L1488" s="13">
        <v>0.0</v>
      </c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</row>
    <row r="1489" ht="14.25" customHeight="1">
      <c r="A1489" s="13" t="s">
        <v>12066</v>
      </c>
      <c r="B1489" s="13">
        <v>0.760436594</v>
      </c>
      <c r="C1489" s="13">
        <v>136.0</v>
      </c>
      <c r="D1489" s="13">
        <v>1.0</v>
      </c>
      <c r="E1489" s="13">
        <v>1.0</v>
      </c>
      <c r="F1489" s="13">
        <v>1.0</v>
      </c>
      <c r="G1489" s="13">
        <f t="shared" si="1"/>
        <v>1</v>
      </c>
      <c r="H1489" s="13">
        <v>0.0</v>
      </c>
      <c r="I1489" s="13">
        <v>1.0</v>
      </c>
      <c r="J1489" s="13">
        <v>1.0</v>
      </c>
      <c r="K1489" s="13">
        <v>0.0</v>
      </c>
      <c r="L1489" s="13">
        <v>0.0</v>
      </c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</row>
    <row r="1490" ht="14.25" customHeight="1">
      <c r="A1490" s="13" t="s">
        <v>12067</v>
      </c>
      <c r="B1490" s="13">
        <v>0.566864371</v>
      </c>
      <c r="C1490" s="13">
        <v>136.0</v>
      </c>
      <c r="D1490" s="13">
        <v>1.0</v>
      </c>
      <c r="E1490" s="13">
        <v>1.0</v>
      </c>
      <c r="F1490" s="13">
        <v>1.0</v>
      </c>
      <c r="G1490" s="13">
        <f t="shared" si="1"/>
        <v>1</v>
      </c>
      <c r="H1490" s="13">
        <v>0.0</v>
      </c>
      <c r="I1490" s="13">
        <v>1.0</v>
      </c>
      <c r="J1490" s="13">
        <v>1.0</v>
      </c>
      <c r="K1490" s="13">
        <v>0.0</v>
      </c>
      <c r="L1490" s="13">
        <v>0.0</v>
      </c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</row>
    <row r="1491" ht="14.25" customHeight="1">
      <c r="A1491" s="13" t="s">
        <v>12068</v>
      </c>
      <c r="B1491" s="13">
        <v>0.606599569</v>
      </c>
      <c r="C1491" s="13">
        <v>136.0</v>
      </c>
      <c r="D1491" s="13">
        <v>1.0</v>
      </c>
      <c r="E1491" s="13">
        <v>1.0</v>
      </c>
      <c r="F1491" s="13">
        <v>1.0</v>
      </c>
      <c r="G1491" s="13">
        <f t="shared" si="1"/>
        <v>1</v>
      </c>
      <c r="H1491" s="13">
        <v>0.0</v>
      </c>
      <c r="I1491" s="13">
        <v>1.0</v>
      </c>
      <c r="J1491" s="13">
        <v>1.0</v>
      </c>
      <c r="K1491" s="13">
        <v>0.0</v>
      </c>
      <c r="L1491" s="13">
        <v>0.0</v>
      </c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</row>
    <row r="1492" ht="14.25" customHeight="1">
      <c r="A1492" s="15" t="s">
        <v>12129</v>
      </c>
      <c r="B1492" s="15">
        <v>0.489892274</v>
      </c>
      <c r="C1492" s="15">
        <v>137.0</v>
      </c>
      <c r="D1492" s="15">
        <v>0.0</v>
      </c>
      <c r="E1492" s="15">
        <v>0.0</v>
      </c>
      <c r="F1492" s="15">
        <v>0.0</v>
      </c>
      <c r="G1492" s="15">
        <f t="shared" si="1"/>
        <v>0</v>
      </c>
      <c r="H1492" s="15">
        <v>0.0</v>
      </c>
      <c r="I1492" s="15">
        <v>0.0</v>
      </c>
      <c r="J1492" s="15">
        <v>0.0</v>
      </c>
      <c r="K1492" s="15">
        <v>0.0</v>
      </c>
      <c r="L1492" s="15">
        <v>0.0</v>
      </c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</row>
    <row r="1493" ht="14.25" customHeight="1">
      <c r="A1493" s="15" t="s">
        <v>12130</v>
      </c>
      <c r="B1493" s="15">
        <v>0.699838638</v>
      </c>
      <c r="C1493" s="15">
        <v>137.0</v>
      </c>
      <c r="D1493" s="15">
        <v>0.0</v>
      </c>
      <c r="E1493" s="15">
        <v>0.0</v>
      </c>
      <c r="F1493" s="15">
        <v>0.0</v>
      </c>
      <c r="G1493" s="15">
        <f t="shared" si="1"/>
        <v>0</v>
      </c>
      <c r="H1493" s="15">
        <v>0.0</v>
      </c>
      <c r="I1493" s="15">
        <v>0.0</v>
      </c>
      <c r="J1493" s="15">
        <v>0.0</v>
      </c>
      <c r="K1493" s="15">
        <v>0.0</v>
      </c>
      <c r="L1493" s="15">
        <v>0.0</v>
      </c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</row>
    <row r="1494" ht="14.25" customHeight="1">
      <c r="A1494" s="15" t="s">
        <v>12131</v>
      </c>
      <c r="B1494" s="15">
        <v>0.915858984</v>
      </c>
      <c r="C1494" s="15">
        <v>137.0</v>
      </c>
      <c r="D1494" s="15">
        <v>0.0</v>
      </c>
      <c r="E1494" s="15">
        <v>0.0</v>
      </c>
      <c r="F1494" s="15">
        <v>0.0</v>
      </c>
      <c r="G1494" s="15">
        <f t="shared" si="1"/>
        <v>0</v>
      </c>
      <c r="H1494" s="15">
        <v>0.0</v>
      </c>
      <c r="I1494" s="15">
        <v>0.0</v>
      </c>
      <c r="J1494" s="15">
        <v>0.0</v>
      </c>
      <c r="K1494" s="15">
        <v>0.0</v>
      </c>
      <c r="L1494" s="15">
        <v>0.0</v>
      </c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</row>
    <row r="1495" ht="14.25" customHeight="1">
      <c r="A1495" s="15" t="s">
        <v>12132</v>
      </c>
      <c r="B1495" s="15">
        <v>0.946643293</v>
      </c>
      <c r="C1495" s="15">
        <v>137.0</v>
      </c>
      <c r="D1495" s="15">
        <v>0.0</v>
      </c>
      <c r="E1495" s="15">
        <v>0.0</v>
      </c>
      <c r="F1495" s="15">
        <v>0.0</v>
      </c>
      <c r="G1495" s="15">
        <f t="shared" si="1"/>
        <v>0</v>
      </c>
      <c r="H1495" s="15">
        <v>0.0</v>
      </c>
      <c r="I1495" s="15">
        <v>0.0</v>
      </c>
      <c r="J1495" s="15">
        <v>0.0</v>
      </c>
      <c r="K1495" s="15">
        <v>0.0</v>
      </c>
      <c r="L1495" s="15">
        <v>0.0</v>
      </c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</row>
    <row r="1496" ht="14.25" customHeight="1">
      <c r="A1496" s="15" t="s">
        <v>12133</v>
      </c>
      <c r="B1496" s="15">
        <v>0.729530692</v>
      </c>
      <c r="C1496" s="15">
        <v>137.0</v>
      </c>
      <c r="D1496" s="15">
        <v>0.0</v>
      </c>
      <c r="E1496" s="15">
        <v>0.0</v>
      </c>
      <c r="F1496" s="15">
        <v>0.0</v>
      </c>
      <c r="G1496" s="15">
        <f t="shared" si="1"/>
        <v>0</v>
      </c>
      <c r="H1496" s="15">
        <v>0.0</v>
      </c>
      <c r="I1496" s="15">
        <v>0.0</v>
      </c>
      <c r="J1496" s="15">
        <v>0.0</v>
      </c>
      <c r="K1496" s="15">
        <v>0.0</v>
      </c>
      <c r="L1496" s="15">
        <v>0.0</v>
      </c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</row>
    <row r="1497" ht="14.25" customHeight="1">
      <c r="A1497" s="15" t="s">
        <v>12134</v>
      </c>
      <c r="B1497" s="15">
        <v>0.807470381</v>
      </c>
      <c r="C1497" s="15">
        <v>137.0</v>
      </c>
      <c r="D1497" s="15">
        <v>0.0</v>
      </c>
      <c r="E1497" s="15">
        <v>0.0</v>
      </c>
      <c r="F1497" s="15">
        <v>0.0</v>
      </c>
      <c r="G1497" s="15">
        <f t="shared" si="1"/>
        <v>0</v>
      </c>
      <c r="H1497" s="15">
        <v>0.0</v>
      </c>
      <c r="I1497" s="15">
        <v>0.0</v>
      </c>
      <c r="J1497" s="15">
        <v>0.0</v>
      </c>
      <c r="K1497" s="15">
        <v>0.0</v>
      </c>
      <c r="L1497" s="15">
        <v>0.0</v>
      </c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</row>
    <row r="1498" ht="14.25" customHeight="1">
      <c r="A1498" s="15" t="s">
        <v>12135</v>
      </c>
      <c r="B1498" s="15">
        <v>0.072437145</v>
      </c>
      <c r="C1498" s="15">
        <v>137.0</v>
      </c>
      <c r="D1498" s="15">
        <v>0.0</v>
      </c>
      <c r="E1498" s="15">
        <v>0.0</v>
      </c>
      <c r="F1498" s="15">
        <v>0.0</v>
      </c>
      <c r="G1498" s="15">
        <f t="shared" si="1"/>
        <v>0</v>
      </c>
      <c r="H1498" s="15">
        <v>0.0</v>
      </c>
      <c r="I1498" s="15">
        <v>0.0</v>
      </c>
      <c r="J1498" s="15">
        <v>0.0</v>
      </c>
      <c r="K1498" s="15">
        <v>0.0</v>
      </c>
      <c r="L1498" s="15">
        <v>0.0</v>
      </c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</row>
    <row r="1499" ht="14.25" customHeight="1">
      <c r="A1499" s="15" t="s">
        <v>12136</v>
      </c>
      <c r="B1499" s="15">
        <v>0.037080396</v>
      </c>
      <c r="C1499" s="15">
        <v>137.0</v>
      </c>
      <c r="D1499" s="15">
        <v>0.0</v>
      </c>
      <c r="E1499" s="15">
        <v>0.0</v>
      </c>
      <c r="F1499" s="15">
        <v>0.0</v>
      </c>
      <c r="G1499" s="15">
        <f t="shared" si="1"/>
        <v>0</v>
      </c>
      <c r="H1499" s="15">
        <v>0.0</v>
      </c>
      <c r="I1499" s="15">
        <v>0.0</v>
      </c>
      <c r="J1499" s="15">
        <v>0.0</v>
      </c>
      <c r="K1499" s="15">
        <v>0.0</v>
      </c>
      <c r="L1499" s="15">
        <v>0.0</v>
      </c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</row>
    <row r="1500" ht="14.25" customHeight="1">
      <c r="A1500" s="15" t="s">
        <v>12137</v>
      </c>
      <c r="B1500" s="15">
        <v>0.014310761</v>
      </c>
      <c r="C1500" s="15">
        <v>137.0</v>
      </c>
      <c r="D1500" s="15">
        <v>0.0</v>
      </c>
      <c r="E1500" s="15">
        <v>0.0</v>
      </c>
      <c r="F1500" s="15">
        <v>0.0</v>
      </c>
      <c r="G1500" s="15">
        <f t="shared" si="1"/>
        <v>0</v>
      </c>
      <c r="H1500" s="15">
        <v>0.0</v>
      </c>
      <c r="I1500" s="15">
        <v>0.0</v>
      </c>
      <c r="J1500" s="15">
        <v>0.0</v>
      </c>
      <c r="K1500" s="15">
        <v>0.0</v>
      </c>
      <c r="L1500" s="15">
        <v>0.0</v>
      </c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</row>
    <row r="1501" ht="14.25" customHeight="1">
      <c r="A1501" s="15" t="s">
        <v>12138</v>
      </c>
      <c r="B1501" s="15">
        <v>0.008283352</v>
      </c>
      <c r="C1501" s="15">
        <v>137.0</v>
      </c>
      <c r="D1501" s="15">
        <v>0.0</v>
      </c>
      <c r="E1501" s="15">
        <v>0.0</v>
      </c>
      <c r="F1501" s="15">
        <v>0.0</v>
      </c>
      <c r="G1501" s="15">
        <f t="shared" si="1"/>
        <v>0</v>
      </c>
      <c r="H1501" s="15">
        <v>0.0</v>
      </c>
      <c r="I1501" s="15">
        <v>0.0</v>
      </c>
      <c r="J1501" s="15">
        <v>0.0</v>
      </c>
      <c r="K1501" s="15">
        <v>0.0</v>
      </c>
      <c r="L1501" s="15">
        <v>0.0</v>
      </c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</row>
    <row r="1502" ht="14.25" customHeight="1">
      <c r="A1502" s="13" t="s">
        <v>12176</v>
      </c>
      <c r="B1502" s="13">
        <v>0.514310539</v>
      </c>
      <c r="C1502" s="13">
        <v>138.0</v>
      </c>
      <c r="D1502" s="13">
        <v>0.0</v>
      </c>
      <c r="E1502" s="13">
        <v>0.0</v>
      </c>
      <c r="F1502" s="13">
        <v>0.0</v>
      </c>
      <c r="G1502" s="13">
        <f t="shared" si="1"/>
        <v>0</v>
      </c>
      <c r="H1502" s="13">
        <v>0.0</v>
      </c>
      <c r="I1502" s="13">
        <v>0.0</v>
      </c>
      <c r="J1502" s="13">
        <v>0.0</v>
      </c>
      <c r="K1502" s="13">
        <v>0.0</v>
      </c>
      <c r="L1502" s="13">
        <v>0.0</v>
      </c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</row>
    <row r="1503" ht="14.25" customHeight="1">
      <c r="A1503" s="13" t="s">
        <v>12177</v>
      </c>
      <c r="B1503" s="13">
        <v>0.10057237</v>
      </c>
      <c r="C1503" s="13">
        <v>138.0</v>
      </c>
      <c r="D1503" s="13">
        <v>0.0</v>
      </c>
      <c r="E1503" s="13">
        <v>0.0</v>
      </c>
      <c r="F1503" s="13">
        <v>0.0</v>
      </c>
      <c r="G1503" s="13">
        <f t="shared" si="1"/>
        <v>0</v>
      </c>
      <c r="H1503" s="13">
        <v>0.0</v>
      </c>
      <c r="I1503" s="13">
        <v>0.0</v>
      </c>
      <c r="J1503" s="13">
        <v>0.0</v>
      </c>
      <c r="K1503" s="13">
        <v>0.0</v>
      </c>
      <c r="L1503" s="13">
        <v>0.0</v>
      </c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</row>
    <row r="1504" ht="14.25" customHeight="1">
      <c r="A1504" s="13" t="s">
        <v>12178</v>
      </c>
      <c r="B1504" s="13">
        <v>0.144166782</v>
      </c>
      <c r="C1504" s="13">
        <v>138.0</v>
      </c>
      <c r="D1504" s="13">
        <v>0.0</v>
      </c>
      <c r="E1504" s="13">
        <v>0.0</v>
      </c>
      <c r="F1504" s="13">
        <v>0.0</v>
      </c>
      <c r="G1504" s="13">
        <f t="shared" si="1"/>
        <v>0</v>
      </c>
      <c r="H1504" s="13">
        <v>0.0</v>
      </c>
      <c r="I1504" s="13">
        <v>0.0</v>
      </c>
      <c r="J1504" s="13">
        <v>0.0</v>
      </c>
      <c r="K1504" s="13">
        <v>0.0</v>
      </c>
      <c r="L1504" s="13">
        <v>0.0</v>
      </c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</row>
    <row r="1505" ht="14.25" customHeight="1">
      <c r="A1505" s="13" t="s">
        <v>12179</v>
      </c>
      <c r="B1505" s="13">
        <v>0.065103941</v>
      </c>
      <c r="C1505" s="13">
        <v>138.0</v>
      </c>
      <c r="D1505" s="13">
        <v>0.0</v>
      </c>
      <c r="E1505" s="13">
        <v>0.0</v>
      </c>
      <c r="F1505" s="13">
        <v>0.0</v>
      </c>
      <c r="G1505" s="13">
        <f t="shared" si="1"/>
        <v>0</v>
      </c>
      <c r="H1505" s="13">
        <v>0.0</v>
      </c>
      <c r="I1505" s="13">
        <v>0.0</v>
      </c>
      <c r="J1505" s="13">
        <v>0.0</v>
      </c>
      <c r="K1505" s="13">
        <v>0.0</v>
      </c>
      <c r="L1505" s="13">
        <v>0.0</v>
      </c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</row>
    <row r="1506" ht="14.25" customHeight="1">
      <c r="A1506" s="13" t="s">
        <v>12180</v>
      </c>
      <c r="B1506" s="13">
        <v>0.038379136</v>
      </c>
      <c r="C1506" s="13">
        <v>138.0</v>
      </c>
      <c r="D1506" s="13">
        <v>0.0</v>
      </c>
      <c r="E1506" s="13">
        <v>0.0</v>
      </c>
      <c r="F1506" s="13">
        <v>0.0</v>
      </c>
      <c r="G1506" s="13">
        <f t="shared" si="1"/>
        <v>0</v>
      </c>
      <c r="H1506" s="13">
        <v>0.0</v>
      </c>
      <c r="I1506" s="13">
        <v>0.0</v>
      </c>
      <c r="J1506" s="13">
        <v>0.0</v>
      </c>
      <c r="K1506" s="13">
        <v>0.0</v>
      </c>
      <c r="L1506" s="13">
        <v>0.0</v>
      </c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</row>
    <row r="1507" ht="14.25" customHeight="1">
      <c r="A1507" s="13" t="s">
        <v>12181</v>
      </c>
      <c r="B1507" s="13">
        <v>0.038284868</v>
      </c>
      <c r="C1507" s="13">
        <v>138.0</v>
      </c>
      <c r="D1507" s="13">
        <v>0.0</v>
      </c>
      <c r="E1507" s="13">
        <v>0.0</v>
      </c>
      <c r="F1507" s="13">
        <v>0.0</v>
      </c>
      <c r="G1507" s="13">
        <f t="shared" si="1"/>
        <v>0</v>
      </c>
      <c r="H1507" s="13">
        <v>0.0</v>
      </c>
      <c r="I1507" s="13">
        <v>0.0</v>
      </c>
      <c r="J1507" s="13">
        <v>0.0</v>
      </c>
      <c r="K1507" s="13">
        <v>0.0</v>
      </c>
      <c r="L1507" s="13">
        <v>0.0</v>
      </c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</row>
    <row r="1508" ht="14.25" customHeight="1">
      <c r="A1508" s="13" t="s">
        <v>12182</v>
      </c>
      <c r="B1508" s="13">
        <v>0.035977814</v>
      </c>
      <c r="C1508" s="13">
        <v>138.0</v>
      </c>
      <c r="D1508" s="13">
        <v>0.0</v>
      </c>
      <c r="E1508" s="13">
        <v>0.0</v>
      </c>
      <c r="F1508" s="13">
        <v>0.0</v>
      </c>
      <c r="G1508" s="13">
        <f t="shared" si="1"/>
        <v>0</v>
      </c>
      <c r="H1508" s="13">
        <v>0.0</v>
      </c>
      <c r="I1508" s="13">
        <v>0.0</v>
      </c>
      <c r="J1508" s="13">
        <v>0.0</v>
      </c>
      <c r="K1508" s="13">
        <v>0.0</v>
      </c>
      <c r="L1508" s="13">
        <v>0.0</v>
      </c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</row>
    <row r="1509" ht="14.25" customHeight="1">
      <c r="A1509" s="15" t="s">
        <v>12220</v>
      </c>
      <c r="B1509" s="15">
        <v>0.995337129</v>
      </c>
      <c r="C1509" s="15">
        <v>139.0</v>
      </c>
      <c r="D1509" s="15">
        <v>0.0</v>
      </c>
      <c r="E1509" s="15">
        <v>0.0</v>
      </c>
      <c r="F1509" s="15">
        <v>0.0</v>
      </c>
      <c r="G1509" s="15">
        <f t="shared" si="1"/>
        <v>0</v>
      </c>
      <c r="H1509" s="15">
        <v>0.0</v>
      </c>
      <c r="I1509" s="15">
        <v>1.0</v>
      </c>
      <c r="J1509" s="15">
        <v>0.0</v>
      </c>
      <c r="K1509" s="15">
        <v>0.0</v>
      </c>
      <c r="L1509" s="15">
        <v>0.0</v>
      </c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</row>
    <row r="1510" ht="14.25" customHeight="1">
      <c r="A1510" s="15" t="s">
        <v>12221</v>
      </c>
      <c r="B1510" s="15">
        <v>0.986804545</v>
      </c>
      <c r="C1510" s="15">
        <v>139.0</v>
      </c>
      <c r="D1510" s="15">
        <v>0.0</v>
      </c>
      <c r="E1510" s="15">
        <v>0.0</v>
      </c>
      <c r="F1510" s="15">
        <v>0.0</v>
      </c>
      <c r="G1510" s="15">
        <f t="shared" si="1"/>
        <v>0</v>
      </c>
      <c r="H1510" s="15">
        <v>0.0</v>
      </c>
      <c r="I1510" s="15">
        <v>1.0</v>
      </c>
      <c r="J1510" s="15">
        <v>0.0</v>
      </c>
      <c r="K1510" s="15">
        <v>0.0</v>
      </c>
      <c r="L1510" s="15">
        <v>0.0</v>
      </c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</row>
    <row r="1511" ht="14.25" customHeight="1">
      <c r="A1511" s="15" t="s">
        <v>12222</v>
      </c>
      <c r="B1511" s="15">
        <v>0.988488972</v>
      </c>
      <c r="C1511" s="15">
        <v>139.0</v>
      </c>
      <c r="D1511" s="15">
        <v>0.0</v>
      </c>
      <c r="E1511" s="15">
        <v>0.0</v>
      </c>
      <c r="F1511" s="15">
        <v>0.0</v>
      </c>
      <c r="G1511" s="15">
        <f t="shared" si="1"/>
        <v>0</v>
      </c>
      <c r="H1511" s="15">
        <v>0.0</v>
      </c>
      <c r="I1511" s="15">
        <v>1.0</v>
      </c>
      <c r="J1511" s="15">
        <v>0.0</v>
      </c>
      <c r="K1511" s="15">
        <v>0.0</v>
      </c>
      <c r="L1511" s="15">
        <v>0.0</v>
      </c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</row>
    <row r="1512" ht="14.25" customHeight="1">
      <c r="A1512" s="15" t="s">
        <v>12223</v>
      </c>
      <c r="B1512" s="15">
        <v>0.967656791</v>
      </c>
      <c r="C1512" s="15">
        <v>139.0</v>
      </c>
      <c r="D1512" s="15">
        <v>0.0</v>
      </c>
      <c r="E1512" s="15">
        <v>0.0</v>
      </c>
      <c r="F1512" s="15">
        <v>0.0</v>
      </c>
      <c r="G1512" s="15">
        <f t="shared" si="1"/>
        <v>0</v>
      </c>
      <c r="H1512" s="15">
        <v>0.0</v>
      </c>
      <c r="I1512" s="15">
        <v>1.0</v>
      </c>
      <c r="J1512" s="15">
        <v>0.0</v>
      </c>
      <c r="K1512" s="15">
        <v>0.0</v>
      </c>
      <c r="L1512" s="15">
        <v>0.0</v>
      </c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</row>
    <row r="1513" ht="14.25" customHeight="1">
      <c r="A1513" s="15" t="s">
        <v>12224</v>
      </c>
      <c r="B1513" s="15">
        <v>0.721114576</v>
      </c>
      <c r="C1513" s="15">
        <v>139.0</v>
      </c>
      <c r="D1513" s="15">
        <v>0.0</v>
      </c>
      <c r="E1513" s="15">
        <v>0.0</v>
      </c>
      <c r="F1513" s="15">
        <v>0.0</v>
      </c>
      <c r="G1513" s="15">
        <f t="shared" si="1"/>
        <v>0</v>
      </c>
      <c r="H1513" s="15">
        <v>0.0</v>
      </c>
      <c r="I1513" s="15">
        <v>1.0</v>
      </c>
      <c r="J1513" s="15">
        <v>0.0</v>
      </c>
      <c r="K1513" s="15">
        <v>0.0</v>
      </c>
      <c r="L1513" s="15">
        <v>0.0</v>
      </c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</row>
    <row r="1514" ht="14.25" customHeight="1">
      <c r="A1514" s="15" t="s">
        <v>12225</v>
      </c>
      <c r="B1514" s="15">
        <v>0.367834926</v>
      </c>
      <c r="C1514" s="15">
        <v>139.0</v>
      </c>
      <c r="D1514" s="15">
        <v>0.0</v>
      </c>
      <c r="E1514" s="15">
        <v>0.0</v>
      </c>
      <c r="F1514" s="15">
        <v>0.0</v>
      </c>
      <c r="G1514" s="15">
        <f t="shared" si="1"/>
        <v>0</v>
      </c>
      <c r="H1514" s="15">
        <v>0.0</v>
      </c>
      <c r="I1514" s="15">
        <v>1.0</v>
      </c>
      <c r="J1514" s="15">
        <v>0.0</v>
      </c>
      <c r="K1514" s="15">
        <v>0.0</v>
      </c>
      <c r="L1514" s="15">
        <v>0.0</v>
      </c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</row>
    <row r="1515" ht="14.25" customHeight="1">
      <c r="A1515" s="15" t="s">
        <v>12226</v>
      </c>
      <c r="B1515" s="15">
        <v>0.221490219</v>
      </c>
      <c r="C1515" s="15">
        <v>139.0</v>
      </c>
      <c r="D1515" s="15">
        <v>0.0</v>
      </c>
      <c r="E1515" s="15">
        <v>0.0</v>
      </c>
      <c r="F1515" s="15">
        <v>0.0</v>
      </c>
      <c r="G1515" s="15">
        <f t="shared" si="1"/>
        <v>0</v>
      </c>
      <c r="H1515" s="15">
        <v>0.0</v>
      </c>
      <c r="I1515" s="15">
        <v>1.0</v>
      </c>
      <c r="J1515" s="15">
        <v>0.0</v>
      </c>
      <c r="K1515" s="15">
        <v>0.0</v>
      </c>
      <c r="L1515" s="15">
        <v>0.0</v>
      </c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</row>
    <row r="1516" ht="14.25" customHeight="1">
      <c r="A1516" s="13" t="s">
        <v>12271</v>
      </c>
      <c r="B1516" s="13">
        <v>0.808002651</v>
      </c>
      <c r="C1516" s="13">
        <v>140.0</v>
      </c>
      <c r="D1516" s="13">
        <v>0.0</v>
      </c>
      <c r="E1516" s="13">
        <v>0.0</v>
      </c>
      <c r="F1516" s="13">
        <v>0.0</v>
      </c>
      <c r="G1516" s="13">
        <f t="shared" si="1"/>
        <v>0</v>
      </c>
      <c r="H1516" s="13">
        <v>0.0</v>
      </c>
      <c r="I1516" s="13">
        <v>1.0</v>
      </c>
      <c r="J1516" s="13">
        <v>1.0</v>
      </c>
      <c r="K1516" s="13">
        <v>0.0</v>
      </c>
      <c r="L1516" s="13">
        <v>0.0</v>
      </c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</row>
    <row r="1517" ht="14.25" customHeight="1">
      <c r="A1517" s="13" t="s">
        <v>12272</v>
      </c>
      <c r="B1517" s="13">
        <v>0.833548307</v>
      </c>
      <c r="C1517" s="13">
        <v>140.0</v>
      </c>
      <c r="D1517" s="13">
        <v>0.0</v>
      </c>
      <c r="E1517" s="13">
        <v>0.0</v>
      </c>
      <c r="F1517" s="13">
        <v>0.0</v>
      </c>
      <c r="G1517" s="13">
        <f t="shared" si="1"/>
        <v>0</v>
      </c>
      <c r="H1517" s="13">
        <v>0.0</v>
      </c>
      <c r="I1517" s="13">
        <v>1.0</v>
      </c>
      <c r="J1517" s="13">
        <v>1.0</v>
      </c>
      <c r="K1517" s="13">
        <v>0.0</v>
      </c>
      <c r="L1517" s="13">
        <v>0.0</v>
      </c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</row>
    <row r="1518" ht="14.25" customHeight="1">
      <c r="A1518" s="13" t="s">
        <v>12273</v>
      </c>
      <c r="B1518" s="13">
        <v>0.882403493</v>
      </c>
      <c r="C1518" s="13">
        <v>140.0</v>
      </c>
      <c r="D1518" s="13">
        <v>0.0</v>
      </c>
      <c r="E1518" s="13">
        <v>0.0</v>
      </c>
      <c r="F1518" s="13">
        <v>0.0</v>
      </c>
      <c r="G1518" s="13">
        <f t="shared" si="1"/>
        <v>0</v>
      </c>
      <c r="H1518" s="13">
        <v>0.0</v>
      </c>
      <c r="I1518" s="13">
        <v>1.0</v>
      </c>
      <c r="J1518" s="13">
        <v>1.0</v>
      </c>
      <c r="K1518" s="13">
        <v>0.0</v>
      </c>
      <c r="L1518" s="13">
        <v>0.0</v>
      </c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</row>
    <row r="1519" ht="14.25" customHeight="1">
      <c r="A1519" s="13" t="s">
        <v>12274</v>
      </c>
      <c r="B1519" s="13">
        <v>0.583486676</v>
      </c>
      <c r="C1519" s="13">
        <v>140.0</v>
      </c>
      <c r="D1519" s="13">
        <v>0.0</v>
      </c>
      <c r="E1519" s="13">
        <v>0.0</v>
      </c>
      <c r="F1519" s="13">
        <v>0.0</v>
      </c>
      <c r="G1519" s="13">
        <f t="shared" si="1"/>
        <v>0</v>
      </c>
      <c r="H1519" s="13">
        <v>0.0</v>
      </c>
      <c r="I1519" s="13">
        <v>1.0</v>
      </c>
      <c r="J1519" s="13">
        <v>1.0</v>
      </c>
      <c r="K1519" s="13">
        <v>0.0</v>
      </c>
      <c r="L1519" s="13">
        <v>0.0</v>
      </c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</row>
    <row r="1520" ht="14.25" customHeight="1">
      <c r="A1520" s="13" t="s">
        <v>12275</v>
      </c>
      <c r="B1520" s="13">
        <v>0.919809222</v>
      </c>
      <c r="C1520" s="13">
        <v>140.0</v>
      </c>
      <c r="D1520" s="13">
        <v>0.0</v>
      </c>
      <c r="E1520" s="13">
        <v>0.0</v>
      </c>
      <c r="F1520" s="13">
        <v>0.0</v>
      </c>
      <c r="G1520" s="13">
        <f t="shared" si="1"/>
        <v>0</v>
      </c>
      <c r="H1520" s="13">
        <v>0.0</v>
      </c>
      <c r="I1520" s="13">
        <v>1.0</v>
      </c>
      <c r="J1520" s="13">
        <v>1.0</v>
      </c>
      <c r="K1520" s="13">
        <v>0.0</v>
      </c>
      <c r="L1520" s="13">
        <v>0.0</v>
      </c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</row>
    <row r="1521" ht="14.25" customHeight="1">
      <c r="A1521" s="13" t="s">
        <v>12276</v>
      </c>
      <c r="B1521" s="13">
        <v>0.919633865</v>
      </c>
      <c r="C1521" s="13">
        <v>140.0</v>
      </c>
      <c r="D1521" s="13">
        <v>0.0</v>
      </c>
      <c r="E1521" s="13">
        <v>0.0</v>
      </c>
      <c r="F1521" s="13">
        <v>0.0</v>
      </c>
      <c r="G1521" s="13">
        <f t="shared" si="1"/>
        <v>0</v>
      </c>
      <c r="H1521" s="13">
        <v>0.0</v>
      </c>
      <c r="I1521" s="13">
        <v>1.0</v>
      </c>
      <c r="J1521" s="13">
        <v>1.0</v>
      </c>
      <c r="K1521" s="13">
        <v>0.0</v>
      </c>
      <c r="L1521" s="13">
        <v>0.0</v>
      </c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</row>
    <row r="1522" ht="14.25" customHeight="1">
      <c r="A1522" s="13" t="s">
        <v>12277</v>
      </c>
      <c r="B1522" s="13">
        <v>0.966205657</v>
      </c>
      <c r="C1522" s="13">
        <v>140.0</v>
      </c>
      <c r="D1522" s="13">
        <v>0.0</v>
      </c>
      <c r="E1522" s="13">
        <v>0.0</v>
      </c>
      <c r="F1522" s="13">
        <v>0.0</v>
      </c>
      <c r="G1522" s="13">
        <f t="shared" si="1"/>
        <v>0</v>
      </c>
      <c r="H1522" s="13">
        <v>0.0</v>
      </c>
      <c r="I1522" s="13">
        <v>1.0</v>
      </c>
      <c r="J1522" s="13">
        <v>1.0</v>
      </c>
      <c r="K1522" s="13">
        <v>0.0</v>
      </c>
      <c r="L1522" s="13">
        <v>0.0</v>
      </c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</row>
    <row r="1523" ht="14.25" customHeight="1">
      <c r="A1523" s="13" t="s">
        <v>12278</v>
      </c>
      <c r="B1523" s="13">
        <v>0.816053152</v>
      </c>
      <c r="C1523" s="13">
        <v>140.0</v>
      </c>
      <c r="D1523" s="13">
        <v>0.0</v>
      </c>
      <c r="E1523" s="13">
        <v>0.0</v>
      </c>
      <c r="F1523" s="13">
        <v>0.0</v>
      </c>
      <c r="G1523" s="13">
        <f t="shared" si="1"/>
        <v>0</v>
      </c>
      <c r="H1523" s="13">
        <v>0.0</v>
      </c>
      <c r="I1523" s="13">
        <v>1.0</v>
      </c>
      <c r="J1523" s="13">
        <v>1.0</v>
      </c>
      <c r="K1523" s="13">
        <v>0.0</v>
      </c>
      <c r="L1523" s="13">
        <v>0.0</v>
      </c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</row>
    <row r="1524" ht="14.25" customHeight="1">
      <c r="A1524" s="13" t="s">
        <v>12279</v>
      </c>
      <c r="B1524" s="13">
        <v>0.759513617</v>
      </c>
      <c r="C1524" s="13">
        <v>140.0</v>
      </c>
      <c r="D1524" s="13">
        <v>0.0</v>
      </c>
      <c r="E1524" s="13">
        <v>0.0</v>
      </c>
      <c r="F1524" s="13">
        <v>0.0</v>
      </c>
      <c r="G1524" s="13">
        <f t="shared" si="1"/>
        <v>0</v>
      </c>
      <c r="H1524" s="13">
        <v>0.0</v>
      </c>
      <c r="I1524" s="13">
        <v>1.0</v>
      </c>
      <c r="J1524" s="13">
        <v>1.0</v>
      </c>
      <c r="K1524" s="13">
        <v>0.0</v>
      </c>
      <c r="L1524" s="13">
        <v>0.0</v>
      </c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</row>
    <row r="1525" ht="14.25" customHeight="1">
      <c r="A1525" s="13" t="s">
        <v>12280</v>
      </c>
      <c r="B1525" s="13">
        <v>0.37863636</v>
      </c>
      <c r="C1525" s="13">
        <v>140.0</v>
      </c>
      <c r="D1525" s="13">
        <v>0.0</v>
      </c>
      <c r="E1525" s="13">
        <v>0.0</v>
      </c>
      <c r="F1525" s="13">
        <v>0.0</v>
      </c>
      <c r="G1525" s="13">
        <f t="shared" si="1"/>
        <v>0</v>
      </c>
      <c r="H1525" s="13">
        <v>0.0</v>
      </c>
      <c r="I1525" s="13">
        <v>1.0</v>
      </c>
      <c r="J1525" s="13">
        <v>1.0</v>
      </c>
      <c r="K1525" s="13">
        <v>0.0</v>
      </c>
      <c r="L1525" s="13">
        <v>0.0</v>
      </c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</row>
    <row r="1526" ht="14.25" customHeight="1">
      <c r="A1526" s="13" t="s">
        <v>12281</v>
      </c>
      <c r="B1526" s="13">
        <v>0.12309067</v>
      </c>
      <c r="C1526" s="13">
        <v>140.0</v>
      </c>
      <c r="D1526" s="13">
        <v>0.0</v>
      </c>
      <c r="E1526" s="13">
        <v>0.0</v>
      </c>
      <c r="F1526" s="13">
        <v>0.0</v>
      </c>
      <c r="G1526" s="13">
        <f t="shared" si="1"/>
        <v>0</v>
      </c>
      <c r="H1526" s="13">
        <v>0.0</v>
      </c>
      <c r="I1526" s="13">
        <v>1.0</v>
      </c>
      <c r="J1526" s="13">
        <v>1.0</v>
      </c>
      <c r="K1526" s="13">
        <v>0.0</v>
      </c>
      <c r="L1526" s="13">
        <v>0.0</v>
      </c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</row>
    <row r="1527" ht="14.25" customHeight="1">
      <c r="A1527" s="13" t="s">
        <v>12282</v>
      </c>
      <c r="B1527" s="13">
        <v>0.093069889</v>
      </c>
      <c r="C1527" s="13">
        <v>140.0</v>
      </c>
      <c r="D1527" s="13">
        <v>0.0</v>
      </c>
      <c r="E1527" s="13">
        <v>0.0</v>
      </c>
      <c r="F1527" s="13">
        <v>0.0</v>
      </c>
      <c r="G1527" s="13">
        <f t="shared" si="1"/>
        <v>0</v>
      </c>
      <c r="H1527" s="13">
        <v>0.0</v>
      </c>
      <c r="I1527" s="13">
        <v>1.0</v>
      </c>
      <c r="J1527" s="13">
        <v>1.0</v>
      </c>
      <c r="K1527" s="13">
        <v>0.0</v>
      </c>
      <c r="L1527" s="13">
        <v>0.0</v>
      </c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</row>
    <row r="1528" ht="14.25" customHeight="1">
      <c r="A1528" s="13" t="s">
        <v>12283</v>
      </c>
      <c r="B1528" s="13">
        <v>0.27942881</v>
      </c>
      <c r="C1528" s="13">
        <v>140.0</v>
      </c>
      <c r="D1528" s="13">
        <v>0.0</v>
      </c>
      <c r="E1528" s="13">
        <v>0.0</v>
      </c>
      <c r="F1528" s="13">
        <v>0.0</v>
      </c>
      <c r="G1528" s="13">
        <f t="shared" si="1"/>
        <v>0</v>
      </c>
      <c r="H1528" s="13">
        <v>0.0</v>
      </c>
      <c r="I1528" s="13">
        <v>1.0</v>
      </c>
      <c r="J1528" s="13">
        <v>1.0</v>
      </c>
      <c r="K1528" s="13">
        <v>0.0</v>
      </c>
      <c r="L1528" s="13">
        <v>0.0</v>
      </c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</row>
    <row r="1529" ht="14.25" customHeight="1">
      <c r="A1529" s="15" t="s">
        <v>12326</v>
      </c>
      <c r="B1529" s="15">
        <v>0.945647061</v>
      </c>
      <c r="C1529" s="15">
        <v>141.0</v>
      </c>
      <c r="D1529" s="15">
        <v>0.0</v>
      </c>
      <c r="E1529" s="15">
        <v>0.0</v>
      </c>
      <c r="F1529" s="15">
        <v>0.0</v>
      </c>
      <c r="G1529" s="15">
        <f t="shared" si="1"/>
        <v>0</v>
      </c>
      <c r="H1529" s="15">
        <v>0.0</v>
      </c>
      <c r="I1529" s="15">
        <v>1.0</v>
      </c>
      <c r="J1529" s="15">
        <v>0.0</v>
      </c>
      <c r="K1529" s="15">
        <v>0.0</v>
      </c>
      <c r="L1529" s="15">
        <v>0.0</v>
      </c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</row>
    <row r="1530" ht="14.25" customHeight="1">
      <c r="A1530" s="15" t="s">
        <v>12327</v>
      </c>
      <c r="B1530" s="15">
        <v>0.957652688</v>
      </c>
      <c r="C1530" s="15">
        <v>141.0</v>
      </c>
      <c r="D1530" s="15">
        <v>0.0</v>
      </c>
      <c r="E1530" s="15">
        <v>0.0</v>
      </c>
      <c r="F1530" s="15">
        <v>0.0</v>
      </c>
      <c r="G1530" s="15">
        <f t="shared" si="1"/>
        <v>0</v>
      </c>
      <c r="H1530" s="15">
        <v>0.0</v>
      </c>
      <c r="I1530" s="15">
        <v>1.0</v>
      </c>
      <c r="J1530" s="15">
        <v>0.0</v>
      </c>
      <c r="K1530" s="15">
        <v>0.0</v>
      </c>
      <c r="L1530" s="15">
        <v>0.0</v>
      </c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</row>
    <row r="1531" ht="14.25" customHeight="1">
      <c r="A1531" s="15" t="s">
        <v>12329</v>
      </c>
      <c r="B1531" s="15">
        <v>0.973643005</v>
      </c>
      <c r="C1531" s="15">
        <v>141.0</v>
      </c>
      <c r="D1531" s="15">
        <v>0.0</v>
      </c>
      <c r="E1531" s="15">
        <v>0.0</v>
      </c>
      <c r="F1531" s="15">
        <v>0.0</v>
      </c>
      <c r="G1531" s="15">
        <f t="shared" si="1"/>
        <v>0</v>
      </c>
      <c r="H1531" s="15">
        <v>0.0</v>
      </c>
      <c r="I1531" s="15">
        <v>1.0</v>
      </c>
      <c r="J1531" s="15">
        <v>0.0</v>
      </c>
      <c r="K1531" s="15">
        <v>0.0</v>
      </c>
      <c r="L1531" s="15">
        <v>0.0</v>
      </c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</row>
    <row r="1532" ht="14.25" customHeight="1">
      <c r="A1532" s="15" t="s">
        <v>12330</v>
      </c>
      <c r="B1532" s="15">
        <v>0.996092081</v>
      </c>
      <c r="C1532" s="15">
        <v>141.0</v>
      </c>
      <c r="D1532" s="15">
        <v>0.0</v>
      </c>
      <c r="E1532" s="15">
        <v>0.0</v>
      </c>
      <c r="F1532" s="15">
        <v>0.0</v>
      </c>
      <c r="G1532" s="15">
        <f t="shared" si="1"/>
        <v>0</v>
      </c>
      <c r="H1532" s="15">
        <v>0.0</v>
      </c>
      <c r="I1532" s="15">
        <v>1.0</v>
      </c>
      <c r="J1532" s="15">
        <v>0.0</v>
      </c>
      <c r="K1532" s="15">
        <v>0.0</v>
      </c>
      <c r="L1532" s="15">
        <v>0.0</v>
      </c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</row>
    <row r="1533" ht="14.25" customHeight="1">
      <c r="A1533" s="15" t="s">
        <v>12331</v>
      </c>
      <c r="B1533" s="15">
        <v>0.996639132</v>
      </c>
      <c r="C1533" s="15">
        <v>141.0</v>
      </c>
      <c r="D1533" s="15">
        <v>0.0</v>
      </c>
      <c r="E1533" s="15">
        <v>0.0</v>
      </c>
      <c r="F1533" s="15">
        <v>0.0</v>
      </c>
      <c r="G1533" s="15">
        <f t="shared" si="1"/>
        <v>0</v>
      </c>
      <c r="H1533" s="15">
        <v>0.0</v>
      </c>
      <c r="I1533" s="15">
        <v>1.0</v>
      </c>
      <c r="J1533" s="15">
        <v>0.0</v>
      </c>
      <c r="K1533" s="15">
        <v>0.0</v>
      </c>
      <c r="L1533" s="15">
        <v>0.0</v>
      </c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</row>
    <row r="1534" ht="14.25" customHeight="1">
      <c r="A1534" s="15" t="s">
        <v>12332</v>
      </c>
      <c r="B1534" s="15">
        <v>0.999415994</v>
      </c>
      <c r="C1534" s="15">
        <v>141.0</v>
      </c>
      <c r="D1534" s="15">
        <v>0.0</v>
      </c>
      <c r="E1534" s="15">
        <v>0.0</v>
      </c>
      <c r="F1534" s="15">
        <v>0.0</v>
      </c>
      <c r="G1534" s="15">
        <f t="shared" si="1"/>
        <v>0</v>
      </c>
      <c r="H1534" s="15">
        <v>0.0</v>
      </c>
      <c r="I1534" s="15">
        <v>1.0</v>
      </c>
      <c r="J1534" s="15">
        <v>0.0</v>
      </c>
      <c r="K1534" s="15">
        <v>0.0</v>
      </c>
      <c r="L1534" s="15">
        <v>0.0</v>
      </c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</row>
    <row r="1535" ht="14.25" customHeight="1">
      <c r="A1535" s="15" t="s">
        <v>12333</v>
      </c>
      <c r="B1535" s="15">
        <v>0.978340566</v>
      </c>
      <c r="C1535" s="15">
        <v>141.0</v>
      </c>
      <c r="D1535" s="15">
        <v>0.0</v>
      </c>
      <c r="E1535" s="15">
        <v>0.0</v>
      </c>
      <c r="F1535" s="15">
        <v>0.0</v>
      </c>
      <c r="G1535" s="15">
        <f t="shared" si="1"/>
        <v>0</v>
      </c>
      <c r="H1535" s="15">
        <v>0.0</v>
      </c>
      <c r="I1535" s="15">
        <v>1.0</v>
      </c>
      <c r="J1535" s="15">
        <v>0.0</v>
      </c>
      <c r="K1535" s="15">
        <v>0.0</v>
      </c>
      <c r="L1535" s="15">
        <v>0.0</v>
      </c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</row>
    <row r="1536" ht="14.25" customHeight="1">
      <c r="A1536" s="15" t="s">
        <v>12334</v>
      </c>
      <c r="B1536" s="15">
        <v>0.99450469</v>
      </c>
      <c r="C1536" s="15">
        <v>141.0</v>
      </c>
      <c r="D1536" s="15">
        <v>0.0</v>
      </c>
      <c r="E1536" s="15">
        <v>0.0</v>
      </c>
      <c r="F1536" s="15">
        <v>0.0</v>
      </c>
      <c r="G1536" s="15">
        <f t="shared" si="1"/>
        <v>0</v>
      </c>
      <c r="H1536" s="15">
        <v>0.0</v>
      </c>
      <c r="I1536" s="15">
        <v>1.0</v>
      </c>
      <c r="J1536" s="15">
        <v>0.0</v>
      </c>
      <c r="K1536" s="15">
        <v>0.0</v>
      </c>
      <c r="L1536" s="15">
        <v>0.0</v>
      </c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</row>
    <row r="1537" ht="14.25" customHeight="1">
      <c r="A1537" s="15" t="s">
        <v>12335</v>
      </c>
      <c r="B1537" s="15">
        <v>0.976486921</v>
      </c>
      <c r="C1537" s="15">
        <v>141.0</v>
      </c>
      <c r="D1537" s="15">
        <v>0.0</v>
      </c>
      <c r="E1537" s="15">
        <v>0.0</v>
      </c>
      <c r="F1537" s="15">
        <v>0.0</v>
      </c>
      <c r="G1537" s="15">
        <f t="shared" si="1"/>
        <v>0</v>
      </c>
      <c r="H1537" s="15">
        <v>0.0</v>
      </c>
      <c r="I1537" s="15">
        <v>1.0</v>
      </c>
      <c r="J1537" s="15">
        <v>0.0</v>
      </c>
      <c r="K1537" s="15">
        <v>0.0</v>
      </c>
      <c r="L1537" s="15">
        <v>0.0</v>
      </c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</row>
    <row r="1538" ht="14.25" customHeight="1">
      <c r="A1538" s="15" t="s">
        <v>12336</v>
      </c>
      <c r="B1538" s="15">
        <v>0.988575995</v>
      </c>
      <c r="C1538" s="15">
        <v>141.0</v>
      </c>
      <c r="D1538" s="15">
        <v>0.0</v>
      </c>
      <c r="E1538" s="15">
        <v>0.0</v>
      </c>
      <c r="F1538" s="15">
        <v>0.0</v>
      </c>
      <c r="G1538" s="15">
        <f t="shared" si="1"/>
        <v>0</v>
      </c>
      <c r="H1538" s="15">
        <v>0.0</v>
      </c>
      <c r="I1538" s="15">
        <v>1.0</v>
      </c>
      <c r="J1538" s="15">
        <v>0.0</v>
      </c>
      <c r="K1538" s="15">
        <v>0.0</v>
      </c>
      <c r="L1538" s="15">
        <v>0.0</v>
      </c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</row>
    <row r="1539" ht="14.25" customHeight="1">
      <c r="A1539" s="15" t="s">
        <v>12337</v>
      </c>
      <c r="B1539" s="15">
        <v>0.962171793</v>
      </c>
      <c r="C1539" s="15">
        <v>141.0</v>
      </c>
      <c r="D1539" s="15">
        <v>0.0</v>
      </c>
      <c r="E1539" s="15">
        <v>0.0</v>
      </c>
      <c r="F1539" s="15">
        <v>0.0</v>
      </c>
      <c r="G1539" s="15">
        <f t="shared" si="1"/>
        <v>0</v>
      </c>
      <c r="H1539" s="15">
        <v>0.0</v>
      </c>
      <c r="I1539" s="15">
        <v>1.0</v>
      </c>
      <c r="J1539" s="15">
        <v>0.0</v>
      </c>
      <c r="K1539" s="15">
        <v>0.0</v>
      </c>
      <c r="L1539" s="15">
        <v>0.0</v>
      </c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</row>
    <row r="1540" ht="14.25" customHeight="1">
      <c r="A1540" s="15" t="s">
        <v>12338</v>
      </c>
      <c r="B1540" s="15">
        <v>0.992994368</v>
      </c>
      <c r="C1540" s="15">
        <v>141.0</v>
      </c>
      <c r="D1540" s="15">
        <v>0.0</v>
      </c>
      <c r="E1540" s="15">
        <v>0.0</v>
      </c>
      <c r="F1540" s="15">
        <v>0.0</v>
      </c>
      <c r="G1540" s="15">
        <f t="shared" si="1"/>
        <v>0</v>
      </c>
      <c r="H1540" s="15">
        <v>0.0</v>
      </c>
      <c r="I1540" s="15">
        <v>1.0</v>
      </c>
      <c r="J1540" s="15">
        <v>0.0</v>
      </c>
      <c r="K1540" s="15">
        <v>0.0</v>
      </c>
      <c r="L1540" s="15">
        <v>0.0</v>
      </c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</row>
    <row r="1541" ht="14.25" customHeight="1">
      <c r="A1541" s="13" t="s">
        <v>12400</v>
      </c>
      <c r="B1541" s="13">
        <v>0.980620027</v>
      </c>
      <c r="C1541" s="13">
        <v>142.0</v>
      </c>
      <c r="D1541" s="13">
        <v>0.0</v>
      </c>
      <c r="E1541" s="13">
        <v>0.0</v>
      </c>
      <c r="F1541" s="13">
        <v>0.0</v>
      </c>
      <c r="G1541" s="13">
        <f t="shared" si="1"/>
        <v>0</v>
      </c>
      <c r="H1541" s="13">
        <v>0.0</v>
      </c>
      <c r="I1541" s="13">
        <v>0.0</v>
      </c>
      <c r="J1541" s="13">
        <v>0.0</v>
      </c>
      <c r="K1541" s="13">
        <v>0.0</v>
      </c>
      <c r="L1541" s="13">
        <v>1.0</v>
      </c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</row>
    <row r="1542" ht="14.25" customHeight="1">
      <c r="A1542" s="13" t="s">
        <v>12401</v>
      </c>
      <c r="B1542" s="13">
        <v>0.963854671</v>
      </c>
      <c r="C1542" s="13">
        <v>142.0</v>
      </c>
      <c r="D1542" s="13">
        <v>0.0</v>
      </c>
      <c r="E1542" s="13">
        <v>0.0</v>
      </c>
      <c r="F1542" s="13">
        <v>0.0</v>
      </c>
      <c r="G1542" s="13">
        <f t="shared" si="1"/>
        <v>0</v>
      </c>
      <c r="H1542" s="13">
        <v>0.0</v>
      </c>
      <c r="I1542" s="13">
        <v>0.0</v>
      </c>
      <c r="J1542" s="13">
        <v>0.0</v>
      </c>
      <c r="K1542" s="13">
        <v>0.0</v>
      </c>
      <c r="L1542" s="13">
        <v>1.0</v>
      </c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</row>
    <row r="1543" ht="14.25" customHeight="1">
      <c r="A1543" s="13" t="s">
        <v>12402</v>
      </c>
      <c r="B1543" s="13">
        <v>0.993297577</v>
      </c>
      <c r="C1543" s="13">
        <v>142.0</v>
      </c>
      <c r="D1543" s="13">
        <v>0.0</v>
      </c>
      <c r="E1543" s="13">
        <v>0.0</v>
      </c>
      <c r="F1543" s="13">
        <v>0.0</v>
      </c>
      <c r="G1543" s="13">
        <f t="shared" si="1"/>
        <v>0</v>
      </c>
      <c r="H1543" s="13">
        <v>0.0</v>
      </c>
      <c r="I1543" s="13">
        <v>0.0</v>
      </c>
      <c r="J1543" s="13">
        <v>0.0</v>
      </c>
      <c r="K1543" s="13">
        <v>0.0</v>
      </c>
      <c r="L1543" s="13">
        <v>1.0</v>
      </c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</row>
    <row r="1544" ht="14.25" customHeight="1">
      <c r="A1544" s="13" t="s">
        <v>12403</v>
      </c>
      <c r="B1544" s="13">
        <v>0.996267796</v>
      </c>
      <c r="C1544" s="13">
        <v>142.0</v>
      </c>
      <c r="D1544" s="13">
        <v>0.0</v>
      </c>
      <c r="E1544" s="13">
        <v>0.0</v>
      </c>
      <c r="F1544" s="13">
        <v>0.0</v>
      </c>
      <c r="G1544" s="13">
        <f t="shared" si="1"/>
        <v>0</v>
      </c>
      <c r="H1544" s="13">
        <v>0.0</v>
      </c>
      <c r="I1544" s="13">
        <v>0.0</v>
      </c>
      <c r="J1544" s="13">
        <v>0.0</v>
      </c>
      <c r="K1544" s="13">
        <v>0.0</v>
      </c>
      <c r="L1544" s="13">
        <v>1.0</v>
      </c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</row>
    <row r="1545" ht="14.25" customHeight="1">
      <c r="A1545" s="13" t="s">
        <v>12404</v>
      </c>
      <c r="B1545" s="13">
        <v>0.996507227</v>
      </c>
      <c r="C1545" s="13">
        <v>142.0</v>
      </c>
      <c r="D1545" s="13">
        <v>0.0</v>
      </c>
      <c r="E1545" s="13">
        <v>0.0</v>
      </c>
      <c r="F1545" s="13">
        <v>0.0</v>
      </c>
      <c r="G1545" s="13">
        <f t="shared" si="1"/>
        <v>0</v>
      </c>
      <c r="H1545" s="13">
        <v>0.0</v>
      </c>
      <c r="I1545" s="13">
        <v>0.0</v>
      </c>
      <c r="J1545" s="13">
        <v>0.0</v>
      </c>
      <c r="K1545" s="13">
        <v>0.0</v>
      </c>
      <c r="L1545" s="13">
        <v>1.0</v>
      </c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</row>
    <row r="1546" ht="14.25" customHeight="1">
      <c r="A1546" s="13" t="s">
        <v>12405</v>
      </c>
      <c r="B1546" s="13">
        <v>0.994242668</v>
      </c>
      <c r="C1546" s="13">
        <v>142.0</v>
      </c>
      <c r="D1546" s="13">
        <v>0.0</v>
      </c>
      <c r="E1546" s="13">
        <v>0.0</v>
      </c>
      <c r="F1546" s="13">
        <v>0.0</v>
      </c>
      <c r="G1546" s="13">
        <f t="shared" si="1"/>
        <v>0</v>
      </c>
      <c r="H1546" s="13">
        <v>0.0</v>
      </c>
      <c r="I1546" s="13">
        <v>0.0</v>
      </c>
      <c r="J1546" s="13">
        <v>0.0</v>
      </c>
      <c r="K1546" s="13">
        <v>0.0</v>
      </c>
      <c r="L1546" s="13">
        <v>1.0</v>
      </c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</row>
    <row r="1547" ht="14.25" customHeight="1">
      <c r="A1547" s="13" t="s">
        <v>12406</v>
      </c>
      <c r="B1547" s="13">
        <v>0.997963965</v>
      </c>
      <c r="C1547" s="13">
        <v>142.0</v>
      </c>
      <c r="D1547" s="13">
        <v>0.0</v>
      </c>
      <c r="E1547" s="13">
        <v>0.0</v>
      </c>
      <c r="F1547" s="13">
        <v>0.0</v>
      </c>
      <c r="G1547" s="13">
        <f t="shared" si="1"/>
        <v>0</v>
      </c>
      <c r="H1547" s="13">
        <v>0.0</v>
      </c>
      <c r="I1547" s="13">
        <v>0.0</v>
      </c>
      <c r="J1547" s="13">
        <v>0.0</v>
      </c>
      <c r="K1547" s="13">
        <v>0.0</v>
      </c>
      <c r="L1547" s="13">
        <v>1.0</v>
      </c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</row>
    <row r="1548" ht="14.25" customHeight="1">
      <c r="A1548" s="13" t="s">
        <v>12407</v>
      </c>
      <c r="B1548" s="13">
        <v>0.977799892</v>
      </c>
      <c r="C1548" s="13">
        <v>142.0</v>
      </c>
      <c r="D1548" s="13">
        <v>0.0</v>
      </c>
      <c r="E1548" s="13">
        <v>0.0</v>
      </c>
      <c r="F1548" s="13">
        <v>0.0</v>
      </c>
      <c r="G1548" s="13">
        <f t="shared" si="1"/>
        <v>0</v>
      </c>
      <c r="H1548" s="13">
        <v>0.0</v>
      </c>
      <c r="I1548" s="13">
        <v>0.0</v>
      </c>
      <c r="J1548" s="13">
        <v>0.0</v>
      </c>
      <c r="K1548" s="13">
        <v>0.0</v>
      </c>
      <c r="L1548" s="13">
        <v>1.0</v>
      </c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</row>
    <row r="1549" ht="14.25" customHeight="1">
      <c r="A1549" s="13" t="s">
        <v>12408</v>
      </c>
      <c r="B1549" s="13">
        <v>0.991740704</v>
      </c>
      <c r="C1549" s="13">
        <v>142.0</v>
      </c>
      <c r="D1549" s="13">
        <v>0.0</v>
      </c>
      <c r="E1549" s="13">
        <v>0.0</v>
      </c>
      <c r="F1549" s="13">
        <v>0.0</v>
      </c>
      <c r="G1549" s="13">
        <f t="shared" si="1"/>
        <v>0</v>
      </c>
      <c r="H1549" s="13">
        <v>0.0</v>
      </c>
      <c r="I1549" s="13">
        <v>0.0</v>
      </c>
      <c r="J1549" s="13">
        <v>0.0</v>
      </c>
      <c r="K1549" s="13">
        <v>0.0</v>
      </c>
      <c r="L1549" s="13">
        <v>1.0</v>
      </c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</row>
    <row r="1550" ht="14.25" customHeight="1">
      <c r="A1550" s="13" t="s">
        <v>12409</v>
      </c>
      <c r="B1550" s="13">
        <v>0.953813672</v>
      </c>
      <c r="C1550" s="13">
        <v>142.0</v>
      </c>
      <c r="D1550" s="13">
        <v>0.0</v>
      </c>
      <c r="E1550" s="13">
        <v>0.0</v>
      </c>
      <c r="F1550" s="13">
        <v>0.0</v>
      </c>
      <c r="G1550" s="13">
        <f t="shared" si="1"/>
        <v>0</v>
      </c>
      <c r="H1550" s="13">
        <v>0.0</v>
      </c>
      <c r="I1550" s="13">
        <v>0.0</v>
      </c>
      <c r="J1550" s="13">
        <v>0.0</v>
      </c>
      <c r="K1550" s="13">
        <v>0.0</v>
      </c>
      <c r="L1550" s="13">
        <v>1.0</v>
      </c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</row>
    <row r="1551" ht="14.25" customHeight="1">
      <c r="A1551" s="13" t="s">
        <v>12410</v>
      </c>
      <c r="B1551" s="13">
        <v>0.993926585</v>
      </c>
      <c r="C1551" s="13">
        <v>142.0</v>
      </c>
      <c r="D1551" s="13">
        <v>0.0</v>
      </c>
      <c r="E1551" s="13">
        <v>0.0</v>
      </c>
      <c r="F1551" s="13">
        <v>0.0</v>
      </c>
      <c r="G1551" s="13">
        <f t="shared" si="1"/>
        <v>0</v>
      </c>
      <c r="H1551" s="13">
        <v>0.0</v>
      </c>
      <c r="I1551" s="13">
        <v>0.0</v>
      </c>
      <c r="J1551" s="13">
        <v>0.0</v>
      </c>
      <c r="K1551" s="13">
        <v>0.0</v>
      </c>
      <c r="L1551" s="13">
        <v>1.0</v>
      </c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</row>
    <row r="1552" ht="14.25" customHeight="1">
      <c r="A1552" s="13" t="s">
        <v>12411</v>
      </c>
      <c r="B1552" s="13">
        <v>0.989704669</v>
      </c>
      <c r="C1552" s="13">
        <v>142.0</v>
      </c>
      <c r="D1552" s="13">
        <v>0.0</v>
      </c>
      <c r="E1552" s="13">
        <v>0.0</v>
      </c>
      <c r="F1552" s="13">
        <v>0.0</v>
      </c>
      <c r="G1552" s="13">
        <f t="shared" si="1"/>
        <v>0</v>
      </c>
      <c r="H1552" s="13">
        <v>0.0</v>
      </c>
      <c r="I1552" s="13">
        <v>0.0</v>
      </c>
      <c r="J1552" s="13">
        <v>0.0</v>
      </c>
      <c r="K1552" s="13">
        <v>0.0</v>
      </c>
      <c r="L1552" s="13">
        <v>1.0</v>
      </c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</row>
    <row r="1553" ht="14.25" customHeight="1">
      <c r="A1553" s="13" t="s">
        <v>12412</v>
      </c>
      <c r="B1553" s="13">
        <v>0.715356946</v>
      </c>
      <c r="C1553" s="13">
        <v>142.0</v>
      </c>
      <c r="D1553" s="13">
        <v>0.0</v>
      </c>
      <c r="E1553" s="13">
        <v>0.0</v>
      </c>
      <c r="F1553" s="13">
        <v>0.0</v>
      </c>
      <c r="G1553" s="13">
        <f t="shared" si="1"/>
        <v>0</v>
      </c>
      <c r="H1553" s="13">
        <v>0.0</v>
      </c>
      <c r="I1553" s="13">
        <v>0.0</v>
      </c>
      <c r="J1553" s="13">
        <v>0.0</v>
      </c>
      <c r="K1553" s="13">
        <v>0.0</v>
      </c>
      <c r="L1553" s="13">
        <v>1.0</v>
      </c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</row>
    <row r="1554" ht="14.25" customHeight="1">
      <c r="A1554" s="15" t="s">
        <v>12451</v>
      </c>
      <c r="B1554" s="15">
        <v>0.997398496</v>
      </c>
      <c r="C1554" s="15">
        <v>143.0</v>
      </c>
      <c r="D1554" s="15">
        <v>0.0</v>
      </c>
      <c r="E1554" s="15">
        <v>0.0</v>
      </c>
      <c r="F1554" s="15">
        <v>0.0</v>
      </c>
      <c r="G1554" s="15">
        <f t="shared" si="1"/>
        <v>0</v>
      </c>
      <c r="H1554" s="15">
        <v>0.0</v>
      </c>
      <c r="I1554" s="15">
        <v>1.0</v>
      </c>
      <c r="J1554" s="15">
        <v>0.0</v>
      </c>
      <c r="K1554" s="15">
        <v>1.0</v>
      </c>
      <c r="L1554" s="15">
        <v>1.0</v>
      </c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</row>
    <row r="1555" ht="14.25" customHeight="1">
      <c r="A1555" s="15" t="s">
        <v>12452</v>
      </c>
      <c r="B1555" s="15">
        <v>0.978248715</v>
      </c>
      <c r="C1555" s="15">
        <v>143.0</v>
      </c>
      <c r="D1555" s="15">
        <v>0.0</v>
      </c>
      <c r="E1555" s="15">
        <v>0.0</v>
      </c>
      <c r="F1555" s="15">
        <v>0.0</v>
      </c>
      <c r="G1555" s="15">
        <f t="shared" si="1"/>
        <v>0</v>
      </c>
      <c r="H1555" s="15">
        <v>0.0</v>
      </c>
      <c r="I1555" s="15">
        <v>1.0</v>
      </c>
      <c r="J1555" s="15">
        <v>0.0</v>
      </c>
      <c r="K1555" s="15">
        <v>1.0</v>
      </c>
      <c r="L1555" s="15">
        <v>1.0</v>
      </c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</row>
    <row r="1556" ht="14.25" customHeight="1">
      <c r="A1556" s="15" t="s">
        <v>12453</v>
      </c>
      <c r="B1556" s="15">
        <v>0.996760964</v>
      </c>
      <c r="C1556" s="15">
        <v>143.0</v>
      </c>
      <c r="D1556" s="15">
        <v>0.0</v>
      </c>
      <c r="E1556" s="15">
        <v>0.0</v>
      </c>
      <c r="F1556" s="15">
        <v>0.0</v>
      </c>
      <c r="G1556" s="15">
        <f t="shared" si="1"/>
        <v>0</v>
      </c>
      <c r="H1556" s="15">
        <v>0.0</v>
      </c>
      <c r="I1556" s="15">
        <v>1.0</v>
      </c>
      <c r="J1556" s="15">
        <v>0.0</v>
      </c>
      <c r="K1556" s="15">
        <v>1.0</v>
      </c>
      <c r="L1556" s="15">
        <v>1.0</v>
      </c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</row>
    <row r="1557" ht="14.25" customHeight="1">
      <c r="A1557" s="15" t="s">
        <v>12454</v>
      </c>
      <c r="B1557" s="15">
        <v>0.994877636</v>
      </c>
      <c r="C1557" s="15">
        <v>143.0</v>
      </c>
      <c r="D1557" s="15">
        <v>0.0</v>
      </c>
      <c r="E1557" s="15">
        <v>0.0</v>
      </c>
      <c r="F1557" s="15">
        <v>0.0</v>
      </c>
      <c r="G1557" s="15">
        <f t="shared" si="1"/>
        <v>0</v>
      </c>
      <c r="H1557" s="15">
        <v>0.0</v>
      </c>
      <c r="I1557" s="15">
        <v>1.0</v>
      </c>
      <c r="J1557" s="15">
        <v>0.0</v>
      </c>
      <c r="K1557" s="15">
        <v>1.0</v>
      </c>
      <c r="L1557" s="15">
        <v>1.0</v>
      </c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</row>
    <row r="1558" ht="14.25" customHeight="1">
      <c r="A1558" s="15" t="s">
        <v>12455</v>
      </c>
      <c r="B1558" s="15">
        <v>0.987418234</v>
      </c>
      <c r="C1558" s="15">
        <v>143.0</v>
      </c>
      <c r="D1558" s="15">
        <v>0.0</v>
      </c>
      <c r="E1558" s="15">
        <v>0.0</v>
      </c>
      <c r="F1558" s="15">
        <v>0.0</v>
      </c>
      <c r="G1558" s="15">
        <f t="shared" si="1"/>
        <v>0</v>
      </c>
      <c r="H1558" s="15">
        <v>0.0</v>
      </c>
      <c r="I1558" s="15">
        <v>1.0</v>
      </c>
      <c r="J1558" s="15">
        <v>0.0</v>
      </c>
      <c r="K1558" s="15">
        <v>1.0</v>
      </c>
      <c r="L1558" s="15">
        <v>1.0</v>
      </c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</row>
    <row r="1559" ht="14.25" customHeight="1">
      <c r="A1559" s="15" t="s">
        <v>12456</v>
      </c>
      <c r="B1559" s="15">
        <v>0.98584342</v>
      </c>
      <c r="C1559" s="15">
        <v>143.0</v>
      </c>
      <c r="D1559" s="15">
        <v>0.0</v>
      </c>
      <c r="E1559" s="15">
        <v>0.0</v>
      </c>
      <c r="F1559" s="15">
        <v>0.0</v>
      </c>
      <c r="G1559" s="15">
        <f t="shared" si="1"/>
        <v>0</v>
      </c>
      <c r="H1559" s="15">
        <v>0.0</v>
      </c>
      <c r="I1559" s="15">
        <v>1.0</v>
      </c>
      <c r="J1559" s="15">
        <v>0.0</v>
      </c>
      <c r="K1559" s="15">
        <v>1.0</v>
      </c>
      <c r="L1559" s="15">
        <v>1.0</v>
      </c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</row>
    <row r="1560" ht="14.25" customHeight="1">
      <c r="A1560" s="15" t="s">
        <v>12457</v>
      </c>
      <c r="B1560" s="15">
        <v>0.997420013</v>
      </c>
      <c r="C1560" s="15">
        <v>143.0</v>
      </c>
      <c r="D1560" s="15">
        <v>0.0</v>
      </c>
      <c r="E1560" s="15">
        <v>0.0</v>
      </c>
      <c r="F1560" s="15">
        <v>0.0</v>
      </c>
      <c r="G1560" s="15">
        <f t="shared" si="1"/>
        <v>0</v>
      </c>
      <c r="H1560" s="15">
        <v>0.0</v>
      </c>
      <c r="I1560" s="15">
        <v>1.0</v>
      </c>
      <c r="J1560" s="15">
        <v>0.0</v>
      </c>
      <c r="K1560" s="15">
        <v>1.0</v>
      </c>
      <c r="L1560" s="15">
        <v>1.0</v>
      </c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</row>
    <row r="1561" ht="14.25" customHeight="1">
      <c r="A1561" s="15" t="s">
        <v>12458</v>
      </c>
      <c r="B1561" s="15">
        <v>0.997401476</v>
      </c>
      <c r="C1561" s="15">
        <v>143.0</v>
      </c>
      <c r="D1561" s="15">
        <v>0.0</v>
      </c>
      <c r="E1561" s="15">
        <v>0.0</v>
      </c>
      <c r="F1561" s="15">
        <v>0.0</v>
      </c>
      <c r="G1561" s="15">
        <f t="shared" si="1"/>
        <v>0</v>
      </c>
      <c r="H1561" s="15">
        <v>0.0</v>
      </c>
      <c r="I1561" s="15">
        <v>1.0</v>
      </c>
      <c r="J1561" s="15">
        <v>0.0</v>
      </c>
      <c r="K1561" s="15">
        <v>1.0</v>
      </c>
      <c r="L1561" s="15">
        <v>1.0</v>
      </c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</row>
    <row r="1562" ht="14.25" customHeight="1">
      <c r="A1562" s="15" t="s">
        <v>12459</v>
      </c>
      <c r="B1562" s="15">
        <v>0.991881907</v>
      </c>
      <c r="C1562" s="15">
        <v>143.0</v>
      </c>
      <c r="D1562" s="15">
        <v>0.0</v>
      </c>
      <c r="E1562" s="15">
        <v>0.0</v>
      </c>
      <c r="F1562" s="15">
        <v>0.0</v>
      </c>
      <c r="G1562" s="15">
        <f t="shared" si="1"/>
        <v>0</v>
      </c>
      <c r="H1562" s="15">
        <v>0.0</v>
      </c>
      <c r="I1562" s="15">
        <v>1.0</v>
      </c>
      <c r="J1562" s="15">
        <v>0.0</v>
      </c>
      <c r="K1562" s="15">
        <v>1.0</v>
      </c>
      <c r="L1562" s="15">
        <v>1.0</v>
      </c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</row>
    <row r="1563" ht="14.25" customHeight="1">
      <c r="A1563" s="15" t="s">
        <v>12460</v>
      </c>
      <c r="B1563" s="15">
        <v>0.391436309</v>
      </c>
      <c r="C1563" s="15">
        <v>143.0</v>
      </c>
      <c r="D1563" s="15">
        <v>0.0</v>
      </c>
      <c r="E1563" s="15">
        <v>0.0</v>
      </c>
      <c r="F1563" s="15">
        <v>0.0</v>
      </c>
      <c r="G1563" s="15">
        <f t="shared" si="1"/>
        <v>0</v>
      </c>
      <c r="H1563" s="15">
        <v>0.0</v>
      </c>
      <c r="I1563" s="15">
        <v>1.0</v>
      </c>
      <c r="J1563" s="15">
        <v>0.0</v>
      </c>
      <c r="K1563" s="15">
        <v>1.0</v>
      </c>
      <c r="L1563" s="15">
        <v>1.0</v>
      </c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</row>
    <row r="1564" ht="14.25" customHeight="1">
      <c r="A1564" s="15" t="s">
        <v>12461</v>
      </c>
      <c r="B1564" s="15">
        <v>0.845117092</v>
      </c>
      <c r="C1564" s="15">
        <v>143.0</v>
      </c>
      <c r="D1564" s="15">
        <v>0.0</v>
      </c>
      <c r="E1564" s="15">
        <v>0.0</v>
      </c>
      <c r="F1564" s="15">
        <v>0.0</v>
      </c>
      <c r="G1564" s="15">
        <f t="shared" si="1"/>
        <v>0</v>
      </c>
      <c r="H1564" s="15">
        <v>0.0</v>
      </c>
      <c r="I1564" s="15">
        <v>1.0</v>
      </c>
      <c r="J1564" s="15">
        <v>0.0</v>
      </c>
      <c r="K1564" s="15">
        <v>1.0</v>
      </c>
      <c r="L1564" s="15">
        <v>1.0</v>
      </c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</row>
    <row r="1565" ht="14.25" customHeight="1">
      <c r="A1565" s="15" t="s">
        <v>12462</v>
      </c>
      <c r="B1565" s="15">
        <v>0.134559453</v>
      </c>
      <c r="C1565" s="15">
        <v>143.0</v>
      </c>
      <c r="D1565" s="15">
        <v>0.0</v>
      </c>
      <c r="E1565" s="15">
        <v>0.0</v>
      </c>
      <c r="F1565" s="15">
        <v>0.0</v>
      </c>
      <c r="G1565" s="15">
        <f t="shared" si="1"/>
        <v>0</v>
      </c>
      <c r="H1565" s="15">
        <v>0.0</v>
      </c>
      <c r="I1565" s="15">
        <v>1.0</v>
      </c>
      <c r="J1565" s="15">
        <v>0.0</v>
      </c>
      <c r="K1565" s="15">
        <v>1.0</v>
      </c>
      <c r="L1565" s="15">
        <v>1.0</v>
      </c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</row>
    <row r="1566" ht="14.25" customHeight="1">
      <c r="A1566" s="15" t="s">
        <v>12463</v>
      </c>
      <c r="B1566" s="15">
        <v>0.064992063</v>
      </c>
      <c r="C1566" s="15">
        <v>143.0</v>
      </c>
      <c r="D1566" s="15">
        <v>0.0</v>
      </c>
      <c r="E1566" s="15">
        <v>0.0</v>
      </c>
      <c r="F1566" s="15">
        <v>0.0</v>
      </c>
      <c r="G1566" s="15">
        <f t="shared" si="1"/>
        <v>0</v>
      </c>
      <c r="H1566" s="15">
        <v>0.0</v>
      </c>
      <c r="I1566" s="15">
        <v>1.0</v>
      </c>
      <c r="J1566" s="15">
        <v>0.0</v>
      </c>
      <c r="K1566" s="15">
        <v>1.0</v>
      </c>
      <c r="L1566" s="15">
        <v>1.0</v>
      </c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</row>
    <row r="1567" ht="14.25" customHeight="1">
      <c r="A1567" s="13" t="s">
        <v>12486</v>
      </c>
      <c r="B1567" s="13">
        <v>0.997599483</v>
      </c>
      <c r="C1567" s="13">
        <v>144.0</v>
      </c>
      <c r="D1567" s="13">
        <v>0.0</v>
      </c>
      <c r="E1567" s="13">
        <v>0.0</v>
      </c>
      <c r="F1567" s="13">
        <v>0.0</v>
      </c>
      <c r="G1567" s="13">
        <f t="shared" si="1"/>
        <v>0</v>
      </c>
      <c r="H1567" s="13">
        <v>0.0</v>
      </c>
      <c r="I1567" s="13">
        <v>0.0</v>
      </c>
      <c r="J1567" s="13">
        <v>0.0</v>
      </c>
      <c r="K1567" s="13">
        <v>0.0</v>
      </c>
      <c r="L1567" s="13">
        <v>0.0</v>
      </c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</row>
    <row r="1568" ht="14.25" customHeight="1">
      <c r="A1568" s="13" t="s">
        <v>12487</v>
      </c>
      <c r="B1568" s="13">
        <v>0.405542254</v>
      </c>
      <c r="C1568" s="13">
        <v>144.0</v>
      </c>
      <c r="D1568" s="13">
        <v>0.0</v>
      </c>
      <c r="E1568" s="13">
        <v>0.0</v>
      </c>
      <c r="F1568" s="13">
        <v>0.0</v>
      </c>
      <c r="G1568" s="13">
        <f t="shared" si="1"/>
        <v>0</v>
      </c>
      <c r="H1568" s="13">
        <v>0.0</v>
      </c>
      <c r="I1568" s="13">
        <v>0.0</v>
      </c>
      <c r="J1568" s="13">
        <v>0.0</v>
      </c>
      <c r="K1568" s="13">
        <v>0.0</v>
      </c>
      <c r="L1568" s="13">
        <v>0.0</v>
      </c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</row>
    <row r="1569" ht="14.25" customHeight="1">
      <c r="A1569" s="13" t="s">
        <v>12488</v>
      </c>
      <c r="B1569" s="13">
        <v>0.999612093</v>
      </c>
      <c r="C1569" s="13">
        <v>144.0</v>
      </c>
      <c r="D1569" s="13">
        <v>0.0</v>
      </c>
      <c r="E1569" s="13">
        <v>0.0</v>
      </c>
      <c r="F1569" s="13">
        <v>0.0</v>
      </c>
      <c r="G1569" s="13">
        <f t="shared" si="1"/>
        <v>0</v>
      </c>
      <c r="H1569" s="13">
        <v>0.0</v>
      </c>
      <c r="I1569" s="13">
        <v>0.0</v>
      </c>
      <c r="J1569" s="13">
        <v>0.0</v>
      </c>
      <c r="K1569" s="13">
        <v>0.0</v>
      </c>
      <c r="L1569" s="13">
        <v>0.0</v>
      </c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</row>
    <row r="1570" ht="14.25" customHeight="1">
      <c r="A1570" s="13" t="s">
        <v>12489</v>
      </c>
      <c r="B1570" s="13">
        <v>0.99986434</v>
      </c>
      <c r="C1570" s="13">
        <v>144.0</v>
      </c>
      <c r="D1570" s="13">
        <v>0.0</v>
      </c>
      <c r="E1570" s="13">
        <v>0.0</v>
      </c>
      <c r="F1570" s="13">
        <v>0.0</v>
      </c>
      <c r="G1570" s="13">
        <f t="shared" si="1"/>
        <v>0</v>
      </c>
      <c r="H1570" s="13">
        <v>0.0</v>
      </c>
      <c r="I1570" s="13">
        <v>0.0</v>
      </c>
      <c r="J1570" s="13">
        <v>0.0</v>
      </c>
      <c r="K1570" s="13">
        <v>0.0</v>
      </c>
      <c r="L1570" s="13">
        <v>0.0</v>
      </c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</row>
    <row r="1571" ht="14.25" customHeight="1">
      <c r="A1571" s="13" t="s">
        <v>12490</v>
      </c>
      <c r="B1571" s="13">
        <v>0.998882771</v>
      </c>
      <c r="C1571" s="13">
        <v>144.0</v>
      </c>
      <c r="D1571" s="13">
        <v>0.0</v>
      </c>
      <c r="E1571" s="13">
        <v>0.0</v>
      </c>
      <c r="F1571" s="13">
        <v>0.0</v>
      </c>
      <c r="G1571" s="13">
        <f t="shared" si="1"/>
        <v>0</v>
      </c>
      <c r="H1571" s="13">
        <v>0.0</v>
      </c>
      <c r="I1571" s="13">
        <v>0.0</v>
      </c>
      <c r="J1571" s="13">
        <v>0.0</v>
      </c>
      <c r="K1571" s="13">
        <v>0.0</v>
      </c>
      <c r="L1571" s="13">
        <v>0.0</v>
      </c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</row>
    <row r="1572" ht="14.25" customHeight="1">
      <c r="A1572" s="13" t="s">
        <v>12491</v>
      </c>
      <c r="B1572" s="13">
        <v>0.994629204</v>
      </c>
      <c r="C1572" s="13">
        <v>144.0</v>
      </c>
      <c r="D1572" s="13">
        <v>0.0</v>
      </c>
      <c r="E1572" s="13">
        <v>0.0</v>
      </c>
      <c r="F1572" s="13">
        <v>0.0</v>
      </c>
      <c r="G1572" s="13">
        <f t="shared" si="1"/>
        <v>0</v>
      </c>
      <c r="H1572" s="13">
        <v>0.0</v>
      </c>
      <c r="I1572" s="13">
        <v>0.0</v>
      </c>
      <c r="J1572" s="13">
        <v>0.0</v>
      </c>
      <c r="K1572" s="13">
        <v>0.0</v>
      </c>
      <c r="L1572" s="13">
        <v>0.0</v>
      </c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</row>
    <row r="1573" ht="14.25" customHeight="1">
      <c r="A1573" s="13" t="s">
        <v>12492</v>
      </c>
      <c r="B1573" s="13">
        <v>0.879268587</v>
      </c>
      <c r="C1573" s="13">
        <v>144.0</v>
      </c>
      <c r="D1573" s="13">
        <v>0.0</v>
      </c>
      <c r="E1573" s="13">
        <v>0.0</v>
      </c>
      <c r="F1573" s="13">
        <v>0.0</v>
      </c>
      <c r="G1573" s="13">
        <f t="shared" si="1"/>
        <v>0</v>
      </c>
      <c r="H1573" s="13">
        <v>0.0</v>
      </c>
      <c r="I1573" s="13">
        <v>0.0</v>
      </c>
      <c r="J1573" s="13">
        <v>0.0</v>
      </c>
      <c r="K1573" s="13">
        <v>0.0</v>
      </c>
      <c r="L1573" s="13">
        <v>0.0</v>
      </c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</row>
    <row r="1574" ht="14.25" customHeight="1">
      <c r="A1574" s="13" t="s">
        <v>12493</v>
      </c>
      <c r="B1574" s="13">
        <v>0.938155711</v>
      </c>
      <c r="C1574" s="13">
        <v>144.0</v>
      </c>
      <c r="D1574" s="13">
        <v>0.0</v>
      </c>
      <c r="E1574" s="13">
        <v>0.0</v>
      </c>
      <c r="F1574" s="13">
        <v>0.0</v>
      </c>
      <c r="G1574" s="13">
        <f t="shared" si="1"/>
        <v>0</v>
      </c>
      <c r="H1574" s="13">
        <v>0.0</v>
      </c>
      <c r="I1574" s="13">
        <v>0.0</v>
      </c>
      <c r="J1574" s="13">
        <v>0.0</v>
      </c>
      <c r="K1574" s="13">
        <v>0.0</v>
      </c>
      <c r="L1574" s="13">
        <v>0.0</v>
      </c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</row>
    <row r="1575" ht="14.25" customHeight="1">
      <c r="A1575" s="13" t="s">
        <v>12494</v>
      </c>
      <c r="B1575" s="13">
        <v>0.782103539</v>
      </c>
      <c r="C1575" s="13">
        <v>144.0</v>
      </c>
      <c r="D1575" s="13">
        <v>0.0</v>
      </c>
      <c r="E1575" s="13">
        <v>0.0</v>
      </c>
      <c r="F1575" s="13">
        <v>0.0</v>
      </c>
      <c r="G1575" s="13">
        <f t="shared" si="1"/>
        <v>0</v>
      </c>
      <c r="H1575" s="13">
        <v>0.0</v>
      </c>
      <c r="I1575" s="13">
        <v>0.0</v>
      </c>
      <c r="J1575" s="13">
        <v>0.0</v>
      </c>
      <c r="K1575" s="13">
        <v>0.0</v>
      </c>
      <c r="L1575" s="13">
        <v>0.0</v>
      </c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</row>
    <row r="1576" ht="14.25" customHeight="1">
      <c r="A1576" s="13" t="s">
        <v>12495</v>
      </c>
      <c r="B1576" s="13">
        <v>0.026926987</v>
      </c>
      <c r="C1576" s="13">
        <v>144.0</v>
      </c>
      <c r="D1576" s="13">
        <v>0.0</v>
      </c>
      <c r="E1576" s="13">
        <v>0.0</v>
      </c>
      <c r="F1576" s="13">
        <v>0.0</v>
      </c>
      <c r="G1576" s="13">
        <f t="shared" si="1"/>
        <v>0</v>
      </c>
      <c r="H1576" s="13">
        <v>0.0</v>
      </c>
      <c r="I1576" s="13">
        <v>0.0</v>
      </c>
      <c r="J1576" s="13">
        <v>0.0</v>
      </c>
      <c r="K1576" s="13">
        <v>0.0</v>
      </c>
      <c r="L1576" s="13">
        <v>0.0</v>
      </c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</row>
    <row r="1577" ht="14.25" customHeight="1">
      <c r="A1577" s="15" t="s">
        <v>12551</v>
      </c>
      <c r="B1577" s="15">
        <v>0.799358606</v>
      </c>
      <c r="C1577" s="15">
        <v>145.0</v>
      </c>
      <c r="D1577" s="15">
        <v>1.0</v>
      </c>
      <c r="E1577" s="15">
        <v>1.0</v>
      </c>
      <c r="F1577" s="15">
        <v>1.0</v>
      </c>
      <c r="G1577" s="15">
        <f t="shared" si="1"/>
        <v>1</v>
      </c>
      <c r="H1577" s="15">
        <v>0.0</v>
      </c>
      <c r="I1577" s="15">
        <v>0.0</v>
      </c>
      <c r="J1577" s="15">
        <v>1.0</v>
      </c>
      <c r="K1577" s="15">
        <v>1.0</v>
      </c>
      <c r="L1577" s="15">
        <v>0.0</v>
      </c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</row>
    <row r="1578" ht="14.25" customHeight="1">
      <c r="A1578" s="15" t="s">
        <v>12552</v>
      </c>
      <c r="B1578" s="15">
        <v>0.902143776</v>
      </c>
      <c r="C1578" s="15">
        <v>145.0</v>
      </c>
      <c r="D1578" s="15">
        <v>1.0</v>
      </c>
      <c r="E1578" s="15">
        <v>1.0</v>
      </c>
      <c r="F1578" s="15">
        <v>1.0</v>
      </c>
      <c r="G1578" s="15">
        <f t="shared" si="1"/>
        <v>1</v>
      </c>
      <c r="H1578" s="15">
        <v>0.0</v>
      </c>
      <c r="I1578" s="15">
        <v>0.0</v>
      </c>
      <c r="J1578" s="15">
        <v>1.0</v>
      </c>
      <c r="K1578" s="15">
        <v>1.0</v>
      </c>
      <c r="L1578" s="15">
        <v>0.0</v>
      </c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</row>
    <row r="1579" ht="14.25" customHeight="1">
      <c r="A1579" s="15" t="s">
        <v>12553</v>
      </c>
      <c r="B1579" s="15">
        <v>0.990475535</v>
      </c>
      <c r="C1579" s="15">
        <v>145.0</v>
      </c>
      <c r="D1579" s="15">
        <v>1.0</v>
      </c>
      <c r="E1579" s="15">
        <v>1.0</v>
      </c>
      <c r="F1579" s="15">
        <v>1.0</v>
      </c>
      <c r="G1579" s="15">
        <f t="shared" si="1"/>
        <v>1</v>
      </c>
      <c r="H1579" s="15">
        <v>0.0</v>
      </c>
      <c r="I1579" s="15">
        <v>0.0</v>
      </c>
      <c r="J1579" s="15">
        <v>1.0</v>
      </c>
      <c r="K1579" s="15">
        <v>1.0</v>
      </c>
      <c r="L1579" s="15">
        <v>0.0</v>
      </c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</row>
    <row r="1580" ht="14.25" customHeight="1">
      <c r="A1580" s="15" t="s">
        <v>12554</v>
      </c>
      <c r="B1580" s="15">
        <v>0.99206531</v>
      </c>
      <c r="C1580" s="15">
        <v>145.0</v>
      </c>
      <c r="D1580" s="15">
        <v>1.0</v>
      </c>
      <c r="E1580" s="15">
        <v>1.0</v>
      </c>
      <c r="F1580" s="15">
        <v>1.0</v>
      </c>
      <c r="G1580" s="15">
        <f t="shared" si="1"/>
        <v>1</v>
      </c>
      <c r="H1580" s="15">
        <v>0.0</v>
      </c>
      <c r="I1580" s="15">
        <v>0.0</v>
      </c>
      <c r="J1580" s="15">
        <v>1.0</v>
      </c>
      <c r="K1580" s="15">
        <v>1.0</v>
      </c>
      <c r="L1580" s="15">
        <v>0.0</v>
      </c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</row>
    <row r="1581" ht="14.25" customHeight="1">
      <c r="A1581" s="15" t="s">
        <v>12555</v>
      </c>
      <c r="B1581" s="15">
        <v>0.992930353</v>
      </c>
      <c r="C1581" s="15">
        <v>145.0</v>
      </c>
      <c r="D1581" s="15">
        <v>1.0</v>
      </c>
      <c r="E1581" s="15">
        <v>1.0</v>
      </c>
      <c r="F1581" s="15">
        <v>1.0</v>
      </c>
      <c r="G1581" s="15">
        <f t="shared" si="1"/>
        <v>1</v>
      </c>
      <c r="H1581" s="15">
        <v>0.0</v>
      </c>
      <c r="I1581" s="15">
        <v>0.0</v>
      </c>
      <c r="J1581" s="15">
        <v>1.0</v>
      </c>
      <c r="K1581" s="15">
        <v>1.0</v>
      </c>
      <c r="L1581" s="15">
        <v>0.0</v>
      </c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</row>
    <row r="1582" ht="14.25" customHeight="1">
      <c r="A1582" s="15" t="s">
        <v>12556</v>
      </c>
      <c r="B1582" s="15">
        <v>0.995583832</v>
      </c>
      <c r="C1582" s="15">
        <v>145.0</v>
      </c>
      <c r="D1582" s="15">
        <v>1.0</v>
      </c>
      <c r="E1582" s="15">
        <v>1.0</v>
      </c>
      <c r="F1582" s="15">
        <v>1.0</v>
      </c>
      <c r="G1582" s="15">
        <f t="shared" si="1"/>
        <v>1</v>
      </c>
      <c r="H1582" s="15">
        <v>0.0</v>
      </c>
      <c r="I1582" s="15">
        <v>0.0</v>
      </c>
      <c r="J1582" s="15">
        <v>1.0</v>
      </c>
      <c r="K1582" s="15">
        <v>1.0</v>
      </c>
      <c r="L1582" s="15">
        <v>0.0</v>
      </c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</row>
    <row r="1583" ht="14.25" customHeight="1">
      <c r="A1583" s="15" t="s">
        <v>12557</v>
      </c>
      <c r="B1583" s="15">
        <v>0.996756375</v>
      </c>
      <c r="C1583" s="15">
        <v>145.0</v>
      </c>
      <c r="D1583" s="15">
        <v>1.0</v>
      </c>
      <c r="E1583" s="15">
        <v>1.0</v>
      </c>
      <c r="F1583" s="15">
        <v>1.0</v>
      </c>
      <c r="G1583" s="15">
        <f t="shared" si="1"/>
        <v>1</v>
      </c>
      <c r="H1583" s="15">
        <v>0.0</v>
      </c>
      <c r="I1583" s="15">
        <v>0.0</v>
      </c>
      <c r="J1583" s="15">
        <v>1.0</v>
      </c>
      <c r="K1583" s="15">
        <v>1.0</v>
      </c>
      <c r="L1583" s="15">
        <v>0.0</v>
      </c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</row>
    <row r="1584" ht="14.25" customHeight="1">
      <c r="A1584" s="15" t="s">
        <v>12558</v>
      </c>
      <c r="B1584" s="15">
        <v>0.99633652</v>
      </c>
      <c r="C1584" s="15">
        <v>145.0</v>
      </c>
      <c r="D1584" s="15">
        <v>1.0</v>
      </c>
      <c r="E1584" s="15">
        <v>1.0</v>
      </c>
      <c r="F1584" s="15">
        <v>1.0</v>
      </c>
      <c r="G1584" s="15">
        <f t="shared" si="1"/>
        <v>1</v>
      </c>
      <c r="H1584" s="15">
        <v>0.0</v>
      </c>
      <c r="I1584" s="15">
        <v>0.0</v>
      </c>
      <c r="J1584" s="15">
        <v>1.0</v>
      </c>
      <c r="K1584" s="15">
        <v>1.0</v>
      </c>
      <c r="L1584" s="15">
        <v>0.0</v>
      </c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</row>
    <row r="1585" ht="14.25" customHeight="1">
      <c r="A1585" s="15" t="s">
        <v>12559</v>
      </c>
      <c r="B1585" s="15">
        <v>0.994621038</v>
      </c>
      <c r="C1585" s="15">
        <v>145.0</v>
      </c>
      <c r="D1585" s="15">
        <v>1.0</v>
      </c>
      <c r="E1585" s="15">
        <v>1.0</v>
      </c>
      <c r="F1585" s="15">
        <v>1.0</v>
      </c>
      <c r="G1585" s="15">
        <f t="shared" si="1"/>
        <v>1</v>
      </c>
      <c r="H1585" s="15">
        <v>0.0</v>
      </c>
      <c r="I1585" s="15">
        <v>0.0</v>
      </c>
      <c r="J1585" s="15">
        <v>1.0</v>
      </c>
      <c r="K1585" s="15">
        <v>1.0</v>
      </c>
      <c r="L1585" s="15">
        <v>0.0</v>
      </c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</row>
    <row r="1586" ht="14.25" customHeight="1">
      <c r="A1586" s="13" t="s">
        <v>12599</v>
      </c>
      <c r="B1586" s="13">
        <v>0.940580308</v>
      </c>
      <c r="C1586" s="13">
        <v>146.0</v>
      </c>
      <c r="D1586" s="13">
        <v>0.0</v>
      </c>
      <c r="E1586" s="13">
        <v>0.0</v>
      </c>
      <c r="F1586" s="13">
        <v>0.0</v>
      </c>
      <c r="G1586" s="13">
        <f t="shared" si="1"/>
        <v>0</v>
      </c>
      <c r="H1586" s="13">
        <v>0.0</v>
      </c>
      <c r="I1586" s="13">
        <v>0.0</v>
      </c>
      <c r="J1586" s="13">
        <v>0.0</v>
      </c>
      <c r="K1586" s="13">
        <v>0.0</v>
      </c>
      <c r="L1586" s="13">
        <v>0.0</v>
      </c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</row>
    <row r="1587" ht="14.25" customHeight="1">
      <c r="A1587" s="13" t="s">
        <v>12600</v>
      </c>
      <c r="B1587" s="13">
        <v>0.820456386</v>
      </c>
      <c r="C1587" s="13">
        <v>146.0</v>
      </c>
      <c r="D1587" s="13">
        <v>0.0</v>
      </c>
      <c r="E1587" s="13">
        <v>0.0</v>
      </c>
      <c r="F1587" s="13">
        <v>0.0</v>
      </c>
      <c r="G1587" s="13">
        <f t="shared" si="1"/>
        <v>0</v>
      </c>
      <c r="H1587" s="13">
        <v>0.0</v>
      </c>
      <c r="I1587" s="13">
        <v>0.0</v>
      </c>
      <c r="J1587" s="13">
        <v>0.0</v>
      </c>
      <c r="K1587" s="13">
        <v>0.0</v>
      </c>
      <c r="L1587" s="13">
        <v>0.0</v>
      </c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</row>
    <row r="1588" ht="14.25" customHeight="1">
      <c r="A1588" s="13" t="s">
        <v>12601</v>
      </c>
      <c r="B1588" s="13">
        <v>0.668028176</v>
      </c>
      <c r="C1588" s="13">
        <v>146.0</v>
      </c>
      <c r="D1588" s="13">
        <v>0.0</v>
      </c>
      <c r="E1588" s="13">
        <v>0.0</v>
      </c>
      <c r="F1588" s="13">
        <v>0.0</v>
      </c>
      <c r="G1588" s="13">
        <f t="shared" si="1"/>
        <v>0</v>
      </c>
      <c r="H1588" s="13">
        <v>0.0</v>
      </c>
      <c r="I1588" s="13">
        <v>0.0</v>
      </c>
      <c r="J1588" s="13">
        <v>0.0</v>
      </c>
      <c r="K1588" s="13">
        <v>0.0</v>
      </c>
      <c r="L1588" s="13">
        <v>0.0</v>
      </c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</row>
    <row r="1589" ht="14.25" customHeight="1">
      <c r="A1589" s="13" t="s">
        <v>12602</v>
      </c>
      <c r="B1589" s="13">
        <v>0.828778625</v>
      </c>
      <c r="C1589" s="13">
        <v>146.0</v>
      </c>
      <c r="D1589" s="13">
        <v>0.0</v>
      </c>
      <c r="E1589" s="13">
        <v>0.0</v>
      </c>
      <c r="F1589" s="13">
        <v>0.0</v>
      </c>
      <c r="G1589" s="13">
        <f t="shared" si="1"/>
        <v>0</v>
      </c>
      <c r="H1589" s="13">
        <v>0.0</v>
      </c>
      <c r="I1589" s="13">
        <v>0.0</v>
      </c>
      <c r="J1589" s="13">
        <v>0.0</v>
      </c>
      <c r="K1589" s="13">
        <v>0.0</v>
      </c>
      <c r="L1589" s="13">
        <v>0.0</v>
      </c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</row>
    <row r="1590" ht="14.25" customHeight="1">
      <c r="A1590" s="13" t="s">
        <v>12603</v>
      </c>
      <c r="B1590" s="13">
        <v>0.377225846</v>
      </c>
      <c r="C1590" s="13">
        <v>146.0</v>
      </c>
      <c r="D1590" s="13">
        <v>0.0</v>
      </c>
      <c r="E1590" s="13">
        <v>0.0</v>
      </c>
      <c r="F1590" s="13">
        <v>0.0</v>
      </c>
      <c r="G1590" s="13">
        <f t="shared" si="1"/>
        <v>0</v>
      </c>
      <c r="H1590" s="13">
        <v>0.0</v>
      </c>
      <c r="I1590" s="13">
        <v>0.0</v>
      </c>
      <c r="J1590" s="13">
        <v>0.0</v>
      </c>
      <c r="K1590" s="13">
        <v>0.0</v>
      </c>
      <c r="L1590" s="13">
        <v>0.0</v>
      </c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</row>
    <row r="1591" ht="14.25" customHeight="1">
      <c r="A1591" s="13" t="s">
        <v>12604</v>
      </c>
      <c r="B1591" s="13">
        <v>0.739089966</v>
      </c>
      <c r="C1591" s="13">
        <v>146.0</v>
      </c>
      <c r="D1591" s="13">
        <v>0.0</v>
      </c>
      <c r="E1591" s="13">
        <v>0.0</v>
      </c>
      <c r="F1591" s="13">
        <v>0.0</v>
      </c>
      <c r="G1591" s="13">
        <f t="shared" si="1"/>
        <v>0</v>
      </c>
      <c r="H1591" s="13">
        <v>0.0</v>
      </c>
      <c r="I1591" s="13">
        <v>0.0</v>
      </c>
      <c r="J1591" s="13">
        <v>0.0</v>
      </c>
      <c r="K1591" s="13">
        <v>0.0</v>
      </c>
      <c r="L1591" s="13">
        <v>0.0</v>
      </c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</row>
    <row r="1592" ht="14.25" customHeight="1">
      <c r="A1592" s="13" t="s">
        <v>12605</v>
      </c>
      <c r="B1592" s="13">
        <v>0.986275673</v>
      </c>
      <c r="C1592" s="13">
        <v>146.0</v>
      </c>
      <c r="D1592" s="13">
        <v>0.0</v>
      </c>
      <c r="E1592" s="13">
        <v>0.0</v>
      </c>
      <c r="F1592" s="13">
        <v>0.0</v>
      </c>
      <c r="G1592" s="13">
        <f t="shared" si="1"/>
        <v>0</v>
      </c>
      <c r="H1592" s="13">
        <v>0.0</v>
      </c>
      <c r="I1592" s="13">
        <v>0.0</v>
      </c>
      <c r="J1592" s="13">
        <v>0.0</v>
      </c>
      <c r="K1592" s="13">
        <v>0.0</v>
      </c>
      <c r="L1592" s="13">
        <v>0.0</v>
      </c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</row>
    <row r="1593" ht="14.25" customHeight="1">
      <c r="A1593" s="13" t="s">
        <v>12606</v>
      </c>
      <c r="B1593" s="13">
        <v>0.967876136</v>
      </c>
      <c r="C1593" s="13">
        <v>146.0</v>
      </c>
      <c r="D1593" s="13">
        <v>0.0</v>
      </c>
      <c r="E1593" s="13">
        <v>0.0</v>
      </c>
      <c r="F1593" s="13">
        <v>0.0</v>
      </c>
      <c r="G1593" s="13">
        <f t="shared" si="1"/>
        <v>0</v>
      </c>
      <c r="H1593" s="13">
        <v>0.0</v>
      </c>
      <c r="I1593" s="13">
        <v>0.0</v>
      </c>
      <c r="J1593" s="13">
        <v>0.0</v>
      </c>
      <c r="K1593" s="13">
        <v>0.0</v>
      </c>
      <c r="L1593" s="13">
        <v>0.0</v>
      </c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</row>
    <row r="1594" ht="14.25" customHeight="1">
      <c r="A1594" s="13" t="s">
        <v>12607</v>
      </c>
      <c r="B1594" s="13">
        <v>0.971723676</v>
      </c>
      <c r="C1594" s="13">
        <v>146.0</v>
      </c>
      <c r="D1594" s="13">
        <v>0.0</v>
      </c>
      <c r="E1594" s="13">
        <v>0.0</v>
      </c>
      <c r="F1594" s="13">
        <v>0.0</v>
      </c>
      <c r="G1594" s="13">
        <f t="shared" si="1"/>
        <v>0</v>
      </c>
      <c r="H1594" s="13">
        <v>0.0</v>
      </c>
      <c r="I1594" s="13">
        <v>0.0</v>
      </c>
      <c r="J1594" s="13">
        <v>0.0</v>
      </c>
      <c r="K1594" s="13">
        <v>0.0</v>
      </c>
      <c r="L1594" s="13">
        <v>0.0</v>
      </c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</row>
    <row r="1595" ht="14.25" customHeight="1">
      <c r="A1595" s="13" t="s">
        <v>12608</v>
      </c>
      <c r="B1595" s="13">
        <v>0.930195451</v>
      </c>
      <c r="C1595" s="13">
        <v>146.0</v>
      </c>
      <c r="D1595" s="13">
        <v>0.0</v>
      </c>
      <c r="E1595" s="13">
        <v>0.0</v>
      </c>
      <c r="F1595" s="13">
        <v>0.0</v>
      </c>
      <c r="G1595" s="13">
        <f t="shared" si="1"/>
        <v>0</v>
      </c>
      <c r="H1595" s="13">
        <v>0.0</v>
      </c>
      <c r="I1595" s="13">
        <v>0.0</v>
      </c>
      <c r="J1595" s="13">
        <v>0.0</v>
      </c>
      <c r="K1595" s="13">
        <v>0.0</v>
      </c>
      <c r="L1595" s="13">
        <v>0.0</v>
      </c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</row>
    <row r="1596" ht="14.25" customHeight="1">
      <c r="A1596" s="13" t="s">
        <v>12609</v>
      </c>
      <c r="B1596" s="13">
        <v>0.430037051</v>
      </c>
      <c r="C1596" s="13">
        <v>146.0</v>
      </c>
      <c r="D1596" s="13">
        <v>0.0</v>
      </c>
      <c r="E1596" s="13">
        <v>0.0</v>
      </c>
      <c r="F1596" s="13">
        <v>0.0</v>
      </c>
      <c r="G1596" s="13">
        <f t="shared" si="1"/>
        <v>0</v>
      </c>
      <c r="H1596" s="13">
        <v>0.0</v>
      </c>
      <c r="I1596" s="13">
        <v>0.0</v>
      </c>
      <c r="J1596" s="13">
        <v>0.0</v>
      </c>
      <c r="K1596" s="13">
        <v>0.0</v>
      </c>
      <c r="L1596" s="13">
        <v>0.0</v>
      </c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</row>
    <row r="1597" ht="14.25" customHeight="1">
      <c r="A1597" s="13" t="s">
        <v>12610</v>
      </c>
      <c r="B1597" s="13">
        <v>0.059498478</v>
      </c>
      <c r="C1597" s="13">
        <v>146.0</v>
      </c>
      <c r="D1597" s="13">
        <v>0.0</v>
      </c>
      <c r="E1597" s="13">
        <v>0.0</v>
      </c>
      <c r="F1597" s="13">
        <v>0.0</v>
      </c>
      <c r="G1597" s="13">
        <f t="shared" si="1"/>
        <v>0</v>
      </c>
      <c r="H1597" s="13">
        <v>0.0</v>
      </c>
      <c r="I1597" s="13">
        <v>0.0</v>
      </c>
      <c r="J1597" s="13">
        <v>0.0</v>
      </c>
      <c r="K1597" s="13">
        <v>0.0</v>
      </c>
      <c r="L1597" s="13">
        <v>0.0</v>
      </c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</row>
    <row r="1598" ht="14.25" customHeight="1">
      <c r="A1598" s="13" t="s">
        <v>12611</v>
      </c>
      <c r="B1598" s="13">
        <v>0.312879175</v>
      </c>
      <c r="C1598" s="13">
        <v>146.0</v>
      </c>
      <c r="D1598" s="13">
        <v>0.0</v>
      </c>
      <c r="E1598" s="13">
        <v>0.0</v>
      </c>
      <c r="F1598" s="13">
        <v>0.0</v>
      </c>
      <c r="G1598" s="13">
        <f t="shared" si="1"/>
        <v>0</v>
      </c>
      <c r="H1598" s="13">
        <v>0.0</v>
      </c>
      <c r="I1598" s="13">
        <v>0.0</v>
      </c>
      <c r="J1598" s="13">
        <v>0.0</v>
      </c>
      <c r="K1598" s="13">
        <v>0.0</v>
      </c>
      <c r="L1598" s="13">
        <v>0.0</v>
      </c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</row>
    <row r="1599" ht="14.25" customHeight="1">
      <c r="A1599" s="15" t="s">
        <v>12643</v>
      </c>
      <c r="B1599" s="15">
        <v>0.009627367</v>
      </c>
      <c r="C1599" s="15">
        <v>147.0</v>
      </c>
      <c r="D1599" s="15">
        <v>0.0</v>
      </c>
      <c r="E1599" s="15">
        <v>0.0</v>
      </c>
      <c r="F1599" s="15">
        <v>0.0</v>
      </c>
      <c r="G1599" s="15">
        <f t="shared" si="1"/>
        <v>0</v>
      </c>
      <c r="H1599" s="15">
        <v>0.0</v>
      </c>
      <c r="I1599" s="15">
        <v>0.0</v>
      </c>
      <c r="J1599" s="15">
        <v>0.0</v>
      </c>
      <c r="K1599" s="15">
        <v>0.0</v>
      </c>
      <c r="L1599" s="15">
        <v>0.0</v>
      </c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</row>
    <row r="1600" ht="14.25" customHeight="1">
      <c r="A1600" s="15" t="s">
        <v>12644</v>
      </c>
      <c r="B1600" s="15">
        <v>0.002226193</v>
      </c>
      <c r="C1600" s="15">
        <v>147.0</v>
      </c>
      <c r="D1600" s="15">
        <v>0.0</v>
      </c>
      <c r="E1600" s="15">
        <v>0.0</v>
      </c>
      <c r="F1600" s="15">
        <v>0.0</v>
      </c>
      <c r="G1600" s="15">
        <f t="shared" si="1"/>
        <v>0</v>
      </c>
      <c r="H1600" s="15">
        <v>0.0</v>
      </c>
      <c r="I1600" s="15">
        <v>0.0</v>
      </c>
      <c r="J1600" s="15">
        <v>0.0</v>
      </c>
      <c r="K1600" s="15">
        <v>0.0</v>
      </c>
      <c r="L1600" s="15">
        <v>0.0</v>
      </c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</row>
    <row r="1601" ht="14.25" customHeight="1">
      <c r="A1601" s="15" t="s">
        <v>12645</v>
      </c>
      <c r="B1601" s="15">
        <v>0.033132922</v>
      </c>
      <c r="C1601" s="15">
        <v>147.0</v>
      </c>
      <c r="D1601" s="15">
        <v>0.0</v>
      </c>
      <c r="E1601" s="15">
        <v>0.0</v>
      </c>
      <c r="F1601" s="15">
        <v>0.0</v>
      </c>
      <c r="G1601" s="15">
        <f t="shared" si="1"/>
        <v>0</v>
      </c>
      <c r="H1601" s="15">
        <v>0.0</v>
      </c>
      <c r="I1601" s="15">
        <v>0.0</v>
      </c>
      <c r="J1601" s="15">
        <v>0.0</v>
      </c>
      <c r="K1601" s="15">
        <v>0.0</v>
      </c>
      <c r="L1601" s="15">
        <v>0.0</v>
      </c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</row>
    <row r="1602" ht="14.25" customHeight="1">
      <c r="A1602" s="15" t="s">
        <v>12646</v>
      </c>
      <c r="B1602" s="15">
        <v>0.011895457</v>
      </c>
      <c r="C1602" s="15">
        <v>147.0</v>
      </c>
      <c r="D1602" s="15">
        <v>0.0</v>
      </c>
      <c r="E1602" s="15">
        <v>0.0</v>
      </c>
      <c r="F1602" s="15">
        <v>0.0</v>
      </c>
      <c r="G1602" s="15">
        <f t="shared" si="1"/>
        <v>0</v>
      </c>
      <c r="H1602" s="15">
        <v>0.0</v>
      </c>
      <c r="I1602" s="15">
        <v>0.0</v>
      </c>
      <c r="J1602" s="15">
        <v>0.0</v>
      </c>
      <c r="K1602" s="15">
        <v>0.0</v>
      </c>
      <c r="L1602" s="15">
        <v>0.0</v>
      </c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</row>
    <row r="1603" ht="14.25" customHeight="1">
      <c r="A1603" s="15" t="s">
        <v>12647</v>
      </c>
      <c r="B1603" s="15">
        <v>0.006028671</v>
      </c>
      <c r="C1603" s="15">
        <v>147.0</v>
      </c>
      <c r="D1603" s="15">
        <v>0.0</v>
      </c>
      <c r="E1603" s="15">
        <v>0.0</v>
      </c>
      <c r="F1603" s="15">
        <v>0.0</v>
      </c>
      <c r="G1603" s="15">
        <f t="shared" si="1"/>
        <v>0</v>
      </c>
      <c r="H1603" s="15">
        <v>0.0</v>
      </c>
      <c r="I1603" s="15">
        <v>0.0</v>
      </c>
      <c r="J1603" s="15">
        <v>0.0</v>
      </c>
      <c r="K1603" s="15">
        <v>0.0</v>
      </c>
      <c r="L1603" s="15">
        <v>0.0</v>
      </c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</row>
    <row r="1604" ht="14.25" customHeight="1">
      <c r="A1604" s="15" t="s">
        <v>12648</v>
      </c>
      <c r="B1604" s="15">
        <v>0.012732223</v>
      </c>
      <c r="C1604" s="15">
        <v>147.0</v>
      </c>
      <c r="D1604" s="15">
        <v>0.0</v>
      </c>
      <c r="E1604" s="15">
        <v>0.0</v>
      </c>
      <c r="F1604" s="15">
        <v>0.0</v>
      </c>
      <c r="G1604" s="15">
        <f t="shared" si="1"/>
        <v>0</v>
      </c>
      <c r="H1604" s="15">
        <v>0.0</v>
      </c>
      <c r="I1604" s="15">
        <v>0.0</v>
      </c>
      <c r="J1604" s="15">
        <v>0.0</v>
      </c>
      <c r="K1604" s="15">
        <v>0.0</v>
      </c>
      <c r="L1604" s="15">
        <v>0.0</v>
      </c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</row>
    <row r="1605" ht="14.25" customHeight="1">
      <c r="A1605" s="15" t="s">
        <v>12649</v>
      </c>
      <c r="B1605" s="15">
        <v>0.535173655</v>
      </c>
      <c r="C1605" s="15">
        <v>147.0</v>
      </c>
      <c r="D1605" s="15">
        <v>0.0</v>
      </c>
      <c r="E1605" s="15">
        <v>0.0</v>
      </c>
      <c r="F1605" s="15">
        <v>0.0</v>
      </c>
      <c r="G1605" s="15">
        <f t="shared" si="1"/>
        <v>0</v>
      </c>
      <c r="H1605" s="15">
        <v>0.0</v>
      </c>
      <c r="I1605" s="15">
        <v>0.0</v>
      </c>
      <c r="J1605" s="15">
        <v>0.0</v>
      </c>
      <c r="K1605" s="15">
        <v>0.0</v>
      </c>
      <c r="L1605" s="15">
        <v>0.0</v>
      </c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</row>
    <row r="1606" ht="14.25" customHeight="1">
      <c r="A1606" s="15" t="s">
        <v>12650</v>
      </c>
      <c r="B1606" s="15">
        <v>0.001377901</v>
      </c>
      <c r="C1606" s="15">
        <v>147.0</v>
      </c>
      <c r="D1606" s="15">
        <v>0.0</v>
      </c>
      <c r="E1606" s="15">
        <v>0.0</v>
      </c>
      <c r="F1606" s="15">
        <v>0.0</v>
      </c>
      <c r="G1606" s="15">
        <f t="shared" si="1"/>
        <v>0</v>
      </c>
      <c r="H1606" s="15">
        <v>0.0</v>
      </c>
      <c r="I1606" s="15">
        <v>0.0</v>
      </c>
      <c r="J1606" s="15">
        <v>0.0</v>
      </c>
      <c r="K1606" s="15">
        <v>0.0</v>
      </c>
      <c r="L1606" s="15">
        <v>0.0</v>
      </c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</row>
    <row r="1607" ht="14.25" customHeight="1">
      <c r="A1607" s="15" t="s">
        <v>12651</v>
      </c>
      <c r="B1607" s="15">
        <v>0.026651146</v>
      </c>
      <c r="C1607" s="15">
        <v>147.0</v>
      </c>
      <c r="D1607" s="15">
        <v>0.0</v>
      </c>
      <c r="E1607" s="15">
        <v>0.0</v>
      </c>
      <c r="F1607" s="15">
        <v>0.0</v>
      </c>
      <c r="G1607" s="15">
        <f t="shared" si="1"/>
        <v>0</v>
      </c>
      <c r="H1607" s="15">
        <v>0.0</v>
      </c>
      <c r="I1607" s="15">
        <v>0.0</v>
      </c>
      <c r="J1607" s="15">
        <v>0.0</v>
      </c>
      <c r="K1607" s="15">
        <v>0.0</v>
      </c>
      <c r="L1607" s="15">
        <v>0.0</v>
      </c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</row>
    <row r="1608" ht="14.25" customHeight="1">
      <c r="A1608" s="15" t="s">
        <v>12652</v>
      </c>
      <c r="B1608" s="15">
        <v>0.139043629</v>
      </c>
      <c r="C1608" s="15">
        <v>147.0</v>
      </c>
      <c r="D1608" s="15">
        <v>0.0</v>
      </c>
      <c r="E1608" s="15">
        <v>0.0</v>
      </c>
      <c r="F1608" s="15">
        <v>0.0</v>
      </c>
      <c r="G1608" s="15">
        <f t="shared" si="1"/>
        <v>0</v>
      </c>
      <c r="H1608" s="15">
        <v>0.0</v>
      </c>
      <c r="I1608" s="15">
        <v>0.0</v>
      </c>
      <c r="J1608" s="15">
        <v>0.0</v>
      </c>
      <c r="K1608" s="15">
        <v>0.0</v>
      </c>
      <c r="L1608" s="15">
        <v>0.0</v>
      </c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</row>
    <row r="1609" ht="14.25" customHeight="1">
      <c r="A1609" s="15" t="s">
        <v>12653</v>
      </c>
      <c r="B1609" s="15">
        <v>0.001350968</v>
      </c>
      <c r="C1609" s="15">
        <v>147.0</v>
      </c>
      <c r="D1609" s="15">
        <v>0.0</v>
      </c>
      <c r="E1609" s="15">
        <v>0.0</v>
      </c>
      <c r="F1609" s="15">
        <v>0.0</v>
      </c>
      <c r="G1609" s="15">
        <f t="shared" si="1"/>
        <v>0</v>
      </c>
      <c r="H1609" s="15">
        <v>0.0</v>
      </c>
      <c r="I1609" s="15">
        <v>0.0</v>
      </c>
      <c r="J1609" s="15">
        <v>0.0</v>
      </c>
      <c r="K1609" s="15">
        <v>0.0</v>
      </c>
      <c r="L1609" s="15">
        <v>0.0</v>
      </c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</row>
    <row r="1610" ht="14.25" customHeight="1">
      <c r="A1610" s="15" t="s">
        <v>12654</v>
      </c>
      <c r="B1610" s="15">
        <v>2.67674E-4</v>
      </c>
      <c r="C1610" s="15">
        <v>147.0</v>
      </c>
      <c r="D1610" s="15">
        <v>0.0</v>
      </c>
      <c r="E1610" s="15">
        <v>0.0</v>
      </c>
      <c r="F1610" s="15">
        <v>0.0</v>
      </c>
      <c r="G1610" s="15">
        <f t="shared" si="1"/>
        <v>0</v>
      </c>
      <c r="H1610" s="15">
        <v>0.0</v>
      </c>
      <c r="I1610" s="15">
        <v>0.0</v>
      </c>
      <c r="J1610" s="15">
        <v>0.0</v>
      </c>
      <c r="K1610" s="15">
        <v>0.0</v>
      </c>
      <c r="L1610" s="15">
        <v>0.0</v>
      </c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</row>
    <row r="1611" ht="14.25" customHeight="1">
      <c r="A1611" s="15" t="s">
        <v>12655</v>
      </c>
      <c r="B1611" s="15">
        <v>0.001179713</v>
      </c>
      <c r="C1611" s="15">
        <v>147.0</v>
      </c>
      <c r="D1611" s="15">
        <v>0.0</v>
      </c>
      <c r="E1611" s="15">
        <v>0.0</v>
      </c>
      <c r="F1611" s="15">
        <v>0.0</v>
      </c>
      <c r="G1611" s="15">
        <f t="shared" si="1"/>
        <v>0</v>
      </c>
      <c r="H1611" s="15">
        <v>0.0</v>
      </c>
      <c r="I1611" s="15">
        <v>0.0</v>
      </c>
      <c r="J1611" s="15">
        <v>0.0</v>
      </c>
      <c r="K1611" s="15">
        <v>0.0</v>
      </c>
      <c r="L1611" s="15">
        <v>0.0</v>
      </c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</row>
    <row r="1612" ht="14.25" customHeight="1">
      <c r="A1612" s="13" t="s">
        <v>12690</v>
      </c>
      <c r="B1612" s="13">
        <v>0.995781481</v>
      </c>
      <c r="C1612" s="13">
        <v>148.0</v>
      </c>
      <c r="D1612" s="13">
        <v>0.0</v>
      </c>
      <c r="E1612" s="13">
        <v>0.0</v>
      </c>
      <c r="F1612" s="13">
        <v>0.0</v>
      </c>
      <c r="G1612" s="13">
        <f t="shared" si="1"/>
        <v>0</v>
      </c>
      <c r="H1612" s="13">
        <v>0.0</v>
      </c>
      <c r="I1612" s="13">
        <v>1.0</v>
      </c>
      <c r="J1612" s="13">
        <v>0.0</v>
      </c>
      <c r="K1612" s="13">
        <v>0.0</v>
      </c>
      <c r="L1612" s="13">
        <v>0.0</v>
      </c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</row>
    <row r="1613" ht="14.25" customHeight="1">
      <c r="A1613" s="13" t="s">
        <v>12691</v>
      </c>
      <c r="B1613" s="13">
        <v>0.992535472</v>
      </c>
      <c r="C1613" s="13">
        <v>148.0</v>
      </c>
      <c r="D1613" s="13">
        <v>0.0</v>
      </c>
      <c r="E1613" s="13">
        <v>0.0</v>
      </c>
      <c r="F1613" s="13">
        <v>0.0</v>
      </c>
      <c r="G1613" s="13">
        <f t="shared" si="1"/>
        <v>0</v>
      </c>
      <c r="H1613" s="13">
        <v>0.0</v>
      </c>
      <c r="I1613" s="13">
        <v>1.0</v>
      </c>
      <c r="J1613" s="13">
        <v>0.0</v>
      </c>
      <c r="K1613" s="13">
        <v>0.0</v>
      </c>
      <c r="L1613" s="13">
        <v>0.0</v>
      </c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</row>
    <row r="1614" ht="14.25" customHeight="1">
      <c r="A1614" s="13" t="s">
        <v>12692</v>
      </c>
      <c r="B1614" s="13">
        <v>0.997859657</v>
      </c>
      <c r="C1614" s="13">
        <v>148.0</v>
      </c>
      <c r="D1614" s="13">
        <v>0.0</v>
      </c>
      <c r="E1614" s="13">
        <v>0.0</v>
      </c>
      <c r="F1614" s="13">
        <v>0.0</v>
      </c>
      <c r="G1614" s="13">
        <f t="shared" si="1"/>
        <v>0</v>
      </c>
      <c r="H1614" s="13">
        <v>0.0</v>
      </c>
      <c r="I1614" s="13">
        <v>1.0</v>
      </c>
      <c r="J1614" s="13">
        <v>0.0</v>
      </c>
      <c r="K1614" s="13">
        <v>0.0</v>
      </c>
      <c r="L1614" s="13">
        <v>0.0</v>
      </c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</row>
    <row r="1615" ht="14.25" customHeight="1">
      <c r="A1615" s="13" t="s">
        <v>12693</v>
      </c>
      <c r="B1615" s="13">
        <v>0.99792707</v>
      </c>
      <c r="C1615" s="13">
        <v>148.0</v>
      </c>
      <c r="D1615" s="13">
        <v>0.0</v>
      </c>
      <c r="E1615" s="13">
        <v>0.0</v>
      </c>
      <c r="F1615" s="13">
        <v>0.0</v>
      </c>
      <c r="G1615" s="13">
        <f t="shared" si="1"/>
        <v>0</v>
      </c>
      <c r="H1615" s="13">
        <v>0.0</v>
      </c>
      <c r="I1615" s="13">
        <v>1.0</v>
      </c>
      <c r="J1615" s="13">
        <v>0.0</v>
      </c>
      <c r="K1615" s="13">
        <v>0.0</v>
      </c>
      <c r="L1615" s="13">
        <v>0.0</v>
      </c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</row>
    <row r="1616" ht="14.25" customHeight="1">
      <c r="A1616" s="13" t="s">
        <v>12694</v>
      </c>
      <c r="B1616" s="13">
        <v>0.998164356</v>
      </c>
      <c r="C1616" s="13">
        <v>148.0</v>
      </c>
      <c r="D1616" s="13">
        <v>0.0</v>
      </c>
      <c r="E1616" s="13">
        <v>0.0</v>
      </c>
      <c r="F1616" s="13">
        <v>0.0</v>
      </c>
      <c r="G1616" s="13">
        <f t="shared" si="1"/>
        <v>0</v>
      </c>
      <c r="H1616" s="13">
        <v>0.0</v>
      </c>
      <c r="I1616" s="13">
        <v>1.0</v>
      </c>
      <c r="J1616" s="13">
        <v>0.0</v>
      </c>
      <c r="K1616" s="13">
        <v>0.0</v>
      </c>
      <c r="L1616" s="13">
        <v>0.0</v>
      </c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</row>
    <row r="1617" ht="14.25" customHeight="1">
      <c r="A1617" s="13" t="s">
        <v>12695</v>
      </c>
      <c r="B1617" s="13">
        <v>0.999327958</v>
      </c>
      <c r="C1617" s="13">
        <v>148.0</v>
      </c>
      <c r="D1617" s="13">
        <v>0.0</v>
      </c>
      <c r="E1617" s="13">
        <v>0.0</v>
      </c>
      <c r="F1617" s="13">
        <v>0.0</v>
      </c>
      <c r="G1617" s="13">
        <f t="shared" si="1"/>
        <v>0</v>
      </c>
      <c r="H1617" s="13">
        <v>0.0</v>
      </c>
      <c r="I1617" s="13">
        <v>1.0</v>
      </c>
      <c r="J1617" s="13">
        <v>0.0</v>
      </c>
      <c r="K1617" s="13">
        <v>0.0</v>
      </c>
      <c r="L1617" s="13">
        <v>0.0</v>
      </c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</row>
    <row r="1618" ht="14.25" customHeight="1">
      <c r="A1618" s="13" t="s">
        <v>12696</v>
      </c>
      <c r="B1618" s="13">
        <v>0.999633074</v>
      </c>
      <c r="C1618" s="13">
        <v>148.0</v>
      </c>
      <c r="D1618" s="13">
        <v>0.0</v>
      </c>
      <c r="E1618" s="13">
        <v>0.0</v>
      </c>
      <c r="F1618" s="13">
        <v>0.0</v>
      </c>
      <c r="G1618" s="13">
        <f t="shared" si="1"/>
        <v>0</v>
      </c>
      <c r="H1618" s="13">
        <v>0.0</v>
      </c>
      <c r="I1618" s="13">
        <v>1.0</v>
      </c>
      <c r="J1618" s="13">
        <v>0.0</v>
      </c>
      <c r="K1618" s="13">
        <v>0.0</v>
      </c>
      <c r="L1618" s="13">
        <v>0.0</v>
      </c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</row>
    <row r="1619" ht="14.25" customHeight="1">
      <c r="A1619" s="13" t="s">
        <v>12697</v>
      </c>
      <c r="B1619" s="13">
        <v>0.999197602</v>
      </c>
      <c r="C1619" s="13">
        <v>148.0</v>
      </c>
      <c r="D1619" s="13">
        <v>0.0</v>
      </c>
      <c r="E1619" s="13">
        <v>0.0</v>
      </c>
      <c r="F1619" s="13">
        <v>0.0</v>
      </c>
      <c r="G1619" s="13">
        <f t="shared" si="1"/>
        <v>0</v>
      </c>
      <c r="H1619" s="13">
        <v>0.0</v>
      </c>
      <c r="I1619" s="13">
        <v>1.0</v>
      </c>
      <c r="J1619" s="13">
        <v>0.0</v>
      </c>
      <c r="K1619" s="13">
        <v>0.0</v>
      </c>
      <c r="L1619" s="13">
        <v>0.0</v>
      </c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</row>
    <row r="1620" ht="14.25" customHeight="1">
      <c r="A1620" s="13" t="s">
        <v>12698</v>
      </c>
      <c r="B1620" s="13">
        <v>0.993688643</v>
      </c>
      <c r="C1620" s="13">
        <v>148.0</v>
      </c>
      <c r="D1620" s="13">
        <v>0.0</v>
      </c>
      <c r="E1620" s="13">
        <v>0.0</v>
      </c>
      <c r="F1620" s="13">
        <v>0.0</v>
      </c>
      <c r="G1620" s="13">
        <f t="shared" si="1"/>
        <v>0</v>
      </c>
      <c r="H1620" s="13">
        <v>0.0</v>
      </c>
      <c r="I1620" s="13">
        <v>1.0</v>
      </c>
      <c r="J1620" s="13">
        <v>0.0</v>
      </c>
      <c r="K1620" s="13">
        <v>0.0</v>
      </c>
      <c r="L1620" s="13">
        <v>0.0</v>
      </c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</row>
    <row r="1621" ht="14.25" customHeight="1">
      <c r="A1621" s="13" t="s">
        <v>12699</v>
      </c>
      <c r="B1621" s="13">
        <v>0.999226332</v>
      </c>
      <c r="C1621" s="13">
        <v>148.0</v>
      </c>
      <c r="D1621" s="13">
        <v>0.0</v>
      </c>
      <c r="E1621" s="13">
        <v>0.0</v>
      </c>
      <c r="F1621" s="13">
        <v>0.0</v>
      </c>
      <c r="G1621" s="13">
        <f t="shared" si="1"/>
        <v>0</v>
      </c>
      <c r="H1621" s="13">
        <v>0.0</v>
      </c>
      <c r="I1621" s="13">
        <v>1.0</v>
      </c>
      <c r="J1621" s="13">
        <v>0.0</v>
      </c>
      <c r="K1621" s="13">
        <v>0.0</v>
      </c>
      <c r="L1621" s="13">
        <v>0.0</v>
      </c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</row>
    <row r="1622" ht="14.25" customHeight="1">
      <c r="A1622" s="13" t="s">
        <v>12700</v>
      </c>
      <c r="B1622" s="13">
        <v>0.987558901</v>
      </c>
      <c r="C1622" s="13">
        <v>148.0</v>
      </c>
      <c r="D1622" s="13">
        <v>0.0</v>
      </c>
      <c r="E1622" s="13">
        <v>0.0</v>
      </c>
      <c r="F1622" s="13">
        <v>0.0</v>
      </c>
      <c r="G1622" s="13">
        <f t="shared" si="1"/>
        <v>0</v>
      </c>
      <c r="H1622" s="13">
        <v>0.0</v>
      </c>
      <c r="I1622" s="13">
        <v>1.0</v>
      </c>
      <c r="J1622" s="13">
        <v>0.0</v>
      </c>
      <c r="K1622" s="13">
        <v>0.0</v>
      </c>
      <c r="L1622" s="13">
        <v>0.0</v>
      </c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</row>
    <row r="1623" ht="14.25" customHeight="1">
      <c r="A1623" s="13" t="s">
        <v>12701</v>
      </c>
      <c r="B1623" s="13">
        <v>0.938458502</v>
      </c>
      <c r="C1623" s="13">
        <v>148.0</v>
      </c>
      <c r="D1623" s="13">
        <v>0.0</v>
      </c>
      <c r="E1623" s="13">
        <v>0.0</v>
      </c>
      <c r="F1623" s="13">
        <v>0.0</v>
      </c>
      <c r="G1623" s="13">
        <f t="shared" si="1"/>
        <v>0</v>
      </c>
      <c r="H1623" s="13">
        <v>0.0</v>
      </c>
      <c r="I1623" s="13">
        <v>1.0</v>
      </c>
      <c r="J1623" s="13">
        <v>0.0</v>
      </c>
      <c r="K1623" s="13">
        <v>0.0</v>
      </c>
      <c r="L1623" s="13">
        <v>0.0</v>
      </c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</row>
    <row r="1624" ht="14.25" customHeight="1">
      <c r="A1624" s="13" t="s">
        <v>12702</v>
      </c>
      <c r="B1624" s="13">
        <v>0.99670738</v>
      </c>
      <c r="C1624" s="13">
        <v>148.0</v>
      </c>
      <c r="D1624" s="13">
        <v>0.0</v>
      </c>
      <c r="E1624" s="13">
        <v>0.0</v>
      </c>
      <c r="F1624" s="13">
        <v>0.0</v>
      </c>
      <c r="G1624" s="13">
        <f t="shared" si="1"/>
        <v>0</v>
      </c>
      <c r="H1624" s="13">
        <v>0.0</v>
      </c>
      <c r="I1624" s="13">
        <v>1.0</v>
      </c>
      <c r="J1624" s="13">
        <v>0.0</v>
      </c>
      <c r="K1624" s="13">
        <v>0.0</v>
      </c>
      <c r="L1624" s="13">
        <v>0.0</v>
      </c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</row>
    <row r="1625" ht="14.25" customHeight="1">
      <c r="A1625" s="15" t="s">
        <v>12728</v>
      </c>
      <c r="B1625" s="15">
        <v>0.9628492</v>
      </c>
      <c r="C1625" s="15">
        <v>149.0</v>
      </c>
      <c r="D1625" s="15">
        <v>0.0</v>
      </c>
      <c r="E1625" s="15">
        <v>0.0</v>
      </c>
      <c r="F1625" s="15">
        <v>0.0</v>
      </c>
      <c r="G1625" s="15">
        <f t="shared" si="1"/>
        <v>0</v>
      </c>
      <c r="H1625" s="15">
        <v>0.0</v>
      </c>
      <c r="I1625" s="15">
        <v>0.0</v>
      </c>
      <c r="J1625" s="15">
        <v>0.0</v>
      </c>
      <c r="K1625" s="15">
        <v>0.0</v>
      </c>
      <c r="L1625" s="15">
        <v>0.0</v>
      </c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</row>
    <row r="1626" ht="14.25" customHeight="1">
      <c r="A1626" s="15" t="s">
        <v>12729</v>
      </c>
      <c r="B1626" s="15">
        <v>0.940230846</v>
      </c>
      <c r="C1626" s="15">
        <v>149.0</v>
      </c>
      <c r="D1626" s="15">
        <v>0.0</v>
      </c>
      <c r="E1626" s="15">
        <v>0.0</v>
      </c>
      <c r="F1626" s="15">
        <v>0.0</v>
      </c>
      <c r="G1626" s="15">
        <f t="shared" si="1"/>
        <v>0</v>
      </c>
      <c r="H1626" s="15">
        <v>0.0</v>
      </c>
      <c r="I1626" s="15">
        <v>0.0</v>
      </c>
      <c r="J1626" s="15">
        <v>0.0</v>
      </c>
      <c r="K1626" s="15">
        <v>0.0</v>
      </c>
      <c r="L1626" s="15">
        <v>0.0</v>
      </c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</row>
    <row r="1627" ht="14.25" customHeight="1">
      <c r="A1627" s="15" t="s">
        <v>12730</v>
      </c>
      <c r="B1627" s="15">
        <v>0.864800394</v>
      </c>
      <c r="C1627" s="15">
        <v>149.0</v>
      </c>
      <c r="D1627" s="15">
        <v>0.0</v>
      </c>
      <c r="E1627" s="15">
        <v>0.0</v>
      </c>
      <c r="F1627" s="15">
        <v>0.0</v>
      </c>
      <c r="G1627" s="15">
        <f t="shared" si="1"/>
        <v>0</v>
      </c>
      <c r="H1627" s="15">
        <v>0.0</v>
      </c>
      <c r="I1627" s="15">
        <v>0.0</v>
      </c>
      <c r="J1627" s="15">
        <v>0.0</v>
      </c>
      <c r="K1627" s="15">
        <v>0.0</v>
      </c>
      <c r="L1627" s="15">
        <v>0.0</v>
      </c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</row>
    <row r="1628" ht="14.25" customHeight="1">
      <c r="A1628" s="15" t="s">
        <v>12731</v>
      </c>
      <c r="B1628" s="15">
        <v>0.896165252</v>
      </c>
      <c r="C1628" s="15">
        <v>149.0</v>
      </c>
      <c r="D1628" s="15">
        <v>0.0</v>
      </c>
      <c r="E1628" s="15">
        <v>0.0</v>
      </c>
      <c r="F1628" s="15">
        <v>0.0</v>
      </c>
      <c r="G1628" s="15">
        <f t="shared" si="1"/>
        <v>0</v>
      </c>
      <c r="H1628" s="15">
        <v>0.0</v>
      </c>
      <c r="I1628" s="15">
        <v>0.0</v>
      </c>
      <c r="J1628" s="15">
        <v>0.0</v>
      </c>
      <c r="K1628" s="15">
        <v>0.0</v>
      </c>
      <c r="L1628" s="15">
        <v>0.0</v>
      </c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</row>
    <row r="1629" ht="14.25" customHeight="1">
      <c r="A1629" s="15" t="s">
        <v>12732</v>
      </c>
      <c r="B1629" s="15">
        <v>0.924146652</v>
      </c>
      <c r="C1629" s="15">
        <v>149.0</v>
      </c>
      <c r="D1629" s="15">
        <v>0.0</v>
      </c>
      <c r="E1629" s="15">
        <v>0.0</v>
      </c>
      <c r="F1629" s="15">
        <v>0.0</v>
      </c>
      <c r="G1629" s="15">
        <f t="shared" si="1"/>
        <v>0</v>
      </c>
      <c r="H1629" s="15">
        <v>0.0</v>
      </c>
      <c r="I1629" s="15">
        <v>0.0</v>
      </c>
      <c r="J1629" s="15">
        <v>0.0</v>
      </c>
      <c r="K1629" s="15">
        <v>0.0</v>
      </c>
      <c r="L1629" s="15">
        <v>0.0</v>
      </c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</row>
    <row r="1630" ht="14.25" customHeight="1">
      <c r="A1630" s="15" t="s">
        <v>12733</v>
      </c>
      <c r="B1630" s="15">
        <v>0.832789183</v>
      </c>
      <c r="C1630" s="15">
        <v>149.0</v>
      </c>
      <c r="D1630" s="15">
        <v>0.0</v>
      </c>
      <c r="E1630" s="15">
        <v>0.0</v>
      </c>
      <c r="F1630" s="15">
        <v>0.0</v>
      </c>
      <c r="G1630" s="15">
        <f t="shared" si="1"/>
        <v>0</v>
      </c>
      <c r="H1630" s="15">
        <v>0.0</v>
      </c>
      <c r="I1630" s="15">
        <v>0.0</v>
      </c>
      <c r="J1630" s="15">
        <v>0.0</v>
      </c>
      <c r="K1630" s="15">
        <v>0.0</v>
      </c>
      <c r="L1630" s="15">
        <v>0.0</v>
      </c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</row>
    <row r="1631" ht="14.25" customHeight="1">
      <c r="A1631" s="15" t="s">
        <v>12734</v>
      </c>
      <c r="B1631" s="15">
        <v>0.909646869</v>
      </c>
      <c r="C1631" s="15">
        <v>149.0</v>
      </c>
      <c r="D1631" s="15">
        <v>0.0</v>
      </c>
      <c r="E1631" s="15">
        <v>0.0</v>
      </c>
      <c r="F1631" s="15">
        <v>0.0</v>
      </c>
      <c r="G1631" s="15">
        <f t="shared" si="1"/>
        <v>0</v>
      </c>
      <c r="H1631" s="15">
        <v>0.0</v>
      </c>
      <c r="I1631" s="15">
        <v>0.0</v>
      </c>
      <c r="J1631" s="15">
        <v>0.0</v>
      </c>
      <c r="K1631" s="15">
        <v>0.0</v>
      </c>
      <c r="L1631" s="15">
        <v>0.0</v>
      </c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</row>
    <row r="1632" ht="14.25" customHeight="1">
      <c r="A1632" s="13" t="s">
        <v>12791</v>
      </c>
      <c r="B1632" s="13">
        <v>0.957775652</v>
      </c>
      <c r="C1632" s="13">
        <v>150.0</v>
      </c>
      <c r="D1632" s="13">
        <v>1.0</v>
      </c>
      <c r="E1632" s="13">
        <v>1.0</v>
      </c>
      <c r="F1632" s="13">
        <v>1.0</v>
      </c>
      <c r="G1632" s="13">
        <f t="shared" si="1"/>
        <v>1</v>
      </c>
      <c r="H1632" s="13">
        <v>0.0</v>
      </c>
      <c r="I1632" s="13">
        <v>1.0</v>
      </c>
      <c r="J1632" s="13">
        <v>0.0</v>
      </c>
      <c r="K1632" s="13">
        <v>0.0</v>
      </c>
      <c r="L1632" s="13">
        <v>0.0</v>
      </c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</row>
    <row r="1633" ht="14.25" customHeight="1">
      <c r="A1633" s="13" t="s">
        <v>12792</v>
      </c>
      <c r="B1633" s="13">
        <v>0.998106956</v>
      </c>
      <c r="C1633" s="13">
        <v>150.0</v>
      </c>
      <c r="D1633" s="13">
        <v>1.0</v>
      </c>
      <c r="E1633" s="13">
        <v>1.0</v>
      </c>
      <c r="F1633" s="13">
        <v>1.0</v>
      </c>
      <c r="G1633" s="13">
        <f t="shared" si="1"/>
        <v>1</v>
      </c>
      <c r="H1633" s="13">
        <v>0.0</v>
      </c>
      <c r="I1633" s="13">
        <v>1.0</v>
      </c>
      <c r="J1633" s="13">
        <v>0.0</v>
      </c>
      <c r="K1633" s="13">
        <v>0.0</v>
      </c>
      <c r="L1633" s="13">
        <v>0.0</v>
      </c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</row>
    <row r="1634" ht="14.25" customHeight="1">
      <c r="A1634" s="13" t="s">
        <v>12793</v>
      </c>
      <c r="B1634" s="13">
        <v>0.998087227</v>
      </c>
      <c r="C1634" s="13">
        <v>150.0</v>
      </c>
      <c r="D1634" s="13">
        <v>1.0</v>
      </c>
      <c r="E1634" s="13">
        <v>1.0</v>
      </c>
      <c r="F1634" s="13">
        <v>1.0</v>
      </c>
      <c r="G1634" s="13">
        <f t="shared" si="1"/>
        <v>1</v>
      </c>
      <c r="H1634" s="13">
        <v>0.0</v>
      </c>
      <c r="I1634" s="13">
        <v>1.0</v>
      </c>
      <c r="J1634" s="13">
        <v>0.0</v>
      </c>
      <c r="K1634" s="13">
        <v>0.0</v>
      </c>
      <c r="L1634" s="13">
        <v>0.0</v>
      </c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</row>
    <row r="1635" ht="14.25" customHeight="1">
      <c r="A1635" s="13" t="s">
        <v>12794</v>
      </c>
      <c r="B1635" s="13">
        <v>0.999214411</v>
      </c>
      <c r="C1635" s="13">
        <v>150.0</v>
      </c>
      <c r="D1635" s="13">
        <v>1.0</v>
      </c>
      <c r="E1635" s="13">
        <v>1.0</v>
      </c>
      <c r="F1635" s="13">
        <v>1.0</v>
      </c>
      <c r="G1635" s="13">
        <f t="shared" si="1"/>
        <v>1</v>
      </c>
      <c r="H1635" s="13">
        <v>0.0</v>
      </c>
      <c r="I1635" s="13">
        <v>1.0</v>
      </c>
      <c r="J1635" s="13">
        <v>0.0</v>
      </c>
      <c r="K1635" s="13">
        <v>0.0</v>
      </c>
      <c r="L1635" s="13">
        <v>0.0</v>
      </c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</row>
    <row r="1636" ht="14.25" customHeight="1">
      <c r="A1636" s="13" t="s">
        <v>12795</v>
      </c>
      <c r="B1636" s="13">
        <v>0.99977535</v>
      </c>
      <c r="C1636" s="13">
        <v>150.0</v>
      </c>
      <c r="D1636" s="13">
        <v>1.0</v>
      </c>
      <c r="E1636" s="13">
        <v>1.0</v>
      </c>
      <c r="F1636" s="13">
        <v>1.0</v>
      </c>
      <c r="G1636" s="13">
        <f t="shared" si="1"/>
        <v>1</v>
      </c>
      <c r="H1636" s="13">
        <v>0.0</v>
      </c>
      <c r="I1636" s="13">
        <v>1.0</v>
      </c>
      <c r="J1636" s="13">
        <v>0.0</v>
      </c>
      <c r="K1636" s="13">
        <v>0.0</v>
      </c>
      <c r="L1636" s="13">
        <v>0.0</v>
      </c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</row>
    <row r="1637" ht="14.25" customHeight="1">
      <c r="A1637" s="13" t="s">
        <v>12796</v>
      </c>
      <c r="B1637" s="13">
        <v>0.999384403</v>
      </c>
      <c r="C1637" s="13">
        <v>150.0</v>
      </c>
      <c r="D1637" s="13">
        <v>1.0</v>
      </c>
      <c r="E1637" s="13">
        <v>1.0</v>
      </c>
      <c r="F1637" s="13">
        <v>1.0</v>
      </c>
      <c r="G1637" s="13">
        <f t="shared" si="1"/>
        <v>1</v>
      </c>
      <c r="H1637" s="13">
        <v>0.0</v>
      </c>
      <c r="I1637" s="13">
        <v>1.0</v>
      </c>
      <c r="J1637" s="13">
        <v>0.0</v>
      </c>
      <c r="K1637" s="13">
        <v>0.0</v>
      </c>
      <c r="L1637" s="13">
        <v>0.0</v>
      </c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</row>
    <row r="1638" ht="14.25" customHeight="1">
      <c r="A1638" s="13" t="s">
        <v>12797</v>
      </c>
      <c r="B1638" s="13">
        <v>0.999859989</v>
      </c>
      <c r="C1638" s="13">
        <v>150.0</v>
      </c>
      <c r="D1638" s="13">
        <v>1.0</v>
      </c>
      <c r="E1638" s="13">
        <v>1.0</v>
      </c>
      <c r="F1638" s="13">
        <v>1.0</v>
      </c>
      <c r="G1638" s="13">
        <f t="shared" si="1"/>
        <v>1</v>
      </c>
      <c r="H1638" s="13">
        <v>0.0</v>
      </c>
      <c r="I1638" s="13">
        <v>1.0</v>
      </c>
      <c r="J1638" s="13">
        <v>0.0</v>
      </c>
      <c r="K1638" s="13">
        <v>0.0</v>
      </c>
      <c r="L1638" s="13">
        <v>0.0</v>
      </c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</row>
    <row r="1639" ht="14.25" customHeight="1">
      <c r="A1639" s="13" t="s">
        <v>12798</v>
      </c>
      <c r="B1639" s="13">
        <v>0.999098539</v>
      </c>
      <c r="C1639" s="13">
        <v>150.0</v>
      </c>
      <c r="D1639" s="13">
        <v>1.0</v>
      </c>
      <c r="E1639" s="13">
        <v>1.0</v>
      </c>
      <c r="F1639" s="13">
        <v>1.0</v>
      </c>
      <c r="G1639" s="13">
        <f t="shared" si="1"/>
        <v>1</v>
      </c>
      <c r="H1639" s="13">
        <v>0.0</v>
      </c>
      <c r="I1639" s="13">
        <v>1.0</v>
      </c>
      <c r="J1639" s="13">
        <v>0.0</v>
      </c>
      <c r="K1639" s="13">
        <v>0.0</v>
      </c>
      <c r="L1639" s="13">
        <v>0.0</v>
      </c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</row>
    <row r="1640" ht="14.25" customHeight="1">
      <c r="A1640" s="13" t="s">
        <v>12799</v>
      </c>
      <c r="B1640" s="13">
        <v>0.049433291</v>
      </c>
      <c r="C1640" s="13">
        <v>150.0</v>
      </c>
      <c r="D1640" s="13">
        <v>1.0</v>
      </c>
      <c r="E1640" s="13">
        <v>1.0</v>
      </c>
      <c r="F1640" s="13">
        <v>1.0</v>
      </c>
      <c r="G1640" s="13">
        <f t="shared" si="1"/>
        <v>1</v>
      </c>
      <c r="H1640" s="13">
        <v>0.0</v>
      </c>
      <c r="I1640" s="13">
        <v>1.0</v>
      </c>
      <c r="J1640" s="13">
        <v>0.0</v>
      </c>
      <c r="K1640" s="13">
        <v>0.0</v>
      </c>
      <c r="L1640" s="13">
        <v>0.0</v>
      </c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</row>
    <row r="1641" ht="14.25" customHeight="1">
      <c r="A1641" s="13" t="s">
        <v>12800</v>
      </c>
      <c r="B1641" s="13">
        <v>0.109795295</v>
      </c>
      <c r="C1641" s="13">
        <v>150.0</v>
      </c>
      <c r="D1641" s="13">
        <v>1.0</v>
      </c>
      <c r="E1641" s="13">
        <v>1.0</v>
      </c>
      <c r="F1641" s="13">
        <v>1.0</v>
      </c>
      <c r="G1641" s="13">
        <f t="shared" si="1"/>
        <v>1</v>
      </c>
      <c r="H1641" s="13">
        <v>0.0</v>
      </c>
      <c r="I1641" s="13">
        <v>1.0</v>
      </c>
      <c r="J1641" s="13">
        <v>0.0</v>
      </c>
      <c r="K1641" s="13">
        <v>0.0</v>
      </c>
      <c r="L1641" s="13">
        <v>0.0</v>
      </c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</row>
    <row r="1642" ht="14.25" customHeight="1">
      <c r="A1642" s="13" t="s">
        <v>12801</v>
      </c>
      <c r="B1642" s="13">
        <v>0.059849449</v>
      </c>
      <c r="C1642" s="13">
        <v>150.0</v>
      </c>
      <c r="D1642" s="13">
        <v>1.0</v>
      </c>
      <c r="E1642" s="13">
        <v>1.0</v>
      </c>
      <c r="F1642" s="13">
        <v>1.0</v>
      </c>
      <c r="G1642" s="13">
        <f t="shared" si="1"/>
        <v>1</v>
      </c>
      <c r="H1642" s="13">
        <v>0.0</v>
      </c>
      <c r="I1642" s="13">
        <v>1.0</v>
      </c>
      <c r="J1642" s="13">
        <v>0.0</v>
      </c>
      <c r="K1642" s="13">
        <v>0.0</v>
      </c>
      <c r="L1642" s="13">
        <v>0.0</v>
      </c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</row>
    <row r="1643" ht="14.25" customHeight="1">
      <c r="A1643" s="13" t="s">
        <v>12802</v>
      </c>
      <c r="B1643" s="13">
        <v>0.035499133</v>
      </c>
      <c r="C1643" s="13">
        <v>150.0</v>
      </c>
      <c r="D1643" s="13">
        <v>1.0</v>
      </c>
      <c r="E1643" s="13">
        <v>1.0</v>
      </c>
      <c r="F1643" s="13">
        <v>1.0</v>
      </c>
      <c r="G1643" s="13">
        <f t="shared" si="1"/>
        <v>1</v>
      </c>
      <c r="H1643" s="13">
        <v>0.0</v>
      </c>
      <c r="I1643" s="13">
        <v>1.0</v>
      </c>
      <c r="J1643" s="13">
        <v>0.0</v>
      </c>
      <c r="K1643" s="13">
        <v>0.0</v>
      </c>
      <c r="L1643" s="13">
        <v>0.0</v>
      </c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</row>
    <row r="1644" ht="14.25" customHeight="1">
      <c r="A1644" s="13" t="s">
        <v>12803</v>
      </c>
      <c r="B1644" s="13">
        <v>0.081777833</v>
      </c>
      <c r="C1644" s="13">
        <v>150.0</v>
      </c>
      <c r="D1644" s="13">
        <v>1.0</v>
      </c>
      <c r="E1644" s="13">
        <v>1.0</v>
      </c>
      <c r="F1644" s="13">
        <v>1.0</v>
      </c>
      <c r="G1644" s="13">
        <f t="shared" si="1"/>
        <v>1</v>
      </c>
      <c r="H1644" s="13">
        <v>0.0</v>
      </c>
      <c r="I1644" s="13">
        <v>1.0</v>
      </c>
      <c r="J1644" s="13">
        <v>0.0</v>
      </c>
      <c r="K1644" s="13">
        <v>0.0</v>
      </c>
      <c r="L1644" s="13">
        <v>0.0</v>
      </c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</row>
    <row r="1645" ht="14.25" customHeight="1">
      <c r="A1645" s="15" t="s">
        <v>12839</v>
      </c>
      <c r="B1645" s="15">
        <v>0.965335786</v>
      </c>
      <c r="C1645" s="15">
        <v>151.0</v>
      </c>
      <c r="D1645" s="15">
        <v>0.0</v>
      </c>
      <c r="E1645" s="15">
        <v>1.0</v>
      </c>
      <c r="F1645" s="15">
        <v>0.0</v>
      </c>
      <c r="G1645" s="15">
        <f t="shared" si="1"/>
        <v>1</v>
      </c>
      <c r="H1645" s="15">
        <v>0.0</v>
      </c>
      <c r="I1645" s="15">
        <v>1.0</v>
      </c>
      <c r="J1645" s="15">
        <v>1.0</v>
      </c>
      <c r="K1645" s="15">
        <v>0.0</v>
      </c>
      <c r="L1645" s="15">
        <v>0.0</v>
      </c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</row>
    <row r="1646" ht="14.25" customHeight="1">
      <c r="A1646" s="15" t="s">
        <v>12840</v>
      </c>
      <c r="B1646" s="15">
        <v>0.960536897</v>
      </c>
      <c r="C1646" s="15">
        <v>151.0</v>
      </c>
      <c r="D1646" s="15">
        <v>0.0</v>
      </c>
      <c r="E1646" s="15">
        <v>1.0</v>
      </c>
      <c r="F1646" s="15">
        <v>0.0</v>
      </c>
      <c r="G1646" s="15">
        <f t="shared" si="1"/>
        <v>1</v>
      </c>
      <c r="H1646" s="15">
        <v>0.0</v>
      </c>
      <c r="I1646" s="15">
        <v>1.0</v>
      </c>
      <c r="J1646" s="15">
        <v>1.0</v>
      </c>
      <c r="K1646" s="15">
        <v>0.0</v>
      </c>
      <c r="L1646" s="15">
        <v>0.0</v>
      </c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</row>
    <row r="1647" ht="14.25" customHeight="1">
      <c r="A1647" s="15" t="s">
        <v>12841</v>
      </c>
      <c r="B1647" s="15">
        <v>0.962432504</v>
      </c>
      <c r="C1647" s="15">
        <v>151.0</v>
      </c>
      <c r="D1647" s="15">
        <v>0.0</v>
      </c>
      <c r="E1647" s="15">
        <v>1.0</v>
      </c>
      <c r="F1647" s="15">
        <v>0.0</v>
      </c>
      <c r="G1647" s="15">
        <f t="shared" si="1"/>
        <v>1</v>
      </c>
      <c r="H1647" s="15">
        <v>0.0</v>
      </c>
      <c r="I1647" s="15">
        <v>1.0</v>
      </c>
      <c r="J1647" s="15">
        <v>1.0</v>
      </c>
      <c r="K1647" s="15">
        <v>0.0</v>
      </c>
      <c r="L1647" s="15">
        <v>0.0</v>
      </c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</row>
    <row r="1648" ht="14.25" customHeight="1">
      <c r="A1648" s="15" t="s">
        <v>12842</v>
      </c>
      <c r="B1648" s="15">
        <v>0.952575922</v>
      </c>
      <c r="C1648" s="15">
        <v>151.0</v>
      </c>
      <c r="D1648" s="15">
        <v>0.0</v>
      </c>
      <c r="E1648" s="15">
        <v>1.0</v>
      </c>
      <c r="F1648" s="15">
        <v>0.0</v>
      </c>
      <c r="G1648" s="15">
        <f t="shared" si="1"/>
        <v>1</v>
      </c>
      <c r="H1648" s="15">
        <v>0.0</v>
      </c>
      <c r="I1648" s="15">
        <v>1.0</v>
      </c>
      <c r="J1648" s="15">
        <v>1.0</v>
      </c>
      <c r="K1648" s="15">
        <v>0.0</v>
      </c>
      <c r="L1648" s="15">
        <v>0.0</v>
      </c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</row>
    <row r="1649" ht="14.25" customHeight="1">
      <c r="A1649" s="15" t="s">
        <v>12843</v>
      </c>
      <c r="B1649" s="15">
        <v>0.978694916</v>
      </c>
      <c r="C1649" s="15">
        <v>151.0</v>
      </c>
      <c r="D1649" s="15">
        <v>0.0</v>
      </c>
      <c r="E1649" s="15">
        <v>1.0</v>
      </c>
      <c r="F1649" s="15">
        <v>0.0</v>
      </c>
      <c r="G1649" s="15">
        <f t="shared" si="1"/>
        <v>1</v>
      </c>
      <c r="H1649" s="15">
        <v>0.0</v>
      </c>
      <c r="I1649" s="15">
        <v>1.0</v>
      </c>
      <c r="J1649" s="15">
        <v>1.0</v>
      </c>
      <c r="K1649" s="15">
        <v>0.0</v>
      </c>
      <c r="L1649" s="15">
        <v>0.0</v>
      </c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</row>
    <row r="1650" ht="14.25" customHeight="1">
      <c r="A1650" s="15" t="s">
        <v>12844</v>
      </c>
      <c r="B1650" s="15">
        <v>0.981133819</v>
      </c>
      <c r="C1650" s="15">
        <v>151.0</v>
      </c>
      <c r="D1650" s="15">
        <v>0.0</v>
      </c>
      <c r="E1650" s="15">
        <v>1.0</v>
      </c>
      <c r="F1650" s="15">
        <v>0.0</v>
      </c>
      <c r="G1650" s="15">
        <f t="shared" si="1"/>
        <v>1</v>
      </c>
      <c r="H1650" s="15">
        <v>0.0</v>
      </c>
      <c r="I1650" s="15">
        <v>1.0</v>
      </c>
      <c r="J1650" s="15">
        <v>1.0</v>
      </c>
      <c r="K1650" s="15">
        <v>0.0</v>
      </c>
      <c r="L1650" s="15">
        <v>0.0</v>
      </c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</row>
    <row r="1651" ht="14.25" customHeight="1">
      <c r="A1651" s="15" t="s">
        <v>12845</v>
      </c>
      <c r="B1651" s="15">
        <v>0.996353745</v>
      </c>
      <c r="C1651" s="15">
        <v>151.0</v>
      </c>
      <c r="D1651" s="15">
        <v>0.0</v>
      </c>
      <c r="E1651" s="15">
        <v>1.0</v>
      </c>
      <c r="F1651" s="15">
        <v>0.0</v>
      </c>
      <c r="G1651" s="15">
        <f t="shared" si="1"/>
        <v>1</v>
      </c>
      <c r="H1651" s="15">
        <v>0.0</v>
      </c>
      <c r="I1651" s="15">
        <v>1.0</v>
      </c>
      <c r="J1651" s="15">
        <v>1.0</v>
      </c>
      <c r="K1651" s="15">
        <v>0.0</v>
      </c>
      <c r="L1651" s="15">
        <v>0.0</v>
      </c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</row>
    <row r="1652" ht="14.25" customHeight="1">
      <c r="A1652" s="15" t="s">
        <v>12846</v>
      </c>
      <c r="B1652" s="15">
        <v>0.99512434</v>
      </c>
      <c r="C1652" s="15">
        <v>151.0</v>
      </c>
      <c r="D1652" s="15">
        <v>0.0</v>
      </c>
      <c r="E1652" s="15">
        <v>1.0</v>
      </c>
      <c r="F1652" s="15">
        <v>0.0</v>
      </c>
      <c r="G1652" s="15">
        <f t="shared" si="1"/>
        <v>1</v>
      </c>
      <c r="H1652" s="15">
        <v>0.0</v>
      </c>
      <c r="I1652" s="15">
        <v>1.0</v>
      </c>
      <c r="J1652" s="15">
        <v>1.0</v>
      </c>
      <c r="K1652" s="15">
        <v>0.0</v>
      </c>
      <c r="L1652" s="15">
        <v>0.0</v>
      </c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</row>
    <row r="1653" ht="14.25" customHeight="1">
      <c r="A1653" s="15" t="s">
        <v>12847</v>
      </c>
      <c r="B1653" s="15">
        <v>0.995500922</v>
      </c>
      <c r="C1653" s="15">
        <v>151.0</v>
      </c>
      <c r="D1653" s="15">
        <v>0.0</v>
      </c>
      <c r="E1653" s="15">
        <v>1.0</v>
      </c>
      <c r="F1653" s="15">
        <v>0.0</v>
      </c>
      <c r="G1653" s="15">
        <f t="shared" si="1"/>
        <v>1</v>
      </c>
      <c r="H1653" s="15">
        <v>0.0</v>
      </c>
      <c r="I1653" s="15">
        <v>1.0</v>
      </c>
      <c r="J1653" s="15">
        <v>1.0</v>
      </c>
      <c r="K1653" s="15">
        <v>0.0</v>
      </c>
      <c r="L1653" s="15">
        <v>0.0</v>
      </c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</row>
    <row r="1654" ht="14.25" customHeight="1">
      <c r="A1654" s="15" t="s">
        <v>12848</v>
      </c>
      <c r="B1654" s="15">
        <v>0.729490519</v>
      </c>
      <c r="C1654" s="15">
        <v>151.0</v>
      </c>
      <c r="D1654" s="15">
        <v>0.0</v>
      </c>
      <c r="E1654" s="15">
        <v>1.0</v>
      </c>
      <c r="F1654" s="15">
        <v>0.0</v>
      </c>
      <c r="G1654" s="15">
        <f t="shared" si="1"/>
        <v>1</v>
      </c>
      <c r="H1654" s="15">
        <v>0.0</v>
      </c>
      <c r="I1654" s="15">
        <v>1.0</v>
      </c>
      <c r="J1654" s="15">
        <v>1.0</v>
      </c>
      <c r="K1654" s="15">
        <v>0.0</v>
      </c>
      <c r="L1654" s="15">
        <v>0.0</v>
      </c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</row>
    <row r="1655" ht="14.25" customHeight="1">
      <c r="A1655" s="15" t="s">
        <v>12849</v>
      </c>
      <c r="B1655" s="15">
        <v>0.823097646</v>
      </c>
      <c r="C1655" s="15">
        <v>151.0</v>
      </c>
      <c r="D1655" s="15">
        <v>0.0</v>
      </c>
      <c r="E1655" s="15">
        <v>1.0</v>
      </c>
      <c r="F1655" s="15">
        <v>0.0</v>
      </c>
      <c r="G1655" s="15">
        <f t="shared" si="1"/>
        <v>1</v>
      </c>
      <c r="H1655" s="15">
        <v>0.0</v>
      </c>
      <c r="I1655" s="15">
        <v>1.0</v>
      </c>
      <c r="J1655" s="15">
        <v>1.0</v>
      </c>
      <c r="K1655" s="15">
        <v>0.0</v>
      </c>
      <c r="L1655" s="15">
        <v>0.0</v>
      </c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</row>
    <row r="1656" ht="14.25" customHeight="1">
      <c r="A1656" s="15" t="s">
        <v>12850</v>
      </c>
      <c r="B1656" s="15">
        <v>0.94800806</v>
      </c>
      <c r="C1656" s="15">
        <v>151.0</v>
      </c>
      <c r="D1656" s="15">
        <v>0.0</v>
      </c>
      <c r="E1656" s="15">
        <v>1.0</v>
      </c>
      <c r="F1656" s="15">
        <v>0.0</v>
      </c>
      <c r="G1656" s="15">
        <f t="shared" si="1"/>
        <v>1</v>
      </c>
      <c r="H1656" s="15">
        <v>0.0</v>
      </c>
      <c r="I1656" s="15">
        <v>1.0</v>
      </c>
      <c r="J1656" s="15">
        <v>1.0</v>
      </c>
      <c r="K1656" s="15">
        <v>0.0</v>
      </c>
      <c r="L1656" s="15">
        <v>0.0</v>
      </c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</row>
    <row r="1657" ht="14.25" customHeight="1">
      <c r="A1657" s="15" t="s">
        <v>12851</v>
      </c>
      <c r="B1657" s="15">
        <v>0.917532146</v>
      </c>
      <c r="C1657" s="15">
        <v>151.0</v>
      </c>
      <c r="D1657" s="15">
        <v>0.0</v>
      </c>
      <c r="E1657" s="15">
        <v>1.0</v>
      </c>
      <c r="F1657" s="15">
        <v>0.0</v>
      </c>
      <c r="G1657" s="15">
        <f t="shared" si="1"/>
        <v>1</v>
      </c>
      <c r="H1657" s="15">
        <v>0.0</v>
      </c>
      <c r="I1657" s="15">
        <v>1.0</v>
      </c>
      <c r="J1657" s="15">
        <v>1.0</v>
      </c>
      <c r="K1657" s="15">
        <v>0.0</v>
      </c>
      <c r="L1657" s="15">
        <v>0.0</v>
      </c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</row>
    <row r="1658" ht="14.25" customHeight="1">
      <c r="A1658" s="13" t="s">
        <v>12891</v>
      </c>
      <c r="B1658" s="13">
        <v>0.99875319</v>
      </c>
      <c r="C1658" s="13">
        <v>152.0</v>
      </c>
      <c r="D1658" s="13">
        <v>0.0</v>
      </c>
      <c r="E1658" s="13">
        <v>0.0</v>
      </c>
      <c r="F1658" s="13">
        <v>0.0</v>
      </c>
      <c r="G1658" s="13">
        <f t="shared" si="1"/>
        <v>0</v>
      </c>
      <c r="H1658" s="13">
        <v>0.0</v>
      </c>
      <c r="I1658" s="13">
        <v>0.0</v>
      </c>
      <c r="J1658" s="13">
        <v>0.0</v>
      </c>
      <c r="K1658" s="13">
        <v>0.0</v>
      </c>
      <c r="L1658" s="13">
        <v>0.0</v>
      </c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</row>
    <row r="1659" ht="14.25" customHeight="1">
      <c r="A1659" s="13" t="s">
        <v>12892</v>
      </c>
      <c r="B1659" s="13">
        <v>0.99777174</v>
      </c>
      <c r="C1659" s="13">
        <v>152.0</v>
      </c>
      <c r="D1659" s="13">
        <v>0.0</v>
      </c>
      <c r="E1659" s="13">
        <v>0.0</v>
      </c>
      <c r="F1659" s="13">
        <v>0.0</v>
      </c>
      <c r="G1659" s="13">
        <f t="shared" si="1"/>
        <v>0</v>
      </c>
      <c r="H1659" s="13">
        <v>0.0</v>
      </c>
      <c r="I1659" s="13">
        <v>0.0</v>
      </c>
      <c r="J1659" s="13">
        <v>0.0</v>
      </c>
      <c r="K1659" s="13">
        <v>0.0</v>
      </c>
      <c r="L1659" s="13">
        <v>0.0</v>
      </c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</row>
    <row r="1660" ht="14.25" customHeight="1">
      <c r="A1660" s="13" t="s">
        <v>12893</v>
      </c>
      <c r="B1660" s="13">
        <v>0.999073982</v>
      </c>
      <c r="C1660" s="13">
        <v>152.0</v>
      </c>
      <c r="D1660" s="13">
        <v>0.0</v>
      </c>
      <c r="E1660" s="13">
        <v>0.0</v>
      </c>
      <c r="F1660" s="13">
        <v>0.0</v>
      </c>
      <c r="G1660" s="13">
        <f t="shared" si="1"/>
        <v>0</v>
      </c>
      <c r="H1660" s="13">
        <v>0.0</v>
      </c>
      <c r="I1660" s="13">
        <v>0.0</v>
      </c>
      <c r="J1660" s="13">
        <v>0.0</v>
      </c>
      <c r="K1660" s="13">
        <v>0.0</v>
      </c>
      <c r="L1660" s="13">
        <v>0.0</v>
      </c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</row>
    <row r="1661" ht="14.25" customHeight="1">
      <c r="A1661" s="13" t="s">
        <v>12894</v>
      </c>
      <c r="B1661" s="13">
        <v>0.998022974</v>
      </c>
      <c r="C1661" s="13">
        <v>152.0</v>
      </c>
      <c r="D1661" s="13">
        <v>0.0</v>
      </c>
      <c r="E1661" s="13">
        <v>0.0</v>
      </c>
      <c r="F1661" s="13">
        <v>0.0</v>
      </c>
      <c r="G1661" s="13">
        <f t="shared" si="1"/>
        <v>0</v>
      </c>
      <c r="H1661" s="13">
        <v>0.0</v>
      </c>
      <c r="I1661" s="13">
        <v>0.0</v>
      </c>
      <c r="J1661" s="13">
        <v>0.0</v>
      </c>
      <c r="K1661" s="13">
        <v>0.0</v>
      </c>
      <c r="L1661" s="13">
        <v>0.0</v>
      </c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</row>
    <row r="1662" ht="14.25" customHeight="1">
      <c r="A1662" s="13" t="s">
        <v>12895</v>
      </c>
      <c r="B1662" s="13">
        <v>0.992436945</v>
      </c>
      <c r="C1662" s="13">
        <v>152.0</v>
      </c>
      <c r="D1662" s="13">
        <v>0.0</v>
      </c>
      <c r="E1662" s="13">
        <v>0.0</v>
      </c>
      <c r="F1662" s="13">
        <v>0.0</v>
      </c>
      <c r="G1662" s="13">
        <f t="shared" si="1"/>
        <v>0</v>
      </c>
      <c r="H1662" s="13">
        <v>0.0</v>
      </c>
      <c r="I1662" s="13">
        <v>0.0</v>
      </c>
      <c r="J1662" s="13">
        <v>0.0</v>
      </c>
      <c r="K1662" s="13">
        <v>0.0</v>
      </c>
      <c r="L1662" s="13">
        <v>0.0</v>
      </c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</row>
    <row r="1663" ht="14.25" customHeight="1">
      <c r="A1663" s="13" t="s">
        <v>12896</v>
      </c>
      <c r="B1663" s="13">
        <v>0.989212632</v>
      </c>
      <c r="C1663" s="13">
        <v>152.0</v>
      </c>
      <c r="D1663" s="13">
        <v>0.0</v>
      </c>
      <c r="E1663" s="13">
        <v>0.0</v>
      </c>
      <c r="F1663" s="13">
        <v>0.0</v>
      </c>
      <c r="G1663" s="13">
        <f t="shared" si="1"/>
        <v>0</v>
      </c>
      <c r="H1663" s="13">
        <v>0.0</v>
      </c>
      <c r="I1663" s="13">
        <v>0.0</v>
      </c>
      <c r="J1663" s="13">
        <v>0.0</v>
      </c>
      <c r="K1663" s="13">
        <v>0.0</v>
      </c>
      <c r="L1663" s="13">
        <v>0.0</v>
      </c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</row>
    <row r="1664" ht="14.25" customHeight="1">
      <c r="A1664" s="13" t="s">
        <v>12897</v>
      </c>
      <c r="B1664" s="13">
        <v>0.996513426</v>
      </c>
      <c r="C1664" s="13">
        <v>152.0</v>
      </c>
      <c r="D1664" s="13">
        <v>0.0</v>
      </c>
      <c r="E1664" s="13">
        <v>0.0</v>
      </c>
      <c r="F1664" s="13">
        <v>0.0</v>
      </c>
      <c r="G1664" s="13">
        <f t="shared" si="1"/>
        <v>0</v>
      </c>
      <c r="H1664" s="13">
        <v>0.0</v>
      </c>
      <c r="I1664" s="13">
        <v>0.0</v>
      </c>
      <c r="J1664" s="13">
        <v>0.0</v>
      </c>
      <c r="K1664" s="13">
        <v>0.0</v>
      </c>
      <c r="L1664" s="13">
        <v>0.0</v>
      </c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</row>
    <row r="1665" ht="14.25" customHeight="1">
      <c r="A1665" s="13" t="s">
        <v>12898</v>
      </c>
      <c r="B1665" s="13">
        <v>0.992386341</v>
      </c>
      <c r="C1665" s="13">
        <v>152.0</v>
      </c>
      <c r="D1665" s="13">
        <v>0.0</v>
      </c>
      <c r="E1665" s="13">
        <v>0.0</v>
      </c>
      <c r="F1665" s="13">
        <v>0.0</v>
      </c>
      <c r="G1665" s="13">
        <f t="shared" si="1"/>
        <v>0</v>
      </c>
      <c r="H1665" s="13">
        <v>0.0</v>
      </c>
      <c r="I1665" s="13">
        <v>0.0</v>
      </c>
      <c r="J1665" s="13">
        <v>0.0</v>
      </c>
      <c r="K1665" s="13">
        <v>0.0</v>
      </c>
      <c r="L1665" s="13">
        <v>0.0</v>
      </c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</row>
    <row r="1666" ht="14.25" customHeight="1">
      <c r="A1666" s="13" t="s">
        <v>12899</v>
      </c>
      <c r="B1666" s="13">
        <v>0.997019529</v>
      </c>
      <c r="C1666" s="13">
        <v>152.0</v>
      </c>
      <c r="D1666" s="13">
        <v>0.0</v>
      </c>
      <c r="E1666" s="13">
        <v>0.0</v>
      </c>
      <c r="F1666" s="13">
        <v>0.0</v>
      </c>
      <c r="G1666" s="13">
        <f t="shared" si="1"/>
        <v>0</v>
      </c>
      <c r="H1666" s="13">
        <v>0.0</v>
      </c>
      <c r="I1666" s="13">
        <v>0.0</v>
      </c>
      <c r="J1666" s="13">
        <v>0.0</v>
      </c>
      <c r="K1666" s="13">
        <v>0.0</v>
      </c>
      <c r="L1666" s="13">
        <v>0.0</v>
      </c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</row>
    <row r="1667" ht="14.25" customHeight="1">
      <c r="A1667" s="15" t="s">
        <v>12943</v>
      </c>
      <c r="B1667" s="15">
        <v>0.842391431</v>
      </c>
      <c r="C1667" s="15">
        <v>153.0</v>
      </c>
      <c r="D1667" s="15">
        <v>0.0</v>
      </c>
      <c r="E1667" s="15">
        <v>0.0</v>
      </c>
      <c r="F1667" s="15">
        <v>0.0</v>
      </c>
      <c r="G1667" s="15">
        <f t="shared" si="1"/>
        <v>0</v>
      </c>
      <c r="H1667" s="15">
        <v>0.0</v>
      </c>
      <c r="I1667" s="15">
        <v>1.0</v>
      </c>
      <c r="J1667" s="15">
        <v>1.0</v>
      </c>
      <c r="K1667" s="15">
        <v>0.0</v>
      </c>
      <c r="L1667" s="15">
        <v>0.0</v>
      </c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</row>
    <row r="1668" ht="14.25" customHeight="1">
      <c r="A1668" s="15" t="s">
        <v>12944</v>
      </c>
      <c r="B1668" s="15">
        <v>0.967212915</v>
      </c>
      <c r="C1668" s="15">
        <v>153.0</v>
      </c>
      <c r="D1668" s="15">
        <v>0.0</v>
      </c>
      <c r="E1668" s="15">
        <v>0.0</v>
      </c>
      <c r="F1668" s="15">
        <v>0.0</v>
      </c>
      <c r="G1668" s="15">
        <f t="shared" si="1"/>
        <v>0</v>
      </c>
      <c r="H1668" s="15">
        <v>0.0</v>
      </c>
      <c r="I1668" s="15">
        <v>1.0</v>
      </c>
      <c r="J1668" s="15">
        <v>1.0</v>
      </c>
      <c r="K1668" s="15">
        <v>0.0</v>
      </c>
      <c r="L1668" s="15">
        <v>0.0</v>
      </c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</row>
    <row r="1669" ht="14.25" customHeight="1">
      <c r="A1669" s="15" t="s">
        <v>12945</v>
      </c>
      <c r="B1669" s="15">
        <v>0.994617164</v>
      </c>
      <c r="C1669" s="15">
        <v>153.0</v>
      </c>
      <c r="D1669" s="15">
        <v>0.0</v>
      </c>
      <c r="E1669" s="15">
        <v>0.0</v>
      </c>
      <c r="F1669" s="15">
        <v>0.0</v>
      </c>
      <c r="G1669" s="15">
        <f t="shared" si="1"/>
        <v>0</v>
      </c>
      <c r="H1669" s="15">
        <v>0.0</v>
      </c>
      <c r="I1669" s="15">
        <v>1.0</v>
      </c>
      <c r="J1669" s="15">
        <v>1.0</v>
      </c>
      <c r="K1669" s="15">
        <v>0.0</v>
      </c>
      <c r="L1669" s="15">
        <v>0.0</v>
      </c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</row>
    <row r="1670" ht="14.25" customHeight="1">
      <c r="A1670" s="15" t="s">
        <v>12946</v>
      </c>
      <c r="B1670" s="15">
        <v>0.999058902</v>
      </c>
      <c r="C1670" s="15">
        <v>153.0</v>
      </c>
      <c r="D1670" s="15">
        <v>0.0</v>
      </c>
      <c r="E1670" s="15">
        <v>0.0</v>
      </c>
      <c r="F1670" s="15">
        <v>0.0</v>
      </c>
      <c r="G1670" s="15">
        <f t="shared" si="1"/>
        <v>0</v>
      </c>
      <c r="H1670" s="15">
        <v>0.0</v>
      </c>
      <c r="I1670" s="15">
        <v>1.0</v>
      </c>
      <c r="J1670" s="15">
        <v>1.0</v>
      </c>
      <c r="K1670" s="15">
        <v>0.0</v>
      </c>
      <c r="L1670" s="15">
        <v>0.0</v>
      </c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</row>
    <row r="1671" ht="14.25" customHeight="1">
      <c r="A1671" s="15" t="s">
        <v>12947</v>
      </c>
      <c r="B1671" s="15">
        <v>0.999739349</v>
      </c>
      <c r="C1671" s="15">
        <v>153.0</v>
      </c>
      <c r="D1671" s="15">
        <v>0.0</v>
      </c>
      <c r="E1671" s="15">
        <v>0.0</v>
      </c>
      <c r="F1671" s="15">
        <v>0.0</v>
      </c>
      <c r="G1671" s="15">
        <f t="shared" si="1"/>
        <v>0</v>
      </c>
      <c r="H1671" s="15">
        <v>0.0</v>
      </c>
      <c r="I1671" s="15">
        <v>1.0</v>
      </c>
      <c r="J1671" s="15">
        <v>1.0</v>
      </c>
      <c r="K1671" s="15">
        <v>0.0</v>
      </c>
      <c r="L1671" s="15">
        <v>0.0</v>
      </c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</row>
    <row r="1672" ht="14.25" customHeight="1">
      <c r="A1672" s="15" t="s">
        <v>12948</v>
      </c>
      <c r="B1672" s="15">
        <v>0.999878347</v>
      </c>
      <c r="C1672" s="15">
        <v>153.0</v>
      </c>
      <c r="D1672" s="15">
        <v>0.0</v>
      </c>
      <c r="E1672" s="15">
        <v>0.0</v>
      </c>
      <c r="F1672" s="15">
        <v>0.0</v>
      </c>
      <c r="G1672" s="15">
        <f t="shared" si="1"/>
        <v>0</v>
      </c>
      <c r="H1672" s="15">
        <v>0.0</v>
      </c>
      <c r="I1672" s="15">
        <v>1.0</v>
      </c>
      <c r="J1672" s="15">
        <v>1.0</v>
      </c>
      <c r="K1672" s="15">
        <v>0.0</v>
      </c>
      <c r="L1672" s="15">
        <v>0.0</v>
      </c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</row>
    <row r="1673" ht="14.25" customHeight="1">
      <c r="A1673" s="15" t="s">
        <v>12949</v>
      </c>
      <c r="B1673" s="15">
        <v>0.999940634</v>
      </c>
      <c r="C1673" s="15">
        <v>153.0</v>
      </c>
      <c r="D1673" s="15">
        <v>0.0</v>
      </c>
      <c r="E1673" s="15">
        <v>0.0</v>
      </c>
      <c r="F1673" s="15">
        <v>0.0</v>
      </c>
      <c r="G1673" s="15">
        <f t="shared" si="1"/>
        <v>0</v>
      </c>
      <c r="H1673" s="15">
        <v>0.0</v>
      </c>
      <c r="I1673" s="15">
        <v>1.0</v>
      </c>
      <c r="J1673" s="15">
        <v>1.0</v>
      </c>
      <c r="K1673" s="15">
        <v>0.0</v>
      </c>
      <c r="L1673" s="15">
        <v>0.0</v>
      </c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</row>
    <row r="1674" ht="14.25" customHeight="1">
      <c r="A1674" s="15" t="s">
        <v>12950</v>
      </c>
      <c r="B1674" s="15">
        <v>0.999894083</v>
      </c>
      <c r="C1674" s="15">
        <v>153.0</v>
      </c>
      <c r="D1674" s="15">
        <v>0.0</v>
      </c>
      <c r="E1674" s="15">
        <v>0.0</v>
      </c>
      <c r="F1674" s="15">
        <v>0.0</v>
      </c>
      <c r="G1674" s="15">
        <f t="shared" si="1"/>
        <v>0</v>
      </c>
      <c r="H1674" s="15">
        <v>0.0</v>
      </c>
      <c r="I1674" s="15">
        <v>1.0</v>
      </c>
      <c r="J1674" s="15">
        <v>1.0</v>
      </c>
      <c r="K1674" s="15">
        <v>0.0</v>
      </c>
      <c r="L1674" s="15">
        <v>0.0</v>
      </c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</row>
    <row r="1675" ht="14.25" customHeight="1">
      <c r="A1675" s="15" t="s">
        <v>12951</v>
      </c>
      <c r="B1675" s="15">
        <v>0.999857605</v>
      </c>
      <c r="C1675" s="15">
        <v>153.0</v>
      </c>
      <c r="D1675" s="15">
        <v>0.0</v>
      </c>
      <c r="E1675" s="15">
        <v>0.0</v>
      </c>
      <c r="F1675" s="15">
        <v>0.0</v>
      </c>
      <c r="G1675" s="15">
        <f t="shared" si="1"/>
        <v>0</v>
      </c>
      <c r="H1675" s="15">
        <v>0.0</v>
      </c>
      <c r="I1675" s="15">
        <v>1.0</v>
      </c>
      <c r="J1675" s="15">
        <v>1.0</v>
      </c>
      <c r="K1675" s="15">
        <v>0.0</v>
      </c>
      <c r="L1675" s="15">
        <v>0.0</v>
      </c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</row>
    <row r="1676" ht="14.25" customHeight="1">
      <c r="A1676" s="15" t="s">
        <v>12952</v>
      </c>
      <c r="B1676" s="15">
        <v>0.999646366</v>
      </c>
      <c r="C1676" s="15">
        <v>153.0</v>
      </c>
      <c r="D1676" s="15">
        <v>0.0</v>
      </c>
      <c r="E1676" s="15">
        <v>0.0</v>
      </c>
      <c r="F1676" s="15">
        <v>0.0</v>
      </c>
      <c r="G1676" s="15">
        <f t="shared" si="1"/>
        <v>0</v>
      </c>
      <c r="H1676" s="15">
        <v>0.0</v>
      </c>
      <c r="I1676" s="15">
        <v>1.0</v>
      </c>
      <c r="J1676" s="15">
        <v>1.0</v>
      </c>
      <c r="K1676" s="15">
        <v>0.0</v>
      </c>
      <c r="L1676" s="15">
        <v>0.0</v>
      </c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</row>
    <row r="1677" ht="14.25" customHeight="1">
      <c r="A1677" s="15" t="s">
        <v>12953</v>
      </c>
      <c r="B1677" s="15">
        <v>0.999706209</v>
      </c>
      <c r="C1677" s="15">
        <v>153.0</v>
      </c>
      <c r="D1677" s="15">
        <v>0.0</v>
      </c>
      <c r="E1677" s="15">
        <v>0.0</v>
      </c>
      <c r="F1677" s="15">
        <v>0.0</v>
      </c>
      <c r="G1677" s="15">
        <f t="shared" si="1"/>
        <v>0</v>
      </c>
      <c r="H1677" s="15">
        <v>0.0</v>
      </c>
      <c r="I1677" s="15">
        <v>1.0</v>
      </c>
      <c r="J1677" s="15">
        <v>1.0</v>
      </c>
      <c r="K1677" s="15">
        <v>0.0</v>
      </c>
      <c r="L1677" s="15">
        <v>0.0</v>
      </c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</row>
    <row r="1678" ht="14.25" customHeight="1">
      <c r="A1678" s="15" t="s">
        <v>12954</v>
      </c>
      <c r="B1678" s="15">
        <v>0.998720944</v>
      </c>
      <c r="C1678" s="15">
        <v>153.0</v>
      </c>
      <c r="D1678" s="15">
        <v>0.0</v>
      </c>
      <c r="E1678" s="15">
        <v>0.0</v>
      </c>
      <c r="F1678" s="15">
        <v>0.0</v>
      </c>
      <c r="G1678" s="15">
        <f t="shared" si="1"/>
        <v>0</v>
      </c>
      <c r="H1678" s="15">
        <v>0.0</v>
      </c>
      <c r="I1678" s="15">
        <v>1.0</v>
      </c>
      <c r="J1678" s="15">
        <v>1.0</v>
      </c>
      <c r="K1678" s="15">
        <v>0.0</v>
      </c>
      <c r="L1678" s="15">
        <v>0.0</v>
      </c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</row>
    <row r="1679" ht="14.25" customHeight="1">
      <c r="A1679" s="15" t="s">
        <v>12955</v>
      </c>
      <c r="B1679" s="15">
        <v>0.999000728</v>
      </c>
      <c r="C1679" s="15">
        <v>153.0</v>
      </c>
      <c r="D1679" s="15">
        <v>0.0</v>
      </c>
      <c r="E1679" s="15">
        <v>0.0</v>
      </c>
      <c r="F1679" s="15">
        <v>0.0</v>
      </c>
      <c r="G1679" s="15">
        <f t="shared" si="1"/>
        <v>0</v>
      </c>
      <c r="H1679" s="15">
        <v>0.0</v>
      </c>
      <c r="I1679" s="15">
        <v>1.0</v>
      </c>
      <c r="J1679" s="15">
        <v>1.0</v>
      </c>
      <c r="K1679" s="15">
        <v>0.0</v>
      </c>
      <c r="L1679" s="15">
        <v>0.0</v>
      </c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</row>
    <row r="1680" ht="14.25" customHeight="1">
      <c r="A1680" s="13" t="s">
        <v>12990</v>
      </c>
      <c r="B1680" s="13">
        <v>0.923193276</v>
      </c>
      <c r="C1680" s="13">
        <v>154.0</v>
      </c>
      <c r="D1680" s="13">
        <v>0.0</v>
      </c>
      <c r="E1680" s="13">
        <v>0.0</v>
      </c>
      <c r="F1680" s="13">
        <v>0.0</v>
      </c>
      <c r="G1680" s="13">
        <f t="shared" si="1"/>
        <v>0</v>
      </c>
      <c r="H1680" s="13">
        <v>0.0</v>
      </c>
      <c r="I1680" s="13">
        <v>0.0</v>
      </c>
      <c r="J1680" s="13">
        <v>0.0</v>
      </c>
      <c r="K1680" s="13">
        <v>0.0</v>
      </c>
      <c r="L1680" s="13">
        <v>0.0</v>
      </c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</row>
    <row r="1681" ht="14.25" customHeight="1">
      <c r="A1681" s="13" t="s">
        <v>12991</v>
      </c>
      <c r="B1681" s="13">
        <v>0.97244519</v>
      </c>
      <c r="C1681" s="13">
        <v>154.0</v>
      </c>
      <c r="D1681" s="13">
        <v>0.0</v>
      </c>
      <c r="E1681" s="13">
        <v>0.0</v>
      </c>
      <c r="F1681" s="13">
        <v>0.0</v>
      </c>
      <c r="G1681" s="13">
        <f t="shared" si="1"/>
        <v>0</v>
      </c>
      <c r="H1681" s="13">
        <v>0.0</v>
      </c>
      <c r="I1681" s="13">
        <v>0.0</v>
      </c>
      <c r="J1681" s="13">
        <v>0.0</v>
      </c>
      <c r="K1681" s="13">
        <v>0.0</v>
      </c>
      <c r="L1681" s="13">
        <v>0.0</v>
      </c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</row>
    <row r="1682" ht="14.25" customHeight="1">
      <c r="A1682" s="13" t="s">
        <v>12992</v>
      </c>
      <c r="B1682" s="13">
        <v>0.995471418</v>
      </c>
      <c r="C1682" s="13">
        <v>154.0</v>
      </c>
      <c r="D1682" s="13">
        <v>0.0</v>
      </c>
      <c r="E1682" s="13">
        <v>0.0</v>
      </c>
      <c r="F1682" s="13">
        <v>0.0</v>
      </c>
      <c r="G1682" s="13">
        <f t="shared" si="1"/>
        <v>0</v>
      </c>
      <c r="H1682" s="13">
        <v>0.0</v>
      </c>
      <c r="I1682" s="13">
        <v>0.0</v>
      </c>
      <c r="J1682" s="13">
        <v>0.0</v>
      </c>
      <c r="K1682" s="13">
        <v>0.0</v>
      </c>
      <c r="L1682" s="13">
        <v>0.0</v>
      </c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</row>
    <row r="1683" ht="14.25" customHeight="1">
      <c r="A1683" s="13" t="s">
        <v>12993</v>
      </c>
      <c r="B1683" s="13">
        <v>0.957275867</v>
      </c>
      <c r="C1683" s="13">
        <v>154.0</v>
      </c>
      <c r="D1683" s="13">
        <v>0.0</v>
      </c>
      <c r="E1683" s="13">
        <v>0.0</v>
      </c>
      <c r="F1683" s="13">
        <v>0.0</v>
      </c>
      <c r="G1683" s="13">
        <f t="shared" si="1"/>
        <v>0</v>
      </c>
      <c r="H1683" s="13">
        <v>0.0</v>
      </c>
      <c r="I1683" s="13">
        <v>0.0</v>
      </c>
      <c r="J1683" s="13">
        <v>0.0</v>
      </c>
      <c r="K1683" s="13">
        <v>0.0</v>
      </c>
      <c r="L1683" s="13">
        <v>0.0</v>
      </c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</row>
    <row r="1684" ht="14.25" customHeight="1">
      <c r="A1684" s="13" t="s">
        <v>12994</v>
      </c>
      <c r="B1684" s="13">
        <v>0.543033838</v>
      </c>
      <c r="C1684" s="13">
        <v>154.0</v>
      </c>
      <c r="D1684" s="13">
        <v>0.0</v>
      </c>
      <c r="E1684" s="13">
        <v>0.0</v>
      </c>
      <c r="F1684" s="13">
        <v>0.0</v>
      </c>
      <c r="G1684" s="13">
        <f t="shared" si="1"/>
        <v>0</v>
      </c>
      <c r="H1684" s="13">
        <v>0.0</v>
      </c>
      <c r="I1684" s="13">
        <v>0.0</v>
      </c>
      <c r="J1684" s="13">
        <v>0.0</v>
      </c>
      <c r="K1684" s="13">
        <v>0.0</v>
      </c>
      <c r="L1684" s="13">
        <v>0.0</v>
      </c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</row>
    <row r="1685" ht="14.25" customHeight="1">
      <c r="A1685" s="13" t="s">
        <v>12995</v>
      </c>
      <c r="B1685" s="13">
        <v>0.527690172</v>
      </c>
      <c r="C1685" s="13">
        <v>154.0</v>
      </c>
      <c r="D1685" s="13">
        <v>0.0</v>
      </c>
      <c r="E1685" s="13">
        <v>0.0</v>
      </c>
      <c r="F1685" s="13">
        <v>0.0</v>
      </c>
      <c r="G1685" s="13">
        <f t="shared" si="1"/>
        <v>0</v>
      </c>
      <c r="H1685" s="13">
        <v>0.0</v>
      </c>
      <c r="I1685" s="13">
        <v>0.0</v>
      </c>
      <c r="J1685" s="13">
        <v>0.0</v>
      </c>
      <c r="K1685" s="13">
        <v>0.0</v>
      </c>
      <c r="L1685" s="13">
        <v>0.0</v>
      </c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</row>
    <row r="1686" ht="14.25" customHeight="1">
      <c r="A1686" s="13" t="s">
        <v>12996</v>
      </c>
      <c r="B1686" s="13">
        <v>0.797760129</v>
      </c>
      <c r="C1686" s="13">
        <v>154.0</v>
      </c>
      <c r="D1686" s="13">
        <v>0.0</v>
      </c>
      <c r="E1686" s="13">
        <v>0.0</v>
      </c>
      <c r="F1686" s="13">
        <v>0.0</v>
      </c>
      <c r="G1686" s="13">
        <f t="shared" si="1"/>
        <v>0</v>
      </c>
      <c r="H1686" s="13">
        <v>0.0</v>
      </c>
      <c r="I1686" s="13">
        <v>0.0</v>
      </c>
      <c r="J1686" s="13">
        <v>0.0</v>
      </c>
      <c r="K1686" s="13">
        <v>0.0</v>
      </c>
      <c r="L1686" s="13">
        <v>0.0</v>
      </c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</row>
    <row r="1687" ht="14.25" customHeight="1">
      <c r="A1687" s="13" t="s">
        <v>12997</v>
      </c>
      <c r="B1687" s="13">
        <v>0.001794029</v>
      </c>
      <c r="C1687" s="13">
        <v>154.0</v>
      </c>
      <c r="D1687" s="13">
        <v>0.0</v>
      </c>
      <c r="E1687" s="13">
        <v>0.0</v>
      </c>
      <c r="F1687" s="13">
        <v>0.0</v>
      </c>
      <c r="G1687" s="13">
        <f t="shared" si="1"/>
        <v>0</v>
      </c>
      <c r="H1687" s="13">
        <v>0.0</v>
      </c>
      <c r="I1687" s="13">
        <v>0.0</v>
      </c>
      <c r="J1687" s="13">
        <v>0.0</v>
      </c>
      <c r="K1687" s="13">
        <v>0.0</v>
      </c>
      <c r="L1687" s="13">
        <v>0.0</v>
      </c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</row>
    <row r="1688" ht="14.25" customHeight="1">
      <c r="A1688" s="13" t="s">
        <v>12998</v>
      </c>
      <c r="B1688" s="13">
        <v>0.005280748</v>
      </c>
      <c r="C1688" s="13">
        <v>154.0</v>
      </c>
      <c r="D1688" s="13">
        <v>0.0</v>
      </c>
      <c r="E1688" s="13">
        <v>0.0</v>
      </c>
      <c r="F1688" s="13">
        <v>0.0</v>
      </c>
      <c r="G1688" s="13">
        <f t="shared" si="1"/>
        <v>0</v>
      </c>
      <c r="H1688" s="13">
        <v>0.0</v>
      </c>
      <c r="I1688" s="13">
        <v>0.0</v>
      </c>
      <c r="J1688" s="13">
        <v>0.0</v>
      </c>
      <c r="K1688" s="13">
        <v>0.0</v>
      </c>
      <c r="L1688" s="13">
        <v>0.0</v>
      </c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</row>
    <row r="1689" ht="14.25" customHeight="1">
      <c r="A1689" s="15" t="s">
        <v>13047</v>
      </c>
      <c r="B1689" s="15">
        <v>0.977153063</v>
      </c>
      <c r="C1689" s="15">
        <v>155.0</v>
      </c>
      <c r="D1689" s="15">
        <v>0.0</v>
      </c>
      <c r="E1689" s="15">
        <v>0.0</v>
      </c>
      <c r="F1689" s="15">
        <v>0.0</v>
      </c>
      <c r="G1689" s="15">
        <f t="shared" si="1"/>
        <v>0</v>
      </c>
      <c r="H1689" s="15">
        <v>0.0</v>
      </c>
      <c r="I1689" s="15">
        <v>0.0</v>
      </c>
      <c r="J1689" s="15">
        <v>0.0</v>
      </c>
      <c r="K1689" s="15">
        <v>0.0</v>
      </c>
      <c r="L1689" s="15">
        <v>0.0</v>
      </c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</row>
    <row r="1690" ht="14.25" customHeight="1">
      <c r="A1690" s="15" t="s">
        <v>13048</v>
      </c>
      <c r="B1690" s="15">
        <v>0.964857757</v>
      </c>
      <c r="C1690" s="15">
        <v>155.0</v>
      </c>
      <c r="D1690" s="15">
        <v>0.0</v>
      </c>
      <c r="E1690" s="15">
        <v>0.0</v>
      </c>
      <c r="F1690" s="15">
        <v>0.0</v>
      </c>
      <c r="G1690" s="15">
        <f t="shared" si="1"/>
        <v>0</v>
      </c>
      <c r="H1690" s="15">
        <v>0.0</v>
      </c>
      <c r="I1690" s="15">
        <v>0.0</v>
      </c>
      <c r="J1690" s="15">
        <v>0.0</v>
      </c>
      <c r="K1690" s="15">
        <v>0.0</v>
      </c>
      <c r="L1690" s="15">
        <v>0.0</v>
      </c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</row>
    <row r="1691" ht="14.25" customHeight="1">
      <c r="A1691" s="15" t="s">
        <v>13049</v>
      </c>
      <c r="B1691" s="15">
        <v>0.980880916</v>
      </c>
      <c r="C1691" s="15">
        <v>155.0</v>
      </c>
      <c r="D1691" s="15">
        <v>0.0</v>
      </c>
      <c r="E1691" s="15">
        <v>0.0</v>
      </c>
      <c r="F1691" s="15">
        <v>0.0</v>
      </c>
      <c r="G1691" s="15">
        <f t="shared" si="1"/>
        <v>0</v>
      </c>
      <c r="H1691" s="15">
        <v>0.0</v>
      </c>
      <c r="I1691" s="15">
        <v>0.0</v>
      </c>
      <c r="J1691" s="15">
        <v>0.0</v>
      </c>
      <c r="K1691" s="15">
        <v>0.0</v>
      </c>
      <c r="L1691" s="15">
        <v>0.0</v>
      </c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</row>
    <row r="1692" ht="14.25" customHeight="1">
      <c r="A1692" s="15" t="s">
        <v>13050</v>
      </c>
      <c r="B1692" s="15">
        <v>0.979643047</v>
      </c>
      <c r="C1692" s="15">
        <v>155.0</v>
      </c>
      <c r="D1692" s="15">
        <v>0.0</v>
      </c>
      <c r="E1692" s="15">
        <v>0.0</v>
      </c>
      <c r="F1692" s="15">
        <v>0.0</v>
      </c>
      <c r="G1692" s="15">
        <f t="shared" si="1"/>
        <v>0</v>
      </c>
      <c r="H1692" s="15">
        <v>0.0</v>
      </c>
      <c r="I1692" s="15">
        <v>0.0</v>
      </c>
      <c r="J1692" s="15">
        <v>0.0</v>
      </c>
      <c r="K1692" s="15">
        <v>0.0</v>
      </c>
      <c r="L1692" s="15">
        <v>0.0</v>
      </c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</row>
    <row r="1693" ht="14.25" customHeight="1">
      <c r="A1693" s="15" t="s">
        <v>13051</v>
      </c>
      <c r="B1693" s="15">
        <v>0.996893942</v>
      </c>
      <c r="C1693" s="15">
        <v>155.0</v>
      </c>
      <c r="D1693" s="15">
        <v>0.0</v>
      </c>
      <c r="E1693" s="15">
        <v>0.0</v>
      </c>
      <c r="F1693" s="15">
        <v>0.0</v>
      </c>
      <c r="G1693" s="15">
        <f t="shared" si="1"/>
        <v>0</v>
      </c>
      <c r="H1693" s="15">
        <v>0.0</v>
      </c>
      <c r="I1693" s="15">
        <v>0.0</v>
      </c>
      <c r="J1693" s="15">
        <v>0.0</v>
      </c>
      <c r="K1693" s="15">
        <v>0.0</v>
      </c>
      <c r="L1693" s="15">
        <v>0.0</v>
      </c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</row>
    <row r="1694" ht="14.25" customHeight="1">
      <c r="A1694" s="15" t="s">
        <v>13052</v>
      </c>
      <c r="B1694" s="15">
        <v>0.962127447</v>
      </c>
      <c r="C1694" s="15">
        <v>155.0</v>
      </c>
      <c r="D1694" s="15">
        <v>0.0</v>
      </c>
      <c r="E1694" s="15">
        <v>0.0</v>
      </c>
      <c r="F1694" s="15">
        <v>0.0</v>
      </c>
      <c r="G1694" s="15">
        <f t="shared" si="1"/>
        <v>0</v>
      </c>
      <c r="H1694" s="15">
        <v>0.0</v>
      </c>
      <c r="I1694" s="15">
        <v>0.0</v>
      </c>
      <c r="J1694" s="15">
        <v>0.0</v>
      </c>
      <c r="K1694" s="15">
        <v>0.0</v>
      </c>
      <c r="L1694" s="15">
        <v>0.0</v>
      </c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</row>
    <row r="1695" ht="14.25" customHeight="1">
      <c r="A1695" s="15" t="s">
        <v>13053</v>
      </c>
      <c r="B1695" s="15">
        <v>0.951848686</v>
      </c>
      <c r="C1695" s="15">
        <v>155.0</v>
      </c>
      <c r="D1695" s="15">
        <v>0.0</v>
      </c>
      <c r="E1695" s="15">
        <v>0.0</v>
      </c>
      <c r="F1695" s="15">
        <v>0.0</v>
      </c>
      <c r="G1695" s="15">
        <f t="shared" si="1"/>
        <v>0</v>
      </c>
      <c r="H1695" s="15">
        <v>0.0</v>
      </c>
      <c r="I1695" s="15">
        <v>0.0</v>
      </c>
      <c r="J1695" s="15">
        <v>0.0</v>
      </c>
      <c r="K1695" s="15">
        <v>0.0</v>
      </c>
      <c r="L1695" s="15">
        <v>0.0</v>
      </c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</row>
    <row r="1696" ht="14.25" customHeight="1">
      <c r="A1696" s="15" t="s">
        <v>13054</v>
      </c>
      <c r="B1696" s="15">
        <v>0.973221481</v>
      </c>
      <c r="C1696" s="15">
        <v>155.0</v>
      </c>
      <c r="D1696" s="15">
        <v>0.0</v>
      </c>
      <c r="E1696" s="15">
        <v>0.0</v>
      </c>
      <c r="F1696" s="15">
        <v>0.0</v>
      </c>
      <c r="G1696" s="15">
        <f t="shared" si="1"/>
        <v>0</v>
      </c>
      <c r="H1696" s="15">
        <v>0.0</v>
      </c>
      <c r="I1696" s="15">
        <v>0.0</v>
      </c>
      <c r="J1696" s="15">
        <v>0.0</v>
      </c>
      <c r="K1696" s="15">
        <v>0.0</v>
      </c>
      <c r="L1696" s="15">
        <v>0.0</v>
      </c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</row>
    <row r="1697" ht="14.25" customHeight="1">
      <c r="A1697" s="15" t="s">
        <v>13055</v>
      </c>
      <c r="B1697" s="15">
        <v>0.965542614</v>
      </c>
      <c r="C1697" s="15">
        <v>155.0</v>
      </c>
      <c r="D1697" s="15">
        <v>0.0</v>
      </c>
      <c r="E1697" s="15">
        <v>0.0</v>
      </c>
      <c r="F1697" s="15">
        <v>0.0</v>
      </c>
      <c r="G1697" s="15">
        <f t="shared" si="1"/>
        <v>0</v>
      </c>
      <c r="H1697" s="15">
        <v>0.0</v>
      </c>
      <c r="I1697" s="15">
        <v>0.0</v>
      </c>
      <c r="J1697" s="15">
        <v>0.0</v>
      </c>
      <c r="K1697" s="15">
        <v>0.0</v>
      </c>
      <c r="L1697" s="15">
        <v>0.0</v>
      </c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</row>
    <row r="1698" ht="14.25" customHeight="1">
      <c r="A1698" s="15" t="s">
        <v>13056</v>
      </c>
      <c r="B1698" s="15">
        <v>0.939911246</v>
      </c>
      <c r="C1698" s="15">
        <v>155.0</v>
      </c>
      <c r="D1698" s="15">
        <v>0.0</v>
      </c>
      <c r="E1698" s="15">
        <v>0.0</v>
      </c>
      <c r="F1698" s="15">
        <v>0.0</v>
      </c>
      <c r="G1698" s="15">
        <f t="shared" si="1"/>
        <v>0</v>
      </c>
      <c r="H1698" s="15">
        <v>0.0</v>
      </c>
      <c r="I1698" s="15">
        <v>0.0</v>
      </c>
      <c r="J1698" s="15">
        <v>0.0</v>
      </c>
      <c r="K1698" s="15">
        <v>0.0</v>
      </c>
      <c r="L1698" s="15">
        <v>0.0</v>
      </c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</row>
    <row r="1699" ht="14.25" customHeight="1">
      <c r="A1699" s="15" t="s">
        <v>13057</v>
      </c>
      <c r="B1699" s="15">
        <v>0.930652142</v>
      </c>
      <c r="C1699" s="15">
        <v>155.0</v>
      </c>
      <c r="D1699" s="15">
        <v>0.0</v>
      </c>
      <c r="E1699" s="15">
        <v>0.0</v>
      </c>
      <c r="F1699" s="15">
        <v>0.0</v>
      </c>
      <c r="G1699" s="15">
        <f t="shared" si="1"/>
        <v>0</v>
      </c>
      <c r="H1699" s="15">
        <v>0.0</v>
      </c>
      <c r="I1699" s="15">
        <v>0.0</v>
      </c>
      <c r="J1699" s="15">
        <v>0.0</v>
      </c>
      <c r="K1699" s="15">
        <v>0.0</v>
      </c>
      <c r="L1699" s="15">
        <v>0.0</v>
      </c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</row>
    <row r="1700" ht="14.25" customHeight="1">
      <c r="A1700" s="13" t="s">
        <v>13100</v>
      </c>
      <c r="B1700" s="13">
        <v>0.997130394</v>
      </c>
      <c r="C1700" s="13">
        <v>156.0</v>
      </c>
      <c r="D1700" s="13">
        <v>1.0</v>
      </c>
      <c r="E1700" s="13">
        <v>1.0</v>
      </c>
      <c r="F1700" s="13">
        <v>1.0</v>
      </c>
      <c r="G1700" s="13">
        <f t="shared" si="1"/>
        <v>1</v>
      </c>
      <c r="H1700" s="13">
        <v>0.0</v>
      </c>
      <c r="I1700" s="13">
        <v>1.0</v>
      </c>
      <c r="J1700" s="13">
        <v>1.0</v>
      </c>
      <c r="K1700" s="13">
        <v>0.0</v>
      </c>
      <c r="L1700" s="13">
        <v>0.0</v>
      </c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</row>
    <row r="1701" ht="14.25" customHeight="1">
      <c r="A1701" s="13" t="s">
        <v>13101</v>
      </c>
      <c r="B1701" s="13">
        <v>0.917561412</v>
      </c>
      <c r="C1701" s="13">
        <v>156.0</v>
      </c>
      <c r="D1701" s="13">
        <v>1.0</v>
      </c>
      <c r="E1701" s="13">
        <v>1.0</v>
      </c>
      <c r="F1701" s="13">
        <v>1.0</v>
      </c>
      <c r="G1701" s="13">
        <f t="shared" si="1"/>
        <v>1</v>
      </c>
      <c r="H1701" s="13">
        <v>0.0</v>
      </c>
      <c r="I1701" s="13">
        <v>1.0</v>
      </c>
      <c r="J1701" s="13">
        <v>1.0</v>
      </c>
      <c r="K1701" s="13">
        <v>0.0</v>
      </c>
      <c r="L1701" s="13">
        <v>0.0</v>
      </c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</row>
    <row r="1702" ht="14.25" customHeight="1">
      <c r="A1702" s="13" t="s">
        <v>13102</v>
      </c>
      <c r="B1702" s="13">
        <v>0.278431803</v>
      </c>
      <c r="C1702" s="13">
        <v>156.0</v>
      </c>
      <c r="D1702" s="13">
        <v>1.0</v>
      </c>
      <c r="E1702" s="13">
        <v>1.0</v>
      </c>
      <c r="F1702" s="13">
        <v>1.0</v>
      </c>
      <c r="G1702" s="13">
        <f t="shared" si="1"/>
        <v>1</v>
      </c>
      <c r="H1702" s="13">
        <v>0.0</v>
      </c>
      <c r="I1702" s="13">
        <v>1.0</v>
      </c>
      <c r="J1702" s="13">
        <v>1.0</v>
      </c>
      <c r="K1702" s="13">
        <v>0.0</v>
      </c>
      <c r="L1702" s="13">
        <v>0.0</v>
      </c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</row>
    <row r="1703" ht="14.25" customHeight="1">
      <c r="A1703" s="13" t="s">
        <v>13103</v>
      </c>
      <c r="B1703" s="13">
        <v>0.984952331</v>
      </c>
      <c r="C1703" s="13">
        <v>156.0</v>
      </c>
      <c r="D1703" s="13">
        <v>1.0</v>
      </c>
      <c r="E1703" s="13">
        <v>1.0</v>
      </c>
      <c r="F1703" s="13">
        <v>1.0</v>
      </c>
      <c r="G1703" s="13">
        <f t="shared" si="1"/>
        <v>1</v>
      </c>
      <c r="H1703" s="13">
        <v>0.0</v>
      </c>
      <c r="I1703" s="13">
        <v>1.0</v>
      </c>
      <c r="J1703" s="13">
        <v>1.0</v>
      </c>
      <c r="K1703" s="13">
        <v>0.0</v>
      </c>
      <c r="L1703" s="13">
        <v>0.0</v>
      </c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</row>
    <row r="1704" ht="14.25" customHeight="1">
      <c r="A1704" s="13" t="s">
        <v>13104</v>
      </c>
      <c r="B1704" s="13">
        <v>0.855511546</v>
      </c>
      <c r="C1704" s="13">
        <v>156.0</v>
      </c>
      <c r="D1704" s="13">
        <v>1.0</v>
      </c>
      <c r="E1704" s="13">
        <v>1.0</v>
      </c>
      <c r="F1704" s="13">
        <v>1.0</v>
      </c>
      <c r="G1704" s="13">
        <f t="shared" si="1"/>
        <v>1</v>
      </c>
      <c r="H1704" s="13">
        <v>0.0</v>
      </c>
      <c r="I1704" s="13">
        <v>1.0</v>
      </c>
      <c r="J1704" s="13">
        <v>1.0</v>
      </c>
      <c r="K1704" s="13">
        <v>0.0</v>
      </c>
      <c r="L1704" s="13">
        <v>0.0</v>
      </c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</row>
    <row r="1705" ht="14.25" customHeight="1">
      <c r="A1705" s="13" t="s">
        <v>13105</v>
      </c>
      <c r="B1705" s="13">
        <v>0.960190892</v>
      </c>
      <c r="C1705" s="13">
        <v>156.0</v>
      </c>
      <c r="D1705" s="13">
        <v>1.0</v>
      </c>
      <c r="E1705" s="13">
        <v>1.0</v>
      </c>
      <c r="F1705" s="13">
        <v>1.0</v>
      </c>
      <c r="G1705" s="13">
        <f t="shared" si="1"/>
        <v>1</v>
      </c>
      <c r="H1705" s="13">
        <v>0.0</v>
      </c>
      <c r="I1705" s="13">
        <v>1.0</v>
      </c>
      <c r="J1705" s="13">
        <v>1.0</v>
      </c>
      <c r="K1705" s="13">
        <v>0.0</v>
      </c>
      <c r="L1705" s="13">
        <v>0.0</v>
      </c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</row>
    <row r="1706" ht="14.25" customHeight="1">
      <c r="A1706" s="13" t="s">
        <v>13106</v>
      </c>
      <c r="B1706" s="13">
        <v>0.998971581</v>
      </c>
      <c r="C1706" s="13">
        <v>156.0</v>
      </c>
      <c r="D1706" s="13">
        <v>1.0</v>
      </c>
      <c r="E1706" s="13">
        <v>1.0</v>
      </c>
      <c r="F1706" s="13">
        <v>1.0</v>
      </c>
      <c r="G1706" s="13">
        <f t="shared" si="1"/>
        <v>1</v>
      </c>
      <c r="H1706" s="13">
        <v>0.0</v>
      </c>
      <c r="I1706" s="13">
        <v>1.0</v>
      </c>
      <c r="J1706" s="13">
        <v>1.0</v>
      </c>
      <c r="K1706" s="13">
        <v>0.0</v>
      </c>
      <c r="L1706" s="13">
        <v>0.0</v>
      </c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</row>
    <row r="1707" ht="14.25" customHeight="1">
      <c r="A1707" s="13" t="s">
        <v>13107</v>
      </c>
      <c r="B1707" s="13">
        <v>0.998506546</v>
      </c>
      <c r="C1707" s="13">
        <v>156.0</v>
      </c>
      <c r="D1707" s="13">
        <v>1.0</v>
      </c>
      <c r="E1707" s="13">
        <v>1.0</v>
      </c>
      <c r="F1707" s="13">
        <v>1.0</v>
      </c>
      <c r="G1707" s="13">
        <f t="shared" si="1"/>
        <v>1</v>
      </c>
      <c r="H1707" s="13">
        <v>0.0</v>
      </c>
      <c r="I1707" s="13">
        <v>1.0</v>
      </c>
      <c r="J1707" s="13">
        <v>1.0</v>
      </c>
      <c r="K1707" s="13">
        <v>0.0</v>
      </c>
      <c r="L1707" s="13">
        <v>0.0</v>
      </c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</row>
    <row r="1708" ht="14.25" customHeight="1">
      <c r="A1708" s="13" t="s">
        <v>13108</v>
      </c>
      <c r="B1708" s="13">
        <v>0.994578302</v>
      </c>
      <c r="C1708" s="13">
        <v>156.0</v>
      </c>
      <c r="D1708" s="13">
        <v>1.0</v>
      </c>
      <c r="E1708" s="13">
        <v>1.0</v>
      </c>
      <c r="F1708" s="13">
        <v>1.0</v>
      </c>
      <c r="G1708" s="13">
        <f t="shared" si="1"/>
        <v>1</v>
      </c>
      <c r="H1708" s="13">
        <v>0.0</v>
      </c>
      <c r="I1708" s="13">
        <v>1.0</v>
      </c>
      <c r="J1708" s="13">
        <v>1.0</v>
      </c>
      <c r="K1708" s="13">
        <v>0.0</v>
      </c>
      <c r="L1708" s="13">
        <v>0.0</v>
      </c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</row>
    <row r="1709" ht="14.25" customHeight="1">
      <c r="A1709" s="13" t="s">
        <v>13109</v>
      </c>
      <c r="B1709" s="13">
        <v>0.995456934</v>
      </c>
      <c r="C1709" s="13">
        <v>156.0</v>
      </c>
      <c r="D1709" s="13">
        <v>1.0</v>
      </c>
      <c r="E1709" s="13">
        <v>1.0</v>
      </c>
      <c r="F1709" s="13">
        <v>1.0</v>
      </c>
      <c r="G1709" s="13">
        <f t="shared" si="1"/>
        <v>1</v>
      </c>
      <c r="H1709" s="13">
        <v>0.0</v>
      </c>
      <c r="I1709" s="13">
        <v>1.0</v>
      </c>
      <c r="J1709" s="13">
        <v>1.0</v>
      </c>
      <c r="K1709" s="13">
        <v>0.0</v>
      </c>
      <c r="L1709" s="13">
        <v>0.0</v>
      </c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</row>
    <row r="1710" ht="14.25" customHeight="1">
      <c r="A1710" s="13" t="s">
        <v>13110</v>
      </c>
      <c r="B1710" s="13">
        <v>0.98994875</v>
      </c>
      <c r="C1710" s="13">
        <v>156.0</v>
      </c>
      <c r="D1710" s="13">
        <v>1.0</v>
      </c>
      <c r="E1710" s="13">
        <v>1.0</v>
      </c>
      <c r="F1710" s="13">
        <v>1.0</v>
      </c>
      <c r="G1710" s="13">
        <f t="shared" si="1"/>
        <v>1</v>
      </c>
      <c r="H1710" s="13">
        <v>0.0</v>
      </c>
      <c r="I1710" s="13">
        <v>1.0</v>
      </c>
      <c r="J1710" s="13">
        <v>1.0</v>
      </c>
      <c r="K1710" s="13">
        <v>0.0</v>
      </c>
      <c r="L1710" s="13">
        <v>0.0</v>
      </c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</row>
    <row r="1711" ht="14.25" customHeight="1">
      <c r="A1711" s="13" t="s">
        <v>13111</v>
      </c>
      <c r="B1711" s="13">
        <v>0.998910069</v>
      </c>
      <c r="C1711" s="13">
        <v>156.0</v>
      </c>
      <c r="D1711" s="13">
        <v>1.0</v>
      </c>
      <c r="E1711" s="13">
        <v>1.0</v>
      </c>
      <c r="F1711" s="13">
        <v>1.0</v>
      </c>
      <c r="G1711" s="13">
        <f t="shared" si="1"/>
        <v>1</v>
      </c>
      <c r="H1711" s="13">
        <v>0.0</v>
      </c>
      <c r="I1711" s="13">
        <v>1.0</v>
      </c>
      <c r="J1711" s="13">
        <v>1.0</v>
      </c>
      <c r="K1711" s="13">
        <v>0.0</v>
      </c>
      <c r="L1711" s="13">
        <v>0.0</v>
      </c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</row>
    <row r="1712" ht="14.25" customHeight="1">
      <c r="A1712" s="13" t="s">
        <v>13112</v>
      </c>
      <c r="B1712" s="13">
        <v>0.998823762</v>
      </c>
      <c r="C1712" s="13">
        <v>156.0</v>
      </c>
      <c r="D1712" s="13">
        <v>1.0</v>
      </c>
      <c r="E1712" s="13">
        <v>1.0</v>
      </c>
      <c r="F1712" s="13">
        <v>1.0</v>
      </c>
      <c r="G1712" s="13">
        <f t="shared" si="1"/>
        <v>1</v>
      </c>
      <c r="H1712" s="13">
        <v>0.0</v>
      </c>
      <c r="I1712" s="13">
        <v>1.0</v>
      </c>
      <c r="J1712" s="13">
        <v>1.0</v>
      </c>
      <c r="K1712" s="13">
        <v>0.0</v>
      </c>
      <c r="L1712" s="13">
        <v>0.0</v>
      </c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</row>
    <row r="1713" ht="14.25" customHeight="1">
      <c r="A1713" s="15" t="s">
        <v>13285</v>
      </c>
      <c r="B1713" s="15">
        <v>0.997586131</v>
      </c>
      <c r="C1713" s="15">
        <v>157.0</v>
      </c>
      <c r="D1713" s="15">
        <v>0.0</v>
      </c>
      <c r="E1713" s="15">
        <v>0.0</v>
      </c>
      <c r="F1713" s="15">
        <v>0.0</v>
      </c>
      <c r="G1713" s="15">
        <f t="shared" si="1"/>
        <v>0</v>
      </c>
      <c r="H1713" s="15">
        <v>0.0</v>
      </c>
      <c r="I1713" s="15">
        <v>0.0</v>
      </c>
      <c r="J1713" s="15">
        <v>1.0</v>
      </c>
      <c r="K1713" s="15">
        <v>0.0</v>
      </c>
      <c r="L1713" s="15">
        <v>0.0</v>
      </c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</row>
    <row r="1714" ht="14.25" customHeight="1">
      <c r="A1714" s="15" t="s">
        <v>13286</v>
      </c>
      <c r="B1714" s="15">
        <v>0.998182058</v>
      </c>
      <c r="C1714" s="15">
        <v>157.0</v>
      </c>
      <c r="D1714" s="15">
        <v>0.0</v>
      </c>
      <c r="E1714" s="15">
        <v>0.0</v>
      </c>
      <c r="F1714" s="15">
        <v>0.0</v>
      </c>
      <c r="G1714" s="15">
        <f t="shared" si="1"/>
        <v>0</v>
      </c>
      <c r="H1714" s="15">
        <v>0.0</v>
      </c>
      <c r="I1714" s="15">
        <v>0.0</v>
      </c>
      <c r="J1714" s="15">
        <v>1.0</v>
      </c>
      <c r="K1714" s="15">
        <v>0.0</v>
      </c>
      <c r="L1714" s="15">
        <v>0.0</v>
      </c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</row>
    <row r="1715" ht="14.25" customHeight="1">
      <c r="A1715" s="15" t="s">
        <v>13287</v>
      </c>
      <c r="B1715" s="15">
        <v>0.998457491</v>
      </c>
      <c r="C1715" s="15">
        <v>157.0</v>
      </c>
      <c r="D1715" s="15">
        <v>0.0</v>
      </c>
      <c r="E1715" s="15">
        <v>0.0</v>
      </c>
      <c r="F1715" s="15">
        <v>0.0</v>
      </c>
      <c r="G1715" s="15">
        <f t="shared" si="1"/>
        <v>0</v>
      </c>
      <c r="H1715" s="15">
        <v>0.0</v>
      </c>
      <c r="I1715" s="15">
        <v>0.0</v>
      </c>
      <c r="J1715" s="15">
        <v>1.0</v>
      </c>
      <c r="K1715" s="15">
        <v>0.0</v>
      </c>
      <c r="L1715" s="15">
        <v>0.0</v>
      </c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</row>
    <row r="1716" ht="14.25" customHeight="1">
      <c r="A1716" s="15" t="s">
        <v>13288</v>
      </c>
      <c r="B1716" s="15">
        <v>0.998966455</v>
      </c>
      <c r="C1716" s="15">
        <v>157.0</v>
      </c>
      <c r="D1716" s="15">
        <v>0.0</v>
      </c>
      <c r="E1716" s="15">
        <v>0.0</v>
      </c>
      <c r="F1716" s="15">
        <v>0.0</v>
      </c>
      <c r="G1716" s="15">
        <f t="shared" si="1"/>
        <v>0</v>
      </c>
      <c r="H1716" s="15">
        <v>0.0</v>
      </c>
      <c r="I1716" s="15">
        <v>0.0</v>
      </c>
      <c r="J1716" s="15">
        <v>1.0</v>
      </c>
      <c r="K1716" s="15">
        <v>0.0</v>
      </c>
      <c r="L1716" s="15">
        <v>0.0</v>
      </c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</row>
    <row r="1717" ht="14.25" customHeight="1">
      <c r="A1717" s="15" t="s">
        <v>13289</v>
      </c>
      <c r="B1717" s="15">
        <v>0.999414742</v>
      </c>
      <c r="C1717" s="15">
        <v>157.0</v>
      </c>
      <c r="D1717" s="15">
        <v>0.0</v>
      </c>
      <c r="E1717" s="15">
        <v>0.0</v>
      </c>
      <c r="F1717" s="15">
        <v>0.0</v>
      </c>
      <c r="G1717" s="15">
        <f t="shared" si="1"/>
        <v>0</v>
      </c>
      <c r="H1717" s="15">
        <v>0.0</v>
      </c>
      <c r="I1717" s="15">
        <v>0.0</v>
      </c>
      <c r="J1717" s="15">
        <v>1.0</v>
      </c>
      <c r="K1717" s="15">
        <v>0.0</v>
      </c>
      <c r="L1717" s="15">
        <v>0.0</v>
      </c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</row>
    <row r="1718" ht="14.25" customHeight="1">
      <c r="A1718" s="15" t="s">
        <v>13290</v>
      </c>
      <c r="B1718" s="15">
        <v>0.99972558</v>
      </c>
      <c r="C1718" s="15">
        <v>157.0</v>
      </c>
      <c r="D1718" s="15">
        <v>0.0</v>
      </c>
      <c r="E1718" s="15">
        <v>0.0</v>
      </c>
      <c r="F1718" s="15">
        <v>0.0</v>
      </c>
      <c r="G1718" s="15">
        <f t="shared" si="1"/>
        <v>0</v>
      </c>
      <c r="H1718" s="15">
        <v>0.0</v>
      </c>
      <c r="I1718" s="15">
        <v>0.0</v>
      </c>
      <c r="J1718" s="15">
        <v>1.0</v>
      </c>
      <c r="K1718" s="15">
        <v>0.0</v>
      </c>
      <c r="L1718" s="15">
        <v>0.0</v>
      </c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</row>
    <row r="1719" ht="14.25" customHeight="1">
      <c r="A1719" s="15" t="s">
        <v>13291</v>
      </c>
      <c r="B1719" s="15">
        <v>0.999837697</v>
      </c>
      <c r="C1719" s="15">
        <v>157.0</v>
      </c>
      <c r="D1719" s="15">
        <v>0.0</v>
      </c>
      <c r="E1719" s="15">
        <v>0.0</v>
      </c>
      <c r="F1719" s="15">
        <v>0.0</v>
      </c>
      <c r="G1719" s="15">
        <f t="shared" si="1"/>
        <v>0</v>
      </c>
      <c r="H1719" s="15">
        <v>0.0</v>
      </c>
      <c r="I1719" s="15">
        <v>0.0</v>
      </c>
      <c r="J1719" s="15">
        <v>1.0</v>
      </c>
      <c r="K1719" s="15">
        <v>0.0</v>
      </c>
      <c r="L1719" s="15">
        <v>0.0</v>
      </c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</row>
    <row r="1720" ht="14.25" customHeight="1">
      <c r="A1720" s="15" t="s">
        <v>13292</v>
      </c>
      <c r="B1720" s="15">
        <v>0.999741375</v>
      </c>
      <c r="C1720" s="15">
        <v>157.0</v>
      </c>
      <c r="D1720" s="15">
        <v>0.0</v>
      </c>
      <c r="E1720" s="15">
        <v>0.0</v>
      </c>
      <c r="F1720" s="15">
        <v>0.0</v>
      </c>
      <c r="G1720" s="15">
        <f t="shared" si="1"/>
        <v>0</v>
      </c>
      <c r="H1720" s="15">
        <v>0.0</v>
      </c>
      <c r="I1720" s="15">
        <v>0.0</v>
      </c>
      <c r="J1720" s="15">
        <v>1.0</v>
      </c>
      <c r="K1720" s="15">
        <v>0.0</v>
      </c>
      <c r="L1720" s="15">
        <v>0.0</v>
      </c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</row>
    <row r="1721" ht="14.25" customHeight="1">
      <c r="A1721" s="15" t="s">
        <v>13293</v>
      </c>
      <c r="B1721" s="15">
        <v>0.999395251</v>
      </c>
      <c r="C1721" s="15">
        <v>157.0</v>
      </c>
      <c r="D1721" s="15">
        <v>0.0</v>
      </c>
      <c r="E1721" s="15">
        <v>0.0</v>
      </c>
      <c r="F1721" s="15">
        <v>0.0</v>
      </c>
      <c r="G1721" s="15">
        <f t="shared" si="1"/>
        <v>0</v>
      </c>
      <c r="H1721" s="15">
        <v>0.0</v>
      </c>
      <c r="I1721" s="15">
        <v>0.0</v>
      </c>
      <c r="J1721" s="15">
        <v>1.0</v>
      </c>
      <c r="K1721" s="15">
        <v>0.0</v>
      </c>
      <c r="L1721" s="15">
        <v>0.0</v>
      </c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</row>
    <row r="1722" ht="14.25" customHeight="1">
      <c r="A1722" s="15" t="s">
        <v>13294</v>
      </c>
      <c r="B1722" s="15">
        <v>0.999614775</v>
      </c>
      <c r="C1722" s="15">
        <v>157.0</v>
      </c>
      <c r="D1722" s="15">
        <v>0.0</v>
      </c>
      <c r="E1722" s="15">
        <v>0.0</v>
      </c>
      <c r="F1722" s="15">
        <v>0.0</v>
      </c>
      <c r="G1722" s="15">
        <f t="shared" si="1"/>
        <v>0</v>
      </c>
      <c r="H1722" s="15">
        <v>0.0</v>
      </c>
      <c r="I1722" s="15">
        <v>0.0</v>
      </c>
      <c r="J1722" s="15">
        <v>1.0</v>
      </c>
      <c r="K1722" s="15">
        <v>0.0</v>
      </c>
      <c r="L1722" s="15">
        <v>0.0</v>
      </c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</row>
    <row r="1723" ht="14.25" customHeight="1">
      <c r="A1723" s="15" t="s">
        <v>13295</v>
      </c>
      <c r="B1723" s="15">
        <v>0.999547839</v>
      </c>
      <c r="C1723" s="15">
        <v>157.0</v>
      </c>
      <c r="D1723" s="15">
        <v>0.0</v>
      </c>
      <c r="E1723" s="15">
        <v>0.0</v>
      </c>
      <c r="F1723" s="15">
        <v>0.0</v>
      </c>
      <c r="G1723" s="15">
        <f t="shared" si="1"/>
        <v>0</v>
      </c>
      <c r="H1723" s="15">
        <v>0.0</v>
      </c>
      <c r="I1723" s="15">
        <v>0.0</v>
      </c>
      <c r="J1723" s="15">
        <v>1.0</v>
      </c>
      <c r="K1723" s="15">
        <v>0.0</v>
      </c>
      <c r="L1723" s="15">
        <v>0.0</v>
      </c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</row>
    <row r="1724" ht="14.25" customHeight="1">
      <c r="A1724" s="15" t="s">
        <v>13296</v>
      </c>
      <c r="B1724" s="15">
        <v>0.999356568</v>
      </c>
      <c r="C1724" s="15">
        <v>157.0</v>
      </c>
      <c r="D1724" s="15">
        <v>0.0</v>
      </c>
      <c r="E1724" s="15">
        <v>0.0</v>
      </c>
      <c r="F1724" s="15">
        <v>0.0</v>
      </c>
      <c r="G1724" s="15">
        <f t="shared" si="1"/>
        <v>0</v>
      </c>
      <c r="H1724" s="15">
        <v>0.0</v>
      </c>
      <c r="I1724" s="15">
        <v>0.0</v>
      </c>
      <c r="J1724" s="15">
        <v>1.0</v>
      </c>
      <c r="K1724" s="15">
        <v>0.0</v>
      </c>
      <c r="L1724" s="15">
        <v>0.0</v>
      </c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</row>
    <row r="1725" ht="14.25" customHeight="1">
      <c r="A1725" s="15" t="s">
        <v>13297</v>
      </c>
      <c r="B1725" s="15">
        <v>0.998599768</v>
      </c>
      <c r="C1725" s="15">
        <v>157.0</v>
      </c>
      <c r="D1725" s="15">
        <v>0.0</v>
      </c>
      <c r="E1725" s="15">
        <v>0.0</v>
      </c>
      <c r="F1725" s="15">
        <v>0.0</v>
      </c>
      <c r="G1725" s="15">
        <f t="shared" si="1"/>
        <v>0</v>
      </c>
      <c r="H1725" s="15">
        <v>0.0</v>
      </c>
      <c r="I1725" s="15">
        <v>0.0</v>
      </c>
      <c r="J1725" s="15">
        <v>1.0</v>
      </c>
      <c r="K1725" s="15">
        <v>0.0</v>
      </c>
      <c r="L1725" s="15">
        <v>0.0</v>
      </c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</row>
    <row r="1726" ht="14.25" customHeight="1">
      <c r="A1726" s="13" t="s">
        <v>13455</v>
      </c>
      <c r="B1726" s="13">
        <v>0.963086426</v>
      </c>
      <c r="C1726" s="13">
        <v>158.0</v>
      </c>
      <c r="D1726" s="13">
        <v>0.0</v>
      </c>
      <c r="E1726" s="13">
        <v>0.0</v>
      </c>
      <c r="F1726" s="13">
        <v>0.0</v>
      </c>
      <c r="G1726" s="13">
        <f t="shared" si="1"/>
        <v>0</v>
      </c>
      <c r="H1726" s="13">
        <v>0.0</v>
      </c>
      <c r="I1726" s="13">
        <v>0.0</v>
      </c>
      <c r="J1726" s="13">
        <v>0.0</v>
      </c>
      <c r="K1726" s="13">
        <v>0.0</v>
      </c>
      <c r="L1726" s="13">
        <v>0.0</v>
      </c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</row>
    <row r="1727" ht="14.25" customHeight="1">
      <c r="A1727" s="13" t="s">
        <v>13456</v>
      </c>
      <c r="B1727" s="13">
        <v>0.987082958</v>
      </c>
      <c r="C1727" s="13">
        <v>158.0</v>
      </c>
      <c r="D1727" s="13">
        <v>0.0</v>
      </c>
      <c r="E1727" s="13">
        <v>0.0</v>
      </c>
      <c r="F1727" s="13">
        <v>0.0</v>
      </c>
      <c r="G1727" s="13">
        <f t="shared" si="1"/>
        <v>0</v>
      </c>
      <c r="H1727" s="13">
        <v>0.0</v>
      </c>
      <c r="I1727" s="13">
        <v>0.0</v>
      </c>
      <c r="J1727" s="13">
        <v>0.0</v>
      </c>
      <c r="K1727" s="13">
        <v>0.0</v>
      </c>
      <c r="L1727" s="13">
        <v>0.0</v>
      </c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</row>
    <row r="1728" ht="14.25" customHeight="1">
      <c r="A1728" s="13" t="s">
        <v>13457</v>
      </c>
      <c r="B1728" s="13">
        <v>0.965763569</v>
      </c>
      <c r="C1728" s="13">
        <v>158.0</v>
      </c>
      <c r="D1728" s="13">
        <v>0.0</v>
      </c>
      <c r="E1728" s="13">
        <v>0.0</v>
      </c>
      <c r="F1728" s="13">
        <v>0.0</v>
      </c>
      <c r="G1728" s="13">
        <f t="shared" si="1"/>
        <v>0</v>
      </c>
      <c r="H1728" s="13">
        <v>0.0</v>
      </c>
      <c r="I1728" s="13">
        <v>0.0</v>
      </c>
      <c r="J1728" s="13">
        <v>0.0</v>
      </c>
      <c r="K1728" s="13">
        <v>0.0</v>
      </c>
      <c r="L1728" s="13">
        <v>0.0</v>
      </c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</row>
    <row r="1729" ht="14.25" customHeight="1">
      <c r="A1729" s="13" t="s">
        <v>13458</v>
      </c>
      <c r="B1729" s="13">
        <v>0.987011731</v>
      </c>
      <c r="C1729" s="13">
        <v>158.0</v>
      </c>
      <c r="D1729" s="13">
        <v>0.0</v>
      </c>
      <c r="E1729" s="13">
        <v>0.0</v>
      </c>
      <c r="F1729" s="13">
        <v>0.0</v>
      </c>
      <c r="G1729" s="13">
        <f t="shared" si="1"/>
        <v>0</v>
      </c>
      <c r="H1729" s="13">
        <v>0.0</v>
      </c>
      <c r="I1729" s="13">
        <v>0.0</v>
      </c>
      <c r="J1729" s="13">
        <v>0.0</v>
      </c>
      <c r="K1729" s="13">
        <v>0.0</v>
      </c>
      <c r="L1729" s="13">
        <v>0.0</v>
      </c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</row>
    <row r="1730" ht="14.25" customHeight="1">
      <c r="A1730" s="13" t="s">
        <v>13459</v>
      </c>
      <c r="B1730" s="13">
        <v>0.941926003</v>
      </c>
      <c r="C1730" s="13">
        <v>158.0</v>
      </c>
      <c r="D1730" s="13">
        <v>0.0</v>
      </c>
      <c r="E1730" s="13">
        <v>0.0</v>
      </c>
      <c r="F1730" s="13">
        <v>0.0</v>
      </c>
      <c r="G1730" s="13">
        <f t="shared" si="1"/>
        <v>0</v>
      </c>
      <c r="H1730" s="13">
        <v>0.0</v>
      </c>
      <c r="I1730" s="13">
        <v>0.0</v>
      </c>
      <c r="J1730" s="13">
        <v>0.0</v>
      </c>
      <c r="K1730" s="13">
        <v>0.0</v>
      </c>
      <c r="L1730" s="13">
        <v>0.0</v>
      </c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</row>
    <row r="1731" ht="14.25" customHeight="1">
      <c r="A1731" s="13" t="s">
        <v>13460</v>
      </c>
      <c r="B1731" s="13">
        <v>0.973345935</v>
      </c>
      <c r="C1731" s="13">
        <v>158.0</v>
      </c>
      <c r="D1731" s="13">
        <v>0.0</v>
      </c>
      <c r="E1731" s="13">
        <v>0.0</v>
      </c>
      <c r="F1731" s="13">
        <v>0.0</v>
      </c>
      <c r="G1731" s="13">
        <f t="shared" si="1"/>
        <v>0</v>
      </c>
      <c r="H1731" s="13">
        <v>0.0</v>
      </c>
      <c r="I1731" s="13">
        <v>0.0</v>
      </c>
      <c r="J1731" s="13">
        <v>0.0</v>
      </c>
      <c r="K1731" s="13">
        <v>0.0</v>
      </c>
      <c r="L1731" s="13">
        <v>0.0</v>
      </c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</row>
    <row r="1732" ht="14.25" customHeight="1">
      <c r="A1732" s="13" t="s">
        <v>13461</v>
      </c>
      <c r="B1732" s="13">
        <v>0.919761658</v>
      </c>
      <c r="C1732" s="13">
        <v>158.0</v>
      </c>
      <c r="D1732" s="13">
        <v>0.0</v>
      </c>
      <c r="E1732" s="13">
        <v>0.0</v>
      </c>
      <c r="F1732" s="13">
        <v>0.0</v>
      </c>
      <c r="G1732" s="13">
        <f t="shared" si="1"/>
        <v>0</v>
      </c>
      <c r="H1732" s="13">
        <v>0.0</v>
      </c>
      <c r="I1732" s="13">
        <v>0.0</v>
      </c>
      <c r="J1732" s="13">
        <v>0.0</v>
      </c>
      <c r="K1732" s="13">
        <v>0.0</v>
      </c>
      <c r="L1732" s="13">
        <v>0.0</v>
      </c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</row>
    <row r="1733" ht="14.25" customHeight="1">
      <c r="A1733" s="13" t="s">
        <v>13462</v>
      </c>
      <c r="B1733" s="13">
        <v>0.935791075</v>
      </c>
      <c r="C1733" s="13">
        <v>158.0</v>
      </c>
      <c r="D1733" s="13">
        <v>0.0</v>
      </c>
      <c r="E1733" s="13">
        <v>0.0</v>
      </c>
      <c r="F1733" s="13">
        <v>0.0</v>
      </c>
      <c r="G1733" s="13">
        <f t="shared" si="1"/>
        <v>0</v>
      </c>
      <c r="H1733" s="13">
        <v>0.0</v>
      </c>
      <c r="I1733" s="13">
        <v>0.0</v>
      </c>
      <c r="J1733" s="13">
        <v>0.0</v>
      </c>
      <c r="K1733" s="13">
        <v>0.0</v>
      </c>
      <c r="L1733" s="13">
        <v>0.0</v>
      </c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</row>
    <row r="1734" ht="14.25" customHeight="1">
      <c r="A1734" s="15" t="s">
        <v>13629</v>
      </c>
      <c r="B1734" s="15">
        <v>0.999805391</v>
      </c>
      <c r="C1734" s="15">
        <v>159.0</v>
      </c>
      <c r="D1734" s="15">
        <v>1.0</v>
      </c>
      <c r="E1734" s="15">
        <v>0.0</v>
      </c>
      <c r="F1734" s="15">
        <v>0.0</v>
      </c>
      <c r="G1734" s="15">
        <f t="shared" si="1"/>
        <v>1</v>
      </c>
      <c r="H1734" s="15">
        <v>0.0</v>
      </c>
      <c r="I1734" s="15">
        <v>0.0</v>
      </c>
      <c r="J1734" s="15">
        <v>1.0</v>
      </c>
      <c r="K1734" s="15">
        <v>0.0</v>
      </c>
      <c r="L1734" s="15">
        <v>0.0</v>
      </c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</row>
    <row r="1735" ht="14.25" customHeight="1">
      <c r="A1735" s="15" t="s">
        <v>13630</v>
      </c>
      <c r="B1735" s="15">
        <v>0.999900937</v>
      </c>
      <c r="C1735" s="15">
        <v>159.0</v>
      </c>
      <c r="D1735" s="15">
        <v>1.0</v>
      </c>
      <c r="E1735" s="15">
        <v>0.0</v>
      </c>
      <c r="F1735" s="15">
        <v>0.0</v>
      </c>
      <c r="G1735" s="15">
        <f t="shared" si="1"/>
        <v>1</v>
      </c>
      <c r="H1735" s="15">
        <v>0.0</v>
      </c>
      <c r="I1735" s="15">
        <v>0.0</v>
      </c>
      <c r="J1735" s="15">
        <v>1.0</v>
      </c>
      <c r="K1735" s="15">
        <v>0.0</v>
      </c>
      <c r="L1735" s="15">
        <v>0.0</v>
      </c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</row>
    <row r="1736" ht="14.25" customHeight="1">
      <c r="A1736" s="15" t="s">
        <v>13631</v>
      </c>
      <c r="B1736" s="15">
        <v>0.999894202</v>
      </c>
      <c r="C1736" s="15">
        <v>159.0</v>
      </c>
      <c r="D1736" s="15">
        <v>1.0</v>
      </c>
      <c r="E1736" s="15">
        <v>0.0</v>
      </c>
      <c r="F1736" s="15">
        <v>0.0</v>
      </c>
      <c r="G1736" s="15">
        <f t="shared" si="1"/>
        <v>1</v>
      </c>
      <c r="H1736" s="15">
        <v>0.0</v>
      </c>
      <c r="I1736" s="15">
        <v>0.0</v>
      </c>
      <c r="J1736" s="15">
        <v>1.0</v>
      </c>
      <c r="K1736" s="15">
        <v>0.0</v>
      </c>
      <c r="L1736" s="15">
        <v>0.0</v>
      </c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</row>
    <row r="1737" ht="14.25" customHeight="1">
      <c r="A1737" s="15" t="s">
        <v>13632</v>
      </c>
      <c r="B1737" s="15">
        <v>0.999864459</v>
      </c>
      <c r="C1737" s="15">
        <v>159.0</v>
      </c>
      <c r="D1737" s="15">
        <v>1.0</v>
      </c>
      <c r="E1737" s="15">
        <v>0.0</v>
      </c>
      <c r="F1737" s="15">
        <v>0.0</v>
      </c>
      <c r="G1737" s="15">
        <f t="shared" si="1"/>
        <v>1</v>
      </c>
      <c r="H1737" s="15">
        <v>0.0</v>
      </c>
      <c r="I1737" s="15">
        <v>0.0</v>
      </c>
      <c r="J1737" s="15">
        <v>1.0</v>
      </c>
      <c r="K1737" s="15">
        <v>0.0</v>
      </c>
      <c r="L1737" s="15">
        <v>0.0</v>
      </c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</row>
    <row r="1738" ht="14.25" customHeight="1">
      <c r="A1738" s="15" t="s">
        <v>13633</v>
      </c>
      <c r="B1738" s="15">
        <v>0.999907732</v>
      </c>
      <c r="C1738" s="15">
        <v>159.0</v>
      </c>
      <c r="D1738" s="15">
        <v>1.0</v>
      </c>
      <c r="E1738" s="15">
        <v>0.0</v>
      </c>
      <c r="F1738" s="15">
        <v>0.0</v>
      </c>
      <c r="G1738" s="15">
        <f t="shared" si="1"/>
        <v>1</v>
      </c>
      <c r="H1738" s="15">
        <v>0.0</v>
      </c>
      <c r="I1738" s="15">
        <v>0.0</v>
      </c>
      <c r="J1738" s="15">
        <v>1.0</v>
      </c>
      <c r="K1738" s="15">
        <v>0.0</v>
      </c>
      <c r="L1738" s="15">
        <v>0.0</v>
      </c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</row>
    <row r="1739" ht="14.25" customHeight="1">
      <c r="A1739" s="15" t="s">
        <v>13634</v>
      </c>
      <c r="B1739" s="15">
        <v>0.999919891</v>
      </c>
      <c r="C1739" s="15">
        <v>159.0</v>
      </c>
      <c r="D1739" s="15">
        <v>1.0</v>
      </c>
      <c r="E1739" s="15">
        <v>0.0</v>
      </c>
      <c r="F1739" s="15">
        <v>0.0</v>
      </c>
      <c r="G1739" s="15">
        <f t="shared" si="1"/>
        <v>1</v>
      </c>
      <c r="H1739" s="15">
        <v>0.0</v>
      </c>
      <c r="I1739" s="15">
        <v>0.0</v>
      </c>
      <c r="J1739" s="15">
        <v>1.0</v>
      </c>
      <c r="K1739" s="15">
        <v>0.0</v>
      </c>
      <c r="L1739" s="15">
        <v>0.0</v>
      </c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</row>
    <row r="1740" ht="14.25" customHeight="1">
      <c r="A1740" s="15" t="s">
        <v>13635</v>
      </c>
      <c r="B1740" s="15">
        <v>0.999937654</v>
      </c>
      <c r="C1740" s="15">
        <v>159.0</v>
      </c>
      <c r="D1740" s="15">
        <v>1.0</v>
      </c>
      <c r="E1740" s="15">
        <v>0.0</v>
      </c>
      <c r="F1740" s="15">
        <v>0.0</v>
      </c>
      <c r="G1740" s="15">
        <f t="shared" si="1"/>
        <v>1</v>
      </c>
      <c r="H1740" s="15">
        <v>0.0</v>
      </c>
      <c r="I1740" s="15">
        <v>0.0</v>
      </c>
      <c r="J1740" s="15">
        <v>1.0</v>
      </c>
      <c r="K1740" s="15">
        <v>0.0</v>
      </c>
      <c r="L1740" s="15">
        <v>0.0</v>
      </c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</row>
    <row r="1741" ht="14.25" customHeight="1">
      <c r="A1741" s="15" t="s">
        <v>13636</v>
      </c>
      <c r="B1741" s="15">
        <v>0.999918044</v>
      </c>
      <c r="C1741" s="15">
        <v>159.0</v>
      </c>
      <c r="D1741" s="15">
        <v>1.0</v>
      </c>
      <c r="E1741" s="15">
        <v>0.0</v>
      </c>
      <c r="F1741" s="15">
        <v>0.0</v>
      </c>
      <c r="G1741" s="15">
        <f t="shared" si="1"/>
        <v>1</v>
      </c>
      <c r="H1741" s="15">
        <v>0.0</v>
      </c>
      <c r="I1741" s="15">
        <v>0.0</v>
      </c>
      <c r="J1741" s="15">
        <v>1.0</v>
      </c>
      <c r="K1741" s="15">
        <v>0.0</v>
      </c>
      <c r="L1741" s="15">
        <v>0.0</v>
      </c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</row>
    <row r="1742" ht="14.25" customHeight="1">
      <c r="A1742" s="15" t="s">
        <v>13637</v>
      </c>
      <c r="B1742" s="15">
        <v>0.999888957</v>
      </c>
      <c r="C1742" s="15">
        <v>159.0</v>
      </c>
      <c r="D1742" s="15">
        <v>1.0</v>
      </c>
      <c r="E1742" s="15">
        <v>0.0</v>
      </c>
      <c r="F1742" s="15">
        <v>0.0</v>
      </c>
      <c r="G1742" s="15">
        <f t="shared" si="1"/>
        <v>1</v>
      </c>
      <c r="H1742" s="15">
        <v>0.0</v>
      </c>
      <c r="I1742" s="15">
        <v>0.0</v>
      </c>
      <c r="J1742" s="15">
        <v>1.0</v>
      </c>
      <c r="K1742" s="15">
        <v>0.0</v>
      </c>
      <c r="L1742" s="15">
        <v>0.0</v>
      </c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</row>
    <row r="1743" ht="14.25" customHeight="1">
      <c r="A1743" s="15" t="s">
        <v>13638</v>
      </c>
      <c r="B1743" s="15">
        <v>0.999908686</v>
      </c>
      <c r="C1743" s="15">
        <v>159.0</v>
      </c>
      <c r="D1743" s="15">
        <v>1.0</v>
      </c>
      <c r="E1743" s="15">
        <v>0.0</v>
      </c>
      <c r="F1743" s="15">
        <v>0.0</v>
      </c>
      <c r="G1743" s="15">
        <f t="shared" si="1"/>
        <v>1</v>
      </c>
      <c r="H1743" s="15">
        <v>0.0</v>
      </c>
      <c r="I1743" s="15">
        <v>0.0</v>
      </c>
      <c r="J1743" s="15">
        <v>1.0</v>
      </c>
      <c r="K1743" s="15">
        <v>0.0</v>
      </c>
      <c r="L1743" s="15">
        <v>0.0</v>
      </c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</row>
    <row r="1744" ht="14.25" customHeight="1">
      <c r="A1744" s="15" t="s">
        <v>13639</v>
      </c>
      <c r="B1744" s="15">
        <v>0.999814808</v>
      </c>
      <c r="C1744" s="15">
        <v>159.0</v>
      </c>
      <c r="D1744" s="15">
        <v>1.0</v>
      </c>
      <c r="E1744" s="15">
        <v>0.0</v>
      </c>
      <c r="F1744" s="15">
        <v>0.0</v>
      </c>
      <c r="G1744" s="15">
        <f t="shared" si="1"/>
        <v>1</v>
      </c>
      <c r="H1744" s="15">
        <v>0.0</v>
      </c>
      <c r="I1744" s="15">
        <v>0.0</v>
      </c>
      <c r="J1744" s="15">
        <v>1.0</v>
      </c>
      <c r="K1744" s="15">
        <v>0.0</v>
      </c>
      <c r="L1744" s="15">
        <v>0.0</v>
      </c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</row>
    <row r="1745" ht="14.25" customHeight="1">
      <c r="A1745" s="15" t="s">
        <v>13640</v>
      </c>
      <c r="B1745" s="15">
        <v>0.999744833</v>
      </c>
      <c r="C1745" s="15">
        <v>159.0</v>
      </c>
      <c r="D1745" s="15">
        <v>1.0</v>
      </c>
      <c r="E1745" s="15">
        <v>0.0</v>
      </c>
      <c r="F1745" s="15">
        <v>0.0</v>
      </c>
      <c r="G1745" s="15">
        <f t="shared" si="1"/>
        <v>1</v>
      </c>
      <c r="H1745" s="15">
        <v>0.0</v>
      </c>
      <c r="I1745" s="15">
        <v>0.0</v>
      </c>
      <c r="J1745" s="15">
        <v>1.0</v>
      </c>
      <c r="K1745" s="15">
        <v>0.0</v>
      </c>
      <c r="L1745" s="15">
        <v>0.0</v>
      </c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</row>
    <row r="1746" ht="14.25" customHeight="1">
      <c r="A1746" s="15" t="s">
        <v>13641</v>
      </c>
      <c r="B1746" s="15">
        <v>0.999423325</v>
      </c>
      <c r="C1746" s="15">
        <v>159.0</v>
      </c>
      <c r="D1746" s="15">
        <v>1.0</v>
      </c>
      <c r="E1746" s="15">
        <v>0.0</v>
      </c>
      <c r="F1746" s="15">
        <v>0.0</v>
      </c>
      <c r="G1746" s="15">
        <f t="shared" si="1"/>
        <v>1</v>
      </c>
      <c r="H1746" s="15">
        <v>0.0</v>
      </c>
      <c r="I1746" s="15">
        <v>0.0</v>
      </c>
      <c r="J1746" s="15">
        <v>1.0</v>
      </c>
      <c r="K1746" s="15">
        <v>0.0</v>
      </c>
      <c r="L1746" s="15">
        <v>0.0</v>
      </c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</row>
    <row r="1747" ht="14.25" customHeight="1">
      <c r="A1747" s="13" t="s">
        <v>13823</v>
      </c>
      <c r="B1747" s="13">
        <v>0.969949305</v>
      </c>
      <c r="C1747" s="13">
        <v>160.0</v>
      </c>
      <c r="D1747" s="13">
        <v>0.0</v>
      </c>
      <c r="E1747" s="13">
        <v>0.0</v>
      </c>
      <c r="F1747" s="13">
        <v>0.0</v>
      </c>
      <c r="G1747" s="13">
        <f t="shared" si="1"/>
        <v>0</v>
      </c>
      <c r="H1747" s="13">
        <v>0.0</v>
      </c>
      <c r="I1747" s="13">
        <v>0.0</v>
      </c>
      <c r="J1747" s="13">
        <v>0.0</v>
      </c>
      <c r="K1747" s="13">
        <v>0.0</v>
      </c>
      <c r="L1747" s="13">
        <v>0.0</v>
      </c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</row>
    <row r="1748" ht="14.25" customHeight="1">
      <c r="A1748" s="13" t="s">
        <v>13824</v>
      </c>
      <c r="B1748" s="13">
        <v>0.906137764</v>
      </c>
      <c r="C1748" s="13">
        <v>160.0</v>
      </c>
      <c r="D1748" s="13">
        <v>0.0</v>
      </c>
      <c r="E1748" s="13">
        <v>0.0</v>
      </c>
      <c r="F1748" s="13">
        <v>0.0</v>
      </c>
      <c r="G1748" s="13">
        <f t="shared" si="1"/>
        <v>0</v>
      </c>
      <c r="H1748" s="13">
        <v>0.0</v>
      </c>
      <c r="I1748" s="13">
        <v>0.0</v>
      </c>
      <c r="J1748" s="13">
        <v>0.0</v>
      </c>
      <c r="K1748" s="13">
        <v>0.0</v>
      </c>
      <c r="L1748" s="13">
        <v>0.0</v>
      </c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</row>
    <row r="1749" ht="14.25" customHeight="1">
      <c r="A1749" s="13" t="s">
        <v>13825</v>
      </c>
      <c r="B1749" s="13">
        <v>0.923097432</v>
      </c>
      <c r="C1749" s="13">
        <v>160.0</v>
      </c>
      <c r="D1749" s="13">
        <v>0.0</v>
      </c>
      <c r="E1749" s="13">
        <v>0.0</v>
      </c>
      <c r="F1749" s="13">
        <v>0.0</v>
      </c>
      <c r="G1749" s="13">
        <f t="shared" si="1"/>
        <v>0</v>
      </c>
      <c r="H1749" s="13">
        <v>0.0</v>
      </c>
      <c r="I1749" s="13">
        <v>0.0</v>
      </c>
      <c r="J1749" s="13">
        <v>0.0</v>
      </c>
      <c r="K1749" s="13">
        <v>0.0</v>
      </c>
      <c r="L1749" s="13">
        <v>0.0</v>
      </c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</row>
    <row r="1750" ht="14.25" customHeight="1">
      <c r="A1750" s="13" t="s">
        <v>13826</v>
      </c>
      <c r="B1750" s="13">
        <v>0.881509483</v>
      </c>
      <c r="C1750" s="13">
        <v>160.0</v>
      </c>
      <c r="D1750" s="13">
        <v>0.0</v>
      </c>
      <c r="E1750" s="13">
        <v>0.0</v>
      </c>
      <c r="F1750" s="13">
        <v>0.0</v>
      </c>
      <c r="G1750" s="13">
        <f t="shared" si="1"/>
        <v>0</v>
      </c>
      <c r="H1750" s="13">
        <v>0.0</v>
      </c>
      <c r="I1750" s="13">
        <v>0.0</v>
      </c>
      <c r="J1750" s="13">
        <v>0.0</v>
      </c>
      <c r="K1750" s="13">
        <v>0.0</v>
      </c>
      <c r="L1750" s="13">
        <v>0.0</v>
      </c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</row>
    <row r="1751" ht="14.25" customHeight="1">
      <c r="A1751" s="13" t="s">
        <v>13827</v>
      </c>
      <c r="B1751" s="13">
        <v>0.865971684</v>
      </c>
      <c r="C1751" s="13">
        <v>160.0</v>
      </c>
      <c r="D1751" s="13">
        <v>0.0</v>
      </c>
      <c r="E1751" s="13">
        <v>0.0</v>
      </c>
      <c r="F1751" s="13">
        <v>0.0</v>
      </c>
      <c r="G1751" s="13">
        <f t="shared" si="1"/>
        <v>0</v>
      </c>
      <c r="H1751" s="13">
        <v>0.0</v>
      </c>
      <c r="I1751" s="13">
        <v>0.0</v>
      </c>
      <c r="J1751" s="13">
        <v>0.0</v>
      </c>
      <c r="K1751" s="13">
        <v>0.0</v>
      </c>
      <c r="L1751" s="13">
        <v>0.0</v>
      </c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</row>
    <row r="1752" ht="14.25" customHeight="1">
      <c r="A1752" s="13" t="s">
        <v>13828</v>
      </c>
      <c r="B1752" s="13">
        <v>0.910193801</v>
      </c>
      <c r="C1752" s="13">
        <v>160.0</v>
      </c>
      <c r="D1752" s="13">
        <v>0.0</v>
      </c>
      <c r="E1752" s="13">
        <v>0.0</v>
      </c>
      <c r="F1752" s="13">
        <v>0.0</v>
      </c>
      <c r="G1752" s="13">
        <f t="shared" si="1"/>
        <v>0</v>
      </c>
      <c r="H1752" s="13">
        <v>0.0</v>
      </c>
      <c r="I1752" s="13">
        <v>0.0</v>
      </c>
      <c r="J1752" s="13">
        <v>0.0</v>
      </c>
      <c r="K1752" s="13">
        <v>0.0</v>
      </c>
      <c r="L1752" s="13">
        <v>0.0</v>
      </c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</row>
    <row r="1753" ht="14.25" customHeight="1">
      <c r="A1753" s="13" t="s">
        <v>13829</v>
      </c>
      <c r="B1753" s="13">
        <v>0.992819548</v>
      </c>
      <c r="C1753" s="13">
        <v>160.0</v>
      </c>
      <c r="D1753" s="13">
        <v>0.0</v>
      </c>
      <c r="E1753" s="13">
        <v>0.0</v>
      </c>
      <c r="F1753" s="13">
        <v>0.0</v>
      </c>
      <c r="G1753" s="13">
        <f t="shared" si="1"/>
        <v>0</v>
      </c>
      <c r="H1753" s="13">
        <v>0.0</v>
      </c>
      <c r="I1753" s="13">
        <v>0.0</v>
      </c>
      <c r="J1753" s="13">
        <v>0.0</v>
      </c>
      <c r="K1753" s="13">
        <v>0.0</v>
      </c>
      <c r="L1753" s="13">
        <v>0.0</v>
      </c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</row>
    <row r="1754" ht="14.25" customHeight="1">
      <c r="A1754" s="13" t="s">
        <v>13830</v>
      </c>
      <c r="B1754" s="13">
        <v>0.987549722</v>
      </c>
      <c r="C1754" s="13">
        <v>160.0</v>
      </c>
      <c r="D1754" s="13">
        <v>0.0</v>
      </c>
      <c r="E1754" s="13">
        <v>0.0</v>
      </c>
      <c r="F1754" s="13">
        <v>0.0</v>
      </c>
      <c r="G1754" s="13">
        <f t="shared" si="1"/>
        <v>0</v>
      </c>
      <c r="H1754" s="13">
        <v>0.0</v>
      </c>
      <c r="I1754" s="13">
        <v>0.0</v>
      </c>
      <c r="J1754" s="13">
        <v>0.0</v>
      </c>
      <c r="K1754" s="13">
        <v>0.0</v>
      </c>
      <c r="L1754" s="13">
        <v>0.0</v>
      </c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</row>
    <row r="1755" ht="14.25" customHeight="1">
      <c r="A1755" s="13" t="s">
        <v>13831</v>
      </c>
      <c r="B1755" s="13">
        <v>0.977610409</v>
      </c>
      <c r="C1755" s="13">
        <v>160.0</v>
      </c>
      <c r="D1755" s="13">
        <v>0.0</v>
      </c>
      <c r="E1755" s="13">
        <v>0.0</v>
      </c>
      <c r="F1755" s="13">
        <v>0.0</v>
      </c>
      <c r="G1755" s="13">
        <f t="shared" si="1"/>
        <v>0</v>
      </c>
      <c r="H1755" s="13">
        <v>0.0</v>
      </c>
      <c r="I1755" s="13">
        <v>0.0</v>
      </c>
      <c r="J1755" s="13">
        <v>0.0</v>
      </c>
      <c r="K1755" s="13">
        <v>0.0</v>
      </c>
      <c r="L1755" s="13">
        <v>0.0</v>
      </c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</row>
    <row r="1756" ht="14.25" customHeight="1">
      <c r="A1756" s="13" t="s">
        <v>13832</v>
      </c>
      <c r="B1756" s="13">
        <v>0.990705609</v>
      </c>
      <c r="C1756" s="13">
        <v>160.0</v>
      </c>
      <c r="D1756" s="13">
        <v>0.0</v>
      </c>
      <c r="E1756" s="13">
        <v>0.0</v>
      </c>
      <c r="F1756" s="13">
        <v>0.0</v>
      </c>
      <c r="G1756" s="13">
        <f t="shared" si="1"/>
        <v>0</v>
      </c>
      <c r="H1756" s="13">
        <v>0.0</v>
      </c>
      <c r="I1756" s="13">
        <v>0.0</v>
      </c>
      <c r="J1756" s="13">
        <v>0.0</v>
      </c>
      <c r="K1756" s="13">
        <v>0.0</v>
      </c>
      <c r="L1756" s="13">
        <v>0.0</v>
      </c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</row>
    <row r="1757" ht="14.25" customHeight="1">
      <c r="A1757" s="13" t="s">
        <v>13833</v>
      </c>
      <c r="B1757" s="13">
        <v>0.986098051</v>
      </c>
      <c r="C1757" s="13">
        <v>160.0</v>
      </c>
      <c r="D1757" s="13">
        <v>0.0</v>
      </c>
      <c r="E1757" s="13">
        <v>0.0</v>
      </c>
      <c r="F1757" s="13">
        <v>0.0</v>
      </c>
      <c r="G1757" s="13">
        <f t="shared" si="1"/>
        <v>0</v>
      </c>
      <c r="H1757" s="13">
        <v>0.0</v>
      </c>
      <c r="I1757" s="13">
        <v>0.0</v>
      </c>
      <c r="J1757" s="13">
        <v>0.0</v>
      </c>
      <c r="K1757" s="13">
        <v>0.0</v>
      </c>
      <c r="L1757" s="13">
        <v>0.0</v>
      </c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</row>
    <row r="1758" ht="14.25" customHeight="1">
      <c r="A1758" s="13" t="s">
        <v>13834</v>
      </c>
      <c r="B1758" s="13">
        <v>0.571880698</v>
      </c>
      <c r="C1758" s="13">
        <v>160.0</v>
      </c>
      <c r="D1758" s="13">
        <v>0.0</v>
      </c>
      <c r="E1758" s="13">
        <v>0.0</v>
      </c>
      <c r="F1758" s="13">
        <v>0.0</v>
      </c>
      <c r="G1758" s="13">
        <f t="shared" si="1"/>
        <v>0</v>
      </c>
      <c r="H1758" s="13">
        <v>0.0</v>
      </c>
      <c r="I1758" s="13">
        <v>0.0</v>
      </c>
      <c r="J1758" s="13">
        <v>0.0</v>
      </c>
      <c r="K1758" s="13">
        <v>0.0</v>
      </c>
      <c r="L1758" s="13">
        <v>0.0</v>
      </c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</row>
    <row r="1759" ht="12.75" customHeight="1">
      <c r="A1759" s="13" t="s">
        <v>13835</v>
      </c>
      <c r="B1759" s="13">
        <v>0.196888328</v>
      </c>
      <c r="C1759" s="13">
        <v>160.0</v>
      </c>
      <c r="D1759" s="13">
        <v>0.0</v>
      </c>
      <c r="E1759" s="13">
        <v>0.0</v>
      </c>
      <c r="F1759" s="13">
        <v>0.0</v>
      </c>
      <c r="G1759" s="13">
        <f t="shared" si="1"/>
        <v>0</v>
      </c>
      <c r="H1759" s="13">
        <v>0.0</v>
      </c>
      <c r="I1759" s="13">
        <v>0.0</v>
      </c>
      <c r="J1759" s="13">
        <v>0.0</v>
      </c>
      <c r="K1759" s="13">
        <v>0.0</v>
      </c>
      <c r="L1759" s="13">
        <v>0.0</v>
      </c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</row>
    <row r="1760" ht="14.25" customHeight="1">
      <c r="A1760" s="15" t="s">
        <v>13876</v>
      </c>
      <c r="B1760" s="15">
        <v>0.98141551</v>
      </c>
      <c r="C1760" s="15">
        <v>161.0</v>
      </c>
      <c r="D1760" s="15">
        <v>0.0</v>
      </c>
      <c r="E1760" s="15">
        <v>0.0</v>
      </c>
      <c r="F1760" s="15">
        <v>0.0</v>
      </c>
      <c r="G1760" s="15">
        <f t="shared" si="1"/>
        <v>0</v>
      </c>
      <c r="H1760" s="15">
        <v>0.0</v>
      </c>
      <c r="I1760" s="15">
        <v>0.0</v>
      </c>
      <c r="J1760" s="15">
        <v>0.0</v>
      </c>
      <c r="K1760" s="15">
        <v>0.0</v>
      </c>
      <c r="L1760" s="15">
        <v>0.0</v>
      </c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</row>
    <row r="1761" ht="14.25" customHeight="1">
      <c r="A1761" s="15" t="s">
        <v>13877</v>
      </c>
      <c r="B1761" s="15">
        <v>0.986287713</v>
      </c>
      <c r="C1761" s="15">
        <v>161.0</v>
      </c>
      <c r="D1761" s="15">
        <v>0.0</v>
      </c>
      <c r="E1761" s="15">
        <v>0.0</v>
      </c>
      <c r="F1761" s="15">
        <v>0.0</v>
      </c>
      <c r="G1761" s="15">
        <f t="shared" si="1"/>
        <v>0</v>
      </c>
      <c r="H1761" s="15">
        <v>0.0</v>
      </c>
      <c r="I1761" s="15">
        <v>0.0</v>
      </c>
      <c r="J1761" s="15">
        <v>0.0</v>
      </c>
      <c r="K1761" s="15">
        <v>0.0</v>
      </c>
      <c r="L1761" s="15">
        <v>0.0</v>
      </c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</row>
    <row r="1762" ht="14.25" customHeight="1">
      <c r="A1762" s="15" t="s">
        <v>13878</v>
      </c>
      <c r="B1762" s="15">
        <v>0.942503095</v>
      </c>
      <c r="C1762" s="15">
        <v>161.0</v>
      </c>
      <c r="D1762" s="15">
        <v>0.0</v>
      </c>
      <c r="E1762" s="15">
        <v>0.0</v>
      </c>
      <c r="F1762" s="15">
        <v>0.0</v>
      </c>
      <c r="G1762" s="15">
        <f t="shared" si="1"/>
        <v>0</v>
      </c>
      <c r="H1762" s="15">
        <v>0.0</v>
      </c>
      <c r="I1762" s="15">
        <v>0.0</v>
      </c>
      <c r="J1762" s="15">
        <v>0.0</v>
      </c>
      <c r="K1762" s="15">
        <v>0.0</v>
      </c>
      <c r="L1762" s="15">
        <v>0.0</v>
      </c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</row>
    <row r="1763" ht="14.25" customHeight="1">
      <c r="A1763" s="15" t="s">
        <v>13879</v>
      </c>
      <c r="B1763" s="15">
        <v>0.008317402</v>
      </c>
      <c r="C1763" s="15">
        <v>161.0</v>
      </c>
      <c r="D1763" s="15">
        <v>0.0</v>
      </c>
      <c r="E1763" s="15">
        <v>0.0</v>
      </c>
      <c r="F1763" s="15">
        <v>0.0</v>
      </c>
      <c r="G1763" s="15">
        <f t="shared" si="1"/>
        <v>0</v>
      </c>
      <c r="H1763" s="15">
        <v>0.0</v>
      </c>
      <c r="I1763" s="15">
        <v>0.0</v>
      </c>
      <c r="J1763" s="15">
        <v>0.0</v>
      </c>
      <c r="K1763" s="15">
        <v>0.0</v>
      </c>
      <c r="L1763" s="15">
        <v>0.0</v>
      </c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</row>
    <row r="1764" ht="14.25" customHeight="1">
      <c r="A1764" s="15" t="s">
        <v>13880</v>
      </c>
      <c r="B1764" s="15">
        <v>0.041047286</v>
      </c>
      <c r="C1764" s="15">
        <v>161.0</v>
      </c>
      <c r="D1764" s="15">
        <v>0.0</v>
      </c>
      <c r="E1764" s="15">
        <v>0.0</v>
      </c>
      <c r="F1764" s="15">
        <v>0.0</v>
      </c>
      <c r="G1764" s="15">
        <f t="shared" si="1"/>
        <v>0</v>
      </c>
      <c r="H1764" s="15">
        <v>0.0</v>
      </c>
      <c r="I1764" s="15">
        <v>0.0</v>
      </c>
      <c r="J1764" s="15">
        <v>0.0</v>
      </c>
      <c r="K1764" s="15">
        <v>0.0</v>
      </c>
      <c r="L1764" s="15">
        <v>0.0</v>
      </c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</row>
    <row r="1765" ht="14.25" customHeight="1">
      <c r="A1765" s="15" t="s">
        <v>13881</v>
      </c>
      <c r="B1765" s="15">
        <v>0.016821956</v>
      </c>
      <c r="C1765" s="15">
        <v>161.0</v>
      </c>
      <c r="D1765" s="15">
        <v>0.0</v>
      </c>
      <c r="E1765" s="15">
        <v>0.0</v>
      </c>
      <c r="F1765" s="15">
        <v>0.0</v>
      </c>
      <c r="G1765" s="15">
        <f t="shared" si="1"/>
        <v>0</v>
      </c>
      <c r="H1765" s="15">
        <v>0.0</v>
      </c>
      <c r="I1765" s="15">
        <v>0.0</v>
      </c>
      <c r="J1765" s="15">
        <v>0.0</v>
      </c>
      <c r="K1765" s="15">
        <v>0.0</v>
      </c>
      <c r="L1765" s="15">
        <v>0.0</v>
      </c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</row>
    <row r="1766" ht="14.25" customHeight="1">
      <c r="A1766" s="15" t="s">
        <v>13882</v>
      </c>
      <c r="B1766" s="15">
        <v>0.015171455</v>
      </c>
      <c r="C1766" s="15">
        <v>161.0</v>
      </c>
      <c r="D1766" s="15">
        <v>0.0</v>
      </c>
      <c r="E1766" s="15">
        <v>0.0</v>
      </c>
      <c r="F1766" s="15">
        <v>0.0</v>
      </c>
      <c r="G1766" s="15">
        <f t="shared" si="1"/>
        <v>0</v>
      </c>
      <c r="H1766" s="15">
        <v>0.0</v>
      </c>
      <c r="I1766" s="15">
        <v>0.0</v>
      </c>
      <c r="J1766" s="15">
        <v>0.0</v>
      </c>
      <c r="K1766" s="15">
        <v>0.0</v>
      </c>
      <c r="L1766" s="15">
        <v>0.0</v>
      </c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</row>
    <row r="1767" ht="14.25" customHeight="1">
      <c r="A1767" s="15" t="s">
        <v>13883</v>
      </c>
      <c r="B1767" s="15">
        <v>0.00308565</v>
      </c>
      <c r="C1767" s="15">
        <v>161.0</v>
      </c>
      <c r="D1767" s="15">
        <v>0.0</v>
      </c>
      <c r="E1767" s="15">
        <v>0.0</v>
      </c>
      <c r="F1767" s="15">
        <v>0.0</v>
      </c>
      <c r="G1767" s="15">
        <f t="shared" si="1"/>
        <v>0</v>
      </c>
      <c r="H1767" s="15">
        <v>0.0</v>
      </c>
      <c r="I1767" s="15">
        <v>0.0</v>
      </c>
      <c r="J1767" s="15">
        <v>0.0</v>
      </c>
      <c r="K1767" s="15">
        <v>0.0</v>
      </c>
      <c r="L1767" s="15">
        <v>0.0</v>
      </c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</row>
    <row r="1768" ht="14.25" customHeight="1">
      <c r="A1768" s="13" t="s">
        <v>13922</v>
      </c>
      <c r="B1768" s="13">
        <v>0.920800149</v>
      </c>
      <c r="C1768" s="13">
        <v>162.0</v>
      </c>
      <c r="D1768" s="13">
        <v>0.0</v>
      </c>
      <c r="E1768" s="13">
        <v>0.0</v>
      </c>
      <c r="F1768" s="13">
        <v>0.0</v>
      </c>
      <c r="G1768" s="13">
        <f t="shared" si="1"/>
        <v>0</v>
      </c>
      <c r="H1768" s="13">
        <v>0.0</v>
      </c>
      <c r="I1768" s="13">
        <v>1.0</v>
      </c>
      <c r="J1768" s="13">
        <v>0.0</v>
      </c>
      <c r="K1768" s="13">
        <v>0.0</v>
      </c>
      <c r="L1768" s="13">
        <v>1.0</v>
      </c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</row>
    <row r="1769" ht="14.25" customHeight="1">
      <c r="A1769" s="13" t="s">
        <v>13923</v>
      </c>
      <c r="B1769" s="13">
        <v>0.907395244</v>
      </c>
      <c r="C1769" s="13">
        <v>162.0</v>
      </c>
      <c r="D1769" s="13">
        <v>0.0</v>
      </c>
      <c r="E1769" s="13">
        <v>0.0</v>
      </c>
      <c r="F1769" s="13">
        <v>0.0</v>
      </c>
      <c r="G1769" s="13">
        <f t="shared" si="1"/>
        <v>0</v>
      </c>
      <c r="H1769" s="13">
        <v>0.0</v>
      </c>
      <c r="I1769" s="13">
        <v>1.0</v>
      </c>
      <c r="J1769" s="13">
        <v>0.0</v>
      </c>
      <c r="K1769" s="13">
        <v>0.0</v>
      </c>
      <c r="L1769" s="13">
        <v>1.0</v>
      </c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</row>
    <row r="1770" ht="14.25" customHeight="1">
      <c r="A1770" s="13" t="s">
        <v>13924</v>
      </c>
      <c r="B1770" s="13">
        <v>0.982298076</v>
      </c>
      <c r="C1770" s="13">
        <v>162.0</v>
      </c>
      <c r="D1770" s="13">
        <v>0.0</v>
      </c>
      <c r="E1770" s="13">
        <v>0.0</v>
      </c>
      <c r="F1770" s="13">
        <v>0.0</v>
      </c>
      <c r="G1770" s="13">
        <f t="shared" si="1"/>
        <v>0</v>
      </c>
      <c r="H1770" s="13">
        <v>0.0</v>
      </c>
      <c r="I1770" s="13">
        <v>1.0</v>
      </c>
      <c r="J1770" s="13">
        <v>0.0</v>
      </c>
      <c r="K1770" s="13">
        <v>0.0</v>
      </c>
      <c r="L1770" s="13">
        <v>1.0</v>
      </c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</row>
    <row r="1771" ht="14.25" customHeight="1">
      <c r="A1771" s="13" t="s">
        <v>13925</v>
      </c>
      <c r="B1771" s="13">
        <v>0.912088275</v>
      </c>
      <c r="C1771" s="13">
        <v>162.0</v>
      </c>
      <c r="D1771" s="13">
        <v>0.0</v>
      </c>
      <c r="E1771" s="13">
        <v>0.0</v>
      </c>
      <c r="F1771" s="13">
        <v>0.0</v>
      </c>
      <c r="G1771" s="13">
        <f t="shared" si="1"/>
        <v>0</v>
      </c>
      <c r="H1771" s="13">
        <v>0.0</v>
      </c>
      <c r="I1771" s="13">
        <v>1.0</v>
      </c>
      <c r="J1771" s="13">
        <v>0.0</v>
      </c>
      <c r="K1771" s="13">
        <v>0.0</v>
      </c>
      <c r="L1771" s="13">
        <v>1.0</v>
      </c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</row>
    <row r="1772" ht="14.25" customHeight="1">
      <c r="A1772" s="13" t="s">
        <v>13926</v>
      </c>
      <c r="B1772" s="13">
        <v>0.87005049</v>
      </c>
      <c r="C1772" s="13">
        <v>162.0</v>
      </c>
      <c r="D1772" s="13">
        <v>0.0</v>
      </c>
      <c r="E1772" s="13">
        <v>0.0</v>
      </c>
      <c r="F1772" s="13">
        <v>0.0</v>
      </c>
      <c r="G1772" s="13">
        <f t="shared" si="1"/>
        <v>0</v>
      </c>
      <c r="H1772" s="13">
        <v>0.0</v>
      </c>
      <c r="I1772" s="13">
        <v>1.0</v>
      </c>
      <c r="J1772" s="13">
        <v>0.0</v>
      </c>
      <c r="K1772" s="13">
        <v>0.0</v>
      </c>
      <c r="L1772" s="13">
        <v>1.0</v>
      </c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</row>
    <row r="1773" ht="14.25" customHeight="1">
      <c r="A1773" s="13" t="s">
        <v>13927</v>
      </c>
      <c r="B1773" s="13">
        <v>0.263110429</v>
      </c>
      <c r="C1773" s="13">
        <v>162.0</v>
      </c>
      <c r="D1773" s="13">
        <v>0.0</v>
      </c>
      <c r="E1773" s="13">
        <v>0.0</v>
      </c>
      <c r="F1773" s="13">
        <v>0.0</v>
      </c>
      <c r="G1773" s="13">
        <f t="shared" si="1"/>
        <v>0</v>
      </c>
      <c r="H1773" s="13">
        <v>0.0</v>
      </c>
      <c r="I1773" s="13">
        <v>1.0</v>
      </c>
      <c r="J1773" s="13">
        <v>0.0</v>
      </c>
      <c r="K1773" s="13">
        <v>0.0</v>
      </c>
      <c r="L1773" s="13">
        <v>1.0</v>
      </c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</row>
    <row r="1774" ht="14.25" customHeight="1">
      <c r="A1774" s="13" t="s">
        <v>13928</v>
      </c>
      <c r="B1774" s="13">
        <v>0.253510892</v>
      </c>
      <c r="C1774" s="13">
        <v>162.0</v>
      </c>
      <c r="D1774" s="13">
        <v>0.0</v>
      </c>
      <c r="E1774" s="13">
        <v>0.0</v>
      </c>
      <c r="F1774" s="13">
        <v>0.0</v>
      </c>
      <c r="G1774" s="13">
        <f t="shared" si="1"/>
        <v>0</v>
      </c>
      <c r="H1774" s="13">
        <v>0.0</v>
      </c>
      <c r="I1774" s="13">
        <v>1.0</v>
      </c>
      <c r="J1774" s="13">
        <v>0.0</v>
      </c>
      <c r="K1774" s="13">
        <v>0.0</v>
      </c>
      <c r="L1774" s="13">
        <v>1.0</v>
      </c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</row>
    <row r="1775" ht="14.25" customHeight="1">
      <c r="A1775" s="13" t="s">
        <v>13929</v>
      </c>
      <c r="B1775" s="13">
        <v>0.415415198</v>
      </c>
      <c r="C1775" s="13">
        <v>162.0</v>
      </c>
      <c r="D1775" s="13">
        <v>0.0</v>
      </c>
      <c r="E1775" s="13">
        <v>0.0</v>
      </c>
      <c r="F1775" s="13">
        <v>0.0</v>
      </c>
      <c r="G1775" s="13">
        <f t="shared" si="1"/>
        <v>0</v>
      </c>
      <c r="H1775" s="13">
        <v>0.0</v>
      </c>
      <c r="I1775" s="13">
        <v>1.0</v>
      </c>
      <c r="J1775" s="13">
        <v>0.0</v>
      </c>
      <c r="K1775" s="13">
        <v>0.0</v>
      </c>
      <c r="L1775" s="13">
        <v>1.0</v>
      </c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</row>
    <row r="1776" ht="14.25" customHeight="1">
      <c r="A1776" s="13" t="s">
        <v>13930</v>
      </c>
      <c r="B1776" s="13">
        <v>0.260351121</v>
      </c>
      <c r="C1776" s="13">
        <v>162.0</v>
      </c>
      <c r="D1776" s="13">
        <v>0.0</v>
      </c>
      <c r="E1776" s="13">
        <v>0.0</v>
      </c>
      <c r="F1776" s="13">
        <v>0.0</v>
      </c>
      <c r="G1776" s="13">
        <f t="shared" si="1"/>
        <v>0</v>
      </c>
      <c r="H1776" s="13">
        <v>0.0</v>
      </c>
      <c r="I1776" s="13">
        <v>1.0</v>
      </c>
      <c r="J1776" s="13">
        <v>0.0</v>
      </c>
      <c r="K1776" s="13">
        <v>0.0</v>
      </c>
      <c r="L1776" s="13">
        <v>1.0</v>
      </c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10.63"/>
    <col customWidth="1" min="8" max="8" width="10.5"/>
    <col customWidth="1" min="9" max="9" width="11.75"/>
    <col customWidth="1" min="10" max="10" width="9.0"/>
    <col customWidth="1" min="11" max="17" width="10.63"/>
    <col customWidth="1" min="18" max="18" width="14.25"/>
    <col customWidth="1" min="19" max="19" width="11.5"/>
    <col customWidth="1" min="20" max="20" width="13.5"/>
    <col customWidth="1" min="21" max="21" width="11.5"/>
    <col customWidth="1" min="22" max="22" width="16.13"/>
    <col customWidth="1" min="23" max="24" width="10.63"/>
    <col customWidth="1" min="25" max="25" width="11.5"/>
    <col customWidth="1" min="26" max="33" width="10.63"/>
    <col customWidth="1" min="34" max="35" width="11.5"/>
    <col customWidth="1" min="36" max="50" width="10.63"/>
    <col customWidth="1" min="51" max="51" width="11.5"/>
    <col customWidth="1" min="52" max="72" width="10.63"/>
  </cols>
  <sheetData>
    <row r="1" ht="14.25" customHeight="1">
      <c r="A1" s="9" t="s">
        <v>13954</v>
      </c>
      <c r="B1" s="9" t="s">
        <v>13955</v>
      </c>
      <c r="C1" s="9" t="s">
        <v>13956</v>
      </c>
      <c r="D1" s="9" t="s">
        <v>13957</v>
      </c>
      <c r="E1" s="9" t="s">
        <v>13958</v>
      </c>
      <c r="F1" s="9" t="s">
        <v>13959</v>
      </c>
      <c r="G1" s="9" t="s">
        <v>13960</v>
      </c>
      <c r="H1" s="9" t="s">
        <v>13961</v>
      </c>
      <c r="I1" s="9" t="s">
        <v>13962</v>
      </c>
      <c r="J1" s="9" t="s">
        <v>13963</v>
      </c>
      <c r="K1" s="9" t="s">
        <v>13964</v>
      </c>
      <c r="L1" s="9" t="s">
        <v>13965</v>
      </c>
      <c r="M1" s="9" t="s">
        <v>13966</v>
      </c>
      <c r="N1" s="9" t="s">
        <v>13967</v>
      </c>
      <c r="O1" s="9" t="s">
        <v>13968</v>
      </c>
      <c r="P1" s="9" t="s">
        <v>13969</v>
      </c>
      <c r="Q1" s="9" t="s">
        <v>13970</v>
      </c>
      <c r="R1" s="9" t="s">
        <v>13971</v>
      </c>
      <c r="S1" s="19" t="s">
        <v>7</v>
      </c>
      <c r="T1" s="20" t="s">
        <v>8</v>
      </c>
      <c r="U1" s="19" t="s">
        <v>9</v>
      </c>
      <c r="V1" s="21" t="s">
        <v>13972</v>
      </c>
      <c r="W1" s="9" t="s">
        <v>13973</v>
      </c>
      <c r="X1" s="9" t="s">
        <v>13974</v>
      </c>
      <c r="Y1" s="20" t="s">
        <v>13975</v>
      </c>
      <c r="Z1" s="9" t="s">
        <v>13976</v>
      </c>
      <c r="AA1" s="9" t="s">
        <v>13977</v>
      </c>
      <c r="AB1" s="9" t="s">
        <v>13978</v>
      </c>
      <c r="AC1" s="22" t="s">
        <v>13979</v>
      </c>
      <c r="AD1" s="9" t="s">
        <v>13980</v>
      </c>
      <c r="AE1" s="9" t="s">
        <v>13981</v>
      </c>
      <c r="AF1" s="9" t="s">
        <v>13982</v>
      </c>
      <c r="AG1" s="9" t="s">
        <v>13983</v>
      </c>
      <c r="AH1" s="20" t="s">
        <v>13984</v>
      </c>
      <c r="AI1" s="20" t="s">
        <v>13985</v>
      </c>
      <c r="AJ1" s="9" t="s">
        <v>13986</v>
      </c>
      <c r="AK1" s="9" t="s">
        <v>13987</v>
      </c>
      <c r="AL1" s="9" t="s">
        <v>13988</v>
      </c>
      <c r="AM1" s="9" t="s">
        <v>13989</v>
      </c>
      <c r="AN1" s="9" t="s">
        <v>13990</v>
      </c>
      <c r="AO1" s="9" t="s">
        <v>13991</v>
      </c>
      <c r="AP1" s="9" t="s">
        <v>13992</v>
      </c>
      <c r="AQ1" s="9" t="s">
        <v>13993</v>
      </c>
      <c r="AR1" s="9" t="s">
        <v>13994</v>
      </c>
      <c r="AS1" s="9" t="s">
        <v>13995</v>
      </c>
      <c r="AT1" s="9" t="s">
        <v>13996</v>
      </c>
      <c r="AU1" s="9" t="s">
        <v>13997</v>
      </c>
      <c r="AV1" s="9" t="s">
        <v>13998</v>
      </c>
      <c r="AW1" s="9" t="s">
        <v>13999</v>
      </c>
      <c r="AX1" s="9" t="s">
        <v>14000</v>
      </c>
      <c r="AY1" s="20" t="s">
        <v>13953</v>
      </c>
      <c r="AZ1" s="9" t="s">
        <v>14001</v>
      </c>
      <c r="BA1" s="9" t="s">
        <v>14002</v>
      </c>
      <c r="BB1" s="9" t="s">
        <v>14003</v>
      </c>
      <c r="BC1" s="9" t="s">
        <v>14004</v>
      </c>
      <c r="BD1" s="9" t="s">
        <v>14005</v>
      </c>
      <c r="BE1" s="9" t="s">
        <v>14006</v>
      </c>
      <c r="BF1" s="9" t="s">
        <v>14007</v>
      </c>
      <c r="BG1" s="9" t="s">
        <v>14008</v>
      </c>
      <c r="BH1" s="9" t="s">
        <v>14009</v>
      </c>
      <c r="BI1" s="9" t="s">
        <v>14010</v>
      </c>
      <c r="BJ1" s="9" t="s">
        <v>14011</v>
      </c>
      <c r="BK1" s="9" t="s">
        <v>14012</v>
      </c>
      <c r="BL1" s="9" t="s">
        <v>14013</v>
      </c>
      <c r="BM1" s="9" t="s">
        <v>14014</v>
      </c>
      <c r="BN1" s="9" t="s">
        <v>14015</v>
      </c>
      <c r="BO1" s="9" t="s">
        <v>14016</v>
      </c>
      <c r="BP1" s="9" t="s">
        <v>14017</v>
      </c>
      <c r="BQ1" s="9" t="s">
        <v>14018</v>
      </c>
      <c r="BR1" s="9" t="s">
        <v>14019</v>
      </c>
      <c r="BS1" s="9" t="s">
        <v>14020</v>
      </c>
      <c r="BT1" s="9" t="s">
        <v>14021</v>
      </c>
    </row>
    <row r="2" ht="14.25" customHeight="1">
      <c r="A2" s="9" t="s">
        <v>14022</v>
      </c>
      <c r="B2" s="9">
        <v>630258.0</v>
      </c>
      <c r="C2" s="9">
        <v>2014.0</v>
      </c>
      <c r="D2" s="9">
        <v>70.0</v>
      </c>
      <c r="E2" s="9">
        <v>64.0</v>
      </c>
      <c r="F2" s="9">
        <v>0.0</v>
      </c>
      <c r="G2" s="9">
        <v>55.0</v>
      </c>
      <c r="H2" s="9">
        <v>3.0</v>
      </c>
      <c r="I2" s="9">
        <v>0.0</v>
      </c>
      <c r="J2" s="9">
        <v>5.0</v>
      </c>
      <c r="K2" s="9">
        <v>5.0</v>
      </c>
      <c r="L2" s="9">
        <v>6.0</v>
      </c>
      <c r="M2" s="9">
        <v>4.0</v>
      </c>
      <c r="N2" s="9">
        <v>0.0</v>
      </c>
      <c r="O2" s="9">
        <v>0.0</v>
      </c>
      <c r="P2" s="9">
        <v>1.0</v>
      </c>
      <c r="Q2" s="9">
        <v>70.0</v>
      </c>
      <c r="R2" s="9">
        <v>0.0</v>
      </c>
      <c r="S2" s="20">
        <v>0.0</v>
      </c>
      <c r="T2" s="20">
        <v>0.0</v>
      </c>
      <c r="U2" s="20">
        <v>0.0</v>
      </c>
      <c r="V2" s="9">
        <f t="shared" ref="V2:V198" si="1">IF(OR(S2:S198=1, T2:T198=1, U2:U198=1), 1, 0)
</f>
        <v>0</v>
      </c>
      <c r="W2" s="9">
        <v>0.0</v>
      </c>
      <c r="X2" s="9">
        <v>0.0</v>
      </c>
      <c r="Y2" s="20">
        <v>1.0</v>
      </c>
      <c r="Z2" s="9">
        <v>1.0</v>
      </c>
      <c r="AA2" s="9">
        <v>1.0</v>
      </c>
      <c r="AB2" s="9">
        <v>0.0</v>
      </c>
      <c r="AC2" s="9">
        <v>0.0</v>
      </c>
      <c r="AD2" s="9">
        <v>1.0</v>
      </c>
      <c r="AE2" s="9">
        <v>1.0</v>
      </c>
      <c r="AF2" s="9">
        <v>0.0</v>
      </c>
      <c r="AG2" s="9">
        <v>1.0</v>
      </c>
      <c r="AH2" s="20">
        <v>0.0</v>
      </c>
      <c r="AI2" s="20">
        <v>0.0</v>
      </c>
      <c r="AJ2" s="9">
        <v>0.0</v>
      </c>
      <c r="AK2" s="9">
        <v>0.0</v>
      </c>
      <c r="AL2" s="9">
        <v>0.0</v>
      </c>
      <c r="AM2" s="9">
        <v>1.0</v>
      </c>
      <c r="AN2" s="9">
        <v>0.0</v>
      </c>
      <c r="AO2" s="9">
        <v>1.0</v>
      </c>
      <c r="AP2" s="9">
        <v>6.0</v>
      </c>
      <c r="AQ2" s="9">
        <v>3.0</v>
      </c>
      <c r="AR2" s="9">
        <v>6.0</v>
      </c>
      <c r="AS2" s="9">
        <v>0.0</v>
      </c>
      <c r="AT2" s="9">
        <v>70.0</v>
      </c>
      <c r="AU2" s="9">
        <v>70.0</v>
      </c>
      <c r="AV2" s="9">
        <v>6.0</v>
      </c>
      <c r="AW2" s="9">
        <v>6.0</v>
      </c>
      <c r="AX2" s="9">
        <v>6.0</v>
      </c>
      <c r="AY2" s="20">
        <v>1.0</v>
      </c>
      <c r="AZ2" s="9">
        <v>0.0</v>
      </c>
      <c r="BA2" s="9">
        <v>1.0</v>
      </c>
      <c r="BB2" s="9">
        <v>1.0</v>
      </c>
      <c r="BC2" s="9">
        <v>0.0</v>
      </c>
      <c r="BD2" s="9">
        <v>1.0</v>
      </c>
      <c r="BE2" s="9">
        <v>1.0</v>
      </c>
      <c r="BF2" s="9">
        <v>1.0</v>
      </c>
      <c r="BG2" s="9">
        <v>0.0</v>
      </c>
      <c r="BH2" s="9">
        <v>0.0</v>
      </c>
      <c r="BI2" s="9">
        <v>0.0</v>
      </c>
      <c r="BJ2" s="9">
        <v>1.0</v>
      </c>
      <c r="BK2" s="9">
        <v>0.0</v>
      </c>
      <c r="BL2" s="9">
        <v>1.0</v>
      </c>
      <c r="BM2" s="9">
        <v>1.0</v>
      </c>
      <c r="BN2" s="9">
        <v>0.0</v>
      </c>
      <c r="BO2" s="9">
        <v>1.0</v>
      </c>
      <c r="BP2" s="9">
        <v>0.0</v>
      </c>
      <c r="BQ2" s="9">
        <v>70.0</v>
      </c>
      <c r="BR2" s="9">
        <v>0.0</v>
      </c>
      <c r="BS2" s="9">
        <v>0.0</v>
      </c>
      <c r="BT2" s="9">
        <v>1.0</v>
      </c>
    </row>
    <row r="3" ht="14.25" customHeight="1">
      <c r="A3" s="9" t="s">
        <v>14023</v>
      </c>
      <c r="B3" s="9">
        <v>300977.0</v>
      </c>
      <c r="C3" s="9">
        <v>2013.0</v>
      </c>
      <c r="D3" s="9">
        <v>70.0</v>
      </c>
      <c r="E3" s="9">
        <v>35.0</v>
      </c>
      <c r="F3" s="9">
        <v>0.0</v>
      </c>
      <c r="G3" s="9">
        <v>34.0</v>
      </c>
      <c r="H3" s="9">
        <v>3.0</v>
      </c>
      <c r="I3" s="9">
        <v>0.0</v>
      </c>
      <c r="J3" s="9">
        <v>4.0</v>
      </c>
      <c r="K3" s="9">
        <v>5.0</v>
      </c>
      <c r="L3" s="9">
        <v>3.0</v>
      </c>
      <c r="M3" s="9">
        <v>4.0</v>
      </c>
      <c r="N3" s="9">
        <v>0.0</v>
      </c>
      <c r="O3" s="9">
        <v>1.0</v>
      </c>
      <c r="P3" s="9">
        <v>0.0</v>
      </c>
      <c r="Q3" s="9">
        <v>70.0</v>
      </c>
      <c r="R3" s="9">
        <v>0.0</v>
      </c>
      <c r="S3" s="20">
        <v>0.0</v>
      </c>
      <c r="T3" s="20">
        <v>1.0</v>
      </c>
      <c r="U3" s="20">
        <v>1.0</v>
      </c>
      <c r="V3" s="9">
        <f t="shared" si="1"/>
        <v>1</v>
      </c>
      <c r="W3" s="9">
        <v>1.0</v>
      </c>
      <c r="X3" s="9">
        <v>1.0</v>
      </c>
      <c r="Y3" s="20">
        <v>1.0</v>
      </c>
      <c r="Z3" s="9">
        <v>1.0</v>
      </c>
      <c r="AA3" s="9">
        <v>1.0</v>
      </c>
      <c r="AB3" s="9">
        <v>1.0</v>
      </c>
      <c r="AC3" s="9">
        <v>0.0</v>
      </c>
      <c r="AD3" s="9">
        <v>1.0</v>
      </c>
      <c r="AE3" s="9">
        <v>1.0</v>
      </c>
      <c r="AF3" s="9">
        <v>0.0</v>
      </c>
      <c r="AG3" s="9">
        <v>1.0</v>
      </c>
      <c r="AH3" s="20">
        <v>0.0</v>
      </c>
      <c r="AI3" s="20">
        <v>0.0</v>
      </c>
      <c r="AJ3" s="9">
        <v>0.0</v>
      </c>
      <c r="AK3" s="9">
        <v>0.0</v>
      </c>
      <c r="AL3" s="9">
        <v>0.0</v>
      </c>
      <c r="AM3" s="9">
        <v>1.0</v>
      </c>
      <c r="AN3" s="9">
        <v>0.0</v>
      </c>
      <c r="AO3" s="9">
        <v>0.0</v>
      </c>
      <c r="AP3" s="9">
        <v>100.0</v>
      </c>
      <c r="AQ3" s="9">
        <v>2.0</v>
      </c>
      <c r="AR3" s="9">
        <v>22.0</v>
      </c>
      <c r="AS3" s="9">
        <v>1.0</v>
      </c>
      <c r="AT3" s="9">
        <v>70.0</v>
      </c>
      <c r="AU3" s="9">
        <v>70.0</v>
      </c>
      <c r="AV3" s="9">
        <v>28.0</v>
      </c>
      <c r="AW3" s="9">
        <v>5.0</v>
      </c>
      <c r="AX3" s="9">
        <v>70.0</v>
      </c>
      <c r="AY3" s="20">
        <v>0.0</v>
      </c>
      <c r="AZ3" s="9">
        <v>0.0</v>
      </c>
      <c r="BA3" s="9">
        <v>0.0</v>
      </c>
      <c r="BB3" s="9">
        <v>0.0</v>
      </c>
      <c r="BC3" s="9">
        <v>0.0</v>
      </c>
      <c r="BD3" s="9">
        <v>0.0</v>
      </c>
      <c r="BE3" s="9">
        <v>1.0</v>
      </c>
      <c r="BF3" s="9">
        <v>1.0</v>
      </c>
      <c r="BG3" s="9">
        <v>0.0</v>
      </c>
      <c r="BH3" s="9">
        <v>0.0</v>
      </c>
      <c r="BI3" s="9">
        <v>1.0</v>
      </c>
      <c r="BJ3" s="9">
        <v>0.0</v>
      </c>
      <c r="BK3" s="9">
        <v>0.0</v>
      </c>
      <c r="BL3" s="9">
        <v>1.0</v>
      </c>
      <c r="BM3" s="9">
        <v>1.0</v>
      </c>
      <c r="BN3" s="9">
        <v>0.0</v>
      </c>
      <c r="BO3" s="9">
        <v>1.0</v>
      </c>
      <c r="BP3" s="9">
        <v>0.0</v>
      </c>
      <c r="BQ3" s="9">
        <v>70.0</v>
      </c>
      <c r="BR3" s="9">
        <v>1.0</v>
      </c>
      <c r="BS3" s="9">
        <v>0.0</v>
      </c>
      <c r="BT3" s="9">
        <v>1.0</v>
      </c>
    </row>
    <row r="4" ht="14.25" customHeight="1">
      <c r="A4" s="9" t="s">
        <v>14024</v>
      </c>
      <c r="B4" s="9">
        <v>604032.0</v>
      </c>
      <c r="C4" s="9">
        <v>2012.0</v>
      </c>
      <c r="D4" s="9">
        <v>70.0</v>
      </c>
      <c r="E4" s="9">
        <v>74.0</v>
      </c>
      <c r="F4" s="9">
        <v>0.0</v>
      </c>
      <c r="G4" s="9">
        <v>57.0</v>
      </c>
      <c r="H4" s="9">
        <v>3.0</v>
      </c>
      <c r="I4" s="9">
        <v>1.0</v>
      </c>
      <c r="J4" s="9">
        <v>5.0</v>
      </c>
      <c r="K4" s="9">
        <v>5.0</v>
      </c>
      <c r="L4" s="9">
        <v>3.0</v>
      </c>
      <c r="M4" s="9">
        <v>4.0</v>
      </c>
      <c r="N4" s="9">
        <v>1.0</v>
      </c>
      <c r="O4" s="9">
        <v>2.0</v>
      </c>
      <c r="P4" s="9">
        <v>0.0</v>
      </c>
      <c r="Q4" s="9">
        <v>70.0</v>
      </c>
      <c r="R4" s="9">
        <v>0.0</v>
      </c>
      <c r="S4" s="20">
        <v>0.0</v>
      </c>
      <c r="T4" s="20">
        <v>0.0</v>
      </c>
      <c r="U4" s="20">
        <v>0.0</v>
      </c>
      <c r="V4" s="9">
        <f t="shared" si="1"/>
        <v>0</v>
      </c>
      <c r="W4" s="9">
        <v>0.0</v>
      </c>
      <c r="X4" s="9">
        <v>0.0</v>
      </c>
      <c r="Y4" s="20">
        <v>1.0</v>
      </c>
      <c r="Z4" s="9">
        <v>1.0</v>
      </c>
      <c r="AA4" s="9">
        <v>1.0</v>
      </c>
      <c r="AB4" s="9">
        <v>1.0</v>
      </c>
      <c r="AC4" s="9">
        <v>1.0</v>
      </c>
      <c r="AD4" s="9">
        <v>1.0</v>
      </c>
      <c r="AE4" s="9">
        <v>1.0</v>
      </c>
      <c r="AF4" s="9">
        <v>0.0</v>
      </c>
      <c r="AG4" s="9">
        <v>0.0</v>
      </c>
      <c r="AH4" s="20">
        <v>0.0</v>
      </c>
      <c r="AI4" s="20">
        <v>0.0</v>
      </c>
      <c r="AJ4" s="9">
        <v>0.0</v>
      </c>
      <c r="AK4" s="9">
        <v>0.0</v>
      </c>
      <c r="AL4" s="9">
        <v>0.0</v>
      </c>
      <c r="AM4" s="9">
        <v>1.0</v>
      </c>
      <c r="AN4" s="9">
        <v>0.0</v>
      </c>
      <c r="AO4" s="9">
        <v>0.0</v>
      </c>
      <c r="AP4" s="9">
        <v>50.0</v>
      </c>
      <c r="AQ4" s="9">
        <v>1.0</v>
      </c>
      <c r="AR4" s="9">
        <v>22.0</v>
      </c>
      <c r="AS4" s="9">
        <v>1.0</v>
      </c>
      <c r="AT4" s="9">
        <v>70.0</v>
      </c>
      <c r="AU4" s="9">
        <v>70.0</v>
      </c>
      <c r="AV4" s="9">
        <v>38.0</v>
      </c>
      <c r="AW4" s="9">
        <v>5.0</v>
      </c>
      <c r="AX4" s="9">
        <v>70.0</v>
      </c>
      <c r="AY4" s="20">
        <v>0.0</v>
      </c>
      <c r="AZ4" s="9">
        <v>0.0</v>
      </c>
      <c r="BA4" s="9">
        <v>0.0</v>
      </c>
      <c r="BB4" s="9">
        <v>0.0</v>
      </c>
      <c r="BC4" s="9">
        <v>0.0</v>
      </c>
      <c r="BD4" s="9">
        <v>1.0</v>
      </c>
      <c r="BE4" s="9">
        <v>1.0</v>
      </c>
      <c r="BF4" s="9">
        <v>0.0</v>
      </c>
      <c r="BG4" s="9">
        <v>1.0</v>
      </c>
      <c r="BH4" s="9">
        <v>0.0</v>
      </c>
      <c r="BI4" s="9">
        <v>1.0</v>
      </c>
      <c r="BJ4" s="9">
        <v>0.0</v>
      </c>
      <c r="BK4" s="9">
        <v>0.0</v>
      </c>
      <c r="BL4" s="9">
        <v>1.0</v>
      </c>
      <c r="BM4" s="9">
        <v>1.0</v>
      </c>
      <c r="BN4" s="9">
        <v>0.0</v>
      </c>
      <c r="BO4" s="9">
        <v>0.0</v>
      </c>
      <c r="BP4" s="9">
        <v>0.0</v>
      </c>
      <c r="BQ4" s="9">
        <v>70.0</v>
      </c>
      <c r="BR4" s="9">
        <v>1.0</v>
      </c>
      <c r="BS4" s="9">
        <v>0.0</v>
      </c>
      <c r="BT4" s="9">
        <v>1.0</v>
      </c>
    </row>
    <row r="5" ht="14.25" customHeight="1">
      <c r="A5" s="9" t="s">
        <v>14025</v>
      </c>
      <c r="B5" s="9">
        <v>295585.0</v>
      </c>
      <c r="C5" s="9">
        <v>2013.0</v>
      </c>
      <c r="D5" s="9">
        <v>70.0</v>
      </c>
      <c r="E5" s="9">
        <v>45.0</v>
      </c>
      <c r="F5" s="9">
        <v>1.0</v>
      </c>
      <c r="G5" s="9">
        <v>34.0</v>
      </c>
      <c r="H5" s="9">
        <v>3.0</v>
      </c>
      <c r="I5" s="9">
        <v>1.0</v>
      </c>
      <c r="J5" s="9">
        <v>3.0</v>
      </c>
      <c r="K5" s="9">
        <v>2.0</v>
      </c>
      <c r="L5" s="9">
        <v>14.0</v>
      </c>
      <c r="M5" s="9">
        <v>3.0</v>
      </c>
      <c r="N5" s="9">
        <v>1.0</v>
      </c>
      <c r="O5" s="9">
        <v>3.0</v>
      </c>
      <c r="P5" s="9">
        <v>0.0</v>
      </c>
      <c r="Q5" s="9">
        <v>70.0</v>
      </c>
      <c r="R5" s="9">
        <v>0.0</v>
      </c>
      <c r="S5" s="20">
        <v>0.0</v>
      </c>
      <c r="T5" s="20">
        <v>1.0</v>
      </c>
      <c r="U5" s="20">
        <v>0.0</v>
      </c>
      <c r="V5" s="9">
        <f t="shared" si="1"/>
        <v>1</v>
      </c>
      <c r="W5" s="9">
        <v>1.0</v>
      </c>
      <c r="X5" s="9">
        <v>1.0</v>
      </c>
      <c r="Y5" s="20">
        <v>1.0</v>
      </c>
      <c r="Z5" s="9">
        <v>1.0</v>
      </c>
      <c r="AA5" s="9">
        <v>0.0</v>
      </c>
      <c r="AB5" s="9">
        <v>0.0</v>
      </c>
      <c r="AC5" s="9">
        <v>1.0</v>
      </c>
      <c r="AD5" s="9">
        <v>1.0</v>
      </c>
      <c r="AE5" s="9">
        <v>1.0</v>
      </c>
      <c r="AF5" s="9">
        <v>0.0</v>
      </c>
      <c r="AG5" s="9">
        <v>0.0</v>
      </c>
      <c r="AH5" s="20">
        <v>1.0</v>
      </c>
      <c r="AI5" s="20">
        <v>0.0</v>
      </c>
      <c r="AJ5" s="9">
        <v>0.0</v>
      </c>
      <c r="AK5" s="9">
        <v>0.0</v>
      </c>
      <c r="AL5" s="9">
        <v>0.0</v>
      </c>
      <c r="AM5" s="9">
        <v>1.0</v>
      </c>
      <c r="AN5" s="9">
        <v>0.0</v>
      </c>
      <c r="AO5" s="9">
        <v>0.0</v>
      </c>
      <c r="AP5" s="9">
        <v>16.0</v>
      </c>
      <c r="AQ5" s="9">
        <v>1.0</v>
      </c>
      <c r="AR5" s="9">
        <v>10.0</v>
      </c>
      <c r="AS5" s="9">
        <v>0.0</v>
      </c>
      <c r="AT5" s="9">
        <v>70.0</v>
      </c>
      <c r="AU5" s="9">
        <v>70.0</v>
      </c>
      <c r="AV5" s="9">
        <v>11.0</v>
      </c>
      <c r="AW5" s="9">
        <v>5.0</v>
      </c>
      <c r="AX5" s="9">
        <v>70.0</v>
      </c>
      <c r="AY5" s="20">
        <v>0.0</v>
      </c>
      <c r="AZ5" s="9">
        <v>0.0</v>
      </c>
      <c r="BA5" s="9">
        <v>0.0</v>
      </c>
      <c r="BB5" s="9">
        <v>0.0</v>
      </c>
      <c r="BC5" s="9">
        <v>0.0</v>
      </c>
      <c r="BD5" s="9">
        <v>0.0</v>
      </c>
      <c r="BE5" s="9">
        <v>0.0</v>
      </c>
      <c r="BF5" s="9">
        <v>0.0</v>
      </c>
      <c r="BG5" s="9">
        <v>1.0</v>
      </c>
      <c r="BH5" s="9">
        <v>0.0</v>
      </c>
      <c r="BI5" s="9">
        <v>1.0</v>
      </c>
      <c r="BJ5" s="9">
        <v>0.0</v>
      </c>
      <c r="BK5" s="9">
        <v>0.0</v>
      </c>
      <c r="BL5" s="9">
        <v>1.0</v>
      </c>
      <c r="BM5" s="9">
        <v>0.0</v>
      </c>
      <c r="BN5" s="9">
        <v>1.0</v>
      </c>
      <c r="BO5" s="9">
        <v>1.0</v>
      </c>
      <c r="BP5" s="9">
        <v>0.0</v>
      </c>
      <c r="BQ5" s="9">
        <v>70.0</v>
      </c>
      <c r="BR5" s="9">
        <v>1.0</v>
      </c>
      <c r="BS5" s="9">
        <v>0.0</v>
      </c>
      <c r="BT5" s="9">
        <v>1.0</v>
      </c>
    </row>
    <row r="6" ht="14.25" customHeight="1">
      <c r="A6" s="9" t="s">
        <v>14026</v>
      </c>
      <c r="B6" s="9">
        <v>377637.0</v>
      </c>
      <c r="C6" s="9">
        <v>2013.0</v>
      </c>
      <c r="D6" s="9">
        <v>70.0</v>
      </c>
      <c r="E6" s="9">
        <v>38.0</v>
      </c>
      <c r="F6" s="9">
        <v>0.0</v>
      </c>
      <c r="G6" s="9">
        <v>12.0</v>
      </c>
      <c r="H6" s="9">
        <v>3.0</v>
      </c>
      <c r="I6" s="9">
        <v>0.0</v>
      </c>
      <c r="J6" s="9">
        <v>2.0</v>
      </c>
      <c r="K6" s="9">
        <v>1.0</v>
      </c>
      <c r="L6" s="9">
        <v>15.0</v>
      </c>
      <c r="M6" s="9">
        <v>2.0</v>
      </c>
      <c r="N6" s="9">
        <v>0.0</v>
      </c>
      <c r="O6" s="9">
        <v>0.0</v>
      </c>
      <c r="P6" s="9">
        <v>0.0</v>
      </c>
      <c r="Q6" s="9">
        <v>70.0</v>
      </c>
      <c r="R6" s="9">
        <v>0.0</v>
      </c>
      <c r="S6" s="20">
        <v>0.0</v>
      </c>
      <c r="T6" s="20">
        <v>0.0</v>
      </c>
      <c r="U6" s="20">
        <v>0.0</v>
      </c>
      <c r="V6" s="9">
        <f t="shared" si="1"/>
        <v>0</v>
      </c>
      <c r="W6" s="9">
        <v>0.0</v>
      </c>
      <c r="X6" s="9">
        <v>0.0</v>
      </c>
      <c r="Y6" s="20">
        <v>0.0</v>
      </c>
      <c r="Z6" s="9">
        <v>0.0</v>
      </c>
      <c r="AA6" s="9">
        <v>0.0</v>
      </c>
      <c r="AB6" s="9">
        <v>0.0</v>
      </c>
      <c r="AC6" s="9">
        <v>0.0</v>
      </c>
      <c r="AD6" s="9">
        <v>1.0</v>
      </c>
      <c r="AE6" s="9">
        <v>1.0</v>
      </c>
      <c r="AF6" s="9">
        <v>0.0</v>
      </c>
      <c r="AG6" s="9">
        <v>0.0</v>
      </c>
      <c r="AH6" s="20">
        <v>0.0</v>
      </c>
      <c r="AI6" s="20">
        <v>0.0</v>
      </c>
      <c r="AJ6" s="9">
        <v>0.0</v>
      </c>
      <c r="AK6" s="9">
        <v>0.0</v>
      </c>
      <c r="AL6" s="9">
        <v>0.0</v>
      </c>
      <c r="AM6" s="9">
        <v>0.0</v>
      </c>
      <c r="AN6" s="9">
        <v>0.0</v>
      </c>
      <c r="AO6" s="9">
        <v>0.0</v>
      </c>
      <c r="AP6" s="9">
        <v>10.0</v>
      </c>
      <c r="AQ6" s="9">
        <v>0.0</v>
      </c>
      <c r="AR6" s="9">
        <v>0.0</v>
      </c>
      <c r="AS6" s="9">
        <v>0.0</v>
      </c>
      <c r="AT6" s="9">
        <v>70.0</v>
      </c>
      <c r="AU6" s="9">
        <v>70.0</v>
      </c>
      <c r="AV6" s="9">
        <v>2.0</v>
      </c>
      <c r="AW6" s="9">
        <v>0.0</v>
      </c>
      <c r="AX6" s="9">
        <v>70.0</v>
      </c>
      <c r="AY6" s="20">
        <v>0.0</v>
      </c>
      <c r="AZ6" s="9">
        <v>0.0</v>
      </c>
      <c r="BA6" s="9">
        <v>0.0</v>
      </c>
      <c r="BB6" s="9">
        <v>0.0</v>
      </c>
      <c r="BC6" s="9">
        <v>0.0</v>
      </c>
      <c r="BD6" s="9">
        <v>0.0</v>
      </c>
      <c r="BE6" s="9">
        <v>0.0</v>
      </c>
      <c r="BF6" s="9">
        <v>1.0</v>
      </c>
      <c r="BG6" s="9">
        <v>0.0</v>
      </c>
      <c r="BH6" s="9">
        <v>0.0</v>
      </c>
      <c r="BI6" s="9">
        <v>1.0</v>
      </c>
      <c r="BJ6" s="9">
        <v>0.0</v>
      </c>
      <c r="BK6" s="9">
        <v>0.0</v>
      </c>
      <c r="BL6" s="9">
        <v>0.0</v>
      </c>
      <c r="BM6" s="9">
        <v>0.0</v>
      </c>
      <c r="BN6" s="9">
        <v>1.0</v>
      </c>
      <c r="BO6" s="9">
        <v>0.0</v>
      </c>
      <c r="BP6" s="9">
        <v>1.0</v>
      </c>
      <c r="BQ6" s="9">
        <v>70.0</v>
      </c>
      <c r="BR6" s="9">
        <v>0.0</v>
      </c>
      <c r="BS6" s="9">
        <v>1.0</v>
      </c>
      <c r="BT6" s="9">
        <v>1.0</v>
      </c>
    </row>
    <row r="7" ht="14.25" customHeight="1">
      <c r="A7" s="9" t="s">
        <v>14027</v>
      </c>
      <c r="B7" s="9">
        <v>611889.0</v>
      </c>
      <c r="C7" s="9">
        <v>2013.0</v>
      </c>
      <c r="D7" s="9">
        <v>70.0</v>
      </c>
      <c r="E7" s="9">
        <v>64.0</v>
      </c>
      <c r="F7" s="9">
        <v>1.0</v>
      </c>
      <c r="G7" s="9">
        <v>52.0</v>
      </c>
      <c r="H7" s="9">
        <v>3.0</v>
      </c>
      <c r="I7" s="9">
        <v>0.0</v>
      </c>
      <c r="J7" s="9">
        <v>5.0</v>
      </c>
      <c r="K7" s="9">
        <v>5.0</v>
      </c>
      <c r="L7" s="9">
        <v>3.0</v>
      </c>
      <c r="M7" s="9">
        <v>4.0</v>
      </c>
      <c r="N7" s="9">
        <v>1.0</v>
      </c>
      <c r="O7" s="9">
        <v>3.0</v>
      </c>
      <c r="P7" s="9">
        <v>0.0</v>
      </c>
      <c r="Q7" s="9">
        <v>70.0</v>
      </c>
      <c r="R7" s="9">
        <v>0.0</v>
      </c>
      <c r="S7" s="20">
        <v>0.0</v>
      </c>
      <c r="T7" s="20">
        <v>0.0</v>
      </c>
      <c r="U7" s="20">
        <v>0.0</v>
      </c>
      <c r="V7" s="9">
        <f t="shared" si="1"/>
        <v>0</v>
      </c>
      <c r="W7" s="9">
        <v>0.0</v>
      </c>
      <c r="X7" s="9">
        <v>0.0</v>
      </c>
      <c r="Y7" s="20">
        <v>1.0</v>
      </c>
      <c r="Z7" s="9">
        <v>1.0</v>
      </c>
      <c r="AA7" s="9">
        <v>0.0</v>
      </c>
      <c r="AB7" s="9">
        <v>0.0</v>
      </c>
      <c r="AC7" s="9">
        <v>1.0</v>
      </c>
      <c r="AD7" s="9">
        <v>1.0</v>
      </c>
      <c r="AE7" s="9">
        <v>1.0</v>
      </c>
      <c r="AF7" s="9">
        <v>0.0</v>
      </c>
      <c r="AG7" s="9">
        <v>0.0</v>
      </c>
      <c r="AH7" s="20">
        <v>0.0</v>
      </c>
      <c r="AI7" s="20">
        <v>0.0</v>
      </c>
      <c r="AJ7" s="9">
        <v>0.0</v>
      </c>
      <c r="AK7" s="9">
        <v>0.0</v>
      </c>
      <c r="AL7" s="9">
        <v>0.0</v>
      </c>
      <c r="AM7" s="9">
        <v>1.0</v>
      </c>
      <c r="AN7" s="9">
        <v>1.0</v>
      </c>
      <c r="AO7" s="9">
        <v>1.0</v>
      </c>
      <c r="AP7" s="9">
        <v>69.0</v>
      </c>
      <c r="AQ7" s="9">
        <v>3.0</v>
      </c>
      <c r="AR7" s="9">
        <v>38.0</v>
      </c>
      <c r="AS7" s="9">
        <v>0.0</v>
      </c>
      <c r="AT7" s="9">
        <v>70.0</v>
      </c>
      <c r="AU7" s="9">
        <v>70.0</v>
      </c>
      <c r="AV7" s="9">
        <v>40.0</v>
      </c>
      <c r="AW7" s="9">
        <v>6.0</v>
      </c>
      <c r="AX7" s="9">
        <v>6.0</v>
      </c>
      <c r="AY7" s="20">
        <v>1.0</v>
      </c>
      <c r="AZ7" s="9">
        <v>0.0</v>
      </c>
      <c r="BA7" s="9">
        <v>1.0</v>
      </c>
      <c r="BB7" s="9">
        <v>1.0</v>
      </c>
      <c r="BC7" s="9">
        <v>0.0</v>
      </c>
      <c r="BD7" s="9">
        <v>1.0</v>
      </c>
      <c r="BE7" s="9">
        <v>1.0</v>
      </c>
      <c r="BF7" s="9">
        <v>0.0</v>
      </c>
      <c r="BG7" s="9">
        <v>1.0</v>
      </c>
      <c r="BH7" s="9">
        <v>0.0</v>
      </c>
      <c r="BI7" s="9">
        <v>1.0</v>
      </c>
      <c r="BJ7" s="9">
        <v>0.0</v>
      </c>
      <c r="BK7" s="9">
        <v>0.0</v>
      </c>
      <c r="BL7" s="9">
        <v>1.0</v>
      </c>
      <c r="BM7" s="9">
        <v>1.0</v>
      </c>
      <c r="BN7" s="9">
        <v>0.0</v>
      </c>
      <c r="BO7" s="9">
        <v>1.0</v>
      </c>
      <c r="BP7" s="9">
        <v>0.0</v>
      </c>
      <c r="BQ7" s="9">
        <v>70.0</v>
      </c>
      <c r="BR7" s="9">
        <v>0.0</v>
      </c>
      <c r="BS7" s="9">
        <v>0.0</v>
      </c>
      <c r="BT7" s="9">
        <v>1.0</v>
      </c>
    </row>
    <row r="8" ht="14.25" customHeight="1">
      <c r="A8" s="9" t="s">
        <v>14028</v>
      </c>
      <c r="B8" s="9">
        <v>627165.0</v>
      </c>
      <c r="C8" s="9">
        <v>2013.0</v>
      </c>
      <c r="D8" s="9">
        <v>70.0</v>
      </c>
      <c r="E8" s="9">
        <v>47.0</v>
      </c>
      <c r="F8" s="9">
        <v>1.0</v>
      </c>
      <c r="G8" s="9">
        <v>45.0</v>
      </c>
      <c r="H8" s="9">
        <v>3.0</v>
      </c>
      <c r="I8" s="9">
        <v>1.0</v>
      </c>
      <c r="J8" s="9">
        <v>4.0</v>
      </c>
      <c r="K8" s="9">
        <v>5.0</v>
      </c>
      <c r="L8" s="9">
        <v>3.0</v>
      </c>
      <c r="M8" s="9">
        <v>4.0</v>
      </c>
      <c r="N8" s="9">
        <v>0.0</v>
      </c>
      <c r="O8" s="9">
        <v>0.0</v>
      </c>
      <c r="P8" s="9">
        <v>0.0</v>
      </c>
      <c r="Q8" s="9">
        <v>70.0</v>
      </c>
      <c r="R8" s="9">
        <v>0.0</v>
      </c>
      <c r="S8" s="20">
        <v>0.0</v>
      </c>
      <c r="T8" s="20">
        <v>0.0</v>
      </c>
      <c r="U8" s="20">
        <v>0.0</v>
      </c>
      <c r="V8" s="9">
        <f t="shared" si="1"/>
        <v>0</v>
      </c>
      <c r="W8" s="9">
        <v>0.0</v>
      </c>
      <c r="X8" s="9">
        <v>0.0</v>
      </c>
      <c r="Y8" s="20">
        <v>1.0</v>
      </c>
      <c r="Z8" s="9">
        <v>1.0</v>
      </c>
      <c r="AA8" s="9">
        <v>1.0</v>
      </c>
      <c r="AB8" s="9">
        <v>1.0</v>
      </c>
      <c r="AC8" s="9">
        <v>0.0</v>
      </c>
      <c r="AD8" s="9">
        <v>1.0</v>
      </c>
      <c r="AE8" s="9">
        <v>1.0</v>
      </c>
      <c r="AF8" s="9">
        <v>0.0</v>
      </c>
      <c r="AG8" s="9">
        <v>1.0</v>
      </c>
      <c r="AH8" s="20">
        <v>1.0</v>
      </c>
      <c r="AI8" s="20">
        <v>0.0</v>
      </c>
      <c r="AJ8" s="9">
        <v>1.0</v>
      </c>
      <c r="AK8" s="9">
        <v>0.0</v>
      </c>
      <c r="AL8" s="9">
        <v>0.0</v>
      </c>
      <c r="AM8" s="9">
        <v>1.0</v>
      </c>
      <c r="AN8" s="9">
        <v>0.0</v>
      </c>
      <c r="AO8" s="9">
        <v>0.0</v>
      </c>
      <c r="AP8" s="9">
        <v>13.0</v>
      </c>
      <c r="AQ8" s="9">
        <v>3.0</v>
      </c>
      <c r="AR8" s="9">
        <v>13.0</v>
      </c>
      <c r="AS8" s="9">
        <v>0.0</v>
      </c>
      <c r="AT8" s="9">
        <v>70.0</v>
      </c>
      <c r="AU8" s="9">
        <v>70.0</v>
      </c>
      <c r="AV8" s="9">
        <v>13.0</v>
      </c>
      <c r="AW8" s="9">
        <v>6.0</v>
      </c>
      <c r="AX8" s="9">
        <v>6.0</v>
      </c>
      <c r="AY8" s="20">
        <v>1.0</v>
      </c>
      <c r="AZ8" s="9">
        <v>1.0</v>
      </c>
      <c r="BA8" s="9">
        <v>0.0</v>
      </c>
      <c r="BB8" s="9">
        <v>0.0</v>
      </c>
      <c r="BC8" s="9">
        <v>0.0</v>
      </c>
      <c r="BD8" s="9">
        <v>0.0</v>
      </c>
      <c r="BE8" s="9">
        <v>1.0</v>
      </c>
      <c r="BF8" s="9">
        <v>1.0</v>
      </c>
      <c r="BG8" s="9">
        <v>0.0</v>
      </c>
      <c r="BH8" s="9">
        <v>0.0</v>
      </c>
      <c r="BI8" s="9">
        <v>1.0</v>
      </c>
      <c r="BJ8" s="9">
        <v>0.0</v>
      </c>
      <c r="BK8" s="9">
        <v>0.0</v>
      </c>
      <c r="BL8" s="9">
        <v>1.0</v>
      </c>
      <c r="BM8" s="9">
        <v>1.0</v>
      </c>
      <c r="BN8" s="9">
        <v>0.0</v>
      </c>
      <c r="BO8" s="9">
        <v>1.0</v>
      </c>
      <c r="BP8" s="9">
        <v>0.0</v>
      </c>
      <c r="BQ8" s="9">
        <v>70.0</v>
      </c>
      <c r="BR8" s="9">
        <v>0.0</v>
      </c>
      <c r="BS8" s="9">
        <v>0.0</v>
      </c>
      <c r="BT8" s="9">
        <v>1.0</v>
      </c>
    </row>
    <row r="9" ht="14.25" customHeight="1">
      <c r="A9" s="9" t="s">
        <v>14029</v>
      </c>
      <c r="B9" s="9">
        <v>633206.0</v>
      </c>
      <c r="C9" s="9">
        <v>2014.0</v>
      </c>
      <c r="D9" s="9">
        <v>70.0</v>
      </c>
      <c r="E9" s="9">
        <v>55.0</v>
      </c>
      <c r="F9" s="9">
        <v>1.0</v>
      </c>
      <c r="G9" s="9">
        <v>35.0</v>
      </c>
      <c r="H9" s="9">
        <v>3.0</v>
      </c>
      <c r="I9" s="9">
        <v>0.0</v>
      </c>
      <c r="J9" s="9">
        <v>4.0</v>
      </c>
      <c r="K9" s="9">
        <v>4.0</v>
      </c>
      <c r="L9" s="9">
        <v>8.0</v>
      </c>
      <c r="M9" s="9">
        <v>3.0</v>
      </c>
      <c r="N9" s="9">
        <v>0.0</v>
      </c>
      <c r="O9" s="9">
        <v>4.0</v>
      </c>
      <c r="P9" s="9">
        <v>0.0</v>
      </c>
      <c r="Q9" s="9">
        <v>70.0</v>
      </c>
      <c r="R9" s="9">
        <v>0.0</v>
      </c>
      <c r="S9" s="20">
        <v>0.0</v>
      </c>
      <c r="T9" s="20">
        <v>0.0</v>
      </c>
      <c r="U9" s="20">
        <v>0.0</v>
      </c>
      <c r="V9" s="9">
        <f t="shared" si="1"/>
        <v>0</v>
      </c>
      <c r="W9" s="9">
        <v>0.0</v>
      </c>
      <c r="X9" s="9">
        <v>0.0</v>
      </c>
      <c r="Y9" s="20">
        <v>1.0</v>
      </c>
      <c r="Z9" s="9">
        <v>1.0</v>
      </c>
      <c r="AA9" s="9">
        <v>0.0</v>
      </c>
      <c r="AB9" s="9">
        <v>0.0</v>
      </c>
      <c r="AC9" s="9">
        <v>0.0</v>
      </c>
      <c r="AD9" s="9">
        <v>1.0</v>
      </c>
      <c r="AE9" s="9">
        <v>1.0</v>
      </c>
      <c r="AF9" s="9">
        <v>0.0</v>
      </c>
      <c r="AG9" s="9">
        <v>1.0</v>
      </c>
      <c r="AH9" s="20">
        <v>0.0</v>
      </c>
      <c r="AI9" s="20">
        <v>0.0</v>
      </c>
      <c r="AJ9" s="9">
        <v>0.0</v>
      </c>
      <c r="AK9" s="9">
        <v>0.0</v>
      </c>
      <c r="AL9" s="9">
        <v>0.0</v>
      </c>
      <c r="AM9" s="9">
        <v>1.0</v>
      </c>
      <c r="AN9" s="9">
        <v>0.0</v>
      </c>
      <c r="AO9" s="9">
        <v>0.0</v>
      </c>
      <c r="AP9" s="9">
        <v>28.0</v>
      </c>
      <c r="AQ9" s="9">
        <v>1.0</v>
      </c>
      <c r="AR9" s="9">
        <v>9.0</v>
      </c>
      <c r="AS9" s="9">
        <v>0.0</v>
      </c>
      <c r="AT9" s="9">
        <v>70.0</v>
      </c>
      <c r="AU9" s="9">
        <v>70.0</v>
      </c>
      <c r="AV9" s="9">
        <v>10.0</v>
      </c>
      <c r="AW9" s="9">
        <v>2.0</v>
      </c>
      <c r="AX9" s="9">
        <v>70.0</v>
      </c>
      <c r="AY9" s="20">
        <v>0.0</v>
      </c>
      <c r="AZ9" s="9">
        <v>0.0</v>
      </c>
      <c r="BA9" s="9">
        <v>0.0</v>
      </c>
      <c r="BB9" s="9">
        <v>0.0</v>
      </c>
      <c r="BC9" s="9">
        <v>0.0</v>
      </c>
      <c r="BD9" s="9">
        <v>0.0</v>
      </c>
      <c r="BE9" s="9">
        <v>1.0</v>
      </c>
      <c r="BF9" s="9">
        <v>1.0</v>
      </c>
      <c r="BG9" s="9">
        <v>0.0</v>
      </c>
      <c r="BH9" s="9">
        <v>0.0</v>
      </c>
      <c r="BI9" s="9">
        <v>1.0</v>
      </c>
      <c r="BJ9" s="9">
        <v>0.0</v>
      </c>
      <c r="BK9" s="9">
        <v>0.0</v>
      </c>
      <c r="BL9" s="9">
        <v>1.0</v>
      </c>
      <c r="BM9" s="9">
        <v>1.0</v>
      </c>
      <c r="BN9" s="9">
        <v>0.0</v>
      </c>
      <c r="BO9" s="9">
        <v>1.0</v>
      </c>
      <c r="BP9" s="9">
        <v>0.0</v>
      </c>
      <c r="BQ9" s="9">
        <v>70.0</v>
      </c>
      <c r="BR9" s="9">
        <v>0.0</v>
      </c>
      <c r="BS9" s="9">
        <v>1.0</v>
      </c>
      <c r="BT9" s="9">
        <v>1.0</v>
      </c>
    </row>
    <row r="10" ht="14.25" customHeight="1">
      <c r="A10" s="9" t="s">
        <v>14030</v>
      </c>
      <c r="B10" s="9">
        <v>236474.0</v>
      </c>
      <c r="C10" s="9">
        <v>2014.0</v>
      </c>
      <c r="D10" s="9">
        <v>70.0</v>
      </c>
      <c r="E10" s="9">
        <v>72.0</v>
      </c>
      <c r="F10" s="9">
        <v>0.0</v>
      </c>
      <c r="G10" s="9">
        <v>55.0</v>
      </c>
      <c r="H10" s="9">
        <v>3.0</v>
      </c>
      <c r="I10" s="9">
        <v>0.0</v>
      </c>
      <c r="J10" s="9">
        <v>5.0</v>
      </c>
      <c r="K10" s="9">
        <v>5.0</v>
      </c>
      <c r="L10" s="9">
        <v>4.0</v>
      </c>
      <c r="M10" s="9">
        <v>4.0</v>
      </c>
      <c r="N10" s="9">
        <v>1.0</v>
      </c>
      <c r="O10" s="9">
        <v>3.0</v>
      </c>
      <c r="P10" s="9">
        <v>1.0</v>
      </c>
      <c r="Q10" s="9">
        <v>70.0</v>
      </c>
      <c r="R10" s="9">
        <v>0.0</v>
      </c>
      <c r="S10" s="20">
        <v>0.0</v>
      </c>
      <c r="T10" s="20">
        <v>0.0</v>
      </c>
      <c r="U10" s="20">
        <v>0.0</v>
      </c>
      <c r="V10" s="9">
        <f t="shared" si="1"/>
        <v>0</v>
      </c>
      <c r="W10" s="9">
        <v>0.0</v>
      </c>
      <c r="X10" s="9">
        <v>0.0</v>
      </c>
      <c r="Y10" s="20">
        <v>1.0</v>
      </c>
      <c r="Z10" s="9">
        <v>1.0</v>
      </c>
      <c r="AA10" s="9">
        <v>1.0</v>
      </c>
      <c r="AB10" s="9">
        <v>1.0</v>
      </c>
      <c r="AC10" s="9">
        <v>0.0</v>
      </c>
      <c r="AD10" s="9">
        <v>1.0</v>
      </c>
      <c r="AE10" s="9">
        <v>1.0</v>
      </c>
      <c r="AF10" s="9">
        <v>0.0</v>
      </c>
      <c r="AG10" s="9">
        <v>0.0</v>
      </c>
      <c r="AH10" s="20">
        <v>0.0</v>
      </c>
      <c r="AI10" s="20">
        <v>0.0</v>
      </c>
      <c r="AJ10" s="9">
        <v>0.0</v>
      </c>
      <c r="AK10" s="9">
        <v>0.0</v>
      </c>
      <c r="AL10" s="9">
        <v>0.0</v>
      </c>
      <c r="AM10" s="9">
        <v>1.0</v>
      </c>
      <c r="AN10" s="9">
        <v>0.0</v>
      </c>
      <c r="AO10" s="9">
        <v>0.0</v>
      </c>
      <c r="AP10" s="9">
        <v>3.0</v>
      </c>
      <c r="AQ10" s="9">
        <v>3.0</v>
      </c>
      <c r="AR10" s="9">
        <v>3.0</v>
      </c>
      <c r="AS10" s="9">
        <v>0.0</v>
      </c>
      <c r="AT10" s="9">
        <v>70.0</v>
      </c>
      <c r="AU10" s="9">
        <v>70.0</v>
      </c>
      <c r="AV10" s="9">
        <v>3.0</v>
      </c>
      <c r="AW10" s="9">
        <v>6.0</v>
      </c>
      <c r="AX10" s="9">
        <v>6.0</v>
      </c>
      <c r="AY10" s="20">
        <v>1.0</v>
      </c>
      <c r="AZ10" s="9">
        <v>1.0</v>
      </c>
      <c r="BA10" s="9">
        <v>0.0</v>
      </c>
      <c r="BB10" s="9">
        <v>0.0</v>
      </c>
      <c r="BC10" s="9">
        <v>0.0</v>
      </c>
      <c r="BD10" s="9">
        <v>1.0</v>
      </c>
      <c r="BE10" s="9">
        <v>1.0</v>
      </c>
      <c r="BF10" s="9">
        <v>0.0</v>
      </c>
      <c r="BG10" s="9">
        <v>1.0</v>
      </c>
      <c r="BH10" s="9">
        <v>0.0</v>
      </c>
      <c r="BI10" s="9">
        <v>0.0</v>
      </c>
      <c r="BJ10" s="9">
        <v>1.0</v>
      </c>
      <c r="BK10" s="9">
        <v>0.0</v>
      </c>
      <c r="BL10" s="9">
        <v>1.0</v>
      </c>
      <c r="BM10" s="9">
        <v>1.0</v>
      </c>
      <c r="BN10" s="9">
        <v>0.0</v>
      </c>
      <c r="BO10" s="9">
        <v>1.0</v>
      </c>
      <c r="BP10" s="9">
        <v>0.0</v>
      </c>
      <c r="BQ10" s="9">
        <v>70.0</v>
      </c>
      <c r="BR10" s="9">
        <v>0.0</v>
      </c>
      <c r="BS10" s="9">
        <v>0.0</v>
      </c>
      <c r="BT10" s="9">
        <v>1.0</v>
      </c>
    </row>
    <row r="11" ht="14.25" customHeight="1">
      <c r="A11" s="9" t="s">
        <v>14031</v>
      </c>
      <c r="B11" s="9">
        <v>633832.0</v>
      </c>
      <c r="C11" s="9">
        <v>2014.0</v>
      </c>
      <c r="D11" s="9">
        <v>70.0</v>
      </c>
      <c r="E11" s="9">
        <v>66.0</v>
      </c>
      <c r="F11" s="9">
        <v>1.0</v>
      </c>
      <c r="G11" s="9">
        <v>57.0</v>
      </c>
      <c r="H11" s="9">
        <v>3.0</v>
      </c>
      <c r="I11" s="9">
        <v>1.0</v>
      </c>
      <c r="J11" s="9">
        <v>4.0</v>
      </c>
      <c r="K11" s="9">
        <v>4.0</v>
      </c>
      <c r="L11" s="9">
        <v>8.0</v>
      </c>
      <c r="M11" s="9">
        <v>2.0</v>
      </c>
      <c r="N11" s="9">
        <v>0.0</v>
      </c>
      <c r="O11" s="9">
        <v>1.0</v>
      </c>
      <c r="P11" s="9">
        <v>2.0</v>
      </c>
      <c r="Q11" s="9">
        <v>70.0</v>
      </c>
      <c r="R11" s="9">
        <v>1.0</v>
      </c>
      <c r="S11" s="20">
        <v>0.0</v>
      </c>
      <c r="T11" s="20">
        <v>0.0</v>
      </c>
      <c r="U11" s="20">
        <v>0.0</v>
      </c>
      <c r="V11" s="9">
        <f t="shared" si="1"/>
        <v>0</v>
      </c>
      <c r="W11" s="9">
        <v>0.0</v>
      </c>
      <c r="X11" s="9">
        <v>0.0</v>
      </c>
      <c r="Y11" s="20">
        <v>1.0</v>
      </c>
      <c r="Z11" s="9">
        <v>1.0</v>
      </c>
      <c r="AA11" s="9">
        <v>0.0</v>
      </c>
      <c r="AB11" s="9">
        <v>0.0</v>
      </c>
      <c r="AC11" s="9">
        <v>0.0</v>
      </c>
      <c r="AD11" s="9">
        <v>1.0</v>
      </c>
      <c r="AE11" s="9">
        <v>1.0</v>
      </c>
      <c r="AF11" s="9">
        <v>0.0</v>
      </c>
      <c r="AG11" s="9">
        <v>1.0</v>
      </c>
      <c r="AH11" s="20">
        <v>0.0</v>
      </c>
      <c r="AI11" s="20">
        <v>1.0</v>
      </c>
      <c r="AJ11" s="9">
        <v>0.0</v>
      </c>
      <c r="AK11" s="9">
        <v>0.0</v>
      </c>
      <c r="AL11" s="9">
        <v>0.0</v>
      </c>
      <c r="AM11" s="9">
        <v>1.0</v>
      </c>
      <c r="AN11" s="9">
        <v>0.0</v>
      </c>
      <c r="AO11" s="9">
        <v>0.0</v>
      </c>
      <c r="AP11" s="9">
        <v>7.0</v>
      </c>
      <c r="AQ11" s="9">
        <v>3.0</v>
      </c>
      <c r="AR11" s="9">
        <v>4.0</v>
      </c>
      <c r="AS11" s="9">
        <v>0.0</v>
      </c>
      <c r="AT11" s="9">
        <v>70.0</v>
      </c>
      <c r="AU11" s="9">
        <v>70.0</v>
      </c>
      <c r="AV11" s="9">
        <v>4.0</v>
      </c>
      <c r="AW11" s="9">
        <v>6.0</v>
      </c>
      <c r="AX11" s="9">
        <v>6.0</v>
      </c>
      <c r="AY11" s="20">
        <v>1.0</v>
      </c>
      <c r="AZ11" s="9">
        <v>0.0</v>
      </c>
      <c r="BA11" s="9">
        <v>1.0</v>
      </c>
      <c r="BB11" s="9">
        <v>0.0</v>
      </c>
      <c r="BC11" s="9">
        <v>1.0</v>
      </c>
      <c r="BD11" s="9">
        <v>1.0</v>
      </c>
      <c r="BE11" s="9">
        <v>1.0</v>
      </c>
      <c r="BF11" s="9">
        <v>1.0</v>
      </c>
      <c r="BG11" s="9">
        <v>0.0</v>
      </c>
      <c r="BH11" s="9">
        <v>0.0</v>
      </c>
      <c r="BI11" s="9">
        <v>0.0</v>
      </c>
      <c r="BJ11" s="9">
        <v>0.0</v>
      </c>
      <c r="BK11" s="9">
        <v>1.0</v>
      </c>
      <c r="BL11" s="9">
        <v>1.0</v>
      </c>
      <c r="BM11" s="9">
        <v>1.0</v>
      </c>
      <c r="BN11" s="9">
        <v>0.0</v>
      </c>
      <c r="BO11" s="9">
        <v>0.0</v>
      </c>
      <c r="BP11" s="9">
        <v>1.0</v>
      </c>
      <c r="BQ11" s="9">
        <v>70.0</v>
      </c>
      <c r="BR11" s="9">
        <v>0.0</v>
      </c>
      <c r="BS11" s="9">
        <v>0.0</v>
      </c>
      <c r="BT11" s="9">
        <v>1.0</v>
      </c>
    </row>
    <row r="12" ht="14.25" customHeight="1">
      <c r="A12" s="9" t="s">
        <v>14032</v>
      </c>
      <c r="B12" s="9">
        <v>485546.0</v>
      </c>
      <c r="C12" s="9">
        <v>2014.0</v>
      </c>
      <c r="D12" s="9">
        <v>70.0</v>
      </c>
      <c r="E12" s="9">
        <v>69.0</v>
      </c>
      <c r="F12" s="9">
        <v>0.0</v>
      </c>
      <c r="G12" s="9">
        <v>54.0</v>
      </c>
      <c r="H12" s="9">
        <v>3.0</v>
      </c>
      <c r="I12" s="9">
        <v>1.0</v>
      </c>
      <c r="J12" s="9">
        <v>5.0</v>
      </c>
      <c r="K12" s="9">
        <v>5.0</v>
      </c>
      <c r="L12" s="9">
        <v>4.0</v>
      </c>
      <c r="M12" s="9">
        <v>4.0</v>
      </c>
      <c r="N12" s="9">
        <v>0.0</v>
      </c>
      <c r="O12" s="9">
        <v>1.0</v>
      </c>
      <c r="P12" s="9">
        <v>0.0</v>
      </c>
      <c r="Q12" s="9">
        <v>70.0</v>
      </c>
      <c r="R12" s="9">
        <v>0.0</v>
      </c>
      <c r="S12" s="20">
        <v>0.0</v>
      </c>
      <c r="T12" s="20">
        <v>0.0</v>
      </c>
      <c r="U12" s="20">
        <v>1.0</v>
      </c>
      <c r="V12" s="9">
        <f t="shared" si="1"/>
        <v>1</v>
      </c>
      <c r="W12" s="9">
        <v>0.0</v>
      </c>
      <c r="X12" s="9">
        <v>1.0</v>
      </c>
      <c r="Y12" s="20">
        <v>1.0</v>
      </c>
      <c r="Z12" s="9">
        <v>1.0</v>
      </c>
      <c r="AA12" s="9">
        <v>0.0</v>
      </c>
      <c r="AB12" s="9">
        <v>0.0</v>
      </c>
      <c r="AC12" s="9">
        <v>0.0</v>
      </c>
      <c r="AD12" s="9">
        <v>1.0</v>
      </c>
      <c r="AE12" s="9">
        <v>1.0</v>
      </c>
      <c r="AF12" s="9">
        <v>0.0</v>
      </c>
      <c r="AG12" s="9">
        <v>1.0</v>
      </c>
      <c r="AH12" s="20">
        <v>0.0</v>
      </c>
      <c r="AI12" s="20">
        <v>0.0</v>
      </c>
      <c r="AJ12" s="9">
        <v>0.0</v>
      </c>
      <c r="AK12" s="9">
        <v>0.0</v>
      </c>
      <c r="AL12" s="9">
        <v>0.0</v>
      </c>
      <c r="AM12" s="9">
        <v>1.0</v>
      </c>
      <c r="AN12" s="9">
        <v>0.0</v>
      </c>
      <c r="AO12" s="9">
        <v>0.0</v>
      </c>
      <c r="AP12" s="9">
        <v>87.0</v>
      </c>
      <c r="AQ12" s="9">
        <v>1.0</v>
      </c>
      <c r="AR12" s="9">
        <v>8.0</v>
      </c>
      <c r="AS12" s="9">
        <v>1.0</v>
      </c>
      <c r="AT12" s="9">
        <v>70.0</v>
      </c>
      <c r="AU12" s="9">
        <v>70.0</v>
      </c>
      <c r="AV12" s="9">
        <v>29.0</v>
      </c>
      <c r="AW12" s="9">
        <v>5.0</v>
      </c>
      <c r="AX12" s="9">
        <v>70.0</v>
      </c>
      <c r="AY12" s="20">
        <v>0.0</v>
      </c>
      <c r="AZ12" s="9">
        <v>0.0</v>
      </c>
      <c r="BA12" s="9">
        <v>0.0</v>
      </c>
      <c r="BB12" s="9">
        <v>0.0</v>
      </c>
      <c r="BC12" s="9">
        <v>0.0</v>
      </c>
      <c r="BD12" s="9">
        <v>1.0</v>
      </c>
      <c r="BE12" s="9">
        <v>1.0</v>
      </c>
      <c r="BF12" s="9">
        <v>1.0</v>
      </c>
      <c r="BG12" s="9">
        <v>0.0</v>
      </c>
      <c r="BH12" s="9">
        <v>0.0</v>
      </c>
      <c r="BI12" s="9">
        <v>1.0</v>
      </c>
      <c r="BJ12" s="9">
        <v>0.0</v>
      </c>
      <c r="BK12" s="9">
        <v>0.0</v>
      </c>
      <c r="BL12" s="9">
        <v>1.0</v>
      </c>
      <c r="BM12" s="9">
        <v>1.0</v>
      </c>
      <c r="BN12" s="9">
        <v>0.0</v>
      </c>
      <c r="BO12" s="9">
        <v>1.0</v>
      </c>
      <c r="BP12" s="9">
        <v>0.0</v>
      </c>
      <c r="BQ12" s="9">
        <v>70.0</v>
      </c>
      <c r="BR12" s="9">
        <v>1.0</v>
      </c>
      <c r="BS12" s="9">
        <v>0.0</v>
      </c>
      <c r="BT12" s="9">
        <v>1.0</v>
      </c>
    </row>
    <row r="13" ht="14.25" customHeight="1">
      <c r="A13" s="9" t="s">
        <v>14033</v>
      </c>
      <c r="B13" s="9">
        <v>636421.0</v>
      </c>
      <c r="C13" s="9">
        <v>2014.0</v>
      </c>
      <c r="D13" s="9">
        <v>70.0</v>
      </c>
      <c r="E13" s="9">
        <v>40.0</v>
      </c>
      <c r="F13" s="9">
        <v>1.0</v>
      </c>
      <c r="G13" s="9">
        <v>21.0</v>
      </c>
      <c r="H13" s="9">
        <v>3.0</v>
      </c>
      <c r="I13" s="9">
        <v>0.0</v>
      </c>
      <c r="J13" s="9">
        <v>1.0</v>
      </c>
      <c r="K13" s="9">
        <v>1.0</v>
      </c>
      <c r="L13" s="9">
        <v>15.0</v>
      </c>
      <c r="M13" s="9">
        <v>2.0</v>
      </c>
      <c r="N13" s="9">
        <v>0.0</v>
      </c>
      <c r="O13" s="9">
        <v>1.0</v>
      </c>
      <c r="P13" s="9">
        <v>0.0</v>
      </c>
      <c r="Q13" s="9">
        <v>70.0</v>
      </c>
      <c r="R13" s="9">
        <v>0.0</v>
      </c>
      <c r="S13" s="20">
        <v>0.0</v>
      </c>
      <c r="T13" s="20">
        <v>1.0</v>
      </c>
      <c r="U13" s="20">
        <v>0.0</v>
      </c>
      <c r="V13" s="9">
        <f t="shared" si="1"/>
        <v>1</v>
      </c>
      <c r="W13" s="9">
        <v>0.0</v>
      </c>
      <c r="X13" s="9">
        <v>0.0</v>
      </c>
      <c r="Y13" s="20">
        <v>0.0</v>
      </c>
      <c r="Z13" s="9">
        <v>0.0</v>
      </c>
      <c r="AA13" s="9">
        <v>0.0</v>
      </c>
      <c r="AB13" s="9">
        <v>0.0</v>
      </c>
      <c r="AC13" s="9">
        <v>1.0</v>
      </c>
      <c r="AD13" s="9">
        <v>1.0</v>
      </c>
      <c r="AE13" s="9">
        <v>1.0</v>
      </c>
      <c r="AF13" s="9">
        <v>0.0</v>
      </c>
      <c r="AG13" s="9">
        <v>0.0</v>
      </c>
      <c r="AH13" s="20">
        <v>0.0</v>
      </c>
      <c r="AI13" s="20">
        <v>0.0</v>
      </c>
      <c r="AJ13" s="9">
        <v>0.0</v>
      </c>
      <c r="AK13" s="9">
        <v>0.0</v>
      </c>
      <c r="AL13" s="9">
        <v>0.0</v>
      </c>
      <c r="AM13" s="9">
        <v>0.0</v>
      </c>
      <c r="AN13" s="9">
        <v>0.0</v>
      </c>
      <c r="AO13" s="9">
        <v>0.0</v>
      </c>
      <c r="AP13" s="9">
        <v>13.0</v>
      </c>
      <c r="AQ13" s="9">
        <v>0.0</v>
      </c>
      <c r="AR13" s="9">
        <v>0.0</v>
      </c>
      <c r="AS13" s="9">
        <v>0.0</v>
      </c>
      <c r="AT13" s="9">
        <v>70.0</v>
      </c>
      <c r="AU13" s="9">
        <v>70.0</v>
      </c>
      <c r="AV13" s="9">
        <v>6.0</v>
      </c>
      <c r="AW13" s="9">
        <v>0.0</v>
      </c>
      <c r="AX13" s="9">
        <v>70.0</v>
      </c>
      <c r="AY13" s="20">
        <v>0.0</v>
      </c>
      <c r="AZ13" s="9">
        <v>0.0</v>
      </c>
      <c r="BA13" s="9">
        <v>0.0</v>
      </c>
      <c r="BB13" s="9">
        <v>0.0</v>
      </c>
      <c r="BC13" s="9">
        <v>0.0</v>
      </c>
      <c r="BD13" s="9">
        <v>0.0</v>
      </c>
      <c r="BE13" s="9">
        <v>0.0</v>
      </c>
      <c r="BF13" s="9">
        <v>1.0</v>
      </c>
      <c r="BG13" s="9">
        <v>0.0</v>
      </c>
      <c r="BH13" s="9">
        <v>0.0</v>
      </c>
      <c r="BI13" s="9">
        <v>1.0</v>
      </c>
      <c r="BJ13" s="9">
        <v>0.0</v>
      </c>
      <c r="BK13" s="9">
        <v>0.0</v>
      </c>
      <c r="BL13" s="9">
        <v>0.0</v>
      </c>
      <c r="BM13" s="9">
        <v>0.0</v>
      </c>
      <c r="BN13" s="9">
        <v>1.0</v>
      </c>
      <c r="BO13" s="9">
        <v>0.0</v>
      </c>
      <c r="BP13" s="9">
        <v>1.0</v>
      </c>
      <c r="BQ13" s="9">
        <v>70.0</v>
      </c>
      <c r="BR13" s="9">
        <v>0.0</v>
      </c>
      <c r="BS13" s="9">
        <v>1.0</v>
      </c>
      <c r="BT13" s="9">
        <v>1.0</v>
      </c>
    </row>
    <row r="14" ht="14.25" customHeight="1">
      <c r="A14" s="9" t="s">
        <v>14034</v>
      </c>
      <c r="B14" s="9">
        <v>638500.0</v>
      </c>
      <c r="C14" s="9">
        <v>2014.0</v>
      </c>
      <c r="D14" s="9">
        <v>70.0</v>
      </c>
      <c r="E14" s="9">
        <v>76.0</v>
      </c>
      <c r="F14" s="9">
        <v>0.0</v>
      </c>
      <c r="G14" s="9">
        <v>65.0</v>
      </c>
      <c r="H14" s="9">
        <v>3.0</v>
      </c>
      <c r="I14" s="9">
        <v>1.0</v>
      </c>
      <c r="J14" s="9">
        <v>5.0</v>
      </c>
      <c r="K14" s="9">
        <v>5.0</v>
      </c>
      <c r="L14" s="9">
        <v>3.0</v>
      </c>
      <c r="M14" s="9">
        <v>4.0</v>
      </c>
      <c r="N14" s="9">
        <v>1.0</v>
      </c>
      <c r="O14" s="9">
        <v>2.0</v>
      </c>
      <c r="P14" s="9">
        <v>0.0</v>
      </c>
      <c r="Q14" s="9">
        <v>70.0</v>
      </c>
      <c r="R14" s="9">
        <v>0.0</v>
      </c>
      <c r="S14" s="20">
        <v>0.0</v>
      </c>
      <c r="T14" s="20">
        <v>0.0</v>
      </c>
      <c r="U14" s="20">
        <v>1.0</v>
      </c>
      <c r="V14" s="9">
        <f t="shared" si="1"/>
        <v>1</v>
      </c>
      <c r="W14" s="9">
        <v>0.0</v>
      </c>
      <c r="X14" s="9">
        <v>0.0</v>
      </c>
      <c r="Y14" s="20">
        <v>1.0</v>
      </c>
      <c r="Z14" s="9">
        <v>1.0</v>
      </c>
      <c r="AA14" s="9">
        <v>0.0</v>
      </c>
      <c r="AB14" s="9">
        <v>0.0</v>
      </c>
      <c r="AC14" s="9">
        <v>0.0</v>
      </c>
      <c r="AD14" s="9">
        <v>1.0</v>
      </c>
      <c r="AE14" s="9">
        <v>1.0</v>
      </c>
      <c r="AF14" s="9">
        <v>0.0</v>
      </c>
      <c r="AG14" s="9">
        <v>1.0</v>
      </c>
      <c r="AH14" s="20">
        <v>1.0</v>
      </c>
      <c r="AI14" s="20">
        <v>0.0</v>
      </c>
      <c r="AJ14" s="9">
        <v>1.0</v>
      </c>
      <c r="AK14" s="9">
        <v>0.0</v>
      </c>
      <c r="AL14" s="9">
        <v>1.0</v>
      </c>
      <c r="AM14" s="9">
        <v>1.0</v>
      </c>
      <c r="AN14" s="9">
        <v>0.0</v>
      </c>
      <c r="AO14" s="9">
        <v>0.0</v>
      </c>
      <c r="AP14" s="9">
        <v>46.0</v>
      </c>
      <c r="AQ14" s="9">
        <v>1.0</v>
      </c>
      <c r="AR14" s="9">
        <v>15.0</v>
      </c>
      <c r="AS14" s="9">
        <v>1.0</v>
      </c>
      <c r="AT14" s="9">
        <v>70.0</v>
      </c>
      <c r="AU14" s="9">
        <v>70.0</v>
      </c>
      <c r="AV14" s="9">
        <v>20.0</v>
      </c>
      <c r="AW14" s="9">
        <v>5.0</v>
      </c>
      <c r="AX14" s="9">
        <v>70.0</v>
      </c>
      <c r="AY14" s="20">
        <v>0.0</v>
      </c>
      <c r="AZ14" s="9">
        <v>0.0</v>
      </c>
      <c r="BA14" s="9">
        <v>0.0</v>
      </c>
      <c r="BB14" s="9">
        <v>0.0</v>
      </c>
      <c r="BC14" s="9">
        <v>0.0</v>
      </c>
      <c r="BD14" s="9">
        <v>1.0</v>
      </c>
      <c r="BE14" s="9">
        <v>1.0</v>
      </c>
      <c r="BF14" s="9">
        <v>0.0</v>
      </c>
      <c r="BG14" s="9">
        <v>1.0</v>
      </c>
      <c r="BH14" s="9">
        <v>0.0</v>
      </c>
      <c r="BI14" s="9">
        <v>1.0</v>
      </c>
      <c r="BJ14" s="9">
        <v>0.0</v>
      </c>
      <c r="BK14" s="9">
        <v>0.0</v>
      </c>
      <c r="BL14" s="9">
        <v>1.0</v>
      </c>
      <c r="BM14" s="9">
        <v>1.0</v>
      </c>
      <c r="BN14" s="9">
        <v>0.0</v>
      </c>
      <c r="BO14" s="9">
        <v>1.0</v>
      </c>
      <c r="BP14" s="9">
        <v>0.0</v>
      </c>
      <c r="BQ14" s="9">
        <v>70.0</v>
      </c>
      <c r="BR14" s="9">
        <v>1.0</v>
      </c>
      <c r="BS14" s="9">
        <v>0.0</v>
      </c>
      <c r="BT14" s="9">
        <v>1.0</v>
      </c>
    </row>
    <row r="15" ht="14.25" customHeight="1">
      <c r="A15" s="9" t="s">
        <v>14035</v>
      </c>
      <c r="B15" s="9">
        <v>329841.0</v>
      </c>
      <c r="C15" s="9">
        <v>2014.0</v>
      </c>
      <c r="D15" s="9">
        <v>70.0</v>
      </c>
      <c r="E15" s="9">
        <v>49.0</v>
      </c>
      <c r="F15" s="9">
        <v>0.0</v>
      </c>
      <c r="G15" s="9">
        <v>13.0</v>
      </c>
      <c r="H15" s="9">
        <v>3.0</v>
      </c>
      <c r="I15" s="9">
        <v>1.0</v>
      </c>
      <c r="J15" s="9">
        <v>1.0</v>
      </c>
      <c r="K15" s="9">
        <v>1.0</v>
      </c>
      <c r="L15" s="9">
        <v>15.0</v>
      </c>
      <c r="M15" s="9">
        <v>3.0</v>
      </c>
      <c r="N15" s="9">
        <v>2.0</v>
      </c>
      <c r="O15" s="9">
        <v>5.0</v>
      </c>
      <c r="P15" s="9">
        <v>2.0</v>
      </c>
      <c r="Q15" s="9">
        <v>70.0</v>
      </c>
      <c r="R15" s="9">
        <v>0.0</v>
      </c>
      <c r="S15" s="20">
        <v>0.0</v>
      </c>
      <c r="T15" s="20">
        <v>0.0</v>
      </c>
      <c r="U15" s="20">
        <v>0.0</v>
      </c>
      <c r="V15" s="9">
        <f t="shared" si="1"/>
        <v>0</v>
      </c>
      <c r="W15" s="9">
        <v>0.0</v>
      </c>
      <c r="X15" s="9">
        <v>0.0</v>
      </c>
      <c r="Y15" s="20">
        <v>0.0</v>
      </c>
      <c r="Z15" s="9">
        <v>0.0</v>
      </c>
      <c r="AA15" s="9">
        <v>0.0</v>
      </c>
      <c r="AB15" s="9">
        <v>0.0</v>
      </c>
      <c r="AC15" s="9">
        <v>1.0</v>
      </c>
      <c r="AD15" s="9">
        <v>1.0</v>
      </c>
      <c r="AE15" s="9">
        <v>1.0</v>
      </c>
      <c r="AF15" s="9">
        <v>0.0</v>
      </c>
      <c r="AG15" s="9">
        <v>0.0</v>
      </c>
      <c r="AH15" s="20">
        <v>0.0</v>
      </c>
      <c r="AI15" s="20">
        <v>0.0</v>
      </c>
      <c r="AJ15" s="9">
        <v>0.0</v>
      </c>
      <c r="AK15" s="9">
        <v>0.0</v>
      </c>
      <c r="AL15" s="9">
        <v>0.0</v>
      </c>
      <c r="AM15" s="9">
        <v>0.0</v>
      </c>
      <c r="AN15" s="9">
        <v>0.0</v>
      </c>
      <c r="AO15" s="9">
        <v>0.0</v>
      </c>
      <c r="AP15" s="9">
        <v>10.0</v>
      </c>
      <c r="AQ15" s="9">
        <v>0.0</v>
      </c>
      <c r="AR15" s="9">
        <v>0.0</v>
      </c>
      <c r="AS15" s="9">
        <v>0.0</v>
      </c>
      <c r="AT15" s="9">
        <v>70.0</v>
      </c>
      <c r="AU15" s="9">
        <v>70.0</v>
      </c>
      <c r="AV15" s="9">
        <v>2.0</v>
      </c>
      <c r="AW15" s="9">
        <v>0.0</v>
      </c>
      <c r="AX15" s="9">
        <v>70.0</v>
      </c>
      <c r="AY15" s="20">
        <v>0.0</v>
      </c>
      <c r="AZ15" s="9">
        <v>0.0</v>
      </c>
      <c r="BA15" s="9">
        <v>0.0</v>
      </c>
      <c r="BB15" s="9">
        <v>0.0</v>
      </c>
      <c r="BC15" s="9">
        <v>0.0</v>
      </c>
      <c r="BD15" s="9">
        <v>0.0</v>
      </c>
      <c r="BE15" s="9">
        <v>0.0</v>
      </c>
      <c r="BF15" s="9">
        <v>0.0</v>
      </c>
      <c r="BG15" s="9">
        <v>0.0</v>
      </c>
      <c r="BH15" s="9">
        <v>1.0</v>
      </c>
      <c r="BI15" s="9">
        <v>0.0</v>
      </c>
      <c r="BJ15" s="9">
        <v>0.0</v>
      </c>
      <c r="BK15" s="9">
        <v>1.0</v>
      </c>
      <c r="BL15" s="9">
        <v>0.0</v>
      </c>
      <c r="BM15" s="9">
        <v>0.0</v>
      </c>
      <c r="BN15" s="9">
        <v>1.0</v>
      </c>
      <c r="BO15" s="9">
        <v>1.0</v>
      </c>
      <c r="BP15" s="9">
        <v>0.0</v>
      </c>
      <c r="BQ15" s="9">
        <v>70.0</v>
      </c>
      <c r="BR15" s="9">
        <v>0.0</v>
      </c>
      <c r="BS15" s="9">
        <v>1.0</v>
      </c>
      <c r="BT15" s="9">
        <v>1.0</v>
      </c>
    </row>
    <row r="16" ht="14.25" customHeight="1">
      <c r="A16" s="9" t="s">
        <v>14036</v>
      </c>
      <c r="B16" s="9">
        <v>364034.0</v>
      </c>
      <c r="C16" s="9">
        <v>2014.0</v>
      </c>
      <c r="D16" s="9">
        <v>70.0</v>
      </c>
      <c r="E16" s="9">
        <v>46.0</v>
      </c>
      <c r="F16" s="9">
        <v>1.0</v>
      </c>
      <c r="G16" s="9">
        <v>26.0</v>
      </c>
      <c r="H16" s="9">
        <v>3.0</v>
      </c>
      <c r="I16" s="9">
        <v>0.0</v>
      </c>
      <c r="J16" s="9">
        <v>1.0</v>
      </c>
      <c r="K16" s="9">
        <v>1.0</v>
      </c>
      <c r="L16" s="9">
        <v>15.0</v>
      </c>
      <c r="M16" s="9">
        <v>2.0</v>
      </c>
      <c r="N16" s="9">
        <v>1.0</v>
      </c>
      <c r="O16" s="9">
        <v>2.0</v>
      </c>
      <c r="P16" s="9">
        <v>0.0</v>
      </c>
      <c r="Q16" s="9">
        <v>70.0</v>
      </c>
      <c r="R16" s="9">
        <v>1.0</v>
      </c>
      <c r="S16" s="20">
        <v>1.0</v>
      </c>
      <c r="T16" s="20">
        <v>0.0</v>
      </c>
      <c r="U16" s="20">
        <v>1.0</v>
      </c>
      <c r="V16" s="9">
        <f t="shared" si="1"/>
        <v>1</v>
      </c>
      <c r="W16" s="9">
        <v>1.0</v>
      </c>
      <c r="X16" s="9">
        <v>0.0</v>
      </c>
      <c r="Y16" s="20">
        <v>1.0</v>
      </c>
      <c r="Z16" s="9">
        <v>1.0</v>
      </c>
      <c r="AA16" s="9">
        <v>0.0</v>
      </c>
      <c r="AB16" s="9">
        <v>0.0</v>
      </c>
      <c r="AC16" s="9">
        <v>0.0</v>
      </c>
      <c r="AD16" s="9">
        <v>1.0</v>
      </c>
      <c r="AE16" s="9">
        <v>1.0</v>
      </c>
      <c r="AF16" s="9">
        <v>0.0</v>
      </c>
      <c r="AG16" s="9">
        <v>0.0</v>
      </c>
      <c r="AH16" s="20">
        <v>0.0</v>
      </c>
      <c r="AI16" s="20">
        <v>0.0</v>
      </c>
      <c r="AJ16" s="9">
        <v>0.0</v>
      </c>
      <c r="AK16" s="9">
        <v>0.0</v>
      </c>
      <c r="AL16" s="9">
        <v>0.0</v>
      </c>
      <c r="AM16" s="9">
        <v>1.0</v>
      </c>
      <c r="AN16" s="9">
        <v>0.0</v>
      </c>
      <c r="AO16" s="9">
        <v>0.0</v>
      </c>
      <c r="AP16" s="9">
        <v>18.0</v>
      </c>
      <c r="AQ16" s="9">
        <v>0.0</v>
      </c>
      <c r="AR16" s="9">
        <v>4.0</v>
      </c>
      <c r="AS16" s="9">
        <v>0.0</v>
      </c>
      <c r="AT16" s="9">
        <v>70.0</v>
      </c>
      <c r="AU16" s="9">
        <v>70.0</v>
      </c>
      <c r="AV16" s="9">
        <v>10.0</v>
      </c>
      <c r="AW16" s="9">
        <v>1.0</v>
      </c>
      <c r="AX16" s="9">
        <v>70.0</v>
      </c>
      <c r="AY16" s="20">
        <v>0.0</v>
      </c>
      <c r="AZ16" s="9">
        <v>0.0</v>
      </c>
      <c r="BA16" s="9">
        <v>0.0</v>
      </c>
      <c r="BB16" s="9">
        <v>0.0</v>
      </c>
      <c r="BC16" s="9">
        <v>0.0</v>
      </c>
      <c r="BD16" s="9">
        <v>0.0</v>
      </c>
      <c r="BE16" s="9">
        <v>0.0</v>
      </c>
      <c r="BF16" s="9">
        <v>0.0</v>
      </c>
      <c r="BG16" s="9">
        <v>1.0</v>
      </c>
      <c r="BH16" s="9">
        <v>0.0</v>
      </c>
      <c r="BI16" s="9">
        <v>1.0</v>
      </c>
      <c r="BJ16" s="9">
        <v>0.0</v>
      </c>
      <c r="BK16" s="9">
        <v>0.0</v>
      </c>
      <c r="BL16" s="9">
        <v>1.0</v>
      </c>
      <c r="BM16" s="9">
        <v>0.0</v>
      </c>
      <c r="BN16" s="9">
        <v>1.0</v>
      </c>
      <c r="BO16" s="9">
        <v>0.0</v>
      </c>
      <c r="BP16" s="9">
        <v>1.0</v>
      </c>
      <c r="BQ16" s="9">
        <v>70.0</v>
      </c>
      <c r="BR16" s="9">
        <v>0.0</v>
      </c>
      <c r="BS16" s="9">
        <v>1.0</v>
      </c>
      <c r="BT16" s="9">
        <v>0.0</v>
      </c>
    </row>
    <row r="17" ht="14.25" customHeight="1">
      <c r="A17" s="9" t="s">
        <v>14037</v>
      </c>
      <c r="B17" s="9">
        <v>286858.0</v>
      </c>
      <c r="C17" s="9">
        <v>2014.0</v>
      </c>
      <c r="D17" s="9">
        <v>70.0</v>
      </c>
      <c r="E17" s="9">
        <v>48.0</v>
      </c>
      <c r="F17" s="9">
        <v>1.0</v>
      </c>
      <c r="G17" s="9">
        <v>24.0</v>
      </c>
      <c r="H17" s="9">
        <v>3.0</v>
      </c>
      <c r="I17" s="9">
        <v>0.0</v>
      </c>
      <c r="J17" s="9">
        <v>3.0</v>
      </c>
      <c r="K17" s="9">
        <v>2.0</v>
      </c>
      <c r="L17" s="9">
        <v>14.0</v>
      </c>
      <c r="M17" s="9">
        <v>3.0</v>
      </c>
      <c r="N17" s="9">
        <v>0.0</v>
      </c>
      <c r="O17" s="9">
        <v>0.0</v>
      </c>
      <c r="P17" s="9">
        <v>0.0</v>
      </c>
      <c r="Q17" s="9">
        <v>70.0</v>
      </c>
      <c r="R17" s="9">
        <v>0.0</v>
      </c>
      <c r="S17" s="20">
        <v>1.0</v>
      </c>
      <c r="T17" s="20">
        <v>0.0</v>
      </c>
      <c r="U17" s="20">
        <v>0.0</v>
      </c>
      <c r="V17" s="9">
        <f t="shared" si="1"/>
        <v>1</v>
      </c>
      <c r="W17" s="9">
        <v>1.0</v>
      </c>
      <c r="X17" s="9">
        <v>0.0</v>
      </c>
      <c r="Y17" s="20">
        <v>0.0</v>
      </c>
      <c r="Z17" s="9">
        <v>0.0</v>
      </c>
      <c r="AA17" s="9">
        <v>1.0</v>
      </c>
      <c r="AB17" s="9">
        <v>0.0</v>
      </c>
      <c r="AC17" s="9">
        <v>1.0</v>
      </c>
      <c r="AD17" s="9">
        <v>1.0</v>
      </c>
      <c r="AE17" s="9">
        <v>1.0</v>
      </c>
      <c r="AF17" s="9">
        <v>0.0</v>
      </c>
      <c r="AG17" s="9">
        <v>1.0</v>
      </c>
      <c r="AH17" s="20">
        <v>1.0</v>
      </c>
      <c r="AI17" s="20">
        <v>1.0</v>
      </c>
      <c r="AJ17" s="9">
        <v>0.0</v>
      </c>
      <c r="AK17" s="9">
        <v>1.0</v>
      </c>
      <c r="AL17" s="9">
        <v>0.0</v>
      </c>
      <c r="AM17" s="9">
        <v>1.0</v>
      </c>
      <c r="AN17" s="9">
        <v>0.0</v>
      </c>
      <c r="AO17" s="9">
        <v>1.0</v>
      </c>
      <c r="AP17" s="9">
        <v>13.0</v>
      </c>
      <c r="AQ17" s="9">
        <v>3.0</v>
      </c>
      <c r="AR17" s="9">
        <v>8.0</v>
      </c>
      <c r="AS17" s="9">
        <v>0.0</v>
      </c>
      <c r="AT17" s="9">
        <v>70.0</v>
      </c>
      <c r="AU17" s="9">
        <v>70.0</v>
      </c>
      <c r="AV17" s="9">
        <v>13.0</v>
      </c>
      <c r="AW17" s="9">
        <v>6.0</v>
      </c>
      <c r="AX17" s="9">
        <v>6.0</v>
      </c>
      <c r="AY17" s="20">
        <v>1.0</v>
      </c>
      <c r="AZ17" s="9">
        <v>1.0</v>
      </c>
      <c r="BA17" s="9">
        <v>0.0</v>
      </c>
      <c r="BB17" s="9">
        <v>0.0</v>
      </c>
      <c r="BC17" s="9">
        <v>1.0</v>
      </c>
      <c r="BD17" s="9">
        <v>0.0</v>
      </c>
      <c r="BE17" s="9">
        <v>0.0</v>
      </c>
      <c r="BF17" s="9">
        <v>1.0</v>
      </c>
      <c r="BG17" s="9">
        <v>0.0</v>
      </c>
      <c r="BH17" s="9">
        <v>0.0</v>
      </c>
      <c r="BI17" s="9">
        <v>1.0</v>
      </c>
      <c r="BJ17" s="9">
        <v>0.0</v>
      </c>
      <c r="BK17" s="9">
        <v>0.0</v>
      </c>
      <c r="BL17" s="9">
        <v>1.0</v>
      </c>
      <c r="BM17" s="9">
        <v>0.0</v>
      </c>
      <c r="BN17" s="9">
        <v>1.0</v>
      </c>
      <c r="BO17" s="9">
        <v>1.0</v>
      </c>
      <c r="BP17" s="9">
        <v>0.0</v>
      </c>
      <c r="BQ17" s="9">
        <v>70.0</v>
      </c>
      <c r="BR17" s="9">
        <v>0.0</v>
      </c>
      <c r="BS17" s="9">
        <v>0.0</v>
      </c>
      <c r="BT17" s="9">
        <v>0.0</v>
      </c>
    </row>
    <row r="18" ht="14.25" customHeight="1">
      <c r="A18" s="9" t="s">
        <v>14038</v>
      </c>
      <c r="B18" s="9">
        <v>640799.0</v>
      </c>
      <c r="C18" s="9">
        <v>2014.0</v>
      </c>
      <c r="D18" s="9">
        <v>70.0</v>
      </c>
      <c r="E18" s="9">
        <v>53.0</v>
      </c>
      <c r="F18" s="9">
        <v>1.0</v>
      </c>
      <c r="G18" s="9">
        <v>17.0</v>
      </c>
      <c r="H18" s="9">
        <v>3.0</v>
      </c>
      <c r="I18" s="9">
        <v>0.0</v>
      </c>
      <c r="J18" s="9">
        <v>1.0</v>
      </c>
      <c r="K18" s="9">
        <v>1.0</v>
      </c>
      <c r="L18" s="9">
        <v>15.0</v>
      </c>
      <c r="M18" s="9">
        <v>2.0</v>
      </c>
      <c r="N18" s="9">
        <v>2.0</v>
      </c>
      <c r="O18" s="9">
        <v>5.0</v>
      </c>
      <c r="P18" s="9">
        <v>2.0</v>
      </c>
      <c r="Q18" s="9">
        <v>70.0</v>
      </c>
      <c r="R18" s="9">
        <v>0.0</v>
      </c>
      <c r="S18" s="20">
        <v>0.0</v>
      </c>
      <c r="T18" s="20">
        <v>0.0</v>
      </c>
      <c r="U18" s="20">
        <v>0.0</v>
      </c>
      <c r="V18" s="9">
        <f t="shared" si="1"/>
        <v>0</v>
      </c>
      <c r="W18" s="9">
        <v>0.0</v>
      </c>
      <c r="X18" s="9">
        <v>0.0</v>
      </c>
      <c r="Y18" s="20">
        <v>0.0</v>
      </c>
      <c r="Z18" s="9">
        <v>0.0</v>
      </c>
      <c r="AA18" s="9">
        <v>0.0</v>
      </c>
      <c r="AB18" s="9">
        <v>0.0</v>
      </c>
      <c r="AC18" s="9">
        <v>0.0</v>
      </c>
      <c r="AD18" s="9">
        <v>1.0</v>
      </c>
      <c r="AE18" s="9">
        <v>1.0</v>
      </c>
      <c r="AF18" s="9">
        <v>0.0</v>
      </c>
      <c r="AG18" s="9">
        <v>0.0</v>
      </c>
      <c r="AH18" s="20">
        <v>0.0</v>
      </c>
      <c r="AI18" s="20">
        <v>0.0</v>
      </c>
      <c r="AJ18" s="9">
        <v>0.0</v>
      </c>
      <c r="AK18" s="9">
        <v>0.0</v>
      </c>
      <c r="AL18" s="9">
        <v>0.0</v>
      </c>
      <c r="AM18" s="9">
        <v>0.0</v>
      </c>
      <c r="AN18" s="9">
        <v>0.0</v>
      </c>
      <c r="AO18" s="9">
        <v>0.0</v>
      </c>
      <c r="AP18" s="9">
        <v>7.0</v>
      </c>
      <c r="AQ18" s="9">
        <v>0.0</v>
      </c>
      <c r="AR18" s="9">
        <v>0.0</v>
      </c>
      <c r="AS18" s="9">
        <v>0.0</v>
      </c>
      <c r="AT18" s="9">
        <v>70.0</v>
      </c>
      <c r="AU18" s="9">
        <v>70.0</v>
      </c>
      <c r="AV18" s="9">
        <v>1.0</v>
      </c>
      <c r="AW18" s="9">
        <v>0.0</v>
      </c>
      <c r="AX18" s="9">
        <v>70.0</v>
      </c>
      <c r="AY18" s="20">
        <v>0.0</v>
      </c>
      <c r="AZ18" s="9">
        <v>0.0</v>
      </c>
      <c r="BA18" s="9">
        <v>0.0</v>
      </c>
      <c r="BB18" s="9">
        <v>0.0</v>
      </c>
      <c r="BC18" s="9">
        <v>0.0</v>
      </c>
      <c r="BD18" s="9">
        <v>0.0</v>
      </c>
      <c r="BE18" s="9">
        <v>0.0</v>
      </c>
      <c r="BF18" s="9">
        <v>0.0</v>
      </c>
      <c r="BG18" s="9">
        <v>0.0</v>
      </c>
      <c r="BH18" s="9">
        <v>1.0</v>
      </c>
      <c r="BI18" s="9">
        <v>0.0</v>
      </c>
      <c r="BJ18" s="9">
        <v>0.0</v>
      </c>
      <c r="BK18" s="9">
        <v>1.0</v>
      </c>
      <c r="BL18" s="9">
        <v>0.0</v>
      </c>
      <c r="BM18" s="9">
        <v>0.0</v>
      </c>
      <c r="BN18" s="9">
        <v>1.0</v>
      </c>
      <c r="BO18" s="9">
        <v>0.0</v>
      </c>
      <c r="BP18" s="9">
        <v>1.0</v>
      </c>
      <c r="BQ18" s="9">
        <v>70.0</v>
      </c>
      <c r="BR18" s="9">
        <v>0.0</v>
      </c>
      <c r="BS18" s="9">
        <v>1.0</v>
      </c>
      <c r="BT18" s="9">
        <v>1.0</v>
      </c>
    </row>
    <row r="19" ht="14.25" customHeight="1">
      <c r="A19" s="9" t="s">
        <v>14039</v>
      </c>
      <c r="B19" s="9">
        <v>643113.0</v>
      </c>
      <c r="C19" s="9">
        <v>2014.0</v>
      </c>
      <c r="D19" s="9">
        <v>70.0</v>
      </c>
      <c r="E19" s="9">
        <v>49.0</v>
      </c>
      <c r="F19" s="9">
        <v>1.0</v>
      </c>
      <c r="G19" s="9">
        <v>53.0</v>
      </c>
      <c r="H19" s="9">
        <v>3.0</v>
      </c>
      <c r="I19" s="9">
        <v>0.0</v>
      </c>
      <c r="J19" s="9">
        <v>4.0</v>
      </c>
      <c r="K19" s="9">
        <v>4.0</v>
      </c>
      <c r="L19" s="9">
        <v>7.0</v>
      </c>
      <c r="M19" s="9">
        <v>4.0</v>
      </c>
      <c r="N19" s="9">
        <v>0.0</v>
      </c>
      <c r="O19" s="9">
        <v>0.0</v>
      </c>
      <c r="P19" s="9">
        <v>2.0</v>
      </c>
      <c r="Q19" s="9">
        <v>70.0</v>
      </c>
      <c r="R19" s="9">
        <v>1.0</v>
      </c>
      <c r="S19" s="20">
        <v>0.0</v>
      </c>
      <c r="T19" s="20">
        <v>0.0</v>
      </c>
      <c r="U19" s="20">
        <v>0.0</v>
      </c>
      <c r="V19" s="9">
        <f t="shared" si="1"/>
        <v>0</v>
      </c>
      <c r="W19" s="9">
        <v>0.0</v>
      </c>
      <c r="X19" s="9">
        <v>0.0</v>
      </c>
      <c r="Y19" s="20">
        <v>0.0</v>
      </c>
      <c r="Z19" s="9">
        <v>1.0</v>
      </c>
      <c r="AA19" s="9">
        <v>1.0</v>
      </c>
      <c r="AB19" s="9">
        <v>0.0</v>
      </c>
      <c r="AC19" s="9">
        <v>0.0</v>
      </c>
      <c r="AD19" s="9">
        <v>1.0</v>
      </c>
      <c r="AE19" s="9">
        <v>1.0</v>
      </c>
      <c r="AF19" s="9">
        <v>0.0</v>
      </c>
      <c r="AG19" s="9">
        <v>1.0</v>
      </c>
      <c r="AH19" s="20">
        <v>0.0</v>
      </c>
      <c r="AI19" s="20">
        <v>0.0</v>
      </c>
      <c r="AJ19" s="9">
        <v>0.0</v>
      </c>
      <c r="AK19" s="9">
        <v>1.0</v>
      </c>
      <c r="AL19" s="9">
        <v>0.0</v>
      </c>
      <c r="AM19" s="9">
        <v>1.0</v>
      </c>
      <c r="AN19" s="9">
        <v>0.0</v>
      </c>
      <c r="AO19" s="9">
        <v>0.0</v>
      </c>
      <c r="AP19" s="9">
        <v>11.0</v>
      </c>
      <c r="AQ19" s="9">
        <v>3.0</v>
      </c>
      <c r="AR19" s="9">
        <v>11.0</v>
      </c>
      <c r="AS19" s="9">
        <v>0.0</v>
      </c>
      <c r="AT19" s="9">
        <v>70.0</v>
      </c>
      <c r="AU19" s="9">
        <v>70.0</v>
      </c>
      <c r="AV19" s="9">
        <v>11.0</v>
      </c>
      <c r="AW19" s="9">
        <v>6.0</v>
      </c>
      <c r="AX19" s="9">
        <v>6.0</v>
      </c>
      <c r="AY19" s="20">
        <v>1.0</v>
      </c>
      <c r="AZ19" s="9">
        <v>0.0</v>
      </c>
      <c r="BA19" s="9">
        <v>1.0</v>
      </c>
      <c r="BB19" s="9">
        <v>1.0</v>
      </c>
      <c r="BC19" s="9">
        <v>0.0</v>
      </c>
      <c r="BD19" s="9">
        <v>1.0</v>
      </c>
      <c r="BE19" s="9">
        <v>1.0</v>
      </c>
      <c r="BF19" s="9">
        <v>1.0</v>
      </c>
      <c r="BG19" s="9">
        <v>0.0</v>
      </c>
      <c r="BH19" s="9">
        <v>0.0</v>
      </c>
      <c r="BI19" s="9">
        <v>0.0</v>
      </c>
      <c r="BJ19" s="9">
        <v>0.0</v>
      </c>
      <c r="BK19" s="9">
        <v>1.0</v>
      </c>
      <c r="BL19" s="9">
        <v>1.0</v>
      </c>
      <c r="BM19" s="9">
        <v>1.0</v>
      </c>
      <c r="BN19" s="9">
        <v>0.0</v>
      </c>
      <c r="BO19" s="9">
        <v>1.0</v>
      </c>
      <c r="BP19" s="9">
        <v>0.0</v>
      </c>
      <c r="BQ19" s="9">
        <v>70.0</v>
      </c>
      <c r="BR19" s="9">
        <v>0.0</v>
      </c>
      <c r="BS19" s="9">
        <v>0.0</v>
      </c>
      <c r="BT19" s="9">
        <v>1.0</v>
      </c>
    </row>
    <row r="20" ht="14.25" customHeight="1">
      <c r="A20" s="9" t="s">
        <v>14040</v>
      </c>
      <c r="B20" s="9">
        <v>429611.0</v>
      </c>
      <c r="C20" s="9">
        <v>2014.0</v>
      </c>
      <c r="D20" s="9">
        <v>70.0</v>
      </c>
      <c r="E20" s="9">
        <v>82.0</v>
      </c>
      <c r="F20" s="9">
        <v>1.0</v>
      </c>
      <c r="G20" s="9">
        <v>33.0</v>
      </c>
      <c r="H20" s="9">
        <v>3.0</v>
      </c>
      <c r="I20" s="9">
        <v>1.0</v>
      </c>
      <c r="J20" s="9">
        <v>2.0</v>
      </c>
      <c r="K20" s="9">
        <v>2.0</v>
      </c>
      <c r="L20" s="9">
        <v>14.0</v>
      </c>
      <c r="M20" s="9">
        <v>4.0</v>
      </c>
      <c r="N20" s="9">
        <v>2.0</v>
      </c>
      <c r="O20" s="9">
        <v>5.0</v>
      </c>
      <c r="P20" s="9">
        <v>2.0</v>
      </c>
      <c r="Q20" s="9">
        <v>70.0</v>
      </c>
      <c r="R20" s="9">
        <v>0.0</v>
      </c>
      <c r="S20" s="20">
        <v>0.0</v>
      </c>
      <c r="T20" s="20">
        <v>0.0</v>
      </c>
      <c r="U20" s="20">
        <v>0.0</v>
      </c>
      <c r="V20" s="9">
        <f t="shared" si="1"/>
        <v>0</v>
      </c>
      <c r="W20" s="9">
        <v>0.0</v>
      </c>
      <c r="X20" s="9">
        <v>0.0</v>
      </c>
      <c r="Y20" s="20">
        <v>1.0</v>
      </c>
      <c r="Z20" s="9">
        <v>0.0</v>
      </c>
      <c r="AA20" s="9">
        <v>0.0</v>
      </c>
      <c r="AB20" s="9">
        <v>0.0</v>
      </c>
      <c r="AC20" s="9">
        <v>0.0</v>
      </c>
      <c r="AD20" s="9">
        <v>1.0</v>
      </c>
      <c r="AE20" s="9">
        <v>1.0</v>
      </c>
      <c r="AF20" s="9">
        <v>0.0</v>
      </c>
      <c r="AG20" s="9">
        <v>0.0</v>
      </c>
      <c r="AH20" s="20">
        <v>0.0</v>
      </c>
      <c r="AI20" s="20">
        <v>0.0</v>
      </c>
      <c r="AJ20" s="9">
        <v>0.0</v>
      </c>
      <c r="AK20" s="9">
        <v>0.0</v>
      </c>
      <c r="AL20" s="9">
        <v>0.0</v>
      </c>
      <c r="AM20" s="9">
        <v>0.0</v>
      </c>
      <c r="AN20" s="9">
        <v>0.0</v>
      </c>
      <c r="AO20" s="9">
        <v>0.0</v>
      </c>
      <c r="AP20" s="9">
        <v>12.0</v>
      </c>
      <c r="AQ20" s="9">
        <v>0.0</v>
      </c>
      <c r="AR20" s="9">
        <v>0.0</v>
      </c>
      <c r="AS20" s="9">
        <v>0.0</v>
      </c>
      <c r="AT20" s="9">
        <v>70.0</v>
      </c>
      <c r="AU20" s="9">
        <v>70.0</v>
      </c>
      <c r="AV20" s="9">
        <v>4.0</v>
      </c>
      <c r="AW20" s="9">
        <v>0.0</v>
      </c>
      <c r="AX20" s="9">
        <v>70.0</v>
      </c>
      <c r="AY20" s="20">
        <v>0.0</v>
      </c>
      <c r="AZ20" s="9">
        <v>0.0</v>
      </c>
      <c r="BA20" s="9">
        <v>0.0</v>
      </c>
      <c r="BB20" s="9">
        <v>0.0</v>
      </c>
      <c r="BC20" s="9">
        <v>0.0</v>
      </c>
      <c r="BD20" s="9">
        <v>0.0</v>
      </c>
      <c r="BE20" s="9">
        <v>0.0</v>
      </c>
      <c r="BF20" s="9">
        <v>0.0</v>
      </c>
      <c r="BG20" s="9">
        <v>0.0</v>
      </c>
      <c r="BH20" s="9">
        <v>1.0</v>
      </c>
      <c r="BI20" s="9">
        <v>0.0</v>
      </c>
      <c r="BJ20" s="9">
        <v>0.0</v>
      </c>
      <c r="BK20" s="9">
        <v>1.0</v>
      </c>
      <c r="BL20" s="9">
        <v>0.0</v>
      </c>
      <c r="BM20" s="9">
        <v>0.0</v>
      </c>
      <c r="BN20" s="9">
        <v>1.0</v>
      </c>
      <c r="BO20" s="9">
        <v>1.0</v>
      </c>
      <c r="BP20" s="9">
        <v>0.0</v>
      </c>
      <c r="BQ20" s="9">
        <v>70.0</v>
      </c>
      <c r="BR20" s="9">
        <v>0.0</v>
      </c>
      <c r="BS20" s="9">
        <v>1.0</v>
      </c>
      <c r="BT20" s="9">
        <v>1.0</v>
      </c>
    </row>
    <row r="21" ht="14.25" customHeight="1">
      <c r="A21" s="9" t="s">
        <v>14041</v>
      </c>
      <c r="B21" s="9">
        <v>388924.0</v>
      </c>
      <c r="C21" s="9">
        <v>2014.0</v>
      </c>
      <c r="D21" s="9">
        <v>70.0</v>
      </c>
      <c r="E21" s="9">
        <v>39.0</v>
      </c>
      <c r="F21" s="9">
        <v>1.0</v>
      </c>
      <c r="G21" s="9">
        <v>54.0</v>
      </c>
      <c r="H21" s="9">
        <v>3.0</v>
      </c>
      <c r="I21" s="9">
        <v>0.0</v>
      </c>
      <c r="J21" s="9">
        <v>5.0</v>
      </c>
      <c r="K21" s="9">
        <v>5.0</v>
      </c>
      <c r="L21" s="9">
        <v>3.0</v>
      </c>
      <c r="M21" s="9">
        <v>4.0</v>
      </c>
      <c r="N21" s="9">
        <v>0.0</v>
      </c>
      <c r="O21" s="9">
        <v>1.0</v>
      </c>
      <c r="P21" s="9">
        <v>2.0</v>
      </c>
      <c r="Q21" s="9">
        <v>70.0</v>
      </c>
      <c r="R21" s="9">
        <v>0.0</v>
      </c>
      <c r="S21" s="20">
        <v>0.0</v>
      </c>
      <c r="T21" s="20">
        <v>0.0</v>
      </c>
      <c r="U21" s="20">
        <v>0.0</v>
      </c>
      <c r="V21" s="9">
        <f t="shared" si="1"/>
        <v>0</v>
      </c>
      <c r="W21" s="9">
        <v>0.0</v>
      </c>
      <c r="X21" s="9">
        <v>0.0</v>
      </c>
      <c r="Y21" s="20">
        <v>0.0</v>
      </c>
      <c r="Z21" s="9">
        <v>0.0</v>
      </c>
      <c r="AA21" s="9">
        <v>1.0</v>
      </c>
      <c r="AB21" s="9">
        <v>0.0</v>
      </c>
      <c r="AC21" s="9">
        <v>0.0</v>
      </c>
      <c r="AD21" s="9">
        <v>1.0</v>
      </c>
      <c r="AE21" s="9">
        <v>1.0</v>
      </c>
      <c r="AF21" s="9">
        <v>0.0</v>
      </c>
      <c r="AG21" s="9">
        <v>1.0</v>
      </c>
      <c r="AH21" s="20">
        <v>0.0</v>
      </c>
      <c r="AI21" s="20">
        <v>0.0</v>
      </c>
      <c r="AJ21" s="9">
        <v>0.0</v>
      </c>
      <c r="AK21" s="9">
        <v>0.0</v>
      </c>
      <c r="AL21" s="9">
        <v>0.0</v>
      </c>
      <c r="AM21" s="9">
        <v>1.0</v>
      </c>
      <c r="AN21" s="9">
        <v>0.0</v>
      </c>
      <c r="AO21" s="9">
        <v>0.0</v>
      </c>
      <c r="AP21" s="9">
        <v>5.0</v>
      </c>
      <c r="AQ21" s="9">
        <v>3.0</v>
      </c>
      <c r="AR21" s="9">
        <v>5.0</v>
      </c>
      <c r="AS21" s="9">
        <v>0.0</v>
      </c>
      <c r="AT21" s="9">
        <v>70.0</v>
      </c>
      <c r="AU21" s="9">
        <v>70.0</v>
      </c>
      <c r="AV21" s="9">
        <v>5.0</v>
      </c>
      <c r="AW21" s="9">
        <v>6.0</v>
      </c>
      <c r="AX21" s="9">
        <v>6.0</v>
      </c>
      <c r="AY21" s="20">
        <v>1.0</v>
      </c>
      <c r="AZ21" s="9">
        <v>0.0</v>
      </c>
      <c r="BA21" s="9">
        <v>1.0</v>
      </c>
      <c r="BB21" s="9">
        <v>1.0</v>
      </c>
      <c r="BC21" s="9">
        <v>70.0</v>
      </c>
      <c r="BD21" s="9">
        <v>1.0</v>
      </c>
      <c r="BE21" s="9">
        <v>1.0</v>
      </c>
      <c r="BF21" s="9">
        <v>1.0</v>
      </c>
      <c r="BG21" s="9">
        <v>0.0</v>
      </c>
      <c r="BH21" s="9">
        <v>0.0</v>
      </c>
      <c r="BI21" s="9">
        <v>0.0</v>
      </c>
      <c r="BJ21" s="9">
        <v>0.0</v>
      </c>
      <c r="BK21" s="9">
        <v>1.0</v>
      </c>
      <c r="BL21" s="9">
        <v>1.0</v>
      </c>
      <c r="BM21" s="9">
        <v>1.0</v>
      </c>
      <c r="BN21" s="9">
        <v>0.0</v>
      </c>
      <c r="BO21" s="9">
        <v>1.0</v>
      </c>
      <c r="BP21" s="9">
        <v>0.0</v>
      </c>
      <c r="BQ21" s="9">
        <v>70.0</v>
      </c>
      <c r="BR21" s="9">
        <v>0.0</v>
      </c>
      <c r="BS21" s="9">
        <v>0.0</v>
      </c>
      <c r="BT21" s="9">
        <v>1.0</v>
      </c>
    </row>
    <row r="22" ht="14.25" customHeight="1">
      <c r="A22" s="9" t="s">
        <v>14042</v>
      </c>
      <c r="B22" s="9">
        <v>645350.0</v>
      </c>
      <c r="C22" s="9">
        <v>2014.0</v>
      </c>
      <c r="D22" s="9">
        <v>70.0</v>
      </c>
      <c r="E22" s="9">
        <v>43.0</v>
      </c>
      <c r="F22" s="9">
        <v>0.0</v>
      </c>
      <c r="G22" s="9">
        <v>13.0</v>
      </c>
      <c r="H22" s="9">
        <v>3.0</v>
      </c>
      <c r="I22" s="9">
        <v>1.0</v>
      </c>
      <c r="J22" s="9">
        <v>1.0</v>
      </c>
      <c r="K22" s="9">
        <v>1.0</v>
      </c>
      <c r="L22" s="9">
        <v>15.0</v>
      </c>
      <c r="M22" s="9">
        <v>2.0</v>
      </c>
      <c r="N22" s="9">
        <v>0.0</v>
      </c>
      <c r="O22" s="9">
        <v>1.0</v>
      </c>
      <c r="P22" s="9">
        <v>0.0</v>
      </c>
      <c r="Q22" s="9">
        <v>70.0</v>
      </c>
      <c r="R22" s="9">
        <v>0.0</v>
      </c>
      <c r="S22" s="20">
        <v>0.0</v>
      </c>
      <c r="T22" s="20">
        <v>0.0</v>
      </c>
      <c r="U22" s="20">
        <v>0.0</v>
      </c>
      <c r="V22" s="9">
        <f t="shared" si="1"/>
        <v>0</v>
      </c>
      <c r="W22" s="9">
        <v>0.0</v>
      </c>
      <c r="X22" s="9">
        <v>0.0</v>
      </c>
      <c r="Y22" s="20">
        <v>0.0</v>
      </c>
      <c r="Z22" s="9">
        <v>0.0</v>
      </c>
      <c r="AA22" s="9">
        <v>0.0</v>
      </c>
      <c r="AB22" s="9">
        <v>0.0</v>
      </c>
      <c r="AC22" s="9">
        <v>1.0</v>
      </c>
      <c r="AD22" s="9">
        <v>1.0</v>
      </c>
      <c r="AE22" s="9">
        <v>1.0</v>
      </c>
      <c r="AF22" s="9">
        <v>0.0</v>
      </c>
      <c r="AG22" s="9">
        <v>0.0</v>
      </c>
      <c r="AH22" s="20">
        <v>0.0</v>
      </c>
      <c r="AI22" s="20">
        <v>0.0</v>
      </c>
      <c r="AJ22" s="9">
        <v>0.0</v>
      </c>
      <c r="AK22" s="9">
        <v>0.0</v>
      </c>
      <c r="AL22" s="9">
        <v>0.0</v>
      </c>
      <c r="AM22" s="9">
        <v>0.0</v>
      </c>
      <c r="AN22" s="9">
        <v>0.0</v>
      </c>
      <c r="AO22" s="9">
        <v>0.0</v>
      </c>
      <c r="AP22" s="9">
        <v>13.0</v>
      </c>
      <c r="AQ22" s="9">
        <v>0.0</v>
      </c>
      <c r="AR22" s="9">
        <v>0.0</v>
      </c>
      <c r="AS22" s="9">
        <v>0.0</v>
      </c>
      <c r="AT22" s="9">
        <v>70.0</v>
      </c>
      <c r="AU22" s="9">
        <v>70.0</v>
      </c>
      <c r="AV22" s="9">
        <v>5.0</v>
      </c>
      <c r="AW22" s="9">
        <v>1.0</v>
      </c>
      <c r="AX22" s="9">
        <v>70.0</v>
      </c>
      <c r="AY22" s="20">
        <v>0.0</v>
      </c>
      <c r="AZ22" s="9">
        <v>0.0</v>
      </c>
      <c r="BA22" s="9">
        <v>0.0</v>
      </c>
      <c r="BB22" s="9">
        <v>0.0</v>
      </c>
      <c r="BC22" s="9">
        <v>0.0</v>
      </c>
      <c r="BD22" s="9">
        <v>0.0</v>
      </c>
      <c r="BE22" s="9">
        <v>0.0</v>
      </c>
      <c r="BF22" s="9">
        <v>1.0</v>
      </c>
      <c r="BG22" s="9">
        <v>0.0</v>
      </c>
      <c r="BH22" s="9">
        <v>0.0</v>
      </c>
      <c r="BI22" s="9">
        <v>1.0</v>
      </c>
      <c r="BJ22" s="9">
        <v>0.0</v>
      </c>
      <c r="BK22" s="9">
        <v>0.0</v>
      </c>
      <c r="BL22" s="9">
        <v>0.0</v>
      </c>
      <c r="BM22" s="9">
        <v>0.0</v>
      </c>
      <c r="BN22" s="9">
        <v>1.0</v>
      </c>
      <c r="BO22" s="9">
        <v>0.0</v>
      </c>
      <c r="BP22" s="9">
        <v>1.0</v>
      </c>
      <c r="BQ22" s="9">
        <v>70.0</v>
      </c>
      <c r="BR22" s="9">
        <v>0.0</v>
      </c>
      <c r="BS22" s="9">
        <v>1.0</v>
      </c>
      <c r="BT22" s="9">
        <v>1.0</v>
      </c>
    </row>
    <row r="23" ht="14.25" customHeight="1">
      <c r="A23" s="9" t="s">
        <v>14043</v>
      </c>
      <c r="B23" s="9">
        <v>647614.0</v>
      </c>
      <c r="C23" s="9">
        <v>2014.0</v>
      </c>
      <c r="D23" s="9">
        <v>70.0</v>
      </c>
      <c r="E23" s="9">
        <v>56.0</v>
      </c>
      <c r="F23" s="9">
        <v>1.0</v>
      </c>
      <c r="G23" s="9">
        <v>51.0</v>
      </c>
      <c r="H23" s="9">
        <v>3.0</v>
      </c>
      <c r="I23" s="9">
        <v>0.0</v>
      </c>
      <c r="J23" s="9">
        <v>5.0</v>
      </c>
      <c r="K23" s="9">
        <v>5.0</v>
      </c>
      <c r="L23" s="9">
        <v>3.0</v>
      </c>
      <c r="M23" s="9">
        <v>3.0</v>
      </c>
      <c r="N23" s="9">
        <v>0.0</v>
      </c>
      <c r="O23" s="9">
        <v>0.0</v>
      </c>
      <c r="P23" s="9">
        <v>2.0</v>
      </c>
      <c r="Q23" s="9">
        <v>70.0</v>
      </c>
      <c r="R23" s="9">
        <v>0.0</v>
      </c>
      <c r="S23" s="20">
        <v>0.0</v>
      </c>
      <c r="T23" s="20">
        <v>0.0</v>
      </c>
      <c r="U23" s="20">
        <v>0.0</v>
      </c>
      <c r="V23" s="9">
        <f t="shared" si="1"/>
        <v>0</v>
      </c>
      <c r="W23" s="9">
        <v>0.0</v>
      </c>
      <c r="X23" s="9">
        <v>0.0</v>
      </c>
      <c r="Y23" s="20">
        <v>0.0</v>
      </c>
      <c r="Z23" s="9">
        <v>0.0</v>
      </c>
      <c r="AA23" s="9">
        <v>0.0</v>
      </c>
      <c r="AB23" s="9">
        <v>0.0</v>
      </c>
      <c r="AC23" s="9">
        <v>0.0</v>
      </c>
      <c r="AD23" s="9">
        <v>0.0</v>
      </c>
      <c r="AE23" s="9">
        <v>0.0</v>
      </c>
      <c r="AF23" s="9">
        <v>0.0</v>
      </c>
      <c r="AG23" s="9">
        <v>1.0</v>
      </c>
      <c r="AH23" s="20">
        <v>0.0</v>
      </c>
      <c r="AI23" s="20">
        <v>0.0</v>
      </c>
      <c r="AJ23" s="9">
        <v>0.0</v>
      </c>
      <c r="AK23" s="9">
        <v>0.0</v>
      </c>
      <c r="AL23" s="9">
        <v>0.0</v>
      </c>
      <c r="AM23" s="9">
        <v>1.0</v>
      </c>
      <c r="AN23" s="9">
        <v>0.0</v>
      </c>
      <c r="AO23" s="9">
        <v>0.0</v>
      </c>
      <c r="AP23" s="9">
        <v>1.0</v>
      </c>
      <c r="AQ23" s="9">
        <v>3.0</v>
      </c>
      <c r="AR23" s="9">
        <v>1.0</v>
      </c>
      <c r="AS23" s="9">
        <v>0.0</v>
      </c>
      <c r="AT23" s="9">
        <v>70.0</v>
      </c>
      <c r="AU23" s="9">
        <v>70.0</v>
      </c>
      <c r="AV23" s="9">
        <v>1.0</v>
      </c>
      <c r="AW23" s="9">
        <v>6.0</v>
      </c>
      <c r="AX23" s="9">
        <v>6.0</v>
      </c>
      <c r="AY23" s="20">
        <v>1.0</v>
      </c>
      <c r="AZ23" s="9">
        <v>0.0</v>
      </c>
      <c r="BA23" s="9">
        <v>1.0</v>
      </c>
      <c r="BB23" s="9">
        <v>1.0</v>
      </c>
      <c r="BC23" s="9">
        <v>0.0</v>
      </c>
      <c r="BD23" s="9">
        <v>1.0</v>
      </c>
      <c r="BE23" s="9">
        <v>1.0</v>
      </c>
      <c r="BF23" s="9">
        <v>1.0</v>
      </c>
      <c r="BG23" s="9">
        <v>0.0</v>
      </c>
      <c r="BH23" s="9">
        <v>0.0</v>
      </c>
      <c r="BI23" s="9">
        <v>0.0</v>
      </c>
      <c r="BJ23" s="9">
        <v>0.0</v>
      </c>
      <c r="BK23" s="9">
        <v>1.0</v>
      </c>
      <c r="BL23" s="9">
        <v>1.0</v>
      </c>
      <c r="BM23" s="9">
        <v>1.0</v>
      </c>
      <c r="BN23" s="9">
        <v>0.0</v>
      </c>
      <c r="BO23" s="9">
        <v>1.0</v>
      </c>
      <c r="BP23" s="9">
        <v>0.0</v>
      </c>
      <c r="BQ23" s="9">
        <v>70.0</v>
      </c>
      <c r="BR23" s="9">
        <v>0.0</v>
      </c>
      <c r="BS23" s="9">
        <v>0.0</v>
      </c>
      <c r="BT23" s="9">
        <v>1.0</v>
      </c>
    </row>
    <row r="24" ht="14.25" customHeight="1">
      <c r="A24" s="9" t="s">
        <v>14044</v>
      </c>
      <c r="B24" s="9">
        <v>649711.0</v>
      </c>
      <c r="C24" s="9">
        <v>2015.0</v>
      </c>
      <c r="D24" s="9">
        <v>70.0</v>
      </c>
      <c r="E24" s="9">
        <v>41.0</v>
      </c>
      <c r="F24" s="9">
        <v>1.0</v>
      </c>
      <c r="G24" s="9">
        <v>9.0</v>
      </c>
      <c r="H24" s="9">
        <v>3.0</v>
      </c>
      <c r="I24" s="9">
        <v>0.0</v>
      </c>
      <c r="J24" s="9">
        <v>2.0</v>
      </c>
      <c r="K24" s="9">
        <v>1.0</v>
      </c>
      <c r="L24" s="9">
        <v>15.0</v>
      </c>
      <c r="M24" s="9">
        <v>2.0</v>
      </c>
      <c r="N24" s="9">
        <v>0.0</v>
      </c>
      <c r="O24" s="9">
        <v>4.0</v>
      </c>
      <c r="P24" s="9">
        <v>0.0</v>
      </c>
      <c r="Q24" s="9">
        <v>70.0</v>
      </c>
      <c r="R24" s="9">
        <v>0.0</v>
      </c>
      <c r="S24" s="20">
        <v>0.0</v>
      </c>
      <c r="T24" s="20">
        <v>0.0</v>
      </c>
      <c r="U24" s="20">
        <v>0.0</v>
      </c>
      <c r="V24" s="9">
        <f t="shared" si="1"/>
        <v>0</v>
      </c>
      <c r="W24" s="9">
        <v>0.0</v>
      </c>
      <c r="X24" s="9">
        <v>0.0</v>
      </c>
      <c r="Y24" s="20">
        <v>0.0</v>
      </c>
      <c r="Z24" s="9">
        <v>0.0</v>
      </c>
      <c r="AA24" s="9">
        <v>0.0</v>
      </c>
      <c r="AB24" s="9">
        <v>0.0</v>
      </c>
      <c r="AC24" s="9">
        <v>0.0</v>
      </c>
      <c r="AD24" s="9">
        <v>1.0</v>
      </c>
      <c r="AE24" s="9">
        <v>0.0</v>
      </c>
      <c r="AF24" s="9">
        <v>0.0</v>
      </c>
      <c r="AG24" s="9">
        <v>0.0</v>
      </c>
      <c r="AH24" s="20">
        <v>0.0</v>
      </c>
      <c r="AI24" s="20">
        <v>0.0</v>
      </c>
      <c r="AJ24" s="9">
        <v>0.0</v>
      </c>
      <c r="AK24" s="9">
        <v>0.0</v>
      </c>
      <c r="AL24" s="9">
        <v>0.0</v>
      </c>
      <c r="AM24" s="9">
        <v>0.0</v>
      </c>
      <c r="AN24" s="9">
        <v>0.0</v>
      </c>
      <c r="AO24" s="9">
        <v>0.0</v>
      </c>
      <c r="AP24" s="9">
        <v>10.0</v>
      </c>
      <c r="AQ24" s="9">
        <v>0.0</v>
      </c>
      <c r="AR24" s="9">
        <v>0.0</v>
      </c>
      <c r="AS24" s="9">
        <v>0.0</v>
      </c>
      <c r="AT24" s="9">
        <v>70.0</v>
      </c>
      <c r="AU24" s="9">
        <v>70.0</v>
      </c>
      <c r="AV24" s="9">
        <v>3.0</v>
      </c>
      <c r="AW24" s="9">
        <v>1.0</v>
      </c>
      <c r="AX24" s="9">
        <v>70.0</v>
      </c>
      <c r="AY24" s="20">
        <v>0.0</v>
      </c>
      <c r="AZ24" s="9">
        <v>0.0</v>
      </c>
      <c r="BA24" s="9">
        <v>0.0</v>
      </c>
      <c r="BB24" s="9">
        <v>0.0</v>
      </c>
      <c r="BC24" s="9">
        <v>0.0</v>
      </c>
      <c r="BD24" s="9">
        <v>0.0</v>
      </c>
      <c r="BE24" s="9">
        <v>0.0</v>
      </c>
      <c r="BF24" s="9">
        <v>1.0</v>
      </c>
      <c r="BG24" s="9">
        <v>0.0</v>
      </c>
      <c r="BH24" s="9">
        <v>0.0</v>
      </c>
      <c r="BI24" s="9">
        <v>1.0</v>
      </c>
      <c r="BJ24" s="9">
        <v>0.0</v>
      </c>
      <c r="BK24" s="9">
        <v>0.0</v>
      </c>
      <c r="BL24" s="9">
        <v>0.0</v>
      </c>
      <c r="BM24" s="9">
        <v>0.0</v>
      </c>
      <c r="BN24" s="9">
        <v>1.0</v>
      </c>
      <c r="BO24" s="9">
        <v>0.0</v>
      </c>
      <c r="BP24" s="9">
        <v>1.0</v>
      </c>
      <c r="BQ24" s="9">
        <v>70.0</v>
      </c>
      <c r="BR24" s="9">
        <v>0.0</v>
      </c>
      <c r="BS24" s="9">
        <v>1.0</v>
      </c>
      <c r="BT24" s="9">
        <v>1.0</v>
      </c>
    </row>
    <row r="25" ht="14.25" customHeight="1">
      <c r="A25" s="9" t="s">
        <v>14045</v>
      </c>
      <c r="B25" s="9">
        <v>587725.0</v>
      </c>
      <c r="C25" s="9">
        <v>2015.0</v>
      </c>
      <c r="D25" s="9">
        <v>70.0</v>
      </c>
      <c r="E25" s="9">
        <v>56.0</v>
      </c>
      <c r="F25" s="9">
        <v>0.0</v>
      </c>
      <c r="G25" s="9">
        <v>19.0</v>
      </c>
      <c r="H25" s="9">
        <v>3.0</v>
      </c>
      <c r="I25" s="9">
        <v>0.0</v>
      </c>
      <c r="J25" s="9">
        <v>1.0</v>
      </c>
      <c r="K25" s="9">
        <v>1.0</v>
      </c>
      <c r="L25" s="9">
        <v>15.0</v>
      </c>
      <c r="M25" s="9">
        <v>2.0</v>
      </c>
      <c r="N25" s="9">
        <v>2.0</v>
      </c>
      <c r="O25" s="9">
        <v>5.0</v>
      </c>
      <c r="P25" s="9">
        <v>2.0</v>
      </c>
      <c r="Q25" s="9">
        <v>70.0</v>
      </c>
      <c r="R25" s="9">
        <v>0.0</v>
      </c>
      <c r="S25" s="20">
        <v>0.0</v>
      </c>
      <c r="T25" s="20">
        <v>0.0</v>
      </c>
      <c r="U25" s="20">
        <v>0.0</v>
      </c>
      <c r="V25" s="9">
        <f t="shared" si="1"/>
        <v>0</v>
      </c>
      <c r="W25" s="9">
        <v>0.0</v>
      </c>
      <c r="X25" s="9">
        <v>0.0</v>
      </c>
      <c r="Y25" s="20">
        <v>0.0</v>
      </c>
      <c r="Z25" s="9">
        <v>0.0</v>
      </c>
      <c r="AA25" s="9">
        <v>0.0</v>
      </c>
      <c r="AB25" s="9">
        <v>0.0</v>
      </c>
      <c r="AC25" s="9">
        <v>1.0</v>
      </c>
      <c r="AD25" s="9">
        <v>1.0</v>
      </c>
      <c r="AE25" s="9">
        <v>0.0</v>
      </c>
      <c r="AF25" s="9">
        <v>0.0</v>
      </c>
      <c r="AG25" s="9">
        <v>0.0</v>
      </c>
      <c r="AH25" s="20">
        <v>0.0</v>
      </c>
      <c r="AI25" s="20">
        <v>0.0</v>
      </c>
      <c r="AJ25" s="9">
        <v>0.0</v>
      </c>
      <c r="AK25" s="9">
        <v>0.0</v>
      </c>
      <c r="AL25" s="9">
        <v>0.0</v>
      </c>
      <c r="AM25" s="9">
        <v>0.0</v>
      </c>
      <c r="AN25" s="9">
        <v>0.0</v>
      </c>
      <c r="AO25" s="9">
        <v>0.0</v>
      </c>
      <c r="AP25" s="9">
        <v>8.0</v>
      </c>
      <c r="AQ25" s="9">
        <v>0.0</v>
      </c>
      <c r="AR25" s="9">
        <v>0.0</v>
      </c>
      <c r="AS25" s="9">
        <v>0.0</v>
      </c>
      <c r="AT25" s="9">
        <v>70.0</v>
      </c>
      <c r="AU25" s="9">
        <v>70.0</v>
      </c>
      <c r="AV25" s="9">
        <v>3.0</v>
      </c>
      <c r="AW25" s="9">
        <v>0.0</v>
      </c>
      <c r="AX25" s="9">
        <v>70.0</v>
      </c>
      <c r="AY25" s="20">
        <v>0.0</v>
      </c>
      <c r="AZ25" s="9">
        <v>0.0</v>
      </c>
      <c r="BA25" s="9">
        <v>0.0</v>
      </c>
      <c r="BB25" s="9">
        <v>0.0</v>
      </c>
      <c r="BC25" s="9">
        <v>0.0</v>
      </c>
      <c r="BD25" s="9">
        <v>0.0</v>
      </c>
      <c r="BE25" s="9">
        <v>0.0</v>
      </c>
      <c r="BF25" s="9">
        <v>0.0</v>
      </c>
      <c r="BG25" s="9">
        <v>0.0</v>
      </c>
      <c r="BH25" s="9">
        <v>1.0</v>
      </c>
      <c r="BI25" s="9">
        <v>0.0</v>
      </c>
      <c r="BJ25" s="9">
        <v>0.0</v>
      </c>
      <c r="BK25" s="9">
        <v>1.0</v>
      </c>
      <c r="BL25" s="9">
        <v>0.0</v>
      </c>
      <c r="BM25" s="9">
        <v>0.0</v>
      </c>
      <c r="BN25" s="9">
        <v>1.0</v>
      </c>
      <c r="BO25" s="9">
        <v>0.0</v>
      </c>
      <c r="BP25" s="9">
        <v>1.0</v>
      </c>
      <c r="BQ25" s="9">
        <v>70.0</v>
      </c>
      <c r="BR25" s="9">
        <v>0.0</v>
      </c>
      <c r="BS25" s="9">
        <v>1.0</v>
      </c>
      <c r="BT25" s="9">
        <v>1.0</v>
      </c>
    </row>
    <row r="26" ht="14.25" customHeight="1">
      <c r="A26" s="9" t="s">
        <v>14046</v>
      </c>
      <c r="B26" s="9">
        <v>261282.0</v>
      </c>
      <c r="C26" s="9">
        <v>2015.0</v>
      </c>
      <c r="D26" s="9">
        <v>70.0</v>
      </c>
      <c r="E26" s="9">
        <v>39.0</v>
      </c>
      <c r="F26" s="9">
        <v>0.0</v>
      </c>
      <c r="G26" s="9">
        <v>11.0</v>
      </c>
      <c r="H26" s="9">
        <v>3.0</v>
      </c>
      <c r="I26" s="9">
        <v>0.0</v>
      </c>
      <c r="J26" s="9">
        <v>3.0</v>
      </c>
      <c r="K26" s="9">
        <v>4.0</v>
      </c>
      <c r="L26" s="9">
        <v>10.0</v>
      </c>
      <c r="M26" s="9">
        <v>4.0</v>
      </c>
      <c r="N26" s="9">
        <v>1.0</v>
      </c>
      <c r="O26" s="9">
        <v>3.0</v>
      </c>
      <c r="P26" s="9">
        <v>0.0</v>
      </c>
      <c r="Q26" s="9">
        <v>70.0</v>
      </c>
      <c r="R26" s="9">
        <v>0.0</v>
      </c>
      <c r="S26" s="20">
        <v>0.0</v>
      </c>
      <c r="T26" s="20">
        <v>1.0</v>
      </c>
      <c r="U26" s="20">
        <v>0.0</v>
      </c>
      <c r="V26" s="9">
        <f t="shared" si="1"/>
        <v>1</v>
      </c>
      <c r="W26" s="9">
        <v>0.0</v>
      </c>
      <c r="X26" s="9">
        <v>0.0</v>
      </c>
      <c r="Y26" s="20">
        <v>0.0</v>
      </c>
      <c r="Z26" s="9">
        <v>0.0</v>
      </c>
      <c r="AA26" s="9">
        <v>0.0</v>
      </c>
      <c r="AB26" s="9">
        <v>0.0</v>
      </c>
      <c r="AC26" s="9">
        <v>0.0</v>
      </c>
      <c r="AD26" s="9">
        <v>1.0</v>
      </c>
      <c r="AE26" s="9">
        <v>0.0</v>
      </c>
      <c r="AF26" s="9">
        <v>0.0</v>
      </c>
      <c r="AG26" s="9">
        <v>0.0</v>
      </c>
      <c r="AH26" s="20">
        <v>0.0</v>
      </c>
      <c r="AI26" s="20">
        <v>0.0</v>
      </c>
      <c r="AJ26" s="9">
        <v>0.0</v>
      </c>
      <c r="AK26" s="9">
        <v>0.0</v>
      </c>
      <c r="AL26" s="9">
        <v>0.0</v>
      </c>
      <c r="AM26" s="9">
        <v>0.0</v>
      </c>
      <c r="AN26" s="9">
        <v>0.0</v>
      </c>
      <c r="AO26" s="9">
        <v>0.0</v>
      </c>
      <c r="AP26" s="9">
        <v>12.0</v>
      </c>
      <c r="AQ26" s="9">
        <v>0.0</v>
      </c>
      <c r="AR26" s="9">
        <v>0.0</v>
      </c>
      <c r="AS26" s="9">
        <v>0.0</v>
      </c>
      <c r="AT26" s="9">
        <v>70.0</v>
      </c>
      <c r="AU26" s="9">
        <v>70.0</v>
      </c>
      <c r="AV26" s="9">
        <v>4.0</v>
      </c>
      <c r="AW26" s="9">
        <v>1.0</v>
      </c>
      <c r="AX26" s="9">
        <v>70.0</v>
      </c>
      <c r="AY26" s="20">
        <v>0.0</v>
      </c>
      <c r="AZ26" s="9">
        <v>0.0</v>
      </c>
      <c r="BA26" s="9">
        <v>0.0</v>
      </c>
      <c r="BB26" s="9">
        <v>0.0</v>
      </c>
      <c r="BC26" s="9">
        <v>0.0</v>
      </c>
      <c r="BD26" s="9">
        <v>0.0</v>
      </c>
      <c r="BE26" s="9">
        <v>0.0</v>
      </c>
      <c r="BF26" s="9">
        <v>0.0</v>
      </c>
      <c r="BG26" s="9">
        <v>1.0</v>
      </c>
      <c r="BH26" s="9">
        <v>0.0</v>
      </c>
      <c r="BI26" s="9">
        <v>1.0</v>
      </c>
      <c r="BJ26" s="9">
        <v>0.0</v>
      </c>
      <c r="BK26" s="9">
        <v>0.0</v>
      </c>
      <c r="BL26" s="9">
        <v>0.0</v>
      </c>
      <c r="BM26" s="9">
        <v>0.0</v>
      </c>
      <c r="BN26" s="9">
        <v>1.0</v>
      </c>
      <c r="BO26" s="9">
        <v>1.0</v>
      </c>
      <c r="BP26" s="9">
        <v>0.0</v>
      </c>
      <c r="BQ26" s="9">
        <v>70.0</v>
      </c>
      <c r="BR26" s="9">
        <v>0.0</v>
      </c>
      <c r="BS26" s="9">
        <v>1.0</v>
      </c>
      <c r="BT26" s="9">
        <v>1.0</v>
      </c>
    </row>
    <row r="27" ht="14.25" customHeight="1">
      <c r="A27" s="9" t="s">
        <v>14047</v>
      </c>
      <c r="B27" s="9">
        <v>190517.0</v>
      </c>
      <c r="C27" s="9">
        <v>2015.0</v>
      </c>
      <c r="D27" s="9">
        <v>70.0</v>
      </c>
      <c r="E27" s="9">
        <v>70.0</v>
      </c>
      <c r="F27" s="9">
        <v>0.0</v>
      </c>
      <c r="G27" s="9">
        <v>25.0</v>
      </c>
      <c r="H27" s="9">
        <v>3.0</v>
      </c>
      <c r="I27" s="9">
        <v>0.0</v>
      </c>
      <c r="J27" s="9">
        <v>3.0</v>
      </c>
      <c r="K27" s="9">
        <v>4.0</v>
      </c>
      <c r="L27" s="9">
        <v>14.0</v>
      </c>
      <c r="M27" s="9">
        <v>3.0</v>
      </c>
      <c r="N27" s="9">
        <v>0.0</v>
      </c>
      <c r="O27" s="9">
        <v>1.0</v>
      </c>
      <c r="P27" s="9">
        <v>0.0</v>
      </c>
      <c r="Q27" s="9">
        <v>70.0</v>
      </c>
      <c r="R27" s="9">
        <v>0.0</v>
      </c>
      <c r="S27" s="20">
        <v>1.0</v>
      </c>
      <c r="T27" s="20">
        <v>1.0</v>
      </c>
      <c r="U27" s="20">
        <v>1.0</v>
      </c>
      <c r="V27" s="9">
        <f t="shared" si="1"/>
        <v>1</v>
      </c>
      <c r="W27" s="9">
        <v>1.0</v>
      </c>
      <c r="X27" s="9">
        <v>1.0</v>
      </c>
      <c r="Y27" s="20">
        <v>0.0</v>
      </c>
      <c r="Z27" s="9">
        <v>1.0</v>
      </c>
      <c r="AA27" s="9">
        <v>1.0</v>
      </c>
      <c r="AB27" s="9">
        <v>1.0</v>
      </c>
      <c r="AC27" s="9">
        <v>1.0</v>
      </c>
      <c r="AD27" s="9">
        <v>1.0</v>
      </c>
      <c r="AE27" s="9">
        <v>0.0</v>
      </c>
      <c r="AF27" s="9">
        <v>0.0</v>
      </c>
      <c r="AG27" s="9">
        <v>1.0</v>
      </c>
      <c r="AH27" s="20">
        <v>1.0</v>
      </c>
      <c r="AI27" s="20">
        <v>0.0</v>
      </c>
      <c r="AJ27" s="9">
        <v>0.0</v>
      </c>
      <c r="AK27" s="9">
        <v>0.0</v>
      </c>
      <c r="AL27" s="9">
        <v>0.0</v>
      </c>
      <c r="AM27" s="9">
        <v>1.0</v>
      </c>
      <c r="AN27" s="9">
        <v>0.0</v>
      </c>
      <c r="AO27" s="9">
        <v>1.0</v>
      </c>
      <c r="AP27" s="9">
        <v>142.0</v>
      </c>
      <c r="AQ27" s="9">
        <v>2.0</v>
      </c>
      <c r="AR27" s="9">
        <v>24.0</v>
      </c>
      <c r="AS27" s="9">
        <v>1.0</v>
      </c>
      <c r="AT27" s="9">
        <v>70.0</v>
      </c>
      <c r="AU27" s="9">
        <v>70.0</v>
      </c>
      <c r="AV27" s="9">
        <v>25.0</v>
      </c>
      <c r="AW27" s="9">
        <v>5.0</v>
      </c>
      <c r="AX27" s="9">
        <v>70.0</v>
      </c>
      <c r="AY27" s="20">
        <v>0.0</v>
      </c>
      <c r="AZ27" s="9">
        <v>0.0</v>
      </c>
      <c r="BA27" s="9">
        <v>0.0</v>
      </c>
      <c r="BB27" s="9">
        <v>0.0</v>
      </c>
      <c r="BC27" s="9">
        <v>0.0</v>
      </c>
      <c r="BD27" s="9">
        <v>0.0</v>
      </c>
      <c r="BE27" s="9">
        <v>0.0</v>
      </c>
      <c r="BF27" s="9">
        <v>1.0</v>
      </c>
      <c r="BG27" s="9">
        <v>0.0</v>
      </c>
      <c r="BH27" s="9">
        <v>0.0</v>
      </c>
      <c r="BI27" s="9">
        <v>1.0</v>
      </c>
      <c r="BJ27" s="9">
        <v>0.0</v>
      </c>
      <c r="BK27" s="9">
        <v>0.0</v>
      </c>
      <c r="BL27" s="9">
        <v>1.0</v>
      </c>
      <c r="BM27" s="9">
        <v>0.0</v>
      </c>
      <c r="BN27" s="9">
        <v>1.0</v>
      </c>
      <c r="BO27" s="9">
        <v>1.0</v>
      </c>
      <c r="BP27" s="9">
        <v>0.0</v>
      </c>
      <c r="BQ27" s="9">
        <v>70.0</v>
      </c>
      <c r="BR27" s="9">
        <v>1.0</v>
      </c>
      <c r="BS27" s="9">
        <v>0.0</v>
      </c>
      <c r="BT27" s="9">
        <v>0.0</v>
      </c>
    </row>
    <row r="28" ht="14.25" customHeight="1">
      <c r="A28" s="9" t="s">
        <v>14048</v>
      </c>
      <c r="B28" s="9">
        <v>657284.0</v>
      </c>
      <c r="C28" s="9">
        <v>2015.0</v>
      </c>
      <c r="D28" s="9">
        <v>70.0</v>
      </c>
      <c r="E28" s="9">
        <v>69.0</v>
      </c>
      <c r="F28" s="9">
        <v>1.0</v>
      </c>
      <c r="G28" s="9">
        <v>64.0</v>
      </c>
      <c r="H28" s="9">
        <v>3.0</v>
      </c>
      <c r="I28" s="9">
        <v>0.0</v>
      </c>
      <c r="J28" s="9">
        <v>5.0</v>
      </c>
      <c r="K28" s="9">
        <v>5.0</v>
      </c>
      <c r="L28" s="9">
        <v>3.0</v>
      </c>
      <c r="M28" s="9">
        <v>4.0</v>
      </c>
      <c r="N28" s="9">
        <v>1.0</v>
      </c>
      <c r="O28" s="9">
        <v>2.0</v>
      </c>
      <c r="P28" s="9">
        <v>1.0</v>
      </c>
      <c r="Q28" s="9">
        <v>70.0</v>
      </c>
      <c r="R28" s="9">
        <v>0.0</v>
      </c>
      <c r="S28" s="20">
        <v>0.0</v>
      </c>
      <c r="T28" s="20">
        <v>0.0</v>
      </c>
      <c r="U28" s="20">
        <v>0.0</v>
      </c>
      <c r="V28" s="9">
        <f t="shared" si="1"/>
        <v>0</v>
      </c>
      <c r="W28" s="9">
        <v>0.0</v>
      </c>
      <c r="X28" s="9">
        <v>0.0</v>
      </c>
      <c r="Y28" s="20">
        <v>1.0</v>
      </c>
      <c r="Z28" s="9">
        <v>1.0</v>
      </c>
      <c r="AA28" s="9">
        <v>0.0</v>
      </c>
      <c r="AB28" s="9">
        <v>0.0</v>
      </c>
      <c r="AC28" s="9">
        <v>0.0</v>
      </c>
      <c r="AD28" s="9">
        <v>1.0</v>
      </c>
      <c r="AE28" s="9">
        <v>1.0</v>
      </c>
      <c r="AF28" s="9">
        <v>0.0</v>
      </c>
      <c r="AG28" s="9">
        <v>1.0</v>
      </c>
      <c r="AH28" s="20">
        <v>0.0</v>
      </c>
      <c r="AI28" s="20">
        <v>0.0</v>
      </c>
      <c r="AJ28" s="9">
        <v>0.0</v>
      </c>
      <c r="AK28" s="9">
        <v>0.0</v>
      </c>
      <c r="AL28" s="9">
        <v>0.0</v>
      </c>
      <c r="AM28" s="9">
        <v>1.0</v>
      </c>
      <c r="AN28" s="9">
        <v>0.0</v>
      </c>
      <c r="AO28" s="9">
        <v>0.0</v>
      </c>
      <c r="AP28" s="9">
        <v>61.0</v>
      </c>
      <c r="AQ28" s="9">
        <v>0.0</v>
      </c>
      <c r="AR28" s="9">
        <v>20.0</v>
      </c>
      <c r="AS28" s="9">
        <v>1.0</v>
      </c>
      <c r="AT28" s="9">
        <v>70.0</v>
      </c>
      <c r="AU28" s="9">
        <v>70.0</v>
      </c>
      <c r="AV28" s="9">
        <v>27.0</v>
      </c>
      <c r="AW28" s="9">
        <v>1.0</v>
      </c>
      <c r="AX28" s="9">
        <v>70.0</v>
      </c>
      <c r="AY28" s="20">
        <v>0.0</v>
      </c>
      <c r="AZ28" s="9">
        <v>0.0</v>
      </c>
      <c r="BA28" s="9">
        <v>0.0</v>
      </c>
      <c r="BB28" s="9">
        <v>0.0</v>
      </c>
      <c r="BC28" s="9">
        <v>0.0</v>
      </c>
      <c r="BD28" s="9">
        <v>1.0</v>
      </c>
      <c r="BE28" s="9">
        <v>1.0</v>
      </c>
      <c r="BF28" s="9">
        <v>0.0</v>
      </c>
      <c r="BG28" s="9">
        <v>1.0</v>
      </c>
      <c r="BH28" s="9">
        <v>0.0</v>
      </c>
      <c r="BI28" s="9">
        <v>0.0</v>
      </c>
      <c r="BJ28" s="9">
        <v>1.0</v>
      </c>
      <c r="BK28" s="9">
        <v>0.0</v>
      </c>
      <c r="BL28" s="9">
        <v>1.0</v>
      </c>
      <c r="BM28" s="9">
        <v>1.0</v>
      </c>
      <c r="BN28" s="9">
        <v>0.0</v>
      </c>
      <c r="BO28" s="9">
        <v>1.0</v>
      </c>
      <c r="BP28" s="9">
        <v>0.0</v>
      </c>
      <c r="BQ28" s="9">
        <v>70.0</v>
      </c>
      <c r="BR28" s="9">
        <v>0.0</v>
      </c>
      <c r="BS28" s="9">
        <v>1.0</v>
      </c>
      <c r="BT28" s="9">
        <v>1.0</v>
      </c>
    </row>
    <row r="29" ht="14.25" customHeight="1">
      <c r="S29" s="20"/>
      <c r="T29" s="20"/>
      <c r="U29" s="20"/>
      <c r="V29" s="9">
        <f t="shared" si="1"/>
        <v>0</v>
      </c>
      <c r="Y29" s="20"/>
      <c r="AH29" s="20"/>
      <c r="AI29" s="20"/>
      <c r="AY29" s="20"/>
    </row>
    <row r="30" ht="14.25" customHeight="1">
      <c r="A30" s="9" t="s">
        <v>14049</v>
      </c>
      <c r="B30" s="9">
        <v>660540.0</v>
      </c>
      <c r="C30" s="9">
        <v>2015.0</v>
      </c>
      <c r="D30" s="9">
        <v>70.0</v>
      </c>
      <c r="E30" s="9">
        <v>67.0</v>
      </c>
      <c r="F30" s="9">
        <v>0.0</v>
      </c>
      <c r="G30" s="9">
        <v>41.0</v>
      </c>
      <c r="H30" s="9">
        <v>3.0</v>
      </c>
      <c r="I30" s="9">
        <v>0.0</v>
      </c>
      <c r="J30" s="9">
        <v>2.0</v>
      </c>
      <c r="K30" s="9">
        <v>1.0</v>
      </c>
      <c r="L30" s="9">
        <v>15.0</v>
      </c>
      <c r="M30" s="9">
        <v>3.0</v>
      </c>
      <c r="N30" s="9">
        <v>2.0</v>
      </c>
      <c r="O30" s="9">
        <v>5.0</v>
      </c>
      <c r="P30" s="9">
        <v>2.0</v>
      </c>
      <c r="Q30" s="9">
        <v>70.0</v>
      </c>
      <c r="R30" s="9">
        <v>0.0</v>
      </c>
      <c r="S30" s="20">
        <v>0.0</v>
      </c>
      <c r="T30" s="20">
        <v>0.0</v>
      </c>
      <c r="U30" s="20">
        <v>0.0</v>
      </c>
      <c r="V30" s="9">
        <f t="shared" si="1"/>
        <v>0</v>
      </c>
      <c r="W30" s="9">
        <v>0.0</v>
      </c>
      <c r="X30" s="9">
        <v>0.0</v>
      </c>
      <c r="Y30" s="20">
        <v>0.0</v>
      </c>
      <c r="Z30" s="9">
        <v>0.0</v>
      </c>
      <c r="AA30" s="9">
        <v>0.0</v>
      </c>
      <c r="AB30" s="9">
        <v>0.0</v>
      </c>
      <c r="AC30" s="9">
        <v>1.0</v>
      </c>
      <c r="AD30" s="9">
        <v>1.0</v>
      </c>
      <c r="AE30" s="9">
        <v>0.0</v>
      </c>
      <c r="AF30" s="9">
        <v>0.0</v>
      </c>
      <c r="AG30" s="9">
        <v>0.0</v>
      </c>
      <c r="AH30" s="20">
        <v>0.0</v>
      </c>
      <c r="AI30" s="20">
        <v>0.0</v>
      </c>
      <c r="AJ30" s="9">
        <v>0.0</v>
      </c>
      <c r="AK30" s="9">
        <v>0.0</v>
      </c>
      <c r="AL30" s="9">
        <v>0.0</v>
      </c>
      <c r="AM30" s="9">
        <v>0.0</v>
      </c>
      <c r="AN30" s="9">
        <v>0.0</v>
      </c>
      <c r="AO30" s="9">
        <v>0.0</v>
      </c>
      <c r="AP30" s="9">
        <v>10.0</v>
      </c>
      <c r="AQ30" s="9">
        <v>0.0</v>
      </c>
      <c r="AR30" s="9">
        <v>0.0</v>
      </c>
      <c r="AS30" s="9">
        <v>0.0</v>
      </c>
      <c r="AT30" s="9">
        <v>70.0</v>
      </c>
      <c r="AU30" s="9">
        <v>70.0</v>
      </c>
      <c r="AV30" s="9">
        <v>2.0</v>
      </c>
      <c r="AW30" s="9">
        <v>1.0</v>
      </c>
      <c r="AX30" s="9">
        <v>70.0</v>
      </c>
      <c r="AY30" s="20">
        <v>0.0</v>
      </c>
      <c r="AZ30" s="9">
        <v>0.0</v>
      </c>
      <c r="BA30" s="9">
        <v>0.0</v>
      </c>
      <c r="BB30" s="9">
        <v>0.0</v>
      </c>
      <c r="BC30" s="9">
        <v>0.0</v>
      </c>
      <c r="BD30" s="9">
        <v>0.0</v>
      </c>
      <c r="BE30" s="9">
        <v>0.0</v>
      </c>
      <c r="BF30" s="9">
        <v>0.0</v>
      </c>
      <c r="BG30" s="9">
        <v>0.0</v>
      </c>
      <c r="BH30" s="9">
        <v>1.0</v>
      </c>
      <c r="BI30" s="9">
        <v>0.0</v>
      </c>
      <c r="BJ30" s="9">
        <v>0.0</v>
      </c>
      <c r="BK30" s="9">
        <v>1.0</v>
      </c>
      <c r="BL30" s="9">
        <v>0.0</v>
      </c>
      <c r="BM30" s="9">
        <v>0.0</v>
      </c>
      <c r="BN30" s="9">
        <v>1.0</v>
      </c>
      <c r="BO30" s="9">
        <v>1.0</v>
      </c>
      <c r="BP30" s="9">
        <v>0.0</v>
      </c>
      <c r="BQ30" s="9">
        <v>70.0</v>
      </c>
      <c r="BR30" s="9">
        <v>0.0</v>
      </c>
      <c r="BS30" s="9">
        <v>1.0</v>
      </c>
      <c r="BT30" s="9">
        <v>1.0</v>
      </c>
    </row>
    <row r="31" ht="14.25" customHeight="1">
      <c r="A31" s="9" t="s">
        <v>14050</v>
      </c>
      <c r="B31" s="9">
        <v>660892.0</v>
      </c>
      <c r="C31" s="9">
        <v>2015.0</v>
      </c>
      <c r="D31" s="9">
        <v>70.0</v>
      </c>
      <c r="E31" s="9">
        <v>54.0</v>
      </c>
      <c r="F31" s="9">
        <v>1.0</v>
      </c>
      <c r="G31" s="9">
        <v>26.0</v>
      </c>
      <c r="H31" s="9">
        <v>3.0</v>
      </c>
      <c r="I31" s="9">
        <v>1.0</v>
      </c>
      <c r="J31" s="9">
        <v>2.0</v>
      </c>
      <c r="K31" s="9">
        <v>1.0</v>
      </c>
      <c r="L31" s="9">
        <v>15.0</v>
      </c>
      <c r="M31" s="9">
        <v>4.0</v>
      </c>
      <c r="N31" s="9">
        <v>0.0</v>
      </c>
      <c r="O31" s="9">
        <v>1.0</v>
      </c>
      <c r="P31" s="9">
        <v>0.0</v>
      </c>
      <c r="Q31" s="9">
        <v>70.0</v>
      </c>
      <c r="R31" s="9">
        <v>0.0</v>
      </c>
      <c r="S31" s="20">
        <v>0.0</v>
      </c>
      <c r="T31" s="20">
        <v>0.0</v>
      </c>
      <c r="U31" s="20">
        <v>0.0</v>
      </c>
      <c r="V31" s="9">
        <f t="shared" si="1"/>
        <v>0</v>
      </c>
      <c r="W31" s="9">
        <v>0.0</v>
      </c>
      <c r="X31" s="9">
        <v>0.0</v>
      </c>
      <c r="Y31" s="20">
        <v>1.0</v>
      </c>
      <c r="Z31" s="9">
        <v>1.0</v>
      </c>
      <c r="AA31" s="9">
        <v>0.0</v>
      </c>
      <c r="AB31" s="9">
        <v>0.0</v>
      </c>
      <c r="AC31" s="9">
        <v>0.0</v>
      </c>
      <c r="AD31" s="9">
        <v>1.0</v>
      </c>
      <c r="AE31" s="9">
        <v>0.0</v>
      </c>
      <c r="AF31" s="9">
        <v>0.0</v>
      </c>
      <c r="AG31" s="9">
        <v>0.0</v>
      </c>
      <c r="AH31" s="20">
        <v>0.0</v>
      </c>
      <c r="AI31" s="20">
        <v>0.0</v>
      </c>
      <c r="AJ31" s="9">
        <v>0.0</v>
      </c>
      <c r="AK31" s="9">
        <v>0.0</v>
      </c>
      <c r="AL31" s="9">
        <v>0.0</v>
      </c>
      <c r="AM31" s="9">
        <v>1.0</v>
      </c>
      <c r="AN31" s="9">
        <v>0.0</v>
      </c>
      <c r="AO31" s="9">
        <v>1.0</v>
      </c>
      <c r="AP31" s="9">
        <v>16.0</v>
      </c>
      <c r="AQ31" s="9">
        <v>1.0</v>
      </c>
      <c r="AR31" s="9">
        <v>4.0</v>
      </c>
      <c r="AS31" s="9">
        <v>0.0</v>
      </c>
      <c r="AT31" s="9">
        <v>70.0</v>
      </c>
      <c r="AU31" s="9">
        <v>70.0</v>
      </c>
      <c r="AV31" s="9">
        <v>10.0</v>
      </c>
      <c r="AW31" s="9">
        <v>1.0</v>
      </c>
      <c r="AX31" s="9">
        <v>70.0</v>
      </c>
      <c r="AY31" s="20">
        <v>0.0</v>
      </c>
      <c r="AZ31" s="9">
        <v>0.0</v>
      </c>
      <c r="BA31" s="9">
        <v>0.0</v>
      </c>
      <c r="BB31" s="9">
        <v>0.0</v>
      </c>
      <c r="BC31" s="9">
        <v>0.0</v>
      </c>
      <c r="BD31" s="9">
        <v>0.0</v>
      </c>
      <c r="BE31" s="9">
        <v>0.0</v>
      </c>
      <c r="BF31" s="9">
        <v>1.0</v>
      </c>
      <c r="BG31" s="9">
        <v>0.0</v>
      </c>
      <c r="BH31" s="9">
        <v>0.0</v>
      </c>
      <c r="BI31" s="9">
        <v>1.0</v>
      </c>
      <c r="BJ31" s="9">
        <v>0.0</v>
      </c>
      <c r="BK31" s="9">
        <v>0.0</v>
      </c>
      <c r="BL31" s="9">
        <v>1.0</v>
      </c>
      <c r="BM31" s="9">
        <v>0.0</v>
      </c>
      <c r="BN31" s="9">
        <v>1.0</v>
      </c>
      <c r="BO31" s="9">
        <v>1.0</v>
      </c>
      <c r="BP31" s="9">
        <v>0.0</v>
      </c>
      <c r="BQ31" s="9">
        <v>70.0</v>
      </c>
      <c r="BR31" s="9">
        <v>0.0</v>
      </c>
      <c r="BS31" s="9">
        <v>1.0</v>
      </c>
      <c r="BT31" s="9">
        <v>1.0</v>
      </c>
    </row>
    <row r="32" ht="14.25" customHeight="1">
      <c r="A32" s="9" t="s">
        <v>14051</v>
      </c>
      <c r="B32" s="9">
        <v>661765.0</v>
      </c>
      <c r="C32" s="9">
        <v>2015.0</v>
      </c>
      <c r="D32" s="9">
        <v>70.0</v>
      </c>
      <c r="E32" s="9">
        <v>54.0</v>
      </c>
      <c r="F32" s="9">
        <v>1.0</v>
      </c>
      <c r="G32" s="9">
        <v>19.0</v>
      </c>
      <c r="H32" s="9">
        <v>3.0</v>
      </c>
      <c r="I32" s="9">
        <v>1.0</v>
      </c>
      <c r="J32" s="9">
        <v>1.0</v>
      </c>
      <c r="K32" s="9">
        <v>2.0</v>
      </c>
      <c r="L32" s="9">
        <v>14.0</v>
      </c>
      <c r="M32" s="9">
        <v>2.0</v>
      </c>
      <c r="N32" s="9">
        <v>0.0</v>
      </c>
      <c r="O32" s="9">
        <v>1.0</v>
      </c>
      <c r="P32" s="9">
        <v>0.0</v>
      </c>
      <c r="Q32" s="9">
        <v>70.0</v>
      </c>
      <c r="R32" s="9">
        <v>0.0</v>
      </c>
      <c r="S32" s="20">
        <v>0.0</v>
      </c>
      <c r="T32" s="20">
        <v>0.0</v>
      </c>
      <c r="U32" s="20">
        <v>0.0</v>
      </c>
      <c r="V32" s="9">
        <f t="shared" si="1"/>
        <v>0</v>
      </c>
      <c r="W32" s="9">
        <v>0.0</v>
      </c>
      <c r="X32" s="9">
        <v>0.0</v>
      </c>
      <c r="Y32" s="20">
        <v>0.0</v>
      </c>
      <c r="Z32" s="9">
        <v>0.0</v>
      </c>
      <c r="AA32" s="9">
        <v>0.0</v>
      </c>
      <c r="AB32" s="9">
        <v>0.0</v>
      </c>
      <c r="AC32" s="9">
        <v>1.0</v>
      </c>
      <c r="AD32" s="9">
        <v>1.0</v>
      </c>
      <c r="AE32" s="9">
        <v>0.0</v>
      </c>
      <c r="AF32" s="9">
        <v>0.0</v>
      </c>
      <c r="AG32" s="9">
        <v>0.0</v>
      </c>
      <c r="AH32" s="20">
        <v>0.0</v>
      </c>
      <c r="AI32" s="20">
        <v>0.0</v>
      </c>
      <c r="AJ32" s="9">
        <v>0.0</v>
      </c>
      <c r="AK32" s="9">
        <v>0.0</v>
      </c>
      <c r="AL32" s="9">
        <v>0.0</v>
      </c>
      <c r="AM32" s="9">
        <v>0.0</v>
      </c>
      <c r="AN32" s="9">
        <v>0.0</v>
      </c>
      <c r="AO32" s="9">
        <v>0.0</v>
      </c>
      <c r="AP32" s="9">
        <v>14.0</v>
      </c>
      <c r="AQ32" s="9">
        <v>0.0</v>
      </c>
      <c r="AR32" s="9">
        <v>0.0</v>
      </c>
      <c r="AS32" s="9">
        <v>0.0</v>
      </c>
      <c r="AT32" s="9">
        <v>70.0</v>
      </c>
      <c r="AU32" s="9">
        <v>70.0</v>
      </c>
      <c r="AV32" s="9">
        <v>4.0</v>
      </c>
      <c r="AW32" s="9">
        <v>1.0</v>
      </c>
      <c r="AX32" s="9">
        <v>70.0</v>
      </c>
      <c r="AY32" s="20">
        <v>0.0</v>
      </c>
      <c r="AZ32" s="9">
        <v>0.0</v>
      </c>
      <c r="BA32" s="9">
        <v>0.0</v>
      </c>
      <c r="BB32" s="9">
        <v>0.0</v>
      </c>
      <c r="BC32" s="9">
        <v>0.0</v>
      </c>
      <c r="BD32" s="9">
        <v>0.0</v>
      </c>
      <c r="BE32" s="9">
        <v>0.0</v>
      </c>
      <c r="BF32" s="9">
        <v>1.0</v>
      </c>
      <c r="BG32" s="9">
        <v>0.0</v>
      </c>
      <c r="BH32" s="9">
        <v>0.0</v>
      </c>
      <c r="BI32" s="9">
        <v>1.0</v>
      </c>
      <c r="BJ32" s="9">
        <v>0.0</v>
      </c>
      <c r="BK32" s="9">
        <v>0.0</v>
      </c>
      <c r="BL32" s="9">
        <v>0.0</v>
      </c>
      <c r="BM32" s="9">
        <v>0.0</v>
      </c>
      <c r="BN32" s="9">
        <v>1.0</v>
      </c>
      <c r="BO32" s="9">
        <v>0.0</v>
      </c>
      <c r="BP32" s="9">
        <v>1.0</v>
      </c>
      <c r="BQ32" s="9">
        <v>70.0</v>
      </c>
      <c r="BR32" s="9">
        <v>0.0</v>
      </c>
      <c r="BS32" s="9">
        <v>1.0</v>
      </c>
      <c r="BT32" s="9">
        <v>1.0</v>
      </c>
    </row>
    <row r="33" ht="14.25" customHeight="1">
      <c r="A33" s="9" t="s">
        <v>14052</v>
      </c>
      <c r="B33" s="9">
        <v>663574.0</v>
      </c>
      <c r="C33" s="9">
        <v>2015.0</v>
      </c>
      <c r="D33" s="9">
        <v>70.0</v>
      </c>
      <c r="E33" s="9">
        <v>42.0</v>
      </c>
      <c r="F33" s="9">
        <v>0.0</v>
      </c>
      <c r="G33" s="9">
        <v>22.0</v>
      </c>
      <c r="H33" s="9">
        <v>3.0</v>
      </c>
      <c r="I33" s="9">
        <v>0.0</v>
      </c>
      <c r="J33" s="9">
        <v>1.0</v>
      </c>
      <c r="K33" s="9">
        <v>1.0</v>
      </c>
      <c r="L33" s="9">
        <v>15.0</v>
      </c>
      <c r="M33" s="9">
        <v>2.0</v>
      </c>
      <c r="N33" s="9">
        <v>0.0</v>
      </c>
      <c r="O33" s="9">
        <v>1.0</v>
      </c>
      <c r="P33" s="9">
        <v>0.0</v>
      </c>
      <c r="Q33" s="9">
        <v>70.0</v>
      </c>
      <c r="R33" s="9">
        <v>0.0</v>
      </c>
      <c r="S33" s="20">
        <v>0.0</v>
      </c>
      <c r="T33" s="20">
        <v>0.0</v>
      </c>
      <c r="U33" s="20">
        <v>0.0</v>
      </c>
      <c r="V33" s="9">
        <f t="shared" si="1"/>
        <v>0</v>
      </c>
      <c r="W33" s="9">
        <v>0.0</v>
      </c>
      <c r="X33" s="9">
        <v>0.0</v>
      </c>
      <c r="Y33" s="20">
        <v>0.0</v>
      </c>
      <c r="Z33" s="9">
        <v>0.0</v>
      </c>
      <c r="AA33" s="9">
        <v>0.0</v>
      </c>
      <c r="AB33" s="9">
        <v>0.0</v>
      </c>
      <c r="AC33" s="9">
        <v>0.0</v>
      </c>
      <c r="AD33" s="9">
        <v>1.0</v>
      </c>
      <c r="AE33" s="9">
        <v>0.0</v>
      </c>
      <c r="AF33" s="9">
        <v>0.0</v>
      </c>
      <c r="AG33" s="9">
        <v>0.0</v>
      </c>
      <c r="AH33" s="20">
        <v>0.0</v>
      </c>
      <c r="AI33" s="20">
        <v>0.0</v>
      </c>
      <c r="AJ33" s="9">
        <v>0.0</v>
      </c>
      <c r="AK33" s="9">
        <v>0.0</v>
      </c>
      <c r="AL33" s="9">
        <v>0.0</v>
      </c>
      <c r="AM33" s="9">
        <v>0.0</v>
      </c>
      <c r="AN33" s="9">
        <v>0.0</v>
      </c>
      <c r="AO33" s="9">
        <v>0.0</v>
      </c>
      <c r="AP33" s="9">
        <v>10.0</v>
      </c>
      <c r="AQ33" s="9">
        <v>0.0</v>
      </c>
      <c r="AR33" s="9">
        <v>0.0</v>
      </c>
      <c r="AS33" s="9">
        <v>0.0</v>
      </c>
      <c r="AT33" s="9">
        <v>70.0</v>
      </c>
      <c r="AU33" s="9">
        <v>70.0</v>
      </c>
      <c r="AV33" s="9">
        <v>2.0</v>
      </c>
      <c r="AW33" s="9">
        <v>0.0</v>
      </c>
      <c r="AX33" s="9">
        <v>70.0</v>
      </c>
      <c r="AY33" s="20">
        <v>0.0</v>
      </c>
      <c r="AZ33" s="9">
        <v>0.0</v>
      </c>
      <c r="BA33" s="9">
        <v>0.0</v>
      </c>
      <c r="BB33" s="9">
        <v>0.0</v>
      </c>
      <c r="BC33" s="9">
        <v>0.0</v>
      </c>
      <c r="BD33" s="9">
        <v>0.0</v>
      </c>
      <c r="BE33" s="9">
        <v>0.0</v>
      </c>
      <c r="BF33" s="9">
        <v>1.0</v>
      </c>
      <c r="BG33" s="9">
        <v>0.0</v>
      </c>
      <c r="BH33" s="9">
        <v>0.0</v>
      </c>
      <c r="BI33" s="9">
        <v>1.0</v>
      </c>
      <c r="BJ33" s="9">
        <v>0.0</v>
      </c>
      <c r="BK33" s="9">
        <v>0.0</v>
      </c>
      <c r="BL33" s="9">
        <v>0.0</v>
      </c>
      <c r="BM33" s="9">
        <v>0.0</v>
      </c>
      <c r="BN33" s="9">
        <v>1.0</v>
      </c>
      <c r="BO33" s="9">
        <v>0.0</v>
      </c>
      <c r="BP33" s="9">
        <v>1.0</v>
      </c>
      <c r="BQ33" s="9">
        <v>70.0</v>
      </c>
      <c r="BR33" s="9">
        <v>0.0</v>
      </c>
      <c r="BS33" s="9">
        <v>1.0</v>
      </c>
      <c r="BT33" s="9">
        <v>1.0</v>
      </c>
    </row>
    <row r="34" ht="14.25" customHeight="1">
      <c r="S34" s="20"/>
      <c r="T34" s="20"/>
      <c r="U34" s="20"/>
      <c r="V34" s="9">
        <f t="shared" si="1"/>
        <v>0</v>
      </c>
      <c r="Y34" s="20"/>
      <c r="AH34" s="20"/>
      <c r="AI34" s="20"/>
      <c r="AY34" s="20"/>
    </row>
    <row r="35" ht="14.25" customHeight="1">
      <c r="S35" s="20"/>
      <c r="T35" s="20"/>
      <c r="U35" s="20"/>
      <c r="V35" s="9">
        <f t="shared" si="1"/>
        <v>0</v>
      </c>
      <c r="Y35" s="20"/>
      <c r="AH35" s="20"/>
      <c r="AI35" s="20"/>
      <c r="AY35" s="20"/>
    </row>
    <row r="36" ht="14.25" customHeight="1">
      <c r="A36" s="9" t="s">
        <v>14053</v>
      </c>
      <c r="B36" s="9">
        <v>672029.0</v>
      </c>
      <c r="C36" s="9">
        <v>2016.0</v>
      </c>
      <c r="D36" s="9">
        <v>70.0</v>
      </c>
      <c r="E36" s="9">
        <v>62.0</v>
      </c>
      <c r="F36" s="9">
        <v>1.0</v>
      </c>
      <c r="G36" s="9">
        <v>26.0</v>
      </c>
      <c r="H36" s="9">
        <v>3.0</v>
      </c>
      <c r="I36" s="9">
        <v>1.0</v>
      </c>
      <c r="J36" s="9">
        <v>1.0</v>
      </c>
      <c r="K36" s="9">
        <v>1.0</v>
      </c>
      <c r="L36" s="9">
        <v>15.0</v>
      </c>
      <c r="M36" s="9">
        <v>4.0</v>
      </c>
      <c r="N36" s="9">
        <v>0.0</v>
      </c>
      <c r="O36" s="9">
        <v>4.0</v>
      </c>
      <c r="P36" s="9">
        <v>0.0</v>
      </c>
      <c r="Q36" s="9">
        <v>70.0</v>
      </c>
      <c r="R36" s="9">
        <v>0.0</v>
      </c>
      <c r="S36" s="20">
        <v>0.0</v>
      </c>
      <c r="T36" s="20">
        <v>0.0</v>
      </c>
      <c r="U36" s="20">
        <v>0.0</v>
      </c>
      <c r="V36" s="9">
        <f t="shared" si="1"/>
        <v>0</v>
      </c>
      <c r="W36" s="9">
        <v>0.0</v>
      </c>
      <c r="X36" s="9">
        <v>0.0</v>
      </c>
      <c r="Y36" s="20">
        <v>0.0</v>
      </c>
      <c r="Z36" s="9">
        <v>0.0</v>
      </c>
      <c r="AA36" s="9">
        <v>0.0</v>
      </c>
      <c r="AB36" s="9">
        <v>0.0</v>
      </c>
      <c r="AC36" s="9">
        <v>0.0</v>
      </c>
      <c r="AD36" s="9">
        <v>1.0</v>
      </c>
      <c r="AE36" s="9">
        <v>0.0</v>
      </c>
      <c r="AF36" s="9">
        <v>0.0</v>
      </c>
      <c r="AG36" s="9">
        <v>0.0</v>
      </c>
      <c r="AH36" s="20">
        <v>0.0</v>
      </c>
      <c r="AI36" s="20">
        <v>1.0</v>
      </c>
      <c r="AJ36" s="9">
        <v>0.0</v>
      </c>
      <c r="AK36" s="9">
        <v>0.0</v>
      </c>
      <c r="AL36" s="9">
        <v>0.0</v>
      </c>
      <c r="AM36" s="9">
        <v>0.0</v>
      </c>
      <c r="AN36" s="9">
        <v>0.0</v>
      </c>
      <c r="AO36" s="9">
        <v>0.0</v>
      </c>
      <c r="AP36" s="9">
        <v>13.0</v>
      </c>
      <c r="AQ36" s="9">
        <v>0.0</v>
      </c>
      <c r="AR36" s="9">
        <v>0.0</v>
      </c>
      <c r="AS36" s="9">
        <v>0.0</v>
      </c>
      <c r="AT36" s="9">
        <v>70.0</v>
      </c>
      <c r="AU36" s="9">
        <v>70.0</v>
      </c>
      <c r="AV36" s="9">
        <v>5.0</v>
      </c>
      <c r="AW36" s="9">
        <v>1.0</v>
      </c>
      <c r="AX36" s="9">
        <v>70.0</v>
      </c>
      <c r="AY36" s="20">
        <v>0.0</v>
      </c>
      <c r="AZ36" s="9">
        <v>0.0</v>
      </c>
      <c r="BA36" s="9">
        <v>0.0</v>
      </c>
      <c r="BB36" s="9">
        <v>0.0</v>
      </c>
      <c r="BC36" s="9">
        <v>0.0</v>
      </c>
      <c r="BD36" s="9">
        <v>0.0</v>
      </c>
      <c r="BE36" s="9">
        <v>0.0</v>
      </c>
      <c r="BF36" s="9">
        <v>1.0</v>
      </c>
      <c r="BG36" s="9">
        <v>0.0</v>
      </c>
      <c r="BH36" s="9">
        <v>0.0</v>
      </c>
      <c r="BI36" s="9">
        <v>1.0</v>
      </c>
      <c r="BJ36" s="9">
        <v>0.0</v>
      </c>
      <c r="BK36" s="9">
        <v>0.0</v>
      </c>
      <c r="BL36" s="9">
        <v>0.0</v>
      </c>
      <c r="BM36" s="9">
        <v>0.0</v>
      </c>
      <c r="BN36" s="9">
        <v>1.0</v>
      </c>
      <c r="BO36" s="9">
        <v>1.0</v>
      </c>
      <c r="BP36" s="9">
        <v>0.0</v>
      </c>
      <c r="BQ36" s="9">
        <v>70.0</v>
      </c>
      <c r="BR36" s="9">
        <v>0.0</v>
      </c>
      <c r="BS36" s="9">
        <v>1.0</v>
      </c>
      <c r="BT36" s="9">
        <v>1.0</v>
      </c>
    </row>
    <row r="37" ht="14.25" customHeight="1">
      <c r="A37" s="9" t="s">
        <v>14054</v>
      </c>
      <c r="B37" s="9">
        <v>672501.0</v>
      </c>
      <c r="C37" s="9">
        <v>2016.0</v>
      </c>
      <c r="D37" s="9">
        <v>70.0</v>
      </c>
      <c r="E37" s="9">
        <v>72.0</v>
      </c>
      <c r="F37" s="9">
        <v>0.0</v>
      </c>
      <c r="G37" s="9">
        <v>43.0</v>
      </c>
      <c r="H37" s="9">
        <v>3.0</v>
      </c>
      <c r="I37" s="9">
        <v>1.0</v>
      </c>
      <c r="J37" s="9">
        <v>5.0</v>
      </c>
      <c r="K37" s="9">
        <v>4.0</v>
      </c>
      <c r="L37" s="9">
        <v>8.0</v>
      </c>
      <c r="M37" s="9">
        <v>4.0</v>
      </c>
      <c r="N37" s="9">
        <v>0.0</v>
      </c>
      <c r="O37" s="9">
        <v>4.0</v>
      </c>
      <c r="P37" s="9">
        <v>0.0</v>
      </c>
      <c r="Q37" s="9">
        <v>70.0</v>
      </c>
      <c r="R37" s="9">
        <v>0.0</v>
      </c>
      <c r="S37" s="20">
        <v>0.0</v>
      </c>
      <c r="T37" s="20">
        <v>0.0</v>
      </c>
      <c r="U37" s="20">
        <v>0.0</v>
      </c>
      <c r="V37" s="9">
        <f t="shared" si="1"/>
        <v>0</v>
      </c>
      <c r="W37" s="9">
        <v>0.0</v>
      </c>
      <c r="X37" s="9">
        <v>0.0</v>
      </c>
      <c r="Y37" s="20">
        <v>1.0</v>
      </c>
      <c r="Z37" s="9">
        <v>1.0</v>
      </c>
      <c r="AA37" s="9">
        <v>0.0</v>
      </c>
      <c r="AB37" s="9">
        <v>0.0</v>
      </c>
      <c r="AC37" s="9">
        <v>1.0</v>
      </c>
      <c r="AD37" s="9">
        <v>1.0</v>
      </c>
      <c r="AE37" s="9">
        <v>0.0</v>
      </c>
      <c r="AF37" s="9">
        <v>0.0</v>
      </c>
      <c r="AG37" s="9">
        <v>0.0</v>
      </c>
      <c r="AH37" s="20">
        <v>1.0</v>
      </c>
      <c r="AI37" s="20">
        <v>0.0</v>
      </c>
      <c r="AJ37" s="9">
        <v>0.0</v>
      </c>
      <c r="AK37" s="9">
        <v>0.0</v>
      </c>
      <c r="AL37" s="9">
        <v>0.0</v>
      </c>
      <c r="AM37" s="9">
        <v>1.0</v>
      </c>
      <c r="AN37" s="9">
        <v>1.0</v>
      </c>
      <c r="AO37" s="9">
        <v>0.0</v>
      </c>
      <c r="AP37" s="9">
        <v>98.0</v>
      </c>
      <c r="AQ37" s="9">
        <v>2.0</v>
      </c>
      <c r="AR37" s="9">
        <v>27.0</v>
      </c>
      <c r="AS37" s="9">
        <v>1.0</v>
      </c>
      <c r="AT37" s="9">
        <v>70.0</v>
      </c>
      <c r="AU37" s="9">
        <v>70.0</v>
      </c>
      <c r="AV37" s="9">
        <v>32.0</v>
      </c>
      <c r="AW37" s="9">
        <v>5.0</v>
      </c>
      <c r="AX37" s="9">
        <v>70.0</v>
      </c>
      <c r="AY37" s="20">
        <v>0.0</v>
      </c>
      <c r="AZ37" s="9">
        <v>0.0</v>
      </c>
      <c r="BA37" s="9">
        <v>0.0</v>
      </c>
      <c r="BB37" s="9">
        <v>0.0</v>
      </c>
      <c r="BC37" s="9">
        <v>0.0</v>
      </c>
      <c r="BD37" s="9">
        <v>0.0</v>
      </c>
      <c r="BE37" s="9">
        <v>1.0</v>
      </c>
      <c r="BF37" s="9">
        <v>1.0</v>
      </c>
      <c r="BG37" s="9">
        <v>0.0</v>
      </c>
      <c r="BH37" s="9">
        <v>0.0</v>
      </c>
      <c r="BI37" s="9">
        <v>1.0</v>
      </c>
      <c r="BJ37" s="9">
        <v>0.0</v>
      </c>
      <c r="BK37" s="9">
        <v>0.0</v>
      </c>
      <c r="BL37" s="9">
        <v>1.0</v>
      </c>
      <c r="BM37" s="9">
        <v>1.0</v>
      </c>
      <c r="BN37" s="9">
        <v>0.0</v>
      </c>
      <c r="BO37" s="9">
        <v>1.0</v>
      </c>
      <c r="BP37" s="9">
        <v>0.0</v>
      </c>
      <c r="BQ37" s="9">
        <v>70.0</v>
      </c>
      <c r="BR37" s="9">
        <v>1.0</v>
      </c>
      <c r="BS37" s="9">
        <v>0.0</v>
      </c>
      <c r="BT37" s="9">
        <v>1.0</v>
      </c>
    </row>
    <row r="38" ht="14.25" customHeight="1">
      <c r="A38" s="9" t="s">
        <v>14055</v>
      </c>
      <c r="B38" s="9">
        <v>674193.0</v>
      </c>
      <c r="C38" s="9">
        <v>2016.0</v>
      </c>
      <c r="D38" s="9">
        <v>70.0</v>
      </c>
      <c r="E38" s="9">
        <v>58.0</v>
      </c>
      <c r="F38" s="9">
        <v>1.0</v>
      </c>
      <c r="G38" s="9">
        <v>21.0</v>
      </c>
      <c r="H38" s="9">
        <v>3.0</v>
      </c>
      <c r="I38" s="9">
        <v>0.0</v>
      </c>
      <c r="J38" s="9">
        <v>2.0</v>
      </c>
      <c r="K38" s="9">
        <v>1.0</v>
      </c>
      <c r="L38" s="9">
        <v>15.0</v>
      </c>
      <c r="M38" s="9">
        <v>2.0</v>
      </c>
      <c r="N38" s="9">
        <v>2.0</v>
      </c>
      <c r="O38" s="9">
        <v>5.0</v>
      </c>
      <c r="P38" s="9">
        <v>2.0</v>
      </c>
      <c r="Q38" s="9">
        <v>70.0</v>
      </c>
      <c r="R38" s="9">
        <v>0.0</v>
      </c>
      <c r="S38" s="20">
        <v>0.0</v>
      </c>
      <c r="T38" s="20">
        <v>0.0</v>
      </c>
      <c r="U38" s="20">
        <v>0.0</v>
      </c>
      <c r="V38" s="9">
        <f t="shared" si="1"/>
        <v>0</v>
      </c>
      <c r="W38" s="9">
        <v>0.0</v>
      </c>
      <c r="X38" s="9">
        <v>0.0</v>
      </c>
      <c r="Y38" s="20">
        <v>0.0</v>
      </c>
      <c r="Z38" s="9">
        <v>0.0</v>
      </c>
      <c r="AA38" s="9">
        <v>0.0</v>
      </c>
      <c r="AB38" s="9">
        <v>0.0</v>
      </c>
      <c r="AC38" s="9">
        <v>1.0</v>
      </c>
      <c r="AD38" s="9">
        <v>1.0</v>
      </c>
      <c r="AE38" s="9">
        <v>1.0</v>
      </c>
      <c r="AF38" s="9">
        <v>0.0</v>
      </c>
      <c r="AG38" s="9">
        <v>0.0</v>
      </c>
      <c r="AH38" s="20">
        <v>0.0</v>
      </c>
      <c r="AI38" s="20">
        <v>0.0</v>
      </c>
      <c r="AJ38" s="9">
        <v>0.0</v>
      </c>
      <c r="AK38" s="9">
        <v>0.0</v>
      </c>
      <c r="AL38" s="9">
        <v>0.0</v>
      </c>
      <c r="AM38" s="9">
        <v>0.0</v>
      </c>
      <c r="AN38" s="9">
        <v>0.0</v>
      </c>
      <c r="AO38" s="9">
        <v>0.0</v>
      </c>
      <c r="AP38" s="9">
        <v>11.0</v>
      </c>
      <c r="AQ38" s="9">
        <v>0.0</v>
      </c>
      <c r="AR38" s="9">
        <v>0.0</v>
      </c>
      <c r="AS38" s="9">
        <v>0.0</v>
      </c>
      <c r="AT38" s="9">
        <v>70.0</v>
      </c>
      <c r="AU38" s="9">
        <v>70.0</v>
      </c>
      <c r="AV38" s="9">
        <v>3.0</v>
      </c>
      <c r="AW38" s="9">
        <v>1.0</v>
      </c>
      <c r="AX38" s="9">
        <v>70.0</v>
      </c>
      <c r="AY38" s="20">
        <v>0.0</v>
      </c>
      <c r="AZ38" s="9">
        <v>0.0</v>
      </c>
      <c r="BA38" s="9">
        <v>0.0</v>
      </c>
      <c r="BB38" s="9">
        <v>0.0</v>
      </c>
      <c r="BC38" s="9">
        <v>0.0</v>
      </c>
      <c r="BD38" s="9">
        <v>0.0</v>
      </c>
      <c r="BE38" s="9">
        <v>0.0</v>
      </c>
      <c r="BF38" s="9">
        <v>0.0</v>
      </c>
      <c r="BG38" s="9">
        <v>0.0</v>
      </c>
      <c r="BH38" s="9">
        <v>1.0</v>
      </c>
      <c r="BI38" s="9">
        <v>0.0</v>
      </c>
      <c r="BJ38" s="9">
        <v>0.0</v>
      </c>
      <c r="BK38" s="9">
        <v>1.0</v>
      </c>
      <c r="BL38" s="9">
        <v>0.0</v>
      </c>
      <c r="BM38" s="9">
        <v>0.0</v>
      </c>
      <c r="BN38" s="9">
        <v>1.0</v>
      </c>
      <c r="BO38" s="9">
        <v>0.0</v>
      </c>
      <c r="BP38" s="9">
        <v>1.0</v>
      </c>
      <c r="BQ38" s="9">
        <v>70.0</v>
      </c>
      <c r="BR38" s="9">
        <v>0.0</v>
      </c>
      <c r="BS38" s="9">
        <v>1.0</v>
      </c>
      <c r="BT38" s="9">
        <v>1.0</v>
      </c>
    </row>
    <row r="39" ht="14.25" customHeight="1">
      <c r="S39" s="20"/>
      <c r="T39" s="20"/>
      <c r="U39" s="20"/>
      <c r="V39" s="9">
        <f t="shared" si="1"/>
        <v>0</v>
      </c>
      <c r="Y39" s="20"/>
      <c r="AH39" s="20"/>
      <c r="AI39" s="20"/>
      <c r="AY39" s="20"/>
    </row>
    <row r="40" ht="14.25" customHeight="1">
      <c r="A40" s="9" t="s">
        <v>14056</v>
      </c>
      <c r="B40" s="9">
        <v>674985.0</v>
      </c>
      <c r="C40" s="9">
        <v>2016.0</v>
      </c>
      <c r="D40" s="9">
        <v>70.0</v>
      </c>
      <c r="E40" s="9">
        <v>61.0</v>
      </c>
      <c r="F40" s="9">
        <v>1.0</v>
      </c>
      <c r="G40" s="9">
        <v>55.0</v>
      </c>
      <c r="H40" s="9">
        <v>3.0</v>
      </c>
      <c r="I40" s="9">
        <v>0.0</v>
      </c>
      <c r="J40" s="9">
        <v>5.0</v>
      </c>
      <c r="K40" s="9">
        <v>5.0</v>
      </c>
      <c r="L40" s="9">
        <v>3.0</v>
      </c>
      <c r="M40" s="9">
        <v>4.0</v>
      </c>
      <c r="N40" s="9">
        <v>0.0</v>
      </c>
      <c r="O40" s="9">
        <v>1.0</v>
      </c>
      <c r="P40" s="9">
        <v>2.0</v>
      </c>
      <c r="Q40" s="9">
        <v>70.0</v>
      </c>
      <c r="R40" s="9">
        <v>1.0</v>
      </c>
      <c r="S40" s="20">
        <v>0.0</v>
      </c>
      <c r="T40" s="20">
        <v>0.0</v>
      </c>
      <c r="U40" s="20">
        <v>0.0</v>
      </c>
      <c r="V40" s="9">
        <f t="shared" si="1"/>
        <v>0</v>
      </c>
      <c r="W40" s="9">
        <v>0.0</v>
      </c>
      <c r="X40" s="9">
        <v>0.0</v>
      </c>
      <c r="Y40" s="20">
        <v>0.0</v>
      </c>
      <c r="Z40" s="9">
        <v>0.0</v>
      </c>
      <c r="AA40" s="9">
        <v>0.0</v>
      </c>
      <c r="AB40" s="9">
        <v>0.0</v>
      </c>
      <c r="AC40" s="9">
        <v>0.0</v>
      </c>
      <c r="AD40" s="9">
        <v>1.0</v>
      </c>
      <c r="AE40" s="9">
        <v>1.0</v>
      </c>
      <c r="AF40" s="9">
        <v>0.0</v>
      </c>
      <c r="AG40" s="9">
        <v>1.0</v>
      </c>
      <c r="AH40" s="20">
        <v>0.0</v>
      </c>
      <c r="AI40" s="20">
        <v>0.0</v>
      </c>
      <c r="AJ40" s="9">
        <v>0.0</v>
      </c>
      <c r="AK40" s="9">
        <v>0.0</v>
      </c>
      <c r="AL40" s="9">
        <v>0.0</v>
      </c>
      <c r="AM40" s="9">
        <v>1.0</v>
      </c>
      <c r="AN40" s="9">
        <v>0.0</v>
      </c>
      <c r="AO40" s="9">
        <v>0.0</v>
      </c>
      <c r="AP40" s="9">
        <v>1.0</v>
      </c>
      <c r="AQ40" s="9">
        <v>3.0</v>
      </c>
      <c r="AR40" s="9">
        <v>1.0</v>
      </c>
      <c r="AS40" s="9">
        <v>0.0</v>
      </c>
      <c r="AT40" s="9">
        <v>70.0</v>
      </c>
      <c r="AU40" s="9">
        <v>70.0</v>
      </c>
      <c r="AV40" s="9">
        <v>1.0</v>
      </c>
      <c r="AW40" s="9">
        <v>6.0</v>
      </c>
      <c r="AX40" s="9">
        <v>6.0</v>
      </c>
      <c r="AY40" s="20">
        <v>1.0</v>
      </c>
      <c r="AZ40" s="9">
        <v>0.0</v>
      </c>
      <c r="BA40" s="9">
        <v>1.0</v>
      </c>
      <c r="BB40" s="9">
        <v>1.0</v>
      </c>
      <c r="BC40" s="9">
        <v>0.0</v>
      </c>
      <c r="BD40" s="9">
        <v>1.0</v>
      </c>
      <c r="BE40" s="9">
        <v>1.0</v>
      </c>
      <c r="BF40" s="9">
        <v>1.0</v>
      </c>
      <c r="BG40" s="9">
        <v>0.0</v>
      </c>
      <c r="BH40" s="9">
        <v>0.0</v>
      </c>
      <c r="BI40" s="9">
        <v>0.0</v>
      </c>
      <c r="BJ40" s="9">
        <v>0.0</v>
      </c>
      <c r="BK40" s="9">
        <v>1.0</v>
      </c>
      <c r="BL40" s="9">
        <v>1.0</v>
      </c>
      <c r="BM40" s="9">
        <v>1.0</v>
      </c>
      <c r="BN40" s="9">
        <v>0.0</v>
      </c>
      <c r="BO40" s="9">
        <v>1.0</v>
      </c>
      <c r="BP40" s="9">
        <v>0.0</v>
      </c>
      <c r="BQ40" s="9">
        <v>70.0</v>
      </c>
      <c r="BR40" s="9">
        <v>0.0</v>
      </c>
      <c r="BS40" s="9">
        <v>0.0</v>
      </c>
      <c r="BT40" s="9">
        <v>1.0</v>
      </c>
    </row>
    <row r="41" ht="14.25" customHeight="1">
      <c r="A41" s="9" t="s">
        <v>14057</v>
      </c>
      <c r="B41" s="9">
        <v>675794.0</v>
      </c>
      <c r="C41" s="9">
        <v>2016.0</v>
      </c>
      <c r="D41" s="9">
        <v>70.0</v>
      </c>
      <c r="E41" s="9">
        <v>60.0</v>
      </c>
      <c r="F41" s="9">
        <v>1.0</v>
      </c>
      <c r="G41" s="9">
        <v>52.0</v>
      </c>
      <c r="H41" s="9">
        <v>3.0</v>
      </c>
      <c r="I41" s="9">
        <v>1.0</v>
      </c>
      <c r="J41" s="9">
        <v>4.0</v>
      </c>
      <c r="K41" s="9">
        <v>4.0</v>
      </c>
      <c r="L41" s="9">
        <v>10.0</v>
      </c>
      <c r="M41" s="9">
        <v>4.0</v>
      </c>
      <c r="N41" s="9">
        <v>1.0</v>
      </c>
      <c r="O41" s="9">
        <v>3.0</v>
      </c>
      <c r="P41" s="9">
        <v>0.0</v>
      </c>
      <c r="Q41" s="9">
        <v>70.0</v>
      </c>
      <c r="R41" s="9">
        <v>1.0</v>
      </c>
      <c r="S41" s="20">
        <v>1.0</v>
      </c>
      <c r="T41" s="20">
        <v>0.0</v>
      </c>
      <c r="U41" s="20">
        <v>0.0</v>
      </c>
      <c r="V41" s="9">
        <f t="shared" si="1"/>
        <v>1</v>
      </c>
      <c r="W41" s="9">
        <v>1.0</v>
      </c>
      <c r="X41" s="9">
        <v>0.0</v>
      </c>
      <c r="Y41" s="20">
        <v>1.0</v>
      </c>
      <c r="Z41" s="9">
        <v>1.0</v>
      </c>
      <c r="AA41" s="9">
        <v>0.0</v>
      </c>
      <c r="AB41" s="9">
        <v>0.0</v>
      </c>
      <c r="AC41" s="9">
        <v>0.0</v>
      </c>
      <c r="AD41" s="9">
        <v>1.0</v>
      </c>
      <c r="AE41" s="9">
        <v>0.0</v>
      </c>
      <c r="AF41" s="9">
        <v>0.0</v>
      </c>
      <c r="AG41" s="9">
        <v>0.0</v>
      </c>
      <c r="AH41" s="20">
        <v>1.0</v>
      </c>
      <c r="AI41" s="20">
        <v>0.0</v>
      </c>
      <c r="AJ41" s="9">
        <v>0.0</v>
      </c>
      <c r="AK41" s="9">
        <v>0.0</v>
      </c>
      <c r="AL41" s="9">
        <v>0.0</v>
      </c>
      <c r="AM41" s="9">
        <v>1.0</v>
      </c>
      <c r="AN41" s="9">
        <v>1.0</v>
      </c>
      <c r="AO41" s="9">
        <v>1.0</v>
      </c>
      <c r="AP41" s="9">
        <v>36.0</v>
      </c>
      <c r="AQ41" s="9">
        <v>1.0</v>
      </c>
      <c r="AR41" s="9">
        <v>29.0</v>
      </c>
      <c r="AS41" s="9">
        <v>1.0</v>
      </c>
      <c r="AT41" s="9">
        <v>70.0</v>
      </c>
      <c r="AU41" s="9">
        <v>70.0</v>
      </c>
      <c r="AV41" s="9">
        <v>36.0</v>
      </c>
      <c r="AW41" s="9">
        <v>5.0</v>
      </c>
      <c r="AX41" s="9">
        <v>70.0</v>
      </c>
      <c r="AY41" s="20">
        <v>0.0</v>
      </c>
      <c r="AZ41" s="9">
        <v>0.0</v>
      </c>
      <c r="BA41" s="9">
        <v>0.0</v>
      </c>
      <c r="BB41" s="9">
        <v>0.0</v>
      </c>
      <c r="BC41" s="9">
        <v>0.0</v>
      </c>
      <c r="BD41" s="9">
        <v>1.0</v>
      </c>
      <c r="BE41" s="9">
        <v>0.0</v>
      </c>
      <c r="BF41" s="9">
        <v>0.0</v>
      </c>
      <c r="BG41" s="9">
        <v>1.0</v>
      </c>
      <c r="BH41" s="9">
        <v>0.0</v>
      </c>
      <c r="BI41" s="9">
        <v>1.0</v>
      </c>
      <c r="BJ41" s="9">
        <v>0.0</v>
      </c>
      <c r="BK41" s="9">
        <v>0.0</v>
      </c>
      <c r="BL41" s="9">
        <v>1.0</v>
      </c>
      <c r="BM41" s="9">
        <v>1.0</v>
      </c>
      <c r="BN41" s="9">
        <v>0.0</v>
      </c>
      <c r="BO41" s="9">
        <v>1.0</v>
      </c>
      <c r="BP41" s="9">
        <v>0.0</v>
      </c>
      <c r="BQ41" s="9">
        <v>70.0</v>
      </c>
      <c r="BR41" s="9">
        <v>1.0</v>
      </c>
      <c r="BS41" s="9">
        <v>0.0</v>
      </c>
      <c r="BT41" s="9">
        <v>0.0</v>
      </c>
    </row>
    <row r="42" ht="14.25" customHeight="1">
      <c r="A42" s="9" t="s">
        <v>14058</v>
      </c>
      <c r="B42" s="9">
        <v>676673.0</v>
      </c>
      <c r="C42" s="9">
        <v>2016.0</v>
      </c>
      <c r="D42" s="9">
        <v>70.0</v>
      </c>
      <c r="E42" s="9">
        <v>51.0</v>
      </c>
      <c r="F42" s="9">
        <v>1.0</v>
      </c>
      <c r="G42" s="9">
        <v>24.0</v>
      </c>
      <c r="H42" s="9">
        <v>3.0</v>
      </c>
      <c r="I42" s="9">
        <v>1.0</v>
      </c>
      <c r="J42" s="9">
        <v>1.0</v>
      </c>
      <c r="K42" s="9">
        <v>1.0</v>
      </c>
      <c r="L42" s="9">
        <v>15.0</v>
      </c>
      <c r="M42" s="9">
        <v>2.0</v>
      </c>
      <c r="N42" s="9">
        <v>2.0</v>
      </c>
      <c r="O42" s="9">
        <v>5.0</v>
      </c>
      <c r="P42" s="9">
        <v>2.0</v>
      </c>
      <c r="Q42" s="9">
        <v>70.0</v>
      </c>
      <c r="R42" s="9">
        <v>0.0</v>
      </c>
      <c r="S42" s="20">
        <v>0.0</v>
      </c>
      <c r="T42" s="20">
        <v>0.0</v>
      </c>
      <c r="U42" s="20">
        <v>0.0</v>
      </c>
      <c r="V42" s="9">
        <f t="shared" si="1"/>
        <v>0</v>
      </c>
      <c r="W42" s="9">
        <v>0.0</v>
      </c>
      <c r="X42" s="9">
        <v>0.0</v>
      </c>
      <c r="Y42" s="20">
        <v>0.0</v>
      </c>
      <c r="Z42" s="9">
        <v>0.0</v>
      </c>
      <c r="AA42" s="9">
        <v>0.0</v>
      </c>
      <c r="AB42" s="9">
        <v>0.0</v>
      </c>
      <c r="AC42" s="9">
        <v>1.0</v>
      </c>
      <c r="AD42" s="9">
        <v>1.0</v>
      </c>
      <c r="AE42" s="9">
        <v>0.0</v>
      </c>
      <c r="AF42" s="9">
        <v>0.0</v>
      </c>
      <c r="AG42" s="9">
        <v>0.0</v>
      </c>
      <c r="AH42" s="20">
        <v>0.0</v>
      </c>
      <c r="AI42" s="20">
        <v>0.0</v>
      </c>
      <c r="AJ42" s="9">
        <v>0.0</v>
      </c>
      <c r="AK42" s="9">
        <v>0.0</v>
      </c>
      <c r="AL42" s="9">
        <v>0.0</v>
      </c>
      <c r="AM42" s="9">
        <v>0.0</v>
      </c>
      <c r="AN42" s="9">
        <v>0.0</v>
      </c>
      <c r="AO42" s="9">
        <v>0.0</v>
      </c>
      <c r="AP42" s="9">
        <v>10.0</v>
      </c>
      <c r="AQ42" s="9">
        <v>0.0</v>
      </c>
      <c r="AR42" s="9">
        <v>0.0</v>
      </c>
      <c r="AS42" s="9">
        <v>0.0</v>
      </c>
      <c r="AT42" s="9">
        <v>70.0</v>
      </c>
      <c r="AU42" s="9">
        <v>70.0</v>
      </c>
      <c r="AV42" s="9">
        <v>3.0</v>
      </c>
      <c r="AW42" s="9">
        <v>1.0</v>
      </c>
      <c r="AX42" s="9">
        <v>70.0</v>
      </c>
      <c r="AY42" s="20">
        <v>0.0</v>
      </c>
      <c r="AZ42" s="9">
        <v>0.0</v>
      </c>
      <c r="BA42" s="9">
        <v>0.0</v>
      </c>
      <c r="BB42" s="9">
        <v>0.0</v>
      </c>
      <c r="BC42" s="9">
        <v>0.0</v>
      </c>
      <c r="BD42" s="9">
        <v>0.0</v>
      </c>
      <c r="BE42" s="9">
        <v>0.0</v>
      </c>
      <c r="BF42" s="9">
        <v>0.0</v>
      </c>
      <c r="BG42" s="9">
        <v>0.0</v>
      </c>
      <c r="BH42" s="9">
        <v>1.0</v>
      </c>
      <c r="BI42" s="9">
        <v>0.0</v>
      </c>
      <c r="BJ42" s="9">
        <v>0.0</v>
      </c>
      <c r="BK42" s="9">
        <v>1.0</v>
      </c>
      <c r="BL42" s="9">
        <v>0.0</v>
      </c>
      <c r="BM42" s="9">
        <v>0.0</v>
      </c>
      <c r="BN42" s="9">
        <v>1.0</v>
      </c>
      <c r="BO42" s="9">
        <v>0.0</v>
      </c>
      <c r="BP42" s="9">
        <v>1.0</v>
      </c>
      <c r="BQ42" s="9">
        <v>70.0</v>
      </c>
      <c r="BR42" s="9">
        <v>0.0</v>
      </c>
      <c r="BS42" s="9">
        <v>1.0</v>
      </c>
      <c r="BT42" s="9">
        <v>1.0</v>
      </c>
    </row>
    <row r="43" ht="14.25" customHeight="1">
      <c r="A43" s="9" t="s">
        <v>14059</v>
      </c>
      <c r="B43" s="9">
        <v>678245.0</v>
      </c>
      <c r="C43" s="9">
        <v>2016.0</v>
      </c>
      <c r="D43" s="9">
        <v>70.0</v>
      </c>
      <c r="E43" s="9">
        <v>48.0</v>
      </c>
      <c r="F43" s="9">
        <v>0.0</v>
      </c>
      <c r="G43" s="9">
        <v>32.0</v>
      </c>
      <c r="H43" s="9">
        <v>3.0</v>
      </c>
      <c r="I43" s="9">
        <v>0.0</v>
      </c>
      <c r="J43" s="9">
        <v>1.0</v>
      </c>
      <c r="K43" s="9">
        <v>1.0</v>
      </c>
      <c r="L43" s="9">
        <v>15.0</v>
      </c>
      <c r="M43" s="9">
        <v>2.0</v>
      </c>
      <c r="N43" s="9">
        <v>0.0</v>
      </c>
      <c r="O43" s="9">
        <v>1.0</v>
      </c>
      <c r="P43" s="9">
        <v>0.0</v>
      </c>
      <c r="Q43" s="9">
        <v>70.0</v>
      </c>
      <c r="R43" s="9">
        <v>0.0</v>
      </c>
      <c r="S43" s="20">
        <v>0.0</v>
      </c>
      <c r="T43" s="20">
        <v>0.0</v>
      </c>
      <c r="U43" s="20">
        <v>0.0</v>
      </c>
      <c r="V43" s="9">
        <f t="shared" si="1"/>
        <v>0</v>
      </c>
      <c r="W43" s="9">
        <v>0.0</v>
      </c>
      <c r="X43" s="9">
        <v>0.0</v>
      </c>
      <c r="Y43" s="20">
        <v>0.0</v>
      </c>
      <c r="Z43" s="9">
        <v>0.0</v>
      </c>
      <c r="AA43" s="9">
        <v>0.0</v>
      </c>
      <c r="AB43" s="9">
        <v>0.0</v>
      </c>
      <c r="AC43" s="9">
        <v>0.0</v>
      </c>
      <c r="AD43" s="9">
        <v>1.0</v>
      </c>
      <c r="AE43" s="9">
        <v>0.0</v>
      </c>
      <c r="AF43" s="9">
        <v>0.0</v>
      </c>
      <c r="AG43" s="9">
        <v>0.0</v>
      </c>
      <c r="AH43" s="20">
        <v>0.0</v>
      </c>
      <c r="AI43" s="20">
        <v>0.0</v>
      </c>
      <c r="AJ43" s="9">
        <v>0.0</v>
      </c>
      <c r="AK43" s="9">
        <v>0.0</v>
      </c>
      <c r="AL43" s="9">
        <v>0.0</v>
      </c>
      <c r="AM43" s="9">
        <v>0.0</v>
      </c>
      <c r="AN43" s="9">
        <v>0.0</v>
      </c>
      <c r="AO43" s="9">
        <v>0.0</v>
      </c>
      <c r="AP43" s="9">
        <v>9.0</v>
      </c>
      <c r="AQ43" s="9">
        <v>0.0</v>
      </c>
      <c r="AR43" s="9">
        <v>0.0</v>
      </c>
      <c r="AS43" s="9">
        <v>0.0</v>
      </c>
      <c r="AT43" s="9">
        <v>70.0</v>
      </c>
      <c r="AU43" s="9">
        <v>70.0</v>
      </c>
      <c r="AV43" s="9">
        <v>2.0</v>
      </c>
      <c r="AW43" s="9">
        <v>1.0</v>
      </c>
      <c r="AX43" s="9">
        <v>70.0</v>
      </c>
      <c r="AY43" s="20">
        <v>0.0</v>
      </c>
      <c r="AZ43" s="9">
        <v>0.0</v>
      </c>
      <c r="BA43" s="9">
        <v>0.0</v>
      </c>
      <c r="BB43" s="9">
        <v>0.0</v>
      </c>
      <c r="BC43" s="9">
        <v>0.0</v>
      </c>
      <c r="BD43" s="9">
        <v>0.0</v>
      </c>
      <c r="BE43" s="9">
        <v>0.0</v>
      </c>
      <c r="BF43" s="9">
        <v>1.0</v>
      </c>
      <c r="BG43" s="9">
        <v>0.0</v>
      </c>
      <c r="BH43" s="9">
        <v>0.0</v>
      </c>
      <c r="BI43" s="9">
        <v>1.0</v>
      </c>
      <c r="BJ43" s="9">
        <v>0.0</v>
      </c>
      <c r="BK43" s="9">
        <v>0.0</v>
      </c>
      <c r="BL43" s="9">
        <v>0.0</v>
      </c>
      <c r="BM43" s="9">
        <v>0.0</v>
      </c>
      <c r="BN43" s="9">
        <v>1.0</v>
      </c>
      <c r="BO43" s="9">
        <v>0.0</v>
      </c>
      <c r="BP43" s="9">
        <v>1.0</v>
      </c>
      <c r="BQ43" s="9">
        <v>70.0</v>
      </c>
      <c r="BR43" s="9">
        <v>0.0</v>
      </c>
      <c r="BS43" s="9">
        <v>1.0</v>
      </c>
      <c r="BT43" s="9">
        <v>1.0</v>
      </c>
    </row>
    <row r="44" ht="14.25" customHeight="1">
      <c r="A44" s="9" t="s">
        <v>14060</v>
      </c>
      <c r="B44" s="9">
        <v>678304.0</v>
      </c>
      <c r="C44" s="9">
        <v>2016.0</v>
      </c>
      <c r="D44" s="9">
        <v>70.0</v>
      </c>
      <c r="E44" s="9">
        <v>62.0</v>
      </c>
      <c r="F44" s="9">
        <v>1.0</v>
      </c>
      <c r="G44" s="9">
        <v>18.0</v>
      </c>
      <c r="H44" s="9">
        <v>3.0</v>
      </c>
      <c r="I44" s="9">
        <v>0.0</v>
      </c>
      <c r="J44" s="9">
        <v>1.0</v>
      </c>
      <c r="K44" s="9">
        <v>1.0</v>
      </c>
      <c r="L44" s="9">
        <v>15.0</v>
      </c>
      <c r="M44" s="9">
        <v>1.0</v>
      </c>
      <c r="N44" s="9">
        <v>2.0</v>
      </c>
      <c r="O44" s="9">
        <v>5.0</v>
      </c>
      <c r="P44" s="9">
        <v>2.0</v>
      </c>
      <c r="Q44" s="9">
        <v>70.0</v>
      </c>
      <c r="R44" s="9">
        <v>0.0</v>
      </c>
      <c r="S44" s="20">
        <v>0.0</v>
      </c>
      <c r="T44" s="20">
        <v>0.0</v>
      </c>
      <c r="U44" s="20">
        <v>0.0</v>
      </c>
      <c r="V44" s="9">
        <f t="shared" si="1"/>
        <v>0</v>
      </c>
      <c r="W44" s="9">
        <v>0.0</v>
      </c>
      <c r="X44" s="9">
        <v>0.0</v>
      </c>
      <c r="Y44" s="20">
        <v>0.0</v>
      </c>
      <c r="Z44" s="9">
        <v>0.0</v>
      </c>
      <c r="AA44" s="9">
        <v>0.0</v>
      </c>
      <c r="AB44" s="9">
        <v>0.0</v>
      </c>
      <c r="AC44" s="9">
        <v>0.0</v>
      </c>
      <c r="AD44" s="9">
        <v>1.0</v>
      </c>
      <c r="AE44" s="9">
        <v>0.0</v>
      </c>
      <c r="AF44" s="9">
        <v>0.0</v>
      </c>
      <c r="AG44" s="9">
        <v>0.0</v>
      </c>
      <c r="AH44" s="20">
        <v>0.0</v>
      </c>
      <c r="AI44" s="20">
        <v>0.0</v>
      </c>
      <c r="AJ44" s="9">
        <v>0.0</v>
      </c>
      <c r="AK44" s="9">
        <v>0.0</v>
      </c>
      <c r="AL44" s="9">
        <v>0.0</v>
      </c>
      <c r="AM44" s="9">
        <v>0.0</v>
      </c>
      <c r="AN44" s="9">
        <v>0.0</v>
      </c>
      <c r="AO44" s="9">
        <v>0.0</v>
      </c>
      <c r="AP44" s="9">
        <v>6.0</v>
      </c>
      <c r="AQ44" s="9">
        <v>0.0</v>
      </c>
      <c r="AR44" s="9">
        <v>0.0</v>
      </c>
      <c r="AS44" s="9">
        <v>0.0</v>
      </c>
      <c r="AT44" s="9">
        <v>70.0</v>
      </c>
      <c r="AU44" s="9">
        <v>70.0</v>
      </c>
      <c r="AV44" s="9">
        <v>5.0</v>
      </c>
      <c r="AW44" s="9">
        <v>1.0</v>
      </c>
      <c r="AX44" s="9">
        <v>70.0</v>
      </c>
      <c r="AY44" s="20">
        <v>0.0</v>
      </c>
      <c r="AZ44" s="9">
        <v>0.0</v>
      </c>
      <c r="BA44" s="9">
        <v>0.0</v>
      </c>
      <c r="BB44" s="9">
        <v>0.0</v>
      </c>
      <c r="BC44" s="9">
        <v>0.0</v>
      </c>
      <c r="BD44" s="9">
        <v>0.0</v>
      </c>
      <c r="BE44" s="9">
        <v>0.0</v>
      </c>
      <c r="BF44" s="9">
        <v>0.0</v>
      </c>
      <c r="BG44" s="9">
        <v>0.0</v>
      </c>
      <c r="BH44" s="9">
        <v>1.0</v>
      </c>
      <c r="BI44" s="9">
        <v>0.0</v>
      </c>
      <c r="BJ44" s="9">
        <v>0.0</v>
      </c>
      <c r="BK44" s="9">
        <v>1.0</v>
      </c>
      <c r="BL44" s="9">
        <v>0.0</v>
      </c>
      <c r="BM44" s="9">
        <v>0.0</v>
      </c>
      <c r="BN44" s="9">
        <v>1.0</v>
      </c>
      <c r="BO44" s="9">
        <v>0.0</v>
      </c>
      <c r="BP44" s="9">
        <v>1.0</v>
      </c>
      <c r="BQ44" s="9">
        <v>70.0</v>
      </c>
      <c r="BR44" s="9">
        <v>0.0</v>
      </c>
      <c r="BS44" s="9">
        <v>1.0</v>
      </c>
      <c r="BT44" s="9">
        <v>1.0</v>
      </c>
    </row>
    <row r="45" ht="14.25" customHeight="1">
      <c r="A45" s="9" t="s">
        <v>14061</v>
      </c>
      <c r="B45" s="9">
        <v>681874.0</v>
      </c>
      <c r="C45" s="9">
        <v>2016.0</v>
      </c>
      <c r="D45" s="9">
        <v>70.0</v>
      </c>
      <c r="E45" s="9">
        <v>48.0</v>
      </c>
      <c r="F45" s="9">
        <v>0.0</v>
      </c>
      <c r="G45" s="9">
        <v>13.0</v>
      </c>
      <c r="H45" s="9">
        <v>3.0</v>
      </c>
      <c r="I45" s="9">
        <v>0.0</v>
      </c>
      <c r="J45" s="9">
        <v>2.0</v>
      </c>
      <c r="K45" s="9">
        <v>1.0</v>
      </c>
      <c r="L45" s="9">
        <v>15.0</v>
      </c>
      <c r="M45" s="9">
        <v>2.0</v>
      </c>
      <c r="N45" s="9">
        <v>0.0</v>
      </c>
      <c r="O45" s="9">
        <v>0.0</v>
      </c>
      <c r="P45" s="9">
        <v>0.0</v>
      </c>
      <c r="Q45" s="9">
        <v>70.0</v>
      </c>
      <c r="R45" s="9">
        <v>0.0</v>
      </c>
      <c r="S45" s="20">
        <v>0.0</v>
      </c>
      <c r="T45" s="20">
        <v>0.0</v>
      </c>
      <c r="U45" s="20">
        <v>0.0</v>
      </c>
      <c r="V45" s="9">
        <f t="shared" si="1"/>
        <v>0</v>
      </c>
      <c r="W45" s="9">
        <v>0.0</v>
      </c>
      <c r="X45" s="9">
        <v>0.0</v>
      </c>
      <c r="Y45" s="20">
        <v>0.0</v>
      </c>
      <c r="Z45" s="9">
        <v>0.0</v>
      </c>
      <c r="AA45" s="9">
        <v>0.0</v>
      </c>
      <c r="AB45" s="9">
        <v>0.0</v>
      </c>
      <c r="AC45" s="9">
        <v>0.0</v>
      </c>
      <c r="AD45" s="9">
        <v>1.0</v>
      </c>
      <c r="AE45" s="9">
        <v>0.0</v>
      </c>
      <c r="AF45" s="9">
        <v>0.0</v>
      </c>
      <c r="AG45" s="9">
        <v>0.0</v>
      </c>
      <c r="AH45" s="20">
        <v>1.0</v>
      </c>
      <c r="AI45" s="20">
        <v>0.0</v>
      </c>
      <c r="AJ45" s="9">
        <v>0.0</v>
      </c>
      <c r="AK45" s="9">
        <v>0.0</v>
      </c>
      <c r="AL45" s="9">
        <v>0.0</v>
      </c>
      <c r="AM45" s="9">
        <v>0.0</v>
      </c>
      <c r="AN45" s="9">
        <v>0.0</v>
      </c>
      <c r="AO45" s="9">
        <v>0.0</v>
      </c>
      <c r="AP45" s="9">
        <v>13.0</v>
      </c>
      <c r="AQ45" s="9">
        <v>0.0</v>
      </c>
      <c r="AR45" s="9">
        <v>0.0</v>
      </c>
      <c r="AS45" s="9">
        <v>0.0</v>
      </c>
      <c r="AT45" s="9">
        <v>70.0</v>
      </c>
      <c r="AU45" s="9">
        <v>70.0</v>
      </c>
      <c r="AV45" s="9">
        <v>4.0</v>
      </c>
      <c r="AW45" s="9">
        <v>0.0</v>
      </c>
      <c r="AX45" s="9">
        <v>70.0</v>
      </c>
      <c r="AY45" s="20">
        <v>0.0</v>
      </c>
      <c r="AZ45" s="9">
        <v>0.0</v>
      </c>
      <c r="BA45" s="9">
        <v>0.0</v>
      </c>
      <c r="BB45" s="9">
        <v>0.0</v>
      </c>
      <c r="BC45" s="9">
        <v>0.0</v>
      </c>
      <c r="BD45" s="9">
        <v>0.0</v>
      </c>
      <c r="BE45" s="9">
        <v>0.0</v>
      </c>
      <c r="BF45" s="9">
        <v>1.0</v>
      </c>
      <c r="BG45" s="9">
        <v>0.0</v>
      </c>
      <c r="BH45" s="9">
        <v>0.0</v>
      </c>
      <c r="BI45" s="9">
        <v>1.0</v>
      </c>
      <c r="BJ45" s="9">
        <v>0.0</v>
      </c>
      <c r="BK45" s="9">
        <v>0.0</v>
      </c>
      <c r="BL45" s="9">
        <v>0.0</v>
      </c>
      <c r="BM45" s="9">
        <v>0.0</v>
      </c>
      <c r="BN45" s="9">
        <v>1.0</v>
      </c>
      <c r="BO45" s="9">
        <v>0.0</v>
      </c>
      <c r="BP45" s="9">
        <v>1.0</v>
      </c>
      <c r="BQ45" s="9">
        <v>70.0</v>
      </c>
      <c r="BR45" s="9">
        <v>0.0</v>
      </c>
      <c r="BS45" s="9">
        <v>1.0</v>
      </c>
      <c r="BT45" s="9">
        <v>1.0</v>
      </c>
    </row>
    <row r="46" ht="14.25" customHeight="1">
      <c r="A46" s="9" t="s">
        <v>14062</v>
      </c>
      <c r="B46" s="9">
        <v>258650.0</v>
      </c>
      <c r="C46" s="9">
        <v>2016.0</v>
      </c>
      <c r="D46" s="9">
        <v>70.0</v>
      </c>
      <c r="E46" s="9">
        <v>68.0</v>
      </c>
      <c r="F46" s="9">
        <v>1.0</v>
      </c>
      <c r="G46" s="9">
        <v>18.0</v>
      </c>
      <c r="H46" s="9">
        <v>3.0</v>
      </c>
      <c r="I46" s="9">
        <v>1.0</v>
      </c>
      <c r="J46" s="9">
        <v>1.0</v>
      </c>
      <c r="K46" s="9">
        <v>1.0</v>
      </c>
      <c r="L46" s="9">
        <v>15.0</v>
      </c>
      <c r="M46" s="9">
        <v>4.0</v>
      </c>
      <c r="N46" s="9">
        <v>1.0</v>
      </c>
      <c r="O46" s="9">
        <v>3.0</v>
      </c>
      <c r="P46" s="9">
        <v>2.0</v>
      </c>
      <c r="Q46" s="9">
        <v>70.0</v>
      </c>
      <c r="R46" s="9">
        <v>0.0</v>
      </c>
      <c r="S46" s="20">
        <v>0.0</v>
      </c>
      <c r="T46" s="20">
        <v>0.0</v>
      </c>
      <c r="U46" s="20">
        <v>0.0</v>
      </c>
      <c r="V46" s="9">
        <f t="shared" si="1"/>
        <v>0</v>
      </c>
      <c r="W46" s="9">
        <v>0.0</v>
      </c>
      <c r="X46" s="9">
        <v>0.0</v>
      </c>
      <c r="Y46" s="20">
        <v>0.0</v>
      </c>
      <c r="Z46" s="9">
        <v>0.0</v>
      </c>
      <c r="AA46" s="9">
        <v>0.0</v>
      </c>
      <c r="AB46" s="9">
        <v>0.0</v>
      </c>
      <c r="AC46" s="9">
        <v>1.0</v>
      </c>
      <c r="AD46" s="9">
        <v>1.0</v>
      </c>
      <c r="AE46" s="9">
        <v>0.0</v>
      </c>
      <c r="AF46" s="9">
        <v>0.0</v>
      </c>
      <c r="AG46" s="9">
        <v>0.0</v>
      </c>
      <c r="AH46" s="20">
        <v>0.0</v>
      </c>
      <c r="AI46" s="20">
        <v>0.0</v>
      </c>
      <c r="AJ46" s="9">
        <v>0.0</v>
      </c>
      <c r="AK46" s="9">
        <v>0.0</v>
      </c>
      <c r="AL46" s="9">
        <v>0.0</v>
      </c>
      <c r="AM46" s="9">
        <v>0.0</v>
      </c>
      <c r="AN46" s="9">
        <v>0.0</v>
      </c>
      <c r="AO46" s="9">
        <v>0.0</v>
      </c>
      <c r="AP46" s="9">
        <v>11.0</v>
      </c>
      <c r="AQ46" s="9">
        <v>0.0</v>
      </c>
      <c r="AR46" s="9">
        <v>0.0</v>
      </c>
      <c r="AS46" s="9">
        <v>0.0</v>
      </c>
      <c r="AT46" s="9">
        <v>70.0</v>
      </c>
      <c r="AU46" s="9">
        <v>70.0</v>
      </c>
      <c r="AV46" s="9">
        <v>3.0</v>
      </c>
      <c r="AW46" s="9">
        <v>0.0</v>
      </c>
      <c r="AX46" s="9">
        <v>70.0</v>
      </c>
      <c r="AY46" s="20">
        <v>0.0</v>
      </c>
      <c r="AZ46" s="9">
        <v>0.0</v>
      </c>
      <c r="BA46" s="9">
        <v>0.0</v>
      </c>
      <c r="BB46" s="9">
        <v>0.0</v>
      </c>
      <c r="BC46" s="9">
        <v>0.0</v>
      </c>
      <c r="BD46" s="9">
        <v>0.0</v>
      </c>
      <c r="BE46" s="9">
        <v>0.0</v>
      </c>
      <c r="BF46" s="9">
        <v>0.0</v>
      </c>
      <c r="BG46" s="9">
        <v>1.0</v>
      </c>
      <c r="BH46" s="9">
        <v>0.0</v>
      </c>
      <c r="BI46" s="9">
        <v>0.0</v>
      </c>
      <c r="BJ46" s="9">
        <v>0.0</v>
      </c>
      <c r="BK46" s="9">
        <v>1.0</v>
      </c>
      <c r="BL46" s="9">
        <v>0.0</v>
      </c>
      <c r="BM46" s="9">
        <v>0.0</v>
      </c>
      <c r="BN46" s="9">
        <v>1.0</v>
      </c>
      <c r="BO46" s="9">
        <v>1.0</v>
      </c>
      <c r="BP46" s="9">
        <v>0.0</v>
      </c>
      <c r="BQ46" s="9">
        <v>70.0</v>
      </c>
      <c r="BR46" s="9">
        <v>0.0</v>
      </c>
      <c r="BS46" s="9">
        <v>1.0</v>
      </c>
      <c r="BT46" s="9">
        <v>1.0</v>
      </c>
    </row>
    <row r="47" ht="14.25" customHeight="1">
      <c r="A47" s="9" t="s">
        <v>14063</v>
      </c>
      <c r="B47" s="9">
        <v>683339.0</v>
      </c>
      <c r="C47" s="9">
        <v>2016.0</v>
      </c>
      <c r="D47" s="9">
        <v>70.0</v>
      </c>
      <c r="E47" s="9">
        <v>87.0</v>
      </c>
      <c r="F47" s="9">
        <v>1.0</v>
      </c>
      <c r="G47" s="9">
        <v>31.0</v>
      </c>
      <c r="H47" s="9">
        <v>3.0</v>
      </c>
      <c r="I47" s="9">
        <v>1.0</v>
      </c>
      <c r="J47" s="9">
        <v>2.0</v>
      </c>
      <c r="K47" s="9">
        <v>2.0</v>
      </c>
      <c r="L47" s="9">
        <v>14.0</v>
      </c>
      <c r="M47" s="9">
        <v>2.0</v>
      </c>
      <c r="N47" s="9">
        <v>0.0</v>
      </c>
      <c r="O47" s="9">
        <v>1.0</v>
      </c>
      <c r="P47" s="9">
        <v>2.0</v>
      </c>
      <c r="Q47" s="9">
        <v>70.0</v>
      </c>
      <c r="R47" s="9">
        <v>0.0</v>
      </c>
      <c r="S47" s="20">
        <v>0.0</v>
      </c>
      <c r="T47" s="20">
        <v>0.0</v>
      </c>
      <c r="U47" s="20">
        <v>0.0</v>
      </c>
      <c r="V47" s="9">
        <f t="shared" si="1"/>
        <v>0</v>
      </c>
      <c r="W47" s="9">
        <v>0.0</v>
      </c>
      <c r="X47" s="9">
        <v>0.0</v>
      </c>
      <c r="Y47" s="20">
        <v>0.0</v>
      </c>
      <c r="Z47" s="9">
        <v>0.0</v>
      </c>
      <c r="AA47" s="9">
        <v>0.0</v>
      </c>
      <c r="AB47" s="9">
        <v>0.0</v>
      </c>
      <c r="AC47" s="9">
        <v>1.0</v>
      </c>
      <c r="AD47" s="9">
        <v>1.0</v>
      </c>
      <c r="AE47" s="9">
        <v>0.0</v>
      </c>
      <c r="AF47" s="9">
        <v>0.0</v>
      </c>
      <c r="AG47" s="9">
        <v>0.0</v>
      </c>
      <c r="AH47" s="20">
        <v>0.0</v>
      </c>
      <c r="AI47" s="20">
        <v>0.0</v>
      </c>
      <c r="AJ47" s="9">
        <v>0.0</v>
      </c>
      <c r="AK47" s="9">
        <v>0.0</v>
      </c>
      <c r="AL47" s="9">
        <v>0.0</v>
      </c>
      <c r="AM47" s="9">
        <v>0.0</v>
      </c>
      <c r="AN47" s="9">
        <v>0.0</v>
      </c>
      <c r="AO47" s="9">
        <v>0.0</v>
      </c>
      <c r="AP47" s="9">
        <v>18.0</v>
      </c>
      <c r="AQ47" s="9">
        <v>1.0</v>
      </c>
      <c r="AR47" s="9">
        <v>0.0</v>
      </c>
      <c r="AS47" s="9">
        <v>0.0</v>
      </c>
      <c r="AT47" s="9">
        <v>70.0</v>
      </c>
      <c r="AU47" s="9">
        <v>70.0</v>
      </c>
      <c r="AV47" s="9">
        <v>8.0</v>
      </c>
      <c r="AW47" s="9">
        <v>4.0</v>
      </c>
      <c r="AX47" s="9">
        <v>70.0</v>
      </c>
      <c r="AY47" s="20">
        <v>0.0</v>
      </c>
      <c r="AZ47" s="9">
        <v>0.0</v>
      </c>
      <c r="BA47" s="9">
        <v>0.0</v>
      </c>
      <c r="BB47" s="9">
        <v>0.0</v>
      </c>
      <c r="BC47" s="9">
        <v>0.0</v>
      </c>
      <c r="BD47" s="9">
        <v>0.0</v>
      </c>
      <c r="BE47" s="9">
        <v>0.0</v>
      </c>
      <c r="BF47" s="9">
        <v>1.0</v>
      </c>
      <c r="BG47" s="9">
        <v>0.0</v>
      </c>
      <c r="BH47" s="9">
        <v>0.0</v>
      </c>
      <c r="BI47" s="9">
        <v>0.0</v>
      </c>
      <c r="BJ47" s="9">
        <v>0.0</v>
      </c>
      <c r="BK47" s="9">
        <v>1.0</v>
      </c>
      <c r="BL47" s="9">
        <v>0.0</v>
      </c>
      <c r="BM47" s="9">
        <v>0.0</v>
      </c>
      <c r="BN47" s="9">
        <v>1.0</v>
      </c>
      <c r="BO47" s="9">
        <v>0.0</v>
      </c>
      <c r="BP47" s="9">
        <v>1.0</v>
      </c>
      <c r="BQ47" s="9">
        <v>70.0</v>
      </c>
      <c r="BR47" s="9">
        <v>1.0</v>
      </c>
      <c r="BS47" s="9">
        <v>0.0</v>
      </c>
      <c r="BT47" s="9">
        <v>1.0</v>
      </c>
    </row>
    <row r="48" ht="14.25" customHeight="1">
      <c r="S48" s="20"/>
      <c r="T48" s="20"/>
      <c r="U48" s="20"/>
      <c r="V48" s="9">
        <f t="shared" si="1"/>
        <v>0</v>
      </c>
      <c r="Y48" s="20"/>
      <c r="AH48" s="20"/>
      <c r="AI48" s="20"/>
      <c r="AY48" s="20"/>
    </row>
    <row r="49" ht="14.25" customHeight="1">
      <c r="S49" s="20"/>
      <c r="T49" s="20"/>
      <c r="U49" s="20"/>
      <c r="V49" s="9">
        <f t="shared" si="1"/>
        <v>0</v>
      </c>
      <c r="Y49" s="20"/>
      <c r="AH49" s="20"/>
      <c r="AI49" s="20"/>
      <c r="AY49" s="20"/>
    </row>
    <row r="50" ht="14.25" customHeight="1">
      <c r="A50" s="9" t="s">
        <v>14064</v>
      </c>
      <c r="B50" s="9">
        <v>536441.0</v>
      </c>
      <c r="C50" s="9">
        <v>2017.0</v>
      </c>
      <c r="D50" s="9">
        <v>70.0</v>
      </c>
      <c r="E50" s="9">
        <v>50.0</v>
      </c>
      <c r="F50" s="9">
        <v>1.0</v>
      </c>
      <c r="G50" s="9">
        <v>19.0</v>
      </c>
      <c r="H50" s="9">
        <v>3.0</v>
      </c>
      <c r="I50" s="9">
        <v>0.0</v>
      </c>
      <c r="J50" s="9">
        <v>1.0</v>
      </c>
      <c r="K50" s="9">
        <v>1.0</v>
      </c>
      <c r="L50" s="9">
        <v>15.0</v>
      </c>
      <c r="M50" s="9">
        <v>2.0</v>
      </c>
      <c r="N50" s="9">
        <v>2.0</v>
      </c>
      <c r="O50" s="9">
        <v>5.0</v>
      </c>
      <c r="P50" s="9">
        <v>2.0</v>
      </c>
      <c r="Q50" s="9">
        <v>70.0</v>
      </c>
      <c r="R50" s="9">
        <v>0.0</v>
      </c>
      <c r="S50" s="20">
        <v>0.0</v>
      </c>
      <c r="T50" s="20">
        <v>0.0</v>
      </c>
      <c r="U50" s="20">
        <v>0.0</v>
      </c>
      <c r="V50" s="9">
        <f t="shared" si="1"/>
        <v>0</v>
      </c>
      <c r="W50" s="9">
        <v>0.0</v>
      </c>
      <c r="X50" s="9">
        <v>0.0</v>
      </c>
      <c r="Y50" s="20">
        <v>0.0</v>
      </c>
      <c r="Z50" s="9">
        <v>0.0</v>
      </c>
      <c r="AA50" s="9">
        <v>0.0</v>
      </c>
      <c r="AB50" s="9">
        <v>0.0</v>
      </c>
      <c r="AC50" s="9">
        <v>0.0</v>
      </c>
      <c r="AD50" s="9">
        <v>1.0</v>
      </c>
      <c r="AE50" s="9">
        <v>0.0</v>
      </c>
      <c r="AF50" s="9">
        <v>0.0</v>
      </c>
      <c r="AG50" s="9">
        <v>0.0</v>
      </c>
      <c r="AH50" s="20">
        <v>0.0</v>
      </c>
      <c r="AI50" s="20">
        <v>0.0</v>
      </c>
      <c r="AJ50" s="9">
        <v>0.0</v>
      </c>
      <c r="AK50" s="9">
        <v>0.0</v>
      </c>
      <c r="AL50" s="9">
        <v>0.0</v>
      </c>
      <c r="AM50" s="9">
        <v>0.0</v>
      </c>
      <c r="AN50" s="9">
        <v>0.0</v>
      </c>
      <c r="AO50" s="9">
        <v>0.0</v>
      </c>
      <c r="AP50" s="9">
        <v>12.0</v>
      </c>
      <c r="AQ50" s="9">
        <v>0.0</v>
      </c>
      <c r="AR50" s="9">
        <v>0.0</v>
      </c>
      <c r="AS50" s="9">
        <v>0.0</v>
      </c>
      <c r="AT50" s="9">
        <v>70.0</v>
      </c>
      <c r="AU50" s="9">
        <v>70.0</v>
      </c>
      <c r="AV50" s="9">
        <v>4.0</v>
      </c>
      <c r="AW50" s="9">
        <v>0.0</v>
      </c>
      <c r="AX50" s="9">
        <v>70.0</v>
      </c>
      <c r="AY50" s="20">
        <v>0.0</v>
      </c>
      <c r="AZ50" s="9">
        <v>0.0</v>
      </c>
      <c r="BA50" s="9">
        <v>0.0</v>
      </c>
      <c r="BB50" s="9">
        <v>0.0</v>
      </c>
      <c r="BC50" s="9">
        <v>0.0</v>
      </c>
      <c r="BD50" s="9">
        <v>0.0</v>
      </c>
      <c r="BE50" s="9">
        <v>0.0</v>
      </c>
      <c r="BF50" s="9">
        <v>0.0</v>
      </c>
      <c r="BG50" s="9">
        <v>0.0</v>
      </c>
      <c r="BH50" s="9">
        <v>1.0</v>
      </c>
      <c r="BI50" s="9">
        <v>0.0</v>
      </c>
      <c r="BJ50" s="9">
        <v>0.0</v>
      </c>
      <c r="BK50" s="9">
        <v>1.0</v>
      </c>
      <c r="BL50" s="9">
        <v>0.0</v>
      </c>
      <c r="BM50" s="9">
        <v>0.0</v>
      </c>
      <c r="BN50" s="9">
        <v>1.0</v>
      </c>
      <c r="BO50" s="9">
        <v>0.0</v>
      </c>
      <c r="BP50" s="9">
        <v>1.0</v>
      </c>
      <c r="BQ50" s="9">
        <v>70.0</v>
      </c>
      <c r="BR50" s="9">
        <v>0.0</v>
      </c>
      <c r="BS50" s="9">
        <v>1.0</v>
      </c>
      <c r="BT50" s="9">
        <v>1.0</v>
      </c>
    </row>
    <row r="51" ht="14.25" customHeight="1">
      <c r="A51" s="9" t="s">
        <v>14065</v>
      </c>
      <c r="B51" s="9">
        <v>692370.0</v>
      </c>
      <c r="C51" s="9">
        <v>2017.0</v>
      </c>
      <c r="D51" s="9">
        <v>70.0</v>
      </c>
      <c r="E51" s="9">
        <v>52.0</v>
      </c>
      <c r="F51" s="9">
        <v>1.0</v>
      </c>
      <c r="G51" s="9">
        <v>21.0</v>
      </c>
      <c r="H51" s="9">
        <v>3.0</v>
      </c>
      <c r="I51" s="9">
        <v>0.0</v>
      </c>
      <c r="J51" s="9">
        <v>2.0</v>
      </c>
      <c r="K51" s="9">
        <v>1.0</v>
      </c>
      <c r="L51" s="9">
        <v>15.0</v>
      </c>
      <c r="M51" s="9">
        <v>2.0</v>
      </c>
      <c r="N51" s="9">
        <v>0.0</v>
      </c>
      <c r="O51" s="9">
        <v>4.0</v>
      </c>
      <c r="P51" s="9">
        <v>1.0</v>
      </c>
      <c r="Q51" s="9">
        <v>70.0</v>
      </c>
      <c r="R51" s="9">
        <v>0.0</v>
      </c>
      <c r="S51" s="20">
        <v>0.0</v>
      </c>
      <c r="T51" s="20">
        <v>0.0</v>
      </c>
      <c r="U51" s="20">
        <v>0.0</v>
      </c>
      <c r="V51" s="9">
        <f t="shared" si="1"/>
        <v>0</v>
      </c>
      <c r="W51" s="9">
        <v>0.0</v>
      </c>
      <c r="X51" s="9">
        <v>0.0</v>
      </c>
      <c r="Y51" s="20">
        <v>1.0</v>
      </c>
      <c r="Z51" s="9">
        <v>1.0</v>
      </c>
      <c r="AA51" s="9">
        <v>0.0</v>
      </c>
      <c r="AB51" s="9">
        <v>0.0</v>
      </c>
      <c r="AC51" s="9">
        <v>0.0</v>
      </c>
      <c r="AD51" s="9">
        <v>1.0</v>
      </c>
      <c r="AE51" s="9">
        <v>0.0</v>
      </c>
      <c r="AF51" s="9">
        <v>0.0</v>
      </c>
      <c r="AG51" s="9">
        <v>0.0</v>
      </c>
      <c r="AH51" s="20">
        <v>0.0</v>
      </c>
      <c r="AI51" s="20">
        <v>1.0</v>
      </c>
      <c r="AJ51" s="9">
        <v>0.0</v>
      </c>
      <c r="AK51" s="9">
        <v>0.0</v>
      </c>
      <c r="AL51" s="9">
        <v>0.0</v>
      </c>
      <c r="AM51" s="9">
        <v>0.0</v>
      </c>
      <c r="AN51" s="9">
        <v>0.0</v>
      </c>
      <c r="AO51" s="9">
        <v>0.0</v>
      </c>
      <c r="AP51" s="9">
        <v>15.0</v>
      </c>
      <c r="AQ51" s="9">
        <v>0.0</v>
      </c>
      <c r="AR51" s="9">
        <v>1.0</v>
      </c>
      <c r="AS51" s="9">
        <v>0.0</v>
      </c>
      <c r="AT51" s="9">
        <v>70.0</v>
      </c>
      <c r="AU51" s="9">
        <v>70.0</v>
      </c>
      <c r="AV51" s="9">
        <v>7.0</v>
      </c>
      <c r="AW51" s="9">
        <v>1.0</v>
      </c>
      <c r="AX51" s="9">
        <v>70.0</v>
      </c>
      <c r="AY51" s="20">
        <v>0.0</v>
      </c>
      <c r="AZ51" s="9">
        <v>0.0</v>
      </c>
      <c r="BA51" s="9">
        <v>0.0</v>
      </c>
      <c r="BB51" s="9">
        <v>0.0</v>
      </c>
      <c r="BC51" s="9">
        <v>0.0</v>
      </c>
      <c r="BD51" s="9">
        <v>0.0</v>
      </c>
      <c r="BE51" s="9">
        <v>0.0</v>
      </c>
      <c r="BF51" s="9">
        <v>1.0</v>
      </c>
      <c r="BG51" s="9">
        <v>0.0</v>
      </c>
      <c r="BH51" s="9">
        <v>0.0</v>
      </c>
      <c r="BI51" s="9">
        <v>0.0</v>
      </c>
      <c r="BJ51" s="9">
        <v>1.0</v>
      </c>
      <c r="BK51" s="9">
        <v>0.0</v>
      </c>
      <c r="BL51" s="9">
        <v>1.0</v>
      </c>
      <c r="BM51" s="9">
        <v>0.0</v>
      </c>
      <c r="BN51" s="9">
        <v>1.0</v>
      </c>
      <c r="BO51" s="9">
        <v>0.0</v>
      </c>
      <c r="BP51" s="9">
        <v>1.0</v>
      </c>
      <c r="BQ51" s="9">
        <v>70.0</v>
      </c>
      <c r="BR51" s="9">
        <v>0.0</v>
      </c>
      <c r="BS51" s="9">
        <v>1.0</v>
      </c>
      <c r="BT51" s="9">
        <v>1.0</v>
      </c>
    </row>
    <row r="52" ht="14.25" customHeight="1">
      <c r="A52" s="9" t="s">
        <v>14066</v>
      </c>
      <c r="B52" s="9">
        <v>693740.0</v>
      </c>
      <c r="C52" s="9">
        <v>2017.0</v>
      </c>
      <c r="D52" s="9">
        <v>70.0</v>
      </c>
      <c r="E52" s="9">
        <v>47.0</v>
      </c>
      <c r="F52" s="9">
        <v>0.0</v>
      </c>
      <c r="G52" s="9">
        <v>21.0</v>
      </c>
      <c r="H52" s="9">
        <v>3.0</v>
      </c>
      <c r="I52" s="9">
        <v>1.0</v>
      </c>
      <c r="J52" s="9">
        <v>1.0</v>
      </c>
      <c r="K52" s="9">
        <v>1.0</v>
      </c>
      <c r="L52" s="9">
        <v>15.0</v>
      </c>
      <c r="M52" s="9">
        <v>3.0</v>
      </c>
      <c r="N52" s="9">
        <v>0.0</v>
      </c>
      <c r="O52" s="9">
        <v>0.0</v>
      </c>
      <c r="P52" s="9">
        <v>0.0</v>
      </c>
      <c r="Q52" s="9">
        <v>70.0</v>
      </c>
      <c r="R52" s="9">
        <v>0.0</v>
      </c>
      <c r="S52" s="20">
        <v>1.0</v>
      </c>
      <c r="T52" s="20">
        <v>1.0</v>
      </c>
      <c r="U52" s="20">
        <v>1.0</v>
      </c>
      <c r="V52" s="9">
        <f t="shared" si="1"/>
        <v>1</v>
      </c>
      <c r="W52" s="9">
        <v>1.0</v>
      </c>
      <c r="X52" s="9">
        <v>1.0</v>
      </c>
      <c r="Y52" s="20">
        <v>1.0</v>
      </c>
      <c r="Z52" s="9">
        <v>1.0</v>
      </c>
      <c r="AA52" s="9">
        <v>1.0</v>
      </c>
      <c r="AB52" s="9">
        <v>0.0</v>
      </c>
      <c r="AC52" s="9">
        <v>0.0</v>
      </c>
      <c r="AD52" s="9">
        <v>1.0</v>
      </c>
      <c r="AE52" s="9">
        <v>0.0</v>
      </c>
      <c r="AF52" s="9">
        <v>0.0</v>
      </c>
      <c r="AG52" s="9">
        <v>0.0</v>
      </c>
      <c r="AH52" s="20">
        <v>1.0</v>
      </c>
      <c r="AI52" s="20">
        <v>1.0</v>
      </c>
      <c r="AJ52" s="9">
        <v>1.0</v>
      </c>
      <c r="AK52" s="9">
        <v>0.0</v>
      </c>
      <c r="AL52" s="9">
        <v>1.0</v>
      </c>
      <c r="AM52" s="9">
        <v>1.0</v>
      </c>
      <c r="AN52" s="9">
        <v>0.0</v>
      </c>
      <c r="AO52" s="9">
        <v>0.0</v>
      </c>
      <c r="AP52" s="9">
        <v>67.0</v>
      </c>
      <c r="AQ52" s="9">
        <v>1.0</v>
      </c>
      <c r="AR52" s="9">
        <v>17.0</v>
      </c>
      <c r="AS52" s="9">
        <v>0.0</v>
      </c>
      <c r="AT52" s="9">
        <v>70.0</v>
      </c>
      <c r="AU52" s="9">
        <v>70.0</v>
      </c>
      <c r="AV52" s="9">
        <v>33.0</v>
      </c>
      <c r="AW52" s="9">
        <v>5.0</v>
      </c>
      <c r="AX52" s="9">
        <v>70.0</v>
      </c>
      <c r="AY52" s="20">
        <v>0.0</v>
      </c>
      <c r="AZ52" s="9">
        <v>0.0</v>
      </c>
      <c r="BA52" s="9">
        <v>0.0</v>
      </c>
      <c r="BB52" s="9">
        <v>0.0</v>
      </c>
      <c r="BC52" s="9">
        <v>0.0</v>
      </c>
      <c r="BD52" s="9">
        <v>0.0</v>
      </c>
      <c r="BE52" s="9">
        <v>0.0</v>
      </c>
      <c r="BF52" s="9">
        <v>1.0</v>
      </c>
      <c r="BG52" s="9">
        <v>0.0</v>
      </c>
      <c r="BH52" s="9">
        <v>0.0</v>
      </c>
      <c r="BI52" s="9">
        <v>1.0</v>
      </c>
      <c r="BJ52" s="9">
        <v>0.0</v>
      </c>
      <c r="BK52" s="9">
        <v>0.0</v>
      </c>
      <c r="BL52" s="9">
        <v>1.0</v>
      </c>
      <c r="BM52" s="9">
        <v>0.0</v>
      </c>
      <c r="BN52" s="9">
        <v>1.0</v>
      </c>
      <c r="BO52" s="9">
        <v>1.0</v>
      </c>
      <c r="BP52" s="9">
        <v>0.0</v>
      </c>
      <c r="BQ52" s="9">
        <v>70.0</v>
      </c>
      <c r="BR52" s="9">
        <v>1.0</v>
      </c>
      <c r="BS52" s="9">
        <v>0.0</v>
      </c>
      <c r="BT52" s="9">
        <v>0.0</v>
      </c>
    </row>
    <row r="53" ht="14.25" customHeight="1">
      <c r="S53" s="20"/>
      <c r="T53" s="20"/>
      <c r="U53" s="20"/>
      <c r="V53" s="9">
        <f t="shared" si="1"/>
        <v>0</v>
      </c>
      <c r="Y53" s="20"/>
      <c r="AH53" s="20"/>
      <c r="AI53" s="20"/>
      <c r="AY53" s="20"/>
    </row>
    <row r="54" ht="14.25" customHeight="1">
      <c r="A54" s="9" t="s">
        <v>14067</v>
      </c>
      <c r="B54" s="9">
        <v>697345.0</v>
      </c>
      <c r="C54" s="9">
        <v>2017.0</v>
      </c>
      <c r="D54" s="9">
        <v>70.0</v>
      </c>
      <c r="E54" s="9">
        <v>64.0</v>
      </c>
      <c r="F54" s="9">
        <v>1.0</v>
      </c>
      <c r="G54" s="9">
        <v>45.0</v>
      </c>
      <c r="H54" s="9">
        <v>3.0</v>
      </c>
      <c r="I54" s="9">
        <v>0.0</v>
      </c>
      <c r="J54" s="9">
        <v>1.0</v>
      </c>
      <c r="K54" s="9">
        <v>1.0</v>
      </c>
      <c r="L54" s="9">
        <v>15.0</v>
      </c>
      <c r="M54" s="9">
        <v>2.0</v>
      </c>
      <c r="N54" s="9">
        <v>0.0</v>
      </c>
      <c r="O54" s="9">
        <v>4.0</v>
      </c>
      <c r="P54" s="9">
        <v>0.0</v>
      </c>
      <c r="Q54" s="9">
        <v>70.0</v>
      </c>
      <c r="R54" s="9">
        <v>0.0</v>
      </c>
      <c r="S54" s="20">
        <v>0.0</v>
      </c>
      <c r="T54" s="20">
        <v>0.0</v>
      </c>
      <c r="U54" s="20">
        <v>0.0</v>
      </c>
      <c r="V54" s="9">
        <f t="shared" si="1"/>
        <v>0</v>
      </c>
      <c r="W54" s="9">
        <v>0.0</v>
      </c>
      <c r="X54" s="9">
        <v>0.0</v>
      </c>
      <c r="Y54" s="20">
        <v>0.0</v>
      </c>
      <c r="Z54" s="9">
        <v>1.0</v>
      </c>
      <c r="AA54" s="9">
        <v>0.0</v>
      </c>
      <c r="AB54" s="9">
        <v>0.0</v>
      </c>
      <c r="AC54" s="9">
        <v>0.0</v>
      </c>
      <c r="AD54" s="9">
        <v>1.0</v>
      </c>
      <c r="AE54" s="9">
        <v>0.0</v>
      </c>
      <c r="AF54" s="9">
        <v>0.0</v>
      </c>
      <c r="AG54" s="9">
        <v>0.0</v>
      </c>
      <c r="AH54" s="20">
        <v>0.0</v>
      </c>
      <c r="AI54" s="20">
        <v>0.0</v>
      </c>
      <c r="AJ54" s="9">
        <v>0.0</v>
      </c>
      <c r="AK54" s="9">
        <v>0.0</v>
      </c>
      <c r="AL54" s="9">
        <v>0.0</v>
      </c>
      <c r="AM54" s="9">
        <v>0.0</v>
      </c>
      <c r="AN54" s="9">
        <v>0.0</v>
      </c>
      <c r="AO54" s="9">
        <v>0.0</v>
      </c>
      <c r="AP54" s="9">
        <v>11.0</v>
      </c>
      <c r="AQ54" s="9">
        <v>0.0</v>
      </c>
      <c r="AR54" s="9">
        <v>1.0</v>
      </c>
      <c r="AS54" s="9">
        <v>0.0</v>
      </c>
      <c r="AT54" s="9">
        <v>70.0</v>
      </c>
      <c r="AU54" s="9">
        <v>70.0</v>
      </c>
      <c r="AV54" s="9">
        <v>5.0</v>
      </c>
      <c r="AW54" s="9">
        <v>1.0</v>
      </c>
      <c r="AX54" s="9">
        <v>70.0</v>
      </c>
      <c r="AY54" s="20">
        <v>0.0</v>
      </c>
      <c r="AZ54" s="9">
        <v>0.0</v>
      </c>
      <c r="BA54" s="9">
        <v>0.0</v>
      </c>
      <c r="BB54" s="9">
        <v>0.0</v>
      </c>
      <c r="BC54" s="9">
        <v>0.0</v>
      </c>
      <c r="BD54" s="9">
        <v>0.0</v>
      </c>
      <c r="BE54" s="9">
        <v>0.0</v>
      </c>
      <c r="BF54" s="9">
        <v>1.0</v>
      </c>
      <c r="BG54" s="9">
        <v>0.0</v>
      </c>
      <c r="BH54" s="9">
        <v>0.0</v>
      </c>
      <c r="BI54" s="9">
        <v>1.0</v>
      </c>
      <c r="BJ54" s="9">
        <v>0.0</v>
      </c>
      <c r="BK54" s="9">
        <v>0.0</v>
      </c>
      <c r="BL54" s="9">
        <v>1.0</v>
      </c>
      <c r="BM54" s="9">
        <v>0.0</v>
      </c>
      <c r="BN54" s="9">
        <v>1.0</v>
      </c>
      <c r="BO54" s="9">
        <v>0.0</v>
      </c>
      <c r="BP54" s="9">
        <v>1.0</v>
      </c>
      <c r="BQ54" s="9">
        <v>70.0</v>
      </c>
      <c r="BR54" s="9">
        <v>0.0</v>
      </c>
      <c r="BS54" s="9">
        <v>1.0</v>
      </c>
      <c r="BT54" s="9">
        <v>1.0</v>
      </c>
    </row>
    <row r="55" ht="14.25" customHeight="1">
      <c r="S55" s="20"/>
      <c r="T55" s="20"/>
      <c r="U55" s="20"/>
      <c r="V55" s="9">
        <f t="shared" si="1"/>
        <v>0</v>
      </c>
      <c r="Y55" s="20"/>
      <c r="AH55" s="20"/>
      <c r="AI55" s="20"/>
      <c r="AY55" s="20"/>
    </row>
    <row r="56" ht="14.25" customHeight="1">
      <c r="S56" s="20"/>
      <c r="T56" s="20"/>
      <c r="U56" s="20"/>
      <c r="V56" s="9">
        <f t="shared" si="1"/>
        <v>0</v>
      </c>
      <c r="Y56" s="20"/>
      <c r="AH56" s="20"/>
      <c r="AI56" s="20"/>
      <c r="AY56" s="20"/>
    </row>
    <row r="57" ht="14.25" customHeight="1">
      <c r="A57" s="9" t="s">
        <v>14068</v>
      </c>
      <c r="B57" s="9">
        <v>701021.0</v>
      </c>
      <c r="C57" s="9">
        <v>2017.0</v>
      </c>
      <c r="D57" s="9">
        <v>70.0</v>
      </c>
      <c r="E57" s="9">
        <v>56.0</v>
      </c>
      <c r="F57" s="9">
        <v>0.0</v>
      </c>
      <c r="G57" s="9">
        <v>50.0</v>
      </c>
      <c r="H57" s="9">
        <v>3.0</v>
      </c>
      <c r="I57" s="9">
        <v>0.0</v>
      </c>
      <c r="J57" s="9">
        <v>5.0</v>
      </c>
      <c r="K57" s="9">
        <v>5.0</v>
      </c>
      <c r="L57" s="9">
        <v>3.0</v>
      </c>
      <c r="M57" s="9">
        <v>4.0</v>
      </c>
      <c r="N57" s="9">
        <v>0.0</v>
      </c>
      <c r="O57" s="9">
        <v>1.0</v>
      </c>
      <c r="P57" s="9">
        <v>0.0</v>
      </c>
      <c r="Q57" s="9">
        <v>70.0</v>
      </c>
      <c r="R57" s="9">
        <v>0.0</v>
      </c>
      <c r="S57" s="20">
        <v>1.0</v>
      </c>
      <c r="T57" s="20">
        <v>1.0</v>
      </c>
      <c r="U57" s="20">
        <v>1.0</v>
      </c>
      <c r="V57" s="9">
        <f t="shared" si="1"/>
        <v>1</v>
      </c>
      <c r="W57" s="9">
        <v>1.0</v>
      </c>
      <c r="X57" s="9">
        <v>0.0</v>
      </c>
      <c r="Y57" s="20">
        <v>1.0</v>
      </c>
      <c r="Z57" s="9">
        <v>1.0</v>
      </c>
      <c r="AA57" s="9">
        <v>0.0</v>
      </c>
      <c r="AB57" s="9">
        <v>0.0</v>
      </c>
      <c r="AC57" s="9">
        <v>1.0</v>
      </c>
      <c r="AD57" s="9">
        <v>1.0</v>
      </c>
      <c r="AE57" s="9">
        <v>0.0</v>
      </c>
      <c r="AF57" s="9">
        <v>0.0</v>
      </c>
      <c r="AG57" s="9">
        <v>0.0</v>
      </c>
      <c r="AH57" s="20">
        <v>1.0</v>
      </c>
      <c r="AI57" s="20">
        <v>0.0</v>
      </c>
      <c r="AJ57" s="9">
        <v>0.0</v>
      </c>
      <c r="AK57" s="9">
        <v>0.0</v>
      </c>
      <c r="AL57" s="9">
        <v>0.0</v>
      </c>
      <c r="AM57" s="9">
        <v>1.0</v>
      </c>
      <c r="AN57" s="9">
        <v>0.0</v>
      </c>
      <c r="AO57" s="9">
        <v>0.0</v>
      </c>
      <c r="AP57" s="9">
        <v>30.0</v>
      </c>
      <c r="AQ57" s="9">
        <v>0.0</v>
      </c>
      <c r="AR57" s="9">
        <v>11.0</v>
      </c>
      <c r="AS57" s="9">
        <v>0.0</v>
      </c>
      <c r="AT57" s="9">
        <v>70.0</v>
      </c>
      <c r="AU57" s="9">
        <v>70.0</v>
      </c>
      <c r="AV57" s="9">
        <v>17.0</v>
      </c>
      <c r="AW57" s="9">
        <v>4.0</v>
      </c>
      <c r="AX57" s="9">
        <v>70.0</v>
      </c>
      <c r="AY57" s="20">
        <v>0.0</v>
      </c>
      <c r="AZ57" s="9">
        <v>0.0</v>
      </c>
      <c r="BA57" s="9">
        <v>0.0</v>
      </c>
      <c r="BB57" s="9">
        <v>0.0</v>
      </c>
      <c r="BC57" s="9">
        <v>0.0</v>
      </c>
      <c r="BD57" s="9">
        <v>1.0</v>
      </c>
      <c r="BE57" s="9">
        <v>1.0</v>
      </c>
      <c r="BF57" s="9">
        <v>1.0</v>
      </c>
      <c r="BG57" s="9">
        <v>0.0</v>
      </c>
      <c r="BH57" s="9">
        <v>0.0</v>
      </c>
      <c r="BI57" s="9">
        <v>1.0</v>
      </c>
      <c r="BJ57" s="9">
        <v>0.0</v>
      </c>
      <c r="BK57" s="9">
        <v>0.0</v>
      </c>
      <c r="BL57" s="9">
        <v>1.0</v>
      </c>
      <c r="BM57" s="9">
        <v>1.0</v>
      </c>
      <c r="BN57" s="9">
        <v>0.0</v>
      </c>
      <c r="BO57" s="9">
        <v>1.0</v>
      </c>
      <c r="BP57" s="9">
        <v>0.0</v>
      </c>
      <c r="BQ57" s="9">
        <v>70.0</v>
      </c>
      <c r="BR57" s="9">
        <v>1.0</v>
      </c>
      <c r="BS57" s="9">
        <v>0.0</v>
      </c>
      <c r="BT57" s="9">
        <v>0.0</v>
      </c>
    </row>
    <row r="58" ht="14.25" customHeight="1">
      <c r="A58" s="9" t="s">
        <v>14069</v>
      </c>
      <c r="B58" s="9">
        <v>228000.0</v>
      </c>
      <c r="C58" s="9">
        <v>2017.0</v>
      </c>
      <c r="D58" s="9">
        <v>70.0</v>
      </c>
      <c r="E58" s="9">
        <v>56.0</v>
      </c>
      <c r="F58" s="9">
        <v>1.0</v>
      </c>
      <c r="G58" s="9">
        <v>19.0</v>
      </c>
      <c r="H58" s="9">
        <v>3.0</v>
      </c>
      <c r="I58" s="9">
        <v>0.0</v>
      </c>
      <c r="J58" s="9">
        <v>2.0</v>
      </c>
      <c r="K58" s="9">
        <v>2.0</v>
      </c>
      <c r="L58" s="9">
        <v>14.0</v>
      </c>
      <c r="M58" s="9">
        <v>4.0</v>
      </c>
      <c r="N58" s="9">
        <v>0.0</v>
      </c>
      <c r="O58" s="9">
        <v>1.0</v>
      </c>
      <c r="P58" s="9">
        <v>0.0</v>
      </c>
      <c r="Q58" s="9">
        <v>70.0</v>
      </c>
      <c r="R58" s="9">
        <v>0.0</v>
      </c>
      <c r="S58" s="20">
        <v>0.0</v>
      </c>
      <c r="T58" s="20">
        <v>0.0</v>
      </c>
      <c r="U58" s="20">
        <v>0.0</v>
      </c>
      <c r="V58" s="9">
        <f t="shared" si="1"/>
        <v>0</v>
      </c>
      <c r="W58" s="9">
        <v>0.0</v>
      </c>
      <c r="X58" s="9">
        <v>0.0</v>
      </c>
      <c r="Y58" s="20">
        <v>1.0</v>
      </c>
      <c r="Z58" s="9">
        <v>1.0</v>
      </c>
      <c r="AA58" s="9">
        <v>0.0</v>
      </c>
      <c r="AB58" s="9">
        <v>0.0</v>
      </c>
      <c r="AC58" s="9">
        <v>0.0</v>
      </c>
      <c r="AD58" s="9">
        <v>1.0</v>
      </c>
      <c r="AE58" s="9">
        <v>0.0</v>
      </c>
      <c r="AF58" s="9">
        <v>0.0</v>
      </c>
      <c r="AG58" s="9">
        <v>0.0</v>
      </c>
      <c r="AH58" s="20">
        <v>0.0</v>
      </c>
      <c r="AI58" s="20">
        <v>0.0</v>
      </c>
      <c r="AJ58" s="9">
        <v>0.0</v>
      </c>
      <c r="AK58" s="9">
        <v>0.0</v>
      </c>
      <c r="AL58" s="9">
        <v>0.0</v>
      </c>
      <c r="AM58" s="9">
        <v>1.0</v>
      </c>
      <c r="AN58" s="9">
        <v>0.0</v>
      </c>
      <c r="AO58" s="9">
        <v>0.0</v>
      </c>
      <c r="AP58" s="9">
        <v>19.0</v>
      </c>
      <c r="AQ58" s="9">
        <v>0.0</v>
      </c>
      <c r="AR58" s="9">
        <v>2.0</v>
      </c>
      <c r="AS58" s="9">
        <v>0.0</v>
      </c>
      <c r="AT58" s="9">
        <v>70.0</v>
      </c>
      <c r="AU58" s="9">
        <v>70.0</v>
      </c>
      <c r="AV58" s="9">
        <v>14.0</v>
      </c>
      <c r="AW58" s="9">
        <v>1.0</v>
      </c>
      <c r="AX58" s="9">
        <v>70.0</v>
      </c>
      <c r="AY58" s="20">
        <v>0.0</v>
      </c>
      <c r="AZ58" s="9">
        <v>0.0</v>
      </c>
      <c r="BA58" s="9">
        <v>0.0</v>
      </c>
      <c r="BB58" s="9">
        <v>0.0</v>
      </c>
      <c r="BC58" s="9">
        <v>0.0</v>
      </c>
      <c r="BD58" s="9">
        <v>0.0</v>
      </c>
      <c r="BE58" s="9">
        <v>0.0</v>
      </c>
      <c r="BF58" s="9">
        <v>1.0</v>
      </c>
      <c r="BG58" s="9">
        <v>0.0</v>
      </c>
      <c r="BH58" s="9">
        <v>0.0</v>
      </c>
      <c r="BI58" s="9">
        <v>1.0</v>
      </c>
      <c r="BJ58" s="9">
        <v>0.0</v>
      </c>
      <c r="BK58" s="9">
        <v>0.0</v>
      </c>
      <c r="BL58" s="9">
        <v>1.0</v>
      </c>
      <c r="BM58" s="9">
        <v>0.0</v>
      </c>
      <c r="BN58" s="9">
        <v>1.0</v>
      </c>
      <c r="BO58" s="9">
        <v>1.0</v>
      </c>
      <c r="BP58" s="9">
        <v>0.0</v>
      </c>
      <c r="BQ58" s="9">
        <v>70.0</v>
      </c>
      <c r="BR58" s="9">
        <v>0.0</v>
      </c>
      <c r="BS58" s="9">
        <v>1.0</v>
      </c>
      <c r="BT58" s="9">
        <v>1.0</v>
      </c>
    </row>
    <row r="59" ht="14.25" customHeight="1">
      <c r="A59" s="9" t="s">
        <v>14070</v>
      </c>
      <c r="B59" s="9">
        <v>702221.0</v>
      </c>
      <c r="C59" s="9">
        <v>2017.0</v>
      </c>
      <c r="D59" s="9">
        <v>70.0</v>
      </c>
      <c r="E59" s="9">
        <v>43.0</v>
      </c>
      <c r="F59" s="9">
        <v>1.0</v>
      </c>
      <c r="G59" s="9">
        <v>27.0</v>
      </c>
      <c r="H59" s="9">
        <v>3.0</v>
      </c>
      <c r="I59" s="9">
        <v>0.0</v>
      </c>
      <c r="J59" s="9">
        <v>3.0</v>
      </c>
      <c r="K59" s="9">
        <v>2.0</v>
      </c>
      <c r="L59" s="9">
        <v>13.0</v>
      </c>
      <c r="M59" s="9">
        <v>4.0</v>
      </c>
      <c r="N59" s="9">
        <v>1.0</v>
      </c>
      <c r="O59" s="9">
        <v>3.0</v>
      </c>
      <c r="P59" s="9">
        <v>0.0</v>
      </c>
      <c r="Q59" s="9">
        <v>70.0</v>
      </c>
      <c r="R59" s="9">
        <v>0.0</v>
      </c>
      <c r="S59" s="20">
        <v>0.0</v>
      </c>
      <c r="T59" s="20">
        <v>0.0</v>
      </c>
      <c r="U59" s="20">
        <v>0.0</v>
      </c>
      <c r="V59" s="9">
        <f t="shared" si="1"/>
        <v>0</v>
      </c>
      <c r="W59" s="9">
        <v>0.0</v>
      </c>
      <c r="X59" s="9">
        <v>0.0</v>
      </c>
      <c r="Y59" s="20">
        <v>1.0</v>
      </c>
      <c r="Z59" s="9">
        <v>1.0</v>
      </c>
      <c r="AA59" s="9">
        <v>0.0</v>
      </c>
      <c r="AB59" s="9">
        <v>0.0</v>
      </c>
      <c r="AC59" s="9">
        <v>1.0</v>
      </c>
      <c r="AD59" s="9">
        <v>1.0</v>
      </c>
      <c r="AE59" s="9">
        <v>0.0</v>
      </c>
      <c r="AF59" s="9">
        <v>0.0</v>
      </c>
      <c r="AG59" s="9">
        <v>0.0</v>
      </c>
      <c r="AH59" s="20">
        <v>1.0</v>
      </c>
      <c r="AI59" s="20">
        <v>0.0</v>
      </c>
      <c r="AJ59" s="9">
        <v>1.0</v>
      </c>
      <c r="AK59" s="9">
        <v>0.0</v>
      </c>
      <c r="AL59" s="9">
        <v>1.0</v>
      </c>
      <c r="AM59" s="9">
        <v>1.0</v>
      </c>
      <c r="AN59" s="9">
        <v>0.0</v>
      </c>
      <c r="AO59" s="9">
        <v>0.0</v>
      </c>
      <c r="AP59" s="9">
        <v>37.0</v>
      </c>
      <c r="AQ59" s="9">
        <v>1.0</v>
      </c>
      <c r="AR59" s="9">
        <v>26.0</v>
      </c>
      <c r="AS59" s="9">
        <v>1.0</v>
      </c>
      <c r="AT59" s="9">
        <v>70.0</v>
      </c>
      <c r="AU59" s="9">
        <v>70.0</v>
      </c>
      <c r="AV59" s="9">
        <v>31.0</v>
      </c>
      <c r="AW59" s="9">
        <v>5.0</v>
      </c>
      <c r="AX59" s="9">
        <v>70.0</v>
      </c>
      <c r="AY59" s="20">
        <v>0.0</v>
      </c>
      <c r="AZ59" s="9">
        <v>0.0</v>
      </c>
      <c r="BA59" s="9">
        <v>0.0</v>
      </c>
      <c r="BB59" s="9">
        <v>0.0</v>
      </c>
      <c r="BC59" s="9">
        <v>0.0</v>
      </c>
      <c r="BD59" s="9">
        <v>0.0</v>
      </c>
      <c r="BE59" s="9">
        <v>0.0</v>
      </c>
      <c r="BF59" s="9">
        <v>0.0</v>
      </c>
      <c r="BG59" s="9">
        <v>1.0</v>
      </c>
      <c r="BH59" s="9">
        <v>0.0</v>
      </c>
      <c r="BI59" s="9">
        <v>1.0</v>
      </c>
      <c r="BJ59" s="9">
        <v>0.0</v>
      </c>
      <c r="BK59" s="9">
        <v>0.0</v>
      </c>
      <c r="BL59" s="9">
        <v>1.0</v>
      </c>
      <c r="BM59" s="9">
        <v>0.0</v>
      </c>
      <c r="BN59" s="9">
        <v>1.0</v>
      </c>
      <c r="BO59" s="9">
        <v>1.0</v>
      </c>
      <c r="BP59" s="9">
        <v>0.0</v>
      </c>
      <c r="BQ59" s="9">
        <v>70.0</v>
      </c>
      <c r="BR59" s="9">
        <v>1.0</v>
      </c>
      <c r="BS59" s="9">
        <v>0.0</v>
      </c>
      <c r="BT59" s="9">
        <v>1.0</v>
      </c>
    </row>
    <row r="60" ht="14.25" customHeight="1">
      <c r="A60" s="9" t="s">
        <v>14071</v>
      </c>
      <c r="B60" s="9">
        <v>696910.0</v>
      </c>
      <c r="C60" s="9">
        <v>2017.0</v>
      </c>
      <c r="D60" s="9">
        <v>70.0</v>
      </c>
      <c r="E60" s="9">
        <v>63.0</v>
      </c>
      <c r="F60" s="9">
        <v>1.0</v>
      </c>
      <c r="G60" s="9">
        <v>47.0</v>
      </c>
      <c r="H60" s="9">
        <v>3.0</v>
      </c>
      <c r="I60" s="9">
        <v>1.0</v>
      </c>
      <c r="J60" s="9">
        <v>5.0</v>
      </c>
      <c r="K60" s="9">
        <v>5.0</v>
      </c>
      <c r="L60" s="9">
        <v>3.0</v>
      </c>
      <c r="M60" s="9">
        <v>4.0</v>
      </c>
      <c r="N60" s="9">
        <v>0.0</v>
      </c>
      <c r="O60" s="9">
        <v>4.0</v>
      </c>
      <c r="P60" s="9">
        <v>0.0</v>
      </c>
      <c r="Q60" s="9">
        <v>70.0</v>
      </c>
      <c r="R60" s="9">
        <v>0.0</v>
      </c>
      <c r="S60" s="20">
        <v>0.0</v>
      </c>
      <c r="T60" s="20">
        <v>0.0</v>
      </c>
      <c r="U60" s="20">
        <v>0.0</v>
      </c>
      <c r="V60" s="9">
        <f t="shared" si="1"/>
        <v>0</v>
      </c>
      <c r="W60" s="9">
        <v>0.0</v>
      </c>
      <c r="X60" s="9">
        <v>0.0</v>
      </c>
      <c r="Y60" s="20">
        <v>1.0</v>
      </c>
      <c r="Z60" s="9">
        <v>1.0</v>
      </c>
      <c r="AA60" s="9">
        <v>0.0</v>
      </c>
      <c r="AB60" s="9">
        <v>0.0</v>
      </c>
      <c r="AC60" s="9">
        <v>0.0</v>
      </c>
      <c r="AD60" s="9">
        <v>1.0</v>
      </c>
      <c r="AE60" s="9">
        <v>0.0</v>
      </c>
      <c r="AF60" s="9">
        <v>0.0</v>
      </c>
      <c r="AG60" s="9">
        <v>1.0</v>
      </c>
      <c r="AH60" s="20">
        <v>0.0</v>
      </c>
      <c r="AI60" s="20">
        <v>0.0</v>
      </c>
      <c r="AJ60" s="9">
        <v>0.0</v>
      </c>
      <c r="AK60" s="9">
        <v>0.0</v>
      </c>
      <c r="AL60" s="9">
        <v>0.0</v>
      </c>
      <c r="AM60" s="9">
        <v>1.0</v>
      </c>
      <c r="AN60" s="9">
        <v>0.0</v>
      </c>
      <c r="AO60" s="9">
        <v>0.0</v>
      </c>
      <c r="AP60" s="9">
        <v>34.0</v>
      </c>
      <c r="AQ60" s="9">
        <v>1.0</v>
      </c>
      <c r="AR60" s="9">
        <v>12.0</v>
      </c>
      <c r="AS60" s="9">
        <v>0.0</v>
      </c>
      <c r="AT60" s="9">
        <v>70.0</v>
      </c>
      <c r="AU60" s="9">
        <v>70.0</v>
      </c>
      <c r="AV60" s="9">
        <v>19.0</v>
      </c>
      <c r="AW60" s="9">
        <v>4.0</v>
      </c>
      <c r="AX60" s="9">
        <v>70.0</v>
      </c>
      <c r="AY60" s="20">
        <v>0.0</v>
      </c>
      <c r="AZ60" s="9">
        <v>0.0</v>
      </c>
      <c r="BA60" s="9">
        <v>0.0</v>
      </c>
      <c r="BB60" s="9">
        <v>0.0</v>
      </c>
      <c r="BC60" s="9">
        <v>0.0</v>
      </c>
      <c r="BD60" s="9">
        <v>0.0</v>
      </c>
      <c r="BE60" s="9">
        <v>1.0</v>
      </c>
      <c r="BF60" s="9">
        <v>1.0</v>
      </c>
      <c r="BG60" s="9">
        <v>0.0</v>
      </c>
      <c r="BH60" s="9">
        <v>0.0</v>
      </c>
      <c r="BI60" s="9">
        <v>1.0</v>
      </c>
      <c r="BJ60" s="9">
        <v>0.0</v>
      </c>
      <c r="BK60" s="9">
        <v>0.0</v>
      </c>
      <c r="BL60" s="9">
        <v>1.0</v>
      </c>
      <c r="BM60" s="9">
        <v>1.0</v>
      </c>
      <c r="BN60" s="9">
        <v>0.0</v>
      </c>
      <c r="BO60" s="9">
        <v>1.0</v>
      </c>
      <c r="BP60" s="9">
        <v>0.0</v>
      </c>
      <c r="BQ60" s="9">
        <v>70.0</v>
      </c>
      <c r="BR60" s="9">
        <v>1.0</v>
      </c>
      <c r="BS60" s="9">
        <v>0.0</v>
      </c>
      <c r="BT60" s="9">
        <v>1.0</v>
      </c>
    </row>
    <row r="61" ht="14.25" customHeight="1">
      <c r="S61" s="20"/>
      <c r="T61" s="20"/>
      <c r="U61" s="20"/>
      <c r="V61" s="9">
        <f t="shared" si="1"/>
        <v>0</v>
      </c>
      <c r="Y61" s="20"/>
      <c r="AH61" s="20"/>
      <c r="AI61" s="20"/>
      <c r="AY61" s="20"/>
    </row>
    <row r="62" ht="14.25" customHeight="1">
      <c r="A62" s="9" t="s">
        <v>14072</v>
      </c>
      <c r="B62" s="9">
        <v>162727.0</v>
      </c>
      <c r="C62" s="9">
        <v>2018.0</v>
      </c>
      <c r="D62" s="9">
        <v>70.0</v>
      </c>
      <c r="E62" s="9">
        <v>37.0</v>
      </c>
      <c r="F62" s="9">
        <v>0.0</v>
      </c>
      <c r="G62" s="9">
        <v>12.0</v>
      </c>
      <c r="H62" s="9">
        <v>3.0</v>
      </c>
      <c r="I62" s="9">
        <v>0.0</v>
      </c>
      <c r="J62" s="9">
        <v>2.0</v>
      </c>
      <c r="K62" s="9">
        <v>1.0</v>
      </c>
      <c r="L62" s="9">
        <v>15.0</v>
      </c>
      <c r="M62" s="9">
        <v>2.0</v>
      </c>
      <c r="N62" s="9">
        <v>0.0</v>
      </c>
      <c r="O62" s="9">
        <v>1.0</v>
      </c>
      <c r="P62" s="9">
        <v>0.0</v>
      </c>
      <c r="Q62" s="9">
        <v>70.0</v>
      </c>
      <c r="R62" s="9">
        <v>0.0</v>
      </c>
      <c r="S62" s="20">
        <v>0.0</v>
      </c>
      <c r="T62" s="20">
        <v>0.0</v>
      </c>
      <c r="U62" s="20">
        <v>0.0</v>
      </c>
      <c r="V62" s="9">
        <f t="shared" si="1"/>
        <v>0</v>
      </c>
      <c r="W62" s="9">
        <v>0.0</v>
      </c>
      <c r="X62" s="9">
        <v>0.0</v>
      </c>
      <c r="Y62" s="20">
        <v>0.0</v>
      </c>
      <c r="Z62" s="9">
        <v>0.0</v>
      </c>
      <c r="AA62" s="9">
        <v>0.0</v>
      </c>
      <c r="AB62" s="9">
        <v>0.0</v>
      </c>
      <c r="AC62" s="9">
        <v>1.0</v>
      </c>
      <c r="AD62" s="9">
        <v>1.0</v>
      </c>
      <c r="AE62" s="9">
        <v>0.0</v>
      </c>
      <c r="AF62" s="9">
        <v>0.0</v>
      </c>
      <c r="AG62" s="9">
        <v>0.0</v>
      </c>
      <c r="AH62" s="20">
        <v>0.0</v>
      </c>
      <c r="AI62" s="20">
        <v>0.0</v>
      </c>
      <c r="AJ62" s="9">
        <v>0.0</v>
      </c>
      <c r="AK62" s="9">
        <v>0.0</v>
      </c>
      <c r="AL62" s="9">
        <v>0.0</v>
      </c>
      <c r="AM62" s="9">
        <v>0.0</v>
      </c>
      <c r="AN62" s="9">
        <v>0.0</v>
      </c>
      <c r="AO62" s="9">
        <v>0.0</v>
      </c>
      <c r="AP62" s="9">
        <v>9.0</v>
      </c>
      <c r="AQ62" s="9">
        <v>0.0</v>
      </c>
      <c r="AR62" s="9">
        <v>0.0</v>
      </c>
      <c r="AS62" s="9">
        <v>0.0</v>
      </c>
      <c r="AT62" s="9">
        <v>70.0</v>
      </c>
      <c r="AU62" s="9">
        <v>70.0</v>
      </c>
      <c r="AV62" s="9">
        <v>2.0</v>
      </c>
      <c r="AW62" s="9">
        <v>0.0</v>
      </c>
      <c r="AX62" s="9">
        <v>70.0</v>
      </c>
      <c r="AY62" s="20">
        <v>0.0</v>
      </c>
      <c r="AZ62" s="9">
        <v>0.0</v>
      </c>
      <c r="BA62" s="9">
        <v>0.0</v>
      </c>
      <c r="BB62" s="9">
        <v>0.0</v>
      </c>
      <c r="BC62" s="9">
        <v>0.0</v>
      </c>
      <c r="BD62" s="9">
        <v>0.0</v>
      </c>
      <c r="BE62" s="9">
        <v>0.0</v>
      </c>
      <c r="BF62" s="9">
        <v>1.0</v>
      </c>
      <c r="BG62" s="9">
        <v>0.0</v>
      </c>
      <c r="BH62" s="9">
        <v>0.0</v>
      </c>
      <c r="BI62" s="9">
        <v>1.0</v>
      </c>
      <c r="BJ62" s="9">
        <v>0.0</v>
      </c>
      <c r="BK62" s="9">
        <v>0.0</v>
      </c>
      <c r="BL62" s="9">
        <v>0.0</v>
      </c>
      <c r="BM62" s="9">
        <v>0.0</v>
      </c>
      <c r="BN62" s="9">
        <v>1.0</v>
      </c>
      <c r="BO62" s="9">
        <v>0.0</v>
      </c>
      <c r="BP62" s="9">
        <v>1.0</v>
      </c>
      <c r="BQ62" s="9">
        <v>70.0</v>
      </c>
      <c r="BR62" s="9">
        <v>0.0</v>
      </c>
      <c r="BS62" s="9">
        <v>1.0</v>
      </c>
      <c r="BT62" s="9">
        <v>1.0</v>
      </c>
    </row>
    <row r="63" ht="14.25" customHeight="1">
      <c r="S63" s="20"/>
      <c r="T63" s="20"/>
      <c r="U63" s="20"/>
      <c r="V63" s="9">
        <f t="shared" si="1"/>
        <v>0</v>
      </c>
      <c r="Y63" s="20"/>
      <c r="AH63" s="20"/>
      <c r="AI63" s="20"/>
      <c r="AY63" s="20"/>
    </row>
    <row r="64" ht="14.25" customHeight="1">
      <c r="A64" s="9" t="s">
        <v>14073</v>
      </c>
      <c r="B64" s="9">
        <v>183559.0</v>
      </c>
      <c r="C64" s="9">
        <v>2018.0</v>
      </c>
      <c r="D64" s="9">
        <v>70.0</v>
      </c>
      <c r="E64" s="9">
        <v>45.0</v>
      </c>
      <c r="F64" s="9">
        <v>1.0</v>
      </c>
      <c r="G64" s="9">
        <v>59.0</v>
      </c>
      <c r="H64" s="9">
        <v>3.0</v>
      </c>
      <c r="I64" s="9">
        <v>0.0</v>
      </c>
      <c r="J64" s="9">
        <v>5.0</v>
      </c>
      <c r="K64" s="9">
        <v>5.0</v>
      </c>
      <c r="L64" s="9">
        <v>3.0</v>
      </c>
      <c r="M64" s="9">
        <v>4.0</v>
      </c>
      <c r="N64" s="9">
        <v>0.0</v>
      </c>
      <c r="O64" s="9">
        <v>4.0</v>
      </c>
      <c r="P64" s="9">
        <v>2.0</v>
      </c>
      <c r="Q64" s="9">
        <v>70.0</v>
      </c>
      <c r="R64" s="9">
        <v>0.0</v>
      </c>
      <c r="S64" s="20">
        <v>0.0</v>
      </c>
      <c r="T64" s="20">
        <v>0.0</v>
      </c>
      <c r="U64" s="20">
        <v>0.0</v>
      </c>
      <c r="V64" s="9">
        <f t="shared" si="1"/>
        <v>0</v>
      </c>
      <c r="W64" s="9">
        <v>0.0</v>
      </c>
      <c r="X64" s="9">
        <v>0.0</v>
      </c>
      <c r="Y64" s="20">
        <v>0.0</v>
      </c>
      <c r="Z64" s="9">
        <v>0.0</v>
      </c>
      <c r="AA64" s="9">
        <v>0.0</v>
      </c>
      <c r="AB64" s="9">
        <v>0.0</v>
      </c>
      <c r="AC64" s="9">
        <v>0.0</v>
      </c>
      <c r="AD64" s="9">
        <v>1.0</v>
      </c>
      <c r="AE64" s="9">
        <v>0.0</v>
      </c>
      <c r="AF64" s="9">
        <v>0.0</v>
      </c>
      <c r="AG64" s="9">
        <v>1.0</v>
      </c>
      <c r="AH64" s="20">
        <v>1.0</v>
      </c>
      <c r="AI64" s="20">
        <v>0.0</v>
      </c>
      <c r="AJ64" s="9">
        <v>0.0</v>
      </c>
      <c r="AK64" s="9">
        <v>0.0</v>
      </c>
      <c r="AL64" s="9">
        <v>0.0</v>
      </c>
      <c r="AM64" s="9">
        <v>0.0</v>
      </c>
      <c r="AN64" s="9">
        <v>0.0</v>
      </c>
      <c r="AO64" s="9">
        <v>0.0</v>
      </c>
      <c r="AP64" s="9">
        <v>6.0</v>
      </c>
      <c r="AQ64" s="9">
        <v>3.0</v>
      </c>
      <c r="AR64" s="9">
        <v>6.0</v>
      </c>
      <c r="AS64" s="9">
        <v>0.0</v>
      </c>
      <c r="AT64" s="9">
        <v>70.0</v>
      </c>
      <c r="AU64" s="9">
        <v>70.0</v>
      </c>
      <c r="AV64" s="9">
        <v>6.0</v>
      </c>
      <c r="AW64" s="9">
        <v>6.0</v>
      </c>
      <c r="AX64" s="9">
        <v>70.0</v>
      </c>
      <c r="AY64" s="20">
        <v>1.0</v>
      </c>
      <c r="AZ64" s="9">
        <v>1.0</v>
      </c>
      <c r="BA64" s="9">
        <v>0.0</v>
      </c>
      <c r="BB64" s="9">
        <v>0.0</v>
      </c>
      <c r="BC64" s="9">
        <v>0.0</v>
      </c>
      <c r="BD64" s="9">
        <v>1.0</v>
      </c>
      <c r="BE64" s="9">
        <v>1.0</v>
      </c>
      <c r="BF64" s="9">
        <v>1.0</v>
      </c>
      <c r="BG64" s="9">
        <v>0.0</v>
      </c>
      <c r="BH64" s="9">
        <v>0.0</v>
      </c>
      <c r="BI64" s="9">
        <v>0.0</v>
      </c>
      <c r="BJ64" s="9">
        <v>0.0</v>
      </c>
      <c r="BK64" s="9">
        <v>1.0</v>
      </c>
      <c r="BL64" s="9">
        <v>1.0</v>
      </c>
      <c r="BM64" s="9">
        <v>1.0</v>
      </c>
      <c r="BN64" s="9">
        <v>0.0</v>
      </c>
      <c r="BO64" s="9">
        <v>1.0</v>
      </c>
      <c r="BP64" s="9">
        <v>0.0</v>
      </c>
      <c r="BQ64" s="9">
        <v>70.0</v>
      </c>
      <c r="BR64" s="9">
        <v>0.0</v>
      </c>
      <c r="BS64" s="9">
        <v>0.0</v>
      </c>
      <c r="BT64" s="9">
        <v>1.0</v>
      </c>
    </row>
    <row r="65" ht="14.25" customHeight="1">
      <c r="A65" s="9" t="s">
        <v>14074</v>
      </c>
      <c r="B65" s="9">
        <v>617103.0</v>
      </c>
      <c r="C65" s="9">
        <v>2018.0</v>
      </c>
      <c r="D65" s="9">
        <v>70.0</v>
      </c>
      <c r="E65" s="9">
        <v>53.0</v>
      </c>
      <c r="F65" s="9">
        <v>1.0</v>
      </c>
      <c r="G65" s="9">
        <v>19.0</v>
      </c>
      <c r="H65" s="9">
        <v>3.0</v>
      </c>
      <c r="I65" s="9">
        <v>0.0</v>
      </c>
      <c r="J65" s="9">
        <v>2.0</v>
      </c>
      <c r="K65" s="9">
        <v>1.0</v>
      </c>
      <c r="L65" s="9">
        <v>13.0</v>
      </c>
      <c r="M65" s="9">
        <v>2.0</v>
      </c>
      <c r="N65" s="9">
        <v>2.0</v>
      </c>
      <c r="O65" s="9">
        <v>5.0</v>
      </c>
      <c r="P65" s="9">
        <v>2.0</v>
      </c>
      <c r="Q65" s="9">
        <v>70.0</v>
      </c>
      <c r="R65" s="9">
        <v>0.0</v>
      </c>
      <c r="S65" s="20">
        <v>0.0</v>
      </c>
      <c r="T65" s="20">
        <v>0.0</v>
      </c>
      <c r="U65" s="20">
        <v>0.0</v>
      </c>
      <c r="V65" s="9">
        <f t="shared" si="1"/>
        <v>0</v>
      </c>
      <c r="W65" s="9">
        <v>0.0</v>
      </c>
      <c r="X65" s="9">
        <v>0.0</v>
      </c>
      <c r="Y65" s="20">
        <v>0.0</v>
      </c>
      <c r="Z65" s="9">
        <v>0.0</v>
      </c>
      <c r="AA65" s="9">
        <v>0.0</v>
      </c>
      <c r="AB65" s="9">
        <v>0.0</v>
      </c>
      <c r="AC65" s="9">
        <v>0.0</v>
      </c>
      <c r="AD65" s="9">
        <v>1.0</v>
      </c>
      <c r="AE65" s="9">
        <v>0.0</v>
      </c>
      <c r="AF65" s="9">
        <v>0.0</v>
      </c>
      <c r="AG65" s="9">
        <v>0.0</v>
      </c>
      <c r="AH65" s="20">
        <v>0.0</v>
      </c>
      <c r="AI65" s="20">
        <v>0.0</v>
      </c>
      <c r="AJ65" s="9">
        <v>0.0</v>
      </c>
      <c r="AK65" s="9">
        <v>0.0</v>
      </c>
      <c r="AL65" s="9">
        <v>0.0</v>
      </c>
      <c r="AM65" s="9">
        <v>0.0</v>
      </c>
      <c r="AN65" s="9">
        <v>0.0</v>
      </c>
      <c r="AO65" s="9">
        <v>1.0</v>
      </c>
      <c r="AP65" s="9">
        <v>9.0</v>
      </c>
      <c r="AQ65" s="9">
        <v>0.0</v>
      </c>
      <c r="AR65" s="9">
        <v>0.0</v>
      </c>
      <c r="AS65" s="9">
        <v>0.0</v>
      </c>
      <c r="AT65" s="9">
        <v>70.0</v>
      </c>
      <c r="AU65" s="9">
        <v>70.0</v>
      </c>
      <c r="AV65" s="9">
        <v>4.0</v>
      </c>
      <c r="AW65" s="9">
        <v>0.0</v>
      </c>
      <c r="AX65" s="9">
        <v>70.0</v>
      </c>
      <c r="AY65" s="20">
        <v>0.0</v>
      </c>
      <c r="AZ65" s="9">
        <v>0.0</v>
      </c>
      <c r="BA65" s="9">
        <v>0.0</v>
      </c>
      <c r="BB65" s="9">
        <v>0.0</v>
      </c>
      <c r="BC65" s="9">
        <v>0.0</v>
      </c>
      <c r="BD65" s="9">
        <v>0.0</v>
      </c>
      <c r="BE65" s="9">
        <v>0.0</v>
      </c>
      <c r="BF65" s="9">
        <v>0.0</v>
      </c>
      <c r="BG65" s="9">
        <v>0.0</v>
      </c>
      <c r="BH65" s="9">
        <v>1.0</v>
      </c>
      <c r="BI65" s="9">
        <v>0.0</v>
      </c>
      <c r="BJ65" s="9">
        <v>0.0</v>
      </c>
      <c r="BK65" s="9">
        <v>1.0</v>
      </c>
      <c r="BL65" s="9">
        <v>0.0</v>
      </c>
      <c r="BM65" s="9">
        <v>0.0</v>
      </c>
      <c r="BN65" s="9">
        <v>1.0</v>
      </c>
      <c r="BO65" s="9">
        <v>0.0</v>
      </c>
      <c r="BP65" s="9">
        <v>1.0</v>
      </c>
      <c r="BQ65" s="9">
        <v>70.0</v>
      </c>
      <c r="BR65" s="9">
        <v>0.0</v>
      </c>
      <c r="BS65" s="9">
        <v>1.0</v>
      </c>
      <c r="BT65" s="9">
        <v>1.0</v>
      </c>
    </row>
    <row r="66" ht="14.25" customHeight="1">
      <c r="A66" s="9" t="s">
        <v>14075</v>
      </c>
      <c r="B66" s="9">
        <v>722576.0</v>
      </c>
      <c r="C66" s="9">
        <v>2018.0</v>
      </c>
      <c r="D66" s="9">
        <v>70.0</v>
      </c>
      <c r="E66" s="9">
        <v>45.0</v>
      </c>
      <c r="F66" s="9">
        <v>0.0</v>
      </c>
      <c r="G66" s="9">
        <v>19.0</v>
      </c>
      <c r="H66" s="9">
        <v>3.0</v>
      </c>
      <c r="I66" s="9">
        <v>0.0</v>
      </c>
      <c r="J66" s="9">
        <v>1.0</v>
      </c>
      <c r="K66" s="9">
        <v>1.0</v>
      </c>
      <c r="L66" s="9">
        <v>15.0</v>
      </c>
      <c r="M66" s="9">
        <v>1.0</v>
      </c>
      <c r="N66" s="9">
        <v>0.0</v>
      </c>
      <c r="O66" s="9">
        <v>1.0</v>
      </c>
      <c r="P66" s="9">
        <v>1.0</v>
      </c>
      <c r="Q66" s="9">
        <v>70.0</v>
      </c>
      <c r="R66" s="9">
        <v>0.0</v>
      </c>
      <c r="S66" s="20">
        <v>0.0</v>
      </c>
      <c r="T66" s="20">
        <v>0.0</v>
      </c>
      <c r="U66" s="20">
        <v>0.0</v>
      </c>
      <c r="V66" s="9">
        <f t="shared" si="1"/>
        <v>0</v>
      </c>
      <c r="W66" s="9">
        <v>0.0</v>
      </c>
      <c r="X66" s="9">
        <v>0.0</v>
      </c>
      <c r="Y66" s="20">
        <v>0.0</v>
      </c>
      <c r="Z66" s="9">
        <v>0.0</v>
      </c>
      <c r="AA66" s="9">
        <v>0.0</v>
      </c>
      <c r="AB66" s="9">
        <v>0.0</v>
      </c>
      <c r="AC66" s="9">
        <v>0.0</v>
      </c>
      <c r="AD66" s="9">
        <v>1.0</v>
      </c>
      <c r="AE66" s="9">
        <v>0.0</v>
      </c>
      <c r="AF66" s="9">
        <v>0.0</v>
      </c>
      <c r="AG66" s="9">
        <v>0.0</v>
      </c>
      <c r="AH66" s="20">
        <v>0.0</v>
      </c>
      <c r="AI66" s="20">
        <v>0.0</v>
      </c>
      <c r="AJ66" s="9">
        <v>0.0</v>
      </c>
      <c r="AK66" s="9">
        <v>0.0</v>
      </c>
      <c r="AL66" s="9">
        <v>0.0</v>
      </c>
      <c r="AM66" s="9">
        <v>0.0</v>
      </c>
      <c r="AN66" s="9">
        <v>0.0</v>
      </c>
      <c r="AO66" s="9">
        <v>0.0</v>
      </c>
      <c r="AP66" s="9">
        <v>10.0</v>
      </c>
      <c r="AQ66" s="9">
        <v>0.0</v>
      </c>
      <c r="AR66" s="9">
        <v>0.0</v>
      </c>
      <c r="AS66" s="9">
        <v>0.0</v>
      </c>
      <c r="AT66" s="9">
        <v>70.0</v>
      </c>
      <c r="AU66" s="9">
        <v>70.0</v>
      </c>
      <c r="AV66" s="9">
        <v>4.0</v>
      </c>
      <c r="AW66" s="9">
        <v>0.0</v>
      </c>
      <c r="AX66" s="9">
        <v>70.0</v>
      </c>
      <c r="AY66" s="20">
        <v>0.0</v>
      </c>
      <c r="AZ66" s="9">
        <v>0.0</v>
      </c>
      <c r="BA66" s="9">
        <v>0.0</v>
      </c>
      <c r="BB66" s="9">
        <v>0.0</v>
      </c>
      <c r="BC66" s="9">
        <v>0.0</v>
      </c>
      <c r="BD66" s="9">
        <v>0.0</v>
      </c>
      <c r="BE66" s="9">
        <v>0.0</v>
      </c>
      <c r="BF66" s="9">
        <v>1.0</v>
      </c>
      <c r="BG66" s="9">
        <v>0.0</v>
      </c>
      <c r="BH66" s="9">
        <v>0.0</v>
      </c>
      <c r="BI66" s="9">
        <v>0.0</v>
      </c>
      <c r="BJ66" s="9">
        <v>1.0</v>
      </c>
      <c r="BK66" s="9">
        <v>0.0</v>
      </c>
      <c r="BL66" s="9">
        <v>0.0</v>
      </c>
      <c r="BM66" s="9">
        <v>0.0</v>
      </c>
      <c r="BN66" s="9">
        <v>1.0</v>
      </c>
      <c r="BO66" s="9">
        <v>0.0</v>
      </c>
      <c r="BP66" s="9">
        <v>1.0</v>
      </c>
      <c r="BQ66" s="9">
        <v>70.0</v>
      </c>
      <c r="BR66" s="9">
        <v>0.0</v>
      </c>
      <c r="BS66" s="9">
        <v>1.0</v>
      </c>
      <c r="BT66" s="9">
        <v>1.0</v>
      </c>
    </row>
    <row r="67" ht="14.25" customHeight="1">
      <c r="S67" s="20"/>
      <c r="T67" s="20"/>
      <c r="U67" s="20"/>
      <c r="V67" s="9">
        <f t="shared" si="1"/>
        <v>0</v>
      </c>
      <c r="Y67" s="20"/>
      <c r="AH67" s="20"/>
      <c r="AI67" s="20"/>
      <c r="AY67" s="20"/>
    </row>
    <row r="68" ht="14.25" customHeight="1">
      <c r="A68" s="9" t="s">
        <v>14076</v>
      </c>
      <c r="B68" s="9">
        <v>697236.0</v>
      </c>
      <c r="C68" s="9">
        <v>2018.0</v>
      </c>
      <c r="D68" s="9">
        <v>70.0</v>
      </c>
      <c r="E68" s="9">
        <v>49.0</v>
      </c>
      <c r="F68" s="9">
        <v>0.0</v>
      </c>
      <c r="G68" s="9">
        <v>19.0</v>
      </c>
      <c r="H68" s="9">
        <v>3.0</v>
      </c>
      <c r="I68" s="9">
        <v>0.0</v>
      </c>
      <c r="J68" s="9">
        <v>2.0</v>
      </c>
      <c r="K68" s="9">
        <v>1.0</v>
      </c>
      <c r="L68" s="9">
        <v>15.0</v>
      </c>
      <c r="M68" s="9">
        <v>2.0</v>
      </c>
      <c r="N68" s="9">
        <v>2.0</v>
      </c>
      <c r="O68" s="9">
        <v>5.0</v>
      </c>
      <c r="P68" s="9">
        <v>2.0</v>
      </c>
      <c r="Q68" s="9">
        <v>70.0</v>
      </c>
      <c r="R68" s="9">
        <v>0.0</v>
      </c>
      <c r="S68" s="20">
        <v>0.0</v>
      </c>
      <c r="T68" s="20">
        <v>0.0</v>
      </c>
      <c r="U68" s="20">
        <v>0.0</v>
      </c>
      <c r="V68" s="9">
        <f t="shared" si="1"/>
        <v>0</v>
      </c>
      <c r="W68" s="9">
        <v>0.0</v>
      </c>
      <c r="X68" s="9">
        <v>0.0</v>
      </c>
      <c r="Y68" s="20">
        <v>0.0</v>
      </c>
      <c r="Z68" s="9">
        <v>0.0</v>
      </c>
      <c r="AA68" s="9">
        <v>0.0</v>
      </c>
      <c r="AB68" s="9">
        <v>0.0</v>
      </c>
      <c r="AC68" s="9">
        <v>0.0</v>
      </c>
      <c r="AD68" s="9">
        <v>1.0</v>
      </c>
      <c r="AE68" s="9">
        <v>0.0</v>
      </c>
      <c r="AF68" s="9">
        <v>0.0</v>
      </c>
      <c r="AG68" s="9">
        <v>0.0</v>
      </c>
      <c r="AH68" s="20">
        <v>0.0</v>
      </c>
      <c r="AI68" s="20">
        <v>0.0</v>
      </c>
      <c r="AJ68" s="9">
        <v>0.0</v>
      </c>
      <c r="AK68" s="9">
        <v>0.0</v>
      </c>
      <c r="AL68" s="9">
        <v>0.0</v>
      </c>
      <c r="AM68" s="9">
        <v>0.0</v>
      </c>
      <c r="AN68" s="9">
        <v>0.0</v>
      </c>
      <c r="AO68" s="9">
        <v>0.0</v>
      </c>
      <c r="AP68" s="9">
        <v>15.0</v>
      </c>
      <c r="AQ68" s="9">
        <v>0.0</v>
      </c>
      <c r="AR68" s="9">
        <v>0.0</v>
      </c>
      <c r="AS68" s="9">
        <v>0.0</v>
      </c>
      <c r="AT68" s="9">
        <v>70.0</v>
      </c>
      <c r="AU68" s="9">
        <v>70.0</v>
      </c>
      <c r="AV68" s="9">
        <v>4.0</v>
      </c>
      <c r="AW68" s="9">
        <v>1.0</v>
      </c>
      <c r="AX68" s="9">
        <v>70.0</v>
      </c>
      <c r="AY68" s="20">
        <v>0.0</v>
      </c>
      <c r="AZ68" s="9">
        <v>0.0</v>
      </c>
      <c r="BA68" s="9">
        <v>0.0</v>
      </c>
      <c r="BB68" s="9">
        <v>0.0</v>
      </c>
      <c r="BC68" s="9">
        <v>0.0</v>
      </c>
      <c r="BD68" s="9">
        <v>0.0</v>
      </c>
      <c r="BE68" s="9">
        <v>0.0</v>
      </c>
      <c r="BF68" s="9">
        <v>0.0</v>
      </c>
      <c r="BG68" s="9">
        <v>0.0</v>
      </c>
      <c r="BH68" s="9">
        <v>1.0</v>
      </c>
      <c r="BI68" s="9">
        <v>0.0</v>
      </c>
      <c r="BJ68" s="9">
        <v>0.0</v>
      </c>
      <c r="BK68" s="9">
        <v>1.0</v>
      </c>
      <c r="BL68" s="9">
        <v>0.0</v>
      </c>
      <c r="BM68" s="9">
        <v>0.0</v>
      </c>
      <c r="BN68" s="9">
        <v>1.0</v>
      </c>
      <c r="BO68" s="9">
        <v>0.0</v>
      </c>
      <c r="BP68" s="9">
        <v>1.0</v>
      </c>
      <c r="BQ68" s="9">
        <v>70.0</v>
      </c>
      <c r="BR68" s="9">
        <v>0.0</v>
      </c>
      <c r="BS68" s="9">
        <v>1.0</v>
      </c>
      <c r="BT68" s="9">
        <v>1.0</v>
      </c>
    </row>
    <row r="69" ht="14.25" customHeight="1">
      <c r="S69" s="20"/>
      <c r="T69" s="20"/>
      <c r="U69" s="20"/>
      <c r="V69" s="9">
        <f t="shared" si="1"/>
        <v>0</v>
      </c>
      <c r="Y69" s="20"/>
      <c r="AH69" s="20"/>
      <c r="AI69" s="20"/>
      <c r="AY69" s="20"/>
    </row>
    <row r="70" ht="14.25" customHeight="1">
      <c r="A70" s="9" t="s">
        <v>14077</v>
      </c>
      <c r="B70" s="9">
        <v>412865.0</v>
      </c>
      <c r="C70" s="9">
        <v>2018.0</v>
      </c>
      <c r="D70" s="9">
        <v>70.0</v>
      </c>
      <c r="E70" s="9">
        <v>64.0</v>
      </c>
      <c r="F70" s="9">
        <v>0.0</v>
      </c>
      <c r="G70" s="9">
        <v>30.0</v>
      </c>
      <c r="H70" s="9">
        <v>3.0</v>
      </c>
      <c r="I70" s="9">
        <v>1.0</v>
      </c>
      <c r="J70" s="9">
        <v>1.0</v>
      </c>
      <c r="K70" s="9">
        <v>1.0</v>
      </c>
      <c r="L70" s="9">
        <v>15.0</v>
      </c>
      <c r="M70" s="9">
        <v>4.0</v>
      </c>
      <c r="N70" s="9">
        <v>1.0</v>
      </c>
      <c r="O70" s="9">
        <v>3.0</v>
      </c>
      <c r="P70" s="9">
        <v>1.0</v>
      </c>
      <c r="Q70" s="9">
        <v>70.0</v>
      </c>
      <c r="R70" s="9">
        <v>0.0</v>
      </c>
      <c r="S70" s="20">
        <v>0.0</v>
      </c>
      <c r="T70" s="20">
        <v>0.0</v>
      </c>
      <c r="U70" s="20">
        <v>0.0</v>
      </c>
      <c r="V70" s="9">
        <f t="shared" si="1"/>
        <v>0</v>
      </c>
      <c r="W70" s="9">
        <v>0.0</v>
      </c>
      <c r="X70" s="9">
        <v>0.0</v>
      </c>
      <c r="Y70" s="20">
        <v>1.0</v>
      </c>
      <c r="Z70" s="9">
        <v>1.0</v>
      </c>
      <c r="AA70" s="9">
        <v>0.0</v>
      </c>
      <c r="AB70" s="9">
        <v>0.0</v>
      </c>
      <c r="AC70" s="9">
        <v>1.0</v>
      </c>
      <c r="AD70" s="9">
        <v>1.0</v>
      </c>
      <c r="AE70" s="9">
        <v>0.0</v>
      </c>
      <c r="AF70" s="9">
        <v>0.0</v>
      </c>
      <c r="AG70" s="9">
        <v>0.0</v>
      </c>
      <c r="AH70" s="20">
        <v>0.0</v>
      </c>
      <c r="AI70" s="20">
        <v>0.0</v>
      </c>
      <c r="AJ70" s="9">
        <v>0.0</v>
      </c>
      <c r="AK70" s="9">
        <v>0.0</v>
      </c>
      <c r="AL70" s="9">
        <v>0.0</v>
      </c>
      <c r="AM70" s="9">
        <v>1.0</v>
      </c>
      <c r="AN70" s="9">
        <v>1.0</v>
      </c>
      <c r="AO70" s="9">
        <v>0.0</v>
      </c>
      <c r="AP70" s="9">
        <v>72.0</v>
      </c>
      <c r="AQ70" s="9">
        <v>2.0</v>
      </c>
      <c r="AR70" s="9">
        <v>70.0</v>
      </c>
      <c r="AS70" s="9">
        <v>0.0</v>
      </c>
      <c r="AT70" s="9">
        <v>70.0</v>
      </c>
      <c r="AU70" s="9">
        <v>70.0</v>
      </c>
      <c r="AV70" s="9">
        <v>33.0</v>
      </c>
      <c r="AW70" s="9">
        <v>4.0</v>
      </c>
      <c r="AX70" s="9">
        <v>70.0</v>
      </c>
      <c r="AY70" s="20">
        <v>0.0</v>
      </c>
      <c r="AZ70" s="9">
        <v>0.0</v>
      </c>
      <c r="BA70" s="9">
        <v>0.0</v>
      </c>
      <c r="BB70" s="9">
        <v>0.0</v>
      </c>
      <c r="BC70" s="9">
        <v>0.0</v>
      </c>
      <c r="BD70" s="9">
        <v>0.0</v>
      </c>
      <c r="BE70" s="9">
        <v>0.0</v>
      </c>
      <c r="BF70" s="9">
        <v>0.0</v>
      </c>
      <c r="BG70" s="9">
        <v>1.0</v>
      </c>
      <c r="BH70" s="9">
        <v>0.0</v>
      </c>
      <c r="BI70" s="9">
        <v>0.0</v>
      </c>
      <c r="BJ70" s="9">
        <v>1.0</v>
      </c>
      <c r="BK70" s="9">
        <v>0.0</v>
      </c>
      <c r="BL70" s="9">
        <v>70.0</v>
      </c>
      <c r="BM70" s="9">
        <v>0.0</v>
      </c>
      <c r="BN70" s="9">
        <v>1.0</v>
      </c>
      <c r="BO70" s="9">
        <v>1.0</v>
      </c>
      <c r="BP70" s="9">
        <v>0.0</v>
      </c>
      <c r="BQ70" s="9">
        <v>70.0</v>
      </c>
      <c r="BR70" s="9">
        <v>1.0</v>
      </c>
      <c r="BS70" s="9">
        <v>0.0</v>
      </c>
      <c r="BT70" s="9">
        <v>1.0</v>
      </c>
    </row>
    <row r="71" ht="14.25" customHeight="1">
      <c r="S71" s="20"/>
      <c r="T71" s="20"/>
      <c r="U71" s="20"/>
      <c r="V71" s="9">
        <f t="shared" si="1"/>
        <v>0</v>
      </c>
      <c r="Y71" s="20"/>
      <c r="AH71" s="20"/>
      <c r="AI71" s="20"/>
      <c r="AY71" s="20"/>
    </row>
    <row r="72" ht="14.25" customHeight="1">
      <c r="A72" s="9" t="s">
        <v>14078</v>
      </c>
      <c r="B72" s="9">
        <v>329504.0</v>
      </c>
      <c r="C72" s="9">
        <v>2018.0</v>
      </c>
      <c r="D72" s="9">
        <v>70.0</v>
      </c>
      <c r="E72" s="9">
        <v>63.0</v>
      </c>
      <c r="F72" s="9">
        <v>1.0</v>
      </c>
      <c r="G72" s="9">
        <v>46.0</v>
      </c>
      <c r="H72" s="9">
        <v>3.0</v>
      </c>
      <c r="I72" s="9">
        <v>1.0</v>
      </c>
      <c r="J72" s="9">
        <v>1.0</v>
      </c>
      <c r="K72" s="9">
        <v>1.0</v>
      </c>
      <c r="L72" s="9">
        <v>15.0</v>
      </c>
      <c r="M72" s="9">
        <v>3.0</v>
      </c>
      <c r="N72" s="9">
        <v>0.0</v>
      </c>
      <c r="O72" s="9">
        <v>4.0</v>
      </c>
      <c r="P72" s="9">
        <v>0.0</v>
      </c>
      <c r="Q72" s="9">
        <v>70.0</v>
      </c>
      <c r="R72" s="9">
        <v>1.0</v>
      </c>
      <c r="S72" s="20">
        <v>0.0</v>
      </c>
      <c r="T72" s="20">
        <v>0.0</v>
      </c>
      <c r="U72" s="20">
        <v>0.0</v>
      </c>
      <c r="V72" s="9">
        <f t="shared" si="1"/>
        <v>0</v>
      </c>
      <c r="W72" s="9">
        <v>0.0</v>
      </c>
      <c r="X72" s="9">
        <v>0.0</v>
      </c>
      <c r="Y72" s="20">
        <v>0.0</v>
      </c>
      <c r="Z72" s="9">
        <v>1.0</v>
      </c>
      <c r="AA72" s="9">
        <v>1.0</v>
      </c>
      <c r="AB72" s="9">
        <v>0.0</v>
      </c>
      <c r="AC72" s="9">
        <v>0.0</v>
      </c>
      <c r="AD72" s="9">
        <v>1.0</v>
      </c>
      <c r="AE72" s="9">
        <v>0.0</v>
      </c>
      <c r="AF72" s="9">
        <v>0.0</v>
      </c>
      <c r="AG72" s="9">
        <v>1.0</v>
      </c>
      <c r="AH72" s="20">
        <v>1.0</v>
      </c>
      <c r="AI72" s="20">
        <v>0.0</v>
      </c>
      <c r="AJ72" s="9">
        <v>0.0</v>
      </c>
      <c r="AK72" s="9">
        <v>0.0</v>
      </c>
      <c r="AL72" s="9">
        <v>0.0</v>
      </c>
      <c r="AM72" s="9">
        <v>1.0</v>
      </c>
      <c r="AN72" s="9">
        <v>0.0</v>
      </c>
      <c r="AO72" s="9">
        <v>0.0</v>
      </c>
      <c r="AP72" s="9">
        <v>4.0</v>
      </c>
      <c r="AQ72" s="9">
        <v>3.0</v>
      </c>
      <c r="AR72" s="9">
        <v>4.0</v>
      </c>
      <c r="AS72" s="9">
        <v>0.0</v>
      </c>
      <c r="AT72" s="9">
        <v>70.0</v>
      </c>
      <c r="AU72" s="9">
        <v>70.0</v>
      </c>
      <c r="AV72" s="9">
        <v>4.0</v>
      </c>
      <c r="AW72" s="9">
        <v>6.0</v>
      </c>
      <c r="AX72" s="9">
        <v>6.0</v>
      </c>
      <c r="AY72" s="20">
        <v>1.0</v>
      </c>
      <c r="AZ72" s="9">
        <v>0.0</v>
      </c>
      <c r="BA72" s="9">
        <v>1.0</v>
      </c>
      <c r="BB72" s="9">
        <v>1.0</v>
      </c>
      <c r="BC72" s="9">
        <v>0.0</v>
      </c>
      <c r="BD72" s="9">
        <v>0.0</v>
      </c>
      <c r="BE72" s="9">
        <v>0.0</v>
      </c>
      <c r="BF72" s="9">
        <v>1.0</v>
      </c>
      <c r="BG72" s="9">
        <v>0.0</v>
      </c>
      <c r="BH72" s="9">
        <v>0.0</v>
      </c>
      <c r="BI72" s="9">
        <v>1.0</v>
      </c>
      <c r="BJ72" s="9">
        <v>0.0</v>
      </c>
      <c r="BK72" s="9">
        <v>0.0</v>
      </c>
      <c r="BL72" s="9">
        <v>1.0</v>
      </c>
      <c r="BM72" s="9">
        <v>0.0</v>
      </c>
      <c r="BN72" s="9">
        <v>1.0</v>
      </c>
      <c r="BO72" s="9">
        <v>1.0</v>
      </c>
      <c r="BP72" s="9">
        <v>0.0</v>
      </c>
      <c r="BQ72" s="9">
        <v>70.0</v>
      </c>
      <c r="BR72" s="9">
        <v>0.0</v>
      </c>
      <c r="BS72" s="9">
        <v>0.0</v>
      </c>
      <c r="BT72" s="9">
        <v>1.0</v>
      </c>
    </row>
    <row r="73" ht="14.25" customHeight="1">
      <c r="A73" s="9" t="s">
        <v>14079</v>
      </c>
      <c r="B73" s="9">
        <v>508535.0</v>
      </c>
      <c r="C73" s="9">
        <v>2018.0</v>
      </c>
      <c r="D73" s="9">
        <v>70.0</v>
      </c>
      <c r="E73" s="9">
        <v>36.0</v>
      </c>
      <c r="F73" s="9">
        <v>1.0</v>
      </c>
      <c r="G73" s="9">
        <v>16.0</v>
      </c>
      <c r="H73" s="9">
        <v>3.0</v>
      </c>
      <c r="I73" s="9">
        <v>0.0</v>
      </c>
      <c r="J73" s="9">
        <v>1.0</v>
      </c>
      <c r="K73" s="9">
        <v>1.0</v>
      </c>
      <c r="L73" s="9">
        <v>15.0</v>
      </c>
      <c r="M73" s="9">
        <v>2.0</v>
      </c>
      <c r="N73" s="9">
        <v>2.0</v>
      </c>
      <c r="O73" s="9">
        <v>5.0</v>
      </c>
      <c r="P73" s="9">
        <v>2.0</v>
      </c>
      <c r="Q73" s="9">
        <v>2.0</v>
      </c>
      <c r="R73" s="9">
        <v>0.0</v>
      </c>
      <c r="S73" s="20">
        <v>0.0</v>
      </c>
      <c r="T73" s="20">
        <v>0.0</v>
      </c>
      <c r="U73" s="20">
        <v>0.0</v>
      </c>
      <c r="V73" s="9">
        <f t="shared" si="1"/>
        <v>0</v>
      </c>
      <c r="W73" s="9">
        <v>0.0</v>
      </c>
      <c r="X73" s="9">
        <v>0.0</v>
      </c>
      <c r="Y73" s="20">
        <v>0.0</v>
      </c>
      <c r="Z73" s="9">
        <v>0.0</v>
      </c>
      <c r="AA73" s="9">
        <v>0.0</v>
      </c>
      <c r="AB73" s="9">
        <v>0.0</v>
      </c>
      <c r="AC73" s="9">
        <v>0.0</v>
      </c>
      <c r="AD73" s="9">
        <v>1.0</v>
      </c>
      <c r="AE73" s="9">
        <v>0.0</v>
      </c>
      <c r="AF73" s="9">
        <v>0.0</v>
      </c>
      <c r="AG73" s="9">
        <v>0.0</v>
      </c>
      <c r="AH73" s="20">
        <v>0.0</v>
      </c>
      <c r="AI73" s="20">
        <v>0.0</v>
      </c>
      <c r="AJ73" s="9">
        <v>0.0</v>
      </c>
      <c r="AK73" s="9">
        <v>0.0</v>
      </c>
      <c r="AL73" s="9">
        <v>0.0</v>
      </c>
      <c r="AM73" s="9">
        <v>0.0</v>
      </c>
      <c r="AN73" s="9">
        <v>0.0</v>
      </c>
      <c r="AO73" s="9">
        <v>0.0</v>
      </c>
      <c r="AP73" s="9">
        <v>5.0</v>
      </c>
      <c r="AQ73" s="9">
        <v>0.0</v>
      </c>
      <c r="AR73" s="9">
        <v>0.0</v>
      </c>
      <c r="AS73" s="9">
        <v>0.0</v>
      </c>
      <c r="AT73" s="9">
        <v>70.0</v>
      </c>
      <c r="AU73" s="9">
        <v>70.0</v>
      </c>
      <c r="AV73" s="9">
        <v>2.0</v>
      </c>
      <c r="AW73" s="9">
        <v>0.0</v>
      </c>
      <c r="AX73" s="9">
        <v>70.0</v>
      </c>
      <c r="AY73" s="20">
        <v>0.0</v>
      </c>
      <c r="AZ73" s="9">
        <v>0.0</v>
      </c>
      <c r="BA73" s="9">
        <v>0.0</v>
      </c>
      <c r="BB73" s="9">
        <v>0.0</v>
      </c>
      <c r="BC73" s="9">
        <v>0.0</v>
      </c>
      <c r="BD73" s="9">
        <v>0.0</v>
      </c>
      <c r="BE73" s="9">
        <v>0.0</v>
      </c>
      <c r="BF73" s="9">
        <v>0.0</v>
      </c>
      <c r="BG73" s="9">
        <v>0.0</v>
      </c>
      <c r="BH73" s="9">
        <v>1.0</v>
      </c>
      <c r="BI73" s="9">
        <v>0.0</v>
      </c>
      <c r="BJ73" s="9">
        <v>0.0</v>
      </c>
      <c r="BK73" s="9">
        <v>1.0</v>
      </c>
      <c r="BL73" s="9">
        <v>0.0</v>
      </c>
      <c r="BM73" s="9">
        <v>0.0</v>
      </c>
      <c r="BN73" s="9">
        <v>1.0</v>
      </c>
      <c r="BO73" s="9">
        <v>0.0</v>
      </c>
      <c r="BP73" s="9">
        <v>1.0</v>
      </c>
      <c r="BQ73" s="9">
        <v>0.0</v>
      </c>
      <c r="BR73" s="9">
        <v>0.0</v>
      </c>
      <c r="BS73" s="9">
        <v>1.0</v>
      </c>
      <c r="BT73" s="9">
        <v>1.0</v>
      </c>
    </row>
    <row r="74" ht="14.25" customHeight="1">
      <c r="A74" s="9" t="s">
        <v>14080</v>
      </c>
      <c r="B74" s="9">
        <v>671094.0</v>
      </c>
      <c r="C74" s="9">
        <v>2018.0</v>
      </c>
      <c r="D74" s="9">
        <v>70.0</v>
      </c>
      <c r="E74" s="9">
        <v>88.0</v>
      </c>
      <c r="F74" s="9">
        <v>1.0</v>
      </c>
      <c r="G74" s="9">
        <v>34.0</v>
      </c>
      <c r="H74" s="9">
        <v>3.0</v>
      </c>
      <c r="I74" s="9">
        <v>1.0</v>
      </c>
      <c r="J74" s="9">
        <v>1.0</v>
      </c>
      <c r="K74" s="9">
        <v>1.0</v>
      </c>
      <c r="L74" s="9">
        <v>15.0</v>
      </c>
      <c r="M74" s="9">
        <v>2.0</v>
      </c>
      <c r="N74" s="9">
        <v>2.0</v>
      </c>
      <c r="O74" s="9">
        <v>5.0</v>
      </c>
      <c r="P74" s="9">
        <v>2.0</v>
      </c>
      <c r="Q74" s="9">
        <v>2.0</v>
      </c>
      <c r="R74" s="9">
        <v>0.0</v>
      </c>
      <c r="S74" s="20">
        <v>0.0</v>
      </c>
      <c r="T74" s="20">
        <v>0.0</v>
      </c>
      <c r="U74" s="20">
        <v>0.0</v>
      </c>
      <c r="V74" s="9">
        <f t="shared" si="1"/>
        <v>0</v>
      </c>
      <c r="W74" s="9">
        <v>0.0</v>
      </c>
      <c r="X74" s="9">
        <v>0.0</v>
      </c>
      <c r="Y74" s="20">
        <v>0.0</v>
      </c>
      <c r="Z74" s="9">
        <v>0.0</v>
      </c>
      <c r="AA74" s="9">
        <v>0.0</v>
      </c>
      <c r="AB74" s="9">
        <v>0.0</v>
      </c>
      <c r="AC74" s="9">
        <v>1.0</v>
      </c>
      <c r="AD74" s="9">
        <v>1.0</v>
      </c>
      <c r="AE74" s="9">
        <v>1.0</v>
      </c>
      <c r="AF74" s="9">
        <v>0.0</v>
      </c>
      <c r="AG74" s="9">
        <v>0.0</v>
      </c>
      <c r="AH74" s="20">
        <v>0.0</v>
      </c>
      <c r="AI74" s="20">
        <v>0.0</v>
      </c>
      <c r="AJ74" s="9">
        <v>0.0</v>
      </c>
      <c r="AK74" s="9">
        <v>0.0</v>
      </c>
      <c r="AL74" s="9">
        <v>0.0</v>
      </c>
      <c r="AM74" s="9">
        <v>0.0</v>
      </c>
      <c r="AN74" s="9">
        <v>0.0</v>
      </c>
      <c r="AO74" s="9">
        <v>0.0</v>
      </c>
      <c r="AP74" s="9">
        <v>5.0</v>
      </c>
      <c r="AQ74" s="9">
        <v>0.0</v>
      </c>
      <c r="AR74" s="9">
        <v>0.0</v>
      </c>
      <c r="AS74" s="9">
        <v>0.0</v>
      </c>
      <c r="AT74" s="9">
        <v>70.0</v>
      </c>
      <c r="AU74" s="9">
        <v>70.0</v>
      </c>
      <c r="AV74" s="9">
        <v>2.0</v>
      </c>
      <c r="AW74" s="9">
        <v>0.0</v>
      </c>
      <c r="AX74" s="9">
        <v>70.0</v>
      </c>
      <c r="AY74" s="20">
        <v>0.0</v>
      </c>
      <c r="AZ74" s="9">
        <v>0.0</v>
      </c>
      <c r="BA74" s="9">
        <v>0.0</v>
      </c>
      <c r="BB74" s="9">
        <v>0.0</v>
      </c>
      <c r="BC74" s="9">
        <v>0.0</v>
      </c>
      <c r="BD74" s="9">
        <v>0.0</v>
      </c>
      <c r="BE74" s="9">
        <v>0.0</v>
      </c>
      <c r="BF74" s="9">
        <v>0.0</v>
      </c>
      <c r="BG74" s="9">
        <v>0.0</v>
      </c>
      <c r="BH74" s="9">
        <v>1.0</v>
      </c>
      <c r="BI74" s="9">
        <v>0.0</v>
      </c>
      <c r="BJ74" s="9">
        <v>0.0</v>
      </c>
      <c r="BK74" s="9">
        <v>1.0</v>
      </c>
      <c r="BL74" s="9">
        <v>0.0</v>
      </c>
      <c r="BM74" s="9">
        <v>0.0</v>
      </c>
      <c r="BN74" s="9">
        <v>1.0</v>
      </c>
      <c r="BO74" s="9">
        <v>0.0</v>
      </c>
      <c r="BP74" s="9">
        <v>1.0</v>
      </c>
      <c r="BQ74" s="9">
        <v>0.0</v>
      </c>
      <c r="BR74" s="9">
        <v>0.0</v>
      </c>
      <c r="BS74" s="9">
        <v>1.0</v>
      </c>
      <c r="BT74" s="9">
        <v>1.0</v>
      </c>
    </row>
    <row r="75" ht="14.25" customHeight="1">
      <c r="A75" s="9" t="s">
        <v>14081</v>
      </c>
      <c r="B75" s="9">
        <v>6085824.0</v>
      </c>
      <c r="C75" s="9">
        <v>2019.0</v>
      </c>
      <c r="D75" s="9">
        <v>70.0</v>
      </c>
      <c r="E75" s="9">
        <v>50.0</v>
      </c>
      <c r="F75" s="9">
        <v>1.0</v>
      </c>
      <c r="G75" s="9">
        <v>23.0</v>
      </c>
      <c r="H75" s="9">
        <v>3.0</v>
      </c>
      <c r="I75" s="9">
        <v>1.0</v>
      </c>
      <c r="J75" s="9">
        <v>1.0</v>
      </c>
      <c r="K75" s="9">
        <v>1.0</v>
      </c>
      <c r="L75" s="9">
        <v>15.0</v>
      </c>
      <c r="M75" s="9">
        <v>2.0</v>
      </c>
      <c r="N75" s="9">
        <v>2.0</v>
      </c>
      <c r="O75" s="9">
        <v>5.0</v>
      </c>
      <c r="P75" s="9">
        <v>2.0</v>
      </c>
      <c r="Q75" s="9">
        <v>2.0</v>
      </c>
      <c r="R75" s="9">
        <v>0.0</v>
      </c>
      <c r="S75" s="20">
        <v>0.0</v>
      </c>
      <c r="T75" s="20">
        <v>0.0</v>
      </c>
      <c r="U75" s="20">
        <v>0.0</v>
      </c>
      <c r="V75" s="9">
        <f t="shared" si="1"/>
        <v>0</v>
      </c>
      <c r="W75" s="9">
        <v>0.0</v>
      </c>
      <c r="X75" s="9">
        <v>0.0</v>
      </c>
      <c r="Y75" s="20">
        <v>0.0</v>
      </c>
      <c r="Z75" s="9">
        <v>0.0</v>
      </c>
      <c r="AA75" s="9">
        <v>0.0</v>
      </c>
      <c r="AB75" s="9">
        <v>0.0</v>
      </c>
      <c r="AC75" s="9">
        <v>1.0</v>
      </c>
      <c r="AD75" s="9">
        <v>1.0</v>
      </c>
      <c r="AE75" s="9">
        <v>0.0</v>
      </c>
      <c r="AF75" s="9">
        <v>0.0</v>
      </c>
      <c r="AG75" s="9">
        <v>0.0</v>
      </c>
      <c r="AH75" s="20">
        <v>0.0</v>
      </c>
      <c r="AI75" s="20">
        <v>0.0</v>
      </c>
      <c r="AJ75" s="9">
        <v>0.0</v>
      </c>
      <c r="AK75" s="9">
        <v>0.0</v>
      </c>
      <c r="AL75" s="9">
        <v>0.0</v>
      </c>
      <c r="AM75" s="9">
        <v>0.0</v>
      </c>
      <c r="AN75" s="9">
        <v>0.0</v>
      </c>
      <c r="AO75" s="9">
        <v>0.0</v>
      </c>
      <c r="AP75" s="9">
        <v>11.0</v>
      </c>
      <c r="AQ75" s="9">
        <v>0.0</v>
      </c>
      <c r="AR75" s="9">
        <v>0.0</v>
      </c>
      <c r="AS75" s="9">
        <v>0.0</v>
      </c>
      <c r="AT75" s="9">
        <v>70.0</v>
      </c>
      <c r="AU75" s="9">
        <v>70.0</v>
      </c>
      <c r="AV75" s="9">
        <v>7.0</v>
      </c>
      <c r="AW75" s="9">
        <v>0.0</v>
      </c>
      <c r="AX75" s="9">
        <v>70.0</v>
      </c>
      <c r="AY75" s="20">
        <v>0.0</v>
      </c>
      <c r="AZ75" s="9">
        <v>0.0</v>
      </c>
      <c r="BA75" s="9">
        <v>0.0</v>
      </c>
      <c r="BB75" s="9">
        <v>0.0</v>
      </c>
      <c r="BC75" s="9">
        <v>0.0</v>
      </c>
      <c r="BD75" s="9">
        <v>0.0</v>
      </c>
      <c r="BE75" s="9">
        <v>0.0</v>
      </c>
      <c r="BF75" s="9">
        <v>0.0</v>
      </c>
      <c r="BG75" s="9">
        <v>0.0</v>
      </c>
      <c r="BH75" s="9">
        <v>1.0</v>
      </c>
      <c r="BI75" s="9">
        <v>0.0</v>
      </c>
      <c r="BJ75" s="9">
        <v>0.0</v>
      </c>
      <c r="BK75" s="9">
        <v>1.0</v>
      </c>
      <c r="BL75" s="9">
        <v>0.0</v>
      </c>
      <c r="BM75" s="9">
        <v>0.0</v>
      </c>
      <c r="BN75" s="9">
        <v>1.0</v>
      </c>
      <c r="BO75" s="9">
        <v>0.0</v>
      </c>
      <c r="BP75" s="9">
        <v>1.0</v>
      </c>
      <c r="BQ75" s="9">
        <v>0.0</v>
      </c>
      <c r="BR75" s="9">
        <v>0.0</v>
      </c>
      <c r="BS75" s="9">
        <v>1.0</v>
      </c>
      <c r="BT75" s="9">
        <v>1.0</v>
      </c>
    </row>
    <row r="76" ht="14.25" customHeight="1">
      <c r="A76" s="9" t="s">
        <v>14082</v>
      </c>
      <c r="B76" s="9">
        <v>876726.0</v>
      </c>
      <c r="C76" s="9">
        <v>2019.0</v>
      </c>
      <c r="D76" s="9">
        <v>70.0</v>
      </c>
      <c r="E76" s="9">
        <v>30.0</v>
      </c>
      <c r="F76" s="9">
        <v>1.0</v>
      </c>
      <c r="G76" s="9">
        <v>55.0</v>
      </c>
      <c r="H76" s="9">
        <v>3.0</v>
      </c>
      <c r="I76" s="9">
        <v>0.0</v>
      </c>
      <c r="J76" s="9">
        <v>5.0</v>
      </c>
      <c r="K76" s="9">
        <v>5.0</v>
      </c>
      <c r="L76" s="9">
        <v>4.0</v>
      </c>
      <c r="M76" s="9">
        <v>4.0</v>
      </c>
      <c r="N76" s="9">
        <v>0.0</v>
      </c>
      <c r="O76" s="9">
        <v>4.0</v>
      </c>
      <c r="P76" s="9">
        <v>0.0</v>
      </c>
      <c r="Q76" s="9">
        <v>0.0</v>
      </c>
      <c r="R76" s="9">
        <v>0.0</v>
      </c>
      <c r="S76" s="20">
        <v>0.0</v>
      </c>
      <c r="T76" s="20">
        <v>0.0</v>
      </c>
      <c r="U76" s="20">
        <v>0.0</v>
      </c>
      <c r="V76" s="9">
        <f t="shared" si="1"/>
        <v>0</v>
      </c>
      <c r="W76" s="9">
        <v>0.0</v>
      </c>
      <c r="X76" s="9">
        <v>0.0</v>
      </c>
      <c r="Y76" s="20">
        <v>1.0</v>
      </c>
      <c r="Z76" s="9">
        <v>1.0</v>
      </c>
      <c r="AA76" s="9">
        <v>1.0</v>
      </c>
      <c r="AB76" s="9">
        <v>0.0</v>
      </c>
      <c r="AC76" s="9">
        <v>0.0</v>
      </c>
      <c r="AD76" s="9">
        <v>1.0</v>
      </c>
      <c r="AE76" s="9">
        <v>0.0</v>
      </c>
      <c r="AF76" s="9">
        <v>0.0</v>
      </c>
      <c r="AG76" s="9">
        <v>1.0</v>
      </c>
      <c r="AH76" s="20">
        <v>1.0</v>
      </c>
      <c r="AI76" s="20">
        <v>0.0</v>
      </c>
      <c r="AJ76" s="9">
        <v>0.0</v>
      </c>
      <c r="AK76" s="9">
        <v>1.0</v>
      </c>
      <c r="AL76" s="9">
        <v>0.0</v>
      </c>
      <c r="AM76" s="9">
        <v>1.0</v>
      </c>
      <c r="AN76" s="9">
        <v>0.0</v>
      </c>
      <c r="AO76" s="9">
        <v>0.0</v>
      </c>
      <c r="AP76" s="9">
        <v>4.0</v>
      </c>
      <c r="AQ76" s="9">
        <v>3.0</v>
      </c>
      <c r="AR76" s="9">
        <v>4.0</v>
      </c>
      <c r="AS76" s="9">
        <v>0.0</v>
      </c>
      <c r="AT76" s="9">
        <v>70.0</v>
      </c>
      <c r="AU76" s="9">
        <v>70.0</v>
      </c>
      <c r="AV76" s="9">
        <v>4.0</v>
      </c>
      <c r="AW76" s="9">
        <v>6.0</v>
      </c>
      <c r="AX76" s="9">
        <v>6.0</v>
      </c>
      <c r="AY76" s="20">
        <v>1.0</v>
      </c>
      <c r="AZ76" s="9">
        <v>0.0</v>
      </c>
      <c r="BA76" s="9">
        <v>1.0</v>
      </c>
      <c r="BB76" s="9">
        <v>1.0</v>
      </c>
      <c r="BC76" s="9">
        <v>1.0</v>
      </c>
      <c r="BD76" s="9">
        <v>1.0</v>
      </c>
      <c r="BE76" s="9">
        <v>1.0</v>
      </c>
      <c r="BF76" s="9">
        <v>1.0</v>
      </c>
      <c r="BG76" s="9">
        <v>0.0</v>
      </c>
      <c r="BH76" s="9">
        <v>0.0</v>
      </c>
      <c r="BI76" s="9">
        <v>1.0</v>
      </c>
      <c r="BJ76" s="9">
        <v>0.0</v>
      </c>
      <c r="BK76" s="9">
        <v>0.0</v>
      </c>
      <c r="BL76" s="9">
        <v>1.0</v>
      </c>
      <c r="BM76" s="9">
        <v>1.0</v>
      </c>
      <c r="BN76" s="9">
        <v>0.0</v>
      </c>
      <c r="BO76" s="9">
        <v>1.0</v>
      </c>
      <c r="BP76" s="9">
        <v>0.0</v>
      </c>
      <c r="BQ76" s="9">
        <v>0.0</v>
      </c>
      <c r="BR76" s="9">
        <v>0.0</v>
      </c>
      <c r="BS76" s="9">
        <v>0.0</v>
      </c>
      <c r="BT76" s="9">
        <v>1.0</v>
      </c>
    </row>
    <row r="77" ht="14.25" customHeight="1">
      <c r="A77" s="9" t="s">
        <v>14083</v>
      </c>
      <c r="B77" s="9">
        <v>352982.0</v>
      </c>
      <c r="C77" s="9">
        <v>2019.0</v>
      </c>
      <c r="D77" s="9">
        <v>70.0</v>
      </c>
      <c r="E77" s="9">
        <v>57.0</v>
      </c>
      <c r="F77" s="9">
        <v>1.0</v>
      </c>
      <c r="G77" s="9">
        <v>23.0</v>
      </c>
      <c r="H77" s="9">
        <v>3.0</v>
      </c>
      <c r="I77" s="9">
        <v>0.0</v>
      </c>
      <c r="J77" s="9">
        <v>1.0</v>
      </c>
      <c r="K77" s="9">
        <v>1.0</v>
      </c>
      <c r="L77" s="9">
        <v>15.0</v>
      </c>
      <c r="M77" s="9">
        <v>2.0</v>
      </c>
      <c r="N77" s="9">
        <v>0.0</v>
      </c>
      <c r="O77" s="9">
        <v>0.0</v>
      </c>
      <c r="P77" s="9">
        <v>0.0</v>
      </c>
      <c r="Q77" s="9">
        <v>1.0</v>
      </c>
      <c r="R77" s="9">
        <v>0.0</v>
      </c>
      <c r="S77" s="20">
        <v>0.0</v>
      </c>
      <c r="T77" s="20">
        <v>0.0</v>
      </c>
      <c r="U77" s="20">
        <v>0.0</v>
      </c>
      <c r="V77" s="9">
        <f t="shared" si="1"/>
        <v>0</v>
      </c>
      <c r="W77" s="9">
        <v>0.0</v>
      </c>
      <c r="X77" s="9">
        <v>0.0</v>
      </c>
      <c r="Y77" s="20">
        <v>0.0</v>
      </c>
      <c r="Z77" s="9">
        <v>1.0</v>
      </c>
      <c r="AA77" s="9">
        <v>0.0</v>
      </c>
      <c r="AB77" s="9">
        <v>0.0</v>
      </c>
      <c r="AC77" s="9">
        <v>0.0</v>
      </c>
      <c r="AD77" s="9">
        <v>1.0</v>
      </c>
      <c r="AE77" s="9">
        <v>0.0</v>
      </c>
      <c r="AF77" s="9">
        <v>0.0</v>
      </c>
      <c r="AG77" s="9">
        <v>0.0</v>
      </c>
      <c r="AH77" s="20">
        <v>0.0</v>
      </c>
      <c r="AI77" s="20">
        <v>0.0</v>
      </c>
      <c r="AJ77" s="9">
        <v>0.0</v>
      </c>
      <c r="AK77" s="9">
        <v>0.0</v>
      </c>
      <c r="AL77" s="9">
        <v>0.0</v>
      </c>
      <c r="AM77" s="9">
        <v>1.0</v>
      </c>
      <c r="AN77" s="9">
        <v>0.0</v>
      </c>
      <c r="AO77" s="9">
        <v>0.0</v>
      </c>
      <c r="AP77" s="9">
        <v>23.0</v>
      </c>
      <c r="AQ77" s="9">
        <v>0.0</v>
      </c>
      <c r="AR77" s="9">
        <v>8.0</v>
      </c>
      <c r="AS77" s="9">
        <v>0.0</v>
      </c>
      <c r="AT77" s="9">
        <v>70.0</v>
      </c>
      <c r="AU77" s="9">
        <v>70.0</v>
      </c>
      <c r="AV77" s="9">
        <v>10.0</v>
      </c>
      <c r="AW77" s="9">
        <v>1.0</v>
      </c>
      <c r="AX77" s="9">
        <v>70.0</v>
      </c>
      <c r="AY77" s="20">
        <v>0.0</v>
      </c>
      <c r="AZ77" s="9">
        <v>0.0</v>
      </c>
      <c r="BA77" s="9">
        <v>0.0</v>
      </c>
      <c r="BB77" s="9">
        <v>0.0</v>
      </c>
      <c r="BC77" s="9">
        <v>0.0</v>
      </c>
      <c r="BD77" s="9">
        <v>0.0</v>
      </c>
      <c r="BE77" s="9">
        <v>0.0</v>
      </c>
      <c r="BF77" s="9">
        <v>1.0</v>
      </c>
      <c r="BG77" s="9">
        <v>0.0</v>
      </c>
      <c r="BH77" s="9">
        <v>0.0</v>
      </c>
      <c r="BI77" s="9">
        <v>1.0</v>
      </c>
      <c r="BJ77" s="9">
        <v>0.0</v>
      </c>
      <c r="BK77" s="9">
        <v>0.0</v>
      </c>
      <c r="BL77" s="9">
        <v>1.0</v>
      </c>
      <c r="BM77" s="9">
        <v>0.0</v>
      </c>
      <c r="BN77" s="9">
        <v>1.0</v>
      </c>
      <c r="BO77" s="9">
        <v>0.0</v>
      </c>
      <c r="BP77" s="9">
        <v>1.0</v>
      </c>
      <c r="BQ77" s="9">
        <v>1.0</v>
      </c>
      <c r="BR77" s="9">
        <v>0.0</v>
      </c>
      <c r="BS77" s="9">
        <v>1.0</v>
      </c>
      <c r="BT77" s="9">
        <v>1.0</v>
      </c>
    </row>
    <row r="78" ht="14.25" customHeight="1">
      <c r="A78" s="9" t="s">
        <v>14084</v>
      </c>
      <c r="B78" s="9">
        <v>878320.0</v>
      </c>
      <c r="C78" s="9">
        <v>2019.0</v>
      </c>
      <c r="D78" s="9">
        <v>70.0</v>
      </c>
      <c r="E78" s="9">
        <v>78.0</v>
      </c>
      <c r="F78" s="9">
        <v>1.0</v>
      </c>
      <c r="G78" s="9">
        <v>45.0</v>
      </c>
      <c r="H78" s="9">
        <v>3.0</v>
      </c>
      <c r="I78" s="9">
        <v>1.0</v>
      </c>
      <c r="J78" s="9">
        <v>5.0</v>
      </c>
      <c r="K78" s="9">
        <v>4.0</v>
      </c>
      <c r="L78" s="9">
        <v>7.0</v>
      </c>
      <c r="M78" s="9">
        <v>4.0</v>
      </c>
      <c r="N78" s="9">
        <v>0.0</v>
      </c>
      <c r="O78" s="9">
        <v>1.0</v>
      </c>
      <c r="P78" s="9">
        <v>0.0</v>
      </c>
      <c r="Q78" s="9">
        <v>0.0</v>
      </c>
      <c r="R78" s="9">
        <v>0.0</v>
      </c>
      <c r="S78" s="20">
        <v>0.0</v>
      </c>
      <c r="T78" s="20">
        <v>0.0</v>
      </c>
      <c r="U78" s="20">
        <v>0.0</v>
      </c>
      <c r="V78" s="9">
        <f t="shared" si="1"/>
        <v>0</v>
      </c>
      <c r="W78" s="9">
        <v>0.0</v>
      </c>
      <c r="X78" s="9">
        <v>0.0</v>
      </c>
      <c r="Y78" s="20">
        <v>1.0</v>
      </c>
      <c r="Z78" s="9">
        <v>1.0</v>
      </c>
      <c r="AA78" s="9">
        <v>0.0</v>
      </c>
      <c r="AB78" s="9">
        <v>0.0</v>
      </c>
      <c r="AC78" s="9">
        <v>0.0</v>
      </c>
      <c r="AD78" s="9">
        <v>1.0</v>
      </c>
      <c r="AE78" s="9">
        <v>1.0</v>
      </c>
      <c r="AF78" s="9">
        <v>0.0</v>
      </c>
      <c r="AG78" s="9">
        <v>0.0</v>
      </c>
      <c r="AH78" s="20">
        <v>1.0</v>
      </c>
      <c r="AI78" s="20">
        <v>0.0</v>
      </c>
      <c r="AJ78" s="9">
        <v>1.0</v>
      </c>
      <c r="AK78" s="9">
        <v>0.0</v>
      </c>
      <c r="AL78" s="9">
        <v>1.0</v>
      </c>
      <c r="AM78" s="9">
        <v>1.0</v>
      </c>
      <c r="AN78" s="9">
        <v>0.0</v>
      </c>
      <c r="AO78" s="9">
        <v>0.0</v>
      </c>
      <c r="AP78" s="9">
        <v>40.0</v>
      </c>
      <c r="AQ78" s="9">
        <v>1.0</v>
      </c>
      <c r="AR78" s="9">
        <v>22.0</v>
      </c>
      <c r="AS78" s="9">
        <v>1.0</v>
      </c>
      <c r="AT78" s="9">
        <v>70.0</v>
      </c>
      <c r="AU78" s="9">
        <v>70.0</v>
      </c>
      <c r="AV78" s="9">
        <v>32.0</v>
      </c>
      <c r="AW78" s="9">
        <v>5.0</v>
      </c>
      <c r="AX78" s="9">
        <v>70.0</v>
      </c>
      <c r="AY78" s="20">
        <v>0.0</v>
      </c>
      <c r="AZ78" s="9">
        <v>0.0</v>
      </c>
      <c r="BA78" s="9">
        <v>0.0</v>
      </c>
      <c r="BB78" s="9">
        <v>0.0</v>
      </c>
      <c r="BC78" s="9">
        <v>0.0</v>
      </c>
      <c r="BD78" s="9">
        <v>0.0</v>
      </c>
      <c r="BE78" s="9">
        <v>1.0</v>
      </c>
      <c r="BF78" s="9">
        <v>1.0</v>
      </c>
      <c r="BG78" s="9">
        <v>0.0</v>
      </c>
      <c r="BH78" s="9">
        <v>0.0</v>
      </c>
      <c r="BI78" s="9">
        <v>1.0</v>
      </c>
      <c r="BJ78" s="9">
        <v>0.0</v>
      </c>
      <c r="BK78" s="9">
        <v>0.0</v>
      </c>
      <c r="BL78" s="9">
        <v>1.0</v>
      </c>
      <c r="BM78" s="9">
        <v>1.0</v>
      </c>
      <c r="BN78" s="9">
        <v>0.0</v>
      </c>
      <c r="BO78" s="9">
        <v>1.0</v>
      </c>
      <c r="BP78" s="9">
        <v>0.0</v>
      </c>
      <c r="BQ78" s="9">
        <v>0.0</v>
      </c>
      <c r="BR78" s="9">
        <v>1.0</v>
      </c>
      <c r="BS78" s="9">
        <v>0.0</v>
      </c>
      <c r="BT78" s="9">
        <v>1.0</v>
      </c>
    </row>
    <row r="79" ht="14.25" customHeight="1">
      <c r="S79" s="20"/>
      <c r="T79" s="20"/>
      <c r="U79" s="20"/>
      <c r="V79" s="9">
        <f t="shared" si="1"/>
        <v>0</v>
      </c>
      <c r="Y79" s="20"/>
      <c r="AH79" s="20"/>
      <c r="AI79" s="20"/>
      <c r="AY79" s="20"/>
    </row>
    <row r="80" ht="14.25" customHeight="1">
      <c r="A80" s="9" t="s">
        <v>14085</v>
      </c>
      <c r="B80" s="9">
        <v>389790.0</v>
      </c>
      <c r="C80" s="9">
        <v>2019.0</v>
      </c>
      <c r="D80" s="9">
        <v>70.0</v>
      </c>
      <c r="E80" s="9">
        <v>87.0</v>
      </c>
      <c r="F80" s="9">
        <v>0.0</v>
      </c>
      <c r="G80" s="9">
        <v>47.0</v>
      </c>
      <c r="H80" s="9">
        <v>3.0</v>
      </c>
      <c r="I80" s="9">
        <v>1.0</v>
      </c>
      <c r="J80" s="9">
        <v>5.0</v>
      </c>
      <c r="K80" s="9">
        <v>5.0</v>
      </c>
      <c r="L80" s="9">
        <v>6.0</v>
      </c>
      <c r="M80" s="9">
        <v>1.0</v>
      </c>
      <c r="N80" s="9">
        <v>2.0</v>
      </c>
      <c r="O80" s="9">
        <v>5.0</v>
      </c>
      <c r="P80" s="9">
        <v>2.0</v>
      </c>
      <c r="Q80" s="9">
        <v>2.0</v>
      </c>
      <c r="R80" s="9">
        <v>0.0</v>
      </c>
      <c r="S80" s="20">
        <v>0.0</v>
      </c>
      <c r="T80" s="20">
        <v>0.0</v>
      </c>
      <c r="U80" s="20">
        <v>0.0</v>
      </c>
      <c r="V80" s="9">
        <f t="shared" si="1"/>
        <v>0</v>
      </c>
      <c r="W80" s="9">
        <v>0.0</v>
      </c>
      <c r="X80" s="9">
        <v>0.0</v>
      </c>
      <c r="Y80" s="20">
        <v>0.0</v>
      </c>
      <c r="Z80" s="9">
        <v>0.0</v>
      </c>
      <c r="AA80" s="9">
        <v>0.0</v>
      </c>
      <c r="AB80" s="9">
        <v>0.0</v>
      </c>
      <c r="AC80" s="9">
        <v>0.0</v>
      </c>
      <c r="AD80" s="9">
        <v>1.0</v>
      </c>
      <c r="AE80" s="9">
        <v>0.0</v>
      </c>
      <c r="AF80" s="9">
        <v>0.0</v>
      </c>
      <c r="AG80" s="9">
        <v>0.0</v>
      </c>
      <c r="AH80" s="20">
        <v>0.0</v>
      </c>
      <c r="AI80" s="20">
        <v>0.0</v>
      </c>
      <c r="AJ80" s="9">
        <v>0.0</v>
      </c>
      <c r="AK80" s="9">
        <v>0.0</v>
      </c>
      <c r="AL80" s="9">
        <v>0.0</v>
      </c>
      <c r="AM80" s="9">
        <v>1.0</v>
      </c>
      <c r="AN80" s="9">
        <v>0.0</v>
      </c>
      <c r="AO80" s="9">
        <v>0.0</v>
      </c>
      <c r="AP80" s="9">
        <v>17.0</v>
      </c>
      <c r="AQ80" s="9">
        <v>0.0</v>
      </c>
      <c r="AR80" s="9">
        <v>2.0</v>
      </c>
      <c r="AS80" s="9">
        <v>0.0</v>
      </c>
      <c r="AT80" s="9">
        <v>70.0</v>
      </c>
      <c r="AU80" s="9">
        <v>70.0</v>
      </c>
      <c r="AV80" s="9">
        <v>8.0</v>
      </c>
      <c r="AW80" s="9">
        <v>4.0</v>
      </c>
      <c r="AX80" s="9">
        <v>70.0</v>
      </c>
      <c r="AY80" s="20">
        <v>0.0</v>
      </c>
      <c r="AZ80" s="9">
        <v>0.0</v>
      </c>
      <c r="BA80" s="9">
        <v>0.0</v>
      </c>
      <c r="BB80" s="9">
        <v>0.0</v>
      </c>
      <c r="BC80" s="9">
        <v>0.0</v>
      </c>
      <c r="BD80" s="9">
        <v>0.0</v>
      </c>
      <c r="BE80" s="9">
        <v>1.0</v>
      </c>
      <c r="BF80" s="9">
        <v>0.0</v>
      </c>
      <c r="BG80" s="9">
        <v>0.0</v>
      </c>
      <c r="BH80" s="9">
        <v>1.0</v>
      </c>
      <c r="BI80" s="9">
        <v>0.0</v>
      </c>
      <c r="BJ80" s="9">
        <v>0.0</v>
      </c>
      <c r="BK80" s="9">
        <v>1.0</v>
      </c>
      <c r="BL80" s="9">
        <v>1.0</v>
      </c>
      <c r="BM80" s="9">
        <v>1.0</v>
      </c>
      <c r="BN80" s="9">
        <v>0.0</v>
      </c>
      <c r="BO80" s="9">
        <v>0.0</v>
      </c>
      <c r="BP80" s="9">
        <v>1.0</v>
      </c>
      <c r="BQ80" s="9">
        <v>0.0</v>
      </c>
      <c r="BR80" s="9">
        <v>1.0</v>
      </c>
      <c r="BS80" s="9">
        <v>0.0</v>
      </c>
      <c r="BT80" s="9">
        <v>1.0</v>
      </c>
    </row>
    <row r="81" ht="14.25" customHeight="1">
      <c r="A81" s="9" t="s">
        <v>14086</v>
      </c>
      <c r="B81" s="9">
        <v>882801.0</v>
      </c>
      <c r="C81" s="9">
        <v>2019.0</v>
      </c>
      <c r="D81" s="9">
        <v>70.0</v>
      </c>
      <c r="E81" s="9">
        <v>73.0</v>
      </c>
      <c r="F81" s="9">
        <v>0.0</v>
      </c>
      <c r="G81" s="9">
        <v>57.0</v>
      </c>
      <c r="H81" s="9">
        <v>3.0</v>
      </c>
      <c r="I81" s="9">
        <v>1.0</v>
      </c>
      <c r="J81" s="9">
        <v>5.0</v>
      </c>
      <c r="K81" s="9">
        <v>5.0</v>
      </c>
      <c r="L81" s="9">
        <v>3.0</v>
      </c>
      <c r="M81" s="9">
        <v>4.0</v>
      </c>
      <c r="N81" s="9">
        <v>0.0</v>
      </c>
      <c r="O81" s="9">
        <v>0.0</v>
      </c>
      <c r="P81" s="9">
        <v>1.0</v>
      </c>
      <c r="Q81" s="9">
        <v>0.0</v>
      </c>
      <c r="R81" s="9">
        <v>1.0</v>
      </c>
      <c r="S81" s="20">
        <v>0.0</v>
      </c>
      <c r="T81" s="20">
        <v>1.0</v>
      </c>
      <c r="U81" s="20">
        <v>1.0</v>
      </c>
      <c r="V81" s="9">
        <f t="shared" si="1"/>
        <v>1</v>
      </c>
      <c r="W81" s="9">
        <v>1.0</v>
      </c>
      <c r="X81" s="9">
        <v>0.0</v>
      </c>
      <c r="Y81" s="20">
        <v>1.0</v>
      </c>
      <c r="Z81" s="9">
        <v>1.0</v>
      </c>
      <c r="AA81" s="9">
        <v>0.0</v>
      </c>
      <c r="AB81" s="9">
        <v>0.0</v>
      </c>
      <c r="AC81" s="9">
        <v>0.0</v>
      </c>
      <c r="AD81" s="9">
        <v>1.0</v>
      </c>
      <c r="AE81" s="9">
        <v>1.0</v>
      </c>
      <c r="AF81" s="9">
        <v>0.0</v>
      </c>
      <c r="AG81" s="9">
        <v>1.0</v>
      </c>
      <c r="AH81" s="20">
        <v>0.0</v>
      </c>
      <c r="AI81" s="20">
        <v>0.0</v>
      </c>
      <c r="AJ81" s="9">
        <v>0.0</v>
      </c>
      <c r="AK81" s="9">
        <v>1.0</v>
      </c>
      <c r="AL81" s="9">
        <v>0.0</v>
      </c>
      <c r="AM81" s="9">
        <v>1.0</v>
      </c>
      <c r="AN81" s="9">
        <v>0.0</v>
      </c>
      <c r="AO81" s="9">
        <v>0.0</v>
      </c>
      <c r="AP81" s="9">
        <v>11.0</v>
      </c>
      <c r="AQ81" s="9">
        <v>3.0</v>
      </c>
      <c r="AR81" s="9">
        <v>11.0</v>
      </c>
      <c r="AS81" s="9">
        <v>0.0</v>
      </c>
      <c r="AT81" s="9">
        <v>70.0</v>
      </c>
      <c r="AU81" s="9">
        <v>70.0</v>
      </c>
      <c r="AV81" s="9">
        <v>11.0</v>
      </c>
      <c r="AW81" s="9">
        <v>6.0</v>
      </c>
      <c r="AX81" s="9">
        <v>6.0</v>
      </c>
      <c r="AY81" s="20">
        <v>1.0</v>
      </c>
      <c r="AZ81" s="9">
        <v>1.0</v>
      </c>
      <c r="BA81" s="9">
        <v>0.0</v>
      </c>
      <c r="BB81" s="9">
        <v>0.0</v>
      </c>
      <c r="BC81" s="9">
        <v>1.0</v>
      </c>
      <c r="BD81" s="9">
        <v>1.0</v>
      </c>
      <c r="BE81" s="9">
        <v>1.0</v>
      </c>
      <c r="BF81" s="9">
        <v>1.0</v>
      </c>
      <c r="BG81" s="9">
        <v>0.0</v>
      </c>
      <c r="BH81" s="9">
        <v>0.0</v>
      </c>
      <c r="BI81" s="9">
        <v>0.0</v>
      </c>
      <c r="BJ81" s="9">
        <v>1.0</v>
      </c>
      <c r="BK81" s="9">
        <v>0.0</v>
      </c>
      <c r="BL81" s="9">
        <v>1.0</v>
      </c>
      <c r="BM81" s="9">
        <v>1.0</v>
      </c>
      <c r="BN81" s="9">
        <v>0.0</v>
      </c>
      <c r="BO81" s="9">
        <v>1.0</v>
      </c>
      <c r="BP81" s="9">
        <v>0.0</v>
      </c>
      <c r="BQ81" s="9">
        <v>0.0</v>
      </c>
      <c r="BR81" s="9">
        <v>0.0</v>
      </c>
      <c r="BS81" s="9">
        <v>0.0</v>
      </c>
      <c r="BT81" s="9">
        <v>1.0</v>
      </c>
    </row>
    <row r="82" ht="14.25" customHeight="1">
      <c r="S82" s="20"/>
      <c r="T82" s="20"/>
      <c r="U82" s="20"/>
      <c r="V82" s="9">
        <f t="shared" si="1"/>
        <v>0</v>
      </c>
      <c r="Y82" s="20"/>
      <c r="AH82" s="20"/>
      <c r="AI82" s="20"/>
      <c r="AY82" s="20"/>
    </row>
    <row r="83" ht="14.25" customHeight="1">
      <c r="A83" s="9" t="s">
        <v>14087</v>
      </c>
      <c r="B83" s="9">
        <v>884360.0</v>
      </c>
      <c r="C83" s="9">
        <v>2019.0</v>
      </c>
      <c r="D83" s="9">
        <v>70.0</v>
      </c>
      <c r="E83" s="9">
        <v>52.0</v>
      </c>
      <c r="F83" s="9">
        <v>0.0</v>
      </c>
      <c r="G83" s="9">
        <v>19.0</v>
      </c>
      <c r="H83" s="9">
        <v>3.0</v>
      </c>
      <c r="I83" s="9">
        <v>1.0</v>
      </c>
      <c r="J83" s="9">
        <v>2.0</v>
      </c>
      <c r="K83" s="9">
        <v>1.0</v>
      </c>
      <c r="L83" s="9">
        <v>15.0</v>
      </c>
      <c r="M83" s="9">
        <v>2.0</v>
      </c>
      <c r="N83" s="9">
        <v>2.0</v>
      </c>
      <c r="O83" s="9">
        <v>5.0</v>
      </c>
      <c r="P83" s="9">
        <v>2.0</v>
      </c>
      <c r="Q83" s="9">
        <v>2.0</v>
      </c>
      <c r="R83" s="9">
        <v>0.0</v>
      </c>
      <c r="S83" s="20">
        <v>0.0</v>
      </c>
      <c r="T83" s="20">
        <v>0.0</v>
      </c>
      <c r="U83" s="20">
        <v>0.0</v>
      </c>
      <c r="V83" s="9">
        <f t="shared" si="1"/>
        <v>0</v>
      </c>
      <c r="W83" s="9">
        <v>0.0</v>
      </c>
      <c r="X83" s="9">
        <v>0.0</v>
      </c>
      <c r="Y83" s="20">
        <v>0.0</v>
      </c>
      <c r="Z83" s="9">
        <v>0.0</v>
      </c>
      <c r="AA83" s="9">
        <v>0.0</v>
      </c>
      <c r="AB83" s="9">
        <v>0.0</v>
      </c>
      <c r="AC83" s="9">
        <v>1.0</v>
      </c>
      <c r="AD83" s="9">
        <v>1.0</v>
      </c>
      <c r="AE83" s="9">
        <v>0.0</v>
      </c>
      <c r="AF83" s="9">
        <v>0.0</v>
      </c>
      <c r="AG83" s="9">
        <v>0.0</v>
      </c>
      <c r="AH83" s="20">
        <v>0.0</v>
      </c>
      <c r="AI83" s="20">
        <v>0.0</v>
      </c>
      <c r="AJ83" s="9">
        <v>0.0</v>
      </c>
      <c r="AK83" s="9">
        <v>0.0</v>
      </c>
      <c r="AL83" s="9">
        <v>0.0</v>
      </c>
      <c r="AM83" s="9">
        <v>0.0</v>
      </c>
      <c r="AN83" s="9">
        <v>0.0</v>
      </c>
      <c r="AO83" s="9">
        <v>0.0</v>
      </c>
      <c r="AP83" s="9">
        <v>8.0</v>
      </c>
      <c r="AQ83" s="9">
        <v>0.0</v>
      </c>
      <c r="AR83" s="9">
        <v>0.0</v>
      </c>
      <c r="AS83" s="9">
        <v>0.0</v>
      </c>
      <c r="AT83" s="9">
        <v>70.0</v>
      </c>
      <c r="AU83" s="9">
        <v>70.0</v>
      </c>
      <c r="AV83" s="9">
        <v>4.0</v>
      </c>
      <c r="AW83" s="9">
        <v>0.0</v>
      </c>
      <c r="AX83" s="9">
        <v>70.0</v>
      </c>
      <c r="AY83" s="20">
        <v>0.0</v>
      </c>
      <c r="AZ83" s="9">
        <v>0.0</v>
      </c>
      <c r="BA83" s="9">
        <v>0.0</v>
      </c>
      <c r="BB83" s="9">
        <v>0.0</v>
      </c>
      <c r="BC83" s="9">
        <v>0.0</v>
      </c>
      <c r="BD83" s="9">
        <v>0.0</v>
      </c>
      <c r="BE83" s="9">
        <v>0.0</v>
      </c>
      <c r="BF83" s="9">
        <v>0.0</v>
      </c>
      <c r="BG83" s="9">
        <v>0.0</v>
      </c>
      <c r="BH83" s="9">
        <v>1.0</v>
      </c>
      <c r="BI83" s="9">
        <v>0.0</v>
      </c>
      <c r="BJ83" s="9">
        <v>0.0</v>
      </c>
      <c r="BK83" s="9">
        <v>1.0</v>
      </c>
      <c r="BL83" s="9">
        <v>0.0</v>
      </c>
      <c r="BM83" s="9">
        <v>0.0</v>
      </c>
      <c r="BN83" s="9">
        <v>1.0</v>
      </c>
      <c r="BO83" s="9">
        <v>0.0</v>
      </c>
      <c r="BP83" s="9">
        <v>1.0</v>
      </c>
      <c r="BQ83" s="9">
        <v>0.0</v>
      </c>
      <c r="BR83" s="9">
        <v>0.0</v>
      </c>
      <c r="BS83" s="9">
        <v>1.0</v>
      </c>
      <c r="BT83" s="9">
        <v>1.0</v>
      </c>
    </row>
    <row r="84" ht="14.25" customHeight="1">
      <c r="S84" s="20"/>
      <c r="T84" s="20"/>
      <c r="U84" s="20"/>
      <c r="V84" s="9">
        <f t="shared" si="1"/>
        <v>0</v>
      </c>
      <c r="Y84" s="20"/>
      <c r="AH84" s="20"/>
      <c r="AI84" s="20"/>
      <c r="AY84" s="20"/>
    </row>
    <row r="85" ht="14.25" customHeight="1">
      <c r="S85" s="20"/>
      <c r="T85" s="20"/>
      <c r="U85" s="20"/>
      <c r="V85" s="9">
        <f t="shared" si="1"/>
        <v>0</v>
      </c>
      <c r="Y85" s="20"/>
      <c r="AH85" s="20"/>
      <c r="AI85" s="20"/>
      <c r="AY85" s="20"/>
    </row>
    <row r="86" ht="14.25" customHeight="1">
      <c r="S86" s="20"/>
      <c r="T86" s="20"/>
      <c r="U86" s="20"/>
      <c r="V86" s="9">
        <f t="shared" si="1"/>
        <v>0</v>
      </c>
      <c r="Y86" s="20"/>
      <c r="AH86" s="20"/>
      <c r="AI86" s="20"/>
      <c r="AY86" s="20"/>
    </row>
    <row r="87" ht="14.25" customHeight="1">
      <c r="S87" s="20"/>
      <c r="T87" s="20"/>
      <c r="U87" s="20"/>
      <c r="V87" s="9">
        <f t="shared" si="1"/>
        <v>0</v>
      </c>
      <c r="Y87" s="20"/>
      <c r="AH87" s="20"/>
      <c r="AI87" s="20"/>
      <c r="AY87" s="20"/>
    </row>
    <row r="88" ht="14.25" customHeight="1">
      <c r="A88" s="9" t="s">
        <v>14088</v>
      </c>
      <c r="B88" s="9">
        <v>335588.0</v>
      </c>
      <c r="C88" s="9">
        <v>2019.0</v>
      </c>
      <c r="D88" s="9">
        <v>70.0</v>
      </c>
      <c r="E88" s="9">
        <v>47.0</v>
      </c>
      <c r="F88" s="9">
        <v>1.0</v>
      </c>
      <c r="G88" s="9">
        <v>46.0</v>
      </c>
      <c r="H88" s="9">
        <v>3.0</v>
      </c>
      <c r="I88" s="9">
        <v>0.0</v>
      </c>
      <c r="J88" s="9">
        <v>5.0</v>
      </c>
      <c r="K88" s="9">
        <v>5.0</v>
      </c>
      <c r="L88" s="9">
        <v>4.0</v>
      </c>
      <c r="M88" s="9">
        <v>3.0</v>
      </c>
      <c r="N88" s="9">
        <v>0.0</v>
      </c>
      <c r="O88" s="9">
        <v>1.0</v>
      </c>
      <c r="P88" s="9">
        <v>1.0</v>
      </c>
      <c r="Q88" s="9">
        <v>0.0</v>
      </c>
      <c r="R88" s="9">
        <v>0.0</v>
      </c>
      <c r="S88" s="20">
        <v>1.0</v>
      </c>
      <c r="T88" s="20">
        <v>1.0</v>
      </c>
      <c r="U88" s="20">
        <v>0.0</v>
      </c>
      <c r="V88" s="9">
        <f t="shared" si="1"/>
        <v>1</v>
      </c>
      <c r="W88" s="9">
        <v>1.0</v>
      </c>
      <c r="X88" s="9">
        <v>1.0</v>
      </c>
      <c r="Y88" s="20">
        <v>0.0</v>
      </c>
      <c r="Z88" s="9">
        <v>1.0</v>
      </c>
      <c r="AA88" s="9">
        <v>0.0</v>
      </c>
      <c r="AB88" s="9">
        <v>0.0</v>
      </c>
      <c r="AC88" s="9">
        <v>0.0</v>
      </c>
      <c r="AD88" s="9">
        <v>1.0</v>
      </c>
      <c r="AE88" s="9">
        <v>0.0</v>
      </c>
      <c r="AF88" s="9">
        <v>0.0</v>
      </c>
      <c r="AG88" s="9">
        <v>1.0</v>
      </c>
      <c r="AH88" s="20">
        <v>0.0</v>
      </c>
      <c r="AI88" s="20">
        <v>1.0</v>
      </c>
      <c r="AJ88" s="9">
        <v>0.0</v>
      </c>
      <c r="AK88" s="9">
        <v>0.0</v>
      </c>
      <c r="AL88" s="9">
        <v>0.0</v>
      </c>
      <c r="AM88" s="9">
        <v>1.0</v>
      </c>
      <c r="AN88" s="9">
        <v>0.0</v>
      </c>
      <c r="AO88" s="9">
        <v>0.0</v>
      </c>
      <c r="AP88" s="9">
        <v>35.0</v>
      </c>
      <c r="AQ88" s="9">
        <v>0.0</v>
      </c>
      <c r="AR88" s="9">
        <v>9.0</v>
      </c>
      <c r="AS88" s="9">
        <v>0.0</v>
      </c>
      <c r="AT88" s="9">
        <v>70.0</v>
      </c>
      <c r="AU88" s="9">
        <v>70.0</v>
      </c>
      <c r="AV88" s="9">
        <v>21.0</v>
      </c>
      <c r="AW88" s="9">
        <v>3.0</v>
      </c>
      <c r="AX88" s="9">
        <v>70.0</v>
      </c>
      <c r="AY88" s="20">
        <v>0.0</v>
      </c>
      <c r="AZ88" s="9">
        <v>0.0</v>
      </c>
      <c r="BA88" s="9">
        <v>0.0</v>
      </c>
      <c r="BB88" s="9">
        <v>0.0</v>
      </c>
      <c r="BC88" s="9">
        <v>0.0</v>
      </c>
      <c r="BD88" s="9">
        <v>0.0</v>
      </c>
      <c r="BE88" s="9">
        <v>1.0</v>
      </c>
      <c r="BF88" s="9">
        <v>1.0</v>
      </c>
      <c r="BG88" s="9">
        <v>0.0</v>
      </c>
      <c r="BH88" s="9">
        <v>0.0</v>
      </c>
      <c r="BI88" s="9">
        <v>0.0</v>
      </c>
      <c r="BJ88" s="9">
        <v>1.0</v>
      </c>
      <c r="BK88" s="9">
        <v>0.0</v>
      </c>
      <c r="BL88" s="9">
        <v>1.0</v>
      </c>
      <c r="BM88" s="9">
        <v>1.0</v>
      </c>
      <c r="BN88" s="9">
        <v>0.0</v>
      </c>
      <c r="BO88" s="9">
        <v>1.0</v>
      </c>
      <c r="BP88" s="9">
        <v>0.0</v>
      </c>
      <c r="BQ88" s="9">
        <v>0.0</v>
      </c>
      <c r="BR88" s="9">
        <v>1.0</v>
      </c>
      <c r="BS88" s="9">
        <v>0.0</v>
      </c>
      <c r="BT88" s="9">
        <v>0.0</v>
      </c>
    </row>
    <row r="89" ht="14.25" customHeight="1">
      <c r="S89" s="20"/>
      <c r="T89" s="20"/>
      <c r="U89" s="20"/>
      <c r="V89" s="9">
        <f t="shared" si="1"/>
        <v>0</v>
      </c>
      <c r="Y89" s="20"/>
      <c r="AH89" s="20"/>
      <c r="AI89" s="20"/>
      <c r="AY89" s="20"/>
    </row>
    <row r="90" ht="14.25" customHeight="1">
      <c r="A90" s="9" t="s">
        <v>14089</v>
      </c>
      <c r="B90" s="9">
        <v>459200.0</v>
      </c>
      <c r="C90" s="9">
        <v>2019.0</v>
      </c>
      <c r="D90" s="9">
        <v>70.0</v>
      </c>
      <c r="E90" s="9">
        <v>69.0</v>
      </c>
      <c r="F90" s="9">
        <v>0.0</v>
      </c>
      <c r="G90" s="9">
        <v>24.0</v>
      </c>
      <c r="H90" s="9">
        <v>3.0</v>
      </c>
      <c r="I90" s="9">
        <v>0.0</v>
      </c>
      <c r="J90" s="9">
        <v>2.0</v>
      </c>
      <c r="K90" s="9">
        <v>1.0</v>
      </c>
      <c r="L90" s="9">
        <v>15.0</v>
      </c>
      <c r="M90" s="9">
        <v>2.0</v>
      </c>
      <c r="N90" s="9">
        <v>2.0</v>
      </c>
      <c r="O90" s="9">
        <v>5.0</v>
      </c>
      <c r="P90" s="9">
        <v>2.0</v>
      </c>
      <c r="Q90" s="9">
        <v>2.0</v>
      </c>
      <c r="R90" s="9">
        <v>0.0</v>
      </c>
      <c r="S90" s="20">
        <v>1.0</v>
      </c>
      <c r="T90" s="20">
        <v>1.0</v>
      </c>
      <c r="U90" s="20">
        <v>1.0</v>
      </c>
      <c r="V90" s="9">
        <f t="shared" si="1"/>
        <v>1</v>
      </c>
      <c r="W90" s="9">
        <v>1.0</v>
      </c>
      <c r="X90" s="9">
        <v>1.0</v>
      </c>
      <c r="Y90" s="20">
        <v>0.0</v>
      </c>
      <c r="Z90" s="9">
        <v>0.0</v>
      </c>
      <c r="AA90" s="9">
        <v>0.0</v>
      </c>
      <c r="AB90" s="9">
        <v>0.0</v>
      </c>
      <c r="AC90" s="9">
        <v>0.0</v>
      </c>
      <c r="AD90" s="9">
        <v>1.0</v>
      </c>
      <c r="AE90" s="9">
        <v>0.0</v>
      </c>
      <c r="AF90" s="9">
        <v>0.0</v>
      </c>
      <c r="AG90" s="9">
        <v>0.0</v>
      </c>
      <c r="AH90" s="20">
        <v>1.0</v>
      </c>
      <c r="AI90" s="20">
        <v>0.0</v>
      </c>
      <c r="AJ90" s="9">
        <v>0.0</v>
      </c>
      <c r="AK90" s="9">
        <v>0.0</v>
      </c>
      <c r="AL90" s="9">
        <v>0.0</v>
      </c>
      <c r="AM90" s="9">
        <v>0.0</v>
      </c>
      <c r="AN90" s="9">
        <v>0.0</v>
      </c>
      <c r="AO90" s="9">
        <v>0.0</v>
      </c>
      <c r="AP90" s="9">
        <v>21.0</v>
      </c>
      <c r="AQ90" s="9">
        <v>0.0</v>
      </c>
      <c r="AR90" s="9">
        <v>0.0</v>
      </c>
      <c r="AS90" s="9">
        <v>0.0</v>
      </c>
      <c r="AT90" s="9">
        <v>70.0</v>
      </c>
      <c r="AU90" s="9">
        <v>70.0</v>
      </c>
      <c r="AV90" s="9">
        <v>11.0</v>
      </c>
      <c r="AW90" s="9">
        <v>3.0</v>
      </c>
      <c r="AX90" s="9">
        <v>70.0</v>
      </c>
      <c r="AY90" s="20">
        <v>0.0</v>
      </c>
      <c r="AZ90" s="9">
        <v>0.0</v>
      </c>
      <c r="BA90" s="9">
        <v>0.0</v>
      </c>
      <c r="BB90" s="9">
        <v>0.0</v>
      </c>
      <c r="BC90" s="9">
        <v>0.0</v>
      </c>
      <c r="BD90" s="9">
        <v>0.0</v>
      </c>
      <c r="BE90" s="9">
        <v>0.0</v>
      </c>
      <c r="BF90" s="9">
        <v>0.0</v>
      </c>
      <c r="BG90" s="9">
        <v>0.0</v>
      </c>
      <c r="BH90" s="9">
        <v>1.0</v>
      </c>
      <c r="BI90" s="9">
        <v>0.0</v>
      </c>
      <c r="BJ90" s="9">
        <v>0.0</v>
      </c>
      <c r="BK90" s="9">
        <v>1.0</v>
      </c>
      <c r="BL90" s="9">
        <v>0.0</v>
      </c>
      <c r="BM90" s="9">
        <v>0.0</v>
      </c>
      <c r="BN90" s="9">
        <v>1.0</v>
      </c>
      <c r="BO90" s="9">
        <v>0.0</v>
      </c>
      <c r="BP90" s="9">
        <v>1.0</v>
      </c>
      <c r="BQ90" s="9">
        <v>0.0</v>
      </c>
      <c r="BR90" s="9">
        <v>1.0</v>
      </c>
      <c r="BS90" s="9">
        <v>0.0</v>
      </c>
      <c r="BT90" s="9">
        <v>0.0</v>
      </c>
    </row>
    <row r="91" ht="14.25" customHeight="1">
      <c r="A91" s="9" t="s">
        <v>14090</v>
      </c>
      <c r="B91" s="9">
        <v>894601.0</v>
      </c>
      <c r="C91" s="9">
        <v>2019.0</v>
      </c>
      <c r="D91" s="9">
        <v>70.0</v>
      </c>
      <c r="E91" s="9">
        <v>75.0</v>
      </c>
      <c r="F91" s="9">
        <v>0.0</v>
      </c>
      <c r="G91" s="9">
        <v>36.0</v>
      </c>
      <c r="H91" s="9">
        <v>3.0</v>
      </c>
      <c r="I91" s="9">
        <v>1.0</v>
      </c>
      <c r="J91" s="9">
        <v>1.0</v>
      </c>
      <c r="K91" s="9">
        <v>1.0</v>
      </c>
      <c r="L91" s="9">
        <v>15.0</v>
      </c>
      <c r="M91" s="9">
        <v>4.0</v>
      </c>
      <c r="N91" s="9">
        <v>2.0</v>
      </c>
      <c r="O91" s="9">
        <v>5.0</v>
      </c>
      <c r="P91" s="9">
        <v>2.0</v>
      </c>
      <c r="Q91" s="9">
        <v>2.0</v>
      </c>
      <c r="R91" s="9">
        <v>0.0</v>
      </c>
      <c r="S91" s="20">
        <v>0.0</v>
      </c>
      <c r="T91" s="20">
        <v>0.0</v>
      </c>
      <c r="U91" s="20">
        <v>0.0</v>
      </c>
      <c r="V91" s="9">
        <f t="shared" si="1"/>
        <v>0</v>
      </c>
      <c r="W91" s="9">
        <v>0.0</v>
      </c>
      <c r="X91" s="9">
        <v>0.0</v>
      </c>
      <c r="Y91" s="20">
        <v>1.0</v>
      </c>
      <c r="Z91" s="9">
        <v>0.0</v>
      </c>
      <c r="AA91" s="9">
        <v>0.0</v>
      </c>
      <c r="AB91" s="9">
        <v>0.0</v>
      </c>
      <c r="AC91" s="9">
        <v>0.0</v>
      </c>
      <c r="AD91" s="9">
        <v>1.0</v>
      </c>
      <c r="AE91" s="9">
        <v>0.0</v>
      </c>
      <c r="AF91" s="9">
        <v>0.0</v>
      </c>
      <c r="AG91" s="9">
        <v>0.0</v>
      </c>
      <c r="AH91" s="20">
        <v>0.0</v>
      </c>
      <c r="AI91" s="20">
        <v>1.0</v>
      </c>
      <c r="AJ91" s="9">
        <v>1.0</v>
      </c>
      <c r="AK91" s="9">
        <v>1.0</v>
      </c>
      <c r="AL91" s="9">
        <v>1.0</v>
      </c>
      <c r="AM91" s="9">
        <v>1.0</v>
      </c>
      <c r="AN91" s="9">
        <v>0.0</v>
      </c>
      <c r="AO91" s="9">
        <v>0.0</v>
      </c>
      <c r="AP91" s="9">
        <v>26.0</v>
      </c>
      <c r="AQ91" s="9">
        <v>3.0</v>
      </c>
      <c r="AR91" s="9">
        <v>17.0</v>
      </c>
      <c r="AS91" s="9">
        <v>0.0</v>
      </c>
      <c r="AT91" s="9">
        <v>70.0</v>
      </c>
      <c r="AU91" s="9">
        <v>70.0</v>
      </c>
      <c r="AV91" s="9">
        <v>23.0</v>
      </c>
      <c r="AW91" s="9">
        <v>6.0</v>
      </c>
      <c r="AX91" s="9">
        <v>6.0</v>
      </c>
      <c r="AY91" s="20">
        <v>1.0</v>
      </c>
      <c r="AZ91" s="9">
        <v>0.0</v>
      </c>
      <c r="BA91" s="9">
        <v>0.0</v>
      </c>
      <c r="BB91" s="9">
        <v>0.0</v>
      </c>
      <c r="BC91" s="9">
        <v>1.0</v>
      </c>
      <c r="BD91" s="9">
        <v>0.0</v>
      </c>
      <c r="BE91" s="9">
        <v>0.0</v>
      </c>
      <c r="BF91" s="9">
        <v>0.0</v>
      </c>
      <c r="BG91" s="9">
        <v>0.0</v>
      </c>
      <c r="BH91" s="9">
        <v>1.0</v>
      </c>
      <c r="BI91" s="9">
        <v>0.0</v>
      </c>
      <c r="BJ91" s="9">
        <v>0.0</v>
      </c>
      <c r="BK91" s="9">
        <v>1.0</v>
      </c>
      <c r="BL91" s="9">
        <v>1.0</v>
      </c>
      <c r="BM91" s="9">
        <v>0.0</v>
      </c>
      <c r="BN91" s="9">
        <v>1.0</v>
      </c>
      <c r="BO91" s="9">
        <v>1.0</v>
      </c>
      <c r="BP91" s="9">
        <v>0.0</v>
      </c>
      <c r="BQ91" s="9">
        <v>0.0</v>
      </c>
      <c r="BR91" s="9">
        <v>0.0</v>
      </c>
      <c r="BS91" s="9">
        <v>0.0</v>
      </c>
      <c r="BT91" s="9">
        <v>1.0</v>
      </c>
    </row>
    <row r="92" ht="14.25" customHeight="1">
      <c r="A92" s="9" t="s">
        <v>14091</v>
      </c>
      <c r="B92" s="9">
        <v>896570.0</v>
      </c>
      <c r="C92" s="9">
        <v>2019.0</v>
      </c>
      <c r="D92" s="9">
        <v>70.0</v>
      </c>
      <c r="E92" s="9">
        <v>36.0</v>
      </c>
      <c r="F92" s="9">
        <v>0.0</v>
      </c>
      <c r="G92" s="9">
        <v>44.0</v>
      </c>
      <c r="H92" s="9">
        <v>3.0</v>
      </c>
      <c r="I92" s="9">
        <v>1.0</v>
      </c>
      <c r="J92" s="9">
        <v>4.0</v>
      </c>
      <c r="K92" s="9">
        <v>5.0</v>
      </c>
      <c r="L92" s="9">
        <v>5.0</v>
      </c>
      <c r="M92" s="9">
        <v>4.0</v>
      </c>
      <c r="N92" s="9">
        <v>0.0</v>
      </c>
      <c r="O92" s="9">
        <v>0.0</v>
      </c>
      <c r="P92" s="9">
        <v>0.0</v>
      </c>
      <c r="Q92" s="9">
        <v>1.0</v>
      </c>
      <c r="R92" s="9">
        <v>0.0</v>
      </c>
      <c r="S92" s="20">
        <v>0.0</v>
      </c>
      <c r="T92" s="20">
        <v>1.0</v>
      </c>
      <c r="U92" s="20">
        <v>0.0</v>
      </c>
      <c r="V92" s="9">
        <f t="shared" si="1"/>
        <v>1</v>
      </c>
      <c r="W92" s="9">
        <v>0.0</v>
      </c>
      <c r="X92" s="9">
        <v>0.0</v>
      </c>
      <c r="Y92" s="20">
        <v>0.0</v>
      </c>
      <c r="Z92" s="9">
        <v>1.0</v>
      </c>
      <c r="AA92" s="9">
        <v>0.0</v>
      </c>
      <c r="AB92" s="9">
        <v>0.0</v>
      </c>
      <c r="AC92" s="9">
        <v>1.0</v>
      </c>
      <c r="AD92" s="9">
        <v>1.0</v>
      </c>
      <c r="AE92" s="9">
        <v>0.0</v>
      </c>
      <c r="AF92" s="9">
        <v>0.0</v>
      </c>
      <c r="AG92" s="9">
        <v>1.0</v>
      </c>
      <c r="AH92" s="20">
        <v>1.0</v>
      </c>
      <c r="AI92" s="20">
        <v>0.0</v>
      </c>
      <c r="AJ92" s="9">
        <v>0.0</v>
      </c>
      <c r="AK92" s="9">
        <v>0.0</v>
      </c>
      <c r="AL92" s="9">
        <v>1.0</v>
      </c>
      <c r="AM92" s="9">
        <v>1.0</v>
      </c>
      <c r="AN92" s="9">
        <v>1.0</v>
      </c>
      <c r="AO92" s="9">
        <v>0.0</v>
      </c>
      <c r="AP92" s="9">
        <v>49.0</v>
      </c>
      <c r="AQ92" s="9">
        <v>2.0</v>
      </c>
      <c r="AR92" s="9">
        <v>22.0</v>
      </c>
      <c r="AS92" s="9">
        <v>0.0</v>
      </c>
      <c r="AT92" s="9">
        <v>70.0</v>
      </c>
      <c r="AU92" s="9">
        <v>70.0</v>
      </c>
      <c r="AV92" s="9">
        <v>31.0</v>
      </c>
      <c r="AW92" s="9">
        <v>4.0</v>
      </c>
      <c r="AX92" s="9">
        <v>70.0</v>
      </c>
      <c r="AY92" s="20">
        <v>0.0</v>
      </c>
      <c r="AZ92" s="9">
        <v>0.0</v>
      </c>
      <c r="BA92" s="9">
        <v>0.0</v>
      </c>
      <c r="BB92" s="9">
        <v>0.0</v>
      </c>
      <c r="BC92" s="9">
        <v>0.0</v>
      </c>
      <c r="BD92" s="9">
        <v>0.0</v>
      </c>
      <c r="BE92" s="9">
        <v>1.0</v>
      </c>
      <c r="BF92" s="9">
        <v>1.0</v>
      </c>
      <c r="BG92" s="9">
        <v>0.0</v>
      </c>
      <c r="BH92" s="9">
        <v>0.0</v>
      </c>
      <c r="BI92" s="9">
        <v>1.0</v>
      </c>
      <c r="BJ92" s="9">
        <v>0.0</v>
      </c>
      <c r="BK92" s="9">
        <v>0.0</v>
      </c>
      <c r="BL92" s="9">
        <v>1.0</v>
      </c>
      <c r="BM92" s="9">
        <v>1.0</v>
      </c>
      <c r="BN92" s="9">
        <v>0.0</v>
      </c>
      <c r="BO92" s="9">
        <v>1.0</v>
      </c>
      <c r="BP92" s="9">
        <v>0.0</v>
      </c>
      <c r="BQ92" s="9">
        <v>1.0</v>
      </c>
      <c r="BR92" s="9">
        <v>1.0</v>
      </c>
      <c r="BS92" s="9">
        <v>0.0</v>
      </c>
      <c r="BT92" s="9">
        <v>1.0</v>
      </c>
    </row>
    <row r="93" ht="14.25" customHeight="1">
      <c r="A93" s="9" t="s">
        <v>14092</v>
      </c>
      <c r="B93" s="9">
        <v>418887.0</v>
      </c>
      <c r="C93" s="9">
        <v>2019.0</v>
      </c>
      <c r="D93" s="9">
        <v>70.0</v>
      </c>
      <c r="E93" s="9">
        <v>63.0</v>
      </c>
      <c r="F93" s="9">
        <v>1.0</v>
      </c>
      <c r="G93" s="9">
        <v>28.0</v>
      </c>
      <c r="H93" s="9">
        <v>3.0</v>
      </c>
      <c r="I93" s="9">
        <v>0.0</v>
      </c>
      <c r="J93" s="9">
        <v>2.0</v>
      </c>
      <c r="K93" s="9">
        <v>1.0</v>
      </c>
      <c r="L93" s="9">
        <v>15.0</v>
      </c>
      <c r="M93" s="9">
        <v>4.0</v>
      </c>
      <c r="N93" s="9">
        <v>2.0</v>
      </c>
      <c r="O93" s="9">
        <v>6.0</v>
      </c>
      <c r="P93" s="9">
        <v>2.0</v>
      </c>
      <c r="Q93" s="9">
        <v>2.0</v>
      </c>
      <c r="R93" s="9">
        <v>0.0</v>
      </c>
      <c r="S93" s="20">
        <v>0.0</v>
      </c>
      <c r="T93" s="20">
        <v>0.0</v>
      </c>
      <c r="U93" s="20">
        <v>0.0</v>
      </c>
      <c r="V93" s="9">
        <f t="shared" si="1"/>
        <v>0</v>
      </c>
      <c r="W93" s="9">
        <v>0.0</v>
      </c>
      <c r="X93" s="9">
        <v>0.0</v>
      </c>
      <c r="Y93" s="20">
        <v>0.0</v>
      </c>
      <c r="Z93" s="9">
        <v>0.0</v>
      </c>
      <c r="AA93" s="9">
        <v>0.0</v>
      </c>
      <c r="AB93" s="9">
        <v>0.0</v>
      </c>
      <c r="AC93" s="9">
        <v>0.0</v>
      </c>
      <c r="AD93" s="9">
        <v>1.0</v>
      </c>
      <c r="AE93" s="9">
        <v>0.0</v>
      </c>
      <c r="AF93" s="9">
        <v>0.0</v>
      </c>
      <c r="AG93" s="9">
        <v>0.0</v>
      </c>
      <c r="AH93" s="20">
        <v>0.0</v>
      </c>
      <c r="AI93" s="20">
        <v>0.0</v>
      </c>
      <c r="AJ93" s="9">
        <v>0.0</v>
      </c>
      <c r="AK93" s="9">
        <v>0.0</v>
      </c>
      <c r="AL93" s="9">
        <v>0.0</v>
      </c>
      <c r="AM93" s="9">
        <v>0.0</v>
      </c>
      <c r="AN93" s="9">
        <v>0.0</v>
      </c>
      <c r="AO93" s="9">
        <v>0.0</v>
      </c>
      <c r="AP93" s="9">
        <v>13.0</v>
      </c>
      <c r="AQ93" s="9">
        <v>0.0</v>
      </c>
      <c r="AR93" s="9">
        <v>0.0</v>
      </c>
      <c r="AS93" s="9">
        <v>0.0</v>
      </c>
      <c r="AT93" s="9">
        <v>70.0</v>
      </c>
      <c r="AU93" s="9">
        <v>70.0</v>
      </c>
      <c r="AV93" s="9">
        <v>4.0</v>
      </c>
      <c r="AW93" s="9">
        <v>1.0</v>
      </c>
      <c r="AX93" s="9">
        <v>70.0</v>
      </c>
      <c r="AY93" s="20">
        <v>0.0</v>
      </c>
      <c r="AZ93" s="9">
        <v>0.0</v>
      </c>
      <c r="BA93" s="9">
        <v>0.0</v>
      </c>
      <c r="BB93" s="9">
        <v>0.0</v>
      </c>
      <c r="BC93" s="9">
        <v>0.0</v>
      </c>
      <c r="BD93" s="9">
        <v>0.0</v>
      </c>
      <c r="BE93" s="9">
        <v>0.0</v>
      </c>
      <c r="BF93" s="9">
        <v>0.0</v>
      </c>
      <c r="BG93" s="9">
        <v>0.0</v>
      </c>
      <c r="BH93" s="9">
        <v>1.0</v>
      </c>
      <c r="BI93" s="9">
        <v>0.0</v>
      </c>
      <c r="BJ93" s="9">
        <v>0.0</v>
      </c>
      <c r="BK93" s="9">
        <v>1.0</v>
      </c>
      <c r="BL93" s="9">
        <v>0.0</v>
      </c>
      <c r="BM93" s="9">
        <v>0.0</v>
      </c>
      <c r="BN93" s="9">
        <v>1.0</v>
      </c>
      <c r="BO93" s="9">
        <v>1.0</v>
      </c>
      <c r="BP93" s="9">
        <v>0.0</v>
      </c>
      <c r="BQ93" s="9">
        <v>0.0</v>
      </c>
      <c r="BR93" s="9">
        <v>0.0</v>
      </c>
      <c r="BS93" s="9">
        <v>1.0</v>
      </c>
      <c r="BT93" s="9">
        <v>1.0</v>
      </c>
    </row>
    <row r="94" ht="14.25" customHeight="1">
      <c r="A94" s="9" t="s">
        <v>14093</v>
      </c>
      <c r="B94" s="9">
        <v>900702.0</v>
      </c>
      <c r="C94" s="9">
        <v>2019.0</v>
      </c>
      <c r="D94" s="9">
        <v>70.0</v>
      </c>
      <c r="E94" s="9">
        <v>45.0</v>
      </c>
      <c r="F94" s="9">
        <v>0.0</v>
      </c>
      <c r="G94" s="9">
        <v>54.0</v>
      </c>
      <c r="H94" s="9">
        <v>3.0</v>
      </c>
      <c r="I94" s="9">
        <v>0.0</v>
      </c>
      <c r="J94" s="9">
        <v>5.0</v>
      </c>
      <c r="K94" s="9">
        <v>5.0</v>
      </c>
      <c r="L94" s="9">
        <v>6.0</v>
      </c>
      <c r="M94" s="9">
        <v>4.0</v>
      </c>
      <c r="N94" s="9">
        <v>1.0</v>
      </c>
      <c r="O94" s="9">
        <v>2.0</v>
      </c>
      <c r="P94" s="9">
        <v>2.0</v>
      </c>
      <c r="Q94" s="9">
        <v>2.0</v>
      </c>
      <c r="R94" s="9">
        <v>0.0</v>
      </c>
      <c r="S94" s="20">
        <v>0.0</v>
      </c>
      <c r="T94" s="20">
        <v>0.0</v>
      </c>
      <c r="U94" s="20">
        <v>0.0</v>
      </c>
      <c r="V94" s="9">
        <f t="shared" si="1"/>
        <v>0</v>
      </c>
      <c r="W94" s="9">
        <v>0.0</v>
      </c>
      <c r="X94" s="9">
        <v>0.0</v>
      </c>
      <c r="Y94" s="20">
        <v>0.0</v>
      </c>
      <c r="Z94" s="9">
        <v>0.0</v>
      </c>
      <c r="AA94" s="9">
        <v>0.0</v>
      </c>
      <c r="AB94" s="9">
        <v>0.0</v>
      </c>
      <c r="AC94" s="9">
        <v>0.0</v>
      </c>
      <c r="AD94" s="9">
        <v>1.0</v>
      </c>
      <c r="AE94" s="9">
        <v>0.0</v>
      </c>
      <c r="AF94" s="9">
        <v>0.0</v>
      </c>
      <c r="AG94" s="9">
        <v>1.0</v>
      </c>
      <c r="AH94" s="20">
        <v>0.0</v>
      </c>
      <c r="AI94" s="20">
        <v>0.0</v>
      </c>
      <c r="AJ94" s="9">
        <v>0.0</v>
      </c>
      <c r="AK94" s="9">
        <v>0.0</v>
      </c>
      <c r="AL94" s="9">
        <v>0.0</v>
      </c>
      <c r="AM94" s="9">
        <v>1.0</v>
      </c>
      <c r="AN94" s="9">
        <v>0.0</v>
      </c>
      <c r="AO94" s="9">
        <v>0.0</v>
      </c>
      <c r="AP94" s="9">
        <v>2.0</v>
      </c>
      <c r="AQ94" s="9">
        <v>3.0</v>
      </c>
      <c r="AR94" s="9">
        <v>2.0</v>
      </c>
      <c r="AS94" s="9">
        <v>0.0</v>
      </c>
      <c r="AT94" s="9">
        <v>70.0</v>
      </c>
      <c r="AU94" s="9">
        <v>70.0</v>
      </c>
      <c r="AV94" s="9">
        <v>2.0</v>
      </c>
      <c r="AW94" s="9">
        <v>6.0</v>
      </c>
      <c r="AX94" s="9">
        <v>6.0</v>
      </c>
      <c r="AY94" s="20">
        <v>1.0</v>
      </c>
      <c r="AZ94" s="9">
        <v>0.0</v>
      </c>
      <c r="BA94" s="9">
        <v>1.0</v>
      </c>
      <c r="BB94" s="9">
        <v>1.0</v>
      </c>
      <c r="BC94" s="9">
        <v>0.0</v>
      </c>
      <c r="BD94" s="9">
        <v>1.0</v>
      </c>
      <c r="BE94" s="9">
        <v>1.0</v>
      </c>
      <c r="BF94" s="9">
        <v>0.0</v>
      </c>
      <c r="BG94" s="9">
        <v>1.0</v>
      </c>
      <c r="BH94" s="9">
        <v>0.0</v>
      </c>
      <c r="BI94" s="9">
        <v>0.0</v>
      </c>
      <c r="BJ94" s="9">
        <v>0.0</v>
      </c>
      <c r="BK94" s="9">
        <v>1.0</v>
      </c>
      <c r="BL94" s="9">
        <v>1.0</v>
      </c>
      <c r="BM94" s="9">
        <v>1.0</v>
      </c>
      <c r="BN94" s="9">
        <v>0.0</v>
      </c>
      <c r="BO94" s="9">
        <v>1.0</v>
      </c>
      <c r="BP94" s="9">
        <v>0.0</v>
      </c>
      <c r="BQ94" s="9">
        <v>0.0</v>
      </c>
      <c r="BR94" s="9">
        <v>0.0</v>
      </c>
      <c r="BS94" s="9">
        <v>0.0</v>
      </c>
      <c r="BT94" s="9">
        <v>1.0</v>
      </c>
    </row>
    <row r="95" ht="14.25" customHeight="1">
      <c r="A95" s="9" t="s">
        <v>14094</v>
      </c>
      <c r="B95" s="9">
        <v>395623.0</v>
      </c>
      <c r="C95" s="9">
        <v>2019.0</v>
      </c>
      <c r="D95" s="9">
        <v>70.0</v>
      </c>
      <c r="E95" s="9">
        <v>62.0</v>
      </c>
      <c r="F95" s="9">
        <v>1.0</v>
      </c>
      <c r="G95" s="9">
        <v>54.0</v>
      </c>
      <c r="H95" s="9">
        <v>3.0</v>
      </c>
      <c r="I95" s="9">
        <v>1.0</v>
      </c>
      <c r="J95" s="9">
        <v>5.0</v>
      </c>
      <c r="K95" s="9">
        <v>5.0</v>
      </c>
      <c r="L95" s="9">
        <v>4.0</v>
      </c>
      <c r="M95" s="9">
        <v>4.0</v>
      </c>
      <c r="N95" s="9">
        <v>0.0</v>
      </c>
      <c r="O95" s="9">
        <v>4.0</v>
      </c>
      <c r="P95" s="9">
        <v>1.0</v>
      </c>
      <c r="Q95" s="9">
        <v>0.0</v>
      </c>
      <c r="R95" s="9">
        <v>0.0</v>
      </c>
      <c r="S95" s="20">
        <v>0.0</v>
      </c>
      <c r="T95" s="20">
        <v>0.0</v>
      </c>
      <c r="U95" s="20">
        <v>0.0</v>
      </c>
      <c r="V95" s="9">
        <f t="shared" si="1"/>
        <v>0</v>
      </c>
      <c r="W95" s="9">
        <v>0.0</v>
      </c>
      <c r="X95" s="9">
        <v>0.0</v>
      </c>
      <c r="Y95" s="20">
        <v>0.0</v>
      </c>
      <c r="Z95" s="9">
        <v>1.0</v>
      </c>
      <c r="AA95" s="9">
        <v>0.0</v>
      </c>
      <c r="AB95" s="9">
        <v>0.0</v>
      </c>
      <c r="AC95" s="9">
        <v>0.0</v>
      </c>
      <c r="AD95" s="9">
        <v>1.0</v>
      </c>
      <c r="AE95" s="9">
        <v>0.0</v>
      </c>
      <c r="AF95" s="9">
        <v>0.0</v>
      </c>
      <c r="AG95" s="9">
        <v>0.0</v>
      </c>
      <c r="AH95" s="20">
        <v>0.0</v>
      </c>
      <c r="AI95" s="20">
        <v>0.0</v>
      </c>
      <c r="AJ95" s="9">
        <v>0.0</v>
      </c>
      <c r="AK95" s="9">
        <v>0.0</v>
      </c>
      <c r="AL95" s="9">
        <v>0.0</v>
      </c>
      <c r="AM95" s="9">
        <v>1.0</v>
      </c>
      <c r="AN95" s="9">
        <v>0.0</v>
      </c>
      <c r="AO95" s="9">
        <v>0.0</v>
      </c>
      <c r="AP95" s="9">
        <v>38.0</v>
      </c>
      <c r="AQ95" s="9">
        <v>0.0</v>
      </c>
      <c r="AR95" s="9">
        <v>3.0</v>
      </c>
      <c r="AS95" s="9">
        <v>0.0</v>
      </c>
      <c r="AT95" s="9">
        <v>70.0</v>
      </c>
      <c r="AU95" s="9">
        <v>70.0</v>
      </c>
      <c r="AV95" s="9">
        <v>70.0</v>
      </c>
      <c r="AW95" s="9">
        <v>3.0</v>
      </c>
      <c r="AX95" s="9">
        <v>70.0</v>
      </c>
      <c r="AY95" s="20">
        <v>0.0</v>
      </c>
      <c r="AZ95" s="9">
        <v>0.0</v>
      </c>
      <c r="BA95" s="9">
        <v>0.0</v>
      </c>
      <c r="BB95" s="9">
        <v>0.0</v>
      </c>
      <c r="BC95" s="9">
        <v>0.0</v>
      </c>
      <c r="BD95" s="9">
        <v>1.0</v>
      </c>
      <c r="BE95" s="9">
        <v>1.0</v>
      </c>
      <c r="BF95" s="9">
        <v>1.0</v>
      </c>
      <c r="BG95" s="9">
        <v>0.0</v>
      </c>
      <c r="BH95" s="9">
        <v>0.0</v>
      </c>
      <c r="BI95" s="9">
        <v>0.0</v>
      </c>
      <c r="BJ95" s="9">
        <v>1.0</v>
      </c>
      <c r="BK95" s="9">
        <v>0.0</v>
      </c>
      <c r="BL95" s="9">
        <v>1.0</v>
      </c>
      <c r="BM95" s="9">
        <v>1.0</v>
      </c>
      <c r="BN95" s="9">
        <v>0.0</v>
      </c>
      <c r="BO95" s="9">
        <v>1.0</v>
      </c>
      <c r="BP95" s="9">
        <v>0.0</v>
      </c>
      <c r="BQ95" s="9">
        <v>0.0</v>
      </c>
      <c r="BR95" s="9">
        <v>1.0</v>
      </c>
      <c r="BS95" s="9">
        <v>0.0</v>
      </c>
      <c r="BT95" s="9">
        <v>1.0</v>
      </c>
    </row>
    <row r="96" ht="14.25" customHeight="1">
      <c r="A96" s="9" t="s">
        <v>14095</v>
      </c>
      <c r="B96" s="9">
        <v>449269.0</v>
      </c>
      <c r="C96" s="9">
        <v>2020.0</v>
      </c>
      <c r="D96" s="23">
        <v>44075.0</v>
      </c>
      <c r="E96" s="9">
        <v>59.0</v>
      </c>
      <c r="F96" s="9">
        <v>1.0</v>
      </c>
      <c r="G96" s="9">
        <v>29.0</v>
      </c>
      <c r="H96" s="9">
        <v>3.0</v>
      </c>
      <c r="I96" s="9">
        <v>0.0</v>
      </c>
      <c r="J96" s="9">
        <v>3.0</v>
      </c>
      <c r="K96" s="9">
        <v>2.0</v>
      </c>
      <c r="L96" s="9">
        <v>13.0</v>
      </c>
      <c r="M96" s="9">
        <v>4.0</v>
      </c>
      <c r="N96" s="9">
        <v>1.0</v>
      </c>
      <c r="O96" s="9">
        <v>3.0</v>
      </c>
      <c r="P96" s="9">
        <v>1.0</v>
      </c>
      <c r="Q96" s="9">
        <v>1.0</v>
      </c>
      <c r="R96" s="9">
        <v>0.0</v>
      </c>
      <c r="S96" s="20">
        <v>0.0</v>
      </c>
      <c r="T96" s="20">
        <v>1.0</v>
      </c>
      <c r="U96" s="20">
        <v>1.0</v>
      </c>
      <c r="V96" s="9">
        <f t="shared" si="1"/>
        <v>1</v>
      </c>
      <c r="W96" s="9">
        <v>1.0</v>
      </c>
      <c r="X96" s="9">
        <v>1.0</v>
      </c>
      <c r="Y96" s="20">
        <v>1.0</v>
      </c>
      <c r="Z96" s="9">
        <v>1.0</v>
      </c>
      <c r="AA96" s="9">
        <v>0.0</v>
      </c>
      <c r="AB96" s="9">
        <v>0.0</v>
      </c>
      <c r="AC96" s="9">
        <v>0.0</v>
      </c>
      <c r="AD96" s="9">
        <v>1.0</v>
      </c>
      <c r="AE96" s="9">
        <v>0.0</v>
      </c>
      <c r="AF96" s="9">
        <v>0.0</v>
      </c>
      <c r="AG96" s="9">
        <v>0.0</v>
      </c>
      <c r="AH96" s="20">
        <v>0.0</v>
      </c>
      <c r="AI96" s="20">
        <v>0.0</v>
      </c>
      <c r="AJ96" s="9">
        <v>1.0</v>
      </c>
      <c r="AK96" s="9">
        <v>0.0</v>
      </c>
      <c r="AL96" s="9">
        <v>0.0</v>
      </c>
      <c r="AM96" s="9">
        <v>1.0</v>
      </c>
      <c r="AN96" s="9">
        <v>0.0</v>
      </c>
      <c r="AO96" s="9">
        <v>0.0</v>
      </c>
      <c r="AP96" s="9">
        <v>54.0</v>
      </c>
      <c r="AQ96" s="9">
        <v>2.0</v>
      </c>
      <c r="AR96" s="9">
        <v>14.0</v>
      </c>
      <c r="AS96" s="9">
        <v>1.0</v>
      </c>
      <c r="AT96" s="9" t="s">
        <v>14096</v>
      </c>
      <c r="AU96" s="9">
        <v>1.0</v>
      </c>
      <c r="AV96" s="9">
        <v>41.0</v>
      </c>
      <c r="AW96" s="9">
        <v>4.0</v>
      </c>
      <c r="AX96" s="9">
        <v>70.0</v>
      </c>
      <c r="AY96" s="20">
        <v>0.0</v>
      </c>
      <c r="AZ96" s="9">
        <v>0.0</v>
      </c>
      <c r="BA96" s="9">
        <v>0.0</v>
      </c>
      <c r="BB96" s="9">
        <v>0.0</v>
      </c>
      <c r="BC96" s="9">
        <v>0.0</v>
      </c>
      <c r="BD96" s="9">
        <v>0.0</v>
      </c>
      <c r="BE96" s="9">
        <v>0.0</v>
      </c>
      <c r="BF96" s="9">
        <v>0.0</v>
      </c>
      <c r="BG96" s="9">
        <v>1.0</v>
      </c>
      <c r="BH96" s="9">
        <v>0.0</v>
      </c>
      <c r="BI96" s="9">
        <v>0.0</v>
      </c>
      <c r="BJ96" s="9">
        <v>1.0</v>
      </c>
      <c r="BK96" s="9">
        <v>0.0</v>
      </c>
      <c r="BL96" s="9">
        <v>1.0</v>
      </c>
      <c r="BM96" s="9">
        <v>0.0</v>
      </c>
      <c r="BN96" s="9">
        <v>1.0</v>
      </c>
      <c r="BO96" s="9">
        <v>1.0</v>
      </c>
      <c r="BP96" s="9">
        <v>0.0</v>
      </c>
      <c r="BQ96" s="9">
        <v>1.0</v>
      </c>
      <c r="BR96" s="9">
        <v>1.0</v>
      </c>
      <c r="BS96" s="9">
        <v>0.0</v>
      </c>
      <c r="BT96" s="9">
        <v>1.0</v>
      </c>
    </row>
    <row r="97" ht="14.25" customHeight="1">
      <c r="A97" s="9" t="s">
        <v>14097</v>
      </c>
      <c r="B97" s="9">
        <v>390728.0</v>
      </c>
      <c r="C97" s="9">
        <v>2020.0</v>
      </c>
      <c r="D97" s="9" t="s">
        <v>14098</v>
      </c>
      <c r="E97" s="9">
        <v>64.0</v>
      </c>
      <c r="F97" s="9">
        <v>0.0</v>
      </c>
      <c r="G97" s="9">
        <v>29.0</v>
      </c>
      <c r="H97" s="9">
        <v>3.0</v>
      </c>
      <c r="I97" s="9">
        <v>0.0</v>
      </c>
      <c r="J97" s="9">
        <v>3.0</v>
      </c>
      <c r="K97" s="9">
        <v>2.0</v>
      </c>
      <c r="L97" s="9">
        <v>13.0</v>
      </c>
      <c r="M97" s="9">
        <v>3.0</v>
      </c>
      <c r="N97" s="9">
        <v>0.0</v>
      </c>
      <c r="O97" s="9">
        <v>1.0</v>
      </c>
      <c r="P97" s="9">
        <v>1.0</v>
      </c>
      <c r="Q97" s="9">
        <v>0.0</v>
      </c>
      <c r="R97" s="9">
        <v>0.0</v>
      </c>
      <c r="S97" s="20">
        <v>0.0</v>
      </c>
      <c r="T97" s="20">
        <v>0.0</v>
      </c>
      <c r="U97" s="20">
        <v>0.0</v>
      </c>
      <c r="V97" s="9">
        <f t="shared" si="1"/>
        <v>0</v>
      </c>
      <c r="W97" s="9">
        <v>0.0</v>
      </c>
      <c r="X97" s="9">
        <v>0.0</v>
      </c>
      <c r="Y97" s="20">
        <v>0.0</v>
      </c>
      <c r="Z97" s="9">
        <v>0.0</v>
      </c>
      <c r="AA97" s="9">
        <v>0.0</v>
      </c>
      <c r="AB97" s="9">
        <v>0.0</v>
      </c>
      <c r="AC97" s="9">
        <v>0.0</v>
      </c>
      <c r="AD97" s="9">
        <v>1.0</v>
      </c>
      <c r="AE97" s="9">
        <v>0.0</v>
      </c>
      <c r="AF97" s="9">
        <v>0.0</v>
      </c>
      <c r="AG97" s="9">
        <v>0.0</v>
      </c>
      <c r="AH97" s="20">
        <v>0.0</v>
      </c>
      <c r="AI97" s="20">
        <v>0.0</v>
      </c>
      <c r="AJ97" s="9">
        <v>0.0</v>
      </c>
      <c r="AK97" s="9">
        <v>0.0</v>
      </c>
      <c r="AL97" s="9">
        <v>0.0</v>
      </c>
      <c r="AM97" s="9">
        <v>0.0</v>
      </c>
      <c r="AN97" s="9">
        <v>0.0</v>
      </c>
      <c r="AO97" s="9">
        <v>0.0</v>
      </c>
      <c r="AP97" s="9">
        <v>12.0</v>
      </c>
      <c r="AQ97" s="9">
        <v>0.0</v>
      </c>
      <c r="AR97" s="9">
        <v>0.0</v>
      </c>
      <c r="AS97" s="9">
        <v>0.0</v>
      </c>
      <c r="AT97" s="9">
        <v>70.0</v>
      </c>
      <c r="AU97" s="9">
        <v>70.0</v>
      </c>
      <c r="AV97" s="9">
        <v>2.0</v>
      </c>
      <c r="AW97" s="9">
        <v>3.0</v>
      </c>
      <c r="AX97" s="9">
        <v>70.0</v>
      </c>
      <c r="AY97" s="20">
        <v>0.0</v>
      </c>
      <c r="AZ97" s="9">
        <v>0.0</v>
      </c>
      <c r="BA97" s="9">
        <v>0.0</v>
      </c>
      <c r="BB97" s="9">
        <v>0.0</v>
      </c>
      <c r="BC97" s="9">
        <v>0.0</v>
      </c>
      <c r="BD97" s="9">
        <v>0.0</v>
      </c>
      <c r="BE97" s="9">
        <v>0.0</v>
      </c>
      <c r="BF97" s="9">
        <v>1.0</v>
      </c>
      <c r="BG97" s="9">
        <v>0.0</v>
      </c>
      <c r="BH97" s="9">
        <v>0.0</v>
      </c>
      <c r="BI97" s="9">
        <v>0.0</v>
      </c>
      <c r="BJ97" s="9">
        <v>1.0</v>
      </c>
      <c r="BK97" s="9">
        <v>0.0</v>
      </c>
      <c r="BL97" s="9">
        <v>0.0</v>
      </c>
      <c r="BM97" s="9">
        <v>0.0</v>
      </c>
      <c r="BN97" s="9">
        <v>1.0</v>
      </c>
      <c r="BO97" s="9">
        <v>1.0</v>
      </c>
      <c r="BP97" s="9">
        <v>0.0</v>
      </c>
      <c r="BQ97" s="9">
        <v>0.0</v>
      </c>
      <c r="BR97" s="9">
        <v>1.0</v>
      </c>
      <c r="BS97" s="9">
        <v>0.0</v>
      </c>
      <c r="BT97" s="9">
        <v>1.0</v>
      </c>
    </row>
    <row r="98" ht="14.25" customHeight="1">
      <c r="A98" s="9" t="s">
        <v>14099</v>
      </c>
      <c r="B98" s="9">
        <v>571158.0</v>
      </c>
      <c r="C98" s="9">
        <v>2020.0</v>
      </c>
      <c r="D98" s="23">
        <v>44045.0</v>
      </c>
      <c r="E98" s="9">
        <v>84.0</v>
      </c>
      <c r="F98" s="9">
        <v>1.0</v>
      </c>
      <c r="G98" s="9">
        <v>34.0</v>
      </c>
      <c r="H98" s="9">
        <v>3.0</v>
      </c>
      <c r="I98" s="9">
        <v>1.0</v>
      </c>
      <c r="J98" s="9">
        <v>2.0</v>
      </c>
      <c r="K98" s="9">
        <v>1.0</v>
      </c>
      <c r="L98" s="9">
        <v>15.0</v>
      </c>
      <c r="M98" s="9">
        <v>3.0</v>
      </c>
      <c r="N98" s="9">
        <v>1.0</v>
      </c>
      <c r="O98" s="9">
        <v>2.0</v>
      </c>
      <c r="P98" s="9">
        <v>1.0</v>
      </c>
      <c r="Q98" s="9">
        <v>1.0</v>
      </c>
      <c r="R98" s="9">
        <v>0.0</v>
      </c>
      <c r="S98" s="20">
        <v>0.0</v>
      </c>
      <c r="T98" s="20">
        <v>0.0</v>
      </c>
      <c r="U98" s="20">
        <v>0.0</v>
      </c>
      <c r="V98" s="9">
        <f t="shared" si="1"/>
        <v>0</v>
      </c>
      <c r="W98" s="9">
        <v>0.0</v>
      </c>
      <c r="X98" s="9">
        <v>0.0</v>
      </c>
      <c r="Y98" s="20">
        <v>0.0</v>
      </c>
      <c r="Z98" s="9">
        <v>0.0</v>
      </c>
      <c r="AA98" s="9">
        <v>0.0</v>
      </c>
      <c r="AB98" s="9">
        <v>0.0</v>
      </c>
      <c r="AC98" s="9">
        <v>0.0</v>
      </c>
      <c r="AD98" s="9">
        <v>1.0</v>
      </c>
      <c r="AE98" s="9">
        <v>0.0</v>
      </c>
      <c r="AF98" s="9">
        <v>0.0</v>
      </c>
      <c r="AG98" s="9">
        <v>0.0</v>
      </c>
      <c r="AH98" s="20">
        <v>0.0</v>
      </c>
      <c r="AI98" s="20">
        <v>0.0</v>
      </c>
      <c r="AJ98" s="9">
        <v>0.0</v>
      </c>
      <c r="AK98" s="9">
        <v>0.0</v>
      </c>
      <c r="AL98" s="9">
        <v>0.0</v>
      </c>
      <c r="AM98" s="9">
        <v>0.0</v>
      </c>
      <c r="AN98" s="9">
        <v>0.0</v>
      </c>
      <c r="AO98" s="9">
        <v>0.0</v>
      </c>
      <c r="AP98" s="9">
        <v>18.0</v>
      </c>
      <c r="AQ98" s="9">
        <v>0.0</v>
      </c>
      <c r="AR98" s="9">
        <v>0.0</v>
      </c>
      <c r="AS98" s="9">
        <v>0.0</v>
      </c>
      <c r="AT98" s="9">
        <v>70.0</v>
      </c>
      <c r="AU98" s="9">
        <v>70.0</v>
      </c>
      <c r="AV98" s="9">
        <v>6.0</v>
      </c>
      <c r="AW98" s="9">
        <v>4.0</v>
      </c>
      <c r="AX98" s="9">
        <v>70.0</v>
      </c>
      <c r="AY98" s="20">
        <v>0.0</v>
      </c>
      <c r="AZ98" s="9">
        <v>0.0</v>
      </c>
      <c r="BA98" s="9">
        <v>0.0</v>
      </c>
      <c r="BB98" s="9">
        <v>0.0</v>
      </c>
      <c r="BC98" s="9">
        <v>0.0</v>
      </c>
      <c r="BD98" s="9">
        <v>0.0</v>
      </c>
      <c r="BE98" s="9">
        <v>0.0</v>
      </c>
      <c r="BF98" s="9">
        <v>0.0</v>
      </c>
      <c r="BG98" s="9">
        <v>1.0</v>
      </c>
      <c r="BH98" s="9">
        <v>0.0</v>
      </c>
      <c r="BI98" s="9">
        <v>0.0</v>
      </c>
      <c r="BJ98" s="9">
        <v>1.0</v>
      </c>
      <c r="BK98" s="9">
        <v>0.0</v>
      </c>
      <c r="BL98" s="9">
        <v>0.0</v>
      </c>
      <c r="BM98" s="9">
        <v>0.0</v>
      </c>
      <c r="BN98" s="9">
        <v>1.0</v>
      </c>
      <c r="BO98" s="9">
        <v>1.0</v>
      </c>
      <c r="BP98" s="9">
        <v>0.0</v>
      </c>
      <c r="BQ98" s="9">
        <v>1.0</v>
      </c>
      <c r="BR98" s="9">
        <v>1.0</v>
      </c>
      <c r="BS98" s="9">
        <v>0.0</v>
      </c>
      <c r="BT98" s="9">
        <v>1.0</v>
      </c>
    </row>
    <row r="99" ht="14.25" customHeight="1">
      <c r="A99" s="9" t="s">
        <v>14100</v>
      </c>
      <c r="B99" s="9">
        <v>907920.0</v>
      </c>
      <c r="C99" s="9">
        <v>2020.0</v>
      </c>
      <c r="D99" s="9" t="s">
        <v>14101</v>
      </c>
      <c r="E99" s="9">
        <v>73.0</v>
      </c>
      <c r="F99" s="9">
        <v>0.0</v>
      </c>
      <c r="G99" s="9">
        <v>27.0</v>
      </c>
      <c r="H99" s="9">
        <v>3.0</v>
      </c>
      <c r="I99" s="9">
        <v>1.0</v>
      </c>
      <c r="J99" s="9">
        <v>2.0</v>
      </c>
      <c r="K99" s="9">
        <v>1.0</v>
      </c>
      <c r="L99" s="9">
        <v>15.0</v>
      </c>
      <c r="M99" s="9">
        <v>3.0</v>
      </c>
      <c r="N99" s="9">
        <v>2.0</v>
      </c>
      <c r="O99" s="9">
        <v>6.0</v>
      </c>
      <c r="P99" s="9">
        <v>2.0</v>
      </c>
      <c r="Q99" s="9">
        <v>2.0</v>
      </c>
      <c r="R99" s="9">
        <v>0.0</v>
      </c>
      <c r="S99" s="20">
        <v>0.0</v>
      </c>
      <c r="T99" s="20">
        <v>0.0</v>
      </c>
      <c r="U99" s="20">
        <v>0.0</v>
      </c>
      <c r="V99" s="9">
        <f t="shared" si="1"/>
        <v>0</v>
      </c>
      <c r="W99" s="9">
        <v>0.0</v>
      </c>
      <c r="X99" s="9">
        <v>0.0</v>
      </c>
      <c r="Y99" s="20">
        <v>0.0</v>
      </c>
      <c r="Z99" s="9">
        <v>0.0</v>
      </c>
      <c r="AA99" s="9">
        <v>0.0</v>
      </c>
      <c r="AB99" s="9">
        <v>0.0</v>
      </c>
      <c r="AC99" s="9">
        <v>1.0</v>
      </c>
      <c r="AD99" s="9">
        <v>1.0</v>
      </c>
      <c r="AE99" s="9">
        <v>1.0</v>
      </c>
      <c r="AF99" s="9">
        <v>0.0</v>
      </c>
      <c r="AG99" s="9">
        <v>0.0</v>
      </c>
      <c r="AH99" s="20">
        <v>0.0</v>
      </c>
      <c r="AI99" s="20">
        <v>0.0</v>
      </c>
      <c r="AJ99" s="9">
        <v>0.0</v>
      </c>
      <c r="AK99" s="9">
        <v>0.0</v>
      </c>
      <c r="AL99" s="9">
        <v>0.0</v>
      </c>
      <c r="AM99" s="9">
        <v>0.0</v>
      </c>
      <c r="AN99" s="9">
        <v>0.0</v>
      </c>
      <c r="AO99" s="9">
        <v>0.0</v>
      </c>
      <c r="AP99" s="9">
        <v>11.0</v>
      </c>
      <c r="AQ99" s="9">
        <v>1.0</v>
      </c>
      <c r="AR99" s="9">
        <v>0.0</v>
      </c>
      <c r="AS99" s="9">
        <v>0.0</v>
      </c>
      <c r="AT99" s="9">
        <v>70.0</v>
      </c>
      <c r="AU99" s="9">
        <v>70.0</v>
      </c>
      <c r="AV99" s="9">
        <v>7.0</v>
      </c>
      <c r="AW99" s="9">
        <v>4.0</v>
      </c>
      <c r="AX99" s="9">
        <v>70.0</v>
      </c>
      <c r="AY99" s="20">
        <v>0.0</v>
      </c>
      <c r="AZ99" s="9">
        <v>0.0</v>
      </c>
      <c r="BA99" s="9">
        <v>0.0</v>
      </c>
      <c r="BB99" s="9">
        <v>0.0</v>
      </c>
      <c r="BC99" s="9">
        <v>0.0</v>
      </c>
      <c r="BD99" s="9">
        <v>0.0</v>
      </c>
      <c r="BE99" s="9">
        <v>0.0</v>
      </c>
      <c r="BF99" s="9">
        <v>0.0</v>
      </c>
      <c r="BG99" s="9">
        <v>0.0</v>
      </c>
      <c r="BH99" s="9">
        <v>1.0</v>
      </c>
      <c r="BI99" s="9">
        <v>0.0</v>
      </c>
      <c r="BJ99" s="9">
        <v>0.0</v>
      </c>
      <c r="BK99" s="9">
        <v>1.0</v>
      </c>
      <c r="BL99" s="9">
        <v>0.0</v>
      </c>
      <c r="BM99" s="9">
        <v>0.0</v>
      </c>
      <c r="BN99" s="9">
        <v>1.0</v>
      </c>
      <c r="BO99" s="9">
        <v>1.0</v>
      </c>
      <c r="BP99" s="9">
        <v>0.0</v>
      </c>
      <c r="BQ99" s="9">
        <v>0.0</v>
      </c>
      <c r="BR99" s="9">
        <v>1.0</v>
      </c>
      <c r="BS99" s="9">
        <v>0.0</v>
      </c>
      <c r="BT99" s="9">
        <v>1.0</v>
      </c>
    </row>
    <row r="100" ht="14.25" customHeight="1">
      <c r="S100" s="20"/>
      <c r="T100" s="20"/>
      <c r="U100" s="20"/>
      <c r="V100" s="9">
        <f t="shared" si="1"/>
        <v>0</v>
      </c>
      <c r="Y100" s="20"/>
      <c r="AH100" s="20"/>
      <c r="AI100" s="20"/>
      <c r="AY100" s="20"/>
    </row>
    <row r="101" ht="14.25" customHeight="1">
      <c r="S101" s="20"/>
      <c r="T101" s="20"/>
      <c r="U101" s="20"/>
      <c r="V101" s="9">
        <f t="shared" si="1"/>
        <v>0</v>
      </c>
      <c r="Y101" s="20"/>
      <c r="AH101" s="20"/>
      <c r="AI101" s="20"/>
      <c r="AY101" s="20"/>
    </row>
    <row r="102" ht="14.25" customHeight="1">
      <c r="S102" s="20"/>
      <c r="T102" s="20"/>
      <c r="U102" s="20"/>
      <c r="V102" s="9">
        <f t="shared" si="1"/>
        <v>0</v>
      </c>
      <c r="Y102" s="20"/>
      <c r="AH102" s="20"/>
      <c r="AI102" s="20"/>
      <c r="AY102" s="20"/>
    </row>
    <row r="103" ht="14.25" customHeight="1">
      <c r="S103" s="20"/>
      <c r="T103" s="20"/>
      <c r="U103" s="20"/>
      <c r="V103" s="9">
        <f t="shared" si="1"/>
        <v>0</v>
      </c>
      <c r="Y103" s="20"/>
      <c r="AH103" s="20"/>
      <c r="AI103" s="20"/>
      <c r="AY103" s="20"/>
    </row>
    <row r="104" ht="14.25" customHeight="1">
      <c r="S104" s="20"/>
      <c r="T104" s="20"/>
      <c r="U104" s="20"/>
      <c r="V104" s="9">
        <f t="shared" si="1"/>
        <v>0</v>
      </c>
      <c r="Y104" s="20"/>
      <c r="AH104" s="20"/>
      <c r="AI104" s="20"/>
      <c r="AY104" s="20"/>
    </row>
    <row r="105" ht="14.25" customHeight="1">
      <c r="S105" s="20"/>
      <c r="T105" s="20"/>
      <c r="U105" s="20"/>
      <c r="V105" s="9">
        <f t="shared" si="1"/>
        <v>0</v>
      </c>
      <c r="Y105" s="20"/>
      <c r="AH105" s="20"/>
      <c r="AI105" s="20"/>
      <c r="AY105" s="20"/>
    </row>
    <row r="106" ht="14.25" customHeight="1">
      <c r="A106" s="9" t="s">
        <v>14102</v>
      </c>
      <c r="B106" s="9">
        <v>913539.0</v>
      </c>
      <c r="C106" s="9">
        <v>2020.0</v>
      </c>
      <c r="D106" s="9" t="s">
        <v>14103</v>
      </c>
      <c r="E106" s="9">
        <v>74.0</v>
      </c>
      <c r="F106" s="9">
        <v>1.0</v>
      </c>
      <c r="G106" s="9">
        <v>28.0</v>
      </c>
      <c r="H106" s="9">
        <v>3.0</v>
      </c>
      <c r="I106" s="9">
        <v>1.0</v>
      </c>
      <c r="J106" s="9">
        <v>3.0</v>
      </c>
      <c r="K106" s="9">
        <v>3.0</v>
      </c>
      <c r="L106" s="9">
        <v>13.0</v>
      </c>
      <c r="M106" s="9">
        <v>4.0</v>
      </c>
      <c r="N106" s="9">
        <v>0.0</v>
      </c>
      <c r="O106" s="9">
        <v>1.0</v>
      </c>
      <c r="P106" s="9">
        <v>0.0</v>
      </c>
      <c r="Q106" s="9">
        <v>0.0</v>
      </c>
      <c r="R106" s="9">
        <v>1.0</v>
      </c>
      <c r="S106" s="20">
        <v>0.0</v>
      </c>
      <c r="T106" s="20">
        <v>0.0</v>
      </c>
      <c r="U106" s="20">
        <v>0.0</v>
      </c>
      <c r="V106" s="9">
        <f t="shared" si="1"/>
        <v>0</v>
      </c>
      <c r="W106" s="9">
        <v>0.0</v>
      </c>
      <c r="X106" s="9">
        <v>0.0</v>
      </c>
      <c r="Y106" s="20">
        <v>0.0</v>
      </c>
      <c r="Z106" s="9">
        <v>1.0</v>
      </c>
      <c r="AA106" s="9">
        <v>0.0</v>
      </c>
      <c r="AB106" s="9">
        <v>0.0</v>
      </c>
      <c r="AC106" s="9">
        <v>0.0</v>
      </c>
      <c r="AD106" s="9">
        <v>1.0</v>
      </c>
      <c r="AE106" s="9">
        <v>0.0</v>
      </c>
      <c r="AF106" s="9">
        <v>0.0</v>
      </c>
      <c r="AG106" s="9">
        <v>1.0</v>
      </c>
      <c r="AH106" s="20">
        <v>0.0</v>
      </c>
      <c r="AI106" s="20">
        <v>0.0</v>
      </c>
      <c r="AJ106" s="9">
        <v>0.0</v>
      </c>
      <c r="AK106" s="9">
        <v>0.0</v>
      </c>
      <c r="AL106" s="9">
        <v>0.0</v>
      </c>
      <c r="AM106" s="9">
        <v>1.0</v>
      </c>
      <c r="AN106" s="9">
        <v>0.0</v>
      </c>
      <c r="AO106" s="9">
        <v>0.0</v>
      </c>
      <c r="AP106" s="9">
        <v>3.0</v>
      </c>
      <c r="AQ106" s="9">
        <v>3.0</v>
      </c>
      <c r="AR106" s="9">
        <v>3.0</v>
      </c>
      <c r="AS106" s="9">
        <v>0.0</v>
      </c>
      <c r="AT106" s="9">
        <v>70.0</v>
      </c>
      <c r="AU106" s="9">
        <v>70.0</v>
      </c>
      <c r="AV106" s="9">
        <v>3.0</v>
      </c>
      <c r="AW106" s="9">
        <v>6.0</v>
      </c>
      <c r="AX106" s="9">
        <v>6.0</v>
      </c>
      <c r="AY106" s="20">
        <v>1.0</v>
      </c>
      <c r="AZ106" s="9">
        <v>0.0</v>
      </c>
      <c r="BA106" s="9">
        <v>1.0</v>
      </c>
      <c r="BB106" s="9">
        <v>1.0</v>
      </c>
      <c r="BC106" s="9">
        <v>0.0</v>
      </c>
      <c r="BD106" s="9">
        <v>0.0</v>
      </c>
      <c r="BE106" s="9">
        <v>0.0</v>
      </c>
      <c r="BF106" s="9">
        <v>1.0</v>
      </c>
      <c r="BG106" s="9">
        <v>0.0</v>
      </c>
      <c r="BH106" s="9">
        <v>0.0</v>
      </c>
      <c r="BI106" s="9">
        <v>1.0</v>
      </c>
      <c r="BJ106" s="9">
        <v>0.0</v>
      </c>
      <c r="BK106" s="9">
        <v>0.0</v>
      </c>
      <c r="BL106" s="9">
        <v>1.0</v>
      </c>
      <c r="BM106" s="9">
        <v>0.0</v>
      </c>
      <c r="BN106" s="9">
        <v>1.0</v>
      </c>
      <c r="BO106" s="9">
        <v>1.0</v>
      </c>
      <c r="BP106" s="9">
        <v>0.0</v>
      </c>
      <c r="BQ106" s="9">
        <v>0.0</v>
      </c>
      <c r="BR106" s="9">
        <v>0.0</v>
      </c>
      <c r="BS106" s="9">
        <v>0.0</v>
      </c>
      <c r="BT106" s="9">
        <v>1.0</v>
      </c>
    </row>
    <row r="107" ht="14.25" customHeight="1">
      <c r="A107" s="9" t="s">
        <v>14104</v>
      </c>
      <c r="B107" s="9">
        <v>915983.0</v>
      </c>
      <c r="C107" s="9">
        <v>2020.0</v>
      </c>
      <c r="D107" s="23">
        <v>43839.0</v>
      </c>
      <c r="E107" s="9">
        <v>66.0</v>
      </c>
      <c r="F107" s="9">
        <v>0.0</v>
      </c>
      <c r="G107" s="9">
        <v>61.0</v>
      </c>
      <c r="H107" s="9">
        <v>3.0</v>
      </c>
      <c r="I107" s="9">
        <v>1.0</v>
      </c>
      <c r="J107" s="9">
        <v>5.0</v>
      </c>
      <c r="K107" s="9">
        <v>5.0</v>
      </c>
      <c r="L107" s="9">
        <v>3.0</v>
      </c>
      <c r="M107" s="9">
        <v>4.0</v>
      </c>
      <c r="N107" s="9">
        <v>1.0</v>
      </c>
      <c r="O107" s="9">
        <v>2.0</v>
      </c>
      <c r="P107" s="9">
        <v>0.0</v>
      </c>
      <c r="Q107" s="9">
        <v>0.0</v>
      </c>
      <c r="R107" s="9">
        <v>1.0</v>
      </c>
      <c r="S107" s="20">
        <v>0.0</v>
      </c>
      <c r="T107" s="20">
        <v>0.0</v>
      </c>
      <c r="U107" s="20">
        <v>0.0</v>
      </c>
      <c r="V107" s="9">
        <f t="shared" si="1"/>
        <v>0</v>
      </c>
      <c r="W107" s="9">
        <v>0.0</v>
      </c>
      <c r="X107" s="9">
        <v>0.0</v>
      </c>
      <c r="Y107" s="20">
        <v>1.0</v>
      </c>
      <c r="Z107" s="9">
        <v>1.0</v>
      </c>
      <c r="AA107" s="9">
        <v>0.0</v>
      </c>
      <c r="AB107" s="9">
        <v>0.0</v>
      </c>
      <c r="AC107" s="9">
        <v>1.0</v>
      </c>
      <c r="AD107" s="9">
        <v>1.0</v>
      </c>
      <c r="AE107" s="9">
        <v>0.0</v>
      </c>
      <c r="AF107" s="9">
        <v>0.0</v>
      </c>
      <c r="AG107" s="9">
        <v>1.0</v>
      </c>
      <c r="AH107" s="20">
        <v>1.0</v>
      </c>
      <c r="AI107" s="20">
        <v>0.0</v>
      </c>
      <c r="AJ107" s="9">
        <v>0.0</v>
      </c>
      <c r="AK107" s="9">
        <v>0.0</v>
      </c>
      <c r="AL107" s="9">
        <v>0.0</v>
      </c>
      <c r="AM107" s="9">
        <v>1.0</v>
      </c>
      <c r="AN107" s="9">
        <v>0.0</v>
      </c>
      <c r="AO107" s="9">
        <v>0.0</v>
      </c>
      <c r="AP107" s="9">
        <v>19.0</v>
      </c>
      <c r="AQ107" s="9">
        <v>3.0</v>
      </c>
      <c r="AR107" s="9">
        <v>19.0</v>
      </c>
      <c r="AS107" s="9">
        <v>0.0</v>
      </c>
      <c r="AT107" s="9">
        <v>70.0</v>
      </c>
      <c r="AU107" s="9">
        <v>70.0</v>
      </c>
      <c r="AV107" s="9">
        <v>19.0</v>
      </c>
      <c r="AW107" s="9">
        <v>6.0</v>
      </c>
      <c r="AX107" s="9">
        <v>6.0</v>
      </c>
      <c r="AY107" s="20">
        <v>1.0</v>
      </c>
      <c r="AZ107" s="9">
        <v>1.0</v>
      </c>
      <c r="BA107" s="9">
        <v>0.0</v>
      </c>
      <c r="BB107" s="9">
        <v>0.0</v>
      </c>
      <c r="BC107" s="9">
        <v>0.0</v>
      </c>
      <c r="BD107" s="9">
        <v>1.0</v>
      </c>
      <c r="BE107" s="9">
        <v>1.0</v>
      </c>
      <c r="BF107" s="9">
        <v>0.0</v>
      </c>
      <c r="BG107" s="9">
        <v>1.0</v>
      </c>
      <c r="BH107" s="9">
        <v>0.0</v>
      </c>
      <c r="BI107" s="9">
        <v>1.0</v>
      </c>
      <c r="BJ107" s="9">
        <v>0.0</v>
      </c>
      <c r="BK107" s="9">
        <v>0.0</v>
      </c>
      <c r="BL107" s="9">
        <v>1.0</v>
      </c>
      <c r="BM107" s="9">
        <v>1.0</v>
      </c>
      <c r="BN107" s="9">
        <v>0.0</v>
      </c>
      <c r="BO107" s="9">
        <v>1.0</v>
      </c>
      <c r="BP107" s="9">
        <v>0.0</v>
      </c>
      <c r="BQ107" s="9">
        <v>0.0</v>
      </c>
      <c r="BR107" s="9">
        <v>0.0</v>
      </c>
      <c r="BS107" s="9">
        <v>0.0</v>
      </c>
      <c r="BT107" s="9">
        <v>1.0</v>
      </c>
    </row>
    <row r="108" ht="14.25" customHeight="1">
      <c r="A108" s="9" t="s">
        <v>14105</v>
      </c>
      <c r="B108" s="9">
        <v>918722.0</v>
      </c>
      <c r="C108" s="9">
        <v>2020.0</v>
      </c>
      <c r="D108" s="9" t="s">
        <v>14106</v>
      </c>
      <c r="E108" s="9">
        <v>49.0</v>
      </c>
      <c r="F108" s="9">
        <v>1.0</v>
      </c>
      <c r="G108" s="9">
        <v>16.0</v>
      </c>
      <c r="H108" s="9">
        <v>3.0</v>
      </c>
      <c r="I108" s="9">
        <v>0.0</v>
      </c>
      <c r="J108" s="9">
        <v>1.0</v>
      </c>
      <c r="K108" s="9">
        <v>1.0</v>
      </c>
      <c r="L108" s="9">
        <v>15.0</v>
      </c>
      <c r="M108" s="9">
        <v>4.0</v>
      </c>
      <c r="N108" s="9">
        <v>2.0</v>
      </c>
      <c r="O108" s="9">
        <v>5.0</v>
      </c>
      <c r="P108" s="9">
        <v>2.0</v>
      </c>
      <c r="Q108" s="9">
        <v>2.0</v>
      </c>
      <c r="R108" s="9">
        <v>0.0</v>
      </c>
      <c r="S108" s="20">
        <v>0.0</v>
      </c>
      <c r="T108" s="20">
        <v>0.0</v>
      </c>
      <c r="U108" s="20">
        <v>0.0</v>
      </c>
      <c r="V108" s="9">
        <f t="shared" si="1"/>
        <v>0</v>
      </c>
      <c r="W108" s="9">
        <v>0.0</v>
      </c>
      <c r="X108" s="9">
        <v>0.0</v>
      </c>
      <c r="Y108" s="20">
        <v>0.0</v>
      </c>
      <c r="Z108" s="9">
        <v>0.0</v>
      </c>
      <c r="AA108" s="9">
        <v>0.0</v>
      </c>
      <c r="AB108" s="9">
        <v>0.0</v>
      </c>
      <c r="AC108" s="9">
        <v>0.0</v>
      </c>
      <c r="AD108" s="9">
        <v>1.0</v>
      </c>
      <c r="AE108" s="9">
        <v>0.0</v>
      </c>
      <c r="AF108" s="9">
        <v>0.0</v>
      </c>
      <c r="AG108" s="9">
        <v>0.0</v>
      </c>
      <c r="AH108" s="20">
        <v>0.0</v>
      </c>
      <c r="AI108" s="20">
        <v>0.0</v>
      </c>
      <c r="AJ108" s="9">
        <v>0.0</v>
      </c>
      <c r="AK108" s="9">
        <v>0.0</v>
      </c>
      <c r="AL108" s="9">
        <v>0.0</v>
      </c>
      <c r="AM108" s="9">
        <v>0.0</v>
      </c>
      <c r="AN108" s="9">
        <v>0.0</v>
      </c>
      <c r="AO108" s="9">
        <v>0.0</v>
      </c>
      <c r="AP108" s="9">
        <v>11.0</v>
      </c>
      <c r="AQ108" s="9">
        <v>0.0</v>
      </c>
      <c r="AR108" s="9">
        <v>0.0</v>
      </c>
      <c r="AS108" s="9">
        <v>0.0</v>
      </c>
      <c r="AT108" s="9">
        <v>70.0</v>
      </c>
      <c r="AU108" s="9">
        <v>70.0</v>
      </c>
      <c r="AV108" s="9">
        <v>4.0</v>
      </c>
      <c r="AW108" s="9">
        <v>1.0</v>
      </c>
      <c r="AX108" s="9">
        <v>70.0</v>
      </c>
      <c r="AY108" s="20">
        <v>0.0</v>
      </c>
      <c r="AZ108" s="9">
        <v>0.0</v>
      </c>
      <c r="BA108" s="9">
        <v>0.0</v>
      </c>
      <c r="BB108" s="9">
        <v>0.0</v>
      </c>
      <c r="BC108" s="9">
        <v>0.0</v>
      </c>
      <c r="BD108" s="9">
        <v>0.0</v>
      </c>
      <c r="BE108" s="9">
        <v>0.0</v>
      </c>
      <c r="BF108" s="9">
        <v>0.0</v>
      </c>
      <c r="BG108" s="9">
        <v>0.0</v>
      </c>
      <c r="BH108" s="9">
        <v>1.0</v>
      </c>
      <c r="BI108" s="9">
        <v>0.0</v>
      </c>
      <c r="BJ108" s="9">
        <v>0.0</v>
      </c>
      <c r="BK108" s="9">
        <v>1.0</v>
      </c>
      <c r="BL108" s="9">
        <v>0.0</v>
      </c>
      <c r="BM108" s="9">
        <v>0.0</v>
      </c>
      <c r="BN108" s="9">
        <v>1.0</v>
      </c>
      <c r="BO108" s="9">
        <v>1.0</v>
      </c>
      <c r="BP108" s="9">
        <v>0.0</v>
      </c>
      <c r="BQ108" s="9">
        <v>0.0</v>
      </c>
      <c r="BR108" s="9">
        <v>0.0</v>
      </c>
      <c r="BS108" s="9">
        <v>1.0</v>
      </c>
      <c r="BT108" s="9">
        <v>1.0</v>
      </c>
    </row>
    <row r="109" ht="14.25" customHeight="1">
      <c r="S109" s="20"/>
      <c r="T109" s="20"/>
      <c r="U109" s="20"/>
      <c r="V109" s="9">
        <f t="shared" si="1"/>
        <v>0</v>
      </c>
      <c r="Y109" s="20"/>
      <c r="AH109" s="20"/>
      <c r="AI109" s="20"/>
      <c r="AY109" s="20"/>
    </row>
    <row r="110" ht="14.25" customHeight="1">
      <c r="A110" s="9" t="s">
        <v>14107</v>
      </c>
      <c r="B110" s="9">
        <v>920468.0</v>
      </c>
      <c r="C110" s="9">
        <v>2020.0</v>
      </c>
      <c r="D110" s="9" t="s">
        <v>14108</v>
      </c>
      <c r="E110" s="9">
        <v>62.0</v>
      </c>
      <c r="F110" s="9">
        <v>1.0</v>
      </c>
      <c r="G110" s="9">
        <v>50.0</v>
      </c>
      <c r="H110" s="9">
        <v>3.0</v>
      </c>
      <c r="I110" s="9">
        <v>0.0</v>
      </c>
      <c r="J110" s="9">
        <v>5.0</v>
      </c>
      <c r="K110" s="9">
        <v>5.0</v>
      </c>
      <c r="L110" s="9">
        <v>4.0</v>
      </c>
      <c r="M110" s="9">
        <v>3.0</v>
      </c>
      <c r="N110" s="9">
        <v>1.0</v>
      </c>
      <c r="O110" s="9">
        <v>2.0</v>
      </c>
      <c r="P110" s="9">
        <v>0.0</v>
      </c>
      <c r="Q110" s="9">
        <v>0.0</v>
      </c>
      <c r="R110" s="9">
        <v>0.0</v>
      </c>
      <c r="S110" s="20">
        <v>1.0</v>
      </c>
      <c r="T110" s="20">
        <v>0.0</v>
      </c>
      <c r="U110" s="20">
        <v>0.0</v>
      </c>
      <c r="V110" s="9">
        <f t="shared" si="1"/>
        <v>1</v>
      </c>
      <c r="W110" s="9">
        <v>0.0</v>
      </c>
      <c r="X110" s="9">
        <v>0.0</v>
      </c>
      <c r="Y110" s="20">
        <v>1.0</v>
      </c>
      <c r="Z110" s="9">
        <v>1.0</v>
      </c>
      <c r="AA110" s="9">
        <v>0.0</v>
      </c>
      <c r="AB110" s="9">
        <v>0.0</v>
      </c>
      <c r="AC110" s="9">
        <v>0.0</v>
      </c>
      <c r="AD110" s="9">
        <v>1.0</v>
      </c>
      <c r="AE110" s="9">
        <v>0.0</v>
      </c>
      <c r="AF110" s="9">
        <v>0.0</v>
      </c>
      <c r="AG110" s="9">
        <v>0.0</v>
      </c>
      <c r="AH110" s="20">
        <v>0.0</v>
      </c>
      <c r="AI110" s="20">
        <v>0.0</v>
      </c>
      <c r="AJ110" s="9">
        <v>0.0</v>
      </c>
      <c r="AK110" s="9">
        <v>0.0</v>
      </c>
      <c r="AL110" s="9">
        <v>0.0</v>
      </c>
      <c r="AM110" s="9">
        <v>1.0</v>
      </c>
      <c r="AN110" s="9">
        <v>0.0</v>
      </c>
      <c r="AO110" s="9">
        <v>0.0</v>
      </c>
      <c r="AP110" s="9">
        <v>19.0</v>
      </c>
      <c r="AQ110" s="9">
        <v>0.0</v>
      </c>
      <c r="AR110" s="9">
        <v>4.0</v>
      </c>
      <c r="AS110" s="9">
        <v>0.0</v>
      </c>
      <c r="AT110" s="9">
        <v>70.0</v>
      </c>
      <c r="AU110" s="9">
        <v>70.0</v>
      </c>
      <c r="AV110" s="9">
        <v>6.0</v>
      </c>
      <c r="AW110" s="9">
        <v>4.0</v>
      </c>
      <c r="AX110" s="9">
        <v>70.0</v>
      </c>
      <c r="AY110" s="20">
        <v>0.0</v>
      </c>
      <c r="AZ110" s="9">
        <v>0.0</v>
      </c>
      <c r="BA110" s="9">
        <v>0.0</v>
      </c>
      <c r="BB110" s="9">
        <v>0.0</v>
      </c>
      <c r="BC110" s="9">
        <v>0.0</v>
      </c>
      <c r="BD110" s="9">
        <v>1.0</v>
      </c>
      <c r="BE110" s="9">
        <v>1.0</v>
      </c>
      <c r="BF110" s="9">
        <v>0.0</v>
      </c>
      <c r="BG110" s="9">
        <v>1.0</v>
      </c>
      <c r="BH110" s="9">
        <v>0.0</v>
      </c>
      <c r="BI110" s="9">
        <v>1.0</v>
      </c>
      <c r="BJ110" s="9">
        <v>0.0</v>
      </c>
      <c r="BK110" s="9">
        <v>0.0</v>
      </c>
      <c r="BL110" s="9">
        <v>1.0</v>
      </c>
      <c r="BM110" s="9">
        <v>1.0</v>
      </c>
      <c r="BN110" s="9">
        <v>0.0</v>
      </c>
      <c r="BO110" s="9">
        <v>1.0</v>
      </c>
      <c r="BP110" s="9">
        <v>0.0</v>
      </c>
      <c r="BQ110" s="9">
        <v>0.0</v>
      </c>
      <c r="BR110" s="9">
        <v>1.0</v>
      </c>
      <c r="BS110" s="9">
        <v>0.0</v>
      </c>
      <c r="BT110" s="9">
        <v>0.0</v>
      </c>
    </row>
    <row r="111" ht="14.25" customHeight="1">
      <c r="S111" s="20"/>
      <c r="T111" s="20"/>
      <c r="U111" s="20"/>
      <c r="V111" s="9">
        <f t="shared" si="1"/>
        <v>0</v>
      </c>
      <c r="Y111" s="20"/>
      <c r="AH111" s="20"/>
      <c r="AI111" s="20"/>
      <c r="AY111" s="20"/>
    </row>
    <row r="112" ht="14.25" customHeight="1">
      <c r="A112" s="9" t="s">
        <v>14109</v>
      </c>
      <c r="B112" s="9">
        <v>906226.0</v>
      </c>
      <c r="C112" s="9">
        <v>2021.0</v>
      </c>
      <c r="D112" s="23">
        <v>44532.0</v>
      </c>
      <c r="E112" s="9">
        <v>65.0</v>
      </c>
      <c r="F112" s="9">
        <v>1.0</v>
      </c>
      <c r="G112" s="9">
        <v>40.0</v>
      </c>
      <c r="H112" s="9">
        <v>3.0</v>
      </c>
      <c r="I112" s="9">
        <v>0.0</v>
      </c>
      <c r="J112" s="9">
        <v>1.0</v>
      </c>
      <c r="K112" s="9">
        <v>1.0</v>
      </c>
      <c r="L112" s="9">
        <v>15.0</v>
      </c>
      <c r="M112" s="9">
        <v>3.0</v>
      </c>
      <c r="N112" s="9">
        <v>0.0</v>
      </c>
      <c r="O112" s="9">
        <v>4.0</v>
      </c>
      <c r="P112" s="9">
        <v>0.0</v>
      </c>
      <c r="Q112" s="9">
        <v>0.0</v>
      </c>
      <c r="R112" s="9">
        <v>1.0</v>
      </c>
      <c r="S112" s="20">
        <v>1.0</v>
      </c>
      <c r="T112" s="20">
        <v>1.0</v>
      </c>
      <c r="U112" s="20">
        <v>1.0</v>
      </c>
      <c r="V112" s="9">
        <f t="shared" si="1"/>
        <v>1</v>
      </c>
      <c r="W112" s="9">
        <v>0.0</v>
      </c>
      <c r="X112" s="9">
        <v>1.0</v>
      </c>
      <c r="Y112" s="20">
        <v>1.0</v>
      </c>
      <c r="Z112" s="9">
        <v>1.0</v>
      </c>
      <c r="AA112" s="9">
        <v>0.0</v>
      </c>
      <c r="AB112" s="9">
        <v>0.0</v>
      </c>
      <c r="AC112" s="9">
        <v>0.0</v>
      </c>
      <c r="AD112" s="9">
        <v>1.0</v>
      </c>
      <c r="AE112" s="9">
        <v>0.0</v>
      </c>
      <c r="AF112" s="9">
        <v>0.0</v>
      </c>
      <c r="AG112" s="9">
        <v>1.0</v>
      </c>
      <c r="AH112" s="20">
        <v>0.0</v>
      </c>
      <c r="AI112" s="20">
        <v>1.0</v>
      </c>
      <c r="AJ112" s="9">
        <v>0.0</v>
      </c>
      <c r="AK112" s="9">
        <v>0.0</v>
      </c>
      <c r="AL112" s="9">
        <v>0.0</v>
      </c>
      <c r="AM112" s="9">
        <v>1.0</v>
      </c>
      <c r="AN112" s="9">
        <v>0.0</v>
      </c>
      <c r="AO112" s="9">
        <v>0.0</v>
      </c>
      <c r="AP112" s="9">
        <v>19.0</v>
      </c>
      <c r="AQ112" s="9">
        <v>1.0</v>
      </c>
      <c r="AR112" s="9">
        <v>2.0</v>
      </c>
      <c r="AS112" s="9">
        <v>0.0</v>
      </c>
      <c r="AT112" s="9">
        <v>70.0</v>
      </c>
      <c r="AU112" s="9">
        <v>70.0</v>
      </c>
      <c r="AV112" s="9">
        <v>5.0</v>
      </c>
      <c r="AW112" s="9">
        <v>4.0</v>
      </c>
      <c r="AX112" s="9">
        <v>70.0</v>
      </c>
      <c r="AY112" s="20">
        <v>0.0</v>
      </c>
      <c r="AZ112" s="9">
        <v>0.0</v>
      </c>
      <c r="BA112" s="9">
        <v>0.0</v>
      </c>
      <c r="BB112" s="9">
        <v>0.0</v>
      </c>
      <c r="BC112" s="9">
        <v>0.0</v>
      </c>
      <c r="BD112" s="9">
        <v>0.0</v>
      </c>
      <c r="BE112" s="9">
        <v>0.0</v>
      </c>
      <c r="BF112" s="9">
        <v>1.0</v>
      </c>
      <c r="BG112" s="9">
        <v>0.0</v>
      </c>
      <c r="BH112" s="9">
        <v>0.0</v>
      </c>
      <c r="BI112" s="9">
        <v>1.0</v>
      </c>
      <c r="BJ112" s="9">
        <v>0.0</v>
      </c>
      <c r="BK112" s="9">
        <v>0.0</v>
      </c>
      <c r="BL112" s="9">
        <v>1.0</v>
      </c>
      <c r="BM112" s="9">
        <v>0.0</v>
      </c>
      <c r="BN112" s="9">
        <v>1.0</v>
      </c>
      <c r="BO112" s="9">
        <v>1.0</v>
      </c>
      <c r="BP112" s="9">
        <v>0.0</v>
      </c>
      <c r="BQ112" s="9">
        <v>0.0</v>
      </c>
      <c r="BR112" s="9">
        <v>1.0</v>
      </c>
      <c r="BS112" s="9">
        <v>0.0</v>
      </c>
      <c r="BT112" s="9">
        <v>0.0</v>
      </c>
    </row>
    <row r="113" ht="14.25" customHeight="1">
      <c r="A113" s="9" t="s">
        <v>14110</v>
      </c>
      <c r="B113" s="9">
        <v>450326.0</v>
      </c>
      <c r="C113" s="9">
        <v>2021.0</v>
      </c>
      <c r="D113" s="9" t="s">
        <v>14111</v>
      </c>
      <c r="E113" s="9">
        <v>44.0</v>
      </c>
      <c r="F113" s="9">
        <v>1.0</v>
      </c>
      <c r="G113" s="9">
        <v>19.0</v>
      </c>
      <c r="H113" s="9">
        <v>3.0</v>
      </c>
      <c r="I113" s="9">
        <v>0.0</v>
      </c>
      <c r="J113" s="9">
        <v>2.0</v>
      </c>
      <c r="K113" s="9">
        <v>1.0</v>
      </c>
      <c r="L113" s="9">
        <v>15.0</v>
      </c>
      <c r="M113" s="9">
        <v>2.0</v>
      </c>
      <c r="N113" s="9">
        <v>2.0</v>
      </c>
      <c r="O113" s="9">
        <v>5.0</v>
      </c>
      <c r="P113" s="9">
        <v>2.0</v>
      </c>
      <c r="Q113" s="9">
        <v>2.0</v>
      </c>
      <c r="R113" s="9">
        <v>0.0</v>
      </c>
      <c r="S113" s="20">
        <v>0.0</v>
      </c>
      <c r="T113" s="20">
        <v>0.0</v>
      </c>
      <c r="U113" s="20">
        <v>0.0</v>
      </c>
      <c r="V113" s="9">
        <f t="shared" si="1"/>
        <v>0</v>
      </c>
      <c r="W113" s="9">
        <v>0.0</v>
      </c>
      <c r="X113" s="9">
        <v>0.0</v>
      </c>
      <c r="Y113" s="20">
        <v>0.0</v>
      </c>
      <c r="Z113" s="9">
        <v>0.0</v>
      </c>
      <c r="AA113" s="9">
        <v>0.0</v>
      </c>
      <c r="AB113" s="9">
        <v>0.0</v>
      </c>
      <c r="AC113" s="9">
        <v>0.0</v>
      </c>
      <c r="AD113" s="9">
        <v>1.0</v>
      </c>
      <c r="AE113" s="9">
        <v>0.0</v>
      </c>
      <c r="AF113" s="9">
        <v>1.0</v>
      </c>
      <c r="AG113" s="9">
        <v>0.0</v>
      </c>
      <c r="AH113" s="20">
        <v>0.0</v>
      </c>
      <c r="AI113" s="20">
        <v>0.0</v>
      </c>
      <c r="AJ113" s="9">
        <v>0.0</v>
      </c>
      <c r="AK113" s="9">
        <v>0.0</v>
      </c>
      <c r="AL113" s="9">
        <v>0.0</v>
      </c>
      <c r="AM113" s="9">
        <v>0.0</v>
      </c>
      <c r="AN113" s="9">
        <v>0.0</v>
      </c>
      <c r="AO113" s="9">
        <v>0.0</v>
      </c>
      <c r="AP113" s="9">
        <v>7.0</v>
      </c>
      <c r="AQ113" s="9">
        <v>0.0</v>
      </c>
      <c r="AR113" s="9">
        <v>0.0</v>
      </c>
      <c r="AS113" s="9">
        <v>0.0</v>
      </c>
      <c r="AT113" s="9">
        <v>70.0</v>
      </c>
      <c r="AU113" s="9">
        <v>70.0</v>
      </c>
      <c r="AV113" s="9">
        <v>3.0</v>
      </c>
      <c r="AW113" s="9">
        <v>0.0</v>
      </c>
      <c r="AX113" s="9">
        <v>70.0</v>
      </c>
      <c r="AY113" s="20">
        <v>0.0</v>
      </c>
      <c r="AZ113" s="9">
        <v>0.0</v>
      </c>
      <c r="BA113" s="9">
        <v>0.0</v>
      </c>
      <c r="BB113" s="9">
        <v>0.0</v>
      </c>
      <c r="BC113" s="9">
        <v>0.0</v>
      </c>
      <c r="BD113" s="9">
        <v>0.0</v>
      </c>
      <c r="BE113" s="9">
        <v>0.0</v>
      </c>
      <c r="BF113" s="9">
        <v>0.0</v>
      </c>
      <c r="BG113" s="9">
        <v>0.0</v>
      </c>
      <c r="BH113" s="9">
        <v>1.0</v>
      </c>
      <c r="BI113" s="9">
        <v>0.0</v>
      </c>
      <c r="BJ113" s="9">
        <v>0.0</v>
      </c>
      <c r="BK113" s="9">
        <v>1.0</v>
      </c>
      <c r="BL113" s="9">
        <v>0.0</v>
      </c>
      <c r="BM113" s="9">
        <v>0.0</v>
      </c>
      <c r="BN113" s="9">
        <v>1.0</v>
      </c>
      <c r="BO113" s="9">
        <v>0.0</v>
      </c>
      <c r="BP113" s="9">
        <v>1.0</v>
      </c>
      <c r="BQ113" s="9">
        <v>0.0</v>
      </c>
      <c r="BR113" s="9">
        <v>0.0</v>
      </c>
      <c r="BS113" s="9">
        <v>1.0</v>
      </c>
      <c r="BT113" s="9">
        <v>1.0</v>
      </c>
    </row>
    <row r="114" ht="14.25" customHeight="1">
      <c r="S114" s="20"/>
      <c r="T114" s="20"/>
      <c r="U114" s="20"/>
      <c r="V114" s="9">
        <f t="shared" si="1"/>
        <v>0</v>
      </c>
      <c r="Y114" s="20"/>
      <c r="AH114" s="20"/>
      <c r="AI114" s="20"/>
      <c r="AY114" s="20"/>
    </row>
    <row r="115" ht="14.25" customHeight="1">
      <c r="A115" s="9" t="s">
        <v>14112</v>
      </c>
      <c r="B115" s="9">
        <v>925650.0</v>
      </c>
      <c r="C115" s="9">
        <v>2021.0</v>
      </c>
      <c r="D115" s="9" t="s">
        <v>14113</v>
      </c>
      <c r="E115" s="9">
        <v>79.0</v>
      </c>
      <c r="F115" s="9">
        <v>1.0</v>
      </c>
      <c r="G115" s="9">
        <v>35.0</v>
      </c>
      <c r="H115" s="9">
        <v>3.0</v>
      </c>
      <c r="I115" s="9">
        <v>1.0</v>
      </c>
      <c r="J115" s="9">
        <v>1.0</v>
      </c>
      <c r="K115" s="9">
        <v>1.0</v>
      </c>
      <c r="L115" s="9">
        <v>15.0</v>
      </c>
      <c r="M115" s="9">
        <v>3.0</v>
      </c>
      <c r="N115" s="9">
        <v>0.0</v>
      </c>
      <c r="O115" s="9">
        <v>1.0</v>
      </c>
      <c r="P115" s="9">
        <v>1.0</v>
      </c>
      <c r="Q115" s="9">
        <v>0.0</v>
      </c>
      <c r="R115" s="9">
        <v>0.0</v>
      </c>
      <c r="S115" s="20">
        <v>0.0</v>
      </c>
      <c r="T115" s="20">
        <v>0.0</v>
      </c>
      <c r="U115" s="20">
        <v>0.0</v>
      </c>
      <c r="V115" s="9">
        <f t="shared" si="1"/>
        <v>0</v>
      </c>
      <c r="W115" s="9">
        <v>0.0</v>
      </c>
      <c r="X115" s="9">
        <v>0.0</v>
      </c>
      <c r="Y115" s="20">
        <v>1.0</v>
      </c>
      <c r="Z115" s="9">
        <v>1.0</v>
      </c>
      <c r="AA115" s="9">
        <v>0.0</v>
      </c>
      <c r="AB115" s="9">
        <v>0.0</v>
      </c>
      <c r="AC115" s="9">
        <v>1.0</v>
      </c>
      <c r="AD115" s="9">
        <v>1.0</v>
      </c>
      <c r="AE115" s="9">
        <v>0.0</v>
      </c>
      <c r="AF115" s="9">
        <v>1.0</v>
      </c>
      <c r="AG115" s="9">
        <v>0.0</v>
      </c>
      <c r="AH115" s="20">
        <v>0.0</v>
      </c>
      <c r="AI115" s="20">
        <v>0.0</v>
      </c>
      <c r="AJ115" s="9">
        <v>1.0</v>
      </c>
      <c r="AK115" s="9">
        <v>0.0</v>
      </c>
      <c r="AL115" s="9">
        <v>0.0</v>
      </c>
      <c r="AM115" s="9">
        <v>1.0</v>
      </c>
      <c r="AN115" s="9">
        <v>0.0</v>
      </c>
      <c r="AO115" s="9">
        <v>0.0</v>
      </c>
      <c r="AP115" s="9">
        <v>18.0</v>
      </c>
      <c r="AQ115" s="9">
        <v>1.0</v>
      </c>
      <c r="AR115" s="9">
        <v>3.0</v>
      </c>
      <c r="AS115" s="9">
        <v>0.0</v>
      </c>
      <c r="AT115" s="9">
        <v>70.0</v>
      </c>
      <c r="AU115" s="9">
        <v>70.0</v>
      </c>
      <c r="AV115" s="9">
        <v>7.0</v>
      </c>
      <c r="AW115" s="9">
        <v>4.0</v>
      </c>
      <c r="AX115" s="9">
        <v>70.0</v>
      </c>
      <c r="AY115" s="20">
        <v>0.0</v>
      </c>
      <c r="AZ115" s="9">
        <v>0.0</v>
      </c>
      <c r="BA115" s="9">
        <v>0.0</v>
      </c>
      <c r="BB115" s="9">
        <v>0.0</v>
      </c>
      <c r="BC115" s="9">
        <v>0.0</v>
      </c>
      <c r="BD115" s="9">
        <v>0.0</v>
      </c>
      <c r="BE115" s="9">
        <v>0.0</v>
      </c>
      <c r="BF115" s="9">
        <v>1.0</v>
      </c>
      <c r="BG115" s="9">
        <v>0.0</v>
      </c>
      <c r="BH115" s="9">
        <v>0.0</v>
      </c>
      <c r="BI115" s="9">
        <v>0.0</v>
      </c>
      <c r="BJ115" s="9">
        <v>1.0</v>
      </c>
      <c r="BK115" s="9">
        <v>0.0</v>
      </c>
      <c r="BL115" s="9">
        <v>1.0</v>
      </c>
      <c r="BM115" s="9">
        <v>0.0</v>
      </c>
      <c r="BN115" s="9">
        <v>1.0</v>
      </c>
      <c r="BO115" s="9">
        <v>1.0</v>
      </c>
      <c r="BP115" s="9">
        <v>0.0</v>
      </c>
      <c r="BQ115" s="9">
        <v>0.0</v>
      </c>
      <c r="BR115" s="9">
        <v>1.0</v>
      </c>
      <c r="BS115" s="9">
        <v>0.0</v>
      </c>
      <c r="BT115" s="9">
        <v>1.0</v>
      </c>
    </row>
    <row r="116" ht="14.25" customHeight="1">
      <c r="S116" s="20"/>
      <c r="T116" s="20"/>
      <c r="U116" s="20"/>
      <c r="V116" s="9">
        <f t="shared" si="1"/>
        <v>0</v>
      </c>
      <c r="Y116" s="20"/>
      <c r="AH116" s="20"/>
      <c r="AI116" s="20"/>
      <c r="AY116" s="20"/>
    </row>
    <row r="117" ht="14.25" customHeight="1">
      <c r="S117" s="20"/>
      <c r="T117" s="20"/>
      <c r="U117" s="20"/>
      <c r="V117" s="9">
        <f t="shared" si="1"/>
        <v>0</v>
      </c>
      <c r="Y117" s="20"/>
      <c r="AH117" s="20"/>
      <c r="AI117" s="20"/>
      <c r="AY117" s="20"/>
    </row>
    <row r="118" ht="14.25" customHeight="1">
      <c r="A118" s="9" t="s">
        <v>14114</v>
      </c>
      <c r="B118" s="9">
        <v>512809.0</v>
      </c>
      <c r="C118" s="9">
        <v>2021.0</v>
      </c>
      <c r="D118" s="23">
        <v>44381.0</v>
      </c>
      <c r="E118" s="9">
        <v>51.0</v>
      </c>
      <c r="F118" s="9">
        <v>0.0</v>
      </c>
      <c r="G118" s="9">
        <v>32.0</v>
      </c>
      <c r="H118" s="9">
        <v>3.0</v>
      </c>
      <c r="I118" s="9">
        <v>0.0</v>
      </c>
      <c r="J118" s="9">
        <v>2.0</v>
      </c>
      <c r="K118" s="9">
        <v>1.0</v>
      </c>
      <c r="L118" s="9">
        <v>15.0</v>
      </c>
      <c r="M118" s="9">
        <v>4.0</v>
      </c>
      <c r="N118" s="9">
        <v>2.0</v>
      </c>
      <c r="O118" s="9">
        <v>6.0</v>
      </c>
      <c r="P118" s="9">
        <v>1.0</v>
      </c>
      <c r="Q118" s="9">
        <v>0.0</v>
      </c>
      <c r="R118" s="9">
        <v>0.0</v>
      </c>
      <c r="S118" s="20">
        <v>0.0</v>
      </c>
      <c r="T118" s="20">
        <v>0.0</v>
      </c>
      <c r="U118" s="20">
        <v>0.0</v>
      </c>
      <c r="V118" s="9">
        <f t="shared" si="1"/>
        <v>0</v>
      </c>
      <c r="W118" s="9">
        <v>0.0</v>
      </c>
      <c r="X118" s="9">
        <v>0.0</v>
      </c>
      <c r="Y118" s="20">
        <v>1.0</v>
      </c>
      <c r="Z118" s="9">
        <v>1.0</v>
      </c>
      <c r="AA118" s="9">
        <v>0.0</v>
      </c>
      <c r="AB118" s="9">
        <v>0.0</v>
      </c>
      <c r="AC118" s="9">
        <v>0.0</v>
      </c>
      <c r="AD118" s="9">
        <v>1.0</v>
      </c>
      <c r="AE118" s="9">
        <v>0.0</v>
      </c>
      <c r="AF118" s="9">
        <v>0.0</v>
      </c>
      <c r="AG118" s="9">
        <v>0.0</v>
      </c>
      <c r="AH118" s="20">
        <v>0.0</v>
      </c>
      <c r="AI118" s="20">
        <v>0.0</v>
      </c>
      <c r="AJ118" s="9">
        <v>0.0</v>
      </c>
      <c r="AK118" s="9">
        <v>0.0</v>
      </c>
      <c r="AL118" s="9">
        <v>0.0</v>
      </c>
      <c r="AM118" s="9">
        <v>1.0</v>
      </c>
      <c r="AN118" s="9">
        <v>1.0</v>
      </c>
      <c r="AO118" s="9">
        <v>0.0</v>
      </c>
      <c r="AP118" s="9">
        <v>37.0</v>
      </c>
      <c r="AQ118" s="9">
        <v>0.0</v>
      </c>
      <c r="AR118" s="9">
        <v>10.0</v>
      </c>
      <c r="AS118" s="9">
        <v>0.0</v>
      </c>
      <c r="AT118" s="9">
        <v>70.0</v>
      </c>
      <c r="AU118" s="9">
        <v>70.0</v>
      </c>
      <c r="AV118" s="9">
        <v>15.0</v>
      </c>
      <c r="AW118" s="9">
        <v>2.0</v>
      </c>
      <c r="AX118" s="9">
        <v>70.0</v>
      </c>
      <c r="AY118" s="20">
        <v>0.0</v>
      </c>
      <c r="AZ118" s="9">
        <v>0.0</v>
      </c>
      <c r="BA118" s="9">
        <v>0.0</v>
      </c>
      <c r="BB118" s="9">
        <v>0.0</v>
      </c>
      <c r="BC118" s="9">
        <v>0.0</v>
      </c>
      <c r="BD118" s="9">
        <v>0.0</v>
      </c>
      <c r="BE118" s="9">
        <v>0.0</v>
      </c>
      <c r="BF118" s="9">
        <v>0.0</v>
      </c>
      <c r="BG118" s="9">
        <v>0.0</v>
      </c>
      <c r="BH118" s="9">
        <v>1.0</v>
      </c>
      <c r="BI118" s="9">
        <v>0.0</v>
      </c>
      <c r="BJ118" s="9">
        <v>1.0</v>
      </c>
      <c r="BK118" s="9">
        <v>0.0</v>
      </c>
      <c r="BL118" s="9">
        <v>1.0</v>
      </c>
      <c r="BM118" s="9">
        <v>0.0</v>
      </c>
      <c r="BN118" s="9">
        <v>1.0</v>
      </c>
      <c r="BO118" s="9">
        <v>1.0</v>
      </c>
      <c r="BP118" s="9">
        <v>0.0</v>
      </c>
      <c r="BQ118" s="9">
        <v>0.0</v>
      </c>
      <c r="BR118" s="9">
        <v>0.0</v>
      </c>
      <c r="BS118" s="9">
        <v>1.0</v>
      </c>
      <c r="BT118" s="9">
        <v>1.0</v>
      </c>
    </row>
    <row r="119" ht="14.25" customHeight="1">
      <c r="A119" s="9" t="s">
        <v>14115</v>
      </c>
      <c r="B119" s="9">
        <v>200603.0</v>
      </c>
      <c r="C119" s="9">
        <v>2021.0</v>
      </c>
      <c r="D119" s="23">
        <v>44473.0</v>
      </c>
      <c r="E119" s="9">
        <v>57.0</v>
      </c>
      <c r="F119" s="9">
        <v>1.0</v>
      </c>
      <c r="G119" s="9">
        <v>45.0</v>
      </c>
      <c r="H119" s="9">
        <v>3.0</v>
      </c>
      <c r="I119" s="9">
        <v>0.0</v>
      </c>
      <c r="J119" s="9">
        <v>5.0</v>
      </c>
      <c r="K119" s="9">
        <v>5.0</v>
      </c>
      <c r="L119" s="9">
        <v>3.0</v>
      </c>
      <c r="M119" s="9">
        <v>4.0</v>
      </c>
      <c r="N119" s="9">
        <v>0.0</v>
      </c>
      <c r="O119" s="9">
        <v>4.0</v>
      </c>
      <c r="P119" s="9">
        <v>2.0</v>
      </c>
      <c r="Q119" s="9">
        <v>2.0</v>
      </c>
      <c r="R119" s="9">
        <v>0.0</v>
      </c>
      <c r="S119" s="20">
        <v>0.0</v>
      </c>
      <c r="T119" s="20">
        <v>0.0</v>
      </c>
      <c r="U119" s="20">
        <v>0.0</v>
      </c>
      <c r="V119" s="9">
        <f t="shared" si="1"/>
        <v>0</v>
      </c>
      <c r="W119" s="9">
        <v>0.0</v>
      </c>
      <c r="X119" s="9">
        <v>0.0</v>
      </c>
      <c r="Y119" s="20">
        <v>0.0</v>
      </c>
      <c r="Z119" s="9">
        <v>1.0</v>
      </c>
      <c r="AA119" s="9">
        <v>1.0</v>
      </c>
      <c r="AB119" s="9">
        <v>0.0</v>
      </c>
      <c r="AC119" s="9">
        <v>0.0</v>
      </c>
      <c r="AD119" s="9">
        <v>1.0</v>
      </c>
      <c r="AE119" s="9">
        <v>0.0</v>
      </c>
      <c r="AF119" s="9">
        <v>0.0</v>
      </c>
      <c r="AG119" s="9">
        <v>1.0</v>
      </c>
      <c r="AH119" s="20">
        <v>1.0</v>
      </c>
      <c r="AI119" s="20">
        <v>0.0</v>
      </c>
      <c r="AJ119" s="9">
        <v>1.0</v>
      </c>
      <c r="AK119" s="9">
        <v>0.0</v>
      </c>
      <c r="AL119" s="9">
        <v>1.0</v>
      </c>
      <c r="AM119" s="9">
        <v>1.0</v>
      </c>
      <c r="AN119" s="9">
        <v>0.0</v>
      </c>
      <c r="AO119" s="9">
        <v>0.0</v>
      </c>
      <c r="AP119" s="9">
        <v>5.0</v>
      </c>
      <c r="AQ119" s="9">
        <v>3.0</v>
      </c>
      <c r="AR119" s="9">
        <v>5.0</v>
      </c>
      <c r="AS119" s="9">
        <v>0.0</v>
      </c>
      <c r="AT119" s="9">
        <v>70.0</v>
      </c>
      <c r="AU119" s="9">
        <v>70.0</v>
      </c>
      <c r="AV119" s="9">
        <v>5.0</v>
      </c>
      <c r="AW119" s="9">
        <v>6.0</v>
      </c>
      <c r="AX119" s="9">
        <v>6.0</v>
      </c>
      <c r="AY119" s="20">
        <v>1.0</v>
      </c>
      <c r="AZ119" s="9">
        <v>0.0</v>
      </c>
      <c r="BA119" s="9">
        <v>1.0</v>
      </c>
      <c r="BB119" s="9">
        <v>1.0</v>
      </c>
      <c r="BC119" s="9">
        <v>0.0</v>
      </c>
      <c r="BD119" s="9">
        <v>0.0</v>
      </c>
      <c r="BE119" s="9">
        <v>1.0</v>
      </c>
      <c r="BF119" s="9">
        <v>1.0</v>
      </c>
      <c r="BG119" s="9">
        <v>0.0</v>
      </c>
      <c r="BH119" s="9">
        <v>0.0</v>
      </c>
      <c r="BI119" s="9">
        <v>0.0</v>
      </c>
      <c r="BJ119" s="9">
        <v>0.0</v>
      </c>
      <c r="BK119" s="9">
        <v>1.0</v>
      </c>
      <c r="BL119" s="9">
        <v>1.0</v>
      </c>
      <c r="BM119" s="9">
        <v>1.0</v>
      </c>
      <c r="BN119" s="9">
        <v>0.0</v>
      </c>
      <c r="BO119" s="9">
        <v>1.0</v>
      </c>
      <c r="BP119" s="9">
        <v>0.0</v>
      </c>
      <c r="BQ119" s="9">
        <v>0.0</v>
      </c>
      <c r="BR119" s="9">
        <v>0.0</v>
      </c>
      <c r="BS119" s="9">
        <v>0.0</v>
      </c>
      <c r="BT119" s="9">
        <v>1.0</v>
      </c>
    </row>
    <row r="120" ht="14.25" customHeight="1">
      <c r="S120" s="20"/>
      <c r="T120" s="20"/>
      <c r="U120" s="20"/>
      <c r="V120" s="9">
        <f t="shared" si="1"/>
        <v>0</v>
      </c>
      <c r="Y120" s="20"/>
      <c r="AH120" s="20"/>
      <c r="AI120" s="20"/>
      <c r="AY120" s="20"/>
    </row>
    <row r="121" ht="14.25" customHeight="1">
      <c r="A121" s="9" t="s">
        <v>14116</v>
      </c>
      <c r="B121" s="9">
        <v>930222.0</v>
      </c>
      <c r="C121" s="9">
        <v>2021.0</v>
      </c>
      <c r="D121" s="23">
        <v>44260.0</v>
      </c>
      <c r="E121" s="9">
        <v>58.0</v>
      </c>
      <c r="F121" s="9">
        <v>0.0</v>
      </c>
      <c r="G121" s="9">
        <v>47.0</v>
      </c>
      <c r="H121" s="9">
        <v>3.0</v>
      </c>
      <c r="I121" s="9">
        <v>1.0</v>
      </c>
      <c r="J121" s="9">
        <v>5.0</v>
      </c>
      <c r="K121" s="9">
        <v>5.0</v>
      </c>
      <c r="L121" s="9">
        <v>3.0</v>
      </c>
      <c r="M121" s="9">
        <v>4.0</v>
      </c>
      <c r="N121" s="9">
        <v>0.0</v>
      </c>
      <c r="O121" s="9">
        <v>1.0</v>
      </c>
      <c r="P121" s="9">
        <v>0.0</v>
      </c>
      <c r="Q121" s="9">
        <v>0.0</v>
      </c>
      <c r="R121" s="9">
        <v>0.0</v>
      </c>
      <c r="S121" s="20">
        <v>0.0</v>
      </c>
      <c r="T121" s="20">
        <v>0.0</v>
      </c>
      <c r="U121" s="20">
        <v>0.0</v>
      </c>
      <c r="V121" s="9">
        <f t="shared" si="1"/>
        <v>0</v>
      </c>
      <c r="W121" s="9">
        <v>0.0</v>
      </c>
      <c r="X121" s="9">
        <v>0.0</v>
      </c>
      <c r="Y121" s="20">
        <v>1.0</v>
      </c>
      <c r="Z121" s="9">
        <v>1.0</v>
      </c>
      <c r="AA121" s="9">
        <v>0.0</v>
      </c>
      <c r="AB121" s="9">
        <v>0.0</v>
      </c>
      <c r="AC121" s="9">
        <v>1.0</v>
      </c>
      <c r="AD121" s="9">
        <v>1.0</v>
      </c>
      <c r="AE121" s="9">
        <v>0.0</v>
      </c>
      <c r="AF121" s="9">
        <v>0.0</v>
      </c>
      <c r="AG121" s="9">
        <v>0.0</v>
      </c>
      <c r="AH121" s="20">
        <v>0.0</v>
      </c>
      <c r="AI121" s="20">
        <v>0.0</v>
      </c>
      <c r="AJ121" s="9">
        <v>0.0</v>
      </c>
      <c r="AK121" s="9">
        <v>0.0</v>
      </c>
      <c r="AL121" s="9">
        <v>0.0</v>
      </c>
      <c r="AM121" s="9">
        <v>1.0</v>
      </c>
      <c r="AN121" s="9">
        <v>1.0</v>
      </c>
      <c r="AO121" s="9">
        <v>0.0</v>
      </c>
      <c r="AP121" s="9">
        <v>30.0</v>
      </c>
      <c r="AQ121" s="9">
        <v>0.0</v>
      </c>
      <c r="AR121" s="9">
        <v>3.0</v>
      </c>
      <c r="AS121" s="9">
        <v>0.0</v>
      </c>
      <c r="AT121" s="9">
        <v>70.0</v>
      </c>
      <c r="AU121" s="9">
        <v>70.0</v>
      </c>
      <c r="AV121" s="9">
        <v>5.0</v>
      </c>
      <c r="AW121" s="9">
        <v>3.0</v>
      </c>
      <c r="AX121" s="9">
        <v>70.0</v>
      </c>
      <c r="AY121" s="20">
        <v>0.0</v>
      </c>
      <c r="AZ121" s="9">
        <v>0.0</v>
      </c>
      <c r="BA121" s="9">
        <v>0.0</v>
      </c>
      <c r="BB121" s="9">
        <v>0.0</v>
      </c>
      <c r="BC121" s="9">
        <v>0.0</v>
      </c>
      <c r="BD121" s="9">
        <v>0.0</v>
      </c>
      <c r="BE121" s="9">
        <v>1.0</v>
      </c>
      <c r="BF121" s="9">
        <v>1.0</v>
      </c>
      <c r="BG121" s="9">
        <v>0.0</v>
      </c>
      <c r="BH121" s="9">
        <v>0.0</v>
      </c>
      <c r="BI121" s="9">
        <v>1.0</v>
      </c>
      <c r="BJ121" s="9">
        <v>0.0</v>
      </c>
      <c r="BK121" s="9">
        <v>0.0</v>
      </c>
      <c r="BL121" s="9">
        <v>1.0</v>
      </c>
      <c r="BM121" s="9">
        <v>1.0</v>
      </c>
      <c r="BN121" s="9">
        <v>0.0</v>
      </c>
      <c r="BO121" s="9">
        <v>1.0</v>
      </c>
      <c r="BP121" s="9">
        <v>0.0</v>
      </c>
      <c r="BQ121" s="9">
        <v>0.0</v>
      </c>
      <c r="BR121" s="9">
        <v>1.0</v>
      </c>
      <c r="BS121" s="9">
        <v>0.0</v>
      </c>
      <c r="BT121" s="9">
        <v>1.0</v>
      </c>
    </row>
    <row r="122" ht="14.25" customHeight="1">
      <c r="A122" s="9" t="s">
        <v>14117</v>
      </c>
      <c r="B122" s="9">
        <v>931886.0</v>
      </c>
      <c r="C122" s="9">
        <v>2021.0</v>
      </c>
      <c r="D122" s="9" t="s">
        <v>14118</v>
      </c>
      <c r="E122" s="9">
        <v>50.0</v>
      </c>
      <c r="F122" s="9">
        <v>1.0</v>
      </c>
      <c r="G122" s="9">
        <v>19.0</v>
      </c>
      <c r="H122" s="9">
        <v>3.0</v>
      </c>
      <c r="I122" s="9">
        <v>0.0</v>
      </c>
      <c r="J122" s="9">
        <v>1.0</v>
      </c>
      <c r="K122" s="9">
        <v>1.0</v>
      </c>
      <c r="L122" s="9">
        <v>15.0</v>
      </c>
      <c r="M122" s="9">
        <v>3.0</v>
      </c>
      <c r="N122" s="9">
        <v>1.0</v>
      </c>
      <c r="O122" s="9">
        <v>3.0</v>
      </c>
      <c r="P122" s="9">
        <v>0.0</v>
      </c>
      <c r="Q122" s="9">
        <v>0.0</v>
      </c>
      <c r="R122" s="9">
        <v>0.0</v>
      </c>
      <c r="S122" s="20">
        <v>0.0</v>
      </c>
      <c r="T122" s="20">
        <v>1.0</v>
      </c>
      <c r="U122" s="20">
        <v>0.0</v>
      </c>
      <c r="V122" s="9">
        <f t="shared" si="1"/>
        <v>1</v>
      </c>
      <c r="W122" s="9">
        <v>0.0</v>
      </c>
      <c r="X122" s="9">
        <v>0.0</v>
      </c>
      <c r="Y122" s="20">
        <v>0.0</v>
      </c>
      <c r="Z122" s="9">
        <v>0.0</v>
      </c>
      <c r="AA122" s="9">
        <v>0.0</v>
      </c>
      <c r="AB122" s="9">
        <v>0.0</v>
      </c>
      <c r="AC122" s="9">
        <v>0.0</v>
      </c>
      <c r="AD122" s="9">
        <v>1.0</v>
      </c>
      <c r="AE122" s="9">
        <v>0.0</v>
      </c>
      <c r="AF122" s="9">
        <v>0.0</v>
      </c>
      <c r="AG122" s="9">
        <v>0.0</v>
      </c>
      <c r="AH122" s="20">
        <v>0.0</v>
      </c>
      <c r="AI122" s="20">
        <v>0.0</v>
      </c>
      <c r="AJ122" s="9">
        <v>0.0</v>
      </c>
      <c r="AK122" s="9">
        <v>0.0</v>
      </c>
      <c r="AL122" s="9">
        <v>0.0</v>
      </c>
      <c r="AM122" s="9">
        <v>0.0</v>
      </c>
      <c r="AN122" s="9">
        <v>0.0</v>
      </c>
      <c r="AO122" s="9">
        <v>0.0</v>
      </c>
      <c r="AP122" s="9">
        <v>15.0</v>
      </c>
      <c r="AQ122" s="9">
        <v>0.0</v>
      </c>
      <c r="AR122" s="9">
        <v>0.0</v>
      </c>
      <c r="AS122" s="9">
        <v>0.0</v>
      </c>
      <c r="AT122" s="9">
        <v>70.0</v>
      </c>
      <c r="AU122" s="9">
        <v>70.0</v>
      </c>
      <c r="AV122" s="9">
        <v>5.0</v>
      </c>
      <c r="AW122" s="9">
        <v>3.0</v>
      </c>
      <c r="AX122" s="9">
        <v>70.0</v>
      </c>
      <c r="AY122" s="20">
        <v>0.0</v>
      </c>
      <c r="AZ122" s="9">
        <v>0.0</v>
      </c>
      <c r="BA122" s="9">
        <v>0.0</v>
      </c>
      <c r="BB122" s="9">
        <v>0.0</v>
      </c>
      <c r="BC122" s="9">
        <v>0.0</v>
      </c>
      <c r="BD122" s="9">
        <v>0.0</v>
      </c>
      <c r="BE122" s="9">
        <v>0.0</v>
      </c>
      <c r="BF122" s="9">
        <v>0.0</v>
      </c>
      <c r="BG122" s="9">
        <v>1.0</v>
      </c>
      <c r="BH122" s="9">
        <v>0.0</v>
      </c>
      <c r="BI122" s="9">
        <v>1.0</v>
      </c>
      <c r="BJ122" s="9">
        <v>0.0</v>
      </c>
      <c r="BK122" s="9">
        <v>0.0</v>
      </c>
      <c r="BL122" s="9">
        <v>0.0</v>
      </c>
      <c r="BM122" s="9">
        <v>0.0</v>
      </c>
      <c r="BN122" s="9">
        <v>1.0</v>
      </c>
      <c r="BO122" s="9">
        <v>1.0</v>
      </c>
      <c r="BP122" s="9">
        <v>0.0</v>
      </c>
      <c r="BQ122" s="9">
        <v>0.0</v>
      </c>
      <c r="BR122" s="9">
        <v>1.0</v>
      </c>
      <c r="BS122" s="9">
        <v>0.0</v>
      </c>
      <c r="BT122" s="9">
        <v>1.0</v>
      </c>
    </row>
    <row r="123" ht="14.25" customHeight="1">
      <c r="A123" s="9" t="s">
        <v>14119</v>
      </c>
      <c r="B123" s="9">
        <v>933234.0</v>
      </c>
      <c r="C123" s="9">
        <v>2021.0</v>
      </c>
      <c r="D123" s="9" t="s">
        <v>14120</v>
      </c>
      <c r="E123" s="9">
        <v>58.0</v>
      </c>
      <c r="F123" s="9">
        <v>1.0</v>
      </c>
      <c r="G123" s="9">
        <v>19.0</v>
      </c>
      <c r="H123" s="9">
        <v>3.0</v>
      </c>
      <c r="I123" s="9">
        <v>1.0</v>
      </c>
      <c r="J123" s="9">
        <v>2.0</v>
      </c>
      <c r="K123" s="9">
        <v>2.0</v>
      </c>
      <c r="L123" s="9">
        <v>13.0</v>
      </c>
      <c r="M123" s="9">
        <v>4.0</v>
      </c>
      <c r="N123" s="9">
        <v>0.0</v>
      </c>
      <c r="O123" s="9">
        <v>1.0</v>
      </c>
      <c r="P123" s="9">
        <v>1.0</v>
      </c>
      <c r="Q123" s="9">
        <v>0.0</v>
      </c>
      <c r="R123" s="9">
        <v>0.0</v>
      </c>
      <c r="S123" s="20">
        <v>0.0</v>
      </c>
      <c r="T123" s="20">
        <v>0.0</v>
      </c>
      <c r="U123" s="20">
        <v>0.0</v>
      </c>
      <c r="V123" s="9">
        <f t="shared" si="1"/>
        <v>0</v>
      </c>
      <c r="W123" s="9">
        <v>0.0</v>
      </c>
      <c r="X123" s="9">
        <v>0.0</v>
      </c>
      <c r="Y123" s="20">
        <v>0.0</v>
      </c>
      <c r="Z123" s="9">
        <v>0.0</v>
      </c>
      <c r="AA123" s="9">
        <v>0.0</v>
      </c>
      <c r="AB123" s="9">
        <v>0.0</v>
      </c>
      <c r="AC123" s="9">
        <v>1.0</v>
      </c>
      <c r="AD123" s="9">
        <v>1.0</v>
      </c>
      <c r="AE123" s="9">
        <v>0.0</v>
      </c>
      <c r="AF123" s="9">
        <v>0.0</v>
      </c>
      <c r="AG123" s="9">
        <v>1.0</v>
      </c>
      <c r="AH123" s="20">
        <v>0.0</v>
      </c>
      <c r="AI123" s="20">
        <v>0.0</v>
      </c>
      <c r="AJ123" s="9">
        <v>0.0</v>
      </c>
      <c r="AK123" s="9">
        <v>0.0</v>
      </c>
      <c r="AL123" s="9">
        <v>0.0</v>
      </c>
      <c r="AM123" s="9">
        <v>1.0</v>
      </c>
      <c r="AN123" s="9">
        <v>0.0</v>
      </c>
      <c r="AO123" s="9">
        <v>0.0</v>
      </c>
      <c r="AP123" s="9">
        <v>9.0</v>
      </c>
      <c r="AQ123" s="9">
        <v>3.0</v>
      </c>
      <c r="AR123" s="9">
        <v>2.0</v>
      </c>
      <c r="AS123" s="9">
        <v>0.0</v>
      </c>
      <c r="AT123" s="9">
        <v>70.0</v>
      </c>
      <c r="AU123" s="9">
        <v>70.0</v>
      </c>
      <c r="AV123" s="9">
        <v>9.0</v>
      </c>
      <c r="AW123" s="9">
        <v>6.0</v>
      </c>
      <c r="AX123" s="9">
        <v>6.0</v>
      </c>
      <c r="AY123" s="20">
        <v>1.0</v>
      </c>
      <c r="AZ123" s="9">
        <v>0.0</v>
      </c>
      <c r="BA123" s="9">
        <v>1.0</v>
      </c>
      <c r="BB123" s="9">
        <v>1.0</v>
      </c>
      <c r="BC123" s="9">
        <v>0.0</v>
      </c>
      <c r="BD123" s="9">
        <v>0.0</v>
      </c>
      <c r="BE123" s="9">
        <v>0.0</v>
      </c>
      <c r="BF123" s="9">
        <v>1.0</v>
      </c>
      <c r="BG123" s="9">
        <v>0.0</v>
      </c>
      <c r="BH123" s="9">
        <v>0.0</v>
      </c>
      <c r="BI123" s="9">
        <v>0.0</v>
      </c>
      <c r="BJ123" s="9">
        <v>1.0</v>
      </c>
      <c r="BK123" s="9">
        <v>0.0</v>
      </c>
      <c r="BL123" s="9">
        <v>1.0</v>
      </c>
      <c r="BM123" s="9">
        <v>0.0</v>
      </c>
      <c r="BN123" s="9">
        <v>1.0</v>
      </c>
      <c r="BO123" s="9">
        <v>1.0</v>
      </c>
      <c r="BP123" s="9">
        <v>0.0</v>
      </c>
      <c r="BQ123" s="9">
        <v>0.0</v>
      </c>
      <c r="BR123" s="9">
        <v>0.0</v>
      </c>
      <c r="BS123" s="9">
        <v>0.0</v>
      </c>
      <c r="BT123" s="9">
        <v>1.0</v>
      </c>
    </row>
    <row r="124" ht="14.25" customHeight="1">
      <c r="A124" s="9" t="s">
        <v>14121</v>
      </c>
      <c r="B124" s="9">
        <v>304286.0</v>
      </c>
      <c r="C124" s="9">
        <v>2021.0</v>
      </c>
      <c r="D124" s="9" t="s">
        <v>14122</v>
      </c>
      <c r="E124" s="9">
        <v>80.0</v>
      </c>
      <c r="F124" s="9">
        <v>1.0</v>
      </c>
      <c r="G124" s="9">
        <v>30.0</v>
      </c>
      <c r="H124" s="9">
        <v>3.0</v>
      </c>
      <c r="I124" s="9">
        <v>1.0</v>
      </c>
      <c r="J124" s="9">
        <v>2.0</v>
      </c>
      <c r="K124" s="9">
        <v>2.0</v>
      </c>
      <c r="L124" s="9">
        <v>14.0</v>
      </c>
      <c r="M124" s="9">
        <v>2.0</v>
      </c>
      <c r="N124" s="9">
        <v>1.0</v>
      </c>
      <c r="O124" s="9">
        <v>2.0</v>
      </c>
      <c r="P124" s="9">
        <v>0.0</v>
      </c>
      <c r="Q124" s="9">
        <v>0.0</v>
      </c>
      <c r="R124" s="9">
        <v>0.0</v>
      </c>
      <c r="S124" s="20">
        <v>1.0</v>
      </c>
      <c r="T124" s="20">
        <v>0.0</v>
      </c>
      <c r="U124" s="20">
        <v>0.0</v>
      </c>
      <c r="V124" s="9">
        <f t="shared" si="1"/>
        <v>1</v>
      </c>
      <c r="W124" s="9">
        <v>0.0</v>
      </c>
      <c r="X124" s="9">
        <v>0.0</v>
      </c>
      <c r="Y124" s="20">
        <v>0.0</v>
      </c>
      <c r="Z124" s="9">
        <v>0.0</v>
      </c>
      <c r="AA124" s="9">
        <v>0.0</v>
      </c>
      <c r="AB124" s="9">
        <v>0.0</v>
      </c>
      <c r="AC124" s="9">
        <v>1.0</v>
      </c>
      <c r="AD124" s="9">
        <v>1.0</v>
      </c>
      <c r="AE124" s="9">
        <v>0.0</v>
      </c>
      <c r="AF124" s="9">
        <v>0.0</v>
      </c>
      <c r="AG124" s="9">
        <v>0.0</v>
      </c>
      <c r="AH124" s="20">
        <v>0.0</v>
      </c>
      <c r="AI124" s="20">
        <v>0.0</v>
      </c>
      <c r="AJ124" s="9">
        <v>0.0</v>
      </c>
      <c r="AK124" s="9">
        <v>0.0</v>
      </c>
      <c r="AL124" s="9">
        <v>0.0</v>
      </c>
      <c r="AM124" s="9">
        <v>1.0</v>
      </c>
      <c r="AN124" s="9">
        <v>0.0</v>
      </c>
      <c r="AO124" s="9">
        <v>1.0</v>
      </c>
      <c r="AP124" s="9">
        <v>11.0</v>
      </c>
      <c r="AQ124" s="9">
        <v>0.0</v>
      </c>
      <c r="AR124" s="9">
        <v>3.0</v>
      </c>
      <c r="AS124" s="9">
        <v>0.0</v>
      </c>
      <c r="AT124" s="9">
        <v>70.0</v>
      </c>
      <c r="AU124" s="9">
        <v>70.0</v>
      </c>
      <c r="AV124" s="9">
        <v>8.0</v>
      </c>
      <c r="AW124" s="9">
        <v>3.0</v>
      </c>
      <c r="AX124" s="9">
        <v>70.0</v>
      </c>
      <c r="AY124" s="20">
        <v>0.0</v>
      </c>
      <c r="AZ124" s="9">
        <v>0.0</v>
      </c>
      <c r="BA124" s="9">
        <v>0.0</v>
      </c>
      <c r="BB124" s="9">
        <v>0.0</v>
      </c>
      <c r="BC124" s="9">
        <v>0.0</v>
      </c>
      <c r="BD124" s="9">
        <v>0.0</v>
      </c>
      <c r="BE124" s="9">
        <v>0.0</v>
      </c>
      <c r="BF124" s="9">
        <v>0.0</v>
      </c>
      <c r="BG124" s="9">
        <v>1.0</v>
      </c>
      <c r="BH124" s="9">
        <v>0.0</v>
      </c>
      <c r="BI124" s="9">
        <v>1.0</v>
      </c>
      <c r="BJ124" s="9">
        <v>0.0</v>
      </c>
      <c r="BK124" s="9">
        <v>0.0</v>
      </c>
      <c r="BL124" s="9">
        <v>1.0</v>
      </c>
      <c r="BM124" s="9">
        <v>0.0</v>
      </c>
      <c r="BN124" s="9">
        <v>1.0</v>
      </c>
      <c r="BO124" s="9">
        <v>0.0</v>
      </c>
      <c r="BP124" s="9">
        <v>1.0</v>
      </c>
      <c r="BQ124" s="9">
        <v>0.0</v>
      </c>
      <c r="BR124" s="9">
        <v>1.0</v>
      </c>
      <c r="BS124" s="9">
        <v>0.0</v>
      </c>
      <c r="BT124" s="9">
        <v>0.0</v>
      </c>
    </row>
    <row r="125" ht="14.25" customHeight="1">
      <c r="S125" s="20"/>
      <c r="T125" s="20"/>
      <c r="U125" s="20"/>
      <c r="V125" s="9">
        <f t="shared" si="1"/>
        <v>0</v>
      </c>
      <c r="Y125" s="20"/>
      <c r="AH125" s="20"/>
      <c r="AI125" s="20"/>
      <c r="AY125" s="20"/>
    </row>
    <row r="126" ht="14.25" customHeight="1">
      <c r="S126" s="20"/>
      <c r="T126" s="20"/>
      <c r="U126" s="20"/>
      <c r="V126" s="9">
        <f t="shared" si="1"/>
        <v>0</v>
      </c>
      <c r="Y126" s="20"/>
      <c r="AH126" s="20"/>
      <c r="AI126" s="20"/>
      <c r="AY126" s="20"/>
    </row>
    <row r="127" ht="14.25" customHeight="1">
      <c r="A127" s="9" t="s">
        <v>14123</v>
      </c>
      <c r="B127" s="9">
        <v>254031.0</v>
      </c>
      <c r="C127" s="9">
        <v>2021.0</v>
      </c>
      <c r="D127" s="23">
        <v>44263.0</v>
      </c>
      <c r="E127" s="9">
        <v>51.0</v>
      </c>
      <c r="F127" s="9">
        <v>1.0</v>
      </c>
      <c r="G127" s="9">
        <v>22.0</v>
      </c>
      <c r="H127" s="9">
        <v>3.0</v>
      </c>
      <c r="I127" s="9">
        <v>0.0</v>
      </c>
      <c r="J127" s="9">
        <v>2.0</v>
      </c>
      <c r="K127" s="9">
        <v>1.0</v>
      </c>
      <c r="L127" s="9">
        <v>15.0</v>
      </c>
      <c r="M127" s="9">
        <v>4.0</v>
      </c>
      <c r="N127" s="9">
        <v>0.0</v>
      </c>
      <c r="O127" s="9">
        <v>1.0</v>
      </c>
      <c r="P127" s="9">
        <v>0.0</v>
      </c>
      <c r="Q127" s="9">
        <v>0.0</v>
      </c>
      <c r="R127" s="9">
        <v>0.0</v>
      </c>
      <c r="S127" s="20">
        <v>0.0</v>
      </c>
      <c r="T127" s="20">
        <v>0.0</v>
      </c>
      <c r="U127" s="20">
        <v>0.0</v>
      </c>
      <c r="V127" s="9">
        <f t="shared" si="1"/>
        <v>0</v>
      </c>
      <c r="W127" s="9">
        <v>0.0</v>
      </c>
      <c r="X127" s="9">
        <v>0.0</v>
      </c>
      <c r="Y127" s="20">
        <v>1.0</v>
      </c>
      <c r="Z127" s="9">
        <v>0.0</v>
      </c>
      <c r="AA127" s="9">
        <v>0.0</v>
      </c>
      <c r="AB127" s="9">
        <v>0.0</v>
      </c>
      <c r="AC127" s="9">
        <v>0.0</v>
      </c>
      <c r="AD127" s="9">
        <v>1.0</v>
      </c>
      <c r="AE127" s="9">
        <v>0.0</v>
      </c>
      <c r="AF127" s="9">
        <v>0.0</v>
      </c>
      <c r="AG127" s="9">
        <v>0.0</v>
      </c>
      <c r="AH127" s="20">
        <v>0.0</v>
      </c>
      <c r="AI127" s="20">
        <v>0.0</v>
      </c>
      <c r="AJ127" s="9">
        <v>0.0</v>
      </c>
      <c r="AK127" s="9">
        <v>0.0</v>
      </c>
      <c r="AL127" s="9">
        <v>0.0</v>
      </c>
      <c r="AM127" s="9">
        <v>0.0</v>
      </c>
      <c r="AN127" s="9">
        <v>0.0</v>
      </c>
      <c r="AO127" s="9">
        <v>0.0</v>
      </c>
      <c r="AP127" s="9">
        <v>12.0</v>
      </c>
      <c r="AQ127" s="9">
        <v>0.0</v>
      </c>
      <c r="AR127" s="9">
        <v>0.0</v>
      </c>
      <c r="AS127" s="9">
        <v>0.0</v>
      </c>
      <c r="AT127" s="9">
        <v>70.0</v>
      </c>
      <c r="AU127" s="9">
        <v>70.0</v>
      </c>
      <c r="AV127" s="9">
        <v>4.0</v>
      </c>
      <c r="AW127" s="9">
        <v>3.0</v>
      </c>
      <c r="AX127" s="9">
        <v>70.0</v>
      </c>
      <c r="AY127" s="20">
        <v>0.0</v>
      </c>
      <c r="AZ127" s="9">
        <v>0.0</v>
      </c>
      <c r="BA127" s="9">
        <v>0.0</v>
      </c>
      <c r="BB127" s="9">
        <v>0.0</v>
      </c>
      <c r="BC127" s="9">
        <v>0.0</v>
      </c>
      <c r="BD127" s="9">
        <v>0.0</v>
      </c>
      <c r="BE127" s="9">
        <v>0.0</v>
      </c>
      <c r="BF127" s="9">
        <v>1.0</v>
      </c>
      <c r="BG127" s="9">
        <v>0.0</v>
      </c>
      <c r="BH127" s="9">
        <v>0.0</v>
      </c>
      <c r="BI127" s="9">
        <v>1.0</v>
      </c>
      <c r="BJ127" s="9">
        <v>0.0</v>
      </c>
      <c r="BK127" s="9">
        <v>0.0</v>
      </c>
      <c r="BL127" s="9">
        <v>0.0</v>
      </c>
      <c r="BM127" s="9">
        <v>0.0</v>
      </c>
      <c r="BN127" s="9">
        <v>1.0</v>
      </c>
      <c r="BO127" s="9">
        <v>1.0</v>
      </c>
      <c r="BP127" s="9">
        <v>0.0</v>
      </c>
      <c r="BQ127" s="9">
        <v>0.0</v>
      </c>
      <c r="BR127" s="9">
        <v>1.0</v>
      </c>
      <c r="BS127" s="9">
        <v>0.0</v>
      </c>
      <c r="BT127" s="9">
        <v>1.0</v>
      </c>
    </row>
    <row r="128" ht="14.25" customHeight="1">
      <c r="A128" s="9" t="s">
        <v>14124</v>
      </c>
      <c r="B128" s="9">
        <v>936858.0</v>
      </c>
      <c r="C128" s="9">
        <v>2021.0</v>
      </c>
      <c r="D128" s="23">
        <v>44324.0</v>
      </c>
      <c r="E128" s="9">
        <v>52.0</v>
      </c>
      <c r="F128" s="9">
        <v>0.0</v>
      </c>
      <c r="G128" s="9">
        <v>19.0</v>
      </c>
      <c r="H128" s="9">
        <v>3.0</v>
      </c>
      <c r="I128" s="9">
        <v>1.0</v>
      </c>
      <c r="J128" s="9">
        <v>2.0</v>
      </c>
      <c r="K128" s="9">
        <v>2.0</v>
      </c>
      <c r="L128" s="9">
        <v>14.0</v>
      </c>
      <c r="M128" s="9">
        <v>4.0</v>
      </c>
      <c r="N128" s="9">
        <v>0.0</v>
      </c>
      <c r="O128" s="9">
        <v>1.0</v>
      </c>
      <c r="P128" s="9">
        <v>0.0</v>
      </c>
      <c r="Q128" s="9">
        <v>0.0</v>
      </c>
      <c r="R128" s="9">
        <v>0.0</v>
      </c>
      <c r="S128" s="20">
        <v>0.0</v>
      </c>
      <c r="T128" s="20">
        <v>0.0</v>
      </c>
      <c r="U128" s="20">
        <v>0.0</v>
      </c>
      <c r="V128" s="9">
        <f t="shared" si="1"/>
        <v>0</v>
      </c>
      <c r="W128" s="9">
        <v>0.0</v>
      </c>
      <c r="X128" s="9">
        <v>0.0</v>
      </c>
      <c r="Y128" s="20">
        <v>0.0</v>
      </c>
      <c r="Z128" s="9">
        <v>0.0</v>
      </c>
      <c r="AA128" s="9">
        <v>0.0</v>
      </c>
      <c r="AB128" s="9">
        <v>0.0</v>
      </c>
      <c r="AC128" s="9">
        <v>0.0</v>
      </c>
      <c r="AD128" s="9">
        <v>1.0</v>
      </c>
      <c r="AE128" s="9">
        <v>0.0</v>
      </c>
      <c r="AF128" s="9">
        <v>0.0</v>
      </c>
      <c r="AG128" s="9">
        <v>0.0</v>
      </c>
      <c r="AH128" s="20">
        <v>0.0</v>
      </c>
      <c r="AI128" s="20">
        <v>0.0</v>
      </c>
      <c r="AJ128" s="9">
        <v>0.0</v>
      </c>
      <c r="AK128" s="9">
        <v>0.0</v>
      </c>
      <c r="AL128" s="9">
        <v>0.0</v>
      </c>
      <c r="AM128" s="9">
        <v>0.0</v>
      </c>
      <c r="AN128" s="9">
        <v>0.0</v>
      </c>
      <c r="AO128" s="9">
        <v>0.0</v>
      </c>
      <c r="AP128" s="9">
        <v>9.0</v>
      </c>
      <c r="AQ128" s="9">
        <v>0.0</v>
      </c>
      <c r="AR128" s="9">
        <v>0.0</v>
      </c>
      <c r="AS128" s="9">
        <v>0.0</v>
      </c>
      <c r="AT128" s="9">
        <v>70.0</v>
      </c>
      <c r="AU128" s="9">
        <v>70.0</v>
      </c>
      <c r="AV128" s="9">
        <v>3.0</v>
      </c>
      <c r="AW128" s="9">
        <v>2.0</v>
      </c>
      <c r="AX128" s="9">
        <v>70.0</v>
      </c>
      <c r="AY128" s="20">
        <v>0.0</v>
      </c>
      <c r="AZ128" s="9">
        <v>0.0</v>
      </c>
      <c r="BA128" s="9">
        <v>0.0</v>
      </c>
      <c r="BB128" s="9">
        <v>0.0</v>
      </c>
      <c r="BC128" s="9">
        <v>0.0</v>
      </c>
      <c r="BD128" s="9">
        <v>0.0</v>
      </c>
      <c r="BE128" s="9">
        <v>0.0</v>
      </c>
      <c r="BF128" s="9">
        <v>1.0</v>
      </c>
      <c r="BG128" s="9">
        <v>0.0</v>
      </c>
      <c r="BH128" s="9">
        <v>0.0</v>
      </c>
      <c r="BI128" s="9">
        <v>1.0</v>
      </c>
      <c r="BJ128" s="9">
        <v>0.0</v>
      </c>
      <c r="BK128" s="9">
        <v>0.0</v>
      </c>
      <c r="BL128" s="9">
        <v>0.0</v>
      </c>
      <c r="BM128" s="9">
        <v>0.0</v>
      </c>
      <c r="BN128" s="9">
        <v>1.0</v>
      </c>
      <c r="BO128" s="9">
        <v>1.0</v>
      </c>
      <c r="BP128" s="9">
        <v>0.0</v>
      </c>
      <c r="BQ128" s="9">
        <v>0.0</v>
      </c>
      <c r="BR128" s="9">
        <v>0.0</v>
      </c>
      <c r="BS128" s="9">
        <v>1.0</v>
      </c>
      <c r="BT128" s="9">
        <v>1.0</v>
      </c>
    </row>
    <row r="129" ht="14.25" customHeight="1">
      <c r="S129" s="20"/>
      <c r="T129" s="20"/>
      <c r="U129" s="20"/>
      <c r="V129" s="9">
        <f t="shared" si="1"/>
        <v>0</v>
      </c>
      <c r="Y129" s="20"/>
      <c r="AH129" s="20"/>
      <c r="AI129" s="20"/>
      <c r="AY129" s="20"/>
    </row>
    <row r="130" ht="14.25" customHeight="1">
      <c r="A130" s="9" t="s">
        <v>14125</v>
      </c>
      <c r="B130" s="9">
        <v>938552.0</v>
      </c>
      <c r="C130" s="9">
        <v>2021.0</v>
      </c>
      <c r="D130" s="9" t="s">
        <v>14126</v>
      </c>
      <c r="E130" s="9">
        <v>57.0</v>
      </c>
      <c r="F130" s="9">
        <v>1.0</v>
      </c>
      <c r="G130" s="9">
        <v>19.0</v>
      </c>
      <c r="H130" s="9">
        <v>3.0</v>
      </c>
      <c r="I130" s="9">
        <v>1.0</v>
      </c>
      <c r="J130" s="9">
        <v>4.0</v>
      </c>
      <c r="K130" s="9">
        <v>3.0</v>
      </c>
      <c r="L130" s="9">
        <v>13.0</v>
      </c>
      <c r="M130" s="9">
        <v>3.0</v>
      </c>
      <c r="N130" s="9">
        <v>0.0</v>
      </c>
      <c r="O130" s="9">
        <v>0.0</v>
      </c>
      <c r="P130" s="9">
        <v>2.0</v>
      </c>
      <c r="Q130" s="9">
        <v>2.0</v>
      </c>
      <c r="R130" s="9">
        <v>1.0</v>
      </c>
      <c r="S130" s="20">
        <v>1.0</v>
      </c>
      <c r="T130" s="20">
        <v>0.0</v>
      </c>
      <c r="U130" s="20">
        <v>0.0</v>
      </c>
      <c r="V130" s="9">
        <f t="shared" si="1"/>
        <v>1</v>
      </c>
      <c r="W130" s="9">
        <v>0.0</v>
      </c>
      <c r="X130" s="9">
        <v>0.0</v>
      </c>
      <c r="Y130" s="20">
        <v>0.0</v>
      </c>
      <c r="Z130" s="9">
        <v>0.0</v>
      </c>
      <c r="AA130" s="9">
        <v>1.0</v>
      </c>
      <c r="AB130" s="9">
        <v>0.0</v>
      </c>
      <c r="AC130" s="9">
        <v>0.0</v>
      </c>
      <c r="AD130" s="9">
        <v>1.0</v>
      </c>
      <c r="AE130" s="9">
        <v>0.0</v>
      </c>
      <c r="AF130" s="9">
        <v>0.0</v>
      </c>
      <c r="AG130" s="9">
        <v>1.0</v>
      </c>
      <c r="AH130" s="20">
        <v>1.0</v>
      </c>
      <c r="AI130" s="20">
        <v>0.0</v>
      </c>
      <c r="AJ130" s="9">
        <v>0.0</v>
      </c>
      <c r="AK130" s="9">
        <v>0.0</v>
      </c>
      <c r="AL130" s="9">
        <v>0.0</v>
      </c>
      <c r="AM130" s="9">
        <v>1.0</v>
      </c>
      <c r="AN130" s="9">
        <v>0.0</v>
      </c>
      <c r="AO130" s="9">
        <v>0.0</v>
      </c>
      <c r="AP130" s="9">
        <v>9.0</v>
      </c>
      <c r="AQ130" s="9">
        <v>3.0</v>
      </c>
      <c r="AR130" s="9">
        <v>9.0</v>
      </c>
      <c r="AS130" s="9">
        <v>0.0</v>
      </c>
      <c r="AT130" s="9">
        <v>70.0</v>
      </c>
      <c r="AU130" s="9">
        <v>70.0</v>
      </c>
      <c r="AV130" s="9">
        <v>9.0</v>
      </c>
      <c r="AW130" s="9">
        <v>6.0</v>
      </c>
      <c r="AX130" s="9">
        <v>6.0</v>
      </c>
      <c r="AY130" s="20">
        <v>1.0</v>
      </c>
      <c r="AZ130" s="9">
        <v>1.0</v>
      </c>
      <c r="BA130" s="9">
        <v>0.0</v>
      </c>
      <c r="BB130" s="9">
        <v>0.0</v>
      </c>
      <c r="BC130" s="9">
        <v>0.0</v>
      </c>
      <c r="BD130" s="9">
        <v>0.0</v>
      </c>
      <c r="BE130" s="9">
        <v>0.0</v>
      </c>
      <c r="BF130" s="9">
        <v>1.0</v>
      </c>
      <c r="BG130" s="9">
        <v>0.0</v>
      </c>
      <c r="BH130" s="9">
        <v>0.0</v>
      </c>
      <c r="BI130" s="9">
        <v>0.0</v>
      </c>
      <c r="BJ130" s="9">
        <v>0.0</v>
      </c>
      <c r="BK130" s="9">
        <v>1.0</v>
      </c>
      <c r="BL130" s="9">
        <v>1.0</v>
      </c>
      <c r="BM130" s="9">
        <v>1.0</v>
      </c>
      <c r="BN130" s="9">
        <v>0.0</v>
      </c>
      <c r="BO130" s="9">
        <v>1.0</v>
      </c>
      <c r="BP130" s="9">
        <v>0.0</v>
      </c>
      <c r="BQ130" s="9">
        <v>0.0</v>
      </c>
      <c r="BR130" s="9">
        <v>0.0</v>
      </c>
      <c r="BS130" s="9">
        <v>0.0</v>
      </c>
      <c r="BT130" s="9">
        <v>0.0</v>
      </c>
    </row>
    <row r="131" ht="14.25" customHeight="1">
      <c r="A131" s="9" t="s">
        <v>14127</v>
      </c>
      <c r="B131" s="9">
        <v>356403.0</v>
      </c>
      <c r="C131" s="9">
        <v>2021.0</v>
      </c>
      <c r="D131" s="23">
        <v>44478.0</v>
      </c>
      <c r="E131" s="9">
        <v>50.0</v>
      </c>
      <c r="F131" s="9">
        <v>1.0</v>
      </c>
      <c r="G131" s="9">
        <v>19.0</v>
      </c>
      <c r="H131" s="9">
        <v>3.0</v>
      </c>
      <c r="I131" s="9">
        <v>0.0</v>
      </c>
      <c r="J131" s="9">
        <v>2.0</v>
      </c>
      <c r="K131" s="9">
        <v>2.0</v>
      </c>
      <c r="L131" s="9">
        <v>14.0</v>
      </c>
      <c r="M131" s="9">
        <v>4.0</v>
      </c>
      <c r="N131" s="9">
        <v>0.0</v>
      </c>
      <c r="O131" s="9">
        <v>0.0</v>
      </c>
      <c r="P131" s="9">
        <v>0.0</v>
      </c>
      <c r="Q131" s="9">
        <v>0.0</v>
      </c>
      <c r="R131" s="9">
        <v>0.0</v>
      </c>
      <c r="S131" s="20">
        <v>0.0</v>
      </c>
      <c r="T131" s="20">
        <v>0.0</v>
      </c>
      <c r="U131" s="20">
        <v>0.0</v>
      </c>
      <c r="V131" s="9">
        <f t="shared" si="1"/>
        <v>0</v>
      </c>
      <c r="W131" s="9">
        <v>0.0</v>
      </c>
      <c r="X131" s="9">
        <v>0.0</v>
      </c>
      <c r="Y131" s="20">
        <v>0.0</v>
      </c>
      <c r="Z131" s="9">
        <v>0.0</v>
      </c>
      <c r="AA131" s="9">
        <v>0.0</v>
      </c>
      <c r="AB131" s="9">
        <v>0.0</v>
      </c>
      <c r="AC131" s="9">
        <v>1.0</v>
      </c>
      <c r="AD131" s="9">
        <v>1.0</v>
      </c>
      <c r="AE131" s="9">
        <v>0.0</v>
      </c>
      <c r="AF131" s="9">
        <v>0.0</v>
      </c>
      <c r="AG131" s="9">
        <v>0.0</v>
      </c>
      <c r="AH131" s="20">
        <v>0.0</v>
      </c>
      <c r="AI131" s="20">
        <v>0.0</v>
      </c>
      <c r="AJ131" s="9">
        <v>0.0</v>
      </c>
      <c r="AK131" s="9">
        <v>0.0</v>
      </c>
      <c r="AL131" s="9">
        <v>0.0</v>
      </c>
      <c r="AM131" s="9">
        <v>0.0</v>
      </c>
      <c r="AN131" s="9">
        <v>0.0</v>
      </c>
      <c r="AO131" s="9">
        <v>0.0</v>
      </c>
      <c r="AP131" s="9">
        <v>12.0</v>
      </c>
      <c r="AQ131" s="9">
        <v>0.0</v>
      </c>
      <c r="AR131" s="9">
        <v>0.0</v>
      </c>
      <c r="AS131" s="9">
        <v>0.0</v>
      </c>
      <c r="AT131" s="9">
        <v>70.0</v>
      </c>
      <c r="AU131" s="9">
        <v>70.0</v>
      </c>
      <c r="AV131" s="9">
        <v>5.0</v>
      </c>
      <c r="AW131" s="9">
        <v>2.0</v>
      </c>
      <c r="AX131" s="9">
        <v>70.0</v>
      </c>
      <c r="AY131" s="20">
        <v>0.0</v>
      </c>
      <c r="AZ131" s="9">
        <v>0.0</v>
      </c>
      <c r="BA131" s="9">
        <v>0.0</v>
      </c>
      <c r="BB131" s="9">
        <v>0.0</v>
      </c>
      <c r="BC131" s="9">
        <v>0.0</v>
      </c>
      <c r="BD131" s="9">
        <v>0.0</v>
      </c>
      <c r="BE131" s="9">
        <v>0.0</v>
      </c>
      <c r="BF131" s="9">
        <v>1.0</v>
      </c>
      <c r="BG131" s="9">
        <v>0.0</v>
      </c>
      <c r="BH131" s="9">
        <v>0.0</v>
      </c>
      <c r="BI131" s="9">
        <v>1.0</v>
      </c>
      <c r="BJ131" s="9">
        <v>0.0</v>
      </c>
      <c r="BK131" s="9">
        <v>0.0</v>
      </c>
      <c r="BL131" s="9">
        <v>0.0</v>
      </c>
      <c r="BM131" s="9">
        <v>0.0</v>
      </c>
      <c r="BN131" s="9">
        <v>1.0</v>
      </c>
      <c r="BO131" s="9">
        <v>1.0</v>
      </c>
      <c r="BP131" s="9">
        <v>0.0</v>
      </c>
      <c r="BQ131" s="9">
        <v>0.0</v>
      </c>
      <c r="BR131" s="9">
        <v>0.0</v>
      </c>
      <c r="BS131" s="9">
        <v>1.0</v>
      </c>
      <c r="BT131" s="9">
        <v>1.0</v>
      </c>
    </row>
    <row r="132" ht="14.25" customHeight="1">
      <c r="A132" s="9" t="s">
        <v>14128</v>
      </c>
      <c r="B132" s="9">
        <v>939155.0</v>
      </c>
      <c r="C132" s="9">
        <v>2021.0</v>
      </c>
      <c r="D132" s="23">
        <v>44448.0</v>
      </c>
      <c r="E132" s="9">
        <v>77.0</v>
      </c>
      <c r="F132" s="9">
        <v>1.0</v>
      </c>
      <c r="G132" s="9">
        <v>56.0</v>
      </c>
      <c r="H132" s="9">
        <v>3.0</v>
      </c>
      <c r="I132" s="9">
        <v>1.0</v>
      </c>
      <c r="J132" s="9">
        <v>5.0</v>
      </c>
      <c r="K132" s="9">
        <v>5.0</v>
      </c>
      <c r="L132" s="9">
        <v>3.0</v>
      </c>
      <c r="M132" s="9">
        <v>4.0</v>
      </c>
      <c r="N132" s="9">
        <v>2.0</v>
      </c>
      <c r="O132" s="9">
        <v>6.0</v>
      </c>
      <c r="P132" s="9">
        <v>0.0</v>
      </c>
      <c r="Q132" s="9">
        <v>0.0</v>
      </c>
      <c r="R132" s="9">
        <v>0.0</v>
      </c>
      <c r="S132" s="20">
        <v>0.0</v>
      </c>
      <c r="T132" s="20">
        <v>0.0</v>
      </c>
      <c r="U132" s="20">
        <v>0.0</v>
      </c>
      <c r="V132" s="9">
        <f t="shared" si="1"/>
        <v>0</v>
      </c>
      <c r="W132" s="9">
        <v>0.0</v>
      </c>
      <c r="X132" s="9">
        <v>0.0</v>
      </c>
      <c r="Y132" s="20">
        <v>1.0</v>
      </c>
      <c r="Z132" s="9">
        <v>1.0</v>
      </c>
      <c r="AA132" s="9">
        <v>0.0</v>
      </c>
      <c r="AB132" s="9">
        <v>0.0</v>
      </c>
      <c r="AC132" s="9">
        <v>1.0</v>
      </c>
      <c r="AD132" s="9">
        <v>1.0</v>
      </c>
      <c r="AE132" s="9">
        <v>0.0</v>
      </c>
      <c r="AF132" s="9">
        <v>0.0</v>
      </c>
      <c r="AG132" s="9">
        <v>0.0</v>
      </c>
      <c r="AH132" s="20">
        <v>1.0</v>
      </c>
      <c r="AI132" s="20">
        <v>0.0</v>
      </c>
      <c r="AJ132" s="9">
        <v>0.0</v>
      </c>
      <c r="AK132" s="9">
        <v>0.0</v>
      </c>
      <c r="AL132" s="9">
        <v>0.0</v>
      </c>
      <c r="AM132" s="9">
        <v>1.0</v>
      </c>
      <c r="AN132" s="9">
        <v>0.0</v>
      </c>
      <c r="AO132" s="9">
        <v>0.0</v>
      </c>
      <c r="AP132" s="9">
        <v>11.0</v>
      </c>
      <c r="AQ132" s="9">
        <v>3.0</v>
      </c>
      <c r="AR132" s="9">
        <v>11.0</v>
      </c>
      <c r="AS132" s="9">
        <v>0.0</v>
      </c>
      <c r="AT132" s="9">
        <v>70.0</v>
      </c>
      <c r="AU132" s="9">
        <v>70.0</v>
      </c>
      <c r="AV132" s="9">
        <v>11.0</v>
      </c>
      <c r="AW132" s="9">
        <v>6.0</v>
      </c>
      <c r="AX132" s="9">
        <v>6.0</v>
      </c>
      <c r="AY132" s="20">
        <v>1.0</v>
      </c>
      <c r="AZ132" s="9">
        <v>1.0</v>
      </c>
      <c r="BA132" s="9">
        <v>0.0</v>
      </c>
      <c r="BB132" s="9">
        <v>0.0</v>
      </c>
      <c r="BC132" s="9">
        <v>0.0</v>
      </c>
      <c r="BD132" s="9">
        <v>1.0</v>
      </c>
      <c r="BE132" s="9">
        <v>1.0</v>
      </c>
      <c r="BF132" s="9">
        <v>0.0</v>
      </c>
      <c r="BG132" s="9">
        <v>0.0</v>
      </c>
      <c r="BH132" s="9">
        <v>1.0</v>
      </c>
      <c r="BI132" s="9">
        <v>1.0</v>
      </c>
      <c r="BJ132" s="9">
        <v>0.0</v>
      </c>
      <c r="BK132" s="9">
        <v>0.0</v>
      </c>
      <c r="BL132" s="9">
        <v>1.0</v>
      </c>
      <c r="BM132" s="9">
        <v>1.0</v>
      </c>
      <c r="BN132" s="9">
        <v>0.0</v>
      </c>
      <c r="BO132" s="9">
        <v>1.0</v>
      </c>
      <c r="BP132" s="9">
        <v>0.0</v>
      </c>
      <c r="BQ132" s="9">
        <v>0.0</v>
      </c>
      <c r="BR132" s="9">
        <v>0.0</v>
      </c>
      <c r="BS132" s="9">
        <v>0.0</v>
      </c>
      <c r="BT132" s="9">
        <v>1.0</v>
      </c>
    </row>
    <row r="133" ht="14.25" customHeight="1">
      <c r="A133" s="9" t="s">
        <v>14129</v>
      </c>
      <c r="B133" s="9">
        <v>939170.0</v>
      </c>
      <c r="C133" s="9">
        <v>2021.0</v>
      </c>
      <c r="D133" s="23">
        <v>44448.0</v>
      </c>
      <c r="E133" s="9">
        <v>53.0</v>
      </c>
      <c r="F133" s="9">
        <v>1.0</v>
      </c>
      <c r="G133" s="9">
        <v>19.0</v>
      </c>
      <c r="H133" s="9">
        <v>3.0</v>
      </c>
      <c r="I133" s="9">
        <v>0.0</v>
      </c>
      <c r="J133" s="9">
        <v>1.0</v>
      </c>
      <c r="K133" s="9">
        <v>1.0</v>
      </c>
      <c r="L133" s="9">
        <v>15.0</v>
      </c>
      <c r="M133" s="9">
        <v>2.0</v>
      </c>
      <c r="N133" s="9">
        <v>2.0</v>
      </c>
      <c r="O133" s="9">
        <v>5.0</v>
      </c>
      <c r="P133" s="9">
        <v>2.0</v>
      </c>
      <c r="Q133" s="9">
        <v>2.0</v>
      </c>
      <c r="R133" s="9">
        <v>0.0</v>
      </c>
      <c r="S133" s="20">
        <v>0.0</v>
      </c>
      <c r="T133" s="20">
        <v>0.0</v>
      </c>
      <c r="U133" s="20">
        <v>0.0</v>
      </c>
      <c r="V133" s="9">
        <f t="shared" si="1"/>
        <v>0</v>
      </c>
      <c r="W133" s="9">
        <v>0.0</v>
      </c>
      <c r="X133" s="9">
        <v>0.0</v>
      </c>
      <c r="Y133" s="20">
        <v>0.0</v>
      </c>
      <c r="Z133" s="9">
        <v>0.0</v>
      </c>
      <c r="AA133" s="9">
        <v>0.0</v>
      </c>
      <c r="AB133" s="9">
        <v>0.0</v>
      </c>
      <c r="AC133" s="9">
        <v>0.0</v>
      </c>
      <c r="AD133" s="9">
        <v>1.0</v>
      </c>
      <c r="AE133" s="9">
        <v>0.0</v>
      </c>
      <c r="AF133" s="9">
        <v>0.0</v>
      </c>
      <c r="AG133" s="9">
        <v>0.0</v>
      </c>
      <c r="AH133" s="20">
        <v>0.0</v>
      </c>
      <c r="AI133" s="20">
        <v>0.0</v>
      </c>
      <c r="AJ133" s="9">
        <v>0.0</v>
      </c>
      <c r="AK133" s="9">
        <v>0.0</v>
      </c>
      <c r="AL133" s="9">
        <v>0.0</v>
      </c>
      <c r="AM133" s="9">
        <v>0.0</v>
      </c>
      <c r="AN133" s="9">
        <v>0.0</v>
      </c>
      <c r="AO133" s="9">
        <v>0.0</v>
      </c>
      <c r="AP133" s="9">
        <v>8.0</v>
      </c>
      <c r="AQ133" s="9">
        <v>0.0</v>
      </c>
      <c r="AR133" s="9">
        <v>0.0</v>
      </c>
      <c r="AS133" s="9">
        <v>0.0</v>
      </c>
      <c r="AT133" s="9">
        <v>70.0</v>
      </c>
      <c r="AU133" s="9">
        <v>70.0</v>
      </c>
      <c r="AV133" s="9">
        <v>6.0</v>
      </c>
      <c r="AW133" s="9">
        <v>1.0</v>
      </c>
      <c r="AX133" s="9">
        <v>70.0</v>
      </c>
      <c r="AY133" s="20">
        <v>0.0</v>
      </c>
      <c r="AZ133" s="9">
        <v>0.0</v>
      </c>
      <c r="BA133" s="9">
        <v>0.0</v>
      </c>
      <c r="BB133" s="9">
        <v>0.0</v>
      </c>
      <c r="BC133" s="9">
        <v>0.0</v>
      </c>
      <c r="BD133" s="9">
        <v>0.0</v>
      </c>
      <c r="BE133" s="9">
        <v>0.0</v>
      </c>
      <c r="BF133" s="9">
        <v>0.0</v>
      </c>
      <c r="BG133" s="9">
        <v>0.0</v>
      </c>
      <c r="BH133" s="9">
        <v>1.0</v>
      </c>
      <c r="BI133" s="9">
        <v>0.0</v>
      </c>
      <c r="BJ133" s="9">
        <v>0.0</v>
      </c>
      <c r="BK133" s="9">
        <v>1.0</v>
      </c>
      <c r="BL133" s="9">
        <v>0.0</v>
      </c>
      <c r="BM133" s="9">
        <v>0.0</v>
      </c>
      <c r="BN133" s="9">
        <v>1.0</v>
      </c>
      <c r="BO133" s="9">
        <v>0.0</v>
      </c>
      <c r="BP133" s="9">
        <v>1.0</v>
      </c>
      <c r="BQ133" s="9">
        <v>0.0</v>
      </c>
      <c r="BR133" s="9">
        <v>0.0</v>
      </c>
      <c r="BS133" s="9">
        <v>1.0</v>
      </c>
      <c r="BT133" s="9">
        <v>1.0</v>
      </c>
    </row>
    <row r="134" ht="14.25" customHeight="1">
      <c r="A134" s="9" t="s">
        <v>14130</v>
      </c>
      <c r="B134" s="9">
        <v>939312.0</v>
      </c>
      <c r="C134" s="9">
        <v>2021.0</v>
      </c>
      <c r="D134" s="23">
        <v>44509.0</v>
      </c>
      <c r="E134" s="9">
        <v>69.0</v>
      </c>
      <c r="F134" s="9">
        <v>0.0</v>
      </c>
      <c r="G134" s="9">
        <v>31.0</v>
      </c>
      <c r="H134" s="9">
        <v>3.0</v>
      </c>
      <c r="I134" s="9">
        <v>1.0</v>
      </c>
      <c r="J134" s="9">
        <v>3.0</v>
      </c>
      <c r="K134" s="9">
        <v>3.0</v>
      </c>
      <c r="L134" s="9">
        <v>13.0</v>
      </c>
      <c r="M134" s="9">
        <v>2.0</v>
      </c>
      <c r="N134" s="9">
        <v>2.0</v>
      </c>
      <c r="O134" s="9">
        <v>5.0</v>
      </c>
      <c r="P134" s="9">
        <v>2.0</v>
      </c>
      <c r="Q134" s="9">
        <v>2.0</v>
      </c>
      <c r="R134" s="9">
        <v>0.0</v>
      </c>
      <c r="S134" s="20">
        <v>0.0</v>
      </c>
      <c r="T134" s="20">
        <v>0.0</v>
      </c>
      <c r="U134" s="20">
        <v>0.0</v>
      </c>
      <c r="V134" s="9">
        <f t="shared" si="1"/>
        <v>0</v>
      </c>
      <c r="W134" s="9">
        <v>0.0</v>
      </c>
      <c r="X134" s="9">
        <v>0.0</v>
      </c>
      <c r="Y134" s="20">
        <v>0.0</v>
      </c>
      <c r="Z134" s="9">
        <v>0.0</v>
      </c>
      <c r="AA134" s="9">
        <v>0.0</v>
      </c>
      <c r="AB134" s="9">
        <v>0.0</v>
      </c>
      <c r="AC134" s="9">
        <v>1.0</v>
      </c>
      <c r="AD134" s="9">
        <v>1.0</v>
      </c>
      <c r="AE134" s="9">
        <v>0.0</v>
      </c>
      <c r="AF134" s="9">
        <v>0.0</v>
      </c>
      <c r="AG134" s="9">
        <v>0.0</v>
      </c>
      <c r="AH134" s="20">
        <v>0.0</v>
      </c>
      <c r="AI134" s="20">
        <v>0.0</v>
      </c>
      <c r="AJ134" s="9">
        <v>0.0</v>
      </c>
      <c r="AK134" s="9">
        <v>0.0</v>
      </c>
      <c r="AL134" s="9">
        <v>0.0</v>
      </c>
      <c r="AM134" s="9">
        <v>1.0</v>
      </c>
      <c r="AN134" s="9">
        <v>0.0</v>
      </c>
      <c r="AO134" s="9">
        <v>0.0</v>
      </c>
      <c r="AP134" s="9">
        <v>14.0</v>
      </c>
      <c r="AQ134" s="9">
        <v>0.0</v>
      </c>
      <c r="AR134" s="9">
        <v>3.0</v>
      </c>
      <c r="AS134" s="9">
        <v>0.0</v>
      </c>
      <c r="AT134" s="9">
        <v>70.0</v>
      </c>
      <c r="AU134" s="9">
        <v>70.0</v>
      </c>
      <c r="AV134" s="9">
        <v>5.0</v>
      </c>
      <c r="AW134" s="9">
        <v>3.0</v>
      </c>
      <c r="AX134" s="9">
        <v>70.0</v>
      </c>
      <c r="AY134" s="20">
        <v>0.0</v>
      </c>
      <c r="AZ134" s="9">
        <v>0.0</v>
      </c>
      <c r="BA134" s="9">
        <v>0.0</v>
      </c>
      <c r="BB134" s="9">
        <v>0.0</v>
      </c>
      <c r="BC134" s="9">
        <v>0.0</v>
      </c>
      <c r="BD134" s="9">
        <v>0.0</v>
      </c>
      <c r="BE134" s="9">
        <v>0.0</v>
      </c>
      <c r="BF134" s="9">
        <v>0.0</v>
      </c>
      <c r="BG134" s="9">
        <v>0.0</v>
      </c>
      <c r="BH134" s="9">
        <v>1.0</v>
      </c>
      <c r="BI134" s="9">
        <v>0.0</v>
      </c>
      <c r="BJ134" s="9">
        <v>0.0</v>
      </c>
      <c r="BK134" s="9">
        <v>1.0</v>
      </c>
      <c r="BL134" s="9">
        <v>1.0</v>
      </c>
      <c r="BM134" s="9">
        <v>0.0</v>
      </c>
      <c r="BN134" s="9">
        <v>1.0</v>
      </c>
      <c r="BO134" s="9">
        <v>0.0</v>
      </c>
      <c r="BP134" s="9">
        <v>1.0</v>
      </c>
      <c r="BQ134" s="9">
        <v>0.0</v>
      </c>
      <c r="BR134" s="9">
        <v>1.0</v>
      </c>
      <c r="BS134" s="9">
        <v>0.0</v>
      </c>
      <c r="BT134" s="9">
        <v>1.0</v>
      </c>
    </row>
    <row r="135" ht="14.25" customHeight="1">
      <c r="A135" s="9" t="s">
        <v>14131</v>
      </c>
      <c r="B135" s="9">
        <v>940323.0</v>
      </c>
      <c r="C135" s="9">
        <v>2021.0</v>
      </c>
      <c r="D135" s="9" t="s">
        <v>14132</v>
      </c>
      <c r="E135" s="9">
        <v>76.0</v>
      </c>
      <c r="F135" s="9">
        <v>1.0</v>
      </c>
      <c r="G135" s="9">
        <v>28.0</v>
      </c>
      <c r="H135" s="9">
        <v>3.0</v>
      </c>
      <c r="I135" s="9">
        <v>0.0</v>
      </c>
      <c r="J135" s="9">
        <v>2.0</v>
      </c>
      <c r="K135" s="9">
        <v>2.0</v>
      </c>
      <c r="L135" s="9">
        <v>14.0</v>
      </c>
      <c r="M135" s="9">
        <v>4.0</v>
      </c>
      <c r="N135" s="9">
        <v>1.0</v>
      </c>
      <c r="O135" s="9">
        <v>2.0</v>
      </c>
      <c r="P135" s="9">
        <v>1.0</v>
      </c>
      <c r="Q135" s="9">
        <v>0.0</v>
      </c>
      <c r="R135" s="9">
        <v>0.0</v>
      </c>
      <c r="S135" s="20">
        <v>0.0</v>
      </c>
      <c r="T135" s="20">
        <v>0.0</v>
      </c>
      <c r="U135" s="20">
        <v>0.0</v>
      </c>
      <c r="V135" s="9">
        <f t="shared" si="1"/>
        <v>0</v>
      </c>
      <c r="W135" s="9">
        <v>0.0</v>
      </c>
      <c r="X135" s="9">
        <v>1.0</v>
      </c>
      <c r="Y135" s="20">
        <v>1.0</v>
      </c>
      <c r="Z135" s="9">
        <v>1.0</v>
      </c>
      <c r="AA135" s="9">
        <v>0.0</v>
      </c>
      <c r="AB135" s="9">
        <v>0.0</v>
      </c>
      <c r="AC135" s="9">
        <v>1.0</v>
      </c>
      <c r="AD135" s="9">
        <v>1.0</v>
      </c>
      <c r="AE135" s="9">
        <v>0.0</v>
      </c>
      <c r="AF135" s="9">
        <v>1.0</v>
      </c>
      <c r="AG135" s="9">
        <v>0.0</v>
      </c>
      <c r="AH135" s="20">
        <v>1.0</v>
      </c>
      <c r="AI135" s="20">
        <v>0.0</v>
      </c>
      <c r="AJ135" s="9">
        <v>0.0</v>
      </c>
      <c r="AK135" s="9">
        <v>0.0</v>
      </c>
      <c r="AL135" s="9">
        <v>0.0</v>
      </c>
      <c r="AM135" s="9">
        <v>0.0</v>
      </c>
      <c r="AN135" s="9">
        <v>0.0</v>
      </c>
      <c r="AO135" s="9">
        <v>0.0</v>
      </c>
      <c r="AP135" s="9">
        <v>21.0</v>
      </c>
      <c r="AQ135" s="9">
        <v>0.0</v>
      </c>
      <c r="AR135" s="9">
        <v>0.0</v>
      </c>
      <c r="AS135" s="9">
        <v>0.0</v>
      </c>
      <c r="AT135" s="9">
        <v>70.0</v>
      </c>
      <c r="AU135" s="9">
        <v>70.0</v>
      </c>
      <c r="AV135" s="9">
        <v>14.0</v>
      </c>
      <c r="AW135" s="9">
        <v>3.0</v>
      </c>
      <c r="AX135" s="9">
        <v>70.0</v>
      </c>
      <c r="AY135" s="20">
        <v>0.0</v>
      </c>
      <c r="AZ135" s="9">
        <v>0.0</v>
      </c>
      <c r="BA135" s="9">
        <v>0.0</v>
      </c>
      <c r="BB135" s="9">
        <v>0.0</v>
      </c>
      <c r="BC135" s="9">
        <v>0.0</v>
      </c>
      <c r="BD135" s="9">
        <v>0.0</v>
      </c>
      <c r="BE135" s="9">
        <v>0.0</v>
      </c>
      <c r="BF135" s="9">
        <v>0.0</v>
      </c>
      <c r="BG135" s="9">
        <v>1.0</v>
      </c>
      <c r="BH135" s="9">
        <v>0.0</v>
      </c>
      <c r="BI135" s="9">
        <v>0.0</v>
      </c>
      <c r="BJ135" s="9">
        <v>1.0</v>
      </c>
      <c r="BK135" s="9">
        <v>0.0</v>
      </c>
      <c r="BL135" s="9">
        <v>0.0</v>
      </c>
      <c r="BM135" s="9">
        <v>0.0</v>
      </c>
      <c r="BN135" s="9">
        <v>1.0</v>
      </c>
      <c r="BO135" s="9">
        <v>1.0</v>
      </c>
      <c r="BP135" s="9">
        <v>0.0</v>
      </c>
      <c r="BQ135" s="9">
        <v>0.0</v>
      </c>
      <c r="BR135" s="9">
        <v>1.0</v>
      </c>
      <c r="BS135" s="9">
        <v>0.0</v>
      </c>
      <c r="BT135" s="9">
        <v>1.0</v>
      </c>
    </row>
    <row r="136" ht="14.25" customHeight="1">
      <c r="A136" s="9" t="s">
        <v>14133</v>
      </c>
      <c r="B136" s="9">
        <v>940494.0</v>
      </c>
      <c r="C136" s="9">
        <v>2021.0</v>
      </c>
      <c r="D136" s="9" t="s">
        <v>14134</v>
      </c>
      <c r="E136" s="9">
        <v>65.0</v>
      </c>
      <c r="F136" s="9">
        <v>0.0</v>
      </c>
      <c r="G136" s="9">
        <v>33.0</v>
      </c>
      <c r="H136" s="9">
        <v>3.0</v>
      </c>
      <c r="I136" s="9">
        <v>0.0</v>
      </c>
      <c r="J136" s="9">
        <v>2.0</v>
      </c>
      <c r="K136" s="9">
        <v>1.0</v>
      </c>
      <c r="L136" s="9">
        <v>15.0</v>
      </c>
      <c r="M136" s="9">
        <v>4.0</v>
      </c>
      <c r="N136" s="9">
        <v>2.0</v>
      </c>
      <c r="O136" s="9">
        <v>6.0</v>
      </c>
      <c r="P136" s="9">
        <v>2.0</v>
      </c>
      <c r="Q136" s="9">
        <v>2.0</v>
      </c>
      <c r="R136" s="9">
        <v>0.0</v>
      </c>
      <c r="S136" s="20">
        <v>0.0</v>
      </c>
      <c r="T136" s="20">
        <v>0.0</v>
      </c>
      <c r="U136" s="20">
        <v>0.0</v>
      </c>
      <c r="V136" s="9">
        <f t="shared" si="1"/>
        <v>0</v>
      </c>
      <c r="W136" s="9">
        <v>0.0</v>
      </c>
      <c r="X136" s="9">
        <v>0.0</v>
      </c>
      <c r="Y136" s="20">
        <v>0.0</v>
      </c>
      <c r="Z136" s="9">
        <v>0.0</v>
      </c>
      <c r="AA136" s="9">
        <v>0.0</v>
      </c>
      <c r="AB136" s="9">
        <v>0.0</v>
      </c>
      <c r="AC136" s="9">
        <v>0.0</v>
      </c>
      <c r="AD136" s="9">
        <v>1.0</v>
      </c>
      <c r="AE136" s="9">
        <v>0.0</v>
      </c>
      <c r="AF136" s="9">
        <v>0.0</v>
      </c>
      <c r="AG136" s="9">
        <v>0.0</v>
      </c>
      <c r="AH136" s="20">
        <v>0.0</v>
      </c>
      <c r="AI136" s="20">
        <v>0.0</v>
      </c>
      <c r="AJ136" s="9">
        <v>0.0</v>
      </c>
      <c r="AK136" s="9">
        <v>0.0</v>
      </c>
      <c r="AL136" s="9">
        <v>0.0</v>
      </c>
      <c r="AM136" s="9">
        <v>1.0</v>
      </c>
      <c r="AN136" s="9">
        <v>0.0</v>
      </c>
      <c r="AO136" s="9">
        <v>0.0</v>
      </c>
      <c r="AP136" s="9">
        <v>13.0</v>
      </c>
      <c r="AQ136" s="9">
        <v>0.0</v>
      </c>
      <c r="AR136" s="9">
        <v>10.0</v>
      </c>
      <c r="AS136" s="9">
        <v>0.0</v>
      </c>
      <c r="AT136" s="9">
        <v>70.0</v>
      </c>
      <c r="AU136" s="9">
        <v>70.0</v>
      </c>
      <c r="AV136" s="9">
        <v>3.0</v>
      </c>
      <c r="AW136" s="9">
        <v>3.0</v>
      </c>
      <c r="AX136" s="9">
        <v>70.0</v>
      </c>
      <c r="AY136" s="20">
        <v>0.0</v>
      </c>
      <c r="AZ136" s="9">
        <v>0.0</v>
      </c>
      <c r="BA136" s="9">
        <v>0.0</v>
      </c>
      <c r="BB136" s="9">
        <v>0.0</v>
      </c>
      <c r="BC136" s="9">
        <v>0.0</v>
      </c>
      <c r="BD136" s="9">
        <v>0.0</v>
      </c>
      <c r="BE136" s="9">
        <v>0.0</v>
      </c>
      <c r="BF136" s="9">
        <v>0.0</v>
      </c>
      <c r="BG136" s="9">
        <v>0.0</v>
      </c>
      <c r="BH136" s="9">
        <v>1.0</v>
      </c>
      <c r="BI136" s="9">
        <v>0.0</v>
      </c>
      <c r="BJ136" s="9">
        <v>0.0</v>
      </c>
      <c r="BK136" s="9">
        <v>1.0</v>
      </c>
      <c r="BL136" s="9">
        <v>1.0</v>
      </c>
      <c r="BM136" s="9">
        <v>0.0</v>
      </c>
      <c r="BN136" s="9">
        <v>1.0</v>
      </c>
      <c r="BO136" s="9">
        <v>1.0</v>
      </c>
      <c r="BP136" s="9">
        <v>0.0</v>
      </c>
      <c r="BQ136" s="9">
        <v>0.0</v>
      </c>
      <c r="BR136" s="9">
        <v>1.0</v>
      </c>
      <c r="BS136" s="9">
        <v>0.0</v>
      </c>
      <c r="BT136" s="9">
        <v>1.0</v>
      </c>
    </row>
    <row r="137" ht="14.25" customHeight="1">
      <c r="A137" s="9" t="s">
        <v>14135</v>
      </c>
      <c r="B137" s="9">
        <v>444915.0</v>
      </c>
      <c r="C137" s="9">
        <v>2021.0</v>
      </c>
      <c r="D137" s="9" t="s">
        <v>14136</v>
      </c>
      <c r="E137" s="9">
        <v>67.0</v>
      </c>
      <c r="F137" s="9">
        <v>1.0</v>
      </c>
      <c r="G137" s="9">
        <v>50.0</v>
      </c>
      <c r="H137" s="9">
        <v>3.0</v>
      </c>
      <c r="I137" s="9">
        <v>0.0</v>
      </c>
      <c r="J137" s="9">
        <v>5.0</v>
      </c>
      <c r="K137" s="9">
        <v>5.0</v>
      </c>
      <c r="L137" s="9">
        <v>5.0</v>
      </c>
      <c r="M137" s="9">
        <v>4.0</v>
      </c>
      <c r="N137" s="9">
        <v>2.0</v>
      </c>
      <c r="O137" s="9">
        <v>6.0</v>
      </c>
      <c r="P137" s="9">
        <v>2.0</v>
      </c>
      <c r="Q137" s="9">
        <v>2.0</v>
      </c>
      <c r="R137" s="9">
        <v>0.0</v>
      </c>
      <c r="S137" s="20">
        <v>0.0</v>
      </c>
      <c r="T137" s="20">
        <v>0.0</v>
      </c>
      <c r="U137" s="20">
        <v>0.0</v>
      </c>
      <c r="V137" s="9">
        <f t="shared" si="1"/>
        <v>0</v>
      </c>
      <c r="W137" s="9">
        <v>0.0</v>
      </c>
      <c r="X137" s="9">
        <v>0.0</v>
      </c>
      <c r="Y137" s="20">
        <v>1.0</v>
      </c>
      <c r="Z137" s="9">
        <v>1.0</v>
      </c>
      <c r="AA137" s="9">
        <v>0.0</v>
      </c>
      <c r="AB137" s="9">
        <v>0.0</v>
      </c>
      <c r="AC137" s="9">
        <v>1.0</v>
      </c>
      <c r="AD137" s="9">
        <v>1.0</v>
      </c>
      <c r="AE137" s="9">
        <v>0.0</v>
      </c>
      <c r="AF137" s="9">
        <v>0.0</v>
      </c>
      <c r="AG137" s="9">
        <v>0.0</v>
      </c>
      <c r="AH137" s="20">
        <v>0.0</v>
      </c>
      <c r="AI137" s="20">
        <v>0.0</v>
      </c>
      <c r="AJ137" s="9">
        <v>1.0</v>
      </c>
      <c r="AK137" s="9">
        <v>0.0</v>
      </c>
      <c r="AL137" s="9">
        <v>1.0</v>
      </c>
      <c r="AM137" s="9">
        <v>1.0</v>
      </c>
      <c r="AN137" s="9">
        <v>1.0</v>
      </c>
      <c r="AO137" s="9">
        <v>0.0</v>
      </c>
      <c r="AP137" s="9">
        <v>32.0</v>
      </c>
      <c r="AQ137" s="9">
        <v>2.0</v>
      </c>
      <c r="AR137" s="9">
        <v>7.0</v>
      </c>
      <c r="AS137" s="9">
        <v>0.0</v>
      </c>
      <c r="AT137" s="9">
        <v>70.0</v>
      </c>
      <c r="AU137" s="9">
        <v>70.0</v>
      </c>
      <c r="AV137" s="9">
        <v>19.0</v>
      </c>
      <c r="AW137" s="9">
        <v>4.0</v>
      </c>
      <c r="AX137" s="9">
        <v>70.0</v>
      </c>
      <c r="AY137" s="20">
        <v>0.0</v>
      </c>
      <c r="AZ137" s="9">
        <v>0.0</v>
      </c>
      <c r="BA137" s="9">
        <v>0.0</v>
      </c>
      <c r="BB137" s="9">
        <v>0.0</v>
      </c>
      <c r="BC137" s="9">
        <v>0.0</v>
      </c>
      <c r="BD137" s="9">
        <v>1.0</v>
      </c>
      <c r="BE137" s="9">
        <v>1.0</v>
      </c>
      <c r="BF137" s="9">
        <v>0.0</v>
      </c>
      <c r="BG137" s="9">
        <v>0.0</v>
      </c>
      <c r="BH137" s="9">
        <v>1.0</v>
      </c>
      <c r="BI137" s="9">
        <v>0.0</v>
      </c>
      <c r="BJ137" s="9">
        <v>0.0</v>
      </c>
      <c r="BK137" s="9">
        <v>1.0</v>
      </c>
      <c r="BL137" s="9">
        <v>1.0</v>
      </c>
      <c r="BM137" s="9">
        <v>1.0</v>
      </c>
      <c r="BN137" s="9">
        <v>0.0</v>
      </c>
      <c r="BO137" s="9">
        <v>1.0</v>
      </c>
      <c r="BP137" s="9">
        <v>0.0</v>
      </c>
      <c r="BQ137" s="9">
        <v>0.0</v>
      </c>
      <c r="BR137" s="9">
        <v>1.0</v>
      </c>
      <c r="BS137" s="9">
        <v>0.0</v>
      </c>
      <c r="BT137" s="9">
        <v>1.0</v>
      </c>
    </row>
    <row r="138" ht="14.25" customHeight="1">
      <c r="A138" s="9" t="s">
        <v>14137</v>
      </c>
      <c r="B138" s="9">
        <v>401831.0</v>
      </c>
      <c r="C138" s="9">
        <v>2021.0</v>
      </c>
      <c r="D138" s="23">
        <v>44265.0</v>
      </c>
      <c r="E138" s="9">
        <v>48.0</v>
      </c>
      <c r="F138" s="9">
        <v>1.0</v>
      </c>
      <c r="G138" s="9">
        <v>19.0</v>
      </c>
      <c r="H138" s="9">
        <v>3.0</v>
      </c>
      <c r="I138" s="9">
        <v>1.0</v>
      </c>
      <c r="J138" s="9">
        <v>2.0</v>
      </c>
      <c r="K138" s="9">
        <v>2.0</v>
      </c>
      <c r="L138" s="9">
        <v>13.0</v>
      </c>
      <c r="M138" s="9">
        <v>4.0</v>
      </c>
      <c r="N138" s="9">
        <v>2.0</v>
      </c>
      <c r="O138" s="9">
        <v>5.0</v>
      </c>
      <c r="P138" s="9">
        <v>2.0</v>
      </c>
      <c r="Q138" s="9">
        <v>2.0</v>
      </c>
      <c r="R138" s="9">
        <v>0.0</v>
      </c>
      <c r="S138" s="20">
        <v>0.0</v>
      </c>
      <c r="T138" s="20">
        <v>0.0</v>
      </c>
      <c r="U138" s="20">
        <v>0.0</v>
      </c>
      <c r="V138" s="9">
        <f t="shared" si="1"/>
        <v>0</v>
      </c>
      <c r="W138" s="9">
        <v>0.0</v>
      </c>
      <c r="X138" s="9">
        <v>0.0</v>
      </c>
      <c r="Y138" s="20">
        <v>0.0</v>
      </c>
      <c r="Z138" s="9">
        <v>0.0</v>
      </c>
      <c r="AA138" s="9">
        <v>0.0</v>
      </c>
      <c r="AB138" s="9">
        <v>0.0</v>
      </c>
      <c r="AC138" s="9">
        <v>1.0</v>
      </c>
      <c r="AD138" s="9">
        <v>1.0</v>
      </c>
      <c r="AE138" s="9">
        <v>0.0</v>
      </c>
      <c r="AF138" s="9">
        <v>0.0</v>
      </c>
      <c r="AG138" s="9">
        <v>0.0</v>
      </c>
      <c r="AH138" s="20">
        <v>0.0</v>
      </c>
      <c r="AI138" s="20">
        <v>0.0</v>
      </c>
      <c r="AJ138" s="9">
        <v>0.0</v>
      </c>
      <c r="AK138" s="9">
        <v>0.0</v>
      </c>
      <c r="AL138" s="9">
        <v>0.0</v>
      </c>
      <c r="AM138" s="9">
        <v>0.0</v>
      </c>
      <c r="AN138" s="9">
        <v>0.0</v>
      </c>
      <c r="AO138" s="9">
        <v>0.0</v>
      </c>
      <c r="AP138" s="9">
        <v>24.0</v>
      </c>
      <c r="AQ138" s="9">
        <v>0.0</v>
      </c>
      <c r="AR138" s="9">
        <v>0.0</v>
      </c>
      <c r="AS138" s="9">
        <v>0.0</v>
      </c>
      <c r="AT138" s="9">
        <v>70.0</v>
      </c>
      <c r="AU138" s="9">
        <v>70.0</v>
      </c>
      <c r="AV138" s="9">
        <v>11.0</v>
      </c>
      <c r="AW138" s="9">
        <v>4.0</v>
      </c>
      <c r="AX138" s="9">
        <v>70.0</v>
      </c>
      <c r="AY138" s="20">
        <v>0.0</v>
      </c>
      <c r="AZ138" s="9">
        <v>0.0</v>
      </c>
      <c r="BA138" s="9">
        <v>0.0</v>
      </c>
      <c r="BB138" s="9">
        <v>0.0</v>
      </c>
      <c r="BC138" s="9">
        <v>0.0</v>
      </c>
      <c r="BD138" s="9">
        <v>0.0</v>
      </c>
      <c r="BE138" s="9">
        <v>0.0</v>
      </c>
      <c r="BF138" s="9">
        <v>0.0</v>
      </c>
      <c r="BG138" s="9">
        <v>0.0</v>
      </c>
      <c r="BH138" s="9">
        <v>1.0</v>
      </c>
      <c r="BI138" s="9">
        <v>0.0</v>
      </c>
      <c r="BJ138" s="9">
        <v>0.0</v>
      </c>
      <c r="BK138" s="9">
        <v>1.0</v>
      </c>
      <c r="BL138" s="9">
        <v>0.0</v>
      </c>
      <c r="BM138" s="9">
        <v>0.0</v>
      </c>
      <c r="BN138" s="9">
        <v>1.0</v>
      </c>
      <c r="BO138" s="9">
        <v>1.0</v>
      </c>
      <c r="BP138" s="9">
        <v>0.0</v>
      </c>
      <c r="BQ138" s="9">
        <v>0.0</v>
      </c>
      <c r="BR138" s="9">
        <v>1.0</v>
      </c>
      <c r="BS138" s="9">
        <v>0.0</v>
      </c>
      <c r="BT138" s="9">
        <v>1.0</v>
      </c>
    </row>
    <row r="139" ht="14.25" customHeight="1">
      <c r="A139" s="9" t="s">
        <v>14138</v>
      </c>
      <c r="B139" s="9">
        <v>941840.0</v>
      </c>
      <c r="C139" s="9">
        <v>2021.0</v>
      </c>
      <c r="D139" s="9" t="s">
        <v>14139</v>
      </c>
      <c r="E139" s="9">
        <v>67.0</v>
      </c>
      <c r="F139" s="9">
        <v>0.0</v>
      </c>
      <c r="G139" s="9">
        <v>24.0</v>
      </c>
      <c r="H139" s="9">
        <v>3.0</v>
      </c>
      <c r="I139" s="9">
        <v>0.0</v>
      </c>
      <c r="J139" s="9">
        <v>1.0</v>
      </c>
      <c r="K139" s="9">
        <v>1.0</v>
      </c>
      <c r="L139" s="9">
        <v>15.0</v>
      </c>
      <c r="M139" s="9">
        <v>3.0</v>
      </c>
      <c r="N139" s="9">
        <v>2.0</v>
      </c>
      <c r="O139" s="9">
        <v>5.0</v>
      </c>
      <c r="P139" s="9">
        <v>0.0</v>
      </c>
      <c r="Q139" s="9">
        <v>2.0</v>
      </c>
      <c r="R139" s="9">
        <v>0.0</v>
      </c>
      <c r="S139" s="20">
        <v>0.0</v>
      </c>
      <c r="T139" s="20">
        <v>1.0</v>
      </c>
      <c r="U139" s="20">
        <v>0.0</v>
      </c>
      <c r="V139" s="9">
        <f t="shared" si="1"/>
        <v>1</v>
      </c>
      <c r="W139" s="9">
        <v>0.0</v>
      </c>
      <c r="X139" s="9">
        <v>0.0</v>
      </c>
      <c r="Y139" s="20">
        <v>0.0</v>
      </c>
      <c r="Z139" s="9">
        <v>0.0</v>
      </c>
      <c r="AA139" s="9">
        <v>0.0</v>
      </c>
      <c r="AB139" s="9">
        <v>0.0</v>
      </c>
      <c r="AC139" s="9">
        <v>0.0</v>
      </c>
      <c r="AD139" s="9">
        <v>1.0</v>
      </c>
      <c r="AE139" s="9">
        <v>1.0</v>
      </c>
      <c r="AF139" s="9">
        <v>0.0</v>
      </c>
      <c r="AG139" s="9">
        <v>0.0</v>
      </c>
      <c r="AH139" s="20">
        <v>0.0</v>
      </c>
      <c r="AI139" s="20">
        <v>0.0</v>
      </c>
      <c r="AJ139" s="9">
        <v>0.0</v>
      </c>
      <c r="AK139" s="9">
        <v>0.0</v>
      </c>
      <c r="AL139" s="9">
        <v>0.0</v>
      </c>
      <c r="AM139" s="9">
        <v>0.0</v>
      </c>
      <c r="AN139" s="9">
        <v>0.0</v>
      </c>
      <c r="AO139" s="9">
        <v>0.0</v>
      </c>
      <c r="AP139" s="9">
        <v>8.0</v>
      </c>
      <c r="AQ139" s="9">
        <v>0.0</v>
      </c>
      <c r="AR139" s="9">
        <v>0.0</v>
      </c>
      <c r="AS139" s="9">
        <v>0.0</v>
      </c>
      <c r="AT139" s="9">
        <v>70.0</v>
      </c>
      <c r="AU139" s="9">
        <v>70.0</v>
      </c>
      <c r="AV139" s="9">
        <v>4.0</v>
      </c>
      <c r="AW139" s="9">
        <v>1.0</v>
      </c>
      <c r="AX139" s="9">
        <v>70.0</v>
      </c>
      <c r="AY139" s="20">
        <v>0.0</v>
      </c>
      <c r="AZ139" s="9">
        <v>0.0</v>
      </c>
      <c r="BA139" s="9">
        <v>0.0</v>
      </c>
      <c r="BB139" s="9">
        <v>0.0</v>
      </c>
      <c r="BC139" s="9">
        <v>0.0</v>
      </c>
      <c r="BD139" s="9">
        <v>0.0</v>
      </c>
      <c r="BE139" s="9">
        <v>0.0</v>
      </c>
      <c r="BF139" s="9">
        <v>0.0</v>
      </c>
      <c r="BG139" s="9">
        <v>0.0</v>
      </c>
      <c r="BH139" s="9">
        <v>1.0</v>
      </c>
      <c r="BI139" s="9">
        <v>1.0</v>
      </c>
      <c r="BJ139" s="9">
        <v>0.0</v>
      </c>
      <c r="BK139" s="9">
        <v>0.0</v>
      </c>
      <c r="BL139" s="9">
        <v>0.0</v>
      </c>
      <c r="BM139" s="9">
        <v>0.0</v>
      </c>
      <c r="BN139" s="9">
        <v>1.0</v>
      </c>
      <c r="BO139" s="9">
        <v>1.0</v>
      </c>
      <c r="BP139" s="9">
        <v>0.0</v>
      </c>
      <c r="BQ139" s="9">
        <v>0.0</v>
      </c>
      <c r="BR139" s="9">
        <v>0.0</v>
      </c>
      <c r="BS139" s="9">
        <v>1.0</v>
      </c>
      <c r="BT139" s="9">
        <v>1.0</v>
      </c>
    </row>
    <row r="140" ht="14.25" customHeight="1">
      <c r="A140" s="9" t="s">
        <v>14140</v>
      </c>
      <c r="B140" s="9">
        <v>943197.0</v>
      </c>
      <c r="C140" s="9">
        <v>2021.0</v>
      </c>
      <c r="D140" s="23">
        <v>44207.0</v>
      </c>
      <c r="E140" s="9">
        <v>28.0</v>
      </c>
      <c r="F140" s="9">
        <v>1.0</v>
      </c>
      <c r="G140" s="9">
        <v>12.0</v>
      </c>
      <c r="H140" s="9">
        <v>3.0</v>
      </c>
      <c r="I140" s="9">
        <v>0.0</v>
      </c>
      <c r="J140" s="9">
        <v>1.0</v>
      </c>
      <c r="K140" s="9">
        <v>1.0</v>
      </c>
      <c r="L140" s="9">
        <v>15.0</v>
      </c>
      <c r="M140" s="9">
        <v>3.0</v>
      </c>
      <c r="N140" s="9">
        <v>0.0</v>
      </c>
      <c r="O140" s="9">
        <v>1.0</v>
      </c>
      <c r="P140" s="9">
        <v>1.0</v>
      </c>
      <c r="Q140" s="9">
        <v>0.0</v>
      </c>
      <c r="R140" s="9">
        <v>0.0</v>
      </c>
      <c r="S140" s="20">
        <v>0.0</v>
      </c>
      <c r="T140" s="20">
        <v>0.0</v>
      </c>
      <c r="U140" s="20">
        <v>0.0</v>
      </c>
      <c r="V140" s="9">
        <f t="shared" si="1"/>
        <v>0</v>
      </c>
      <c r="W140" s="9">
        <v>0.0</v>
      </c>
      <c r="X140" s="9">
        <v>0.0</v>
      </c>
      <c r="Y140" s="20">
        <v>0.0</v>
      </c>
      <c r="Z140" s="9">
        <v>0.0</v>
      </c>
      <c r="AA140" s="9">
        <v>0.0</v>
      </c>
      <c r="AB140" s="9">
        <v>0.0</v>
      </c>
      <c r="AC140" s="9">
        <v>0.0</v>
      </c>
      <c r="AD140" s="9">
        <v>1.0</v>
      </c>
      <c r="AE140" s="9">
        <v>0.0</v>
      </c>
      <c r="AF140" s="9">
        <v>0.0</v>
      </c>
      <c r="AG140" s="9">
        <v>0.0</v>
      </c>
      <c r="AH140" s="20">
        <v>0.0</v>
      </c>
      <c r="AI140" s="20">
        <v>0.0</v>
      </c>
      <c r="AJ140" s="9">
        <v>0.0</v>
      </c>
      <c r="AK140" s="9">
        <v>0.0</v>
      </c>
      <c r="AL140" s="9">
        <v>0.0</v>
      </c>
      <c r="AM140" s="9">
        <v>0.0</v>
      </c>
      <c r="AN140" s="9">
        <v>0.0</v>
      </c>
      <c r="AO140" s="9">
        <v>0.0</v>
      </c>
      <c r="AP140" s="9">
        <v>9.0</v>
      </c>
      <c r="AQ140" s="9">
        <v>0.0</v>
      </c>
      <c r="AR140" s="9">
        <v>0.0</v>
      </c>
      <c r="AS140" s="9">
        <v>0.0</v>
      </c>
      <c r="AT140" s="9">
        <v>70.0</v>
      </c>
      <c r="AU140" s="9">
        <v>70.0</v>
      </c>
      <c r="AV140" s="9">
        <v>3.0</v>
      </c>
      <c r="AW140" s="9">
        <v>0.0</v>
      </c>
      <c r="AX140" s="9">
        <v>70.0</v>
      </c>
      <c r="AY140" s="20">
        <v>0.0</v>
      </c>
      <c r="AZ140" s="9">
        <v>0.0</v>
      </c>
      <c r="BA140" s="9">
        <v>0.0</v>
      </c>
      <c r="BB140" s="9">
        <v>0.0</v>
      </c>
      <c r="BC140" s="9">
        <v>0.0</v>
      </c>
      <c r="BD140" s="9">
        <v>0.0</v>
      </c>
      <c r="BE140" s="9">
        <v>0.0</v>
      </c>
      <c r="BF140" s="9">
        <v>1.0</v>
      </c>
      <c r="BG140" s="9">
        <v>0.0</v>
      </c>
      <c r="BH140" s="9">
        <v>0.0</v>
      </c>
      <c r="BI140" s="9">
        <v>0.0</v>
      </c>
      <c r="BJ140" s="9">
        <v>1.0</v>
      </c>
      <c r="BK140" s="9">
        <v>0.0</v>
      </c>
      <c r="BL140" s="9">
        <v>0.0</v>
      </c>
      <c r="BM140" s="9">
        <v>0.0</v>
      </c>
      <c r="BN140" s="9">
        <v>1.0</v>
      </c>
      <c r="BO140" s="9">
        <v>1.0</v>
      </c>
      <c r="BP140" s="9">
        <v>0.0</v>
      </c>
      <c r="BQ140" s="9">
        <v>0.0</v>
      </c>
      <c r="BR140" s="9">
        <v>0.0</v>
      </c>
      <c r="BS140" s="9">
        <v>1.0</v>
      </c>
      <c r="BT140" s="9">
        <v>1.0</v>
      </c>
    </row>
    <row r="141" ht="14.25" customHeight="1">
      <c r="S141" s="20"/>
      <c r="T141" s="20"/>
      <c r="U141" s="20"/>
      <c r="V141" s="9">
        <f t="shared" si="1"/>
        <v>0</v>
      </c>
      <c r="Y141" s="20"/>
      <c r="AH141" s="20"/>
      <c r="AI141" s="20"/>
      <c r="AY141" s="20"/>
    </row>
    <row r="142" ht="14.25" customHeight="1">
      <c r="A142" s="9" t="s">
        <v>14141</v>
      </c>
      <c r="B142" s="9">
        <v>944903.0</v>
      </c>
      <c r="C142" s="9">
        <v>2021.0</v>
      </c>
      <c r="D142" s="9" t="s">
        <v>14142</v>
      </c>
      <c r="E142" s="9">
        <v>57.0</v>
      </c>
      <c r="F142" s="9">
        <v>0.0</v>
      </c>
      <c r="G142" s="9">
        <v>37.0</v>
      </c>
      <c r="H142" s="9">
        <v>3.0</v>
      </c>
      <c r="I142" s="9">
        <v>0.0</v>
      </c>
      <c r="J142" s="9">
        <v>5.0</v>
      </c>
      <c r="K142" s="9">
        <v>5.0</v>
      </c>
      <c r="L142" s="9">
        <v>6.0</v>
      </c>
      <c r="M142" s="9">
        <v>4.0</v>
      </c>
      <c r="N142" s="9">
        <v>2.0</v>
      </c>
      <c r="O142" s="9">
        <v>6.0</v>
      </c>
      <c r="P142" s="9">
        <v>1.0</v>
      </c>
      <c r="Q142" s="9">
        <v>0.0</v>
      </c>
      <c r="R142" s="9">
        <v>0.0</v>
      </c>
      <c r="S142" s="20">
        <v>0.0</v>
      </c>
      <c r="T142" s="20">
        <v>0.0</v>
      </c>
      <c r="U142" s="20">
        <v>0.0</v>
      </c>
      <c r="V142" s="9">
        <f t="shared" si="1"/>
        <v>0</v>
      </c>
      <c r="W142" s="9">
        <v>0.0</v>
      </c>
      <c r="X142" s="9">
        <v>0.0</v>
      </c>
      <c r="Y142" s="20">
        <v>1.0</v>
      </c>
      <c r="Z142" s="9">
        <v>1.0</v>
      </c>
      <c r="AA142" s="9">
        <v>0.0</v>
      </c>
      <c r="AB142" s="9">
        <v>0.0</v>
      </c>
      <c r="AC142" s="9">
        <v>1.0</v>
      </c>
      <c r="AD142" s="9">
        <v>1.0</v>
      </c>
      <c r="AE142" s="9">
        <v>0.0</v>
      </c>
      <c r="AF142" s="9">
        <v>0.0</v>
      </c>
      <c r="AG142" s="9">
        <v>0.0</v>
      </c>
      <c r="AH142" s="20">
        <v>0.0</v>
      </c>
      <c r="AI142" s="20">
        <v>0.0</v>
      </c>
      <c r="AJ142" s="9">
        <v>1.0</v>
      </c>
      <c r="AK142" s="9">
        <v>0.0</v>
      </c>
      <c r="AL142" s="9">
        <v>0.0</v>
      </c>
      <c r="AM142" s="9">
        <v>1.0</v>
      </c>
      <c r="AN142" s="9">
        <v>0.0</v>
      </c>
      <c r="AO142" s="9">
        <v>1.0</v>
      </c>
      <c r="AP142" s="9">
        <v>24.0</v>
      </c>
      <c r="AQ142" s="9">
        <v>1.0</v>
      </c>
      <c r="AR142" s="9">
        <v>8.0</v>
      </c>
      <c r="AS142" s="9">
        <v>0.0</v>
      </c>
      <c r="AT142" s="9">
        <v>70.0</v>
      </c>
      <c r="AU142" s="9">
        <v>70.0</v>
      </c>
      <c r="AV142" s="9">
        <v>20.0</v>
      </c>
      <c r="AW142" s="9">
        <v>4.0</v>
      </c>
      <c r="AX142" s="9">
        <v>70.0</v>
      </c>
      <c r="AY142" s="20">
        <v>0.0</v>
      </c>
      <c r="AZ142" s="9">
        <v>0.0</v>
      </c>
      <c r="BA142" s="9">
        <v>0.0</v>
      </c>
      <c r="BB142" s="9">
        <v>0.0</v>
      </c>
      <c r="BC142" s="9">
        <v>0.0</v>
      </c>
      <c r="BD142" s="9">
        <v>0.0</v>
      </c>
      <c r="BE142" s="9">
        <v>1.0</v>
      </c>
      <c r="BF142" s="9">
        <v>0.0</v>
      </c>
      <c r="BG142" s="9">
        <v>0.0</v>
      </c>
      <c r="BH142" s="9">
        <v>1.0</v>
      </c>
      <c r="BI142" s="9">
        <v>0.0</v>
      </c>
      <c r="BJ142" s="9">
        <v>1.0</v>
      </c>
      <c r="BK142" s="9">
        <v>0.0</v>
      </c>
      <c r="BL142" s="9">
        <v>1.0</v>
      </c>
      <c r="BM142" s="9">
        <v>1.0</v>
      </c>
      <c r="BN142" s="9">
        <v>0.0</v>
      </c>
      <c r="BO142" s="9">
        <v>1.0</v>
      </c>
      <c r="BP142" s="9">
        <v>0.0</v>
      </c>
      <c r="BQ142" s="9">
        <v>0.0</v>
      </c>
      <c r="BR142" s="9">
        <v>1.0</v>
      </c>
      <c r="BS142" s="9">
        <v>0.0</v>
      </c>
      <c r="BT142" s="9">
        <v>1.0</v>
      </c>
    </row>
    <row r="143" ht="14.25" customHeight="1">
      <c r="S143" s="20"/>
      <c r="T143" s="20"/>
      <c r="U143" s="20"/>
      <c r="V143" s="9">
        <f t="shared" si="1"/>
        <v>0</v>
      </c>
      <c r="Y143" s="20"/>
      <c r="AH143" s="20"/>
      <c r="AI143" s="20"/>
      <c r="AY143" s="20"/>
    </row>
    <row r="144" ht="14.25" customHeight="1">
      <c r="A144" s="9" t="s">
        <v>14143</v>
      </c>
      <c r="B144" s="9">
        <v>946389.0</v>
      </c>
      <c r="C144" s="9">
        <v>2021.0</v>
      </c>
      <c r="D144" s="9" t="s">
        <v>14144</v>
      </c>
      <c r="E144" s="9">
        <v>43.0</v>
      </c>
      <c r="F144" s="9">
        <v>1.0</v>
      </c>
      <c r="G144" s="9">
        <v>19.0</v>
      </c>
      <c r="H144" s="9">
        <v>3.0</v>
      </c>
      <c r="I144" s="9">
        <v>0.0</v>
      </c>
      <c r="J144" s="9">
        <v>2.0</v>
      </c>
      <c r="K144" s="9">
        <v>1.0</v>
      </c>
      <c r="L144" s="9">
        <v>15.0</v>
      </c>
      <c r="M144" s="9">
        <v>2.0</v>
      </c>
      <c r="N144" s="9">
        <v>0.0</v>
      </c>
      <c r="O144" s="9">
        <v>0.0</v>
      </c>
      <c r="P144" s="9">
        <v>0.0</v>
      </c>
      <c r="Q144" s="9">
        <v>0.0</v>
      </c>
      <c r="R144" s="9">
        <v>0.0</v>
      </c>
      <c r="S144" s="20">
        <v>1.0</v>
      </c>
      <c r="T144" s="20">
        <v>1.0</v>
      </c>
      <c r="U144" s="20">
        <v>1.0</v>
      </c>
      <c r="V144" s="9">
        <f t="shared" si="1"/>
        <v>1</v>
      </c>
      <c r="W144" s="9">
        <v>0.0</v>
      </c>
      <c r="X144" s="9">
        <v>0.0</v>
      </c>
      <c r="Y144" s="20">
        <v>0.0</v>
      </c>
      <c r="Z144" s="9">
        <v>0.0</v>
      </c>
      <c r="AA144" s="9">
        <v>0.0</v>
      </c>
      <c r="AB144" s="9">
        <v>0.0</v>
      </c>
      <c r="AC144" s="9">
        <v>1.0</v>
      </c>
      <c r="AD144" s="9">
        <v>1.0</v>
      </c>
      <c r="AE144" s="9">
        <v>0.0</v>
      </c>
      <c r="AF144" s="9">
        <v>0.0</v>
      </c>
      <c r="AG144" s="9">
        <v>0.0</v>
      </c>
      <c r="AH144" s="20">
        <v>1.0</v>
      </c>
      <c r="AI144" s="20">
        <v>0.0</v>
      </c>
      <c r="AJ144" s="9">
        <v>0.0</v>
      </c>
      <c r="AK144" s="9">
        <v>0.0</v>
      </c>
      <c r="AL144" s="9">
        <v>0.0</v>
      </c>
      <c r="AM144" s="9">
        <v>0.0</v>
      </c>
      <c r="AN144" s="9">
        <v>0.0</v>
      </c>
      <c r="AO144" s="9">
        <v>0.0</v>
      </c>
      <c r="AP144" s="9">
        <v>17.0</v>
      </c>
      <c r="AQ144" s="9">
        <v>0.0</v>
      </c>
      <c r="AR144" s="9">
        <v>0.0</v>
      </c>
      <c r="AS144" s="9">
        <v>0.0</v>
      </c>
      <c r="AT144" s="9">
        <v>70.0</v>
      </c>
      <c r="AU144" s="9">
        <v>70.0</v>
      </c>
      <c r="AV144" s="9">
        <v>11.0</v>
      </c>
      <c r="AW144" s="9">
        <v>2.0</v>
      </c>
      <c r="AX144" s="9">
        <v>70.0</v>
      </c>
      <c r="AY144" s="20">
        <v>0.0</v>
      </c>
      <c r="AZ144" s="9">
        <v>0.0</v>
      </c>
      <c r="BA144" s="9">
        <v>0.0</v>
      </c>
      <c r="BB144" s="9">
        <v>0.0</v>
      </c>
      <c r="BC144" s="9">
        <v>0.0</v>
      </c>
      <c r="BD144" s="9">
        <v>0.0</v>
      </c>
      <c r="BE144" s="9">
        <v>0.0</v>
      </c>
      <c r="BF144" s="9">
        <v>1.0</v>
      </c>
      <c r="BG144" s="9">
        <v>0.0</v>
      </c>
      <c r="BH144" s="9">
        <v>0.0</v>
      </c>
      <c r="BI144" s="9">
        <v>1.0</v>
      </c>
      <c r="BJ144" s="9">
        <v>0.0</v>
      </c>
      <c r="BK144" s="9">
        <v>0.0</v>
      </c>
      <c r="BL144" s="9">
        <v>0.0</v>
      </c>
      <c r="BM144" s="9">
        <v>0.0</v>
      </c>
      <c r="BN144" s="9">
        <v>1.0</v>
      </c>
      <c r="BO144" s="9">
        <v>0.0</v>
      </c>
      <c r="BP144" s="9">
        <v>1.0</v>
      </c>
      <c r="BQ144" s="9">
        <v>0.0</v>
      </c>
      <c r="BR144" s="9">
        <v>0.0</v>
      </c>
      <c r="BS144" s="9">
        <v>1.0</v>
      </c>
      <c r="BT144" s="9">
        <v>0.0</v>
      </c>
    </row>
    <row r="145" ht="14.25" customHeight="1">
      <c r="A145" s="9" t="s">
        <v>14145</v>
      </c>
      <c r="B145" s="9">
        <v>597750.0</v>
      </c>
      <c r="C145" s="9">
        <v>2021.0</v>
      </c>
      <c r="D145" s="9" t="s">
        <v>14146</v>
      </c>
      <c r="E145" s="9">
        <v>64.0</v>
      </c>
      <c r="F145" s="9">
        <v>0.0</v>
      </c>
      <c r="G145" s="9">
        <v>26.0</v>
      </c>
      <c r="H145" s="9">
        <v>3.0</v>
      </c>
      <c r="I145" s="9">
        <v>1.0</v>
      </c>
      <c r="J145" s="9">
        <v>2.0</v>
      </c>
      <c r="K145" s="9">
        <v>1.0</v>
      </c>
      <c r="L145" s="9">
        <v>15.0</v>
      </c>
      <c r="M145" s="9">
        <v>3.0</v>
      </c>
      <c r="N145" s="9">
        <v>2.0</v>
      </c>
      <c r="O145" s="9">
        <v>5.0</v>
      </c>
      <c r="P145" s="9">
        <v>2.0</v>
      </c>
      <c r="Q145" s="9">
        <v>2.0</v>
      </c>
      <c r="R145" s="9">
        <v>0.0</v>
      </c>
      <c r="S145" s="20">
        <v>0.0</v>
      </c>
      <c r="T145" s="20">
        <v>0.0</v>
      </c>
      <c r="U145" s="20">
        <v>0.0</v>
      </c>
      <c r="V145" s="9">
        <f t="shared" si="1"/>
        <v>0</v>
      </c>
      <c r="W145" s="9">
        <v>0.0</v>
      </c>
      <c r="X145" s="9">
        <v>0.0</v>
      </c>
      <c r="Y145" s="20">
        <v>0.0</v>
      </c>
      <c r="Z145" s="9">
        <v>0.0</v>
      </c>
      <c r="AA145" s="9">
        <v>0.0</v>
      </c>
      <c r="AB145" s="9">
        <v>0.0</v>
      </c>
      <c r="AC145" s="9">
        <v>1.0</v>
      </c>
      <c r="AD145" s="9">
        <v>1.0</v>
      </c>
      <c r="AE145" s="9">
        <v>0.0</v>
      </c>
      <c r="AF145" s="9">
        <v>0.0</v>
      </c>
      <c r="AG145" s="9">
        <v>0.0</v>
      </c>
      <c r="AH145" s="20">
        <v>0.0</v>
      </c>
      <c r="AI145" s="20">
        <v>0.0</v>
      </c>
      <c r="AJ145" s="9">
        <v>0.0</v>
      </c>
      <c r="AK145" s="9">
        <v>0.0</v>
      </c>
      <c r="AL145" s="9">
        <v>0.0</v>
      </c>
      <c r="AM145" s="9">
        <v>0.0</v>
      </c>
      <c r="AN145" s="9">
        <v>0.0</v>
      </c>
      <c r="AO145" s="9">
        <v>0.0</v>
      </c>
      <c r="AP145" s="9">
        <v>29.0</v>
      </c>
      <c r="AQ145" s="9">
        <v>0.0</v>
      </c>
      <c r="AR145" s="9">
        <v>0.0</v>
      </c>
      <c r="AS145" s="9">
        <v>0.0</v>
      </c>
      <c r="AT145" s="9">
        <v>70.0</v>
      </c>
      <c r="AU145" s="9">
        <v>70.0</v>
      </c>
      <c r="AV145" s="9">
        <v>3.0</v>
      </c>
      <c r="AW145" s="9">
        <v>1.0</v>
      </c>
      <c r="AX145" s="9">
        <v>70.0</v>
      </c>
      <c r="AY145" s="20">
        <v>0.0</v>
      </c>
      <c r="AZ145" s="9">
        <v>0.0</v>
      </c>
      <c r="BA145" s="9">
        <v>0.0</v>
      </c>
      <c r="BB145" s="9">
        <v>0.0</v>
      </c>
      <c r="BC145" s="9">
        <v>0.0</v>
      </c>
      <c r="BD145" s="9">
        <v>0.0</v>
      </c>
      <c r="BE145" s="9">
        <v>0.0</v>
      </c>
      <c r="BF145" s="9">
        <v>0.0</v>
      </c>
      <c r="BG145" s="9">
        <v>0.0</v>
      </c>
      <c r="BH145" s="9">
        <v>1.0</v>
      </c>
      <c r="BI145" s="9">
        <v>0.0</v>
      </c>
      <c r="BJ145" s="9">
        <v>0.0</v>
      </c>
      <c r="BK145" s="9">
        <v>1.0</v>
      </c>
      <c r="BL145" s="9">
        <v>0.0</v>
      </c>
      <c r="BM145" s="9">
        <v>0.0</v>
      </c>
      <c r="BN145" s="9">
        <v>1.0</v>
      </c>
      <c r="BO145" s="9">
        <v>1.0</v>
      </c>
      <c r="BP145" s="9">
        <v>0.0</v>
      </c>
      <c r="BQ145" s="9">
        <v>0.0</v>
      </c>
      <c r="BR145" s="9">
        <v>0.0</v>
      </c>
      <c r="BS145" s="9">
        <v>1.0</v>
      </c>
      <c r="BT145" s="9">
        <v>1.0</v>
      </c>
    </row>
    <row r="146" ht="14.25" customHeight="1">
      <c r="A146" s="9" t="s">
        <v>14147</v>
      </c>
      <c r="B146" s="9">
        <v>286678.0</v>
      </c>
      <c r="C146" s="9">
        <v>2022.0</v>
      </c>
      <c r="D146" s="23">
        <v>44683.0</v>
      </c>
      <c r="E146" s="9">
        <v>51.0</v>
      </c>
      <c r="F146" s="9">
        <v>0.0</v>
      </c>
      <c r="G146" s="9">
        <v>66.0</v>
      </c>
      <c r="H146" s="9">
        <v>3.0</v>
      </c>
      <c r="I146" s="9">
        <v>0.0</v>
      </c>
      <c r="J146" s="9">
        <v>5.0</v>
      </c>
      <c r="K146" s="9">
        <v>5.0</v>
      </c>
      <c r="L146" s="9">
        <v>3.0</v>
      </c>
      <c r="M146" s="9">
        <v>4.0</v>
      </c>
      <c r="N146" s="9">
        <v>1.0</v>
      </c>
      <c r="O146" s="9">
        <v>3.0</v>
      </c>
      <c r="P146" s="9">
        <v>2.0</v>
      </c>
      <c r="Q146" s="9">
        <v>2.0</v>
      </c>
      <c r="R146" s="9">
        <v>0.0</v>
      </c>
      <c r="S146" s="20">
        <v>0.0</v>
      </c>
      <c r="T146" s="20">
        <v>0.0</v>
      </c>
      <c r="U146" s="20">
        <v>0.0</v>
      </c>
      <c r="V146" s="9">
        <f t="shared" si="1"/>
        <v>0</v>
      </c>
      <c r="W146" s="9">
        <v>0.0</v>
      </c>
      <c r="X146" s="9">
        <v>0.0</v>
      </c>
      <c r="Y146" s="20">
        <v>0.0</v>
      </c>
      <c r="Z146" s="9">
        <v>0.0</v>
      </c>
      <c r="AA146" s="9">
        <v>0.0</v>
      </c>
      <c r="AB146" s="9">
        <v>0.0</v>
      </c>
      <c r="AC146" s="9">
        <v>0.0</v>
      </c>
      <c r="AD146" s="9">
        <v>1.0</v>
      </c>
      <c r="AE146" s="9">
        <v>0.0</v>
      </c>
      <c r="AF146" s="9">
        <v>0.0</v>
      </c>
      <c r="AG146" s="9">
        <v>1.0</v>
      </c>
      <c r="AH146" s="20">
        <v>0.0</v>
      </c>
      <c r="AI146" s="20">
        <v>0.0</v>
      </c>
      <c r="AJ146" s="9">
        <v>0.0</v>
      </c>
      <c r="AK146" s="9">
        <v>0.0</v>
      </c>
      <c r="AL146" s="9">
        <v>0.0</v>
      </c>
      <c r="AM146" s="9">
        <v>1.0</v>
      </c>
      <c r="AN146" s="9">
        <v>0.0</v>
      </c>
      <c r="AO146" s="9">
        <v>0.0</v>
      </c>
      <c r="AP146" s="9">
        <v>2.0</v>
      </c>
      <c r="AQ146" s="9">
        <v>3.0</v>
      </c>
      <c r="AR146" s="9">
        <v>2.0</v>
      </c>
      <c r="AS146" s="9">
        <v>0.0</v>
      </c>
      <c r="AT146" s="9">
        <v>70.0</v>
      </c>
      <c r="AU146" s="9">
        <v>70.0</v>
      </c>
      <c r="AV146" s="9">
        <v>2.0</v>
      </c>
      <c r="AW146" s="9">
        <v>6.0</v>
      </c>
      <c r="AX146" s="9">
        <v>70.0</v>
      </c>
      <c r="AY146" s="20">
        <v>1.0</v>
      </c>
      <c r="AZ146" s="9">
        <v>0.0</v>
      </c>
      <c r="BA146" s="9">
        <v>1.0</v>
      </c>
      <c r="BB146" s="9">
        <v>0.0</v>
      </c>
      <c r="BC146" s="9">
        <v>0.0</v>
      </c>
      <c r="BD146" s="9">
        <v>1.0</v>
      </c>
      <c r="BE146" s="9">
        <v>1.0</v>
      </c>
      <c r="BF146" s="9">
        <v>0.0</v>
      </c>
      <c r="BG146" s="9">
        <v>1.0</v>
      </c>
      <c r="BH146" s="9">
        <v>0.0</v>
      </c>
      <c r="BI146" s="9">
        <v>0.0</v>
      </c>
      <c r="BJ146" s="9">
        <v>0.0</v>
      </c>
      <c r="BK146" s="9">
        <v>1.0</v>
      </c>
      <c r="BL146" s="9">
        <v>1.0</v>
      </c>
      <c r="BM146" s="9">
        <v>1.0</v>
      </c>
      <c r="BN146" s="9">
        <v>0.0</v>
      </c>
      <c r="BO146" s="9">
        <v>1.0</v>
      </c>
      <c r="BP146" s="9">
        <v>0.0</v>
      </c>
      <c r="BQ146" s="9">
        <v>0.0</v>
      </c>
      <c r="BR146" s="9">
        <v>0.0</v>
      </c>
      <c r="BS146" s="9">
        <v>0.0</v>
      </c>
      <c r="BT146" s="9">
        <v>1.0</v>
      </c>
    </row>
    <row r="147" ht="14.25" customHeight="1">
      <c r="A147" s="9" t="s">
        <v>14148</v>
      </c>
      <c r="B147" s="9">
        <v>198971.0</v>
      </c>
      <c r="C147" s="9">
        <v>2022.0</v>
      </c>
      <c r="D147" s="9" t="s">
        <v>14149</v>
      </c>
      <c r="E147" s="9">
        <v>70.0</v>
      </c>
      <c r="F147" s="9">
        <v>1.0</v>
      </c>
      <c r="G147" s="9">
        <v>27.0</v>
      </c>
      <c r="H147" s="9">
        <v>3.0</v>
      </c>
      <c r="I147" s="9">
        <v>0.0</v>
      </c>
      <c r="J147" s="9">
        <v>2.0</v>
      </c>
      <c r="K147" s="9">
        <v>1.0</v>
      </c>
      <c r="L147" s="9">
        <v>15.0</v>
      </c>
      <c r="M147" s="9">
        <v>2.0</v>
      </c>
      <c r="N147" s="9">
        <v>0.0</v>
      </c>
      <c r="O147" s="9">
        <v>4.0</v>
      </c>
      <c r="P147" s="9">
        <v>1.0</v>
      </c>
      <c r="Q147" s="9">
        <v>0.0</v>
      </c>
      <c r="R147" s="9">
        <v>0.0</v>
      </c>
      <c r="S147" s="20">
        <v>0.0</v>
      </c>
      <c r="T147" s="20">
        <v>0.0</v>
      </c>
      <c r="U147" s="20">
        <v>0.0</v>
      </c>
      <c r="V147" s="9">
        <f t="shared" si="1"/>
        <v>0</v>
      </c>
      <c r="W147" s="9">
        <v>0.0</v>
      </c>
      <c r="X147" s="9">
        <v>0.0</v>
      </c>
      <c r="Y147" s="20">
        <v>0.0</v>
      </c>
      <c r="Z147" s="9">
        <v>0.0</v>
      </c>
      <c r="AA147" s="9">
        <v>0.0</v>
      </c>
      <c r="AB147" s="9">
        <v>0.0</v>
      </c>
      <c r="AC147" s="9">
        <v>0.0</v>
      </c>
      <c r="AD147" s="9">
        <v>1.0</v>
      </c>
      <c r="AE147" s="9">
        <v>0.0</v>
      </c>
      <c r="AF147" s="9">
        <v>0.0</v>
      </c>
      <c r="AG147" s="9">
        <v>0.0</v>
      </c>
      <c r="AH147" s="20">
        <v>0.0</v>
      </c>
      <c r="AI147" s="20">
        <v>0.0</v>
      </c>
      <c r="AJ147" s="9">
        <v>0.0</v>
      </c>
      <c r="AK147" s="9">
        <v>0.0</v>
      </c>
      <c r="AL147" s="9">
        <v>0.0</v>
      </c>
      <c r="AM147" s="9">
        <v>0.0</v>
      </c>
      <c r="AN147" s="9">
        <v>0.0</v>
      </c>
      <c r="AO147" s="9">
        <v>0.0</v>
      </c>
      <c r="AP147" s="9">
        <v>8.0</v>
      </c>
      <c r="AQ147" s="9">
        <v>0.0</v>
      </c>
      <c r="AR147" s="9">
        <v>0.0</v>
      </c>
      <c r="AS147" s="9">
        <v>0.0</v>
      </c>
      <c r="AT147" s="9">
        <v>70.0</v>
      </c>
      <c r="AU147" s="9">
        <v>70.0</v>
      </c>
      <c r="AV147" s="9">
        <v>4.0</v>
      </c>
      <c r="AW147" s="9">
        <v>1.0</v>
      </c>
      <c r="AX147" s="9">
        <v>70.0</v>
      </c>
      <c r="AY147" s="20">
        <v>0.0</v>
      </c>
      <c r="AZ147" s="9">
        <v>0.0</v>
      </c>
      <c r="BA147" s="9">
        <v>0.0</v>
      </c>
      <c r="BB147" s="9">
        <v>0.0</v>
      </c>
      <c r="BC147" s="9">
        <v>0.0</v>
      </c>
      <c r="BD147" s="9">
        <v>0.0</v>
      </c>
      <c r="BE147" s="9">
        <v>0.0</v>
      </c>
      <c r="BF147" s="9">
        <v>1.0</v>
      </c>
      <c r="BG147" s="9">
        <v>0.0</v>
      </c>
      <c r="BH147" s="9">
        <v>0.0</v>
      </c>
      <c r="BI147" s="9">
        <v>0.0</v>
      </c>
      <c r="BJ147" s="9">
        <v>1.0</v>
      </c>
      <c r="BK147" s="9">
        <v>0.0</v>
      </c>
      <c r="BL147" s="9">
        <v>0.0</v>
      </c>
      <c r="BM147" s="9">
        <v>0.0</v>
      </c>
      <c r="BN147" s="9">
        <v>1.0</v>
      </c>
      <c r="BO147" s="9">
        <v>0.0</v>
      </c>
      <c r="BP147" s="9">
        <v>1.0</v>
      </c>
      <c r="BQ147" s="9">
        <v>0.0</v>
      </c>
      <c r="BR147" s="9">
        <v>0.0</v>
      </c>
      <c r="BS147" s="9">
        <v>1.0</v>
      </c>
      <c r="BT147" s="9">
        <v>1.0</v>
      </c>
    </row>
    <row r="148" ht="14.25" customHeight="1">
      <c r="S148" s="20"/>
      <c r="T148" s="20"/>
      <c r="U148" s="20"/>
      <c r="V148" s="9">
        <f t="shared" si="1"/>
        <v>0</v>
      </c>
      <c r="Y148" s="20"/>
      <c r="AH148" s="20"/>
      <c r="AI148" s="20"/>
      <c r="AY148" s="20"/>
    </row>
    <row r="149" ht="14.25" customHeight="1">
      <c r="S149" s="20"/>
      <c r="T149" s="20"/>
      <c r="U149" s="20"/>
      <c r="V149" s="9">
        <f t="shared" si="1"/>
        <v>0</v>
      </c>
      <c r="Y149" s="20"/>
      <c r="AH149" s="20"/>
      <c r="AI149" s="20"/>
      <c r="AY149" s="20"/>
    </row>
    <row r="150" ht="14.25" customHeight="1">
      <c r="A150" s="9" t="s">
        <v>14150</v>
      </c>
      <c r="B150" s="9">
        <v>897864.0</v>
      </c>
      <c r="C150" s="9">
        <v>2022.0</v>
      </c>
      <c r="D150" s="9" t="s">
        <v>14151</v>
      </c>
      <c r="E150" s="9">
        <v>73.0</v>
      </c>
      <c r="F150" s="9">
        <v>0.0</v>
      </c>
      <c r="G150" s="9">
        <v>27.0</v>
      </c>
      <c r="H150" s="9">
        <v>3.0</v>
      </c>
      <c r="I150" s="9">
        <v>0.0</v>
      </c>
      <c r="J150" s="9">
        <v>1.0</v>
      </c>
      <c r="K150" s="9">
        <v>1.0</v>
      </c>
      <c r="L150" s="9">
        <v>15.0</v>
      </c>
      <c r="M150" s="9">
        <v>2.0</v>
      </c>
      <c r="N150" s="9">
        <v>2.0</v>
      </c>
      <c r="O150" s="9">
        <v>5.0</v>
      </c>
      <c r="P150" s="9">
        <v>2.0</v>
      </c>
      <c r="Q150" s="9">
        <v>2.0</v>
      </c>
      <c r="R150" s="9">
        <v>0.0</v>
      </c>
      <c r="S150" s="20">
        <v>0.0</v>
      </c>
      <c r="T150" s="20">
        <v>0.0</v>
      </c>
      <c r="U150" s="20">
        <v>0.0</v>
      </c>
      <c r="V150" s="9">
        <f t="shared" si="1"/>
        <v>0</v>
      </c>
      <c r="W150" s="9">
        <v>0.0</v>
      </c>
      <c r="X150" s="9">
        <v>0.0</v>
      </c>
      <c r="Y150" s="20">
        <v>0.0</v>
      </c>
      <c r="Z150" s="9">
        <v>0.0</v>
      </c>
      <c r="AA150" s="9">
        <v>0.0</v>
      </c>
      <c r="AB150" s="9">
        <v>0.0</v>
      </c>
      <c r="AC150" s="9">
        <v>0.0</v>
      </c>
      <c r="AD150" s="9">
        <v>1.0</v>
      </c>
      <c r="AE150" s="9">
        <v>0.0</v>
      </c>
      <c r="AF150" s="9">
        <v>0.0</v>
      </c>
      <c r="AG150" s="9">
        <v>0.0</v>
      </c>
      <c r="AH150" s="20">
        <v>0.0</v>
      </c>
      <c r="AI150" s="20">
        <v>0.0</v>
      </c>
      <c r="AJ150" s="9">
        <v>0.0</v>
      </c>
      <c r="AK150" s="9">
        <v>0.0</v>
      </c>
      <c r="AL150" s="9">
        <v>0.0</v>
      </c>
      <c r="AM150" s="9">
        <v>0.0</v>
      </c>
      <c r="AN150" s="9">
        <v>0.0</v>
      </c>
      <c r="AO150" s="9">
        <v>0.0</v>
      </c>
      <c r="AP150" s="9">
        <v>9.0</v>
      </c>
      <c r="AQ150" s="9">
        <v>0.0</v>
      </c>
      <c r="AR150" s="9">
        <v>0.0</v>
      </c>
      <c r="AS150" s="9">
        <v>0.0</v>
      </c>
      <c r="AT150" s="9">
        <v>70.0</v>
      </c>
      <c r="AU150" s="9">
        <v>70.0</v>
      </c>
      <c r="AV150" s="9">
        <v>3.0</v>
      </c>
      <c r="AW150" s="9">
        <v>0.0</v>
      </c>
      <c r="AX150" s="9">
        <v>70.0</v>
      </c>
      <c r="AY150" s="20">
        <v>0.0</v>
      </c>
      <c r="AZ150" s="9">
        <v>0.0</v>
      </c>
      <c r="BA150" s="9">
        <v>0.0</v>
      </c>
      <c r="BB150" s="9">
        <v>0.0</v>
      </c>
      <c r="BC150" s="9">
        <v>0.0</v>
      </c>
      <c r="BD150" s="9">
        <v>0.0</v>
      </c>
      <c r="BE150" s="9">
        <v>0.0</v>
      </c>
      <c r="BF150" s="9">
        <v>0.0</v>
      </c>
      <c r="BG150" s="9">
        <v>0.0</v>
      </c>
      <c r="BH150" s="9">
        <v>1.0</v>
      </c>
      <c r="BI150" s="9">
        <v>0.0</v>
      </c>
      <c r="BJ150" s="9">
        <v>0.0</v>
      </c>
      <c r="BK150" s="9">
        <v>1.0</v>
      </c>
      <c r="BL150" s="9">
        <v>0.0</v>
      </c>
      <c r="BM150" s="9">
        <v>0.0</v>
      </c>
      <c r="BN150" s="9">
        <v>1.0</v>
      </c>
      <c r="BO150" s="9">
        <v>0.0</v>
      </c>
      <c r="BP150" s="9">
        <v>1.0</v>
      </c>
      <c r="BQ150" s="9">
        <v>0.0</v>
      </c>
      <c r="BR150" s="9">
        <v>0.0</v>
      </c>
      <c r="BS150" s="9">
        <v>1.0</v>
      </c>
      <c r="BT150" s="9">
        <v>1.0</v>
      </c>
    </row>
    <row r="151" ht="14.25" customHeight="1">
      <c r="A151" s="9" t="s">
        <v>14152</v>
      </c>
      <c r="B151" s="9">
        <v>955898.0</v>
      </c>
      <c r="C151" s="9">
        <v>2022.0</v>
      </c>
      <c r="D151" s="9" t="s">
        <v>14153</v>
      </c>
      <c r="E151" s="9">
        <v>61.0</v>
      </c>
      <c r="F151" s="9">
        <v>1.0</v>
      </c>
      <c r="G151" s="9">
        <v>55.0</v>
      </c>
      <c r="H151" s="9">
        <v>3.0</v>
      </c>
      <c r="I151" s="9">
        <v>1.0</v>
      </c>
      <c r="J151" s="9">
        <v>5.0</v>
      </c>
      <c r="K151" s="9">
        <v>4.0</v>
      </c>
      <c r="L151" s="9">
        <v>7.0</v>
      </c>
      <c r="M151" s="9">
        <v>4.0</v>
      </c>
      <c r="N151" s="9">
        <v>1.0</v>
      </c>
      <c r="O151" s="9">
        <v>2.0</v>
      </c>
      <c r="P151" s="9">
        <v>0.0</v>
      </c>
      <c r="Q151" s="9">
        <v>0.0</v>
      </c>
      <c r="R151" s="9">
        <v>0.0</v>
      </c>
      <c r="S151" s="20">
        <v>0.0</v>
      </c>
      <c r="T151" s="20">
        <v>1.0</v>
      </c>
      <c r="U151" s="20">
        <v>0.0</v>
      </c>
      <c r="V151" s="9">
        <f t="shared" si="1"/>
        <v>1</v>
      </c>
      <c r="W151" s="9">
        <v>0.0</v>
      </c>
      <c r="X151" s="9">
        <v>0.0</v>
      </c>
      <c r="Y151" s="20">
        <v>1.0</v>
      </c>
      <c r="Z151" s="9">
        <v>1.0</v>
      </c>
      <c r="AA151" s="9">
        <v>0.0</v>
      </c>
      <c r="AB151" s="9">
        <v>0.0</v>
      </c>
      <c r="AC151" s="9">
        <v>1.0</v>
      </c>
      <c r="AD151" s="9">
        <v>1.0</v>
      </c>
      <c r="AE151" s="9">
        <v>0.0</v>
      </c>
      <c r="AF151" s="9">
        <v>0.0</v>
      </c>
      <c r="AG151" s="9">
        <v>1.0</v>
      </c>
      <c r="AH151" s="20">
        <v>0.0</v>
      </c>
      <c r="AI151" s="20">
        <v>0.0</v>
      </c>
      <c r="AJ151" s="9">
        <v>0.0</v>
      </c>
      <c r="AK151" s="9">
        <v>0.0</v>
      </c>
      <c r="AL151" s="9">
        <v>1.0</v>
      </c>
      <c r="AM151" s="9">
        <v>1.0</v>
      </c>
      <c r="AN151" s="9">
        <v>0.0</v>
      </c>
      <c r="AO151" s="9">
        <v>0.0</v>
      </c>
      <c r="AP151" s="9">
        <v>24.0</v>
      </c>
      <c r="AQ151" s="9">
        <v>0.0</v>
      </c>
      <c r="AR151" s="9">
        <v>5.0</v>
      </c>
      <c r="AS151" s="9">
        <v>1.0</v>
      </c>
      <c r="AT151" s="9" t="s">
        <v>14153</v>
      </c>
      <c r="AU151" s="9">
        <v>2.0</v>
      </c>
      <c r="AV151" s="9">
        <v>12.0</v>
      </c>
      <c r="AW151" s="9">
        <v>3.0</v>
      </c>
      <c r="AX151" s="9">
        <v>70.0</v>
      </c>
      <c r="AY151" s="20">
        <v>0.0</v>
      </c>
      <c r="AZ151" s="9">
        <v>0.0</v>
      </c>
      <c r="BA151" s="9">
        <v>0.0</v>
      </c>
      <c r="BB151" s="9">
        <v>0.0</v>
      </c>
      <c r="BC151" s="9">
        <v>0.0</v>
      </c>
      <c r="BD151" s="9">
        <v>1.0</v>
      </c>
      <c r="BE151" s="9">
        <v>1.0</v>
      </c>
      <c r="BF151" s="9">
        <v>0.0</v>
      </c>
      <c r="BG151" s="9">
        <v>1.0</v>
      </c>
      <c r="BH151" s="9">
        <v>0.0</v>
      </c>
      <c r="BI151" s="9">
        <v>1.0</v>
      </c>
      <c r="BJ151" s="9">
        <v>0.0</v>
      </c>
      <c r="BK151" s="9">
        <v>0.0</v>
      </c>
      <c r="BL151" s="9">
        <v>1.0</v>
      </c>
      <c r="BM151" s="9">
        <v>1.0</v>
      </c>
      <c r="BN151" s="9">
        <v>0.0</v>
      </c>
      <c r="BO151" s="9">
        <v>1.0</v>
      </c>
      <c r="BP151" s="9">
        <v>0.0</v>
      </c>
      <c r="BQ151" s="9">
        <v>0.0</v>
      </c>
      <c r="BR151" s="9">
        <v>1.0</v>
      </c>
      <c r="BS151" s="9">
        <v>0.0</v>
      </c>
      <c r="BT151" s="9">
        <v>1.0</v>
      </c>
    </row>
    <row r="152" ht="14.25" customHeight="1">
      <c r="S152" s="20"/>
      <c r="T152" s="20"/>
      <c r="U152" s="20"/>
      <c r="V152" s="9">
        <f t="shared" si="1"/>
        <v>0</v>
      </c>
      <c r="Y152" s="20"/>
      <c r="AH152" s="20"/>
      <c r="AI152" s="20"/>
      <c r="AY152" s="20"/>
    </row>
    <row r="153" ht="14.25" customHeight="1">
      <c r="A153" s="9" t="s">
        <v>14154</v>
      </c>
      <c r="B153" s="9">
        <v>954255.0</v>
      </c>
      <c r="C153" s="9">
        <v>2022.0</v>
      </c>
      <c r="D153" s="23">
        <v>44595.0</v>
      </c>
      <c r="E153" s="9">
        <v>66.0</v>
      </c>
      <c r="F153" s="9">
        <v>1.0</v>
      </c>
      <c r="G153" s="9">
        <v>52.0</v>
      </c>
      <c r="H153" s="9">
        <v>3.0</v>
      </c>
      <c r="I153" s="9">
        <v>1.0</v>
      </c>
      <c r="J153" s="9">
        <v>5.0</v>
      </c>
      <c r="K153" s="9">
        <v>5.0</v>
      </c>
      <c r="L153" s="9">
        <v>3.0</v>
      </c>
      <c r="M153" s="9">
        <v>3.0</v>
      </c>
      <c r="N153" s="9">
        <v>0.0</v>
      </c>
      <c r="O153" s="9">
        <v>1.0</v>
      </c>
      <c r="P153" s="9">
        <v>2.0</v>
      </c>
      <c r="Q153" s="9">
        <v>2.0</v>
      </c>
      <c r="R153" s="9">
        <v>0.0</v>
      </c>
      <c r="S153" s="20">
        <v>0.0</v>
      </c>
      <c r="T153" s="20">
        <v>0.0</v>
      </c>
      <c r="U153" s="20">
        <v>0.0</v>
      </c>
      <c r="V153" s="9">
        <f t="shared" si="1"/>
        <v>0</v>
      </c>
      <c r="W153" s="9">
        <v>0.0</v>
      </c>
      <c r="X153" s="9">
        <v>0.0</v>
      </c>
      <c r="Y153" s="20">
        <v>0.0</v>
      </c>
      <c r="Z153" s="9">
        <v>0.0</v>
      </c>
      <c r="AA153" s="9">
        <v>0.0</v>
      </c>
      <c r="AB153" s="9">
        <v>0.0</v>
      </c>
      <c r="AC153" s="9">
        <v>1.0</v>
      </c>
      <c r="AD153" s="9">
        <v>1.0</v>
      </c>
      <c r="AE153" s="9">
        <v>0.0</v>
      </c>
      <c r="AF153" s="9">
        <v>0.0</v>
      </c>
      <c r="AG153" s="9">
        <v>1.0</v>
      </c>
      <c r="AH153" s="20">
        <v>0.0</v>
      </c>
      <c r="AI153" s="20">
        <v>0.0</v>
      </c>
      <c r="AJ153" s="9">
        <v>0.0</v>
      </c>
      <c r="AK153" s="9">
        <v>0.0</v>
      </c>
      <c r="AL153" s="9">
        <v>0.0</v>
      </c>
      <c r="AM153" s="9">
        <v>1.0</v>
      </c>
      <c r="AN153" s="9">
        <v>0.0</v>
      </c>
      <c r="AO153" s="9">
        <v>0.0</v>
      </c>
      <c r="AP153" s="9">
        <v>2.0</v>
      </c>
      <c r="AQ153" s="9">
        <v>3.0</v>
      </c>
      <c r="AR153" s="9">
        <v>2.0</v>
      </c>
      <c r="AS153" s="9">
        <v>0.0</v>
      </c>
      <c r="AT153" s="9">
        <v>70.0</v>
      </c>
      <c r="AU153" s="9">
        <v>70.0</v>
      </c>
      <c r="AV153" s="9">
        <v>2.0</v>
      </c>
      <c r="AW153" s="9">
        <v>6.0</v>
      </c>
      <c r="AX153" s="9">
        <v>70.0</v>
      </c>
      <c r="AY153" s="20">
        <v>1.0</v>
      </c>
      <c r="AZ153" s="9">
        <v>0.0</v>
      </c>
      <c r="BA153" s="9">
        <v>1.0</v>
      </c>
      <c r="BB153" s="9">
        <v>1.0</v>
      </c>
      <c r="BC153" s="9">
        <v>0.0</v>
      </c>
      <c r="BD153" s="9">
        <v>1.0</v>
      </c>
      <c r="BE153" s="9">
        <v>1.0</v>
      </c>
      <c r="BF153" s="9">
        <v>1.0</v>
      </c>
      <c r="BG153" s="9">
        <v>0.0</v>
      </c>
      <c r="BH153" s="9">
        <v>0.0</v>
      </c>
      <c r="BI153" s="9">
        <v>0.0</v>
      </c>
      <c r="BJ153" s="9">
        <v>0.0</v>
      </c>
      <c r="BK153" s="9">
        <v>1.0</v>
      </c>
      <c r="BL153" s="9">
        <v>1.0</v>
      </c>
      <c r="BM153" s="9">
        <v>1.0</v>
      </c>
      <c r="BN153" s="9">
        <v>0.0</v>
      </c>
      <c r="BO153" s="9">
        <v>1.0</v>
      </c>
      <c r="BP153" s="9">
        <v>0.0</v>
      </c>
      <c r="BQ153" s="9">
        <v>0.0</v>
      </c>
      <c r="BR153" s="9">
        <v>0.0</v>
      </c>
      <c r="BS153" s="9">
        <v>0.0</v>
      </c>
      <c r="BT153" s="9">
        <v>1.0</v>
      </c>
    </row>
    <row r="154" ht="14.25" customHeight="1">
      <c r="A154" s="9" t="s">
        <v>14155</v>
      </c>
      <c r="B154" s="9">
        <v>956392.0</v>
      </c>
      <c r="C154" s="9">
        <v>2022.0</v>
      </c>
      <c r="D154" s="23">
        <v>44596.0</v>
      </c>
      <c r="E154" s="9">
        <v>26.0</v>
      </c>
      <c r="F154" s="9">
        <v>1.0</v>
      </c>
      <c r="G154" s="9">
        <v>12.0</v>
      </c>
      <c r="H154" s="9">
        <v>3.0</v>
      </c>
      <c r="I154" s="9">
        <v>0.0</v>
      </c>
      <c r="J154" s="9">
        <v>2.0</v>
      </c>
      <c r="K154" s="9">
        <v>2.0</v>
      </c>
      <c r="L154" s="9">
        <v>15.0</v>
      </c>
      <c r="M154" s="9">
        <v>2.0</v>
      </c>
      <c r="N154" s="9">
        <v>0.0</v>
      </c>
      <c r="O154" s="9">
        <v>4.0</v>
      </c>
      <c r="P154" s="9">
        <v>1.0</v>
      </c>
      <c r="Q154" s="9">
        <v>0.0</v>
      </c>
      <c r="R154" s="9">
        <v>0.0</v>
      </c>
      <c r="S154" s="20">
        <v>0.0</v>
      </c>
      <c r="T154" s="20">
        <v>0.0</v>
      </c>
      <c r="U154" s="20">
        <v>0.0</v>
      </c>
      <c r="V154" s="9">
        <f t="shared" si="1"/>
        <v>0</v>
      </c>
      <c r="W154" s="9">
        <v>0.0</v>
      </c>
      <c r="X154" s="9">
        <v>0.0</v>
      </c>
      <c r="Y154" s="20">
        <v>0.0</v>
      </c>
      <c r="Z154" s="9">
        <v>0.0</v>
      </c>
      <c r="AA154" s="9">
        <v>0.0</v>
      </c>
      <c r="AB154" s="9">
        <v>0.0</v>
      </c>
      <c r="AC154" s="9">
        <v>0.0</v>
      </c>
      <c r="AD154" s="9">
        <v>1.0</v>
      </c>
      <c r="AE154" s="9">
        <v>0.0</v>
      </c>
      <c r="AF154" s="9">
        <v>0.0</v>
      </c>
      <c r="AG154" s="9">
        <v>0.0</v>
      </c>
      <c r="AH154" s="20">
        <v>0.0</v>
      </c>
      <c r="AI154" s="20">
        <v>0.0</v>
      </c>
      <c r="AJ154" s="9">
        <v>0.0</v>
      </c>
      <c r="AK154" s="9">
        <v>0.0</v>
      </c>
      <c r="AL154" s="9">
        <v>0.0</v>
      </c>
      <c r="AM154" s="9">
        <v>0.0</v>
      </c>
      <c r="AN154" s="9">
        <v>0.0</v>
      </c>
      <c r="AO154" s="9">
        <v>0.0</v>
      </c>
      <c r="AP154" s="9">
        <v>11.0</v>
      </c>
      <c r="AQ154" s="9">
        <v>0.0</v>
      </c>
      <c r="AR154" s="9">
        <v>0.0</v>
      </c>
      <c r="AS154" s="9">
        <v>0.0</v>
      </c>
      <c r="AT154" s="9">
        <v>70.0</v>
      </c>
      <c r="AU154" s="9">
        <v>70.0</v>
      </c>
      <c r="AV154" s="9">
        <v>4.0</v>
      </c>
      <c r="AW154" s="9">
        <v>1.0</v>
      </c>
      <c r="AX154" s="9">
        <v>70.0</v>
      </c>
      <c r="AY154" s="20">
        <v>0.0</v>
      </c>
      <c r="AZ154" s="9">
        <v>0.0</v>
      </c>
      <c r="BA154" s="9">
        <v>0.0</v>
      </c>
      <c r="BB154" s="9">
        <v>0.0</v>
      </c>
      <c r="BC154" s="9">
        <v>0.0</v>
      </c>
      <c r="BD154" s="9">
        <v>0.0</v>
      </c>
      <c r="BE154" s="9">
        <v>0.0</v>
      </c>
      <c r="BF154" s="9">
        <v>1.0</v>
      </c>
      <c r="BG154" s="9">
        <v>0.0</v>
      </c>
      <c r="BH154" s="9">
        <v>0.0</v>
      </c>
      <c r="BI154" s="9">
        <v>0.0</v>
      </c>
      <c r="BJ154" s="9">
        <v>1.0</v>
      </c>
      <c r="BK154" s="9">
        <v>0.0</v>
      </c>
      <c r="BL154" s="9">
        <v>0.0</v>
      </c>
      <c r="BM154" s="9">
        <v>0.0</v>
      </c>
      <c r="BN154" s="9">
        <v>1.0</v>
      </c>
      <c r="BO154" s="9">
        <v>0.0</v>
      </c>
      <c r="BP154" s="9">
        <v>1.0</v>
      </c>
      <c r="BQ154" s="9">
        <v>0.0</v>
      </c>
      <c r="BR154" s="9">
        <v>0.0</v>
      </c>
      <c r="BS154" s="9">
        <v>1.0</v>
      </c>
      <c r="BT154" s="9">
        <v>1.0</v>
      </c>
    </row>
    <row r="155" ht="14.25" customHeight="1">
      <c r="A155" s="9" t="s">
        <v>14156</v>
      </c>
      <c r="B155" s="9">
        <v>278376.0</v>
      </c>
      <c r="C155" s="9">
        <v>2022.0</v>
      </c>
      <c r="D155" s="23">
        <v>44716.0</v>
      </c>
      <c r="E155" s="9">
        <v>61.0</v>
      </c>
      <c r="F155" s="9">
        <v>0.0</v>
      </c>
      <c r="G155" s="9">
        <v>69.0</v>
      </c>
      <c r="H155" s="9">
        <v>3.0</v>
      </c>
      <c r="I155" s="9">
        <v>1.0</v>
      </c>
      <c r="J155" s="9">
        <v>5.0</v>
      </c>
      <c r="K155" s="9">
        <v>5.0</v>
      </c>
      <c r="L155" s="9">
        <v>3.0</v>
      </c>
      <c r="M155" s="9">
        <v>4.0</v>
      </c>
      <c r="N155" s="9">
        <v>2.0</v>
      </c>
      <c r="O155" s="9">
        <v>5.0</v>
      </c>
      <c r="P155" s="9">
        <v>2.0</v>
      </c>
      <c r="Q155" s="9">
        <v>2.0</v>
      </c>
      <c r="R155" s="9">
        <v>0.0</v>
      </c>
      <c r="S155" s="20">
        <v>0.0</v>
      </c>
      <c r="T155" s="20">
        <v>0.0</v>
      </c>
      <c r="U155" s="20">
        <v>0.0</v>
      </c>
      <c r="V155" s="9">
        <f t="shared" si="1"/>
        <v>0</v>
      </c>
      <c r="W155" s="9">
        <v>0.0</v>
      </c>
      <c r="X155" s="9">
        <v>0.0</v>
      </c>
      <c r="Y155" s="20">
        <v>1.0</v>
      </c>
      <c r="Z155" s="9">
        <v>1.0</v>
      </c>
      <c r="AA155" s="9">
        <v>0.0</v>
      </c>
      <c r="AB155" s="9">
        <v>0.0</v>
      </c>
      <c r="AC155" s="9">
        <v>0.0</v>
      </c>
      <c r="AD155" s="9">
        <v>0.0</v>
      </c>
      <c r="AE155" s="9">
        <v>0.0</v>
      </c>
      <c r="AF155" s="9">
        <v>0.0</v>
      </c>
      <c r="AG155" s="9">
        <v>1.0</v>
      </c>
      <c r="AH155" s="20">
        <v>0.0</v>
      </c>
      <c r="AI155" s="20">
        <v>0.0</v>
      </c>
      <c r="AJ155" s="9">
        <v>0.0</v>
      </c>
      <c r="AK155" s="9">
        <v>0.0</v>
      </c>
      <c r="AL155" s="9">
        <v>0.0</v>
      </c>
      <c r="AM155" s="9">
        <v>1.0</v>
      </c>
      <c r="AN155" s="9">
        <v>0.0</v>
      </c>
      <c r="AO155" s="9">
        <v>0.0</v>
      </c>
      <c r="AP155" s="9">
        <v>2.0</v>
      </c>
      <c r="AQ155" s="9">
        <v>3.0</v>
      </c>
      <c r="AR155" s="9">
        <v>2.0</v>
      </c>
      <c r="AS155" s="9">
        <v>0.0</v>
      </c>
      <c r="AT155" s="9">
        <v>70.0</v>
      </c>
      <c r="AU155" s="9">
        <v>70.0</v>
      </c>
      <c r="AV155" s="9">
        <v>2.0</v>
      </c>
      <c r="AW155" s="9">
        <v>6.0</v>
      </c>
      <c r="AX155" s="9">
        <v>70.0</v>
      </c>
      <c r="AY155" s="20">
        <v>1.0</v>
      </c>
      <c r="AZ155" s="9">
        <v>0.0</v>
      </c>
      <c r="BA155" s="9">
        <v>1.0</v>
      </c>
      <c r="BB155" s="9">
        <v>0.0</v>
      </c>
      <c r="BC155" s="9">
        <v>0.0</v>
      </c>
      <c r="BD155" s="9">
        <v>1.0</v>
      </c>
      <c r="BE155" s="9">
        <v>1.0</v>
      </c>
      <c r="BF155" s="9">
        <v>0.0</v>
      </c>
      <c r="BG155" s="9">
        <v>0.0</v>
      </c>
      <c r="BH155" s="9">
        <v>1.0</v>
      </c>
      <c r="BI155" s="9">
        <v>0.0</v>
      </c>
      <c r="BJ155" s="9">
        <v>0.0</v>
      </c>
      <c r="BK155" s="9">
        <v>1.0</v>
      </c>
      <c r="BL155" s="9">
        <v>1.0</v>
      </c>
      <c r="BM155" s="9">
        <v>1.0</v>
      </c>
      <c r="BN155" s="9">
        <v>0.0</v>
      </c>
      <c r="BO155" s="9">
        <v>1.0</v>
      </c>
      <c r="BP155" s="9">
        <v>0.0</v>
      </c>
      <c r="BQ155" s="9">
        <v>0.0</v>
      </c>
      <c r="BR155" s="9">
        <v>0.0</v>
      </c>
      <c r="BS155" s="9">
        <v>0.0</v>
      </c>
      <c r="BT155" s="9">
        <v>1.0</v>
      </c>
    </row>
    <row r="156" ht="14.25" customHeight="1">
      <c r="A156" s="9" t="s">
        <v>14157</v>
      </c>
      <c r="B156" s="9">
        <v>958606.0</v>
      </c>
      <c r="C156" s="9">
        <v>2022.0</v>
      </c>
      <c r="D156" s="23">
        <v>44625.0</v>
      </c>
      <c r="E156" s="9">
        <v>56.0</v>
      </c>
      <c r="F156" s="9">
        <v>0.0</v>
      </c>
      <c r="G156" s="9">
        <v>19.0</v>
      </c>
      <c r="H156" s="9">
        <v>3.0</v>
      </c>
      <c r="I156" s="9">
        <v>0.0</v>
      </c>
      <c r="J156" s="9">
        <v>1.0</v>
      </c>
      <c r="K156" s="9">
        <v>1.0</v>
      </c>
      <c r="L156" s="9">
        <v>15.0</v>
      </c>
      <c r="M156" s="9">
        <v>2.0</v>
      </c>
      <c r="N156" s="9">
        <v>2.0</v>
      </c>
      <c r="O156" s="9">
        <v>5.0</v>
      </c>
      <c r="P156" s="9">
        <v>2.0</v>
      </c>
      <c r="Q156" s="9">
        <v>2.0</v>
      </c>
      <c r="R156" s="9">
        <v>0.0</v>
      </c>
      <c r="S156" s="20">
        <v>0.0</v>
      </c>
      <c r="T156" s="20">
        <v>0.0</v>
      </c>
      <c r="U156" s="20">
        <v>0.0</v>
      </c>
      <c r="V156" s="9">
        <f t="shared" si="1"/>
        <v>0</v>
      </c>
      <c r="W156" s="9">
        <v>0.0</v>
      </c>
      <c r="X156" s="9">
        <v>0.0</v>
      </c>
      <c r="Y156" s="20">
        <v>0.0</v>
      </c>
      <c r="Z156" s="9">
        <v>0.0</v>
      </c>
      <c r="AA156" s="9">
        <v>0.0</v>
      </c>
      <c r="AB156" s="9">
        <v>0.0</v>
      </c>
      <c r="AC156" s="9">
        <v>0.0</v>
      </c>
      <c r="AD156" s="9">
        <v>0.0</v>
      </c>
      <c r="AE156" s="9">
        <v>0.0</v>
      </c>
      <c r="AF156" s="9">
        <v>0.0</v>
      </c>
      <c r="AG156" s="9">
        <v>0.0</v>
      </c>
      <c r="AH156" s="20">
        <v>0.0</v>
      </c>
      <c r="AI156" s="20">
        <v>0.0</v>
      </c>
      <c r="AJ156" s="9">
        <v>0.0</v>
      </c>
      <c r="AK156" s="9">
        <v>0.0</v>
      </c>
      <c r="AL156" s="9">
        <v>0.0</v>
      </c>
      <c r="AM156" s="9">
        <v>1.0</v>
      </c>
      <c r="AN156" s="9">
        <v>0.0</v>
      </c>
      <c r="AO156" s="9">
        <v>0.0</v>
      </c>
      <c r="AP156" s="9">
        <v>5.0</v>
      </c>
      <c r="AQ156" s="9">
        <v>0.0</v>
      </c>
      <c r="AR156" s="9">
        <v>0.0</v>
      </c>
      <c r="AS156" s="9">
        <v>0.0</v>
      </c>
      <c r="AT156" s="9">
        <v>70.0</v>
      </c>
      <c r="AU156" s="9">
        <v>70.0</v>
      </c>
      <c r="AV156" s="9">
        <v>3.0</v>
      </c>
      <c r="AW156" s="9">
        <v>2.0</v>
      </c>
      <c r="AX156" s="9">
        <v>70.0</v>
      </c>
      <c r="AY156" s="20">
        <v>0.0</v>
      </c>
      <c r="AZ156" s="9">
        <v>0.0</v>
      </c>
      <c r="BA156" s="9">
        <v>0.0</v>
      </c>
      <c r="BB156" s="9">
        <v>0.0</v>
      </c>
      <c r="BC156" s="9">
        <v>0.0</v>
      </c>
      <c r="BD156" s="9">
        <v>0.0</v>
      </c>
      <c r="BE156" s="9">
        <v>0.0</v>
      </c>
      <c r="BF156" s="9">
        <v>0.0</v>
      </c>
      <c r="BG156" s="9">
        <v>0.0</v>
      </c>
      <c r="BH156" s="9">
        <v>1.0</v>
      </c>
      <c r="BI156" s="9">
        <v>0.0</v>
      </c>
      <c r="BJ156" s="9">
        <v>0.0</v>
      </c>
      <c r="BK156" s="9">
        <v>1.0</v>
      </c>
      <c r="BL156" s="9">
        <v>0.0</v>
      </c>
      <c r="BM156" s="9">
        <v>0.0</v>
      </c>
      <c r="BN156" s="9">
        <v>1.0</v>
      </c>
      <c r="BO156" s="9">
        <v>0.0</v>
      </c>
      <c r="BP156" s="9">
        <v>1.0</v>
      </c>
      <c r="BQ156" s="9">
        <v>0.0</v>
      </c>
      <c r="BR156" s="9">
        <v>0.0</v>
      </c>
      <c r="BS156" s="9">
        <v>1.0</v>
      </c>
      <c r="BT156" s="9">
        <v>1.0</v>
      </c>
    </row>
    <row r="157" ht="14.25" customHeight="1">
      <c r="A157" s="9" t="s">
        <v>14158</v>
      </c>
      <c r="B157" s="9">
        <v>923402.0</v>
      </c>
      <c r="C157" s="9">
        <v>2022.0</v>
      </c>
      <c r="D157" s="9" t="s">
        <v>14159</v>
      </c>
      <c r="E157" s="9">
        <v>50.0</v>
      </c>
      <c r="F157" s="9">
        <v>0.0</v>
      </c>
      <c r="G157" s="9">
        <v>24.0</v>
      </c>
      <c r="H157" s="9">
        <v>3.0</v>
      </c>
      <c r="I157" s="9">
        <v>0.0</v>
      </c>
      <c r="J157" s="9">
        <v>2.0</v>
      </c>
      <c r="K157" s="9">
        <v>2.0</v>
      </c>
      <c r="L157" s="9">
        <v>13.0</v>
      </c>
      <c r="M157" s="9">
        <v>4.0</v>
      </c>
      <c r="N157" s="9">
        <v>1.0</v>
      </c>
      <c r="O157" s="9">
        <v>2.0</v>
      </c>
      <c r="P157" s="9">
        <v>1.0</v>
      </c>
      <c r="Q157" s="9">
        <v>0.0</v>
      </c>
      <c r="R157" s="9">
        <v>0.0</v>
      </c>
      <c r="S157" s="20">
        <v>1.0</v>
      </c>
      <c r="T157" s="20">
        <v>1.0</v>
      </c>
      <c r="U157" s="20">
        <v>1.0</v>
      </c>
      <c r="V157" s="9">
        <f t="shared" si="1"/>
        <v>1</v>
      </c>
      <c r="W157" s="9">
        <v>1.0</v>
      </c>
      <c r="X157" s="9">
        <v>1.0</v>
      </c>
      <c r="Y157" s="20">
        <v>1.0</v>
      </c>
      <c r="Z157" s="9">
        <v>1.0</v>
      </c>
      <c r="AA157" s="9">
        <v>0.0</v>
      </c>
      <c r="AB157" s="9">
        <v>0.0</v>
      </c>
      <c r="AC157" s="9">
        <v>1.0</v>
      </c>
      <c r="AD157" s="9">
        <v>1.0</v>
      </c>
      <c r="AE157" s="9">
        <v>0.0</v>
      </c>
      <c r="AF157" s="9">
        <v>0.0</v>
      </c>
      <c r="AG157" s="9">
        <v>0.0</v>
      </c>
      <c r="AH157" s="20">
        <v>1.0</v>
      </c>
      <c r="AI157" s="20">
        <v>0.0</v>
      </c>
      <c r="AJ157" s="9">
        <v>0.0</v>
      </c>
      <c r="AK157" s="9">
        <v>0.0</v>
      </c>
      <c r="AL157" s="9">
        <v>0.0</v>
      </c>
      <c r="AM157" s="9">
        <v>1.0</v>
      </c>
      <c r="AN157" s="9">
        <v>0.0</v>
      </c>
      <c r="AO157" s="9">
        <v>1.0</v>
      </c>
      <c r="AP157" s="9">
        <v>62.0</v>
      </c>
      <c r="AQ157" s="9">
        <v>2.0</v>
      </c>
      <c r="AR157" s="9">
        <v>9.0</v>
      </c>
      <c r="AS157" s="9">
        <v>0.0</v>
      </c>
      <c r="AT157" s="9">
        <v>70.0</v>
      </c>
      <c r="AU157" s="9">
        <v>70.0</v>
      </c>
      <c r="AV157" s="9">
        <v>28.0</v>
      </c>
      <c r="AW157" s="9">
        <v>4.0</v>
      </c>
      <c r="AX157" s="9">
        <v>70.0</v>
      </c>
      <c r="AY157" s="20">
        <v>0.0</v>
      </c>
      <c r="AZ157" s="9">
        <v>0.0</v>
      </c>
      <c r="BA157" s="9">
        <v>0.0</v>
      </c>
      <c r="BB157" s="9">
        <v>0.0</v>
      </c>
      <c r="BC157" s="9">
        <v>0.0</v>
      </c>
      <c r="BD157" s="9">
        <v>0.0</v>
      </c>
      <c r="BE157" s="9">
        <v>0.0</v>
      </c>
      <c r="BF157" s="9">
        <v>0.0</v>
      </c>
      <c r="BG157" s="9">
        <v>1.0</v>
      </c>
      <c r="BH157" s="9">
        <v>0.0</v>
      </c>
      <c r="BI157" s="9">
        <v>0.0</v>
      </c>
      <c r="BJ157" s="9">
        <v>1.0</v>
      </c>
      <c r="BK157" s="9">
        <v>0.0</v>
      </c>
      <c r="BL157" s="9">
        <v>1.0</v>
      </c>
      <c r="BM157" s="9">
        <v>0.0</v>
      </c>
      <c r="BN157" s="9">
        <v>1.0</v>
      </c>
      <c r="BO157" s="9">
        <v>1.0</v>
      </c>
      <c r="BP157" s="9">
        <v>0.0</v>
      </c>
      <c r="BQ157" s="9">
        <v>0.0</v>
      </c>
      <c r="BR157" s="9">
        <v>1.0</v>
      </c>
      <c r="BS157" s="9">
        <v>0.0</v>
      </c>
      <c r="BT157" s="9">
        <v>0.0</v>
      </c>
    </row>
    <row r="158" ht="14.25" customHeight="1">
      <c r="S158" s="20"/>
      <c r="T158" s="20"/>
      <c r="U158" s="20"/>
      <c r="V158" s="9">
        <f t="shared" si="1"/>
        <v>0</v>
      </c>
      <c r="Y158" s="20"/>
      <c r="AH158" s="20"/>
      <c r="AI158" s="20"/>
      <c r="AY158" s="20"/>
    </row>
    <row r="159" ht="14.25" customHeight="1">
      <c r="A159" s="9" t="s">
        <v>14160</v>
      </c>
      <c r="B159" s="9">
        <v>960197.0</v>
      </c>
      <c r="C159" s="9">
        <v>2022.0</v>
      </c>
      <c r="D159" s="9" t="s">
        <v>14161</v>
      </c>
      <c r="E159" s="9">
        <v>50.0</v>
      </c>
      <c r="F159" s="9">
        <v>0.0</v>
      </c>
      <c r="G159" s="9">
        <v>19.0</v>
      </c>
      <c r="H159" s="9">
        <v>3.0</v>
      </c>
      <c r="I159" s="9">
        <v>0.0</v>
      </c>
      <c r="J159" s="9">
        <v>2.0</v>
      </c>
      <c r="K159" s="9">
        <v>1.0</v>
      </c>
      <c r="L159" s="9">
        <v>15.0</v>
      </c>
      <c r="M159" s="9">
        <v>2.0</v>
      </c>
      <c r="N159" s="9">
        <v>2.0</v>
      </c>
      <c r="O159" s="9">
        <v>5.0</v>
      </c>
      <c r="P159" s="9">
        <v>2.0</v>
      </c>
      <c r="Q159" s="9">
        <v>2.0</v>
      </c>
      <c r="R159" s="9">
        <v>0.0</v>
      </c>
      <c r="S159" s="20">
        <v>0.0</v>
      </c>
      <c r="T159" s="20">
        <v>0.0</v>
      </c>
      <c r="U159" s="20">
        <v>0.0</v>
      </c>
      <c r="V159" s="9">
        <f t="shared" si="1"/>
        <v>0</v>
      </c>
      <c r="W159" s="9">
        <v>0.0</v>
      </c>
      <c r="X159" s="9">
        <v>0.0</v>
      </c>
      <c r="Y159" s="20">
        <v>0.0</v>
      </c>
      <c r="Z159" s="9">
        <v>0.0</v>
      </c>
      <c r="AA159" s="9">
        <v>0.0</v>
      </c>
      <c r="AB159" s="9">
        <v>0.0</v>
      </c>
      <c r="AC159" s="9">
        <v>1.0</v>
      </c>
      <c r="AD159" s="9">
        <v>1.0</v>
      </c>
      <c r="AE159" s="9">
        <v>0.0</v>
      </c>
      <c r="AF159" s="9">
        <v>0.0</v>
      </c>
      <c r="AG159" s="9">
        <v>0.0</v>
      </c>
      <c r="AH159" s="20">
        <v>0.0</v>
      </c>
      <c r="AI159" s="20">
        <v>0.0</v>
      </c>
      <c r="AJ159" s="9">
        <v>0.0</v>
      </c>
      <c r="AK159" s="9">
        <v>0.0</v>
      </c>
      <c r="AL159" s="9">
        <v>0.0</v>
      </c>
      <c r="AM159" s="9">
        <v>0.0</v>
      </c>
      <c r="AN159" s="9">
        <v>0.0</v>
      </c>
      <c r="AO159" s="9">
        <v>0.0</v>
      </c>
      <c r="AP159" s="9">
        <v>10.0</v>
      </c>
      <c r="AQ159" s="9">
        <v>0.0</v>
      </c>
      <c r="AR159" s="9">
        <v>0.0</v>
      </c>
      <c r="AS159" s="9">
        <v>0.0</v>
      </c>
      <c r="AT159" s="9">
        <v>70.0</v>
      </c>
      <c r="AU159" s="9">
        <v>70.0</v>
      </c>
      <c r="AV159" s="9">
        <v>5.0</v>
      </c>
      <c r="AW159" s="9">
        <v>1.0</v>
      </c>
      <c r="AX159" s="9">
        <v>70.0</v>
      </c>
      <c r="AY159" s="20">
        <v>0.0</v>
      </c>
      <c r="AZ159" s="9">
        <v>0.0</v>
      </c>
      <c r="BA159" s="9">
        <v>0.0</v>
      </c>
      <c r="BB159" s="9">
        <v>0.0</v>
      </c>
      <c r="BC159" s="9">
        <v>0.0</v>
      </c>
      <c r="BD159" s="9">
        <v>0.0</v>
      </c>
      <c r="BE159" s="9">
        <v>0.0</v>
      </c>
      <c r="BF159" s="9">
        <v>0.0</v>
      </c>
      <c r="BG159" s="9">
        <v>0.0</v>
      </c>
      <c r="BH159" s="9">
        <v>1.0</v>
      </c>
      <c r="BI159" s="9">
        <v>0.0</v>
      </c>
      <c r="BJ159" s="9">
        <v>0.0</v>
      </c>
      <c r="BK159" s="9">
        <v>1.0</v>
      </c>
      <c r="BL159" s="9">
        <v>0.0</v>
      </c>
      <c r="BM159" s="9">
        <v>0.0</v>
      </c>
      <c r="BN159" s="9">
        <v>1.0</v>
      </c>
      <c r="BO159" s="9">
        <v>0.0</v>
      </c>
      <c r="BP159" s="9">
        <v>1.0</v>
      </c>
      <c r="BQ159" s="9">
        <v>0.0</v>
      </c>
      <c r="BR159" s="9">
        <v>0.0</v>
      </c>
      <c r="BS159" s="9">
        <v>1.0</v>
      </c>
      <c r="BT159" s="9">
        <v>1.0</v>
      </c>
    </row>
    <row r="160" ht="14.25" customHeight="1">
      <c r="A160" s="9" t="s">
        <v>14162</v>
      </c>
      <c r="B160" s="9">
        <v>961898.0</v>
      </c>
      <c r="C160" s="9">
        <v>2022.0</v>
      </c>
      <c r="D160" s="23">
        <v>44810.0</v>
      </c>
      <c r="E160" s="9">
        <v>74.0</v>
      </c>
      <c r="F160" s="9">
        <v>1.0</v>
      </c>
      <c r="G160" s="9">
        <v>27.0</v>
      </c>
      <c r="H160" s="9">
        <v>3.0</v>
      </c>
      <c r="I160" s="9">
        <v>1.0</v>
      </c>
      <c r="J160" s="9">
        <v>2.0</v>
      </c>
      <c r="K160" s="9">
        <v>1.0</v>
      </c>
      <c r="L160" s="9">
        <v>15.0</v>
      </c>
      <c r="M160" s="9">
        <v>3.0</v>
      </c>
      <c r="N160" s="9">
        <v>2.0</v>
      </c>
      <c r="O160" s="9">
        <v>5.0</v>
      </c>
      <c r="P160" s="9">
        <v>2.0</v>
      </c>
      <c r="Q160" s="9">
        <v>2.0</v>
      </c>
      <c r="R160" s="9">
        <v>0.0</v>
      </c>
      <c r="S160" s="20">
        <v>0.0</v>
      </c>
      <c r="T160" s="20">
        <v>1.0</v>
      </c>
      <c r="U160" s="20">
        <v>0.0</v>
      </c>
      <c r="V160" s="9">
        <f t="shared" si="1"/>
        <v>1</v>
      </c>
      <c r="W160" s="9">
        <v>0.0</v>
      </c>
      <c r="X160" s="9">
        <v>0.0</v>
      </c>
      <c r="Y160" s="20">
        <v>0.0</v>
      </c>
      <c r="Z160" s="9">
        <v>0.0</v>
      </c>
      <c r="AA160" s="9">
        <v>0.0</v>
      </c>
      <c r="AB160" s="9">
        <v>0.0</v>
      </c>
      <c r="AC160" s="9">
        <v>0.0</v>
      </c>
      <c r="AD160" s="9">
        <v>1.0</v>
      </c>
      <c r="AE160" s="9">
        <v>0.0</v>
      </c>
      <c r="AF160" s="9">
        <v>0.0</v>
      </c>
      <c r="AG160" s="9">
        <v>0.0</v>
      </c>
      <c r="AH160" s="20">
        <v>0.0</v>
      </c>
      <c r="AI160" s="20">
        <v>0.0</v>
      </c>
      <c r="AJ160" s="9">
        <v>0.0</v>
      </c>
      <c r="AK160" s="9">
        <v>0.0</v>
      </c>
      <c r="AL160" s="9">
        <v>0.0</v>
      </c>
      <c r="AM160" s="9">
        <v>0.0</v>
      </c>
      <c r="AN160" s="9">
        <v>0.0</v>
      </c>
      <c r="AO160" s="9">
        <v>0.0</v>
      </c>
      <c r="AP160" s="9">
        <v>19.0</v>
      </c>
      <c r="AQ160" s="9">
        <v>0.0</v>
      </c>
      <c r="AR160" s="9">
        <v>0.0</v>
      </c>
      <c r="AS160" s="9">
        <v>0.0</v>
      </c>
      <c r="AT160" s="9">
        <v>70.0</v>
      </c>
      <c r="AU160" s="9">
        <v>70.0</v>
      </c>
      <c r="AV160" s="9">
        <v>7.0</v>
      </c>
      <c r="AW160" s="9">
        <v>3.0</v>
      </c>
      <c r="AX160" s="9">
        <v>70.0</v>
      </c>
      <c r="AY160" s="20">
        <v>0.0</v>
      </c>
      <c r="AZ160" s="9">
        <v>0.0</v>
      </c>
      <c r="BA160" s="9">
        <v>0.0</v>
      </c>
      <c r="BB160" s="9">
        <v>0.0</v>
      </c>
      <c r="BC160" s="9">
        <v>0.0</v>
      </c>
      <c r="BD160" s="9">
        <v>0.0</v>
      </c>
      <c r="BE160" s="9">
        <v>0.0</v>
      </c>
      <c r="BF160" s="9">
        <v>0.0</v>
      </c>
      <c r="BG160" s="9">
        <v>0.0</v>
      </c>
      <c r="BH160" s="9">
        <v>1.0</v>
      </c>
      <c r="BI160" s="9">
        <v>0.0</v>
      </c>
      <c r="BJ160" s="9">
        <v>0.0</v>
      </c>
      <c r="BK160" s="9">
        <v>1.0</v>
      </c>
      <c r="BL160" s="9">
        <v>0.0</v>
      </c>
      <c r="BM160" s="9">
        <v>0.0</v>
      </c>
      <c r="BN160" s="9">
        <v>1.0</v>
      </c>
      <c r="BO160" s="9">
        <v>1.0</v>
      </c>
      <c r="BP160" s="9">
        <v>0.0</v>
      </c>
      <c r="BQ160" s="9">
        <v>0.0</v>
      </c>
      <c r="BR160" s="9">
        <v>1.0</v>
      </c>
      <c r="BS160" s="9">
        <v>0.0</v>
      </c>
      <c r="BT160" s="9">
        <v>1.0</v>
      </c>
    </row>
    <row r="161" ht="14.25" customHeight="1">
      <c r="A161" s="9" t="s">
        <v>14163</v>
      </c>
      <c r="B161" s="9">
        <v>621234.0</v>
      </c>
      <c r="C161" s="9">
        <v>2022.0</v>
      </c>
      <c r="D161" s="23">
        <v>44810.0</v>
      </c>
      <c r="E161" s="9">
        <v>49.0</v>
      </c>
      <c r="F161" s="9">
        <v>0.0</v>
      </c>
      <c r="G161" s="9">
        <v>25.0</v>
      </c>
      <c r="H161" s="9">
        <v>3.0</v>
      </c>
      <c r="I161" s="9">
        <v>0.0</v>
      </c>
      <c r="J161" s="9">
        <v>2.0</v>
      </c>
      <c r="K161" s="9">
        <v>1.0</v>
      </c>
      <c r="L161" s="9">
        <v>15.0</v>
      </c>
      <c r="M161" s="9">
        <v>3.0</v>
      </c>
      <c r="N161" s="9">
        <v>1.0</v>
      </c>
      <c r="O161" s="9">
        <v>3.0</v>
      </c>
      <c r="P161" s="9">
        <v>0.0</v>
      </c>
      <c r="Q161" s="9">
        <v>0.0</v>
      </c>
      <c r="R161" s="9">
        <v>0.0</v>
      </c>
      <c r="S161" s="20">
        <v>0.0</v>
      </c>
      <c r="T161" s="20">
        <v>1.0</v>
      </c>
      <c r="U161" s="20">
        <v>0.0</v>
      </c>
      <c r="V161" s="9">
        <f t="shared" si="1"/>
        <v>1</v>
      </c>
      <c r="W161" s="9">
        <v>0.0</v>
      </c>
      <c r="X161" s="9">
        <v>0.0</v>
      </c>
      <c r="Y161" s="20">
        <v>1.0</v>
      </c>
      <c r="Z161" s="9">
        <v>0.0</v>
      </c>
      <c r="AA161" s="9">
        <v>0.0</v>
      </c>
      <c r="AB161" s="9">
        <v>0.0</v>
      </c>
      <c r="AC161" s="9">
        <v>0.0</v>
      </c>
      <c r="AD161" s="9">
        <v>1.0</v>
      </c>
      <c r="AE161" s="9">
        <v>0.0</v>
      </c>
      <c r="AF161" s="9">
        <v>0.0</v>
      </c>
      <c r="AG161" s="9">
        <v>0.0</v>
      </c>
      <c r="AH161" s="20">
        <v>0.0</v>
      </c>
      <c r="AI161" s="20">
        <v>0.0</v>
      </c>
      <c r="AJ161" s="9">
        <v>0.0</v>
      </c>
      <c r="AK161" s="9">
        <v>0.0</v>
      </c>
      <c r="AL161" s="9">
        <v>0.0</v>
      </c>
      <c r="AM161" s="9">
        <v>0.0</v>
      </c>
      <c r="AN161" s="9">
        <v>0.0</v>
      </c>
      <c r="AO161" s="9">
        <v>0.0</v>
      </c>
      <c r="AP161" s="9">
        <v>16.0</v>
      </c>
      <c r="AQ161" s="9">
        <v>0.0</v>
      </c>
      <c r="AR161" s="9">
        <v>0.0</v>
      </c>
      <c r="AS161" s="9">
        <v>0.0</v>
      </c>
      <c r="AT161" s="9">
        <v>70.0</v>
      </c>
      <c r="AU161" s="9">
        <v>70.0</v>
      </c>
      <c r="AV161" s="9">
        <v>7.0</v>
      </c>
      <c r="AW161" s="9">
        <v>3.0</v>
      </c>
      <c r="AX161" s="9">
        <v>70.0</v>
      </c>
      <c r="AY161" s="20">
        <v>0.0</v>
      </c>
      <c r="AZ161" s="9">
        <v>0.0</v>
      </c>
      <c r="BA161" s="9">
        <v>0.0</v>
      </c>
      <c r="BB161" s="9">
        <v>0.0</v>
      </c>
      <c r="BC161" s="9">
        <v>0.0</v>
      </c>
      <c r="BD161" s="9">
        <v>0.0</v>
      </c>
      <c r="BE161" s="9">
        <v>0.0</v>
      </c>
      <c r="BF161" s="9">
        <v>0.0</v>
      </c>
      <c r="BG161" s="9">
        <v>1.0</v>
      </c>
      <c r="BH161" s="9">
        <v>0.0</v>
      </c>
      <c r="BI161" s="9">
        <v>1.0</v>
      </c>
      <c r="BJ161" s="9">
        <v>0.0</v>
      </c>
      <c r="BK161" s="9">
        <v>0.0</v>
      </c>
      <c r="BL161" s="9">
        <v>0.0</v>
      </c>
      <c r="BM161" s="9">
        <v>0.0</v>
      </c>
      <c r="BN161" s="9">
        <v>1.0</v>
      </c>
      <c r="BO161" s="9">
        <v>1.0</v>
      </c>
      <c r="BP161" s="9">
        <v>0.0</v>
      </c>
      <c r="BQ161" s="9">
        <v>0.0</v>
      </c>
      <c r="BR161" s="9">
        <v>1.0</v>
      </c>
      <c r="BS161" s="9">
        <v>0.0</v>
      </c>
      <c r="BT161" s="9">
        <v>1.0</v>
      </c>
    </row>
    <row r="162" ht="14.25" customHeight="1">
      <c r="A162" s="9" t="s">
        <v>14164</v>
      </c>
      <c r="B162" s="9">
        <v>962130.0</v>
      </c>
      <c r="C162" s="9">
        <v>2022.0</v>
      </c>
      <c r="D162" s="9" t="s">
        <v>14165</v>
      </c>
      <c r="E162" s="9">
        <v>69.0</v>
      </c>
      <c r="F162" s="9">
        <v>0.0</v>
      </c>
      <c r="G162" s="9">
        <v>24.0</v>
      </c>
      <c r="H162" s="9">
        <v>3.0</v>
      </c>
      <c r="I162" s="9">
        <v>0.0</v>
      </c>
      <c r="J162" s="9">
        <v>3.0</v>
      </c>
      <c r="K162" s="9">
        <v>3.0</v>
      </c>
      <c r="L162" s="9">
        <v>14.0</v>
      </c>
      <c r="M162" s="9">
        <v>3.0</v>
      </c>
      <c r="N162" s="9">
        <v>2.0</v>
      </c>
      <c r="O162" s="9">
        <v>5.0</v>
      </c>
      <c r="P162" s="9">
        <v>2.0</v>
      </c>
      <c r="Q162" s="9">
        <v>2.0</v>
      </c>
      <c r="R162" s="9">
        <v>0.0</v>
      </c>
      <c r="S162" s="20">
        <v>0.0</v>
      </c>
      <c r="T162" s="20">
        <v>0.0</v>
      </c>
      <c r="U162" s="20">
        <v>0.0</v>
      </c>
      <c r="V162" s="9">
        <f t="shared" si="1"/>
        <v>0</v>
      </c>
      <c r="W162" s="9">
        <v>0.0</v>
      </c>
      <c r="X162" s="9">
        <v>0.0</v>
      </c>
      <c r="Y162" s="20">
        <v>0.0</v>
      </c>
      <c r="Z162" s="9">
        <v>0.0</v>
      </c>
      <c r="AA162" s="9">
        <v>0.0</v>
      </c>
      <c r="AB162" s="9">
        <v>0.0</v>
      </c>
      <c r="AC162" s="9">
        <v>1.0</v>
      </c>
      <c r="AD162" s="9">
        <v>1.0</v>
      </c>
      <c r="AE162" s="9">
        <v>0.0</v>
      </c>
      <c r="AF162" s="9">
        <v>0.0</v>
      </c>
      <c r="AG162" s="9">
        <v>0.0</v>
      </c>
      <c r="AH162" s="20">
        <v>0.0</v>
      </c>
      <c r="AI162" s="20">
        <v>0.0</v>
      </c>
      <c r="AJ162" s="9">
        <v>0.0</v>
      </c>
      <c r="AK162" s="9">
        <v>0.0</v>
      </c>
      <c r="AL162" s="9">
        <v>1.0</v>
      </c>
      <c r="AM162" s="9">
        <v>0.0</v>
      </c>
      <c r="AN162" s="9">
        <v>0.0</v>
      </c>
      <c r="AO162" s="9">
        <v>0.0</v>
      </c>
      <c r="AP162" s="9">
        <v>33.0</v>
      </c>
      <c r="AQ162" s="9">
        <v>1.0</v>
      </c>
      <c r="AR162" s="9">
        <v>0.0</v>
      </c>
      <c r="AS162" s="9">
        <v>0.0</v>
      </c>
      <c r="AT162" s="9">
        <v>70.0</v>
      </c>
      <c r="AU162" s="9">
        <v>70.0</v>
      </c>
      <c r="AV162" s="9">
        <v>2.0</v>
      </c>
      <c r="AW162" s="9">
        <v>4.0</v>
      </c>
      <c r="AX162" s="9">
        <v>70.0</v>
      </c>
      <c r="AY162" s="20">
        <v>0.0</v>
      </c>
      <c r="AZ162" s="9">
        <v>0.0</v>
      </c>
      <c r="BA162" s="9">
        <v>0.0</v>
      </c>
      <c r="BB162" s="9">
        <v>0.0</v>
      </c>
      <c r="BC162" s="9">
        <v>0.0</v>
      </c>
      <c r="BD162" s="9">
        <v>0.0</v>
      </c>
      <c r="BE162" s="9">
        <v>0.0</v>
      </c>
      <c r="BF162" s="9">
        <v>0.0</v>
      </c>
      <c r="BG162" s="9">
        <v>0.0</v>
      </c>
      <c r="BH162" s="9">
        <v>1.0</v>
      </c>
      <c r="BI162" s="9">
        <v>0.0</v>
      </c>
      <c r="BJ162" s="9">
        <v>0.0</v>
      </c>
      <c r="BK162" s="9">
        <v>1.0</v>
      </c>
      <c r="BL162" s="9">
        <v>0.0</v>
      </c>
      <c r="BM162" s="9">
        <v>0.0</v>
      </c>
      <c r="BN162" s="9">
        <v>1.0</v>
      </c>
      <c r="BO162" s="9">
        <v>1.0</v>
      </c>
      <c r="BP162" s="9">
        <v>0.0</v>
      </c>
      <c r="BQ162" s="9">
        <v>0.0</v>
      </c>
      <c r="BR162" s="9">
        <v>1.0</v>
      </c>
      <c r="BS162" s="9">
        <v>0.0</v>
      </c>
      <c r="BT162" s="9">
        <v>1.0</v>
      </c>
    </row>
    <row r="163" ht="14.25" customHeight="1">
      <c r="S163" s="20"/>
      <c r="T163" s="20"/>
      <c r="U163" s="20"/>
      <c r="V163" s="9">
        <f t="shared" si="1"/>
        <v>0</v>
      </c>
      <c r="Y163" s="20"/>
      <c r="AH163" s="20"/>
      <c r="AI163" s="20"/>
      <c r="AY163" s="20"/>
    </row>
    <row r="164" ht="14.25" customHeight="1">
      <c r="A164" s="9" t="s">
        <v>14166</v>
      </c>
      <c r="B164" s="9">
        <v>906998.0</v>
      </c>
      <c r="C164" s="9">
        <v>2022.0</v>
      </c>
      <c r="D164" s="9" t="s">
        <v>14167</v>
      </c>
      <c r="E164" s="9">
        <v>60.0</v>
      </c>
      <c r="F164" s="9">
        <v>0.0</v>
      </c>
      <c r="G164" s="9">
        <v>34.0</v>
      </c>
      <c r="H164" s="9">
        <v>3.0</v>
      </c>
      <c r="I164" s="9">
        <v>1.0</v>
      </c>
      <c r="J164" s="9">
        <v>2.0</v>
      </c>
      <c r="K164" s="9">
        <v>2.0</v>
      </c>
      <c r="L164" s="9">
        <v>14.0</v>
      </c>
      <c r="M164" s="9">
        <v>4.0</v>
      </c>
      <c r="N164" s="9">
        <v>0.0</v>
      </c>
      <c r="O164" s="9">
        <v>1.0</v>
      </c>
      <c r="P164" s="9">
        <v>1.0</v>
      </c>
      <c r="Q164" s="9">
        <v>0.0</v>
      </c>
      <c r="R164" s="9">
        <v>0.0</v>
      </c>
      <c r="S164" s="20">
        <v>1.0</v>
      </c>
      <c r="T164" s="20">
        <v>1.0</v>
      </c>
      <c r="U164" s="20">
        <v>1.0</v>
      </c>
      <c r="V164" s="9">
        <f t="shared" si="1"/>
        <v>1</v>
      </c>
      <c r="W164" s="9">
        <v>0.0</v>
      </c>
      <c r="X164" s="9">
        <v>1.0</v>
      </c>
      <c r="Y164" s="20">
        <v>1.0</v>
      </c>
      <c r="Z164" s="9">
        <v>1.0</v>
      </c>
      <c r="AA164" s="9">
        <v>0.0</v>
      </c>
      <c r="AB164" s="9">
        <v>0.0</v>
      </c>
      <c r="AC164" s="9">
        <v>1.0</v>
      </c>
      <c r="AD164" s="9">
        <v>1.0</v>
      </c>
      <c r="AE164" s="9">
        <v>0.0</v>
      </c>
      <c r="AF164" s="9">
        <v>0.0</v>
      </c>
      <c r="AG164" s="9">
        <v>0.0</v>
      </c>
      <c r="AH164" s="20">
        <v>1.0</v>
      </c>
      <c r="AI164" s="20">
        <v>0.0</v>
      </c>
      <c r="AJ164" s="9">
        <v>0.0</v>
      </c>
      <c r="AK164" s="9">
        <v>0.0</v>
      </c>
      <c r="AL164" s="9">
        <v>0.0</v>
      </c>
      <c r="AM164" s="9">
        <v>1.0</v>
      </c>
      <c r="AN164" s="9">
        <v>0.0</v>
      </c>
      <c r="AO164" s="9">
        <v>0.0</v>
      </c>
      <c r="AP164" s="9">
        <v>21.0</v>
      </c>
      <c r="AQ164" s="9">
        <v>2.0</v>
      </c>
      <c r="AR164" s="9">
        <v>7.0</v>
      </c>
      <c r="AS164" s="9">
        <v>0.0</v>
      </c>
      <c r="AT164" s="9">
        <v>70.0</v>
      </c>
      <c r="AU164" s="9">
        <v>70.0</v>
      </c>
      <c r="AV164" s="9">
        <v>11.0</v>
      </c>
      <c r="AW164" s="9">
        <v>4.0</v>
      </c>
      <c r="AX164" s="9">
        <v>70.0</v>
      </c>
      <c r="AY164" s="20">
        <v>0.0</v>
      </c>
      <c r="AZ164" s="9">
        <v>0.0</v>
      </c>
      <c r="BA164" s="9">
        <v>0.0</v>
      </c>
      <c r="BB164" s="9">
        <v>0.0</v>
      </c>
      <c r="BC164" s="9">
        <v>0.0</v>
      </c>
      <c r="BD164" s="9">
        <v>0.0</v>
      </c>
      <c r="BE164" s="9">
        <v>0.0</v>
      </c>
      <c r="BF164" s="9">
        <v>1.0</v>
      </c>
      <c r="BG164" s="9">
        <v>0.0</v>
      </c>
      <c r="BH164" s="9">
        <v>0.0</v>
      </c>
      <c r="BI164" s="9">
        <v>0.0</v>
      </c>
      <c r="BJ164" s="9">
        <v>1.0</v>
      </c>
      <c r="BK164" s="9">
        <v>0.0</v>
      </c>
      <c r="BL164" s="9">
        <v>1.0</v>
      </c>
      <c r="BM164" s="9">
        <v>0.0</v>
      </c>
      <c r="BN164" s="9">
        <v>1.0</v>
      </c>
      <c r="BO164" s="9">
        <v>1.0</v>
      </c>
      <c r="BP164" s="9">
        <v>0.0</v>
      </c>
      <c r="BQ164" s="9">
        <v>0.0</v>
      </c>
      <c r="BR164" s="9">
        <v>1.0</v>
      </c>
      <c r="BS164" s="9">
        <v>0.0</v>
      </c>
      <c r="BT164" s="9">
        <v>0.0</v>
      </c>
    </row>
    <row r="165" ht="14.25" customHeight="1">
      <c r="A165" s="9" t="s">
        <v>14168</v>
      </c>
      <c r="B165" s="9">
        <v>281532.0</v>
      </c>
      <c r="C165" s="9">
        <v>2022.0</v>
      </c>
      <c r="D165" s="9" t="s">
        <v>14169</v>
      </c>
      <c r="E165" s="9">
        <v>76.0</v>
      </c>
      <c r="F165" s="9">
        <v>1.0</v>
      </c>
      <c r="G165" s="9">
        <v>28.0</v>
      </c>
      <c r="H165" s="9">
        <v>3.0</v>
      </c>
      <c r="I165" s="9">
        <v>1.0</v>
      </c>
      <c r="J165" s="9">
        <v>2.0</v>
      </c>
      <c r="K165" s="9">
        <v>1.0</v>
      </c>
      <c r="L165" s="9">
        <v>15.0</v>
      </c>
      <c r="M165" s="9">
        <v>3.0</v>
      </c>
      <c r="N165" s="9">
        <v>2.0</v>
      </c>
      <c r="O165" s="9">
        <v>5.0</v>
      </c>
      <c r="P165" s="9">
        <v>2.0</v>
      </c>
      <c r="Q165" s="9">
        <v>2.0</v>
      </c>
      <c r="R165" s="9">
        <v>0.0</v>
      </c>
      <c r="S165" s="20">
        <v>0.0</v>
      </c>
      <c r="T165" s="20">
        <v>0.0</v>
      </c>
      <c r="U165" s="20">
        <v>0.0</v>
      </c>
      <c r="V165" s="9">
        <f t="shared" si="1"/>
        <v>0</v>
      </c>
      <c r="W165" s="9">
        <v>0.0</v>
      </c>
      <c r="X165" s="9">
        <v>0.0</v>
      </c>
      <c r="Y165" s="20">
        <v>0.0</v>
      </c>
      <c r="Z165" s="9">
        <v>0.0</v>
      </c>
      <c r="AA165" s="9">
        <v>0.0</v>
      </c>
      <c r="AB165" s="9">
        <v>0.0</v>
      </c>
      <c r="AC165" s="9">
        <v>1.0</v>
      </c>
      <c r="AD165" s="9">
        <v>1.0</v>
      </c>
      <c r="AE165" s="9">
        <v>0.0</v>
      </c>
      <c r="AF165" s="9">
        <v>0.0</v>
      </c>
      <c r="AG165" s="9">
        <v>0.0</v>
      </c>
      <c r="AH165" s="20">
        <v>0.0</v>
      </c>
      <c r="AI165" s="20">
        <v>0.0</v>
      </c>
      <c r="AJ165" s="9">
        <v>0.0</v>
      </c>
      <c r="AK165" s="9">
        <v>0.0</v>
      </c>
      <c r="AL165" s="9">
        <v>0.0</v>
      </c>
      <c r="AM165" s="9">
        <v>0.0</v>
      </c>
      <c r="AN165" s="9">
        <v>0.0</v>
      </c>
      <c r="AO165" s="9">
        <v>0.0</v>
      </c>
      <c r="AP165" s="9">
        <v>8.0</v>
      </c>
      <c r="AQ165" s="9">
        <v>0.0</v>
      </c>
      <c r="AR165" s="9">
        <v>0.0</v>
      </c>
      <c r="AS165" s="9">
        <v>0.0</v>
      </c>
      <c r="AT165" s="9">
        <v>70.0</v>
      </c>
      <c r="AU165" s="9">
        <v>70.0</v>
      </c>
      <c r="AV165" s="9">
        <v>4.0</v>
      </c>
      <c r="AW165" s="9">
        <v>3.0</v>
      </c>
      <c r="AX165" s="9">
        <v>70.0</v>
      </c>
      <c r="AY165" s="20">
        <v>0.0</v>
      </c>
      <c r="AZ165" s="9">
        <v>0.0</v>
      </c>
      <c r="BA165" s="9">
        <v>0.0</v>
      </c>
      <c r="BB165" s="9">
        <v>0.0</v>
      </c>
      <c r="BC165" s="9">
        <v>0.0</v>
      </c>
      <c r="BD165" s="9">
        <v>0.0</v>
      </c>
      <c r="BE165" s="9">
        <v>0.0</v>
      </c>
      <c r="BF165" s="9">
        <v>0.0</v>
      </c>
      <c r="BG165" s="9">
        <v>0.0</v>
      </c>
      <c r="BH165" s="9">
        <v>1.0</v>
      </c>
      <c r="BI165" s="9">
        <v>0.0</v>
      </c>
      <c r="BJ165" s="9">
        <v>0.0</v>
      </c>
      <c r="BK165" s="9">
        <v>1.0</v>
      </c>
      <c r="BL165" s="9">
        <v>0.0</v>
      </c>
      <c r="BM165" s="9">
        <v>0.0</v>
      </c>
      <c r="BN165" s="9">
        <v>1.0</v>
      </c>
      <c r="BO165" s="9">
        <v>1.0</v>
      </c>
      <c r="BP165" s="9">
        <v>0.0</v>
      </c>
      <c r="BQ165" s="9">
        <v>0.0</v>
      </c>
      <c r="BR165" s="9">
        <v>1.0</v>
      </c>
      <c r="BS165" s="9">
        <v>0.0</v>
      </c>
      <c r="BT165" s="9">
        <v>1.0</v>
      </c>
    </row>
    <row r="166" ht="14.25" customHeight="1">
      <c r="S166" s="20"/>
      <c r="T166" s="20"/>
      <c r="U166" s="20"/>
      <c r="V166" s="9">
        <f t="shared" si="1"/>
        <v>0</v>
      </c>
      <c r="Y166" s="20"/>
      <c r="AH166" s="20"/>
      <c r="AI166" s="20"/>
      <c r="AY166" s="20"/>
    </row>
    <row r="167" ht="14.25" customHeight="1">
      <c r="A167" s="9" t="s">
        <v>14170</v>
      </c>
      <c r="B167" s="9">
        <v>965883.0</v>
      </c>
      <c r="C167" s="9">
        <v>2022.0</v>
      </c>
      <c r="D167" s="23">
        <v>44569.0</v>
      </c>
      <c r="E167" s="9">
        <v>33.0</v>
      </c>
      <c r="F167" s="9">
        <v>1.0</v>
      </c>
      <c r="G167" s="9">
        <v>12.0</v>
      </c>
      <c r="H167" s="9">
        <v>3.0</v>
      </c>
      <c r="I167" s="9">
        <v>0.0</v>
      </c>
      <c r="J167" s="9">
        <v>2.0</v>
      </c>
      <c r="K167" s="9">
        <v>2.0</v>
      </c>
      <c r="L167" s="9">
        <v>14.0</v>
      </c>
      <c r="M167" s="9">
        <v>4.0</v>
      </c>
      <c r="N167" s="9">
        <v>0.0</v>
      </c>
      <c r="O167" s="9">
        <v>0.0</v>
      </c>
      <c r="P167" s="9">
        <v>0.0</v>
      </c>
      <c r="Q167" s="9">
        <v>0.0</v>
      </c>
      <c r="R167" s="9">
        <v>0.0</v>
      </c>
      <c r="S167" s="20">
        <v>0.0</v>
      </c>
      <c r="T167" s="20">
        <v>0.0</v>
      </c>
      <c r="U167" s="20">
        <v>0.0</v>
      </c>
      <c r="V167" s="9">
        <f t="shared" si="1"/>
        <v>0</v>
      </c>
      <c r="W167" s="9">
        <v>0.0</v>
      </c>
      <c r="X167" s="9">
        <v>0.0</v>
      </c>
      <c r="Y167" s="20">
        <v>0.0</v>
      </c>
      <c r="Z167" s="9">
        <v>0.0</v>
      </c>
      <c r="AA167" s="9">
        <v>0.0</v>
      </c>
      <c r="AB167" s="9">
        <v>0.0</v>
      </c>
      <c r="AC167" s="9">
        <v>0.0</v>
      </c>
      <c r="AD167" s="9">
        <v>1.0</v>
      </c>
      <c r="AE167" s="9">
        <v>0.0</v>
      </c>
      <c r="AF167" s="9">
        <v>0.0</v>
      </c>
      <c r="AG167" s="9">
        <v>0.0</v>
      </c>
      <c r="AH167" s="20">
        <v>0.0</v>
      </c>
      <c r="AI167" s="20">
        <v>0.0</v>
      </c>
      <c r="AJ167" s="9">
        <v>0.0</v>
      </c>
      <c r="AK167" s="9">
        <v>0.0</v>
      </c>
      <c r="AL167" s="9">
        <v>0.0</v>
      </c>
      <c r="AM167" s="9">
        <v>0.0</v>
      </c>
      <c r="AN167" s="9">
        <v>0.0</v>
      </c>
      <c r="AO167" s="9">
        <v>0.0</v>
      </c>
      <c r="AP167" s="9">
        <v>8.0</v>
      </c>
      <c r="AQ167" s="9">
        <v>0.0</v>
      </c>
      <c r="AR167" s="9">
        <v>0.0</v>
      </c>
      <c r="AS167" s="9">
        <v>0.0</v>
      </c>
      <c r="AT167" s="9">
        <v>70.0</v>
      </c>
      <c r="AU167" s="9">
        <v>70.0</v>
      </c>
      <c r="AV167" s="9">
        <v>2.0</v>
      </c>
      <c r="AW167" s="9">
        <v>1.0</v>
      </c>
      <c r="AX167" s="9">
        <v>70.0</v>
      </c>
      <c r="AY167" s="20">
        <v>0.0</v>
      </c>
      <c r="AZ167" s="9">
        <v>0.0</v>
      </c>
      <c r="BA167" s="9">
        <v>0.0</v>
      </c>
      <c r="BB167" s="9">
        <v>0.0</v>
      </c>
      <c r="BC167" s="9">
        <v>0.0</v>
      </c>
      <c r="BD167" s="9">
        <v>0.0</v>
      </c>
      <c r="BE167" s="9">
        <v>0.0</v>
      </c>
      <c r="BF167" s="9">
        <v>1.0</v>
      </c>
      <c r="BG167" s="9">
        <v>0.0</v>
      </c>
      <c r="BH167" s="9">
        <v>0.0</v>
      </c>
      <c r="BI167" s="9">
        <v>1.0</v>
      </c>
      <c r="BJ167" s="9">
        <v>0.0</v>
      </c>
      <c r="BK167" s="9">
        <v>0.0</v>
      </c>
      <c r="BL167" s="9">
        <v>0.0</v>
      </c>
      <c r="BM167" s="9">
        <v>0.0</v>
      </c>
      <c r="BN167" s="9">
        <v>1.0</v>
      </c>
      <c r="BO167" s="9">
        <v>1.0</v>
      </c>
      <c r="BP167" s="9">
        <v>0.0</v>
      </c>
      <c r="BQ167" s="9">
        <v>0.0</v>
      </c>
      <c r="BR167" s="9">
        <v>0.0</v>
      </c>
      <c r="BS167" s="9">
        <v>1.0</v>
      </c>
      <c r="BT167" s="9">
        <v>1.0</v>
      </c>
    </row>
    <row r="168" ht="14.25" customHeight="1">
      <c r="A168" s="9" t="s">
        <v>14171</v>
      </c>
      <c r="B168" s="9">
        <v>967739.0</v>
      </c>
      <c r="C168" s="9">
        <v>2022.0</v>
      </c>
      <c r="D168" s="9" t="s">
        <v>14172</v>
      </c>
      <c r="E168" s="9">
        <v>41.0</v>
      </c>
      <c r="F168" s="9">
        <v>1.0</v>
      </c>
      <c r="G168" s="9">
        <v>19.0</v>
      </c>
      <c r="H168" s="9">
        <v>3.0</v>
      </c>
      <c r="I168" s="9">
        <v>1.0</v>
      </c>
      <c r="J168" s="9">
        <v>3.0</v>
      </c>
      <c r="K168" s="9">
        <v>4.0</v>
      </c>
      <c r="L168" s="9">
        <v>10.0</v>
      </c>
      <c r="M168" s="9">
        <v>4.0</v>
      </c>
      <c r="N168" s="9">
        <v>1.0</v>
      </c>
      <c r="O168" s="9">
        <v>3.0</v>
      </c>
      <c r="P168" s="9">
        <v>0.0</v>
      </c>
      <c r="Q168" s="9">
        <v>0.0</v>
      </c>
      <c r="R168" s="9">
        <v>0.0</v>
      </c>
      <c r="S168" s="20">
        <v>0.0</v>
      </c>
      <c r="T168" s="20">
        <v>0.0</v>
      </c>
      <c r="U168" s="20">
        <v>0.0</v>
      </c>
      <c r="V168" s="9">
        <f t="shared" si="1"/>
        <v>0</v>
      </c>
      <c r="W168" s="9">
        <v>0.0</v>
      </c>
      <c r="X168" s="9">
        <v>0.0</v>
      </c>
      <c r="Y168" s="20">
        <v>1.0</v>
      </c>
      <c r="Z168" s="9">
        <v>1.0</v>
      </c>
      <c r="AA168" s="9">
        <v>0.0</v>
      </c>
      <c r="AB168" s="9">
        <v>0.0</v>
      </c>
      <c r="AC168" s="9">
        <v>0.0</v>
      </c>
      <c r="AD168" s="9">
        <v>1.0</v>
      </c>
      <c r="AE168" s="9">
        <v>0.0</v>
      </c>
      <c r="AF168" s="9">
        <v>0.0</v>
      </c>
      <c r="AG168" s="9">
        <v>0.0</v>
      </c>
      <c r="AH168" s="20">
        <v>0.0</v>
      </c>
      <c r="AI168" s="20">
        <v>0.0</v>
      </c>
      <c r="AJ168" s="9">
        <v>0.0</v>
      </c>
      <c r="AK168" s="9">
        <v>0.0</v>
      </c>
      <c r="AL168" s="9">
        <v>0.0</v>
      </c>
      <c r="AM168" s="9">
        <v>1.0</v>
      </c>
      <c r="AN168" s="9">
        <v>0.0</v>
      </c>
      <c r="AO168" s="9">
        <v>0.0</v>
      </c>
      <c r="AP168" s="9">
        <v>26.0</v>
      </c>
      <c r="AQ168" s="9">
        <v>0.0</v>
      </c>
      <c r="AR168" s="9">
        <v>2.0</v>
      </c>
      <c r="AS168" s="9">
        <v>0.0</v>
      </c>
      <c r="AT168" s="9">
        <v>70.0</v>
      </c>
      <c r="AU168" s="9">
        <v>70.0</v>
      </c>
      <c r="AV168" s="9">
        <v>18.0</v>
      </c>
      <c r="AW168" s="9">
        <v>4.0</v>
      </c>
      <c r="AX168" s="9">
        <v>70.0</v>
      </c>
      <c r="AY168" s="20">
        <v>0.0</v>
      </c>
      <c r="AZ168" s="9">
        <v>0.0</v>
      </c>
      <c r="BA168" s="9">
        <v>0.0</v>
      </c>
      <c r="BB168" s="9">
        <v>0.0</v>
      </c>
      <c r="BC168" s="9">
        <v>0.0</v>
      </c>
      <c r="BD168" s="9">
        <v>0.0</v>
      </c>
      <c r="BE168" s="9">
        <v>0.0</v>
      </c>
      <c r="BF168" s="9">
        <v>0.0</v>
      </c>
      <c r="BG168" s="9">
        <v>1.0</v>
      </c>
      <c r="BH168" s="9">
        <v>0.0</v>
      </c>
      <c r="BI168" s="9">
        <v>1.0</v>
      </c>
      <c r="BJ168" s="9">
        <v>0.0</v>
      </c>
      <c r="BK168" s="9">
        <v>0.0</v>
      </c>
      <c r="BL168" s="9">
        <v>1.0</v>
      </c>
      <c r="BM168" s="9">
        <v>0.0</v>
      </c>
      <c r="BN168" s="9">
        <v>1.0</v>
      </c>
      <c r="BO168" s="9">
        <v>1.0</v>
      </c>
      <c r="BP168" s="9">
        <v>0.0</v>
      </c>
      <c r="BQ168" s="9">
        <v>0.0</v>
      </c>
      <c r="BR168" s="9">
        <v>1.0</v>
      </c>
      <c r="BS168" s="9">
        <v>0.0</v>
      </c>
      <c r="BT168" s="9">
        <v>1.0</v>
      </c>
    </row>
    <row r="169" ht="14.25" customHeight="1">
      <c r="A169" s="9" t="s">
        <v>14173</v>
      </c>
      <c r="B169" s="9">
        <v>969750.0</v>
      </c>
      <c r="C169" s="9">
        <v>2022.0</v>
      </c>
      <c r="D169" s="9" t="s">
        <v>14174</v>
      </c>
      <c r="E169" s="9">
        <v>63.0</v>
      </c>
      <c r="F169" s="9">
        <v>0.0</v>
      </c>
      <c r="G169" s="9">
        <v>24.0</v>
      </c>
      <c r="H169" s="9">
        <v>3.0</v>
      </c>
      <c r="I169" s="9">
        <v>0.0</v>
      </c>
      <c r="J169" s="9">
        <v>2.0</v>
      </c>
      <c r="K169" s="9">
        <v>1.0</v>
      </c>
      <c r="L169" s="9">
        <v>15.0</v>
      </c>
      <c r="M169" s="9">
        <v>4.0</v>
      </c>
      <c r="N169" s="9">
        <v>1.0</v>
      </c>
      <c r="O169" s="9">
        <v>6.0</v>
      </c>
      <c r="P169" s="9">
        <v>0.0</v>
      </c>
      <c r="Q169" s="9">
        <v>0.0</v>
      </c>
      <c r="R169" s="9">
        <v>0.0</v>
      </c>
      <c r="S169" s="20">
        <v>0.0</v>
      </c>
      <c r="T169" s="20">
        <v>0.0</v>
      </c>
      <c r="U169" s="20">
        <v>0.0</v>
      </c>
      <c r="V169" s="9">
        <f t="shared" si="1"/>
        <v>0</v>
      </c>
      <c r="W169" s="9">
        <v>0.0</v>
      </c>
      <c r="X169" s="9">
        <v>0.0</v>
      </c>
      <c r="Y169" s="20">
        <v>1.0</v>
      </c>
      <c r="Z169" s="9">
        <v>1.0</v>
      </c>
      <c r="AA169" s="9">
        <v>1.0</v>
      </c>
      <c r="AB169" s="9">
        <v>1.0</v>
      </c>
      <c r="AC169" s="9">
        <v>1.0</v>
      </c>
      <c r="AD169" s="9">
        <v>1.0</v>
      </c>
      <c r="AE169" s="9">
        <v>0.0</v>
      </c>
      <c r="AF169" s="9">
        <v>0.0</v>
      </c>
      <c r="AG169" s="9">
        <v>1.0</v>
      </c>
      <c r="AH169" s="20">
        <v>1.0</v>
      </c>
      <c r="AI169" s="20">
        <v>0.0</v>
      </c>
      <c r="AJ169" s="9">
        <v>1.0</v>
      </c>
      <c r="AK169" s="9">
        <v>0.0</v>
      </c>
      <c r="AL169" s="9">
        <v>0.0</v>
      </c>
      <c r="AM169" s="9">
        <v>1.0</v>
      </c>
      <c r="AN169" s="9">
        <v>1.0</v>
      </c>
      <c r="AO169" s="9">
        <v>0.0</v>
      </c>
      <c r="AP169" s="9">
        <v>50.0</v>
      </c>
      <c r="AQ169" s="9">
        <v>1.0</v>
      </c>
      <c r="AR169" s="9">
        <v>15.0</v>
      </c>
      <c r="AS169" s="9">
        <v>1.0</v>
      </c>
      <c r="AT169" s="23">
        <v>44844.0</v>
      </c>
      <c r="AU169" s="9">
        <v>2.0</v>
      </c>
      <c r="AV169" s="9">
        <v>41.0</v>
      </c>
      <c r="AW169" s="9">
        <v>4.0</v>
      </c>
      <c r="AX169" s="9">
        <v>70.0</v>
      </c>
      <c r="AY169" s="20">
        <v>0.0</v>
      </c>
      <c r="AZ169" s="9">
        <v>0.0</v>
      </c>
      <c r="BA169" s="9">
        <v>0.0</v>
      </c>
      <c r="BB169" s="9">
        <v>0.0</v>
      </c>
      <c r="BC169" s="9">
        <v>0.0</v>
      </c>
      <c r="BD169" s="9">
        <v>0.0</v>
      </c>
      <c r="BE169" s="9">
        <v>0.0</v>
      </c>
      <c r="BF169" s="9">
        <v>0.0</v>
      </c>
      <c r="BG169" s="9">
        <v>1.0</v>
      </c>
      <c r="BH169" s="9">
        <v>0.0</v>
      </c>
      <c r="BI169" s="9">
        <v>1.0</v>
      </c>
      <c r="BJ169" s="9">
        <v>0.0</v>
      </c>
      <c r="BK169" s="9">
        <v>0.0</v>
      </c>
      <c r="BL169" s="9">
        <v>1.0</v>
      </c>
      <c r="BM169" s="9">
        <v>0.0</v>
      </c>
      <c r="BN169" s="9">
        <v>1.0</v>
      </c>
      <c r="BO169" s="9">
        <v>1.0</v>
      </c>
      <c r="BP169" s="9">
        <v>0.0</v>
      </c>
      <c r="BQ169" s="9">
        <v>0.0</v>
      </c>
      <c r="BR169" s="9">
        <v>1.0</v>
      </c>
      <c r="BS169" s="9">
        <v>0.0</v>
      </c>
      <c r="BT169" s="9">
        <v>1.0</v>
      </c>
    </row>
    <row r="170" ht="14.25" customHeight="1">
      <c r="A170" s="9" t="s">
        <v>14175</v>
      </c>
      <c r="B170" s="9">
        <v>971120.0</v>
      </c>
      <c r="C170" s="9">
        <v>2022.0</v>
      </c>
      <c r="D170" s="23">
        <v>44844.0</v>
      </c>
      <c r="E170" s="9">
        <v>50.0</v>
      </c>
      <c r="F170" s="9">
        <v>1.0</v>
      </c>
      <c r="G170" s="9">
        <v>24.0</v>
      </c>
      <c r="H170" s="9">
        <v>3.0</v>
      </c>
      <c r="I170" s="9">
        <v>0.0</v>
      </c>
      <c r="J170" s="9">
        <v>2.0</v>
      </c>
      <c r="K170" s="9">
        <v>2.0</v>
      </c>
      <c r="L170" s="9">
        <v>13.0</v>
      </c>
      <c r="M170" s="9">
        <v>4.0</v>
      </c>
      <c r="N170" s="9">
        <v>0.0</v>
      </c>
      <c r="O170" s="9">
        <v>0.0</v>
      </c>
      <c r="P170" s="9">
        <v>0.0</v>
      </c>
      <c r="Q170" s="9">
        <v>0.0</v>
      </c>
      <c r="R170" s="9">
        <v>0.0</v>
      </c>
      <c r="S170" s="20">
        <v>0.0</v>
      </c>
      <c r="T170" s="20">
        <v>0.0</v>
      </c>
      <c r="U170" s="20">
        <v>0.0</v>
      </c>
      <c r="V170" s="9">
        <f t="shared" si="1"/>
        <v>0</v>
      </c>
      <c r="W170" s="9">
        <v>0.0</v>
      </c>
      <c r="X170" s="9">
        <v>0.0</v>
      </c>
      <c r="Y170" s="20">
        <v>1.0</v>
      </c>
      <c r="Z170" s="9">
        <v>1.0</v>
      </c>
      <c r="AA170" s="9">
        <v>0.0</v>
      </c>
      <c r="AB170" s="9">
        <v>0.0</v>
      </c>
      <c r="AC170" s="9">
        <v>1.0</v>
      </c>
      <c r="AD170" s="9">
        <v>1.0</v>
      </c>
      <c r="AE170" s="9">
        <v>0.0</v>
      </c>
      <c r="AF170" s="9">
        <v>0.0</v>
      </c>
      <c r="AG170" s="9">
        <v>0.0</v>
      </c>
      <c r="AH170" s="20">
        <v>0.0</v>
      </c>
      <c r="AI170" s="20">
        <v>0.0</v>
      </c>
      <c r="AJ170" s="9">
        <v>0.0</v>
      </c>
      <c r="AK170" s="9">
        <v>0.0</v>
      </c>
      <c r="AL170" s="9">
        <v>0.0</v>
      </c>
      <c r="AM170" s="9">
        <v>0.0</v>
      </c>
      <c r="AN170" s="9">
        <v>0.0</v>
      </c>
      <c r="AO170" s="9">
        <v>0.0</v>
      </c>
      <c r="AP170" s="9">
        <v>38.0</v>
      </c>
      <c r="AQ170" s="9">
        <v>0.0</v>
      </c>
      <c r="AR170" s="9">
        <v>0.0</v>
      </c>
      <c r="AS170" s="9">
        <v>0.0</v>
      </c>
      <c r="AT170" s="9">
        <v>70.0</v>
      </c>
      <c r="AU170" s="9">
        <v>70.0</v>
      </c>
      <c r="AV170" s="9">
        <v>10.0</v>
      </c>
      <c r="AW170" s="9">
        <v>1.0</v>
      </c>
      <c r="AX170" s="9">
        <v>70.0</v>
      </c>
      <c r="AY170" s="20">
        <v>0.0</v>
      </c>
      <c r="AZ170" s="9">
        <v>0.0</v>
      </c>
      <c r="BA170" s="9">
        <v>0.0</v>
      </c>
      <c r="BB170" s="9">
        <v>0.0</v>
      </c>
      <c r="BC170" s="9">
        <v>0.0</v>
      </c>
      <c r="BD170" s="9">
        <v>0.0</v>
      </c>
      <c r="BE170" s="9">
        <v>0.0</v>
      </c>
      <c r="BF170" s="9">
        <v>1.0</v>
      </c>
      <c r="BG170" s="9">
        <v>0.0</v>
      </c>
      <c r="BH170" s="9">
        <v>0.0</v>
      </c>
      <c r="BI170" s="9">
        <v>1.0</v>
      </c>
      <c r="BJ170" s="9">
        <v>0.0</v>
      </c>
      <c r="BK170" s="9">
        <v>0.0</v>
      </c>
      <c r="BL170" s="9">
        <v>0.0</v>
      </c>
      <c r="BM170" s="9">
        <v>0.0</v>
      </c>
      <c r="BN170" s="9">
        <v>1.0</v>
      </c>
      <c r="BO170" s="9">
        <v>1.0</v>
      </c>
      <c r="BP170" s="9">
        <v>0.0</v>
      </c>
      <c r="BQ170" s="9">
        <v>0.0</v>
      </c>
      <c r="BR170" s="9">
        <v>0.0</v>
      </c>
      <c r="BS170" s="9">
        <v>1.0</v>
      </c>
      <c r="BT170" s="9">
        <v>1.0</v>
      </c>
    </row>
    <row r="171" ht="14.25" customHeight="1">
      <c r="A171" s="9" t="s">
        <v>14176</v>
      </c>
      <c r="B171" s="9">
        <v>472011.0</v>
      </c>
      <c r="C171" s="9">
        <v>2022.0</v>
      </c>
      <c r="D171" s="9" t="s">
        <v>14177</v>
      </c>
      <c r="E171" s="9">
        <v>83.0</v>
      </c>
      <c r="F171" s="9">
        <v>0.0</v>
      </c>
      <c r="G171" s="9">
        <v>50.0</v>
      </c>
      <c r="H171" s="9">
        <v>3.0</v>
      </c>
      <c r="I171" s="9">
        <v>1.0</v>
      </c>
      <c r="J171" s="9">
        <v>5.0</v>
      </c>
      <c r="K171" s="9">
        <v>4.0</v>
      </c>
      <c r="L171" s="9">
        <v>8.0</v>
      </c>
      <c r="M171" s="9">
        <v>4.0</v>
      </c>
      <c r="N171" s="9">
        <v>1.0</v>
      </c>
      <c r="O171" s="9">
        <v>2.0</v>
      </c>
      <c r="P171" s="9">
        <v>2.0</v>
      </c>
      <c r="Q171" s="9">
        <v>2.0</v>
      </c>
      <c r="R171" s="9">
        <v>0.0</v>
      </c>
      <c r="S171" s="20">
        <v>0.0</v>
      </c>
      <c r="T171" s="20">
        <v>0.0</v>
      </c>
      <c r="U171" s="20">
        <v>0.0</v>
      </c>
      <c r="V171" s="9">
        <f t="shared" si="1"/>
        <v>0</v>
      </c>
      <c r="W171" s="9">
        <v>0.0</v>
      </c>
      <c r="X171" s="9">
        <v>0.0</v>
      </c>
      <c r="Y171" s="20">
        <v>0.0</v>
      </c>
      <c r="Z171" s="9">
        <v>0.0</v>
      </c>
      <c r="AA171" s="9">
        <v>0.0</v>
      </c>
      <c r="AB171" s="9">
        <v>0.0</v>
      </c>
      <c r="AC171" s="9">
        <v>0.0</v>
      </c>
      <c r="AD171" s="9">
        <v>1.0</v>
      </c>
      <c r="AE171" s="9">
        <v>0.0</v>
      </c>
      <c r="AF171" s="9">
        <v>0.0</v>
      </c>
      <c r="AG171" s="9">
        <v>0.0</v>
      </c>
      <c r="AH171" s="20">
        <v>0.0</v>
      </c>
      <c r="AI171" s="20">
        <v>0.0</v>
      </c>
      <c r="AJ171" s="9">
        <v>0.0</v>
      </c>
      <c r="AK171" s="9">
        <v>0.0</v>
      </c>
      <c r="AL171" s="9">
        <v>0.0</v>
      </c>
      <c r="AM171" s="9">
        <v>1.0</v>
      </c>
      <c r="AN171" s="9">
        <v>0.0</v>
      </c>
      <c r="AO171" s="9">
        <v>0.0</v>
      </c>
      <c r="AP171" s="9">
        <v>2.0</v>
      </c>
      <c r="AQ171" s="9">
        <v>3.0</v>
      </c>
      <c r="AR171" s="9">
        <v>2.0</v>
      </c>
      <c r="AS171" s="9">
        <v>0.0</v>
      </c>
      <c r="AT171" s="9">
        <v>70.0</v>
      </c>
      <c r="AU171" s="9">
        <v>70.0</v>
      </c>
      <c r="AV171" s="9">
        <v>2.0</v>
      </c>
      <c r="AW171" s="9">
        <v>6.0</v>
      </c>
      <c r="AX171" s="9">
        <v>70.0</v>
      </c>
      <c r="AY171" s="20">
        <v>1.0</v>
      </c>
      <c r="AZ171" s="9">
        <v>1.0</v>
      </c>
      <c r="BA171" s="9">
        <v>0.0</v>
      </c>
      <c r="BB171" s="9">
        <v>0.0</v>
      </c>
      <c r="BC171" s="9">
        <v>0.0</v>
      </c>
      <c r="BD171" s="9">
        <v>1.0</v>
      </c>
      <c r="BE171" s="9">
        <v>1.0</v>
      </c>
      <c r="BF171" s="9">
        <v>0.0</v>
      </c>
      <c r="BG171" s="9">
        <v>1.0</v>
      </c>
      <c r="BH171" s="9">
        <v>0.0</v>
      </c>
      <c r="BI171" s="9">
        <v>0.0</v>
      </c>
      <c r="BJ171" s="9">
        <v>0.0</v>
      </c>
      <c r="BK171" s="9">
        <v>1.0</v>
      </c>
      <c r="BL171" s="9">
        <v>1.0</v>
      </c>
      <c r="BM171" s="9">
        <v>1.0</v>
      </c>
      <c r="BN171" s="9">
        <v>0.0</v>
      </c>
      <c r="BO171" s="9">
        <v>1.0</v>
      </c>
      <c r="BP171" s="9">
        <v>0.0</v>
      </c>
      <c r="BQ171" s="9">
        <v>0.0</v>
      </c>
      <c r="BR171" s="9">
        <v>0.0</v>
      </c>
      <c r="BS171" s="9">
        <v>0.0</v>
      </c>
      <c r="BT171" s="9">
        <v>1.0</v>
      </c>
    </row>
    <row r="172" ht="14.25" customHeight="1">
      <c r="A172" s="9" t="s">
        <v>14178</v>
      </c>
      <c r="B172" s="9">
        <v>408505.0</v>
      </c>
      <c r="C172" s="9">
        <v>2022.0</v>
      </c>
      <c r="D172" s="23">
        <v>44723.0</v>
      </c>
      <c r="E172" s="9">
        <v>70.0</v>
      </c>
      <c r="F172" s="9">
        <v>1.0</v>
      </c>
      <c r="G172" s="9">
        <v>55.0</v>
      </c>
      <c r="H172" s="9">
        <v>3.0</v>
      </c>
      <c r="I172" s="9">
        <v>1.0</v>
      </c>
      <c r="J172" s="9">
        <v>5.0</v>
      </c>
      <c r="K172" s="9">
        <v>5.0</v>
      </c>
      <c r="L172" s="9">
        <v>6.0</v>
      </c>
      <c r="M172" s="9">
        <v>4.0</v>
      </c>
      <c r="N172" s="9">
        <v>1.0</v>
      </c>
      <c r="O172" s="9">
        <v>2.0</v>
      </c>
      <c r="P172" s="9">
        <v>0.0</v>
      </c>
      <c r="Q172" s="9">
        <v>0.0</v>
      </c>
      <c r="R172" s="9">
        <v>0.0</v>
      </c>
      <c r="S172" s="20">
        <v>0.0</v>
      </c>
      <c r="T172" s="20">
        <v>0.0</v>
      </c>
      <c r="U172" s="20">
        <v>0.0</v>
      </c>
      <c r="V172" s="9">
        <f t="shared" si="1"/>
        <v>0</v>
      </c>
      <c r="W172" s="9">
        <v>0.0</v>
      </c>
      <c r="X172" s="9">
        <v>0.0</v>
      </c>
      <c r="Y172" s="20">
        <v>1.0</v>
      </c>
      <c r="Z172" s="9">
        <v>1.0</v>
      </c>
      <c r="AA172" s="9">
        <v>0.0</v>
      </c>
      <c r="AB172" s="9">
        <v>0.0</v>
      </c>
      <c r="AC172" s="9">
        <v>0.0</v>
      </c>
      <c r="AD172" s="9">
        <v>1.0</v>
      </c>
      <c r="AE172" s="9">
        <v>0.0</v>
      </c>
      <c r="AF172" s="9">
        <v>0.0</v>
      </c>
      <c r="AG172" s="9">
        <v>1.0</v>
      </c>
      <c r="AH172" s="20">
        <v>0.0</v>
      </c>
      <c r="AI172" s="20">
        <v>1.0</v>
      </c>
      <c r="AJ172" s="9">
        <v>0.0</v>
      </c>
      <c r="AK172" s="9">
        <v>0.0</v>
      </c>
      <c r="AL172" s="9">
        <v>0.0</v>
      </c>
      <c r="AM172" s="9">
        <v>1.0</v>
      </c>
      <c r="AN172" s="9">
        <v>1.0</v>
      </c>
      <c r="AO172" s="9">
        <v>0.0</v>
      </c>
      <c r="AP172" s="9">
        <v>37.0</v>
      </c>
      <c r="AQ172" s="9">
        <v>3.0</v>
      </c>
      <c r="AR172" s="9">
        <v>16.0</v>
      </c>
      <c r="AS172" s="9">
        <v>1.0</v>
      </c>
      <c r="AT172" s="9" t="s">
        <v>14179</v>
      </c>
      <c r="AU172" s="9">
        <v>2.0</v>
      </c>
      <c r="AV172" s="9">
        <v>37.0</v>
      </c>
      <c r="AW172" s="9">
        <v>6.0</v>
      </c>
      <c r="AX172" s="9">
        <v>70.0</v>
      </c>
      <c r="AY172" s="20">
        <v>1.0</v>
      </c>
      <c r="AZ172" s="9">
        <v>1.0</v>
      </c>
      <c r="BA172" s="9">
        <v>0.0</v>
      </c>
      <c r="BB172" s="9">
        <v>1.0</v>
      </c>
      <c r="BC172" s="9">
        <v>0.0</v>
      </c>
      <c r="BD172" s="9">
        <v>1.0</v>
      </c>
      <c r="BE172" s="9">
        <v>1.0</v>
      </c>
      <c r="BF172" s="9">
        <v>0.0</v>
      </c>
      <c r="BG172" s="9">
        <v>1.0</v>
      </c>
      <c r="BH172" s="9">
        <v>0.0</v>
      </c>
      <c r="BI172" s="9">
        <v>1.0</v>
      </c>
      <c r="BJ172" s="9">
        <v>0.0</v>
      </c>
      <c r="BK172" s="9">
        <v>0.0</v>
      </c>
      <c r="BL172" s="9">
        <v>1.0</v>
      </c>
      <c r="BM172" s="9">
        <v>1.0</v>
      </c>
      <c r="BN172" s="9">
        <v>0.0</v>
      </c>
      <c r="BO172" s="9">
        <v>1.0</v>
      </c>
      <c r="BP172" s="9">
        <v>0.0</v>
      </c>
      <c r="BQ172" s="9">
        <v>0.0</v>
      </c>
      <c r="BR172" s="9">
        <v>0.0</v>
      </c>
      <c r="BS172" s="9">
        <v>0.0</v>
      </c>
      <c r="BT172" s="9">
        <v>1.0</v>
      </c>
    </row>
    <row r="173" ht="14.25" customHeight="1">
      <c r="S173" s="20"/>
      <c r="T173" s="20"/>
      <c r="U173" s="20"/>
      <c r="V173" s="9">
        <f t="shared" si="1"/>
        <v>0</v>
      </c>
      <c r="Y173" s="20"/>
      <c r="AH173" s="20"/>
      <c r="AI173" s="20"/>
      <c r="AY173" s="20"/>
    </row>
    <row r="174" ht="14.25" customHeight="1">
      <c r="A174" s="9" t="s">
        <v>14180</v>
      </c>
      <c r="B174" s="9">
        <v>976428.0</v>
      </c>
      <c r="C174" s="9">
        <v>2022.0</v>
      </c>
      <c r="D174" s="9" t="s">
        <v>14181</v>
      </c>
      <c r="E174" s="9">
        <v>44.0</v>
      </c>
      <c r="F174" s="9">
        <v>0.0</v>
      </c>
      <c r="G174" s="9">
        <v>19.0</v>
      </c>
      <c r="H174" s="9">
        <v>3.0</v>
      </c>
      <c r="I174" s="9">
        <v>0.0</v>
      </c>
      <c r="J174" s="9">
        <v>2.0</v>
      </c>
      <c r="K174" s="9">
        <v>1.0</v>
      </c>
      <c r="L174" s="9">
        <v>15.0</v>
      </c>
      <c r="M174" s="9">
        <v>3.0</v>
      </c>
      <c r="N174" s="9">
        <v>2.0</v>
      </c>
      <c r="O174" s="9">
        <v>5.0</v>
      </c>
      <c r="P174" s="9">
        <v>2.0</v>
      </c>
      <c r="Q174" s="9">
        <v>2.0</v>
      </c>
      <c r="R174" s="9">
        <v>0.0</v>
      </c>
      <c r="S174" s="20">
        <v>0.0</v>
      </c>
      <c r="T174" s="20">
        <v>0.0</v>
      </c>
      <c r="U174" s="20">
        <v>0.0</v>
      </c>
      <c r="V174" s="9">
        <f t="shared" si="1"/>
        <v>0</v>
      </c>
      <c r="W174" s="9">
        <v>0.0</v>
      </c>
      <c r="X174" s="9">
        <v>0.0</v>
      </c>
      <c r="Y174" s="20">
        <v>0.0</v>
      </c>
      <c r="Z174" s="9">
        <v>0.0</v>
      </c>
      <c r="AA174" s="9">
        <v>0.0</v>
      </c>
      <c r="AB174" s="9">
        <v>0.0</v>
      </c>
      <c r="AC174" s="9">
        <v>0.0</v>
      </c>
      <c r="AD174" s="9">
        <v>1.0</v>
      </c>
      <c r="AE174" s="9">
        <v>0.0</v>
      </c>
      <c r="AF174" s="9">
        <v>0.0</v>
      </c>
      <c r="AG174" s="9">
        <v>0.0</v>
      </c>
      <c r="AH174" s="20">
        <v>0.0</v>
      </c>
      <c r="AI174" s="20">
        <v>0.0</v>
      </c>
      <c r="AJ174" s="9">
        <v>0.0</v>
      </c>
      <c r="AK174" s="9">
        <v>0.0</v>
      </c>
      <c r="AL174" s="9">
        <v>0.0</v>
      </c>
      <c r="AM174" s="9">
        <v>0.0</v>
      </c>
      <c r="AN174" s="9">
        <v>0.0</v>
      </c>
      <c r="AO174" s="9">
        <v>0.0</v>
      </c>
      <c r="AP174" s="9">
        <v>8.0</v>
      </c>
      <c r="AQ174" s="9">
        <v>0.0</v>
      </c>
      <c r="AR174" s="9">
        <v>0.0</v>
      </c>
      <c r="AS174" s="9">
        <v>0.0</v>
      </c>
      <c r="AT174" s="9">
        <v>70.0</v>
      </c>
      <c r="AU174" s="9">
        <v>70.0</v>
      </c>
      <c r="AV174" s="9">
        <v>2.0</v>
      </c>
      <c r="AW174" s="9">
        <v>1.0</v>
      </c>
      <c r="AX174" s="9">
        <v>70.0</v>
      </c>
      <c r="AY174" s="20">
        <v>0.0</v>
      </c>
      <c r="AZ174" s="9">
        <v>0.0</v>
      </c>
      <c r="BA174" s="9">
        <v>0.0</v>
      </c>
      <c r="BB174" s="9">
        <v>0.0</v>
      </c>
      <c r="BC174" s="9">
        <v>0.0</v>
      </c>
      <c r="BD174" s="9">
        <v>0.0</v>
      </c>
      <c r="BE174" s="9">
        <v>0.0</v>
      </c>
      <c r="BF174" s="9">
        <v>0.0</v>
      </c>
      <c r="BG174" s="9">
        <v>0.0</v>
      </c>
      <c r="BH174" s="9">
        <v>1.0</v>
      </c>
      <c r="BI174" s="9">
        <v>0.0</v>
      </c>
      <c r="BJ174" s="9">
        <v>0.0</v>
      </c>
      <c r="BK174" s="9">
        <v>1.0</v>
      </c>
      <c r="BL174" s="9">
        <v>0.0</v>
      </c>
      <c r="BM174" s="9">
        <v>0.0</v>
      </c>
      <c r="BN174" s="9">
        <v>1.0</v>
      </c>
      <c r="BO174" s="9">
        <v>1.0</v>
      </c>
      <c r="BP174" s="9">
        <v>0.0</v>
      </c>
      <c r="BQ174" s="9">
        <v>0.0</v>
      </c>
      <c r="BR174" s="9">
        <v>0.0</v>
      </c>
      <c r="BS174" s="9">
        <v>1.0</v>
      </c>
      <c r="BT174" s="9">
        <v>1.0</v>
      </c>
    </row>
    <row r="175" ht="14.25" customHeight="1">
      <c r="A175" s="9" t="s">
        <v>14182</v>
      </c>
      <c r="B175" s="9">
        <v>646215.0</v>
      </c>
      <c r="C175" s="9">
        <v>2022.0</v>
      </c>
      <c r="D175" s="9" t="s">
        <v>14183</v>
      </c>
      <c r="E175" s="9">
        <v>34.0</v>
      </c>
      <c r="F175" s="9">
        <v>1.0</v>
      </c>
      <c r="G175" s="9">
        <v>40.0</v>
      </c>
      <c r="H175" s="9">
        <v>3.0</v>
      </c>
      <c r="I175" s="9">
        <v>0.0</v>
      </c>
      <c r="J175" s="9">
        <v>5.0</v>
      </c>
      <c r="K175" s="9">
        <v>4.0</v>
      </c>
      <c r="L175" s="9">
        <v>8.0</v>
      </c>
      <c r="M175" s="9">
        <v>4.0</v>
      </c>
      <c r="N175" s="9">
        <v>0.0</v>
      </c>
      <c r="O175" s="9">
        <v>0.0</v>
      </c>
      <c r="P175" s="9">
        <v>0.0</v>
      </c>
      <c r="Q175" s="9">
        <v>1.0</v>
      </c>
      <c r="R175" s="9">
        <v>0.0</v>
      </c>
      <c r="S175" s="20">
        <v>1.0</v>
      </c>
      <c r="T175" s="20">
        <v>1.0</v>
      </c>
      <c r="U175" s="20">
        <v>1.0</v>
      </c>
      <c r="V175" s="9">
        <f t="shared" si="1"/>
        <v>1</v>
      </c>
      <c r="W175" s="9">
        <v>0.0</v>
      </c>
      <c r="X175" s="9">
        <v>0.0</v>
      </c>
      <c r="Y175" s="20">
        <v>0.0</v>
      </c>
      <c r="Z175" s="9">
        <v>0.0</v>
      </c>
      <c r="AA175" s="9">
        <v>1.0</v>
      </c>
      <c r="AB175" s="9">
        <v>1.0</v>
      </c>
      <c r="AC175" s="9">
        <v>0.0</v>
      </c>
      <c r="AD175" s="9">
        <v>1.0</v>
      </c>
      <c r="AE175" s="9">
        <v>0.0</v>
      </c>
      <c r="AF175" s="9">
        <v>0.0</v>
      </c>
      <c r="AG175" s="9">
        <v>1.0</v>
      </c>
      <c r="AH175" s="20">
        <v>1.0</v>
      </c>
      <c r="AI175" s="20">
        <v>1.0</v>
      </c>
      <c r="AJ175" s="9">
        <v>0.0</v>
      </c>
      <c r="AK175" s="9">
        <v>0.0</v>
      </c>
      <c r="AL175" s="9">
        <v>0.0</v>
      </c>
      <c r="AM175" s="9">
        <v>1.0</v>
      </c>
      <c r="AN175" s="9">
        <v>0.0</v>
      </c>
      <c r="AO175" s="9">
        <v>0.0</v>
      </c>
      <c r="AP175" s="9">
        <v>55.0</v>
      </c>
      <c r="AQ175" s="9">
        <v>2.0</v>
      </c>
      <c r="AR175" s="9">
        <v>10.0</v>
      </c>
      <c r="AS175" s="9">
        <v>0.0</v>
      </c>
      <c r="AT175" s="9">
        <v>70.0</v>
      </c>
      <c r="AU175" s="9">
        <v>70.0</v>
      </c>
      <c r="AV175" s="9">
        <v>13.0</v>
      </c>
      <c r="AW175" s="9">
        <v>3.0</v>
      </c>
      <c r="AX175" s="9">
        <v>70.0</v>
      </c>
      <c r="AY175" s="20">
        <v>0.0</v>
      </c>
      <c r="AZ175" s="9">
        <v>0.0</v>
      </c>
      <c r="BA175" s="9">
        <v>0.0</v>
      </c>
      <c r="BB175" s="9">
        <v>0.0</v>
      </c>
      <c r="BC175" s="9">
        <v>0.0</v>
      </c>
      <c r="BD175" s="9">
        <v>0.0</v>
      </c>
      <c r="BE175" s="9">
        <v>1.0</v>
      </c>
      <c r="BF175" s="9">
        <v>1.0</v>
      </c>
      <c r="BG175" s="9">
        <v>0.0</v>
      </c>
      <c r="BH175" s="9">
        <v>0.0</v>
      </c>
      <c r="BI175" s="9">
        <v>1.0</v>
      </c>
      <c r="BJ175" s="9">
        <v>0.0</v>
      </c>
      <c r="BK175" s="9">
        <v>0.0</v>
      </c>
      <c r="BL175" s="9">
        <v>1.0</v>
      </c>
      <c r="BM175" s="9">
        <v>1.0</v>
      </c>
      <c r="BN175" s="9">
        <v>0.0</v>
      </c>
      <c r="BO175" s="9">
        <v>1.0</v>
      </c>
      <c r="BP175" s="9">
        <v>0.0</v>
      </c>
      <c r="BQ175" s="9">
        <v>1.0</v>
      </c>
      <c r="BR175" s="9">
        <v>1.0</v>
      </c>
      <c r="BS175" s="9">
        <v>0.0</v>
      </c>
      <c r="BT175" s="9">
        <v>0.0</v>
      </c>
    </row>
    <row r="176" ht="14.25" customHeight="1">
      <c r="A176" s="9" t="s">
        <v>14184</v>
      </c>
      <c r="B176" s="9">
        <v>374131.0</v>
      </c>
      <c r="C176" s="9">
        <v>2022.0</v>
      </c>
      <c r="D176" s="9" t="s">
        <v>14185</v>
      </c>
      <c r="E176" s="9">
        <v>48.0</v>
      </c>
      <c r="F176" s="9">
        <v>1.0</v>
      </c>
      <c r="G176" s="9">
        <v>19.0</v>
      </c>
      <c r="H176" s="9">
        <v>3.0</v>
      </c>
      <c r="I176" s="9">
        <v>0.0</v>
      </c>
      <c r="J176" s="9">
        <v>2.0</v>
      </c>
      <c r="K176" s="9">
        <v>1.0</v>
      </c>
      <c r="L176" s="9">
        <v>15.0</v>
      </c>
      <c r="M176" s="9">
        <v>4.0</v>
      </c>
      <c r="N176" s="9">
        <v>0.0</v>
      </c>
      <c r="O176" s="9">
        <v>0.0</v>
      </c>
      <c r="P176" s="9">
        <v>0.0</v>
      </c>
      <c r="Q176" s="9">
        <v>0.0</v>
      </c>
      <c r="R176" s="9">
        <v>0.0</v>
      </c>
      <c r="S176" s="20">
        <v>0.0</v>
      </c>
      <c r="T176" s="20">
        <v>0.0</v>
      </c>
      <c r="U176" s="20">
        <v>0.0</v>
      </c>
      <c r="V176" s="9">
        <f t="shared" si="1"/>
        <v>0</v>
      </c>
      <c r="W176" s="9">
        <v>0.0</v>
      </c>
      <c r="X176" s="9">
        <v>0.0</v>
      </c>
      <c r="Y176" s="20">
        <v>0.0</v>
      </c>
      <c r="Z176" s="9">
        <v>0.0</v>
      </c>
      <c r="AA176" s="9">
        <v>0.0</v>
      </c>
      <c r="AB176" s="9">
        <v>0.0</v>
      </c>
      <c r="AC176" s="9">
        <v>0.0</v>
      </c>
      <c r="AD176" s="9">
        <v>1.0</v>
      </c>
      <c r="AE176" s="9">
        <v>0.0</v>
      </c>
      <c r="AF176" s="9">
        <v>0.0</v>
      </c>
      <c r="AG176" s="9">
        <v>0.0</v>
      </c>
      <c r="AH176" s="20">
        <v>0.0</v>
      </c>
      <c r="AI176" s="20">
        <v>0.0</v>
      </c>
      <c r="AJ176" s="9">
        <v>0.0</v>
      </c>
      <c r="AK176" s="9">
        <v>0.0</v>
      </c>
      <c r="AL176" s="9">
        <v>0.0</v>
      </c>
      <c r="AM176" s="9">
        <v>0.0</v>
      </c>
      <c r="AN176" s="9">
        <v>0.0</v>
      </c>
      <c r="AO176" s="9">
        <v>0.0</v>
      </c>
      <c r="AP176" s="9">
        <v>9.0</v>
      </c>
      <c r="AQ176" s="9">
        <v>0.0</v>
      </c>
      <c r="AR176" s="9">
        <v>0.0</v>
      </c>
      <c r="AS176" s="9">
        <v>0.0</v>
      </c>
      <c r="AT176" s="9">
        <v>70.0</v>
      </c>
      <c r="AU176" s="9">
        <v>70.0</v>
      </c>
      <c r="AV176" s="9">
        <v>3.0</v>
      </c>
      <c r="AW176" s="9">
        <v>4.0</v>
      </c>
      <c r="AX176" s="9">
        <v>70.0</v>
      </c>
      <c r="AY176" s="20">
        <v>0.0</v>
      </c>
      <c r="AZ176" s="9">
        <v>0.0</v>
      </c>
      <c r="BA176" s="9">
        <v>0.0</v>
      </c>
      <c r="BB176" s="9">
        <v>0.0</v>
      </c>
      <c r="BC176" s="9">
        <v>0.0</v>
      </c>
      <c r="BD176" s="9">
        <v>0.0</v>
      </c>
      <c r="BE176" s="9">
        <v>0.0</v>
      </c>
      <c r="BF176" s="9">
        <v>1.0</v>
      </c>
      <c r="BG176" s="9">
        <v>0.0</v>
      </c>
      <c r="BH176" s="9">
        <v>0.0</v>
      </c>
      <c r="BI176" s="9">
        <v>1.0</v>
      </c>
      <c r="BJ176" s="9">
        <v>0.0</v>
      </c>
      <c r="BK176" s="9">
        <v>0.0</v>
      </c>
      <c r="BL176" s="9">
        <v>0.0</v>
      </c>
      <c r="BM176" s="9">
        <v>0.0</v>
      </c>
      <c r="BN176" s="9">
        <v>1.0</v>
      </c>
      <c r="BO176" s="9">
        <v>1.0</v>
      </c>
      <c r="BP176" s="9">
        <v>0.0</v>
      </c>
      <c r="BQ176" s="9">
        <v>0.0</v>
      </c>
      <c r="BR176" s="9">
        <v>1.0</v>
      </c>
      <c r="BS176" s="9">
        <v>0.0</v>
      </c>
      <c r="BT176" s="9">
        <v>1.0</v>
      </c>
    </row>
    <row r="177" ht="14.25" customHeight="1">
      <c r="A177" s="9" t="s">
        <v>14186</v>
      </c>
      <c r="B177" s="9">
        <v>204487.0</v>
      </c>
      <c r="C177" s="9">
        <v>2023.0</v>
      </c>
      <c r="D177" s="9" t="s">
        <v>14187</v>
      </c>
      <c r="E177" s="9">
        <v>54.0</v>
      </c>
      <c r="F177" s="9">
        <v>0.0</v>
      </c>
      <c r="G177" s="9">
        <v>19.0</v>
      </c>
      <c r="H177" s="9">
        <v>3.0</v>
      </c>
      <c r="I177" s="9">
        <v>0.0</v>
      </c>
      <c r="J177" s="9">
        <v>2.0</v>
      </c>
      <c r="K177" s="9">
        <v>1.0</v>
      </c>
      <c r="L177" s="9">
        <v>15.0</v>
      </c>
      <c r="M177" s="9">
        <v>3.0</v>
      </c>
      <c r="N177" s="9">
        <v>2.0</v>
      </c>
      <c r="O177" s="9">
        <v>5.0</v>
      </c>
      <c r="P177" s="9">
        <v>2.0</v>
      </c>
      <c r="Q177" s="9">
        <v>2.0</v>
      </c>
      <c r="R177" s="9">
        <v>0.0</v>
      </c>
      <c r="S177" s="20">
        <v>0.0</v>
      </c>
      <c r="T177" s="20">
        <v>0.0</v>
      </c>
      <c r="U177" s="20">
        <v>0.0</v>
      </c>
      <c r="V177" s="9">
        <f t="shared" si="1"/>
        <v>0</v>
      </c>
      <c r="W177" s="9">
        <v>0.0</v>
      </c>
      <c r="X177" s="9">
        <v>0.0</v>
      </c>
      <c r="Y177" s="20">
        <v>0.0</v>
      </c>
      <c r="Z177" s="9">
        <v>0.0</v>
      </c>
      <c r="AA177" s="9">
        <v>0.0</v>
      </c>
      <c r="AB177" s="9">
        <v>0.0</v>
      </c>
      <c r="AC177" s="9">
        <v>0.0</v>
      </c>
      <c r="AD177" s="9">
        <v>1.0</v>
      </c>
      <c r="AE177" s="9">
        <v>0.0</v>
      </c>
      <c r="AF177" s="9">
        <v>0.0</v>
      </c>
      <c r="AG177" s="9">
        <v>0.0</v>
      </c>
      <c r="AH177" s="20">
        <v>0.0</v>
      </c>
      <c r="AI177" s="20">
        <v>0.0</v>
      </c>
      <c r="AJ177" s="9">
        <v>0.0</v>
      </c>
      <c r="AK177" s="9">
        <v>0.0</v>
      </c>
      <c r="AL177" s="9">
        <v>0.0</v>
      </c>
      <c r="AM177" s="9">
        <v>0.0</v>
      </c>
      <c r="AN177" s="9">
        <v>0.0</v>
      </c>
      <c r="AO177" s="9">
        <v>0.0</v>
      </c>
      <c r="AP177" s="9">
        <v>9.0</v>
      </c>
      <c r="AQ177" s="9">
        <v>0.0</v>
      </c>
      <c r="AR177" s="9">
        <v>0.0</v>
      </c>
      <c r="AS177" s="9">
        <v>0.0</v>
      </c>
      <c r="AT177" s="9">
        <v>70.0</v>
      </c>
      <c r="AU177" s="9">
        <v>70.0</v>
      </c>
      <c r="AV177" s="9">
        <v>3.0</v>
      </c>
      <c r="AW177" s="9">
        <v>1.0</v>
      </c>
      <c r="AX177" s="9">
        <v>70.0</v>
      </c>
      <c r="AY177" s="20">
        <v>0.0</v>
      </c>
      <c r="AZ177" s="9">
        <v>0.0</v>
      </c>
      <c r="BA177" s="9">
        <v>0.0</v>
      </c>
      <c r="BB177" s="9">
        <v>0.0</v>
      </c>
      <c r="BC177" s="9">
        <v>0.0</v>
      </c>
      <c r="BD177" s="9">
        <v>0.0</v>
      </c>
      <c r="BE177" s="9">
        <v>0.0</v>
      </c>
      <c r="BF177" s="9">
        <v>0.0</v>
      </c>
      <c r="BG177" s="9">
        <v>0.0</v>
      </c>
      <c r="BH177" s="9">
        <v>1.0</v>
      </c>
      <c r="BI177" s="9">
        <v>0.0</v>
      </c>
      <c r="BJ177" s="9">
        <v>0.0</v>
      </c>
      <c r="BK177" s="9">
        <v>1.0</v>
      </c>
      <c r="BL177" s="9">
        <v>0.0</v>
      </c>
      <c r="BM177" s="9">
        <v>0.0</v>
      </c>
      <c r="BN177" s="9">
        <v>1.0</v>
      </c>
      <c r="BO177" s="9">
        <v>1.0</v>
      </c>
      <c r="BP177" s="9">
        <v>0.0</v>
      </c>
      <c r="BQ177" s="9">
        <v>0.0</v>
      </c>
      <c r="BR177" s="9">
        <v>0.0</v>
      </c>
      <c r="BS177" s="9">
        <v>1.0</v>
      </c>
      <c r="BT177" s="9">
        <v>1.0</v>
      </c>
    </row>
    <row r="178" ht="14.25" customHeight="1">
      <c r="S178" s="20"/>
      <c r="T178" s="20"/>
      <c r="U178" s="20"/>
      <c r="V178" s="9">
        <f t="shared" si="1"/>
        <v>0</v>
      </c>
      <c r="Y178" s="20"/>
      <c r="AH178" s="20"/>
      <c r="AI178" s="20"/>
      <c r="AY178" s="20"/>
    </row>
    <row r="179" ht="14.25" customHeight="1">
      <c r="A179" s="9" t="s">
        <v>14188</v>
      </c>
      <c r="B179" s="9">
        <v>286272.0</v>
      </c>
      <c r="C179" s="9">
        <v>2023.0</v>
      </c>
      <c r="D179" s="9" t="s">
        <v>14189</v>
      </c>
      <c r="E179" s="9">
        <v>52.0</v>
      </c>
      <c r="F179" s="9">
        <v>1.0</v>
      </c>
      <c r="G179" s="9">
        <v>32.0</v>
      </c>
      <c r="H179" s="9">
        <v>3.0</v>
      </c>
      <c r="I179" s="9">
        <v>0.0</v>
      </c>
      <c r="J179" s="9">
        <v>4.0</v>
      </c>
      <c r="K179" s="9">
        <v>4.0</v>
      </c>
      <c r="L179" s="9">
        <v>7.0</v>
      </c>
      <c r="M179" s="9">
        <v>4.0</v>
      </c>
      <c r="N179" s="9">
        <v>0.0</v>
      </c>
      <c r="O179" s="9">
        <v>0.0</v>
      </c>
      <c r="P179" s="9">
        <v>0.0</v>
      </c>
      <c r="Q179" s="9">
        <v>0.0</v>
      </c>
      <c r="R179" s="9">
        <v>0.0</v>
      </c>
      <c r="S179" s="20">
        <v>1.0</v>
      </c>
      <c r="T179" s="20">
        <v>1.0</v>
      </c>
      <c r="U179" s="20">
        <v>1.0</v>
      </c>
      <c r="V179" s="9">
        <f t="shared" si="1"/>
        <v>1</v>
      </c>
      <c r="W179" s="9">
        <v>1.0</v>
      </c>
      <c r="X179" s="9">
        <v>0.0</v>
      </c>
      <c r="Y179" s="20">
        <v>1.0</v>
      </c>
      <c r="Z179" s="9">
        <v>1.0</v>
      </c>
      <c r="AA179" s="9">
        <v>0.0</v>
      </c>
      <c r="AB179" s="9">
        <v>0.0</v>
      </c>
      <c r="AC179" s="9">
        <v>0.0</v>
      </c>
      <c r="AD179" s="9">
        <v>1.0</v>
      </c>
      <c r="AE179" s="9">
        <v>0.0</v>
      </c>
      <c r="AF179" s="9">
        <v>0.0</v>
      </c>
      <c r="AG179" s="9">
        <v>0.0</v>
      </c>
      <c r="AH179" s="20">
        <v>0.0</v>
      </c>
      <c r="AI179" s="20">
        <v>0.0</v>
      </c>
      <c r="AJ179" s="9">
        <v>0.0</v>
      </c>
      <c r="AK179" s="9">
        <v>0.0</v>
      </c>
      <c r="AL179" s="9">
        <v>0.0</v>
      </c>
      <c r="AM179" s="9">
        <v>1.0</v>
      </c>
      <c r="AN179" s="9">
        <v>0.0</v>
      </c>
      <c r="AO179" s="9">
        <v>0.0</v>
      </c>
      <c r="AP179" s="9">
        <v>29.0</v>
      </c>
      <c r="AQ179" s="9">
        <v>0.0</v>
      </c>
      <c r="AR179" s="9">
        <v>3.0</v>
      </c>
      <c r="AS179" s="9">
        <v>0.0</v>
      </c>
      <c r="AT179" s="9">
        <v>70.0</v>
      </c>
      <c r="AU179" s="9">
        <v>70.0</v>
      </c>
      <c r="AV179" s="9">
        <v>17.0</v>
      </c>
      <c r="AW179" s="9">
        <v>2.0</v>
      </c>
      <c r="AX179" s="9">
        <v>70.0</v>
      </c>
      <c r="AY179" s="20">
        <v>0.0</v>
      </c>
      <c r="AZ179" s="9">
        <v>0.0</v>
      </c>
      <c r="BA179" s="9">
        <v>0.0</v>
      </c>
      <c r="BB179" s="9">
        <v>0.0</v>
      </c>
      <c r="BC179" s="9">
        <v>0.0</v>
      </c>
      <c r="BD179" s="9">
        <v>0.0</v>
      </c>
      <c r="BE179" s="9">
        <v>1.0</v>
      </c>
      <c r="BF179" s="9">
        <v>1.0</v>
      </c>
      <c r="BG179" s="9">
        <v>0.0</v>
      </c>
      <c r="BH179" s="9">
        <v>0.0</v>
      </c>
      <c r="BI179" s="9">
        <v>1.0</v>
      </c>
      <c r="BJ179" s="9">
        <v>0.0</v>
      </c>
      <c r="BK179" s="9">
        <v>0.0</v>
      </c>
      <c r="BL179" s="9">
        <v>1.0</v>
      </c>
      <c r="BM179" s="9">
        <v>1.0</v>
      </c>
      <c r="BN179" s="9">
        <v>0.0</v>
      </c>
      <c r="BO179" s="9">
        <v>1.0</v>
      </c>
      <c r="BP179" s="9">
        <v>0.0</v>
      </c>
      <c r="BQ179" s="9">
        <v>0.0</v>
      </c>
      <c r="BR179" s="9">
        <v>0.0</v>
      </c>
      <c r="BS179" s="9">
        <v>1.0</v>
      </c>
      <c r="BT179" s="9">
        <v>0.0</v>
      </c>
    </row>
    <row r="180" ht="14.25" customHeight="1">
      <c r="S180" s="20"/>
      <c r="T180" s="20"/>
      <c r="U180" s="20"/>
      <c r="V180" s="9">
        <f t="shared" si="1"/>
        <v>0</v>
      </c>
      <c r="Y180" s="20"/>
      <c r="AH180" s="20"/>
      <c r="AI180" s="20"/>
      <c r="AY180" s="20"/>
    </row>
    <row r="181" ht="14.25" customHeight="1">
      <c r="S181" s="20"/>
      <c r="T181" s="20"/>
      <c r="U181" s="20"/>
      <c r="V181" s="9">
        <f t="shared" si="1"/>
        <v>0</v>
      </c>
      <c r="Y181" s="20"/>
      <c r="AH181" s="20"/>
      <c r="AI181" s="20"/>
      <c r="AY181" s="20"/>
    </row>
    <row r="182" ht="14.25" customHeight="1">
      <c r="S182" s="20"/>
      <c r="T182" s="20"/>
      <c r="U182" s="20"/>
      <c r="V182" s="9">
        <f t="shared" si="1"/>
        <v>0</v>
      </c>
      <c r="Y182" s="20"/>
      <c r="AH182" s="20"/>
      <c r="AI182" s="20"/>
      <c r="AY182" s="20"/>
    </row>
    <row r="183" ht="14.25" customHeight="1">
      <c r="A183" s="9" t="s">
        <v>14190</v>
      </c>
      <c r="B183" s="9">
        <v>986174.0</v>
      </c>
      <c r="C183" s="9">
        <v>2023.0</v>
      </c>
      <c r="D183" s="9" t="s">
        <v>14191</v>
      </c>
      <c r="E183" s="9">
        <v>64.0</v>
      </c>
      <c r="F183" s="9">
        <v>1.0</v>
      </c>
      <c r="G183" s="9">
        <v>52.0</v>
      </c>
      <c r="H183" s="9">
        <v>3.0</v>
      </c>
      <c r="I183" s="9">
        <v>0.0</v>
      </c>
      <c r="J183" s="9">
        <v>5.0</v>
      </c>
      <c r="K183" s="9">
        <v>5.0</v>
      </c>
      <c r="L183" s="9">
        <v>3.0</v>
      </c>
      <c r="M183" s="9">
        <v>4.0</v>
      </c>
      <c r="N183" s="9">
        <v>1.0</v>
      </c>
      <c r="O183" s="9">
        <v>2.0</v>
      </c>
      <c r="P183" s="9">
        <v>0.0</v>
      </c>
      <c r="Q183" s="9">
        <v>0.0</v>
      </c>
      <c r="R183" s="9">
        <v>0.0</v>
      </c>
      <c r="S183" s="20">
        <v>0.0</v>
      </c>
      <c r="T183" s="20">
        <v>2.0</v>
      </c>
      <c r="U183" s="20">
        <v>0.0</v>
      </c>
      <c r="V183" s="9">
        <f t="shared" si="1"/>
        <v>0</v>
      </c>
      <c r="W183" s="9">
        <v>0.0</v>
      </c>
      <c r="X183" s="9">
        <v>0.0</v>
      </c>
      <c r="Y183" s="20">
        <v>1.0</v>
      </c>
      <c r="Z183" s="9">
        <v>0.0</v>
      </c>
      <c r="AA183" s="9">
        <v>0.0</v>
      </c>
      <c r="AB183" s="9">
        <v>1.0</v>
      </c>
      <c r="AC183" s="9">
        <v>0.0</v>
      </c>
      <c r="AD183" s="9">
        <v>1.0</v>
      </c>
      <c r="AE183" s="9">
        <v>0.0</v>
      </c>
      <c r="AF183" s="9">
        <v>0.0</v>
      </c>
      <c r="AG183" s="9">
        <v>0.0</v>
      </c>
      <c r="AH183" s="20">
        <v>1.0</v>
      </c>
      <c r="AI183" s="20">
        <v>0.0</v>
      </c>
      <c r="AJ183" s="9">
        <v>0.0</v>
      </c>
      <c r="AK183" s="9">
        <v>0.0</v>
      </c>
      <c r="AL183" s="9">
        <v>0.0</v>
      </c>
      <c r="AM183" s="9">
        <v>1.0</v>
      </c>
      <c r="AN183" s="9">
        <v>0.0</v>
      </c>
      <c r="AO183" s="9">
        <v>0.0</v>
      </c>
      <c r="AP183" s="9">
        <v>26.0</v>
      </c>
      <c r="AQ183" s="9">
        <v>2.0</v>
      </c>
      <c r="AR183" s="9">
        <v>3.0</v>
      </c>
      <c r="AS183" s="9">
        <v>0.0</v>
      </c>
      <c r="AT183" s="9">
        <v>70.0</v>
      </c>
      <c r="AU183" s="9">
        <v>70.0</v>
      </c>
      <c r="AV183" s="9">
        <v>11.0</v>
      </c>
      <c r="AW183" s="9">
        <v>4.0</v>
      </c>
      <c r="AX183" s="9">
        <v>70.0</v>
      </c>
      <c r="AY183" s="20">
        <v>0.0</v>
      </c>
      <c r="AZ183" s="9">
        <v>0.0</v>
      </c>
      <c r="BA183" s="9">
        <v>0.0</v>
      </c>
      <c r="BB183" s="9">
        <v>0.0</v>
      </c>
      <c r="BC183" s="9">
        <v>0.0</v>
      </c>
      <c r="BD183" s="9">
        <v>1.0</v>
      </c>
      <c r="BE183" s="9">
        <v>1.0</v>
      </c>
      <c r="BF183" s="9">
        <v>0.0</v>
      </c>
      <c r="BG183" s="9">
        <v>1.0</v>
      </c>
      <c r="BH183" s="9">
        <v>0.0</v>
      </c>
      <c r="BI183" s="9">
        <v>1.0</v>
      </c>
      <c r="BJ183" s="9">
        <v>0.0</v>
      </c>
      <c r="BK183" s="9">
        <v>0.0</v>
      </c>
      <c r="BL183" s="9">
        <v>1.0</v>
      </c>
      <c r="BM183" s="9">
        <v>1.0</v>
      </c>
      <c r="BN183" s="9">
        <v>0.0</v>
      </c>
      <c r="BO183" s="9">
        <v>1.0</v>
      </c>
      <c r="BP183" s="9">
        <v>0.0</v>
      </c>
      <c r="BQ183" s="9">
        <v>0.0</v>
      </c>
      <c r="BR183" s="9">
        <v>1.0</v>
      </c>
      <c r="BS183" s="9">
        <v>0.0</v>
      </c>
      <c r="BT183" s="9">
        <v>1.0</v>
      </c>
    </row>
    <row r="184" ht="14.25" customHeight="1">
      <c r="A184" s="9" t="s">
        <v>14192</v>
      </c>
      <c r="B184" s="9">
        <v>546416.0</v>
      </c>
      <c r="C184" s="9">
        <v>2023.0</v>
      </c>
      <c r="D184" s="23">
        <v>45051.0</v>
      </c>
      <c r="E184" s="9">
        <v>55.0</v>
      </c>
      <c r="F184" s="9">
        <v>1.0</v>
      </c>
      <c r="G184" s="9">
        <v>19.0</v>
      </c>
      <c r="H184" s="9">
        <v>3.0</v>
      </c>
      <c r="I184" s="9">
        <v>1.0</v>
      </c>
      <c r="J184" s="9">
        <v>2.0</v>
      </c>
      <c r="K184" s="9">
        <v>1.0</v>
      </c>
      <c r="L184" s="9">
        <v>15.0</v>
      </c>
      <c r="M184" s="9">
        <v>4.0</v>
      </c>
      <c r="N184" s="9">
        <v>0.0</v>
      </c>
      <c r="O184" s="9">
        <v>0.0</v>
      </c>
      <c r="P184" s="9">
        <v>0.0</v>
      </c>
      <c r="Q184" s="9">
        <v>0.0</v>
      </c>
      <c r="R184" s="9">
        <v>0.0</v>
      </c>
      <c r="S184" s="20">
        <v>0.0</v>
      </c>
      <c r="T184" s="20">
        <v>0.0</v>
      </c>
      <c r="U184" s="20">
        <v>0.0</v>
      </c>
      <c r="V184" s="9">
        <f t="shared" si="1"/>
        <v>0</v>
      </c>
      <c r="W184" s="9">
        <v>0.0</v>
      </c>
      <c r="X184" s="9">
        <v>0.0</v>
      </c>
      <c r="Y184" s="20">
        <v>0.0</v>
      </c>
      <c r="Z184" s="9">
        <v>0.0</v>
      </c>
      <c r="AA184" s="9">
        <v>0.0</v>
      </c>
      <c r="AB184" s="9">
        <v>0.0</v>
      </c>
      <c r="AC184" s="9">
        <v>0.0</v>
      </c>
      <c r="AD184" s="9">
        <v>1.0</v>
      </c>
      <c r="AE184" s="9">
        <v>0.0</v>
      </c>
      <c r="AF184" s="9">
        <v>0.0</v>
      </c>
      <c r="AG184" s="9">
        <v>0.0</v>
      </c>
      <c r="AH184" s="20">
        <v>0.0</v>
      </c>
      <c r="AI184" s="20">
        <v>0.0</v>
      </c>
      <c r="AJ184" s="9">
        <v>0.0</v>
      </c>
      <c r="AK184" s="9">
        <v>0.0</v>
      </c>
      <c r="AL184" s="9">
        <v>0.0</v>
      </c>
      <c r="AM184" s="9">
        <v>0.0</v>
      </c>
      <c r="AN184" s="9">
        <v>0.0</v>
      </c>
      <c r="AO184" s="9">
        <v>0.0</v>
      </c>
      <c r="AP184" s="9">
        <v>11.0</v>
      </c>
      <c r="AQ184" s="9">
        <v>0.0</v>
      </c>
      <c r="AR184" s="9">
        <v>0.0</v>
      </c>
      <c r="AS184" s="9">
        <v>0.0</v>
      </c>
      <c r="AT184" s="9">
        <v>70.0</v>
      </c>
      <c r="AU184" s="9">
        <v>70.0</v>
      </c>
      <c r="AV184" s="9">
        <v>5.0</v>
      </c>
      <c r="AW184" s="9">
        <v>1.0</v>
      </c>
      <c r="AX184" s="9">
        <v>70.0</v>
      </c>
      <c r="AY184" s="20">
        <v>0.0</v>
      </c>
      <c r="AZ184" s="9">
        <v>0.0</v>
      </c>
      <c r="BA184" s="9">
        <v>0.0</v>
      </c>
      <c r="BB184" s="9">
        <v>0.0</v>
      </c>
      <c r="BC184" s="9">
        <v>0.0</v>
      </c>
      <c r="BD184" s="9">
        <v>0.0</v>
      </c>
      <c r="BE184" s="9">
        <v>0.0</v>
      </c>
      <c r="BF184" s="9">
        <v>1.0</v>
      </c>
      <c r="BG184" s="9">
        <v>0.0</v>
      </c>
      <c r="BH184" s="9">
        <v>0.0</v>
      </c>
      <c r="BI184" s="9">
        <v>1.0</v>
      </c>
      <c r="BJ184" s="9">
        <v>0.0</v>
      </c>
      <c r="BK184" s="9">
        <v>0.0</v>
      </c>
      <c r="BL184" s="9">
        <v>0.0</v>
      </c>
      <c r="BM184" s="9">
        <v>0.0</v>
      </c>
      <c r="BN184" s="9">
        <v>1.0</v>
      </c>
      <c r="BO184" s="9">
        <v>1.0</v>
      </c>
      <c r="BP184" s="9">
        <v>0.0</v>
      </c>
      <c r="BQ184" s="9">
        <v>0.0</v>
      </c>
      <c r="BR184" s="9">
        <v>0.0</v>
      </c>
      <c r="BS184" s="9">
        <v>1.0</v>
      </c>
      <c r="BT184" s="9">
        <v>1.0</v>
      </c>
    </row>
    <row r="185" ht="14.25" customHeight="1">
      <c r="A185" s="9" t="s">
        <v>14193</v>
      </c>
      <c r="B185" s="9">
        <v>626924.0</v>
      </c>
      <c r="C185" s="9">
        <v>2023.0</v>
      </c>
      <c r="D185" s="23">
        <v>45112.0</v>
      </c>
      <c r="E185" s="9">
        <v>46.0</v>
      </c>
      <c r="F185" s="9">
        <v>0.0</v>
      </c>
      <c r="G185" s="9">
        <v>47.0</v>
      </c>
      <c r="H185" s="9">
        <v>3.0</v>
      </c>
      <c r="I185" s="9">
        <v>0.0</v>
      </c>
      <c r="J185" s="9">
        <v>5.0</v>
      </c>
      <c r="K185" s="9">
        <v>5.0</v>
      </c>
      <c r="L185" s="9">
        <v>3.0</v>
      </c>
      <c r="M185" s="9">
        <v>4.0</v>
      </c>
      <c r="N185" s="9">
        <v>1.0</v>
      </c>
      <c r="O185" s="9">
        <v>3.0</v>
      </c>
      <c r="P185" s="9">
        <v>1.0</v>
      </c>
      <c r="Q185" s="9">
        <v>0.0</v>
      </c>
      <c r="R185" s="9">
        <v>0.0</v>
      </c>
      <c r="S185" s="20">
        <v>0.0</v>
      </c>
      <c r="T185" s="20">
        <v>0.0</v>
      </c>
      <c r="U185" s="20">
        <v>0.0</v>
      </c>
      <c r="V185" s="9">
        <f t="shared" si="1"/>
        <v>0</v>
      </c>
      <c r="W185" s="9">
        <v>0.0</v>
      </c>
      <c r="X185" s="9">
        <v>0.0</v>
      </c>
      <c r="Y185" s="20">
        <v>1.0</v>
      </c>
      <c r="Z185" s="9">
        <v>1.0</v>
      </c>
      <c r="AA185" s="9">
        <v>1.0</v>
      </c>
      <c r="AB185" s="9">
        <v>0.0</v>
      </c>
      <c r="AC185" s="9">
        <v>1.0</v>
      </c>
      <c r="AD185" s="9">
        <v>1.0</v>
      </c>
      <c r="AE185" s="9">
        <v>0.0</v>
      </c>
      <c r="AF185" s="9">
        <v>0.0</v>
      </c>
      <c r="AG185" s="9">
        <v>1.0</v>
      </c>
      <c r="AH185" s="20">
        <v>1.0</v>
      </c>
      <c r="AI185" s="20">
        <v>0.0</v>
      </c>
      <c r="AJ185" s="9">
        <v>1.0</v>
      </c>
      <c r="AK185" s="9">
        <v>0.0</v>
      </c>
      <c r="AL185" s="9">
        <v>0.0</v>
      </c>
      <c r="AM185" s="9">
        <v>1.0</v>
      </c>
      <c r="AN185" s="9">
        <v>1.0</v>
      </c>
      <c r="AO185" s="9">
        <v>0.0</v>
      </c>
      <c r="AP185" s="9">
        <v>116.0</v>
      </c>
      <c r="AQ185" s="9">
        <v>1.0</v>
      </c>
      <c r="AR185" s="9">
        <v>33.0</v>
      </c>
      <c r="AS185" s="9">
        <v>1.0</v>
      </c>
      <c r="AT185" s="9" t="s">
        <v>14194</v>
      </c>
      <c r="AU185" s="9">
        <v>1.0</v>
      </c>
      <c r="AV185" s="9">
        <v>103.0</v>
      </c>
      <c r="AW185" s="9">
        <v>4.0</v>
      </c>
      <c r="AX185" s="9">
        <v>70.0</v>
      </c>
      <c r="AY185" s="20">
        <v>0.0</v>
      </c>
      <c r="AZ185" s="9">
        <v>0.0</v>
      </c>
      <c r="BA185" s="9">
        <v>0.0</v>
      </c>
      <c r="BB185" s="9">
        <v>0.0</v>
      </c>
      <c r="BC185" s="9">
        <v>0.0</v>
      </c>
      <c r="BD185" s="9">
        <v>0.0</v>
      </c>
      <c r="BE185" s="9">
        <v>1.0</v>
      </c>
      <c r="BF185" s="9">
        <v>0.0</v>
      </c>
      <c r="BG185" s="9">
        <v>1.0</v>
      </c>
      <c r="BH185" s="9">
        <v>0.0</v>
      </c>
      <c r="BI185" s="9">
        <v>0.0</v>
      </c>
      <c r="BJ185" s="9">
        <v>1.0</v>
      </c>
      <c r="BK185" s="9">
        <v>0.0</v>
      </c>
      <c r="BL185" s="9">
        <v>1.0</v>
      </c>
      <c r="BM185" s="9">
        <v>1.0</v>
      </c>
      <c r="BN185" s="9">
        <v>0.0</v>
      </c>
      <c r="BO185" s="9">
        <v>1.0</v>
      </c>
      <c r="BP185" s="9">
        <v>0.0</v>
      </c>
      <c r="BQ185" s="9">
        <v>0.0</v>
      </c>
      <c r="BR185" s="9">
        <v>1.0</v>
      </c>
      <c r="BS185" s="9">
        <v>0.0</v>
      </c>
      <c r="BT185" s="9">
        <v>1.0</v>
      </c>
    </row>
    <row r="186" ht="14.25" customHeight="1">
      <c r="A186" s="9" t="s">
        <v>14195</v>
      </c>
      <c r="B186" s="9">
        <v>420066.0</v>
      </c>
      <c r="C186" s="9">
        <v>2023.0</v>
      </c>
      <c r="D186" s="23">
        <v>45143.0</v>
      </c>
      <c r="E186" s="9">
        <v>53.0</v>
      </c>
      <c r="F186" s="9">
        <v>1.0</v>
      </c>
      <c r="G186" s="9">
        <v>19.0</v>
      </c>
      <c r="H186" s="9">
        <v>3.0</v>
      </c>
      <c r="I186" s="9">
        <v>1.0</v>
      </c>
      <c r="J186" s="9">
        <v>2.0</v>
      </c>
      <c r="K186" s="9">
        <v>1.0</v>
      </c>
      <c r="L186" s="9">
        <v>15.0</v>
      </c>
      <c r="M186" s="9">
        <v>3.0</v>
      </c>
      <c r="N186" s="9">
        <v>0.0</v>
      </c>
      <c r="O186" s="9">
        <v>0.0</v>
      </c>
      <c r="P186" s="9">
        <v>0.0</v>
      </c>
      <c r="Q186" s="9">
        <v>0.0</v>
      </c>
      <c r="R186" s="9">
        <v>0.0</v>
      </c>
      <c r="S186" s="20">
        <v>0.0</v>
      </c>
      <c r="T186" s="20">
        <v>0.0</v>
      </c>
      <c r="U186" s="20">
        <v>0.0</v>
      </c>
      <c r="V186" s="9">
        <f t="shared" si="1"/>
        <v>0</v>
      </c>
      <c r="W186" s="9">
        <v>0.0</v>
      </c>
      <c r="X186" s="9">
        <v>0.0</v>
      </c>
      <c r="Y186" s="20">
        <v>0.0</v>
      </c>
      <c r="Z186" s="9">
        <v>0.0</v>
      </c>
      <c r="AA186" s="9">
        <v>0.0</v>
      </c>
      <c r="AB186" s="9">
        <v>0.0</v>
      </c>
      <c r="AC186" s="9">
        <v>0.0</v>
      </c>
      <c r="AD186" s="9">
        <v>1.0</v>
      </c>
      <c r="AE186" s="9">
        <v>0.0</v>
      </c>
      <c r="AF186" s="9">
        <v>0.0</v>
      </c>
      <c r="AG186" s="9">
        <v>0.0</v>
      </c>
      <c r="AH186" s="20">
        <v>0.0</v>
      </c>
      <c r="AI186" s="20">
        <v>0.0</v>
      </c>
      <c r="AJ186" s="9">
        <v>0.0</v>
      </c>
      <c r="AK186" s="9">
        <v>0.0</v>
      </c>
      <c r="AL186" s="9">
        <v>0.0</v>
      </c>
      <c r="AM186" s="9">
        <v>0.0</v>
      </c>
      <c r="AN186" s="9">
        <v>0.0</v>
      </c>
      <c r="AO186" s="9">
        <v>0.0</v>
      </c>
      <c r="AP186" s="9">
        <v>17.0</v>
      </c>
      <c r="AQ186" s="9">
        <v>0.0</v>
      </c>
      <c r="AR186" s="9">
        <v>0.0</v>
      </c>
      <c r="AS186" s="9">
        <v>0.0</v>
      </c>
      <c r="AT186" s="9">
        <v>70.0</v>
      </c>
      <c r="AU186" s="9">
        <v>70.0</v>
      </c>
      <c r="AV186" s="9">
        <v>4.0</v>
      </c>
      <c r="AW186" s="9">
        <v>1.0</v>
      </c>
      <c r="AX186" s="9">
        <v>70.0</v>
      </c>
      <c r="AY186" s="20">
        <v>0.0</v>
      </c>
      <c r="AZ186" s="9">
        <v>0.0</v>
      </c>
      <c r="BA186" s="9">
        <v>0.0</v>
      </c>
      <c r="BB186" s="9">
        <v>0.0</v>
      </c>
      <c r="BC186" s="9">
        <v>0.0</v>
      </c>
      <c r="BD186" s="9">
        <v>0.0</v>
      </c>
      <c r="BE186" s="9">
        <v>0.0</v>
      </c>
      <c r="BF186" s="9">
        <v>1.0</v>
      </c>
      <c r="BG186" s="9">
        <v>0.0</v>
      </c>
      <c r="BH186" s="9">
        <v>0.0</v>
      </c>
      <c r="BI186" s="9">
        <v>1.0</v>
      </c>
      <c r="BJ186" s="9">
        <v>0.0</v>
      </c>
      <c r="BK186" s="9">
        <v>0.0</v>
      </c>
      <c r="BL186" s="9">
        <v>0.0</v>
      </c>
      <c r="BM186" s="9">
        <v>0.0</v>
      </c>
      <c r="BN186" s="9">
        <v>1.0</v>
      </c>
      <c r="BO186" s="9">
        <v>1.0</v>
      </c>
      <c r="BP186" s="9">
        <v>0.0</v>
      </c>
      <c r="BQ186" s="9">
        <v>0.0</v>
      </c>
      <c r="BR186" s="9">
        <v>0.0</v>
      </c>
      <c r="BS186" s="9">
        <v>1.0</v>
      </c>
      <c r="BT186" s="9">
        <v>1.0</v>
      </c>
    </row>
    <row r="187" ht="14.25" customHeight="1">
      <c r="S187" s="20"/>
      <c r="T187" s="20"/>
      <c r="U187" s="20"/>
      <c r="V187" s="9">
        <f t="shared" si="1"/>
        <v>0</v>
      </c>
      <c r="Y187" s="20"/>
      <c r="AH187" s="20"/>
      <c r="AI187" s="20"/>
      <c r="AY187" s="20"/>
    </row>
    <row r="188" ht="14.25" customHeight="1">
      <c r="A188" s="9" t="s">
        <v>14196</v>
      </c>
      <c r="B188" s="9">
        <v>990809.0</v>
      </c>
      <c r="C188" s="9">
        <v>2023.0</v>
      </c>
      <c r="D188" s="23">
        <v>45266.0</v>
      </c>
      <c r="E188" s="9">
        <v>59.0</v>
      </c>
      <c r="F188" s="9">
        <v>0.0</v>
      </c>
      <c r="G188" s="9">
        <v>19.0</v>
      </c>
      <c r="H188" s="9">
        <v>3.0</v>
      </c>
      <c r="I188" s="9">
        <v>0.0</v>
      </c>
      <c r="J188" s="9">
        <v>3.0</v>
      </c>
      <c r="K188" s="9">
        <v>1.0</v>
      </c>
      <c r="L188" s="9">
        <v>15.0</v>
      </c>
      <c r="M188" s="9">
        <v>3.0</v>
      </c>
      <c r="N188" s="9">
        <v>0.0</v>
      </c>
      <c r="O188" s="9">
        <v>1.0</v>
      </c>
      <c r="P188" s="9">
        <v>0.0</v>
      </c>
      <c r="Q188" s="9">
        <v>0.0</v>
      </c>
      <c r="R188" s="9">
        <v>0.0</v>
      </c>
      <c r="S188" s="20">
        <v>0.0</v>
      </c>
      <c r="T188" s="20">
        <v>0.0</v>
      </c>
      <c r="U188" s="20">
        <v>0.0</v>
      </c>
      <c r="V188" s="9">
        <f t="shared" si="1"/>
        <v>0</v>
      </c>
      <c r="W188" s="9">
        <v>0.0</v>
      </c>
      <c r="X188" s="9">
        <v>0.0</v>
      </c>
      <c r="Y188" s="20">
        <v>0.0</v>
      </c>
      <c r="Z188" s="9">
        <v>0.0</v>
      </c>
      <c r="AA188" s="9">
        <v>0.0</v>
      </c>
      <c r="AB188" s="9">
        <v>0.0</v>
      </c>
      <c r="AC188" s="9">
        <v>0.0</v>
      </c>
      <c r="AD188" s="9">
        <v>1.0</v>
      </c>
      <c r="AE188" s="9">
        <v>0.0</v>
      </c>
      <c r="AF188" s="9">
        <v>0.0</v>
      </c>
      <c r="AG188" s="9">
        <v>0.0</v>
      </c>
      <c r="AH188" s="20">
        <v>0.0</v>
      </c>
      <c r="AI188" s="20">
        <v>0.0</v>
      </c>
      <c r="AJ188" s="9">
        <v>0.0</v>
      </c>
      <c r="AK188" s="9">
        <v>0.0</v>
      </c>
      <c r="AL188" s="9">
        <v>0.0</v>
      </c>
      <c r="AM188" s="9">
        <v>0.0</v>
      </c>
      <c r="AN188" s="9">
        <v>0.0</v>
      </c>
      <c r="AO188" s="9">
        <v>0.0</v>
      </c>
      <c r="AP188" s="9">
        <v>12.0</v>
      </c>
      <c r="AQ188" s="9">
        <v>0.0</v>
      </c>
      <c r="AR188" s="9">
        <v>0.0</v>
      </c>
      <c r="AS188" s="9">
        <v>0.0</v>
      </c>
      <c r="AT188" s="9">
        <v>70.0</v>
      </c>
      <c r="AU188" s="9">
        <v>70.0</v>
      </c>
      <c r="AV188" s="9">
        <v>8.0</v>
      </c>
      <c r="AW188" s="9">
        <v>1.0</v>
      </c>
      <c r="AX188" s="9">
        <v>70.0</v>
      </c>
      <c r="AY188" s="20">
        <v>0.0</v>
      </c>
      <c r="AZ188" s="9">
        <v>0.0</v>
      </c>
      <c r="BA188" s="9">
        <v>0.0</v>
      </c>
      <c r="BB188" s="9">
        <v>0.0</v>
      </c>
      <c r="BC188" s="9">
        <v>0.0</v>
      </c>
      <c r="BD188" s="9">
        <v>0.0</v>
      </c>
      <c r="BE188" s="9">
        <v>0.0</v>
      </c>
      <c r="BF188" s="9">
        <v>1.0</v>
      </c>
      <c r="BG188" s="9">
        <v>0.0</v>
      </c>
      <c r="BH188" s="9">
        <v>0.0</v>
      </c>
      <c r="BI188" s="9">
        <v>1.0</v>
      </c>
      <c r="BJ188" s="9">
        <v>0.0</v>
      </c>
      <c r="BK188" s="9">
        <v>0.0</v>
      </c>
      <c r="BL188" s="9">
        <v>0.0</v>
      </c>
      <c r="BM188" s="9">
        <v>0.0</v>
      </c>
      <c r="BN188" s="9">
        <v>1.0</v>
      </c>
      <c r="BO188" s="9">
        <v>1.0</v>
      </c>
      <c r="BP188" s="9">
        <v>0.0</v>
      </c>
      <c r="BQ188" s="9">
        <v>0.0</v>
      </c>
      <c r="BR188" s="9">
        <v>0.0</v>
      </c>
      <c r="BS188" s="9">
        <v>1.0</v>
      </c>
      <c r="BT188" s="9">
        <v>1.0</v>
      </c>
    </row>
    <row r="189" ht="14.25" customHeight="1">
      <c r="A189" s="9" t="s">
        <v>14197</v>
      </c>
      <c r="B189" s="9">
        <v>991636.0</v>
      </c>
      <c r="C189" s="9">
        <v>2023.0</v>
      </c>
      <c r="D189" s="9" t="s">
        <v>14198</v>
      </c>
      <c r="E189" s="9">
        <v>50.0</v>
      </c>
      <c r="F189" s="9">
        <v>1.0</v>
      </c>
      <c r="G189" s="9">
        <v>58.0</v>
      </c>
      <c r="H189" s="9">
        <v>3.0</v>
      </c>
      <c r="I189" s="9">
        <v>0.0</v>
      </c>
      <c r="J189" s="9">
        <v>5.0</v>
      </c>
      <c r="K189" s="9">
        <v>5.0</v>
      </c>
      <c r="L189" s="9">
        <v>3.0</v>
      </c>
      <c r="M189" s="9">
        <v>4.0</v>
      </c>
      <c r="N189" s="9">
        <v>0.0</v>
      </c>
      <c r="O189" s="9">
        <v>0.0</v>
      </c>
      <c r="P189" s="9">
        <v>0.0</v>
      </c>
      <c r="Q189" s="9">
        <v>0.0</v>
      </c>
      <c r="R189" s="9">
        <v>0.0</v>
      </c>
      <c r="S189" s="20">
        <v>1.0</v>
      </c>
      <c r="T189" s="20">
        <v>1.0</v>
      </c>
      <c r="U189" s="20">
        <v>1.0</v>
      </c>
      <c r="V189" s="9">
        <f t="shared" si="1"/>
        <v>1</v>
      </c>
      <c r="W189" s="9">
        <v>1.0</v>
      </c>
      <c r="X189" s="9">
        <v>1.0</v>
      </c>
      <c r="Y189" s="20">
        <v>1.0</v>
      </c>
      <c r="Z189" s="9">
        <v>1.0</v>
      </c>
      <c r="AA189" s="9">
        <v>1.0</v>
      </c>
      <c r="AB189" s="9">
        <v>1.0</v>
      </c>
      <c r="AC189" s="9">
        <v>0.0</v>
      </c>
      <c r="AD189" s="9">
        <v>1.0</v>
      </c>
      <c r="AE189" s="9">
        <v>0.0</v>
      </c>
      <c r="AF189" s="9">
        <v>0.0</v>
      </c>
      <c r="AG189" s="9">
        <v>1.0</v>
      </c>
      <c r="AH189" s="20">
        <v>1.0</v>
      </c>
      <c r="AI189" s="20">
        <v>0.0</v>
      </c>
      <c r="AJ189" s="9">
        <v>0.0</v>
      </c>
      <c r="AK189" s="9">
        <v>0.0</v>
      </c>
      <c r="AL189" s="9">
        <v>1.0</v>
      </c>
      <c r="AM189" s="9">
        <v>1.0</v>
      </c>
      <c r="AN189" s="9">
        <v>1.0</v>
      </c>
      <c r="AO189" s="9">
        <v>0.0</v>
      </c>
      <c r="AP189" s="9">
        <v>71.0</v>
      </c>
      <c r="AQ189" s="9">
        <v>1.0</v>
      </c>
      <c r="AR189" s="9">
        <v>23.0</v>
      </c>
      <c r="AS189" s="9">
        <v>1.0</v>
      </c>
      <c r="AT189" s="23">
        <v>45267.0</v>
      </c>
      <c r="AU189" s="9">
        <v>1.0</v>
      </c>
      <c r="AV189" s="9">
        <v>58.0</v>
      </c>
      <c r="AW189" s="9">
        <v>4.0</v>
      </c>
      <c r="AX189" s="9">
        <v>70.0</v>
      </c>
      <c r="AY189" s="20">
        <v>0.0</v>
      </c>
      <c r="AZ189" s="9">
        <v>0.0</v>
      </c>
      <c r="BA189" s="9">
        <v>0.0</v>
      </c>
      <c r="BB189" s="9">
        <v>0.0</v>
      </c>
      <c r="BC189" s="9">
        <v>0.0</v>
      </c>
      <c r="BD189" s="9">
        <v>1.0</v>
      </c>
      <c r="BE189" s="9">
        <v>1.0</v>
      </c>
      <c r="BF189" s="9">
        <v>1.0</v>
      </c>
      <c r="BG189" s="9">
        <v>0.0</v>
      </c>
      <c r="BH189" s="9">
        <v>0.0</v>
      </c>
      <c r="BI189" s="9">
        <v>1.0</v>
      </c>
      <c r="BJ189" s="9">
        <v>0.0</v>
      </c>
      <c r="BK189" s="9">
        <v>0.0</v>
      </c>
      <c r="BL189" s="9">
        <v>1.0</v>
      </c>
      <c r="BM189" s="9">
        <v>1.0</v>
      </c>
      <c r="BN189" s="9">
        <v>0.0</v>
      </c>
      <c r="BO189" s="9">
        <v>1.0</v>
      </c>
      <c r="BP189" s="9">
        <v>0.0</v>
      </c>
      <c r="BQ189" s="9">
        <v>0.0</v>
      </c>
      <c r="BR189" s="9">
        <v>1.0</v>
      </c>
      <c r="BS189" s="9">
        <v>0.0</v>
      </c>
      <c r="BT189" s="9">
        <v>0.0</v>
      </c>
    </row>
    <row r="190" ht="14.25" customHeight="1">
      <c r="S190" s="20"/>
      <c r="T190" s="20"/>
      <c r="U190" s="20"/>
      <c r="V190" s="9">
        <f t="shared" si="1"/>
        <v>0</v>
      </c>
      <c r="Y190" s="20"/>
      <c r="AH190" s="20"/>
      <c r="AI190" s="20"/>
      <c r="AY190" s="20"/>
    </row>
    <row r="191" ht="14.25" customHeight="1">
      <c r="A191" s="9" t="s">
        <v>14199</v>
      </c>
      <c r="B191" s="9">
        <v>253735.0</v>
      </c>
      <c r="C191" s="9">
        <v>2023.0</v>
      </c>
      <c r="D191" s="9" t="s">
        <v>14200</v>
      </c>
      <c r="E191" s="9">
        <v>54.0</v>
      </c>
      <c r="F191" s="9">
        <v>1.0</v>
      </c>
      <c r="G191" s="9">
        <v>19.0</v>
      </c>
      <c r="H191" s="9">
        <v>3.0</v>
      </c>
      <c r="I191" s="9">
        <v>0.0</v>
      </c>
      <c r="J191" s="9">
        <v>2.0</v>
      </c>
      <c r="K191" s="9">
        <v>1.0</v>
      </c>
      <c r="L191" s="9">
        <v>15.0</v>
      </c>
      <c r="M191" s="9">
        <v>3.0</v>
      </c>
      <c r="N191" s="9">
        <v>0.0</v>
      </c>
      <c r="O191" s="9">
        <v>4.0</v>
      </c>
      <c r="P191" s="9">
        <v>0.0</v>
      </c>
      <c r="Q191" s="9">
        <v>0.0</v>
      </c>
      <c r="R191" s="9">
        <v>0.0</v>
      </c>
      <c r="S191" s="20">
        <v>0.0</v>
      </c>
      <c r="T191" s="20">
        <v>0.0</v>
      </c>
      <c r="U191" s="20">
        <v>0.0</v>
      </c>
      <c r="V191" s="9">
        <f t="shared" si="1"/>
        <v>0</v>
      </c>
      <c r="W191" s="9">
        <v>0.0</v>
      </c>
      <c r="X191" s="9">
        <v>0.0</v>
      </c>
      <c r="Y191" s="20">
        <v>0.0</v>
      </c>
      <c r="Z191" s="9">
        <v>0.0</v>
      </c>
      <c r="AA191" s="9">
        <v>0.0</v>
      </c>
      <c r="AB191" s="9">
        <v>0.0</v>
      </c>
      <c r="AC191" s="9">
        <v>0.0</v>
      </c>
      <c r="AD191" s="9">
        <v>1.0</v>
      </c>
      <c r="AE191" s="9">
        <v>0.0</v>
      </c>
      <c r="AF191" s="9">
        <v>0.0</v>
      </c>
      <c r="AG191" s="9">
        <v>0.0</v>
      </c>
      <c r="AH191" s="20">
        <v>1.0</v>
      </c>
      <c r="AI191" s="20">
        <v>0.0</v>
      </c>
      <c r="AJ191" s="9">
        <v>0.0</v>
      </c>
      <c r="AK191" s="9">
        <v>0.0</v>
      </c>
      <c r="AL191" s="9">
        <v>0.0</v>
      </c>
      <c r="AM191" s="9">
        <v>0.0</v>
      </c>
      <c r="AN191" s="9">
        <v>0.0</v>
      </c>
      <c r="AO191" s="9">
        <v>0.0</v>
      </c>
      <c r="AP191" s="9">
        <v>29.0</v>
      </c>
      <c r="AQ191" s="9">
        <v>2.0</v>
      </c>
      <c r="AR191" s="9">
        <v>0.0</v>
      </c>
      <c r="AS191" s="9">
        <v>0.0</v>
      </c>
      <c r="AT191" s="9">
        <v>70.0</v>
      </c>
      <c r="AU191" s="9">
        <v>70.0</v>
      </c>
      <c r="AV191" s="9">
        <v>15.0</v>
      </c>
      <c r="AW191" s="9">
        <v>3.0</v>
      </c>
      <c r="AX191" s="9">
        <v>70.0</v>
      </c>
      <c r="AY191" s="20">
        <v>0.0</v>
      </c>
      <c r="AZ191" s="9">
        <v>0.0</v>
      </c>
      <c r="BA191" s="9">
        <v>0.0</v>
      </c>
      <c r="BB191" s="9">
        <v>0.0</v>
      </c>
      <c r="BC191" s="9">
        <v>0.0</v>
      </c>
      <c r="BD191" s="9">
        <v>0.0</v>
      </c>
      <c r="BE191" s="9">
        <v>0.0</v>
      </c>
      <c r="BF191" s="9">
        <v>1.0</v>
      </c>
      <c r="BG191" s="9">
        <v>0.0</v>
      </c>
      <c r="BH191" s="9">
        <v>0.0</v>
      </c>
      <c r="BI191" s="9">
        <v>1.0</v>
      </c>
      <c r="BJ191" s="9">
        <v>0.0</v>
      </c>
      <c r="BK191" s="9">
        <v>0.0</v>
      </c>
      <c r="BL191" s="9">
        <v>0.0</v>
      </c>
      <c r="BM191" s="9">
        <v>0.0</v>
      </c>
      <c r="BN191" s="9">
        <v>1.0</v>
      </c>
      <c r="BO191" s="9">
        <v>1.0</v>
      </c>
      <c r="BP191" s="9">
        <v>0.0</v>
      </c>
      <c r="BQ191" s="9">
        <v>0.0</v>
      </c>
      <c r="BR191" s="9">
        <v>1.0</v>
      </c>
      <c r="BS191" s="9">
        <v>0.0</v>
      </c>
      <c r="BT191" s="9">
        <v>1.0</v>
      </c>
    </row>
    <row r="192" ht="14.25" customHeight="1">
      <c r="A192" s="9" t="s">
        <v>14201</v>
      </c>
      <c r="B192" s="9">
        <v>105881.0</v>
      </c>
      <c r="C192" s="9">
        <v>2023.0</v>
      </c>
      <c r="D192" s="23">
        <v>45115.0</v>
      </c>
      <c r="E192" s="9">
        <v>52.0</v>
      </c>
      <c r="F192" s="9">
        <v>1.0</v>
      </c>
      <c r="G192" s="9">
        <v>19.0</v>
      </c>
      <c r="H192" s="9">
        <v>3.0</v>
      </c>
      <c r="I192" s="9">
        <v>0.0</v>
      </c>
      <c r="J192" s="9">
        <v>2.0</v>
      </c>
      <c r="K192" s="9">
        <v>1.0</v>
      </c>
      <c r="L192" s="9">
        <v>15.0</v>
      </c>
      <c r="M192" s="9">
        <v>2.0</v>
      </c>
      <c r="N192" s="9">
        <v>0.0</v>
      </c>
      <c r="O192" s="9">
        <v>4.0</v>
      </c>
      <c r="P192" s="9">
        <v>0.0</v>
      </c>
      <c r="Q192" s="9">
        <v>0.0</v>
      </c>
      <c r="R192" s="9">
        <v>0.0</v>
      </c>
      <c r="S192" s="20">
        <v>0.0</v>
      </c>
      <c r="T192" s="20">
        <v>0.0</v>
      </c>
      <c r="U192" s="20">
        <v>0.0</v>
      </c>
      <c r="V192" s="9">
        <f t="shared" si="1"/>
        <v>0</v>
      </c>
      <c r="W192" s="9">
        <v>0.0</v>
      </c>
      <c r="X192" s="9">
        <v>0.0</v>
      </c>
      <c r="Y192" s="20">
        <v>0.0</v>
      </c>
      <c r="Z192" s="9">
        <v>0.0</v>
      </c>
      <c r="AA192" s="9">
        <v>0.0</v>
      </c>
      <c r="AB192" s="9">
        <v>0.0</v>
      </c>
      <c r="AC192" s="9">
        <v>0.0</v>
      </c>
      <c r="AD192" s="9">
        <v>1.0</v>
      </c>
      <c r="AE192" s="9">
        <v>0.0</v>
      </c>
      <c r="AF192" s="9">
        <v>0.0</v>
      </c>
      <c r="AG192" s="9">
        <v>0.0</v>
      </c>
      <c r="AH192" s="20">
        <v>0.0</v>
      </c>
      <c r="AI192" s="20">
        <v>0.0</v>
      </c>
      <c r="AJ192" s="9">
        <v>0.0</v>
      </c>
      <c r="AK192" s="9">
        <v>0.0</v>
      </c>
      <c r="AL192" s="9">
        <v>0.0</v>
      </c>
      <c r="AM192" s="9">
        <v>0.0</v>
      </c>
      <c r="AN192" s="9">
        <v>0.0</v>
      </c>
      <c r="AO192" s="9">
        <v>0.0</v>
      </c>
      <c r="AP192" s="9">
        <v>10.0</v>
      </c>
      <c r="AQ192" s="9">
        <v>0.0</v>
      </c>
      <c r="AR192" s="9">
        <v>0.0</v>
      </c>
      <c r="AS192" s="9">
        <v>0.0</v>
      </c>
      <c r="AT192" s="9">
        <v>70.0</v>
      </c>
      <c r="AU192" s="9">
        <v>70.0</v>
      </c>
      <c r="AV192" s="9">
        <v>3.0</v>
      </c>
      <c r="AW192" s="9">
        <v>1.0</v>
      </c>
      <c r="AX192" s="9">
        <v>70.0</v>
      </c>
      <c r="AY192" s="20">
        <v>0.0</v>
      </c>
      <c r="AZ192" s="9">
        <v>0.0</v>
      </c>
      <c r="BA192" s="9">
        <v>0.0</v>
      </c>
      <c r="BB192" s="9">
        <v>0.0</v>
      </c>
      <c r="BC192" s="9">
        <v>0.0</v>
      </c>
      <c r="BD192" s="9">
        <v>0.0</v>
      </c>
      <c r="BE192" s="9">
        <v>0.0</v>
      </c>
      <c r="BF192" s="9">
        <v>1.0</v>
      </c>
      <c r="BG192" s="9">
        <v>0.0</v>
      </c>
      <c r="BH192" s="9">
        <v>0.0</v>
      </c>
      <c r="BI192" s="9">
        <v>1.0</v>
      </c>
      <c r="BJ192" s="9">
        <v>0.0</v>
      </c>
      <c r="BK192" s="9">
        <v>0.0</v>
      </c>
      <c r="BL192" s="9">
        <v>0.0</v>
      </c>
      <c r="BM192" s="9">
        <v>0.0</v>
      </c>
      <c r="BN192" s="9">
        <v>1.0</v>
      </c>
      <c r="BO192" s="9">
        <v>0.0</v>
      </c>
      <c r="BP192" s="9">
        <v>1.0</v>
      </c>
      <c r="BQ192" s="9">
        <v>0.0</v>
      </c>
      <c r="BR192" s="9">
        <v>0.0</v>
      </c>
      <c r="BS192" s="9">
        <v>1.0</v>
      </c>
      <c r="BT192" s="9">
        <v>1.0</v>
      </c>
    </row>
    <row r="193" ht="14.25" customHeight="1">
      <c r="S193" s="20"/>
      <c r="T193" s="20"/>
      <c r="U193" s="20"/>
      <c r="V193" s="9">
        <f t="shared" si="1"/>
        <v>0</v>
      </c>
      <c r="Y193" s="20"/>
      <c r="AH193" s="20"/>
      <c r="AI193" s="20"/>
      <c r="AY193" s="20"/>
    </row>
    <row r="194" ht="14.25" customHeight="1">
      <c r="A194" s="9" t="s">
        <v>14202</v>
      </c>
      <c r="B194" s="9">
        <v>997942.0</v>
      </c>
      <c r="C194" s="9">
        <v>2023.0</v>
      </c>
      <c r="D194" s="9" t="s">
        <v>14203</v>
      </c>
      <c r="E194" s="9">
        <v>64.0</v>
      </c>
      <c r="F194" s="9">
        <v>1.0</v>
      </c>
      <c r="G194" s="9">
        <v>24.0</v>
      </c>
      <c r="H194" s="9">
        <v>3.0</v>
      </c>
      <c r="I194" s="9">
        <v>0.0</v>
      </c>
      <c r="J194" s="9">
        <v>2.0</v>
      </c>
      <c r="K194" s="9">
        <v>1.0</v>
      </c>
      <c r="L194" s="9">
        <v>15.0</v>
      </c>
      <c r="M194" s="9">
        <v>3.0</v>
      </c>
      <c r="N194" s="9">
        <v>0.0</v>
      </c>
      <c r="O194" s="9">
        <v>1.0</v>
      </c>
      <c r="P194" s="9">
        <v>0.0</v>
      </c>
      <c r="Q194" s="9">
        <v>0.0</v>
      </c>
      <c r="R194" s="9">
        <v>0.0</v>
      </c>
      <c r="S194" s="20">
        <v>1.0</v>
      </c>
      <c r="T194" s="20">
        <v>0.0</v>
      </c>
      <c r="U194" s="20">
        <v>0.0</v>
      </c>
      <c r="V194" s="9">
        <f t="shared" si="1"/>
        <v>1</v>
      </c>
      <c r="W194" s="9">
        <v>1.0</v>
      </c>
      <c r="X194" s="9">
        <v>0.0</v>
      </c>
      <c r="Y194" s="20">
        <v>0.0</v>
      </c>
      <c r="Z194" s="9">
        <v>0.0</v>
      </c>
      <c r="AA194" s="9">
        <v>0.0</v>
      </c>
      <c r="AB194" s="9">
        <v>0.0</v>
      </c>
      <c r="AC194" s="9">
        <v>0.0</v>
      </c>
      <c r="AD194" s="9">
        <v>1.0</v>
      </c>
      <c r="AE194" s="9">
        <v>0.0</v>
      </c>
      <c r="AF194" s="9">
        <v>0.0</v>
      </c>
      <c r="AG194" s="9">
        <v>0.0</v>
      </c>
      <c r="AH194" s="20">
        <v>1.0</v>
      </c>
      <c r="AI194" s="20">
        <v>0.0</v>
      </c>
      <c r="AJ194" s="9">
        <v>0.0</v>
      </c>
      <c r="AK194" s="9">
        <v>0.0</v>
      </c>
      <c r="AL194" s="9">
        <v>0.0</v>
      </c>
      <c r="AM194" s="9">
        <v>0.0</v>
      </c>
      <c r="AN194" s="9">
        <v>0.0</v>
      </c>
      <c r="AO194" s="9">
        <v>0.0</v>
      </c>
      <c r="AP194" s="9">
        <v>26.0</v>
      </c>
      <c r="AQ194" s="9">
        <v>0.0</v>
      </c>
      <c r="AR194" s="9">
        <v>0.0</v>
      </c>
      <c r="AS194" s="9">
        <v>0.0</v>
      </c>
      <c r="AT194" s="9">
        <v>70.0</v>
      </c>
      <c r="AU194" s="9">
        <v>70.0</v>
      </c>
      <c r="AV194" s="9">
        <v>12.0</v>
      </c>
      <c r="AW194" s="9">
        <v>3.0</v>
      </c>
      <c r="AX194" s="9">
        <v>70.0</v>
      </c>
      <c r="AY194" s="20">
        <v>0.0</v>
      </c>
      <c r="AZ194" s="9">
        <v>0.0</v>
      </c>
      <c r="BA194" s="9">
        <v>0.0</v>
      </c>
      <c r="BB194" s="9">
        <v>0.0</v>
      </c>
      <c r="BC194" s="9">
        <v>0.0</v>
      </c>
      <c r="BD194" s="9">
        <v>0.0</v>
      </c>
      <c r="BE194" s="9">
        <v>0.0</v>
      </c>
      <c r="BF194" s="9">
        <v>1.0</v>
      </c>
      <c r="BG194" s="9">
        <v>0.0</v>
      </c>
      <c r="BH194" s="9">
        <v>0.0</v>
      </c>
      <c r="BI194" s="9">
        <v>1.0</v>
      </c>
      <c r="BJ194" s="9">
        <v>0.0</v>
      </c>
      <c r="BK194" s="9">
        <v>0.0</v>
      </c>
      <c r="BL194" s="9">
        <v>0.0</v>
      </c>
      <c r="BM194" s="9">
        <v>0.0</v>
      </c>
      <c r="BN194" s="9">
        <v>1.0</v>
      </c>
      <c r="BO194" s="9">
        <v>1.0</v>
      </c>
      <c r="BP194" s="9">
        <v>0.0</v>
      </c>
      <c r="BQ194" s="9">
        <v>0.0</v>
      </c>
      <c r="BR194" s="9">
        <v>1.0</v>
      </c>
      <c r="BS194" s="9">
        <v>0.0</v>
      </c>
      <c r="BT194" s="9">
        <v>0.0</v>
      </c>
    </row>
    <row r="195" ht="14.25" customHeight="1">
      <c r="S195" s="20"/>
      <c r="T195" s="20"/>
      <c r="U195" s="20"/>
      <c r="V195" s="9">
        <f t="shared" si="1"/>
        <v>0</v>
      </c>
      <c r="Y195" s="20"/>
      <c r="AH195" s="20"/>
      <c r="AI195" s="20"/>
      <c r="AY195" s="20"/>
    </row>
    <row r="196" ht="14.25" customHeight="1">
      <c r="S196" s="20"/>
      <c r="T196" s="20"/>
      <c r="U196" s="20"/>
      <c r="V196" s="9">
        <f t="shared" si="1"/>
        <v>0</v>
      </c>
      <c r="Y196" s="20"/>
      <c r="AH196" s="20"/>
      <c r="AI196" s="20"/>
      <c r="AY196" s="20"/>
    </row>
    <row r="197" ht="14.25" customHeight="1">
      <c r="A197" s="9" t="s">
        <v>14204</v>
      </c>
      <c r="B197" s="9">
        <v>362620.0</v>
      </c>
      <c r="C197" s="9">
        <v>2023.0</v>
      </c>
      <c r="D197" s="23">
        <v>45178.0</v>
      </c>
      <c r="E197" s="9">
        <v>58.0</v>
      </c>
      <c r="F197" s="9">
        <v>1.0</v>
      </c>
      <c r="G197" s="9">
        <v>19.0</v>
      </c>
      <c r="H197" s="9">
        <v>3.0</v>
      </c>
      <c r="I197" s="9">
        <v>0.0</v>
      </c>
      <c r="J197" s="9">
        <v>2.0</v>
      </c>
      <c r="K197" s="9">
        <v>1.0</v>
      </c>
      <c r="L197" s="9">
        <v>15.0</v>
      </c>
      <c r="M197" s="9">
        <v>2.0</v>
      </c>
      <c r="N197" s="9">
        <v>2.0</v>
      </c>
      <c r="O197" s="9">
        <v>5.0</v>
      </c>
      <c r="P197" s="9">
        <v>2.0</v>
      </c>
      <c r="Q197" s="9">
        <v>2.0</v>
      </c>
      <c r="R197" s="9">
        <v>0.0</v>
      </c>
      <c r="S197" s="20">
        <v>0.0</v>
      </c>
      <c r="T197" s="20">
        <v>0.0</v>
      </c>
      <c r="U197" s="20">
        <v>0.0</v>
      </c>
      <c r="V197" s="9">
        <f t="shared" si="1"/>
        <v>0</v>
      </c>
      <c r="W197" s="9">
        <v>0.0</v>
      </c>
      <c r="X197" s="9">
        <v>0.0</v>
      </c>
      <c r="Y197" s="20">
        <v>0.0</v>
      </c>
      <c r="Z197" s="9">
        <v>0.0</v>
      </c>
      <c r="AA197" s="9">
        <v>0.0</v>
      </c>
      <c r="AB197" s="9">
        <v>0.0</v>
      </c>
      <c r="AC197" s="9">
        <v>0.0</v>
      </c>
      <c r="AD197" s="9">
        <v>1.0</v>
      </c>
      <c r="AE197" s="9">
        <v>0.0</v>
      </c>
      <c r="AF197" s="9">
        <v>0.0</v>
      </c>
      <c r="AG197" s="9">
        <v>0.0</v>
      </c>
      <c r="AH197" s="20">
        <v>0.0</v>
      </c>
      <c r="AI197" s="20">
        <v>0.0</v>
      </c>
      <c r="AJ197" s="9">
        <v>0.0</v>
      </c>
      <c r="AK197" s="9">
        <v>0.0</v>
      </c>
      <c r="AL197" s="9">
        <v>0.0</v>
      </c>
      <c r="AM197" s="9">
        <v>0.0</v>
      </c>
      <c r="AN197" s="9">
        <v>0.0</v>
      </c>
      <c r="AO197" s="9">
        <v>0.0</v>
      </c>
      <c r="AP197" s="9">
        <v>12.0</v>
      </c>
      <c r="AQ197" s="9">
        <v>0.0</v>
      </c>
      <c r="AR197" s="9">
        <v>0.0</v>
      </c>
      <c r="AS197" s="9">
        <v>0.0</v>
      </c>
      <c r="AT197" s="9">
        <v>70.0</v>
      </c>
      <c r="AU197" s="9">
        <v>70.0</v>
      </c>
      <c r="AV197" s="9">
        <v>6.0</v>
      </c>
      <c r="AW197" s="9">
        <v>1.0</v>
      </c>
      <c r="AX197" s="9">
        <v>70.0</v>
      </c>
      <c r="AY197" s="20">
        <v>0.0</v>
      </c>
      <c r="AZ197" s="9">
        <v>0.0</v>
      </c>
      <c r="BA197" s="9">
        <v>0.0</v>
      </c>
      <c r="BB197" s="9">
        <v>0.0</v>
      </c>
      <c r="BC197" s="9">
        <v>0.0</v>
      </c>
      <c r="BD197" s="9">
        <v>0.0</v>
      </c>
      <c r="BE197" s="9">
        <v>0.0</v>
      </c>
      <c r="BF197" s="9">
        <v>0.0</v>
      </c>
      <c r="BG197" s="9">
        <v>0.0</v>
      </c>
      <c r="BH197" s="9">
        <v>1.0</v>
      </c>
      <c r="BI197" s="9">
        <v>0.0</v>
      </c>
      <c r="BJ197" s="9">
        <v>0.0</v>
      </c>
      <c r="BK197" s="9">
        <v>1.0</v>
      </c>
      <c r="BL197" s="9">
        <v>0.0</v>
      </c>
      <c r="BM197" s="9">
        <v>0.0</v>
      </c>
      <c r="BN197" s="9">
        <v>1.0</v>
      </c>
      <c r="BO197" s="9">
        <v>0.0</v>
      </c>
      <c r="BP197" s="9">
        <v>1.0</v>
      </c>
      <c r="BQ197" s="9">
        <v>0.0</v>
      </c>
      <c r="BR197" s="9">
        <v>0.0</v>
      </c>
      <c r="BS197" s="9">
        <v>1.0</v>
      </c>
      <c r="BT197" s="9">
        <v>1.0</v>
      </c>
    </row>
    <row r="198" ht="14.25" customHeight="1">
      <c r="A198" s="9" t="s">
        <v>14205</v>
      </c>
      <c r="B198" s="9">
        <v>880234.0</v>
      </c>
      <c r="C198" s="9">
        <v>2023.0</v>
      </c>
      <c r="D198" s="9" t="s">
        <v>14206</v>
      </c>
      <c r="E198" s="9">
        <v>47.0</v>
      </c>
      <c r="F198" s="9">
        <v>0.0</v>
      </c>
      <c r="G198" s="9">
        <v>19.0</v>
      </c>
      <c r="H198" s="9">
        <v>3.0</v>
      </c>
      <c r="I198" s="9">
        <v>1.0</v>
      </c>
      <c r="J198" s="9">
        <v>2.0</v>
      </c>
      <c r="K198" s="9">
        <v>1.0</v>
      </c>
      <c r="L198" s="9">
        <v>15.0</v>
      </c>
      <c r="M198" s="22">
        <v>2.0</v>
      </c>
      <c r="N198" s="9">
        <v>2.0</v>
      </c>
      <c r="O198" s="9">
        <v>5.0</v>
      </c>
      <c r="P198" s="9">
        <v>2.0</v>
      </c>
      <c r="Q198" s="9">
        <v>2.0</v>
      </c>
      <c r="R198" s="9">
        <v>0.0</v>
      </c>
      <c r="S198" s="20">
        <v>0.0</v>
      </c>
      <c r="T198" s="20">
        <v>0.0</v>
      </c>
      <c r="U198" s="20">
        <v>0.0</v>
      </c>
      <c r="V198" s="9">
        <f t="shared" si="1"/>
        <v>0</v>
      </c>
      <c r="W198" s="9">
        <v>0.0</v>
      </c>
      <c r="X198" s="9">
        <v>0.0</v>
      </c>
      <c r="Y198" s="20">
        <v>0.0</v>
      </c>
      <c r="Z198" s="9">
        <v>0.0</v>
      </c>
      <c r="AA198" s="9">
        <v>0.0</v>
      </c>
      <c r="AB198" s="9">
        <v>0.0</v>
      </c>
      <c r="AC198" s="9">
        <v>0.0</v>
      </c>
      <c r="AD198" s="9">
        <v>1.0</v>
      </c>
      <c r="AE198" s="9">
        <v>0.0</v>
      </c>
      <c r="AF198" s="9">
        <v>0.0</v>
      </c>
      <c r="AG198" s="9">
        <v>0.0</v>
      </c>
      <c r="AH198" s="20">
        <v>0.0</v>
      </c>
      <c r="AI198" s="20">
        <v>0.0</v>
      </c>
      <c r="AJ198" s="9">
        <v>0.0</v>
      </c>
      <c r="AK198" s="9">
        <v>0.0</v>
      </c>
      <c r="AL198" s="9">
        <v>0.0</v>
      </c>
      <c r="AM198" s="9">
        <v>0.0</v>
      </c>
      <c r="AN198" s="9">
        <v>0.0</v>
      </c>
      <c r="AO198" s="9">
        <v>0.0</v>
      </c>
      <c r="AP198" s="9">
        <v>12.0</v>
      </c>
      <c r="AQ198" s="9">
        <v>0.0</v>
      </c>
      <c r="AR198" s="9">
        <v>0.0</v>
      </c>
      <c r="AS198" s="9">
        <v>0.0</v>
      </c>
      <c r="AT198" s="9">
        <v>70.0</v>
      </c>
      <c r="AU198" s="9">
        <v>70.0</v>
      </c>
      <c r="AV198" s="9">
        <v>4.0</v>
      </c>
      <c r="AW198" s="9">
        <v>1.0</v>
      </c>
      <c r="AX198" s="9">
        <v>70.0</v>
      </c>
      <c r="AY198" s="20">
        <v>0.0</v>
      </c>
      <c r="AZ198" s="9">
        <v>0.0</v>
      </c>
      <c r="BA198" s="9">
        <v>0.0</v>
      </c>
      <c r="BB198" s="9">
        <v>0.0</v>
      </c>
      <c r="BC198" s="9">
        <v>0.0</v>
      </c>
      <c r="BD198" s="9">
        <v>0.0</v>
      </c>
      <c r="BE198" s="9">
        <v>0.0</v>
      </c>
      <c r="BF198" s="9">
        <v>0.0</v>
      </c>
      <c r="BG198" s="9">
        <v>0.0</v>
      </c>
      <c r="BH198" s="9">
        <v>1.0</v>
      </c>
      <c r="BI198" s="9">
        <v>0.0</v>
      </c>
      <c r="BJ198" s="9">
        <v>0.0</v>
      </c>
      <c r="BK198" s="9">
        <v>1.0</v>
      </c>
      <c r="BL198" s="9">
        <v>0.0</v>
      </c>
      <c r="BM198" s="9">
        <v>0.0</v>
      </c>
      <c r="BN198" s="9">
        <v>1.0</v>
      </c>
      <c r="BO198" s="9">
        <v>0.0</v>
      </c>
      <c r="BP198" s="9">
        <v>1.0</v>
      </c>
      <c r="BQ198" s="9">
        <v>0.0</v>
      </c>
      <c r="BR198" s="9">
        <v>0.0</v>
      </c>
      <c r="BS198" s="9">
        <v>1.0</v>
      </c>
      <c r="BT198" s="9">
        <v>1.0</v>
      </c>
    </row>
    <row r="199" ht="14.25" customHeight="1">
      <c r="A199" s="9" t="s">
        <v>14207</v>
      </c>
      <c r="E199" s="9">
        <f>MIN(E2:E198)</f>
        <v>26</v>
      </c>
      <c r="F199" s="9">
        <f>COUNTIF(F2:F198,1)</f>
        <v>86</v>
      </c>
      <c r="G199" s="9">
        <f>AVERAGE(G2:G198)</f>
        <v>32.27272727</v>
      </c>
      <c r="L199" s="9">
        <f>AVERAGE(L2:L198)</f>
        <v>11.32867133</v>
      </c>
      <c r="R199" s="9">
        <v>11.0</v>
      </c>
      <c r="S199" s="20">
        <v>19.0</v>
      </c>
      <c r="T199" s="20">
        <v>26.0</v>
      </c>
      <c r="U199" s="20">
        <v>17.0</v>
      </c>
      <c r="V199" s="9">
        <f>SUM(V2:V198)</f>
        <v>33</v>
      </c>
      <c r="Y199" s="20">
        <v>53.0</v>
      </c>
      <c r="AC199" s="9">
        <f>SUM(AC2:AC198)</f>
        <v>49</v>
      </c>
      <c r="AH199" s="20">
        <v>32.0</v>
      </c>
      <c r="AI199" s="20">
        <v>10.0</v>
      </c>
      <c r="AY199" s="20">
        <v>27.0</v>
      </c>
    </row>
    <row r="200" ht="14.25" customHeight="1">
      <c r="A200" s="9">
        <f>COUNTA(A2:A198)</f>
        <v>143</v>
      </c>
      <c r="E200" s="9">
        <f>MAX(E2:E198)</f>
        <v>88</v>
      </c>
      <c r="F200" s="22">
        <f>86/143</f>
        <v>0.6013986014</v>
      </c>
      <c r="G200" s="9">
        <f>STDEV(G2:G198)</f>
        <v>15.19552465</v>
      </c>
      <c r="L200" s="9">
        <f>STDEV(L2:L198)</f>
        <v>4.856788807</v>
      </c>
      <c r="S200" s="20"/>
      <c r="T200" s="20"/>
      <c r="U200" s="20"/>
      <c r="V200" s="9">
        <f>33/143</f>
        <v>0.2307692308</v>
      </c>
      <c r="Y200" s="20"/>
      <c r="AH200" s="20">
        <f>32/143</f>
        <v>0.2237762238</v>
      </c>
      <c r="AI200" s="20"/>
      <c r="AV200" s="9">
        <f>AVERAGE(AV2:AV198)</f>
        <v>11.37762238</v>
      </c>
      <c r="AY200" s="20">
        <f>27/143</f>
        <v>0.1888111888</v>
      </c>
    </row>
    <row r="201" ht="14.25" customHeight="1">
      <c r="S201" s="20"/>
      <c r="T201" s="20"/>
      <c r="U201" s="20"/>
      <c r="Y201" s="20"/>
      <c r="AH201" s="20"/>
      <c r="AI201" s="20"/>
      <c r="AV201" s="9">
        <f>_xlfn.STDEV.P(AV2:AV198)</f>
        <v>14.03631862</v>
      </c>
      <c r="AY201" s="20"/>
    </row>
    <row r="202" ht="14.25" customHeight="1">
      <c r="E202" s="9">
        <f>AVERAGE(E2:E198)</f>
        <v>57.18181818</v>
      </c>
      <c r="G202" s="9">
        <f>COUNTIF(G2:G198, "&gt;=50")
</f>
        <v>31</v>
      </c>
      <c r="H202" s="9">
        <f>COUNTIF(J2:J198,1)</f>
        <v>33</v>
      </c>
      <c r="I202" s="9">
        <f t="shared" ref="I202:I206" si="2">(H202/143)*100</f>
        <v>23.07692308</v>
      </c>
      <c r="S202" s="20"/>
      <c r="T202" s="20"/>
      <c r="U202" s="20"/>
      <c r="Y202" s="20"/>
      <c r="AH202" s="20"/>
      <c r="AI202" s="20"/>
      <c r="AY202" s="20"/>
    </row>
    <row r="203" ht="14.25" customHeight="1">
      <c r="E203" s="9">
        <f>_xlfn.STDEV.P(E2:E198)</f>
        <v>12.94022641</v>
      </c>
      <c r="G203" s="9">
        <f>143-G202</f>
        <v>112</v>
      </c>
      <c r="H203" s="9">
        <f>COUNTIF(J2:J198,2)</f>
        <v>51</v>
      </c>
      <c r="I203" s="9">
        <f t="shared" si="2"/>
        <v>35.66433566</v>
      </c>
      <c r="S203" s="20"/>
      <c r="T203" s="20"/>
      <c r="U203" s="20"/>
      <c r="Y203" s="20"/>
      <c r="AH203" s="20"/>
      <c r="AI203" s="20"/>
      <c r="AY203" s="20"/>
    </row>
    <row r="204" ht="14.25" customHeight="1">
      <c r="G204" s="9">
        <f>31/143</f>
        <v>0.2167832168</v>
      </c>
      <c r="H204" s="9">
        <f>COUNTIF(J2:J198,3)</f>
        <v>12</v>
      </c>
      <c r="I204" s="9">
        <f t="shared" si="2"/>
        <v>8.391608392</v>
      </c>
      <c r="M204" s="24">
        <f>COUNTIF(M2:M198,1)</f>
        <v>3</v>
      </c>
      <c r="N204" s="9">
        <f>SUMIF(M2:M198,1,V2:V198)
</f>
        <v>0</v>
      </c>
      <c r="O204" s="21">
        <v>3.0</v>
      </c>
      <c r="P204" s="9">
        <f t="shared" ref="P204:P207" si="3">(O204/143)*100</f>
        <v>2.097902098</v>
      </c>
      <c r="Q204" s="9">
        <f t="shared" ref="Q204:Q207" si="4">(N204/O204)*100</f>
        <v>0</v>
      </c>
      <c r="S204" s="20"/>
      <c r="T204" s="20"/>
      <c r="U204" s="20"/>
      <c r="Y204" s="20"/>
      <c r="AH204" s="20"/>
      <c r="AI204" s="20"/>
      <c r="AY204" s="20"/>
    </row>
    <row r="205" ht="14.25" customHeight="1">
      <c r="G205" s="9">
        <f>112/143</f>
        <v>0.7832167832</v>
      </c>
      <c r="H205" s="9">
        <f>COUNTIF(J2:J198,4)</f>
        <v>9</v>
      </c>
      <c r="I205" s="9">
        <f t="shared" si="2"/>
        <v>6.293706294</v>
      </c>
      <c r="M205" s="24">
        <f>COUNTIF(M2:M198,2)</f>
        <v>40</v>
      </c>
      <c r="N205" s="9">
        <f>SUMIF(M2:M198,2,V2:V198)
</f>
        <v>5</v>
      </c>
      <c r="O205" s="21">
        <v>40.0</v>
      </c>
      <c r="P205" s="9">
        <f t="shared" si="3"/>
        <v>27.97202797</v>
      </c>
      <c r="Q205" s="9">
        <f t="shared" si="4"/>
        <v>12.5</v>
      </c>
      <c r="R205" s="9" t="s">
        <v>13971</v>
      </c>
      <c r="S205" s="20">
        <v>11.0</v>
      </c>
      <c r="T205" s="20">
        <f>(11/143)*100</f>
        <v>7.692307692</v>
      </c>
      <c r="U205" s="20"/>
      <c r="Y205" s="20"/>
      <c r="AH205" s="20"/>
      <c r="AI205" s="20"/>
      <c r="AY205" s="20"/>
    </row>
    <row r="206" ht="14.25" customHeight="1">
      <c r="H206" s="9">
        <f>COUNTIF(J2:J198,5)</f>
        <v>38</v>
      </c>
      <c r="I206" s="9">
        <f t="shared" si="2"/>
        <v>26.57342657</v>
      </c>
      <c r="M206" s="24">
        <f>COUNTIF(M2:M198,3)</f>
        <v>32</v>
      </c>
      <c r="N206" s="9">
        <f>SUMIF(M2:M198,3,V2:V198)
</f>
        <v>13</v>
      </c>
      <c r="O206" s="21">
        <v>32.0</v>
      </c>
      <c r="P206" s="9">
        <f t="shared" si="3"/>
        <v>22.37762238</v>
      </c>
      <c r="Q206" s="9">
        <f t="shared" si="4"/>
        <v>40.625</v>
      </c>
      <c r="R206" s="22" t="s">
        <v>14208</v>
      </c>
      <c r="S206" s="19">
        <v>19.0</v>
      </c>
      <c r="T206" s="20">
        <f>(19/143)*100</f>
        <v>13.28671329</v>
      </c>
      <c r="U206" s="20"/>
      <c r="Y206" s="20"/>
      <c r="AH206" s="20"/>
      <c r="AI206" s="20"/>
      <c r="AY206" s="20"/>
    </row>
    <row r="207" ht="14.25" customHeight="1">
      <c r="M207" s="24">
        <f>COUNTIF(M2:M198,4)</f>
        <v>68</v>
      </c>
      <c r="N207" s="9">
        <f>SUMIF(M2:M198,4,V2:V198)
</f>
        <v>15</v>
      </c>
      <c r="O207" s="21">
        <v>68.0</v>
      </c>
      <c r="P207" s="9">
        <f t="shared" si="3"/>
        <v>47.55244755</v>
      </c>
      <c r="Q207" s="9">
        <f t="shared" si="4"/>
        <v>22.05882353</v>
      </c>
      <c r="R207" s="22" t="s">
        <v>14209</v>
      </c>
      <c r="S207" s="20">
        <v>26.0</v>
      </c>
      <c r="T207" s="20">
        <f t="shared" ref="T207:T212" si="5">(S207/143)*100</f>
        <v>18.18181818</v>
      </c>
      <c r="U207" s="20"/>
      <c r="Y207" s="20"/>
      <c r="AH207" s="20"/>
      <c r="AI207" s="20"/>
      <c r="AY207" s="20"/>
    </row>
    <row r="208" ht="14.25" customHeight="1">
      <c r="E208" s="9">
        <f>COUNTIFS(E2:E199, "&gt;=18", E2:E199, "&lt;=35")</f>
        <v>7</v>
      </c>
      <c r="F208" s="9">
        <f>COUNTIFS(E2:E199, "&gt;=18", E2:E199, "&lt;=35", V2:V199, 1)
</f>
        <v>2</v>
      </c>
      <c r="H208" s="9">
        <f>SUM(H202:H204)</f>
        <v>96</v>
      </c>
      <c r="I208" s="9">
        <f t="shared" ref="I208:I209" si="6">H208/143</f>
        <v>0.6713286713</v>
      </c>
      <c r="M208" s="9">
        <f>BF26</f>
        <v>0</v>
      </c>
      <c r="R208" s="22" t="s">
        <v>14210</v>
      </c>
      <c r="S208" s="19">
        <v>17.0</v>
      </c>
      <c r="T208" s="20">
        <f t="shared" si="5"/>
        <v>11.88811189</v>
      </c>
      <c r="U208" s="20"/>
      <c r="Y208" s="20"/>
      <c r="AH208" s="20"/>
      <c r="AI208" s="20"/>
      <c r="AY208" s="20"/>
    </row>
    <row r="209" ht="14.25" customHeight="1">
      <c r="E209" s="9">
        <f>COUNTIFS(E2:E199, "&gt;=36", E2:E199, "&lt;=55")
</f>
        <v>62</v>
      </c>
      <c r="F209" s="9">
        <f>COUNTIFS(E2:E199, "&gt;=36", E2:E199, "&lt;=55", V2:V199, 1)
</f>
        <v>14</v>
      </c>
      <c r="H209" s="9">
        <f>SUM(H205:H206)</f>
        <v>47</v>
      </c>
      <c r="I209" s="9">
        <f t="shared" si="6"/>
        <v>0.3286713287</v>
      </c>
      <c r="R209" s="22" t="s">
        <v>13975</v>
      </c>
      <c r="S209" s="20">
        <v>53.0</v>
      </c>
      <c r="T209" s="20">
        <f t="shared" si="5"/>
        <v>37.06293706</v>
      </c>
      <c r="U209" s="20"/>
      <c r="Y209" s="20"/>
      <c r="AH209" s="20"/>
      <c r="AI209" s="20"/>
      <c r="AY209" s="20"/>
    </row>
    <row r="210" ht="14.25" customHeight="1">
      <c r="E210" s="9">
        <f>COUNTIFS(E2:E199, "&gt;=56", E2:E199, "&lt;=75")
</f>
        <v>62</v>
      </c>
      <c r="F210" s="9">
        <f>COUNTIFS(E2:E199, "&gt;=56", E2:E199, "&lt;=75", V2:V199, 1)
</f>
        <v>15</v>
      </c>
      <c r="R210" s="9" t="s">
        <v>14211</v>
      </c>
      <c r="S210" s="20">
        <v>32.0</v>
      </c>
      <c r="T210" s="20">
        <f t="shared" si="5"/>
        <v>22.37762238</v>
      </c>
      <c r="U210" s="20"/>
      <c r="Y210" s="20"/>
      <c r="AH210" s="20"/>
      <c r="AI210" s="20"/>
      <c r="AY210" s="20"/>
    </row>
    <row r="211" ht="14.25" customHeight="1">
      <c r="E211" s="9">
        <f>COUNTIFS(E2:E199, "&gt;=76", E2:E199, "&lt;=88")
</f>
        <v>13</v>
      </c>
      <c r="F211" s="9">
        <f>COUNTIFS(E2:E199, "&gt;=76", E2:E199, "&lt;=88", V2:V199, 1)
</f>
        <v>2</v>
      </c>
      <c r="R211" s="9" t="s">
        <v>13985</v>
      </c>
      <c r="S211" s="19">
        <v>10.0</v>
      </c>
      <c r="T211" s="20">
        <f t="shared" si="5"/>
        <v>6.993006993</v>
      </c>
      <c r="U211" s="20"/>
      <c r="Y211" s="20"/>
      <c r="AH211" s="20"/>
      <c r="AI211" s="20"/>
      <c r="AY211" s="20"/>
    </row>
    <row r="212" ht="14.25" customHeight="1">
      <c r="E212" s="9">
        <f t="shared" ref="E212:F212" si="7">SUM(E208:E211)</f>
        <v>144</v>
      </c>
      <c r="F212" s="9">
        <f t="shared" si="7"/>
        <v>33</v>
      </c>
      <c r="R212" s="9" t="s">
        <v>14212</v>
      </c>
      <c r="S212" s="20">
        <v>27.0</v>
      </c>
      <c r="T212" s="20">
        <f t="shared" si="5"/>
        <v>18.88111888</v>
      </c>
      <c r="U212" s="20"/>
      <c r="Y212" s="20"/>
      <c r="AH212" s="20"/>
      <c r="AI212" s="20"/>
      <c r="AY212" s="20"/>
    </row>
    <row r="213" ht="14.25" customHeight="1">
      <c r="H213" s="9">
        <f t="shared" ref="H213:H214" si="8">H208/143</f>
        <v>0.6713286713</v>
      </c>
      <c r="L213" s="9">
        <f>COUNTIF(L2:L198,"&gt;8")
</f>
        <v>98</v>
      </c>
      <c r="S213" s="20">
        <f>SUM(S205:S211)</f>
        <v>168</v>
      </c>
      <c r="T213" s="20"/>
      <c r="U213" s="20"/>
      <c r="Y213" s="20"/>
      <c r="AH213" s="20"/>
      <c r="AI213" s="20"/>
      <c r="AY213" s="20"/>
    </row>
    <row r="214" ht="14.25" customHeight="1">
      <c r="H214" s="9">
        <f t="shared" si="8"/>
        <v>0.3286713287</v>
      </c>
      <c r="L214" s="9">
        <f>COUNTIF(L2:L198, "&lt;=8")
</f>
        <v>45</v>
      </c>
      <c r="S214" s="20"/>
      <c r="T214" s="20"/>
      <c r="U214" s="20"/>
      <c r="Y214" s="20"/>
      <c r="AH214" s="20"/>
      <c r="AI214" s="20"/>
      <c r="AY214" s="20"/>
    </row>
    <row r="215" ht="14.25" customHeight="1">
      <c r="S215" s="20">
        <f>27/143</f>
        <v>0.1888111888</v>
      </c>
      <c r="T215" s="20"/>
      <c r="U215" s="20"/>
      <c r="Y215" s="20"/>
      <c r="AH215" s="20"/>
      <c r="AI215" s="20"/>
      <c r="AY215" s="20"/>
    </row>
    <row r="216" ht="14.25" customHeight="1">
      <c r="L216" s="9">
        <f t="shared" ref="L216:L217" si="9">L213/143</f>
        <v>0.6853146853</v>
      </c>
      <c r="S216" s="20"/>
      <c r="T216" s="20"/>
      <c r="U216" s="20"/>
      <c r="Y216" s="20"/>
      <c r="AH216" s="20"/>
      <c r="AI216" s="20"/>
      <c r="AY216" s="20"/>
    </row>
    <row r="217" ht="14.25" customHeight="1">
      <c r="L217" s="9">
        <f t="shared" si="9"/>
        <v>0.3146853147</v>
      </c>
      <c r="S217" s="20"/>
      <c r="T217" s="20"/>
      <c r="U217" s="20"/>
      <c r="Y217" s="20"/>
      <c r="AH217" s="20"/>
      <c r="AI217" s="20"/>
      <c r="AY217" s="20"/>
    </row>
    <row r="218" ht="14.25" customHeight="1">
      <c r="S218" s="20"/>
      <c r="T218" s="20"/>
      <c r="U218" s="20"/>
      <c r="Y218" s="20"/>
      <c r="AH218" s="20"/>
      <c r="AI218" s="20"/>
      <c r="AY218" s="20"/>
    </row>
    <row r="219" ht="14.25" customHeight="1">
      <c r="S219" s="20"/>
      <c r="T219" s="20"/>
      <c r="U219" s="20"/>
      <c r="Y219" s="20"/>
      <c r="AH219" s="20"/>
      <c r="AI219" s="20"/>
      <c r="AY219" s="20"/>
    </row>
    <row r="220" ht="14.25" customHeight="1">
      <c r="S220" s="20"/>
      <c r="T220" s="20"/>
      <c r="U220" s="20"/>
      <c r="Y220" s="20"/>
      <c r="AH220" s="20"/>
      <c r="AI220" s="20"/>
      <c r="AY220" s="20"/>
    </row>
    <row r="221" ht="14.25" customHeight="1">
      <c r="L221" s="9">
        <f>AVERAGE(L2:L198)</f>
        <v>11.32867133</v>
      </c>
      <c r="S221" s="20"/>
      <c r="T221" s="20"/>
      <c r="U221" s="20"/>
      <c r="Y221" s="20"/>
      <c r="AH221" s="20"/>
      <c r="AI221" s="20"/>
      <c r="AY221" s="20"/>
    </row>
    <row r="222" ht="14.25" customHeight="1">
      <c r="L222" s="9">
        <f>_xlfn.STDEV.P(L2:L198)</f>
        <v>4.839777235</v>
      </c>
      <c r="S222" s="20"/>
      <c r="T222" s="20"/>
      <c r="U222" s="20"/>
      <c r="Y222" s="20"/>
      <c r="AH222" s="20"/>
      <c r="AI222" s="20"/>
      <c r="AY222" s="20"/>
    </row>
    <row r="223" ht="14.25" customHeight="1">
      <c r="S223" s="20"/>
      <c r="T223" s="20"/>
      <c r="U223" s="20"/>
      <c r="Y223" s="20"/>
      <c r="AH223" s="20"/>
      <c r="AI223" s="20"/>
      <c r="AY223" s="20"/>
    </row>
    <row r="224" ht="14.25" customHeight="1">
      <c r="S224" s="20"/>
      <c r="T224" s="20"/>
      <c r="U224" s="20"/>
      <c r="Y224" s="20"/>
      <c r="AH224" s="20"/>
      <c r="AI224" s="20"/>
      <c r="AY224" s="20"/>
    </row>
    <row r="225" ht="14.25" customHeight="1">
      <c r="S225" s="20"/>
      <c r="T225" s="20"/>
      <c r="U225" s="20"/>
      <c r="Y225" s="20"/>
      <c r="AH225" s="20"/>
      <c r="AI225" s="20"/>
      <c r="AY225" s="20"/>
    </row>
    <row r="226" ht="14.25" customHeight="1">
      <c r="S226" s="20"/>
      <c r="T226" s="20"/>
      <c r="U226" s="20"/>
      <c r="Y226" s="20"/>
      <c r="AH226" s="20"/>
      <c r="AI226" s="20"/>
      <c r="AY226" s="20"/>
    </row>
    <row r="227" ht="14.25" customHeight="1">
      <c r="S227" s="20"/>
      <c r="T227" s="20"/>
      <c r="U227" s="20"/>
      <c r="Y227" s="20"/>
      <c r="AH227" s="20"/>
      <c r="AI227" s="20"/>
      <c r="AY227" s="20"/>
    </row>
    <row r="228" ht="14.25" customHeight="1">
      <c r="S228" s="20"/>
      <c r="T228" s="20"/>
      <c r="U228" s="20"/>
      <c r="Y228" s="20"/>
      <c r="AH228" s="20"/>
      <c r="AI228" s="20"/>
      <c r="AY228" s="20"/>
    </row>
    <row r="229" ht="14.25" customHeight="1">
      <c r="S229" s="20"/>
      <c r="T229" s="20"/>
      <c r="U229" s="20"/>
      <c r="Y229" s="20"/>
      <c r="AH229" s="20"/>
      <c r="AI229" s="20"/>
      <c r="AY229" s="20"/>
    </row>
    <row r="230" ht="14.25" customHeight="1">
      <c r="S230" s="20"/>
      <c r="T230" s="20"/>
      <c r="U230" s="20"/>
      <c r="Y230" s="20"/>
      <c r="AH230" s="20"/>
      <c r="AI230" s="20"/>
      <c r="AY230" s="20"/>
    </row>
    <row r="231" ht="14.25" customHeight="1">
      <c r="S231" s="20"/>
      <c r="T231" s="20"/>
      <c r="U231" s="20"/>
      <c r="Y231" s="20"/>
      <c r="AH231" s="20"/>
      <c r="AI231" s="20"/>
      <c r="AY231" s="20"/>
    </row>
    <row r="232" ht="14.25" customHeight="1">
      <c r="S232" s="20"/>
      <c r="T232" s="20"/>
      <c r="U232" s="20"/>
      <c r="Y232" s="20"/>
      <c r="AH232" s="20"/>
      <c r="AI232" s="20"/>
      <c r="AY232" s="20"/>
    </row>
    <row r="233" ht="14.25" customHeight="1">
      <c r="S233" s="20"/>
      <c r="T233" s="20"/>
      <c r="U233" s="20"/>
      <c r="Y233" s="20"/>
      <c r="AH233" s="20"/>
      <c r="AI233" s="20"/>
      <c r="AY233" s="20"/>
    </row>
    <row r="234" ht="14.25" customHeight="1">
      <c r="S234" s="20"/>
      <c r="T234" s="20"/>
      <c r="U234" s="20"/>
      <c r="Y234" s="20"/>
      <c r="AH234" s="20"/>
      <c r="AI234" s="20"/>
      <c r="AY234" s="20"/>
    </row>
    <row r="235" ht="14.25" customHeight="1">
      <c r="S235" s="20"/>
      <c r="T235" s="20"/>
      <c r="U235" s="20"/>
      <c r="Y235" s="20"/>
      <c r="AH235" s="20"/>
      <c r="AI235" s="20"/>
      <c r="AY235" s="20"/>
    </row>
    <row r="236" ht="14.25" customHeight="1">
      <c r="S236" s="20"/>
      <c r="T236" s="20"/>
      <c r="U236" s="20"/>
      <c r="Y236" s="20"/>
      <c r="AH236" s="20"/>
      <c r="AI236" s="20"/>
      <c r="AY236" s="20"/>
    </row>
    <row r="237" ht="14.25" customHeight="1">
      <c r="S237" s="20"/>
      <c r="T237" s="20"/>
      <c r="U237" s="20"/>
      <c r="Y237" s="20"/>
      <c r="AH237" s="20"/>
      <c r="AI237" s="20"/>
      <c r="AY237" s="20"/>
    </row>
    <row r="238" ht="14.25" customHeight="1">
      <c r="S238" s="20"/>
      <c r="T238" s="20"/>
      <c r="U238" s="20"/>
      <c r="Y238" s="20"/>
      <c r="AH238" s="20"/>
      <c r="AI238" s="20"/>
      <c r="AY238" s="20"/>
    </row>
    <row r="239" ht="14.25" customHeight="1">
      <c r="S239" s="20"/>
      <c r="T239" s="20"/>
      <c r="U239" s="20"/>
      <c r="Y239" s="20"/>
      <c r="AH239" s="20"/>
      <c r="AI239" s="20"/>
      <c r="AY239" s="20"/>
    </row>
    <row r="240" ht="14.25" customHeight="1">
      <c r="S240" s="20"/>
      <c r="T240" s="20"/>
      <c r="U240" s="20"/>
      <c r="Y240" s="20"/>
      <c r="AH240" s="20"/>
      <c r="AI240" s="20"/>
      <c r="AY240" s="20"/>
    </row>
    <row r="241" ht="14.25" customHeight="1">
      <c r="S241" s="20"/>
      <c r="T241" s="20"/>
      <c r="U241" s="20"/>
      <c r="Y241" s="20"/>
      <c r="AH241" s="20"/>
      <c r="AI241" s="20"/>
      <c r="AY241" s="20"/>
    </row>
    <row r="242" ht="14.25" customHeight="1">
      <c r="S242" s="20"/>
      <c r="T242" s="20"/>
      <c r="U242" s="20"/>
      <c r="Y242" s="20"/>
      <c r="AH242" s="20"/>
      <c r="AI242" s="20"/>
      <c r="AY242" s="20"/>
    </row>
    <row r="243" ht="14.25" customHeight="1">
      <c r="S243" s="20"/>
      <c r="T243" s="20"/>
      <c r="U243" s="20"/>
      <c r="Y243" s="20"/>
      <c r="AH243" s="20"/>
      <c r="AI243" s="20"/>
      <c r="AY243" s="20"/>
    </row>
    <row r="244" ht="14.25" customHeight="1">
      <c r="S244" s="20"/>
      <c r="T244" s="20"/>
      <c r="U244" s="20"/>
      <c r="Y244" s="20"/>
      <c r="AH244" s="20"/>
      <c r="AI244" s="20"/>
      <c r="AY244" s="20"/>
    </row>
    <row r="245" ht="14.25" customHeight="1">
      <c r="S245" s="20"/>
      <c r="T245" s="20"/>
      <c r="U245" s="20"/>
      <c r="Y245" s="20"/>
      <c r="AH245" s="20"/>
      <c r="AI245" s="20"/>
      <c r="AY245" s="20"/>
    </row>
    <row r="246" ht="14.25" customHeight="1">
      <c r="S246" s="20"/>
      <c r="T246" s="20"/>
      <c r="U246" s="20"/>
      <c r="Y246" s="20"/>
      <c r="AH246" s="20"/>
      <c r="AI246" s="20"/>
      <c r="AY246" s="20"/>
    </row>
    <row r="247" ht="14.25" customHeight="1">
      <c r="S247" s="20"/>
      <c r="T247" s="20"/>
      <c r="U247" s="20"/>
      <c r="Y247" s="20"/>
      <c r="AH247" s="20"/>
      <c r="AI247" s="20"/>
      <c r="AY247" s="20"/>
    </row>
    <row r="248" ht="14.25" customHeight="1">
      <c r="S248" s="20"/>
      <c r="T248" s="20"/>
      <c r="U248" s="20"/>
      <c r="Y248" s="20"/>
      <c r="AH248" s="20"/>
      <c r="AI248" s="20"/>
      <c r="AY248" s="20"/>
    </row>
    <row r="249" ht="14.25" customHeight="1">
      <c r="S249" s="20"/>
      <c r="T249" s="20"/>
      <c r="U249" s="20"/>
      <c r="Y249" s="20"/>
      <c r="AH249" s="20"/>
      <c r="AI249" s="20"/>
      <c r="AY249" s="20"/>
    </row>
    <row r="250" ht="14.25" customHeight="1">
      <c r="S250" s="20"/>
      <c r="T250" s="20"/>
      <c r="U250" s="20"/>
      <c r="Y250" s="20"/>
      <c r="AH250" s="20"/>
      <c r="AI250" s="20"/>
      <c r="AY250" s="20"/>
    </row>
    <row r="251" ht="14.25" customHeight="1">
      <c r="S251" s="20"/>
      <c r="T251" s="20"/>
      <c r="U251" s="20"/>
      <c r="Y251" s="20"/>
      <c r="AH251" s="20"/>
      <c r="AI251" s="20"/>
      <c r="AY251" s="20"/>
    </row>
    <row r="252" ht="14.25" customHeight="1">
      <c r="S252" s="20"/>
      <c r="T252" s="20"/>
      <c r="U252" s="20"/>
      <c r="Y252" s="20"/>
      <c r="AH252" s="20"/>
      <c r="AI252" s="20"/>
      <c r="AY252" s="20"/>
    </row>
    <row r="253" ht="14.25" customHeight="1">
      <c r="S253" s="20"/>
      <c r="T253" s="20"/>
      <c r="U253" s="20"/>
      <c r="Y253" s="20"/>
      <c r="AH253" s="20"/>
      <c r="AI253" s="20"/>
      <c r="AY253" s="20"/>
    </row>
    <row r="254" ht="14.25" customHeight="1">
      <c r="S254" s="20"/>
      <c r="T254" s="20"/>
      <c r="U254" s="20"/>
      <c r="Y254" s="20"/>
      <c r="AH254" s="20"/>
      <c r="AI254" s="20"/>
      <c r="AY254" s="20"/>
    </row>
    <row r="255" ht="14.25" customHeight="1">
      <c r="S255" s="20"/>
      <c r="T255" s="20"/>
      <c r="U255" s="20"/>
      <c r="Y255" s="20"/>
      <c r="AH255" s="20"/>
      <c r="AI255" s="20"/>
      <c r="AY255" s="20"/>
    </row>
    <row r="256" ht="14.25" customHeight="1">
      <c r="S256" s="20"/>
      <c r="T256" s="20"/>
      <c r="U256" s="20"/>
      <c r="Y256" s="20"/>
      <c r="AH256" s="20"/>
      <c r="AI256" s="20"/>
      <c r="AY256" s="20"/>
    </row>
    <row r="257" ht="14.25" customHeight="1">
      <c r="S257" s="20"/>
      <c r="T257" s="20"/>
      <c r="U257" s="20"/>
      <c r="Y257" s="20"/>
      <c r="AH257" s="20"/>
      <c r="AI257" s="20"/>
      <c r="AY257" s="20"/>
    </row>
    <row r="258" ht="14.25" customHeight="1">
      <c r="S258" s="20"/>
      <c r="T258" s="20"/>
      <c r="U258" s="20"/>
      <c r="Y258" s="20"/>
      <c r="AH258" s="20"/>
      <c r="AI258" s="20"/>
      <c r="AY258" s="20"/>
    </row>
    <row r="259" ht="14.25" customHeight="1">
      <c r="S259" s="20"/>
      <c r="T259" s="20"/>
      <c r="U259" s="20"/>
      <c r="Y259" s="20"/>
      <c r="AH259" s="20"/>
      <c r="AI259" s="20"/>
      <c r="AY259" s="20"/>
    </row>
    <row r="260" ht="14.25" customHeight="1">
      <c r="S260" s="20"/>
      <c r="T260" s="20"/>
      <c r="U260" s="20"/>
      <c r="Y260" s="20"/>
      <c r="AH260" s="20"/>
      <c r="AI260" s="20"/>
      <c r="AY260" s="20"/>
    </row>
    <row r="261" ht="14.25" customHeight="1">
      <c r="S261" s="20"/>
      <c r="T261" s="20"/>
      <c r="U261" s="20"/>
      <c r="Y261" s="20"/>
      <c r="AH261" s="20"/>
      <c r="AI261" s="20"/>
      <c r="AY261" s="20"/>
    </row>
    <row r="262" ht="14.25" customHeight="1">
      <c r="S262" s="20"/>
      <c r="T262" s="20"/>
      <c r="U262" s="20"/>
      <c r="Y262" s="20"/>
      <c r="AH262" s="20"/>
      <c r="AI262" s="20"/>
      <c r="AY262" s="20"/>
    </row>
    <row r="263" ht="14.25" customHeight="1">
      <c r="S263" s="20"/>
      <c r="T263" s="20"/>
      <c r="U263" s="20"/>
      <c r="Y263" s="20"/>
      <c r="AH263" s="20"/>
      <c r="AI263" s="20"/>
      <c r="AY263" s="20"/>
    </row>
    <row r="264" ht="14.25" customHeight="1">
      <c r="S264" s="20"/>
      <c r="T264" s="20"/>
      <c r="U264" s="20"/>
      <c r="Y264" s="20"/>
      <c r="AH264" s="20"/>
      <c r="AI264" s="20"/>
      <c r="AY264" s="20"/>
    </row>
    <row r="265" ht="14.25" customHeight="1">
      <c r="S265" s="20"/>
      <c r="T265" s="20"/>
      <c r="U265" s="20"/>
      <c r="Y265" s="20"/>
      <c r="AH265" s="20"/>
      <c r="AI265" s="20"/>
      <c r="AY265" s="20"/>
    </row>
    <row r="266" ht="14.25" customHeight="1">
      <c r="S266" s="20"/>
      <c r="T266" s="20"/>
      <c r="U266" s="20"/>
      <c r="Y266" s="20"/>
      <c r="AH266" s="20"/>
      <c r="AI266" s="20"/>
      <c r="AY266" s="20"/>
    </row>
    <row r="267" ht="14.25" customHeight="1">
      <c r="S267" s="20"/>
      <c r="T267" s="20"/>
      <c r="U267" s="20"/>
      <c r="Y267" s="20"/>
      <c r="AH267" s="20"/>
      <c r="AI267" s="20"/>
      <c r="AY267" s="20"/>
    </row>
    <row r="268" ht="14.25" customHeight="1">
      <c r="S268" s="20"/>
      <c r="T268" s="20"/>
      <c r="U268" s="20"/>
      <c r="Y268" s="20"/>
      <c r="AH268" s="20"/>
      <c r="AI268" s="20"/>
      <c r="AY268" s="20"/>
    </row>
    <row r="269" ht="14.25" customHeight="1">
      <c r="S269" s="20"/>
      <c r="T269" s="20"/>
      <c r="U269" s="20"/>
      <c r="Y269" s="20"/>
      <c r="AH269" s="20"/>
      <c r="AI269" s="20"/>
      <c r="AY269" s="20"/>
    </row>
    <row r="270" ht="14.25" customHeight="1">
      <c r="S270" s="20"/>
      <c r="T270" s="20"/>
      <c r="U270" s="20"/>
      <c r="Y270" s="20"/>
      <c r="AH270" s="20"/>
      <c r="AI270" s="20"/>
      <c r="AY270" s="20"/>
    </row>
    <row r="271" ht="14.25" customHeight="1">
      <c r="S271" s="20"/>
      <c r="T271" s="20"/>
      <c r="U271" s="20"/>
      <c r="Y271" s="20"/>
      <c r="AH271" s="20"/>
      <c r="AI271" s="20"/>
      <c r="AY271" s="20"/>
    </row>
    <row r="272" ht="14.25" customHeight="1">
      <c r="S272" s="20"/>
      <c r="T272" s="20"/>
      <c r="U272" s="20"/>
      <c r="Y272" s="20"/>
      <c r="AH272" s="20"/>
      <c r="AI272" s="20"/>
      <c r="AY272" s="20"/>
    </row>
    <row r="273" ht="14.25" customHeight="1">
      <c r="S273" s="20"/>
      <c r="T273" s="20"/>
      <c r="U273" s="20"/>
      <c r="Y273" s="20"/>
      <c r="AH273" s="20"/>
      <c r="AI273" s="20"/>
      <c r="AY273" s="20"/>
    </row>
    <row r="274" ht="14.25" customHeight="1">
      <c r="S274" s="20"/>
      <c r="T274" s="20"/>
      <c r="U274" s="20"/>
      <c r="Y274" s="20"/>
      <c r="AH274" s="20"/>
      <c r="AI274" s="20"/>
      <c r="AY274" s="20"/>
    </row>
    <row r="275" ht="14.25" customHeight="1">
      <c r="S275" s="20"/>
      <c r="T275" s="20"/>
      <c r="U275" s="20"/>
      <c r="Y275" s="20"/>
      <c r="AH275" s="20"/>
      <c r="AI275" s="20"/>
      <c r="AY275" s="20"/>
    </row>
    <row r="276" ht="14.25" customHeight="1">
      <c r="S276" s="20"/>
      <c r="T276" s="20"/>
      <c r="U276" s="20"/>
      <c r="Y276" s="20"/>
      <c r="AH276" s="20"/>
      <c r="AI276" s="20"/>
      <c r="AY276" s="20"/>
    </row>
    <row r="277" ht="14.25" customHeight="1">
      <c r="S277" s="20"/>
      <c r="T277" s="20"/>
      <c r="U277" s="20"/>
      <c r="Y277" s="20"/>
      <c r="AH277" s="20"/>
      <c r="AI277" s="20"/>
      <c r="AY277" s="20"/>
    </row>
    <row r="278" ht="14.25" customHeight="1">
      <c r="S278" s="20"/>
      <c r="T278" s="20"/>
      <c r="U278" s="20"/>
      <c r="Y278" s="20"/>
      <c r="AH278" s="20"/>
      <c r="AI278" s="20"/>
      <c r="AY278" s="20"/>
    </row>
    <row r="279" ht="14.25" customHeight="1">
      <c r="S279" s="20"/>
      <c r="T279" s="20"/>
      <c r="U279" s="20"/>
      <c r="Y279" s="20"/>
      <c r="AH279" s="20"/>
      <c r="AI279" s="20"/>
      <c r="AY279" s="20"/>
    </row>
    <row r="280" ht="14.25" customHeight="1">
      <c r="S280" s="20"/>
      <c r="T280" s="20"/>
      <c r="U280" s="20"/>
      <c r="Y280" s="20"/>
      <c r="AH280" s="20"/>
      <c r="AI280" s="20"/>
      <c r="AY280" s="20"/>
    </row>
    <row r="281" ht="14.25" customHeight="1">
      <c r="S281" s="20"/>
      <c r="T281" s="20"/>
      <c r="U281" s="20"/>
      <c r="Y281" s="20"/>
      <c r="AH281" s="20"/>
      <c r="AI281" s="20"/>
      <c r="AY281" s="20"/>
    </row>
    <row r="282" ht="14.25" customHeight="1">
      <c r="S282" s="20"/>
      <c r="T282" s="20"/>
      <c r="U282" s="20"/>
      <c r="Y282" s="20"/>
      <c r="AH282" s="20"/>
      <c r="AI282" s="20"/>
      <c r="AY282" s="20"/>
    </row>
    <row r="283" ht="14.25" customHeight="1">
      <c r="S283" s="20"/>
      <c r="T283" s="20"/>
      <c r="U283" s="20"/>
      <c r="Y283" s="20"/>
      <c r="AH283" s="20"/>
      <c r="AI283" s="20"/>
      <c r="AY283" s="20"/>
    </row>
    <row r="284" ht="14.25" customHeight="1">
      <c r="S284" s="20"/>
      <c r="T284" s="20"/>
      <c r="U284" s="20"/>
      <c r="Y284" s="20"/>
      <c r="AH284" s="20"/>
      <c r="AI284" s="20"/>
      <c r="AY284" s="20"/>
    </row>
    <row r="285" ht="14.25" customHeight="1">
      <c r="S285" s="20"/>
      <c r="T285" s="20"/>
      <c r="U285" s="20"/>
      <c r="Y285" s="20"/>
      <c r="AH285" s="20"/>
      <c r="AI285" s="20"/>
      <c r="AY285" s="20"/>
    </row>
    <row r="286" ht="14.25" customHeight="1">
      <c r="S286" s="20"/>
      <c r="T286" s="20"/>
      <c r="U286" s="20"/>
      <c r="Y286" s="20"/>
      <c r="AH286" s="20"/>
      <c r="AI286" s="20"/>
      <c r="AY286" s="20"/>
    </row>
    <row r="287" ht="14.25" customHeight="1">
      <c r="S287" s="20"/>
      <c r="T287" s="20"/>
      <c r="U287" s="20"/>
      <c r="Y287" s="20"/>
      <c r="AH287" s="20"/>
      <c r="AI287" s="20"/>
      <c r="AY287" s="20"/>
    </row>
    <row r="288" ht="14.25" customHeight="1">
      <c r="S288" s="20"/>
      <c r="T288" s="20"/>
      <c r="U288" s="20"/>
      <c r="Y288" s="20"/>
      <c r="AH288" s="20"/>
      <c r="AI288" s="20"/>
      <c r="AY288" s="20"/>
    </row>
    <row r="289" ht="14.25" customHeight="1">
      <c r="S289" s="20"/>
      <c r="T289" s="20"/>
      <c r="U289" s="20"/>
      <c r="Y289" s="20"/>
      <c r="AH289" s="20"/>
      <c r="AI289" s="20"/>
      <c r="AY289" s="20"/>
    </row>
    <row r="290" ht="14.25" customHeight="1">
      <c r="S290" s="20"/>
      <c r="T290" s="20"/>
      <c r="U290" s="20"/>
      <c r="Y290" s="20"/>
      <c r="AH290" s="20"/>
      <c r="AI290" s="20"/>
      <c r="AY290" s="20"/>
    </row>
    <row r="291" ht="14.25" customHeight="1">
      <c r="S291" s="20"/>
      <c r="T291" s="20"/>
      <c r="U291" s="20"/>
      <c r="Y291" s="20"/>
      <c r="AH291" s="20"/>
      <c r="AI291" s="20"/>
      <c r="AY291" s="20"/>
    </row>
    <row r="292" ht="14.25" customHeight="1">
      <c r="S292" s="20"/>
      <c r="T292" s="20"/>
      <c r="U292" s="20"/>
      <c r="Y292" s="20"/>
      <c r="AH292" s="20"/>
      <c r="AI292" s="20"/>
      <c r="AY292" s="20"/>
    </row>
    <row r="293" ht="14.25" customHeight="1">
      <c r="S293" s="20"/>
      <c r="T293" s="20"/>
      <c r="U293" s="20"/>
      <c r="Y293" s="20"/>
      <c r="AH293" s="20"/>
      <c r="AI293" s="20"/>
      <c r="AY293" s="20"/>
    </row>
    <row r="294" ht="14.25" customHeight="1">
      <c r="S294" s="20"/>
      <c r="T294" s="20"/>
      <c r="U294" s="20"/>
      <c r="Y294" s="20"/>
      <c r="AH294" s="20"/>
      <c r="AI294" s="20"/>
      <c r="AY294" s="20"/>
    </row>
    <row r="295" ht="14.25" customHeight="1">
      <c r="S295" s="20"/>
      <c r="T295" s="20"/>
      <c r="U295" s="20"/>
      <c r="Y295" s="20"/>
      <c r="AH295" s="20"/>
      <c r="AI295" s="20"/>
      <c r="AY295" s="20"/>
    </row>
    <row r="296" ht="14.25" customHeight="1">
      <c r="S296" s="20"/>
      <c r="T296" s="20"/>
      <c r="U296" s="20"/>
      <c r="Y296" s="20"/>
      <c r="AH296" s="20"/>
      <c r="AI296" s="20"/>
      <c r="AY296" s="20"/>
    </row>
    <row r="297" ht="14.25" customHeight="1">
      <c r="S297" s="20"/>
      <c r="T297" s="20"/>
      <c r="U297" s="20"/>
      <c r="Y297" s="20"/>
      <c r="AH297" s="20"/>
      <c r="AI297" s="20"/>
      <c r="AY297" s="20"/>
    </row>
    <row r="298" ht="14.25" customHeight="1">
      <c r="S298" s="20"/>
      <c r="T298" s="20"/>
      <c r="U298" s="20"/>
      <c r="Y298" s="20"/>
      <c r="AH298" s="20"/>
      <c r="AI298" s="20"/>
      <c r="AY298" s="20"/>
    </row>
    <row r="299" ht="14.25" customHeight="1">
      <c r="S299" s="20"/>
      <c r="T299" s="20"/>
      <c r="U299" s="20"/>
      <c r="Y299" s="20"/>
      <c r="AH299" s="20"/>
      <c r="AI299" s="20"/>
      <c r="AY299" s="20"/>
    </row>
    <row r="300" ht="14.25" customHeight="1">
      <c r="S300" s="20"/>
      <c r="T300" s="20"/>
      <c r="U300" s="20"/>
      <c r="Y300" s="20"/>
      <c r="AH300" s="20"/>
      <c r="AI300" s="20"/>
      <c r="AY300" s="20"/>
    </row>
    <row r="301" ht="14.25" customHeight="1">
      <c r="S301" s="20"/>
      <c r="T301" s="20"/>
      <c r="U301" s="20"/>
      <c r="Y301" s="20"/>
      <c r="AH301" s="20"/>
      <c r="AI301" s="20"/>
      <c r="AY301" s="20"/>
    </row>
    <row r="302" ht="14.25" customHeight="1">
      <c r="S302" s="20"/>
      <c r="T302" s="20"/>
      <c r="U302" s="20"/>
      <c r="Y302" s="20"/>
      <c r="AH302" s="20"/>
      <c r="AI302" s="20"/>
      <c r="AY302" s="20"/>
    </row>
    <row r="303" ht="14.25" customHeight="1">
      <c r="S303" s="20"/>
      <c r="T303" s="20"/>
      <c r="U303" s="20"/>
      <c r="Y303" s="20"/>
      <c r="AH303" s="20"/>
      <c r="AI303" s="20"/>
      <c r="AY303" s="20"/>
    </row>
    <row r="304" ht="14.25" customHeight="1">
      <c r="S304" s="20"/>
      <c r="T304" s="20"/>
      <c r="U304" s="20"/>
      <c r="Y304" s="20"/>
      <c r="AH304" s="20"/>
      <c r="AI304" s="20"/>
      <c r="AY304" s="20"/>
    </row>
    <row r="305" ht="14.25" customHeight="1">
      <c r="S305" s="20"/>
      <c r="T305" s="20"/>
      <c r="U305" s="20"/>
      <c r="Y305" s="20"/>
      <c r="AH305" s="20"/>
      <c r="AI305" s="20"/>
      <c r="AY305" s="20"/>
    </row>
    <row r="306" ht="14.25" customHeight="1">
      <c r="S306" s="20"/>
      <c r="T306" s="20"/>
      <c r="U306" s="20"/>
      <c r="Y306" s="20"/>
      <c r="AH306" s="20"/>
      <c r="AI306" s="20"/>
      <c r="AY306" s="20"/>
    </row>
    <row r="307" ht="14.25" customHeight="1">
      <c r="S307" s="20"/>
      <c r="T307" s="20"/>
      <c r="U307" s="20"/>
      <c r="Y307" s="20"/>
      <c r="AH307" s="20"/>
      <c r="AI307" s="20"/>
      <c r="AY307" s="20"/>
    </row>
    <row r="308" ht="14.25" customHeight="1">
      <c r="S308" s="20"/>
      <c r="T308" s="20"/>
      <c r="U308" s="20"/>
      <c r="Y308" s="20"/>
      <c r="AH308" s="20"/>
      <c r="AI308" s="20"/>
      <c r="AY308" s="20"/>
    </row>
    <row r="309" ht="14.25" customHeight="1">
      <c r="S309" s="20"/>
      <c r="T309" s="20"/>
      <c r="U309" s="20"/>
      <c r="Y309" s="20"/>
      <c r="AH309" s="20"/>
      <c r="AI309" s="20"/>
      <c r="AY309" s="20"/>
    </row>
    <row r="310" ht="14.25" customHeight="1">
      <c r="S310" s="20"/>
      <c r="T310" s="20"/>
      <c r="U310" s="20"/>
      <c r="Y310" s="20"/>
      <c r="AH310" s="20"/>
      <c r="AI310" s="20"/>
      <c r="AY310" s="20"/>
    </row>
    <row r="311" ht="14.25" customHeight="1">
      <c r="S311" s="20"/>
      <c r="T311" s="20"/>
      <c r="U311" s="20"/>
      <c r="Y311" s="20"/>
      <c r="AH311" s="20"/>
      <c r="AI311" s="20"/>
      <c r="AY311" s="20"/>
    </row>
    <row r="312" ht="14.25" customHeight="1">
      <c r="S312" s="20"/>
      <c r="T312" s="20"/>
      <c r="U312" s="20"/>
      <c r="Y312" s="20"/>
      <c r="AH312" s="20"/>
      <c r="AI312" s="20"/>
      <c r="AY312" s="20"/>
    </row>
    <row r="313" ht="14.25" customHeight="1">
      <c r="S313" s="20"/>
      <c r="T313" s="20"/>
      <c r="U313" s="20"/>
      <c r="Y313" s="20"/>
      <c r="AH313" s="20"/>
      <c r="AI313" s="20"/>
      <c r="AY313" s="20"/>
    </row>
    <row r="314" ht="14.25" customHeight="1">
      <c r="S314" s="20"/>
      <c r="T314" s="20"/>
      <c r="U314" s="20"/>
      <c r="Y314" s="20"/>
      <c r="AH314" s="20"/>
      <c r="AI314" s="20"/>
      <c r="AY314" s="20"/>
    </row>
    <row r="315" ht="14.25" customHeight="1">
      <c r="S315" s="20"/>
      <c r="T315" s="20"/>
      <c r="U315" s="20"/>
      <c r="Y315" s="20"/>
      <c r="AH315" s="20"/>
      <c r="AI315" s="20"/>
      <c r="AY315" s="20"/>
    </row>
    <row r="316" ht="14.25" customHeight="1">
      <c r="S316" s="20"/>
      <c r="T316" s="20"/>
      <c r="U316" s="20"/>
      <c r="Y316" s="20"/>
      <c r="AH316" s="20"/>
      <c r="AI316" s="20"/>
      <c r="AY316" s="20"/>
    </row>
    <row r="317" ht="14.25" customHeight="1">
      <c r="S317" s="20"/>
      <c r="T317" s="20"/>
      <c r="U317" s="20"/>
      <c r="Y317" s="20"/>
      <c r="AH317" s="20"/>
      <c r="AI317" s="20"/>
      <c r="AY317" s="20"/>
    </row>
    <row r="318" ht="14.25" customHeight="1">
      <c r="S318" s="20"/>
      <c r="T318" s="20"/>
      <c r="U318" s="20"/>
      <c r="Y318" s="20"/>
      <c r="AH318" s="20"/>
      <c r="AI318" s="20"/>
      <c r="AY318" s="20"/>
    </row>
    <row r="319" ht="14.25" customHeight="1">
      <c r="S319" s="20"/>
      <c r="T319" s="20"/>
      <c r="U319" s="20"/>
      <c r="Y319" s="20"/>
      <c r="AH319" s="20"/>
      <c r="AI319" s="20"/>
      <c r="AY319" s="20"/>
    </row>
    <row r="320" ht="14.25" customHeight="1">
      <c r="S320" s="20"/>
      <c r="T320" s="20"/>
      <c r="U320" s="20"/>
      <c r="Y320" s="20"/>
      <c r="AH320" s="20"/>
      <c r="AI320" s="20"/>
      <c r="AY320" s="20"/>
    </row>
    <row r="321" ht="14.25" customHeight="1">
      <c r="S321" s="20"/>
      <c r="T321" s="20"/>
      <c r="U321" s="20"/>
      <c r="Y321" s="20"/>
      <c r="AH321" s="20"/>
      <c r="AI321" s="20"/>
      <c r="AY321" s="20"/>
    </row>
    <row r="322" ht="14.25" customHeight="1">
      <c r="S322" s="20"/>
      <c r="T322" s="20"/>
      <c r="U322" s="20"/>
      <c r="Y322" s="20"/>
      <c r="AH322" s="20"/>
      <c r="AI322" s="20"/>
      <c r="AY322" s="20"/>
    </row>
    <row r="323" ht="14.25" customHeight="1">
      <c r="S323" s="20"/>
      <c r="T323" s="20"/>
      <c r="U323" s="20"/>
      <c r="Y323" s="20"/>
      <c r="AH323" s="20"/>
      <c r="AI323" s="20"/>
      <c r="AY323" s="20"/>
    </row>
    <row r="324" ht="14.25" customHeight="1">
      <c r="S324" s="20"/>
      <c r="T324" s="20"/>
      <c r="U324" s="20"/>
      <c r="Y324" s="20"/>
      <c r="AH324" s="20"/>
      <c r="AI324" s="20"/>
      <c r="AY324" s="20"/>
    </row>
    <row r="325" ht="14.25" customHeight="1">
      <c r="S325" s="20"/>
      <c r="T325" s="20"/>
      <c r="U325" s="20"/>
      <c r="Y325" s="20"/>
      <c r="AH325" s="20"/>
      <c r="AI325" s="20"/>
      <c r="AY325" s="20"/>
    </row>
    <row r="326" ht="14.25" customHeight="1">
      <c r="S326" s="20"/>
      <c r="T326" s="20"/>
      <c r="U326" s="20"/>
      <c r="Y326" s="20"/>
      <c r="AH326" s="20"/>
      <c r="AI326" s="20"/>
      <c r="AY326" s="20"/>
    </row>
    <row r="327" ht="14.25" customHeight="1">
      <c r="S327" s="20"/>
      <c r="T327" s="20"/>
      <c r="U327" s="20"/>
      <c r="Y327" s="20"/>
      <c r="AH327" s="20"/>
      <c r="AI327" s="20"/>
      <c r="AY327" s="20"/>
    </row>
    <row r="328" ht="14.25" customHeight="1">
      <c r="S328" s="20"/>
      <c r="T328" s="20"/>
      <c r="U328" s="20"/>
      <c r="Y328" s="20"/>
      <c r="AH328" s="20"/>
      <c r="AI328" s="20"/>
      <c r="AY328" s="20"/>
    </row>
    <row r="329" ht="14.25" customHeight="1">
      <c r="S329" s="20"/>
      <c r="T329" s="20"/>
      <c r="U329" s="20"/>
      <c r="Y329" s="20"/>
      <c r="AH329" s="20"/>
      <c r="AI329" s="20"/>
      <c r="AY329" s="20"/>
    </row>
    <row r="330" ht="14.25" customHeight="1">
      <c r="S330" s="20"/>
      <c r="T330" s="20"/>
      <c r="U330" s="20"/>
      <c r="Y330" s="20"/>
      <c r="AH330" s="20"/>
      <c r="AI330" s="20"/>
      <c r="AY330" s="20"/>
    </row>
    <row r="331" ht="14.25" customHeight="1">
      <c r="S331" s="20"/>
      <c r="T331" s="20"/>
      <c r="U331" s="20"/>
      <c r="Y331" s="20"/>
      <c r="AH331" s="20"/>
      <c r="AI331" s="20"/>
      <c r="AY331" s="20"/>
    </row>
    <row r="332" ht="14.25" customHeight="1">
      <c r="S332" s="20"/>
      <c r="T332" s="20"/>
      <c r="U332" s="20"/>
      <c r="Y332" s="20"/>
      <c r="AH332" s="20"/>
      <c r="AI332" s="20"/>
      <c r="AY332" s="20"/>
    </row>
    <row r="333" ht="14.25" customHeight="1">
      <c r="S333" s="20"/>
      <c r="T333" s="20"/>
      <c r="U333" s="20"/>
      <c r="Y333" s="20"/>
      <c r="AH333" s="20"/>
      <c r="AI333" s="20"/>
      <c r="AY333" s="20"/>
    </row>
    <row r="334" ht="14.25" customHeight="1">
      <c r="S334" s="20"/>
      <c r="T334" s="20"/>
      <c r="U334" s="20"/>
      <c r="Y334" s="20"/>
      <c r="AH334" s="20"/>
      <c r="AI334" s="20"/>
      <c r="AY334" s="20"/>
    </row>
    <row r="335" ht="14.25" customHeight="1">
      <c r="S335" s="20"/>
      <c r="T335" s="20"/>
      <c r="U335" s="20"/>
      <c r="Y335" s="20"/>
      <c r="AH335" s="20"/>
      <c r="AI335" s="20"/>
      <c r="AY335" s="20"/>
    </row>
    <row r="336" ht="14.25" customHeight="1">
      <c r="S336" s="20"/>
      <c r="T336" s="20"/>
      <c r="U336" s="20"/>
      <c r="Y336" s="20"/>
      <c r="AH336" s="20"/>
      <c r="AI336" s="20"/>
      <c r="AY336" s="20"/>
    </row>
    <row r="337" ht="14.25" customHeight="1">
      <c r="S337" s="20"/>
      <c r="T337" s="20"/>
      <c r="U337" s="20"/>
      <c r="Y337" s="20"/>
      <c r="AH337" s="20"/>
      <c r="AI337" s="20"/>
      <c r="AY337" s="20"/>
    </row>
    <row r="338" ht="14.25" customHeight="1">
      <c r="S338" s="20"/>
      <c r="T338" s="20"/>
      <c r="U338" s="20"/>
      <c r="Y338" s="20"/>
      <c r="AH338" s="20"/>
      <c r="AI338" s="20"/>
      <c r="AY338" s="20"/>
    </row>
    <row r="339" ht="14.25" customHeight="1">
      <c r="S339" s="20"/>
      <c r="T339" s="20"/>
      <c r="U339" s="20"/>
      <c r="Y339" s="20"/>
      <c r="AH339" s="20"/>
      <c r="AI339" s="20"/>
      <c r="AY339" s="20"/>
    </row>
    <row r="340" ht="14.25" customHeight="1">
      <c r="S340" s="20"/>
      <c r="T340" s="20"/>
      <c r="U340" s="20"/>
      <c r="Y340" s="20"/>
      <c r="AH340" s="20"/>
      <c r="AI340" s="20"/>
      <c r="AY340" s="20"/>
    </row>
    <row r="341" ht="14.25" customHeight="1">
      <c r="S341" s="20"/>
      <c r="T341" s="20"/>
      <c r="U341" s="20"/>
      <c r="Y341" s="20"/>
      <c r="AH341" s="20"/>
      <c r="AI341" s="20"/>
      <c r="AY341" s="20"/>
    </row>
    <row r="342" ht="14.25" customHeight="1">
      <c r="S342" s="20"/>
      <c r="T342" s="20"/>
      <c r="U342" s="20"/>
      <c r="Y342" s="20"/>
      <c r="AH342" s="20"/>
      <c r="AI342" s="20"/>
      <c r="AY342" s="20"/>
    </row>
    <row r="343" ht="14.25" customHeight="1">
      <c r="S343" s="20"/>
      <c r="T343" s="20"/>
      <c r="U343" s="20"/>
      <c r="Y343" s="20"/>
      <c r="AH343" s="20"/>
      <c r="AI343" s="20"/>
      <c r="AY343" s="20"/>
    </row>
    <row r="344" ht="14.25" customHeight="1">
      <c r="S344" s="20"/>
      <c r="T344" s="20"/>
      <c r="U344" s="20"/>
      <c r="Y344" s="20"/>
      <c r="AH344" s="20"/>
      <c r="AI344" s="20"/>
      <c r="AY344" s="20"/>
    </row>
    <row r="345" ht="14.25" customHeight="1">
      <c r="S345" s="20"/>
      <c r="T345" s="20"/>
      <c r="U345" s="20"/>
      <c r="Y345" s="20"/>
      <c r="AH345" s="20"/>
      <c r="AI345" s="20"/>
      <c r="AY345" s="20"/>
    </row>
    <row r="346" ht="14.25" customHeight="1">
      <c r="S346" s="20"/>
      <c r="T346" s="20"/>
      <c r="U346" s="20"/>
      <c r="Y346" s="20"/>
      <c r="AH346" s="20"/>
      <c r="AI346" s="20"/>
      <c r="AY346" s="20"/>
    </row>
    <row r="347" ht="14.25" customHeight="1">
      <c r="S347" s="20"/>
      <c r="T347" s="20"/>
      <c r="U347" s="20"/>
      <c r="Y347" s="20"/>
      <c r="AH347" s="20"/>
      <c r="AI347" s="20"/>
      <c r="AY347" s="20"/>
    </row>
    <row r="348" ht="14.25" customHeight="1">
      <c r="S348" s="20"/>
      <c r="T348" s="20"/>
      <c r="U348" s="20"/>
      <c r="Y348" s="20"/>
      <c r="AH348" s="20"/>
      <c r="AI348" s="20"/>
      <c r="AY348" s="20"/>
    </row>
    <row r="349" ht="14.25" customHeight="1">
      <c r="S349" s="20"/>
      <c r="T349" s="20"/>
      <c r="U349" s="20"/>
      <c r="Y349" s="20"/>
      <c r="AH349" s="20"/>
      <c r="AI349" s="20"/>
      <c r="AY349" s="20"/>
    </row>
    <row r="350" ht="14.25" customHeight="1">
      <c r="S350" s="20"/>
      <c r="T350" s="20"/>
      <c r="U350" s="20"/>
      <c r="Y350" s="20"/>
      <c r="AH350" s="20"/>
      <c r="AI350" s="20"/>
      <c r="AY350" s="20"/>
    </row>
    <row r="351" ht="14.25" customHeight="1">
      <c r="S351" s="20"/>
      <c r="T351" s="20"/>
      <c r="U351" s="20"/>
      <c r="Y351" s="20"/>
      <c r="AH351" s="20"/>
      <c r="AI351" s="20"/>
      <c r="AY351" s="20"/>
    </row>
    <row r="352" ht="14.25" customHeight="1">
      <c r="S352" s="20"/>
      <c r="T352" s="20"/>
      <c r="U352" s="20"/>
      <c r="Y352" s="20"/>
      <c r="AH352" s="20"/>
      <c r="AI352" s="20"/>
      <c r="AY352" s="20"/>
    </row>
    <row r="353" ht="14.25" customHeight="1">
      <c r="S353" s="20"/>
      <c r="T353" s="20"/>
      <c r="U353" s="20"/>
      <c r="Y353" s="20"/>
      <c r="AH353" s="20"/>
      <c r="AI353" s="20"/>
      <c r="AY353" s="20"/>
    </row>
    <row r="354" ht="14.25" customHeight="1">
      <c r="S354" s="20"/>
      <c r="T354" s="20"/>
      <c r="U354" s="20"/>
      <c r="Y354" s="20"/>
      <c r="AH354" s="20"/>
      <c r="AI354" s="20"/>
      <c r="AY354" s="20"/>
    </row>
    <row r="355" ht="14.25" customHeight="1">
      <c r="S355" s="20"/>
      <c r="T355" s="20"/>
      <c r="U355" s="20"/>
      <c r="Y355" s="20"/>
      <c r="AH355" s="20"/>
      <c r="AI355" s="20"/>
      <c r="AY355" s="20"/>
    </row>
    <row r="356" ht="14.25" customHeight="1">
      <c r="S356" s="20"/>
      <c r="T356" s="20"/>
      <c r="U356" s="20"/>
      <c r="Y356" s="20"/>
      <c r="AH356" s="20"/>
      <c r="AI356" s="20"/>
      <c r="AY356" s="20"/>
    </row>
    <row r="357" ht="14.25" customHeight="1">
      <c r="S357" s="20"/>
      <c r="T357" s="20"/>
      <c r="U357" s="20"/>
      <c r="Y357" s="20"/>
      <c r="AH357" s="20"/>
      <c r="AI357" s="20"/>
      <c r="AY357" s="20"/>
    </row>
    <row r="358" ht="14.25" customHeight="1">
      <c r="S358" s="20"/>
      <c r="T358" s="20"/>
      <c r="U358" s="20"/>
      <c r="Y358" s="20"/>
      <c r="AH358" s="20"/>
      <c r="AI358" s="20"/>
      <c r="AY358" s="20"/>
    </row>
    <row r="359" ht="14.25" customHeight="1">
      <c r="S359" s="20"/>
      <c r="T359" s="20"/>
      <c r="U359" s="20"/>
      <c r="Y359" s="20"/>
      <c r="AH359" s="20"/>
      <c r="AI359" s="20"/>
      <c r="AY359" s="20"/>
    </row>
    <row r="360" ht="14.25" customHeight="1">
      <c r="S360" s="20"/>
      <c r="T360" s="20"/>
      <c r="U360" s="20"/>
      <c r="Y360" s="20"/>
      <c r="AH360" s="20"/>
      <c r="AI360" s="20"/>
      <c r="AY360" s="20"/>
    </row>
    <row r="361" ht="14.25" customHeight="1">
      <c r="S361" s="20"/>
      <c r="T361" s="20"/>
      <c r="U361" s="20"/>
      <c r="Y361" s="20"/>
      <c r="AH361" s="20"/>
      <c r="AI361" s="20"/>
      <c r="AY361" s="20"/>
    </row>
    <row r="362" ht="14.25" customHeight="1">
      <c r="S362" s="20"/>
      <c r="T362" s="20"/>
      <c r="U362" s="20"/>
      <c r="Y362" s="20"/>
      <c r="AH362" s="20"/>
      <c r="AI362" s="20"/>
      <c r="AY362" s="20"/>
    </row>
    <row r="363" ht="14.25" customHeight="1">
      <c r="S363" s="20"/>
      <c r="T363" s="20"/>
      <c r="U363" s="20"/>
      <c r="Y363" s="20"/>
      <c r="AH363" s="20"/>
      <c r="AI363" s="20"/>
      <c r="AY363" s="20"/>
    </row>
    <row r="364" ht="14.25" customHeight="1">
      <c r="S364" s="20"/>
      <c r="T364" s="20"/>
      <c r="U364" s="20"/>
      <c r="Y364" s="20"/>
      <c r="AH364" s="20"/>
      <c r="AI364" s="20"/>
      <c r="AY364" s="20"/>
    </row>
    <row r="365" ht="14.25" customHeight="1">
      <c r="S365" s="20"/>
      <c r="T365" s="20"/>
      <c r="U365" s="20"/>
      <c r="Y365" s="20"/>
      <c r="AH365" s="20"/>
      <c r="AI365" s="20"/>
      <c r="AY365" s="20"/>
    </row>
    <row r="366" ht="14.25" customHeight="1">
      <c r="S366" s="20"/>
      <c r="T366" s="20"/>
      <c r="U366" s="20"/>
      <c r="Y366" s="20"/>
      <c r="AH366" s="20"/>
      <c r="AI366" s="20"/>
      <c r="AY366" s="20"/>
    </row>
    <row r="367" ht="14.25" customHeight="1">
      <c r="S367" s="20"/>
      <c r="T367" s="20"/>
      <c r="U367" s="20"/>
      <c r="Y367" s="20"/>
      <c r="AH367" s="20"/>
      <c r="AI367" s="20"/>
      <c r="AY367" s="20"/>
    </row>
    <row r="368" ht="14.25" customHeight="1">
      <c r="S368" s="20"/>
      <c r="T368" s="20"/>
      <c r="U368" s="20"/>
      <c r="Y368" s="20"/>
      <c r="AH368" s="20"/>
      <c r="AI368" s="20"/>
      <c r="AY368" s="20"/>
    </row>
    <row r="369" ht="14.25" customHeight="1">
      <c r="S369" s="20"/>
      <c r="T369" s="20"/>
      <c r="U369" s="20"/>
      <c r="Y369" s="20"/>
      <c r="AH369" s="20"/>
      <c r="AI369" s="20"/>
      <c r="AY369" s="20"/>
    </row>
    <row r="370" ht="14.25" customHeight="1">
      <c r="S370" s="20"/>
      <c r="T370" s="20"/>
      <c r="U370" s="20"/>
      <c r="Y370" s="20"/>
      <c r="AH370" s="20"/>
      <c r="AI370" s="20"/>
      <c r="AY370" s="20"/>
    </row>
    <row r="371" ht="14.25" customHeight="1">
      <c r="S371" s="20"/>
      <c r="T371" s="20"/>
      <c r="U371" s="20"/>
      <c r="Y371" s="20"/>
      <c r="AH371" s="20"/>
      <c r="AI371" s="20"/>
      <c r="AY371" s="20"/>
    </row>
    <row r="372" ht="14.25" customHeight="1">
      <c r="S372" s="20"/>
      <c r="T372" s="20"/>
      <c r="U372" s="20"/>
      <c r="Y372" s="20"/>
      <c r="AH372" s="20"/>
      <c r="AI372" s="20"/>
      <c r="AY372" s="20"/>
    </row>
    <row r="373" ht="14.25" customHeight="1">
      <c r="S373" s="20"/>
      <c r="T373" s="20"/>
      <c r="U373" s="20"/>
      <c r="Y373" s="20"/>
      <c r="AH373" s="20"/>
      <c r="AI373" s="20"/>
      <c r="AY373" s="20"/>
    </row>
    <row r="374" ht="14.25" customHeight="1">
      <c r="S374" s="20"/>
      <c r="T374" s="20"/>
      <c r="U374" s="20"/>
      <c r="Y374" s="20"/>
      <c r="AH374" s="20"/>
      <c r="AI374" s="20"/>
      <c r="AY374" s="20"/>
    </row>
    <row r="375" ht="14.25" customHeight="1">
      <c r="S375" s="20"/>
      <c r="T375" s="20"/>
      <c r="U375" s="20"/>
      <c r="Y375" s="20"/>
      <c r="AH375" s="20"/>
      <c r="AI375" s="20"/>
      <c r="AY375" s="20"/>
    </row>
    <row r="376" ht="14.25" customHeight="1">
      <c r="S376" s="20"/>
      <c r="T376" s="20"/>
      <c r="U376" s="20"/>
      <c r="Y376" s="20"/>
      <c r="AH376" s="20"/>
      <c r="AI376" s="20"/>
      <c r="AY376" s="20"/>
    </row>
    <row r="377" ht="14.25" customHeight="1">
      <c r="S377" s="20"/>
      <c r="T377" s="20"/>
      <c r="U377" s="20"/>
      <c r="Y377" s="20"/>
      <c r="AH377" s="20"/>
      <c r="AI377" s="20"/>
      <c r="AY377" s="20"/>
    </row>
    <row r="378" ht="14.25" customHeight="1">
      <c r="S378" s="20"/>
      <c r="T378" s="20"/>
      <c r="U378" s="20"/>
      <c r="Y378" s="20"/>
      <c r="AH378" s="20"/>
      <c r="AI378" s="20"/>
      <c r="AY378" s="20"/>
    </row>
    <row r="379" ht="14.25" customHeight="1">
      <c r="S379" s="20"/>
      <c r="T379" s="20"/>
      <c r="U379" s="20"/>
      <c r="Y379" s="20"/>
      <c r="AH379" s="20"/>
      <c r="AI379" s="20"/>
      <c r="AY379" s="20"/>
    </row>
    <row r="380" ht="14.25" customHeight="1">
      <c r="S380" s="20"/>
      <c r="T380" s="20"/>
      <c r="U380" s="20"/>
      <c r="Y380" s="20"/>
      <c r="AH380" s="20"/>
      <c r="AI380" s="20"/>
      <c r="AY380" s="20"/>
    </row>
    <row r="381" ht="14.25" customHeight="1">
      <c r="S381" s="20"/>
      <c r="T381" s="20"/>
      <c r="U381" s="20"/>
      <c r="Y381" s="20"/>
      <c r="AH381" s="20"/>
      <c r="AI381" s="20"/>
      <c r="AY381" s="20"/>
    </row>
    <row r="382" ht="14.25" customHeight="1">
      <c r="S382" s="20"/>
      <c r="T382" s="20"/>
      <c r="U382" s="20"/>
      <c r="Y382" s="20"/>
      <c r="AH382" s="20"/>
      <c r="AI382" s="20"/>
      <c r="AY382" s="20"/>
    </row>
    <row r="383" ht="14.25" customHeight="1">
      <c r="S383" s="20"/>
      <c r="T383" s="20"/>
      <c r="U383" s="20"/>
      <c r="Y383" s="20"/>
      <c r="AH383" s="20"/>
      <c r="AI383" s="20"/>
      <c r="AY383" s="20"/>
    </row>
    <row r="384" ht="14.25" customHeight="1">
      <c r="S384" s="20"/>
      <c r="T384" s="20"/>
      <c r="U384" s="20"/>
      <c r="Y384" s="20"/>
      <c r="AH384" s="20"/>
      <c r="AI384" s="20"/>
      <c r="AY384" s="20"/>
    </row>
    <row r="385" ht="14.25" customHeight="1">
      <c r="S385" s="20"/>
      <c r="T385" s="20"/>
      <c r="U385" s="20"/>
      <c r="Y385" s="20"/>
      <c r="AH385" s="20"/>
      <c r="AI385" s="20"/>
      <c r="AY385" s="20"/>
    </row>
    <row r="386" ht="14.25" customHeight="1">
      <c r="S386" s="20"/>
      <c r="T386" s="20"/>
      <c r="U386" s="20"/>
      <c r="Y386" s="20"/>
      <c r="AH386" s="20"/>
      <c r="AI386" s="20"/>
      <c r="AY386" s="20"/>
    </row>
    <row r="387" ht="14.25" customHeight="1">
      <c r="S387" s="20"/>
      <c r="T387" s="20"/>
      <c r="U387" s="20"/>
      <c r="Y387" s="20"/>
      <c r="AH387" s="20"/>
      <c r="AI387" s="20"/>
      <c r="AY387" s="20"/>
    </row>
    <row r="388" ht="14.25" customHeight="1">
      <c r="S388" s="20"/>
      <c r="T388" s="20"/>
      <c r="U388" s="20"/>
      <c r="Y388" s="20"/>
      <c r="AH388" s="20"/>
      <c r="AI388" s="20"/>
      <c r="AY388" s="20"/>
    </row>
    <row r="389" ht="14.25" customHeight="1">
      <c r="S389" s="20"/>
      <c r="T389" s="20"/>
      <c r="U389" s="20"/>
      <c r="Y389" s="20"/>
      <c r="AH389" s="20"/>
      <c r="AI389" s="20"/>
      <c r="AY389" s="20"/>
    </row>
    <row r="390" ht="14.25" customHeight="1">
      <c r="S390" s="20"/>
      <c r="T390" s="20"/>
      <c r="U390" s="20"/>
      <c r="Y390" s="20"/>
      <c r="AH390" s="20"/>
      <c r="AI390" s="20"/>
      <c r="AY390" s="20"/>
    </row>
    <row r="391" ht="14.25" customHeight="1">
      <c r="S391" s="20"/>
      <c r="T391" s="20"/>
      <c r="U391" s="20"/>
      <c r="Y391" s="20"/>
      <c r="AH391" s="20"/>
      <c r="AI391" s="20"/>
      <c r="AY391" s="20"/>
    </row>
    <row r="392" ht="14.25" customHeight="1">
      <c r="S392" s="20"/>
      <c r="T392" s="20"/>
      <c r="U392" s="20"/>
      <c r="Y392" s="20"/>
      <c r="AH392" s="20"/>
      <c r="AI392" s="20"/>
      <c r="AY392" s="20"/>
    </row>
    <row r="393" ht="14.25" customHeight="1">
      <c r="S393" s="20"/>
      <c r="T393" s="20"/>
      <c r="U393" s="20"/>
      <c r="Y393" s="20"/>
      <c r="AH393" s="20"/>
      <c r="AI393" s="20"/>
      <c r="AY393" s="20"/>
    </row>
    <row r="394" ht="14.25" customHeight="1">
      <c r="S394" s="20"/>
      <c r="T394" s="20"/>
      <c r="U394" s="20"/>
      <c r="Y394" s="20"/>
      <c r="AH394" s="20"/>
      <c r="AI394" s="20"/>
      <c r="AY394" s="20"/>
    </row>
    <row r="395" ht="14.25" customHeight="1">
      <c r="S395" s="20"/>
      <c r="T395" s="20"/>
      <c r="U395" s="20"/>
      <c r="Y395" s="20"/>
      <c r="AH395" s="20"/>
      <c r="AI395" s="20"/>
      <c r="AY395" s="20"/>
    </row>
    <row r="396" ht="14.25" customHeight="1">
      <c r="S396" s="20"/>
      <c r="T396" s="20"/>
      <c r="U396" s="20"/>
      <c r="Y396" s="20"/>
      <c r="AH396" s="20"/>
      <c r="AI396" s="20"/>
      <c r="AY396" s="20"/>
    </row>
    <row r="397" ht="14.25" customHeight="1">
      <c r="S397" s="20"/>
      <c r="T397" s="20"/>
      <c r="U397" s="20"/>
      <c r="Y397" s="20"/>
      <c r="AH397" s="20"/>
      <c r="AI397" s="20"/>
      <c r="AY397" s="20"/>
    </row>
    <row r="398" ht="14.25" customHeight="1">
      <c r="S398" s="20"/>
      <c r="T398" s="20"/>
      <c r="U398" s="20"/>
      <c r="Y398" s="20"/>
      <c r="AH398" s="20"/>
      <c r="AI398" s="20"/>
      <c r="AY398" s="20"/>
    </row>
    <row r="399" ht="14.25" customHeight="1">
      <c r="S399" s="20"/>
      <c r="T399" s="20"/>
      <c r="U399" s="20"/>
      <c r="Y399" s="20"/>
      <c r="AH399" s="20"/>
      <c r="AI399" s="20"/>
      <c r="AY399" s="20"/>
    </row>
    <row r="400" ht="14.25" customHeight="1">
      <c r="S400" s="20"/>
      <c r="T400" s="20"/>
      <c r="U400" s="20"/>
      <c r="Y400" s="20"/>
      <c r="AH400" s="20"/>
      <c r="AI400" s="20"/>
      <c r="AY400" s="20"/>
    </row>
    <row r="401" ht="14.25" customHeight="1">
      <c r="S401" s="20"/>
      <c r="T401" s="20"/>
      <c r="U401" s="20"/>
      <c r="Y401" s="20"/>
      <c r="AH401" s="20"/>
      <c r="AI401" s="20"/>
      <c r="AY401" s="20"/>
    </row>
    <row r="402" ht="14.25" customHeight="1">
      <c r="S402" s="20"/>
      <c r="T402" s="20"/>
      <c r="U402" s="20"/>
      <c r="Y402" s="20"/>
      <c r="AH402" s="20"/>
      <c r="AI402" s="20"/>
      <c r="AY402" s="20"/>
    </row>
    <row r="403" ht="14.25" customHeight="1">
      <c r="S403" s="20"/>
      <c r="T403" s="20"/>
      <c r="U403" s="20"/>
      <c r="Y403" s="20"/>
      <c r="AH403" s="20"/>
      <c r="AI403" s="20"/>
      <c r="AY403" s="20"/>
    </row>
    <row r="404" ht="14.25" customHeight="1">
      <c r="S404" s="20"/>
      <c r="T404" s="20"/>
      <c r="U404" s="20"/>
      <c r="Y404" s="20"/>
      <c r="AH404" s="20"/>
      <c r="AI404" s="20"/>
      <c r="AY404" s="20"/>
    </row>
    <row r="405" ht="14.25" customHeight="1">
      <c r="S405" s="20"/>
      <c r="T405" s="20"/>
      <c r="U405" s="20"/>
      <c r="Y405" s="20"/>
      <c r="AH405" s="20"/>
      <c r="AI405" s="20"/>
      <c r="AY405" s="20"/>
    </row>
    <row r="406" ht="14.25" customHeight="1">
      <c r="S406" s="20"/>
      <c r="T406" s="20"/>
      <c r="U406" s="20"/>
      <c r="Y406" s="20"/>
      <c r="AH406" s="20"/>
      <c r="AI406" s="20"/>
      <c r="AY406" s="20"/>
    </row>
    <row r="407" ht="14.25" customHeight="1">
      <c r="S407" s="20"/>
      <c r="T407" s="20"/>
      <c r="U407" s="20"/>
      <c r="Y407" s="20"/>
      <c r="AH407" s="20"/>
      <c r="AI407" s="20"/>
      <c r="AY407" s="20"/>
    </row>
    <row r="408" ht="14.25" customHeight="1">
      <c r="S408" s="20"/>
      <c r="T408" s="20"/>
      <c r="U408" s="20"/>
      <c r="Y408" s="20"/>
      <c r="AH408" s="20"/>
      <c r="AI408" s="20"/>
      <c r="AY408" s="20"/>
    </row>
    <row r="409" ht="14.25" customHeight="1">
      <c r="S409" s="20"/>
      <c r="T409" s="20"/>
      <c r="U409" s="20"/>
      <c r="Y409" s="20"/>
      <c r="AH409" s="20"/>
      <c r="AI409" s="20"/>
      <c r="AY409" s="20"/>
    </row>
    <row r="410" ht="14.25" customHeight="1">
      <c r="S410" s="20"/>
      <c r="T410" s="20"/>
      <c r="U410" s="20"/>
      <c r="Y410" s="20"/>
      <c r="AH410" s="20"/>
      <c r="AI410" s="20"/>
      <c r="AY410" s="20"/>
    </row>
    <row r="411" ht="14.25" customHeight="1">
      <c r="S411" s="20"/>
      <c r="T411" s="20"/>
      <c r="U411" s="20"/>
      <c r="Y411" s="20"/>
      <c r="AH411" s="20"/>
      <c r="AI411" s="20"/>
      <c r="AY411" s="20"/>
    </row>
    <row r="412" ht="14.25" customHeight="1">
      <c r="S412" s="20"/>
      <c r="T412" s="20"/>
      <c r="U412" s="20"/>
      <c r="Y412" s="20"/>
      <c r="AH412" s="20"/>
      <c r="AI412" s="20"/>
      <c r="AY412" s="20"/>
    </row>
    <row r="413" ht="14.25" customHeight="1">
      <c r="S413" s="20"/>
      <c r="T413" s="20"/>
      <c r="U413" s="20"/>
      <c r="Y413" s="20"/>
      <c r="AH413" s="20"/>
      <c r="AI413" s="20"/>
      <c r="AY413" s="20"/>
    </row>
    <row r="414" ht="14.25" customHeight="1">
      <c r="S414" s="20"/>
      <c r="T414" s="20"/>
      <c r="U414" s="20"/>
      <c r="Y414" s="20"/>
      <c r="AH414" s="20"/>
      <c r="AI414" s="20"/>
      <c r="AY414" s="20"/>
    </row>
    <row r="415" ht="14.25" customHeight="1">
      <c r="S415" s="20"/>
      <c r="T415" s="20"/>
      <c r="U415" s="20"/>
      <c r="Y415" s="20"/>
      <c r="AH415" s="20"/>
      <c r="AI415" s="20"/>
      <c r="AY415" s="20"/>
    </row>
    <row r="416" ht="14.25" customHeight="1">
      <c r="S416" s="20"/>
      <c r="T416" s="20"/>
      <c r="U416" s="20"/>
      <c r="Y416" s="20"/>
      <c r="AH416" s="20"/>
      <c r="AI416" s="20"/>
      <c r="AY416" s="20"/>
    </row>
    <row r="417" ht="14.25" customHeight="1">
      <c r="S417" s="20"/>
      <c r="T417" s="20"/>
      <c r="U417" s="20"/>
      <c r="Y417" s="20"/>
      <c r="AH417" s="20"/>
      <c r="AI417" s="20"/>
      <c r="AY417" s="20"/>
    </row>
    <row r="418" ht="14.25" customHeight="1">
      <c r="S418" s="20"/>
      <c r="T418" s="20"/>
      <c r="U418" s="20"/>
      <c r="Y418" s="20"/>
      <c r="AH418" s="20"/>
      <c r="AI418" s="20"/>
      <c r="AY418" s="20"/>
    </row>
    <row r="419" ht="14.25" customHeight="1">
      <c r="S419" s="20"/>
      <c r="T419" s="20"/>
      <c r="U419" s="20"/>
      <c r="Y419" s="20"/>
      <c r="AH419" s="20"/>
      <c r="AI419" s="20"/>
      <c r="AY419" s="20"/>
    </row>
    <row r="420" ht="14.25" customHeight="1">
      <c r="S420" s="20"/>
      <c r="T420" s="20"/>
      <c r="U420" s="20"/>
      <c r="Y420" s="20"/>
      <c r="AH420" s="20"/>
      <c r="AI420" s="20"/>
      <c r="AY420" s="20"/>
    </row>
    <row r="421" ht="14.25" customHeight="1">
      <c r="S421" s="20"/>
      <c r="T421" s="20"/>
      <c r="U421" s="20"/>
      <c r="Y421" s="20"/>
      <c r="AH421" s="20"/>
      <c r="AI421" s="20"/>
      <c r="AY421" s="20"/>
    </row>
    <row r="422" ht="14.25" customHeight="1">
      <c r="S422" s="20"/>
      <c r="T422" s="20"/>
      <c r="U422" s="20"/>
      <c r="Y422" s="20"/>
      <c r="AH422" s="20"/>
      <c r="AI422" s="20"/>
      <c r="AY422" s="20"/>
    </row>
    <row r="423" ht="14.25" customHeight="1">
      <c r="S423" s="20"/>
      <c r="T423" s="20"/>
      <c r="U423" s="20"/>
      <c r="Y423" s="20"/>
      <c r="AH423" s="20"/>
      <c r="AI423" s="20"/>
      <c r="AY423" s="20"/>
    </row>
    <row r="424" ht="14.25" customHeight="1">
      <c r="S424" s="20"/>
      <c r="T424" s="20"/>
      <c r="U424" s="20"/>
      <c r="Y424" s="20"/>
      <c r="AH424" s="20"/>
      <c r="AI424" s="20"/>
      <c r="AY424" s="20"/>
    </row>
    <row r="425" ht="14.25" customHeight="1">
      <c r="S425" s="20"/>
      <c r="T425" s="20"/>
      <c r="U425" s="20"/>
      <c r="Y425" s="20"/>
      <c r="AH425" s="20"/>
      <c r="AI425" s="20"/>
      <c r="AY425" s="20"/>
    </row>
    <row r="426" ht="14.25" customHeight="1">
      <c r="S426" s="20"/>
      <c r="T426" s="20"/>
      <c r="U426" s="20"/>
      <c r="Y426" s="20"/>
      <c r="AH426" s="20"/>
      <c r="AI426" s="20"/>
      <c r="AY426" s="20"/>
    </row>
    <row r="427" ht="14.25" customHeight="1">
      <c r="S427" s="20"/>
      <c r="T427" s="20"/>
      <c r="U427" s="20"/>
      <c r="Y427" s="20"/>
      <c r="AH427" s="20"/>
      <c r="AI427" s="20"/>
      <c r="AY427" s="20"/>
    </row>
    <row r="428" ht="14.25" customHeight="1">
      <c r="S428" s="20"/>
      <c r="T428" s="20"/>
      <c r="U428" s="20"/>
      <c r="Y428" s="20"/>
      <c r="AH428" s="20"/>
      <c r="AI428" s="20"/>
      <c r="AY428" s="20"/>
    </row>
    <row r="429" ht="14.25" customHeight="1">
      <c r="S429" s="20"/>
      <c r="T429" s="20"/>
      <c r="U429" s="20"/>
      <c r="Y429" s="20"/>
      <c r="AH429" s="20"/>
      <c r="AI429" s="20"/>
      <c r="AY429" s="20"/>
    </row>
    <row r="430" ht="14.25" customHeight="1">
      <c r="S430" s="20"/>
      <c r="T430" s="20"/>
      <c r="U430" s="20"/>
      <c r="Y430" s="20"/>
      <c r="AH430" s="20"/>
      <c r="AI430" s="20"/>
      <c r="AY430" s="20"/>
    </row>
    <row r="431" ht="14.25" customHeight="1">
      <c r="S431" s="20"/>
      <c r="T431" s="20"/>
      <c r="U431" s="20"/>
      <c r="Y431" s="20"/>
      <c r="AH431" s="20"/>
      <c r="AI431" s="20"/>
      <c r="AY431" s="20"/>
    </row>
    <row r="432" ht="14.25" customHeight="1">
      <c r="S432" s="20"/>
      <c r="T432" s="20"/>
      <c r="U432" s="20"/>
      <c r="Y432" s="20"/>
      <c r="AH432" s="20"/>
      <c r="AI432" s="20"/>
      <c r="AY432" s="20"/>
    </row>
    <row r="433" ht="14.25" customHeight="1">
      <c r="S433" s="20"/>
      <c r="T433" s="20"/>
      <c r="U433" s="20"/>
      <c r="Y433" s="20"/>
      <c r="AH433" s="20"/>
      <c r="AI433" s="20"/>
      <c r="AY433" s="20"/>
    </row>
    <row r="434" ht="14.25" customHeight="1">
      <c r="S434" s="20"/>
      <c r="T434" s="20"/>
      <c r="U434" s="20"/>
      <c r="Y434" s="20"/>
      <c r="AH434" s="20"/>
      <c r="AI434" s="20"/>
      <c r="AY434" s="20"/>
    </row>
    <row r="435" ht="14.25" customHeight="1">
      <c r="S435" s="20"/>
      <c r="T435" s="20"/>
      <c r="U435" s="20"/>
      <c r="Y435" s="20"/>
      <c r="AH435" s="20"/>
      <c r="AI435" s="20"/>
      <c r="AY435" s="20"/>
    </row>
    <row r="436" ht="14.25" customHeight="1">
      <c r="S436" s="20"/>
      <c r="T436" s="20"/>
      <c r="U436" s="20"/>
      <c r="Y436" s="20"/>
      <c r="AH436" s="20"/>
      <c r="AI436" s="20"/>
      <c r="AY436" s="20"/>
    </row>
    <row r="437" ht="14.25" customHeight="1">
      <c r="S437" s="20"/>
      <c r="T437" s="20"/>
      <c r="U437" s="20"/>
      <c r="Y437" s="20"/>
      <c r="AH437" s="20"/>
      <c r="AI437" s="20"/>
      <c r="AY437" s="20"/>
    </row>
    <row r="438" ht="14.25" customHeight="1">
      <c r="S438" s="20"/>
      <c r="T438" s="20"/>
      <c r="U438" s="20"/>
      <c r="Y438" s="20"/>
      <c r="AH438" s="20"/>
      <c r="AI438" s="20"/>
      <c r="AY438" s="20"/>
    </row>
    <row r="439" ht="14.25" customHeight="1">
      <c r="S439" s="20"/>
      <c r="T439" s="20"/>
      <c r="U439" s="20"/>
      <c r="Y439" s="20"/>
      <c r="AH439" s="20"/>
      <c r="AI439" s="20"/>
      <c r="AY439" s="20"/>
    </row>
    <row r="440" ht="14.25" customHeight="1">
      <c r="S440" s="20"/>
      <c r="T440" s="20"/>
      <c r="U440" s="20"/>
      <c r="Y440" s="20"/>
      <c r="AH440" s="20"/>
      <c r="AI440" s="20"/>
      <c r="AY440" s="20"/>
    </row>
    <row r="441" ht="14.25" customHeight="1">
      <c r="S441" s="20"/>
      <c r="T441" s="20"/>
      <c r="U441" s="20"/>
      <c r="Y441" s="20"/>
      <c r="AH441" s="20"/>
      <c r="AI441" s="20"/>
      <c r="AY441" s="20"/>
    </row>
    <row r="442" ht="14.25" customHeight="1">
      <c r="S442" s="20"/>
      <c r="T442" s="20"/>
      <c r="U442" s="20"/>
      <c r="Y442" s="20"/>
      <c r="AH442" s="20"/>
      <c r="AI442" s="20"/>
      <c r="AY442" s="20"/>
    </row>
    <row r="443" ht="14.25" customHeight="1">
      <c r="S443" s="20"/>
      <c r="T443" s="20"/>
      <c r="U443" s="20"/>
      <c r="Y443" s="20"/>
      <c r="AH443" s="20"/>
      <c r="AI443" s="20"/>
      <c r="AY443" s="20"/>
    </row>
    <row r="444" ht="14.25" customHeight="1">
      <c r="S444" s="20"/>
      <c r="T444" s="20"/>
      <c r="U444" s="20"/>
      <c r="Y444" s="20"/>
      <c r="AH444" s="20"/>
      <c r="AI444" s="20"/>
      <c r="AY444" s="20"/>
    </row>
    <row r="445" ht="14.25" customHeight="1">
      <c r="S445" s="20"/>
      <c r="T445" s="20"/>
      <c r="U445" s="20"/>
      <c r="Y445" s="20"/>
      <c r="AH445" s="20"/>
      <c r="AI445" s="20"/>
      <c r="AY445" s="20"/>
    </row>
    <row r="446" ht="14.25" customHeight="1">
      <c r="S446" s="20"/>
      <c r="T446" s="20"/>
      <c r="U446" s="20"/>
      <c r="Y446" s="20"/>
      <c r="AH446" s="20"/>
      <c r="AI446" s="20"/>
      <c r="AY446" s="20"/>
    </row>
    <row r="447" ht="14.25" customHeight="1">
      <c r="S447" s="20"/>
      <c r="T447" s="20"/>
      <c r="U447" s="20"/>
      <c r="Y447" s="20"/>
      <c r="AH447" s="20"/>
      <c r="AI447" s="20"/>
      <c r="AY447" s="20"/>
    </row>
    <row r="448" ht="14.25" customHeight="1">
      <c r="S448" s="20"/>
      <c r="T448" s="20"/>
      <c r="U448" s="20"/>
      <c r="Y448" s="20"/>
      <c r="AH448" s="20"/>
      <c r="AI448" s="20"/>
      <c r="AY448" s="20"/>
    </row>
    <row r="449" ht="14.25" customHeight="1">
      <c r="S449" s="20"/>
      <c r="T449" s="20"/>
      <c r="U449" s="20"/>
      <c r="Y449" s="20"/>
      <c r="AH449" s="20"/>
      <c r="AI449" s="20"/>
      <c r="AY449" s="20"/>
    </row>
    <row r="450" ht="14.25" customHeight="1">
      <c r="S450" s="20"/>
      <c r="T450" s="20"/>
      <c r="U450" s="20"/>
      <c r="Y450" s="20"/>
      <c r="AH450" s="20"/>
      <c r="AI450" s="20"/>
      <c r="AY450" s="20"/>
    </row>
    <row r="451" ht="14.25" customHeight="1">
      <c r="S451" s="20"/>
      <c r="T451" s="20"/>
      <c r="U451" s="20"/>
      <c r="Y451" s="20"/>
      <c r="AH451" s="20"/>
      <c r="AI451" s="20"/>
      <c r="AY451" s="20"/>
    </row>
    <row r="452" ht="14.25" customHeight="1">
      <c r="S452" s="20"/>
      <c r="T452" s="20"/>
      <c r="U452" s="20"/>
      <c r="Y452" s="20"/>
      <c r="AH452" s="20"/>
      <c r="AI452" s="20"/>
      <c r="AY452" s="20"/>
    </row>
    <row r="453" ht="14.25" customHeight="1">
      <c r="S453" s="20"/>
      <c r="T453" s="20"/>
      <c r="U453" s="20"/>
      <c r="Y453" s="20"/>
      <c r="AH453" s="20"/>
      <c r="AI453" s="20"/>
      <c r="AY453" s="20"/>
    </row>
    <row r="454" ht="14.25" customHeight="1">
      <c r="S454" s="20"/>
      <c r="T454" s="20"/>
      <c r="U454" s="20"/>
      <c r="Y454" s="20"/>
      <c r="AH454" s="20"/>
      <c r="AI454" s="20"/>
      <c r="AY454" s="20"/>
    </row>
    <row r="455" ht="14.25" customHeight="1">
      <c r="S455" s="20"/>
      <c r="T455" s="20"/>
      <c r="U455" s="20"/>
      <c r="Y455" s="20"/>
      <c r="AH455" s="20"/>
      <c r="AI455" s="20"/>
      <c r="AY455" s="20"/>
    </row>
    <row r="456" ht="14.25" customHeight="1">
      <c r="S456" s="20"/>
      <c r="T456" s="20"/>
      <c r="U456" s="20"/>
      <c r="Y456" s="20"/>
      <c r="AH456" s="20"/>
      <c r="AI456" s="20"/>
      <c r="AY456" s="20"/>
    </row>
    <row r="457" ht="14.25" customHeight="1">
      <c r="S457" s="20"/>
      <c r="T457" s="20"/>
      <c r="U457" s="20"/>
      <c r="Y457" s="20"/>
      <c r="AH457" s="20"/>
      <c r="AI457" s="20"/>
      <c r="AY457" s="20"/>
    </row>
    <row r="458" ht="14.25" customHeight="1">
      <c r="S458" s="20"/>
      <c r="T458" s="20"/>
      <c r="U458" s="20"/>
      <c r="Y458" s="20"/>
      <c r="AH458" s="20"/>
      <c r="AI458" s="20"/>
      <c r="AY458" s="20"/>
    </row>
    <row r="459" ht="14.25" customHeight="1">
      <c r="S459" s="20"/>
      <c r="T459" s="20"/>
      <c r="U459" s="20"/>
      <c r="Y459" s="20"/>
      <c r="AH459" s="20"/>
      <c r="AI459" s="20"/>
      <c r="AY459" s="20"/>
    </row>
    <row r="460" ht="14.25" customHeight="1">
      <c r="S460" s="20"/>
      <c r="T460" s="20"/>
      <c r="U460" s="20"/>
      <c r="Y460" s="20"/>
      <c r="AH460" s="20"/>
      <c r="AI460" s="20"/>
      <c r="AY460" s="20"/>
    </row>
    <row r="461" ht="14.25" customHeight="1">
      <c r="S461" s="20"/>
      <c r="T461" s="20"/>
      <c r="U461" s="20"/>
      <c r="Y461" s="20"/>
      <c r="AH461" s="20"/>
      <c r="AI461" s="20"/>
      <c r="AY461" s="20"/>
    </row>
    <row r="462" ht="14.25" customHeight="1">
      <c r="S462" s="20"/>
      <c r="T462" s="20"/>
      <c r="U462" s="20"/>
      <c r="Y462" s="20"/>
      <c r="AH462" s="20"/>
      <c r="AI462" s="20"/>
      <c r="AY462" s="20"/>
    </row>
    <row r="463" ht="14.25" customHeight="1">
      <c r="S463" s="20"/>
      <c r="T463" s="20"/>
      <c r="U463" s="20"/>
      <c r="Y463" s="20"/>
      <c r="AH463" s="20"/>
      <c r="AI463" s="20"/>
      <c r="AY463" s="20"/>
    </row>
    <row r="464" ht="14.25" customHeight="1">
      <c r="S464" s="20"/>
      <c r="T464" s="20"/>
      <c r="U464" s="20"/>
      <c r="Y464" s="20"/>
      <c r="AH464" s="20"/>
      <c r="AI464" s="20"/>
      <c r="AY464" s="20"/>
    </row>
    <row r="465" ht="14.25" customHeight="1">
      <c r="S465" s="20"/>
      <c r="T465" s="20"/>
      <c r="U465" s="20"/>
      <c r="Y465" s="20"/>
      <c r="AH465" s="20"/>
      <c r="AI465" s="20"/>
      <c r="AY465" s="20"/>
    </row>
    <row r="466" ht="14.25" customHeight="1">
      <c r="S466" s="20"/>
      <c r="T466" s="20"/>
      <c r="U466" s="20"/>
      <c r="Y466" s="20"/>
      <c r="AH466" s="20"/>
      <c r="AI466" s="20"/>
      <c r="AY466" s="20"/>
    </row>
    <row r="467" ht="14.25" customHeight="1">
      <c r="S467" s="20"/>
      <c r="T467" s="20"/>
      <c r="U467" s="20"/>
      <c r="Y467" s="20"/>
      <c r="AH467" s="20"/>
      <c r="AI467" s="20"/>
      <c r="AY467" s="20"/>
    </row>
    <row r="468" ht="14.25" customHeight="1">
      <c r="S468" s="20"/>
      <c r="T468" s="20"/>
      <c r="U468" s="20"/>
      <c r="Y468" s="20"/>
      <c r="AH468" s="20"/>
      <c r="AI468" s="20"/>
      <c r="AY468" s="20"/>
    </row>
    <row r="469" ht="14.25" customHeight="1">
      <c r="S469" s="20"/>
      <c r="T469" s="20"/>
      <c r="U469" s="20"/>
      <c r="Y469" s="20"/>
      <c r="AH469" s="20"/>
      <c r="AI469" s="20"/>
      <c r="AY469" s="20"/>
    </row>
    <row r="470" ht="14.25" customHeight="1">
      <c r="S470" s="20"/>
      <c r="T470" s="20"/>
      <c r="U470" s="20"/>
      <c r="Y470" s="20"/>
      <c r="AH470" s="20"/>
      <c r="AI470" s="20"/>
      <c r="AY470" s="20"/>
    </row>
    <row r="471" ht="14.25" customHeight="1">
      <c r="S471" s="20"/>
      <c r="T471" s="20"/>
      <c r="U471" s="20"/>
      <c r="Y471" s="20"/>
      <c r="AH471" s="20"/>
      <c r="AI471" s="20"/>
      <c r="AY471" s="20"/>
    </row>
    <row r="472" ht="14.25" customHeight="1">
      <c r="S472" s="20"/>
      <c r="T472" s="20"/>
      <c r="U472" s="20"/>
      <c r="Y472" s="20"/>
      <c r="AH472" s="20"/>
      <c r="AI472" s="20"/>
      <c r="AY472" s="20"/>
    </row>
    <row r="473" ht="14.25" customHeight="1">
      <c r="S473" s="20"/>
      <c r="T473" s="20"/>
      <c r="U473" s="20"/>
      <c r="Y473" s="20"/>
      <c r="AH473" s="20"/>
      <c r="AI473" s="20"/>
      <c r="AY473" s="20"/>
    </row>
    <row r="474" ht="14.25" customHeight="1">
      <c r="S474" s="20"/>
      <c r="T474" s="20"/>
      <c r="U474" s="20"/>
      <c r="Y474" s="20"/>
      <c r="AH474" s="20"/>
      <c r="AI474" s="20"/>
      <c r="AY474" s="20"/>
    </row>
    <row r="475" ht="14.25" customHeight="1">
      <c r="S475" s="20"/>
      <c r="T475" s="20"/>
      <c r="U475" s="20"/>
      <c r="Y475" s="20"/>
      <c r="AH475" s="20"/>
      <c r="AI475" s="20"/>
      <c r="AY475" s="20"/>
    </row>
    <row r="476" ht="14.25" customHeight="1">
      <c r="S476" s="20"/>
      <c r="T476" s="20"/>
      <c r="U476" s="20"/>
      <c r="Y476" s="20"/>
      <c r="AH476" s="20"/>
      <c r="AI476" s="20"/>
      <c r="AY476" s="20"/>
    </row>
    <row r="477" ht="14.25" customHeight="1">
      <c r="S477" s="20"/>
      <c r="T477" s="20"/>
      <c r="U477" s="20"/>
      <c r="Y477" s="20"/>
      <c r="AH477" s="20"/>
      <c r="AI477" s="20"/>
      <c r="AY477" s="20"/>
    </row>
    <row r="478" ht="14.25" customHeight="1">
      <c r="S478" s="20"/>
      <c r="T478" s="20"/>
      <c r="U478" s="20"/>
      <c r="Y478" s="20"/>
      <c r="AH478" s="20"/>
      <c r="AI478" s="20"/>
      <c r="AY478" s="20"/>
    </row>
    <row r="479" ht="14.25" customHeight="1">
      <c r="S479" s="20"/>
      <c r="T479" s="20"/>
      <c r="U479" s="20"/>
      <c r="Y479" s="20"/>
      <c r="AH479" s="20"/>
      <c r="AI479" s="20"/>
      <c r="AY479" s="20"/>
    </row>
    <row r="480" ht="14.25" customHeight="1">
      <c r="S480" s="20"/>
      <c r="T480" s="20"/>
      <c r="U480" s="20"/>
      <c r="Y480" s="20"/>
      <c r="AH480" s="20"/>
      <c r="AI480" s="20"/>
      <c r="AY480" s="20"/>
    </row>
    <row r="481" ht="14.25" customHeight="1">
      <c r="S481" s="20"/>
      <c r="T481" s="20"/>
      <c r="U481" s="20"/>
      <c r="Y481" s="20"/>
      <c r="AH481" s="20"/>
      <c r="AI481" s="20"/>
      <c r="AY481" s="20"/>
    </row>
    <row r="482" ht="14.25" customHeight="1">
      <c r="S482" s="20"/>
      <c r="T482" s="20"/>
      <c r="U482" s="20"/>
      <c r="Y482" s="20"/>
      <c r="AH482" s="20"/>
      <c r="AI482" s="20"/>
      <c r="AY482" s="20"/>
    </row>
    <row r="483" ht="14.25" customHeight="1">
      <c r="S483" s="20"/>
      <c r="T483" s="20"/>
      <c r="U483" s="20"/>
      <c r="Y483" s="20"/>
      <c r="AH483" s="20"/>
      <c r="AI483" s="20"/>
      <c r="AY483" s="20"/>
    </row>
    <row r="484" ht="14.25" customHeight="1">
      <c r="S484" s="20"/>
      <c r="T484" s="20"/>
      <c r="U484" s="20"/>
      <c r="Y484" s="20"/>
      <c r="AH484" s="20"/>
      <c r="AI484" s="20"/>
      <c r="AY484" s="20"/>
    </row>
    <row r="485" ht="14.25" customHeight="1">
      <c r="S485" s="20"/>
      <c r="T485" s="20"/>
      <c r="U485" s="20"/>
      <c r="Y485" s="20"/>
      <c r="AH485" s="20"/>
      <c r="AI485" s="20"/>
      <c r="AY485" s="20"/>
    </row>
    <row r="486" ht="14.25" customHeight="1">
      <c r="S486" s="20"/>
      <c r="T486" s="20"/>
      <c r="U486" s="20"/>
      <c r="Y486" s="20"/>
      <c r="AH486" s="20"/>
      <c r="AI486" s="20"/>
      <c r="AY486" s="20"/>
    </row>
    <row r="487" ht="14.25" customHeight="1">
      <c r="S487" s="20"/>
      <c r="T487" s="20"/>
      <c r="U487" s="20"/>
      <c r="Y487" s="20"/>
      <c r="AH487" s="20"/>
      <c r="AI487" s="20"/>
      <c r="AY487" s="20"/>
    </row>
    <row r="488" ht="14.25" customHeight="1">
      <c r="S488" s="20"/>
      <c r="T488" s="20"/>
      <c r="U488" s="20"/>
      <c r="Y488" s="20"/>
      <c r="AH488" s="20"/>
      <c r="AI488" s="20"/>
      <c r="AY488" s="20"/>
    </row>
    <row r="489" ht="14.25" customHeight="1">
      <c r="S489" s="20"/>
      <c r="T489" s="20"/>
      <c r="U489" s="20"/>
      <c r="Y489" s="20"/>
      <c r="AH489" s="20"/>
      <c r="AI489" s="20"/>
      <c r="AY489" s="20"/>
    </row>
    <row r="490" ht="14.25" customHeight="1">
      <c r="S490" s="20"/>
      <c r="T490" s="20"/>
      <c r="U490" s="20"/>
      <c r="Y490" s="20"/>
      <c r="AH490" s="20"/>
      <c r="AI490" s="20"/>
      <c r="AY490" s="20"/>
    </row>
    <row r="491" ht="14.25" customHeight="1">
      <c r="S491" s="20"/>
      <c r="T491" s="20"/>
      <c r="U491" s="20"/>
      <c r="Y491" s="20"/>
      <c r="AH491" s="20"/>
      <c r="AI491" s="20"/>
      <c r="AY491" s="20"/>
    </row>
    <row r="492" ht="14.25" customHeight="1">
      <c r="S492" s="20"/>
      <c r="T492" s="20"/>
      <c r="U492" s="20"/>
      <c r="Y492" s="20"/>
      <c r="AH492" s="20"/>
      <c r="AI492" s="20"/>
      <c r="AY492" s="20"/>
    </row>
    <row r="493" ht="14.25" customHeight="1">
      <c r="S493" s="20"/>
      <c r="T493" s="20"/>
      <c r="U493" s="20"/>
      <c r="Y493" s="20"/>
      <c r="AH493" s="20"/>
      <c r="AI493" s="20"/>
      <c r="AY493" s="20"/>
    </row>
    <row r="494" ht="14.25" customHeight="1">
      <c r="S494" s="20"/>
      <c r="T494" s="20"/>
      <c r="U494" s="20"/>
      <c r="Y494" s="20"/>
      <c r="AH494" s="20"/>
      <c r="AI494" s="20"/>
      <c r="AY494" s="20"/>
    </row>
    <row r="495" ht="14.25" customHeight="1">
      <c r="S495" s="20"/>
      <c r="T495" s="20"/>
      <c r="U495" s="20"/>
      <c r="Y495" s="20"/>
      <c r="AH495" s="20"/>
      <c r="AI495" s="20"/>
      <c r="AY495" s="20"/>
    </row>
    <row r="496" ht="14.25" customHeight="1">
      <c r="S496" s="20"/>
      <c r="T496" s="20"/>
      <c r="U496" s="20"/>
      <c r="Y496" s="20"/>
      <c r="AH496" s="20"/>
      <c r="AI496" s="20"/>
      <c r="AY496" s="20"/>
    </row>
    <row r="497" ht="14.25" customHeight="1">
      <c r="S497" s="20"/>
      <c r="T497" s="20"/>
      <c r="U497" s="20"/>
      <c r="Y497" s="20"/>
      <c r="AH497" s="20"/>
      <c r="AI497" s="20"/>
      <c r="AY497" s="20"/>
    </row>
    <row r="498" ht="14.25" customHeight="1">
      <c r="S498" s="20"/>
      <c r="T498" s="20"/>
      <c r="U498" s="20"/>
      <c r="Y498" s="20"/>
      <c r="AH498" s="20"/>
      <c r="AI498" s="20"/>
      <c r="AY498" s="20"/>
    </row>
    <row r="499" ht="14.25" customHeight="1">
      <c r="S499" s="20"/>
      <c r="T499" s="20"/>
      <c r="U499" s="20"/>
      <c r="Y499" s="20"/>
      <c r="AH499" s="20"/>
      <c r="AI499" s="20"/>
      <c r="AY499" s="20"/>
    </row>
    <row r="500" ht="14.25" customHeight="1">
      <c r="S500" s="20"/>
      <c r="T500" s="20"/>
      <c r="U500" s="20"/>
      <c r="Y500" s="20"/>
      <c r="AH500" s="20"/>
      <c r="AI500" s="20"/>
      <c r="AY500" s="20"/>
    </row>
    <row r="501" ht="14.25" customHeight="1">
      <c r="S501" s="20"/>
      <c r="T501" s="20"/>
      <c r="U501" s="20"/>
      <c r="Y501" s="20"/>
      <c r="AH501" s="20"/>
      <c r="AI501" s="20"/>
      <c r="AY501" s="20"/>
    </row>
    <row r="502" ht="14.25" customHeight="1">
      <c r="S502" s="20"/>
      <c r="T502" s="20"/>
      <c r="U502" s="20"/>
      <c r="Y502" s="20"/>
      <c r="AH502" s="20"/>
      <c r="AI502" s="20"/>
      <c r="AY502" s="20"/>
    </row>
    <row r="503" ht="14.25" customHeight="1">
      <c r="S503" s="20"/>
      <c r="T503" s="20"/>
      <c r="U503" s="20"/>
      <c r="Y503" s="20"/>
      <c r="AH503" s="20"/>
      <c r="AI503" s="20"/>
      <c r="AY503" s="20"/>
    </row>
    <row r="504" ht="14.25" customHeight="1">
      <c r="S504" s="20"/>
      <c r="T504" s="20"/>
      <c r="U504" s="20"/>
      <c r="Y504" s="20"/>
      <c r="AH504" s="20"/>
      <c r="AI504" s="20"/>
      <c r="AY504" s="20"/>
    </row>
    <row r="505" ht="14.25" customHeight="1">
      <c r="S505" s="20"/>
      <c r="T505" s="20"/>
      <c r="U505" s="20"/>
      <c r="Y505" s="20"/>
      <c r="AH505" s="20"/>
      <c r="AI505" s="20"/>
      <c r="AY505" s="20"/>
    </row>
    <row r="506" ht="14.25" customHeight="1">
      <c r="S506" s="20"/>
      <c r="T506" s="20"/>
      <c r="U506" s="20"/>
      <c r="Y506" s="20"/>
      <c r="AH506" s="20"/>
      <c r="AI506" s="20"/>
      <c r="AY506" s="20"/>
    </row>
    <row r="507" ht="14.25" customHeight="1">
      <c r="S507" s="20"/>
      <c r="T507" s="20"/>
      <c r="U507" s="20"/>
      <c r="Y507" s="20"/>
      <c r="AH507" s="20"/>
      <c r="AI507" s="20"/>
      <c r="AY507" s="20"/>
    </row>
    <row r="508" ht="14.25" customHeight="1">
      <c r="S508" s="20"/>
      <c r="T508" s="20"/>
      <c r="U508" s="20"/>
      <c r="Y508" s="20"/>
      <c r="AH508" s="20"/>
      <c r="AI508" s="20"/>
      <c r="AY508" s="20"/>
    </row>
    <row r="509" ht="14.25" customHeight="1">
      <c r="S509" s="20"/>
      <c r="T509" s="20"/>
      <c r="U509" s="20"/>
      <c r="Y509" s="20"/>
      <c r="AH509" s="20"/>
      <c r="AI509" s="20"/>
      <c r="AY509" s="20"/>
    </row>
    <row r="510" ht="14.25" customHeight="1">
      <c r="S510" s="20"/>
      <c r="T510" s="20"/>
      <c r="U510" s="20"/>
      <c r="Y510" s="20"/>
      <c r="AH510" s="20"/>
      <c r="AI510" s="20"/>
      <c r="AY510" s="20"/>
    </row>
    <row r="511" ht="14.25" customHeight="1">
      <c r="S511" s="20"/>
      <c r="T511" s="20"/>
      <c r="U511" s="20"/>
      <c r="Y511" s="20"/>
      <c r="AH511" s="20"/>
      <c r="AI511" s="20"/>
      <c r="AY511" s="20"/>
    </row>
    <row r="512" ht="14.25" customHeight="1">
      <c r="S512" s="20"/>
      <c r="T512" s="20"/>
      <c r="U512" s="20"/>
      <c r="Y512" s="20"/>
      <c r="AH512" s="20"/>
      <c r="AI512" s="20"/>
      <c r="AY512" s="20"/>
    </row>
    <row r="513" ht="14.25" customHeight="1">
      <c r="S513" s="20"/>
      <c r="T513" s="20"/>
      <c r="U513" s="20"/>
      <c r="Y513" s="20"/>
      <c r="AH513" s="20"/>
      <c r="AI513" s="20"/>
      <c r="AY513" s="20"/>
    </row>
    <row r="514" ht="14.25" customHeight="1">
      <c r="S514" s="20"/>
      <c r="T514" s="20"/>
      <c r="U514" s="20"/>
      <c r="Y514" s="20"/>
      <c r="AH514" s="20"/>
      <c r="AI514" s="20"/>
      <c r="AY514" s="20"/>
    </row>
    <row r="515" ht="14.25" customHeight="1">
      <c r="S515" s="20"/>
      <c r="T515" s="20"/>
      <c r="U515" s="20"/>
      <c r="Y515" s="20"/>
      <c r="AH515" s="20"/>
      <c r="AI515" s="20"/>
      <c r="AY515" s="20"/>
    </row>
    <row r="516" ht="14.25" customHeight="1">
      <c r="S516" s="20"/>
      <c r="T516" s="20"/>
      <c r="U516" s="20"/>
      <c r="Y516" s="20"/>
      <c r="AH516" s="20"/>
      <c r="AI516" s="20"/>
      <c r="AY516" s="20"/>
    </row>
    <row r="517" ht="14.25" customHeight="1">
      <c r="S517" s="20"/>
      <c r="T517" s="20"/>
      <c r="U517" s="20"/>
      <c r="Y517" s="20"/>
      <c r="AH517" s="20"/>
      <c r="AI517" s="20"/>
      <c r="AY517" s="20"/>
    </row>
    <row r="518" ht="14.25" customHeight="1">
      <c r="S518" s="20"/>
      <c r="T518" s="20"/>
      <c r="U518" s="20"/>
      <c r="Y518" s="20"/>
      <c r="AH518" s="20"/>
      <c r="AI518" s="20"/>
      <c r="AY518" s="20"/>
    </row>
    <row r="519" ht="14.25" customHeight="1">
      <c r="S519" s="20"/>
      <c r="T519" s="20"/>
      <c r="U519" s="20"/>
      <c r="Y519" s="20"/>
      <c r="AH519" s="20"/>
      <c r="AI519" s="20"/>
      <c r="AY519" s="20"/>
    </row>
    <row r="520" ht="14.25" customHeight="1">
      <c r="S520" s="20"/>
      <c r="T520" s="20"/>
      <c r="U520" s="20"/>
      <c r="Y520" s="20"/>
      <c r="AH520" s="20"/>
      <c r="AI520" s="20"/>
      <c r="AY520" s="20"/>
    </row>
    <row r="521" ht="14.25" customHeight="1">
      <c r="S521" s="20"/>
      <c r="T521" s="20"/>
      <c r="U521" s="20"/>
      <c r="Y521" s="20"/>
      <c r="AH521" s="20"/>
      <c r="AI521" s="20"/>
      <c r="AY521" s="20"/>
    </row>
    <row r="522" ht="14.25" customHeight="1">
      <c r="S522" s="20"/>
      <c r="T522" s="20"/>
      <c r="U522" s="20"/>
      <c r="Y522" s="20"/>
      <c r="AH522" s="20"/>
      <c r="AI522" s="20"/>
      <c r="AY522" s="20"/>
    </row>
    <row r="523" ht="14.25" customHeight="1">
      <c r="S523" s="20"/>
      <c r="T523" s="20"/>
      <c r="U523" s="20"/>
      <c r="Y523" s="20"/>
      <c r="AH523" s="20"/>
      <c r="AI523" s="20"/>
      <c r="AY523" s="20"/>
    </row>
    <row r="524" ht="14.25" customHeight="1">
      <c r="S524" s="20"/>
      <c r="T524" s="20"/>
      <c r="U524" s="20"/>
      <c r="Y524" s="20"/>
      <c r="AH524" s="20"/>
      <c r="AI524" s="20"/>
      <c r="AY524" s="20"/>
    </row>
    <row r="525" ht="14.25" customHeight="1">
      <c r="S525" s="20"/>
      <c r="T525" s="20"/>
      <c r="U525" s="20"/>
      <c r="Y525" s="20"/>
      <c r="AH525" s="20"/>
      <c r="AI525" s="20"/>
      <c r="AY525" s="20"/>
    </row>
    <row r="526" ht="14.25" customHeight="1">
      <c r="S526" s="20"/>
      <c r="T526" s="20"/>
      <c r="U526" s="20"/>
      <c r="Y526" s="20"/>
      <c r="AH526" s="20"/>
      <c r="AI526" s="20"/>
      <c r="AY526" s="20"/>
    </row>
    <row r="527" ht="14.25" customHeight="1">
      <c r="S527" s="20"/>
      <c r="T527" s="20"/>
      <c r="U527" s="20"/>
      <c r="Y527" s="20"/>
      <c r="AH527" s="20"/>
      <c r="AI527" s="20"/>
      <c r="AY527" s="20"/>
    </row>
    <row r="528" ht="14.25" customHeight="1">
      <c r="S528" s="20"/>
      <c r="T528" s="20"/>
      <c r="U528" s="20"/>
      <c r="Y528" s="20"/>
      <c r="AH528" s="20"/>
      <c r="AI528" s="20"/>
      <c r="AY528" s="20"/>
    </row>
    <row r="529" ht="14.25" customHeight="1">
      <c r="S529" s="20"/>
      <c r="T529" s="20"/>
      <c r="U529" s="20"/>
      <c r="Y529" s="20"/>
      <c r="AH529" s="20"/>
      <c r="AI529" s="20"/>
      <c r="AY529" s="20"/>
    </row>
    <row r="530" ht="14.25" customHeight="1">
      <c r="S530" s="20"/>
      <c r="T530" s="20"/>
      <c r="U530" s="20"/>
      <c r="Y530" s="20"/>
      <c r="AH530" s="20"/>
      <c r="AI530" s="20"/>
      <c r="AY530" s="20"/>
    </row>
    <row r="531" ht="14.25" customHeight="1">
      <c r="S531" s="20"/>
      <c r="T531" s="20"/>
      <c r="U531" s="20"/>
      <c r="Y531" s="20"/>
      <c r="AH531" s="20"/>
      <c r="AI531" s="20"/>
      <c r="AY531" s="20"/>
    </row>
    <row r="532" ht="14.25" customHeight="1">
      <c r="S532" s="20"/>
      <c r="T532" s="20"/>
      <c r="U532" s="20"/>
      <c r="Y532" s="20"/>
      <c r="AH532" s="20"/>
      <c r="AI532" s="20"/>
      <c r="AY532" s="20"/>
    </row>
    <row r="533" ht="14.25" customHeight="1">
      <c r="S533" s="20"/>
      <c r="T533" s="20"/>
      <c r="U533" s="20"/>
      <c r="Y533" s="20"/>
      <c r="AH533" s="20"/>
      <c r="AI533" s="20"/>
      <c r="AY533" s="20"/>
    </row>
    <row r="534" ht="14.25" customHeight="1">
      <c r="S534" s="20"/>
      <c r="T534" s="20"/>
      <c r="U534" s="20"/>
      <c r="Y534" s="20"/>
      <c r="AH534" s="20"/>
      <c r="AI534" s="20"/>
      <c r="AY534" s="20"/>
    </row>
    <row r="535" ht="14.25" customHeight="1">
      <c r="S535" s="20"/>
      <c r="T535" s="20"/>
      <c r="U535" s="20"/>
      <c r="Y535" s="20"/>
      <c r="AH535" s="20"/>
      <c r="AI535" s="20"/>
      <c r="AY535" s="20"/>
    </row>
    <row r="536" ht="14.25" customHeight="1">
      <c r="S536" s="20"/>
      <c r="T536" s="20"/>
      <c r="U536" s="20"/>
      <c r="Y536" s="20"/>
      <c r="AH536" s="20"/>
      <c r="AI536" s="20"/>
      <c r="AY536" s="20"/>
    </row>
    <row r="537" ht="14.25" customHeight="1">
      <c r="S537" s="20"/>
      <c r="T537" s="20"/>
      <c r="U537" s="20"/>
      <c r="Y537" s="20"/>
      <c r="AH537" s="20"/>
      <c r="AI537" s="20"/>
      <c r="AY537" s="20"/>
    </row>
    <row r="538" ht="14.25" customHeight="1">
      <c r="S538" s="20"/>
      <c r="T538" s="20"/>
      <c r="U538" s="20"/>
      <c r="Y538" s="20"/>
      <c r="AH538" s="20"/>
      <c r="AI538" s="20"/>
      <c r="AY538" s="20"/>
    </row>
    <row r="539" ht="14.25" customHeight="1">
      <c r="S539" s="20"/>
      <c r="T539" s="20"/>
      <c r="U539" s="20"/>
      <c r="Y539" s="20"/>
      <c r="AH539" s="20"/>
      <c r="AI539" s="20"/>
      <c r="AY539" s="20"/>
    </row>
    <row r="540" ht="14.25" customHeight="1">
      <c r="S540" s="20"/>
      <c r="T540" s="20"/>
      <c r="U540" s="20"/>
      <c r="Y540" s="20"/>
      <c r="AH540" s="20"/>
      <c r="AI540" s="20"/>
      <c r="AY540" s="20"/>
    </row>
    <row r="541" ht="14.25" customHeight="1">
      <c r="S541" s="20"/>
      <c r="T541" s="20"/>
      <c r="U541" s="20"/>
      <c r="Y541" s="20"/>
      <c r="AH541" s="20"/>
      <c r="AI541" s="20"/>
      <c r="AY541" s="20"/>
    </row>
    <row r="542" ht="14.25" customHeight="1">
      <c r="S542" s="20"/>
      <c r="T542" s="20"/>
      <c r="U542" s="20"/>
      <c r="Y542" s="20"/>
      <c r="AH542" s="20"/>
      <c r="AI542" s="20"/>
      <c r="AY542" s="20"/>
    </row>
    <row r="543" ht="14.25" customHeight="1">
      <c r="S543" s="20"/>
      <c r="T543" s="20"/>
      <c r="U543" s="20"/>
      <c r="Y543" s="20"/>
      <c r="AH543" s="20"/>
      <c r="AI543" s="20"/>
      <c r="AY543" s="20"/>
    </row>
    <row r="544" ht="14.25" customHeight="1">
      <c r="S544" s="20"/>
      <c r="T544" s="20"/>
      <c r="U544" s="20"/>
      <c r="Y544" s="20"/>
      <c r="AH544" s="20"/>
      <c r="AI544" s="20"/>
      <c r="AY544" s="20"/>
    </row>
    <row r="545" ht="14.25" customHeight="1">
      <c r="S545" s="20"/>
      <c r="T545" s="20"/>
      <c r="U545" s="20"/>
      <c r="Y545" s="20"/>
      <c r="AH545" s="20"/>
      <c r="AI545" s="20"/>
      <c r="AY545" s="20"/>
    </row>
    <row r="546" ht="14.25" customHeight="1">
      <c r="S546" s="20"/>
      <c r="T546" s="20"/>
      <c r="U546" s="20"/>
      <c r="Y546" s="20"/>
      <c r="AH546" s="20"/>
      <c r="AI546" s="20"/>
      <c r="AY546" s="20"/>
    </row>
    <row r="547" ht="14.25" customHeight="1">
      <c r="S547" s="20"/>
      <c r="T547" s="20"/>
      <c r="U547" s="20"/>
      <c r="Y547" s="20"/>
      <c r="AH547" s="20"/>
      <c r="AI547" s="20"/>
      <c r="AY547" s="20"/>
    </row>
    <row r="548" ht="14.25" customHeight="1">
      <c r="S548" s="20"/>
      <c r="T548" s="20"/>
      <c r="U548" s="20"/>
      <c r="Y548" s="20"/>
      <c r="AH548" s="20"/>
      <c r="AI548" s="20"/>
      <c r="AY548" s="20"/>
    </row>
    <row r="549" ht="14.25" customHeight="1">
      <c r="S549" s="20"/>
      <c r="T549" s="20"/>
      <c r="U549" s="20"/>
      <c r="Y549" s="20"/>
      <c r="AH549" s="20"/>
      <c r="AI549" s="20"/>
      <c r="AY549" s="20"/>
    </row>
    <row r="550" ht="14.25" customHeight="1">
      <c r="S550" s="20"/>
      <c r="T550" s="20"/>
      <c r="U550" s="20"/>
      <c r="Y550" s="20"/>
      <c r="AH550" s="20"/>
      <c r="AI550" s="20"/>
      <c r="AY550" s="20"/>
    </row>
    <row r="551" ht="14.25" customHeight="1">
      <c r="S551" s="20"/>
      <c r="T551" s="20"/>
      <c r="U551" s="20"/>
      <c r="Y551" s="20"/>
      <c r="AH551" s="20"/>
      <c r="AI551" s="20"/>
      <c r="AY551" s="20"/>
    </row>
    <row r="552" ht="14.25" customHeight="1">
      <c r="S552" s="20"/>
      <c r="T552" s="20"/>
      <c r="U552" s="20"/>
      <c r="Y552" s="20"/>
      <c r="AH552" s="20"/>
      <c r="AI552" s="20"/>
      <c r="AY552" s="20"/>
    </row>
    <row r="553" ht="14.25" customHeight="1">
      <c r="S553" s="20"/>
      <c r="T553" s="20"/>
      <c r="U553" s="20"/>
      <c r="Y553" s="20"/>
      <c r="AH553" s="20"/>
      <c r="AI553" s="20"/>
      <c r="AY553" s="20"/>
    </row>
    <row r="554" ht="14.25" customHeight="1">
      <c r="S554" s="20"/>
      <c r="T554" s="20"/>
      <c r="U554" s="20"/>
      <c r="Y554" s="20"/>
      <c r="AH554" s="20"/>
      <c r="AI554" s="20"/>
      <c r="AY554" s="20"/>
    </row>
    <row r="555" ht="14.25" customHeight="1">
      <c r="S555" s="20"/>
      <c r="T555" s="20"/>
      <c r="U555" s="20"/>
      <c r="Y555" s="20"/>
      <c r="AH555" s="20"/>
      <c r="AI555" s="20"/>
      <c r="AY555" s="20"/>
    </row>
    <row r="556" ht="14.25" customHeight="1">
      <c r="S556" s="20"/>
      <c r="T556" s="20"/>
      <c r="U556" s="20"/>
      <c r="Y556" s="20"/>
      <c r="AH556" s="20"/>
      <c r="AI556" s="20"/>
      <c r="AY556" s="20"/>
    </row>
    <row r="557" ht="14.25" customHeight="1">
      <c r="S557" s="20"/>
      <c r="T557" s="20"/>
      <c r="U557" s="20"/>
      <c r="Y557" s="20"/>
      <c r="AH557" s="20"/>
      <c r="AI557" s="20"/>
      <c r="AY557" s="20"/>
    </row>
    <row r="558" ht="14.25" customHeight="1">
      <c r="S558" s="20"/>
      <c r="T558" s="20"/>
      <c r="U558" s="20"/>
      <c r="Y558" s="20"/>
      <c r="AH558" s="20"/>
      <c r="AI558" s="20"/>
      <c r="AY558" s="20"/>
    </row>
    <row r="559" ht="14.25" customHeight="1">
      <c r="S559" s="20"/>
      <c r="T559" s="20"/>
      <c r="U559" s="20"/>
      <c r="Y559" s="20"/>
      <c r="AH559" s="20"/>
      <c r="AI559" s="20"/>
      <c r="AY559" s="20"/>
    </row>
    <row r="560" ht="14.25" customHeight="1">
      <c r="S560" s="20"/>
      <c r="T560" s="20"/>
      <c r="U560" s="20"/>
      <c r="Y560" s="20"/>
      <c r="AH560" s="20"/>
      <c r="AI560" s="20"/>
      <c r="AY560" s="20"/>
    </row>
    <row r="561" ht="14.25" customHeight="1">
      <c r="S561" s="20"/>
      <c r="T561" s="20"/>
      <c r="U561" s="20"/>
      <c r="Y561" s="20"/>
      <c r="AH561" s="20"/>
      <c r="AI561" s="20"/>
      <c r="AY561" s="20"/>
    </row>
    <row r="562" ht="14.25" customHeight="1">
      <c r="S562" s="20"/>
      <c r="T562" s="20"/>
      <c r="U562" s="20"/>
      <c r="Y562" s="20"/>
      <c r="AH562" s="20"/>
      <c r="AI562" s="20"/>
      <c r="AY562" s="20"/>
    </row>
    <row r="563" ht="14.25" customHeight="1">
      <c r="S563" s="20"/>
      <c r="T563" s="20"/>
      <c r="U563" s="20"/>
      <c r="Y563" s="20"/>
      <c r="AH563" s="20"/>
      <c r="AI563" s="20"/>
      <c r="AY563" s="20"/>
    </row>
    <row r="564" ht="14.25" customHeight="1">
      <c r="S564" s="20"/>
      <c r="T564" s="20"/>
      <c r="U564" s="20"/>
      <c r="Y564" s="20"/>
      <c r="AH564" s="20"/>
      <c r="AI564" s="20"/>
      <c r="AY564" s="20"/>
    </row>
    <row r="565" ht="14.25" customHeight="1">
      <c r="S565" s="20"/>
      <c r="T565" s="20"/>
      <c r="U565" s="20"/>
      <c r="Y565" s="20"/>
      <c r="AH565" s="20"/>
      <c r="AI565" s="20"/>
      <c r="AY565" s="20"/>
    </row>
    <row r="566" ht="14.25" customHeight="1">
      <c r="S566" s="20"/>
      <c r="T566" s="20"/>
      <c r="U566" s="20"/>
      <c r="Y566" s="20"/>
      <c r="AH566" s="20"/>
      <c r="AI566" s="20"/>
      <c r="AY566" s="20"/>
    </row>
    <row r="567" ht="14.25" customHeight="1">
      <c r="S567" s="20"/>
      <c r="T567" s="20"/>
      <c r="U567" s="20"/>
      <c r="Y567" s="20"/>
      <c r="AH567" s="20"/>
      <c r="AI567" s="20"/>
      <c r="AY567" s="20"/>
    </row>
    <row r="568" ht="14.25" customHeight="1">
      <c r="S568" s="20"/>
      <c r="T568" s="20"/>
      <c r="U568" s="20"/>
      <c r="Y568" s="20"/>
      <c r="AH568" s="20"/>
      <c r="AI568" s="20"/>
      <c r="AY568" s="20"/>
    </row>
    <row r="569" ht="14.25" customHeight="1">
      <c r="S569" s="20"/>
      <c r="T569" s="20"/>
      <c r="U569" s="20"/>
      <c r="Y569" s="20"/>
      <c r="AH569" s="20"/>
      <c r="AI569" s="20"/>
      <c r="AY569" s="20"/>
    </row>
    <row r="570" ht="14.25" customHeight="1">
      <c r="S570" s="20"/>
      <c r="T570" s="20"/>
      <c r="U570" s="20"/>
      <c r="Y570" s="20"/>
      <c r="AH570" s="20"/>
      <c r="AI570" s="20"/>
      <c r="AY570" s="20"/>
    </row>
    <row r="571" ht="14.25" customHeight="1">
      <c r="S571" s="20"/>
      <c r="T571" s="20"/>
      <c r="U571" s="20"/>
      <c r="Y571" s="20"/>
      <c r="AH571" s="20"/>
      <c r="AI571" s="20"/>
      <c r="AY571" s="20"/>
    </row>
    <row r="572" ht="14.25" customHeight="1">
      <c r="S572" s="20"/>
      <c r="T572" s="20"/>
      <c r="U572" s="20"/>
      <c r="Y572" s="20"/>
      <c r="AH572" s="20"/>
      <c r="AI572" s="20"/>
      <c r="AY572" s="20"/>
    </row>
    <row r="573" ht="14.25" customHeight="1">
      <c r="S573" s="20"/>
      <c r="T573" s="20"/>
      <c r="U573" s="20"/>
      <c r="Y573" s="20"/>
      <c r="AH573" s="20"/>
      <c r="AI573" s="20"/>
      <c r="AY573" s="20"/>
    </row>
    <row r="574" ht="14.25" customHeight="1">
      <c r="S574" s="20"/>
      <c r="T574" s="20"/>
      <c r="U574" s="20"/>
      <c r="Y574" s="20"/>
      <c r="AH574" s="20"/>
      <c r="AI574" s="20"/>
      <c r="AY574" s="20"/>
    </row>
    <row r="575" ht="14.25" customHeight="1">
      <c r="S575" s="20"/>
      <c r="T575" s="20"/>
      <c r="U575" s="20"/>
      <c r="Y575" s="20"/>
      <c r="AH575" s="20"/>
      <c r="AI575" s="20"/>
      <c r="AY575" s="20"/>
    </row>
    <row r="576" ht="14.25" customHeight="1">
      <c r="S576" s="20"/>
      <c r="T576" s="20"/>
      <c r="U576" s="20"/>
      <c r="Y576" s="20"/>
      <c r="AH576" s="20"/>
      <c r="AI576" s="20"/>
      <c r="AY576" s="20"/>
    </row>
    <row r="577" ht="14.25" customHeight="1">
      <c r="S577" s="20"/>
      <c r="T577" s="20"/>
      <c r="U577" s="20"/>
      <c r="Y577" s="20"/>
      <c r="AH577" s="20"/>
      <c r="AI577" s="20"/>
      <c r="AY577" s="20"/>
    </row>
    <row r="578" ht="14.25" customHeight="1">
      <c r="S578" s="20"/>
      <c r="T578" s="20"/>
      <c r="U578" s="20"/>
      <c r="Y578" s="20"/>
      <c r="AH578" s="20"/>
      <c r="AI578" s="20"/>
      <c r="AY578" s="20"/>
    </row>
    <row r="579" ht="14.25" customHeight="1">
      <c r="S579" s="20"/>
      <c r="T579" s="20"/>
      <c r="U579" s="20"/>
      <c r="Y579" s="20"/>
      <c r="AH579" s="20"/>
      <c r="AI579" s="20"/>
      <c r="AY579" s="20"/>
    </row>
    <row r="580" ht="14.25" customHeight="1">
      <c r="S580" s="20"/>
      <c r="T580" s="20"/>
      <c r="U580" s="20"/>
      <c r="Y580" s="20"/>
      <c r="AH580" s="20"/>
      <c r="AI580" s="20"/>
      <c r="AY580" s="20"/>
    </row>
    <row r="581" ht="14.25" customHeight="1">
      <c r="S581" s="20"/>
      <c r="T581" s="20"/>
      <c r="U581" s="20"/>
      <c r="Y581" s="20"/>
      <c r="AH581" s="20"/>
      <c r="AI581" s="20"/>
      <c r="AY581" s="20"/>
    </row>
    <row r="582" ht="14.25" customHeight="1">
      <c r="S582" s="20"/>
      <c r="T582" s="20"/>
      <c r="U582" s="20"/>
      <c r="Y582" s="20"/>
      <c r="AH582" s="20"/>
      <c r="AI582" s="20"/>
      <c r="AY582" s="20"/>
    </row>
    <row r="583" ht="14.25" customHeight="1">
      <c r="S583" s="20"/>
      <c r="T583" s="20"/>
      <c r="U583" s="20"/>
      <c r="Y583" s="20"/>
      <c r="AH583" s="20"/>
      <c r="AI583" s="20"/>
      <c r="AY583" s="20"/>
    </row>
    <row r="584" ht="14.25" customHeight="1">
      <c r="S584" s="20"/>
      <c r="T584" s="20"/>
      <c r="U584" s="20"/>
      <c r="Y584" s="20"/>
      <c r="AH584" s="20"/>
      <c r="AI584" s="20"/>
      <c r="AY584" s="20"/>
    </row>
    <row r="585" ht="14.25" customHeight="1">
      <c r="S585" s="20"/>
      <c r="T585" s="20"/>
      <c r="U585" s="20"/>
      <c r="Y585" s="20"/>
      <c r="AH585" s="20"/>
      <c r="AI585" s="20"/>
      <c r="AY585" s="20"/>
    </row>
    <row r="586" ht="14.25" customHeight="1">
      <c r="S586" s="20"/>
      <c r="T586" s="20"/>
      <c r="U586" s="20"/>
      <c r="Y586" s="20"/>
      <c r="AH586" s="20"/>
      <c r="AI586" s="20"/>
      <c r="AY586" s="20"/>
    </row>
    <row r="587" ht="14.25" customHeight="1">
      <c r="S587" s="20"/>
      <c r="T587" s="20"/>
      <c r="U587" s="20"/>
      <c r="Y587" s="20"/>
      <c r="AH587" s="20"/>
      <c r="AI587" s="20"/>
      <c r="AY587" s="20"/>
    </row>
    <row r="588" ht="14.25" customHeight="1">
      <c r="S588" s="20"/>
      <c r="T588" s="20"/>
      <c r="U588" s="20"/>
      <c r="Y588" s="20"/>
      <c r="AH588" s="20"/>
      <c r="AI588" s="20"/>
      <c r="AY588" s="20"/>
    </row>
    <row r="589" ht="14.25" customHeight="1">
      <c r="S589" s="20"/>
      <c r="T589" s="20"/>
      <c r="U589" s="20"/>
      <c r="Y589" s="20"/>
      <c r="AH589" s="20"/>
      <c r="AI589" s="20"/>
      <c r="AY589" s="20"/>
    </row>
    <row r="590" ht="14.25" customHeight="1">
      <c r="S590" s="20"/>
      <c r="T590" s="20"/>
      <c r="U590" s="20"/>
      <c r="Y590" s="20"/>
      <c r="AH590" s="20"/>
      <c r="AI590" s="20"/>
      <c r="AY590" s="20"/>
    </row>
    <row r="591" ht="14.25" customHeight="1">
      <c r="S591" s="20"/>
      <c r="T591" s="20"/>
      <c r="U591" s="20"/>
      <c r="Y591" s="20"/>
      <c r="AH591" s="20"/>
      <c r="AI591" s="20"/>
      <c r="AY591" s="20"/>
    </row>
    <row r="592" ht="14.25" customHeight="1">
      <c r="S592" s="20"/>
      <c r="T592" s="20"/>
      <c r="U592" s="20"/>
      <c r="Y592" s="20"/>
      <c r="AH592" s="20"/>
      <c r="AI592" s="20"/>
      <c r="AY592" s="20"/>
    </row>
    <row r="593" ht="14.25" customHeight="1">
      <c r="S593" s="20"/>
      <c r="T593" s="20"/>
      <c r="U593" s="20"/>
      <c r="Y593" s="20"/>
      <c r="AH593" s="20"/>
      <c r="AI593" s="20"/>
      <c r="AY593" s="20"/>
    </row>
    <row r="594" ht="14.25" customHeight="1">
      <c r="S594" s="20"/>
      <c r="T594" s="20"/>
      <c r="U594" s="20"/>
      <c r="Y594" s="20"/>
      <c r="AH594" s="20"/>
      <c r="AI594" s="20"/>
      <c r="AY594" s="20"/>
    </row>
    <row r="595" ht="14.25" customHeight="1">
      <c r="S595" s="20"/>
      <c r="T595" s="20"/>
      <c r="U595" s="20"/>
      <c r="Y595" s="20"/>
      <c r="AH595" s="20"/>
      <c r="AI595" s="20"/>
      <c r="AY595" s="20"/>
    </row>
    <row r="596" ht="14.25" customHeight="1">
      <c r="S596" s="20"/>
      <c r="T596" s="20"/>
      <c r="U596" s="20"/>
      <c r="Y596" s="20"/>
      <c r="AH596" s="20"/>
      <c r="AI596" s="20"/>
      <c r="AY596" s="20"/>
    </row>
    <row r="597" ht="14.25" customHeight="1">
      <c r="S597" s="20"/>
      <c r="T597" s="20"/>
      <c r="U597" s="20"/>
      <c r="Y597" s="20"/>
      <c r="AH597" s="20"/>
      <c r="AI597" s="20"/>
      <c r="AY597" s="20"/>
    </row>
    <row r="598" ht="14.25" customHeight="1">
      <c r="S598" s="20"/>
      <c r="T598" s="20"/>
      <c r="U598" s="20"/>
      <c r="Y598" s="20"/>
      <c r="AH598" s="20"/>
      <c r="AI598" s="20"/>
      <c r="AY598" s="20"/>
    </row>
    <row r="599" ht="14.25" customHeight="1">
      <c r="S599" s="20"/>
      <c r="T599" s="20"/>
      <c r="U599" s="20"/>
      <c r="Y599" s="20"/>
      <c r="AH599" s="20"/>
      <c r="AI599" s="20"/>
      <c r="AY599" s="20"/>
    </row>
    <row r="600" ht="14.25" customHeight="1">
      <c r="S600" s="20"/>
      <c r="T600" s="20"/>
      <c r="U600" s="20"/>
      <c r="Y600" s="20"/>
      <c r="AH600" s="20"/>
      <c r="AI600" s="20"/>
      <c r="AY600" s="20"/>
    </row>
    <row r="601" ht="14.25" customHeight="1">
      <c r="S601" s="20"/>
      <c r="T601" s="20"/>
      <c r="U601" s="20"/>
      <c r="Y601" s="20"/>
      <c r="AH601" s="20"/>
      <c r="AI601" s="20"/>
      <c r="AY601" s="20"/>
    </row>
    <row r="602" ht="14.25" customHeight="1">
      <c r="S602" s="20"/>
      <c r="T602" s="20"/>
      <c r="U602" s="20"/>
      <c r="Y602" s="20"/>
      <c r="AH602" s="20"/>
      <c r="AI602" s="20"/>
      <c r="AY602" s="20"/>
    </row>
    <row r="603" ht="14.25" customHeight="1">
      <c r="S603" s="20"/>
      <c r="T603" s="20"/>
      <c r="U603" s="20"/>
      <c r="Y603" s="20"/>
      <c r="AH603" s="20"/>
      <c r="AI603" s="20"/>
      <c r="AY603" s="20"/>
    </row>
    <row r="604" ht="14.25" customHeight="1">
      <c r="S604" s="20"/>
      <c r="T604" s="20"/>
      <c r="U604" s="20"/>
      <c r="Y604" s="20"/>
      <c r="AH604" s="20"/>
      <c r="AI604" s="20"/>
      <c r="AY604" s="20"/>
    </row>
    <row r="605" ht="14.25" customHeight="1">
      <c r="S605" s="20"/>
      <c r="T605" s="20"/>
      <c r="U605" s="20"/>
      <c r="Y605" s="20"/>
      <c r="AH605" s="20"/>
      <c r="AI605" s="20"/>
      <c r="AY605" s="20"/>
    </row>
    <row r="606" ht="14.25" customHeight="1">
      <c r="S606" s="20"/>
      <c r="T606" s="20"/>
      <c r="U606" s="20"/>
      <c r="Y606" s="20"/>
      <c r="AH606" s="20"/>
      <c r="AI606" s="20"/>
      <c r="AY606" s="20"/>
    </row>
    <row r="607" ht="14.25" customHeight="1">
      <c r="S607" s="20"/>
      <c r="T607" s="20"/>
      <c r="U607" s="20"/>
      <c r="Y607" s="20"/>
      <c r="AH607" s="20"/>
      <c r="AI607" s="20"/>
      <c r="AY607" s="20"/>
    </row>
    <row r="608" ht="14.25" customHeight="1">
      <c r="S608" s="20"/>
      <c r="T608" s="20"/>
      <c r="U608" s="20"/>
      <c r="Y608" s="20"/>
      <c r="AH608" s="20"/>
      <c r="AI608" s="20"/>
      <c r="AY608" s="20"/>
    </row>
    <row r="609" ht="14.25" customHeight="1">
      <c r="S609" s="20"/>
      <c r="T609" s="20"/>
      <c r="U609" s="20"/>
      <c r="Y609" s="20"/>
      <c r="AH609" s="20"/>
      <c r="AI609" s="20"/>
      <c r="AY609" s="20"/>
    </row>
    <row r="610" ht="14.25" customHeight="1">
      <c r="S610" s="20"/>
      <c r="T610" s="20"/>
      <c r="U610" s="20"/>
      <c r="Y610" s="20"/>
      <c r="AH610" s="20"/>
      <c r="AI610" s="20"/>
      <c r="AY610" s="20"/>
    </row>
    <row r="611" ht="14.25" customHeight="1">
      <c r="S611" s="20"/>
      <c r="T611" s="20"/>
      <c r="U611" s="20"/>
      <c r="Y611" s="20"/>
      <c r="AH611" s="20"/>
      <c r="AI611" s="20"/>
      <c r="AY611" s="20"/>
    </row>
    <row r="612" ht="14.25" customHeight="1">
      <c r="S612" s="20"/>
      <c r="T612" s="20"/>
      <c r="U612" s="20"/>
      <c r="Y612" s="20"/>
      <c r="AH612" s="20"/>
      <c r="AI612" s="20"/>
      <c r="AY612" s="20"/>
    </row>
    <row r="613" ht="14.25" customHeight="1">
      <c r="S613" s="20"/>
      <c r="T613" s="20"/>
      <c r="U613" s="20"/>
      <c r="Y613" s="20"/>
      <c r="AH613" s="20"/>
      <c r="AI613" s="20"/>
      <c r="AY613" s="20"/>
    </row>
    <row r="614" ht="14.25" customHeight="1">
      <c r="S614" s="20"/>
      <c r="T614" s="20"/>
      <c r="U614" s="20"/>
      <c r="Y614" s="20"/>
      <c r="AH614" s="20"/>
      <c r="AI614" s="20"/>
      <c r="AY614" s="20"/>
    </row>
    <row r="615" ht="14.25" customHeight="1">
      <c r="S615" s="20"/>
      <c r="T615" s="20"/>
      <c r="U615" s="20"/>
      <c r="Y615" s="20"/>
      <c r="AH615" s="20"/>
      <c r="AI615" s="20"/>
      <c r="AY615" s="20"/>
    </row>
    <row r="616" ht="14.25" customHeight="1">
      <c r="S616" s="20"/>
      <c r="T616" s="20"/>
      <c r="U616" s="20"/>
      <c r="Y616" s="20"/>
      <c r="AH616" s="20"/>
      <c r="AI616" s="20"/>
      <c r="AY616" s="20"/>
    </row>
    <row r="617" ht="14.25" customHeight="1">
      <c r="S617" s="20"/>
      <c r="T617" s="20"/>
      <c r="U617" s="20"/>
      <c r="Y617" s="20"/>
      <c r="AH617" s="20"/>
      <c r="AI617" s="20"/>
      <c r="AY617" s="20"/>
    </row>
    <row r="618" ht="14.25" customHeight="1">
      <c r="S618" s="20"/>
      <c r="T618" s="20"/>
      <c r="U618" s="20"/>
      <c r="Y618" s="20"/>
      <c r="AH618" s="20"/>
      <c r="AI618" s="20"/>
      <c r="AY618" s="20"/>
    </row>
    <row r="619" ht="14.25" customHeight="1">
      <c r="S619" s="20"/>
      <c r="T619" s="20"/>
      <c r="U619" s="20"/>
      <c r="Y619" s="20"/>
      <c r="AH619" s="20"/>
      <c r="AI619" s="20"/>
      <c r="AY619" s="20"/>
    </row>
    <row r="620" ht="14.25" customHeight="1">
      <c r="S620" s="20"/>
      <c r="T620" s="20"/>
      <c r="U620" s="20"/>
      <c r="Y620" s="20"/>
      <c r="AH620" s="20"/>
      <c r="AI620" s="20"/>
      <c r="AY620" s="20"/>
    </row>
    <row r="621" ht="14.25" customHeight="1">
      <c r="S621" s="20"/>
      <c r="T621" s="20"/>
      <c r="U621" s="20"/>
      <c r="Y621" s="20"/>
      <c r="AH621" s="20"/>
      <c r="AI621" s="20"/>
      <c r="AY621" s="20"/>
    </row>
    <row r="622" ht="14.25" customHeight="1">
      <c r="S622" s="20"/>
      <c r="T622" s="20"/>
      <c r="U622" s="20"/>
      <c r="Y622" s="20"/>
      <c r="AH622" s="20"/>
      <c r="AI622" s="20"/>
      <c r="AY622" s="20"/>
    </row>
    <row r="623" ht="14.25" customHeight="1">
      <c r="S623" s="20"/>
      <c r="T623" s="20"/>
      <c r="U623" s="20"/>
      <c r="Y623" s="20"/>
      <c r="AH623" s="20"/>
      <c r="AI623" s="20"/>
      <c r="AY623" s="20"/>
    </row>
    <row r="624" ht="14.25" customHeight="1">
      <c r="S624" s="20"/>
      <c r="T624" s="20"/>
      <c r="U624" s="20"/>
      <c r="Y624" s="20"/>
      <c r="AH624" s="20"/>
      <c r="AI624" s="20"/>
      <c r="AY624" s="20"/>
    </row>
    <row r="625" ht="14.25" customHeight="1">
      <c r="S625" s="20"/>
      <c r="T625" s="20"/>
      <c r="U625" s="20"/>
      <c r="Y625" s="20"/>
      <c r="AH625" s="20"/>
      <c r="AI625" s="20"/>
      <c r="AY625" s="20"/>
    </row>
    <row r="626" ht="14.25" customHeight="1">
      <c r="S626" s="20"/>
      <c r="T626" s="20"/>
      <c r="U626" s="20"/>
      <c r="Y626" s="20"/>
      <c r="AH626" s="20"/>
      <c r="AI626" s="20"/>
      <c r="AY626" s="20"/>
    </row>
    <row r="627" ht="14.25" customHeight="1">
      <c r="S627" s="20"/>
      <c r="T627" s="20"/>
      <c r="U627" s="20"/>
      <c r="Y627" s="20"/>
      <c r="AH627" s="20"/>
      <c r="AI627" s="20"/>
      <c r="AY627" s="20"/>
    </row>
    <row r="628" ht="14.25" customHeight="1">
      <c r="S628" s="20"/>
      <c r="T628" s="20"/>
      <c r="U628" s="20"/>
      <c r="Y628" s="20"/>
      <c r="AH628" s="20"/>
      <c r="AI628" s="20"/>
      <c r="AY628" s="20"/>
    </row>
    <row r="629" ht="14.25" customHeight="1">
      <c r="S629" s="20"/>
      <c r="T629" s="20"/>
      <c r="U629" s="20"/>
      <c r="Y629" s="20"/>
      <c r="AH629" s="20"/>
      <c r="AI629" s="20"/>
      <c r="AY629" s="20"/>
    </row>
    <row r="630" ht="14.25" customHeight="1">
      <c r="S630" s="20"/>
      <c r="T630" s="20"/>
      <c r="U630" s="20"/>
      <c r="Y630" s="20"/>
      <c r="AH630" s="20"/>
      <c r="AI630" s="20"/>
      <c r="AY630" s="20"/>
    </row>
    <row r="631" ht="14.25" customHeight="1">
      <c r="S631" s="20"/>
      <c r="T631" s="20"/>
      <c r="U631" s="20"/>
      <c r="Y631" s="20"/>
      <c r="AH631" s="20"/>
      <c r="AI631" s="20"/>
      <c r="AY631" s="20"/>
    </row>
    <row r="632" ht="14.25" customHeight="1">
      <c r="S632" s="20"/>
      <c r="T632" s="20"/>
      <c r="U632" s="20"/>
      <c r="Y632" s="20"/>
      <c r="AH632" s="20"/>
      <c r="AI632" s="20"/>
      <c r="AY632" s="20"/>
    </row>
    <row r="633" ht="14.25" customHeight="1">
      <c r="S633" s="20"/>
      <c r="T633" s="20"/>
      <c r="U633" s="20"/>
      <c r="Y633" s="20"/>
      <c r="AH633" s="20"/>
      <c r="AI633" s="20"/>
      <c r="AY633" s="20"/>
    </row>
    <row r="634" ht="14.25" customHeight="1">
      <c r="S634" s="20"/>
      <c r="T634" s="20"/>
      <c r="U634" s="20"/>
      <c r="Y634" s="20"/>
      <c r="AH634" s="20"/>
      <c r="AI634" s="20"/>
      <c r="AY634" s="20"/>
    </row>
    <row r="635" ht="14.25" customHeight="1">
      <c r="S635" s="20"/>
      <c r="T635" s="20"/>
      <c r="U635" s="20"/>
      <c r="Y635" s="20"/>
      <c r="AH635" s="20"/>
      <c r="AI635" s="20"/>
      <c r="AY635" s="20"/>
    </row>
    <row r="636" ht="14.25" customHeight="1">
      <c r="S636" s="20"/>
      <c r="T636" s="20"/>
      <c r="U636" s="20"/>
      <c r="Y636" s="20"/>
      <c r="AH636" s="20"/>
      <c r="AI636" s="20"/>
      <c r="AY636" s="20"/>
    </row>
    <row r="637" ht="14.25" customHeight="1">
      <c r="S637" s="20"/>
      <c r="T637" s="20"/>
      <c r="U637" s="20"/>
      <c r="Y637" s="20"/>
      <c r="AH637" s="20"/>
      <c r="AI637" s="20"/>
      <c r="AY637" s="20"/>
    </row>
    <row r="638" ht="14.25" customHeight="1">
      <c r="S638" s="20"/>
      <c r="T638" s="20"/>
      <c r="U638" s="20"/>
      <c r="Y638" s="20"/>
      <c r="AH638" s="20"/>
      <c r="AI638" s="20"/>
      <c r="AY638" s="20"/>
    </row>
    <row r="639" ht="14.25" customHeight="1">
      <c r="S639" s="20"/>
      <c r="T639" s="20"/>
      <c r="U639" s="20"/>
      <c r="Y639" s="20"/>
      <c r="AH639" s="20"/>
      <c r="AI639" s="20"/>
      <c r="AY639" s="20"/>
    </row>
    <row r="640" ht="14.25" customHeight="1">
      <c r="S640" s="20"/>
      <c r="T640" s="20"/>
      <c r="U640" s="20"/>
      <c r="Y640" s="20"/>
      <c r="AH640" s="20"/>
      <c r="AI640" s="20"/>
      <c r="AY640" s="20"/>
    </row>
    <row r="641" ht="14.25" customHeight="1">
      <c r="S641" s="20"/>
      <c r="T641" s="20"/>
      <c r="U641" s="20"/>
      <c r="Y641" s="20"/>
      <c r="AH641" s="20"/>
      <c r="AI641" s="20"/>
      <c r="AY641" s="20"/>
    </row>
    <row r="642" ht="14.25" customHeight="1">
      <c r="S642" s="20"/>
      <c r="T642" s="20"/>
      <c r="U642" s="20"/>
      <c r="Y642" s="20"/>
      <c r="AH642" s="20"/>
      <c r="AI642" s="20"/>
      <c r="AY642" s="20"/>
    </row>
    <row r="643" ht="14.25" customHeight="1">
      <c r="S643" s="20"/>
      <c r="T643" s="20"/>
      <c r="U643" s="20"/>
      <c r="Y643" s="20"/>
      <c r="AH643" s="20"/>
      <c r="AI643" s="20"/>
      <c r="AY643" s="20"/>
    </row>
    <row r="644" ht="14.25" customHeight="1">
      <c r="S644" s="20"/>
      <c r="T644" s="20"/>
      <c r="U644" s="20"/>
      <c r="Y644" s="20"/>
      <c r="AH644" s="20"/>
      <c r="AI644" s="20"/>
      <c r="AY644" s="20"/>
    </row>
    <row r="645" ht="14.25" customHeight="1">
      <c r="S645" s="20"/>
      <c r="T645" s="20"/>
      <c r="U645" s="20"/>
      <c r="Y645" s="20"/>
      <c r="AH645" s="20"/>
      <c r="AI645" s="20"/>
      <c r="AY645" s="20"/>
    </row>
    <row r="646" ht="14.25" customHeight="1">
      <c r="S646" s="20"/>
      <c r="T646" s="20"/>
      <c r="U646" s="20"/>
      <c r="Y646" s="20"/>
      <c r="AH646" s="20"/>
      <c r="AI646" s="20"/>
      <c r="AY646" s="20"/>
    </row>
    <row r="647" ht="14.25" customHeight="1">
      <c r="S647" s="20"/>
      <c r="T647" s="20"/>
      <c r="U647" s="20"/>
      <c r="Y647" s="20"/>
      <c r="AH647" s="20"/>
      <c r="AI647" s="20"/>
      <c r="AY647" s="20"/>
    </row>
    <row r="648" ht="14.25" customHeight="1">
      <c r="S648" s="20"/>
      <c r="T648" s="20"/>
      <c r="U648" s="20"/>
      <c r="Y648" s="20"/>
      <c r="AH648" s="20"/>
      <c r="AI648" s="20"/>
      <c r="AY648" s="20"/>
    </row>
    <row r="649" ht="14.25" customHeight="1">
      <c r="S649" s="20"/>
      <c r="T649" s="20"/>
      <c r="U649" s="20"/>
      <c r="Y649" s="20"/>
      <c r="AH649" s="20"/>
      <c r="AI649" s="20"/>
      <c r="AY649" s="20"/>
    </row>
    <row r="650" ht="14.25" customHeight="1">
      <c r="S650" s="20"/>
      <c r="T650" s="20"/>
      <c r="U650" s="20"/>
      <c r="Y650" s="20"/>
      <c r="AH650" s="20"/>
      <c r="AI650" s="20"/>
      <c r="AY650" s="20"/>
    </row>
    <row r="651" ht="14.25" customHeight="1">
      <c r="S651" s="20"/>
      <c r="T651" s="20"/>
      <c r="U651" s="20"/>
      <c r="Y651" s="20"/>
      <c r="AH651" s="20"/>
      <c r="AI651" s="20"/>
      <c r="AY651" s="20"/>
    </row>
    <row r="652" ht="14.25" customHeight="1">
      <c r="S652" s="20"/>
      <c r="T652" s="20"/>
      <c r="U652" s="20"/>
      <c r="Y652" s="20"/>
      <c r="AH652" s="20"/>
      <c r="AI652" s="20"/>
      <c r="AY652" s="20"/>
    </row>
    <row r="653" ht="14.25" customHeight="1">
      <c r="S653" s="20"/>
      <c r="T653" s="20"/>
      <c r="U653" s="20"/>
      <c r="Y653" s="20"/>
      <c r="AH653" s="20"/>
      <c r="AI653" s="20"/>
      <c r="AY653" s="20"/>
    </row>
    <row r="654" ht="14.25" customHeight="1">
      <c r="S654" s="20"/>
      <c r="T654" s="20"/>
      <c r="U654" s="20"/>
      <c r="Y654" s="20"/>
      <c r="AH654" s="20"/>
      <c r="AI654" s="20"/>
      <c r="AY654" s="20"/>
    </row>
    <row r="655" ht="14.25" customHeight="1">
      <c r="S655" s="20"/>
      <c r="T655" s="20"/>
      <c r="U655" s="20"/>
      <c r="Y655" s="20"/>
      <c r="AH655" s="20"/>
      <c r="AI655" s="20"/>
      <c r="AY655" s="20"/>
    </row>
    <row r="656" ht="14.25" customHeight="1">
      <c r="S656" s="20"/>
      <c r="T656" s="20"/>
      <c r="U656" s="20"/>
      <c r="Y656" s="20"/>
      <c r="AH656" s="20"/>
      <c r="AI656" s="20"/>
      <c r="AY656" s="20"/>
    </row>
    <row r="657" ht="14.25" customHeight="1">
      <c r="S657" s="20"/>
      <c r="T657" s="20"/>
      <c r="U657" s="20"/>
      <c r="Y657" s="20"/>
      <c r="AH657" s="20"/>
      <c r="AI657" s="20"/>
      <c r="AY657" s="20"/>
    </row>
    <row r="658" ht="14.25" customHeight="1">
      <c r="S658" s="20"/>
      <c r="T658" s="20"/>
      <c r="U658" s="20"/>
      <c r="Y658" s="20"/>
      <c r="AH658" s="20"/>
      <c r="AI658" s="20"/>
      <c r="AY658" s="20"/>
    </row>
    <row r="659" ht="14.25" customHeight="1">
      <c r="S659" s="20"/>
      <c r="T659" s="20"/>
      <c r="U659" s="20"/>
      <c r="Y659" s="20"/>
      <c r="AH659" s="20"/>
      <c r="AI659" s="20"/>
      <c r="AY659" s="20"/>
    </row>
    <row r="660" ht="14.25" customHeight="1">
      <c r="S660" s="20"/>
      <c r="T660" s="20"/>
      <c r="U660" s="20"/>
      <c r="Y660" s="20"/>
      <c r="AH660" s="20"/>
      <c r="AI660" s="20"/>
      <c r="AY660" s="20"/>
    </row>
    <row r="661" ht="14.25" customHeight="1">
      <c r="S661" s="20"/>
      <c r="T661" s="20"/>
      <c r="U661" s="20"/>
      <c r="Y661" s="20"/>
      <c r="AH661" s="20"/>
      <c r="AI661" s="20"/>
      <c r="AY661" s="20"/>
    </row>
    <row r="662" ht="14.25" customHeight="1">
      <c r="S662" s="20"/>
      <c r="T662" s="20"/>
      <c r="U662" s="20"/>
      <c r="Y662" s="20"/>
      <c r="AH662" s="20"/>
      <c r="AI662" s="20"/>
      <c r="AY662" s="20"/>
    </row>
    <row r="663" ht="14.25" customHeight="1">
      <c r="S663" s="20"/>
      <c r="T663" s="20"/>
      <c r="U663" s="20"/>
      <c r="Y663" s="20"/>
      <c r="AH663" s="20"/>
      <c r="AI663" s="20"/>
      <c r="AY663" s="20"/>
    </row>
    <row r="664" ht="14.25" customHeight="1">
      <c r="S664" s="20"/>
      <c r="T664" s="20"/>
      <c r="U664" s="20"/>
      <c r="Y664" s="20"/>
      <c r="AH664" s="20"/>
      <c r="AI664" s="20"/>
      <c r="AY664" s="20"/>
    </row>
    <row r="665" ht="14.25" customHeight="1">
      <c r="S665" s="20"/>
      <c r="T665" s="20"/>
      <c r="U665" s="20"/>
      <c r="Y665" s="20"/>
      <c r="AH665" s="20"/>
      <c r="AI665" s="20"/>
      <c r="AY665" s="20"/>
    </row>
    <row r="666" ht="14.25" customHeight="1">
      <c r="S666" s="20"/>
      <c r="T666" s="20"/>
      <c r="U666" s="20"/>
      <c r="Y666" s="20"/>
      <c r="AH666" s="20"/>
      <c r="AI666" s="20"/>
      <c r="AY666" s="20"/>
    </row>
    <row r="667" ht="14.25" customHeight="1">
      <c r="S667" s="20"/>
      <c r="T667" s="20"/>
      <c r="U667" s="20"/>
      <c r="Y667" s="20"/>
      <c r="AH667" s="20"/>
      <c r="AI667" s="20"/>
      <c r="AY667" s="20"/>
    </row>
    <row r="668" ht="14.25" customHeight="1">
      <c r="S668" s="20"/>
      <c r="T668" s="20"/>
      <c r="U668" s="20"/>
      <c r="Y668" s="20"/>
      <c r="AH668" s="20"/>
      <c r="AI668" s="20"/>
      <c r="AY668" s="20"/>
    </row>
    <row r="669" ht="14.25" customHeight="1">
      <c r="S669" s="20"/>
      <c r="T669" s="20"/>
      <c r="U669" s="20"/>
      <c r="Y669" s="20"/>
      <c r="AH669" s="20"/>
      <c r="AI669" s="20"/>
      <c r="AY669" s="20"/>
    </row>
    <row r="670" ht="14.25" customHeight="1">
      <c r="S670" s="20"/>
      <c r="T670" s="20"/>
      <c r="U670" s="20"/>
      <c r="Y670" s="20"/>
      <c r="AH670" s="20"/>
      <c r="AI670" s="20"/>
      <c r="AY670" s="20"/>
    </row>
    <row r="671" ht="14.25" customHeight="1">
      <c r="S671" s="20"/>
      <c r="T671" s="20"/>
      <c r="U671" s="20"/>
      <c r="Y671" s="20"/>
      <c r="AH671" s="20"/>
      <c r="AI671" s="20"/>
      <c r="AY671" s="20"/>
    </row>
    <row r="672" ht="14.25" customHeight="1">
      <c r="S672" s="20"/>
      <c r="T672" s="20"/>
      <c r="U672" s="20"/>
      <c r="Y672" s="20"/>
      <c r="AH672" s="20"/>
      <c r="AI672" s="20"/>
      <c r="AY672" s="20"/>
    </row>
    <row r="673" ht="14.25" customHeight="1">
      <c r="S673" s="20"/>
      <c r="T673" s="20"/>
      <c r="U673" s="20"/>
      <c r="Y673" s="20"/>
      <c r="AH673" s="20"/>
      <c r="AI673" s="20"/>
      <c r="AY673" s="20"/>
    </row>
    <row r="674" ht="14.25" customHeight="1">
      <c r="S674" s="20"/>
      <c r="T674" s="20"/>
      <c r="U674" s="20"/>
      <c r="Y674" s="20"/>
      <c r="AH674" s="20"/>
      <c r="AI674" s="20"/>
      <c r="AY674" s="20"/>
    </row>
    <row r="675" ht="14.25" customHeight="1">
      <c r="S675" s="20"/>
      <c r="T675" s="20"/>
      <c r="U675" s="20"/>
      <c r="Y675" s="20"/>
      <c r="AH675" s="20"/>
      <c r="AI675" s="20"/>
      <c r="AY675" s="20"/>
    </row>
    <row r="676" ht="14.25" customHeight="1">
      <c r="S676" s="20"/>
      <c r="T676" s="20"/>
      <c r="U676" s="20"/>
      <c r="Y676" s="20"/>
      <c r="AH676" s="20"/>
      <c r="AI676" s="20"/>
      <c r="AY676" s="20"/>
    </row>
    <row r="677" ht="14.25" customHeight="1">
      <c r="S677" s="20"/>
      <c r="T677" s="20"/>
      <c r="U677" s="20"/>
      <c r="Y677" s="20"/>
      <c r="AH677" s="20"/>
      <c r="AI677" s="20"/>
      <c r="AY677" s="20"/>
    </row>
    <row r="678" ht="14.25" customHeight="1">
      <c r="S678" s="20"/>
      <c r="T678" s="20"/>
      <c r="U678" s="20"/>
      <c r="Y678" s="20"/>
      <c r="AH678" s="20"/>
      <c r="AI678" s="20"/>
      <c r="AY678" s="20"/>
    </row>
    <row r="679" ht="14.25" customHeight="1">
      <c r="S679" s="20"/>
      <c r="T679" s="20"/>
      <c r="U679" s="20"/>
      <c r="Y679" s="20"/>
      <c r="AH679" s="20"/>
      <c r="AI679" s="20"/>
      <c r="AY679" s="20"/>
    </row>
    <row r="680" ht="14.25" customHeight="1">
      <c r="S680" s="20"/>
      <c r="T680" s="20"/>
      <c r="U680" s="20"/>
      <c r="Y680" s="20"/>
      <c r="AH680" s="20"/>
      <c r="AI680" s="20"/>
      <c r="AY680" s="20"/>
    </row>
    <row r="681" ht="14.25" customHeight="1">
      <c r="S681" s="20"/>
      <c r="T681" s="20"/>
      <c r="U681" s="20"/>
      <c r="Y681" s="20"/>
      <c r="AH681" s="20"/>
      <c r="AI681" s="20"/>
      <c r="AY681" s="20"/>
    </row>
    <row r="682" ht="14.25" customHeight="1">
      <c r="S682" s="20"/>
      <c r="T682" s="20"/>
      <c r="U682" s="20"/>
      <c r="Y682" s="20"/>
      <c r="AH682" s="20"/>
      <c r="AI682" s="20"/>
      <c r="AY682" s="20"/>
    </row>
    <row r="683" ht="14.25" customHeight="1">
      <c r="S683" s="20"/>
      <c r="T683" s="20"/>
      <c r="U683" s="20"/>
      <c r="Y683" s="20"/>
      <c r="AH683" s="20"/>
      <c r="AI683" s="20"/>
      <c r="AY683" s="20"/>
    </row>
    <row r="684" ht="14.25" customHeight="1">
      <c r="S684" s="20"/>
      <c r="T684" s="20"/>
      <c r="U684" s="20"/>
      <c r="Y684" s="20"/>
      <c r="AH684" s="20"/>
      <c r="AI684" s="20"/>
      <c r="AY684" s="20"/>
    </row>
    <row r="685" ht="14.25" customHeight="1">
      <c r="S685" s="20"/>
      <c r="T685" s="20"/>
      <c r="U685" s="20"/>
      <c r="Y685" s="20"/>
      <c r="AH685" s="20"/>
      <c r="AI685" s="20"/>
      <c r="AY685" s="20"/>
    </row>
    <row r="686" ht="14.25" customHeight="1">
      <c r="S686" s="20"/>
      <c r="T686" s="20"/>
      <c r="U686" s="20"/>
      <c r="Y686" s="20"/>
      <c r="AH686" s="20"/>
      <c r="AI686" s="20"/>
      <c r="AY686" s="20"/>
    </row>
    <row r="687" ht="14.25" customHeight="1">
      <c r="S687" s="20"/>
      <c r="T687" s="20"/>
      <c r="U687" s="20"/>
      <c r="Y687" s="20"/>
      <c r="AH687" s="20"/>
      <c r="AI687" s="20"/>
      <c r="AY687" s="20"/>
    </row>
    <row r="688" ht="14.25" customHeight="1">
      <c r="S688" s="20"/>
      <c r="T688" s="20"/>
      <c r="U688" s="20"/>
      <c r="Y688" s="20"/>
      <c r="AH688" s="20"/>
      <c r="AI688" s="20"/>
      <c r="AY688" s="20"/>
    </row>
    <row r="689" ht="14.25" customHeight="1">
      <c r="S689" s="20"/>
      <c r="T689" s="20"/>
      <c r="U689" s="20"/>
      <c r="Y689" s="20"/>
      <c r="AH689" s="20"/>
      <c r="AI689" s="20"/>
      <c r="AY689" s="20"/>
    </row>
    <row r="690" ht="14.25" customHeight="1">
      <c r="S690" s="20"/>
      <c r="T690" s="20"/>
      <c r="U690" s="20"/>
      <c r="Y690" s="20"/>
      <c r="AH690" s="20"/>
      <c r="AI690" s="20"/>
      <c r="AY690" s="20"/>
    </row>
    <row r="691" ht="14.25" customHeight="1">
      <c r="S691" s="20"/>
      <c r="T691" s="20"/>
      <c r="U691" s="20"/>
      <c r="Y691" s="20"/>
      <c r="AH691" s="20"/>
      <c r="AI691" s="20"/>
      <c r="AY691" s="20"/>
    </row>
    <row r="692" ht="14.25" customHeight="1">
      <c r="S692" s="20"/>
      <c r="T692" s="20"/>
      <c r="U692" s="20"/>
      <c r="Y692" s="20"/>
      <c r="AH692" s="20"/>
      <c r="AI692" s="20"/>
      <c r="AY692" s="20"/>
    </row>
    <row r="693" ht="14.25" customHeight="1">
      <c r="S693" s="20"/>
      <c r="T693" s="20"/>
      <c r="U693" s="20"/>
      <c r="Y693" s="20"/>
      <c r="AH693" s="20"/>
      <c r="AI693" s="20"/>
      <c r="AY693" s="20"/>
    </row>
    <row r="694" ht="14.25" customHeight="1">
      <c r="S694" s="20"/>
      <c r="T694" s="20"/>
      <c r="U694" s="20"/>
      <c r="Y694" s="20"/>
      <c r="AH694" s="20"/>
      <c r="AI694" s="20"/>
      <c r="AY694" s="20"/>
    </row>
    <row r="695" ht="14.25" customHeight="1">
      <c r="S695" s="20"/>
      <c r="T695" s="20"/>
      <c r="U695" s="20"/>
      <c r="Y695" s="20"/>
      <c r="AH695" s="20"/>
      <c r="AI695" s="20"/>
      <c r="AY695" s="20"/>
    </row>
    <row r="696" ht="14.25" customHeight="1">
      <c r="S696" s="20"/>
      <c r="T696" s="20"/>
      <c r="U696" s="20"/>
      <c r="Y696" s="20"/>
      <c r="AH696" s="20"/>
      <c r="AI696" s="20"/>
      <c r="AY696" s="20"/>
    </row>
    <row r="697" ht="14.25" customHeight="1">
      <c r="S697" s="20"/>
      <c r="T697" s="20"/>
      <c r="U697" s="20"/>
      <c r="Y697" s="20"/>
      <c r="AH697" s="20"/>
      <c r="AI697" s="20"/>
      <c r="AY697" s="20"/>
    </row>
    <row r="698" ht="14.25" customHeight="1">
      <c r="S698" s="20"/>
      <c r="T698" s="20"/>
      <c r="U698" s="20"/>
      <c r="Y698" s="20"/>
      <c r="AH698" s="20"/>
      <c r="AI698" s="20"/>
      <c r="AY698" s="20"/>
    </row>
    <row r="699" ht="14.25" customHeight="1">
      <c r="S699" s="20"/>
      <c r="T699" s="20"/>
      <c r="U699" s="20"/>
      <c r="Y699" s="20"/>
      <c r="AH699" s="20"/>
      <c r="AI699" s="20"/>
      <c r="AY699" s="20"/>
    </row>
    <row r="700" ht="14.25" customHeight="1">
      <c r="S700" s="20"/>
      <c r="T700" s="20"/>
      <c r="U700" s="20"/>
      <c r="Y700" s="20"/>
      <c r="AH700" s="20"/>
      <c r="AI700" s="20"/>
      <c r="AY700" s="20"/>
    </row>
    <row r="701" ht="14.25" customHeight="1">
      <c r="S701" s="20"/>
      <c r="T701" s="20"/>
      <c r="U701" s="20"/>
      <c r="Y701" s="20"/>
      <c r="AH701" s="20"/>
      <c r="AI701" s="20"/>
      <c r="AY701" s="20"/>
    </row>
    <row r="702" ht="14.25" customHeight="1">
      <c r="S702" s="20"/>
      <c r="T702" s="20"/>
      <c r="U702" s="20"/>
      <c r="Y702" s="20"/>
      <c r="AH702" s="20"/>
      <c r="AI702" s="20"/>
      <c r="AY702" s="20"/>
    </row>
    <row r="703" ht="14.25" customHeight="1">
      <c r="S703" s="20"/>
      <c r="T703" s="20"/>
      <c r="U703" s="20"/>
      <c r="Y703" s="20"/>
      <c r="AH703" s="20"/>
      <c r="AI703" s="20"/>
      <c r="AY703" s="20"/>
    </row>
    <row r="704" ht="14.25" customHeight="1">
      <c r="S704" s="20"/>
      <c r="T704" s="20"/>
      <c r="U704" s="20"/>
      <c r="Y704" s="20"/>
      <c r="AH704" s="20"/>
      <c r="AI704" s="20"/>
      <c r="AY704" s="20"/>
    </row>
    <row r="705" ht="14.25" customHeight="1">
      <c r="S705" s="20"/>
      <c r="T705" s="20"/>
      <c r="U705" s="20"/>
      <c r="Y705" s="20"/>
      <c r="AH705" s="20"/>
      <c r="AI705" s="20"/>
      <c r="AY705" s="20"/>
    </row>
    <row r="706" ht="14.25" customHeight="1">
      <c r="S706" s="20"/>
      <c r="T706" s="20"/>
      <c r="U706" s="20"/>
      <c r="Y706" s="20"/>
      <c r="AH706" s="20"/>
      <c r="AI706" s="20"/>
      <c r="AY706" s="20"/>
    </row>
    <row r="707" ht="14.25" customHeight="1">
      <c r="S707" s="20"/>
      <c r="T707" s="20"/>
      <c r="U707" s="20"/>
      <c r="Y707" s="20"/>
      <c r="AH707" s="20"/>
      <c r="AI707" s="20"/>
      <c r="AY707" s="20"/>
    </row>
    <row r="708" ht="14.25" customHeight="1">
      <c r="S708" s="20"/>
      <c r="T708" s="20"/>
      <c r="U708" s="20"/>
      <c r="Y708" s="20"/>
      <c r="AH708" s="20"/>
      <c r="AI708" s="20"/>
      <c r="AY708" s="20"/>
    </row>
    <row r="709" ht="14.25" customHeight="1">
      <c r="S709" s="20"/>
      <c r="T709" s="20"/>
      <c r="U709" s="20"/>
      <c r="Y709" s="20"/>
      <c r="AH709" s="20"/>
      <c r="AI709" s="20"/>
      <c r="AY709" s="20"/>
    </row>
    <row r="710" ht="14.25" customHeight="1">
      <c r="S710" s="20"/>
      <c r="T710" s="20"/>
      <c r="U710" s="20"/>
      <c r="Y710" s="20"/>
      <c r="AH710" s="20"/>
      <c r="AI710" s="20"/>
      <c r="AY710" s="20"/>
    </row>
    <row r="711" ht="14.25" customHeight="1">
      <c r="S711" s="20"/>
      <c r="T711" s="20"/>
      <c r="U711" s="20"/>
      <c r="Y711" s="20"/>
      <c r="AH711" s="20"/>
      <c r="AI711" s="20"/>
      <c r="AY711" s="20"/>
    </row>
    <row r="712" ht="14.25" customHeight="1">
      <c r="S712" s="20"/>
      <c r="T712" s="20"/>
      <c r="U712" s="20"/>
      <c r="Y712" s="20"/>
      <c r="AH712" s="20"/>
      <c r="AI712" s="20"/>
      <c r="AY712" s="20"/>
    </row>
    <row r="713" ht="14.25" customHeight="1">
      <c r="S713" s="20"/>
      <c r="T713" s="20"/>
      <c r="U713" s="20"/>
      <c r="Y713" s="20"/>
      <c r="AH713" s="20"/>
      <c r="AI713" s="20"/>
      <c r="AY713" s="20"/>
    </row>
    <row r="714" ht="14.25" customHeight="1">
      <c r="S714" s="20"/>
      <c r="T714" s="20"/>
      <c r="U714" s="20"/>
      <c r="Y714" s="20"/>
      <c r="AH714" s="20"/>
      <c r="AI714" s="20"/>
      <c r="AY714" s="20"/>
    </row>
    <row r="715" ht="14.25" customHeight="1">
      <c r="S715" s="20"/>
      <c r="T715" s="20"/>
      <c r="U715" s="20"/>
      <c r="Y715" s="20"/>
      <c r="AH715" s="20"/>
      <c r="AI715" s="20"/>
      <c r="AY715" s="20"/>
    </row>
    <row r="716" ht="14.25" customHeight="1">
      <c r="S716" s="20"/>
      <c r="T716" s="20"/>
      <c r="U716" s="20"/>
      <c r="Y716" s="20"/>
      <c r="AH716" s="20"/>
      <c r="AI716" s="20"/>
      <c r="AY716" s="20"/>
    </row>
    <row r="717" ht="14.25" customHeight="1">
      <c r="S717" s="20"/>
      <c r="T717" s="20"/>
      <c r="U717" s="20"/>
      <c r="Y717" s="20"/>
      <c r="AH717" s="20"/>
      <c r="AI717" s="20"/>
      <c r="AY717" s="20"/>
    </row>
    <row r="718" ht="14.25" customHeight="1">
      <c r="S718" s="20"/>
      <c r="T718" s="20"/>
      <c r="U718" s="20"/>
      <c r="Y718" s="20"/>
      <c r="AH718" s="20"/>
      <c r="AI718" s="20"/>
      <c r="AY718" s="20"/>
    </row>
    <row r="719" ht="14.25" customHeight="1">
      <c r="S719" s="20"/>
      <c r="T719" s="20"/>
      <c r="U719" s="20"/>
      <c r="Y719" s="20"/>
      <c r="AH719" s="20"/>
      <c r="AI719" s="20"/>
      <c r="AY719" s="20"/>
    </row>
    <row r="720" ht="14.25" customHeight="1">
      <c r="S720" s="20"/>
      <c r="T720" s="20"/>
      <c r="U720" s="20"/>
      <c r="Y720" s="20"/>
      <c r="AH720" s="20"/>
      <c r="AI720" s="20"/>
      <c r="AY720" s="20"/>
    </row>
    <row r="721" ht="14.25" customHeight="1">
      <c r="S721" s="20"/>
      <c r="T721" s="20"/>
      <c r="U721" s="20"/>
      <c r="Y721" s="20"/>
      <c r="AH721" s="20"/>
      <c r="AI721" s="20"/>
      <c r="AY721" s="20"/>
    </row>
    <row r="722" ht="14.25" customHeight="1">
      <c r="S722" s="20"/>
      <c r="T722" s="20"/>
      <c r="U722" s="20"/>
      <c r="Y722" s="20"/>
      <c r="AH722" s="20"/>
      <c r="AI722" s="20"/>
      <c r="AY722" s="20"/>
    </row>
    <row r="723" ht="14.25" customHeight="1">
      <c r="S723" s="20"/>
      <c r="T723" s="20"/>
      <c r="U723" s="20"/>
      <c r="Y723" s="20"/>
      <c r="AH723" s="20"/>
      <c r="AI723" s="20"/>
      <c r="AY723" s="20"/>
    </row>
    <row r="724" ht="14.25" customHeight="1">
      <c r="S724" s="20"/>
      <c r="T724" s="20"/>
      <c r="U724" s="20"/>
      <c r="Y724" s="20"/>
      <c r="AH724" s="20"/>
      <c r="AI724" s="20"/>
      <c r="AY724" s="20"/>
    </row>
    <row r="725" ht="14.25" customHeight="1">
      <c r="S725" s="20"/>
      <c r="T725" s="20"/>
      <c r="U725" s="20"/>
      <c r="Y725" s="20"/>
      <c r="AH725" s="20"/>
      <c r="AI725" s="20"/>
      <c r="AY725" s="20"/>
    </row>
    <row r="726" ht="14.25" customHeight="1">
      <c r="S726" s="20"/>
      <c r="T726" s="20"/>
      <c r="U726" s="20"/>
      <c r="Y726" s="20"/>
      <c r="AH726" s="20"/>
      <c r="AI726" s="20"/>
      <c r="AY726" s="20"/>
    </row>
    <row r="727" ht="14.25" customHeight="1">
      <c r="S727" s="20"/>
      <c r="T727" s="20"/>
      <c r="U727" s="20"/>
      <c r="Y727" s="20"/>
      <c r="AH727" s="20"/>
      <c r="AI727" s="20"/>
      <c r="AY727" s="20"/>
    </row>
    <row r="728" ht="14.25" customHeight="1">
      <c r="S728" s="20"/>
      <c r="T728" s="20"/>
      <c r="U728" s="20"/>
      <c r="Y728" s="20"/>
      <c r="AH728" s="20"/>
      <c r="AI728" s="20"/>
      <c r="AY728" s="20"/>
    </row>
    <row r="729" ht="14.25" customHeight="1">
      <c r="S729" s="20"/>
      <c r="T729" s="20"/>
      <c r="U729" s="20"/>
      <c r="Y729" s="20"/>
      <c r="AH729" s="20"/>
      <c r="AI729" s="20"/>
      <c r="AY729" s="20"/>
    </row>
    <row r="730" ht="14.25" customHeight="1">
      <c r="S730" s="20"/>
      <c r="T730" s="20"/>
      <c r="U730" s="20"/>
      <c r="Y730" s="20"/>
      <c r="AH730" s="20"/>
      <c r="AI730" s="20"/>
      <c r="AY730" s="20"/>
    </row>
    <row r="731" ht="14.25" customHeight="1">
      <c r="S731" s="20"/>
      <c r="T731" s="20"/>
      <c r="U731" s="20"/>
      <c r="Y731" s="20"/>
      <c r="AH731" s="20"/>
      <c r="AI731" s="20"/>
      <c r="AY731" s="20"/>
    </row>
    <row r="732" ht="14.25" customHeight="1">
      <c r="S732" s="20"/>
      <c r="T732" s="20"/>
      <c r="U732" s="20"/>
      <c r="Y732" s="20"/>
      <c r="AH732" s="20"/>
      <c r="AI732" s="20"/>
      <c r="AY732" s="20"/>
    </row>
    <row r="733" ht="14.25" customHeight="1">
      <c r="S733" s="20"/>
      <c r="T733" s="20"/>
      <c r="U733" s="20"/>
      <c r="Y733" s="20"/>
      <c r="AH733" s="20"/>
      <c r="AI733" s="20"/>
      <c r="AY733" s="20"/>
    </row>
    <row r="734" ht="14.25" customHeight="1">
      <c r="S734" s="20"/>
      <c r="T734" s="20"/>
      <c r="U734" s="20"/>
      <c r="Y734" s="20"/>
      <c r="AH734" s="20"/>
      <c r="AI734" s="20"/>
      <c r="AY734" s="20"/>
    </row>
    <row r="735" ht="14.25" customHeight="1">
      <c r="S735" s="20"/>
      <c r="T735" s="20"/>
      <c r="U735" s="20"/>
      <c r="Y735" s="20"/>
      <c r="AH735" s="20"/>
      <c r="AI735" s="20"/>
      <c r="AY735" s="20"/>
    </row>
    <row r="736" ht="14.25" customHeight="1">
      <c r="S736" s="20"/>
      <c r="T736" s="20"/>
      <c r="U736" s="20"/>
      <c r="Y736" s="20"/>
      <c r="AH736" s="20"/>
      <c r="AI736" s="20"/>
      <c r="AY736" s="20"/>
    </row>
    <row r="737" ht="14.25" customHeight="1">
      <c r="S737" s="20"/>
      <c r="T737" s="20"/>
      <c r="U737" s="20"/>
      <c r="Y737" s="20"/>
      <c r="AH737" s="20"/>
      <c r="AI737" s="20"/>
      <c r="AY737" s="20"/>
    </row>
    <row r="738" ht="14.25" customHeight="1">
      <c r="S738" s="20"/>
      <c r="T738" s="20"/>
      <c r="U738" s="20"/>
      <c r="Y738" s="20"/>
      <c r="AH738" s="20"/>
      <c r="AI738" s="20"/>
      <c r="AY738" s="20"/>
    </row>
    <row r="739" ht="14.25" customHeight="1">
      <c r="S739" s="20"/>
      <c r="T739" s="20"/>
      <c r="U739" s="20"/>
      <c r="Y739" s="20"/>
      <c r="AH739" s="20"/>
      <c r="AI739" s="20"/>
      <c r="AY739" s="20"/>
    </row>
    <row r="740" ht="14.25" customHeight="1">
      <c r="S740" s="20"/>
      <c r="T740" s="20"/>
      <c r="U740" s="20"/>
      <c r="Y740" s="20"/>
      <c r="AH740" s="20"/>
      <c r="AI740" s="20"/>
      <c r="AY740" s="20"/>
    </row>
    <row r="741" ht="14.25" customHeight="1">
      <c r="S741" s="20"/>
      <c r="T741" s="20"/>
      <c r="U741" s="20"/>
      <c r="Y741" s="20"/>
      <c r="AH741" s="20"/>
      <c r="AI741" s="20"/>
      <c r="AY741" s="20"/>
    </row>
    <row r="742" ht="14.25" customHeight="1">
      <c r="S742" s="20"/>
      <c r="T742" s="20"/>
      <c r="U742" s="20"/>
      <c r="Y742" s="20"/>
      <c r="AH742" s="20"/>
      <c r="AI742" s="20"/>
      <c r="AY742" s="20"/>
    </row>
    <row r="743" ht="14.25" customHeight="1">
      <c r="S743" s="20"/>
      <c r="T743" s="20"/>
      <c r="U743" s="20"/>
      <c r="Y743" s="20"/>
      <c r="AH743" s="20"/>
      <c r="AI743" s="20"/>
      <c r="AY743" s="20"/>
    </row>
    <row r="744" ht="14.25" customHeight="1">
      <c r="S744" s="20"/>
      <c r="T744" s="20"/>
      <c r="U744" s="20"/>
      <c r="Y744" s="20"/>
      <c r="AH744" s="20"/>
      <c r="AI744" s="20"/>
      <c r="AY744" s="20"/>
    </row>
    <row r="745" ht="14.25" customHeight="1">
      <c r="S745" s="20"/>
      <c r="T745" s="20"/>
      <c r="U745" s="20"/>
      <c r="Y745" s="20"/>
      <c r="AH745" s="20"/>
      <c r="AI745" s="20"/>
      <c r="AY745" s="20"/>
    </row>
    <row r="746" ht="14.25" customHeight="1">
      <c r="S746" s="20"/>
      <c r="T746" s="20"/>
      <c r="U746" s="20"/>
      <c r="Y746" s="20"/>
      <c r="AH746" s="20"/>
      <c r="AI746" s="20"/>
      <c r="AY746" s="20"/>
    </row>
    <row r="747" ht="14.25" customHeight="1">
      <c r="S747" s="20"/>
      <c r="T747" s="20"/>
      <c r="U747" s="20"/>
      <c r="Y747" s="20"/>
      <c r="AH747" s="20"/>
      <c r="AI747" s="20"/>
      <c r="AY747" s="20"/>
    </row>
    <row r="748" ht="14.25" customHeight="1">
      <c r="S748" s="20"/>
      <c r="T748" s="20"/>
      <c r="U748" s="20"/>
      <c r="Y748" s="20"/>
      <c r="AH748" s="20"/>
      <c r="AI748" s="20"/>
      <c r="AY748" s="20"/>
    </row>
    <row r="749" ht="14.25" customHeight="1">
      <c r="S749" s="20"/>
      <c r="T749" s="20"/>
      <c r="U749" s="20"/>
      <c r="Y749" s="20"/>
      <c r="AH749" s="20"/>
      <c r="AI749" s="20"/>
      <c r="AY749" s="20"/>
    </row>
    <row r="750" ht="14.25" customHeight="1">
      <c r="S750" s="20"/>
      <c r="T750" s="20"/>
      <c r="U750" s="20"/>
      <c r="Y750" s="20"/>
      <c r="AH750" s="20"/>
      <c r="AI750" s="20"/>
      <c r="AY750" s="20"/>
    </row>
    <row r="751" ht="14.25" customHeight="1">
      <c r="S751" s="20"/>
      <c r="T751" s="20"/>
      <c r="U751" s="20"/>
      <c r="Y751" s="20"/>
      <c r="AH751" s="20"/>
      <c r="AI751" s="20"/>
      <c r="AY751" s="20"/>
    </row>
    <row r="752" ht="14.25" customHeight="1">
      <c r="S752" s="20"/>
      <c r="T752" s="20"/>
      <c r="U752" s="20"/>
      <c r="Y752" s="20"/>
      <c r="AH752" s="20"/>
      <c r="AI752" s="20"/>
      <c r="AY752" s="20"/>
    </row>
    <row r="753" ht="14.25" customHeight="1">
      <c r="S753" s="20"/>
      <c r="T753" s="20"/>
      <c r="U753" s="20"/>
      <c r="Y753" s="20"/>
      <c r="AH753" s="20"/>
      <c r="AI753" s="20"/>
      <c r="AY753" s="20"/>
    </row>
    <row r="754" ht="14.25" customHeight="1">
      <c r="S754" s="20"/>
      <c r="T754" s="20"/>
      <c r="U754" s="20"/>
      <c r="Y754" s="20"/>
      <c r="AH754" s="20"/>
      <c r="AI754" s="20"/>
      <c r="AY754" s="20"/>
    </row>
    <row r="755" ht="14.25" customHeight="1">
      <c r="S755" s="20"/>
      <c r="T755" s="20"/>
      <c r="U755" s="20"/>
      <c r="Y755" s="20"/>
      <c r="AH755" s="20"/>
      <c r="AI755" s="20"/>
      <c r="AY755" s="20"/>
    </row>
    <row r="756" ht="14.25" customHeight="1">
      <c r="S756" s="20"/>
      <c r="T756" s="20"/>
      <c r="U756" s="20"/>
      <c r="Y756" s="20"/>
      <c r="AH756" s="20"/>
      <c r="AI756" s="20"/>
      <c r="AY756" s="20"/>
    </row>
    <row r="757" ht="14.25" customHeight="1">
      <c r="S757" s="20"/>
      <c r="T757" s="20"/>
      <c r="U757" s="20"/>
      <c r="Y757" s="20"/>
      <c r="AH757" s="20"/>
      <c r="AI757" s="20"/>
      <c r="AY757" s="20"/>
    </row>
    <row r="758" ht="14.25" customHeight="1">
      <c r="S758" s="20"/>
      <c r="T758" s="20"/>
      <c r="U758" s="20"/>
      <c r="Y758" s="20"/>
      <c r="AH758" s="20"/>
      <c r="AI758" s="20"/>
      <c r="AY758" s="20"/>
    </row>
    <row r="759" ht="14.25" customHeight="1">
      <c r="S759" s="20"/>
      <c r="T759" s="20"/>
      <c r="U759" s="20"/>
      <c r="Y759" s="20"/>
      <c r="AH759" s="20"/>
      <c r="AI759" s="20"/>
      <c r="AY759" s="20"/>
    </row>
    <row r="760" ht="14.25" customHeight="1">
      <c r="S760" s="20"/>
      <c r="T760" s="20"/>
      <c r="U760" s="20"/>
      <c r="Y760" s="20"/>
      <c r="AH760" s="20"/>
      <c r="AI760" s="20"/>
      <c r="AY760" s="20"/>
    </row>
    <row r="761" ht="14.25" customHeight="1">
      <c r="S761" s="20"/>
      <c r="T761" s="20"/>
      <c r="U761" s="20"/>
      <c r="Y761" s="20"/>
      <c r="AH761" s="20"/>
      <c r="AI761" s="20"/>
      <c r="AY761" s="20"/>
    </row>
    <row r="762" ht="14.25" customHeight="1">
      <c r="S762" s="20"/>
      <c r="T762" s="20"/>
      <c r="U762" s="20"/>
      <c r="Y762" s="20"/>
      <c r="AH762" s="20"/>
      <c r="AI762" s="20"/>
      <c r="AY762" s="20"/>
    </row>
    <row r="763" ht="14.25" customHeight="1">
      <c r="S763" s="20"/>
      <c r="T763" s="20"/>
      <c r="U763" s="20"/>
      <c r="Y763" s="20"/>
      <c r="AH763" s="20"/>
      <c r="AI763" s="20"/>
      <c r="AY763" s="20"/>
    </row>
    <row r="764" ht="14.25" customHeight="1">
      <c r="S764" s="20"/>
      <c r="T764" s="20"/>
      <c r="U764" s="20"/>
      <c r="Y764" s="20"/>
      <c r="AH764" s="20"/>
      <c r="AI764" s="20"/>
      <c r="AY764" s="20"/>
    </row>
    <row r="765" ht="14.25" customHeight="1">
      <c r="S765" s="20"/>
      <c r="T765" s="20"/>
      <c r="U765" s="20"/>
      <c r="Y765" s="20"/>
      <c r="AH765" s="20"/>
      <c r="AI765" s="20"/>
      <c r="AY765" s="20"/>
    </row>
    <row r="766" ht="14.25" customHeight="1">
      <c r="S766" s="20"/>
      <c r="T766" s="20"/>
      <c r="U766" s="20"/>
      <c r="Y766" s="20"/>
      <c r="AH766" s="20"/>
      <c r="AI766" s="20"/>
      <c r="AY766" s="20"/>
    </row>
    <row r="767" ht="14.25" customHeight="1">
      <c r="S767" s="20"/>
      <c r="T767" s="20"/>
      <c r="U767" s="20"/>
      <c r="Y767" s="20"/>
      <c r="AH767" s="20"/>
      <c r="AI767" s="20"/>
      <c r="AY767" s="20"/>
    </row>
    <row r="768" ht="14.25" customHeight="1">
      <c r="S768" s="20"/>
      <c r="T768" s="20"/>
      <c r="U768" s="20"/>
      <c r="Y768" s="20"/>
      <c r="AH768" s="20"/>
      <c r="AI768" s="20"/>
      <c r="AY768" s="20"/>
    </row>
    <row r="769" ht="14.25" customHeight="1">
      <c r="S769" s="20"/>
      <c r="T769" s="20"/>
      <c r="U769" s="20"/>
      <c r="Y769" s="20"/>
      <c r="AH769" s="20"/>
      <c r="AI769" s="20"/>
      <c r="AY769" s="20"/>
    </row>
    <row r="770" ht="14.25" customHeight="1">
      <c r="S770" s="20"/>
      <c r="T770" s="20"/>
      <c r="U770" s="20"/>
      <c r="Y770" s="20"/>
      <c r="AH770" s="20"/>
      <c r="AI770" s="20"/>
      <c r="AY770" s="20"/>
    </row>
    <row r="771" ht="14.25" customHeight="1">
      <c r="S771" s="20"/>
      <c r="T771" s="20"/>
      <c r="U771" s="20"/>
      <c r="Y771" s="20"/>
      <c r="AH771" s="20"/>
      <c r="AI771" s="20"/>
      <c r="AY771" s="20"/>
    </row>
    <row r="772" ht="14.25" customHeight="1">
      <c r="S772" s="20"/>
      <c r="T772" s="20"/>
      <c r="U772" s="20"/>
      <c r="Y772" s="20"/>
      <c r="AH772" s="20"/>
      <c r="AI772" s="20"/>
      <c r="AY772" s="20"/>
    </row>
    <row r="773" ht="14.25" customHeight="1">
      <c r="S773" s="20"/>
      <c r="T773" s="20"/>
      <c r="U773" s="20"/>
      <c r="Y773" s="20"/>
      <c r="AH773" s="20"/>
      <c r="AI773" s="20"/>
      <c r="AY773" s="20"/>
    </row>
    <row r="774" ht="14.25" customHeight="1">
      <c r="S774" s="20"/>
      <c r="T774" s="20"/>
      <c r="U774" s="20"/>
      <c r="Y774" s="20"/>
      <c r="AH774" s="20"/>
      <c r="AI774" s="20"/>
      <c r="AY774" s="20"/>
    </row>
    <row r="775" ht="14.25" customHeight="1">
      <c r="S775" s="20"/>
      <c r="T775" s="20"/>
      <c r="U775" s="20"/>
      <c r="Y775" s="20"/>
      <c r="AH775" s="20"/>
      <c r="AI775" s="20"/>
      <c r="AY775" s="20"/>
    </row>
    <row r="776" ht="14.25" customHeight="1">
      <c r="S776" s="20"/>
      <c r="T776" s="20"/>
      <c r="U776" s="20"/>
      <c r="Y776" s="20"/>
      <c r="AH776" s="20"/>
      <c r="AI776" s="20"/>
      <c r="AY776" s="20"/>
    </row>
    <row r="777" ht="14.25" customHeight="1">
      <c r="S777" s="20"/>
      <c r="T777" s="20"/>
      <c r="U777" s="20"/>
      <c r="Y777" s="20"/>
      <c r="AH777" s="20"/>
      <c r="AI777" s="20"/>
      <c r="AY777" s="20"/>
    </row>
    <row r="778" ht="14.25" customHeight="1">
      <c r="S778" s="20"/>
      <c r="T778" s="20"/>
      <c r="U778" s="20"/>
      <c r="Y778" s="20"/>
      <c r="AH778" s="20"/>
      <c r="AI778" s="20"/>
      <c r="AY778" s="20"/>
    </row>
    <row r="779" ht="14.25" customHeight="1">
      <c r="S779" s="20"/>
      <c r="T779" s="20"/>
      <c r="U779" s="20"/>
      <c r="Y779" s="20"/>
      <c r="AH779" s="20"/>
      <c r="AI779" s="20"/>
      <c r="AY779" s="20"/>
    </row>
    <row r="780" ht="14.25" customHeight="1">
      <c r="S780" s="20"/>
      <c r="T780" s="20"/>
      <c r="U780" s="20"/>
      <c r="Y780" s="20"/>
      <c r="AH780" s="20"/>
      <c r="AI780" s="20"/>
      <c r="AY780" s="20"/>
    </row>
    <row r="781" ht="14.25" customHeight="1">
      <c r="S781" s="20"/>
      <c r="T781" s="20"/>
      <c r="U781" s="20"/>
      <c r="Y781" s="20"/>
      <c r="AH781" s="20"/>
      <c r="AI781" s="20"/>
      <c r="AY781" s="20"/>
    </row>
    <row r="782" ht="14.25" customHeight="1">
      <c r="S782" s="20"/>
      <c r="T782" s="20"/>
      <c r="U782" s="20"/>
      <c r="Y782" s="20"/>
      <c r="AH782" s="20"/>
      <c r="AI782" s="20"/>
      <c r="AY782" s="20"/>
    </row>
    <row r="783" ht="14.25" customHeight="1">
      <c r="S783" s="20"/>
      <c r="T783" s="20"/>
      <c r="U783" s="20"/>
      <c r="Y783" s="20"/>
      <c r="AH783" s="20"/>
      <c r="AI783" s="20"/>
      <c r="AY783" s="20"/>
    </row>
    <row r="784" ht="14.25" customHeight="1">
      <c r="S784" s="20"/>
      <c r="T784" s="20"/>
      <c r="U784" s="20"/>
      <c r="Y784" s="20"/>
      <c r="AH784" s="20"/>
      <c r="AI784" s="20"/>
      <c r="AY784" s="20"/>
    </row>
    <row r="785" ht="14.25" customHeight="1">
      <c r="S785" s="20"/>
      <c r="T785" s="20"/>
      <c r="U785" s="20"/>
      <c r="Y785" s="20"/>
      <c r="AH785" s="20"/>
      <c r="AI785" s="20"/>
      <c r="AY785" s="20"/>
    </row>
    <row r="786" ht="14.25" customHeight="1">
      <c r="S786" s="20"/>
      <c r="T786" s="20"/>
      <c r="U786" s="20"/>
      <c r="Y786" s="20"/>
      <c r="AH786" s="20"/>
      <c r="AI786" s="20"/>
      <c r="AY786" s="20"/>
    </row>
    <row r="787" ht="14.25" customHeight="1">
      <c r="S787" s="20"/>
      <c r="T787" s="20"/>
      <c r="U787" s="20"/>
      <c r="Y787" s="20"/>
      <c r="AH787" s="20"/>
      <c r="AI787" s="20"/>
      <c r="AY787" s="20"/>
    </row>
    <row r="788" ht="14.25" customHeight="1">
      <c r="S788" s="20"/>
      <c r="T788" s="20"/>
      <c r="U788" s="20"/>
      <c r="Y788" s="20"/>
      <c r="AH788" s="20"/>
      <c r="AI788" s="20"/>
      <c r="AY788" s="20"/>
    </row>
    <row r="789" ht="14.25" customHeight="1">
      <c r="S789" s="20"/>
      <c r="T789" s="20"/>
      <c r="U789" s="20"/>
      <c r="Y789" s="20"/>
      <c r="AH789" s="20"/>
      <c r="AI789" s="20"/>
      <c r="AY789" s="20"/>
    </row>
    <row r="790" ht="14.25" customHeight="1">
      <c r="S790" s="20"/>
      <c r="T790" s="20"/>
      <c r="U790" s="20"/>
      <c r="Y790" s="20"/>
      <c r="AH790" s="20"/>
      <c r="AI790" s="20"/>
      <c r="AY790" s="20"/>
    </row>
    <row r="791" ht="14.25" customHeight="1">
      <c r="S791" s="20"/>
      <c r="T791" s="20"/>
      <c r="U791" s="20"/>
      <c r="Y791" s="20"/>
      <c r="AH791" s="20"/>
      <c r="AI791" s="20"/>
      <c r="AY791" s="20"/>
    </row>
    <row r="792" ht="14.25" customHeight="1">
      <c r="S792" s="20"/>
      <c r="T792" s="20"/>
      <c r="U792" s="20"/>
      <c r="Y792" s="20"/>
      <c r="AH792" s="20"/>
      <c r="AI792" s="20"/>
      <c r="AY792" s="20"/>
    </row>
    <row r="793" ht="14.25" customHeight="1">
      <c r="S793" s="20"/>
      <c r="T793" s="20"/>
      <c r="U793" s="20"/>
      <c r="Y793" s="20"/>
      <c r="AH793" s="20"/>
      <c r="AI793" s="20"/>
      <c r="AY793" s="20"/>
    </row>
    <row r="794" ht="14.25" customHeight="1">
      <c r="S794" s="20"/>
      <c r="T794" s="20"/>
      <c r="U794" s="20"/>
      <c r="Y794" s="20"/>
      <c r="AH794" s="20"/>
      <c r="AI794" s="20"/>
      <c r="AY794" s="20"/>
    </row>
    <row r="795" ht="14.25" customHeight="1">
      <c r="S795" s="20"/>
      <c r="T795" s="20"/>
      <c r="U795" s="20"/>
      <c r="Y795" s="20"/>
      <c r="AH795" s="20"/>
      <c r="AI795" s="20"/>
      <c r="AY795" s="20"/>
    </row>
    <row r="796" ht="14.25" customHeight="1">
      <c r="S796" s="20"/>
      <c r="T796" s="20"/>
      <c r="U796" s="20"/>
      <c r="Y796" s="20"/>
      <c r="AH796" s="20"/>
      <c r="AI796" s="20"/>
      <c r="AY796" s="20"/>
    </row>
    <row r="797" ht="14.25" customHeight="1">
      <c r="S797" s="20"/>
      <c r="T797" s="20"/>
      <c r="U797" s="20"/>
      <c r="Y797" s="20"/>
      <c r="AH797" s="20"/>
      <c r="AI797" s="20"/>
      <c r="AY797" s="20"/>
    </row>
    <row r="798" ht="14.25" customHeight="1">
      <c r="S798" s="20"/>
      <c r="T798" s="20"/>
      <c r="U798" s="20"/>
      <c r="Y798" s="20"/>
      <c r="AH798" s="20"/>
      <c r="AI798" s="20"/>
      <c r="AY798" s="20"/>
    </row>
    <row r="799" ht="14.25" customHeight="1">
      <c r="S799" s="20"/>
      <c r="T799" s="20"/>
      <c r="U799" s="20"/>
      <c r="Y799" s="20"/>
      <c r="AH799" s="20"/>
      <c r="AI799" s="20"/>
      <c r="AY799" s="20"/>
    </row>
    <row r="800" ht="14.25" customHeight="1">
      <c r="S800" s="20"/>
      <c r="T800" s="20"/>
      <c r="U800" s="20"/>
      <c r="Y800" s="20"/>
      <c r="AH800" s="20"/>
      <c r="AI800" s="20"/>
      <c r="AY800" s="20"/>
    </row>
    <row r="801" ht="14.25" customHeight="1">
      <c r="S801" s="20"/>
      <c r="T801" s="20"/>
      <c r="U801" s="20"/>
      <c r="Y801" s="20"/>
      <c r="AH801" s="20"/>
      <c r="AI801" s="20"/>
      <c r="AY801" s="20"/>
    </row>
    <row r="802" ht="14.25" customHeight="1">
      <c r="S802" s="20"/>
      <c r="T802" s="20"/>
      <c r="U802" s="20"/>
      <c r="Y802" s="20"/>
      <c r="AH802" s="20"/>
      <c r="AI802" s="20"/>
      <c r="AY802" s="20"/>
    </row>
    <row r="803" ht="14.25" customHeight="1">
      <c r="S803" s="20"/>
      <c r="T803" s="20"/>
      <c r="U803" s="20"/>
      <c r="Y803" s="20"/>
      <c r="AH803" s="20"/>
      <c r="AI803" s="20"/>
      <c r="AY803" s="20"/>
    </row>
    <row r="804" ht="14.25" customHeight="1">
      <c r="S804" s="20"/>
      <c r="T804" s="20"/>
      <c r="U804" s="20"/>
      <c r="Y804" s="20"/>
      <c r="AH804" s="20"/>
      <c r="AI804" s="20"/>
      <c r="AY804" s="20"/>
    </row>
    <row r="805" ht="14.25" customHeight="1">
      <c r="S805" s="20"/>
      <c r="T805" s="20"/>
      <c r="U805" s="20"/>
      <c r="Y805" s="20"/>
      <c r="AH805" s="20"/>
      <c r="AI805" s="20"/>
      <c r="AY805" s="20"/>
    </row>
    <row r="806" ht="14.25" customHeight="1">
      <c r="S806" s="20"/>
      <c r="T806" s="20"/>
      <c r="U806" s="20"/>
      <c r="Y806" s="20"/>
      <c r="AH806" s="20"/>
      <c r="AI806" s="20"/>
      <c r="AY806" s="20"/>
    </row>
    <row r="807" ht="14.25" customHeight="1">
      <c r="S807" s="20"/>
      <c r="T807" s="20"/>
      <c r="U807" s="20"/>
      <c r="Y807" s="20"/>
      <c r="AH807" s="20"/>
      <c r="AI807" s="20"/>
      <c r="AY807" s="20"/>
    </row>
    <row r="808" ht="14.25" customHeight="1">
      <c r="S808" s="20"/>
      <c r="T808" s="20"/>
      <c r="U808" s="20"/>
      <c r="Y808" s="20"/>
      <c r="AH808" s="20"/>
      <c r="AI808" s="20"/>
      <c r="AY808" s="20"/>
    </row>
    <row r="809" ht="14.25" customHeight="1">
      <c r="S809" s="20"/>
      <c r="T809" s="20"/>
      <c r="U809" s="20"/>
      <c r="Y809" s="20"/>
      <c r="AH809" s="20"/>
      <c r="AI809" s="20"/>
      <c r="AY809" s="20"/>
    </row>
    <row r="810" ht="14.25" customHeight="1">
      <c r="S810" s="20"/>
      <c r="T810" s="20"/>
      <c r="U810" s="20"/>
      <c r="Y810" s="20"/>
      <c r="AH810" s="20"/>
      <c r="AI810" s="20"/>
      <c r="AY810" s="20"/>
    </row>
    <row r="811" ht="14.25" customHeight="1">
      <c r="S811" s="20"/>
      <c r="T811" s="20"/>
      <c r="U811" s="20"/>
      <c r="Y811" s="20"/>
      <c r="AH811" s="20"/>
      <c r="AI811" s="20"/>
      <c r="AY811" s="20"/>
    </row>
    <row r="812" ht="14.25" customHeight="1">
      <c r="S812" s="20"/>
      <c r="T812" s="20"/>
      <c r="U812" s="20"/>
      <c r="Y812" s="20"/>
      <c r="AH812" s="20"/>
      <c r="AI812" s="20"/>
      <c r="AY812" s="20"/>
    </row>
    <row r="813" ht="14.25" customHeight="1">
      <c r="S813" s="20"/>
      <c r="T813" s="20"/>
      <c r="U813" s="20"/>
      <c r="Y813" s="20"/>
      <c r="AH813" s="20"/>
      <c r="AI813" s="20"/>
      <c r="AY813" s="20"/>
    </row>
    <row r="814" ht="14.25" customHeight="1">
      <c r="S814" s="20"/>
      <c r="T814" s="20"/>
      <c r="U814" s="20"/>
      <c r="Y814" s="20"/>
      <c r="AH814" s="20"/>
      <c r="AI814" s="20"/>
      <c r="AY814" s="20"/>
    </row>
    <row r="815" ht="14.25" customHeight="1">
      <c r="S815" s="20"/>
      <c r="T815" s="20"/>
      <c r="U815" s="20"/>
      <c r="Y815" s="20"/>
      <c r="AH815" s="20"/>
      <c r="AI815" s="20"/>
      <c r="AY815" s="20"/>
    </row>
    <row r="816" ht="14.25" customHeight="1">
      <c r="S816" s="20"/>
      <c r="T816" s="20"/>
      <c r="U816" s="20"/>
      <c r="Y816" s="20"/>
      <c r="AH816" s="20"/>
      <c r="AI816" s="20"/>
      <c r="AY816" s="20"/>
    </row>
    <row r="817" ht="14.25" customHeight="1">
      <c r="S817" s="20"/>
      <c r="T817" s="20"/>
      <c r="U817" s="20"/>
      <c r="Y817" s="20"/>
      <c r="AH817" s="20"/>
      <c r="AI817" s="20"/>
      <c r="AY817" s="20"/>
    </row>
    <row r="818" ht="14.25" customHeight="1">
      <c r="S818" s="20"/>
      <c r="T818" s="20"/>
      <c r="U818" s="20"/>
      <c r="Y818" s="20"/>
      <c r="AH818" s="20"/>
      <c r="AI818" s="20"/>
      <c r="AY818" s="20"/>
    </row>
    <row r="819" ht="14.25" customHeight="1">
      <c r="S819" s="20"/>
      <c r="T819" s="20"/>
      <c r="U819" s="20"/>
      <c r="Y819" s="20"/>
      <c r="AH819" s="20"/>
      <c r="AI819" s="20"/>
      <c r="AY819" s="20"/>
    </row>
    <row r="820" ht="14.25" customHeight="1">
      <c r="S820" s="20"/>
      <c r="T820" s="20"/>
      <c r="U820" s="20"/>
      <c r="Y820" s="20"/>
      <c r="AH820" s="20"/>
      <c r="AI820" s="20"/>
      <c r="AY820" s="20"/>
    </row>
    <row r="821" ht="14.25" customHeight="1">
      <c r="S821" s="20"/>
      <c r="T821" s="20"/>
      <c r="U821" s="20"/>
      <c r="Y821" s="20"/>
      <c r="AH821" s="20"/>
      <c r="AI821" s="20"/>
      <c r="AY821" s="20"/>
    </row>
    <row r="822" ht="14.25" customHeight="1">
      <c r="S822" s="20"/>
      <c r="T822" s="20"/>
      <c r="U822" s="20"/>
      <c r="Y822" s="20"/>
      <c r="AH822" s="20"/>
      <c r="AI822" s="20"/>
      <c r="AY822" s="20"/>
    </row>
    <row r="823" ht="14.25" customHeight="1">
      <c r="S823" s="20"/>
      <c r="T823" s="20"/>
      <c r="U823" s="20"/>
      <c r="Y823" s="20"/>
      <c r="AH823" s="20"/>
      <c r="AI823" s="20"/>
      <c r="AY823" s="20"/>
    </row>
    <row r="824" ht="14.25" customHeight="1">
      <c r="S824" s="20"/>
      <c r="T824" s="20"/>
      <c r="U824" s="20"/>
      <c r="Y824" s="20"/>
      <c r="AH824" s="20"/>
      <c r="AI824" s="20"/>
      <c r="AY824" s="20"/>
    </row>
    <row r="825" ht="14.25" customHeight="1">
      <c r="S825" s="20"/>
      <c r="T825" s="20"/>
      <c r="U825" s="20"/>
      <c r="Y825" s="20"/>
      <c r="AH825" s="20"/>
      <c r="AI825" s="20"/>
      <c r="AY825" s="20"/>
    </row>
    <row r="826" ht="14.25" customHeight="1">
      <c r="S826" s="20"/>
      <c r="T826" s="20"/>
      <c r="U826" s="20"/>
      <c r="Y826" s="20"/>
      <c r="AH826" s="20"/>
      <c r="AI826" s="20"/>
      <c r="AY826" s="20"/>
    </row>
    <row r="827" ht="14.25" customHeight="1">
      <c r="S827" s="20"/>
      <c r="T827" s="20"/>
      <c r="U827" s="20"/>
      <c r="Y827" s="20"/>
      <c r="AH827" s="20"/>
      <c r="AI827" s="20"/>
      <c r="AY827" s="20"/>
    </row>
    <row r="828" ht="14.25" customHeight="1">
      <c r="S828" s="20"/>
      <c r="T828" s="20"/>
      <c r="U828" s="20"/>
      <c r="Y828" s="20"/>
      <c r="AH828" s="20"/>
      <c r="AI828" s="20"/>
      <c r="AY828" s="20"/>
    </row>
    <row r="829" ht="14.25" customHeight="1">
      <c r="S829" s="20"/>
      <c r="T829" s="20"/>
      <c r="U829" s="20"/>
      <c r="Y829" s="20"/>
      <c r="AH829" s="20"/>
      <c r="AI829" s="20"/>
      <c r="AY829" s="20"/>
    </row>
    <row r="830" ht="14.25" customHeight="1">
      <c r="S830" s="20"/>
      <c r="T830" s="20"/>
      <c r="U830" s="20"/>
      <c r="Y830" s="20"/>
      <c r="AH830" s="20"/>
      <c r="AI830" s="20"/>
      <c r="AY830" s="20"/>
    </row>
    <row r="831" ht="14.25" customHeight="1">
      <c r="S831" s="20"/>
      <c r="T831" s="20"/>
      <c r="U831" s="20"/>
      <c r="Y831" s="20"/>
      <c r="AH831" s="20"/>
      <c r="AI831" s="20"/>
      <c r="AY831" s="20"/>
    </row>
    <row r="832" ht="14.25" customHeight="1">
      <c r="S832" s="20"/>
      <c r="T832" s="20"/>
      <c r="U832" s="20"/>
      <c r="Y832" s="20"/>
      <c r="AH832" s="20"/>
      <c r="AI832" s="20"/>
      <c r="AY832" s="20"/>
    </row>
    <row r="833" ht="14.25" customHeight="1">
      <c r="S833" s="20"/>
      <c r="T833" s="20"/>
      <c r="U833" s="20"/>
      <c r="Y833" s="20"/>
      <c r="AH833" s="20"/>
      <c r="AI833" s="20"/>
      <c r="AY833" s="20"/>
    </row>
    <row r="834" ht="14.25" customHeight="1">
      <c r="S834" s="20"/>
      <c r="T834" s="20"/>
      <c r="U834" s="20"/>
      <c r="Y834" s="20"/>
      <c r="AH834" s="20"/>
      <c r="AI834" s="20"/>
      <c r="AY834" s="20"/>
    </row>
    <row r="835" ht="14.25" customHeight="1">
      <c r="S835" s="20"/>
      <c r="T835" s="20"/>
      <c r="U835" s="20"/>
      <c r="Y835" s="20"/>
      <c r="AH835" s="20"/>
      <c r="AI835" s="20"/>
      <c r="AY835" s="20"/>
    </row>
    <row r="836" ht="14.25" customHeight="1">
      <c r="S836" s="20"/>
      <c r="T836" s="20"/>
      <c r="U836" s="20"/>
      <c r="Y836" s="20"/>
      <c r="AH836" s="20"/>
      <c r="AI836" s="20"/>
      <c r="AY836" s="20"/>
    </row>
    <row r="837" ht="14.25" customHeight="1">
      <c r="S837" s="20"/>
      <c r="T837" s="20"/>
      <c r="U837" s="20"/>
      <c r="Y837" s="20"/>
      <c r="AH837" s="20"/>
      <c r="AI837" s="20"/>
      <c r="AY837" s="20"/>
    </row>
    <row r="838" ht="14.25" customHeight="1">
      <c r="S838" s="20"/>
      <c r="T838" s="20"/>
      <c r="U838" s="20"/>
      <c r="Y838" s="20"/>
      <c r="AH838" s="20"/>
      <c r="AI838" s="20"/>
      <c r="AY838" s="20"/>
    </row>
    <row r="839" ht="14.25" customHeight="1">
      <c r="S839" s="20"/>
      <c r="T839" s="20"/>
      <c r="U839" s="20"/>
      <c r="Y839" s="20"/>
      <c r="AH839" s="20"/>
      <c r="AI839" s="20"/>
      <c r="AY839" s="20"/>
    </row>
    <row r="840" ht="14.25" customHeight="1">
      <c r="S840" s="20"/>
      <c r="T840" s="20"/>
      <c r="U840" s="20"/>
      <c r="Y840" s="20"/>
      <c r="AH840" s="20"/>
      <c r="AI840" s="20"/>
      <c r="AY840" s="20"/>
    </row>
    <row r="841" ht="14.25" customHeight="1">
      <c r="S841" s="20"/>
      <c r="T841" s="20"/>
      <c r="U841" s="20"/>
      <c r="Y841" s="20"/>
      <c r="AH841" s="20"/>
      <c r="AI841" s="20"/>
      <c r="AY841" s="20"/>
    </row>
    <row r="842" ht="14.25" customHeight="1">
      <c r="S842" s="20"/>
      <c r="T842" s="20"/>
      <c r="U842" s="20"/>
      <c r="Y842" s="20"/>
      <c r="AH842" s="20"/>
      <c r="AI842" s="20"/>
      <c r="AY842" s="20"/>
    </row>
    <row r="843" ht="14.25" customHeight="1">
      <c r="S843" s="20"/>
      <c r="T843" s="20"/>
      <c r="U843" s="20"/>
      <c r="Y843" s="20"/>
      <c r="AH843" s="20"/>
      <c r="AI843" s="20"/>
      <c r="AY843" s="20"/>
    </row>
    <row r="844" ht="14.25" customHeight="1">
      <c r="S844" s="20"/>
      <c r="T844" s="20"/>
      <c r="U844" s="20"/>
      <c r="Y844" s="20"/>
      <c r="AH844" s="20"/>
      <c r="AI844" s="20"/>
      <c r="AY844" s="20"/>
    </row>
    <row r="845" ht="14.25" customHeight="1">
      <c r="S845" s="20"/>
      <c r="T845" s="20"/>
      <c r="U845" s="20"/>
      <c r="Y845" s="20"/>
      <c r="AH845" s="20"/>
      <c r="AI845" s="20"/>
      <c r="AY845" s="20"/>
    </row>
    <row r="846" ht="14.25" customHeight="1">
      <c r="S846" s="20"/>
      <c r="T846" s="20"/>
      <c r="U846" s="20"/>
      <c r="Y846" s="20"/>
      <c r="AH846" s="20"/>
      <c r="AI846" s="20"/>
      <c r="AY846" s="20"/>
    </row>
    <row r="847" ht="14.25" customHeight="1">
      <c r="S847" s="20"/>
      <c r="T847" s="20"/>
      <c r="U847" s="20"/>
      <c r="Y847" s="20"/>
      <c r="AH847" s="20"/>
      <c r="AI847" s="20"/>
      <c r="AY847" s="20"/>
    </row>
    <row r="848" ht="14.25" customHeight="1">
      <c r="S848" s="20"/>
      <c r="T848" s="20"/>
      <c r="U848" s="20"/>
      <c r="Y848" s="20"/>
      <c r="AH848" s="20"/>
      <c r="AI848" s="20"/>
      <c r="AY848" s="20"/>
    </row>
    <row r="849" ht="14.25" customHeight="1">
      <c r="S849" s="20"/>
      <c r="T849" s="20"/>
      <c r="U849" s="20"/>
      <c r="Y849" s="20"/>
      <c r="AH849" s="20"/>
      <c r="AI849" s="20"/>
      <c r="AY849" s="20"/>
    </row>
    <row r="850" ht="14.25" customHeight="1">
      <c r="S850" s="20"/>
      <c r="T850" s="20"/>
      <c r="U850" s="20"/>
      <c r="Y850" s="20"/>
      <c r="AH850" s="20"/>
      <c r="AI850" s="20"/>
      <c r="AY850" s="20"/>
    </row>
    <row r="851" ht="14.25" customHeight="1">
      <c r="S851" s="20"/>
      <c r="T851" s="20"/>
      <c r="U851" s="20"/>
      <c r="Y851" s="20"/>
      <c r="AH851" s="20"/>
      <c r="AI851" s="20"/>
      <c r="AY851" s="20"/>
    </row>
    <row r="852" ht="14.25" customHeight="1">
      <c r="S852" s="20"/>
      <c r="T852" s="20"/>
      <c r="U852" s="20"/>
      <c r="Y852" s="20"/>
      <c r="AH852" s="20"/>
      <c r="AI852" s="20"/>
      <c r="AY852" s="20"/>
    </row>
    <row r="853" ht="14.25" customHeight="1">
      <c r="S853" s="20"/>
      <c r="T853" s="20"/>
      <c r="U853" s="20"/>
      <c r="Y853" s="20"/>
      <c r="AH853" s="20"/>
      <c r="AI853" s="20"/>
      <c r="AY853" s="20"/>
    </row>
    <row r="854" ht="14.25" customHeight="1">
      <c r="S854" s="20"/>
      <c r="T854" s="20"/>
      <c r="U854" s="20"/>
      <c r="Y854" s="20"/>
      <c r="AH854" s="20"/>
      <c r="AI854" s="20"/>
      <c r="AY854" s="20"/>
    </row>
    <row r="855" ht="14.25" customHeight="1">
      <c r="S855" s="20"/>
      <c r="T855" s="20"/>
      <c r="U855" s="20"/>
      <c r="Y855" s="20"/>
      <c r="AH855" s="20"/>
      <c r="AI855" s="20"/>
      <c r="AY855" s="20"/>
    </row>
    <row r="856" ht="14.25" customHeight="1">
      <c r="S856" s="20"/>
      <c r="T856" s="20"/>
      <c r="U856" s="20"/>
      <c r="Y856" s="20"/>
      <c r="AH856" s="20"/>
      <c r="AI856" s="20"/>
      <c r="AY856" s="20"/>
    </row>
    <row r="857" ht="14.25" customHeight="1">
      <c r="S857" s="20"/>
      <c r="T857" s="20"/>
      <c r="U857" s="20"/>
      <c r="Y857" s="20"/>
      <c r="AH857" s="20"/>
      <c r="AI857" s="20"/>
      <c r="AY857" s="20"/>
    </row>
    <row r="858" ht="14.25" customHeight="1">
      <c r="S858" s="20"/>
      <c r="T858" s="20"/>
      <c r="U858" s="20"/>
      <c r="Y858" s="20"/>
      <c r="AH858" s="20"/>
      <c r="AI858" s="20"/>
      <c r="AY858" s="20"/>
    </row>
    <row r="859" ht="14.25" customHeight="1">
      <c r="S859" s="20"/>
      <c r="T859" s="20"/>
      <c r="U859" s="20"/>
      <c r="Y859" s="20"/>
      <c r="AH859" s="20"/>
      <c r="AI859" s="20"/>
      <c r="AY859" s="20"/>
    </row>
    <row r="860" ht="14.25" customHeight="1">
      <c r="S860" s="20"/>
      <c r="T860" s="20"/>
      <c r="U860" s="20"/>
      <c r="Y860" s="20"/>
      <c r="AH860" s="20"/>
      <c r="AI860" s="20"/>
      <c r="AY860" s="20"/>
    </row>
    <row r="861" ht="14.25" customHeight="1">
      <c r="S861" s="20"/>
      <c r="T861" s="20"/>
      <c r="U861" s="20"/>
      <c r="Y861" s="20"/>
      <c r="AH861" s="20"/>
      <c r="AI861" s="20"/>
      <c r="AY861" s="20"/>
    </row>
    <row r="862" ht="14.25" customHeight="1">
      <c r="S862" s="20"/>
      <c r="T862" s="20"/>
      <c r="U862" s="20"/>
      <c r="Y862" s="20"/>
      <c r="AH862" s="20"/>
      <c r="AI862" s="20"/>
      <c r="AY862" s="20"/>
    </row>
    <row r="863" ht="14.25" customHeight="1">
      <c r="S863" s="20"/>
      <c r="T863" s="20"/>
      <c r="U863" s="20"/>
      <c r="Y863" s="20"/>
      <c r="AH863" s="20"/>
      <c r="AI863" s="20"/>
      <c r="AY863" s="20"/>
    </row>
    <row r="864" ht="14.25" customHeight="1">
      <c r="S864" s="20"/>
      <c r="T864" s="20"/>
      <c r="U864" s="20"/>
      <c r="Y864" s="20"/>
      <c r="AH864" s="20"/>
      <c r="AI864" s="20"/>
      <c r="AY864" s="20"/>
    </row>
    <row r="865" ht="14.25" customHeight="1">
      <c r="S865" s="20"/>
      <c r="T865" s="20"/>
      <c r="U865" s="20"/>
      <c r="Y865" s="20"/>
      <c r="AH865" s="20"/>
      <c r="AI865" s="20"/>
      <c r="AY865" s="20"/>
    </row>
    <row r="866" ht="14.25" customHeight="1">
      <c r="S866" s="20"/>
      <c r="T866" s="20"/>
      <c r="U866" s="20"/>
      <c r="Y866" s="20"/>
      <c r="AH866" s="20"/>
      <c r="AI866" s="20"/>
      <c r="AY866" s="20"/>
    </row>
    <row r="867" ht="14.25" customHeight="1">
      <c r="S867" s="20"/>
      <c r="T867" s="20"/>
      <c r="U867" s="20"/>
      <c r="Y867" s="20"/>
      <c r="AH867" s="20"/>
      <c r="AI867" s="20"/>
      <c r="AY867" s="20"/>
    </row>
    <row r="868" ht="14.25" customHeight="1">
      <c r="S868" s="20"/>
      <c r="T868" s="20"/>
      <c r="U868" s="20"/>
      <c r="Y868" s="20"/>
      <c r="AH868" s="20"/>
      <c r="AI868" s="20"/>
      <c r="AY868" s="20"/>
    </row>
    <row r="869" ht="14.25" customHeight="1">
      <c r="S869" s="20"/>
      <c r="T869" s="20"/>
      <c r="U869" s="20"/>
      <c r="Y869" s="20"/>
      <c r="AH869" s="20"/>
      <c r="AI869" s="20"/>
      <c r="AY869" s="20"/>
    </row>
    <row r="870" ht="14.25" customHeight="1">
      <c r="S870" s="20"/>
      <c r="T870" s="20"/>
      <c r="U870" s="20"/>
      <c r="Y870" s="20"/>
      <c r="AH870" s="20"/>
      <c r="AI870" s="20"/>
      <c r="AY870" s="20"/>
    </row>
    <row r="871" ht="14.25" customHeight="1">
      <c r="S871" s="20"/>
      <c r="T871" s="20"/>
      <c r="U871" s="20"/>
      <c r="Y871" s="20"/>
      <c r="AH871" s="20"/>
      <c r="AI871" s="20"/>
      <c r="AY871" s="20"/>
    </row>
    <row r="872" ht="14.25" customHeight="1">
      <c r="S872" s="20"/>
      <c r="T872" s="20"/>
      <c r="U872" s="20"/>
      <c r="Y872" s="20"/>
      <c r="AH872" s="20"/>
      <c r="AI872" s="20"/>
      <c r="AY872" s="20"/>
    </row>
    <row r="873" ht="14.25" customHeight="1">
      <c r="S873" s="20"/>
      <c r="T873" s="20"/>
      <c r="U873" s="20"/>
      <c r="Y873" s="20"/>
      <c r="AH873" s="20"/>
      <c r="AI873" s="20"/>
      <c r="AY873" s="20"/>
    </row>
    <row r="874" ht="14.25" customHeight="1">
      <c r="S874" s="20"/>
      <c r="T874" s="20"/>
      <c r="U874" s="20"/>
      <c r="Y874" s="20"/>
      <c r="AH874" s="20"/>
      <c r="AI874" s="20"/>
      <c r="AY874" s="20"/>
    </row>
    <row r="875" ht="14.25" customHeight="1">
      <c r="S875" s="20"/>
      <c r="T875" s="20"/>
      <c r="U875" s="20"/>
      <c r="Y875" s="20"/>
      <c r="AH875" s="20"/>
      <c r="AI875" s="20"/>
      <c r="AY875" s="20"/>
    </row>
    <row r="876" ht="14.25" customHeight="1">
      <c r="S876" s="20"/>
      <c r="T876" s="20"/>
      <c r="U876" s="20"/>
      <c r="Y876" s="20"/>
      <c r="AH876" s="20"/>
      <c r="AI876" s="20"/>
      <c r="AY876" s="20"/>
    </row>
    <row r="877" ht="14.25" customHeight="1">
      <c r="S877" s="20"/>
      <c r="T877" s="20"/>
      <c r="U877" s="20"/>
      <c r="Y877" s="20"/>
      <c r="AH877" s="20"/>
      <c r="AI877" s="20"/>
      <c r="AY877" s="20"/>
    </row>
    <row r="878" ht="14.25" customHeight="1">
      <c r="S878" s="20"/>
      <c r="T878" s="20"/>
      <c r="U878" s="20"/>
      <c r="Y878" s="20"/>
      <c r="AH878" s="20"/>
      <c r="AI878" s="20"/>
      <c r="AY878" s="20"/>
    </row>
    <row r="879" ht="14.25" customHeight="1">
      <c r="S879" s="20"/>
      <c r="T879" s="20"/>
      <c r="U879" s="20"/>
      <c r="Y879" s="20"/>
      <c r="AH879" s="20"/>
      <c r="AI879" s="20"/>
      <c r="AY879" s="20"/>
    </row>
    <row r="880" ht="14.25" customHeight="1">
      <c r="S880" s="20"/>
      <c r="T880" s="20"/>
      <c r="U880" s="20"/>
      <c r="Y880" s="20"/>
      <c r="AH880" s="20"/>
      <c r="AI880" s="20"/>
      <c r="AY880" s="20"/>
    </row>
    <row r="881" ht="14.25" customHeight="1">
      <c r="S881" s="20"/>
      <c r="T881" s="20"/>
      <c r="U881" s="20"/>
      <c r="Y881" s="20"/>
      <c r="AH881" s="20"/>
      <c r="AI881" s="20"/>
      <c r="AY881" s="20"/>
    </row>
    <row r="882" ht="14.25" customHeight="1">
      <c r="S882" s="20"/>
      <c r="T882" s="20"/>
      <c r="U882" s="20"/>
      <c r="Y882" s="20"/>
      <c r="AH882" s="20"/>
      <c r="AI882" s="20"/>
      <c r="AY882" s="20"/>
    </row>
    <row r="883" ht="14.25" customHeight="1">
      <c r="S883" s="20"/>
      <c r="T883" s="20"/>
      <c r="U883" s="20"/>
      <c r="Y883" s="20"/>
      <c r="AH883" s="20"/>
      <c r="AI883" s="20"/>
      <c r="AY883" s="20"/>
    </row>
    <row r="884" ht="14.25" customHeight="1">
      <c r="S884" s="20"/>
      <c r="T884" s="20"/>
      <c r="U884" s="20"/>
      <c r="Y884" s="20"/>
      <c r="AH884" s="20"/>
      <c r="AI884" s="20"/>
      <c r="AY884" s="20"/>
    </row>
    <row r="885" ht="14.25" customHeight="1">
      <c r="S885" s="20"/>
      <c r="T885" s="20"/>
      <c r="U885" s="20"/>
      <c r="Y885" s="20"/>
      <c r="AH885" s="20"/>
      <c r="AI885" s="20"/>
      <c r="AY885" s="20"/>
    </row>
    <row r="886" ht="14.25" customHeight="1">
      <c r="S886" s="20"/>
      <c r="T886" s="20"/>
      <c r="U886" s="20"/>
      <c r="Y886" s="20"/>
      <c r="AH886" s="20"/>
      <c r="AI886" s="20"/>
      <c r="AY886" s="20"/>
    </row>
    <row r="887" ht="14.25" customHeight="1">
      <c r="S887" s="20"/>
      <c r="T887" s="20"/>
      <c r="U887" s="20"/>
      <c r="Y887" s="20"/>
      <c r="AH887" s="20"/>
      <c r="AI887" s="20"/>
      <c r="AY887" s="20"/>
    </row>
    <row r="888" ht="14.25" customHeight="1">
      <c r="S888" s="20"/>
      <c r="T888" s="20"/>
      <c r="U888" s="20"/>
      <c r="Y888" s="20"/>
      <c r="AH888" s="20"/>
      <c r="AI888" s="20"/>
      <c r="AY888" s="20"/>
    </row>
    <row r="889" ht="14.25" customHeight="1">
      <c r="S889" s="20"/>
      <c r="T889" s="20"/>
      <c r="U889" s="20"/>
      <c r="Y889" s="20"/>
      <c r="AH889" s="20"/>
      <c r="AI889" s="20"/>
      <c r="AY889" s="20"/>
    </row>
    <row r="890" ht="14.25" customHeight="1">
      <c r="S890" s="20"/>
      <c r="T890" s="20"/>
      <c r="U890" s="20"/>
      <c r="Y890" s="20"/>
      <c r="AH890" s="20"/>
      <c r="AI890" s="20"/>
      <c r="AY890" s="20"/>
    </row>
    <row r="891" ht="14.25" customHeight="1">
      <c r="S891" s="20"/>
      <c r="T891" s="20"/>
      <c r="U891" s="20"/>
      <c r="Y891" s="20"/>
      <c r="AH891" s="20"/>
      <c r="AI891" s="20"/>
      <c r="AY891" s="20"/>
    </row>
    <row r="892" ht="14.25" customHeight="1">
      <c r="S892" s="20"/>
      <c r="T892" s="20"/>
      <c r="U892" s="20"/>
      <c r="Y892" s="20"/>
      <c r="AH892" s="20"/>
      <c r="AI892" s="20"/>
      <c r="AY892" s="20"/>
    </row>
    <row r="893" ht="14.25" customHeight="1">
      <c r="S893" s="20"/>
      <c r="T893" s="20"/>
      <c r="U893" s="20"/>
      <c r="Y893" s="20"/>
      <c r="AH893" s="20"/>
      <c r="AI893" s="20"/>
      <c r="AY893" s="20"/>
    </row>
    <row r="894" ht="14.25" customHeight="1">
      <c r="S894" s="20"/>
      <c r="T894" s="20"/>
      <c r="U894" s="20"/>
      <c r="Y894" s="20"/>
      <c r="AH894" s="20"/>
      <c r="AI894" s="20"/>
      <c r="AY894" s="20"/>
    </row>
    <row r="895" ht="14.25" customHeight="1">
      <c r="S895" s="20"/>
      <c r="T895" s="20"/>
      <c r="U895" s="20"/>
      <c r="Y895" s="20"/>
      <c r="AH895" s="20"/>
      <c r="AI895" s="20"/>
      <c r="AY895" s="20"/>
    </row>
    <row r="896" ht="14.25" customHeight="1">
      <c r="S896" s="20"/>
      <c r="T896" s="20"/>
      <c r="U896" s="20"/>
      <c r="Y896" s="20"/>
      <c r="AH896" s="20"/>
      <c r="AI896" s="20"/>
      <c r="AY896" s="20"/>
    </row>
    <row r="897" ht="14.25" customHeight="1">
      <c r="S897" s="20"/>
      <c r="T897" s="20"/>
      <c r="U897" s="20"/>
      <c r="Y897" s="20"/>
      <c r="AH897" s="20"/>
      <c r="AI897" s="20"/>
      <c r="AY897" s="20"/>
    </row>
    <row r="898" ht="14.25" customHeight="1">
      <c r="S898" s="20"/>
      <c r="T898" s="20"/>
      <c r="U898" s="20"/>
      <c r="Y898" s="20"/>
      <c r="AH898" s="20"/>
      <c r="AI898" s="20"/>
      <c r="AY898" s="20"/>
    </row>
    <row r="899" ht="14.25" customHeight="1">
      <c r="S899" s="20"/>
      <c r="T899" s="20"/>
      <c r="U899" s="20"/>
      <c r="Y899" s="20"/>
      <c r="AH899" s="20"/>
      <c r="AI899" s="20"/>
      <c r="AY899" s="20"/>
    </row>
    <row r="900" ht="14.25" customHeight="1">
      <c r="S900" s="20"/>
      <c r="T900" s="20"/>
      <c r="U900" s="20"/>
      <c r="Y900" s="20"/>
      <c r="AH900" s="20"/>
      <c r="AI900" s="20"/>
      <c r="AY900" s="20"/>
    </row>
    <row r="901" ht="14.25" customHeight="1">
      <c r="S901" s="20"/>
      <c r="T901" s="20"/>
      <c r="U901" s="20"/>
      <c r="Y901" s="20"/>
      <c r="AH901" s="20"/>
      <c r="AI901" s="20"/>
      <c r="AY901" s="20"/>
    </row>
    <row r="902" ht="14.25" customHeight="1">
      <c r="S902" s="20"/>
      <c r="T902" s="20"/>
      <c r="U902" s="20"/>
      <c r="Y902" s="20"/>
      <c r="AH902" s="20"/>
      <c r="AI902" s="20"/>
      <c r="AY902" s="20"/>
    </row>
    <row r="903" ht="14.25" customHeight="1">
      <c r="S903" s="20"/>
      <c r="T903" s="20"/>
      <c r="U903" s="20"/>
      <c r="Y903" s="20"/>
      <c r="AH903" s="20"/>
      <c r="AI903" s="20"/>
      <c r="AY903" s="20"/>
    </row>
    <row r="904" ht="14.25" customHeight="1">
      <c r="S904" s="20"/>
      <c r="T904" s="20"/>
      <c r="U904" s="20"/>
      <c r="Y904" s="20"/>
      <c r="AH904" s="20"/>
      <c r="AI904" s="20"/>
      <c r="AY904" s="20"/>
    </row>
    <row r="905" ht="14.25" customHeight="1">
      <c r="S905" s="20"/>
      <c r="T905" s="20"/>
      <c r="U905" s="20"/>
      <c r="Y905" s="20"/>
      <c r="AH905" s="20"/>
      <c r="AI905" s="20"/>
      <c r="AY905" s="20"/>
    </row>
    <row r="906" ht="14.25" customHeight="1">
      <c r="S906" s="20"/>
      <c r="T906" s="20"/>
      <c r="U906" s="20"/>
      <c r="Y906" s="20"/>
      <c r="AH906" s="20"/>
      <c r="AI906" s="20"/>
      <c r="AY906" s="20"/>
    </row>
    <row r="907" ht="14.25" customHeight="1">
      <c r="S907" s="20"/>
      <c r="T907" s="20"/>
      <c r="U907" s="20"/>
      <c r="Y907" s="20"/>
      <c r="AH907" s="20"/>
      <c r="AI907" s="20"/>
      <c r="AY907" s="20"/>
    </row>
    <row r="908" ht="14.25" customHeight="1">
      <c r="S908" s="20"/>
      <c r="T908" s="20"/>
      <c r="U908" s="20"/>
      <c r="Y908" s="20"/>
      <c r="AH908" s="20"/>
      <c r="AI908" s="20"/>
      <c r="AY908" s="20"/>
    </row>
    <row r="909" ht="14.25" customHeight="1">
      <c r="S909" s="20"/>
      <c r="T909" s="20"/>
      <c r="U909" s="20"/>
      <c r="Y909" s="20"/>
      <c r="AH909" s="20"/>
      <c r="AI909" s="20"/>
      <c r="AY909" s="20"/>
    </row>
    <row r="910" ht="14.25" customHeight="1">
      <c r="S910" s="20"/>
      <c r="T910" s="20"/>
      <c r="U910" s="20"/>
      <c r="Y910" s="20"/>
      <c r="AH910" s="20"/>
      <c r="AI910" s="20"/>
      <c r="AY910" s="20"/>
    </row>
    <row r="911" ht="14.25" customHeight="1">
      <c r="S911" s="20"/>
      <c r="T911" s="20"/>
      <c r="U911" s="20"/>
      <c r="Y911" s="20"/>
      <c r="AH911" s="20"/>
      <c r="AI911" s="20"/>
      <c r="AY911" s="20"/>
    </row>
    <row r="912" ht="14.25" customHeight="1">
      <c r="S912" s="20"/>
      <c r="T912" s="20"/>
      <c r="U912" s="20"/>
      <c r="Y912" s="20"/>
      <c r="AH912" s="20"/>
      <c r="AI912" s="20"/>
      <c r="AY912" s="20"/>
    </row>
    <row r="913" ht="14.25" customHeight="1">
      <c r="S913" s="20"/>
      <c r="T913" s="20"/>
      <c r="U913" s="20"/>
      <c r="Y913" s="20"/>
      <c r="AH913" s="20"/>
      <c r="AI913" s="20"/>
      <c r="AY913" s="20"/>
    </row>
    <row r="914" ht="14.25" customHeight="1">
      <c r="S914" s="20"/>
      <c r="T914" s="20"/>
      <c r="U914" s="20"/>
      <c r="Y914" s="20"/>
      <c r="AH914" s="20"/>
      <c r="AI914" s="20"/>
      <c r="AY914" s="20"/>
    </row>
    <row r="915" ht="14.25" customHeight="1">
      <c r="S915" s="20"/>
      <c r="T915" s="20"/>
      <c r="U915" s="20"/>
      <c r="Y915" s="20"/>
      <c r="AH915" s="20"/>
      <c r="AI915" s="20"/>
      <c r="AY915" s="20"/>
    </row>
    <row r="916" ht="14.25" customHeight="1">
      <c r="S916" s="20"/>
      <c r="T916" s="20"/>
      <c r="U916" s="20"/>
      <c r="Y916" s="20"/>
      <c r="AH916" s="20"/>
      <c r="AI916" s="20"/>
      <c r="AY916" s="20"/>
    </row>
    <row r="917" ht="14.25" customHeight="1">
      <c r="S917" s="20"/>
      <c r="T917" s="20"/>
      <c r="U917" s="20"/>
      <c r="Y917" s="20"/>
      <c r="AH917" s="20"/>
      <c r="AI917" s="20"/>
      <c r="AY917" s="20"/>
    </row>
    <row r="918" ht="14.25" customHeight="1">
      <c r="S918" s="20"/>
      <c r="T918" s="20"/>
      <c r="U918" s="20"/>
      <c r="Y918" s="20"/>
      <c r="AH918" s="20"/>
      <c r="AI918" s="20"/>
      <c r="AY918" s="20"/>
    </row>
    <row r="919" ht="14.25" customHeight="1">
      <c r="S919" s="20"/>
      <c r="T919" s="20"/>
      <c r="U919" s="20"/>
      <c r="Y919" s="20"/>
      <c r="AH919" s="20"/>
      <c r="AI919" s="20"/>
      <c r="AY919" s="20"/>
    </row>
    <row r="920" ht="14.25" customHeight="1">
      <c r="S920" s="20"/>
      <c r="T920" s="20"/>
      <c r="U920" s="20"/>
      <c r="Y920" s="20"/>
      <c r="AH920" s="20"/>
      <c r="AI920" s="20"/>
      <c r="AY920" s="20"/>
    </row>
    <row r="921" ht="14.25" customHeight="1">
      <c r="S921" s="20"/>
      <c r="T921" s="20"/>
      <c r="U921" s="20"/>
      <c r="Y921" s="20"/>
      <c r="AH921" s="20"/>
      <c r="AI921" s="20"/>
      <c r="AY921" s="20"/>
    </row>
    <row r="922" ht="14.25" customHeight="1">
      <c r="S922" s="20"/>
      <c r="T922" s="20"/>
      <c r="U922" s="20"/>
      <c r="Y922" s="20"/>
      <c r="AH922" s="20"/>
      <c r="AI922" s="20"/>
      <c r="AY922" s="20"/>
    </row>
    <row r="923" ht="14.25" customHeight="1">
      <c r="S923" s="20"/>
      <c r="T923" s="20"/>
      <c r="U923" s="20"/>
      <c r="Y923" s="20"/>
      <c r="AH923" s="20"/>
      <c r="AI923" s="20"/>
      <c r="AY923" s="20"/>
    </row>
    <row r="924" ht="14.25" customHeight="1">
      <c r="S924" s="20"/>
      <c r="T924" s="20"/>
      <c r="U924" s="20"/>
      <c r="Y924" s="20"/>
      <c r="AH924" s="20"/>
      <c r="AI924" s="20"/>
      <c r="AY924" s="20"/>
    </row>
    <row r="925" ht="14.25" customHeight="1">
      <c r="S925" s="20"/>
      <c r="T925" s="20"/>
      <c r="U925" s="20"/>
      <c r="Y925" s="20"/>
      <c r="AH925" s="20"/>
      <c r="AI925" s="20"/>
      <c r="AY925" s="20"/>
    </row>
    <row r="926" ht="14.25" customHeight="1">
      <c r="S926" s="20"/>
      <c r="T926" s="20"/>
      <c r="U926" s="20"/>
      <c r="Y926" s="20"/>
      <c r="AH926" s="20"/>
      <c r="AI926" s="20"/>
      <c r="AY926" s="20"/>
    </row>
    <row r="927" ht="14.25" customHeight="1">
      <c r="S927" s="20"/>
      <c r="T927" s="20"/>
      <c r="U927" s="20"/>
      <c r="Y927" s="20"/>
      <c r="AH927" s="20"/>
      <c r="AI927" s="20"/>
      <c r="AY927" s="20"/>
    </row>
    <row r="928" ht="14.25" customHeight="1">
      <c r="S928" s="20"/>
      <c r="T928" s="20"/>
      <c r="U928" s="20"/>
      <c r="Y928" s="20"/>
      <c r="AH928" s="20"/>
      <c r="AI928" s="20"/>
      <c r="AY928" s="20"/>
    </row>
    <row r="929" ht="14.25" customHeight="1">
      <c r="S929" s="20"/>
      <c r="T929" s="20"/>
      <c r="U929" s="20"/>
      <c r="Y929" s="20"/>
      <c r="AH929" s="20"/>
      <c r="AI929" s="20"/>
      <c r="AY929" s="20"/>
    </row>
    <row r="930" ht="14.25" customHeight="1">
      <c r="S930" s="20"/>
      <c r="T930" s="20"/>
      <c r="U930" s="20"/>
      <c r="Y930" s="20"/>
      <c r="AH930" s="20"/>
      <c r="AI930" s="20"/>
      <c r="AY930" s="20"/>
    </row>
    <row r="931" ht="14.25" customHeight="1">
      <c r="S931" s="20"/>
      <c r="T931" s="20"/>
      <c r="U931" s="20"/>
      <c r="Y931" s="20"/>
      <c r="AH931" s="20"/>
      <c r="AI931" s="20"/>
      <c r="AY931" s="20"/>
    </row>
    <row r="932" ht="14.25" customHeight="1">
      <c r="S932" s="20"/>
      <c r="T932" s="20"/>
      <c r="U932" s="20"/>
      <c r="Y932" s="20"/>
      <c r="AH932" s="20"/>
      <c r="AI932" s="20"/>
      <c r="AY932" s="20"/>
    </row>
    <row r="933" ht="14.25" customHeight="1">
      <c r="S933" s="20"/>
      <c r="T933" s="20"/>
      <c r="U933" s="20"/>
      <c r="Y933" s="20"/>
      <c r="AH933" s="20"/>
      <c r="AI933" s="20"/>
      <c r="AY933" s="20"/>
    </row>
    <row r="934" ht="14.25" customHeight="1">
      <c r="S934" s="20"/>
      <c r="T934" s="20"/>
      <c r="U934" s="20"/>
      <c r="Y934" s="20"/>
      <c r="AH934" s="20"/>
      <c r="AI934" s="20"/>
      <c r="AY934" s="20"/>
    </row>
    <row r="935" ht="14.25" customHeight="1">
      <c r="S935" s="20"/>
      <c r="T935" s="20"/>
      <c r="U935" s="20"/>
      <c r="Y935" s="20"/>
      <c r="AH935" s="20"/>
      <c r="AI935" s="20"/>
      <c r="AY935" s="20"/>
    </row>
    <row r="936" ht="14.25" customHeight="1">
      <c r="S936" s="20"/>
      <c r="T936" s="20"/>
      <c r="U936" s="20"/>
      <c r="Y936" s="20"/>
      <c r="AH936" s="20"/>
      <c r="AI936" s="20"/>
      <c r="AY936" s="20"/>
    </row>
    <row r="937" ht="14.25" customHeight="1">
      <c r="S937" s="20"/>
      <c r="T937" s="20"/>
      <c r="U937" s="20"/>
      <c r="Y937" s="20"/>
      <c r="AH937" s="20"/>
      <c r="AI937" s="20"/>
      <c r="AY937" s="20"/>
    </row>
    <row r="938" ht="14.25" customHeight="1">
      <c r="S938" s="20"/>
      <c r="T938" s="20"/>
      <c r="U938" s="20"/>
      <c r="Y938" s="20"/>
      <c r="AH938" s="20"/>
      <c r="AI938" s="20"/>
      <c r="AY938" s="20"/>
    </row>
    <row r="939" ht="14.25" customHeight="1">
      <c r="S939" s="20"/>
      <c r="T939" s="20"/>
      <c r="U939" s="20"/>
      <c r="Y939" s="20"/>
      <c r="AH939" s="20"/>
      <c r="AI939" s="20"/>
      <c r="AY939" s="20"/>
    </row>
    <row r="940" ht="14.25" customHeight="1">
      <c r="S940" s="20"/>
      <c r="T940" s="20"/>
      <c r="U940" s="20"/>
      <c r="Y940" s="20"/>
      <c r="AH940" s="20"/>
      <c r="AI940" s="20"/>
      <c r="AY940" s="20"/>
    </row>
    <row r="941" ht="14.25" customHeight="1">
      <c r="S941" s="20"/>
      <c r="T941" s="20"/>
      <c r="U941" s="20"/>
      <c r="Y941" s="20"/>
      <c r="AH941" s="20"/>
      <c r="AI941" s="20"/>
      <c r="AY941" s="20"/>
    </row>
    <row r="942" ht="14.25" customHeight="1">
      <c r="S942" s="20"/>
      <c r="T942" s="20"/>
      <c r="U942" s="20"/>
      <c r="Y942" s="20"/>
      <c r="AH942" s="20"/>
      <c r="AI942" s="20"/>
      <c r="AY942" s="20"/>
    </row>
    <row r="943" ht="14.25" customHeight="1">
      <c r="S943" s="20"/>
      <c r="T943" s="20"/>
      <c r="U943" s="20"/>
      <c r="Y943" s="20"/>
      <c r="AH943" s="20"/>
      <c r="AI943" s="20"/>
      <c r="AY943" s="20"/>
    </row>
    <row r="944" ht="14.25" customHeight="1">
      <c r="S944" s="20"/>
      <c r="T944" s="20"/>
      <c r="U944" s="20"/>
      <c r="Y944" s="20"/>
      <c r="AH944" s="20"/>
      <c r="AI944" s="20"/>
      <c r="AY944" s="20"/>
    </row>
    <row r="945" ht="14.25" customHeight="1">
      <c r="S945" s="20"/>
      <c r="T945" s="20"/>
      <c r="U945" s="20"/>
      <c r="Y945" s="20"/>
      <c r="AH945" s="20"/>
      <c r="AI945" s="20"/>
      <c r="AY945" s="20"/>
    </row>
    <row r="946" ht="14.25" customHeight="1">
      <c r="S946" s="20"/>
      <c r="T946" s="20"/>
      <c r="U946" s="20"/>
      <c r="Y946" s="20"/>
      <c r="AH946" s="20"/>
      <c r="AI946" s="20"/>
      <c r="AY946" s="20"/>
    </row>
    <row r="947" ht="14.25" customHeight="1">
      <c r="S947" s="20"/>
      <c r="T947" s="20"/>
      <c r="U947" s="20"/>
      <c r="Y947" s="20"/>
      <c r="AH947" s="20"/>
      <c r="AI947" s="20"/>
      <c r="AY947" s="20"/>
    </row>
    <row r="948" ht="14.25" customHeight="1">
      <c r="S948" s="20"/>
      <c r="T948" s="20"/>
      <c r="U948" s="20"/>
      <c r="Y948" s="20"/>
      <c r="AH948" s="20"/>
      <c r="AI948" s="20"/>
      <c r="AY948" s="20"/>
    </row>
    <row r="949" ht="14.25" customHeight="1">
      <c r="S949" s="20"/>
      <c r="T949" s="20"/>
      <c r="U949" s="20"/>
      <c r="Y949" s="20"/>
      <c r="AH949" s="20"/>
      <c r="AI949" s="20"/>
      <c r="AY949" s="20"/>
    </row>
    <row r="950" ht="14.25" customHeight="1">
      <c r="S950" s="20"/>
      <c r="T950" s="20"/>
      <c r="U950" s="20"/>
      <c r="Y950" s="20"/>
      <c r="AH950" s="20"/>
      <c r="AI950" s="20"/>
      <c r="AY950" s="20"/>
    </row>
    <row r="951" ht="14.25" customHeight="1">
      <c r="S951" s="20"/>
      <c r="T951" s="20"/>
      <c r="U951" s="20"/>
      <c r="Y951" s="20"/>
      <c r="AH951" s="20"/>
      <c r="AI951" s="20"/>
      <c r="AY951" s="20"/>
    </row>
    <row r="952" ht="14.25" customHeight="1">
      <c r="S952" s="20"/>
      <c r="T952" s="20"/>
      <c r="U952" s="20"/>
      <c r="Y952" s="20"/>
      <c r="AH952" s="20"/>
      <c r="AI952" s="20"/>
      <c r="AY952" s="20"/>
    </row>
    <row r="953" ht="14.25" customHeight="1">
      <c r="S953" s="20"/>
      <c r="T953" s="20"/>
      <c r="U953" s="20"/>
      <c r="Y953" s="20"/>
      <c r="AH953" s="20"/>
      <c r="AI953" s="20"/>
      <c r="AY953" s="20"/>
    </row>
    <row r="954" ht="14.25" customHeight="1">
      <c r="S954" s="20"/>
      <c r="T954" s="20"/>
      <c r="U954" s="20"/>
      <c r="Y954" s="20"/>
      <c r="AH954" s="20"/>
      <c r="AI954" s="20"/>
      <c r="AY954" s="20"/>
    </row>
    <row r="955" ht="14.25" customHeight="1">
      <c r="S955" s="20"/>
      <c r="T955" s="20"/>
      <c r="U955" s="20"/>
      <c r="Y955" s="20"/>
      <c r="AH955" s="20"/>
      <c r="AI955" s="20"/>
      <c r="AY955" s="20"/>
    </row>
    <row r="956" ht="14.25" customHeight="1">
      <c r="S956" s="20"/>
      <c r="T956" s="20"/>
      <c r="U956" s="20"/>
      <c r="Y956" s="20"/>
      <c r="AH956" s="20"/>
      <c r="AI956" s="20"/>
      <c r="AY956" s="20"/>
    </row>
    <row r="957" ht="14.25" customHeight="1">
      <c r="S957" s="20"/>
      <c r="T957" s="20"/>
      <c r="U957" s="20"/>
      <c r="Y957" s="20"/>
      <c r="AH957" s="20"/>
      <c r="AI957" s="20"/>
      <c r="AY957" s="20"/>
    </row>
    <row r="958" ht="14.25" customHeight="1">
      <c r="S958" s="20"/>
      <c r="T958" s="20"/>
      <c r="U958" s="20"/>
      <c r="Y958" s="20"/>
      <c r="AH958" s="20"/>
      <c r="AI958" s="20"/>
      <c r="AY958" s="20"/>
    </row>
    <row r="959" ht="14.25" customHeight="1">
      <c r="S959" s="20"/>
      <c r="T959" s="20"/>
      <c r="U959" s="20"/>
      <c r="Y959" s="20"/>
      <c r="AH959" s="20"/>
      <c r="AI959" s="20"/>
      <c r="AY959" s="20"/>
    </row>
    <row r="960" ht="14.25" customHeight="1">
      <c r="S960" s="20"/>
      <c r="T960" s="20"/>
      <c r="U960" s="20"/>
      <c r="Y960" s="20"/>
      <c r="AH960" s="20"/>
      <c r="AI960" s="20"/>
      <c r="AY960" s="20"/>
    </row>
    <row r="961" ht="14.25" customHeight="1">
      <c r="S961" s="20"/>
      <c r="T961" s="20"/>
      <c r="U961" s="20"/>
      <c r="Y961" s="20"/>
      <c r="AH961" s="20"/>
      <c r="AI961" s="20"/>
      <c r="AY961" s="20"/>
    </row>
    <row r="962" ht="14.25" customHeight="1">
      <c r="S962" s="20"/>
      <c r="T962" s="20"/>
      <c r="U962" s="20"/>
      <c r="Y962" s="20"/>
      <c r="AH962" s="20"/>
      <c r="AI962" s="20"/>
      <c r="AY962" s="20"/>
    </row>
    <row r="963" ht="14.25" customHeight="1">
      <c r="S963" s="20"/>
      <c r="T963" s="20"/>
      <c r="U963" s="20"/>
      <c r="Y963" s="20"/>
      <c r="AH963" s="20"/>
      <c r="AI963" s="20"/>
      <c r="AY963" s="20"/>
    </row>
    <row r="964" ht="14.25" customHeight="1">
      <c r="S964" s="20"/>
      <c r="T964" s="20"/>
      <c r="U964" s="20"/>
      <c r="Y964" s="20"/>
      <c r="AH964" s="20"/>
      <c r="AI964" s="20"/>
      <c r="AY964" s="20"/>
    </row>
    <row r="965" ht="14.25" customHeight="1">
      <c r="S965" s="20"/>
      <c r="T965" s="20"/>
      <c r="U965" s="20"/>
      <c r="Y965" s="20"/>
      <c r="AH965" s="20"/>
      <c r="AI965" s="20"/>
      <c r="AY965" s="20"/>
    </row>
    <row r="966" ht="14.25" customHeight="1">
      <c r="S966" s="20"/>
      <c r="T966" s="20"/>
      <c r="U966" s="20"/>
      <c r="Y966" s="20"/>
      <c r="AH966" s="20"/>
      <c r="AI966" s="20"/>
      <c r="AY966" s="20"/>
    </row>
    <row r="967" ht="14.25" customHeight="1">
      <c r="S967" s="20"/>
      <c r="T967" s="20"/>
      <c r="U967" s="20"/>
      <c r="Y967" s="20"/>
      <c r="AH967" s="20"/>
      <c r="AI967" s="20"/>
      <c r="AY967" s="20"/>
    </row>
    <row r="968" ht="14.25" customHeight="1">
      <c r="S968" s="20"/>
      <c r="T968" s="20"/>
      <c r="U968" s="20"/>
      <c r="Y968" s="20"/>
      <c r="AH968" s="20"/>
      <c r="AI968" s="20"/>
      <c r="AY968" s="20"/>
    </row>
    <row r="969" ht="14.25" customHeight="1">
      <c r="S969" s="20"/>
      <c r="T969" s="20"/>
      <c r="U969" s="20"/>
      <c r="Y969" s="20"/>
      <c r="AH969" s="20"/>
      <c r="AI969" s="20"/>
      <c r="AY969" s="20"/>
    </row>
    <row r="970" ht="14.25" customHeight="1">
      <c r="S970" s="20"/>
      <c r="T970" s="20"/>
      <c r="U970" s="20"/>
      <c r="Y970" s="20"/>
      <c r="AH970" s="20"/>
      <c r="AI970" s="20"/>
      <c r="AY970" s="20"/>
    </row>
    <row r="971" ht="14.25" customHeight="1">
      <c r="S971" s="20"/>
      <c r="T971" s="20"/>
      <c r="U971" s="20"/>
      <c r="Y971" s="20"/>
      <c r="AH971" s="20"/>
      <c r="AI971" s="20"/>
      <c r="AY971" s="20"/>
    </row>
    <row r="972" ht="14.25" customHeight="1">
      <c r="S972" s="20"/>
      <c r="T972" s="20"/>
      <c r="U972" s="20"/>
      <c r="Y972" s="20"/>
      <c r="AH972" s="20"/>
      <c r="AI972" s="20"/>
      <c r="AY972" s="20"/>
    </row>
    <row r="973" ht="14.25" customHeight="1">
      <c r="S973" s="20"/>
      <c r="T973" s="20"/>
      <c r="U973" s="20"/>
      <c r="Y973" s="20"/>
      <c r="AH973" s="20"/>
      <c r="AI973" s="20"/>
      <c r="AY973" s="20"/>
    </row>
    <row r="974" ht="14.25" customHeight="1">
      <c r="S974" s="20"/>
      <c r="T974" s="20"/>
      <c r="U974" s="20"/>
      <c r="Y974" s="20"/>
      <c r="AH974" s="20"/>
      <c r="AI974" s="20"/>
      <c r="AY974" s="20"/>
    </row>
    <row r="975" ht="14.25" customHeight="1">
      <c r="S975" s="20"/>
      <c r="T975" s="20"/>
      <c r="U975" s="20"/>
      <c r="Y975" s="20"/>
      <c r="AH975" s="20"/>
      <c r="AI975" s="20"/>
      <c r="AY975" s="20"/>
    </row>
    <row r="976" ht="14.25" customHeight="1">
      <c r="S976" s="20"/>
      <c r="T976" s="20"/>
      <c r="U976" s="20"/>
      <c r="Y976" s="20"/>
      <c r="AH976" s="20"/>
      <c r="AI976" s="20"/>
      <c r="AY976" s="20"/>
    </row>
    <row r="977" ht="14.25" customHeight="1">
      <c r="S977" s="20"/>
      <c r="T977" s="20"/>
      <c r="U977" s="20"/>
      <c r="Y977" s="20"/>
      <c r="AH977" s="20"/>
      <c r="AI977" s="20"/>
      <c r="AY977" s="20"/>
    </row>
    <row r="978" ht="14.25" customHeight="1">
      <c r="S978" s="20"/>
      <c r="T978" s="20"/>
      <c r="U978" s="20"/>
      <c r="Y978" s="20"/>
      <c r="AH978" s="20"/>
      <c r="AI978" s="20"/>
      <c r="AY978" s="20"/>
    </row>
    <row r="979" ht="14.25" customHeight="1">
      <c r="S979" s="20"/>
      <c r="T979" s="20"/>
      <c r="U979" s="20"/>
      <c r="Y979" s="20"/>
      <c r="AH979" s="20"/>
      <c r="AI979" s="20"/>
      <c r="AY979" s="20"/>
    </row>
    <row r="980" ht="14.25" customHeight="1">
      <c r="S980" s="20"/>
      <c r="T980" s="20"/>
      <c r="U980" s="20"/>
      <c r="Y980" s="20"/>
      <c r="AH980" s="20"/>
      <c r="AI980" s="20"/>
      <c r="AY980" s="20"/>
    </row>
    <row r="981" ht="14.25" customHeight="1">
      <c r="S981" s="20"/>
      <c r="T981" s="20"/>
      <c r="U981" s="20"/>
      <c r="Y981" s="20"/>
      <c r="AH981" s="20"/>
      <c r="AI981" s="20"/>
      <c r="AY981" s="20"/>
    </row>
    <row r="982" ht="14.25" customHeight="1">
      <c r="S982" s="20"/>
      <c r="T982" s="20"/>
      <c r="U982" s="20"/>
      <c r="Y982" s="20"/>
      <c r="AH982" s="20"/>
      <c r="AI982" s="20"/>
      <c r="AY982" s="20"/>
    </row>
    <row r="983" ht="14.25" customHeight="1">
      <c r="S983" s="20"/>
      <c r="T983" s="20"/>
      <c r="U983" s="20"/>
      <c r="Y983" s="20"/>
      <c r="AH983" s="20"/>
      <c r="AI983" s="20"/>
      <c r="AY983" s="20"/>
    </row>
    <row r="984" ht="14.25" customHeight="1">
      <c r="S984" s="20"/>
      <c r="T984" s="20"/>
      <c r="U984" s="20"/>
      <c r="Y984" s="20"/>
      <c r="AH984" s="20"/>
      <c r="AI984" s="20"/>
      <c r="AY984" s="20"/>
    </row>
    <row r="985" ht="14.25" customHeight="1">
      <c r="S985" s="20"/>
      <c r="T985" s="20"/>
      <c r="U985" s="20"/>
      <c r="Y985" s="20"/>
      <c r="AH985" s="20"/>
      <c r="AI985" s="20"/>
      <c r="AY985" s="20"/>
    </row>
    <row r="986" ht="14.25" customHeight="1">
      <c r="S986" s="20"/>
      <c r="T986" s="20"/>
      <c r="U986" s="20"/>
      <c r="Y986" s="20"/>
      <c r="AH986" s="20"/>
      <c r="AI986" s="20"/>
      <c r="AY986" s="20"/>
    </row>
    <row r="987" ht="14.25" customHeight="1">
      <c r="S987" s="20"/>
      <c r="T987" s="20"/>
      <c r="U987" s="20"/>
      <c r="Y987" s="20"/>
      <c r="AH987" s="20"/>
      <c r="AI987" s="20"/>
      <c r="AY987" s="20"/>
    </row>
    <row r="988" ht="14.25" customHeight="1">
      <c r="S988" s="20"/>
      <c r="T988" s="20"/>
      <c r="U988" s="20"/>
      <c r="Y988" s="20"/>
      <c r="AH988" s="20"/>
      <c r="AI988" s="20"/>
      <c r="AY988" s="20"/>
    </row>
    <row r="989" ht="14.25" customHeight="1">
      <c r="S989" s="20"/>
      <c r="T989" s="20"/>
      <c r="U989" s="20"/>
      <c r="Y989" s="20"/>
      <c r="AH989" s="20"/>
      <c r="AI989" s="20"/>
      <c r="AY989" s="20"/>
    </row>
    <row r="990" ht="14.25" customHeight="1">
      <c r="S990" s="20"/>
      <c r="T990" s="20"/>
      <c r="U990" s="20"/>
      <c r="Y990" s="20"/>
      <c r="AH990" s="20"/>
      <c r="AI990" s="20"/>
      <c r="AY990" s="20"/>
    </row>
    <row r="991" ht="14.25" customHeight="1">
      <c r="S991" s="20"/>
      <c r="T991" s="20"/>
      <c r="U991" s="20"/>
      <c r="Y991" s="20"/>
      <c r="AH991" s="20"/>
      <c r="AI991" s="20"/>
      <c r="AY991" s="20"/>
    </row>
    <row r="992" ht="14.25" customHeight="1">
      <c r="S992" s="20"/>
      <c r="T992" s="20"/>
      <c r="U992" s="20"/>
      <c r="Y992" s="20"/>
      <c r="AH992" s="20"/>
      <c r="AI992" s="20"/>
      <c r="AY992" s="20"/>
    </row>
    <row r="993" ht="14.25" customHeight="1">
      <c r="S993" s="20"/>
      <c r="T993" s="20"/>
      <c r="U993" s="20"/>
      <c r="Y993" s="20"/>
      <c r="AH993" s="20"/>
      <c r="AI993" s="20"/>
      <c r="AY993" s="20"/>
    </row>
    <row r="994" ht="14.25" customHeight="1">
      <c r="S994" s="20"/>
      <c r="T994" s="20"/>
      <c r="U994" s="20"/>
      <c r="Y994" s="20"/>
      <c r="AH994" s="20"/>
      <c r="AI994" s="20"/>
      <c r="AY994" s="20"/>
    </row>
    <row r="995" ht="14.25" customHeight="1">
      <c r="S995" s="20"/>
      <c r="T995" s="20"/>
      <c r="U995" s="20"/>
      <c r="Y995" s="20"/>
      <c r="AH995" s="20"/>
      <c r="AI995" s="20"/>
      <c r="AY995" s="20"/>
    </row>
    <row r="996" ht="14.25" customHeight="1">
      <c r="S996" s="20"/>
      <c r="T996" s="20"/>
      <c r="U996" s="20"/>
      <c r="Y996" s="20"/>
      <c r="AH996" s="20"/>
      <c r="AI996" s="20"/>
      <c r="AY996" s="20"/>
    </row>
    <row r="997" ht="14.25" customHeight="1">
      <c r="S997" s="20"/>
      <c r="T997" s="20"/>
      <c r="U997" s="20"/>
      <c r="Y997" s="20"/>
      <c r="AH997" s="20"/>
      <c r="AI997" s="20"/>
      <c r="AY997" s="20"/>
    </row>
    <row r="998" ht="14.25" customHeight="1">
      <c r="S998" s="20"/>
      <c r="T998" s="20"/>
      <c r="U998" s="20"/>
      <c r="Y998" s="20"/>
      <c r="AH998" s="20"/>
      <c r="AI998" s="20"/>
      <c r="AY998" s="20"/>
    </row>
    <row r="999" ht="14.25" customHeight="1">
      <c r="S999" s="20"/>
      <c r="T999" s="20"/>
      <c r="U999" s="20"/>
      <c r="Y999" s="20"/>
      <c r="AH999" s="20"/>
      <c r="AI999" s="20"/>
      <c r="AY999" s="20"/>
    </row>
    <row r="1000" ht="14.25" customHeight="1">
      <c r="S1000" s="20"/>
      <c r="T1000" s="20"/>
      <c r="U1000" s="20"/>
      <c r="Y1000" s="20"/>
      <c r="AH1000" s="20"/>
      <c r="AI1000" s="20"/>
      <c r="AY1000" s="20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9" width="10.63"/>
    <col customWidth="1" min="20" max="21" width="13.75"/>
    <col customWidth="1" min="22" max="71" width="10.63"/>
  </cols>
  <sheetData>
    <row r="1" ht="14.25" customHeight="1">
      <c r="A1" s="9" t="s">
        <v>13955</v>
      </c>
      <c r="B1" s="9" t="s">
        <v>13956</v>
      </c>
      <c r="C1" s="9" t="s">
        <v>13957</v>
      </c>
      <c r="D1" s="9" t="s">
        <v>13958</v>
      </c>
      <c r="E1" s="9" t="s">
        <v>13959</v>
      </c>
      <c r="F1" s="9" t="s">
        <v>13960</v>
      </c>
      <c r="G1" s="9" t="s">
        <v>13961</v>
      </c>
      <c r="H1" s="9" t="s">
        <v>13962</v>
      </c>
      <c r="I1" s="9" t="s">
        <v>13963</v>
      </c>
      <c r="J1" s="9" t="s">
        <v>13964</v>
      </c>
      <c r="K1" s="9" t="s">
        <v>13965</v>
      </c>
      <c r="L1" s="9" t="s">
        <v>13966</v>
      </c>
      <c r="M1" s="9" t="s">
        <v>13967</v>
      </c>
      <c r="N1" s="9" t="s">
        <v>13968</v>
      </c>
      <c r="O1" s="9" t="s">
        <v>13969</v>
      </c>
      <c r="P1" s="9" t="s">
        <v>13970</v>
      </c>
      <c r="Q1" s="9" t="s">
        <v>13971</v>
      </c>
      <c r="R1" s="22" t="s">
        <v>7</v>
      </c>
      <c r="S1" s="9" t="s">
        <v>8</v>
      </c>
      <c r="T1" s="9" t="s">
        <v>9</v>
      </c>
      <c r="U1" s="21" t="s">
        <v>14213</v>
      </c>
      <c r="V1" s="9" t="s">
        <v>13973</v>
      </c>
      <c r="W1" s="9" t="s">
        <v>13974</v>
      </c>
      <c r="X1" s="9" t="s">
        <v>13975</v>
      </c>
      <c r="Y1" s="9" t="s">
        <v>13976</v>
      </c>
      <c r="Z1" s="9" t="s">
        <v>13977</v>
      </c>
      <c r="AA1" s="9" t="s">
        <v>13978</v>
      </c>
      <c r="AB1" s="9" t="s">
        <v>13979</v>
      </c>
      <c r="AC1" s="9" t="s">
        <v>13980</v>
      </c>
      <c r="AD1" s="9" t="s">
        <v>13981</v>
      </c>
      <c r="AE1" s="9" t="s">
        <v>13982</v>
      </c>
      <c r="AF1" s="9" t="s">
        <v>13983</v>
      </c>
      <c r="AG1" s="9" t="s">
        <v>13984</v>
      </c>
      <c r="AH1" s="9" t="s">
        <v>13985</v>
      </c>
      <c r="AI1" s="9" t="s">
        <v>13986</v>
      </c>
      <c r="AJ1" s="9" t="s">
        <v>13987</v>
      </c>
      <c r="AK1" s="9" t="s">
        <v>13988</v>
      </c>
      <c r="AL1" s="9" t="s">
        <v>13989</v>
      </c>
      <c r="AM1" s="9" t="s">
        <v>13990</v>
      </c>
      <c r="AN1" s="9" t="s">
        <v>13991</v>
      </c>
      <c r="AO1" s="9" t="s">
        <v>13992</v>
      </c>
      <c r="AP1" s="9" t="s">
        <v>13993</v>
      </c>
      <c r="AQ1" s="9" t="s">
        <v>13994</v>
      </c>
      <c r="AR1" s="9" t="s">
        <v>13995</v>
      </c>
      <c r="AS1" s="9" t="s">
        <v>13996</v>
      </c>
      <c r="AT1" s="9" t="s">
        <v>13997</v>
      </c>
      <c r="AU1" s="9" t="s">
        <v>13998</v>
      </c>
      <c r="AV1" s="9" t="s">
        <v>13999</v>
      </c>
      <c r="AW1" s="9" t="s">
        <v>14000</v>
      </c>
      <c r="AX1" s="9" t="s">
        <v>13953</v>
      </c>
      <c r="AY1" s="9" t="s">
        <v>14001</v>
      </c>
      <c r="AZ1" s="9" t="s">
        <v>14002</v>
      </c>
      <c r="BA1" s="9" t="s">
        <v>14003</v>
      </c>
      <c r="BB1" s="9" t="s">
        <v>14004</v>
      </c>
      <c r="BC1" s="9" t="s">
        <v>14005</v>
      </c>
      <c r="BD1" s="9" t="s">
        <v>14006</v>
      </c>
      <c r="BE1" s="9" t="s">
        <v>14007</v>
      </c>
      <c r="BF1" s="9" t="s">
        <v>14008</v>
      </c>
      <c r="BG1" s="9" t="s">
        <v>14009</v>
      </c>
      <c r="BH1" s="9" t="s">
        <v>14010</v>
      </c>
      <c r="BI1" s="9" t="s">
        <v>14011</v>
      </c>
      <c r="BJ1" s="9" t="s">
        <v>14012</v>
      </c>
      <c r="BK1" s="9" t="s">
        <v>14013</v>
      </c>
      <c r="BL1" s="9" t="s">
        <v>14014</v>
      </c>
      <c r="BM1" s="9" t="s">
        <v>14015</v>
      </c>
      <c r="BN1" s="9" t="s">
        <v>14016</v>
      </c>
      <c r="BO1" s="9" t="s">
        <v>14017</v>
      </c>
      <c r="BP1" s="9" t="s">
        <v>14018</v>
      </c>
      <c r="BQ1" s="9" t="s">
        <v>14019</v>
      </c>
      <c r="BR1" s="9" t="s">
        <v>14020</v>
      </c>
      <c r="BS1" s="9" t="s">
        <v>14021</v>
      </c>
    </row>
    <row r="2" ht="14.25" customHeight="1">
      <c r="A2" s="9">
        <v>630258.0</v>
      </c>
      <c r="B2" s="9">
        <v>2014.0</v>
      </c>
      <c r="C2" s="9" t="s">
        <v>14214</v>
      </c>
      <c r="D2" s="9">
        <v>64.0</v>
      </c>
      <c r="E2" s="9">
        <v>0.0</v>
      </c>
      <c r="F2" s="9">
        <v>55.0</v>
      </c>
      <c r="G2" s="9">
        <v>3.0</v>
      </c>
      <c r="H2" s="9">
        <v>0.0</v>
      </c>
      <c r="I2" s="9">
        <v>5.0</v>
      </c>
      <c r="J2" s="9">
        <v>5.0</v>
      </c>
      <c r="K2" s="9">
        <v>6.0</v>
      </c>
      <c r="L2" s="9">
        <v>4.0</v>
      </c>
      <c r="M2" s="9">
        <v>0.0</v>
      </c>
      <c r="N2" s="9">
        <v>0.0</v>
      </c>
      <c r="O2" s="9">
        <v>1.0</v>
      </c>
      <c r="P2" s="9" t="s">
        <v>14214</v>
      </c>
      <c r="Q2" s="9">
        <v>0.0</v>
      </c>
      <c r="R2" s="9">
        <v>0.0</v>
      </c>
      <c r="S2" s="9">
        <v>0.0</v>
      </c>
      <c r="T2" s="9">
        <v>0.0</v>
      </c>
      <c r="U2" s="9">
        <f t="shared" ref="U2:U199" si="1">IF(OR(S2:S198=1, T2:T198=1, R2:R198=1), 1, 0)</f>
        <v>0</v>
      </c>
      <c r="V2" s="9">
        <v>0.0</v>
      </c>
      <c r="W2" s="9">
        <v>0.0</v>
      </c>
      <c r="X2" s="9">
        <v>1.0</v>
      </c>
      <c r="Y2" s="9">
        <v>1.0</v>
      </c>
      <c r="Z2" s="9">
        <v>1.0</v>
      </c>
      <c r="AA2" s="9">
        <v>0.0</v>
      </c>
      <c r="AB2" s="9">
        <v>0.0</v>
      </c>
      <c r="AC2" s="9">
        <v>1.0</v>
      </c>
      <c r="AD2" s="9">
        <v>1.0</v>
      </c>
      <c r="AE2" s="9">
        <v>0.0</v>
      </c>
      <c r="AF2" s="9">
        <v>1.0</v>
      </c>
      <c r="AG2" s="9">
        <v>0.0</v>
      </c>
      <c r="AH2" s="9">
        <v>0.0</v>
      </c>
      <c r="AI2" s="9">
        <v>0.0</v>
      </c>
      <c r="AJ2" s="9">
        <v>0.0</v>
      </c>
      <c r="AK2" s="9">
        <v>0.0</v>
      </c>
      <c r="AL2" s="9">
        <v>1.0</v>
      </c>
      <c r="AM2" s="9">
        <v>0.0</v>
      </c>
      <c r="AN2" s="9">
        <v>1.0</v>
      </c>
      <c r="AO2" s="9">
        <v>6.0</v>
      </c>
      <c r="AP2" s="9">
        <v>3.0</v>
      </c>
      <c r="AQ2" s="9">
        <v>6.0</v>
      </c>
      <c r="AR2" s="9">
        <v>0.0</v>
      </c>
      <c r="AS2" s="9" t="s">
        <v>14214</v>
      </c>
      <c r="AT2" s="9" t="s">
        <v>14214</v>
      </c>
      <c r="AU2" s="9">
        <v>6.0</v>
      </c>
      <c r="AV2" s="9">
        <v>6.0</v>
      </c>
      <c r="AW2" s="9">
        <v>6.0</v>
      </c>
      <c r="AX2" s="9">
        <v>1.0</v>
      </c>
      <c r="AY2" s="9">
        <v>0.0</v>
      </c>
      <c r="AZ2" s="9">
        <v>1.0</v>
      </c>
      <c r="BA2" s="9">
        <v>1.0</v>
      </c>
      <c r="BB2" s="9">
        <v>0.0</v>
      </c>
      <c r="BC2" s="9">
        <v>1.0</v>
      </c>
      <c r="BD2" s="9">
        <v>1.0</v>
      </c>
      <c r="BE2" s="9">
        <v>1.0</v>
      </c>
      <c r="BF2" s="9">
        <v>0.0</v>
      </c>
      <c r="BG2" s="9">
        <v>0.0</v>
      </c>
      <c r="BH2" s="9">
        <v>0.0</v>
      </c>
      <c r="BI2" s="9">
        <v>1.0</v>
      </c>
      <c r="BJ2" s="9">
        <v>0.0</v>
      </c>
      <c r="BK2" s="9">
        <v>1.0</v>
      </c>
      <c r="BL2" s="9">
        <v>1.0</v>
      </c>
      <c r="BM2" s="9">
        <v>0.0</v>
      </c>
      <c r="BN2" s="9">
        <v>1.0</v>
      </c>
      <c r="BO2" s="9">
        <v>0.0</v>
      </c>
      <c r="BP2" s="9" t="s">
        <v>14214</v>
      </c>
      <c r="BQ2" s="9">
        <v>0.0</v>
      </c>
      <c r="BR2" s="9">
        <v>0.0</v>
      </c>
      <c r="BS2" s="9">
        <v>1.0</v>
      </c>
    </row>
    <row r="3" ht="14.25" customHeight="1">
      <c r="A3" s="9">
        <v>300977.0</v>
      </c>
      <c r="B3" s="9">
        <v>2013.0</v>
      </c>
      <c r="C3" s="9" t="s">
        <v>14214</v>
      </c>
      <c r="D3" s="9">
        <v>35.0</v>
      </c>
      <c r="E3" s="9">
        <v>0.0</v>
      </c>
      <c r="F3" s="9">
        <v>34.0</v>
      </c>
      <c r="G3" s="9">
        <v>3.0</v>
      </c>
      <c r="H3" s="9">
        <v>0.0</v>
      </c>
      <c r="I3" s="9">
        <v>4.0</v>
      </c>
      <c r="J3" s="9">
        <v>5.0</v>
      </c>
      <c r="K3" s="9">
        <v>3.0</v>
      </c>
      <c r="L3" s="9">
        <v>4.0</v>
      </c>
      <c r="M3" s="9">
        <v>0.0</v>
      </c>
      <c r="N3" s="9">
        <v>1.0</v>
      </c>
      <c r="O3" s="9">
        <v>0.0</v>
      </c>
      <c r="P3" s="9" t="s">
        <v>14214</v>
      </c>
      <c r="Q3" s="9">
        <v>0.0</v>
      </c>
      <c r="R3" s="9">
        <v>0.0</v>
      </c>
      <c r="S3" s="9">
        <v>1.0</v>
      </c>
      <c r="T3" s="9">
        <v>1.0</v>
      </c>
      <c r="U3" s="9">
        <f t="shared" si="1"/>
        <v>1</v>
      </c>
      <c r="V3" s="9">
        <v>1.0</v>
      </c>
      <c r="W3" s="9">
        <v>1.0</v>
      </c>
      <c r="X3" s="9">
        <v>1.0</v>
      </c>
      <c r="Y3" s="9">
        <v>1.0</v>
      </c>
      <c r="Z3" s="9">
        <v>1.0</v>
      </c>
      <c r="AA3" s="9">
        <v>1.0</v>
      </c>
      <c r="AB3" s="9">
        <v>0.0</v>
      </c>
      <c r="AC3" s="9">
        <v>1.0</v>
      </c>
      <c r="AD3" s="9">
        <v>1.0</v>
      </c>
      <c r="AE3" s="9">
        <v>0.0</v>
      </c>
      <c r="AF3" s="9">
        <v>1.0</v>
      </c>
      <c r="AG3" s="9">
        <v>0.0</v>
      </c>
      <c r="AH3" s="9">
        <v>0.0</v>
      </c>
      <c r="AI3" s="9">
        <v>0.0</v>
      </c>
      <c r="AJ3" s="9">
        <v>0.0</v>
      </c>
      <c r="AK3" s="9">
        <v>0.0</v>
      </c>
      <c r="AL3" s="9">
        <v>1.0</v>
      </c>
      <c r="AM3" s="9">
        <v>0.0</v>
      </c>
      <c r="AN3" s="9">
        <v>0.0</v>
      </c>
      <c r="AO3" s="9">
        <v>100.0</v>
      </c>
      <c r="AP3" s="9">
        <v>2.0</v>
      </c>
      <c r="AQ3" s="9">
        <v>22.0</v>
      </c>
      <c r="AR3" s="9">
        <v>1.0</v>
      </c>
      <c r="AS3" s="9" t="s">
        <v>14214</v>
      </c>
      <c r="AT3" s="9" t="s">
        <v>14214</v>
      </c>
      <c r="AU3" s="9">
        <v>28.0</v>
      </c>
      <c r="AV3" s="9">
        <v>5.0</v>
      </c>
      <c r="AW3" s="9" t="s">
        <v>14214</v>
      </c>
      <c r="AX3" s="9">
        <v>0.0</v>
      </c>
      <c r="AY3" s="9">
        <v>0.0</v>
      </c>
      <c r="AZ3" s="9">
        <v>0.0</v>
      </c>
      <c r="BA3" s="9">
        <v>0.0</v>
      </c>
      <c r="BB3" s="9">
        <v>0.0</v>
      </c>
      <c r="BC3" s="9">
        <v>0.0</v>
      </c>
      <c r="BD3" s="9">
        <v>1.0</v>
      </c>
      <c r="BE3" s="9">
        <v>1.0</v>
      </c>
      <c r="BF3" s="9">
        <v>0.0</v>
      </c>
      <c r="BG3" s="9">
        <v>0.0</v>
      </c>
      <c r="BH3" s="9">
        <v>1.0</v>
      </c>
      <c r="BI3" s="9">
        <v>0.0</v>
      </c>
      <c r="BJ3" s="9">
        <v>0.0</v>
      </c>
      <c r="BK3" s="9">
        <v>1.0</v>
      </c>
      <c r="BL3" s="9">
        <v>1.0</v>
      </c>
      <c r="BM3" s="9">
        <v>0.0</v>
      </c>
      <c r="BN3" s="9">
        <v>1.0</v>
      </c>
      <c r="BO3" s="9">
        <v>0.0</v>
      </c>
      <c r="BP3" s="9" t="s">
        <v>14214</v>
      </c>
      <c r="BQ3" s="9">
        <v>1.0</v>
      </c>
      <c r="BR3" s="9">
        <v>0.0</v>
      </c>
      <c r="BS3" s="9">
        <v>1.0</v>
      </c>
    </row>
    <row r="4" ht="14.25" customHeight="1">
      <c r="A4" s="9">
        <v>604032.0</v>
      </c>
      <c r="B4" s="9">
        <v>2012.0</v>
      </c>
      <c r="C4" s="9" t="s">
        <v>14214</v>
      </c>
      <c r="D4" s="9">
        <v>74.0</v>
      </c>
      <c r="E4" s="9">
        <v>0.0</v>
      </c>
      <c r="F4" s="9">
        <v>57.0</v>
      </c>
      <c r="G4" s="9">
        <v>3.0</v>
      </c>
      <c r="H4" s="9">
        <v>1.0</v>
      </c>
      <c r="I4" s="9">
        <v>5.0</v>
      </c>
      <c r="J4" s="9">
        <v>5.0</v>
      </c>
      <c r="K4" s="9">
        <v>3.0</v>
      </c>
      <c r="L4" s="9">
        <v>4.0</v>
      </c>
      <c r="M4" s="9">
        <v>1.0</v>
      </c>
      <c r="N4" s="9">
        <v>2.0</v>
      </c>
      <c r="O4" s="9">
        <v>0.0</v>
      </c>
      <c r="P4" s="9" t="s">
        <v>14214</v>
      </c>
      <c r="Q4" s="9">
        <v>0.0</v>
      </c>
      <c r="R4" s="9">
        <v>0.0</v>
      </c>
      <c r="S4" s="9">
        <v>0.0</v>
      </c>
      <c r="T4" s="9">
        <v>0.0</v>
      </c>
      <c r="U4" s="9">
        <f t="shared" si="1"/>
        <v>0</v>
      </c>
      <c r="V4" s="9">
        <v>0.0</v>
      </c>
      <c r="W4" s="9">
        <v>0.0</v>
      </c>
      <c r="X4" s="9">
        <v>1.0</v>
      </c>
      <c r="Y4" s="9">
        <v>1.0</v>
      </c>
      <c r="Z4" s="9">
        <v>1.0</v>
      </c>
      <c r="AA4" s="9">
        <v>1.0</v>
      </c>
      <c r="AB4" s="9">
        <v>1.0</v>
      </c>
      <c r="AC4" s="9">
        <v>1.0</v>
      </c>
      <c r="AD4" s="9">
        <v>1.0</v>
      </c>
      <c r="AE4" s="9">
        <v>0.0</v>
      </c>
      <c r="AF4" s="9">
        <v>0.0</v>
      </c>
      <c r="AG4" s="9">
        <v>0.0</v>
      </c>
      <c r="AH4" s="9">
        <v>0.0</v>
      </c>
      <c r="AI4" s="9">
        <v>0.0</v>
      </c>
      <c r="AJ4" s="9">
        <v>0.0</v>
      </c>
      <c r="AK4" s="9">
        <v>0.0</v>
      </c>
      <c r="AL4" s="9">
        <v>1.0</v>
      </c>
      <c r="AM4" s="9">
        <v>0.0</v>
      </c>
      <c r="AN4" s="9">
        <v>0.0</v>
      </c>
      <c r="AO4" s="9">
        <v>50.0</v>
      </c>
      <c r="AP4" s="9">
        <v>1.0</v>
      </c>
      <c r="AQ4" s="9">
        <v>22.0</v>
      </c>
      <c r="AR4" s="9">
        <v>1.0</v>
      </c>
      <c r="AS4" s="9" t="s">
        <v>14214</v>
      </c>
      <c r="AT4" s="9" t="s">
        <v>14214</v>
      </c>
      <c r="AU4" s="9">
        <v>38.0</v>
      </c>
      <c r="AV4" s="9">
        <v>5.0</v>
      </c>
      <c r="AW4" s="9" t="s">
        <v>14214</v>
      </c>
      <c r="AX4" s="9">
        <v>0.0</v>
      </c>
      <c r="AY4" s="9">
        <v>0.0</v>
      </c>
      <c r="AZ4" s="9">
        <v>0.0</v>
      </c>
      <c r="BA4" s="9">
        <v>0.0</v>
      </c>
      <c r="BB4" s="9">
        <v>0.0</v>
      </c>
      <c r="BC4" s="9">
        <v>1.0</v>
      </c>
      <c r="BD4" s="9">
        <v>1.0</v>
      </c>
      <c r="BE4" s="9">
        <v>0.0</v>
      </c>
      <c r="BF4" s="9">
        <v>1.0</v>
      </c>
      <c r="BG4" s="9">
        <v>0.0</v>
      </c>
      <c r="BH4" s="9">
        <v>1.0</v>
      </c>
      <c r="BI4" s="9">
        <v>0.0</v>
      </c>
      <c r="BJ4" s="9">
        <v>0.0</v>
      </c>
      <c r="BK4" s="9">
        <v>1.0</v>
      </c>
      <c r="BL4" s="9">
        <v>1.0</v>
      </c>
      <c r="BM4" s="9">
        <v>0.0</v>
      </c>
      <c r="BN4" s="9">
        <v>0.0</v>
      </c>
      <c r="BO4" s="9">
        <v>0.0</v>
      </c>
      <c r="BP4" s="9" t="s">
        <v>14214</v>
      </c>
      <c r="BQ4" s="9">
        <v>1.0</v>
      </c>
      <c r="BR4" s="9">
        <v>0.0</v>
      </c>
      <c r="BS4" s="9">
        <v>1.0</v>
      </c>
    </row>
    <row r="5" ht="14.25" customHeight="1">
      <c r="A5" s="9">
        <v>295585.0</v>
      </c>
      <c r="B5" s="9">
        <v>2013.0</v>
      </c>
      <c r="C5" s="9" t="s">
        <v>14214</v>
      </c>
      <c r="D5" s="9">
        <v>45.0</v>
      </c>
      <c r="E5" s="9">
        <v>1.0</v>
      </c>
      <c r="F5" s="9">
        <v>34.0</v>
      </c>
      <c r="G5" s="9">
        <v>3.0</v>
      </c>
      <c r="H5" s="9">
        <v>1.0</v>
      </c>
      <c r="I5" s="9">
        <v>3.0</v>
      </c>
      <c r="J5" s="9">
        <v>2.0</v>
      </c>
      <c r="K5" s="9">
        <v>14.0</v>
      </c>
      <c r="L5" s="9">
        <v>3.0</v>
      </c>
      <c r="M5" s="9">
        <v>1.0</v>
      </c>
      <c r="N5" s="9">
        <v>3.0</v>
      </c>
      <c r="O5" s="9">
        <v>0.0</v>
      </c>
      <c r="P5" s="9" t="s">
        <v>14214</v>
      </c>
      <c r="Q5" s="9">
        <v>0.0</v>
      </c>
      <c r="R5" s="9">
        <v>0.0</v>
      </c>
      <c r="S5" s="9">
        <v>1.0</v>
      </c>
      <c r="T5" s="9">
        <v>0.0</v>
      </c>
      <c r="U5" s="9">
        <f t="shared" si="1"/>
        <v>1</v>
      </c>
      <c r="V5" s="9">
        <v>1.0</v>
      </c>
      <c r="W5" s="9">
        <v>1.0</v>
      </c>
      <c r="X5" s="9">
        <v>1.0</v>
      </c>
      <c r="Y5" s="9">
        <v>1.0</v>
      </c>
      <c r="Z5" s="9">
        <v>0.0</v>
      </c>
      <c r="AA5" s="9">
        <v>0.0</v>
      </c>
      <c r="AB5" s="9">
        <v>1.0</v>
      </c>
      <c r="AC5" s="9">
        <v>1.0</v>
      </c>
      <c r="AD5" s="9">
        <v>1.0</v>
      </c>
      <c r="AE5" s="9">
        <v>0.0</v>
      </c>
      <c r="AF5" s="9">
        <v>0.0</v>
      </c>
      <c r="AG5" s="9">
        <v>1.0</v>
      </c>
      <c r="AH5" s="9">
        <v>0.0</v>
      </c>
      <c r="AI5" s="9">
        <v>0.0</v>
      </c>
      <c r="AJ5" s="9">
        <v>0.0</v>
      </c>
      <c r="AK5" s="9">
        <v>0.0</v>
      </c>
      <c r="AL5" s="9">
        <v>1.0</v>
      </c>
      <c r="AM5" s="9">
        <v>0.0</v>
      </c>
      <c r="AN5" s="9">
        <v>0.0</v>
      </c>
      <c r="AO5" s="9">
        <v>16.0</v>
      </c>
      <c r="AP5" s="9">
        <v>1.0</v>
      </c>
      <c r="AQ5" s="9">
        <v>10.0</v>
      </c>
      <c r="AR5" s="9">
        <v>0.0</v>
      </c>
      <c r="AS5" s="9" t="s">
        <v>14214</v>
      </c>
      <c r="AT5" s="9" t="s">
        <v>14214</v>
      </c>
      <c r="AU5" s="9">
        <v>11.0</v>
      </c>
      <c r="AV5" s="9">
        <v>5.0</v>
      </c>
      <c r="AW5" s="9" t="s">
        <v>14214</v>
      </c>
      <c r="AX5" s="9">
        <v>0.0</v>
      </c>
      <c r="AY5" s="9">
        <v>0.0</v>
      </c>
      <c r="AZ5" s="9">
        <v>0.0</v>
      </c>
      <c r="BA5" s="9">
        <v>0.0</v>
      </c>
      <c r="BB5" s="9">
        <v>0.0</v>
      </c>
      <c r="BC5" s="9">
        <v>0.0</v>
      </c>
      <c r="BD5" s="9">
        <v>0.0</v>
      </c>
      <c r="BE5" s="9">
        <v>0.0</v>
      </c>
      <c r="BF5" s="9">
        <v>1.0</v>
      </c>
      <c r="BG5" s="9">
        <v>0.0</v>
      </c>
      <c r="BH5" s="9">
        <v>1.0</v>
      </c>
      <c r="BI5" s="9">
        <v>0.0</v>
      </c>
      <c r="BJ5" s="9">
        <v>0.0</v>
      </c>
      <c r="BK5" s="9">
        <v>1.0</v>
      </c>
      <c r="BL5" s="9">
        <v>0.0</v>
      </c>
      <c r="BM5" s="9">
        <v>1.0</v>
      </c>
      <c r="BN5" s="9">
        <v>1.0</v>
      </c>
      <c r="BO5" s="9">
        <v>0.0</v>
      </c>
      <c r="BP5" s="9" t="s">
        <v>14214</v>
      </c>
      <c r="BQ5" s="9">
        <v>1.0</v>
      </c>
      <c r="BR5" s="9">
        <v>0.0</v>
      </c>
      <c r="BS5" s="9">
        <v>1.0</v>
      </c>
    </row>
    <row r="6" ht="14.25" customHeight="1">
      <c r="A6" s="9">
        <v>377637.0</v>
      </c>
      <c r="B6" s="9">
        <v>2013.0</v>
      </c>
      <c r="C6" s="9" t="s">
        <v>14214</v>
      </c>
      <c r="D6" s="9">
        <v>38.0</v>
      </c>
      <c r="E6" s="9">
        <v>0.0</v>
      </c>
      <c r="F6" s="9">
        <v>12.0</v>
      </c>
      <c r="G6" s="9">
        <v>3.0</v>
      </c>
      <c r="H6" s="9">
        <v>0.0</v>
      </c>
      <c r="I6" s="9">
        <v>2.0</v>
      </c>
      <c r="J6" s="9">
        <v>1.0</v>
      </c>
      <c r="K6" s="9">
        <v>15.0</v>
      </c>
      <c r="L6" s="9">
        <v>2.0</v>
      </c>
      <c r="M6" s="9">
        <v>0.0</v>
      </c>
      <c r="N6" s="9">
        <v>0.0</v>
      </c>
      <c r="O6" s="9">
        <v>0.0</v>
      </c>
      <c r="P6" s="9" t="s">
        <v>14214</v>
      </c>
      <c r="Q6" s="9">
        <v>0.0</v>
      </c>
      <c r="R6" s="9">
        <v>0.0</v>
      </c>
      <c r="S6" s="9">
        <v>0.0</v>
      </c>
      <c r="T6" s="9">
        <v>0.0</v>
      </c>
      <c r="U6" s="9">
        <f t="shared" si="1"/>
        <v>0</v>
      </c>
      <c r="V6" s="9">
        <v>0.0</v>
      </c>
      <c r="W6" s="9">
        <v>0.0</v>
      </c>
      <c r="X6" s="9">
        <v>0.0</v>
      </c>
      <c r="Y6" s="9">
        <v>0.0</v>
      </c>
      <c r="Z6" s="9">
        <v>0.0</v>
      </c>
      <c r="AA6" s="9">
        <v>0.0</v>
      </c>
      <c r="AB6" s="9">
        <v>0.0</v>
      </c>
      <c r="AC6" s="9">
        <v>1.0</v>
      </c>
      <c r="AD6" s="9">
        <v>1.0</v>
      </c>
      <c r="AE6" s="9">
        <v>0.0</v>
      </c>
      <c r="AF6" s="9">
        <v>0.0</v>
      </c>
      <c r="AG6" s="9">
        <v>0.0</v>
      </c>
      <c r="AH6" s="9">
        <v>0.0</v>
      </c>
      <c r="AI6" s="9">
        <v>0.0</v>
      </c>
      <c r="AJ6" s="9">
        <v>0.0</v>
      </c>
      <c r="AK6" s="9">
        <v>0.0</v>
      </c>
      <c r="AL6" s="9">
        <v>0.0</v>
      </c>
      <c r="AM6" s="9">
        <v>0.0</v>
      </c>
      <c r="AN6" s="9">
        <v>0.0</v>
      </c>
      <c r="AO6" s="9">
        <v>10.0</v>
      </c>
      <c r="AP6" s="9">
        <v>0.0</v>
      </c>
      <c r="AQ6" s="9">
        <v>0.0</v>
      </c>
      <c r="AR6" s="9">
        <v>0.0</v>
      </c>
      <c r="AS6" s="9" t="s">
        <v>14214</v>
      </c>
      <c r="AT6" s="9" t="s">
        <v>14214</v>
      </c>
      <c r="AU6" s="9">
        <v>2.0</v>
      </c>
      <c r="AV6" s="9">
        <v>0.0</v>
      </c>
      <c r="AW6" s="9" t="s">
        <v>14214</v>
      </c>
      <c r="AX6" s="9">
        <v>0.0</v>
      </c>
      <c r="AY6" s="9">
        <v>0.0</v>
      </c>
      <c r="AZ6" s="9">
        <v>0.0</v>
      </c>
      <c r="BA6" s="9">
        <v>0.0</v>
      </c>
      <c r="BB6" s="9">
        <v>0.0</v>
      </c>
      <c r="BC6" s="9">
        <v>0.0</v>
      </c>
      <c r="BD6" s="9">
        <v>0.0</v>
      </c>
      <c r="BE6" s="9">
        <v>1.0</v>
      </c>
      <c r="BF6" s="9">
        <v>0.0</v>
      </c>
      <c r="BG6" s="9">
        <v>0.0</v>
      </c>
      <c r="BH6" s="9">
        <v>1.0</v>
      </c>
      <c r="BI6" s="9">
        <v>0.0</v>
      </c>
      <c r="BJ6" s="9">
        <v>0.0</v>
      </c>
      <c r="BK6" s="9">
        <v>0.0</v>
      </c>
      <c r="BL6" s="9">
        <v>0.0</v>
      </c>
      <c r="BM6" s="9">
        <v>1.0</v>
      </c>
      <c r="BN6" s="9">
        <v>0.0</v>
      </c>
      <c r="BO6" s="9">
        <v>1.0</v>
      </c>
      <c r="BP6" s="9" t="s">
        <v>14214</v>
      </c>
      <c r="BQ6" s="9">
        <v>0.0</v>
      </c>
      <c r="BR6" s="9">
        <v>1.0</v>
      </c>
      <c r="BS6" s="9">
        <v>1.0</v>
      </c>
    </row>
    <row r="7" ht="14.25" customHeight="1">
      <c r="A7" s="9">
        <v>611889.0</v>
      </c>
      <c r="B7" s="9">
        <v>2013.0</v>
      </c>
      <c r="C7" s="9" t="s">
        <v>14214</v>
      </c>
      <c r="D7" s="9">
        <v>64.0</v>
      </c>
      <c r="E7" s="9">
        <v>1.0</v>
      </c>
      <c r="F7" s="9">
        <v>52.0</v>
      </c>
      <c r="G7" s="9">
        <v>3.0</v>
      </c>
      <c r="H7" s="9">
        <v>0.0</v>
      </c>
      <c r="I7" s="9">
        <v>5.0</v>
      </c>
      <c r="J7" s="9">
        <v>5.0</v>
      </c>
      <c r="K7" s="9">
        <v>3.0</v>
      </c>
      <c r="L7" s="9">
        <v>4.0</v>
      </c>
      <c r="M7" s="9">
        <v>1.0</v>
      </c>
      <c r="N7" s="9">
        <v>3.0</v>
      </c>
      <c r="O7" s="9">
        <v>0.0</v>
      </c>
      <c r="P7" s="9" t="s">
        <v>14214</v>
      </c>
      <c r="Q7" s="9">
        <v>0.0</v>
      </c>
      <c r="R7" s="9">
        <v>0.0</v>
      </c>
      <c r="S7" s="9">
        <v>0.0</v>
      </c>
      <c r="T7" s="9">
        <v>0.0</v>
      </c>
      <c r="U7" s="9">
        <f t="shared" si="1"/>
        <v>0</v>
      </c>
      <c r="V7" s="9">
        <v>0.0</v>
      </c>
      <c r="W7" s="9">
        <v>0.0</v>
      </c>
      <c r="X7" s="9">
        <v>1.0</v>
      </c>
      <c r="Y7" s="9">
        <v>1.0</v>
      </c>
      <c r="Z7" s="9">
        <v>0.0</v>
      </c>
      <c r="AA7" s="9">
        <v>0.0</v>
      </c>
      <c r="AB7" s="9">
        <v>1.0</v>
      </c>
      <c r="AC7" s="9">
        <v>1.0</v>
      </c>
      <c r="AD7" s="9">
        <v>1.0</v>
      </c>
      <c r="AE7" s="9">
        <v>0.0</v>
      </c>
      <c r="AF7" s="9">
        <v>0.0</v>
      </c>
      <c r="AG7" s="9">
        <v>0.0</v>
      </c>
      <c r="AH7" s="9">
        <v>0.0</v>
      </c>
      <c r="AI7" s="9">
        <v>0.0</v>
      </c>
      <c r="AJ7" s="9">
        <v>0.0</v>
      </c>
      <c r="AK7" s="9">
        <v>0.0</v>
      </c>
      <c r="AL7" s="9">
        <v>1.0</v>
      </c>
      <c r="AM7" s="9">
        <v>1.0</v>
      </c>
      <c r="AN7" s="9">
        <v>1.0</v>
      </c>
      <c r="AO7" s="9">
        <v>69.0</v>
      </c>
      <c r="AP7" s="9">
        <v>3.0</v>
      </c>
      <c r="AQ7" s="9">
        <v>38.0</v>
      </c>
      <c r="AR7" s="9">
        <v>0.0</v>
      </c>
      <c r="AS7" s="9" t="s">
        <v>14214</v>
      </c>
      <c r="AT7" s="9" t="s">
        <v>14214</v>
      </c>
      <c r="AU7" s="9">
        <v>40.0</v>
      </c>
      <c r="AV7" s="9">
        <v>6.0</v>
      </c>
      <c r="AW7" s="9">
        <v>6.0</v>
      </c>
      <c r="AX7" s="9">
        <v>1.0</v>
      </c>
      <c r="AY7" s="9">
        <v>0.0</v>
      </c>
      <c r="AZ7" s="9">
        <v>1.0</v>
      </c>
      <c r="BA7" s="9">
        <v>1.0</v>
      </c>
      <c r="BB7" s="9">
        <v>0.0</v>
      </c>
      <c r="BC7" s="9">
        <v>1.0</v>
      </c>
      <c r="BD7" s="9">
        <v>1.0</v>
      </c>
      <c r="BE7" s="9">
        <v>0.0</v>
      </c>
      <c r="BF7" s="9">
        <v>1.0</v>
      </c>
      <c r="BG7" s="9">
        <v>0.0</v>
      </c>
      <c r="BH7" s="9">
        <v>1.0</v>
      </c>
      <c r="BI7" s="9">
        <v>0.0</v>
      </c>
      <c r="BJ7" s="9">
        <v>0.0</v>
      </c>
      <c r="BK7" s="9">
        <v>1.0</v>
      </c>
      <c r="BL7" s="9">
        <v>1.0</v>
      </c>
      <c r="BM7" s="9">
        <v>0.0</v>
      </c>
      <c r="BN7" s="9">
        <v>1.0</v>
      </c>
      <c r="BO7" s="9">
        <v>0.0</v>
      </c>
      <c r="BP7" s="9" t="s">
        <v>14214</v>
      </c>
      <c r="BQ7" s="9">
        <v>0.0</v>
      </c>
      <c r="BR7" s="9">
        <v>0.0</v>
      </c>
      <c r="BS7" s="9">
        <v>1.0</v>
      </c>
    </row>
    <row r="8" ht="14.25" customHeight="1">
      <c r="A8" s="9">
        <v>627165.0</v>
      </c>
      <c r="B8" s="9">
        <v>2013.0</v>
      </c>
      <c r="C8" s="9" t="s">
        <v>14214</v>
      </c>
      <c r="D8" s="9">
        <v>47.0</v>
      </c>
      <c r="E8" s="9">
        <v>1.0</v>
      </c>
      <c r="F8" s="9">
        <v>45.0</v>
      </c>
      <c r="G8" s="9">
        <v>3.0</v>
      </c>
      <c r="H8" s="9">
        <v>1.0</v>
      </c>
      <c r="I8" s="9">
        <v>4.0</v>
      </c>
      <c r="J8" s="9">
        <v>5.0</v>
      </c>
      <c r="K8" s="9">
        <v>3.0</v>
      </c>
      <c r="L8" s="9">
        <v>4.0</v>
      </c>
      <c r="M8" s="9">
        <v>0.0</v>
      </c>
      <c r="N8" s="9">
        <v>0.0</v>
      </c>
      <c r="O8" s="9">
        <v>0.0</v>
      </c>
      <c r="P8" s="9" t="s">
        <v>14214</v>
      </c>
      <c r="Q8" s="9">
        <v>0.0</v>
      </c>
      <c r="R8" s="9">
        <v>0.0</v>
      </c>
      <c r="S8" s="9">
        <v>0.0</v>
      </c>
      <c r="T8" s="9">
        <v>0.0</v>
      </c>
      <c r="U8" s="9">
        <f t="shared" si="1"/>
        <v>0</v>
      </c>
      <c r="V8" s="9">
        <v>0.0</v>
      </c>
      <c r="W8" s="9">
        <v>0.0</v>
      </c>
      <c r="X8" s="9">
        <v>1.0</v>
      </c>
      <c r="Y8" s="9">
        <v>1.0</v>
      </c>
      <c r="Z8" s="9">
        <v>1.0</v>
      </c>
      <c r="AA8" s="9">
        <v>1.0</v>
      </c>
      <c r="AB8" s="9">
        <v>0.0</v>
      </c>
      <c r="AC8" s="9">
        <v>1.0</v>
      </c>
      <c r="AD8" s="9">
        <v>1.0</v>
      </c>
      <c r="AE8" s="9">
        <v>0.0</v>
      </c>
      <c r="AF8" s="9">
        <v>1.0</v>
      </c>
      <c r="AG8" s="9">
        <v>1.0</v>
      </c>
      <c r="AH8" s="9">
        <v>0.0</v>
      </c>
      <c r="AI8" s="9">
        <v>1.0</v>
      </c>
      <c r="AJ8" s="9">
        <v>0.0</v>
      </c>
      <c r="AK8" s="9">
        <v>0.0</v>
      </c>
      <c r="AL8" s="9">
        <v>1.0</v>
      </c>
      <c r="AM8" s="9">
        <v>0.0</v>
      </c>
      <c r="AN8" s="9">
        <v>0.0</v>
      </c>
      <c r="AO8" s="9">
        <v>13.0</v>
      </c>
      <c r="AP8" s="9">
        <v>3.0</v>
      </c>
      <c r="AQ8" s="9">
        <v>13.0</v>
      </c>
      <c r="AR8" s="9">
        <v>0.0</v>
      </c>
      <c r="AS8" s="9" t="s">
        <v>14214</v>
      </c>
      <c r="AT8" s="9" t="s">
        <v>14214</v>
      </c>
      <c r="AU8" s="9">
        <v>13.0</v>
      </c>
      <c r="AV8" s="9">
        <v>6.0</v>
      </c>
      <c r="AW8" s="9">
        <v>6.0</v>
      </c>
      <c r="AX8" s="9">
        <v>1.0</v>
      </c>
      <c r="AY8" s="9">
        <v>1.0</v>
      </c>
      <c r="AZ8" s="9">
        <v>0.0</v>
      </c>
      <c r="BA8" s="9">
        <v>0.0</v>
      </c>
      <c r="BB8" s="9">
        <v>0.0</v>
      </c>
      <c r="BC8" s="9">
        <v>0.0</v>
      </c>
      <c r="BD8" s="9">
        <v>1.0</v>
      </c>
      <c r="BE8" s="9">
        <v>1.0</v>
      </c>
      <c r="BF8" s="9">
        <v>0.0</v>
      </c>
      <c r="BG8" s="9">
        <v>0.0</v>
      </c>
      <c r="BH8" s="9">
        <v>1.0</v>
      </c>
      <c r="BI8" s="9">
        <v>0.0</v>
      </c>
      <c r="BJ8" s="9">
        <v>0.0</v>
      </c>
      <c r="BK8" s="9">
        <v>1.0</v>
      </c>
      <c r="BL8" s="9">
        <v>1.0</v>
      </c>
      <c r="BM8" s="9">
        <v>0.0</v>
      </c>
      <c r="BN8" s="9">
        <v>1.0</v>
      </c>
      <c r="BO8" s="9">
        <v>0.0</v>
      </c>
      <c r="BP8" s="9" t="s">
        <v>14214</v>
      </c>
      <c r="BQ8" s="9">
        <v>0.0</v>
      </c>
      <c r="BR8" s="9">
        <v>0.0</v>
      </c>
      <c r="BS8" s="9">
        <v>1.0</v>
      </c>
    </row>
    <row r="9" ht="14.25" customHeight="1">
      <c r="A9" s="9">
        <v>633206.0</v>
      </c>
      <c r="B9" s="9">
        <v>2014.0</v>
      </c>
      <c r="C9" s="9" t="s">
        <v>14214</v>
      </c>
      <c r="D9" s="9">
        <v>55.0</v>
      </c>
      <c r="E9" s="9">
        <v>1.0</v>
      </c>
      <c r="F9" s="9">
        <v>35.0</v>
      </c>
      <c r="G9" s="9">
        <v>3.0</v>
      </c>
      <c r="H9" s="9">
        <v>0.0</v>
      </c>
      <c r="I9" s="9">
        <v>4.0</v>
      </c>
      <c r="J9" s="9">
        <v>4.0</v>
      </c>
      <c r="K9" s="9">
        <v>8.0</v>
      </c>
      <c r="L9" s="9">
        <v>3.0</v>
      </c>
      <c r="M9" s="9">
        <v>0.0</v>
      </c>
      <c r="N9" s="9">
        <v>4.0</v>
      </c>
      <c r="O9" s="9">
        <v>0.0</v>
      </c>
      <c r="P9" s="9" t="s">
        <v>14214</v>
      </c>
      <c r="Q9" s="9">
        <v>0.0</v>
      </c>
      <c r="R9" s="9">
        <v>0.0</v>
      </c>
      <c r="S9" s="9">
        <v>0.0</v>
      </c>
      <c r="T9" s="9">
        <v>0.0</v>
      </c>
      <c r="U9" s="9">
        <f t="shared" si="1"/>
        <v>0</v>
      </c>
      <c r="V9" s="9">
        <v>0.0</v>
      </c>
      <c r="W9" s="9">
        <v>0.0</v>
      </c>
      <c r="X9" s="9">
        <v>1.0</v>
      </c>
      <c r="Y9" s="9">
        <v>1.0</v>
      </c>
      <c r="Z9" s="9">
        <v>0.0</v>
      </c>
      <c r="AA9" s="9">
        <v>0.0</v>
      </c>
      <c r="AB9" s="9">
        <v>0.0</v>
      </c>
      <c r="AC9" s="9">
        <v>1.0</v>
      </c>
      <c r="AD9" s="9">
        <v>1.0</v>
      </c>
      <c r="AE9" s="9">
        <v>0.0</v>
      </c>
      <c r="AF9" s="9">
        <v>1.0</v>
      </c>
      <c r="AG9" s="9">
        <v>0.0</v>
      </c>
      <c r="AH9" s="9">
        <v>0.0</v>
      </c>
      <c r="AI9" s="9">
        <v>0.0</v>
      </c>
      <c r="AJ9" s="9">
        <v>0.0</v>
      </c>
      <c r="AK9" s="9">
        <v>0.0</v>
      </c>
      <c r="AL9" s="9">
        <v>1.0</v>
      </c>
      <c r="AM9" s="9">
        <v>0.0</v>
      </c>
      <c r="AN9" s="9">
        <v>0.0</v>
      </c>
      <c r="AO9" s="9">
        <v>28.0</v>
      </c>
      <c r="AP9" s="9">
        <v>1.0</v>
      </c>
      <c r="AQ9" s="9">
        <v>9.0</v>
      </c>
      <c r="AR9" s="9">
        <v>0.0</v>
      </c>
      <c r="AS9" s="9" t="s">
        <v>14214</v>
      </c>
      <c r="AT9" s="9" t="s">
        <v>14214</v>
      </c>
      <c r="AU9" s="9">
        <v>10.0</v>
      </c>
      <c r="AV9" s="9">
        <v>2.0</v>
      </c>
      <c r="AW9" s="9" t="s">
        <v>14214</v>
      </c>
      <c r="AX9" s="9">
        <v>0.0</v>
      </c>
      <c r="AY9" s="9">
        <v>0.0</v>
      </c>
      <c r="AZ9" s="9">
        <v>0.0</v>
      </c>
      <c r="BA9" s="9">
        <v>0.0</v>
      </c>
      <c r="BB9" s="9">
        <v>0.0</v>
      </c>
      <c r="BC9" s="9">
        <v>0.0</v>
      </c>
      <c r="BD9" s="9">
        <v>1.0</v>
      </c>
      <c r="BE9" s="9">
        <v>1.0</v>
      </c>
      <c r="BF9" s="9">
        <v>0.0</v>
      </c>
      <c r="BG9" s="9">
        <v>0.0</v>
      </c>
      <c r="BH9" s="9">
        <v>1.0</v>
      </c>
      <c r="BI9" s="9">
        <v>0.0</v>
      </c>
      <c r="BJ9" s="9">
        <v>0.0</v>
      </c>
      <c r="BK9" s="9">
        <v>1.0</v>
      </c>
      <c r="BL9" s="9">
        <v>1.0</v>
      </c>
      <c r="BM9" s="9">
        <v>0.0</v>
      </c>
      <c r="BN9" s="9">
        <v>1.0</v>
      </c>
      <c r="BO9" s="9">
        <v>0.0</v>
      </c>
      <c r="BP9" s="9" t="s">
        <v>14214</v>
      </c>
      <c r="BQ9" s="9">
        <v>0.0</v>
      </c>
      <c r="BR9" s="9">
        <v>1.0</v>
      </c>
      <c r="BS9" s="9">
        <v>1.0</v>
      </c>
    </row>
    <row r="10" ht="14.25" customHeight="1">
      <c r="A10" s="9">
        <v>236474.0</v>
      </c>
      <c r="B10" s="9">
        <v>2014.0</v>
      </c>
      <c r="C10" s="9" t="s">
        <v>14214</v>
      </c>
      <c r="D10" s="9">
        <v>72.0</v>
      </c>
      <c r="E10" s="9">
        <v>0.0</v>
      </c>
      <c r="F10" s="9">
        <v>55.0</v>
      </c>
      <c r="G10" s="9">
        <v>3.0</v>
      </c>
      <c r="H10" s="9">
        <v>0.0</v>
      </c>
      <c r="I10" s="9">
        <v>5.0</v>
      </c>
      <c r="J10" s="9">
        <v>5.0</v>
      </c>
      <c r="K10" s="9">
        <v>4.0</v>
      </c>
      <c r="L10" s="9">
        <v>4.0</v>
      </c>
      <c r="M10" s="9">
        <v>1.0</v>
      </c>
      <c r="N10" s="9">
        <v>3.0</v>
      </c>
      <c r="O10" s="9">
        <v>1.0</v>
      </c>
      <c r="P10" s="9" t="s">
        <v>14214</v>
      </c>
      <c r="Q10" s="9">
        <v>0.0</v>
      </c>
      <c r="R10" s="9">
        <v>0.0</v>
      </c>
      <c r="S10" s="9">
        <v>0.0</v>
      </c>
      <c r="T10" s="9">
        <v>0.0</v>
      </c>
      <c r="U10" s="9">
        <f t="shared" si="1"/>
        <v>0</v>
      </c>
      <c r="V10" s="9">
        <v>0.0</v>
      </c>
      <c r="W10" s="9">
        <v>0.0</v>
      </c>
      <c r="X10" s="9">
        <v>1.0</v>
      </c>
      <c r="Y10" s="9">
        <v>1.0</v>
      </c>
      <c r="Z10" s="9">
        <v>1.0</v>
      </c>
      <c r="AA10" s="9">
        <v>1.0</v>
      </c>
      <c r="AB10" s="9">
        <v>0.0</v>
      </c>
      <c r="AC10" s="9">
        <v>1.0</v>
      </c>
      <c r="AD10" s="9">
        <v>1.0</v>
      </c>
      <c r="AE10" s="9">
        <v>0.0</v>
      </c>
      <c r="AF10" s="9">
        <v>0.0</v>
      </c>
      <c r="AG10" s="9">
        <v>0.0</v>
      </c>
      <c r="AH10" s="9">
        <v>0.0</v>
      </c>
      <c r="AI10" s="9">
        <v>0.0</v>
      </c>
      <c r="AJ10" s="9">
        <v>0.0</v>
      </c>
      <c r="AK10" s="9">
        <v>0.0</v>
      </c>
      <c r="AL10" s="9">
        <v>1.0</v>
      </c>
      <c r="AM10" s="9">
        <v>0.0</v>
      </c>
      <c r="AN10" s="9">
        <v>0.0</v>
      </c>
      <c r="AO10" s="9">
        <v>3.0</v>
      </c>
      <c r="AP10" s="9">
        <v>3.0</v>
      </c>
      <c r="AQ10" s="9">
        <v>3.0</v>
      </c>
      <c r="AR10" s="9">
        <v>0.0</v>
      </c>
      <c r="AS10" s="9" t="s">
        <v>14214</v>
      </c>
      <c r="AT10" s="9" t="s">
        <v>14214</v>
      </c>
      <c r="AU10" s="9">
        <v>3.0</v>
      </c>
      <c r="AV10" s="9">
        <v>6.0</v>
      </c>
      <c r="AW10" s="9">
        <v>6.0</v>
      </c>
      <c r="AX10" s="9">
        <v>1.0</v>
      </c>
      <c r="AY10" s="9">
        <v>1.0</v>
      </c>
      <c r="AZ10" s="9">
        <v>0.0</v>
      </c>
      <c r="BA10" s="9">
        <v>0.0</v>
      </c>
      <c r="BB10" s="9">
        <v>0.0</v>
      </c>
      <c r="BC10" s="9">
        <v>1.0</v>
      </c>
      <c r="BD10" s="9">
        <v>1.0</v>
      </c>
      <c r="BE10" s="9">
        <v>0.0</v>
      </c>
      <c r="BF10" s="9">
        <v>1.0</v>
      </c>
      <c r="BG10" s="9">
        <v>0.0</v>
      </c>
      <c r="BH10" s="9">
        <v>0.0</v>
      </c>
      <c r="BI10" s="9">
        <v>1.0</v>
      </c>
      <c r="BJ10" s="9">
        <v>0.0</v>
      </c>
      <c r="BK10" s="9">
        <v>1.0</v>
      </c>
      <c r="BL10" s="9">
        <v>1.0</v>
      </c>
      <c r="BM10" s="9">
        <v>0.0</v>
      </c>
      <c r="BN10" s="9">
        <v>1.0</v>
      </c>
      <c r="BO10" s="9">
        <v>0.0</v>
      </c>
      <c r="BP10" s="9" t="s">
        <v>14214</v>
      </c>
      <c r="BQ10" s="9">
        <v>0.0</v>
      </c>
      <c r="BR10" s="9">
        <v>0.0</v>
      </c>
      <c r="BS10" s="9">
        <v>1.0</v>
      </c>
    </row>
    <row r="11" ht="14.25" customHeight="1">
      <c r="A11" s="9">
        <v>633832.0</v>
      </c>
      <c r="B11" s="9">
        <v>2014.0</v>
      </c>
      <c r="C11" s="9" t="s">
        <v>14214</v>
      </c>
      <c r="D11" s="9">
        <v>66.0</v>
      </c>
      <c r="E11" s="9">
        <v>1.0</v>
      </c>
      <c r="F11" s="9">
        <v>57.0</v>
      </c>
      <c r="G11" s="9">
        <v>3.0</v>
      </c>
      <c r="H11" s="9">
        <v>1.0</v>
      </c>
      <c r="I11" s="9">
        <v>4.0</v>
      </c>
      <c r="J11" s="9">
        <v>4.0</v>
      </c>
      <c r="K11" s="9">
        <v>8.0</v>
      </c>
      <c r="L11" s="9">
        <v>2.0</v>
      </c>
      <c r="M11" s="9">
        <v>0.0</v>
      </c>
      <c r="N11" s="9">
        <v>1.0</v>
      </c>
      <c r="O11" s="9">
        <v>2.0</v>
      </c>
      <c r="P11" s="9" t="s">
        <v>14214</v>
      </c>
      <c r="Q11" s="9">
        <v>1.0</v>
      </c>
      <c r="R11" s="9">
        <v>0.0</v>
      </c>
      <c r="S11" s="9">
        <v>0.0</v>
      </c>
      <c r="T11" s="9">
        <v>0.0</v>
      </c>
      <c r="U11" s="9">
        <f t="shared" si="1"/>
        <v>0</v>
      </c>
      <c r="V11" s="9">
        <v>0.0</v>
      </c>
      <c r="W11" s="9">
        <v>0.0</v>
      </c>
      <c r="X11" s="9">
        <v>1.0</v>
      </c>
      <c r="Y11" s="9">
        <v>1.0</v>
      </c>
      <c r="Z11" s="9">
        <v>0.0</v>
      </c>
      <c r="AA11" s="9">
        <v>0.0</v>
      </c>
      <c r="AB11" s="9">
        <v>0.0</v>
      </c>
      <c r="AC11" s="9">
        <v>1.0</v>
      </c>
      <c r="AD11" s="9">
        <v>1.0</v>
      </c>
      <c r="AE11" s="9">
        <v>0.0</v>
      </c>
      <c r="AF11" s="9">
        <v>1.0</v>
      </c>
      <c r="AG11" s="9">
        <v>0.0</v>
      </c>
      <c r="AH11" s="9">
        <v>1.0</v>
      </c>
      <c r="AI11" s="9">
        <v>0.0</v>
      </c>
      <c r="AJ11" s="9">
        <v>0.0</v>
      </c>
      <c r="AK11" s="9">
        <v>0.0</v>
      </c>
      <c r="AL11" s="9">
        <v>1.0</v>
      </c>
      <c r="AM11" s="9">
        <v>0.0</v>
      </c>
      <c r="AN11" s="9">
        <v>0.0</v>
      </c>
      <c r="AO11" s="9">
        <v>7.0</v>
      </c>
      <c r="AP11" s="9">
        <v>3.0</v>
      </c>
      <c r="AQ11" s="9">
        <v>4.0</v>
      </c>
      <c r="AR11" s="9">
        <v>0.0</v>
      </c>
      <c r="AS11" s="9" t="s">
        <v>14214</v>
      </c>
      <c r="AT11" s="9" t="s">
        <v>14214</v>
      </c>
      <c r="AU11" s="9">
        <v>4.0</v>
      </c>
      <c r="AV11" s="9">
        <v>6.0</v>
      </c>
      <c r="AW11" s="9">
        <v>6.0</v>
      </c>
      <c r="AX11" s="9">
        <v>1.0</v>
      </c>
      <c r="AY11" s="9">
        <v>0.0</v>
      </c>
      <c r="AZ11" s="9">
        <v>1.0</v>
      </c>
      <c r="BA11" s="9">
        <v>0.0</v>
      </c>
      <c r="BB11" s="9">
        <v>1.0</v>
      </c>
      <c r="BC11" s="9">
        <v>1.0</v>
      </c>
      <c r="BD11" s="9">
        <v>1.0</v>
      </c>
      <c r="BE11" s="9">
        <v>1.0</v>
      </c>
      <c r="BF11" s="9">
        <v>0.0</v>
      </c>
      <c r="BG11" s="9">
        <v>0.0</v>
      </c>
      <c r="BH11" s="9">
        <v>0.0</v>
      </c>
      <c r="BI11" s="9">
        <v>0.0</v>
      </c>
      <c r="BJ11" s="9">
        <v>1.0</v>
      </c>
      <c r="BK11" s="9">
        <v>1.0</v>
      </c>
      <c r="BL11" s="9">
        <v>1.0</v>
      </c>
      <c r="BM11" s="9">
        <v>0.0</v>
      </c>
      <c r="BN11" s="9">
        <v>0.0</v>
      </c>
      <c r="BO11" s="9">
        <v>1.0</v>
      </c>
      <c r="BP11" s="9" t="s">
        <v>14214</v>
      </c>
      <c r="BQ11" s="9">
        <v>0.0</v>
      </c>
      <c r="BR11" s="9">
        <v>0.0</v>
      </c>
      <c r="BS11" s="9">
        <v>1.0</v>
      </c>
    </row>
    <row r="12" ht="14.25" customHeight="1">
      <c r="A12" s="9">
        <v>485546.0</v>
      </c>
      <c r="B12" s="9">
        <v>2014.0</v>
      </c>
      <c r="C12" s="9" t="s">
        <v>14214</v>
      </c>
      <c r="D12" s="9">
        <v>69.0</v>
      </c>
      <c r="E12" s="9">
        <v>0.0</v>
      </c>
      <c r="F12" s="9">
        <v>54.0</v>
      </c>
      <c r="G12" s="9">
        <v>3.0</v>
      </c>
      <c r="H12" s="9">
        <v>1.0</v>
      </c>
      <c r="I12" s="9">
        <v>5.0</v>
      </c>
      <c r="J12" s="9">
        <v>5.0</v>
      </c>
      <c r="K12" s="9">
        <v>4.0</v>
      </c>
      <c r="L12" s="9">
        <v>4.0</v>
      </c>
      <c r="M12" s="9">
        <v>0.0</v>
      </c>
      <c r="N12" s="9">
        <v>1.0</v>
      </c>
      <c r="O12" s="9">
        <v>0.0</v>
      </c>
      <c r="P12" s="9" t="s">
        <v>14214</v>
      </c>
      <c r="Q12" s="9">
        <v>0.0</v>
      </c>
      <c r="R12" s="9">
        <v>0.0</v>
      </c>
      <c r="S12" s="9">
        <v>0.0</v>
      </c>
      <c r="T12" s="9">
        <v>1.0</v>
      </c>
      <c r="U12" s="9">
        <f t="shared" si="1"/>
        <v>1</v>
      </c>
      <c r="V12" s="9">
        <v>0.0</v>
      </c>
      <c r="W12" s="9">
        <v>1.0</v>
      </c>
      <c r="X12" s="9">
        <v>1.0</v>
      </c>
      <c r="Y12" s="9">
        <v>1.0</v>
      </c>
      <c r="Z12" s="9">
        <v>0.0</v>
      </c>
      <c r="AA12" s="9">
        <v>0.0</v>
      </c>
      <c r="AB12" s="9">
        <v>0.0</v>
      </c>
      <c r="AC12" s="9">
        <v>1.0</v>
      </c>
      <c r="AD12" s="9">
        <v>1.0</v>
      </c>
      <c r="AE12" s="9">
        <v>0.0</v>
      </c>
      <c r="AF12" s="9">
        <v>1.0</v>
      </c>
      <c r="AG12" s="9">
        <v>0.0</v>
      </c>
      <c r="AH12" s="9">
        <v>0.0</v>
      </c>
      <c r="AI12" s="9">
        <v>0.0</v>
      </c>
      <c r="AJ12" s="9">
        <v>0.0</v>
      </c>
      <c r="AK12" s="9">
        <v>0.0</v>
      </c>
      <c r="AL12" s="9">
        <v>1.0</v>
      </c>
      <c r="AM12" s="9">
        <v>0.0</v>
      </c>
      <c r="AN12" s="9">
        <v>0.0</v>
      </c>
      <c r="AO12" s="9">
        <v>87.0</v>
      </c>
      <c r="AP12" s="9">
        <v>1.0</v>
      </c>
      <c r="AQ12" s="9">
        <v>8.0</v>
      </c>
      <c r="AR12" s="9">
        <v>1.0</v>
      </c>
      <c r="AS12" s="9" t="s">
        <v>14214</v>
      </c>
      <c r="AT12" s="9" t="s">
        <v>14214</v>
      </c>
      <c r="AU12" s="9">
        <v>29.0</v>
      </c>
      <c r="AV12" s="9">
        <v>5.0</v>
      </c>
      <c r="AW12" s="9" t="s">
        <v>14214</v>
      </c>
      <c r="AX12" s="9">
        <v>0.0</v>
      </c>
      <c r="AY12" s="9">
        <v>0.0</v>
      </c>
      <c r="AZ12" s="9">
        <v>0.0</v>
      </c>
      <c r="BA12" s="9">
        <v>0.0</v>
      </c>
      <c r="BB12" s="9">
        <v>0.0</v>
      </c>
      <c r="BC12" s="9">
        <v>1.0</v>
      </c>
      <c r="BD12" s="9">
        <v>1.0</v>
      </c>
      <c r="BE12" s="9">
        <v>1.0</v>
      </c>
      <c r="BF12" s="9">
        <v>0.0</v>
      </c>
      <c r="BG12" s="9">
        <v>0.0</v>
      </c>
      <c r="BH12" s="9">
        <v>1.0</v>
      </c>
      <c r="BI12" s="9">
        <v>0.0</v>
      </c>
      <c r="BJ12" s="9">
        <v>0.0</v>
      </c>
      <c r="BK12" s="9">
        <v>1.0</v>
      </c>
      <c r="BL12" s="9">
        <v>1.0</v>
      </c>
      <c r="BM12" s="9">
        <v>0.0</v>
      </c>
      <c r="BN12" s="9">
        <v>1.0</v>
      </c>
      <c r="BO12" s="9">
        <v>0.0</v>
      </c>
      <c r="BP12" s="9" t="s">
        <v>14214</v>
      </c>
      <c r="BQ12" s="9">
        <v>1.0</v>
      </c>
      <c r="BR12" s="9">
        <v>0.0</v>
      </c>
      <c r="BS12" s="9">
        <v>1.0</v>
      </c>
    </row>
    <row r="13" ht="14.25" customHeight="1">
      <c r="A13" s="9">
        <v>636421.0</v>
      </c>
      <c r="B13" s="9">
        <v>2014.0</v>
      </c>
      <c r="C13" s="9" t="s">
        <v>14214</v>
      </c>
      <c r="D13" s="9">
        <v>40.0</v>
      </c>
      <c r="E13" s="9">
        <v>1.0</v>
      </c>
      <c r="F13" s="9">
        <v>21.0</v>
      </c>
      <c r="G13" s="9">
        <v>3.0</v>
      </c>
      <c r="H13" s="9">
        <v>0.0</v>
      </c>
      <c r="I13" s="9">
        <v>1.0</v>
      </c>
      <c r="J13" s="9">
        <v>1.0</v>
      </c>
      <c r="K13" s="9">
        <v>15.0</v>
      </c>
      <c r="L13" s="9">
        <v>2.0</v>
      </c>
      <c r="M13" s="9">
        <v>0.0</v>
      </c>
      <c r="N13" s="9">
        <v>1.0</v>
      </c>
      <c r="O13" s="9">
        <v>0.0</v>
      </c>
      <c r="P13" s="9" t="s">
        <v>14214</v>
      </c>
      <c r="Q13" s="9">
        <v>0.0</v>
      </c>
      <c r="R13" s="9">
        <v>0.0</v>
      </c>
      <c r="S13" s="9">
        <v>1.0</v>
      </c>
      <c r="T13" s="9">
        <v>0.0</v>
      </c>
      <c r="U13" s="9">
        <f t="shared" si="1"/>
        <v>1</v>
      </c>
      <c r="V13" s="9">
        <v>0.0</v>
      </c>
      <c r="W13" s="9">
        <v>0.0</v>
      </c>
      <c r="X13" s="9">
        <v>0.0</v>
      </c>
      <c r="Y13" s="9">
        <v>0.0</v>
      </c>
      <c r="Z13" s="9">
        <v>0.0</v>
      </c>
      <c r="AA13" s="9">
        <v>0.0</v>
      </c>
      <c r="AB13" s="9">
        <v>1.0</v>
      </c>
      <c r="AC13" s="9">
        <v>1.0</v>
      </c>
      <c r="AD13" s="9">
        <v>1.0</v>
      </c>
      <c r="AE13" s="9">
        <v>0.0</v>
      </c>
      <c r="AF13" s="9">
        <v>0.0</v>
      </c>
      <c r="AG13" s="9">
        <v>0.0</v>
      </c>
      <c r="AH13" s="9">
        <v>0.0</v>
      </c>
      <c r="AI13" s="9">
        <v>0.0</v>
      </c>
      <c r="AJ13" s="9">
        <v>0.0</v>
      </c>
      <c r="AK13" s="9">
        <v>0.0</v>
      </c>
      <c r="AL13" s="9">
        <v>0.0</v>
      </c>
      <c r="AM13" s="9">
        <v>0.0</v>
      </c>
      <c r="AN13" s="9">
        <v>0.0</v>
      </c>
      <c r="AO13" s="9">
        <v>13.0</v>
      </c>
      <c r="AP13" s="9">
        <v>0.0</v>
      </c>
      <c r="AQ13" s="9">
        <v>0.0</v>
      </c>
      <c r="AR13" s="9">
        <v>0.0</v>
      </c>
      <c r="AS13" s="9" t="s">
        <v>14214</v>
      </c>
      <c r="AT13" s="9" t="s">
        <v>14214</v>
      </c>
      <c r="AU13" s="9">
        <v>6.0</v>
      </c>
      <c r="AV13" s="9">
        <v>0.0</v>
      </c>
      <c r="AW13" s="9" t="s">
        <v>14214</v>
      </c>
      <c r="AX13" s="9">
        <v>0.0</v>
      </c>
      <c r="AY13" s="9">
        <v>0.0</v>
      </c>
      <c r="AZ13" s="9">
        <v>0.0</v>
      </c>
      <c r="BA13" s="9">
        <v>0.0</v>
      </c>
      <c r="BB13" s="9">
        <v>0.0</v>
      </c>
      <c r="BC13" s="9">
        <v>0.0</v>
      </c>
      <c r="BD13" s="9">
        <v>0.0</v>
      </c>
      <c r="BE13" s="9">
        <v>1.0</v>
      </c>
      <c r="BF13" s="9">
        <v>0.0</v>
      </c>
      <c r="BG13" s="9">
        <v>0.0</v>
      </c>
      <c r="BH13" s="9">
        <v>1.0</v>
      </c>
      <c r="BI13" s="9">
        <v>0.0</v>
      </c>
      <c r="BJ13" s="9">
        <v>0.0</v>
      </c>
      <c r="BK13" s="9">
        <v>0.0</v>
      </c>
      <c r="BL13" s="9">
        <v>0.0</v>
      </c>
      <c r="BM13" s="9">
        <v>1.0</v>
      </c>
      <c r="BN13" s="9">
        <v>0.0</v>
      </c>
      <c r="BO13" s="9">
        <v>1.0</v>
      </c>
      <c r="BP13" s="9" t="s">
        <v>14214</v>
      </c>
      <c r="BQ13" s="9">
        <v>0.0</v>
      </c>
      <c r="BR13" s="9">
        <v>1.0</v>
      </c>
      <c r="BS13" s="9">
        <v>1.0</v>
      </c>
    </row>
    <row r="14" ht="14.25" customHeight="1">
      <c r="A14" s="9">
        <v>638500.0</v>
      </c>
      <c r="B14" s="9">
        <v>2014.0</v>
      </c>
      <c r="C14" s="9" t="s">
        <v>14214</v>
      </c>
      <c r="D14" s="9">
        <v>76.0</v>
      </c>
      <c r="E14" s="9">
        <v>0.0</v>
      </c>
      <c r="F14" s="9">
        <v>65.0</v>
      </c>
      <c r="G14" s="9">
        <v>3.0</v>
      </c>
      <c r="H14" s="9">
        <v>1.0</v>
      </c>
      <c r="I14" s="9">
        <v>5.0</v>
      </c>
      <c r="J14" s="9">
        <v>5.0</v>
      </c>
      <c r="K14" s="9">
        <v>3.0</v>
      </c>
      <c r="L14" s="9">
        <v>4.0</v>
      </c>
      <c r="M14" s="9">
        <v>1.0</v>
      </c>
      <c r="N14" s="9">
        <v>2.0</v>
      </c>
      <c r="O14" s="9">
        <v>0.0</v>
      </c>
      <c r="P14" s="9" t="s">
        <v>14214</v>
      </c>
      <c r="Q14" s="9">
        <v>0.0</v>
      </c>
      <c r="R14" s="9">
        <v>0.0</v>
      </c>
      <c r="S14" s="9">
        <v>0.0</v>
      </c>
      <c r="T14" s="9">
        <v>1.0</v>
      </c>
      <c r="U14" s="9">
        <f t="shared" si="1"/>
        <v>1</v>
      </c>
      <c r="V14" s="9">
        <v>0.0</v>
      </c>
      <c r="W14" s="9">
        <v>0.0</v>
      </c>
      <c r="X14" s="9">
        <v>1.0</v>
      </c>
      <c r="Y14" s="9">
        <v>1.0</v>
      </c>
      <c r="Z14" s="9">
        <v>0.0</v>
      </c>
      <c r="AA14" s="9">
        <v>0.0</v>
      </c>
      <c r="AB14" s="9">
        <v>0.0</v>
      </c>
      <c r="AC14" s="9">
        <v>1.0</v>
      </c>
      <c r="AD14" s="9">
        <v>1.0</v>
      </c>
      <c r="AE14" s="9">
        <v>0.0</v>
      </c>
      <c r="AF14" s="9">
        <v>1.0</v>
      </c>
      <c r="AG14" s="9">
        <v>1.0</v>
      </c>
      <c r="AH14" s="9">
        <v>0.0</v>
      </c>
      <c r="AI14" s="9">
        <v>1.0</v>
      </c>
      <c r="AJ14" s="9">
        <v>0.0</v>
      </c>
      <c r="AK14" s="9">
        <v>1.0</v>
      </c>
      <c r="AL14" s="9">
        <v>1.0</v>
      </c>
      <c r="AM14" s="9">
        <v>0.0</v>
      </c>
      <c r="AN14" s="9">
        <v>0.0</v>
      </c>
      <c r="AO14" s="9">
        <v>46.0</v>
      </c>
      <c r="AP14" s="9">
        <v>1.0</v>
      </c>
      <c r="AQ14" s="9">
        <v>15.0</v>
      </c>
      <c r="AR14" s="9">
        <v>1.0</v>
      </c>
      <c r="AS14" s="9" t="s">
        <v>14214</v>
      </c>
      <c r="AT14" s="9" t="s">
        <v>14214</v>
      </c>
      <c r="AU14" s="9">
        <v>20.0</v>
      </c>
      <c r="AV14" s="9">
        <v>5.0</v>
      </c>
      <c r="AW14" s="9" t="s">
        <v>14214</v>
      </c>
      <c r="AX14" s="9">
        <v>0.0</v>
      </c>
      <c r="AY14" s="9">
        <v>0.0</v>
      </c>
      <c r="AZ14" s="9">
        <v>0.0</v>
      </c>
      <c r="BA14" s="9">
        <v>0.0</v>
      </c>
      <c r="BB14" s="9">
        <v>0.0</v>
      </c>
      <c r="BC14" s="9">
        <v>1.0</v>
      </c>
      <c r="BD14" s="9">
        <v>1.0</v>
      </c>
      <c r="BE14" s="9">
        <v>0.0</v>
      </c>
      <c r="BF14" s="9">
        <v>1.0</v>
      </c>
      <c r="BG14" s="9">
        <v>0.0</v>
      </c>
      <c r="BH14" s="9">
        <v>1.0</v>
      </c>
      <c r="BI14" s="9">
        <v>0.0</v>
      </c>
      <c r="BJ14" s="9">
        <v>0.0</v>
      </c>
      <c r="BK14" s="9">
        <v>1.0</v>
      </c>
      <c r="BL14" s="9">
        <v>1.0</v>
      </c>
      <c r="BM14" s="9">
        <v>0.0</v>
      </c>
      <c r="BN14" s="9">
        <v>1.0</v>
      </c>
      <c r="BO14" s="9">
        <v>0.0</v>
      </c>
      <c r="BP14" s="9" t="s">
        <v>14214</v>
      </c>
      <c r="BQ14" s="9">
        <v>1.0</v>
      </c>
      <c r="BR14" s="9">
        <v>0.0</v>
      </c>
      <c r="BS14" s="9">
        <v>1.0</v>
      </c>
    </row>
    <row r="15" ht="14.25" customHeight="1">
      <c r="A15" s="9">
        <v>329841.0</v>
      </c>
      <c r="B15" s="9">
        <v>2014.0</v>
      </c>
      <c r="C15" s="9" t="s">
        <v>14214</v>
      </c>
      <c r="D15" s="9">
        <v>49.0</v>
      </c>
      <c r="E15" s="9">
        <v>0.0</v>
      </c>
      <c r="F15" s="9">
        <v>13.0</v>
      </c>
      <c r="G15" s="9">
        <v>3.0</v>
      </c>
      <c r="H15" s="9">
        <v>1.0</v>
      </c>
      <c r="I15" s="9">
        <v>1.0</v>
      </c>
      <c r="J15" s="9">
        <v>1.0</v>
      </c>
      <c r="K15" s="9">
        <v>15.0</v>
      </c>
      <c r="L15" s="9">
        <v>3.0</v>
      </c>
      <c r="M15" s="9">
        <v>2.0</v>
      </c>
      <c r="N15" s="9">
        <v>5.0</v>
      </c>
      <c r="O15" s="9">
        <v>2.0</v>
      </c>
      <c r="P15" s="9" t="s">
        <v>14214</v>
      </c>
      <c r="Q15" s="9">
        <v>0.0</v>
      </c>
      <c r="R15" s="9">
        <v>0.0</v>
      </c>
      <c r="S15" s="9">
        <v>0.0</v>
      </c>
      <c r="T15" s="9">
        <v>0.0</v>
      </c>
      <c r="U15" s="9">
        <f t="shared" si="1"/>
        <v>0</v>
      </c>
      <c r="V15" s="9">
        <v>0.0</v>
      </c>
      <c r="W15" s="9">
        <v>0.0</v>
      </c>
      <c r="X15" s="9">
        <v>0.0</v>
      </c>
      <c r="Y15" s="9">
        <v>0.0</v>
      </c>
      <c r="Z15" s="9">
        <v>0.0</v>
      </c>
      <c r="AA15" s="9">
        <v>0.0</v>
      </c>
      <c r="AB15" s="9">
        <v>1.0</v>
      </c>
      <c r="AC15" s="9">
        <v>1.0</v>
      </c>
      <c r="AD15" s="9">
        <v>1.0</v>
      </c>
      <c r="AE15" s="9">
        <v>0.0</v>
      </c>
      <c r="AF15" s="9">
        <v>0.0</v>
      </c>
      <c r="AG15" s="9">
        <v>0.0</v>
      </c>
      <c r="AH15" s="9">
        <v>0.0</v>
      </c>
      <c r="AI15" s="9">
        <v>0.0</v>
      </c>
      <c r="AJ15" s="9">
        <v>0.0</v>
      </c>
      <c r="AK15" s="9">
        <v>0.0</v>
      </c>
      <c r="AL15" s="9">
        <v>0.0</v>
      </c>
      <c r="AM15" s="9">
        <v>0.0</v>
      </c>
      <c r="AN15" s="9">
        <v>0.0</v>
      </c>
      <c r="AO15" s="9">
        <v>10.0</v>
      </c>
      <c r="AP15" s="9">
        <v>0.0</v>
      </c>
      <c r="AQ15" s="9">
        <v>0.0</v>
      </c>
      <c r="AR15" s="9">
        <v>0.0</v>
      </c>
      <c r="AS15" s="9" t="s">
        <v>14214</v>
      </c>
      <c r="AT15" s="9" t="s">
        <v>14214</v>
      </c>
      <c r="AU15" s="9">
        <v>2.0</v>
      </c>
      <c r="AV15" s="9">
        <v>0.0</v>
      </c>
      <c r="AW15" s="9" t="s">
        <v>14214</v>
      </c>
      <c r="AX15" s="9">
        <v>0.0</v>
      </c>
      <c r="AY15" s="9">
        <v>0.0</v>
      </c>
      <c r="AZ15" s="9">
        <v>0.0</v>
      </c>
      <c r="BA15" s="9">
        <v>0.0</v>
      </c>
      <c r="BB15" s="9">
        <v>0.0</v>
      </c>
      <c r="BC15" s="9">
        <v>0.0</v>
      </c>
      <c r="BD15" s="9">
        <v>0.0</v>
      </c>
      <c r="BE15" s="9">
        <v>0.0</v>
      </c>
      <c r="BF15" s="9">
        <v>0.0</v>
      </c>
      <c r="BG15" s="9">
        <v>1.0</v>
      </c>
      <c r="BH15" s="9">
        <v>0.0</v>
      </c>
      <c r="BI15" s="9">
        <v>0.0</v>
      </c>
      <c r="BJ15" s="9">
        <v>1.0</v>
      </c>
      <c r="BK15" s="9">
        <v>0.0</v>
      </c>
      <c r="BL15" s="9">
        <v>0.0</v>
      </c>
      <c r="BM15" s="9">
        <v>1.0</v>
      </c>
      <c r="BN15" s="9">
        <v>1.0</v>
      </c>
      <c r="BO15" s="9">
        <v>0.0</v>
      </c>
      <c r="BP15" s="9" t="s">
        <v>14214</v>
      </c>
      <c r="BQ15" s="9">
        <v>0.0</v>
      </c>
      <c r="BR15" s="9">
        <v>1.0</v>
      </c>
      <c r="BS15" s="9">
        <v>1.0</v>
      </c>
    </row>
    <row r="16" ht="14.25" customHeight="1">
      <c r="A16" s="9">
        <v>364034.0</v>
      </c>
      <c r="B16" s="9">
        <v>2014.0</v>
      </c>
      <c r="C16" s="9" t="s">
        <v>14214</v>
      </c>
      <c r="D16" s="9">
        <v>46.0</v>
      </c>
      <c r="E16" s="9">
        <v>1.0</v>
      </c>
      <c r="F16" s="9">
        <v>26.0</v>
      </c>
      <c r="G16" s="9">
        <v>3.0</v>
      </c>
      <c r="H16" s="9">
        <v>0.0</v>
      </c>
      <c r="I16" s="9">
        <v>1.0</v>
      </c>
      <c r="J16" s="9">
        <v>1.0</v>
      </c>
      <c r="K16" s="9">
        <v>15.0</v>
      </c>
      <c r="L16" s="9">
        <v>2.0</v>
      </c>
      <c r="M16" s="9">
        <v>1.0</v>
      </c>
      <c r="N16" s="9">
        <v>2.0</v>
      </c>
      <c r="O16" s="9">
        <v>0.0</v>
      </c>
      <c r="P16" s="9" t="s">
        <v>14214</v>
      </c>
      <c r="Q16" s="9">
        <v>1.0</v>
      </c>
      <c r="R16" s="9">
        <v>1.0</v>
      </c>
      <c r="S16" s="9">
        <v>0.0</v>
      </c>
      <c r="T16" s="9">
        <v>1.0</v>
      </c>
      <c r="U16" s="9">
        <f t="shared" si="1"/>
        <v>1</v>
      </c>
      <c r="V16" s="9">
        <v>1.0</v>
      </c>
      <c r="W16" s="9">
        <v>0.0</v>
      </c>
      <c r="X16" s="9">
        <v>1.0</v>
      </c>
      <c r="Y16" s="9">
        <v>1.0</v>
      </c>
      <c r="Z16" s="9">
        <v>0.0</v>
      </c>
      <c r="AA16" s="9">
        <v>0.0</v>
      </c>
      <c r="AB16" s="9">
        <v>0.0</v>
      </c>
      <c r="AC16" s="9">
        <v>1.0</v>
      </c>
      <c r="AD16" s="9">
        <v>1.0</v>
      </c>
      <c r="AE16" s="9">
        <v>0.0</v>
      </c>
      <c r="AF16" s="9">
        <v>0.0</v>
      </c>
      <c r="AG16" s="9">
        <v>0.0</v>
      </c>
      <c r="AH16" s="9">
        <v>0.0</v>
      </c>
      <c r="AI16" s="9">
        <v>0.0</v>
      </c>
      <c r="AJ16" s="9">
        <v>0.0</v>
      </c>
      <c r="AK16" s="9">
        <v>0.0</v>
      </c>
      <c r="AL16" s="9">
        <v>1.0</v>
      </c>
      <c r="AM16" s="9">
        <v>0.0</v>
      </c>
      <c r="AN16" s="9">
        <v>0.0</v>
      </c>
      <c r="AO16" s="9">
        <v>18.0</v>
      </c>
      <c r="AP16" s="9">
        <v>0.0</v>
      </c>
      <c r="AQ16" s="9">
        <v>4.0</v>
      </c>
      <c r="AR16" s="9">
        <v>0.0</v>
      </c>
      <c r="AS16" s="9" t="s">
        <v>14214</v>
      </c>
      <c r="AT16" s="9" t="s">
        <v>14214</v>
      </c>
      <c r="AU16" s="9">
        <v>10.0</v>
      </c>
      <c r="AV16" s="9">
        <v>1.0</v>
      </c>
      <c r="AW16" s="9" t="s">
        <v>14214</v>
      </c>
      <c r="AX16" s="9">
        <v>0.0</v>
      </c>
      <c r="AY16" s="9">
        <v>0.0</v>
      </c>
      <c r="AZ16" s="9">
        <v>0.0</v>
      </c>
      <c r="BA16" s="9">
        <v>0.0</v>
      </c>
      <c r="BB16" s="9">
        <v>0.0</v>
      </c>
      <c r="BC16" s="9">
        <v>0.0</v>
      </c>
      <c r="BD16" s="9">
        <v>0.0</v>
      </c>
      <c r="BE16" s="9">
        <v>0.0</v>
      </c>
      <c r="BF16" s="9">
        <v>1.0</v>
      </c>
      <c r="BG16" s="9">
        <v>0.0</v>
      </c>
      <c r="BH16" s="9">
        <v>1.0</v>
      </c>
      <c r="BI16" s="9">
        <v>0.0</v>
      </c>
      <c r="BJ16" s="9">
        <v>0.0</v>
      </c>
      <c r="BK16" s="9">
        <v>1.0</v>
      </c>
      <c r="BL16" s="9">
        <v>0.0</v>
      </c>
      <c r="BM16" s="9">
        <v>1.0</v>
      </c>
      <c r="BN16" s="9">
        <v>0.0</v>
      </c>
      <c r="BO16" s="9">
        <v>1.0</v>
      </c>
      <c r="BP16" s="9" t="s">
        <v>14214</v>
      </c>
      <c r="BQ16" s="9">
        <v>0.0</v>
      </c>
      <c r="BR16" s="9">
        <v>1.0</v>
      </c>
      <c r="BS16" s="9">
        <v>0.0</v>
      </c>
    </row>
    <row r="17" ht="14.25" customHeight="1">
      <c r="A17" s="9">
        <v>286858.0</v>
      </c>
      <c r="B17" s="9">
        <v>2014.0</v>
      </c>
      <c r="C17" s="9" t="s">
        <v>14214</v>
      </c>
      <c r="D17" s="9">
        <v>48.0</v>
      </c>
      <c r="E17" s="9">
        <v>1.0</v>
      </c>
      <c r="F17" s="9">
        <v>24.0</v>
      </c>
      <c r="G17" s="9">
        <v>3.0</v>
      </c>
      <c r="H17" s="9">
        <v>0.0</v>
      </c>
      <c r="I17" s="9">
        <v>3.0</v>
      </c>
      <c r="J17" s="9">
        <v>2.0</v>
      </c>
      <c r="K17" s="9">
        <v>14.0</v>
      </c>
      <c r="L17" s="9">
        <v>3.0</v>
      </c>
      <c r="M17" s="9">
        <v>0.0</v>
      </c>
      <c r="N17" s="9">
        <v>0.0</v>
      </c>
      <c r="O17" s="9">
        <v>0.0</v>
      </c>
      <c r="P17" s="9" t="s">
        <v>14214</v>
      </c>
      <c r="Q17" s="9">
        <v>0.0</v>
      </c>
      <c r="R17" s="9">
        <v>1.0</v>
      </c>
      <c r="S17" s="9">
        <v>0.0</v>
      </c>
      <c r="T17" s="9">
        <v>0.0</v>
      </c>
      <c r="U17" s="9">
        <f t="shared" si="1"/>
        <v>1</v>
      </c>
      <c r="V17" s="9">
        <v>1.0</v>
      </c>
      <c r="W17" s="9">
        <v>0.0</v>
      </c>
      <c r="X17" s="9">
        <v>0.0</v>
      </c>
      <c r="Y17" s="9">
        <v>0.0</v>
      </c>
      <c r="Z17" s="9">
        <v>1.0</v>
      </c>
      <c r="AA17" s="9">
        <v>0.0</v>
      </c>
      <c r="AB17" s="9">
        <v>1.0</v>
      </c>
      <c r="AC17" s="9">
        <v>1.0</v>
      </c>
      <c r="AD17" s="9">
        <v>1.0</v>
      </c>
      <c r="AE17" s="9">
        <v>0.0</v>
      </c>
      <c r="AF17" s="9">
        <v>1.0</v>
      </c>
      <c r="AG17" s="9">
        <v>1.0</v>
      </c>
      <c r="AH17" s="9">
        <v>1.0</v>
      </c>
      <c r="AI17" s="9">
        <v>0.0</v>
      </c>
      <c r="AJ17" s="9">
        <v>1.0</v>
      </c>
      <c r="AK17" s="9">
        <v>0.0</v>
      </c>
      <c r="AL17" s="9">
        <v>1.0</v>
      </c>
      <c r="AM17" s="9">
        <v>0.0</v>
      </c>
      <c r="AN17" s="9">
        <v>1.0</v>
      </c>
      <c r="AO17" s="9">
        <v>13.0</v>
      </c>
      <c r="AP17" s="9">
        <v>3.0</v>
      </c>
      <c r="AQ17" s="9">
        <v>8.0</v>
      </c>
      <c r="AR17" s="9">
        <v>0.0</v>
      </c>
      <c r="AS17" s="9" t="s">
        <v>14214</v>
      </c>
      <c r="AT17" s="9" t="s">
        <v>14214</v>
      </c>
      <c r="AU17" s="9">
        <v>13.0</v>
      </c>
      <c r="AV17" s="9">
        <v>6.0</v>
      </c>
      <c r="AW17" s="9">
        <v>6.0</v>
      </c>
      <c r="AX17" s="9">
        <v>1.0</v>
      </c>
      <c r="AY17" s="9">
        <v>1.0</v>
      </c>
      <c r="AZ17" s="9">
        <v>0.0</v>
      </c>
      <c r="BA17" s="9">
        <v>0.0</v>
      </c>
      <c r="BB17" s="9">
        <v>1.0</v>
      </c>
      <c r="BC17" s="9">
        <v>0.0</v>
      </c>
      <c r="BD17" s="9">
        <v>0.0</v>
      </c>
      <c r="BE17" s="9">
        <v>1.0</v>
      </c>
      <c r="BF17" s="9">
        <v>0.0</v>
      </c>
      <c r="BG17" s="9">
        <v>0.0</v>
      </c>
      <c r="BH17" s="9">
        <v>1.0</v>
      </c>
      <c r="BI17" s="9">
        <v>0.0</v>
      </c>
      <c r="BJ17" s="9">
        <v>0.0</v>
      </c>
      <c r="BK17" s="9">
        <v>1.0</v>
      </c>
      <c r="BL17" s="9">
        <v>0.0</v>
      </c>
      <c r="BM17" s="9">
        <v>1.0</v>
      </c>
      <c r="BN17" s="9">
        <v>1.0</v>
      </c>
      <c r="BO17" s="9">
        <v>0.0</v>
      </c>
      <c r="BP17" s="9" t="s">
        <v>14214</v>
      </c>
      <c r="BQ17" s="9">
        <v>0.0</v>
      </c>
      <c r="BR17" s="9">
        <v>0.0</v>
      </c>
      <c r="BS17" s="9">
        <v>0.0</v>
      </c>
    </row>
    <row r="18" ht="14.25" customHeight="1">
      <c r="A18" s="9">
        <v>640799.0</v>
      </c>
      <c r="B18" s="9">
        <v>2014.0</v>
      </c>
      <c r="C18" s="9" t="s">
        <v>14214</v>
      </c>
      <c r="D18" s="9">
        <v>53.0</v>
      </c>
      <c r="E18" s="9">
        <v>1.0</v>
      </c>
      <c r="F18" s="9">
        <v>17.0</v>
      </c>
      <c r="G18" s="9">
        <v>3.0</v>
      </c>
      <c r="H18" s="9">
        <v>0.0</v>
      </c>
      <c r="I18" s="9">
        <v>1.0</v>
      </c>
      <c r="J18" s="9">
        <v>1.0</v>
      </c>
      <c r="K18" s="9">
        <v>15.0</v>
      </c>
      <c r="L18" s="9">
        <v>2.0</v>
      </c>
      <c r="M18" s="9">
        <v>2.0</v>
      </c>
      <c r="N18" s="9">
        <v>5.0</v>
      </c>
      <c r="O18" s="9">
        <v>2.0</v>
      </c>
      <c r="P18" s="9" t="s">
        <v>14214</v>
      </c>
      <c r="Q18" s="9">
        <v>0.0</v>
      </c>
      <c r="R18" s="9">
        <v>0.0</v>
      </c>
      <c r="S18" s="9">
        <v>0.0</v>
      </c>
      <c r="T18" s="9">
        <v>0.0</v>
      </c>
      <c r="U18" s="9">
        <f t="shared" si="1"/>
        <v>0</v>
      </c>
      <c r="V18" s="9">
        <v>0.0</v>
      </c>
      <c r="W18" s="9">
        <v>0.0</v>
      </c>
      <c r="X18" s="9">
        <v>0.0</v>
      </c>
      <c r="Y18" s="9">
        <v>0.0</v>
      </c>
      <c r="Z18" s="9">
        <v>0.0</v>
      </c>
      <c r="AA18" s="9">
        <v>0.0</v>
      </c>
      <c r="AB18" s="9">
        <v>0.0</v>
      </c>
      <c r="AC18" s="9">
        <v>1.0</v>
      </c>
      <c r="AD18" s="9">
        <v>1.0</v>
      </c>
      <c r="AE18" s="9">
        <v>0.0</v>
      </c>
      <c r="AF18" s="9">
        <v>0.0</v>
      </c>
      <c r="AG18" s="9">
        <v>0.0</v>
      </c>
      <c r="AH18" s="9">
        <v>0.0</v>
      </c>
      <c r="AI18" s="9">
        <v>0.0</v>
      </c>
      <c r="AJ18" s="9">
        <v>0.0</v>
      </c>
      <c r="AK18" s="9">
        <v>0.0</v>
      </c>
      <c r="AL18" s="9">
        <v>0.0</v>
      </c>
      <c r="AM18" s="9">
        <v>0.0</v>
      </c>
      <c r="AN18" s="9">
        <v>0.0</v>
      </c>
      <c r="AO18" s="9">
        <v>7.0</v>
      </c>
      <c r="AP18" s="9">
        <v>0.0</v>
      </c>
      <c r="AQ18" s="9">
        <v>0.0</v>
      </c>
      <c r="AR18" s="9">
        <v>0.0</v>
      </c>
      <c r="AS18" s="9" t="s">
        <v>14214</v>
      </c>
      <c r="AT18" s="9" t="s">
        <v>14214</v>
      </c>
      <c r="AU18" s="9">
        <v>1.0</v>
      </c>
      <c r="AV18" s="9">
        <v>0.0</v>
      </c>
      <c r="AW18" s="9" t="s">
        <v>14214</v>
      </c>
      <c r="AX18" s="9">
        <v>0.0</v>
      </c>
      <c r="AY18" s="9">
        <v>0.0</v>
      </c>
      <c r="AZ18" s="9">
        <v>0.0</v>
      </c>
      <c r="BA18" s="9">
        <v>0.0</v>
      </c>
      <c r="BB18" s="9">
        <v>0.0</v>
      </c>
      <c r="BC18" s="9">
        <v>0.0</v>
      </c>
      <c r="BD18" s="9">
        <v>0.0</v>
      </c>
      <c r="BE18" s="9">
        <v>0.0</v>
      </c>
      <c r="BF18" s="9">
        <v>0.0</v>
      </c>
      <c r="BG18" s="9">
        <v>1.0</v>
      </c>
      <c r="BH18" s="9">
        <v>0.0</v>
      </c>
      <c r="BI18" s="9">
        <v>0.0</v>
      </c>
      <c r="BJ18" s="9">
        <v>1.0</v>
      </c>
      <c r="BK18" s="9">
        <v>0.0</v>
      </c>
      <c r="BL18" s="9">
        <v>0.0</v>
      </c>
      <c r="BM18" s="9">
        <v>1.0</v>
      </c>
      <c r="BN18" s="9">
        <v>0.0</v>
      </c>
      <c r="BO18" s="9">
        <v>1.0</v>
      </c>
      <c r="BP18" s="9" t="s">
        <v>14214</v>
      </c>
      <c r="BQ18" s="9">
        <v>0.0</v>
      </c>
      <c r="BR18" s="9">
        <v>1.0</v>
      </c>
      <c r="BS18" s="9">
        <v>1.0</v>
      </c>
    </row>
    <row r="19" ht="14.25" customHeight="1">
      <c r="A19" s="9">
        <v>643113.0</v>
      </c>
      <c r="B19" s="9">
        <v>2014.0</v>
      </c>
      <c r="C19" s="9" t="s">
        <v>14214</v>
      </c>
      <c r="D19" s="9">
        <v>49.0</v>
      </c>
      <c r="E19" s="9">
        <v>1.0</v>
      </c>
      <c r="F19" s="9">
        <v>53.0</v>
      </c>
      <c r="G19" s="9">
        <v>3.0</v>
      </c>
      <c r="H19" s="9">
        <v>0.0</v>
      </c>
      <c r="I19" s="9">
        <v>4.0</v>
      </c>
      <c r="J19" s="9">
        <v>4.0</v>
      </c>
      <c r="K19" s="9">
        <v>7.0</v>
      </c>
      <c r="L19" s="9">
        <v>4.0</v>
      </c>
      <c r="M19" s="9">
        <v>0.0</v>
      </c>
      <c r="N19" s="9">
        <v>0.0</v>
      </c>
      <c r="O19" s="9">
        <v>2.0</v>
      </c>
      <c r="P19" s="9" t="s">
        <v>14214</v>
      </c>
      <c r="Q19" s="9">
        <v>1.0</v>
      </c>
      <c r="R19" s="9">
        <v>0.0</v>
      </c>
      <c r="S19" s="9">
        <v>0.0</v>
      </c>
      <c r="T19" s="9">
        <v>0.0</v>
      </c>
      <c r="U19" s="9">
        <f t="shared" si="1"/>
        <v>0</v>
      </c>
      <c r="V19" s="9">
        <v>0.0</v>
      </c>
      <c r="W19" s="9">
        <v>0.0</v>
      </c>
      <c r="X19" s="9">
        <v>0.0</v>
      </c>
      <c r="Y19" s="9">
        <v>1.0</v>
      </c>
      <c r="Z19" s="9">
        <v>1.0</v>
      </c>
      <c r="AA19" s="9">
        <v>0.0</v>
      </c>
      <c r="AB19" s="9">
        <v>0.0</v>
      </c>
      <c r="AC19" s="9">
        <v>1.0</v>
      </c>
      <c r="AD19" s="9">
        <v>1.0</v>
      </c>
      <c r="AE19" s="9">
        <v>0.0</v>
      </c>
      <c r="AF19" s="9">
        <v>1.0</v>
      </c>
      <c r="AG19" s="9">
        <v>0.0</v>
      </c>
      <c r="AH19" s="9">
        <v>0.0</v>
      </c>
      <c r="AI19" s="9">
        <v>0.0</v>
      </c>
      <c r="AJ19" s="9">
        <v>1.0</v>
      </c>
      <c r="AK19" s="9">
        <v>0.0</v>
      </c>
      <c r="AL19" s="9">
        <v>1.0</v>
      </c>
      <c r="AM19" s="9">
        <v>0.0</v>
      </c>
      <c r="AN19" s="9">
        <v>0.0</v>
      </c>
      <c r="AO19" s="9">
        <v>11.0</v>
      </c>
      <c r="AP19" s="9">
        <v>3.0</v>
      </c>
      <c r="AQ19" s="9">
        <v>11.0</v>
      </c>
      <c r="AR19" s="9">
        <v>0.0</v>
      </c>
      <c r="AS19" s="9" t="s">
        <v>14214</v>
      </c>
      <c r="AT19" s="9" t="s">
        <v>14214</v>
      </c>
      <c r="AU19" s="9">
        <v>11.0</v>
      </c>
      <c r="AV19" s="9">
        <v>6.0</v>
      </c>
      <c r="AW19" s="9">
        <v>6.0</v>
      </c>
      <c r="AX19" s="9">
        <v>1.0</v>
      </c>
      <c r="AY19" s="9">
        <v>0.0</v>
      </c>
      <c r="AZ19" s="9">
        <v>1.0</v>
      </c>
      <c r="BA19" s="9">
        <v>1.0</v>
      </c>
      <c r="BB19" s="9">
        <v>0.0</v>
      </c>
      <c r="BC19" s="9">
        <v>1.0</v>
      </c>
      <c r="BD19" s="9">
        <v>1.0</v>
      </c>
      <c r="BE19" s="9">
        <v>1.0</v>
      </c>
      <c r="BF19" s="9">
        <v>0.0</v>
      </c>
      <c r="BG19" s="9">
        <v>0.0</v>
      </c>
      <c r="BH19" s="9">
        <v>0.0</v>
      </c>
      <c r="BI19" s="9">
        <v>0.0</v>
      </c>
      <c r="BJ19" s="9">
        <v>1.0</v>
      </c>
      <c r="BK19" s="9">
        <v>1.0</v>
      </c>
      <c r="BL19" s="9">
        <v>1.0</v>
      </c>
      <c r="BM19" s="9">
        <v>0.0</v>
      </c>
      <c r="BN19" s="9">
        <v>1.0</v>
      </c>
      <c r="BO19" s="9">
        <v>0.0</v>
      </c>
      <c r="BP19" s="9" t="s">
        <v>14214</v>
      </c>
      <c r="BQ19" s="9">
        <v>0.0</v>
      </c>
      <c r="BR19" s="9">
        <v>0.0</v>
      </c>
      <c r="BS19" s="9">
        <v>1.0</v>
      </c>
    </row>
    <row r="20" ht="14.25" customHeight="1">
      <c r="A20" s="9">
        <v>429611.0</v>
      </c>
      <c r="B20" s="9">
        <v>2014.0</v>
      </c>
      <c r="C20" s="9" t="s">
        <v>14214</v>
      </c>
      <c r="D20" s="9">
        <v>82.0</v>
      </c>
      <c r="E20" s="9">
        <v>1.0</v>
      </c>
      <c r="F20" s="9">
        <v>33.0</v>
      </c>
      <c r="G20" s="9">
        <v>3.0</v>
      </c>
      <c r="H20" s="9">
        <v>1.0</v>
      </c>
      <c r="I20" s="9">
        <v>2.0</v>
      </c>
      <c r="J20" s="9">
        <v>2.0</v>
      </c>
      <c r="K20" s="9">
        <v>14.0</v>
      </c>
      <c r="L20" s="9">
        <v>4.0</v>
      </c>
      <c r="M20" s="9">
        <v>2.0</v>
      </c>
      <c r="N20" s="9">
        <v>5.0</v>
      </c>
      <c r="O20" s="9">
        <v>2.0</v>
      </c>
      <c r="P20" s="9" t="s">
        <v>14214</v>
      </c>
      <c r="Q20" s="9">
        <v>0.0</v>
      </c>
      <c r="R20" s="9">
        <v>0.0</v>
      </c>
      <c r="S20" s="9">
        <v>0.0</v>
      </c>
      <c r="T20" s="9">
        <v>0.0</v>
      </c>
      <c r="U20" s="9">
        <f t="shared" si="1"/>
        <v>0</v>
      </c>
      <c r="V20" s="9">
        <v>0.0</v>
      </c>
      <c r="W20" s="9">
        <v>0.0</v>
      </c>
      <c r="X20" s="9">
        <v>1.0</v>
      </c>
      <c r="Y20" s="9">
        <v>0.0</v>
      </c>
      <c r="Z20" s="9">
        <v>0.0</v>
      </c>
      <c r="AA20" s="9">
        <v>0.0</v>
      </c>
      <c r="AB20" s="9">
        <v>0.0</v>
      </c>
      <c r="AC20" s="9">
        <v>1.0</v>
      </c>
      <c r="AD20" s="9">
        <v>1.0</v>
      </c>
      <c r="AE20" s="9">
        <v>0.0</v>
      </c>
      <c r="AF20" s="9">
        <v>0.0</v>
      </c>
      <c r="AG20" s="9">
        <v>0.0</v>
      </c>
      <c r="AH20" s="9">
        <v>0.0</v>
      </c>
      <c r="AI20" s="9">
        <v>0.0</v>
      </c>
      <c r="AJ20" s="9">
        <v>0.0</v>
      </c>
      <c r="AK20" s="9">
        <v>0.0</v>
      </c>
      <c r="AL20" s="9">
        <v>0.0</v>
      </c>
      <c r="AM20" s="9">
        <v>0.0</v>
      </c>
      <c r="AN20" s="9">
        <v>0.0</v>
      </c>
      <c r="AO20" s="9">
        <v>12.0</v>
      </c>
      <c r="AP20" s="9">
        <v>0.0</v>
      </c>
      <c r="AQ20" s="9">
        <v>0.0</v>
      </c>
      <c r="AR20" s="9">
        <v>0.0</v>
      </c>
      <c r="AS20" s="9" t="s">
        <v>14214</v>
      </c>
      <c r="AT20" s="9" t="s">
        <v>14214</v>
      </c>
      <c r="AU20" s="9">
        <v>4.0</v>
      </c>
      <c r="AV20" s="9">
        <v>0.0</v>
      </c>
      <c r="AW20" s="9" t="s">
        <v>14214</v>
      </c>
      <c r="AX20" s="9">
        <v>0.0</v>
      </c>
      <c r="AY20" s="9">
        <v>0.0</v>
      </c>
      <c r="AZ20" s="9">
        <v>0.0</v>
      </c>
      <c r="BA20" s="9">
        <v>0.0</v>
      </c>
      <c r="BB20" s="9">
        <v>0.0</v>
      </c>
      <c r="BC20" s="9">
        <v>0.0</v>
      </c>
      <c r="BD20" s="9">
        <v>0.0</v>
      </c>
      <c r="BE20" s="9">
        <v>0.0</v>
      </c>
      <c r="BF20" s="9">
        <v>0.0</v>
      </c>
      <c r="BG20" s="9">
        <v>1.0</v>
      </c>
      <c r="BH20" s="9">
        <v>0.0</v>
      </c>
      <c r="BI20" s="9">
        <v>0.0</v>
      </c>
      <c r="BJ20" s="9">
        <v>1.0</v>
      </c>
      <c r="BK20" s="9">
        <v>0.0</v>
      </c>
      <c r="BL20" s="9">
        <v>0.0</v>
      </c>
      <c r="BM20" s="9">
        <v>1.0</v>
      </c>
      <c r="BN20" s="9">
        <v>1.0</v>
      </c>
      <c r="BO20" s="9">
        <v>0.0</v>
      </c>
      <c r="BP20" s="9" t="s">
        <v>14214</v>
      </c>
      <c r="BQ20" s="9">
        <v>0.0</v>
      </c>
      <c r="BR20" s="9">
        <v>1.0</v>
      </c>
      <c r="BS20" s="9">
        <v>1.0</v>
      </c>
    </row>
    <row r="21" ht="14.25" customHeight="1">
      <c r="A21" s="9">
        <v>388924.0</v>
      </c>
      <c r="B21" s="9">
        <v>2014.0</v>
      </c>
      <c r="C21" s="9" t="s">
        <v>14214</v>
      </c>
      <c r="D21" s="9">
        <v>39.0</v>
      </c>
      <c r="E21" s="9">
        <v>1.0</v>
      </c>
      <c r="F21" s="9">
        <v>54.0</v>
      </c>
      <c r="G21" s="9">
        <v>3.0</v>
      </c>
      <c r="H21" s="9">
        <v>0.0</v>
      </c>
      <c r="I21" s="9">
        <v>5.0</v>
      </c>
      <c r="J21" s="9">
        <v>5.0</v>
      </c>
      <c r="K21" s="9">
        <v>3.0</v>
      </c>
      <c r="L21" s="9">
        <v>4.0</v>
      </c>
      <c r="M21" s="9">
        <v>0.0</v>
      </c>
      <c r="N21" s="9">
        <v>1.0</v>
      </c>
      <c r="O21" s="9">
        <v>2.0</v>
      </c>
      <c r="P21" s="9" t="s">
        <v>14214</v>
      </c>
      <c r="Q21" s="9">
        <v>0.0</v>
      </c>
      <c r="R21" s="9">
        <v>0.0</v>
      </c>
      <c r="S21" s="9">
        <v>0.0</v>
      </c>
      <c r="T21" s="9">
        <v>0.0</v>
      </c>
      <c r="U21" s="9">
        <f t="shared" si="1"/>
        <v>0</v>
      </c>
      <c r="V21" s="9">
        <v>0.0</v>
      </c>
      <c r="W21" s="9">
        <v>0.0</v>
      </c>
      <c r="X21" s="9">
        <v>0.0</v>
      </c>
      <c r="Y21" s="9">
        <v>0.0</v>
      </c>
      <c r="Z21" s="9">
        <v>1.0</v>
      </c>
      <c r="AA21" s="9">
        <v>0.0</v>
      </c>
      <c r="AB21" s="9">
        <v>0.0</v>
      </c>
      <c r="AC21" s="9">
        <v>1.0</v>
      </c>
      <c r="AD21" s="9">
        <v>1.0</v>
      </c>
      <c r="AE21" s="9">
        <v>0.0</v>
      </c>
      <c r="AF21" s="9">
        <v>1.0</v>
      </c>
      <c r="AG21" s="9">
        <v>0.0</v>
      </c>
      <c r="AH21" s="9">
        <v>0.0</v>
      </c>
      <c r="AI21" s="9">
        <v>0.0</v>
      </c>
      <c r="AJ21" s="9">
        <v>0.0</v>
      </c>
      <c r="AK21" s="9">
        <v>0.0</v>
      </c>
      <c r="AL21" s="9">
        <v>1.0</v>
      </c>
      <c r="AM21" s="9">
        <v>0.0</v>
      </c>
      <c r="AN21" s="9">
        <v>0.0</v>
      </c>
      <c r="AO21" s="9">
        <v>5.0</v>
      </c>
      <c r="AP21" s="9">
        <v>3.0</v>
      </c>
      <c r="AQ21" s="9">
        <v>5.0</v>
      </c>
      <c r="AR21" s="9">
        <v>0.0</v>
      </c>
      <c r="AS21" s="9" t="s">
        <v>14214</v>
      </c>
      <c r="AT21" s="9" t="s">
        <v>14214</v>
      </c>
      <c r="AU21" s="9">
        <v>5.0</v>
      </c>
      <c r="AV21" s="9">
        <v>6.0</v>
      </c>
      <c r="AW21" s="9">
        <v>6.0</v>
      </c>
      <c r="AX21" s="9">
        <v>1.0</v>
      </c>
      <c r="AY21" s="9">
        <v>0.0</v>
      </c>
      <c r="AZ21" s="9">
        <v>1.0</v>
      </c>
      <c r="BA21" s="9">
        <v>1.0</v>
      </c>
      <c r="BB21" s="9" t="s">
        <v>14214</v>
      </c>
      <c r="BC21" s="9">
        <v>1.0</v>
      </c>
      <c r="BD21" s="9">
        <v>1.0</v>
      </c>
      <c r="BE21" s="9">
        <v>1.0</v>
      </c>
      <c r="BF21" s="9">
        <v>0.0</v>
      </c>
      <c r="BG21" s="9">
        <v>0.0</v>
      </c>
      <c r="BH21" s="9">
        <v>0.0</v>
      </c>
      <c r="BI21" s="9">
        <v>0.0</v>
      </c>
      <c r="BJ21" s="9">
        <v>1.0</v>
      </c>
      <c r="BK21" s="9">
        <v>1.0</v>
      </c>
      <c r="BL21" s="9">
        <v>1.0</v>
      </c>
      <c r="BM21" s="9">
        <v>0.0</v>
      </c>
      <c r="BN21" s="9">
        <v>1.0</v>
      </c>
      <c r="BO21" s="9">
        <v>0.0</v>
      </c>
      <c r="BP21" s="9" t="s">
        <v>14214</v>
      </c>
      <c r="BQ21" s="9">
        <v>0.0</v>
      </c>
      <c r="BR21" s="9">
        <v>0.0</v>
      </c>
      <c r="BS21" s="9">
        <v>1.0</v>
      </c>
    </row>
    <row r="22" ht="14.25" customHeight="1">
      <c r="A22" s="9">
        <v>645350.0</v>
      </c>
      <c r="B22" s="9">
        <v>2014.0</v>
      </c>
      <c r="C22" s="9" t="s">
        <v>14214</v>
      </c>
      <c r="D22" s="9">
        <v>43.0</v>
      </c>
      <c r="E22" s="9">
        <v>0.0</v>
      </c>
      <c r="F22" s="9">
        <v>13.0</v>
      </c>
      <c r="G22" s="9">
        <v>3.0</v>
      </c>
      <c r="H22" s="9">
        <v>1.0</v>
      </c>
      <c r="I22" s="9">
        <v>1.0</v>
      </c>
      <c r="J22" s="9">
        <v>1.0</v>
      </c>
      <c r="K22" s="9">
        <v>15.0</v>
      </c>
      <c r="L22" s="9">
        <v>2.0</v>
      </c>
      <c r="M22" s="9">
        <v>0.0</v>
      </c>
      <c r="N22" s="9">
        <v>1.0</v>
      </c>
      <c r="O22" s="9">
        <v>0.0</v>
      </c>
      <c r="P22" s="9" t="s">
        <v>14214</v>
      </c>
      <c r="Q22" s="9">
        <v>0.0</v>
      </c>
      <c r="R22" s="9">
        <v>0.0</v>
      </c>
      <c r="S22" s="9">
        <v>0.0</v>
      </c>
      <c r="T22" s="9">
        <v>0.0</v>
      </c>
      <c r="U22" s="9">
        <f t="shared" si="1"/>
        <v>0</v>
      </c>
      <c r="V22" s="9">
        <v>0.0</v>
      </c>
      <c r="W22" s="9">
        <v>0.0</v>
      </c>
      <c r="X22" s="9">
        <v>0.0</v>
      </c>
      <c r="Y22" s="9">
        <v>0.0</v>
      </c>
      <c r="Z22" s="9">
        <v>0.0</v>
      </c>
      <c r="AA22" s="9">
        <v>0.0</v>
      </c>
      <c r="AB22" s="9">
        <v>1.0</v>
      </c>
      <c r="AC22" s="9">
        <v>1.0</v>
      </c>
      <c r="AD22" s="9">
        <v>1.0</v>
      </c>
      <c r="AE22" s="9">
        <v>0.0</v>
      </c>
      <c r="AF22" s="9">
        <v>0.0</v>
      </c>
      <c r="AG22" s="9">
        <v>0.0</v>
      </c>
      <c r="AH22" s="9">
        <v>0.0</v>
      </c>
      <c r="AI22" s="9">
        <v>0.0</v>
      </c>
      <c r="AJ22" s="9">
        <v>0.0</v>
      </c>
      <c r="AK22" s="9">
        <v>0.0</v>
      </c>
      <c r="AL22" s="9">
        <v>0.0</v>
      </c>
      <c r="AM22" s="9">
        <v>0.0</v>
      </c>
      <c r="AN22" s="9">
        <v>0.0</v>
      </c>
      <c r="AO22" s="9">
        <v>13.0</v>
      </c>
      <c r="AP22" s="9">
        <v>0.0</v>
      </c>
      <c r="AQ22" s="9">
        <v>0.0</v>
      </c>
      <c r="AR22" s="9">
        <v>0.0</v>
      </c>
      <c r="AS22" s="9" t="s">
        <v>14214</v>
      </c>
      <c r="AT22" s="9" t="s">
        <v>14214</v>
      </c>
      <c r="AU22" s="9">
        <v>5.0</v>
      </c>
      <c r="AV22" s="9">
        <v>1.0</v>
      </c>
      <c r="AW22" s="9" t="s">
        <v>14214</v>
      </c>
      <c r="AX22" s="9">
        <v>0.0</v>
      </c>
      <c r="AY22" s="9">
        <v>0.0</v>
      </c>
      <c r="AZ22" s="9">
        <v>0.0</v>
      </c>
      <c r="BA22" s="9">
        <v>0.0</v>
      </c>
      <c r="BB22" s="9">
        <v>0.0</v>
      </c>
      <c r="BC22" s="9">
        <v>0.0</v>
      </c>
      <c r="BD22" s="9">
        <v>0.0</v>
      </c>
      <c r="BE22" s="9">
        <v>1.0</v>
      </c>
      <c r="BF22" s="9">
        <v>0.0</v>
      </c>
      <c r="BG22" s="9">
        <v>0.0</v>
      </c>
      <c r="BH22" s="9">
        <v>1.0</v>
      </c>
      <c r="BI22" s="9">
        <v>0.0</v>
      </c>
      <c r="BJ22" s="9">
        <v>0.0</v>
      </c>
      <c r="BK22" s="9">
        <v>0.0</v>
      </c>
      <c r="BL22" s="9">
        <v>0.0</v>
      </c>
      <c r="BM22" s="9">
        <v>1.0</v>
      </c>
      <c r="BN22" s="9">
        <v>0.0</v>
      </c>
      <c r="BO22" s="9">
        <v>1.0</v>
      </c>
      <c r="BP22" s="9" t="s">
        <v>14214</v>
      </c>
      <c r="BQ22" s="9">
        <v>0.0</v>
      </c>
      <c r="BR22" s="9">
        <v>1.0</v>
      </c>
      <c r="BS22" s="9">
        <v>1.0</v>
      </c>
    </row>
    <row r="23" ht="14.25" customHeight="1">
      <c r="A23" s="9">
        <v>647614.0</v>
      </c>
      <c r="B23" s="9">
        <v>2014.0</v>
      </c>
      <c r="C23" s="9" t="s">
        <v>14214</v>
      </c>
      <c r="D23" s="9">
        <v>56.0</v>
      </c>
      <c r="E23" s="9">
        <v>1.0</v>
      </c>
      <c r="F23" s="9">
        <v>51.0</v>
      </c>
      <c r="G23" s="9">
        <v>3.0</v>
      </c>
      <c r="H23" s="9">
        <v>0.0</v>
      </c>
      <c r="I23" s="9">
        <v>5.0</v>
      </c>
      <c r="J23" s="9">
        <v>5.0</v>
      </c>
      <c r="K23" s="9">
        <v>3.0</v>
      </c>
      <c r="L23" s="9">
        <v>3.0</v>
      </c>
      <c r="M23" s="9">
        <v>0.0</v>
      </c>
      <c r="N23" s="9">
        <v>0.0</v>
      </c>
      <c r="O23" s="9">
        <v>2.0</v>
      </c>
      <c r="P23" s="9" t="s">
        <v>14214</v>
      </c>
      <c r="Q23" s="9">
        <v>0.0</v>
      </c>
      <c r="R23" s="9">
        <v>0.0</v>
      </c>
      <c r="S23" s="9">
        <v>0.0</v>
      </c>
      <c r="T23" s="9">
        <v>0.0</v>
      </c>
      <c r="U23" s="9">
        <f t="shared" si="1"/>
        <v>0</v>
      </c>
      <c r="V23" s="9">
        <v>0.0</v>
      </c>
      <c r="W23" s="9">
        <v>0.0</v>
      </c>
      <c r="X23" s="9">
        <v>0.0</v>
      </c>
      <c r="Y23" s="9">
        <v>0.0</v>
      </c>
      <c r="Z23" s="9">
        <v>0.0</v>
      </c>
      <c r="AA23" s="9">
        <v>0.0</v>
      </c>
      <c r="AB23" s="9">
        <v>0.0</v>
      </c>
      <c r="AC23" s="9">
        <v>0.0</v>
      </c>
      <c r="AD23" s="9">
        <v>0.0</v>
      </c>
      <c r="AE23" s="9">
        <v>0.0</v>
      </c>
      <c r="AF23" s="9">
        <v>1.0</v>
      </c>
      <c r="AG23" s="9">
        <v>0.0</v>
      </c>
      <c r="AH23" s="9">
        <v>0.0</v>
      </c>
      <c r="AI23" s="9">
        <v>0.0</v>
      </c>
      <c r="AJ23" s="9">
        <v>0.0</v>
      </c>
      <c r="AK23" s="9">
        <v>0.0</v>
      </c>
      <c r="AL23" s="9">
        <v>1.0</v>
      </c>
      <c r="AM23" s="9">
        <v>0.0</v>
      </c>
      <c r="AN23" s="9">
        <v>0.0</v>
      </c>
      <c r="AO23" s="9">
        <v>1.0</v>
      </c>
      <c r="AP23" s="9">
        <v>3.0</v>
      </c>
      <c r="AQ23" s="9">
        <v>1.0</v>
      </c>
      <c r="AR23" s="9">
        <v>0.0</v>
      </c>
      <c r="AS23" s="9" t="s">
        <v>14214</v>
      </c>
      <c r="AT23" s="9" t="s">
        <v>14214</v>
      </c>
      <c r="AU23" s="9">
        <v>1.0</v>
      </c>
      <c r="AV23" s="9">
        <v>6.0</v>
      </c>
      <c r="AW23" s="9">
        <v>6.0</v>
      </c>
      <c r="AX23" s="9">
        <v>1.0</v>
      </c>
      <c r="AY23" s="9">
        <v>0.0</v>
      </c>
      <c r="AZ23" s="9">
        <v>1.0</v>
      </c>
      <c r="BA23" s="9">
        <v>1.0</v>
      </c>
      <c r="BB23" s="9">
        <v>0.0</v>
      </c>
      <c r="BC23" s="9">
        <v>1.0</v>
      </c>
      <c r="BD23" s="9">
        <v>1.0</v>
      </c>
      <c r="BE23" s="9">
        <v>1.0</v>
      </c>
      <c r="BF23" s="9">
        <v>0.0</v>
      </c>
      <c r="BG23" s="9">
        <v>0.0</v>
      </c>
      <c r="BH23" s="9">
        <v>0.0</v>
      </c>
      <c r="BI23" s="9">
        <v>0.0</v>
      </c>
      <c r="BJ23" s="9">
        <v>1.0</v>
      </c>
      <c r="BK23" s="9">
        <v>1.0</v>
      </c>
      <c r="BL23" s="9">
        <v>1.0</v>
      </c>
      <c r="BM23" s="9">
        <v>0.0</v>
      </c>
      <c r="BN23" s="9">
        <v>1.0</v>
      </c>
      <c r="BO23" s="9">
        <v>0.0</v>
      </c>
      <c r="BP23" s="9" t="s">
        <v>14214</v>
      </c>
      <c r="BQ23" s="9">
        <v>0.0</v>
      </c>
      <c r="BR23" s="9">
        <v>0.0</v>
      </c>
      <c r="BS23" s="9">
        <v>1.0</v>
      </c>
    </row>
    <row r="24" ht="14.25" customHeight="1">
      <c r="A24" s="9">
        <v>649711.0</v>
      </c>
      <c r="B24" s="9">
        <v>2015.0</v>
      </c>
      <c r="C24" s="9" t="s">
        <v>14214</v>
      </c>
      <c r="D24" s="9">
        <v>41.0</v>
      </c>
      <c r="E24" s="9">
        <v>1.0</v>
      </c>
      <c r="F24" s="9">
        <v>9.0</v>
      </c>
      <c r="G24" s="9">
        <v>3.0</v>
      </c>
      <c r="H24" s="9">
        <v>0.0</v>
      </c>
      <c r="I24" s="9">
        <v>2.0</v>
      </c>
      <c r="J24" s="9">
        <v>1.0</v>
      </c>
      <c r="K24" s="9">
        <v>15.0</v>
      </c>
      <c r="L24" s="9">
        <v>2.0</v>
      </c>
      <c r="M24" s="9">
        <v>0.0</v>
      </c>
      <c r="N24" s="9">
        <v>4.0</v>
      </c>
      <c r="O24" s="9">
        <v>0.0</v>
      </c>
      <c r="P24" s="9" t="s">
        <v>14214</v>
      </c>
      <c r="Q24" s="9">
        <v>0.0</v>
      </c>
      <c r="R24" s="9">
        <v>0.0</v>
      </c>
      <c r="S24" s="9">
        <v>0.0</v>
      </c>
      <c r="T24" s="9">
        <v>0.0</v>
      </c>
      <c r="U24" s="9">
        <f t="shared" si="1"/>
        <v>0</v>
      </c>
      <c r="V24" s="9">
        <v>0.0</v>
      </c>
      <c r="W24" s="9">
        <v>0.0</v>
      </c>
      <c r="X24" s="9">
        <v>0.0</v>
      </c>
      <c r="Y24" s="9">
        <v>0.0</v>
      </c>
      <c r="Z24" s="9">
        <v>0.0</v>
      </c>
      <c r="AA24" s="9">
        <v>0.0</v>
      </c>
      <c r="AB24" s="9">
        <v>0.0</v>
      </c>
      <c r="AC24" s="9">
        <v>1.0</v>
      </c>
      <c r="AD24" s="9">
        <v>0.0</v>
      </c>
      <c r="AE24" s="9">
        <v>0.0</v>
      </c>
      <c r="AF24" s="9">
        <v>0.0</v>
      </c>
      <c r="AG24" s="9">
        <v>0.0</v>
      </c>
      <c r="AH24" s="9">
        <v>0.0</v>
      </c>
      <c r="AI24" s="9">
        <v>0.0</v>
      </c>
      <c r="AJ24" s="9">
        <v>0.0</v>
      </c>
      <c r="AK24" s="9">
        <v>0.0</v>
      </c>
      <c r="AL24" s="9">
        <v>0.0</v>
      </c>
      <c r="AM24" s="9">
        <v>0.0</v>
      </c>
      <c r="AN24" s="9">
        <v>0.0</v>
      </c>
      <c r="AO24" s="9">
        <v>10.0</v>
      </c>
      <c r="AP24" s="9">
        <v>0.0</v>
      </c>
      <c r="AQ24" s="9">
        <v>0.0</v>
      </c>
      <c r="AR24" s="9">
        <v>0.0</v>
      </c>
      <c r="AS24" s="9" t="s">
        <v>14214</v>
      </c>
      <c r="AT24" s="9" t="s">
        <v>14214</v>
      </c>
      <c r="AU24" s="9">
        <v>3.0</v>
      </c>
      <c r="AV24" s="9">
        <v>1.0</v>
      </c>
      <c r="AW24" s="9" t="s">
        <v>14214</v>
      </c>
      <c r="AX24" s="9">
        <v>0.0</v>
      </c>
      <c r="AY24" s="9">
        <v>0.0</v>
      </c>
      <c r="AZ24" s="9">
        <v>0.0</v>
      </c>
      <c r="BA24" s="9">
        <v>0.0</v>
      </c>
      <c r="BB24" s="9">
        <v>0.0</v>
      </c>
      <c r="BC24" s="9">
        <v>0.0</v>
      </c>
      <c r="BD24" s="9">
        <v>0.0</v>
      </c>
      <c r="BE24" s="9">
        <v>1.0</v>
      </c>
      <c r="BF24" s="9">
        <v>0.0</v>
      </c>
      <c r="BG24" s="9">
        <v>0.0</v>
      </c>
      <c r="BH24" s="9">
        <v>1.0</v>
      </c>
      <c r="BI24" s="9">
        <v>0.0</v>
      </c>
      <c r="BJ24" s="9">
        <v>0.0</v>
      </c>
      <c r="BK24" s="9">
        <v>0.0</v>
      </c>
      <c r="BL24" s="9">
        <v>0.0</v>
      </c>
      <c r="BM24" s="9">
        <v>1.0</v>
      </c>
      <c r="BN24" s="9">
        <v>0.0</v>
      </c>
      <c r="BO24" s="9">
        <v>1.0</v>
      </c>
      <c r="BP24" s="9" t="s">
        <v>14214</v>
      </c>
      <c r="BQ24" s="9">
        <v>0.0</v>
      </c>
      <c r="BR24" s="9">
        <v>1.0</v>
      </c>
      <c r="BS24" s="9">
        <v>1.0</v>
      </c>
    </row>
    <row r="25" ht="14.25" customHeight="1">
      <c r="A25" s="9">
        <v>587725.0</v>
      </c>
      <c r="B25" s="9">
        <v>2015.0</v>
      </c>
      <c r="C25" s="9" t="s">
        <v>14214</v>
      </c>
      <c r="D25" s="9">
        <v>56.0</v>
      </c>
      <c r="E25" s="9">
        <v>0.0</v>
      </c>
      <c r="F25" s="9">
        <v>19.0</v>
      </c>
      <c r="G25" s="9">
        <v>3.0</v>
      </c>
      <c r="H25" s="9">
        <v>0.0</v>
      </c>
      <c r="I25" s="9">
        <v>1.0</v>
      </c>
      <c r="J25" s="9">
        <v>1.0</v>
      </c>
      <c r="K25" s="9">
        <v>15.0</v>
      </c>
      <c r="L25" s="9">
        <v>2.0</v>
      </c>
      <c r="M25" s="9">
        <v>2.0</v>
      </c>
      <c r="N25" s="9">
        <v>5.0</v>
      </c>
      <c r="O25" s="9">
        <v>2.0</v>
      </c>
      <c r="P25" s="9" t="s">
        <v>14214</v>
      </c>
      <c r="Q25" s="9">
        <v>0.0</v>
      </c>
      <c r="R25" s="9">
        <v>0.0</v>
      </c>
      <c r="S25" s="9">
        <v>0.0</v>
      </c>
      <c r="T25" s="9">
        <v>0.0</v>
      </c>
      <c r="U25" s="9">
        <f t="shared" si="1"/>
        <v>0</v>
      </c>
      <c r="V25" s="9">
        <v>0.0</v>
      </c>
      <c r="W25" s="9">
        <v>0.0</v>
      </c>
      <c r="X25" s="9">
        <v>0.0</v>
      </c>
      <c r="Y25" s="9">
        <v>0.0</v>
      </c>
      <c r="Z25" s="9">
        <v>0.0</v>
      </c>
      <c r="AA25" s="9">
        <v>0.0</v>
      </c>
      <c r="AB25" s="9">
        <v>1.0</v>
      </c>
      <c r="AC25" s="9">
        <v>1.0</v>
      </c>
      <c r="AD25" s="9">
        <v>0.0</v>
      </c>
      <c r="AE25" s="9">
        <v>0.0</v>
      </c>
      <c r="AF25" s="9">
        <v>0.0</v>
      </c>
      <c r="AG25" s="9">
        <v>0.0</v>
      </c>
      <c r="AH25" s="9">
        <v>0.0</v>
      </c>
      <c r="AI25" s="9">
        <v>0.0</v>
      </c>
      <c r="AJ25" s="9">
        <v>0.0</v>
      </c>
      <c r="AK25" s="9">
        <v>0.0</v>
      </c>
      <c r="AL25" s="9">
        <v>0.0</v>
      </c>
      <c r="AM25" s="9">
        <v>0.0</v>
      </c>
      <c r="AN25" s="9">
        <v>0.0</v>
      </c>
      <c r="AO25" s="9">
        <v>8.0</v>
      </c>
      <c r="AP25" s="9">
        <v>0.0</v>
      </c>
      <c r="AQ25" s="9">
        <v>0.0</v>
      </c>
      <c r="AR25" s="9">
        <v>0.0</v>
      </c>
      <c r="AS25" s="9" t="s">
        <v>14214</v>
      </c>
      <c r="AT25" s="9" t="s">
        <v>14214</v>
      </c>
      <c r="AU25" s="9">
        <v>3.0</v>
      </c>
      <c r="AV25" s="9">
        <v>0.0</v>
      </c>
      <c r="AW25" s="9" t="s">
        <v>14214</v>
      </c>
      <c r="AX25" s="9">
        <v>0.0</v>
      </c>
      <c r="AY25" s="9">
        <v>0.0</v>
      </c>
      <c r="AZ25" s="9">
        <v>0.0</v>
      </c>
      <c r="BA25" s="9">
        <v>0.0</v>
      </c>
      <c r="BB25" s="9">
        <v>0.0</v>
      </c>
      <c r="BC25" s="9">
        <v>0.0</v>
      </c>
      <c r="BD25" s="9">
        <v>0.0</v>
      </c>
      <c r="BE25" s="9">
        <v>0.0</v>
      </c>
      <c r="BF25" s="9">
        <v>0.0</v>
      </c>
      <c r="BG25" s="9">
        <v>1.0</v>
      </c>
      <c r="BH25" s="9">
        <v>0.0</v>
      </c>
      <c r="BI25" s="9">
        <v>0.0</v>
      </c>
      <c r="BJ25" s="9">
        <v>1.0</v>
      </c>
      <c r="BK25" s="9">
        <v>0.0</v>
      </c>
      <c r="BL25" s="9">
        <v>0.0</v>
      </c>
      <c r="BM25" s="9">
        <v>1.0</v>
      </c>
      <c r="BN25" s="9">
        <v>0.0</v>
      </c>
      <c r="BO25" s="9">
        <v>1.0</v>
      </c>
      <c r="BP25" s="9" t="s">
        <v>14214</v>
      </c>
      <c r="BQ25" s="9">
        <v>0.0</v>
      </c>
      <c r="BR25" s="9">
        <v>1.0</v>
      </c>
      <c r="BS25" s="9">
        <v>1.0</v>
      </c>
    </row>
    <row r="26" ht="14.25" customHeight="1">
      <c r="A26" s="9">
        <v>261282.0</v>
      </c>
      <c r="B26" s="9">
        <v>2015.0</v>
      </c>
      <c r="C26" s="9" t="s">
        <v>14214</v>
      </c>
      <c r="D26" s="9">
        <v>39.0</v>
      </c>
      <c r="E26" s="9">
        <v>0.0</v>
      </c>
      <c r="F26" s="9">
        <v>11.0</v>
      </c>
      <c r="G26" s="9">
        <v>3.0</v>
      </c>
      <c r="H26" s="9">
        <v>0.0</v>
      </c>
      <c r="I26" s="9">
        <v>3.0</v>
      </c>
      <c r="J26" s="9">
        <v>4.0</v>
      </c>
      <c r="K26" s="9">
        <v>10.0</v>
      </c>
      <c r="L26" s="9">
        <v>4.0</v>
      </c>
      <c r="M26" s="9">
        <v>1.0</v>
      </c>
      <c r="N26" s="9">
        <v>3.0</v>
      </c>
      <c r="O26" s="9">
        <v>0.0</v>
      </c>
      <c r="P26" s="9" t="s">
        <v>14214</v>
      </c>
      <c r="Q26" s="9">
        <v>0.0</v>
      </c>
      <c r="R26" s="9">
        <v>0.0</v>
      </c>
      <c r="S26" s="9">
        <v>1.0</v>
      </c>
      <c r="T26" s="9">
        <v>0.0</v>
      </c>
      <c r="U26" s="9">
        <f t="shared" si="1"/>
        <v>1</v>
      </c>
      <c r="V26" s="9">
        <v>0.0</v>
      </c>
      <c r="W26" s="9">
        <v>0.0</v>
      </c>
      <c r="X26" s="9">
        <v>0.0</v>
      </c>
      <c r="Y26" s="9">
        <v>0.0</v>
      </c>
      <c r="Z26" s="9">
        <v>0.0</v>
      </c>
      <c r="AA26" s="9">
        <v>0.0</v>
      </c>
      <c r="AB26" s="9">
        <v>0.0</v>
      </c>
      <c r="AC26" s="9">
        <v>1.0</v>
      </c>
      <c r="AD26" s="9">
        <v>0.0</v>
      </c>
      <c r="AE26" s="9">
        <v>0.0</v>
      </c>
      <c r="AF26" s="9">
        <v>0.0</v>
      </c>
      <c r="AG26" s="9">
        <v>0.0</v>
      </c>
      <c r="AH26" s="9">
        <v>0.0</v>
      </c>
      <c r="AI26" s="9">
        <v>0.0</v>
      </c>
      <c r="AJ26" s="9">
        <v>0.0</v>
      </c>
      <c r="AK26" s="9">
        <v>0.0</v>
      </c>
      <c r="AL26" s="9">
        <v>0.0</v>
      </c>
      <c r="AM26" s="9">
        <v>0.0</v>
      </c>
      <c r="AN26" s="9">
        <v>0.0</v>
      </c>
      <c r="AO26" s="9">
        <v>12.0</v>
      </c>
      <c r="AP26" s="9">
        <v>0.0</v>
      </c>
      <c r="AQ26" s="9">
        <v>0.0</v>
      </c>
      <c r="AR26" s="9">
        <v>0.0</v>
      </c>
      <c r="AS26" s="9" t="s">
        <v>14214</v>
      </c>
      <c r="AT26" s="9" t="s">
        <v>14214</v>
      </c>
      <c r="AU26" s="9">
        <v>4.0</v>
      </c>
      <c r="AV26" s="9">
        <v>1.0</v>
      </c>
      <c r="AW26" s="9" t="s">
        <v>14214</v>
      </c>
      <c r="AX26" s="9">
        <v>0.0</v>
      </c>
      <c r="AY26" s="9">
        <v>0.0</v>
      </c>
      <c r="AZ26" s="9">
        <v>0.0</v>
      </c>
      <c r="BA26" s="9">
        <v>0.0</v>
      </c>
      <c r="BB26" s="9">
        <v>0.0</v>
      </c>
      <c r="BC26" s="9">
        <v>0.0</v>
      </c>
      <c r="BD26" s="9">
        <v>0.0</v>
      </c>
      <c r="BE26" s="9">
        <v>0.0</v>
      </c>
      <c r="BF26" s="9">
        <v>1.0</v>
      </c>
      <c r="BG26" s="9">
        <v>0.0</v>
      </c>
      <c r="BH26" s="9">
        <v>1.0</v>
      </c>
      <c r="BI26" s="9">
        <v>0.0</v>
      </c>
      <c r="BJ26" s="9">
        <v>0.0</v>
      </c>
      <c r="BK26" s="9">
        <v>0.0</v>
      </c>
      <c r="BL26" s="9">
        <v>0.0</v>
      </c>
      <c r="BM26" s="9">
        <v>1.0</v>
      </c>
      <c r="BN26" s="9">
        <v>1.0</v>
      </c>
      <c r="BO26" s="9">
        <v>0.0</v>
      </c>
      <c r="BP26" s="9" t="s">
        <v>14214</v>
      </c>
      <c r="BQ26" s="9">
        <v>0.0</v>
      </c>
      <c r="BR26" s="9">
        <v>1.0</v>
      </c>
      <c r="BS26" s="9">
        <v>1.0</v>
      </c>
    </row>
    <row r="27" ht="14.25" customHeight="1">
      <c r="A27" s="9">
        <v>190517.0</v>
      </c>
      <c r="B27" s="9">
        <v>2015.0</v>
      </c>
      <c r="C27" s="9" t="s">
        <v>14214</v>
      </c>
      <c r="D27" s="9">
        <v>70.0</v>
      </c>
      <c r="E27" s="9">
        <v>0.0</v>
      </c>
      <c r="F27" s="9">
        <v>25.0</v>
      </c>
      <c r="G27" s="9">
        <v>3.0</v>
      </c>
      <c r="H27" s="9">
        <v>0.0</v>
      </c>
      <c r="I27" s="9">
        <v>3.0</v>
      </c>
      <c r="J27" s="9">
        <v>4.0</v>
      </c>
      <c r="K27" s="9">
        <v>14.0</v>
      </c>
      <c r="L27" s="9">
        <v>3.0</v>
      </c>
      <c r="M27" s="9">
        <v>0.0</v>
      </c>
      <c r="N27" s="9">
        <v>1.0</v>
      </c>
      <c r="O27" s="9">
        <v>0.0</v>
      </c>
      <c r="P27" s="9" t="s">
        <v>14214</v>
      </c>
      <c r="Q27" s="9">
        <v>0.0</v>
      </c>
      <c r="R27" s="9">
        <v>1.0</v>
      </c>
      <c r="S27" s="9">
        <v>1.0</v>
      </c>
      <c r="T27" s="9">
        <v>1.0</v>
      </c>
      <c r="U27" s="9">
        <f t="shared" si="1"/>
        <v>1</v>
      </c>
      <c r="V27" s="9">
        <v>1.0</v>
      </c>
      <c r="W27" s="9">
        <v>1.0</v>
      </c>
      <c r="X27" s="9">
        <v>0.0</v>
      </c>
      <c r="Y27" s="9">
        <v>1.0</v>
      </c>
      <c r="Z27" s="9">
        <v>1.0</v>
      </c>
      <c r="AA27" s="9">
        <v>1.0</v>
      </c>
      <c r="AB27" s="9">
        <v>1.0</v>
      </c>
      <c r="AC27" s="9">
        <v>1.0</v>
      </c>
      <c r="AD27" s="9">
        <v>0.0</v>
      </c>
      <c r="AE27" s="9">
        <v>0.0</v>
      </c>
      <c r="AF27" s="9">
        <v>1.0</v>
      </c>
      <c r="AG27" s="9">
        <v>1.0</v>
      </c>
      <c r="AH27" s="9">
        <v>0.0</v>
      </c>
      <c r="AI27" s="9">
        <v>0.0</v>
      </c>
      <c r="AJ27" s="9">
        <v>0.0</v>
      </c>
      <c r="AK27" s="9">
        <v>0.0</v>
      </c>
      <c r="AL27" s="9">
        <v>1.0</v>
      </c>
      <c r="AM27" s="9">
        <v>0.0</v>
      </c>
      <c r="AN27" s="9">
        <v>1.0</v>
      </c>
      <c r="AO27" s="9">
        <v>142.0</v>
      </c>
      <c r="AP27" s="9">
        <v>2.0</v>
      </c>
      <c r="AQ27" s="9">
        <v>24.0</v>
      </c>
      <c r="AR27" s="9">
        <v>1.0</v>
      </c>
      <c r="AS27" s="9" t="s">
        <v>14214</v>
      </c>
      <c r="AT27" s="9" t="s">
        <v>14214</v>
      </c>
      <c r="AU27" s="9">
        <v>25.0</v>
      </c>
      <c r="AV27" s="9">
        <v>5.0</v>
      </c>
      <c r="AW27" s="9" t="s">
        <v>14214</v>
      </c>
      <c r="AX27" s="9">
        <v>0.0</v>
      </c>
      <c r="AY27" s="9">
        <v>0.0</v>
      </c>
      <c r="AZ27" s="9">
        <v>0.0</v>
      </c>
      <c r="BA27" s="9">
        <v>0.0</v>
      </c>
      <c r="BB27" s="9">
        <v>0.0</v>
      </c>
      <c r="BC27" s="9">
        <v>0.0</v>
      </c>
      <c r="BD27" s="9">
        <v>0.0</v>
      </c>
      <c r="BE27" s="9">
        <v>1.0</v>
      </c>
      <c r="BF27" s="9">
        <v>0.0</v>
      </c>
      <c r="BG27" s="9">
        <v>0.0</v>
      </c>
      <c r="BH27" s="9">
        <v>1.0</v>
      </c>
      <c r="BI27" s="9">
        <v>0.0</v>
      </c>
      <c r="BJ27" s="9">
        <v>0.0</v>
      </c>
      <c r="BK27" s="9">
        <v>1.0</v>
      </c>
      <c r="BL27" s="9">
        <v>0.0</v>
      </c>
      <c r="BM27" s="9">
        <v>1.0</v>
      </c>
      <c r="BN27" s="9">
        <v>1.0</v>
      </c>
      <c r="BO27" s="9">
        <v>0.0</v>
      </c>
      <c r="BP27" s="9" t="s">
        <v>14214</v>
      </c>
      <c r="BQ27" s="9">
        <v>1.0</v>
      </c>
      <c r="BR27" s="9">
        <v>0.0</v>
      </c>
      <c r="BS27" s="9">
        <v>0.0</v>
      </c>
    </row>
    <row r="28" ht="14.25" customHeight="1">
      <c r="A28" s="9">
        <v>657284.0</v>
      </c>
      <c r="B28" s="9">
        <v>2015.0</v>
      </c>
      <c r="C28" s="9" t="s">
        <v>14214</v>
      </c>
      <c r="D28" s="9">
        <v>69.0</v>
      </c>
      <c r="E28" s="9">
        <v>1.0</v>
      </c>
      <c r="F28" s="9">
        <v>64.0</v>
      </c>
      <c r="G28" s="9">
        <v>3.0</v>
      </c>
      <c r="H28" s="9">
        <v>0.0</v>
      </c>
      <c r="I28" s="9">
        <v>5.0</v>
      </c>
      <c r="J28" s="9">
        <v>5.0</v>
      </c>
      <c r="K28" s="9">
        <v>3.0</v>
      </c>
      <c r="L28" s="9">
        <v>4.0</v>
      </c>
      <c r="M28" s="9">
        <v>1.0</v>
      </c>
      <c r="N28" s="9">
        <v>2.0</v>
      </c>
      <c r="O28" s="9">
        <v>1.0</v>
      </c>
      <c r="P28" s="9" t="s">
        <v>14214</v>
      </c>
      <c r="Q28" s="9">
        <v>0.0</v>
      </c>
      <c r="R28" s="9">
        <v>0.0</v>
      </c>
      <c r="S28" s="9">
        <v>0.0</v>
      </c>
      <c r="T28" s="9">
        <v>0.0</v>
      </c>
      <c r="U28" s="9">
        <f t="shared" si="1"/>
        <v>0</v>
      </c>
      <c r="V28" s="9">
        <v>0.0</v>
      </c>
      <c r="W28" s="9">
        <v>0.0</v>
      </c>
      <c r="X28" s="9">
        <v>1.0</v>
      </c>
      <c r="Y28" s="9">
        <v>1.0</v>
      </c>
      <c r="Z28" s="9">
        <v>0.0</v>
      </c>
      <c r="AA28" s="9">
        <v>0.0</v>
      </c>
      <c r="AB28" s="9">
        <v>0.0</v>
      </c>
      <c r="AC28" s="9">
        <v>1.0</v>
      </c>
      <c r="AD28" s="9">
        <v>1.0</v>
      </c>
      <c r="AE28" s="9">
        <v>0.0</v>
      </c>
      <c r="AF28" s="9">
        <v>1.0</v>
      </c>
      <c r="AG28" s="9">
        <v>0.0</v>
      </c>
      <c r="AH28" s="9">
        <v>0.0</v>
      </c>
      <c r="AI28" s="9">
        <v>0.0</v>
      </c>
      <c r="AJ28" s="9">
        <v>0.0</v>
      </c>
      <c r="AK28" s="9">
        <v>0.0</v>
      </c>
      <c r="AL28" s="9">
        <v>1.0</v>
      </c>
      <c r="AM28" s="9">
        <v>0.0</v>
      </c>
      <c r="AN28" s="9">
        <v>0.0</v>
      </c>
      <c r="AO28" s="9">
        <v>61.0</v>
      </c>
      <c r="AP28" s="9">
        <v>0.0</v>
      </c>
      <c r="AQ28" s="9">
        <v>20.0</v>
      </c>
      <c r="AR28" s="9">
        <v>1.0</v>
      </c>
      <c r="AS28" s="9" t="s">
        <v>14214</v>
      </c>
      <c r="AT28" s="9" t="s">
        <v>14214</v>
      </c>
      <c r="AU28" s="9">
        <v>27.0</v>
      </c>
      <c r="AV28" s="9">
        <v>1.0</v>
      </c>
      <c r="AW28" s="9" t="s">
        <v>14214</v>
      </c>
      <c r="AX28" s="9">
        <v>0.0</v>
      </c>
      <c r="AY28" s="9">
        <v>0.0</v>
      </c>
      <c r="AZ28" s="9">
        <v>0.0</v>
      </c>
      <c r="BA28" s="9">
        <v>0.0</v>
      </c>
      <c r="BB28" s="9">
        <v>0.0</v>
      </c>
      <c r="BC28" s="9">
        <v>1.0</v>
      </c>
      <c r="BD28" s="9">
        <v>1.0</v>
      </c>
      <c r="BE28" s="9">
        <v>0.0</v>
      </c>
      <c r="BF28" s="9">
        <v>1.0</v>
      </c>
      <c r="BG28" s="9">
        <v>0.0</v>
      </c>
      <c r="BH28" s="9">
        <v>0.0</v>
      </c>
      <c r="BI28" s="9">
        <v>1.0</v>
      </c>
      <c r="BJ28" s="9">
        <v>0.0</v>
      </c>
      <c r="BK28" s="9">
        <v>1.0</v>
      </c>
      <c r="BL28" s="9">
        <v>1.0</v>
      </c>
      <c r="BM28" s="9">
        <v>0.0</v>
      </c>
      <c r="BN28" s="9">
        <v>1.0</v>
      </c>
      <c r="BO28" s="9">
        <v>0.0</v>
      </c>
      <c r="BP28" s="9" t="s">
        <v>14214</v>
      </c>
      <c r="BQ28" s="9">
        <v>0.0</v>
      </c>
      <c r="BR28" s="9">
        <v>1.0</v>
      </c>
      <c r="BS28" s="9">
        <v>1.0</v>
      </c>
    </row>
    <row r="29" ht="14.25" customHeight="1">
      <c r="A29" s="9">
        <v>660267.0</v>
      </c>
      <c r="B29" s="9">
        <v>2015.0</v>
      </c>
      <c r="C29" s="9" t="s">
        <v>14214</v>
      </c>
      <c r="D29" s="9">
        <v>50.0</v>
      </c>
      <c r="E29" s="9">
        <v>1.0</v>
      </c>
      <c r="F29" s="9">
        <v>23.0</v>
      </c>
      <c r="G29" s="9">
        <v>3.0</v>
      </c>
      <c r="H29" s="9">
        <v>0.0</v>
      </c>
      <c r="I29" s="9">
        <v>1.0</v>
      </c>
      <c r="J29" s="9">
        <v>2.0</v>
      </c>
      <c r="K29" s="9">
        <v>14.0</v>
      </c>
      <c r="L29" s="9">
        <v>4.0</v>
      </c>
      <c r="M29" s="9">
        <v>1.0</v>
      </c>
      <c r="N29" s="9">
        <v>2.0</v>
      </c>
      <c r="O29" s="9">
        <v>0.0</v>
      </c>
      <c r="P29" s="9" t="s">
        <v>14214</v>
      </c>
      <c r="Q29" s="9">
        <v>0.0</v>
      </c>
      <c r="R29" s="9">
        <v>0.0</v>
      </c>
      <c r="S29" s="9">
        <v>0.0</v>
      </c>
      <c r="T29" s="9">
        <v>0.0</v>
      </c>
      <c r="U29" s="9">
        <f t="shared" si="1"/>
        <v>0</v>
      </c>
      <c r="V29" s="9">
        <v>0.0</v>
      </c>
      <c r="W29" s="9">
        <v>0.0</v>
      </c>
      <c r="X29" s="9">
        <v>0.0</v>
      </c>
      <c r="Y29" s="9">
        <v>0.0</v>
      </c>
      <c r="Z29" s="9">
        <v>0.0</v>
      </c>
      <c r="AA29" s="9">
        <v>0.0</v>
      </c>
      <c r="AB29" s="9">
        <v>0.0</v>
      </c>
      <c r="AC29" s="9">
        <v>1.0</v>
      </c>
      <c r="AD29" s="9">
        <v>0.0</v>
      </c>
      <c r="AE29" s="9">
        <v>0.0</v>
      </c>
      <c r="AF29" s="9">
        <v>0.0</v>
      </c>
      <c r="AG29" s="9">
        <v>0.0</v>
      </c>
      <c r="AH29" s="9">
        <v>0.0</v>
      </c>
      <c r="AI29" s="9">
        <v>0.0</v>
      </c>
      <c r="AJ29" s="9">
        <v>0.0</v>
      </c>
      <c r="AK29" s="9">
        <v>0.0</v>
      </c>
      <c r="AL29" s="9">
        <v>0.0</v>
      </c>
      <c r="AM29" s="9">
        <v>0.0</v>
      </c>
      <c r="AN29" s="9">
        <v>0.0</v>
      </c>
      <c r="AO29" s="9">
        <v>10.0</v>
      </c>
      <c r="AP29" s="9">
        <v>0.0</v>
      </c>
      <c r="AQ29" s="9">
        <v>0.0</v>
      </c>
      <c r="AR29" s="9">
        <v>0.0</v>
      </c>
      <c r="AS29" s="9" t="s">
        <v>14214</v>
      </c>
      <c r="AT29" s="9" t="s">
        <v>14214</v>
      </c>
      <c r="AU29" s="9">
        <v>4.0</v>
      </c>
      <c r="AV29" s="9">
        <v>0.0</v>
      </c>
      <c r="AW29" s="9" t="s">
        <v>14214</v>
      </c>
      <c r="AX29" s="9">
        <v>0.0</v>
      </c>
      <c r="AY29" s="9">
        <v>0.0</v>
      </c>
      <c r="AZ29" s="9">
        <v>0.0</v>
      </c>
      <c r="BA29" s="9">
        <v>0.0</v>
      </c>
      <c r="BB29" s="9">
        <v>0.0</v>
      </c>
      <c r="BC29" s="9">
        <v>0.0</v>
      </c>
      <c r="BD29" s="9">
        <v>0.0</v>
      </c>
      <c r="BE29" s="9">
        <v>0.0</v>
      </c>
      <c r="BF29" s="9">
        <v>1.0</v>
      </c>
      <c r="BG29" s="9">
        <v>0.0</v>
      </c>
      <c r="BH29" s="9">
        <v>1.0</v>
      </c>
      <c r="BI29" s="9">
        <v>0.0</v>
      </c>
      <c r="BJ29" s="9">
        <v>0.0</v>
      </c>
      <c r="BK29" s="9">
        <v>0.0</v>
      </c>
      <c r="BL29" s="9">
        <v>0.0</v>
      </c>
      <c r="BM29" s="9">
        <v>1.0</v>
      </c>
      <c r="BN29" s="9">
        <v>0.0</v>
      </c>
      <c r="BO29" s="9">
        <v>0.0</v>
      </c>
      <c r="BP29" s="9" t="s">
        <v>14214</v>
      </c>
      <c r="BQ29" s="9">
        <v>0.0</v>
      </c>
      <c r="BR29" s="9">
        <v>1.0</v>
      </c>
      <c r="BS29" s="9">
        <v>1.0</v>
      </c>
    </row>
    <row r="30" ht="14.25" customHeight="1">
      <c r="A30" s="9">
        <v>660540.0</v>
      </c>
      <c r="B30" s="9">
        <v>2015.0</v>
      </c>
      <c r="C30" s="9" t="s">
        <v>14214</v>
      </c>
      <c r="D30" s="9">
        <v>67.0</v>
      </c>
      <c r="E30" s="9">
        <v>0.0</v>
      </c>
      <c r="F30" s="9">
        <v>41.0</v>
      </c>
      <c r="G30" s="9">
        <v>3.0</v>
      </c>
      <c r="H30" s="9">
        <v>0.0</v>
      </c>
      <c r="I30" s="9">
        <v>2.0</v>
      </c>
      <c r="J30" s="9">
        <v>1.0</v>
      </c>
      <c r="K30" s="9">
        <v>15.0</v>
      </c>
      <c r="L30" s="9">
        <v>3.0</v>
      </c>
      <c r="M30" s="9">
        <v>2.0</v>
      </c>
      <c r="N30" s="9">
        <v>5.0</v>
      </c>
      <c r="O30" s="9">
        <v>2.0</v>
      </c>
      <c r="P30" s="9" t="s">
        <v>14214</v>
      </c>
      <c r="Q30" s="9">
        <v>0.0</v>
      </c>
      <c r="R30" s="9">
        <v>0.0</v>
      </c>
      <c r="S30" s="9">
        <v>0.0</v>
      </c>
      <c r="T30" s="9">
        <v>0.0</v>
      </c>
      <c r="U30" s="9">
        <f t="shared" si="1"/>
        <v>0</v>
      </c>
      <c r="V30" s="9">
        <v>0.0</v>
      </c>
      <c r="W30" s="9">
        <v>0.0</v>
      </c>
      <c r="X30" s="9">
        <v>0.0</v>
      </c>
      <c r="Y30" s="9">
        <v>0.0</v>
      </c>
      <c r="Z30" s="9">
        <v>0.0</v>
      </c>
      <c r="AA30" s="9">
        <v>0.0</v>
      </c>
      <c r="AB30" s="9">
        <v>1.0</v>
      </c>
      <c r="AC30" s="9">
        <v>1.0</v>
      </c>
      <c r="AD30" s="9">
        <v>0.0</v>
      </c>
      <c r="AE30" s="9">
        <v>0.0</v>
      </c>
      <c r="AF30" s="9">
        <v>0.0</v>
      </c>
      <c r="AG30" s="9">
        <v>0.0</v>
      </c>
      <c r="AH30" s="9">
        <v>0.0</v>
      </c>
      <c r="AI30" s="9">
        <v>0.0</v>
      </c>
      <c r="AJ30" s="9">
        <v>0.0</v>
      </c>
      <c r="AK30" s="9">
        <v>0.0</v>
      </c>
      <c r="AL30" s="9">
        <v>0.0</v>
      </c>
      <c r="AM30" s="9">
        <v>0.0</v>
      </c>
      <c r="AN30" s="9">
        <v>0.0</v>
      </c>
      <c r="AO30" s="9">
        <v>10.0</v>
      </c>
      <c r="AP30" s="9">
        <v>0.0</v>
      </c>
      <c r="AQ30" s="9">
        <v>0.0</v>
      </c>
      <c r="AR30" s="9">
        <v>0.0</v>
      </c>
      <c r="AS30" s="9" t="s">
        <v>14214</v>
      </c>
      <c r="AT30" s="9" t="s">
        <v>14214</v>
      </c>
      <c r="AU30" s="9">
        <v>2.0</v>
      </c>
      <c r="AV30" s="9">
        <v>1.0</v>
      </c>
      <c r="AW30" s="9" t="s">
        <v>14214</v>
      </c>
      <c r="AX30" s="9">
        <v>0.0</v>
      </c>
      <c r="AY30" s="9">
        <v>0.0</v>
      </c>
      <c r="AZ30" s="9">
        <v>0.0</v>
      </c>
      <c r="BA30" s="9">
        <v>0.0</v>
      </c>
      <c r="BB30" s="9">
        <v>0.0</v>
      </c>
      <c r="BC30" s="9">
        <v>0.0</v>
      </c>
      <c r="BD30" s="9">
        <v>0.0</v>
      </c>
      <c r="BE30" s="9">
        <v>0.0</v>
      </c>
      <c r="BF30" s="9">
        <v>0.0</v>
      </c>
      <c r="BG30" s="9">
        <v>1.0</v>
      </c>
      <c r="BH30" s="9">
        <v>0.0</v>
      </c>
      <c r="BI30" s="9">
        <v>0.0</v>
      </c>
      <c r="BJ30" s="9">
        <v>1.0</v>
      </c>
      <c r="BK30" s="9">
        <v>0.0</v>
      </c>
      <c r="BL30" s="9">
        <v>0.0</v>
      </c>
      <c r="BM30" s="9">
        <v>1.0</v>
      </c>
      <c r="BN30" s="9">
        <v>1.0</v>
      </c>
      <c r="BO30" s="9">
        <v>0.0</v>
      </c>
      <c r="BP30" s="9" t="s">
        <v>14214</v>
      </c>
      <c r="BQ30" s="9">
        <v>0.0</v>
      </c>
      <c r="BR30" s="9">
        <v>1.0</v>
      </c>
      <c r="BS30" s="9">
        <v>1.0</v>
      </c>
    </row>
    <row r="31" ht="14.25" customHeight="1">
      <c r="A31" s="9">
        <v>660892.0</v>
      </c>
      <c r="B31" s="9">
        <v>2015.0</v>
      </c>
      <c r="C31" s="9" t="s">
        <v>14214</v>
      </c>
      <c r="D31" s="9">
        <v>54.0</v>
      </c>
      <c r="E31" s="9">
        <v>1.0</v>
      </c>
      <c r="F31" s="9">
        <v>26.0</v>
      </c>
      <c r="G31" s="9">
        <v>3.0</v>
      </c>
      <c r="H31" s="9">
        <v>1.0</v>
      </c>
      <c r="I31" s="9">
        <v>2.0</v>
      </c>
      <c r="J31" s="9">
        <v>1.0</v>
      </c>
      <c r="K31" s="9">
        <v>15.0</v>
      </c>
      <c r="L31" s="9">
        <v>4.0</v>
      </c>
      <c r="M31" s="9">
        <v>0.0</v>
      </c>
      <c r="N31" s="9">
        <v>1.0</v>
      </c>
      <c r="O31" s="9">
        <v>0.0</v>
      </c>
      <c r="P31" s="9" t="s">
        <v>14214</v>
      </c>
      <c r="Q31" s="9">
        <v>0.0</v>
      </c>
      <c r="R31" s="9">
        <v>0.0</v>
      </c>
      <c r="S31" s="9">
        <v>0.0</v>
      </c>
      <c r="T31" s="9">
        <v>0.0</v>
      </c>
      <c r="U31" s="9">
        <f t="shared" si="1"/>
        <v>0</v>
      </c>
      <c r="V31" s="9">
        <v>0.0</v>
      </c>
      <c r="W31" s="9">
        <v>0.0</v>
      </c>
      <c r="X31" s="9">
        <v>1.0</v>
      </c>
      <c r="Y31" s="9">
        <v>1.0</v>
      </c>
      <c r="Z31" s="9">
        <v>0.0</v>
      </c>
      <c r="AA31" s="9">
        <v>0.0</v>
      </c>
      <c r="AB31" s="9">
        <v>0.0</v>
      </c>
      <c r="AC31" s="9">
        <v>1.0</v>
      </c>
      <c r="AD31" s="9">
        <v>0.0</v>
      </c>
      <c r="AE31" s="9">
        <v>0.0</v>
      </c>
      <c r="AF31" s="9">
        <v>0.0</v>
      </c>
      <c r="AG31" s="9">
        <v>0.0</v>
      </c>
      <c r="AH31" s="9">
        <v>0.0</v>
      </c>
      <c r="AI31" s="9">
        <v>0.0</v>
      </c>
      <c r="AJ31" s="9">
        <v>0.0</v>
      </c>
      <c r="AK31" s="9">
        <v>0.0</v>
      </c>
      <c r="AL31" s="9">
        <v>1.0</v>
      </c>
      <c r="AM31" s="9">
        <v>0.0</v>
      </c>
      <c r="AN31" s="9">
        <v>1.0</v>
      </c>
      <c r="AO31" s="9">
        <v>16.0</v>
      </c>
      <c r="AP31" s="9">
        <v>1.0</v>
      </c>
      <c r="AQ31" s="9">
        <v>4.0</v>
      </c>
      <c r="AR31" s="9">
        <v>0.0</v>
      </c>
      <c r="AS31" s="9" t="s">
        <v>14214</v>
      </c>
      <c r="AT31" s="9" t="s">
        <v>14214</v>
      </c>
      <c r="AU31" s="9">
        <v>10.0</v>
      </c>
      <c r="AV31" s="9">
        <v>1.0</v>
      </c>
      <c r="AW31" s="9" t="s">
        <v>14214</v>
      </c>
      <c r="AX31" s="9">
        <v>0.0</v>
      </c>
      <c r="AY31" s="9">
        <v>0.0</v>
      </c>
      <c r="AZ31" s="9">
        <v>0.0</v>
      </c>
      <c r="BA31" s="9">
        <v>0.0</v>
      </c>
      <c r="BB31" s="9">
        <v>0.0</v>
      </c>
      <c r="BC31" s="9">
        <v>0.0</v>
      </c>
      <c r="BD31" s="9">
        <v>0.0</v>
      </c>
      <c r="BE31" s="9">
        <v>1.0</v>
      </c>
      <c r="BF31" s="9">
        <v>0.0</v>
      </c>
      <c r="BG31" s="9">
        <v>0.0</v>
      </c>
      <c r="BH31" s="9">
        <v>1.0</v>
      </c>
      <c r="BI31" s="9">
        <v>0.0</v>
      </c>
      <c r="BJ31" s="9">
        <v>0.0</v>
      </c>
      <c r="BK31" s="9">
        <v>1.0</v>
      </c>
      <c r="BL31" s="9">
        <v>0.0</v>
      </c>
      <c r="BM31" s="9">
        <v>1.0</v>
      </c>
      <c r="BN31" s="9">
        <v>1.0</v>
      </c>
      <c r="BO31" s="9">
        <v>0.0</v>
      </c>
      <c r="BP31" s="9" t="s">
        <v>14214</v>
      </c>
      <c r="BQ31" s="9">
        <v>0.0</v>
      </c>
      <c r="BR31" s="9">
        <v>1.0</v>
      </c>
      <c r="BS31" s="9">
        <v>1.0</v>
      </c>
    </row>
    <row r="32" ht="14.25" customHeight="1">
      <c r="A32" s="9">
        <v>661765.0</v>
      </c>
      <c r="B32" s="9">
        <v>2015.0</v>
      </c>
      <c r="C32" s="9" t="s">
        <v>14214</v>
      </c>
      <c r="D32" s="9">
        <v>54.0</v>
      </c>
      <c r="E32" s="9">
        <v>1.0</v>
      </c>
      <c r="F32" s="9">
        <v>19.0</v>
      </c>
      <c r="G32" s="9">
        <v>3.0</v>
      </c>
      <c r="H32" s="9">
        <v>1.0</v>
      </c>
      <c r="I32" s="9">
        <v>1.0</v>
      </c>
      <c r="J32" s="9">
        <v>2.0</v>
      </c>
      <c r="K32" s="9">
        <v>14.0</v>
      </c>
      <c r="L32" s="9">
        <v>2.0</v>
      </c>
      <c r="M32" s="9">
        <v>0.0</v>
      </c>
      <c r="N32" s="9">
        <v>1.0</v>
      </c>
      <c r="O32" s="9">
        <v>0.0</v>
      </c>
      <c r="P32" s="9" t="s">
        <v>14214</v>
      </c>
      <c r="Q32" s="9">
        <v>0.0</v>
      </c>
      <c r="R32" s="9">
        <v>0.0</v>
      </c>
      <c r="S32" s="9">
        <v>0.0</v>
      </c>
      <c r="T32" s="9">
        <v>0.0</v>
      </c>
      <c r="U32" s="9">
        <f t="shared" si="1"/>
        <v>0</v>
      </c>
      <c r="V32" s="9">
        <v>0.0</v>
      </c>
      <c r="W32" s="9">
        <v>0.0</v>
      </c>
      <c r="X32" s="9">
        <v>0.0</v>
      </c>
      <c r="Y32" s="9">
        <v>0.0</v>
      </c>
      <c r="Z32" s="9">
        <v>0.0</v>
      </c>
      <c r="AA32" s="9">
        <v>0.0</v>
      </c>
      <c r="AB32" s="9">
        <v>1.0</v>
      </c>
      <c r="AC32" s="9">
        <v>1.0</v>
      </c>
      <c r="AD32" s="9">
        <v>0.0</v>
      </c>
      <c r="AE32" s="9">
        <v>0.0</v>
      </c>
      <c r="AF32" s="9">
        <v>0.0</v>
      </c>
      <c r="AG32" s="9">
        <v>0.0</v>
      </c>
      <c r="AH32" s="9">
        <v>0.0</v>
      </c>
      <c r="AI32" s="9">
        <v>0.0</v>
      </c>
      <c r="AJ32" s="9">
        <v>0.0</v>
      </c>
      <c r="AK32" s="9">
        <v>0.0</v>
      </c>
      <c r="AL32" s="9">
        <v>0.0</v>
      </c>
      <c r="AM32" s="9">
        <v>0.0</v>
      </c>
      <c r="AN32" s="9">
        <v>0.0</v>
      </c>
      <c r="AO32" s="9">
        <v>14.0</v>
      </c>
      <c r="AP32" s="9">
        <v>0.0</v>
      </c>
      <c r="AQ32" s="9">
        <v>0.0</v>
      </c>
      <c r="AR32" s="9">
        <v>0.0</v>
      </c>
      <c r="AS32" s="9" t="s">
        <v>14214</v>
      </c>
      <c r="AT32" s="9" t="s">
        <v>14214</v>
      </c>
      <c r="AU32" s="9">
        <v>4.0</v>
      </c>
      <c r="AV32" s="9">
        <v>1.0</v>
      </c>
      <c r="AW32" s="9" t="s">
        <v>14214</v>
      </c>
      <c r="AX32" s="9">
        <v>0.0</v>
      </c>
      <c r="AY32" s="9">
        <v>0.0</v>
      </c>
      <c r="AZ32" s="9">
        <v>0.0</v>
      </c>
      <c r="BA32" s="9">
        <v>0.0</v>
      </c>
      <c r="BB32" s="9">
        <v>0.0</v>
      </c>
      <c r="BC32" s="9">
        <v>0.0</v>
      </c>
      <c r="BD32" s="9">
        <v>0.0</v>
      </c>
      <c r="BE32" s="9">
        <v>1.0</v>
      </c>
      <c r="BF32" s="9">
        <v>0.0</v>
      </c>
      <c r="BG32" s="9">
        <v>0.0</v>
      </c>
      <c r="BH32" s="9">
        <v>1.0</v>
      </c>
      <c r="BI32" s="9">
        <v>0.0</v>
      </c>
      <c r="BJ32" s="9">
        <v>0.0</v>
      </c>
      <c r="BK32" s="9">
        <v>0.0</v>
      </c>
      <c r="BL32" s="9">
        <v>0.0</v>
      </c>
      <c r="BM32" s="9">
        <v>1.0</v>
      </c>
      <c r="BN32" s="9">
        <v>0.0</v>
      </c>
      <c r="BO32" s="9">
        <v>1.0</v>
      </c>
      <c r="BP32" s="9" t="s">
        <v>14214</v>
      </c>
      <c r="BQ32" s="9">
        <v>0.0</v>
      </c>
      <c r="BR32" s="9">
        <v>1.0</v>
      </c>
      <c r="BS32" s="9">
        <v>1.0</v>
      </c>
    </row>
    <row r="33" ht="14.25" customHeight="1">
      <c r="A33" s="9">
        <v>663574.0</v>
      </c>
      <c r="B33" s="9">
        <v>2015.0</v>
      </c>
      <c r="C33" s="9" t="s">
        <v>14214</v>
      </c>
      <c r="D33" s="9">
        <v>42.0</v>
      </c>
      <c r="E33" s="9">
        <v>0.0</v>
      </c>
      <c r="F33" s="9">
        <v>22.0</v>
      </c>
      <c r="G33" s="9">
        <v>3.0</v>
      </c>
      <c r="H33" s="9">
        <v>0.0</v>
      </c>
      <c r="I33" s="9">
        <v>1.0</v>
      </c>
      <c r="J33" s="9">
        <v>1.0</v>
      </c>
      <c r="K33" s="9">
        <v>15.0</v>
      </c>
      <c r="L33" s="9">
        <v>2.0</v>
      </c>
      <c r="M33" s="9">
        <v>0.0</v>
      </c>
      <c r="N33" s="9">
        <v>1.0</v>
      </c>
      <c r="O33" s="9">
        <v>0.0</v>
      </c>
      <c r="P33" s="9" t="s">
        <v>14214</v>
      </c>
      <c r="Q33" s="9">
        <v>0.0</v>
      </c>
      <c r="R33" s="9">
        <v>0.0</v>
      </c>
      <c r="S33" s="9">
        <v>0.0</v>
      </c>
      <c r="T33" s="9">
        <v>0.0</v>
      </c>
      <c r="U33" s="9">
        <f t="shared" si="1"/>
        <v>0</v>
      </c>
      <c r="V33" s="9">
        <v>0.0</v>
      </c>
      <c r="W33" s="9">
        <v>0.0</v>
      </c>
      <c r="X33" s="9">
        <v>0.0</v>
      </c>
      <c r="Y33" s="9">
        <v>0.0</v>
      </c>
      <c r="Z33" s="9">
        <v>0.0</v>
      </c>
      <c r="AA33" s="9">
        <v>0.0</v>
      </c>
      <c r="AB33" s="9">
        <v>0.0</v>
      </c>
      <c r="AC33" s="9">
        <v>1.0</v>
      </c>
      <c r="AD33" s="9">
        <v>0.0</v>
      </c>
      <c r="AE33" s="9">
        <v>0.0</v>
      </c>
      <c r="AF33" s="9">
        <v>0.0</v>
      </c>
      <c r="AG33" s="9">
        <v>0.0</v>
      </c>
      <c r="AH33" s="9">
        <v>0.0</v>
      </c>
      <c r="AI33" s="9">
        <v>0.0</v>
      </c>
      <c r="AJ33" s="9">
        <v>0.0</v>
      </c>
      <c r="AK33" s="9">
        <v>0.0</v>
      </c>
      <c r="AL33" s="9">
        <v>0.0</v>
      </c>
      <c r="AM33" s="9">
        <v>0.0</v>
      </c>
      <c r="AN33" s="9">
        <v>0.0</v>
      </c>
      <c r="AO33" s="9">
        <v>10.0</v>
      </c>
      <c r="AP33" s="9">
        <v>0.0</v>
      </c>
      <c r="AQ33" s="9">
        <v>0.0</v>
      </c>
      <c r="AR33" s="9">
        <v>0.0</v>
      </c>
      <c r="AS33" s="9" t="s">
        <v>14214</v>
      </c>
      <c r="AT33" s="9" t="s">
        <v>14214</v>
      </c>
      <c r="AU33" s="9">
        <v>2.0</v>
      </c>
      <c r="AV33" s="9">
        <v>0.0</v>
      </c>
      <c r="AW33" s="9" t="s">
        <v>14214</v>
      </c>
      <c r="AX33" s="9">
        <v>0.0</v>
      </c>
      <c r="AY33" s="9">
        <v>0.0</v>
      </c>
      <c r="AZ33" s="9">
        <v>0.0</v>
      </c>
      <c r="BA33" s="9">
        <v>0.0</v>
      </c>
      <c r="BB33" s="9">
        <v>0.0</v>
      </c>
      <c r="BC33" s="9">
        <v>0.0</v>
      </c>
      <c r="BD33" s="9">
        <v>0.0</v>
      </c>
      <c r="BE33" s="9">
        <v>1.0</v>
      </c>
      <c r="BF33" s="9">
        <v>0.0</v>
      </c>
      <c r="BG33" s="9">
        <v>0.0</v>
      </c>
      <c r="BH33" s="9">
        <v>1.0</v>
      </c>
      <c r="BI33" s="9">
        <v>0.0</v>
      </c>
      <c r="BJ33" s="9">
        <v>0.0</v>
      </c>
      <c r="BK33" s="9">
        <v>0.0</v>
      </c>
      <c r="BL33" s="9">
        <v>0.0</v>
      </c>
      <c r="BM33" s="9">
        <v>1.0</v>
      </c>
      <c r="BN33" s="9">
        <v>0.0</v>
      </c>
      <c r="BO33" s="9">
        <v>1.0</v>
      </c>
      <c r="BP33" s="9" t="s">
        <v>14214</v>
      </c>
      <c r="BQ33" s="9">
        <v>0.0</v>
      </c>
      <c r="BR33" s="9">
        <v>1.0</v>
      </c>
      <c r="BS33" s="9">
        <v>1.0</v>
      </c>
    </row>
    <row r="34" ht="14.25" customHeight="1">
      <c r="A34" s="9">
        <v>669119.0</v>
      </c>
      <c r="B34" s="9">
        <v>2016.0</v>
      </c>
      <c r="C34" s="9" t="s">
        <v>14214</v>
      </c>
      <c r="D34" s="9">
        <v>50.0</v>
      </c>
      <c r="E34" s="9">
        <v>1.0</v>
      </c>
      <c r="F34" s="9">
        <v>16.0</v>
      </c>
      <c r="G34" s="9">
        <v>3.0</v>
      </c>
      <c r="H34" s="9">
        <v>0.0</v>
      </c>
      <c r="I34" s="9">
        <v>2.0</v>
      </c>
      <c r="J34" s="9">
        <v>1.0</v>
      </c>
      <c r="K34" s="9">
        <v>15.0</v>
      </c>
      <c r="L34" s="9">
        <v>2.0</v>
      </c>
      <c r="M34" s="9">
        <v>0.0</v>
      </c>
      <c r="N34" s="9">
        <v>0.0</v>
      </c>
      <c r="O34" s="9">
        <v>2.0</v>
      </c>
      <c r="P34" s="9" t="s">
        <v>14214</v>
      </c>
      <c r="Q34" s="9">
        <v>0.0</v>
      </c>
      <c r="R34" s="9">
        <v>0.0</v>
      </c>
      <c r="S34" s="9">
        <v>0.0</v>
      </c>
      <c r="T34" s="9">
        <v>0.0</v>
      </c>
      <c r="U34" s="9">
        <f t="shared" si="1"/>
        <v>0</v>
      </c>
      <c r="V34" s="9">
        <v>0.0</v>
      </c>
      <c r="W34" s="9">
        <v>0.0</v>
      </c>
      <c r="X34" s="9">
        <v>0.0</v>
      </c>
      <c r="Y34" s="9">
        <v>0.0</v>
      </c>
      <c r="Z34" s="9">
        <v>0.0</v>
      </c>
      <c r="AA34" s="9">
        <v>0.0</v>
      </c>
      <c r="AB34" s="9">
        <v>0.0</v>
      </c>
      <c r="AC34" s="9">
        <v>1.0</v>
      </c>
      <c r="AD34" s="9">
        <v>0.0</v>
      </c>
      <c r="AE34" s="9">
        <v>0.0</v>
      </c>
      <c r="AF34" s="9">
        <v>0.0</v>
      </c>
      <c r="AG34" s="9">
        <v>0.0</v>
      </c>
      <c r="AH34" s="9">
        <v>0.0</v>
      </c>
      <c r="AI34" s="9">
        <v>0.0</v>
      </c>
      <c r="AJ34" s="9">
        <v>0.0</v>
      </c>
      <c r="AK34" s="9">
        <v>0.0</v>
      </c>
      <c r="AL34" s="9">
        <v>0.0</v>
      </c>
      <c r="AM34" s="9">
        <v>0.0</v>
      </c>
      <c r="AN34" s="9">
        <v>0.0</v>
      </c>
      <c r="AO34" s="9">
        <v>6.0</v>
      </c>
      <c r="AP34" s="9">
        <v>0.0</v>
      </c>
      <c r="AQ34" s="9">
        <v>0.0</v>
      </c>
      <c r="AR34" s="9">
        <v>0.0</v>
      </c>
      <c r="AS34" s="9" t="s">
        <v>14214</v>
      </c>
      <c r="AT34" s="9" t="s">
        <v>14214</v>
      </c>
      <c r="AU34" s="9">
        <v>2.0</v>
      </c>
      <c r="AV34" s="9">
        <v>0.0</v>
      </c>
      <c r="AW34" s="9" t="s">
        <v>14214</v>
      </c>
      <c r="AX34" s="9">
        <v>0.0</v>
      </c>
      <c r="AY34" s="9">
        <v>0.0</v>
      </c>
      <c r="AZ34" s="9">
        <v>0.0</v>
      </c>
      <c r="BA34" s="9">
        <v>0.0</v>
      </c>
      <c r="BB34" s="9">
        <v>0.0</v>
      </c>
      <c r="BC34" s="9">
        <v>0.0</v>
      </c>
      <c r="BD34" s="9">
        <v>0.0</v>
      </c>
      <c r="BE34" s="9">
        <v>1.0</v>
      </c>
      <c r="BF34" s="9">
        <v>0.0</v>
      </c>
      <c r="BG34" s="9">
        <v>0.0</v>
      </c>
      <c r="BH34" s="9">
        <v>0.0</v>
      </c>
      <c r="BI34" s="9">
        <v>0.0</v>
      </c>
      <c r="BJ34" s="9">
        <v>1.0</v>
      </c>
      <c r="BK34" s="9">
        <v>0.0</v>
      </c>
      <c r="BL34" s="9">
        <v>0.0</v>
      </c>
      <c r="BM34" s="9">
        <v>1.0</v>
      </c>
      <c r="BN34" s="9">
        <v>0.0</v>
      </c>
      <c r="BO34" s="9">
        <v>1.0</v>
      </c>
      <c r="BP34" s="9" t="s">
        <v>14214</v>
      </c>
      <c r="BQ34" s="9">
        <v>0.0</v>
      </c>
      <c r="BR34" s="9">
        <v>1.0</v>
      </c>
      <c r="BS34" s="9">
        <v>1.0</v>
      </c>
    </row>
    <row r="35" ht="14.25" customHeight="1">
      <c r="A35" s="9">
        <v>671895.0</v>
      </c>
      <c r="B35" s="9">
        <v>2016.0</v>
      </c>
      <c r="C35" s="9" t="s">
        <v>14214</v>
      </c>
      <c r="D35" s="9">
        <v>49.0</v>
      </c>
      <c r="E35" s="9">
        <v>0.0</v>
      </c>
      <c r="F35" s="9">
        <v>53.0</v>
      </c>
      <c r="G35" s="9">
        <v>3.0</v>
      </c>
      <c r="H35" s="9">
        <v>0.0</v>
      </c>
      <c r="I35" s="9">
        <v>5.0</v>
      </c>
      <c r="J35" s="9">
        <v>5.0</v>
      </c>
      <c r="K35" s="9">
        <v>3.0</v>
      </c>
      <c r="L35" s="9">
        <v>4.0</v>
      </c>
      <c r="M35" s="9">
        <v>2.0</v>
      </c>
      <c r="N35" s="9">
        <v>5.0</v>
      </c>
      <c r="O35" s="9">
        <v>2.0</v>
      </c>
      <c r="P35" s="9" t="s">
        <v>14214</v>
      </c>
      <c r="Q35" s="9">
        <v>0.0</v>
      </c>
      <c r="R35" s="9">
        <v>0.0</v>
      </c>
      <c r="S35" s="9">
        <v>0.0</v>
      </c>
      <c r="T35" s="9">
        <v>0.0</v>
      </c>
      <c r="U35" s="9">
        <f t="shared" si="1"/>
        <v>0</v>
      </c>
      <c r="V35" s="9">
        <v>0.0</v>
      </c>
      <c r="W35" s="9">
        <v>0.0</v>
      </c>
      <c r="X35" s="9">
        <v>1.0</v>
      </c>
      <c r="Y35" s="9">
        <v>1.0</v>
      </c>
      <c r="Z35" s="9">
        <v>0.0</v>
      </c>
      <c r="AA35" s="9">
        <v>0.0</v>
      </c>
      <c r="AB35" s="9">
        <v>0.0</v>
      </c>
      <c r="AC35" s="9">
        <v>1.0</v>
      </c>
      <c r="AD35" s="9">
        <v>0.0</v>
      </c>
      <c r="AE35" s="9">
        <v>0.0</v>
      </c>
      <c r="AF35" s="9">
        <v>1.0</v>
      </c>
      <c r="AG35" s="9">
        <v>0.0</v>
      </c>
      <c r="AH35" s="9">
        <v>0.0</v>
      </c>
      <c r="AI35" s="9">
        <v>0.0</v>
      </c>
      <c r="AJ35" s="9">
        <v>0.0</v>
      </c>
      <c r="AK35" s="9">
        <v>0.0</v>
      </c>
      <c r="AL35" s="9">
        <v>1.0</v>
      </c>
      <c r="AM35" s="9">
        <v>0.0</v>
      </c>
      <c r="AN35" s="9">
        <v>0.0</v>
      </c>
      <c r="AO35" s="9">
        <v>1.0</v>
      </c>
      <c r="AP35" s="9">
        <v>3.0</v>
      </c>
      <c r="AQ35" s="9">
        <v>1.0</v>
      </c>
      <c r="AR35" s="9">
        <v>0.0</v>
      </c>
      <c r="AS35" s="9" t="s">
        <v>14214</v>
      </c>
      <c r="AT35" s="9" t="s">
        <v>14214</v>
      </c>
      <c r="AU35" s="9">
        <v>1.0</v>
      </c>
      <c r="AV35" s="9">
        <v>6.0</v>
      </c>
      <c r="AW35" s="9">
        <v>6.0</v>
      </c>
      <c r="AX35" s="9">
        <v>1.0</v>
      </c>
      <c r="AY35" s="9">
        <v>0.0</v>
      </c>
      <c r="AZ35" s="9">
        <v>1.0</v>
      </c>
      <c r="BA35" s="9">
        <v>1.0</v>
      </c>
      <c r="BB35" s="9">
        <v>0.0</v>
      </c>
      <c r="BC35" s="9">
        <v>1.0</v>
      </c>
      <c r="BD35" s="9">
        <v>1.0</v>
      </c>
      <c r="BE35" s="9">
        <v>0.0</v>
      </c>
      <c r="BF35" s="9">
        <v>0.0</v>
      </c>
      <c r="BG35" s="9">
        <v>1.0</v>
      </c>
      <c r="BH35" s="9">
        <v>0.0</v>
      </c>
      <c r="BI35" s="9">
        <v>0.0</v>
      </c>
      <c r="BJ35" s="9">
        <v>1.0</v>
      </c>
      <c r="BK35" s="9">
        <v>1.0</v>
      </c>
      <c r="BL35" s="9">
        <v>1.0</v>
      </c>
      <c r="BM35" s="9">
        <v>0.0</v>
      </c>
      <c r="BN35" s="9">
        <v>1.0</v>
      </c>
      <c r="BO35" s="9">
        <v>0.0</v>
      </c>
      <c r="BP35" s="9" t="s">
        <v>14214</v>
      </c>
      <c r="BQ35" s="9">
        <v>0.0</v>
      </c>
      <c r="BR35" s="9">
        <v>0.0</v>
      </c>
      <c r="BS35" s="9">
        <v>1.0</v>
      </c>
    </row>
    <row r="36" ht="14.25" customHeight="1">
      <c r="A36" s="9">
        <v>672029.0</v>
      </c>
      <c r="B36" s="9">
        <v>2016.0</v>
      </c>
      <c r="C36" s="9" t="s">
        <v>14214</v>
      </c>
      <c r="D36" s="9">
        <v>62.0</v>
      </c>
      <c r="E36" s="9">
        <v>1.0</v>
      </c>
      <c r="F36" s="9">
        <v>26.0</v>
      </c>
      <c r="G36" s="9">
        <v>3.0</v>
      </c>
      <c r="H36" s="9">
        <v>1.0</v>
      </c>
      <c r="I36" s="9">
        <v>1.0</v>
      </c>
      <c r="J36" s="9">
        <v>1.0</v>
      </c>
      <c r="K36" s="9">
        <v>15.0</v>
      </c>
      <c r="L36" s="9">
        <v>4.0</v>
      </c>
      <c r="M36" s="9">
        <v>0.0</v>
      </c>
      <c r="N36" s="9">
        <v>4.0</v>
      </c>
      <c r="O36" s="9">
        <v>0.0</v>
      </c>
      <c r="P36" s="9" t="s">
        <v>14214</v>
      </c>
      <c r="Q36" s="9">
        <v>0.0</v>
      </c>
      <c r="R36" s="9">
        <v>0.0</v>
      </c>
      <c r="S36" s="9">
        <v>0.0</v>
      </c>
      <c r="T36" s="9">
        <v>0.0</v>
      </c>
      <c r="U36" s="9">
        <f t="shared" si="1"/>
        <v>0</v>
      </c>
      <c r="V36" s="9">
        <v>0.0</v>
      </c>
      <c r="W36" s="9">
        <v>0.0</v>
      </c>
      <c r="X36" s="9">
        <v>0.0</v>
      </c>
      <c r="Y36" s="9">
        <v>0.0</v>
      </c>
      <c r="Z36" s="9">
        <v>0.0</v>
      </c>
      <c r="AA36" s="9">
        <v>0.0</v>
      </c>
      <c r="AB36" s="9">
        <v>0.0</v>
      </c>
      <c r="AC36" s="9">
        <v>1.0</v>
      </c>
      <c r="AD36" s="9">
        <v>0.0</v>
      </c>
      <c r="AE36" s="9">
        <v>0.0</v>
      </c>
      <c r="AF36" s="9">
        <v>0.0</v>
      </c>
      <c r="AG36" s="9">
        <v>0.0</v>
      </c>
      <c r="AH36" s="9">
        <v>1.0</v>
      </c>
      <c r="AI36" s="9">
        <v>0.0</v>
      </c>
      <c r="AJ36" s="9">
        <v>0.0</v>
      </c>
      <c r="AK36" s="9">
        <v>0.0</v>
      </c>
      <c r="AL36" s="9">
        <v>0.0</v>
      </c>
      <c r="AM36" s="9">
        <v>0.0</v>
      </c>
      <c r="AN36" s="9">
        <v>0.0</v>
      </c>
      <c r="AO36" s="9">
        <v>13.0</v>
      </c>
      <c r="AP36" s="9">
        <v>0.0</v>
      </c>
      <c r="AQ36" s="9">
        <v>0.0</v>
      </c>
      <c r="AR36" s="9">
        <v>0.0</v>
      </c>
      <c r="AS36" s="9" t="s">
        <v>14214</v>
      </c>
      <c r="AT36" s="9" t="s">
        <v>14214</v>
      </c>
      <c r="AU36" s="9">
        <v>5.0</v>
      </c>
      <c r="AV36" s="9">
        <v>1.0</v>
      </c>
      <c r="AW36" s="9" t="s">
        <v>14214</v>
      </c>
      <c r="AX36" s="9">
        <v>0.0</v>
      </c>
      <c r="AY36" s="9">
        <v>0.0</v>
      </c>
      <c r="AZ36" s="9">
        <v>0.0</v>
      </c>
      <c r="BA36" s="9">
        <v>0.0</v>
      </c>
      <c r="BB36" s="9">
        <v>0.0</v>
      </c>
      <c r="BC36" s="9">
        <v>0.0</v>
      </c>
      <c r="BD36" s="9">
        <v>0.0</v>
      </c>
      <c r="BE36" s="9">
        <v>1.0</v>
      </c>
      <c r="BF36" s="9">
        <v>0.0</v>
      </c>
      <c r="BG36" s="9">
        <v>0.0</v>
      </c>
      <c r="BH36" s="9">
        <v>1.0</v>
      </c>
      <c r="BI36" s="9">
        <v>0.0</v>
      </c>
      <c r="BJ36" s="9">
        <v>0.0</v>
      </c>
      <c r="BK36" s="9">
        <v>0.0</v>
      </c>
      <c r="BL36" s="9">
        <v>0.0</v>
      </c>
      <c r="BM36" s="9">
        <v>1.0</v>
      </c>
      <c r="BN36" s="9">
        <v>1.0</v>
      </c>
      <c r="BO36" s="9">
        <v>0.0</v>
      </c>
      <c r="BP36" s="9" t="s">
        <v>14214</v>
      </c>
      <c r="BQ36" s="9">
        <v>0.0</v>
      </c>
      <c r="BR36" s="9">
        <v>1.0</v>
      </c>
      <c r="BS36" s="9">
        <v>1.0</v>
      </c>
    </row>
    <row r="37" ht="14.25" customHeight="1">
      <c r="A37" s="9">
        <v>672501.0</v>
      </c>
      <c r="B37" s="9">
        <v>2016.0</v>
      </c>
      <c r="C37" s="9" t="s">
        <v>14214</v>
      </c>
      <c r="D37" s="9">
        <v>72.0</v>
      </c>
      <c r="E37" s="9">
        <v>0.0</v>
      </c>
      <c r="F37" s="9">
        <v>43.0</v>
      </c>
      <c r="G37" s="9">
        <v>3.0</v>
      </c>
      <c r="H37" s="9">
        <v>1.0</v>
      </c>
      <c r="I37" s="9">
        <v>5.0</v>
      </c>
      <c r="J37" s="9">
        <v>4.0</v>
      </c>
      <c r="K37" s="9">
        <v>8.0</v>
      </c>
      <c r="L37" s="9">
        <v>4.0</v>
      </c>
      <c r="M37" s="9">
        <v>0.0</v>
      </c>
      <c r="N37" s="9">
        <v>4.0</v>
      </c>
      <c r="O37" s="9">
        <v>0.0</v>
      </c>
      <c r="P37" s="9" t="s">
        <v>14214</v>
      </c>
      <c r="Q37" s="9">
        <v>0.0</v>
      </c>
      <c r="R37" s="9">
        <v>0.0</v>
      </c>
      <c r="S37" s="9">
        <v>0.0</v>
      </c>
      <c r="T37" s="9">
        <v>0.0</v>
      </c>
      <c r="U37" s="9">
        <f t="shared" si="1"/>
        <v>0</v>
      </c>
      <c r="V37" s="9">
        <v>0.0</v>
      </c>
      <c r="W37" s="9">
        <v>0.0</v>
      </c>
      <c r="X37" s="9">
        <v>1.0</v>
      </c>
      <c r="Y37" s="9">
        <v>1.0</v>
      </c>
      <c r="Z37" s="9">
        <v>0.0</v>
      </c>
      <c r="AA37" s="9">
        <v>0.0</v>
      </c>
      <c r="AB37" s="9">
        <v>1.0</v>
      </c>
      <c r="AC37" s="9">
        <v>1.0</v>
      </c>
      <c r="AD37" s="9">
        <v>0.0</v>
      </c>
      <c r="AE37" s="9">
        <v>0.0</v>
      </c>
      <c r="AF37" s="9">
        <v>0.0</v>
      </c>
      <c r="AG37" s="9">
        <v>1.0</v>
      </c>
      <c r="AH37" s="9">
        <v>0.0</v>
      </c>
      <c r="AI37" s="9">
        <v>0.0</v>
      </c>
      <c r="AJ37" s="9">
        <v>0.0</v>
      </c>
      <c r="AK37" s="9">
        <v>0.0</v>
      </c>
      <c r="AL37" s="9">
        <v>1.0</v>
      </c>
      <c r="AM37" s="9">
        <v>1.0</v>
      </c>
      <c r="AN37" s="9">
        <v>0.0</v>
      </c>
      <c r="AO37" s="9">
        <v>98.0</v>
      </c>
      <c r="AP37" s="9">
        <v>2.0</v>
      </c>
      <c r="AQ37" s="9">
        <v>27.0</v>
      </c>
      <c r="AR37" s="9">
        <v>1.0</v>
      </c>
      <c r="AS37" s="9" t="s">
        <v>14214</v>
      </c>
      <c r="AT37" s="9" t="s">
        <v>14214</v>
      </c>
      <c r="AU37" s="9">
        <v>32.0</v>
      </c>
      <c r="AV37" s="9">
        <v>5.0</v>
      </c>
      <c r="AW37" s="9" t="s">
        <v>14214</v>
      </c>
      <c r="AX37" s="9">
        <v>0.0</v>
      </c>
      <c r="AY37" s="9">
        <v>0.0</v>
      </c>
      <c r="AZ37" s="9">
        <v>0.0</v>
      </c>
      <c r="BA37" s="9">
        <v>0.0</v>
      </c>
      <c r="BB37" s="9">
        <v>0.0</v>
      </c>
      <c r="BC37" s="9">
        <v>0.0</v>
      </c>
      <c r="BD37" s="9">
        <v>1.0</v>
      </c>
      <c r="BE37" s="9">
        <v>1.0</v>
      </c>
      <c r="BF37" s="9">
        <v>0.0</v>
      </c>
      <c r="BG37" s="9">
        <v>0.0</v>
      </c>
      <c r="BH37" s="9">
        <v>1.0</v>
      </c>
      <c r="BI37" s="9">
        <v>0.0</v>
      </c>
      <c r="BJ37" s="9">
        <v>0.0</v>
      </c>
      <c r="BK37" s="9">
        <v>1.0</v>
      </c>
      <c r="BL37" s="9">
        <v>1.0</v>
      </c>
      <c r="BM37" s="9">
        <v>0.0</v>
      </c>
      <c r="BN37" s="9">
        <v>1.0</v>
      </c>
      <c r="BO37" s="9">
        <v>0.0</v>
      </c>
      <c r="BP37" s="9" t="s">
        <v>14214</v>
      </c>
      <c r="BQ37" s="9">
        <v>1.0</v>
      </c>
      <c r="BR37" s="9">
        <v>0.0</v>
      </c>
      <c r="BS37" s="9">
        <v>1.0</v>
      </c>
    </row>
    <row r="38" ht="14.25" customHeight="1">
      <c r="A38" s="9">
        <v>674193.0</v>
      </c>
      <c r="B38" s="9">
        <v>2016.0</v>
      </c>
      <c r="C38" s="9" t="s">
        <v>14214</v>
      </c>
      <c r="D38" s="9">
        <v>58.0</v>
      </c>
      <c r="E38" s="9">
        <v>1.0</v>
      </c>
      <c r="F38" s="9">
        <v>21.0</v>
      </c>
      <c r="G38" s="9">
        <v>3.0</v>
      </c>
      <c r="H38" s="9">
        <v>0.0</v>
      </c>
      <c r="I38" s="9">
        <v>2.0</v>
      </c>
      <c r="J38" s="9">
        <v>1.0</v>
      </c>
      <c r="K38" s="9">
        <v>15.0</v>
      </c>
      <c r="L38" s="9">
        <v>2.0</v>
      </c>
      <c r="M38" s="9">
        <v>2.0</v>
      </c>
      <c r="N38" s="9">
        <v>5.0</v>
      </c>
      <c r="O38" s="9">
        <v>2.0</v>
      </c>
      <c r="P38" s="9" t="s">
        <v>14214</v>
      </c>
      <c r="Q38" s="9">
        <v>0.0</v>
      </c>
      <c r="R38" s="9">
        <v>0.0</v>
      </c>
      <c r="S38" s="9">
        <v>0.0</v>
      </c>
      <c r="T38" s="9">
        <v>0.0</v>
      </c>
      <c r="U38" s="9">
        <f t="shared" si="1"/>
        <v>0</v>
      </c>
      <c r="V38" s="9">
        <v>0.0</v>
      </c>
      <c r="W38" s="9">
        <v>0.0</v>
      </c>
      <c r="X38" s="9">
        <v>0.0</v>
      </c>
      <c r="Y38" s="9">
        <v>0.0</v>
      </c>
      <c r="Z38" s="9">
        <v>0.0</v>
      </c>
      <c r="AA38" s="9">
        <v>0.0</v>
      </c>
      <c r="AB38" s="9">
        <v>1.0</v>
      </c>
      <c r="AC38" s="9">
        <v>1.0</v>
      </c>
      <c r="AD38" s="9">
        <v>1.0</v>
      </c>
      <c r="AE38" s="9">
        <v>0.0</v>
      </c>
      <c r="AF38" s="9">
        <v>0.0</v>
      </c>
      <c r="AG38" s="9">
        <v>0.0</v>
      </c>
      <c r="AH38" s="9">
        <v>0.0</v>
      </c>
      <c r="AI38" s="9">
        <v>0.0</v>
      </c>
      <c r="AJ38" s="9">
        <v>0.0</v>
      </c>
      <c r="AK38" s="9">
        <v>0.0</v>
      </c>
      <c r="AL38" s="9">
        <v>0.0</v>
      </c>
      <c r="AM38" s="9">
        <v>0.0</v>
      </c>
      <c r="AN38" s="9">
        <v>0.0</v>
      </c>
      <c r="AO38" s="9">
        <v>11.0</v>
      </c>
      <c r="AP38" s="9">
        <v>0.0</v>
      </c>
      <c r="AQ38" s="9">
        <v>0.0</v>
      </c>
      <c r="AR38" s="9">
        <v>0.0</v>
      </c>
      <c r="AS38" s="9" t="s">
        <v>14214</v>
      </c>
      <c r="AT38" s="9" t="s">
        <v>14214</v>
      </c>
      <c r="AU38" s="9">
        <v>3.0</v>
      </c>
      <c r="AV38" s="9">
        <v>1.0</v>
      </c>
      <c r="AW38" s="9" t="s">
        <v>14214</v>
      </c>
      <c r="AX38" s="9">
        <v>0.0</v>
      </c>
      <c r="AY38" s="9">
        <v>0.0</v>
      </c>
      <c r="AZ38" s="9">
        <v>0.0</v>
      </c>
      <c r="BA38" s="9">
        <v>0.0</v>
      </c>
      <c r="BB38" s="9">
        <v>0.0</v>
      </c>
      <c r="BC38" s="9">
        <v>0.0</v>
      </c>
      <c r="BD38" s="9">
        <v>0.0</v>
      </c>
      <c r="BE38" s="9">
        <v>0.0</v>
      </c>
      <c r="BF38" s="9">
        <v>0.0</v>
      </c>
      <c r="BG38" s="9">
        <v>1.0</v>
      </c>
      <c r="BH38" s="9">
        <v>0.0</v>
      </c>
      <c r="BI38" s="9">
        <v>0.0</v>
      </c>
      <c r="BJ38" s="9">
        <v>1.0</v>
      </c>
      <c r="BK38" s="9">
        <v>0.0</v>
      </c>
      <c r="BL38" s="9">
        <v>0.0</v>
      </c>
      <c r="BM38" s="9">
        <v>1.0</v>
      </c>
      <c r="BN38" s="9">
        <v>0.0</v>
      </c>
      <c r="BO38" s="9">
        <v>1.0</v>
      </c>
      <c r="BP38" s="9" t="s">
        <v>14214</v>
      </c>
      <c r="BQ38" s="9">
        <v>0.0</v>
      </c>
      <c r="BR38" s="9">
        <v>1.0</v>
      </c>
      <c r="BS38" s="9">
        <v>1.0</v>
      </c>
    </row>
    <row r="39" ht="14.25" customHeight="1">
      <c r="A39" s="9">
        <v>674668.0</v>
      </c>
      <c r="B39" s="9">
        <v>2016.0</v>
      </c>
      <c r="C39" s="9" t="s">
        <v>14214</v>
      </c>
      <c r="D39" s="9">
        <v>58.0</v>
      </c>
      <c r="E39" s="9">
        <v>0.0</v>
      </c>
      <c r="F39" s="9">
        <v>21.0</v>
      </c>
      <c r="G39" s="9">
        <v>3.0</v>
      </c>
      <c r="H39" s="9">
        <v>1.0</v>
      </c>
      <c r="I39" s="9">
        <v>2.0</v>
      </c>
      <c r="J39" s="9">
        <v>1.0</v>
      </c>
      <c r="K39" s="9">
        <v>15.0</v>
      </c>
      <c r="L39" s="9">
        <v>3.0</v>
      </c>
      <c r="M39" s="9">
        <v>0.0</v>
      </c>
      <c r="N39" s="9">
        <v>1.0</v>
      </c>
      <c r="O39" s="9">
        <v>0.0</v>
      </c>
      <c r="P39" s="9" t="s">
        <v>14214</v>
      </c>
      <c r="Q39" s="9">
        <v>0.0</v>
      </c>
      <c r="R39" s="9">
        <v>0.0</v>
      </c>
      <c r="S39" s="9">
        <v>0.0</v>
      </c>
      <c r="T39" s="9">
        <v>0.0</v>
      </c>
      <c r="U39" s="9">
        <f t="shared" si="1"/>
        <v>0</v>
      </c>
      <c r="V39" s="9">
        <v>0.0</v>
      </c>
      <c r="W39" s="9">
        <v>0.0</v>
      </c>
      <c r="X39" s="9">
        <v>0.0</v>
      </c>
      <c r="Y39" s="9">
        <v>0.0</v>
      </c>
      <c r="Z39" s="9">
        <v>0.0</v>
      </c>
      <c r="AA39" s="9">
        <v>0.0</v>
      </c>
      <c r="AB39" s="9">
        <v>0.0</v>
      </c>
      <c r="AC39" s="9">
        <v>1.0</v>
      </c>
      <c r="AD39" s="9">
        <v>0.0</v>
      </c>
      <c r="AE39" s="9">
        <v>0.0</v>
      </c>
      <c r="AF39" s="9">
        <v>0.0</v>
      </c>
      <c r="AG39" s="9">
        <v>0.0</v>
      </c>
      <c r="AH39" s="9">
        <v>0.0</v>
      </c>
      <c r="AI39" s="9">
        <v>0.0</v>
      </c>
      <c r="AJ39" s="9">
        <v>0.0</v>
      </c>
      <c r="AK39" s="9">
        <v>0.0</v>
      </c>
      <c r="AL39" s="9">
        <v>0.0</v>
      </c>
      <c r="AM39" s="9">
        <v>0.0</v>
      </c>
      <c r="AN39" s="9">
        <v>0.0</v>
      </c>
      <c r="AO39" s="9">
        <v>18.0</v>
      </c>
      <c r="AP39" s="9">
        <v>0.0</v>
      </c>
      <c r="AQ39" s="9">
        <v>1.0</v>
      </c>
      <c r="AR39" s="9">
        <v>0.0</v>
      </c>
      <c r="AS39" s="9" t="s">
        <v>14214</v>
      </c>
      <c r="AT39" s="9" t="s">
        <v>14214</v>
      </c>
      <c r="AU39" s="9">
        <v>2.0</v>
      </c>
      <c r="AV39" s="9">
        <v>1.0</v>
      </c>
      <c r="AW39" s="9" t="s">
        <v>14214</v>
      </c>
      <c r="AX39" s="9">
        <v>0.0</v>
      </c>
      <c r="AY39" s="9">
        <v>0.0</v>
      </c>
      <c r="AZ39" s="9">
        <v>0.0</v>
      </c>
      <c r="BA39" s="9">
        <v>0.0</v>
      </c>
      <c r="BB39" s="9">
        <v>0.0</v>
      </c>
      <c r="BC39" s="9">
        <v>0.0</v>
      </c>
      <c r="BD39" s="9">
        <v>0.0</v>
      </c>
      <c r="BE39" s="9">
        <v>1.0</v>
      </c>
      <c r="BF39" s="9">
        <v>0.0</v>
      </c>
      <c r="BG39" s="9">
        <v>0.0</v>
      </c>
      <c r="BH39" s="9">
        <v>1.0</v>
      </c>
      <c r="BI39" s="9">
        <v>0.0</v>
      </c>
      <c r="BJ39" s="9">
        <v>0.0</v>
      </c>
      <c r="BK39" s="9">
        <v>1.0</v>
      </c>
      <c r="BL39" s="9">
        <v>0.0</v>
      </c>
      <c r="BM39" s="9">
        <v>1.0</v>
      </c>
      <c r="BN39" s="9">
        <v>1.0</v>
      </c>
      <c r="BO39" s="9">
        <v>0.0</v>
      </c>
      <c r="BP39" s="9" t="s">
        <v>14214</v>
      </c>
      <c r="BQ39" s="9">
        <v>0.0</v>
      </c>
      <c r="BR39" s="9">
        <v>1.0</v>
      </c>
      <c r="BS39" s="9">
        <v>1.0</v>
      </c>
    </row>
    <row r="40" ht="14.25" customHeight="1">
      <c r="A40" s="9">
        <v>674985.0</v>
      </c>
      <c r="B40" s="9">
        <v>2016.0</v>
      </c>
      <c r="C40" s="9" t="s">
        <v>14214</v>
      </c>
      <c r="D40" s="9">
        <v>61.0</v>
      </c>
      <c r="E40" s="9">
        <v>1.0</v>
      </c>
      <c r="F40" s="9">
        <v>55.0</v>
      </c>
      <c r="G40" s="9">
        <v>3.0</v>
      </c>
      <c r="H40" s="9">
        <v>0.0</v>
      </c>
      <c r="I40" s="9">
        <v>5.0</v>
      </c>
      <c r="J40" s="9">
        <v>5.0</v>
      </c>
      <c r="K40" s="9">
        <v>3.0</v>
      </c>
      <c r="L40" s="9">
        <v>4.0</v>
      </c>
      <c r="M40" s="9">
        <v>0.0</v>
      </c>
      <c r="N40" s="9">
        <v>1.0</v>
      </c>
      <c r="O40" s="9">
        <v>2.0</v>
      </c>
      <c r="P40" s="9" t="s">
        <v>14214</v>
      </c>
      <c r="Q40" s="9">
        <v>1.0</v>
      </c>
      <c r="R40" s="9">
        <v>0.0</v>
      </c>
      <c r="S40" s="9">
        <v>0.0</v>
      </c>
      <c r="T40" s="9">
        <v>0.0</v>
      </c>
      <c r="U40" s="9">
        <f t="shared" si="1"/>
        <v>0</v>
      </c>
      <c r="V40" s="9">
        <v>0.0</v>
      </c>
      <c r="W40" s="9">
        <v>0.0</v>
      </c>
      <c r="X40" s="9">
        <v>0.0</v>
      </c>
      <c r="Y40" s="9">
        <v>0.0</v>
      </c>
      <c r="Z40" s="9">
        <v>0.0</v>
      </c>
      <c r="AA40" s="9">
        <v>0.0</v>
      </c>
      <c r="AB40" s="9">
        <v>0.0</v>
      </c>
      <c r="AC40" s="9">
        <v>1.0</v>
      </c>
      <c r="AD40" s="9">
        <v>1.0</v>
      </c>
      <c r="AE40" s="9">
        <v>0.0</v>
      </c>
      <c r="AF40" s="9">
        <v>1.0</v>
      </c>
      <c r="AG40" s="9">
        <v>0.0</v>
      </c>
      <c r="AH40" s="9">
        <v>0.0</v>
      </c>
      <c r="AI40" s="9">
        <v>0.0</v>
      </c>
      <c r="AJ40" s="9">
        <v>0.0</v>
      </c>
      <c r="AK40" s="9">
        <v>0.0</v>
      </c>
      <c r="AL40" s="9">
        <v>1.0</v>
      </c>
      <c r="AM40" s="9">
        <v>0.0</v>
      </c>
      <c r="AN40" s="9">
        <v>0.0</v>
      </c>
      <c r="AO40" s="9">
        <v>1.0</v>
      </c>
      <c r="AP40" s="9">
        <v>3.0</v>
      </c>
      <c r="AQ40" s="9">
        <v>1.0</v>
      </c>
      <c r="AR40" s="9">
        <v>0.0</v>
      </c>
      <c r="AS40" s="9" t="s">
        <v>14214</v>
      </c>
      <c r="AT40" s="9" t="s">
        <v>14214</v>
      </c>
      <c r="AU40" s="9">
        <v>1.0</v>
      </c>
      <c r="AV40" s="9">
        <v>6.0</v>
      </c>
      <c r="AW40" s="9">
        <v>6.0</v>
      </c>
      <c r="AX40" s="9">
        <v>1.0</v>
      </c>
      <c r="AY40" s="9">
        <v>0.0</v>
      </c>
      <c r="AZ40" s="9">
        <v>1.0</v>
      </c>
      <c r="BA40" s="9">
        <v>1.0</v>
      </c>
      <c r="BB40" s="9">
        <v>0.0</v>
      </c>
      <c r="BC40" s="9">
        <v>1.0</v>
      </c>
      <c r="BD40" s="9">
        <v>1.0</v>
      </c>
      <c r="BE40" s="9">
        <v>1.0</v>
      </c>
      <c r="BF40" s="9">
        <v>0.0</v>
      </c>
      <c r="BG40" s="9">
        <v>0.0</v>
      </c>
      <c r="BH40" s="9">
        <v>0.0</v>
      </c>
      <c r="BI40" s="9">
        <v>0.0</v>
      </c>
      <c r="BJ40" s="9">
        <v>1.0</v>
      </c>
      <c r="BK40" s="9">
        <v>1.0</v>
      </c>
      <c r="BL40" s="9">
        <v>1.0</v>
      </c>
      <c r="BM40" s="9">
        <v>0.0</v>
      </c>
      <c r="BN40" s="9">
        <v>1.0</v>
      </c>
      <c r="BO40" s="9">
        <v>0.0</v>
      </c>
      <c r="BP40" s="9" t="s">
        <v>14214</v>
      </c>
      <c r="BQ40" s="9">
        <v>0.0</v>
      </c>
      <c r="BR40" s="9">
        <v>0.0</v>
      </c>
      <c r="BS40" s="9">
        <v>1.0</v>
      </c>
    </row>
    <row r="41" ht="14.25" customHeight="1">
      <c r="A41" s="9">
        <v>675794.0</v>
      </c>
      <c r="B41" s="9">
        <v>2016.0</v>
      </c>
      <c r="C41" s="9" t="s">
        <v>14214</v>
      </c>
      <c r="D41" s="9">
        <v>60.0</v>
      </c>
      <c r="E41" s="9">
        <v>1.0</v>
      </c>
      <c r="F41" s="9">
        <v>52.0</v>
      </c>
      <c r="G41" s="9">
        <v>3.0</v>
      </c>
      <c r="H41" s="9">
        <v>1.0</v>
      </c>
      <c r="I41" s="9">
        <v>4.0</v>
      </c>
      <c r="J41" s="9">
        <v>4.0</v>
      </c>
      <c r="K41" s="9">
        <v>10.0</v>
      </c>
      <c r="L41" s="9">
        <v>4.0</v>
      </c>
      <c r="M41" s="9">
        <v>1.0</v>
      </c>
      <c r="N41" s="9">
        <v>3.0</v>
      </c>
      <c r="O41" s="9">
        <v>0.0</v>
      </c>
      <c r="P41" s="9" t="s">
        <v>14214</v>
      </c>
      <c r="Q41" s="9">
        <v>1.0</v>
      </c>
      <c r="R41" s="9">
        <v>1.0</v>
      </c>
      <c r="S41" s="9">
        <v>0.0</v>
      </c>
      <c r="T41" s="9">
        <v>0.0</v>
      </c>
      <c r="U41" s="9">
        <f t="shared" si="1"/>
        <v>1</v>
      </c>
      <c r="V41" s="9">
        <v>1.0</v>
      </c>
      <c r="W41" s="9">
        <v>0.0</v>
      </c>
      <c r="X41" s="9">
        <v>1.0</v>
      </c>
      <c r="Y41" s="9">
        <v>1.0</v>
      </c>
      <c r="Z41" s="9">
        <v>0.0</v>
      </c>
      <c r="AA41" s="9">
        <v>0.0</v>
      </c>
      <c r="AB41" s="9">
        <v>0.0</v>
      </c>
      <c r="AC41" s="9">
        <v>1.0</v>
      </c>
      <c r="AD41" s="9">
        <v>0.0</v>
      </c>
      <c r="AE41" s="9">
        <v>0.0</v>
      </c>
      <c r="AF41" s="9">
        <v>0.0</v>
      </c>
      <c r="AG41" s="9">
        <v>1.0</v>
      </c>
      <c r="AH41" s="9">
        <v>0.0</v>
      </c>
      <c r="AI41" s="9">
        <v>0.0</v>
      </c>
      <c r="AJ41" s="9">
        <v>0.0</v>
      </c>
      <c r="AK41" s="9">
        <v>0.0</v>
      </c>
      <c r="AL41" s="9">
        <v>1.0</v>
      </c>
      <c r="AM41" s="9">
        <v>1.0</v>
      </c>
      <c r="AN41" s="9">
        <v>1.0</v>
      </c>
      <c r="AO41" s="9">
        <v>36.0</v>
      </c>
      <c r="AP41" s="9">
        <v>1.0</v>
      </c>
      <c r="AQ41" s="9">
        <v>29.0</v>
      </c>
      <c r="AR41" s="9">
        <v>1.0</v>
      </c>
      <c r="AS41" s="9" t="s">
        <v>14214</v>
      </c>
      <c r="AT41" s="9" t="s">
        <v>14214</v>
      </c>
      <c r="AU41" s="9">
        <v>36.0</v>
      </c>
      <c r="AV41" s="9">
        <v>5.0</v>
      </c>
      <c r="AW41" s="9" t="s">
        <v>14214</v>
      </c>
      <c r="AX41" s="9">
        <v>0.0</v>
      </c>
      <c r="AY41" s="9">
        <v>0.0</v>
      </c>
      <c r="AZ41" s="9">
        <v>0.0</v>
      </c>
      <c r="BA41" s="9">
        <v>0.0</v>
      </c>
      <c r="BB41" s="9">
        <v>0.0</v>
      </c>
      <c r="BC41" s="9">
        <v>1.0</v>
      </c>
      <c r="BD41" s="9">
        <v>0.0</v>
      </c>
      <c r="BE41" s="9">
        <v>0.0</v>
      </c>
      <c r="BF41" s="9">
        <v>1.0</v>
      </c>
      <c r="BG41" s="9">
        <v>0.0</v>
      </c>
      <c r="BH41" s="9">
        <v>1.0</v>
      </c>
      <c r="BI41" s="9">
        <v>0.0</v>
      </c>
      <c r="BJ41" s="9">
        <v>0.0</v>
      </c>
      <c r="BK41" s="9">
        <v>1.0</v>
      </c>
      <c r="BL41" s="9">
        <v>1.0</v>
      </c>
      <c r="BM41" s="9">
        <v>0.0</v>
      </c>
      <c r="BN41" s="9">
        <v>1.0</v>
      </c>
      <c r="BO41" s="9">
        <v>0.0</v>
      </c>
      <c r="BP41" s="9" t="s">
        <v>14214</v>
      </c>
      <c r="BQ41" s="9">
        <v>1.0</v>
      </c>
      <c r="BR41" s="9">
        <v>0.0</v>
      </c>
      <c r="BS41" s="9">
        <v>0.0</v>
      </c>
    </row>
    <row r="42" ht="14.25" customHeight="1">
      <c r="A42" s="9">
        <v>676673.0</v>
      </c>
      <c r="B42" s="9">
        <v>2016.0</v>
      </c>
      <c r="C42" s="9" t="s">
        <v>14214</v>
      </c>
      <c r="D42" s="9">
        <v>51.0</v>
      </c>
      <c r="E42" s="9">
        <v>1.0</v>
      </c>
      <c r="F42" s="9">
        <v>24.0</v>
      </c>
      <c r="G42" s="9">
        <v>3.0</v>
      </c>
      <c r="H42" s="9">
        <v>1.0</v>
      </c>
      <c r="I42" s="9">
        <v>1.0</v>
      </c>
      <c r="J42" s="9">
        <v>1.0</v>
      </c>
      <c r="K42" s="9">
        <v>15.0</v>
      </c>
      <c r="L42" s="9">
        <v>2.0</v>
      </c>
      <c r="M42" s="9">
        <v>2.0</v>
      </c>
      <c r="N42" s="9">
        <v>5.0</v>
      </c>
      <c r="O42" s="9">
        <v>2.0</v>
      </c>
      <c r="P42" s="9" t="s">
        <v>14214</v>
      </c>
      <c r="Q42" s="9">
        <v>0.0</v>
      </c>
      <c r="R42" s="9">
        <v>0.0</v>
      </c>
      <c r="S42" s="9">
        <v>0.0</v>
      </c>
      <c r="T42" s="9">
        <v>0.0</v>
      </c>
      <c r="U42" s="9">
        <f t="shared" si="1"/>
        <v>0</v>
      </c>
      <c r="V42" s="9">
        <v>0.0</v>
      </c>
      <c r="W42" s="9">
        <v>0.0</v>
      </c>
      <c r="X42" s="9">
        <v>0.0</v>
      </c>
      <c r="Y42" s="9">
        <v>0.0</v>
      </c>
      <c r="Z42" s="9">
        <v>0.0</v>
      </c>
      <c r="AA42" s="9">
        <v>0.0</v>
      </c>
      <c r="AB42" s="9">
        <v>1.0</v>
      </c>
      <c r="AC42" s="9">
        <v>1.0</v>
      </c>
      <c r="AD42" s="9">
        <v>0.0</v>
      </c>
      <c r="AE42" s="9">
        <v>0.0</v>
      </c>
      <c r="AF42" s="9">
        <v>0.0</v>
      </c>
      <c r="AG42" s="9">
        <v>0.0</v>
      </c>
      <c r="AH42" s="9">
        <v>0.0</v>
      </c>
      <c r="AI42" s="9">
        <v>0.0</v>
      </c>
      <c r="AJ42" s="9">
        <v>0.0</v>
      </c>
      <c r="AK42" s="9">
        <v>0.0</v>
      </c>
      <c r="AL42" s="9">
        <v>0.0</v>
      </c>
      <c r="AM42" s="9">
        <v>0.0</v>
      </c>
      <c r="AN42" s="9">
        <v>0.0</v>
      </c>
      <c r="AO42" s="9">
        <v>10.0</v>
      </c>
      <c r="AP42" s="9">
        <v>0.0</v>
      </c>
      <c r="AQ42" s="9">
        <v>0.0</v>
      </c>
      <c r="AR42" s="9">
        <v>0.0</v>
      </c>
      <c r="AS42" s="9" t="s">
        <v>14214</v>
      </c>
      <c r="AT42" s="9" t="s">
        <v>14214</v>
      </c>
      <c r="AU42" s="9">
        <v>3.0</v>
      </c>
      <c r="AV42" s="9">
        <v>1.0</v>
      </c>
      <c r="AW42" s="9" t="s">
        <v>14214</v>
      </c>
      <c r="AX42" s="9">
        <v>0.0</v>
      </c>
      <c r="AY42" s="9">
        <v>0.0</v>
      </c>
      <c r="AZ42" s="9">
        <v>0.0</v>
      </c>
      <c r="BA42" s="9">
        <v>0.0</v>
      </c>
      <c r="BB42" s="9">
        <v>0.0</v>
      </c>
      <c r="BC42" s="9">
        <v>0.0</v>
      </c>
      <c r="BD42" s="9">
        <v>0.0</v>
      </c>
      <c r="BE42" s="9">
        <v>0.0</v>
      </c>
      <c r="BF42" s="9">
        <v>0.0</v>
      </c>
      <c r="BG42" s="9">
        <v>1.0</v>
      </c>
      <c r="BH42" s="9">
        <v>0.0</v>
      </c>
      <c r="BI42" s="9">
        <v>0.0</v>
      </c>
      <c r="BJ42" s="9">
        <v>1.0</v>
      </c>
      <c r="BK42" s="9">
        <v>0.0</v>
      </c>
      <c r="BL42" s="9">
        <v>0.0</v>
      </c>
      <c r="BM42" s="9">
        <v>1.0</v>
      </c>
      <c r="BN42" s="9">
        <v>0.0</v>
      </c>
      <c r="BO42" s="9">
        <v>1.0</v>
      </c>
      <c r="BP42" s="9" t="s">
        <v>14214</v>
      </c>
      <c r="BQ42" s="9">
        <v>0.0</v>
      </c>
      <c r="BR42" s="9">
        <v>1.0</v>
      </c>
      <c r="BS42" s="9">
        <v>1.0</v>
      </c>
    </row>
    <row r="43" ht="14.25" customHeight="1">
      <c r="A43" s="9">
        <v>678245.0</v>
      </c>
      <c r="B43" s="9">
        <v>2016.0</v>
      </c>
      <c r="C43" s="9" t="s">
        <v>14214</v>
      </c>
      <c r="D43" s="9">
        <v>48.0</v>
      </c>
      <c r="E43" s="9">
        <v>0.0</v>
      </c>
      <c r="F43" s="9">
        <v>32.0</v>
      </c>
      <c r="G43" s="9">
        <v>3.0</v>
      </c>
      <c r="H43" s="9">
        <v>0.0</v>
      </c>
      <c r="I43" s="9">
        <v>1.0</v>
      </c>
      <c r="J43" s="9">
        <v>1.0</v>
      </c>
      <c r="K43" s="9">
        <v>15.0</v>
      </c>
      <c r="L43" s="9">
        <v>2.0</v>
      </c>
      <c r="M43" s="9">
        <v>0.0</v>
      </c>
      <c r="N43" s="9">
        <v>1.0</v>
      </c>
      <c r="O43" s="9">
        <v>0.0</v>
      </c>
      <c r="P43" s="9" t="s">
        <v>14214</v>
      </c>
      <c r="Q43" s="9">
        <v>0.0</v>
      </c>
      <c r="R43" s="9">
        <v>0.0</v>
      </c>
      <c r="S43" s="9">
        <v>0.0</v>
      </c>
      <c r="T43" s="9">
        <v>0.0</v>
      </c>
      <c r="U43" s="9">
        <f t="shared" si="1"/>
        <v>0</v>
      </c>
      <c r="V43" s="9">
        <v>0.0</v>
      </c>
      <c r="W43" s="9">
        <v>0.0</v>
      </c>
      <c r="X43" s="9">
        <v>0.0</v>
      </c>
      <c r="Y43" s="9">
        <v>0.0</v>
      </c>
      <c r="Z43" s="9">
        <v>0.0</v>
      </c>
      <c r="AA43" s="9">
        <v>0.0</v>
      </c>
      <c r="AB43" s="9">
        <v>0.0</v>
      </c>
      <c r="AC43" s="9">
        <v>1.0</v>
      </c>
      <c r="AD43" s="9">
        <v>0.0</v>
      </c>
      <c r="AE43" s="9">
        <v>0.0</v>
      </c>
      <c r="AF43" s="9">
        <v>0.0</v>
      </c>
      <c r="AG43" s="9">
        <v>0.0</v>
      </c>
      <c r="AH43" s="9">
        <v>0.0</v>
      </c>
      <c r="AI43" s="9">
        <v>0.0</v>
      </c>
      <c r="AJ43" s="9">
        <v>0.0</v>
      </c>
      <c r="AK43" s="9">
        <v>0.0</v>
      </c>
      <c r="AL43" s="9">
        <v>0.0</v>
      </c>
      <c r="AM43" s="9">
        <v>0.0</v>
      </c>
      <c r="AN43" s="9">
        <v>0.0</v>
      </c>
      <c r="AO43" s="9">
        <v>9.0</v>
      </c>
      <c r="AP43" s="9">
        <v>0.0</v>
      </c>
      <c r="AQ43" s="9">
        <v>0.0</v>
      </c>
      <c r="AR43" s="9">
        <v>0.0</v>
      </c>
      <c r="AS43" s="9" t="s">
        <v>14214</v>
      </c>
      <c r="AT43" s="9" t="s">
        <v>14214</v>
      </c>
      <c r="AU43" s="9">
        <v>2.0</v>
      </c>
      <c r="AV43" s="9">
        <v>1.0</v>
      </c>
      <c r="AW43" s="9" t="s">
        <v>14214</v>
      </c>
      <c r="AX43" s="9">
        <v>0.0</v>
      </c>
      <c r="AY43" s="9">
        <v>0.0</v>
      </c>
      <c r="AZ43" s="9">
        <v>0.0</v>
      </c>
      <c r="BA43" s="9">
        <v>0.0</v>
      </c>
      <c r="BB43" s="9">
        <v>0.0</v>
      </c>
      <c r="BC43" s="9">
        <v>0.0</v>
      </c>
      <c r="BD43" s="9">
        <v>0.0</v>
      </c>
      <c r="BE43" s="9">
        <v>1.0</v>
      </c>
      <c r="BF43" s="9">
        <v>0.0</v>
      </c>
      <c r="BG43" s="9">
        <v>0.0</v>
      </c>
      <c r="BH43" s="9">
        <v>1.0</v>
      </c>
      <c r="BI43" s="9">
        <v>0.0</v>
      </c>
      <c r="BJ43" s="9">
        <v>0.0</v>
      </c>
      <c r="BK43" s="9">
        <v>0.0</v>
      </c>
      <c r="BL43" s="9">
        <v>0.0</v>
      </c>
      <c r="BM43" s="9">
        <v>1.0</v>
      </c>
      <c r="BN43" s="9">
        <v>0.0</v>
      </c>
      <c r="BO43" s="9">
        <v>1.0</v>
      </c>
      <c r="BP43" s="9" t="s">
        <v>14214</v>
      </c>
      <c r="BQ43" s="9">
        <v>0.0</v>
      </c>
      <c r="BR43" s="9">
        <v>1.0</v>
      </c>
      <c r="BS43" s="9">
        <v>1.0</v>
      </c>
    </row>
    <row r="44" ht="14.25" customHeight="1">
      <c r="A44" s="9">
        <v>678304.0</v>
      </c>
      <c r="B44" s="9">
        <v>2016.0</v>
      </c>
      <c r="C44" s="9" t="s">
        <v>14214</v>
      </c>
      <c r="D44" s="9">
        <v>62.0</v>
      </c>
      <c r="E44" s="9">
        <v>1.0</v>
      </c>
      <c r="F44" s="9">
        <v>18.0</v>
      </c>
      <c r="G44" s="9">
        <v>3.0</v>
      </c>
      <c r="H44" s="9">
        <v>0.0</v>
      </c>
      <c r="I44" s="9">
        <v>1.0</v>
      </c>
      <c r="J44" s="9">
        <v>1.0</v>
      </c>
      <c r="K44" s="9">
        <v>15.0</v>
      </c>
      <c r="L44" s="9">
        <v>1.0</v>
      </c>
      <c r="M44" s="9">
        <v>2.0</v>
      </c>
      <c r="N44" s="9">
        <v>5.0</v>
      </c>
      <c r="O44" s="9">
        <v>2.0</v>
      </c>
      <c r="P44" s="9" t="s">
        <v>14214</v>
      </c>
      <c r="Q44" s="9">
        <v>0.0</v>
      </c>
      <c r="R44" s="9">
        <v>0.0</v>
      </c>
      <c r="S44" s="9">
        <v>0.0</v>
      </c>
      <c r="T44" s="9">
        <v>0.0</v>
      </c>
      <c r="U44" s="9">
        <f t="shared" si="1"/>
        <v>0</v>
      </c>
      <c r="V44" s="9">
        <v>0.0</v>
      </c>
      <c r="W44" s="9">
        <v>0.0</v>
      </c>
      <c r="X44" s="9">
        <v>0.0</v>
      </c>
      <c r="Y44" s="9">
        <v>0.0</v>
      </c>
      <c r="Z44" s="9">
        <v>0.0</v>
      </c>
      <c r="AA44" s="9">
        <v>0.0</v>
      </c>
      <c r="AB44" s="9">
        <v>0.0</v>
      </c>
      <c r="AC44" s="9">
        <v>1.0</v>
      </c>
      <c r="AD44" s="9">
        <v>0.0</v>
      </c>
      <c r="AE44" s="9">
        <v>0.0</v>
      </c>
      <c r="AF44" s="9">
        <v>0.0</v>
      </c>
      <c r="AG44" s="9">
        <v>0.0</v>
      </c>
      <c r="AH44" s="9">
        <v>0.0</v>
      </c>
      <c r="AI44" s="9">
        <v>0.0</v>
      </c>
      <c r="AJ44" s="9">
        <v>0.0</v>
      </c>
      <c r="AK44" s="9">
        <v>0.0</v>
      </c>
      <c r="AL44" s="9">
        <v>0.0</v>
      </c>
      <c r="AM44" s="9">
        <v>0.0</v>
      </c>
      <c r="AN44" s="9">
        <v>0.0</v>
      </c>
      <c r="AO44" s="9">
        <v>6.0</v>
      </c>
      <c r="AP44" s="9">
        <v>0.0</v>
      </c>
      <c r="AQ44" s="9">
        <v>0.0</v>
      </c>
      <c r="AR44" s="9">
        <v>0.0</v>
      </c>
      <c r="AS44" s="9" t="s">
        <v>14214</v>
      </c>
      <c r="AT44" s="9" t="s">
        <v>14214</v>
      </c>
      <c r="AU44" s="9">
        <v>5.0</v>
      </c>
      <c r="AV44" s="9">
        <v>1.0</v>
      </c>
      <c r="AW44" s="9" t="s">
        <v>14214</v>
      </c>
      <c r="AX44" s="9">
        <v>0.0</v>
      </c>
      <c r="AY44" s="9">
        <v>0.0</v>
      </c>
      <c r="AZ44" s="9">
        <v>0.0</v>
      </c>
      <c r="BA44" s="9">
        <v>0.0</v>
      </c>
      <c r="BB44" s="9">
        <v>0.0</v>
      </c>
      <c r="BC44" s="9">
        <v>0.0</v>
      </c>
      <c r="BD44" s="9">
        <v>0.0</v>
      </c>
      <c r="BE44" s="9">
        <v>0.0</v>
      </c>
      <c r="BF44" s="9">
        <v>0.0</v>
      </c>
      <c r="BG44" s="9">
        <v>1.0</v>
      </c>
      <c r="BH44" s="9">
        <v>0.0</v>
      </c>
      <c r="BI44" s="9">
        <v>0.0</v>
      </c>
      <c r="BJ44" s="9">
        <v>1.0</v>
      </c>
      <c r="BK44" s="9">
        <v>0.0</v>
      </c>
      <c r="BL44" s="9">
        <v>0.0</v>
      </c>
      <c r="BM44" s="9">
        <v>1.0</v>
      </c>
      <c r="BN44" s="9">
        <v>0.0</v>
      </c>
      <c r="BO44" s="9">
        <v>1.0</v>
      </c>
      <c r="BP44" s="9" t="s">
        <v>14214</v>
      </c>
      <c r="BQ44" s="9">
        <v>0.0</v>
      </c>
      <c r="BR44" s="9">
        <v>1.0</v>
      </c>
      <c r="BS44" s="9">
        <v>1.0</v>
      </c>
    </row>
    <row r="45" ht="14.25" customHeight="1">
      <c r="A45" s="9">
        <v>681874.0</v>
      </c>
      <c r="B45" s="9">
        <v>2016.0</v>
      </c>
      <c r="C45" s="9" t="s">
        <v>14214</v>
      </c>
      <c r="D45" s="9">
        <v>48.0</v>
      </c>
      <c r="E45" s="9">
        <v>0.0</v>
      </c>
      <c r="F45" s="9">
        <v>13.0</v>
      </c>
      <c r="G45" s="9">
        <v>3.0</v>
      </c>
      <c r="H45" s="9">
        <v>0.0</v>
      </c>
      <c r="I45" s="9">
        <v>2.0</v>
      </c>
      <c r="J45" s="9">
        <v>1.0</v>
      </c>
      <c r="K45" s="9">
        <v>15.0</v>
      </c>
      <c r="L45" s="9">
        <v>2.0</v>
      </c>
      <c r="M45" s="9">
        <v>0.0</v>
      </c>
      <c r="N45" s="9">
        <v>0.0</v>
      </c>
      <c r="O45" s="9">
        <v>0.0</v>
      </c>
      <c r="P45" s="9" t="s">
        <v>14214</v>
      </c>
      <c r="Q45" s="9">
        <v>0.0</v>
      </c>
      <c r="R45" s="9">
        <v>0.0</v>
      </c>
      <c r="S45" s="9">
        <v>0.0</v>
      </c>
      <c r="T45" s="9">
        <v>0.0</v>
      </c>
      <c r="U45" s="9">
        <f t="shared" si="1"/>
        <v>0</v>
      </c>
      <c r="V45" s="9">
        <v>0.0</v>
      </c>
      <c r="W45" s="9">
        <v>0.0</v>
      </c>
      <c r="X45" s="9">
        <v>0.0</v>
      </c>
      <c r="Y45" s="9">
        <v>0.0</v>
      </c>
      <c r="Z45" s="9">
        <v>0.0</v>
      </c>
      <c r="AA45" s="9">
        <v>0.0</v>
      </c>
      <c r="AB45" s="9">
        <v>0.0</v>
      </c>
      <c r="AC45" s="9">
        <v>1.0</v>
      </c>
      <c r="AD45" s="9">
        <v>0.0</v>
      </c>
      <c r="AE45" s="9">
        <v>0.0</v>
      </c>
      <c r="AF45" s="9">
        <v>0.0</v>
      </c>
      <c r="AG45" s="9">
        <v>1.0</v>
      </c>
      <c r="AH45" s="9">
        <v>0.0</v>
      </c>
      <c r="AI45" s="9">
        <v>0.0</v>
      </c>
      <c r="AJ45" s="9">
        <v>0.0</v>
      </c>
      <c r="AK45" s="9">
        <v>0.0</v>
      </c>
      <c r="AL45" s="9">
        <v>0.0</v>
      </c>
      <c r="AM45" s="9">
        <v>0.0</v>
      </c>
      <c r="AN45" s="9">
        <v>0.0</v>
      </c>
      <c r="AO45" s="9">
        <v>13.0</v>
      </c>
      <c r="AP45" s="9">
        <v>0.0</v>
      </c>
      <c r="AQ45" s="9">
        <v>0.0</v>
      </c>
      <c r="AR45" s="9">
        <v>0.0</v>
      </c>
      <c r="AS45" s="9" t="s">
        <v>14214</v>
      </c>
      <c r="AT45" s="9" t="s">
        <v>14214</v>
      </c>
      <c r="AU45" s="9">
        <v>4.0</v>
      </c>
      <c r="AV45" s="9">
        <v>0.0</v>
      </c>
      <c r="AW45" s="9" t="s">
        <v>14214</v>
      </c>
      <c r="AX45" s="9">
        <v>0.0</v>
      </c>
      <c r="AY45" s="9">
        <v>0.0</v>
      </c>
      <c r="AZ45" s="9">
        <v>0.0</v>
      </c>
      <c r="BA45" s="9">
        <v>0.0</v>
      </c>
      <c r="BB45" s="9">
        <v>0.0</v>
      </c>
      <c r="BC45" s="9">
        <v>0.0</v>
      </c>
      <c r="BD45" s="9">
        <v>0.0</v>
      </c>
      <c r="BE45" s="9">
        <v>1.0</v>
      </c>
      <c r="BF45" s="9">
        <v>0.0</v>
      </c>
      <c r="BG45" s="9">
        <v>0.0</v>
      </c>
      <c r="BH45" s="9">
        <v>1.0</v>
      </c>
      <c r="BI45" s="9">
        <v>0.0</v>
      </c>
      <c r="BJ45" s="9">
        <v>0.0</v>
      </c>
      <c r="BK45" s="9">
        <v>0.0</v>
      </c>
      <c r="BL45" s="9">
        <v>0.0</v>
      </c>
      <c r="BM45" s="9">
        <v>1.0</v>
      </c>
      <c r="BN45" s="9">
        <v>0.0</v>
      </c>
      <c r="BO45" s="9">
        <v>1.0</v>
      </c>
      <c r="BP45" s="9" t="s">
        <v>14214</v>
      </c>
      <c r="BQ45" s="9">
        <v>0.0</v>
      </c>
      <c r="BR45" s="9">
        <v>1.0</v>
      </c>
      <c r="BS45" s="9">
        <v>1.0</v>
      </c>
    </row>
    <row r="46" ht="14.25" customHeight="1">
      <c r="A46" s="9">
        <v>258650.0</v>
      </c>
      <c r="B46" s="9">
        <v>2016.0</v>
      </c>
      <c r="C46" s="9" t="s">
        <v>14214</v>
      </c>
      <c r="D46" s="9">
        <v>68.0</v>
      </c>
      <c r="E46" s="9">
        <v>1.0</v>
      </c>
      <c r="F46" s="9">
        <v>18.0</v>
      </c>
      <c r="G46" s="9">
        <v>3.0</v>
      </c>
      <c r="H46" s="9">
        <v>1.0</v>
      </c>
      <c r="I46" s="9">
        <v>1.0</v>
      </c>
      <c r="J46" s="9">
        <v>1.0</v>
      </c>
      <c r="K46" s="9">
        <v>15.0</v>
      </c>
      <c r="L46" s="9">
        <v>4.0</v>
      </c>
      <c r="M46" s="9">
        <v>1.0</v>
      </c>
      <c r="N46" s="9">
        <v>3.0</v>
      </c>
      <c r="O46" s="9">
        <v>2.0</v>
      </c>
      <c r="P46" s="9" t="s">
        <v>14214</v>
      </c>
      <c r="Q46" s="9">
        <v>0.0</v>
      </c>
      <c r="R46" s="9">
        <v>0.0</v>
      </c>
      <c r="S46" s="9">
        <v>0.0</v>
      </c>
      <c r="T46" s="9">
        <v>0.0</v>
      </c>
      <c r="U46" s="9">
        <f t="shared" si="1"/>
        <v>0</v>
      </c>
      <c r="V46" s="9">
        <v>0.0</v>
      </c>
      <c r="W46" s="9">
        <v>0.0</v>
      </c>
      <c r="X46" s="9">
        <v>0.0</v>
      </c>
      <c r="Y46" s="9">
        <v>0.0</v>
      </c>
      <c r="Z46" s="9">
        <v>0.0</v>
      </c>
      <c r="AA46" s="9">
        <v>0.0</v>
      </c>
      <c r="AB46" s="9">
        <v>1.0</v>
      </c>
      <c r="AC46" s="9">
        <v>1.0</v>
      </c>
      <c r="AD46" s="9">
        <v>0.0</v>
      </c>
      <c r="AE46" s="9">
        <v>0.0</v>
      </c>
      <c r="AF46" s="9">
        <v>0.0</v>
      </c>
      <c r="AG46" s="9">
        <v>0.0</v>
      </c>
      <c r="AH46" s="9">
        <v>0.0</v>
      </c>
      <c r="AI46" s="9">
        <v>0.0</v>
      </c>
      <c r="AJ46" s="9">
        <v>0.0</v>
      </c>
      <c r="AK46" s="9">
        <v>0.0</v>
      </c>
      <c r="AL46" s="9">
        <v>0.0</v>
      </c>
      <c r="AM46" s="9">
        <v>0.0</v>
      </c>
      <c r="AN46" s="9">
        <v>0.0</v>
      </c>
      <c r="AO46" s="9">
        <v>11.0</v>
      </c>
      <c r="AP46" s="9">
        <v>0.0</v>
      </c>
      <c r="AQ46" s="9">
        <v>0.0</v>
      </c>
      <c r="AR46" s="9">
        <v>0.0</v>
      </c>
      <c r="AS46" s="9" t="s">
        <v>14214</v>
      </c>
      <c r="AT46" s="9" t="s">
        <v>14214</v>
      </c>
      <c r="AU46" s="9">
        <v>3.0</v>
      </c>
      <c r="AV46" s="9">
        <v>0.0</v>
      </c>
      <c r="AW46" s="9" t="s">
        <v>14214</v>
      </c>
      <c r="AX46" s="9">
        <v>0.0</v>
      </c>
      <c r="AY46" s="9">
        <v>0.0</v>
      </c>
      <c r="AZ46" s="9">
        <v>0.0</v>
      </c>
      <c r="BA46" s="9">
        <v>0.0</v>
      </c>
      <c r="BB46" s="9">
        <v>0.0</v>
      </c>
      <c r="BC46" s="9">
        <v>0.0</v>
      </c>
      <c r="BD46" s="9">
        <v>0.0</v>
      </c>
      <c r="BE46" s="9">
        <v>0.0</v>
      </c>
      <c r="BF46" s="9">
        <v>1.0</v>
      </c>
      <c r="BG46" s="9">
        <v>0.0</v>
      </c>
      <c r="BH46" s="9">
        <v>0.0</v>
      </c>
      <c r="BI46" s="9">
        <v>0.0</v>
      </c>
      <c r="BJ46" s="9">
        <v>1.0</v>
      </c>
      <c r="BK46" s="9">
        <v>0.0</v>
      </c>
      <c r="BL46" s="9">
        <v>0.0</v>
      </c>
      <c r="BM46" s="9">
        <v>1.0</v>
      </c>
      <c r="BN46" s="9">
        <v>1.0</v>
      </c>
      <c r="BO46" s="9">
        <v>0.0</v>
      </c>
      <c r="BP46" s="9" t="s">
        <v>14214</v>
      </c>
      <c r="BQ46" s="9">
        <v>0.0</v>
      </c>
      <c r="BR46" s="9">
        <v>1.0</v>
      </c>
      <c r="BS46" s="9">
        <v>1.0</v>
      </c>
    </row>
    <row r="47" ht="14.25" customHeight="1">
      <c r="A47" s="9">
        <v>683339.0</v>
      </c>
      <c r="B47" s="9">
        <v>2016.0</v>
      </c>
      <c r="C47" s="9" t="s">
        <v>14214</v>
      </c>
      <c r="D47" s="9">
        <v>87.0</v>
      </c>
      <c r="E47" s="9">
        <v>1.0</v>
      </c>
      <c r="F47" s="9">
        <v>31.0</v>
      </c>
      <c r="G47" s="9">
        <v>3.0</v>
      </c>
      <c r="H47" s="9">
        <v>1.0</v>
      </c>
      <c r="I47" s="9">
        <v>2.0</v>
      </c>
      <c r="J47" s="9">
        <v>2.0</v>
      </c>
      <c r="K47" s="9">
        <v>14.0</v>
      </c>
      <c r="L47" s="9">
        <v>2.0</v>
      </c>
      <c r="M47" s="9">
        <v>0.0</v>
      </c>
      <c r="N47" s="9">
        <v>1.0</v>
      </c>
      <c r="O47" s="9">
        <v>2.0</v>
      </c>
      <c r="P47" s="9" t="s">
        <v>14214</v>
      </c>
      <c r="Q47" s="9">
        <v>0.0</v>
      </c>
      <c r="R47" s="9">
        <v>0.0</v>
      </c>
      <c r="S47" s="9">
        <v>0.0</v>
      </c>
      <c r="T47" s="9">
        <v>0.0</v>
      </c>
      <c r="U47" s="9">
        <f t="shared" si="1"/>
        <v>0</v>
      </c>
      <c r="V47" s="9">
        <v>0.0</v>
      </c>
      <c r="W47" s="9">
        <v>0.0</v>
      </c>
      <c r="X47" s="9">
        <v>0.0</v>
      </c>
      <c r="Y47" s="9">
        <v>0.0</v>
      </c>
      <c r="Z47" s="9">
        <v>0.0</v>
      </c>
      <c r="AA47" s="9">
        <v>0.0</v>
      </c>
      <c r="AB47" s="9">
        <v>1.0</v>
      </c>
      <c r="AC47" s="9">
        <v>1.0</v>
      </c>
      <c r="AD47" s="9">
        <v>0.0</v>
      </c>
      <c r="AE47" s="9">
        <v>0.0</v>
      </c>
      <c r="AF47" s="9">
        <v>0.0</v>
      </c>
      <c r="AG47" s="9">
        <v>0.0</v>
      </c>
      <c r="AH47" s="9">
        <v>0.0</v>
      </c>
      <c r="AI47" s="9">
        <v>0.0</v>
      </c>
      <c r="AJ47" s="9">
        <v>0.0</v>
      </c>
      <c r="AK47" s="9">
        <v>0.0</v>
      </c>
      <c r="AL47" s="9">
        <v>0.0</v>
      </c>
      <c r="AM47" s="9">
        <v>0.0</v>
      </c>
      <c r="AN47" s="9">
        <v>0.0</v>
      </c>
      <c r="AO47" s="9">
        <v>18.0</v>
      </c>
      <c r="AP47" s="9">
        <v>1.0</v>
      </c>
      <c r="AQ47" s="9">
        <v>0.0</v>
      </c>
      <c r="AR47" s="9">
        <v>0.0</v>
      </c>
      <c r="AS47" s="9" t="s">
        <v>14214</v>
      </c>
      <c r="AT47" s="9" t="s">
        <v>14214</v>
      </c>
      <c r="AU47" s="9">
        <v>8.0</v>
      </c>
      <c r="AV47" s="9">
        <v>4.0</v>
      </c>
      <c r="AW47" s="9" t="s">
        <v>14214</v>
      </c>
      <c r="AX47" s="9">
        <v>0.0</v>
      </c>
      <c r="AY47" s="9">
        <v>0.0</v>
      </c>
      <c r="AZ47" s="9">
        <v>0.0</v>
      </c>
      <c r="BA47" s="9">
        <v>0.0</v>
      </c>
      <c r="BB47" s="9">
        <v>0.0</v>
      </c>
      <c r="BC47" s="9">
        <v>0.0</v>
      </c>
      <c r="BD47" s="9">
        <v>0.0</v>
      </c>
      <c r="BE47" s="9">
        <v>1.0</v>
      </c>
      <c r="BF47" s="9">
        <v>0.0</v>
      </c>
      <c r="BG47" s="9">
        <v>0.0</v>
      </c>
      <c r="BH47" s="9">
        <v>0.0</v>
      </c>
      <c r="BI47" s="9">
        <v>0.0</v>
      </c>
      <c r="BJ47" s="9">
        <v>1.0</v>
      </c>
      <c r="BK47" s="9">
        <v>0.0</v>
      </c>
      <c r="BL47" s="9">
        <v>0.0</v>
      </c>
      <c r="BM47" s="9">
        <v>1.0</v>
      </c>
      <c r="BN47" s="9">
        <v>0.0</v>
      </c>
      <c r="BO47" s="9">
        <v>1.0</v>
      </c>
      <c r="BP47" s="9" t="s">
        <v>14214</v>
      </c>
      <c r="BQ47" s="9">
        <v>1.0</v>
      </c>
      <c r="BR47" s="9">
        <v>0.0</v>
      </c>
      <c r="BS47" s="9">
        <v>1.0</v>
      </c>
    </row>
    <row r="48" ht="14.25" customHeight="1">
      <c r="A48" s="9">
        <v>472390.0</v>
      </c>
      <c r="B48" s="9">
        <v>2016.0</v>
      </c>
      <c r="C48" s="9" t="s">
        <v>14214</v>
      </c>
      <c r="D48" s="9">
        <v>67.0</v>
      </c>
      <c r="E48" s="9">
        <v>1.0</v>
      </c>
      <c r="F48" s="9">
        <v>24.0</v>
      </c>
      <c r="G48" s="9">
        <v>3.0</v>
      </c>
      <c r="H48" s="9">
        <v>1.0</v>
      </c>
      <c r="I48" s="9">
        <v>1.0</v>
      </c>
      <c r="J48" s="9">
        <v>1.0</v>
      </c>
      <c r="K48" s="9">
        <v>15.0</v>
      </c>
      <c r="L48" s="9">
        <v>4.0</v>
      </c>
      <c r="M48" s="9">
        <v>0.0</v>
      </c>
      <c r="N48" s="9">
        <v>1.0</v>
      </c>
      <c r="O48" s="9">
        <v>1.0</v>
      </c>
      <c r="P48" s="9" t="s">
        <v>14214</v>
      </c>
      <c r="Q48" s="9">
        <v>0.0</v>
      </c>
      <c r="R48" s="9">
        <v>0.0</v>
      </c>
      <c r="S48" s="9">
        <v>0.0</v>
      </c>
      <c r="T48" s="9">
        <v>0.0</v>
      </c>
      <c r="U48" s="9">
        <f t="shared" si="1"/>
        <v>0</v>
      </c>
      <c r="V48" s="9">
        <v>0.0</v>
      </c>
      <c r="W48" s="9">
        <v>0.0</v>
      </c>
      <c r="X48" s="9">
        <v>1.0</v>
      </c>
      <c r="Y48" s="9">
        <v>0.0</v>
      </c>
      <c r="Z48" s="9">
        <v>0.0</v>
      </c>
      <c r="AA48" s="9">
        <v>0.0</v>
      </c>
      <c r="AB48" s="9">
        <v>1.0</v>
      </c>
      <c r="AC48" s="9">
        <v>1.0</v>
      </c>
      <c r="AD48" s="9">
        <v>0.0</v>
      </c>
      <c r="AE48" s="9">
        <v>0.0</v>
      </c>
      <c r="AF48" s="9">
        <v>0.0</v>
      </c>
      <c r="AG48" s="9">
        <v>0.0</v>
      </c>
      <c r="AH48" s="9">
        <v>0.0</v>
      </c>
      <c r="AI48" s="9">
        <v>0.0</v>
      </c>
      <c r="AJ48" s="9">
        <v>0.0</v>
      </c>
      <c r="AK48" s="9">
        <v>0.0</v>
      </c>
      <c r="AL48" s="9">
        <v>0.0</v>
      </c>
      <c r="AM48" s="9">
        <v>0.0</v>
      </c>
      <c r="AN48" s="9">
        <v>1.0</v>
      </c>
      <c r="AO48" s="9">
        <v>13.0</v>
      </c>
      <c r="AP48" s="9">
        <v>0.0</v>
      </c>
      <c r="AQ48" s="9">
        <v>0.0</v>
      </c>
      <c r="AR48" s="9">
        <v>0.0</v>
      </c>
      <c r="AS48" s="9" t="s">
        <v>14214</v>
      </c>
      <c r="AT48" s="9" t="s">
        <v>14214</v>
      </c>
      <c r="AU48" s="9">
        <v>9.0</v>
      </c>
      <c r="AV48" s="9">
        <v>0.0</v>
      </c>
      <c r="AW48" s="9" t="s">
        <v>14214</v>
      </c>
      <c r="AX48" s="9">
        <v>0.0</v>
      </c>
      <c r="AY48" s="9">
        <v>0.0</v>
      </c>
      <c r="AZ48" s="9">
        <v>0.0</v>
      </c>
      <c r="BA48" s="9">
        <v>0.0</v>
      </c>
      <c r="BB48" s="9">
        <v>0.0</v>
      </c>
      <c r="BC48" s="9">
        <v>0.0</v>
      </c>
      <c r="BD48" s="9">
        <v>0.0</v>
      </c>
      <c r="BE48" s="9">
        <v>1.0</v>
      </c>
      <c r="BF48" s="9">
        <v>0.0</v>
      </c>
      <c r="BG48" s="9">
        <v>0.0</v>
      </c>
      <c r="BH48" s="9">
        <v>0.0</v>
      </c>
      <c r="BI48" s="9">
        <v>1.0</v>
      </c>
      <c r="BJ48" s="9">
        <v>0.0</v>
      </c>
      <c r="BK48" s="9">
        <v>0.0</v>
      </c>
      <c r="BL48" s="9">
        <v>0.0</v>
      </c>
      <c r="BM48" s="9">
        <v>1.0</v>
      </c>
      <c r="BN48" s="9">
        <v>1.0</v>
      </c>
      <c r="BO48" s="9">
        <v>0.0</v>
      </c>
      <c r="BP48" s="9" t="s">
        <v>14214</v>
      </c>
      <c r="BQ48" s="9">
        <v>0.0</v>
      </c>
      <c r="BR48" s="9">
        <v>1.0</v>
      </c>
      <c r="BS48" s="9">
        <v>1.0</v>
      </c>
    </row>
    <row r="49" ht="14.25" customHeight="1">
      <c r="A49" s="9">
        <v>689047.0</v>
      </c>
      <c r="B49" s="9">
        <v>2017.0</v>
      </c>
      <c r="C49" s="9" t="s">
        <v>14214</v>
      </c>
      <c r="D49" s="9">
        <v>81.0</v>
      </c>
      <c r="E49" s="9">
        <v>0.0</v>
      </c>
      <c r="F49" s="9">
        <v>59.0</v>
      </c>
      <c r="G49" s="9">
        <v>3.0</v>
      </c>
      <c r="H49" s="9">
        <v>1.0</v>
      </c>
      <c r="I49" s="9">
        <v>5.0</v>
      </c>
      <c r="J49" s="9">
        <v>5.0</v>
      </c>
      <c r="K49" s="9">
        <v>3.0</v>
      </c>
      <c r="L49" s="9">
        <v>4.0</v>
      </c>
      <c r="M49" s="9">
        <v>2.0</v>
      </c>
      <c r="N49" s="9">
        <v>5.0</v>
      </c>
      <c r="O49" s="9">
        <v>2.0</v>
      </c>
      <c r="P49" s="9" t="s">
        <v>14214</v>
      </c>
      <c r="Q49" s="9">
        <v>0.0</v>
      </c>
      <c r="R49" s="9">
        <v>0.0</v>
      </c>
      <c r="S49" s="9">
        <v>0.0</v>
      </c>
      <c r="T49" s="9">
        <v>0.0</v>
      </c>
      <c r="U49" s="9">
        <f t="shared" si="1"/>
        <v>0</v>
      </c>
      <c r="V49" s="9">
        <v>0.0</v>
      </c>
      <c r="W49" s="9">
        <v>0.0</v>
      </c>
      <c r="X49" s="9">
        <v>1.0</v>
      </c>
      <c r="Y49" s="9">
        <v>1.0</v>
      </c>
      <c r="Z49" s="9">
        <v>0.0</v>
      </c>
      <c r="AA49" s="9">
        <v>0.0</v>
      </c>
      <c r="AB49" s="9">
        <v>1.0</v>
      </c>
      <c r="AC49" s="9">
        <v>1.0</v>
      </c>
      <c r="AD49" s="9">
        <v>0.0</v>
      </c>
      <c r="AE49" s="9">
        <v>0.0</v>
      </c>
      <c r="AF49" s="9">
        <v>1.0</v>
      </c>
      <c r="AG49" s="9">
        <v>0.0</v>
      </c>
      <c r="AH49" s="9">
        <v>0.0</v>
      </c>
      <c r="AI49" s="9">
        <v>0.0</v>
      </c>
      <c r="AJ49" s="9">
        <v>0.0</v>
      </c>
      <c r="AK49" s="9">
        <v>0.0</v>
      </c>
      <c r="AL49" s="9">
        <v>1.0</v>
      </c>
      <c r="AM49" s="9">
        <v>0.0</v>
      </c>
      <c r="AN49" s="9">
        <v>0.0</v>
      </c>
      <c r="AO49" s="9">
        <v>2.0</v>
      </c>
      <c r="AP49" s="9">
        <v>3.0</v>
      </c>
      <c r="AQ49" s="9">
        <v>2.0</v>
      </c>
      <c r="AR49" s="9">
        <v>0.0</v>
      </c>
      <c r="AS49" s="9" t="s">
        <v>14214</v>
      </c>
      <c r="AT49" s="9" t="s">
        <v>14214</v>
      </c>
      <c r="AU49" s="9">
        <v>2.0</v>
      </c>
      <c r="AV49" s="9">
        <v>6.0</v>
      </c>
      <c r="AW49" s="9">
        <v>6.0</v>
      </c>
      <c r="AX49" s="9">
        <v>1.0</v>
      </c>
      <c r="AY49" s="9">
        <v>0.0</v>
      </c>
      <c r="AZ49" s="9">
        <v>1.0</v>
      </c>
      <c r="BA49" s="9">
        <v>0.0</v>
      </c>
      <c r="BB49" s="9">
        <v>0.0</v>
      </c>
      <c r="BC49" s="9">
        <v>1.0</v>
      </c>
      <c r="BD49" s="9">
        <v>1.0</v>
      </c>
      <c r="BE49" s="9">
        <v>0.0</v>
      </c>
      <c r="BF49" s="9">
        <v>0.0</v>
      </c>
      <c r="BG49" s="9">
        <v>1.0</v>
      </c>
      <c r="BH49" s="9">
        <v>0.0</v>
      </c>
      <c r="BI49" s="9">
        <v>0.0</v>
      </c>
      <c r="BJ49" s="9">
        <v>1.0</v>
      </c>
      <c r="BK49" s="9">
        <v>1.0</v>
      </c>
      <c r="BL49" s="9">
        <v>1.0</v>
      </c>
      <c r="BM49" s="9">
        <v>0.0</v>
      </c>
      <c r="BN49" s="9">
        <v>1.0</v>
      </c>
      <c r="BO49" s="9">
        <v>0.0</v>
      </c>
      <c r="BP49" s="9" t="s">
        <v>14214</v>
      </c>
      <c r="BQ49" s="9">
        <v>0.0</v>
      </c>
      <c r="BR49" s="9">
        <v>0.0</v>
      </c>
      <c r="BS49" s="9">
        <v>1.0</v>
      </c>
    </row>
    <row r="50" ht="14.25" customHeight="1">
      <c r="A50" s="9">
        <v>536441.0</v>
      </c>
      <c r="B50" s="9">
        <v>2017.0</v>
      </c>
      <c r="C50" s="9" t="s">
        <v>14214</v>
      </c>
      <c r="D50" s="9">
        <v>50.0</v>
      </c>
      <c r="E50" s="9">
        <v>1.0</v>
      </c>
      <c r="F50" s="9">
        <v>19.0</v>
      </c>
      <c r="G50" s="9">
        <v>3.0</v>
      </c>
      <c r="H50" s="9">
        <v>0.0</v>
      </c>
      <c r="I50" s="9">
        <v>1.0</v>
      </c>
      <c r="J50" s="9">
        <v>1.0</v>
      </c>
      <c r="K50" s="9">
        <v>15.0</v>
      </c>
      <c r="L50" s="9">
        <v>2.0</v>
      </c>
      <c r="M50" s="9">
        <v>2.0</v>
      </c>
      <c r="N50" s="9">
        <v>5.0</v>
      </c>
      <c r="O50" s="9">
        <v>2.0</v>
      </c>
      <c r="P50" s="9" t="s">
        <v>14214</v>
      </c>
      <c r="Q50" s="9">
        <v>0.0</v>
      </c>
      <c r="R50" s="9">
        <v>0.0</v>
      </c>
      <c r="S50" s="9">
        <v>0.0</v>
      </c>
      <c r="T50" s="9">
        <v>0.0</v>
      </c>
      <c r="U50" s="9">
        <f t="shared" si="1"/>
        <v>0</v>
      </c>
      <c r="V50" s="9">
        <v>0.0</v>
      </c>
      <c r="W50" s="9">
        <v>0.0</v>
      </c>
      <c r="X50" s="9">
        <v>0.0</v>
      </c>
      <c r="Y50" s="9">
        <v>0.0</v>
      </c>
      <c r="Z50" s="9">
        <v>0.0</v>
      </c>
      <c r="AA50" s="9">
        <v>0.0</v>
      </c>
      <c r="AB50" s="9">
        <v>0.0</v>
      </c>
      <c r="AC50" s="9">
        <v>1.0</v>
      </c>
      <c r="AD50" s="9">
        <v>0.0</v>
      </c>
      <c r="AE50" s="9">
        <v>0.0</v>
      </c>
      <c r="AF50" s="9">
        <v>0.0</v>
      </c>
      <c r="AG50" s="9">
        <v>0.0</v>
      </c>
      <c r="AH50" s="9">
        <v>0.0</v>
      </c>
      <c r="AI50" s="9">
        <v>0.0</v>
      </c>
      <c r="AJ50" s="9">
        <v>0.0</v>
      </c>
      <c r="AK50" s="9">
        <v>0.0</v>
      </c>
      <c r="AL50" s="9">
        <v>0.0</v>
      </c>
      <c r="AM50" s="9">
        <v>0.0</v>
      </c>
      <c r="AN50" s="9">
        <v>0.0</v>
      </c>
      <c r="AO50" s="9">
        <v>12.0</v>
      </c>
      <c r="AP50" s="9">
        <v>0.0</v>
      </c>
      <c r="AQ50" s="9">
        <v>0.0</v>
      </c>
      <c r="AR50" s="9">
        <v>0.0</v>
      </c>
      <c r="AS50" s="9" t="s">
        <v>14214</v>
      </c>
      <c r="AT50" s="9" t="s">
        <v>14214</v>
      </c>
      <c r="AU50" s="9">
        <v>4.0</v>
      </c>
      <c r="AV50" s="9">
        <v>0.0</v>
      </c>
      <c r="AW50" s="9" t="s">
        <v>14214</v>
      </c>
      <c r="AX50" s="9">
        <v>0.0</v>
      </c>
      <c r="AY50" s="9">
        <v>0.0</v>
      </c>
      <c r="AZ50" s="9">
        <v>0.0</v>
      </c>
      <c r="BA50" s="9">
        <v>0.0</v>
      </c>
      <c r="BB50" s="9">
        <v>0.0</v>
      </c>
      <c r="BC50" s="9">
        <v>0.0</v>
      </c>
      <c r="BD50" s="9">
        <v>0.0</v>
      </c>
      <c r="BE50" s="9">
        <v>0.0</v>
      </c>
      <c r="BF50" s="9">
        <v>0.0</v>
      </c>
      <c r="BG50" s="9">
        <v>1.0</v>
      </c>
      <c r="BH50" s="9">
        <v>0.0</v>
      </c>
      <c r="BI50" s="9">
        <v>0.0</v>
      </c>
      <c r="BJ50" s="9">
        <v>1.0</v>
      </c>
      <c r="BK50" s="9">
        <v>0.0</v>
      </c>
      <c r="BL50" s="9">
        <v>0.0</v>
      </c>
      <c r="BM50" s="9">
        <v>1.0</v>
      </c>
      <c r="BN50" s="9">
        <v>0.0</v>
      </c>
      <c r="BO50" s="9">
        <v>1.0</v>
      </c>
      <c r="BP50" s="9" t="s">
        <v>14214</v>
      </c>
      <c r="BQ50" s="9">
        <v>0.0</v>
      </c>
      <c r="BR50" s="9">
        <v>1.0</v>
      </c>
      <c r="BS50" s="9">
        <v>1.0</v>
      </c>
    </row>
    <row r="51" ht="14.25" customHeight="1">
      <c r="A51" s="9">
        <v>692370.0</v>
      </c>
      <c r="B51" s="9">
        <v>2017.0</v>
      </c>
      <c r="C51" s="9" t="s">
        <v>14214</v>
      </c>
      <c r="D51" s="9">
        <v>52.0</v>
      </c>
      <c r="E51" s="9">
        <v>1.0</v>
      </c>
      <c r="F51" s="9">
        <v>21.0</v>
      </c>
      <c r="G51" s="9">
        <v>3.0</v>
      </c>
      <c r="H51" s="9">
        <v>0.0</v>
      </c>
      <c r="I51" s="9">
        <v>2.0</v>
      </c>
      <c r="J51" s="9">
        <v>1.0</v>
      </c>
      <c r="K51" s="9">
        <v>15.0</v>
      </c>
      <c r="L51" s="9">
        <v>2.0</v>
      </c>
      <c r="M51" s="9">
        <v>0.0</v>
      </c>
      <c r="N51" s="9">
        <v>4.0</v>
      </c>
      <c r="O51" s="9">
        <v>1.0</v>
      </c>
      <c r="P51" s="9" t="s">
        <v>14214</v>
      </c>
      <c r="Q51" s="9">
        <v>0.0</v>
      </c>
      <c r="R51" s="9">
        <v>0.0</v>
      </c>
      <c r="S51" s="9">
        <v>0.0</v>
      </c>
      <c r="T51" s="9">
        <v>0.0</v>
      </c>
      <c r="U51" s="9">
        <f t="shared" si="1"/>
        <v>0</v>
      </c>
      <c r="V51" s="9">
        <v>0.0</v>
      </c>
      <c r="W51" s="9">
        <v>0.0</v>
      </c>
      <c r="X51" s="9">
        <v>1.0</v>
      </c>
      <c r="Y51" s="9">
        <v>1.0</v>
      </c>
      <c r="Z51" s="9">
        <v>0.0</v>
      </c>
      <c r="AA51" s="9">
        <v>0.0</v>
      </c>
      <c r="AB51" s="9">
        <v>0.0</v>
      </c>
      <c r="AC51" s="9">
        <v>1.0</v>
      </c>
      <c r="AD51" s="9">
        <v>0.0</v>
      </c>
      <c r="AE51" s="9">
        <v>0.0</v>
      </c>
      <c r="AF51" s="9">
        <v>0.0</v>
      </c>
      <c r="AG51" s="9">
        <v>0.0</v>
      </c>
      <c r="AH51" s="9">
        <v>1.0</v>
      </c>
      <c r="AI51" s="9">
        <v>0.0</v>
      </c>
      <c r="AJ51" s="9">
        <v>0.0</v>
      </c>
      <c r="AK51" s="9">
        <v>0.0</v>
      </c>
      <c r="AL51" s="9">
        <v>0.0</v>
      </c>
      <c r="AM51" s="9">
        <v>0.0</v>
      </c>
      <c r="AN51" s="9">
        <v>0.0</v>
      </c>
      <c r="AO51" s="9">
        <v>15.0</v>
      </c>
      <c r="AP51" s="9">
        <v>0.0</v>
      </c>
      <c r="AQ51" s="9">
        <v>1.0</v>
      </c>
      <c r="AR51" s="9">
        <v>0.0</v>
      </c>
      <c r="AS51" s="9" t="s">
        <v>14214</v>
      </c>
      <c r="AT51" s="9" t="s">
        <v>14214</v>
      </c>
      <c r="AU51" s="9">
        <v>7.0</v>
      </c>
      <c r="AV51" s="9">
        <v>1.0</v>
      </c>
      <c r="AW51" s="9" t="s">
        <v>14214</v>
      </c>
      <c r="AX51" s="9">
        <v>0.0</v>
      </c>
      <c r="AY51" s="9">
        <v>0.0</v>
      </c>
      <c r="AZ51" s="9">
        <v>0.0</v>
      </c>
      <c r="BA51" s="9">
        <v>0.0</v>
      </c>
      <c r="BB51" s="9">
        <v>0.0</v>
      </c>
      <c r="BC51" s="9">
        <v>0.0</v>
      </c>
      <c r="BD51" s="9">
        <v>0.0</v>
      </c>
      <c r="BE51" s="9">
        <v>1.0</v>
      </c>
      <c r="BF51" s="9">
        <v>0.0</v>
      </c>
      <c r="BG51" s="9">
        <v>0.0</v>
      </c>
      <c r="BH51" s="9">
        <v>0.0</v>
      </c>
      <c r="BI51" s="9">
        <v>1.0</v>
      </c>
      <c r="BJ51" s="9">
        <v>0.0</v>
      </c>
      <c r="BK51" s="9">
        <v>1.0</v>
      </c>
      <c r="BL51" s="9">
        <v>0.0</v>
      </c>
      <c r="BM51" s="9">
        <v>1.0</v>
      </c>
      <c r="BN51" s="9">
        <v>0.0</v>
      </c>
      <c r="BO51" s="9">
        <v>1.0</v>
      </c>
      <c r="BP51" s="9" t="s">
        <v>14214</v>
      </c>
      <c r="BQ51" s="9">
        <v>0.0</v>
      </c>
      <c r="BR51" s="9">
        <v>1.0</v>
      </c>
      <c r="BS51" s="9">
        <v>1.0</v>
      </c>
    </row>
    <row r="52" ht="14.25" customHeight="1">
      <c r="A52" s="9">
        <v>693740.0</v>
      </c>
      <c r="B52" s="9">
        <v>2017.0</v>
      </c>
      <c r="C52" s="9" t="s">
        <v>14214</v>
      </c>
      <c r="D52" s="9">
        <v>47.0</v>
      </c>
      <c r="E52" s="9">
        <v>0.0</v>
      </c>
      <c r="F52" s="9">
        <v>21.0</v>
      </c>
      <c r="G52" s="9">
        <v>3.0</v>
      </c>
      <c r="H52" s="9">
        <v>1.0</v>
      </c>
      <c r="I52" s="9">
        <v>1.0</v>
      </c>
      <c r="J52" s="9">
        <v>1.0</v>
      </c>
      <c r="K52" s="9">
        <v>15.0</v>
      </c>
      <c r="L52" s="9">
        <v>3.0</v>
      </c>
      <c r="M52" s="9">
        <v>0.0</v>
      </c>
      <c r="N52" s="9">
        <v>0.0</v>
      </c>
      <c r="O52" s="9">
        <v>0.0</v>
      </c>
      <c r="P52" s="9" t="s">
        <v>14214</v>
      </c>
      <c r="Q52" s="9">
        <v>0.0</v>
      </c>
      <c r="R52" s="9">
        <v>1.0</v>
      </c>
      <c r="S52" s="9">
        <v>1.0</v>
      </c>
      <c r="T52" s="9">
        <v>1.0</v>
      </c>
      <c r="U52" s="9">
        <f t="shared" si="1"/>
        <v>1</v>
      </c>
      <c r="V52" s="9">
        <v>1.0</v>
      </c>
      <c r="W52" s="9">
        <v>1.0</v>
      </c>
      <c r="X52" s="9">
        <v>1.0</v>
      </c>
      <c r="Y52" s="9">
        <v>1.0</v>
      </c>
      <c r="Z52" s="9">
        <v>1.0</v>
      </c>
      <c r="AA52" s="9">
        <v>0.0</v>
      </c>
      <c r="AB52" s="9">
        <v>0.0</v>
      </c>
      <c r="AC52" s="9">
        <v>1.0</v>
      </c>
      <c r="AD52" s="9">
        <v>0.0</v>
      </c>
      <c r="AE52" s="9">
        <v>0.0</v>
      </c>
      <c r="AF52" s="9">
        <v>0.0</v>
      </c>
      <c r="AG52" s="9">
        <v>1.0</v>
      </c>
      <c r="AH52" s="9">
        <v>1.0</v>
      </c>
      <c r="AI52" s="9">
        <v>1.0</v>
      </c>
      <c r="AJ52" s="9">
        <v>0.0</v>
      </c>
      <c r="AK52" s="9">
        <v>1.0</v>
      </c>
      <c r="AL52" s="9">
        <v>1.0</v>
      </c>
      <c r="AM52" s="9">
        <v>0.0</v>
      </c>
      <c r="AN52" s="9">
        <v>0.0</v>
      </c>
      <c r="AO52" s="9">
        <v>67.0</v>
      </c>
      <c r="AP52" s="9">
        <v>1.0</v>
      </c>
      <c r="AQ52" s="9">
        <v>17.0</v>
      </c>
      <c r="AR52" s="9">
        <v>0.0</v>
      </c>
      <c r="AS52" s="9" t="s">
        <v>14214</v>
      </c>
      <c r="AT52" s="9" t="s">
        <v>14214</v>
      </c>
      <c r="AU52" s="9">
        <v>33.0</v>
      </c>
      <c r="AV52" s="9">
        <v>5.0</v>
      </c>
      <c r="AW52" s="9" t="s">
        <v>14214</v>
      </c>
      <c r="AX52" s="9">
        <v>0.0</v>
      </c>
      <c r="AY52" s="9">
        <v>0.0</v>
      </c>
      <c r="AZ52" s="9">
        <v>0.0</v>
      </c>
      <c r="BA52" s="9">
        <v>0.0</v>
      </c>
      <c r="BB52" s="9">
        <v>0.0</v>
      </c>
      <c r="BC52" s="9">
        <v>0.0</v>
      </c>
      <c r="BD52" s="9">
        <v>0.0</v>
      </c>
      <c r="BE52" s="9">
        <v>1.0</v>
      </c>
      <c r="BF52" s="9">
        <v>0.0</v>
      </c>
      <c r="BG52" s="9">
        <v>0.0</v>
      </c>
      <c r="BH52" s="9">
        <v>1.0</v>
      </c>
      <c r="BI52" s="9">
        <v>0.0</v>
      </c>
      <c r="BJ52" s="9">
        <v>0.0</v>
      </c>
      <c r="BK52" s="9">
        <v>1.0</v>
      </c>
      <c r="BL52" s="9">
        <v>0.0</v>
      </c>
      <c r="BM52" s="9">
        <v>1.0</v>
      </c>
      <c r="BN52" s="9">
        <v>1.0</v>
      </c>
      <c r="BO52" s="9">
        <v>0.0</v>
      </c>
      <c r="BP52" s="9" t="s">
        <v>14214</v>
      </c>
      <c r="BQ52" s="9">
        <v>1.0</v>
      </c>
      <c r="BR52" s="9">
        <v>0.0</v>
      </c>
      <c r="BS52" s="9">
        <v>0.0</v>
      </c>
    </row>
    <row r="53" ht="14.25" customHeight="1">
      <c r="A53" s="9">
        <v>694220.0</v>
      </c>
      <c r="B53" s="9">
        <v>2017.0</v>
      </c>
      <c r="C53" s="9" t="s">
        <v>14214</v>
      </c>
      <c r="D53" s="9">
        <v>64.0</v>
      </c>
      <c r="E53" s="9">
        <v>0.0</v>
      </c>
      <c r="F53" s="9">
        <v>18.0</v>
      </c>
      <c r="G53" s="9">
        <v>3.0</v>
      </c>
      <c r="H53" s="9">
        <v>0.0</v>
      </c>
      <c r="I53" s="9">
        <v>1.0</v>
      </c>
      <c r="J53" s="9">
        <v>1.0</v>
      </c>
      <c r="K53" s="9">
        <v>15.0</v>
      </c>
      <c r="L53" s="9">
        <v>4.0</v>
      </c>
      <c r="M53" s="9">
        <v>0.0</v>
      </c>
      <c r="N53" s="9">
        <v>1.0</v>
      </c>
      <c r="O53" s="9">
        <v>1.0</v>
      </c>
      <c r="P53" s="9" t="s">
        <v>14214</v>
      </c>
      <c r="Q53" s="9">
        <v>1.0</v>
      </c>
      <c r="R53" s="9">
        <v>1.0</v>
      </c>
      <c r="S53" s="9">
        <v>0.0</v>
      </c>
      <c r="T53" s="9">
        <v>1.0</v>
      </c>
      <c r="U53" s="9">
        <f t="shared" si="1"/>
        <v>1</v>
      </c>
      <c r="V53" s="9">
        <v>1.0</v>
      </c>
      <c r="W53" s="9">
        <v>0.0</v>
      </c>
      <c r="X53" s="9">
        <v>1.0</v>
      </c>
      <c r="Y53" s="9">
        <v>1.0</v>
      </c>
      <c r="Z53" s="9">
        <v>0.0</v>
      </c>
      <c r="AA53" s="9">
        <v>0.0</v>
      </c>
      <c r="AB53" s="9">
        <v>1.0</v>
      </c>
      <c r="AC53" s="9">
        <v>1.0</v>
      </c>
      <c r="AD53" s="9">
        <v>0.0</v>
      </c>
      <c r="AE53" s="9">
        <v>0.0</v>
      </c>
      <c r="AF53" s="9">
        <v>0.0</v>
      </c>
      <c r="AG53" s="9">
        <v>1.0</v>
      </c>
      <c r="AH53" s="9">
        <v>0.0</v>
      </c>
      <c r="AI53" s="9">
        <v>1.0</v>
      </c>
      <c r="AJ53" s="9">
        <v>0.0</v>
      </c>
      <c r="AK53" s="9">
        <v>1.0</v>
      </c>
      <c r="AL53" s="9">
        <v>1.0</v>
      </c>
      <c r="AM53" s="9">
        <v>0.0</v>
      </c>
      <c r="AN53" s="9">
        <v>0.0</v>
      </c>
      <c r="AO53" s="9">
        <v>65.0</v>
      </c>
      <c r="AP53" s="9">
        <v>1.0</v>
      </c>
      <c r="AQ53" s="9">
        <v>30.0</v>
      </c>
      <c r="AR53" s="9">
        <v>1.0</v>
      </c>
      <c r="AS53" s="9" t="s">
        <v>14214</v>
      </c>
      <c r="AT53" s="9" t="s">
        <v>14214</v>
      </c>
      <c r="AU53" s="9">
        <v>58.0</v>
      </c>
      <c r="AV53" s="9">
        <v>5.0</v>
      </c>
      <c r="AW53" s="9" t="s">
        <v>14214</v>
      </c>
      <c r="AX53" s="9">
        <v>0.0</v>
      </c>
      <c r="AY53" s="9">
        <v>0.0</v>
      </c>
      <c r="AZ53" s="9">
        <v>0.0</v>
      </c>
      <c r="BA53" s="9">
        <v>0.0</v>
      </c>
      <c r="BB53" s="9">
        <v>0.0</v>
      </c>
      <c r="BC53" s="9">
        <v>0.0</v>
      </c>
      <c r="BD53" s="9">
        <v>0.0</v>
      </c>
      <c r="BE53" s="9">
        <v>1.0</v>
      </c>
      <c r="BF53" s="9">
        <v>0.0</v>
      </c>
      <c r="BG53" s="9">
        <v>0.0</v>
      </c>
      <c r="BH53" s="9">
        <v>0.0</v>
      </c>
      <c r="BI53" s="9">
        <v>1.0</v>
      </c>
      <c r="BJ53" s="9">
        <v>0.0</v>
      </c>
      <c r="BK53" s="9">
        <v>1.0</v>
      </c>
      <c r="BL53" s="9">
        <v>0.0</v>
      </c>
      <c r="BM53" s="9">
        <v>1.0</v>
      </c>
      <c r="BN53" s="9">
        <v>1.0</v>
      </c>
      <c r="BO53" s="9">
        <v>0.0</v>
      </c>
      <c r="BP53" s="9" t="s">
        <v>14214</v>
      </c>
      <c r="BQ53" s="9">
        <v>1.0</v>
      </c>
      <c r="BR53" s="9">
        <v>0.0</v>
      </c>
      <c r="BS53" s="9">
        <v>0.0</v>
      </c>
    </row>
    <row r="54" ht="14.25" customHeight="1">
      <c r="A54" s="9">
        <v>697345.0</v>
      </c>
      <c r="B54" s="9">
        <v>2017.0</v>
      </c>
      <c r="C54" s="9" t="s">
        <v>14214</v>
      </c>
      <c r="D54" s="9">
        <v>64.0</v>
      </c>
      <c r="E54" s="9">
        <v>1.0</v>
      </c>
      <c r="F54" s="9">
        <v>45.0</v>
      </c>
      <c r="G54" s="9">
        <v>3.0</v>
      </c>
      <c r="H54" s="9">
        <v>0.0</v>
      </c>
      <c r="I54" s="9">
        <v>1.0</v>
      </c>
      <c r="J54" s="9">
        <v>1.0</v>
      </c>
      <c r="K54" s="9">
        <v>15.0</v>
      </c>
      <c r="L54" s="9">
        <v>2.0</v>
      </c>
      <c r="M54" s="9">
        <v>0.0</v>
      </c>
      <c r="N54" s="9">
        <v>4.0</v>
      </c>
      <c r="O54" s="9">
        <v>0.0</v>
      </c>
      <c r="P54" s="9" t="s">
        <v>14214</v>
      </c>
      <c r="Q54" s="9">
        <v>0.0</v>
      </c>
      <c r="R54" s="9">
        <v>0.0</v>
      </c>
      <c r="S54" s="9">
        <v>0.0</v>
      </c>
      <c r="T54" s="9">
        <v>0.0</v>
      </c>
      <c r="U54" s="9">
        <f t="shared" si="1"/>
        <v>0</v>
      </c>
      <c r="V54" s="9">
        <v>0.0</v>
      </c>
      <c r="W54" s="9">
        <v>0.0</v>
      </c>
      <c r="X54" s="9">
        <v>0.0</v>
      </c>
      <c r="Y54" s="9">
        <v>1.0</v>
      </c>
      <c r="Z54" s="9">
        <v>0.0</v>
      </c>
      <c r="AA54" s="9">
        <v>0.0</v>
      </c>
      <c r="AB54" s="9">
        <v>0.0</v>
      </c>
      <c r="AC54" s="9">
        <v>1.0</v>
      </c>
      <c r="AD54" s="9">
        <v>0.0</v>
      </c>
      <c r="AE54" s="9">
        <v>0.0</v>
      </c>
      <c r="AF54" s="9">
        <v>0.0</v>
      </c>
      <c r="AG54" s="9">
        <v>0.0</v>
      </c>
      <c r="AH54" s="9">
        <v>0.0</v>
      </c>
      <c r="AI54" s="9">
        <v>0.0</v>
      </c>
      <c r="AJ54" s="9">
        <v>0.0</v>
      </c>
      <c r="AK54" s="9">
        <v>0.0</v>
      </c>
      <c r="AL54" s="9">
        <v>0.0</v>
      </c>
      <c r="AM54" s="9">
        <v>0.0</v>
      </c>
      <c r="AN54" s="9">
        <v>0.0</v>
      </c>
      <c r="AO54" s="9">
        <v>11.0</v>
      </c>
      <c r="AP54" s="9">
        <v>0.0</v>
      </c>
      <c r="AQ54" s="9">
        <v>1.0</v>
      </c>
      <c r="AR54" s="9">
        <v>0.0</v>
      </c>
      <c r="AS54" s="9" t="s">
        <v>14214</v>
      </c>
      <c r="AT54" s="9" t="s">
        <v>14214</v>
      </c>
      <c r="AU54" s="9">
        <v>5.0</v>
      </c>
      <c r="AV54" s="9">
        <v>1.0</v>
      </c>
      <c r="AW54" s="9" t="s">
        <v>14214</v>
      </c>
      <c r="AX54" s="9">
        <v>0.0</v>
      </c>
      <c r="AY54" s="9">
        <v>0.0</v>
      </c>
      <c r="AZ54" s="9">
        <v>0.0</v>
      </c>
      <c r="BA54" s="9">
        <v>0.0</v>
      </c>
      <c r="BB54" s="9">
        <v>0.0</v>
      </c>
      <c r="BC54" s="9">
        <v>0.0</v>
      </c>
      <c r="BD54" s="9">
        <v>0.0</v>
      </c>
      <c r="BE54" s="9">
        <v>1.0</v>
      </c>
      <c r="BF54" s="9">
        <v>0.0</v>
      </c>
      <c r="BG54" s="9">
        <v>0.0</v>
      </c>
      <c r="BH54" s="9">
        <v>1.0</v>
      </c>
      <c r="BI54" s="9">
        <v>0.0</v>
      </c>
      <c r="BJ54" s="9">
        <v>0.0</v>
      </c>
      <c r="BK54" s="9">
        <v>1.0</v>
      </c>
      <c r="BL54" s="9">
        <v>0.0</v>
      </c>
      <c r="BM54" s="9">
        <v>1.0</v>
      </c>
      <c r="BN54" s="9">
        <v>0.0</v>
      </c>
      <c r="BO54" s="9">
        <v>1.0</v>
      </c>
      <c r="BP54" s="9" t="s">
        <v>14214</v>
      </c>
      <c r="BQ54" s="9">
        <v>0.0</v>
      </c>
      <c r="BR54" s="9">
        <v>1.0</v>
      </c>
      <c r="BS54" s="9">
        <v>1.0</v>
      </c>
    </row>
    <row r="55" ht="14.25" customHeight="1">
      <c r="A55" s="9">
        <v>229386.0</v>
      </c>
      <c r="B55" s="9">
        <v>2017.0</v>
      </c>
      <c r="C55" s="9" t="s">
        <v>14214</v>
      </c>
      <c r="D55" s="9">
        <v>77.0</v>
      </c>
      <c r="E55" s="9">
        <v>0.0</v>
      </c>
      <c r="F55" s="9">
        <v>58.0</v>
      </c>
      <c r="G55" s="9">
        <v>3.0</v>
      </c>
      <c r="H55" s="9">
        <v>1.0</v>
      </c>
      <c r="I55" s="9">
        <v>5.0</v>
      </c>
      <c r="J55" s="9">
        <v>4.0</v>
      </c>
      <c r="K55" s="9">
        <v>7.0</v>
      </c>
      <c r="L55" s="9">
        <v>4.0</v>
      </c>
      <c r="M55" s="9">
        <v>0.0</v>
      </c>
      <c r="N55" s="9">
        <v>4.0</v>
      </c>
      <c r="O55" s="9">
        <v>1.0</v>
      </c>
      <c r="P55" s="9" t="s">
        <v>14214</v>
      </c>
      <c r="Q55" s="9">
        <v>0.0</v>
      </c>
      <c r="R55" s="9">
        <v>1.0</v>
      </c>
      <c r="S55" s="9">
        <v>1.0</v>
      </c>
      <c r="T55" s="9">
        <v>1.0</v>
      </c>
      <c r="U55" s="9">
        <f t="shared" si="1"/>
        <v>1</v>
      </c>
      <c r="V55" s="9">
        <v>0.0</v>
      </c>
      <c r="W55" s="9">
        <v>0.0</v>
      </c>
      <c r="X55" s="9">
        <v>0.0</v>
      </c>
      <c r="Y55" s="9">
        <v>0.0</v>
      </c>
      <c r="Z55" s="9">
        <v>0.0</v>
      </c>
      <c r="AA55" s="9">
        <v>0.0</v>
      </c>
      <c r="AB55" s="9">
        <v>0.0</v>
      </c>
      <c r="AC55" s="9">
        <v>1.0</v>
      </c>
      <c r="AD55" s="9">
        <v>1.0</v>
      </c>
      <c r="AE55" s="9">
        <v>0.0</v>
      </c>
      <c r="AF55" s="9">
        <v>0.0</v>
      </c>
      <c r="AG55" s="9">
        <v>1.0</v>
      </c>
      <c r="AH55" s="9">
        <v>0.0</v>
      </c>
      <c r="AI55" s="9">
        <v>1.0</v>
      </c>
      <c r="AJ55" s="9">
        <v>0.0</v>
      </c>
      <c r="AK55" s="9">
        <v>1.0</v>
      </c>
      <c r="AL55" s="9">
        <v>1.0</v>
      </c>
      <c r="AM55" s="9">
        <v>0.0</v>
      </c>
      <c r="AN55" s="9">
        <v>0.0</v>
      </c>
      <c r="AO55" s="9">
        <v>20.0</v>
      </c>
      <c r="AP55" s="9">
        <v>3.0</v>
      </c>
      <c r="AQ55" s="9">
        <v>20.0</v>
      </c>
      <c r="AR55" s="9">
        <v>1.0</v>
      </c>
      <c r="AS55" s="9" t="s">
        <v>14214</v>
      </c>
      <c r="AT55" s="9" t="s">
        <v>14214</v>
      </c>
      <c r="AU55" s="9">
        <v>20.0</v>
      </c>
      <c r="AV55" s="9">
        <v>6.0</v>
      </c>
      <c r="AW55" s="9">
        <v>6.0</v>
      </c>
      <c r="AX55" s="9">
        <v>1.0</v>
      </c>
      <c r="AY55" s="9">
        <v>1.0</v>
      </c>
      <c r="AZ55" s="9">
        <v>0.0</v>
      </c>
      <c r="BA55" s="9">
        <v>0.0</v>
      </c>
      <c r="BB55" s="9">
        <v>0.0</v>
      </c>
      <c r="BC55" s="9">
        <v>1.0</v>
      </c>
      <c r="BD55" s="9">
        <v>1.0</v>
      </c>
      <c r="BE55" s="9">
        <v>1.0</v>
      </c>
      <c r="BF55" s="9">
        <v>0.0</v>
      </c>
      <c r="BG55" s="9">
        <v>0.0</v>
      </c>
      <c r="BH55" s="9">
        <v>0.0</v>
      </c>
      <c r="BI55" s="9">
        <v>1.0</v>
      </c>
      <c r="BJ55" s="9">
        <v>0.0</v>
      </c>
      <c r="BK55" s="9">
        <v>1.0</v>
      </c>
      <c r="BL55" s="9">
        <v>1.0</v>
      </c>
      <c r="BM55" s="9">
        <v>0.0</v>
      </c>
      <c r="BN55" s="9">
        <v>1.0</v>
      </c>
      <c r="BO55" s="9">
        <v>0.0</v>
      </c>
      <c r="BP55" s="9" t="s">
        <v>14214</v>
      </c>
      <c r="BQ55" s="9">
        <v>0.0</v>
      </c>
      <c r="BR55" s="9">
        <v>0.0</v>
      </c>
      <c r="BS55" s="9">
        <v>0.0</v>
      </c>
    </row>
    <row r="56" ht="14.25" customHeight="1">
      <c r="A56" s="9">
        <v>699926.0</v>
      </c>
      <c r="B56" s="9">
        <v>2017.0</v>
      </c>
      <c r="C56" s="9" t="s">
        <v>14214</v>
      </c>
      <c r="D56" s="9">
        <v>41.0</v>
      </c>
      <c r="E56" s="9">
        <v>1.0</v>
      </c>
      <c r="F56" s="9">
        <v>21.0</v>
      </c>
      <c r="G56" s="9">
        <v>3.0</v>
      </c>
      <c r="H56" s="9">
        <v>0.0</v>
      </c>
      <c r="I56" s="9">
        <v>1.0</v>
      </c>
      <c r="J56" s="9">
        <v>1.0</v>
      </c>
      <c r="K56" s="9">
        <v>15.0</v>
      </c>
      <c r="L56" s="9">
        <v>2.0</v>
      </c>
      <c r="M56" s="9">
        <v>2.0</v>
      </c>
      <c r="N56" s="9">
        <v>5.0</v>
      </c>
      <c r="O56" s="9">
        <v>2.0</v>
      </c>
      <c r="P56" s="9" t="s">
        <v>14214</v>
      </c>
      <c r="Q56" s="9">
        <v>0.0</v>
      </c>
      <c r="R56" s="9">
        <v>0.0</v>
      </c>
      <c r="S56" s="9">
        <v>0.0</v>
      </c>
      <c r="T56" s="9">
        <v>0.0</v>
      </c>
      <c r="U56" s="9">
        <f t="shared" si="1"/>
        <v>0</v>
      </c>
      <c r="V56" s="9">
        <v>0.0</v>
      </c>
      <c r="W56" s="9">
        <v>0.0</v>
      </c>
      <c r="X56" s="9">
        <v>0.0</v>
      </c>
      <c r="Y56" s="9">
        <v>0.0</v>
      </c>
      <c r="Z56" s="9">
        <v>0.0</v>
      </c>
      <c r="AA56" s="9">
        <v>0.0</v>
      </c>
      <c r="AB56" s="9">
        <v>0.0</v>
      </c>
      <c r="AC56" s="9">
        <v>1.0</v>
      </c>
      <c r="AD56" s="9">
        <v>0.0</v>
      </c>
      <c r="AE56" s="9">
        <v>0.0</v>
      </c>
      <c r="AF56" s="9">
        <v>0.0</v>
      </c>
      <c r="AG56" s="9">
        <v>0.0</v>
      </c>
      <c r="AH56" s="9">
        <v>0.0</v>
      </c>
      <c r="AI56" s="9">
        <v>0.0</v>
      </c>
      <c r="AJ56" s="9">
        <v>0.0</v>
      </c>
      <c r="AK56" s="9">
        <v>0.0</v>
      </c>
      <c r="AL56" s="9">
        <v>0.0</v>
      </c>
      <c r="AM56" s="9">
        <v>0.0</v>
      </c>
      <c r="AN56" s="9">
        <v>0.0</v>
      </c>
      <c r="AO56" s="9">
        <v>8.0</v>
      </c>
      <c r="AP56" s="9">
        <v>0.0</v>
      </c>
      <c r="AQ56" s="9">
        <v>0.0</v>
      </c>
      <c r="AR56" s="9">
        <v>0.0</v>
      </c>
      <c r="AS56" s="9" t="s">
        <v>14214</v>
      </c>
      <c r="AT56" s="9" t="s">
        <v>14214</v>
      </c>
      <c r="AU56" s="9">
        <v>3.0</v>
      </c>
      <c r="AV56" s="9">
        <v>0.0</v>
      </c>
      <c r="AW56" s="9" t="s">
        <v>14214</v>
      </c>
      <c r="AX56" s="9">
        <v>0.0</v>
      </c>
      <c r="AY56" s="9">
        <v>0.0</v>
      </c>
      <c r="AZ56" s="9">
        <v>0.0</v>
      </c>
      <c r="BA56" s="9">
        <v>0.0</v>
      </c>
      <c r="BB56" s="9">
        <v>0.0</v>
      </c>
      <c r="BC56" s="9">
        <v>0.0</v>
      </c>
      <c r="BD56" s="9">
        <v>0.0</v>
      </c>
      <c r="BE56" s="9">
        <v>0.0</v>
      </c>
      <c r="BF56" s="9">
        <v>0.0</v>
      </c>
      <c r="BG56" s="9">
        <v>1.0</v>
      </c>
      <c r="BH56" s="9">
        <v>0.0</v>
      </c>
      <c r="BI56" s="9">
        <v>0.0</v>
      </c>
      <c r="BJ56" s="9">
        <v>1.0</v>
      </c>
      <c r="BK56" s="9">
        <v>0.0</v>
      </c>
      <c r="BL56" s="9">
        <v>0.0</v>
      </c>
      <c r="BM56" s="9">
        <v>1.0</v>
      </c>
      <c r="BN56" s="9">
        <v>0.0</v>
      </c>
      <c r="BO56" s="9">
        <v>1.0</v>
      </c>
      <c r="BP56" s="9" t="s">
        <v>14214</v>
      </c>
      <c r="BQ56" s="9">
        <v>0.0</v>
      </c>
      <c r="BR56" s="9">
        <v>1.0</v>
      </c>
      <c r="BS56" s="9">
        <v>1.0</v>
      </c>
    </row>
    <row r="57" ht="14.25" customHeight="1">
      <c r="A57" s="9">
        <v>701021.0</v>
      </c>
      <c r="B57" s="9">
        <v>2017.0</v>
      </c>
      <c r="C57" s="9" t="s">
        <v>14214</v>
      </c>
      <c r="D57" s="9">
        <v>56.0</v>
      </c>
      <c r="E57" s="9">
        <v>0.0</v>
      </c>
      <c r="F57" s="9">
        <v>50.0</v>
      </c>
      <c r="G57" s="9">
        <v>3.0</v>
      </c>
      <c r="H57" s="9">
        <v>0.0</v>
      </c>
      <c r="I57" s="9">
        <v>5.0</v>
      </c>
      <c r="J57" s="9">
        <v>5.0</v>
      </c>
      <c r="K57" s="9">
        <v>3.0</v>
      </c>
      <c r="L57" s="9">
        <v>4.0</v>
      </c>
      <c r="M57" s="9">
        <v>0.0</v>
      </c>
      <c r="N57" s="9">
        <v>1.0</v>
      </c>
      <c r="O57" s="9">
        <v>0.0</v>
      </c>
      <c r="P57" s="9" t="s">
        <v>14214</v>
      </c>
      <c r="Q57" s="9">
        <v>0.0</v>
      </c>
      <c r="R57" s="9">
        <v>1.0</v>
      </c>
      <c r="S57" s="9">
        <v>1.0</v>
      </c>
      <c r="T57" s="9">
        <v>1.0</v>
      </c>
      <c r="U57" s="9">
        <f t="shared" si="1"/>
        <v>1</v>
      </c>
      <c r="V57" s="9">
        <v>1.0</v>
      </c>
      <c r="W57" s="9">
        <v>0.0</v>
      </c>
      <c r="X57" s="9">
        <v>1.0</v>
      </c>
      <c r="Y57" s="9">
        <v>1.0</v>
      </c>
      <c r="Z57" s="9">
        <v>0.0</v>
      </c>
      <c r="AA57" s="9">
        <v>0.0</v>
      </c>
      <c r="AB57" s="9">
        <v>1.0</v>
      </c>
      <c r="AC57" s="9">
        <v>1.0</v>
      </c>
      <c r="AD57" s="9">
        <v>0.0</v>
      </c>
      <c r="AE57" s="9">
        <v>0.0</v>
      </c>
      <c r="AF57" s="9">
        <v>0.0</v>
      </c>
      <c r="AG57" s="9">
        <v>1.0</v>
      </c>
      <c r="AH57" s="9">
        <v>0.0</v>
      </c>
      <c r="AI57" s="9">
        <v>0.0</v>
      </c>
      <c r="AJ57" s="9">
        <v>0.0</v>
      </c>
      <c r="AK57" s="9">
        <v>0.0</v>
      </c>
      <c r="AL57" s="9">
        <v>1.0</v>
      </c>
      <c r="AM57" s="9">
        <v>0.0</v>
      </c>
      <c r="AN57" s="9">
        <v>0.0</v>
      </c>
      <c r="AO57" s="9">
        <v>30.0</v>
      </c>
      <c r="AP57" s="9">
        <v>0.0</v>
      </c>
      <c r="AQ57" s="9">
        <v>11.0</v>
      </c>
      <c r="AR57" s="9">
        <v>0.0</v>
      </c>
      <c r="AS57" s="9" t="s">
        <v>14214</v>
      </c>
      <c r="AT57" s="9" t="s">
        <v>14214</v>
      </c>
      <c r="AU57" s="9">
        <v>17.0</v>
      </c>
      <c r="AV57" s="9">
        <v>4.0</v>
      </c>
      <c r="AW57" s="9" t="s">
        <v>14214</v>
      </c>
      <c r="AX57" s="9">
        <v>0.0</v>
      </c>
      <c r="AY57" s="9">
        <v>0.0</v>
      </c>
      <c r="AZ57" s="9">
        <v>0.0</v>
      </c>
      <c r="BA57" s="9">
        <v>0.0</v>
      </c>
      <c r="BB57" s="9">
        <v>0.0</v>
      </c>
      <c r="BC57" s="9">
        <v>1.0</v>
      </c>
      <c r="BD57" s="9">
        <v>1.0</v>
      </c>
      <c r="BE57" s="9">
        <v>1.0</v>
      </c>
      <c r="BF57" s="9">
        <v>0.0</v>
      </c>
      <c r="BG57" s="9">
        <v>0.0</v>
      </c>
      <c r="BH57" s="9">
        <v>1.0</v>
      </c>
      <c r="BI57" s="9">
        <v>0.0</v>
      </c>
      <c r="BJ57" s="9">
        <v>0.0</v>
      </c>
      <c r="BK57" s="9">
        <v>1.0</v>
      </c>
      <c r="BL57" s="9">
        <v>1.0</v>
      </c>
      <c r="BM57" s="9">
        <v>0.0</v>
      </c>
      <c r="BN57" s="9">
        <v>1.0</v>
      </c>
      <c r="BO57" s="9">
        <v>0.0</v>
      </c>
      <c r="BP57" s="9" t="s">
        <v>14214</v>
      </c>
      <c r="BQ57" s="9">
        <v>1.0</v>
      </c>
      <c r="BR57" s="9">
        <v>0.0</v>
      </c>
      <c r="BS57" s="9">
        <v>0.0</v>
      </c>
    </row>
    <row r="58" ht="14.25" customHeight="1">
      <c r="A58" s="9">
        <v>228000.0</v>
      </c>
      <c r="B58" s="9">
        <v>2017.0</v>
      </c>
      <c r="C58" s="9" t="s">
        <v>14214</v>
      </c>
      <c r="D58" s="9">
        <v>56.0</v>
      </c>
      <c r="E58" s="9">
        <v>1.0</v>
      </c>
      <c r="F58" s="9">
        <v>19.0</v>
      </c>
      <c r="G58" s="9">
        <v>3.0</v>
      </c>
      <c r="H58" s="9">
        <v>0.0</v>
      </c>
      <c r="I58" s="9">
        <v>2.0</v>
      </c>
      <c r="J58" s="9">
        <v>2.0</v>
      </c>
      <c r="K58" s="9">
        <v>14.0</v>
      </c>
      <c r="L58" s="9">
        <v>4.0</v>
      </c>
      <c r="M58" s="9">
        <v>0.0</v>
      </c>
      <c r="N58" s="9">
        <v>1.0</v>
      </c>
      <c r="O58" s="9">
        <v>0.0</v>
      </c>
      <c r="P58" s="9" t="s">
        <v>14214</v>
      </c>
      <c r="Q58" s="9">
        <v>0.0</v>
      </c>
      <c r="R58" s="9">
        <v>0.0</v>
      </c>
      <c r="S58" s="9">
        <v>0.0</v>
      </c>
      <c r="T58" s="9">
        <v>0.0</v>
      </c>
      <c r="U58" s="9">
        <f t="shared" si="1"/>
        <v>0</v>
      </c>
      <c r="V58" s="9">
        <v>0.0</v>
      </c>
      <c r="W58" s="9">
        <v>0.0</v>
      </c>
      <c r="X58" s="9">
        <v>1.0</v>
      </c>
      <c r="Y58" s="9">
        <v>1.0</v>
      </c>
      <c r="Z58" s="9">
        <v>0.0</v>
      </c>
      <c r="AA58" s="9">
        <v>0.0</v>
      </c>
      <c r="AB58" s="9">
        <v>0.0</v>
      </c>
      <c r="AC58" s="9">
        <v>1.0</v>
      </c>
      <c r="AD58" s="9">
        <v>0.0</v>
      </c>
      <c r="AE58" s="9">
        <v>0.0</v>
      </c>
      <c r="AF58" s="9">
        <v>0.0</v>
      </c>
      <c r="AG58" s="9">
        <v>0.0</v>
      </c>
      <c r="AH58" s="9">
        <v>0.0</v>
      </c>
      <c r="AI58" s="9">
        <v>0.0</v>
      </c>
      <c r="AJ58" s="9">
        <v>0.0</v>
      </c>
      <c r="AK58" s="9">
        <v>0.0</v>
      </c>
      <c r="AL58" s="9">
        <v>1.0</v>
      </c>
      <c r="AM58" s="9">
        <v>0.0</v>
      </c>
      <c r="AN58" s="9">
        <v>0.0</v>
      </c>
      <c r="AO58" s="9">
        <v>19.0</v>
      </c>
      <c r="AP58" s="9">
        <v>0.0</v>
      </c>
      <c r="AQ58" s="9">
        <v>2.0</v>
      </c>
      <c r="AR58" s="9">
        <v>0.0</v>
      </c>
      <c r="AS58" s="9" t="s">
        <v>14214</v>
      </c>
      <c r="AT58" s="9" t="s">
        <v>14214</v>
      </c>
      <c r="AU58" s="9">
        <v>14.0</v>
      </c>
      <c r="AV58" s="9">
        <v>1.0</v>
      </c>
      <c r="AW58" s="9" t="s">
        <v>14214</v>
      </c>
      <c r="AX58" s="9">
        <v>0.0</v>
      </c>
      <c r="AY58" s="9">
        <v>0.0</v>
      </c>
      <c r="AZ58" s="9">
        <v>0.0</v>
      </c>
      <c r="BA58" s="9">
        <v>0.0</v>
      </c>
      <c r="BB58" s="9">
        <v>0.0</v>
      </c>
      <c r="BC58" s="9">
        <v>0.0</v>
      </c>
      <c r="BD58" s="9">
        <v>0.0</v>
      </c>
      <c r="BE58" s="9">
        <v>1.0</v>
      </c>
      <c r="BF58" s="9">
        <v>0.0</v>
      </c>
      <c r="BG58" s="9">
        <v>0.0</v>
      </c>
      <c r="BH58" s="9">
        <v>1.0</v>
      </c>
      <c r="BI58" s="9">
        <v>0.0</v>
      </c>
      <c r="BJ58" s="9">
        <v>0.0</v>
      </c>
      <c r="BK58" s="9">
        <v>1.0</v>
      </c>
      <c r="BL58" s="9">
        <v>0.0</v>
      </c>
      <c r="BM58" s="9">
        <v>1.0</v>
      </c>
      <c r="BN58" s="9">
        <v>1.0</v>
      </c>
      <c r="BO58" s="9">
        <v>0.0</v>
      </c>
      <c r="BP58" s="9" t="s">
        <v>14214</v>
      </c>
      <c r="BQ58" s="9">
        <v>0.0</v>
      </c>
      <c r="BR58" s="9">
        <v>1.0</v>
      </c>
      <c r="BS58" s="9">
        <v>1.0</v>
      </c>
    </row>
    <row r="59" ht="14.25" customHeight="1">
      <c r="A59" s="9">
        <v>702221.0</v>
      </c>
      <c r="B59" s="9">
        <v>2017.0</v>
      </c>
      <c r="C59" s="9" t="s">
        <v>14214</v>
      </c>
      <c r="D59" s="9">
        <v>43.0</v>
      </c>
      <c r="E59" s="9">
        <v>1.0</v>
      </c>
      <c r="F59" s="9">
        <v>27.0</v>
      </c>
      <c r="G59" s="9">
        <v>3.0</v>
      </c>
      <c r="H59" s="9">
        <v>0.0</v>
      </c>
      <c r="I59" s="9">
        <v>3.0</v>
      </c>
      <c r="J59" s="9">
        <v>2.0</v>
      </c>
      <c r="K59" s="9">
        <v>13.0</v>
      </c>
      <c r="L59" s="9">
        <v>4.0</v>
      </c>
      <c r="M59" s="9">
        <v>1.0</v>
      </c>
      <c r="N59" s="9">
        <v>3.0</v>
      </c>
      <c r="O59" s="9">
        <v>0.0</v>
      </c>
      <c r="P59" s="9" t="s">
        <v>14214</v>
      </c>
      <c r="Q59" s="9">
        <v>0.0</v>
      </c>
      <c r="R59" s="9">
        <v>0.0</v>
      </c>
      <c r="S59" s="9">
        <v>0.0</v>
      </c>
      <c r="T59" s="9">
        <v>0.0</v>
      </c>
      <c r="U59" s="9">
        <f t="shared" si="1"/>
        <v>0</v>
      </c>
      <c r="V59" s="9">
        <v>0.0</v>
      </c>
      <c r="W59" s="9">
        <v>0.0</v>
      </c>
      <c r="X59" s="9">
        <v>1.0</v>
      </c>
      <c r="Y59" s="9">
        <v>1.0</v>
      </c>
      <c r="Z59" s="9">
        <v>0.0</v>
      </c>
      <c r="AA59" s="9">
        <v>0.0</v>
      </c>
      <c r="AB59" s="9">
        <v>1.0</v>
      </c>
      <c r="AC59" s="9">
        <v>1.0</v>
      </c>
      <c r="AD59" s="9">
        <v>0.0</v>
      </c>
      <c r="AE59" s="9">
        <v>0.0</v>
      </c>
      <c r="AF59" s="9">
        <v>0.0</v>
      </c>
      <c r="AG59" s="9">
        <v>1.0</v>
      </c>
      <c r="AH59" s="9">
        <v>0.0</v>
      </c>
      <c r="AI59" s="9">
        <v>1.0</v>
      </c>
      <c r="AJ59" s="9">
        <v>0.0</v>
      </c>
      <c r="AK59" s="9">
        <v>1.0</v>
      </c>
      <c r="AL59" s="9">
        <v>1.0</v>
      </c>
      <c r="AM59" s="9">
        <v>0.0</v>
      </c>
      <c r="AN59" s="9">
        <v>0.0</v>
      </c>
      <c r="AO59" s="9">
        <v>37.0</v>
      </c>
      <c r="AP59" s="9">
        <v>1.0</v>
      </c>
      <c r="AQ59" s="9">
        <v>26.0</v>
      </c>
      <c r="AR59" s="9">
        <v>1.0</v>
      </c>
      <c r="AS59" s="9" t="s">
        <v>14214</v>
      </c>
      <c r="AT59" s="9" t="s">
        <v>14214</v>
      </c>
      <c r="AU59" s="9">
        <v>31.0</v>
      </c>
      <c r="AV59" s="9">
        <v>5.0</v>
      </c>
      <c r="AW59" s="9" t="s">
        <v>14214</v>
      </c>
      <c r="AX59" s="9">
        <v>0.0</v>
      </c>
      <c r="AY59" s="9">
        <v>0.0</v>
      </c>
      <c r="AZ59" s="9">
        <v>0.0</v>
      </c>
      <c r="BA59" s="9">
        <v>0.0</v>
      </c>
      <c r="BB59" s="9">
        <v>0.0</v>
      </c>
      <c r="BC59" s="9">
        <v>0.0</v>
      </c>
      <c r="BD59" s="9">
        <v>0.0</v>
      </c>
      <c r="BE59" s="9">
        <v>0.0</v>
      </c>
      <c r="BF59" s="9">
        <v>1.0</v>
      </c>
      <c r="BG59" s="9">
        <v>0.0</v>
      </c>
      <c r="BH59" s="9">
        <v>1.0</v>
      </c>
      <c r="BI59" s="9">
        <v>0.0</v>
      </c>
      <c r="BJ59" s="9">
        <v>0.0</v>
      </c>
      <c r="BK59" s="9">
        <v>1.0</v>
      </c>
      <c r="BL59" s="9">
        <v>0.0</v>
      </c>
      <c r="BM59" s="9">
        <v>1.0</v>
      </c>
      <c r="BN59" s="9">
        <v>1.0</v>
      </c>
      <c r="BO59" s="9">
        <v>0.0</v>
      </c>
      <c r="BP59" s="9" t="s">
        <v>14214</v>
      </c>
      <c r="BQ59" s="9">
        <v>1.0</v>
      </c>
      <c r="BR59" s="9">
        <v>0.0</v>
      </c>
      <c r="BS59" s="9">
        <v>1.0</v>
      </c>
    </row>
    <row r="60" ht="14.25" customHeight="1">
      <c r="A60" s="9">
        <v>696910.0</v>
      </c>
      <c r="B60" s="9">
        <v>2017.0</v>
      </c>
      <c r="C60" s="9" t="s">
        <v>14214</v>
      </c>
      <c r="D60" s="9">
        <v>63.0</v>
      </c>
      <c r="E60" s="9">
        <v>1.0</v>
      </c>
      <c r="F60" s="9">
        <v>47.0</v>
      </c>
      <c r="G60" s="9">
        <v>3.0</v>
      </c>
      <c r="H60" s="9">
        <v>1.0</v>
      </c>
      <c r="I60" s="9">
        <v>5.0</v>
      </c>
      <c r="J60" s="9">
        <v>5.0</v>
      </c>
      <c r="K60" s="9">
        <v>3.0</v>
      </c>
      <c r="L60" s="9">
        <v>4.0</v>
      </c>
      <c r="M60" s="9">
        <v>0.0</v>
      </c>
      <c r="N60" s="9">
        <v>4.0</v>
      </c>
      <c r="O60" s="9">
        <v>0.0</v>
      </c>
      <c r="P60" s="9" t="s">
        <v>14214</v>
      </c>
      <c r="Q60" s="9">
        <v>0.0</v>
      </c>
      <c r="R60" s="9">
        <v>0.0</v>
      </c>
      <c r="S60" s="9">
        <v>0.0</v>
      </c>
      <c r="T60" s="9">
        <v>0.0</v>
      </c>
      <c r="U60" s="9">
        <f t="shared" si="1"/>
        <v>0</v>
      </c>
      <c r="V60" s="9">
        <v>0.0</v>
      </c>
      <c r="W60" s="9">
        <v>0.0</v>
      </c>
      <c r="X60" s="9">
        <v>1.0</v>
      </c>
      <c r="Y60" s="9">
        <v>1.0</v>
      </c>
      <c r="Z60" s="9">
        <v>0.0</v>
      </c>
      <c r="AA60" s="9">
        <v>0.0</v>
      </c>
      <c r="AB60" s="9">
        <v>0.0</v>
      </c>
      <c r="AC60" s="9">
        <v>1.0</v>
      </c>
      <c r="AD60" s="9">
        <v>0.0</v>
      </c>
      <c r="AE60" s="9">
        <v>0.0</v>
      </c>
      <c r="AF60" s="9">
        <v>1.0</v>
      </c>
      <c r="AG60" s="9">
        <v>0.0</v>
      </c>
      <c r="AH60" s="9">
        <v>0.0</v>
      </c>
      <c r="AI60" s="9">
        <v>0.0</v>
      </c>
      <c r="AJ60" s="9">
        <v>0.0</v>
      </c>
      <c r="AK60" s="9">
        <v>0.0</v>
      </c>
      <c r="AL60" s="9">
        <v>1.0</v>
      </c>
      <c r="AM60" s="9">
        <v>0.0</v>
      </c>
      <c r="AN60" s="9">
        <v>0.0</v>
      </c>
      <c r="AO60" s="9">
        <v>34.0</v>
      </c>
      <c r="AP60" s="9">
        <v>1.0</v>
      </c>
      <c r="AQ60" s="9">
        <v>12.0</v>
      </c>
      <c r="AR60" s="9">
        <v>0.0</v>
      </c>
      <c r="AS60" s="9" t="s">
        <v>14214</v>
      </c>
      <c r="AT60" s="9" t="s">
        <v>14214</v>
      </c>
      <c r="AU60" s="9">
        <v>19.0</v>
      </c>
      <c r="AV60" s="9">
        <v>4.0</v>
      </c>
      <c r="AW60" s="9" t="s">
        <v>14214</v>
      </c>
      <c r="AX60" s="9">
        <v>0.0</v>
      </c>
      <c r="AY60" s="9">
        <v>0.0</v>
      </c>
      <c r="AZ60" s="9">
        <v>0.0</v>
      </c>
      <c r="BA60" s="9">
        <v>0.0</v>
      </c>
      <c r="BB60" s="9">
        <v>0.0</v>
      </c>
      <c r="BC60" s="9">
        <v>0.0</v>
      </c>
      <c r="BD60" s="9">
        <v>1.0</v>
      </c>
      <c r="BE60" s="9">
        <v>1.0</v>
      </c>
      <c r="BF60" s="9">
        <v>0.0</v>
      </c>
      <c r="BG60" s="9">
        <v>0.0</v>
      </c>
      <c r="BH60" s="9">
        <v>1.0</v>
      </c>
      <c r="BI60" s="9">
        <v>0.0</v>
      </c>
      <c r="BJ60" s="9">
        <v>0.0</v>
      </c>
      <c r="BK60" s="9">
        <v>1.0</v>
      </c>
      <c r="BL60" s="9">
        <v>1.0</v>
      </c>
      <c r="BM60" s="9">
        <v>0.0</v>
      </c>
      <c r="BN60" s="9">
        <v>1.0</v>
      </c>
      <c r="BO60" s="9">
        <v>0.0</v>
      </c>
      <c r="BP60" s="9" t="s">
        <v>14214</v>
      </c>
      <c r="BQ60" s="9">
        <v>1.0</v>
      </c>
      <c r="BR60" s="9">
        <v>0.0</v>
      </c>
      <c r="BS60" s="9">
        <v>1.0</v>
      </c>
    </row>
    <row r="61" ht="14.25" customHeight="1">
      <c r="A61" s="9">
        <v>484999.0</v>
      </c>
      <c r="B61" s="9">
        <v>2018.0</v>
      </c>
      <c r="C61" s="9" t="s">
        <v>14214</v>
      </c>
      <c r="D61" s="9">
        <v>80.0</v>
      </c>
      <c r="E61" s="9">
        <v>0.0</v>
      </c>
      <c r="F61" s="9">
        <v>35.0</v>
      </c>
      <c r="G61" s="9">
        <v>3.0</v>
      </c>
      <c r="H61" s="9">
        <v>0.0</v>
      </c>
      <c r="I61" s="9">
        <v>3.0</v>
      </c>
      <c r="J61" s="9">
        <v>3.0</v>
      </c>
      <c r="K61" s="9">
        <v>13.0</v>
      </c>
      <c r="L61" s="9">
        <v>4.0</v>
      </c>
      <c r="M61" s="9">
        <v>0.0</v>
      </c>
      <c r="N61" s="9">
        <v>1.0</v>
      </c>
      <c r="O61" s="9">
        <v>1.0</v>
      </c>
      <c r="P61" s="9" t="s">
        <v>14214</v>
      </c>
      <c r="Q61" s="9">
        <v>0.0</v>
      </c>
      <c r="R61" s="9">
        <v>0.0</v>
      </c>
      <c r="S61" s="9">
        <v>0.0</v>
      </c>
      <c r="T61" s="9">
        <v>0.0</v>
      </c>
      <c r="U61" s="9">
        <f t="shared" si="1"/>
        <v>0</v>
      </c>
      <c r="V61" s="9">
        <v>0.0</v>
      </c>
      <c r="W61" s="9">
        <v>0.0</v>
      </c>
      <c r="X61" s="9">
        <v>0.0</v>
      </c>
      <c r="Y61" s="9">
        <v>0.0</v>
      </c>
      <c r="Z61" s="9">
        <v>0.0</v>
      </c>
      <c r="AA61" s="9">
        <v>0.0</v>
      </c>
      <c r="AB61" s="9">
        <v>1.0</v>
      </c>
      <c r="AC61" s="9">
        <v>1.0</v>
      </c>
      <c r="AD61" s="9">
        <v>0.0</v>
      </c>
      <c r="AE61" s="9">
        <v>0.0</v>
      </c>
      <c r="AF61" s="9">
        <v>0.0</v>
      </c>
      <c r="AG61" s="9">
        <v>0.0</v>
      </c>
      <c r="AH61" s="9">
        <v>0.0</v>
      </c>
      <c r="AI61" s="9">
        <v>1.0</v>
      </c>
      <c r="AJ61" s="9">
        <v>0.0</v>
      </c>
      <c r="AK61" s="9">
        <v>0.0</v>
      </c>
      <c r="AL61" s="9">
        <v>0.0</v>
      </c>
      <c r="AM61" s="9">
        <v>0.0</v>
      </c>
      <c r="AN61" s="9">
        <v>0.0</v>
      </c>
      <c r="AO61" s="9">
        <v>21.0</v>
      </c>
      <c r="AP61" s="9">
        <v>0.0</v>
      </c>
      <c r="AQ61" s="9">
        <v>0.0</v>
      </c>
      <c r="AR61" s="9">
        <v>0.0</v>
      </c>
      <c r="AS61" s="9" t="s">
        <v>14214</v>
      </c>
      <c r="AT61" s="9" t="s">
        <v>14214</v>
      </c>
      <c r="AU61" s="9">
        <v>8.0</v>
      </c>
      <c r="AV61" s="9">
        <v>4.0</v>
      </c>
      <c r="AW61" s="9" t="s">
        <v>14214</v>
      </c>
      <c r="AX61" s="9">
        <v>0.0</v>
      </c>
      <c r="AY61" s="9">
        <v>0.0</v>
      </c>
      <c r="AZ61" s="9">
        <v>0.0</v>
      </c>
      <c r="BA61" s="9">
        <v>0.0</v>
      </c>
      <c r="BB61" s="9">
        <v>0.0</v>
      </c>
      <c r="BC61" s="9">
        <v>0.0</v>
      </c>
      <c r="BD61" s="9">
        <v>0.0</v>
      </c>
      <c r="BE61" s="9">
        <v>1.0</v>
      </c>
      <c r="BF61" s="9">
        <v>0.0</v>
      </c>
      <c r="BG61" s="9">
        <v>0.0</v>
      </c>
      <c r="BH61" s="9">
        <v>0.0</v>
      </c>
      <c r="BI61" s="9">
        <v>1.0</v>
      </c>
      <c r="BJ61" s="9">
        <v>0.0</v>
      </c>
      <c r="BK61" s="9">
        <v>0.0</v>
      </c>
      <c r="BL61" s="9">
        <v>0.0</v>
      </c>
      <c r="BM61" s="9">
        <v>1.0</v>
      </c>
      <c r="BN61" s="9">
        <v>1.0</v>
      </c>
      <c r="BO61" s="9">
        <v>0.0</v>
      </c>
      <c r="BP61" s="9" t="s">
        <v>14214</v>
      </c>
      <c r="BQ61" s="9">
        <v>1.0</v>
      </c>
      <c r="BR61" s="9">
        <v>0.0</v>
      </c>
      <c r="BS61" s="9">
        <v>1.0</v>
      </c>
    </row>
    <row r="62" ht="14.25" customHeight="1">
      <c r="A62" s="9">
        <v>162727.0</v>
      </c>
      <c r="B62" s="9">
        <v>2018.0</v>
      </c>
      <c r="C62" s="9" t="s">
        <v>14214</v>
      </c>
      <c r="D62" s="9">
        <v>37.0</v>
      </c>
      <c r="E62" s="9">
        <v>0.0</v>
      </c>
      <c r="F62" s="9">
        <v>12.0</v>
      </c>
      <c r="G62" s="9">
        <v>3.0</v>
      </c>
      <c r="H62" s="9">
        <v>0.0</v>
      </c>
      <c r="I62" s="9">
        <v>2.0</v>
      </c>
      <c r="J62" s="9">
        <v>1.0</v>
      </c>
      <c r="K62" s="9">
        <v>15.0</v>
      </c>
      <c r="L62" s="9">
        <v>2.0</v>
      </c>
      <c r="M62" s="9">
        <v>0.0</v>
      </c>
      <c r="N62" s="9">
        <v>1.0</v>
      </c>
      <c r="O62" s="9">
        <v>0.0</v>
      </c>
      <c r="P62" s="9" t="s">
        <v>14214</v>
      </c>
      <c r="Q62" s="9">
        <v>0.0</v>
      </c>
      <c r="R62" s="9">
        <v>0.0</v>
      </c>
      <c r="S62" s="9">
        <v>0.0</v>
      </c>
      <c r="T62" s="9">
        <v>0.0</v>
      </c>
      <c r="U62" s="9">
        <f t="shared" si="1"/>
        <v>0</v>
      </c>
      <c r="V62" s="9">
        <v>0.0</v>
      </c>
      <c r="W62" s="9">
        <v>0.0</v>
      </c>
      <c r="X62" s="9">
        <v>0.0</v>
      </c>
      <c r="Y62" s="9">
        <v>0.0</v>
      </c>
      <c r="Z62" s="9">
        <v>0.0</v>
      </c>
      <c r="AA62" s="9">
        <v>0.0</v>
      </c>
      <c r="AB62" s="9">
        <v>1.0</v>
      </c>
      <c r="AC62" s="9">
        <v>1.0</v>
      </c>
      <c r="AD62" s="9">
        <v>0.0</v>
      </c>
      <c r="AE62" s="9">
        <v>0.0</v>
      </c>
      <c r="AF62" s="9">
        <v>0.0</v>
      </c>
      <c r="AG62" s="9">
        <v>0.0</v>
      </c>
      <c r="AH62" s="9">
        <v>0.0</v>
      </c>
      <c r="AI62" s="9">
        <v>0.0</v>
      </c>
      <c r="AJ62" s="9">
        <v>0.0</v>
      </c>
      <c r="AK62" s="9">
        <v>0.0</v>
      </c>
      <c r="AL62" s="9">
        <v>0.0</v>
      </c>
      <c r="AM62" s="9">
        <v>0.0</v>
      </c>
      <c r="AN62" s="9">
        <v>0.0</v>
      </c>
      <c r="AO62" s="9">
        <v>9.0</v>
      </c>
      <c r="AP62" s="9">
        <v>0.0</v>
      </c>
      <c r="AQ62" s="9">
        <v>0.0</v>
      </c>
      <c r="AR62" s="9">
        <v>0.0</v>
      </c>
      <c r="AS62" s="9" t="s">
        <v>14214</v>
      </c>
      <c r="AT62" s="9" t="s">
        <v>14214</v>
      </c>
      <c r="AU62" s="9">
        <v>2.0</v>
      </c>
      <c r="AV62" s="9">
        <v>0.0</v>
      </c>
      <c r="AW62" s="9" t="s">
        <v>14214</v>
      </c>
      <c r="AX62" s="9">
        <v>0.0</v>
      </c>
      <c r="AY62" s="9">
        <v>0.0</v>
      </c>
      <c r="AZ62" s="9">
        <v>0.0</v>
      </c>
      <c r="BA62" s="9">
        <v>0.0</v>
      </c>
      <c r="BB62" s="9">
        <v>0.0</v>
      </c>
      <c r="BC62" s="9">
        <v>0.0</v>
      </c>
      <c r="BD62" s="9">
        <v>0.0</v>
      </c>
      <c r="BE62" s="9">
        <v>1.0</v>
      </c>
      <c r="BF62" s="9">
        <v>0.0</v>
      </c>
      <c r="BG62" s="9">
        <v>0.0</v>
      </c>
      <c r="BH62" s="9">
        <v>1.0</v>
      </c>
      <c r="BI62" s="9">
        <v>0.0</v>
      </c>
      <c r="BJ62" s="9">
        <v>0.0</v>
      </c>
      <c r="BK62" s="9">
        <v>0.0</v>
      </c>
      <c r="BL62" s="9">
        <v>0.0</v>
      </c>
      <c r="BM62" s="9">
        <v>1.0</v>
      </c>
      <c r="BN62" s="9">
        <v>0.0</v>
      </c>
      <c r="BO62" s="9">
        <v>1.0</v>
      </c>
      <c r="BP62" s="9" t="s">
        <v>14214</v>
      </c>
      <c r="BQ62" s="9">
        <v>0.0</v>
      </c>
      <c r="BR62" s="9">
        <v>1.0</v>
      </c>
      <c r="BS62" s="9">
        <v>1.0</v>
      </c>
    </row>
    <row r="63" ht="14.25" customHeight="1">
      <c r="A63" s="9">
        <v>718041.0</v>
      </c>
      <c r="B63" s="9">
        <v>2018.0</v>
      </c>
      <c r="C63" s="9" t="s">
        <v>14214</v>
      </c>
      <c r="D63" s="9">
        <v>50.0</v>
      </c>
      <c r="E63" s="9">
        <v>0.0</v>
      </c>
      <c r="F63" s="9">
        <v>28.0</v>
      </c>
      <c r="G63" s="9">
        <v>3.0</v>
      </c>
      <c r="H63" s="9">
        <v>0.0</v>
      </c>
      <c r="I63" s="9">
        <v>1.0</v>
      </c>
      <c r="J63" s="9">
        <v>1.0</v>
      </c>
      <c r="K63" s="9">
        <v>15.0</v>
      </c>
      <c r="L63" s="9">
        <v>1.0</v>
      </c>
      <c r="M63" s="9">
        <v>2.0</v>
      </c>
      <c r="N63" s="9">
        <v>5.0</v>
      </c>
      <c r="O63" s="9">
        <v>2.0</v>
      </c>
      <c r="P63" s="9" t="s">
        <v>14214</v>
      </c>
      <c r="Q63" s="9">
        <v>0.0</v>
      </c>
      <c r="R63" s="9">
        <v>0.0</v>
      </c>
      <c r="S63" s="9">
        <v>0.0</v>
      </c>
      <c r="T63" s="9">
        <v>0.0</v>
      </c>
      <c r="U63" s="9">
        <f t="shared" si="1"/>
        <v>0</v>
      </c>
      <c r="V63" s="9">
        <v>0.0</v>
      </c>
      <c r="W63" s="9">
        <v>0.0</v>
      </c>
      <c r="X63" s="9">
        <v>0.0</v>
      </c>
      <c r="Y63" s="9">
        <v>0.0</v>
      </c>
      <c r="Z63" s="9">
        <v>0.0</v>
      </c>
      <c r="AA63" s="9">
        <v>0.0</v>
      </c>
      <c r="AB63" s="9">
        <v>1.0</v>
      </c>
      <c r="AC63" s="9">
        <v>1.0</v>
      </c>
      <c r="AD63" s="9">
        <v>0.0</v>
      </c>
      <c r="AE63" s="9">
        <v>0.0</v>
      </c>
      <c r="AF63" s="9">
        <v>0.0</v>
      </c>
      <c r="AG63" s="9">
        <v>0.0</v>
      </c>
      <c r="AH63" s="9">
        <v>0.0</v>
      </c>
      <c r="AI63" s="9">
        <v>0.0</v>
      </c>
      <c r="AJ63" s="9">
        <v>0.0</v>
      </c>
      <c r="AK63" s="9">
        <v>0.0</v>
      </c>
      <c r="AL63" s="9">
        <v>0.0</v>
      </c>
      <c r="AM63" s="9">
        <v>0.0</v>
      </c>
      <c r="AN63" s="9">
        <v>0.0</v>
      </c>
      <c r="AO63" s="9">
        <v>7.0</v>
      </c>
      <c r="AP63" s="9">
        <v>0.0</v>
      </c>
      <c r="AQ63" s="9">
        <v>0.0</v>
      </c>
      <c r="AR63" s="9">
        <v>0.0</v>
      </c>
      <c r="AS63" s="9" t="s">
        <v>14214</v>
      </c>
      <c r="AT63" s="9" t="s">
        <v>14214</v>
      </c>
      <c r="AU63" s="9">
        <v>3.0</v>
      </c>
      <c r="AV63" s="9">
        <v>0.0</v>
      </c>
      <c r="AW63" s="9" t="s">
        <v>14214</v>
      </c>
      <c r="AX63" s="9">
        <v>0.0</v>
      </c>
      <c r="AY63" s="9">
        <v>0.0</v>
      </c>
      <c r="AZ63" s="9">
        <v>0.0</v>
      </c>
      <c r="BA63" s="9">
        <v>0.0</v>
      </c>
      <c r="BB63" s="9">
        <v>0.0</v>
      </c>
      <c r="BC63" s="9">
        <v>0.0</v>
      </c>
      <c r="BD63" s="9">
        <v>0.0</v>
      </c>
      <c r="BE63" s="9">
        <v>0.0</v>
      </c>
      <c r="BF63" s="9">
        <v>0.0</v>
      </c>
      <c r="BG63" s="9">
        <v>1.0</v>
      </c>
      <c r="BH63" s="9">
        <v>0.0</v>
      </c>
      <c r="BI63" s="9">
        <v>0.0</v>
      </c>
      <c r="BJ63" s="9">
        <v>1.0</v>
      </c>
      <c r="BK63" s="9">
        <v>0.0</v>
      </c>
      <c r="BL63" s="9">
        <v>0.0</v>
      </c>
      <c r="BM63" s="9">
        <v>1.0</v>
      </c>
      <c r="BN63" s="9">
        <v>0.0</v>
      </c>
      <c r="BO63" s="9">
        <v>1.0</v>
      </c>
      <c r="BP63" s="9" t="s">
        <v>14214</v>
      </c>
      <c r="BQ63" s="9">
        <v>0.0</v>
      </c>
      <c r="BR63" s="9">
        <v>1.0</v>
      </c>
      <c r="BS63" s="9">
        <v>1.0</v>
      </c>
    </row>
    <row r="64" ht="14.25" customHeight="1">
      <c r="A64" s="9">
        <v>183559.0</v>
      </c>
      <c r="B64" s="9">
        <v>2018.0</v>
      </c>
      <c r="C64" s="9" t="s">
        <v>14214</v>
      </c>
      <c r="D64" s="9">
        <v>45.0</v>
      </c>
      <c r="E64" s="9">
        <v>1.0</v>
      </c>
      <c r="F64" s="9">
        <v>59.0</v>
      </c>
      <c r="G64" s="9">
        <v>3.0</v>
      </c>
      <c r="H64" s="9">
        <v>0.0</v>
      </c>
      <c r="I64" s="9">
        <v>5.0</v>
      </c>
      <c r="J64" s="9">
        <v>5.0</v>
      </c>
      <c r="K64" s="9">
        <v>3.0</v>
      </c>
      <c r="L64" s="9">
        <v>4.0</v>
      </c>
      <c r="M64" s="9">
        <v>0.0</v>
      </c>
      <c r="N64" s="9">
        <v>4.0</v>
      </c>
      <c r="O64" s="9">
        <v>2.0</v>
      </c>
      <c r="P64" s="9" t="s">
        <v>14214</v>
      </c>
      <c r="Q64" s="9">
        <v>0.0</v>
      </c>
      <c r="R64" s="9">
        <v>0.0</v>
      </c>
      <c r="S64" s="9">
        <v>0.0</v>
      </c>
      <c r="T64" s="9">
        <v>0.0</v>
      </c>
      <c r="U64" s="9">
        <f t="shared" si="1"/>
        <v>0</v>
      </c>
      <c r="V64" s="9">
        <v>0.0</v>
      </c>
      <c r="W64" s="9">
        <v>0.0</v>
      </c>
      <c r="X64" s="9">
        <v>0.0</v>
      </c>
      <c r="Y64" s="9">
        <v>0.0</v>
      </c>
      <c r="Z64" s="9">
        <v>0.0</v>
      </c>
      <c r="AA64" s="9">
        <v>0.0</v>
      </c>
      <c r="AB64" s="9">
        <v>0.0</v>
      </c>
      <c r="AC64" s="9">
        <v>1.0</v>
      </c>
      <c r="AD64" s="9">
        <v>0.0</v>
      </c>
      <c r="AE64" s="9">
        <v>0.0</v>
      </c>
      <c r="AF64" s="9">
        <v>1.0</v>
      </c>
      <c r="AG64" s="9">
        <v>1.0</v>
      </c>
      <c r="AH64" s="9">
        <v>0.0</v>
      </c>
      <c r="AI64" s="9">
        <v>0.0</v>
      </c>
      <c r="AJ64" s="9">
        <v>0.0</v>
      </c>
      <c r="AK64" s="9">
        <v>0.0</v>
      </c>
      <c r="AL64" s="9">
        <v>0.0</v>
      </c>
      <c r="AM64" s="9">
        <v>0.0</v>
      </c>
      <c r="AN64" s="9">
        <v>0.0</v>
      </c>
      <c r="AO64" s="9">
        <v>6.0</v>
      </c>
      <c r="AP64" s="9">
        <v>3.0</v>
      </c>
      <c r="AQ64" s="9">
        <v>6.0</v>
      </c>
      <c r="AR64" s="9">
        <v>0.0</v>
      </c>
      <c r="AS64" s="9" t="s">
        <v>14214</v>
      </c>
      <c r="AT64" s="9" t="s">
        <v>14214</v>
      </c>
      <c r="AU64" s="9">
        <v>6.0</v>
      </c>
      <c r="AV64" s="9">
        <v>6.0</v>
      </c>
      <c r="AW64" s="9" t="s">
        <v>14214</v>
      </c>
      <c r="AX64" s="9">
        <v>1.0</v>
      </c>
      <c r="AY64" s="9">
        <v>1.0</v>
      </c>
      <c r="AZ64" s="9">
        <v>0.0</v>
      </c>
      <c r="BA64" s="9">
        <v>0.0</v>
      </c>
      <c r="BB64" s="9">
        <v>0.0</v>
      </c>
      <c r="BC64" s="9">
        <v>1.0</v>
      </c>
      <c r="BD64" s="9">
        <v>1.0</v>
      </c>
      <c r="BE64" s="9">
        <v>1.0</v>
      </c>
      <c r="BF64" s="9">
        <v>0.0</v>
      </c>
      <c r="BG64" s="9">
        <v>0.0</v>
      </c>
      <c r="BH64" s="9">
        <v>0.0</v>
      </c>
      <c r="BI64" s="9">
        <v>0.0</v>
      </c>
      <c r="BJ64" s="9">
        <v>1.0</v>
      </c>
      <c r="BK64" s="9">
        <v>1.0</v>
      </c>
      <c r="BL64" s="9">
        <v>1.0</v>
      </c>
      <c r="BM64" s="9">
        <v>0.0</v>
      </c>
      <c r="BN64" s="9">
        <v>1.0</v>
      </c>
      <c r="BO64" s="9">
        <v>0.0</v>
      </c>
      <c r="BP64" s="9" t="s">
        <v>14214</v>
      </c>
      <c r="BQ64" s="9">
        <v>0.0</v>
      </c>
      <c r="BR64" s="9">
        <v>0.0</v>
      </c>
      <c r="BS64" s="9">
        <v>1.0</v>
      </c>
    </row>
    <row r="65" ht="14.25" customHeight="1">
      <c r="A65" s="9">
        <v>617103.0</v>
      </c>
      <c r="B65" s="9">
        <v>2018.0</v>
      </c>
      <c r="C65" s="9" t="s">
        <v>14214</v>
      </c>
      <c r="D65" s="9">
        <v>53.0</v>
      </c>
      <c r="E65" s="9">
        <v>1.0</v>
      </c>
      <c r="F65" s="9">
        <v>19.0</v>
      </c>
      <c r="G65" s="9">
        <v>3.0</v>
      </c>
      <c r="H65" s="9">
        <v>0.0</v>
      </c>
      <c r="I65" s="9">
        <v>2.0</v>
      </c>
      <c r="J65" s="9">
        <v>1.0</v>
      </c>
      <c r="K65" s="9">
        <v>13.0</v>
      </c>
      <c r="L65" s="9">
        <v>2.0</v>
      </c>
      <c r="M65" s="9">
        <v>2.0</v>
      </c>
      <c r="N65" s="9">
        <v>5.0</v>
      </c>
      <c r="O65" s="9">
        <v>2.0</v>
      </c>
      <c r="P65" s="9" t="s">
        <v>14214</v>
      </c>
      <c r="Q65" s="9">
        <v>0.0</v>
      </c>
      <c r="R65" s="9">
        <v>0.0</v>
      </c>
      <c r="S65" s="9">
        <v>0.0</v>
      </c>
      <c r="T65" s="9">
        <v>0.0</v>
      </c>
      <c r="U65" s="9">
        <f t="shared" si="1"/>
        <v>0</v>
      </c>
      <c r="V65" s="9">
        <v>0.0</v>
      </c>
      <c r="W65" s="9">
        <v>0.0</v>
      </c>
      <c r="X65" s="9">
        <v>0.0</v>
      </c>
      <c r="Y65" s="9">
        <v>0.0</v>
      </c>
      <c r="Z65" s="9">
        <v>0.0</v>
      </c>
      <c r="AA65" s="9">
        <v>0.0</v>
      </c>
      <c r="AB65" s="9">
        <v>0.0</v>
      </c>
      <c r="AC65" s="9">
        <v>1.0</v>
      </c>
      <c r="AD65" s="9">
        <v>0.0</v>
      </c>
      <c r="AE65" s="9">
        <v>0.0</v>
      </c>
      <c r="AF65" s="9">
        <v>0.0</v>
      </c>
      <c r="AG65" s="9">
        <v>0.0</v>
      </c>
      <c r="AH65" s="9">
        <v>0.0</v>
      </c>
      <c r="AI65" s="9">
        <v>0.0</v>
      </c>
      <c r="AJ65" s="9">
        <v>0.0</v>
      </c>
      <c r="AK65" s="9">
        <v>0.0</v>
      </c>
      <c r="AL65" s="9">
        <v>0.0</v>
      </c>
      <c r="AM65" s="9">
        <v>0.0</v>
      </c>
      <c r="AN65" s="9">
        <v>1.0</v>
      </c>
      <c r="AO65" s="9">
        <v>9.0</v>
      </c>
      <c r="AP65" s="9">
        <v>0.0</v>
      </c>
      <c r="AQ65" s="9">
        <v>0.0</v>
      </c>
      <c r="AR65" s="9">
        <v>0.0</v>
      </c>
      <c r="AS65" s="9" t="s">
        <v>14214</v>
      </c>
      <c r="AT65" s="9" t="s">
        <v>14214</v>
      </c>
      <c r="AU65" s="9">
        <v>4.0</v>
      </c>
      <c r="AV65" s="9">
        <v>0.0</v>
      </c>
      <c r="AW65" s="9" t="s">
        <v>14214</v>
      </c>
      <c r="AX65" s="9">
        <v>0.0</v>
      </c>
      <c r="AY65" s="9">
        <v>0.0</v>
      </c>
      <c r="AZ65" s="9">
        <v>0.0</v>
      </c>
      <c r="BA65" s="9">
        <v>0.0</v>
      </c>
      <c r="BB65" s="9">
        <v>0.0</v>
      </c>
      <c r="BC65" s="9">
        <v>0.0</v>
      </c>
      <c r="BD65" s="9">
        <v>0.0</v>
      </c>
      <c r="BE65" s="9">
        <v>0.0</v>
      </c>
      <c r="BF65" s="9">
        <v>0.0</v>
      </c>
      <c r="BG65" s="9">
        <v>1.0</v>
      </c>
      <c r="BH65" s="9">
        <v>0.0</v>
      </c>
      <c r="BI65" s="9">
        <v>0.0</v>
      </c>
      <c r="BJ65" s="9">
        <v>1.0</v>
      </c>
      <c r="BK65" s="9">
        <v>0.0</v>
      </c>
      <c r="BL65" s="9">
        <v>0.0</v>
      </c>
      <c r="BM65" s="9">
        <v>1.0</v>
      </c>
      <c r="BN65" s="9">
        <v>0.0</v>
      </c>
      <c r="BO65" s="9">
        <v>1.0</v>
      </c>
      <c r="BP65" s="9" t="s">
        <v>14214</v>
      </c>
      <c r="BQ65" s="9">
        <v>0.0</v>
      </c>
      <c r="BR65" s="9">
        <v>1.0</v>
      </c>
      <c r="BS65" s="9">
        <v>1.0</v>
      </c>
    </row>
    <row r="66" ht="14.25" customHeight="1">
      <c r="A66" s="9">
        <v>722576.0</v>
      </c>
      <c r="B66" s="9">
        <v>2018.0</v>
      </c>
      <c r="C66" s="9" t="s">
        <v>14214</v>
      </c>
      <c r="D66" s="9">
        <v>45.0</v>
      </c>
      <c r="E66" s="9">
        <v>0.0</v>
      </c>
      <c r="F66" s="9">
        <v>19.0</v>
      </c>
      <c r="G66" s="9">
        <v>3.0</v>
      </c>
      <c r="H66" s="9">
        <v>0.0</v>
      </c>
      <c r="I66" s="9">
        <v>1.0</v>
      </c>
      <c r="J66" s="9">
        <v>1.0</v>
      </c>
      <c r="K66" s="9">
        <v>15.0</v>
      </c>
      <c r="L66" s="9">
        <v>1.0</v>
      </c>
      <c r="M66" s="9">
        <v>0.0</v>
      </c>
      <c r="N66" s="9">
        <v>1.0</v>
      </c>
      <c r="O66" s="9">
        <v>1.0</v>
      </c>
      <c r="P66" s="9" t="s">
        <v>14214</v>
      </c>
      <c r="Q66" s="9">
        <v>0.0</v>
      </c>
      <c r="R66" s="9">
        <v>0.0</v>
      </c>
      <c r="S66" s="9">
        <v>0.0</v>
      </c>
      <c r="T66" s="9">
        <v>0.0</v>
      </c>
      <c r="U66" s="9">
        <f t="shared" si="1"/>
        <v>0</v>
      </c>
      <c r="V66" s="9">
        <v>0.0</v>
      </c>
      <c r="W66" s="9">
        <v>0.0</v>
      </c>
      <c r="X66" s="9">
        <v>0.0</v>
      </c>
      <c r="Y66" s="9">
        <v>0.0</v>
      </c>
      <c r="Z66" s="9">
        <v>0.0</v>
      </c>
      <c r="AA66" s="9">
        <v>0.0</v>
      </c>
      <c r="AB66" s="9">
        <v>0.0</v>
      </c>
      <c r="AC66" s="9">
        <v>1.0</v>
      </c>
      <c r="AD66" s="9">
        <v>0.0</v>
      </c>
      <c r="AE66" s="9">
        <v>0.0</v>
      </c>
      <c r="AF66" s="9">
        <v>0.0</v>
      </c>
      <c r="AG66" s="9">
        <v>0.0</v>
      </c>
      <c r="AH66" s="9">
        <v>0.0</v>
      </c>
      <c r="AI66" s="9">
        <v>0.0</v>
      </c>
      <c r="AJ66" s="9">
        <v>0.0</v>
      </c>
      <c r="AK66" s="9">
        <v>0.0</v>
      </c>
      <c r="AL66" s="9">
        <v>0.0</v>
      </c>
      <c r="AM66" s="9">
        <v>0.0</v>
      </c>
      <c r="AN66" s="9">
        <v>0.0</v>
      </c>
      <c r="AO66" s="9">
        <v>10.0</v>
      </c>
      <c r="AP66" s="9">
        <v>0.0</v>
      </c>
      <c r="AQ66" s="9">
        <v>0.0</v>
      </c>
      <c r="AR66" s="9">
        <v>0.0</v>
      </c>
      <c r="AS66" s="9" t="s">
        <v>14214</v>
      </c>
      <c r="AT66" s="9" t="s">
        <v>14214</v>
      </c>
      <c r="AU66" s="9">
        <v>4.0</v>
      </c>
      <c r="AV66" s="9">
        <v>0.0</v>
      </c>
      <c r="AW66" s="9" t="s">
        <v>14214</v>
      </c>
      <c r="AX66" s="9">
        <v>0.0</v>
      </c>
      <c r="AY66" s="9">
        <v>0.0</v>
      </c>
      <c r="AZ66" s="9">
        <v>0.0</v>
      </c>
      <c r="BA66" s="9">
        <v>0.0</v>
      </c>
      <c r="BB66" s="9">
        <v>0.0</v>
      </c>
      <c r="BC66" s="9">
        <v>0.0</v>
      </c>
      <c r="BD66" s="9">
        <v>0.0</v>
      </c>
      <c r="BE66" s="9">
        <v>1.0</v>
      </c>
      <c r="BF66" s="9">
        <v>0.0</v>
      </c>
      <c r="BG66" s="9">
        <v>0.0</v>
      </c>
      <c r="BH66" s="9">
        <v>0.0</v>
      </c>
      <c r="BI66" s="9">
        <v>1.0</v>
      </c>
      <c r="BJ66" s="9">
        <v>0.0</v>
      </c>
      <c r="BK66" s="9">
        <v>0.0</v>
      </c>
      <c r="BL66" s="9">
        <v>0.0</v>
      </c>
      <c r="BM66" s="9">
        <v>1.0</v>
      </c>
      <c r="BN66" s="9">
        <v>0.0</v>
      </c>
      <c r="BO66" s="9">
        <v>1.0</v>
      </c>
      <c r="BP66" s="9" t="s">
        <v>14214</v>
      </c>
      <c r="BQ66" s="9">
        <v>0.0</v>
      </c>
      <c r="BR66" s="9">
        <v>1.0</v>
      </c>
      <c r="BS66" s="9">
        <v>1.0</v>
      </c>
    </row>
    <row r="67" ht="14.25" customHeight="1">
      <c r="A67" s="9">
        <v>431418.0</v>
      </c>
      <c r="B67" s="9">
        <v>2018.0</v>
      </c>
      <c r="C67" s="9" t="s">
        <v>14214</v>
      </c>
      <c r="D67" s="9">
        <v>49.0</v>
      </c>
      <c r="E67" s="9">
        <v>0.0</v>
      </c>
      <c r="F67" s="9">
        <v>25.0</v>
      </c>
      <c r="G67" s="9">
        <v>3.0</v>
      </c>
      <c r="H67" s="9">
        <v>1.0</v>
      </c>
      <c r="I67" s="9">
        <v>3.0</v>
      </c>
      <c r="J67" s="9">
        <v>2.0</v>
      </c>
      <c r="K67" s="9">
        <v>13.0</v>
      </c>
      <c r="L67" s="9">
        <v>4.0</v>
      </c>
      <c r="M67" s="9">
        <v>0.0</v>
      </c>
      <c r="N67" s="9">
        <v>1.0</v>
      </c>
      <c r="O67" s="9">
        <v>0.0</v>
      </c>
      <c r="P67" s="9" t="s">
        <v>14214</v>
      </c>
      <c r="Q67" s="9">
        <v>0.0</v>
      </c>
      <c r="R67" s="9">
        <v>1.0</v>
      </c>
      <c r="S67" s="9">
        <v>1.0</v>
      </c>
      <c r="T67" s="9">
        <v>1.0</v>
      </c>
      <c r="U67" s="9">
        <f t="shared" si="1"/>
        <v>1</v>
      </c>
      <c r="V67" s="9">
        <v>0.0</v>
      </c>
      <c r="W67" s="9">
        <v>1.0</v>
      </c>
      <c r="X67" s="9">
        <v>1.0</v>
      </c>
      <c r="Y67" s="9">
        <v>0.0</v>
      </c>
      <c r="Z67" s="9">
        <v>0.0</v>
      </c>
      <c r="AA67" s="9">
        <v>0.0</v>
      </c>
      <c r="AB67" s="9">
        <v>0.0</v>
      </c>
      <c r="AC67" s="9">
        <v>1.0</v>
      </c>
      <c r="AD67" s="9">
        <v>0.0</v>
      </c>
      <c r="AE67" s="9">
        <v>0.0</v>
      </c>
      <c r="AF67" s="9">
        <v>0.0</v>
      </c>
      <c r="AG67" s="9">
        <v>1.0</v>
      </c>
      <c r="AH67" s="9">
        <v>0.0</v>
      </c>
      <c r="AI67" s="9">
        <v>1.0</v>
      </c>
      <c r="AJ67" s="9">
        <v>0.0</v>
      </c>
      <c r="AK67" s="9">
        <v>0.0</v>
      </c>
      <c r="AL67" s="9">
        <v>1.0</v>
      </c>
      <c r="AM67" s="9">
        <v>0.0</v>
      </c>
      <c r="AN67" s="9">
        <v>0.0</v>
      </c>
      <c r="AO67" s="9">
        <v>94.0</v>
      </c>
      <c r="AP67" s="9">
        <v>2.0</v>
      </c>
      <c r="AQ67" s="9">
        <v>14.0</v>
      </c>
      <c r="AR67" s="9">
        <v>1.0</v>
      </c>
      <c r="AS67" s="9" t="s">
        <v>14214</v>
      </c>
      <c r="AT67" s="9" t="s">
        <v>14214</v>
      </c>
      <c r="AU67" s="9">
        <v>67.0</v>
      </c>
      <c r="AV67" s="9">
        <v>4.0</v>
      </c>
      <c r="AW67" s="9" t="s">
        <v>14214</v>
      </c>
      <c r="AX67" s="9">
        <v>0.0</v>
      </c>
      <c r="AY67" s="9">
        <v>0.0</v>
      </c>
      <c r="AZ67" s="9">
        <v>0.0</v>
      </c>
      <c r="BA67" s="9">
        <v>0.0</v>
      </c>
      <c r="BB67" s="9">
        <v>0.0</v>
      </c>
      <c r="BC67" s="9">
        <v>0.0</v>
      </c>
      <c r="BD67" s="9">
        <v>0.0</v>
      </c>
      <c r="BE67" s="9">
        <v>1.0</v>
      </c>
      <c r="BF67" s="9">
        <v>0.0</v>
      </c>
      <c r="BG67" s="9">
        <v>0.0</v>
      </c>
      <c r="BH67" s="9">
        <v>1.0</v>
      </c>
      <c r="BI67" s="9">
        <v>0.0</v>
      </c>
      <c r="BJ67" s="9">
        <v>0.0</v>
      </c>
      <c r="BK67" s="9">
        <v>1.0</v>
      </c>
      <c r="BL67" s="9">
        <v>0.0</v>
      </c>
      <c r="BM67" s="9">
        <v>1.0</v>
      </c>
      <c r="BN67" s="9">
        <v>1.0</v>
      </c>
      <c r="BO67" s="9">
        <v>0.0</v>
      </c>
      <c r="BP67" s="9" t="s">
        <v>14214</v>
      </c>
      <c r="BQ67" s="9">
        <v>1.0</v>
      </c>
      <c r="BR67" s="9">
        <v>0.0</v>
      </c>
      <c r="BS67" s="9">
        <v>0.0</v>
      </c>
    </row>
    <row r="68" ht="14.25" customHeight="1">
      <c r="A68" s="9">
        <v>697236.0</v>
      </c>
      <c r="B68" s="9">
        <v>2018.0</v>
      </c>
      <c r="C68" s="9" t="s">
        <v>14214</v>
      </c>
      <c r="D68" s="9">
        <v>49.0</v>
      </c>
      <c r="E68" s="9">
        <v>0.0</v>
      </c>
      <c r="F68" s="9">
        <v>19.0</v>
      </c>
      <c r="G68" s="9">
        <v>3.0</v>
      </c>
      <c r="H68" s="9">
        <v>0.0</v>
      </c>
      <c r="I68" s="9">
        <v>2.0</v>
      </c>
      <c r="J68" s="9">
        <v>1.0</v>
      </c>
      <c r="K68" s="9">
        <v>15.0</v>
      </c>
      <c r="L68" s="9">
        <v>2.0</v>
      </c>
      <c r="M68" s="9">
        <v>2.0</v>
      </c>
      <c r="N68" s="9">
        <v>5.0</v>
      </c>
      <c r="O68" s="9">
        <v>2.0</v>
      </c>
      <c r="P68" s="9" t="s">
        <v>14214</v>
      </c>
      <c r="Q68" s="9">
        <v>0.0</v>
      </c>
      <c r="R68" s="9">
        <v>0.0</v>
      </c>
      <c r="S68" s="9">
        <v>0.0</v>
      </c>
      <c r="T68" s="9">
        <v>0.0</v>
      </c>
      <c r="U68" s="9">
        <f t="shared" si="1"/>
        <v>0</v>
      </c>
      <c r="V68" s="9">
        <v>0.0</v>
      </c>
      <c r="W68" s="9">
        <v>0.0</v>
      </c>
      <c r="X68" s="9">
        <v>0.0</v>
      </c>
      <c r="Y68" s="9">
        <v>0.0</v>
      </c>
      <c r="Z68" s="9">
        <v>0.0</v>
      </c>
      <c r="AA68" s="9">
        <v>0.0</v>
      </c>
      <c r="AB68" s="9">
        <v>0.0</v>
      </c>
      <c r="AC68" s="9">
        <v>1.0</v>
      </c>
      <c r="AD68" s="9">
        <v>0.0</v>
      </c>
      <c r="AE68" s="9">
        <v>0.0</v>
      </c>
      <c r="AF68" s="9">
        <v>0.0</v>
      </c>
      <c r="AG68" s="9">
        <v>0.0</v>
      </c>
      <c r="AH68" s="9">
        <v>0.0</v>
      </c>
      <c r="AI68" s="9">
        <v>0.0</v>
      </c>
      <c r="AJ68" s="9">
        <v>0.0</v>
      </c>
      <c r="AK68" s="9">
        <v>0.0</v>
      </c>
      <c r="AL68" s="9">
        <v>0.0</v>
      </c>
      <c r="AM68" s="9">
        <v>0.0</v>
      </c>
      <c r="AN68" s="9">
        <v>0.0</v>
      </c>
      <c r="AO68" s="9">
        <v>15.0</v>
      </c>
      <c r="AP68" s="9">
        <v>0.0</v>
      </c>
      <c r="AQ68" s="9">
        <v>0.0</v>
      </c>
      <c r="AR68" s="9">
        <v>0.0</v>
      </c>
      <c r="AS68" s="9" t="s">
        <v>14214</v>
      </c>
      <c r="AT68" s="9" t="s">
        <v>14214</v>
      </c>
      <c r="AU68" s="9">
        <v>4.0</v>
      </c>
      <c r="AV68" s="9">
        <v>1.0</v>
      </c>
      <c r="AW68" s="9" t="s">
        <v>14214</v>
      </c>
      <c r="AX68" s="9">
        <v>0.0</v>
      </c>
      <c r="AY68" s="9">
        <v>0.0</v>
      </c>
      <c r="AZ68" s="9">
        <v>0.0</v>
      </c>
      <c r="BA68" s="9">
        <v>0.0</v>
      </c>
      <c r="BB68" s="9">
        <v>0.0</v>
      </c>
      <c r="BC68" s="9">
        <v>0.0</v>
      </c>
      <c r="BD68" s="9">
        <v>0.0</v>
      </c>
      <c r="BE68" s="9">
        <v>0.0</v>
      </c>
      <c r="BF68" s="9">
        <v>0.0</v>
      </c>
      <c r="BG68" s="9">
        <v>1.0</v>
      </c>
      <c r="BH68" s="9">
        <v>0.0</v>
      </c>
      <c r="BI68" s="9">
        <v>0.0</v>
      </c>
      <c r="BJ68" s="9">
        <v>1.0</v>
      </c>
      <c r="BK68" s="9">
        <v>0.0</v>
      </c>
      <c r="BL68" s="9">
        <v>0.0</v>
      </c>
      <c r="BM68" s="9">
        <v>1.0</v>
      </c>
      <c r="BN68" s="9">
        <v>0.0</v>
      </c>
      <c r="BO68" s="9">
        <v>1.0</v>
      </c>
      <c r="BP68" s="9" t="s">
        <v>14214</v>
      </c>
      <c r="BQ68" s="9">
        <v>0.0</v>
      </c>
      <c r="BR68" s="9">
        <v>1.0</v>
      </c>
      <c r="BS68" s="9">
        <v>1.0</v>
      </c>
    </row>
    <row r="69" ht="14.25" customHeight="1">
      <c r="A69" s="9">
        <v>728513.0</v>
      </c>
      <c r="B69" s="9">
        <v>2018.0</v>
      </c>
      <c r="C69" s="9" t="s">
        <v>14214</v>
      </c>
      <c r="D69" s="9">
        <v>48.0</v>
      </c>
      <c r="E69" s="9">
        <v>0.0</v>
      </c>
      <c r="F69" s="9">
        <v>52.0</v>
      </c>
      <c r="G69" s="9">
        <v>3.0</v>
      </c>
      <c r="H69" s="9">
        <v>0.0</v>
      </c>
      <c r="I69" s="9">
        <v>5.0</v>
      </c>
      <c r="J69" s="9">
        <v>5.0</v>
      </c>
      <c r="K69" s="9">
        <v>3.0</v>
      </c>
      <c r="L69" s="9">
        <v>4.0</v>
      </c>
      <c r="M69" s="9">
        <v>0.0</v>
      </c>
      <c r="N69" s="9">
        <v>1.0</v>
      </c>
      <c r="O69" s="9">
        <v>0.0</v>
      </c>
      <c r="P69" s="9" t="s">
        <v>14214</v>
      </c>
      <c r="Q69" s="9">
        <v>0.0</v>
      </c>
      <c r="R69" s="9">
        <v>0.0</v>
      </c>
      <c r="S69" s="9">
        <v>0.0</v>
      </c>
      <c r="T69" s="9">
        <v>0.0</v>
      </c>
      <c r="U69" s="9">
        <f t="shared" si="1"/>
        <v>0</v>
      </c>
      <c r="V69" s="9">
        <v>0.0</v>
      </c>
      <c r="W69" s="9">
        <v>0.0</v>
      </c>
      <c r="X69" s="9">
        <v>0.0</v>
      </c>
      <c r="Y69" s="9">
        <v>1.0</v>
      </c>
      <c r="Z69" s="9">
        <v>0.0</v>
      </c>
      <c r="AA69" s="9">
        <v>1.0</v>
      </c>
      <c r="AB69" s="9">
        <v>0.0</v>
      </c>
      <c r="AC69" s="9">
        <v>1.0</v>
      </c>
      <c r="AD69" s="9">
        <v>0.0</v>
      </c>
      <c r="AE69" s="9">
        <v>0.0</v>
      </c>
      <c r="AF69" s="9">
        <v>0.0</v>
      </c>
      <c r="AG69" s="9">
        <v>0.0</v>
      </c>
      <c r="AH69" s="9">
        <v>0.0</v>
      </c>
      <c r="AI69" s="9">
        <v>0.0</v>
      </c>
      <c r="AJ69" s="9">
        <v>0.0</v>
      </c>
      <c r="AK69" s="9">
        <v>0.0</v>
      </c>
      <c r="AL69" s="9">
        <v>1.0</v>
      </c>
      <c r="AM69" s="9">
        <v>0.0</v>
      </c>
      <c r="AN69" s="9">
        <v>0.0</v>
      </c>
      <c r="AO69" s="9">
        <v>47.0</v>
      </c>
      <c r="AP69" s="9">
        <v>1.0</v>
      </c>
      <c r="AQ69" s="9">
        <v>15.0</v>
      </c>
      <c r="AR69" s="9">
        <v>0.0</v>
      </c>
      <c r="AS69" s="9" t="s">
        <v>14214</v>
      </c>
      <c r="AT69" s="9" t="s">
        <v>14214</v>
      </c>
      <c r="AU69" s="9">
        <v>23.0</v>
      </c>
      <c r="AV69" s="9">
        <v>4.0</v>
      </c>
      <c r="AW69" s="9" t="s">
        <v>14214</v>
      </c>
      <c r="AX69" s="9">
        <v>0.0</v>
      </c>
      <c r="AY69" s="9">
        <v>0.0</v>
      </c>
      <c r="AZ69" s="9">
        <v>0.0</v>
      </c>
      <c r="BA69" s="9">
        <v>0.0</v>
      </c>
      <c r="BB69" s="9">
        <v>0.0</v>
      </c>
      <c r="BC69" s="9">
        <v>1.0</v>
      </c>
      <c r="BD69" s="9">
        <v>1.0</v>
      </c>
      <c r="BE69" s="9">
        <v>1.0</v>
      </c>
      <c r="BF69" s="9">
        <v>0.0</v>
      </c>
      <c r="BG69" s="9">
        <v>0.0</v>
      </c>
      <c r="BH69" s="9">
        <v>1.0</v>
      </c>
      <c r="BI69" s="9">
        <v>0.0</v>
      </c>
      <c r="BJ69" s="9">
        <v>0.0</v>
      </c>
      <c r="BK69" s="9">
        <v>1.0</v>
      </c>
      <c r="BL69" s="9">
        <v>1.0</v>
      </c>
      <c r="BM69" s="9">
        <v>0.0</v>
      </c>
      <c r="BN69" s="9">
        <v>1.0</v>
      </c>
      <c r="BO69" s="9">
        <v>0.0</v>
      </c>
      <c r="BP69" s="9" t="s">
        <v>14214</v>
      </c>
      <c r="BQ69" s="9">
        <v>1.0</v>
      </c>
      <c r="BR69" s="9">
        <v>0.0</v>
      </c>
      <c r="BS69" s="9">
        <v>1.0</v>
      </c>
    </row>
    <row r="70" ht="14.25" customHeight="1">
      <c r="A70" s="9">
        <v>412865.0</v>
      </c>
      <c r="B70" s="9">
        <v>2018.0</v>
      </c>
      <c r="C70" s="9" t="s">
        <v>14214</v>
      </c>
      <c r="D70" s="9">
        <v>64.0</v>
      </c>
      <c r="E70" s="9">
        <v>0.0</v>
      </c>
      <c r="F70" s="9">
        <v>30.0</v>
      </c>
      <c r="G70" s="9">
        <v>3.0</v>
      </c>
      <c r="H70" s="9">
        <v>1.0</v>
      </c>
      <c r="I70" s="9">
        <v>1.0</v>
      </c>
      <c r="J70" s="9">
        <v>1.0</v>
      </c>
      <c r="K70" s="9">
        <v>15.0</v>
      </c>
      <c r="L70" s="9">
        <v>4.0</v>
      </c>
      <c r="M70" s="9">
        <v>1.0</v>
      </c>
      <c r="N70" s="9">
        <v>3.0</v>
      </c>
      <c r="O70" s="9">
        <v>1.0</v>
      </c>
      <c r="P70" s="9" t="s">
        <v>14214</v>
      </c>
      <c r="Q70" s="9">
        <v>0.0</v>
      </c>
      <c r="R70" s="9">
        <v>0.0</v>
      </c>
      <c r="S70" s="9">
        <v>0.0</v>
      </c>
      <c r="T70" s="9">
        <v>0.0</v>
      </c>
      <c r="U70" s="9">
        <f t="shared" si="1"/>
        <v>0</v>
      </c>
      <c r="V70" s="9">
        <v>0.0</v>
      </c>
      <c r="W70" s="9">
        <v>0.0</v>
      </c>
      <c r="X70" s="9">
        <v>1.0</v>
      </c>
      <c r="Y70" s="9">
        <v>1.0</v>
      </c>
      <c r="Z70" s="9">
        <v>0.0</v>
      </c>
      <c r="AA70" s="9">
        <v>0.0</v>
      </c>
      <c r="AB70" s="9">
        <v>1.0</v>
      </c>
      <c r="AC70" s="9">
        <v>1.0</v>
      </c>
      <c r="AD70" s="9">
        <v>0.0</v>
      </c>
      <c r="AE70" s="9">
        <v>0.0</v>
      </c>
      <c r="AF70" s="9">
        <v>0.0</v>
      </c>
      <c r="AG70" s="9">
        <v>0.0</v>
      </c>
      <c r="AH70" s="9">
        <v>0.0</v>
      </c>
      <c r="AI70" s="9">
        <v>0.0</v>
      </c>
      <c r="AJ70" s="9">
        <v>0.0</v>
      </c>
      <c r="AK70" s="9">
        <v>0.0</v>
      </c>
      <c r="AL70" s="9">
        <v>1.0</v>
      </c>
      <c r="AM70" s="9">
        <v>1.0</v>
      </c>
      <c r="AN70" s="9">
        <v>0.0</v>
      </c>
      <c r="AO70" s="9">
        <v>72.0</v>
      </c>
      <c r="AP70" s="9">
        <v>2.0</v>
      </c>
      <c r="AQ70" s="9" t="s">
        <v>14214</v>
      </c>
      <c r="AR70" s="9">
        <v>0.0</v>
      </c>
      <c r="AS70" s="9" t="s">
        <v>14214</v>
      </c>
      <c r="AT70" s="9" t="s">
        <v>14214</v>
      </c>
      <c r="AU70" s="9">
        <v>33.0</v>
      </c>
      <c r="AV70" s="9">
        <v>4.0</v>
      </c>
      <c r="AW70" s="9" t="s">
        <v>14214</v>
      </c>
      <c r="AX70" s="9">
        <v>0.0</v>
      </c>
      <c r="AY70" s="9">
        <v>0.0</v>
      </c>
      <c r="AZ70" s="9">
        <v>0.0</v>
      </c>
      <c r="BA70" s="9">
        <v>0.0</v>
      </c>
      <c r="BB70" s="9">
        <v>0.0</v>
      </c>
      <c r="BC70" s="9">
        <v>0.0</v>
      </c>
      <c r="BD70" s="9">
        <v>0.0</v>
      </c>
      <c r="BE70" s="9">
        <v>0.0</v>
      </c>
      <c r="BF70" s="9">
        <v>1.0</v>
      </c>
      <c r="BG70" s="9">
        <v>0.0</v>
      </c>
      <c r="BH70" s="9">
        <v>0.0</v>
      </c>
      <c r="BI70" s="9">
        <v>1.0</v>
      </c>
      <c r="BJ70" s="9">
        <v>0.0</v>
      </c>
      <c r="BK70" s="9" t="s">
        <v>14214</v>
      </c>
      <c r="BL70" s="9">
        <v>0.0</v>
      </c>
      <c r="BM70" s="9">
        <v>1.0</v>
      </c>
      <c r="BN70" s="9">
        <v>1.0</v>
      </c>
      <c r="BO70" s="9">
        <v>0.0</v>
      </c>
      <c r="BP70" s="9" t="s">
        <v>14214</v>
      </c>
      <c r="BQ70" s="9">
        <v>1.0</v>
      </c>
      <c r="BR70" s="9">
        <v>0.0</v>
      </c>
      <c r="BS70" s="9">
        <v>1.0</v>
      </c>
    </row>
    <row r="71" ht="14.25" customHeight="1">
      <c r="A71" s="9">
        <v>729703.0</v>
      </c>
      <c r="B71" s="9">
        <v>2018.0</v>
      </c>
      <c r="C71" s="9" t="s">
        <v>14214</v>
      </c>
      <c r="D71" s="9">
        <v>44.0</v>
      </c>
      <c r="E71" s="9">
        <v>0.0</v>
      </c>
      <c r="F71" s="9">
        <v>19.0</v>
      </c>
      <c r="G71" s="9">
        <v>3.0</v>
      </c>
      <c r="H71" s="9">
        <v>0.0</v>
      </c>
      <c r="I71" s="9">
        <v>1.0</v>
      </c>
      <c r="J71" s="9">
        <v>1.0</v>
      </c>
      <c r="K71" s="9">
        <v>15.0</v>
      </c>
      <c r="L71" s="9">
        <v>2.0</v>
      </c>
      <c r="M71" s="9">
        <v>2.0</v>
      </c>
      <c r="N71" s="9">
        <v>5.0</v>
      </c>
      <c r="O71" s="9">
        <v>2.0</v>
      </c>
      <c r="P71" s="9" t="s">
        <v>14214</v>
      </c>
      <c r="Q71" s="9">
        <v>0.0</v>
      </c>
      <c r="R71" s="9">
        <v>0.0</v>
      </c>
      <c r="S71" s="9">
        <v>0.0</v>
      </c>
      <c r="T71" s="9">
        <v>0.0</v>
      </c>
      <c r="U71" s="9">
        <f t="shared" si="1"/>
        <v>0</v>
      </c>
      <c r="V71" s="9">
        <v>0.0</v>
      </c>
      <c r="W71" s="9">
        <v>0.0</v>
      </c>
      <c r="X71" s="9">
        <v>0.0</v>
      </c>
      <c r="Y71" s="9">
        <v>0.0</v>
      </c>
      <c r="Z71" s="9">
        <v>0.0</v>
      </c>
      <c r="AA71" s="9">
        <v>0.0</v>
      </c>
      <c r="AB71" s="9">
        <v>0.0</v>
      </c>
      <c r="AC71" s="9">
        <v>1.0</v>
      </c>
      <c r="AD71" s="9">
        <v>0.0</v>
      </c>
      <c r="AE71" s="9">
        <v>0.0</v>
      </c>
      <c r="AF71" s="9">
        <v>0.0</v>
      </c>
      <c r="AG71" s="9">
        <v>0.0</v>
      </c>
      <c r="AH71" s="9">
        <v>0.0</v>
      </c>
      <c r="AI71" s="9">
        <v>0.0</v>
      </c>
      <c r="AJ71" s="9">
        <v>0.0</v>
      </c>
      <c r="AK71" s="9">
        <v>0.0</v>
      </c>
      <c r="AL71" s="9">
        <v>0.0</v>
      </c>
      <c r="AM71" s="9">
        <v>0.0</v>
      </c>
      <c r="AN71" s="9">
        <v>0.0</v>
      </c>
      <c r="AO71" s="9">
        <v>7.0</v>
      </c>
      <c r="AP71" s="9">
        <v>0.0</v>
      </c>
      <c r="AQ71" s="9">
        <v>0.0</v>
      </c>
      <c r="AR71" s="9">
        <v>0.0</v>
      </c>
      <c r="AS71" s="9" t="s">
        <v>14214</v>
      </c>
      <c r="AT71" s="9" t="s">
        <v>14214</v>
      </c>
      <c r="AU71" s="9">
        <v>3.0</v>
      </c>
      <c r="AV71" s="9">
        <v>0.0</v>
      </c>
      <c r="AW71" s="9" t="s">
        <v>14214</v>
      </c>
      <c r="AX71" s="9">
        <v>0.0</v>
      </c>
      <c r="AY71" s="9">
        <v>0.0</v>
      </c>
      <c r="AZ71" s="9">
        <v>0.0</v>
      </c>
      <c r="BA71" s="9">
        <v>0.0</v>
      </c>
      <c r="BB71" s="9">
        <v>0.0</v>
      </c>
      <c r="BC71" s="9">
        <v>0.0</v>
      </c>
      <c r="BD71" s="9">
        <v>0.0</v>
      </c>
      <c r="BE71" s="9">
        <v>0.0</v>
      </c>
      <c r="BF71" s="9">
        <v>0.0</v>
      </c>
      <c r="BG71" s="9">
        <v>1.0</v>
      </c>
      <c r="BH71" s="9">
        <v>0.0</v>
      </c>
      <c r="BI71" s="9">
        <v>0.0</v>
      </c>
      <c r="BJ71" s="9">
        <v>1.0</v>
      </c>
      <c r="BK71" s="9">
        <v>0.0</v>
      </c>
      <c r="BL71" s="9">
        <v>0.0</v>
      </c>
      <c r="BM71" s="9">
        <v>1.0</v>
      </c>
      <c r="BN71" s="9">
        <v>0.0</v>
      </c>
      <c r="BO71" s="9">
        <v>1.0</v>
      </c>
      <c r="BP71" s="9" t="s">
        <v>14214</v>
      </c>
      <c r="BQ71" s="9">
        <v>0.0</v>
      </c>
      <c r="BR71" s="9">
        <v>1.0</v>
      </c>
      <c r="BS71" s="9">
        <v>1.0</v>
      </c>
    </row>
    <row r="72" ht="14.25" customHeight="1">
      <c r="A72" s="9">
        <v>329504.0</v>
      </c>
      <c r="B72" s="9">
        <v>2018.0</v>
      </c>
      <c r="C72" s="9" t="s">
        <v>14214</v>
      </c>
      <c r="D72" s="9">
        <v>63.0</v>
      </c>
      <c r="E72" s="9">
        <v>1.0</v>
      </c>
      <c r="F72" s="9">
        <v>46.0</v>
      </c>
      <c r="G72" s="9">
        <v>3.0</v>
      </c>
      <c r="H72" s="9">
        <v>1.0</v>
      </c>
      <c r="I72" s="9">
        <v>1.0</v>
      </c>
      <c r="J72" s="9">
        <v>1.0</v>
      </c>
      <c r="K72" s="9">
        <v>15.0</v>
      </c>
      <c r="L72" s="9">
        <v>3.0</v>
      </c>
      <c r="M72" s="9">
        <v>0.0</v>
      </c>
      <c r="N72" s="9">
        <v>4.0</v>
      </c>
      <c r="O72" s="9">
        <v>0.0</v>
      </c>
      <c r="P72" s="9" t="s">
        <v>14214</v>
      </c>
      <c r="Q72" s="9">
        <v>1.0</v>
      </c>
      <c r="R72" s="9">
        <v>0.0</v>
      </c>
      <c r="S72" s="9">
        <v>0.0</v>
      </c>
      <c r="T72" s="9">
        <v>0.0</v>
      </c>
      <c r="U72" s="9">
        <f t="shared" si="1"/>
        <v>0</v>
      </c>
      <c r="V72" s="9">
        <v>0.0</v>
      </c>
      <c r="W72" s="9">
        <v>0.0</v>
      </c>
      <c r="X72" s="9">
        <v>0.0</v>
      </c>
      <c r="Y72" s="9">
        <v>1.0</v>
      </c>
      <c r="Z72" s="9">
        <v>1.0</v>
      </c>
      <c r="AA72" s="9">
        <v>0.0</v>
      </c>
      <c r="AB72" s="9">
        <v>0.0</v>
      </c>
      <c r="AC72" s="9">
        <v>1.0</v>
      </c>
      <c r="AD72" s="9">
        <v>0.0</v>
      </c>
      <c r="AE72" s="9">
        <v>0.0</v>
      </c>
      <c r="AF72" s="9">
        <v>1.0</v>
      </c>
      <c r="AG72" s="9">
        <v>1.0</v>
      </c>
      <c r="AH72" s="9">
        <v>0.0</v>
      </c>
      <c r="AI72" s="9">
        <v>0.0</v>
      </c>
      <c r="AJ72" s="9">
        <v>0.0</v>
      </c>
      <c r="AK72" s="9">
        <v>0.0</v>
      </c>
      <c r="AL72" s="9">
        <v>1.0</v>
      </c>
      <c r="AM72" s="9">
        <v>0.0</v>
      </c>
      <c r="AN72" s="9">
        <v>0.0</v>
      </c>
      <c r="AO72" s="9">
        <v>4.0</v>
      </c>
      <c r="AP72" s="9">
        <v>3.0</v>
      </c>
      <c r="AQ72" s="9">
        <v>4.0</v>
      </c>
      <c r="AR72" s="9">
        <v>0.0</v>
      </c>
      <c r="AS72" s="9" t="s">
        <v>14214</v>
      </c>
      <c r="AT72" s="9" t="s">
        <v>14214</v>
      </c>
      <c r="AU72" s="9">
        <v>4.0</v>
      </c>
      <c r="AV72" s="9">
        <v>6.0</v>
      </c>
      <c r="AW72" s="9">
        <v>6.0</v>
      </c>
      <c r="AX72" s="9">
        <v>1.0</v>
      </c>
      <c r="AY72" s="9">
        <v>0.0</v>
      </c>
      <c r="AZ72" s="9">
        <v>1.0</v>
      </c>
      <c r="BA72" s="9">
        <v>1.0</v>
      </c>
      <c r="BB72" s="9">
        <v>0.0</v>
      </c>
      <c r="BC72" s="9">
        <v>0.0</v>
      </c>
      <c r="BD72" s="9">
        <v>0.0</v>
      </c>
      <c r="BE72" s="9">
        <v>1.0</v>
      </c>
      <c r="BF72" s="9">
        <v>0.0</v>
      </c>
      <c r="BG72" s="9">
        <v>0.0</v>
      </c>
      <c r="BH72" s="9">
        <v>1.0</v>
      </c>
      <c r="BI72" s="9">
        <v>0.0</v>
      </c>
      <c r="BJ72" s="9">
        <v>0.0</v>
      </c>
      <c r="BK72" s="9">
        <v>1.0</v>
      </c>
      <c r="BL72" s="9">
        <v>0.0</v>
      </c>
      <c r="BM72" s="9">
        <v>1.0</v>
      </c>
      <c r="BN72" s="9">
        <v>1.0</v>
      </c>
      <c r="BO72" s="9">
        <v>0.0</v>
      </c>
      <c r="BP72" s="9" t="s">
        <v>14214</v>
      </c>
      <c r="BQ72" s="9">
        <v>0.0</v>
      </c>
      <c r="BR72" s="9">
        <v>0.0</v>
      </c>
      <c r="BS72" s="9">
        <v>1.0</v>
      </c>
    </row>
    <row r="73" ht="14.25" customHeight="1">
      <c r="A73" s="9">
        <v>508535.0</v>
      </c>
      <c r="B73" s="9">
        <v>2018.0</v>
      </c>
      <c r="C73" s="9" t="s">
        <v>14214</v>
      </c>
      <c r="D73" s="9">
        <v>36.0</v>
      </c>
      <c r="E73" s="9">
        <v>1.0</v>
      </c>
      <c r="F73" s="9">
        <v>16.0</v>
      </c>
      <c r="G73" s="9">
        <v>3.0</v>
      </c>
      <c r="H73" s="9">
        <v>0.0</v>
      </c>
      <c r="I73" s="9">
        <v>1.0</v>
      </c>
      <c r="J73" s="9">
        <v>1.0</v>
      </c>
      <c r="K73" s="9">
        <v>15.0</v>
      </c>
      <c r="L73" s="9">
        <v>2.0</v>
      </c>
      <c r="M73" s="9">
        <v>2.0</v>
      </c>
      <c r="N73" s="9">
        <v>5.0</v>
      </c>
      <c r="O73" s="9">
        <v>2.0</v>
      </c>
      <c r="P73" s="9">
        <v>2.0</v>
      </c>
      <c r="Q73" s="9">
        <v>0.0</v>
      </c>
      <c r="R73" s="9">
        <v>0.0</v>
      </c>
      <c r="S73" s="9">
        <v>0.0</v>
      </c>
      <c r="T73" s="9">
        <v>0.0</v>
      </c>
      <c r="U73" s="9">
        <f t="shared" si="1"/>
        <v>0</v>
      </c>
      <c r="V73" s="9">
        <v>0.0</v>
      </c>
      <c r="W73" s="9">
        <v>0.0</v>
      </c>
      <c r="X73" s="9">
        <v>0.0</v>
      </c>
      <c r="Y73" s="9">
        <v>0.0</v>
      </c>
      <c r="Z73" s="9">
        <v>0.0</v>
      </c>
      <c r="AA73" s="9">
        <v>0.0</v>
      </c>
      <c r="AB73" s="9">
        <v>0.0</v>
      </c>
      <c r="AC73" s="9">
        <v>1.0</v>
      </c>
      <c r="AD73" s="9">
        <v>0.0</v>
      </c>
      <c r="AE73" s="9">
        <v>0.0</v>
      </c>
      <c r="AF73" s="9">
        <v>0.0</v>
      </c>
      <c r="AG73" s="9">
        <v>0.0</v>
      </c>
      <c r="AH73" s="9">
        <v>0.0</v>
      </c>
      <c r="AI73" s="9">
        <v>0.0</v>
      </c>
      <c r="AJ73" s="9">
        <v>0.0</v>
      </c>
      <c r="AK73" s="9">
        <v>0.0</v>
      </c>
      <c r="AL73" s="9">
        <v>0.0</v>
      </c>
      <c r="AM73" s="9">
        <v>0.0</v>
      </c>
      <c r="AN73" s="9">
        <v>0.0</v>
      </c>
      <c r="AO73" s="9">
        <v>5.0</v>
      </c>
      <c r="AP73" s="9">
        <v>0.0</v>
      </c>
      <c r="AQ73" s="9">
        <v>0.0</v>
      </c>
      <c r="AR73" s="9">
        <v>0.0</v>
      </c>
      <c r="AS73" s="9" t="s">
        <v>14214</v>
      </c>
      <c r="AT73" s="9" t="s">
        <v>14214</v>
      </c>
      <c r="AU73" s="9">
        <v>2.0</v>
      </c>
      <c r="AV73" s="9">
        <v>0.0</v>
      </c>
      <c r="AW73" s="9" t="s">
        <v>14214</v>
      </c>
      <c r="AX73" s="9">
        <v>0.0</v>
      </c>
      <c r="AY73" s="9">
        <v>0.0</v>
      </c>
      <c r="AZ73" s="9">
        <v>0.0</v>
      </c>
      <c r="BA73" s="9">
        <v>0.0</v>
      </c>
      <c r="BB73" s="9">
        <v>0.0</v>
      </c>
      <c r="BC73" s="9">
        <v>0.0</v>
      </c>
      <c r="BD73" s="9">
        <v>0.0</v>
      </c>
      <c r="BE73" s="9">
        <v>0.0</v>
      </c>
      <c r="BF73" s="9">
        <v>0.0</v>
      </c>
      <c r="BG73" s="9">
        <v>1.0</v>
      </c>
      <c r="BH73" s="9">
        <v>0.0</v>
      </c>
      <c r="BI73" s="9">
        <v>0.0</v>
      </c>
      <c r="BJ73" s="9">
        <v>1.0</v>
      </c>
      <c r="BK73" s="9">
        <v>0.0</v>
      </c>
      <c r="BL73" s="9">
        <v>0.0</v>
      </c>
      <c r="BM73" s="9">
        <v>1.0</v>
      </c>
      <c r="BN73" s="9">
        <v>0.0</v>
      </c>
      <c r="BO73" s="9">
        <v>1.0</v>
      </c>
      <c r="BP73" s="9">
        <v>0.0</v>
      </c>
      <c r="BQ73" s="9">
        <v>0.0</v>
      </c>
      <c r="BR73" s="9">
        <v>1.0</v>
      </c>
      <c r="BS73" s="9">
        <v>1.0</v>
      </c>
    </row>
    <row r="74" ht="14.25" customHeight="1">
      <c r="A74" s="9">
        <v>671094.0</v>
      </c>
      <c r="B74" s="9">
        <v>2018.0</v>
      </c>
      <c r="C74" s="9" t="s">
        <v>14214</v>
      </c>
      <c r="D74" s="9">
        <v>88.0</v>
      </c>
      <c r="E74" s="9">
        <v>1.0</v>
      </c>
      <c r="F74" s="9">
        <v>34.0</v>
      </c>
      <c r="G74" s="9">
        <v>3.0</v>
      </c>
      <c r="H74" s="9">
        <v>1.0</v>
      </c>
      <c r="I74" s="9">
        <v>1.0</v>
      </c>
      <c r="J74" s="9">
        <v>1.0</v>
      </c>
      <c r="K74" s="9">
        <v>15.0</v>
      </c>
      <c r="L74" s="9">
        <v>2.0</v>
      </c>
      <c r="M74" s="9">
        <v>2.0</v>
      </c>
      <c r="N74" s="9">
        <v>5.0</v>
      </c>
      <c r="O74" s="9">
        <v>2.0</v>
      </c>
      <c r="P74" s="9">
        <v>2.0</v>
      </c>
      <c r="Q74" s="9">
        <v>0.0</v>
      </c>
      <c r="R74" s="9">
        <v>0.0</v>
      </c>
      <c r="S74" s="9">
        <v>0.0</v>
      </c>
      <c r="T74" s="9">
        <v>0.0</v>
      </c>
      <c r="U74" s="9">
        <f t="shared" si="1"/>
        <v>0</v>
      </c>
      <c r="V74" s="9">
        <v>0.0</v>
      </c>
      <c r="W74" s="9">
        <v>0.0</v>
      </c>
      <c r="X74" s="9">
        <v>0.0</v>
      </c>
      <c r="Y74" s="9">
        <v>0.0</v>
      </c>
      <c r="Z74" s="9">
        <v>0.0</v>
      </c>
      <c r="AA74" s="9">
        <v>0.0</v>
      </c>
      <c r="AB74" s="9">
        <v>1.0</v>
      </c>
      <c r="AC74" s="9">
        <v>1.0</v>
      </c>
      <c r="AD74" s="9">
        <v>1.0</v>
      </c>
      <c r="AE74" s="9">
        <v>0.0</v>
      </c>
      <c r="AF74" s="9">
        <v>0.0</v>
      </c>
      <c r="AG74" s="9">
        <v>0.0</v>
      </c>
      <c r="AH74" s="9">
        <v>0.0</v>
      </c>
      <c r="AI74" s="9">
        <v>0.0</v>
      </c>
      <c r="AJ74" s="9">
        <v>0.0</v>
      </c>
      <c r="AK74" s="9">
        <v>0.0</v>
      </c>
      <c r="AL74" s="9">
        <v>0.0</v>
      </c>
      <c r="AM74" s="9">
        <v>0.0</v>
      </c>
      <c r="AN74" s="9">
        <v>0.0</v>
      </c>
      <c r="AO74" s="9">
        <v>5.0</v>
      </c>
      <c r="AP74" s="9">
        <v>0.0</v>
      </c>
      <c r="AQ74" s="9">
        <v>0.0</v>
      </c>
      <c r="AR74" s="9">
        <v>0.0</v>
      </c>
      <c r="AS74" s="9" t="s">
        <v>14214</v>
      </c>
      <c r="AT74" s="9" t="s">
        <v>14214</v>
      </c>
      <c r="AU74" s="9">
        <v>2.0</v>
      </c>
      <c r="AV74" s="9">
        <v>0.0</v>
      </c>
      <c r="AW74" s="9" t="s">
        <v>14214</v>
      </c>
      <c r="AX74" s="9">
        <v>0.0</v>
      </c>
      <c r="AY74" s="9">
        <v>0.0</v>
      </c>
      <c r="AZ74" s="9">
        <v>0.0</v>
      </c>
      <c r="BA74" s="9">
        <v>0.0</v>
      </c>
      <c r="BB74" s="9">
        <v>0.0</v>
      </c>
      <c r="BC74" s="9">
        <v>0.0</v>
      </c>
      <c r="BD74" s="9">
        <v>0.0</v>
      </c>
      <c r="BE74" s="9">
        <v>0.0</v>
      </c>
      <c r="BF74" s="9">
        <v>0.0</v>
      </c>
      <c r="BG74" s="9">
        <v>1.0</v>
      </c>
      <c r="BH74" s="9">
        <v>0.0</v>
      </c>
      <c r="BI74" s="9">
        <v>0.0</v>
      </c>
      <c r="BJ74" s="9">
        <v>1.0</v>
      </c>
      <c r="BK74" s="9">
        <v>0.0</v>
      </c>
      <c r="BL74" s="9">
        <v>0.0</v>
      </c>
      <c r="BM74" s="9">
        <v>1.0</v>
      </c>
      <c r="BN74" s="9">
        <v>0.0</v>
      </c>
      <c r="BO74" s="9">
        <v>1.0</v>
      </c>
      <c r="BP74" s="9">
        <v>0.0</v>
      </c>
      <c r="BQ74" s="9">
        <v>0.0</v>
      </c>
      <c r="BR74" s="9">
        <v>1.0</v>
      </c>
      <c r="BS74" s="9">
        <v>1.0</v>
      </c>
    </row>
    <row r="75" ht="14.25" customHeight="1">
      <c r="A75" s="9">
        <v>6085824.0</v>
      </c>
      <c r="B75" s="9">
        <v>2019.0</v>
      </c>
      <c r="C75" s="9" t="s">
        <v>14214</v>
      </c>
      <c r="D75" s="9">
        <v>50.0</v>
      </c>
      <c r="E75" s="9">
        <v>1.0</v>
      </c>
      <c r="F75" s="9">
        <v>23.0</v>
      </c>
      <c r="G75" s="9">
        <v>3.0</v>
      </c>
      <c r="H75" s="9">
        <v>1.0</v>
      </c>
      <c r="I75" s="9">
        <v>1.0</v>
      </c>
      <c r="J75" s="9">
        <v>1.0</v>
      </c>
      <c r="K75" s="9">
        <v>15.0</v>
      </c>
      <c r="L75" s="9">
        <v>2.0</v>
      </c>
      <c r="M75" s="9">
        <v>2.0</v>
      </c>
      <c r="N75" s="9">
        <v>5.0</v>
      </c>
      <c r="O75" s="9">
        <v>2.0</v>
      </c>
      <c r="P75" s="9">
        <v>2.0</v>
      </c>
      <c r="Q75" s="9">
        <v>0.0</v>
      </c>
      <c r="R75" s="9">
        <v>0.0</v>
      </c>
      <c r="S75" s="9">
        <v>0.0</v>
      </c>
      <c r="T75" s="9">
        <v>0.0</v>
      </c>
      <c r="U75" s="9">
        <f t="shared" si="1"/>
        <v>0</v>
      </c>
      <c r="V75" s="9">
        <v>0.0</v>
      </c>
      <c r="W75" s="9">
        <v>0.0</v>
      </c>
      <c r="X75" s="9">
        <v>0.0</v>
      </c>
      <c r="Y75" s="9">
        <v>0.0</v>
      </c>
      <c r="Z75" s="9">
        <v>0.0</v>
      </c>
      <c r="AA75" s="9">
        <v>0.0</v>
      </c>
      <c r="AB75" s="9">
        <v>1.0</v>
      </c>
      <c r="AC75" s="9">
        <v>1.0</v>
      </c>
      <c r="AD75" s="9">
        <v>0.0</v>
      </c>
      <c r="AE75" s="9">
        <v>0.0</v>
      </c>
      <c r="AF75" s="9">
        <v>0.0</v>
      </c>
      <c r="AG75" s="9">
        <v>0.0</v>
      </c>
      <c r="AH75" s="9">
        <v>0.0</v>
      </c>
      <c r="AI75" s="9">
        <v>0.0</v>
      </c>
      <c r="AJ75" s="9">
        <v>0.0</v>
      </c>
      <c r="AK75" s="9">
        <v>0.0</v>
      </c>
      <c r="AL75" s="9">
        <v>0.0</v>
      </c>
      <c r="AM75" s="9">
        <v>0.0</v>
      </c>
      <c r="AN75" s="9">
        <v>0.0</v>
      </c>
      <c r="AO75" s="9">
        <v>11.0</v>
      </c>
      <c r="AP75" s="9">
        <v>0.0</v>
      </c>
      <c r="AQ75" s="9">
        <v>0.0</v>
      </c>
      <c r="AR75" s="9">
        <v>0.0</v>
      </c>
      <c r="AS75" s="9" t="s">
        <v>14214</v>
      </c>
      <c r="AT75" s="9" t="s">
        <v>14214</v>
      </c>
      <c r="AU75" s="9">
        <v>7.0</v>
      </c>
      <c r="AV75" s="9">
        <v>0.0</v>
      </c>
      <c r="AW75" s="9" t="s">
        <v>14214</v>
      </c>
      <c r="AX75" s="9">
        <v>0.0</v>
      </c>
      <c r="AY75" s="9">
        <v>0.0</v>
      </c>
      <c r="AZ75" s="9">
        <v>0.0</v>
      </c>
      <c r="BA75" s="9">
        <v>0.0</v>
      </c>
      <c r="BB75" s="9">
        <v>0.0</v>
      </c>
      <c r="BC75" s="9">
        <v>0.0</v>
      </c>
      <c r="BD75" s="9">
        <v>0.0</v>
      </c>
      <c r="BE75" s="9">
        <v>0.0</v>
      </c>
      <c r="BF75" s="9">
        <v>0.0</v>
      </c>
      <c r="BG75" s="9">
        <v>1.0</v>
      </c>
      <c r="BH75" s="9">
        <v>0.0</v>
      </c>
      <c r="BI75" s="9">
        <v>0.0</v>
      </c>
      <c r="BJ75" s="9">
        <v>1.0</v>
      </c>
      <c r="BK75" s="9">
        <v>0.0</v>
      </c>
      <c r="BL75" s="9">
        <v>0.0</v>
      </c>
      <c r="BM75" s="9">
        <v>1.0</v>
      </c>
      <c r="BN75" s="9">
        <v>0.0</v>
      </c>
      <c r="BO75" s="9">
        <v>1.0</v>
      </c>
      <c r="BP75" s="9">
        <v>0.0</v>
      </c>
      <c r="BQ75" s="9">
        <v>0.0</v>
      </c>
      <c r="BR75" s="9">
        <v>1.0</v>
      </c>
      <c r="BS75" s="9">
        <v>1.0</v>
      </c>
    </row>
    <row r="76" ht="14.25" customHeight="1">
      <c r="A76" s="9">
        <v>876726.0</v>
      </c>
      <c r="B76" s="9">
        <v>2019.0</v>
      </c>
      <c r="C76" s="9" t="s">
        <v>14214</v>
      </c>
      <c r="D76" s="9">
        <v>30.0</v>
      </c>
      <c r="E76" s="9">
        <v>1.0</v>
      </c>
      <c r="F76" s="9">
        <v>55.0</v>
      </c>
      <c r="G76" s="9">
        <v>3.0</v>
      </c>
      <c r="H76" s="9">
        <v>0.0</v>
      </c>
      <c r="I76" s="9">
        <v>5.0</v>
      </c>
      <c r="J76" s="9">
        <v>5.0</v>
      </c>
      <c r="K76" s="9">
        <v>4.0</v>
      </c>
      <c r="L76" s="9">
        <v>4.0</v>
      </c>
      <c r="M76" s="9">
        <v>0.0</v>
      </c>
      <c r="N76" s="9">
        <v>4.0</v>
      </c>
      <c r="O76" s="9">
        <v>0.0</v>
      </c>
      <c r="P76" s="9">
        <v>0.0</v>
      </c>
      <c r="Q76" s="9">
        <v>0.0</v>
      </c>
      <c r="R76" s="9">
        <v>0.0</v>
      </c>
      <c r="S76" s="9">
        <v>0.0</v>
      </c>
      <c r="T76" s="9">
        <v>0.0</v>
      </c>
      <c r="U76" s="9">
        <f t="shared" si="1"/>
        <v>0</v>
      </c>
      <c r="V76" s="9">
        <v>0.0</v>
      </c>
      <c r="W76" s="9">
        <v>0.0</v>
      </c>
      <c r="X76" s="9">
        <v>1.0</v>
      </c>
      <c r="Y76" s="9">
        <v>1.0</v>
      </c>
      <c r="Z76" s="9">
        <v>1.0</v>
      </c>
      <c r="AA76" s="9">
        <v>0.0</v>
      </c>
      <c r="AB76" s="9">
        <v>0.0</v>
      </c>
      <c r="AC76" s="9">
        <v>1.0</v>
      </c>
      <c r="AD76" s="9">
        <v>0.0</v>
      </c>
      <c r="AE76" s="9">
        <v>0.0</v>
      </c>
      <c r="AF76" s="9">
        <v>1.0</v>
      </c>
      <c r="AG76" s="9">
        <v>1.0</v>
      </c>
      <c r="AH76" s="9">
        <v>0.0</v>
      </c>
      <c r="AI76" s="9">
        <v>0.0</v>
      </c>
      <c r="AJ76" s="9">
        <v>1.0</v>
      </c>
      <c r="AK76" s="9">
        <v>0.0</v>
      </c>
      <c r="AL76" s="9">
        <v>1.0</v>
      </c>
      <c r="AM76" s="9">
        <v>0.0</v>
      </c>
      <c r="AN76" s="9">
        <v>0.0</v>
      </c>
      <c r="AO76" s="9">
        <v>4.0</v>
      </c>
      <c r="AP76" s="9">
        <v>3.0</v>
      </c>
      <c r="AQ76" s="9">
        <v>4.0</v>
      </c>
      <c r="AR76" s="9">
        <v>0.0</v>
      </c>
      <c r="AS76" s="9" t="s">
        <v>14214</v>
      </c>
      <c r="AT76" s="9" t="s">
        <v>14214</v>
      </c>
      <c r="AU76" s="9">
        <v>4.0</v>
      </c>
      <c r="AV76" s="9">
        <v>6.0</v>
      </c>
      <c r="AW76" s="9">
        <v>6.0</v>
      </c>
      <c r="AX76" s="9">
        <v>1.0</v>
      </c>
      <c r="AY76" s="9">
        <v>0.0</v>
      </c>
      <c r="AZ76" s="9">
        <v>1.0</v>
      </c>
      <c r="BA76" s="9">
        <v>1.0</v>
      </c>
      <c r="BB76" s="9">
        <v>1.0</v>
      </c>
      <c r="BC76" s="9">
        <v>1.0</v>
      </c>
      <c r="BD76" s="9">
        <v>1.0</v>
      </c>
      <c r="BE76" s="9">
        <v>1.0</v>
      </c>
      <c r="BF76" s="9">
        <v>0.0</v>
      </c>
      <c r="BG76" s="9">
        <v>0.0</v>
      </c>
      <c r="BH76" s="9">
        <v>1.0</v>
      </c>
      <c r="BI76" s="9">
        <v>0.0</v>
      </c>
      <c r="BJ76" s="9">
        <v>0.0</v>
      </c>
      <c r="BK76" s="9">
        <v>1.0</v>
      </c>
      <c r="BL76" s="9">
        <v>1.0</v>
      </c>
      <c r="BM76" s="9">
        <v>0.0</v>
      </c>
      <c r="BN76" s="9">
        <v>1.0</v>
      </c>
      <c r="BO76" s="9">
        <v>0.0</v>
      </c>
      <c r="BP76" s="9">
        <v>0.0</v>
      </c>
      <c r="BQ76" s="9">
        <v>0.0</v>
      </c>
      <c r="BR76" s="9">
        <v>0.0</v>
      </c>
      <c r="BS76" s="9">
        <v>1.0</v>
      </c>
    </row>
    <row r="77" ht="14.25" customHeight="1">
      <c r="A77" s="9">
        <v>352982.0</v>
      </c>
      <c r="B77" s="9">
        <v>2019.0</v>
      </c>
      <c r="C77" s="9" t="s">
        <v>14214</v>
      </c>
      <c r="D77" s="9">
        <v>57.0</v>
      </c>
      <c r="E77" s="9">
        <v>1.0</v>
      </c>
      <c r="F77" s="9">
        <v>23.0</v>
      </c>
      <c r="G77" s="9">
        <v>3.0</v>
      </c>
      <c r="H77" s="9">
        <v>0.0</v>
      </c>
      <c r="I77" s="9">
        <v>1.0</v>
      </c>
      <c r="J77" s="9">
        <v>1.0</v>
      </c>
      <c r="K77" s="9">
        <v>15.0</v>
      </c>
      <c r="L77" s="9">
        <v>2.0</v>
      </c>
      <c r="M77" s="9">
        <v>0.0</v>
      </c>
      <c r="N77" s="9">
        <v>0.0</v>
      </c>
      <c r="O77" s="9">
        <v>0.0</v>
      </c>
      <c r="P77" s="9">
        <v>1.0</v>
      </c>
      <c r="Q77" s="9">
        <v>0.0</v>
      </c>
      <c r="R77" s="9">
        <v>0.0</v>
      </c>
      <c r="S77" s="9">
        <v>0.0</v>
      </c>
      <c r="T77" s="9">
        <v>0.0</v>
      </c>
      <c r="U77" s="9">
        <f t="shared" si="1"/>
        <v>0</v>
      </c>
      <c r="V77" s="9">
        <v>0.0</v>
      </c>
      <c r="W77" s="9">
        <v>0.0</v>
      </c>
      <c r="X77" s="9">
        <v>0.0</v>
      </c>
      <c r="Y77" s="9">
        <v>1.0</v>
      </c>
      <c r="Z77" s="9">
        <v>0.0</v>
      </c>
      <c r="AA77" s="9">
        <v>0.0</v>
      </c>
      <c r="AB77" s="9">
        <v>0.0</v>
      </c>
      <c r="AC77" s="9">
        <v>1.0</v>
      </c>
      <c r="AD77" s="9">
        <v>0.0</v>
      </c>
      <c r="AE77" s="9">
        <v>0.0</v>
      </c>
      <c r="AF77" s="9">
        <v>0.0</v>
      </c>
      <c r="AG77" s="9">
        <v>0.0</v>
      </c>
      <c r="AH77" s="9">
        <v>0.0</v>
      </c>
      <c r="AI77" s="9">
        <v>0.0</v>
      </c>
      <c r="AJ77" s="9">
        <v>0.0</v>
      </c>
      <c r="AK77" s="9">
        <v>0.0</v>
      </c>
      <c r="AL77" s="9">
        <v>1.0</v>
      </c>
      <c r="AM77" s="9">
        <v>0.0</v>
      </c>
      <c r="AN77" s="9">
        <v>0.0</v>
      </c>
      <c r="AO77" s="9">
        <v>23.0</v>
      </c>
      <c r="AP77" s="9">
        <v>0.0</v>
      </c>
      <c r="AQ77" s="9">
        <v>8.0</v>
      </c>
      <c r="AR77" s="9">
        <v>0.0</v>
      </c>
      <c r="AS77" s="9" t="s">
        <v>14214</v>
      </c>
      <c r="AT77" s="9" t="s">
        <v>14214</v>
      </c>
      <c r="AU77" s="9">
        <v>10.0</v>
      </c>
      <c r="AV77" s="9">
        <v>1.0</v>
      </c>
      <c r="AW77" s="9" t="s">
        <v>14214</v>
      </c>
      <c r="AX77" s="9">
        <v>0.0</v>
      </c>
      <c r="AY77" s="9">
        <v>0.0</v>
      </c>
      <c r="AZ77" s="9">
        <v>0.0</v>
      </c>
      <c r="BA77" s="9">
        <v>0.0</v>
      </c>
      <c r="BB77" s="9">
        <v>0.0</v>
      </c>
      <c r="BC77" s="9">
        <v>0.0</v>
      </c>
      <c r="BD77" s="9">
        <v>0.0</v>
      </c>
      <c r="BE77" s="9">
        <v>1.0</v>
      </c>
      <c r="BF77" s="9">
        <v>0.0</v>
      </c>
      <c r="BG77" s="9">
        <v>0.0</v>
      </c>
      <c r="BH77" s="9">
        <v>1.0</v>
      </c>
      <c r="BI77" s="9">
        <v>0.0</v>
      </c>
      <c r="BJ77" s="9">
        <v>0.0</v>
      </c>
      <c r="BK77" s="9">
        <v>1.0</v>
      </c>
      <c r="BL77" s="9">
        <v>0.0</v>
      </c>
      <c r="BM77" s="9">
        <v>1.0</v>
      </c>
      <c r="BN77" s="9">
        <v>0.0</v>
      </c>
      <c r="BO77" s="9">
        <v>1.0</v>
      </c>
      <c r="BP77" s="9">
        <v>1.0</v>
      </c>
      <c r="BQ77" s="9">
        <v>0.0</v>
      </c>
      <c r="BR77" s="9">
        <v>1.0</v>
      </c>
      <c r="BS77" s="9">
        <v>1.0</v>
      </c>
    </row>
    <row r="78" ht="14.25" customHeight="1">
      <c r="A78" s="9">
        <v>878320.0</v>
      </c>
      <c r="B78" s="9">
        <v>2019.0</v>
      </c>
      <c r="C78" s="9" t="s">
        <v>14214</v>
      </c>
      <c r="D78" s="9">
        <v>78.0</v>
      </c>
      <c r="E78" s="9">
        <v>1.0</v>
      </c>
      <c r="F78" s="9">
        <v>45.0</v>
      </c>
      <c r="G78" s="9">
        <v>3.0</v>
      </c>
      <c r="H78" s="9">
        <v>1.0</v>
      </c>
      <c r="I78" s="9">
        <v>5.0</v>
      </c>
      <c r="J78" s="9">
        <v>4.0</v>
      </c>
      <c r="K78" s="9">
        <v>7.0</v>
      </c>
      <c r="L78" s="9">
        <v>4.0</v>
      </c>
      <c r="M78" s="9">
        <v>0.0</v>
      </c>
      <c r="N78" s="9">
        <v>1.0</v>
      </c>
      <c r="O78" s="9">
        <v>0.0</v>
      </c>
      <c r="P78" s="9">
        <v>0.0</v>
      </c>
      <c r="Q78" s="9">
        <v>0.0</v>
      </c>
      <c r="R78" s="9">
        <v>0.0</v>
      </c>
      <c r="S78" s="9">
        <v>0.0</v>
      </c>
      <c r="T78" s="9">
        <v>0.0</v>
      </c>
      <c r="U78" s="9">
        <f t="shared" si="1"/>
        <v>0</v>
      </c>
      <c r="V78" s="9">
        <v>0.0</v>
      </c>
      <c r="W78" s="9">
        <v>0.0</v>
      </c>
      <c r="X78" s="9">
        <v>1.0</v>
      </c>
      <c r="Y78" s="9">
        <v>1.0</v>
      </c>
      <c r="Z78" s="9">
        <v>0.0</v>
      </c>
      <c r="AA78" s="9">
        <v>0.0</v>
      </c>
      <c r="AB78" s="9">
        <v>0.0</v>
      </c>
      <c r="AC78" s="9">
        <v>1.0</v>
      </c>
      <c r="AD78" s="9">
        <v>1.0</v>
      </c>
      <c r="AE78" s="9">
        <v>0.0</v>
      </c>
      <c r="AF78" s="9">
        <v>0.0</v>
      </c>
      <c r="AG78" s="9">
        <v>1.0</v>
      </c>
      <c r="AH78" s="9">
        <v>0.0</v>
      </c>
      <c r="AI78" s="9">
        <v>1.0</v>
      </c>
      <c r="AJ78" s="9">
        <v>0.0</v>
      </c>
      <c r="AK78" s="9">
        <v>1.0</v>
      </c>
      <c r="AL78" s="9">
        <v>1.0</v>
      </c>
      <c r="AM78" s="9">
        <v>0.0</v>
      </c>
      <c r="AN78" s="9">
        <v>0.0</v>
      </c>
      <c r="AO78" s="9">
        <v>40.0</v>
      </c>
      <c r="AP78" s="9">
        <v>1.0</v>
      </c>
      <c r="AQ78" s="9">
        <v>22.0</v>
      </c>
      <c r="AR78" s="9">
        <v>1.0</v>
      </c>
      <c r="AS78" s="9" t="s">
        <v>14214</v>
      </c>
      <c r="AT78" s="9" t="s">
        <v>14214</v>
      </c>
      <c r="AU78" s="9">
        <v>32.0</v>
      </c>
      <c r="AV78" s="9">
        <v>5.0</v>
      </c>
      <c r="AW78" s="9" t="s">
        <v>14214</v>
      </c>
      <c r="AX78" s="9">
        <v>0.0</v>
      </c>
      <c r="AY78" s="9">
        <v>0.0</v>
      </c>
      <c r="AZ78" s="9">
        <v>0.0</v>
      </c>
      <c r="BA78" s="9">
        <v>0.0</v>
      </c>
      <c r="BB78" s="9">
        <v>0.0</v>
      </c>
      <c r="BC78" s="9">
        <v>0.0</v>
      </c>
      <c r="BD78" s="9">
        <v>1.0</v>
      </c>
      <c r="BE78" s="9">
        <v>1.0</v>
      </c>
      <c r="BF78" s="9">
        <v>0.0</v>
      </c>
      <c r="BG78" s="9">
        <v>0.0</v>
      </c>
      <c r="BH78" s="9">
        <v>1.0</v>
      </c>
      <c r="BI78" s="9">
        <v>0.0</v>
      </c>
      <c r="BJ78" s="9">
        <v>0.0</v>
      </c>
      <c r="BK78" s="9">
        <v>1.0</v>
      </c>
      <c r="BL78" s="9">
        <v>1.0</v>
      </c>
      <c r="BM78" s="9">
        <v>0.0</v>
      </c>
      <c r="BN78" s="9">
        <v>1.0</v>
      </c>
      <c r="BO78" s="9">
        <v>0.0</v>
      </c>
      <c r="BP78" s="9">
        <v>0.0</v>
      </c>
      <c r="BQ78" s="9">
        <v>1.0</v>
      </c>
      <c r="BR78" s="9">
        <v>0.0</v>
      </c>
      <c r="BS78" s="9">
        <v>1.0</v>
      </c>
    </row>
    <row r="79" ht="14.25" customHeight="1">
      <c r="A79" s="9">
        <v>881450.0</v>
      </c>
      <c r="B79" s="9">
        <v>2019.0</v>
      </c>
      <c r="C79" s="9" t="s">
        <v>14214</v>
      </c>
      <c r="D79" s="9">
        <v>34.0</v>
      </c>
      <c r="E79" s="9">
        <v>0.0</v>
      </c>
      <c r="F79" s="9">
        <v>12.0</v>
      </c>
      <c r="G79" s="9">
        <v>3.0</v>
      </c>
      <c r="H79" s="9">
        <v>0.0</v>
      </c>
      <c r="I79" s="9">
        <v>1.0</v>
      </c>
      <c r="J79" s="9">
        <v>1.0</v>
      </c>
      <c r="K79" s="9">
        <v>15.0</v>
      </c>
      <c r="L79" s="9">
        <v>3.0</v>
      </c>
      <c r="M79" s="9">
        <v>0.0</v>
      </c>
      <c r="N79" s="9">
        <v>0.0</v>
      </c>
      <c r="O79" s="9">
        <v>0.0</v>
      </c>
      <c r="P79" s="9">
        <v>0.0</v>
      </c>
      <c r="Q79" s="9">
        <v>0.0</v>
      </c>
      <c r="R79" s="9">
        <v>0.0</v>
      </c>
      <c r="S79" s="9">
        <v>0.0</v>
      </c>
      <c r="T79" s="9">
        <v>0.0</v>
      </c>
      <c r="U79" s="9">
        <f t="shared" si="1"/>
        <v>0</v>
      </c>
      <c r="V79" s="9">
        <v>0.0</v>
      </c>
      <c r="W79" s="9">
        <v>0.0</v>
      </c>
      <c r="X79" s="9">
        <v>1.0</v>
      </c>
      <c r="Y79" s="9">
        <v>0.0</v>
      </c>
      <c r="Z79" s="9">
        <v>0.0</v>
      </c>
      <c r="AA79" s="9">
        <v>0.0</v>
      </c>
      <c r="AB79" s="9">
        <v>0.0</v>
      </c>
      <c r="AC79" s="9">
        <v>1.0</v>
      </c>
      <c r="AD79" s="9">
        <v>0.0</v>
      </c>
      <c r="AE79" s="9">
        <v>0.0</v>
      </c>
      <c r="AF79" s="9">
        <v>0.0</v>
      </c>
      <c r="AG79" s="9">
        <v>0.0</v>
      </c>
      <c r="AH79" s="9">
        <v>0.0</v>
      </c>
      <c r="AI79" s="9">
        <v>0.0</v>
      </c>
      <c r="AJ79" s="9">
        <v>0.0</v>
      </c>
      <c r="AK79" s="9">
        <v>0.0</v>
      </c>
      <c r="AL79" s="9">
        <v>0.0</v>
      </c>
      <c r="AM79" s="9">
        <v>0.0</v>
      </c>
      <c r="AN79" s="9">
        <v>0.0</v>
      </c>
      <c r="AO79" s="9">
        <v>9.0</v>
      </c>
      <c r="AP79" s="9">
        <v>0.0</v>
      </c>
      <c r="AQ79" s="9">
        <v>0.0</v>
      </c>
      <c r="AR79" s="9">
        <v>0.0</v>
      </c>
      <c r="AS79" s="9" t="s">
        <v>14214</v>
      </c>
      <c r="AT79" s="9" t="s">
        <v>14214</v>
      </c>
      <c r="AU79" s="9">
        <v>4.0</v>
      </c>
      <c r="AV79" s="9">
        <v>0.0</v>
      </c>
      <c r="AW79" s="9" t="s">
        <v>14214</v>
      </c>
      <c r="AX79" s="9">
        <v>0.0</v>
      </c>
      <c r="AY79" s="9">
        <v>0.0</v>
      </c>
      <c r="AZ79" s="9">
        <v>0.0</v>
      </c>
      <c r="BA79" s="9">
        <v>0.0</v>
      </c>
      <c r="BB79" s="9">
        <v>0.0</v>
      </c>
      <c r="BC79" s="9">
        <v>0.0</v>
      </c>
      <c r="BD79" s="9">
        <v>0.0</v>
      </c>
      <c r="BE79" s="9">
        <v>1.0</v>
      </c>
      <c r="BF79" s="9">
        <v>0.0</v>
      </c>
      <c r="BG79" s="9">
        <v>0.0</v>
      </c>
      <c r="BH79" s="9">
        <v>1.0</v>
      </c>
      <c r="BI79" s="9">
        <v>0.0</v>
      </c>
      <c r="BJ79" s="9">
        <v>0.0</v>
      </c>
      <c r="BK79" s="9">
        <v>0.0</v>
      </c>
      <c r="BL79" s="9">
        <v>0.0</v>
      </c>
      <c r="BM79" s="9">
        <v>1.0</v>
      </c>
      <c r="BN79" s="9">
        <v>1.0</v>
      </c>
      <c r="BO79" s="9">
        <v>0.0</v>
      </c>
      <c r="BP79" s="9">
        <v>0.0</v>
      </c>
      <c r="BQ79" s="9">
        <v>0.0</v>
      </c>
      <c r="BR79" s="9">
        <v>1.0</v>
      </c>
      <c r="BS79" s="9">
        <v>1.0</v>
      </c>
    </row>
    <row r="80" ht="14.25" customHeight="1">
      <c r="A80" s="9">
        <v>389790.0</v>
      </c>
      <c r="B80" s="9">
        <v>2019.0</v>
      </c>
      <c r="C80" s="9" t="s">
        <v>14214</v>
      </c>
      <c r="D80" s="9">
        <v>87.0</v>
      </c>
      <c r="E80" s="9">
        <v>0.0</v>
      </c>
      <c r="F80" s="9">
        <v>47.0</v>
      </c>
      <c r="G80" s="9">
        <v>3.0</v>
      </c>
      <c r="H80" s="9">
        <v>1.0</v>
      </c>
      <c r="I80" s="9">
        <v>5.0</v>
      </c>
      <c r="J80" s="9">
        <v>5.0</v>
      </c>
      <c r="K80" s="9">
        <v>6.0</v>
      </c>
      <c r="L80" s="9">
        <v>1.0</v>
      </c>
      <c r="M80" s="9">
        <v>2.0</v>
      </c>
      <c r="N80" s="9">
        <v>5.0</v>
      </c>
      <c r="O80" s="9">
        <v>2.0</v>
      </c>
      <c r="P80" s="9">
        <v>2.0</v>
      </c>
      <c r="Q80" s="9">
        <v>0.0</v>
      </c>
      <c r="R80" s="9">
        <v>0.0</v>
      </c>
      <c r="S80" s="9">
        <v>0.0</v>
      </c>
      <c r="T80" s="9">
        <v>0.0</v>
      </c>
      <c r="U80" s="9">
        <f t="shared" si="1"/>
        <v>0</v>
      </c>
      <c r="V80" s="9">
        <v>0.0</v>
      </c>
      <c r="W80" s="9">
        <v>0.0</v>
      </c>
      <c r="X80" s="9">
        <v>0.0</v>
      </c>
      <c r="Y80" s="9">
        <v>0.0</v>
      </c>
      <c r="Z80" s="9">
        <v>0.0</v>
      </c>
      <c r="AA80" s="9">
        <v>0.0</v>
      </c>
      <c r="AB80" s="9">
        <v>0.0</v>
      </c>
      <c r="AC80" s="9">
        <v>1.0</v>
      </c>
      <c r="AD80" s="9">
        <v>0.0</v>
      </c>
      <c r="AE80" s="9">
        <v>0.0</v>
      </c>
      <c r="AF80" s="9">
        <v>0.0</v>
      </c>
      <c r="AG80" s="9">
        <v>0.0</v>
      </c>
      <c r="AH80" s="9">
        <v>0.0</v>
      </c>
      <c r="AI80" s="9">
        <v>0.0</v>
      </c>
      <c r="AJ80" s="9">
        <v>0.0</v>
      </c>
      <c r="AK80" s="9">
        <v>0.0</v>
      </c>
      <c r="AL80" s="9">
        <v>1.0</v>
      </c>
      <c r="AM80" s="9">
        <v>0.0</v>
      </c>
      <c r="AN80" s="9">
        <v>0.0</v>
      </c>
      <c r="AO80" s="9">
        <v>17.0</v>
      </c>
      <c r="AP80" s="9">
        <v>0.0</v>
      </c>
      <c r="AQ80" s="9">
        <v>2.0</v>
      </c>
      <c r="AR80" s="9">
        <v>0.0</v>
      </c>
      <c r="AS80" s="9" t="s">
        <v>14214</v>
      </c>
      <c r="AT80" s="9" t="s">
        <v>14214</v>
      </c>
      <c r="AU80" s="9">
        <v>8.0</v>
      </c>
      <c r="AV80" s="9">
        <v>4.0</v>
      </c>
      <c r="AW80" s="9" t="s">
        <v>14214</v>
      </c>
      <c r="AX80" s="9">
        <v>0.0</v>
      </c>
      <c r="AY80" s="9">
        <v>0.0</v>
      </c>
      <c r="AZ80" s="9">
        <v>0.0</v>
      </c>
      <c r="BA80" s="9">
        <v>0.0</v>
      </c>
      <c r="BB80" s="9">
        <v>0.0</v>
      </c>
      <c r="BC80" s="9">
        <v>0.0</v>
      </c>
      <c r="BD80" s="9">
        <v>1.0</v>
      </c>
      <c r="BE80" s="9">
        <v>0.0</v>
      </c>
      <c r="BF80" s="9">
        <v>0.0</v>
      </c>
      <c r="BG80" s="9">
        <v>1.0</v>
      </c>
      <c r="BH80" s="9">
        <v>0.0</v>
      </c>
      <c r="BI80" s="9">
        <v>0.0</v>
      </c>
      <c r="BJ80" s="9">
        <v>1.0</v>
      </c>
      <c r="BK80" s="9">
        <v>1.0</v>
      </c>
      <c r="BL80" s="9">
        <v>1.0</v>
      </c>
      <c r="BM80" s="9">
        <v>0.0</v>
      </c>
      <c r="BN80" s="9">
        <v>0.0</v>
      </c>
      <c r="BO80" s="9">
        <v>1.0</v>
      </c>
      <c r="BP80" s="9">
        <v>0.0</v>
      </c>
      <c r="BQ80" s="9">
        <v>1.0</v>
      </c>
      <c r="BR80" s="9">
        <v>0.0</v>
      </c>
      <c r="BS80" s="9">
        <v>1.0</v>
      </c>
    </row>
    <row r="81" ht="14.25" customHeight="1">
      <c r="A81" s="9">
        <v>882801.0</v>
      </c>
      <c r="B81" s="9">
        <v>2019.0</v>
      </c>
      <c r="C81" s="9" t="s">
        <v>14214</v>
      </c>
      <c r="D81" s="9">
        <v>73.0</v>
      </c>
      <c r="E81" s="9">
        <v>0.0</v>
      </c>
      <c r="F81" s="9">
        <v>57.0</v>
      </c>
      <c r="G81" s="9">
        <v>3.0</v>
      </c>
      <c r="H81" s="9">
        <v>1.0</v>
      </c>
      <c r="I81" s="9">
        <v>5.0</v>
      </c>
      <c r="J81" s="9">
        <v>5.0</v>
      </c>
      <c r="K81" s="9">
        <v>3.0</v>
      </c>
      <c r="L81" s="9">
        <v>4.0</v>
      </c>
      <c r="M81" s="9">
        <v>0.0</v>
      </c>
      <c r="N81" s="9">
        <v>0.0</v>
      </c>
      <c r="O81" s="9">
        <v>1.0</v>
      </c>
      <c r="P81" s="9">
        <v>0.0</v>
      </c>
      <c r="Q81" s="9">
        <v>1.0</v>
      </c>
      <c r="R81" s="9">
        <v>0.0</v>
      </c>
      <c r="S81" s="9">
        <v>1.0</v>
      </c>
      <c r="T81" s="9">
        <v>1.0</v>
      </c>
      <c r="U81" s="9">
        <f t="shared" si="1"/>
        <v>1</v>
      </c>
      <c r="V81" s="9">
        <v>1.0</v>
      </c>
      <c r="W81" s="9">
        <v>0.0</v>
      </c>
      <c r="X81" s="9">
        <v>1.0</v>
      </c>
      <c r="Y81" s="9">
        <v>1.0</v>
      </c>
      <c r="Z81" s="9">
        <v>0.0</v>
      </c>
      <c r="AA81" s="9">
        <v>0.0</v>
      </c>
      <c r="AB81" s="9">
        <v>0.0</v>
      </c>
      <c r="AC81" s="9">
        <v>1.0</v>
      </c>
      <c r="AD81" s="9">
        <v>1.0</v>
      </c>
      <c r="AE81" s="9">
        <v>0.0</v>
      </c>
      <c r="AF81" s="9">
        <v>1.0</v>
      </c>
      <c r="AG81" s="9">
        <v>0.0</v>
      </c>
      <c r="AH81" s="9">
        <v>0.0</v>
      </c>
      <c r="AI81" s="9">
        <v>0.0</v>
      </c>
      <c r="AJ81" s="9">
        <v>1.0</v>
      </c>
      <c r="AK81" s="9">
        <v>0.0</v>
      </c>
      <c r="AL81" s="9">
        <v>1.0</v>
      </c>
      <c r="AM81" s="9">
        <v>0.0</v>
      </c>
      <c r="AN81" s="9">
        <v>0.0</v>
      </c>
      <c r="AO81" s="9">
        <v>11.0</v>
      </c>
      <c r="AP81" s="9">
        <v>3.0</v>
      </c>
      <c r="AQ81" s="9">
        <v>11.0</v>
      </c>
      <c r="AR81" s="9">
        <v>0.0</v>
      </c>
      <c r="AS81" s="9" t="s">
        <v>14214</v>
      </c>
      <c r="AT81" s="9" t="s">
        <v>14214</v>
      </c>
      <c r="AU81" s="9">
        <v>11.0</v>
      </c>
      <c r="AV81" s="9">
        <v>6.0</v>
      </c>
      <c r="AW81" s="9">
        <v>6.0</v>
      </c>
      <c r="AX81" s="9">
        <v>1.0</v>
      </c>
      <c r="AY81" s="9">
        <v>1.0</v>
      </c>
      <c r="AZ81" s="9">
        <v>0.0</v>
      </c>
      <c r="BA81" s="9">
        <v>0.0</v>
      </c>
      <c r="BB81" s="9">
        <v>1.0</v>
      </c>
      <c r="BC81" s="9">
        <v>1.0</v>
      </c>
      <c r="BD81" s="9">
        <v>1.0</v>
      </c>
      <c r="BE81" s="9">
        <v>1.0</v>
      </c>
      <c r="BF81" s="9">
        <v>0.0</v>
      </c>
      <c r="BG81" s="9">
        <v>0.0</v>
      </c>
      <c r="BH81" s="9">
        <v>0.0</v>
      </c>
      <c r="BI81" s="9">
        <v>1.0</v>
      </c>
      <c r="BJ81" s="9">
        <v>0.0</v>
      </c>
      <c r="BK81" s="9">
        <v>1.0</v>
      </c>
      <c r="BL81" s="9">
        <v>1.0</v>
      </c>
      <c r="BM81" s="9">
        <v>0.0</v>
      </c>
      <c r="BN81" s="9">
        <v>1.0</v>
      </c>
      <c r="BO81" s="9">
        <v>0.0</v>
      </c>
      <c r="BP81" s="9">
        <v>0.0</v>
      </c>
      <c r="BQ81" s="9">
        <v>0.0</v>
      </c>
      <c r="BR81" s="9">
        <v>0.0</v>
      </c>
      <c r="BS81" s="9">
        <v>1.0</v>
      </c>
    </row>
    <row r="82" ht="14.25" customHeight="1">
      <c r="A82" s="9">
        <v>458209.0</v>
      </c>
      <c r="B82" s="9">
        <v>2019.0</v>
      </c>
      <c r="C82" s="9" t="s">
        <v>14214</v>
      </c>
      <c r="D82" s="9">
        <v>52.0</v>
      </c>
      <c r="E82" s="9">
        <v>1.0</v>
      </c>
      <c r="F82" s="9">
        <v>23.0</v>
      </c>
      <c r="G82" s="9">
        <v>3.0</v>
      </c>
      <c r="H82" s="9">
        <v>0.0</v>
      </c>
      <c r="I82" s="9">
        <v>1.0</v>
      </c>
      <c r="J82" s="9">
        <v>1.0</v>
      </c>
      <c r="K82" s="9">
        <v>15.0</v>
      </c>
      <c r="L82" s="9">
        <v>2.0</v>
      </c>
      <c r="M82" s="9">
        <v>1.0</v>
      </c>
      <c r="N82" s="9">
        <v>2.0</v>
      </c>
      <c r="O82" s="9">
        <v>1.0</v>
      </c>
      <c r="P82" s="9">
        <v>0.0</v>
      </c>
      <c r="Q82" s="9">
        <v>0.0</v>
      </c>
      <c r="R82" s="9">
        <v>0.0</v>
      </c>
      <c r="S82" s="9">
        <v>0.0</v>
      </c>
      <c r="T82" s="9">
        <v>0.0</v>
      </c>
      <c r="U82" s="9">
        <f t="shared" si="1"/>
        <v>0</v>
      </c>
      <c r="V82" s="9">
        <v>0.0</v>
      </c>
      <c r="W82" s="9">
        <v>0.0</v>
      </c>
      <c r="X82" s="9">
        <v>0.0</v>
      </c>
      <c r="Y82" s="9">
        <v>0.0</v>
      </c>
      <c r="Z82" s="9">
        <v>0.0</v>
      </c>
      <c r="AA82" s="9">
        <v>0.0</v>
      </c>
      <c r="AB82" s="9">
        <v>0.0</v>
      </c>
      <c r="AC82" s="9">
        <v>1.0</v>
      </c>
      <c r="AD82" s="9">
        <v>0.0</v>
      </c>
      <c r="AE82" s="9">
        <v>0.0</v>
      </c>
      <c r="AF82" s="9">
        <v>0.0</v>
      </c>
      <c r="AG82" s="9">
        <v>0.0</v>
      </c>
      <c r="AH82" s="9">
        <v>0.0</v>
      </c>
      <c r="AI82" s="9">
        <v>0.0</v>
      </c>
      <c r="AJ82" s="9">
        <v>0.0</v>
      </c>
      <c r="AK82" s="9">
        <v>0.0</v>
      </c>
      <c r="AL82" s="9">
        <v>0.0</v>
      </c>
      <c r="AM82" s="9">
        <v>0.0</v>
      </c>
      <c r="AN82" s="9">
        <v>0.0</v>
      </c>
      <c r="AO82" s="9">
        <v>11.0</v>
      </c>
      <c r="AP82" s="9">
        <v>0.0</v>
      </c>
      <c r="AQ82" s="9">
        <v>0.0</v>
      </c>
      <c r="AR82" s="9">
        <v>0.0</v>
      </c>
      <c r="AS82" s="9" t="s">
        <v>14214</v>
      </c>
      <c r="AT82" s="9" t="s">
        <v>14214</v>
      </c>
      <c r="AU82" s="9">
        <v>2.0</v>
      </c>
      <c r="AV82" s="9">
        <v>0.0</v>
      </c>
      <c r="AW82" s="9" t="s">
        <v>14214</v>
      </c>
      <c r="AX82" s="9">
        <v>0.0</v>
      </c>
      <c r="AY82" s="9">
        <v>0.0</v>
      </c>
      <c r="AZ82" s="9">
        <v>0.0</v>
      </c>
      <c r="BA82" s="9">
        <v>0.0</v>
      </c>
      <c r="BB82" s="9">
        <v>0.0</v>
      </c>
      <c r="BC82" s="9">
        <v>0.0</v>
      </c>
      <c r="BD82" s="9">
        <v>0.0</v>
      </c>
      <c r="BE82" s="9">
        <v>0.0</v>
      </c>
      <c r="BF82" s="9">
        <v>1.0</v>
      </c>
      <c r="BG82" s="9">
        <v>0.0</v>
      </c>
      <c r="BH82" s="9">
        <v>0.0</v>
      </c>
      <c r="BI82" s="9">
        <v>1.0</v>
      </c>
      <c r="BJ82" s="9">
        <v>0.0</v>
      </c>
      <c r="BK82" s="9">
        <v>0.0</v>
      </c>
      <c r="BL82" s="9">
        <v>0.0</v>
      </c>
      <c r="BM82" s="9">
        <v>1.0</v>
      </c>
      <c r="BN82" s="9">
        <v>0.0</v>
      </c>
      <c r="BO82" s="9">
        <v>1.0</v>
      </c>
      <c r="BP82" s="9">
        <v>0.0</v>
      </c>
      <c r="BQ82" s="9">
        <v>0.0</v>
      </c>
      <c r="BR82" s="9">
        <v>1.0</v>
      </c>
      <c r="BS82" s="9">
        <v>1.0</v>
      </c>
    </row>
    <row r="83" ht="14.25" customHeight="1">
      <c r="A83" s="9">
        <v>884360.0</v>
      </c>
      <c r="B83" s="9">
        <v>2019.0</v>
      </c>
      <c r="C83" s="9" t="s">
        <v>14214</v>
      </c>
      <c r="D83" s="9">
        <v>52.0</v>
      </c>
      <c r="E83" s="9">
        <v>0.0</v>
      </c>
      <c r="F83" s="9">
        <v>19.0</v>
      </c>
      <c r="G83" s="9">
        <v>3.0</v>
      </c>
      <c r="H83" s="9">
        <v>1.0</v>
      </c>
      <c r="I83" s="9">
        <v>2.0</v>
      </c>
      <c r="J83" s="9">
        <v>1.0</v>
      </c>
      <c r="K83" s="9">
        <v>15.0</v>
      </c>
      <c r="L83" s="9">
        <v>2.0</v>
      </c>
      <c r="M83" s="9">
        <v>2.0</v>
      </c>
      <c r="N83" s="9">
        <v>5.0</v>
      </c>
      <c r="O83" s="9">
        <v>2.0</v>
      </c>
      <c r="P83" s="9">
        <v>2.0</v>
      </c>
      <c r="Q83" s="9">
        <v>0.0</v>
      </c>
      <c r="R83" s="9">
        <v>0.0</v>
      </c>
      <c r="S83" s="9">
        <v>0.0</v>
      </c>
      <c r="T83" s="9">
        <v>0.0</v>
      </c>
      <c r="U83" s="9">
        <f t="shared" si="1"/>
        <v>0</v>
      </c>
      <c r="V83" s="9">
        <v>0.0</v>
      </c>
      <c r="W83" s="9">
        <v>0.0</v>
      </c>
      <c r="X83" s="9">
        <v>0.0</v>
      </c>
      <c r="Y83" s="9">
        <v>0.0</v>
      </c>
      <c r="Z83" s="9">
        <v>0.0</v>
      </c>
      <c r="AA83" s="9">
        <v>0.0</v>
      </c>
      <c r="AB83" s="9">
        <v>1.0</v>
      </c>
      <c r="AC83" s="9">
        <v>1.0</v>
      </c>
      <c r="AD83" s="9">
        <v>0.0</v>
      </c>
      <c r="AE83" s="9">
        <v>0.0</v>
      </c>
      <c r="AF83" s="9">
        <v>0.0</v>
      </c>
      <c r="AG83" s="9">
        <v>0.0</v>
      </c>
      <c r="AH83" s="9">
        <v>0.0</v>
      </c>
      <c r="AI83" s="9">
        <v>0.0</v>
      </c>
      <c r="AJ83" s="9">
        <v>0.0</v>
      </c>
      <c r="AK83" s="9">
        <v>0.0</v>
      </c>
      <c r="AL83" s="9">
        <v>0.0</v>
      </c>
      <c r="AM83" s="9">
        <v>0.0</v>
      </c>
      <c r="AN83" s="9">
        <v>0.0</v>
      </c>
      <c r="AO83" s="9">
        <v>8.0</v>
      </c>
      <c r="AP83" s="9">
        <v>0.0</v>
      </c>
      <c r="AQ83" s="9">
        <v>0.0</v>
      </c>
      <c r="AR83" s="9">
        <v>0.0</v>
      </c>
      <c r="AS83" s="9" t="s">
        <v>14214</v>
      </c>
      <c r="AT83" s="9" t="s">
        <v>14214</v>
      </c>
      <c r="AU83" s="9">
        <v>4.0</v>
      </c>
      <c r="AV83" s="9">
        <v>0.0</v>
      </c>
      <c r="AW83" s="9" t="s">
        <v>14214</v>
      </c>
      <c r="AX83" s="9">
        <v>0.0</v>
      </c>
      <c r="AY83" s="9">
        <v>0.0</v>
      </c>
      <c r="AZ83" s="9">
        <v>0.0</v>
      </c>
      <c r="BA83" s="9">
        <v>0.0</v>
      </c>
      <c r="BB83" s="9">
        <v>0.0</v>
      </c>
      <c r="BC83" s="9">
        <v>0.0</v>
      </c>
      <c r="BD83" s="9">
        <v>0.0</v>
      </c>
      <c r="BE83" s="9">
        <v>0.0</v>
      </c>
      <c r="BF83" s="9">
        <v>0.0</v>
      </c>
      <c r="BG83" s="9">
        <v>1.0</v>
      </c>
      <c r="BH83" s="9">
        <v>0.0</v>
      </c>
      <c r="BI83" s="9">
        <v>0.0</v>
      </c>
      <c r="BJ83" s="9">
        <v>1.0</v>
      </c>
      <c r="BK83" s="9">
        <v>0.0</v>
      </c>
      <c r="BL83" s="9">
        <v>0.0</v>
      </c>
      <c r="BM83" s="9">
        <v>1.0</v>
      </c>
      <c r="BN83" s="9">
        <v>0.0</v>
      </c>
      <c r="BO83" s="9">
        <v>1.0</v>
      </c>
      <c r="BP83" s="9">
        <v>0.0</v>
      </c>
      <c r="BQ83" s="9">
        <v>0.0</v>
      </c>
      <c r="BR83" s="9">
        <v>1.0</v>
      </c>
      <c r="BS83" s="9">
        <v>1.0</v>
      </c>
    </row>
    <row r="84" ht="14.25" customHeight="1">
      <c r="A84" s="9">
        <v>284521.0</v>
      </c>
      <c r="B84" s="9">
        <v>2019.0</v>
      </c>
      <c r="C84" s="9" t="s">
        <v>14214</v>
      </c>
      <c r="D84" s="9">
        <v>43.0</v>
      </c>
      <c r="E84" s="9">
        <v>0.0</v>
      </c>
      <c r="F84" s="9">
        <v>31.0</v>
      </c>
      <c r="G84" s="9">
        <v>3.0</v>
      </c>
      <c r="H84" s="9">
        <v>0.0</v>
      </c>
      <c r="I84" s="9">
        <v>2.0</v>
      </c>
      <c r="J84" s="9">
        <v>4.0</v>
      </c>
      <c r="K84" s="9">
        <v>7.0</v>
      </c>
      <c r="L84" s="9">
        <v>3.0</v>
      </c>
      <c r="M84" s="9">
        <v>0.0</v>
      </c>
      <c r="N84" s="9">
        <v>0.0</v>
      </c>
      <c r="O84" s="9">
        <v>0.0</v>
      </c>
      <c r="P84" s="9">
        <v>0.0</v>
      </c>
      <c r="Q84" s="9">
        <v>0.0</v>
      </c>
      <c r="R84" s="9">
        <v>0.0</v>
      </c>
      <c r="S84" s="9">
        <v>0.0</v>
      </c>
      <c r="T84" s="9">
        <v>0.0</v>
      </c>
      <c r="U84" s="9">
        <f t="shared" si="1"/>
        <v>0</v>
      </c>
      <c r="V84" s="9">
        <v>0.0</v>
      </c>
      <c r="W84" s="9">
        <v>0.0</v>
      </c>
      <c r="X84" s="9">
        <v>0.0</v>
      </c>
      <c r="Y84" s="9">
        <v>0.0</v>
      </c>
      <c r="Z84" s="9">
        <v>0.0</v>
      </c>
      <c r="AA84" s="9">
        <v>0.0</v>
      </c>
      <c r="AB84" s="9">
        <v>0.0</v>
      </c>
      <c r="AC84" s="9">
        <v>1.0</v>
      </c>
      <c r="AD84" s="9">
        <v>0.0</v>
      </c>
      <c r="AE84" s="9">
        <v>0.0</v>
      </c>
      <c r="AF84" s="9">
        <v>0.0</v>
      </c>
      <c r="AG84" s="9">
        <v>0.0</v>
      </c>
      <c r="AH84" s="9">
        <v>0.0</v>
      </c>
      <c r="AI84" s="9">
        <v>0.0</v>
      </c>
      <c r="AJ84" s="9">
        <v>0.0</v>
      </c>
      <c r="AK84" s="9">
        <v>0.0</v>
      </c>
      <c r="AL84" s="9">
        <v>1.0</v>
      </c>
      <c r="AM84" s="9">
        <v>0.0</v>
      </c>
      <c r="AN84" s="9">
        <v>0.0</v>
      </c>
      <c r="AO84" s="9">
        <v>13.0</v>
      </c>
      <c r="AP84" s="9">
        <v>0.0</v>
      </c>
      <c r="AQ84" s="9">
        <v>2.0</v>
      </c>
      <c r="AR84" s="9">
        <v>0.0</v>
      </c>
      <c r="AS84" s="9" t="s">
        <v>14214</v>
      </c>
      <c r="AT84" s="9" t="s">
        <v>14214</v>
      </c>
      <c r="AU84" s="9">
        <v>8.0</v>
      </c>
      <c r="AV84" s="9">
        <v>0.0</v>
      </c>
      <c r="AW84" s="9" t="s">
        <v>14214</v>
      </c>
      <c r="AX84" s="9">
        <v>0.0</v>
      </c>
      <c r="AY84" s="9">
        <v>0.0</v>
      </c>
      <c r="AZ84" s="9">
        <v>0.0</v>
      </c>
      <c r="BA84" s="9">
        <v>0.0</v>
      </c>
      <c r="BB84" s="9">
        <v>0.0</v>
      </c>
      <c r="BC84" s="9">
        <v>0.0</v>
      </c>
      <c r="BD84" s="9">
        <v>1.0</v>
      </c>
      <c r="BE84" s="9">
        <v>1.0</v>
      </c>
      <c r="BF84" s="9">
        <v>0.0</v>
      </c>
      <c r="BG84" s="9">
        <v>0.0</v>
      </c>
      <c r="BH84" s="9">
        <v>1.0</v>
      </c>
      <c r="BI84" s="9">
        <v>0.0</v>
      </c>
      <c r="BJ84" s="9">
        <v>0.0</v>
      </c>
      <c r="BK84" s="9">
        <v>1.0</v>
      </c>
      <c r="BL84" s="9">
        <v>0.0</v>
      </c>
      <c r="BM84" s="9">
        <v>1.0</v>
      </c>
      <c r="BN84" s="9">
        <v>1.0</v>
      </c>
      <c r="BO84" s="9">
        <v>0.0</v>
      </c>
      <c r="BP84" s="9">
        <v>0.0</v>
      </c>
      <c r="BQ84" s="9">
        <v>0.0</v>
      </c>
      <c r="BR84" s="9">
        <v>1.0</v>
      </c>
      <c r="BS84" s="9">
        <v>1.0</v>
      </c>
    </row>
    <row r="85" ht="14.25" customHeight="1">
      <c r="A85" s="9">
        <v>886321.0</v>
      </c>
      <c r="B85" s="9">
        <v>2019.0</v>
      </c>
      <c r="C85" s="9" t="s">
        <v>14214</v>
      </c>
      <c r="D85" s="9">
        <v>45.0</v>
      </c>
      <c r="E85" s="9">
        <v>1.0</v>
      </c>
      <c r="F85" s="9">
        <v>61.0</v>
      </c>
      <c r="G85" s="9">
        <v>3.0</v>
      </c>
      <c r="H85" s="9">
        <v>1.0</v>
      </c>
      <c r="I85" s="9">
        <v>5.0</v>
      </c>
      <c r="J85" s="9">
        <v>5.0</v>
      </c>
      <c r="K85" s="9">
        <v>6.0</v>
      </c>
      <c r="L85" s="9">
        <v>4.0</v>
      </c>
      <c r="M85" s="9">
        <v>0.0</v>
      </c>
      <c r="N85" s="9">
        <v>1.0</v>
      </c>
      <c r="O85" s="9">
        <v>1.0</v>
      </c>
      <c r="P85" s="9">
        <v>0.0</v>
      </c>
      <c r="Q85" s="9">
        <v>0.0</v>
      </c>
      <c r="R85" s="9">
        <v>0.0</v>
      </c>
      <c r="S85" s="9">
        <v>0.0</v>
      </c>
      <c r="T85" s="9">
        <v>0.0</v>
      </c>
      <c r="U85" s="9">
        <f t="shared" si="1"/>
        <v>0</v>
      </c>
      <c r="V85" s="9">
        <v>0.0</v>
      </c>
      <c r="W85" s="9">
        <v>0.0</v>
      </c>
      <c r="X85" s="9">
        <v>1.0</v>
      </c>
      <c r="Y85" s="9">
        <v>1.0</v>
      </c>
      <c r="Z85" s="9">
        <v>0.0</v>
      </c>
      <c r="AA85" s="9">
        <v>0.0</v>
      </c>
      <c r="AB85" s="9">
        <v>1.0</v>
      </c>
      <c r="AC85" s="9">
        <v>1.0</v>
      </c>
      <c r="AD85" s="9">
        <v>0.0</v>
      </c>
      <c r="AE85" s="9">
        <v>0.0</v>
      </c>
      <c r="AF85" s="9">
        <v>1.0</v>
      </c>
      <c r="AG85" s="9">
        <v>1.0</v>
      </c>
      <c r="AH85" s="9">
        <v>0.0</v>
      </c>
      <c r="AI85" s="9">
        <v>1.0</v>
      </c>
      <c r="AJ85" s="9">
        <v>0.0</v>
      </c>
      <c r="AK85" s="9">
        <v>0.0</v>
      </c>
      <c r="AL85" s="9">
        <v>1.0</v>
      </c>
      <c r="AM85" s="9">
        <v>1.0</v>
      </c>
      <c r="AN85" s="9">
        <v>1.0</v>
      </c>
      <c r="AO85" s="9">
        <v>19.0</v>
      </c>
      <c r="AP85" s="9">
        <v>3.0</v>
      </c>
      <c r="AQ85" s="9">
        <v>19.0</v>
      </c>
      <c r="AR85" s="9">
        <v>0.0</v>
      </c>
      <c r="AS85" s="9" t="s">
        <v>14214</v>
      </c>
      <c r="AT85" s="9" t="s">
        <v>14214</v>
      </c>
      <c r="AU85" s="9">
        <v>19.0</v>
      </c>
      <c r="AV85" s="9">
        <v>6.0</v>
      </c>
      <c r="AW85" s="9">
        <v>6.0</v>
      </c>
      <c r="AX85" s="9">
        <v>1.0</v>
      </c>
      <c r="AY85" s="9">
        <v>0.0</v>
      </c>
      <c r="AZ85" s="9">
        <v>1.0</v>
      </c>
      <c r="BA85" s="9">
        <v>0.0</v>
      </c>
      <c r="BB85" s="9">
        <v>1.0</v>
      </c>
      <c r="BC85" s="9">
        <v>1.0</v>
      </c>
      <c r="BD85" s="9">
        <v>1.0</v>
      </c>
      <c r="BE85" s="9">
        <v>1.0</v>
      </c>
      <c r="BF85" s="9">
        <v>0.0</v>
      </c>
      <c r="BG85" s="9">
        <v>0.0</v>
      </c>
      <c r="BH85" s="9">
        <v>0.0</v>
      </c>
      <c r="BI85" s="9">
        <v>1.0</v>
      </c>
      <c r="BJ85" s="9">
        <v>0.0</v>
      </c>
      <c r="BK85" s="9">
        <v>1.0</v>
      </c>
      <c r="BL85" s="9">
        <v>1.0</v>
      </c>
      <c r="BM85" s="9">
        <v>0.0</v>
      </c>
      <c r="BN85" s="9">
        <v>1.0</v>
      </c>
      <c r="BO85" s="9">
        <v>0.0</v>
      </c>
      <c r="BP85" s="9">
        <v>0.0</v>
      </c>
      <c r="BQ85" s="9">
        <v>0.0</v>
      </c>
      <c r="BR85" s="9">
        <v>0.0</v>
      </c>
      <c r="BS85" s="9">
        <v>1.0</v>
      </c>
    </row>
    <row r="86" ht="14.25" customHeight="1">
      <c r="A86" s="9">
        <v>423260.0</v>
      </c>
      <c r="B86" s="9">
        <v>2019.0</v>
      </c>
      <c r="C86" s="9" t="s">
        <v>14214</v>
      </c>
      <c r="D86" s="9">
        <v>55.0</v>
      </c>
      <c r="E86" s="9">
        <v>1.0</v>
      </c>
      <c r="F86" s="9">
        <v>19.0</v>
      </c>
      <c r="G86" s="9">
        <v>3.0</v>
      </c>
      <c r="H86" s="9">
        <v>0.0</v>
      </c>
      <c r="I86" s="9">
        <v>2.0</v>
      </c>
      <c r="J86" s="9">
        <v>1.0</v>
      </c>
      <c r="K86" s="9">
        <v>15.0</v>
      </c>
      <c r="L86" s="9">
        <v>2.0</v>
      </c>
      <c r="M86" s="9">
        <v>1.0</v>
      </c>
      <c r="N86" s="9">
        <v>2.0</v>
      </c>
      <c r="O86" s="9">
        <v>0.0</v>
      </c>
      <c r="P86" s="9">
        <v>0.0</v>
      </c>
      <c r="Q86" s="9">
        <v>0.0</v>
      </c>
      <c r="R86" s="9">
        <v>0.0</v>
      </c>
      <c r="S86" s="9">
        <v>0.0</v>
      </c>
      <c r="T86" s="9">
        <v>0.0</v>
      </c>
      <c r="U86" s="9">
        <f t="shared" si="1"/>
        <v>0</v>
      </c>
      <c r="V86" s="9">
        <v>0.0</v>
      </c>
      <c r="W86" s="9">
        <v>0.0</v>
      </c>
      <c r="X86" s="9">
        <v>0.0</v>
      </c>
      <c r="Y86" s="9">
        <v>0.0</v>
      </c>
      <c r="Z86" s="9">
        <v>0.0</v>
      </c>
      <c r="AA86" s="9">
        <v>0.0</v>
      </c>
      <c r="AB86" s="9">
        <v>0.0</v>
      </c>
      <c r="AC86" s="9">
        <v>1.0</v>
      </c>
      <c r="AD86" s="9">
        <v>0.0</v>
      </c>
      <c r="AE86" s="9">
        <v>0.0</v>
      </c>
      <c r="AF86" s="9">
        <v>0.0</v>
      </c>
      <c r="AG86" s="9">
        <v>0.0</v>
      </c>
      <c r="AH86" s="9">
        <v>0.0</v>
      </c>
      <c r="AI86" s="9">
        <v>0.0</v>
      </c>
      <c r="AJ86" s="9">
        <v>0.0</v>
      </c>
      <c r="AK86" s="9">
        <v>0.0</v>
      </c>
      <c r="AL86" s="9">
        <v>0.0</v>
      </c>
      <c r="AM86" s="9">
        <v>0.0</v>
      </c>
      <c r="AN86" s="9">
        <v>0.0</v>
      </c>
      <c r="AO86" s="9">
        <v>11.0</v>
      </c>
      <c r="AP86" s="9">
        <v>0.0</v>
      </c>
      <c r="AQ86" s="9">
        <v>0.0</v>
      </c>
      <c r="AR86" s="9">
        <v>0.0</v>
      </c>
      <c r="AS86" s="9" t="s">
        <v>14214</v>
      </c>
      <c r="AT86" s="9" t="s">
        <v>14214</v>
      </c>
      <c r="AU86" s="9">
        <v>6.0</v>
      </c>
      <c r="AV86" s="9">
        <v>0.0</v>
      </c>
      <c r="AW86" s="9" t="s">
        <v>14214</v>
      </c>
      <c r="AX86" s="9">
        <v>0.0</v>
      </c>
      <c r="AY86" s="9">
        <v>0.0</v>
      </c>
      <c r="AZ86" s="9">
        <v>0.0</v>
      </c>
      <c r="BA86" s="9">
        <v>0.0</v>
      </c>
      <c r="BB86" s="9">
        <v>0.0</v>
      </c>
      <c r="BC86" s="9">
        <v>0.0</v>
      </c>
      <c r="BD86" s="9">
        <v>0.0</v>
      </c>
      <c r="BE86" s="9">
        <v>0.0</v>
      </c>
      <c r="BF86" s="9">
        <v>1.0</v>
      </c>
      <c r="BG86" s="9">
        <v>0.0</v>
      </c>
      <c r="BH86" s="9">
        <v>1.0</v>
      </c>
      <c r="BI86" s="9">
        <v>0.0</v>
      </c>
      <c r="BJ86" s="9">
        <v>0.0</v>
      </c>
      <c r="BK86" s="9">
        <v>0.0</v>
      </c>
      <c r="BL86" s="9">
        <v>0.0</v>
      </c>
      <c r="BM86" s="9">
        <v>1.0</v>
      </c>
      <c r="BN86" s="9">
        <v>0.0</v>
      </c>
      <c r="BO86" s="9">
        <v>1.0</v>
      </c>
      <c r="BP86" s="9">
        <v>0.0</v>
      </c>
      <c r="BQ86" s="9">
        <v>0.0</v>
      </c>
      <c r="BR86" s="9">
        <v>1.0</v>
      </c>
      <c r="BS86" s="9">
        <v>1.0</v>
      </c>
    </row>
    <row r="87" ht="14.25" customHeight="1">
      <c r="A87" s="9">
        <v>890788.0</v>
      </c>
      <c r="B87" s="9">
        <v>2019.0</v>
      </c>
      <c r="C87" s="9" t="s">
        <v>14214</v>
      </c>
      <c r="D87" s="9">
        <v>54.0</v>
      </c>
      <c r="E87" s="9">
        <v>1.0</v>
      </c>
      <c r="F87" s="9">
        <v>19.0</v>
      </c>
      <c r="G87" s="9">
        <v>3.0</v>
      </c>
      <c r="H87" s="9">
        <v>1.0</v>
      </c>
      <c r="I87" s="9">
        <v>2.0</v>
      </c>
      <c r="J87" s="9">
        <v>1.0</v>
      </c>
      <c r="K87" s="9">
        <v>15.0</v>
      </c>
      <c r="L87" s="9">
        <v>4.0</v>
      </c>
      <c r="M87" s="9">
        <v>2.0</v>
      </c>
      <c r="N87" s="9">
        <v>5.0</v>
      </c>
      <c r="O87" s="9">
        <v>2.0</v>
      </c>
      <c r="P87" s="9">
        <v>2.0</v>
      </c>
      <c r="Q87" s="9">
        <v>0.0</v>
      </c>
      <c r="R87" s="9">
        <v>0.0</v>
      </c>
      <c r="S87" s="9">
        <v>0.0</v>
      </c>
      <c r="T87" s="9">
        <v>0.0</v>
      </c>
      <c r="U87" s="9">
        <f t="shared" si="1"/>
        <v>0</v>
      </c>
      <c r="V87" s="9">
        <v>0.0</v>
      </c>
      <c r="W87" s="9">
        <v>0.0</v>
      </c>
      <c r="X87" s="9">
        <v>0.0</v>
      </c>
      <c r="Y87" s="9">
        <v>0.0</v>
      </c>
      <c r="Z87" s="9">
        <v>0.0</v>
      </c>
      <c r="AA87" s="9">
        <v>0.0</v>
      </c>
      <c r="AB87" s="9">
        <v>0.0</v>
      </c>
      <c r="AC87" s="9">
        <v>1.0</v>
      </c>
      <c r="AD87" s="9">
        <v>0.0</v>
      </c>
      <c r="AE87" s="9">
        <v>0.0</v>
      </c>
      <c r="AF87" s="9">
        <v>0.0</v>
      </c>
      <c r="AG87" s="9">
        <v>0.0</v>
      </c>
      <c r="AH87" s="9">
        <v>0.0</v>
      </c>
      <c r="AI87" s="9">
        <v>0.0</v>
      </c>
      <c r="AJ87" s="9">
        <v>0.0</v>
      </c>
      <c r="AK87" s="9">
        <v>0.0</v>
      </c>
      <c r="AL87" s="9">
        <v>0.0</v>
      </c>
      <c r="AM87" s="9">
        <v>0.0</v>
      </c>
      <c r="AN87" s="9">
        <v>0.0</v>
      </c>
      <c r="AO87" s="9">
        <v>5.0</v>
      </c>
      <c r="AP87" s="9">
        <v>0.0</v>
      </c>
      <c r="AQ87" s="9">
        <v>0.0</v>
      </c>
      <c r="AR87" s="9">
        <v>0.0</v>
      </c>
      <c r="AS87" s="9" t="s">
        <v>14214</v>
      </c>
      <c r="AT87" s="9" t="s">
        <v>14214</v>
      </c>
      <c r="AU87" s="9">
        <v>3.0</v>
      </c>
      <c r="AV87" s="9">
        <v>0.0</v>
      </c>
      <c r="AW87" s="9" t="s">
        <v>14214</v>
      </c>
      <c r="AX87" s="9">
        <v>0.0</v>
      </c>
      <c r="AY87" s="9">
        <v>0.0</v>
      </c>
      <c r="AZ87" s="9">
        <v>0.0</v>
      </c>
      <c r="BA87" s="9">
        <v>0.0</v>
      </c>
      <c r="BB87" s="9">
        <v>0.0</v>
      </c>
      <c r="BC87" s="9">
        <v>0.0</v>
      </c>
      <c r="BD87" s="9">
        <v>0.0</v>
      </c>
      <c r="BE87" s="9">
        <v>0.0</v>
      </c>
      <c r="BF87" s="9">
        <v>0.0</v>
      </c>
      <c r="BG87" s="9">
        <v>1.0</v>
      </c>
      <c r="BH87" s="9">
        <v>0.0</v>
      </c>
      <c r="BI87" s="9">
        <v>0.0</v>
      </c>
      <c r="BJ87" s="9">
        <v>1.0</v>
      </c>
      <c r="BK87" s="9">
        <v>0.0</v>
      </c>
      <c r="BL87" s="9">
        <v>0.0</v>
      </c>
      <c r="BM87" s="9">
        <v>1.0</v>
      </c>
      <c r="BN87" s="9">
        <v>1.0</v>
      </c>
      <c r="BO87" s="9">
        <v>0.0</v>
      </c>
      <c r="BP87" s="9">
        <v>0.0</v>
      </c>
      <c r="BQ87" s="9">
        <v>0.0</v>
      </c>
      <c r="BR87" s="9">
        <v>1.0</v>
      </c>
      <c r="BS87" s="9">
        <v>1.0</v>
      </c>
    </row>
    <row r="88" ht="14.25" customHeight="1">
      <c r="A88" s="9">
        <v>335588.0</v>
      </c>
      <c r="B88" s="9">
        <v>2019.0</v>
      </c>
      <c r="C88" s="9" t="s">
        <v>14214</v>
      </c>
      <c r="D88" s="9">
        <v>47.0</v>
      </c>
      <c r="E88" s="9">
        <v>1.0</v>
      </c>
      <c r="F88" s="9">
        <v>46.0</v>
      </c>
      <c r="G88" s="9">
        <v>3.0</v>
      </c>
      <c r="H88" s="9">
        <v>0.0</v>
      </c>
      <c r="I88" s="9">
        <v>5.0</v>
      </c>
      <c r="J88" s="9">
        <v>5.0</v>
      </c>
      <c r="K88" s="9">
        <v>4.0</v>
      </c>
      <c r="L88" s="9">
        <v>3.0</v>
      </c>
      <c r="M88" s="9">
        <v>0.0</v>
      </c>
      <c r="N88" s="9">
        <v>1.0</v>
      </c>
      <c r="O88" s="9">
        <v>1.0</v>
      </c>
      <c r="P88" s="9">
        <v>0.0</v>
      </c>
      <c r="Q88" s="9">
        <v>0.0</v>
      </c>
      <c r="R88" s="9">
        <v>1.0</v>
      </c>
      <c r="S88" s="9">
        <v>1.0</v>
      </c>
      <c r="T88" s="9">
        <v>0.0</v>
      </c>
      <c r="U88" s="9">
        <f t="shared" si="1"/>
        <v>1</v>
      </c>
      <c r="V88" s="9">
        <v>1.0</v>
      </c>
      <c r="W88" s="9">
        <v>1.0</v>
      </c>
      <c r="X88" s="9">
        <v>0.0</v>
      </c>
      <c r="Y88" s="9">
        <v>1.0</v>
      </c>
      <c r="Z88" s="9">
        <v>0.0</v>
      </c>
      <c r="AA88" s="9">
        <v>0.0</v>
      </c>
      <c r="AB88" s="9">
        <v>0.0</v>
      </c>
      <c r="AC88" s="9">
        <v>1.0</v>
      </c>
      <c r="AD88" s="9">
        <v>0.0</v>
      </c>
      <c r="AE88" s="9">
        <v>0.0</v>
      </c>
      <c r="AF88" s="9">
        <v>1.0</v>
      </c>
      <c r="AG88" s="9">
        <v>0.0</v>
      </c>
      <c r="AH88" s="9">
        <v>1.0</v>
      </c>
      <c r="AI88" s="9">
        <v>0.0</v>
      </c>
      <c r="AJ88" s="9">
        <v>0.0</v>
      </c>
      <c r="AK88" s="9">
        <v>0.0</v>
      </c>
      <c r="AL88" s="9">
        <v>1.0</v>
      </c>
      <c r="AM88" s="9">
        <v>0.0</v>
      </c>
      <c r="AN88" s="9">
        <v>0.0</v>
      </c>
      <c r="AO88" s="9">
        <v>35.0</v>
      </c>
      <c r="AP88" s="9">
        <v>0.0</v>
      </c>
      <c r="AQ88" s="9">
        <v>9.0</v>
      </c>
      <c r="AR88" s="9">
        <v>0.0</v>
      </c>
      <c r="AS88" s="9" t="s">
        <v>14214</v>
      </c>
      <c r="AT88" s="9" t="s">
        <v>14214</v>
      </c>
      <c r="AU88" s="9">
        <v>21.0</v>
      </c>
      <c r="AV88" s="9">
        <v>3.0</v>
      </c>
      <c r="AW88" s="9" t="s">
        <v>14214</v>
      </c>
      <c r="AX88" s="9">
        <v>0.0</v>
      </c>
      <c r="AY88" s="9">
        <v>0.0</v>
      </c>
      <c r="AZ88" s="9">
        <v>0.0</v>
      </c>
      <c r="BA88" s="9">
        <v>0.0</v>
      </c>
      <c r="BB88" s="9">
        <v>0.0</v>
      </c>
      <c r="BC88" s="9">
        <v>0.0</v>
      </c>
      <c r="BD88" s="9">
        <v>1.0</v>
      </c>
      <c r="BE88" s="9">
        <v>1.0</v>
      </c>
      <c r="BF88" s="9">
        <v>0.0</v>
      </c>
      <c r="BG88" s="9">
        <v>0.0</v>
      </c>
      <c r="BH88" s="9">
        <v>0.0</v>
      </c>
      <c r="BI88" s="9">
        <v>1.0</v>
      </c>
      <c r="BJ88" s="9">
        <v>0.0</v>
      </c>
      <c r="BK88" s="9">
        <v>1.0</v>
      </c>
      <c r="BL88" s="9">
        <v>1.0</v>
      </c>
      <c r="BM88" s="9">
        <v>0.0</v>
      </c>
      <c r="BN88" s="9">
        <v>1.0</v>
      </c>
      <c r="BO88" s="9">
        <v>0.0</v>
      </c>
      <c r="BP88" s="9">
        <v>0.0</v>
      </c>
      <c r="BQ88" s="9">
        <v>1.0</v>
      </c>
      <c r="BR88" s="9">
        <v>0.0</v>
      </c>
      <c r="BS88" s="9">
        <v>0.0</v>
      </c>
    </row>
    <row r="89" ht="14.25" customHeight="1">
      <c r="A89" s="9">
        <v>893399.0</v>
      </c>
      <c r="B89" s="9">
        <v>2019.0</v>
      </c>
      <c r="C89" s="9" t="s">
        <v>14214</v>
      </c>
      <c r="D89" s="9">
        <v>52.0</v>
      </c>
      <c r="E89" s="9">
        <v>0.0</v>
      </c>
      <c r="F89" s="9">
        <v>19.0</v>
      </c>
      <c r="G89" s="9">
        <v>3.0</v>
      </c>
      <c r="H89" s="9">
        <v>0.0</v>
      </c>
      <c r="I89" s="9">
        <v>2.0</v>
      </c>
      <c r="J89" s="9">
        <v>1.0</v>
      </c>
      <c r="K89" s="9">
        <v>15.0</v>
      </c>
      <c r="L89" s="9">
        <v>2.0</v>
      </c>
      <c r="M89" s="9">
        <v>2.0</v>
      </c>
      <c r="N89" s="9">
        <v>5.0</v>
      </c>
      <c r="O89" s="9">
        <v>2.0</v>
      </c>
      <c r="P89" s="9">
        <v>2.0</v>
      </c>
      <c r="Q89" s="9">
        <v>0.0</v>
      </c>
      <c r="R89" s="9">
        <v>0.0</v>
      </c>
      <c r="S89" s="9">
        <v>0.0</v>
      </c>
      <c r="T89" s="9">
        <v>0.0</v>
      </c>
      <c r="U89" s="9">
        <f t="shared" si="1"/>
        <v>0</v>
      </c>
      <c r="V89" s="9">
        <v>0.0</v>
      </c>
      <c r="W89" s="9">
        <v>0.0</v>
      </c>
      <c r="X89" s="9">
        <v>0.0</v>
      </c>
      <c r="Y89" s="9">
        <v>0.0</v>
      </c>
      <c r="Z89" s="9">
        <v>0.0</v>
      </c>
      <c r="AA89" s="9">
        <v>0.0</v>
      </c>
      <c r="AB89" s="9">
        <v>0.0</v>
      </c>
      <c r="AC89" s="9">
        <v>1.0</v>
      </c>
      <c r="AD89" s="9">
        <v>0.0</v>
      </c>
      <c r="AE89" s="9">
        <v>0.0</v>
      </c>
      <c r="AF89" s="9">
        <v>0.0</v>
      </c>
      <c r="AG89" s="9">
        <v>0.0</v>
      </c>
      <c r="AH89" s="9">
        <v>0.0</v>
      </c>
      <c r="AI89" s="9">
        <v>0.0</v>
      </c>
      <c r="AJ89" s="9">
        <v>0.0</v>
      </c>
      <c r="AK89" s="9">
        <v>0.0</v>
      </c>
      <c r="AL89" s="9">
        <v>0.0</v>
      </c>
      <c r="AM89" s="9">
        <v>0.0</v>
      </c>
      <c r="AN89" s="9">
        <v>0.0</v>
      </c>
      <c r="AO89" s="9">
        <v>6.0</v>
      </c>
      <c r="AP89" s="9">
        <v>0.0</v>
      </c>
      <c r="AQ89" s="9">
        <v>0.0</v>
      </c>
      <c r="AR89" s="9">
        <v>0.0</v>
      </c>
      <c r="AS89" s="9" t="s">
        <v>14214</v>
      </c>
      <c r="AT89" s="9" t="s">
        <v>14214</v>
      </c>
      <c r="AU89" s="9">
        <v>3.0</v>
      </c>
      <c r="AV89" s="9">
        <v>0.0</v>
      </c>
      <c r="AW89" s="9" t="s">
        <v>14214</v>
      </c>
      <c r="AX89" s="9">
        <v>0.0</v>
      </c>
      <c r="AY89" s="9">
        <v>0.0</v>
      </c>
      <c r="AZ89" s="9">
        <v>0.0</v>
      </c>
      <c r="BA89" s="9">
        <v>0.0</v>
      </c>
      <c r="BB89" s="9">
        <v>0.0</v>
      </c>
      <c r="BC89" s="9">
        <v>0.0</v>
      </c>
      <c r="BD89" s="9">
        <v>0.0</v>
      </c>
      <c r="BE89" s="9">
        <v>0.0</v>
      </c>
      <c r="BF89" s="9">
        <v>0.0</v>
      </c>
      <c r="BG89" s="9">
        <v>1.0</v>
      </c>
      <c r="BH89" s="9">
        <v>0.0</v>
      </c>
      <c r="BI89" s="9">
        <v>0.0</v>
      </c>
      <c r="BJ89" s="9">
        <v>1.0</v>
      </c>
      <c r="BK89" s="9">
        <v>0.0</v>
      </c>
      <c r="BL89" s="9">
        <v>0.0</v>
      </c>
      <c r="BM89" s="9">
        <v>1.0</v>
      </c>
      <c r="BN89" s="9">
        <v>0.0</v>
      </c>
      <c r="BO89" s="9">
        <v>1.0</v>
      </c>
      <c r="BP89" s="9">
        <v>0.0</v>
      </c>
      <c r="BQ89" s="9">
        <v>0.0</v>
      </c>
      <c r="BR89" s="9">
        <v>1.0</v>
      </c>
      <c r="BS89" s="9">
        <v>1.0</v>
      </c>
    </row>
    <row r="90" ht="14.25" customHeight="1">
      <c r="A90" s="9">
        <v>459200.0</v>
      </c>
      <c r="B90" s="9">
        <v>2019.0</v>
      </c>
      <c r="C90" s="9" t="s">
        <v>14214</v>
      </c>
      <c r="D90" s="9">
        <v>69.0</v>
      </c>
      <c r="E90" s="9">
        <v>0.0</v>
      </c>
      <c r="F90" s="9">
        <v>24.0</v>
      </c>
      <c r="G90" s="9">
        <v>3.0</v>
      </c>
      <c r="H90" s="9">
        <v>0.0</v>
      </c>
      <c r="I90" s="9">
        <v>2.0</v>
      </c>
      <c r="J90" s="9">
        <v>1.0</v>
      </c>
      <c r="K90" s="9">
        <v>15.0</v>
      </c>
      <c r="L90" s="9">
        <v>2.0</v>
      </c>
      <c r="M90" s="9">
        <v>2.0</v>
      </c>
      <c r="N90" s="9">
        <v>5.0</v>
      </c>
      <c r="O90" s="9">
        <v>2.0</v>
      </c>
      <c r="P90" s="9">
        <v>2.0</v>
      </c>
      <c r="Q90" s="9">
        <v>0.0</v>
      </c>
      <c r="R90" s="9">
        <v>1.0</v>
      </c>
      <c r="S90" s="9">
        <v>1.0</v>
      </c>
      <c r="T90" s="9">
        <v>1.0</v>
      </c>
      <c r="U90" s="9">
        <f t="shared" si="1"/>
        <v>1</v>
      </c>
      <c r="V90" s="9">
        <v>1.0</v>
      </c>
      <c r="W90" s="9">
        <v>1.0</v>
      </c>
      <c r="X90" s="9">
        <v>0.0</v>
      </c>
      <c r="Y90" s="9">
        <v>0.0</v>
      </c>
      <c r="Z90" s="9">
        <v>0.0</v>
      </c>
      <c r="AA90" s="9">
        <v>0.0</v>
      </c>
      <c r="AB90" s="9">
        <v>0.0</v>
      </c>
      <c r="AC90" s="9">
        <v>1.0</v>
      </c>
      <c r="AD90" s="9">
        <v>0.0</v>
      </c>
      <c r="AE90" s="9">
        <v>0.0</v>
      </c>
      <c r="AF90" s="9">
        <v>0.0</v>
      </c>
      <c r="AG90" s="9">
        <v>1.0</v>
      </c>
      <c r="AH90" s="9">
        <v>0.0</v>
      </c>
      <c r="AI90" s="9">
        <v>0.0</v>
      </c>
      <c r="AJ90" s="9">
        <v>0.0</v>
      </c>
      <c r="AK90" s="9">
        <v>0.0</v>
      </c>
      <c r="AL90" s="9">
        <v>0.0</v>
      </c>
      <c r="AM90" s="9">
        <v>0.0</v>
      </c>
      <c r="AN90" s="9">
        <v>0.0</v>
      </c>
      <c r="AO90" s="9">
        <v>21.0</v>
      </c>
      <c r="AP90" s="9">
        <v>0.0</v>
      </c>
      <c r="AQ90" s="9">
        <v>0.0</v>
      </c>
      <c r="AR90" s="9">
        <v>0.0</v>
      </c>
      <c r="AS90" s="9" t="s">
        <v>14214</v>
      </c>
      <c r="AT90" s="9" t="s">
        <v>14214</v>
      </c>
      <c r="AU90" s="9">
        <v>11.0</v>
      </c>
      <c r="AV90" s="9">
        <v>3.0</v>
      </c>
      <c r="AW90" s="9" t="s">
        <v>14214</v>
      </c>
      <c r="AX90" s="9">
        <v>0.0</v>
      </c>
      <c r="AY90" s="9">
        <v>0.0</v>
      </c>
      <c r="AZ90" s="9">
        <v>0.0</v>
      </c>
      <c r="BA90" s="9">
        <v>0.0</v>
      </c>
      <c r="BB90" s="9">
        <v>0.0</v>
      </c>
      <c r="BC90" s="9">
        <v>0.0</v>
      </c>
      <c r="BD90" s="9">
        <v>0.0</v>
      </c>
      <c r="BE90" s="9">
        <v>0.0</v>
      </c>
      <c r="BF90" s="9">
        <v>0.0</v>
      </c>
      <c r="BG90" s="9">
        <v>1.0</v>
      </c>
      <c r="BH90" s="9">
        <v>0.0</v>
      </c>
      <c r="BI90" s="9">
        <v>0.0</v>
      </c>
      <c r="BJ90" s="9">
        <v>1.0</v>
      </c>
      <c r="BK90" s="9">
        <v>0.0</v>
      </c>
      <c r="BL90" s="9">
        <v>0.0</v>
      </c>
      <c r="BM90" s="9">
        <v>1.0</v>
      </c>
      <c r="BN90" s="9">
        <v>0.0</v>
      </c>
      <c r="BO90" s="9">
        <v>1.0</v>
      </c>
      <c r="BP90" s="9">
        <v>0.0</v>
      </c>
      <c r="BQ90" s="9">
        <v>1.0</v>
      </c>
      <c r="BR90" s="9">
        <v>0.0</v>
      </c>
      <c r="BS90" s="9">
        <v>0.0</v>
      </c>
    </row>
    <row r="91" ht="14.25" customHeight="1">
      <c r="A91" s="9">
        <v>894601.0</v>
      </c>
      <c r="B91" s="9">
        <v>2019.0</v>
      </c>
      <c r="C91" s="9" t="s">
        <v>14214</v>
      </c>
      <c r="D91" s="9">
        <v>75.0</v>
      </c>
      <c r="E91" s="9">
        <v>0.0</v>
      </c>
      <c r="F91" s="9">
        <v>36.0</v>
      </c>
      <c r="G91" s="9">
        <v>3.0</v>
      </c>
      <c r="H91" s="9">
        <v>1.0</v>
      </c>
      <c r="I91" s="9">
        <v>1.0</v>
      </c>
      <c r="J91" s="9">
        <v>1.0</v>
      </c>
      <c r="K91" s="9">
        <v>15.0</v>
      </c>
      <c r="L91" s="9">
        <v>4.0</v>
      </c>
      <c r="M91" s="9">
        <v>2.0</v>
      </c>
      <c r="N91" s="9">
        <v>5.0</v>
      </c>
      <c r="O91" s="9">
        <v>2.0</v>
      </c>
      <c r="P91" s="9">
        <v>2.0</v>
      </c>
      <c r="Q91" s="9">
        <v>0.0</v>
      </c>
      <c r="R91" s="9">
        <v>0.0</v>
      </c>
      <c r="S91" s="9">
        <v>0.0</v>
      </c>
      <c r="T91" s="9">
        <v>0.0</v>
      </c>
      <c r="U91" s="9">
        <f t="shared" si="1"/>
        <v>0</v>
      </c>
      <c r="V91" s="9">
        <v>0.0</v>
      </c>
      <c r="W91" s="9">
        <v>0.0</v>
      </c>
      <c r="X91" s="9">
        <v>1.0</v>
      </c>
      <c r="Y91" s="9">
        <v>0.0</v>
      </c>
      <c r="Z91" s="9">
        <v>0.0</v>
      </c>
      <c r="AA91" s="9">
        <v>0.0</v>
      </c>
      <c r="AB91" s="9">
        <v>0.0</v>
      </c>
      <c r="AC91" s="9">
        <v>1.0</v>
      </c>
      <c r="AD91" s="9">
        <v>0.0</v>
      </c>
      <c r="AE91" s="9">
        <v>0.0</v>
      </c>
      <c r="AF91" s="9">
        <v>0.0</v>
      </c>
      <c r="AG91" s="9">
        <v>0.0</v>
      </c>
      <c r="AH91" s="9">
        <v>1.0</v>
      </c>
      <c r="AI91" s="9">
        <v>1.0</v>
      </c>
      <c r="AJ91" s="9">
        <v>1.0</v>
      </c>
      <c r="AK91" s="9">
        <v>1.0</v>
      </c>
      <c r="AL91" s="9">
        <v>1.0</v>
      </c>
      <c r="AM91" s="9">
        <v>0.0</v>
      </c>
      <c r="AN91" s="9">
        <v>0.0</v>
      </c>
      <c r="AO91" s="9">
        <v>26.0</v>
      </c>
      <c r="AP91" s="9">
        <v>3.0</v>
      </c>
      <c r="AQ91" s="9">
        <v>17.0</v>
      </c>
      <c r="AR91" s="9">
        <v>0.0</v>
      </c>
      <c r="AS91" s="9" t="s">
        <v>14214</v>
      </c>
      <c r="AT91" s="9" t="s">
        <v>14214</v>
      </c>
      <c r="AU91" s="9">
        <v>23.0</v>
      </c>
      <c r="AV91" s="9">
        <v>6.0</v>
      </c>
      <c r="AW91" s="9">
        <v>6.0</v>
      </c>
      <c r="AX91" s="9">
        <v>1.0</v>
      </c>
      <c r="AY91" s="9">
        <v>0.0</v>
      </c>
      <c r="AZ91" s="9">
        <v>0.0</v>
      </c>
      <c r="BA91" s="9">
        <v>0.0</v>
      </c>
      <c r="BB91" s="9">
        <v>1.0</v>
      </c>
      <c r="BC91" s="9">
        <v>0.0</v>
      </c>
      <c r="BD91" s="9">
        <v>0.0</v>
      </c>
      <c r="BE91" s="9">
        <v>0.0</v>
      </c>
      <c r="BF91" s="9">
        <v>0.0</v>
      </c>
      <c r="BG91" s="9">
        <v>1.0</v>
      </c>
      <c r="BH91" s="9">
        <v>0.0</v>
      </c>
      <c r="BI91" s="9">
        <v>0.0</v>
      </c>
      <c r="BJ91" s="9">
        <v>1.0</v>
      </c>
      <c r="BK91" s="9">
        <v>1.0</v>
      </c>
      <c r="BL91" s="9">
        <v>0.0</v>
      </c>
      <c r="BM91" s="9">
        <v>1.0</v>
      </c>
      <c r="BN91" s="9">
        <v>1.0</v>
      </c>
      <c r="BO91" s="9">
        <v>0.0</v>
      </c>
      <c r="BP91" s="9">
        <v>0.0</v>
      </c>
      <c r="BQ91" s="9">
        <v>0.0</v>
      </c>
      <c r="BR91" s="9">
        <v>0.0</v>
      </c>
      <c r="BS91" s="9">
        <v>1.0</v>
      </c>
    </row>
    <row r="92" ht="14.25" customHeight="1">
      <c r="A92" s="9">
        <v>896570.0</v>
      </c>
      <c r="B92" s="9">
        <v>2019.0</v>
      </c>
      <c r="C92" s="9" t="s">
        <v>14214</v>
      </c>
      <c r="D92" s="9">
        <v>36.0</v>
      </c>
      <c r="E92" s="9">
        <v>0.0</v>
      </c>
      <c r="F92" s="9">
        <v>44.0</v>
      </c>
      <c r="G92" s="9">
        <v>3.0</v>
      </c>
      <c r="H92" s="9">
        <v>1.0</v>
      </c>
      <c r="I92" s="9">
        <v>4.0</v>
      </c>
      <c r="J92" s="9">
        <v>5.0</v>
      </c>
      <c r="K92" s="9">
        <v>5.0</v>
      </c>
      <c r="L92" s="9">
        <v>4.0</v>
      </c>
      <c r="M92" s="9">
        <v>0.0</v>
      </c>
      <c r="N92" s="9">
        <v>0.0</v>
      </c>
      <c r="O92" s="9">
        <v>0.0</v>
      </c>
      <c r="P92" s="9">
        <v>1.0</v>
      </c>
      <c r="Q92" s="9">
        <v>0.0</v>
      </c>
      <c r="R92" s="9">
        <v>0.0</v>
      </c>
      <c r="S92" s="9">
        <v>1.0</v>
      </c>
      <c r="T92" s="9">
        <v>0.0</v>
      </c>
      <c r="U92" s="9">
        <f t="shared" si="1"/>
        <v>1</v>
      </c>
      <c r="V92" s="9">
        <v>0.0</v>
      </c>
      <c r="W92" s="9">
        <v>0.0</v>
      </c>
      <c r="X92" s="9">
        <v>0.0</v>
      </c>
      <c r="Y92" s="9">
        <v>1.0</v>
      </c>
      <c r="Z92" s="9">
        <v>0.0</v>
      </c>
      <c r="AA92" s="9">
        <v>0.0</v>
      </c>
      <c r="AB92" s="9">
        <v>1.0</v>
      </c>
      <c r="AC92" s="9">
        <v>1.0</v>
      </c>
      <c r="AD92" s="9">
        <v>0.0</v>
      </c>
      <c r="AE92" s="9">
        <v>0.0</v>
      </c>
      <c r="AF92" s="9">
        <v>1.0</v>
      </c>
      <c r="AG92" s="9">
        <v>1.0</v>
      </c>
      <c r="AH92" s="9">
        <v>0.0</v>
      </c>
      <c r="AI92" s="9">
        <v>0.0</v>
      </c>
      <c r="AJ92" s="9">
        <v>0.0</v>
      </c>
      <c r="AK92" s="9">
        <v>1.0</v>
      </c>
      <c r="AL92" s="9">
        <v>1.0</v>
      </c>
      <c r="AM92" s="9">
        <v>1.0</v>
      </c>
      <c r="AN92" s="9">
        <v>0.0</v>
      </c>
      <c r="AO92" s="9">
        <v>49.0</v>
      </c>
      <c r="AP92" s="9">
        <v>2.0</v>
      </c>
      <c r="AQ92" s="9">
        <v>22.0</v>
      </c>
      <c r="AR92" s="9">
        <v>0.0</v>
      </c>
      <c r="AS92" s="9" t="s">
        <v>14214</v>
      </c>
      <c r="AT92" s="9" t="s">
        <v>14214</v>
      </c>
      <c r="AU92" s="9">
        <v>31.0</v>
      </c>
      <c r="AV92" s="9">
        <v>4.0</v>
      </c>
      <c r="AW92" s="9" t="s">
        <v>14214</v>
      </c>
      <c r="AX92" s="9">
        <v>0.0</v>
      </c>
      <c r="AY92" s="9">
        <v>0.0</v>
      </c>
      <c r="AZ92" s="9">
        <v>0.0</v>
      </c>
      <c r="BA92" s="9">
        <v>0.0</v>
      </c>
      <c r="BB92" s="9">
        <v>0.0</v>
      </c>
      <c r="BC92" s="9">
        <v>0.0</v>
      </c>
      <c r="BD92" s="9">
        <v>1.0</v>
      </c>
      <c r="BE92" s="9">
        <v>1.0</v>
      </c>
      <c r="BF92" s="9">
        <v>0.0</v>
      </c>
      <c r="BG92" s="9">
        <v>0.0</v>
      </c>
      <c r="BH92" s="9">
        <v>1.0</v>
      </c>
      <c r="BI92" s="9">
        <v>0.0</v>
      </c>
      <c r="BJ92" s="9">
        <v>0.0</v>
      </c>
      <c r="BK92" s="9">
        <v>1.0</v>
      </c>
      <c r="BL92" s="9">
        <v>1.0</v>
      </c>
      <c r="BM92" s="9">
        <v>0.0</v>
      </c>
      <c r="BN92" s="9">
        <v>1.0</v>
      </c>
      <c r="BO92" s="9">
        <v>0.0</v>
      </c>
      <c r="BP92" s="9">
        <v>1.0</v>
      </c>
      <c r="BQ92" s="9">
        <v>1.0</v>
      </c>
      <c r="BR92" s="9">
        <v>0.0</v>
      </c>
      <c r="BS92" s="9">
        <v>1.0</v>
      </c>
    </row>
    <row r="93" ht="14.25" customHeight="1">
      <c r="A93" s="9">
        <v>418887.0</v>
      </c>
      <c r="B93" s="9">
        <v>2019.0</v>
      </c>
      <c r="C93" s="9" t="s">
        <v>14214</v>
      </c>
      <c r="D93" s="9">
        <v>63.0</v>
      </c>
      <c r="E93" s="9">
        <v>1.0</v>
      </c>
      <c r="F93" s="9">
        <v>28.0</v>
      </c>
      <c r="G93" s="9">
        <v>3.0</v>
      </c>
      <c r="H93" s="9">
        <v>0.0</v>
      </c>
      <c r="I93" s="9">
        <v>2.0</v>
      </c>
      <c r="J93" s="9">
        <v>1.0</v>
      </c>
      <c r="K93" s="9">
        <v>15.0</v>
      </c>
      <c r="L93" s="9">
        <v>4.0</v>
      </c>
      <c r="M93" s="9">
        <v>2.0</v>
      </c>
      <c r="N93" s="9">
        <v>6.0</v>
      </c>
      <c r="O93" s="9">
        <v>2.0</v>
      </c>
      <c r="P93" s="9">
        <v>2.0</v>
      </c>
      <c r="Q93" s="9">
        <v>0.0</v>
      </c>
      <c r="R93" s="9">
        <v>0.0</v>
      </c>
      <c r="S93" s="9">
        <v>0.0</v>
      </c>
      <c r="T93" s="9">
        <v>0.0</v>
      </c>
      <c r="U93" s="9">
        <f t="shared" si="1"/>
        <v>0</v>
      </c>
      <c r="V93" s="9">
        <v>0.0</v>
      </c>
      <c r="W93" s="9">
        <v>0.0</v>
      </c>
      <c r="X93" s="9">
        <v>0.0</v>
      </c>
      <c r="Y93" s="9">
        <v>0.0</v>
      </c>
      <c r="Z93" s="9">
        <v>0.0</v>
      </c>
      <c r="AA93" s="9">
        <v>0.0</v>
      </c>
      <c r="AB93" s="9">
        <v>0.0</v>
      </c>
      <c r="AC93" s="9">
        <v>1.0</v>
      </c>
      <c r="AD93" s="9">
        <v>0.0</v>
      </c>
      <c r="AE93" s="9">
        <v>0.0</v>
      </c>
      <c r="AF93" s="9">
        <v>0.0</v>
      </c>
      <c r="AG93" s="9">
        <v>0.0</v>
      </c>
      <c r="AH93" s="9">
        <v>0.0</v>
      </c>
      <c r="AI93" s="9">
        <v>0.0</v>
      </c>
      <c r="AJ93" s="9">
        <v>0.0</v>
      </c>
      <c r="AK93" s="9">
        <v>0.0</v>
      </c>
      <c r="AL93" s="9">
        <v>0.0</v>
      </c>
      <c r="AM93" s="9">
        <v>0.0</v>
      </c>
      <c r="AN93" s="9">
        <v>0.0</v>
      </c>
      <c r="AO93" s="9">
        <v>13.0</v>
      </c>
      <c r="AP93" s="9">
        <v>0.0</v>
      </c>
      <c r="AQ93" s="9">
        <v>0.0</v>
      </c>
      <c r="AR93" s="9">
        <v>0.0</v>
      </c>
      <c r="AS93" s="9" t="s">
        <v>14214</v>
      </c>
      <c r="AT93" s="9" t="s">
        <v>14214</v>
      </c>
      <c r="AU93" s="9">
        <v>4.0</v>
      </c>
      <c r="AV93" s="9">
        <v>1.0</v>
      </c>
      <c r="AW93" s="9" t="s">
        <v>14214</v>
      </c>
      <c r="AX93" s="9">
        <v>0.0</v>
      </c>
      <c r="AY93" s="9">
        <v>0.0</v>
      </c>
      <c r="AZ93" s="9">
        <v>0.0</v>
      </c>
      <c r="BA93" s="9">
        <v>0.0</v>
      </c>
      <c r="BB93" s="9">
        <v>0.0</v>
      </c>
      <c r="BC93" s="9">
        <v>0.0</v>
      </c>
      <c r="BD93" s="9">
        <v>0.0</v>
      </c>
      <c r="BE93" s="9">
        <v>0.0</v>
      </c>
      <c r="BF93" s="9">
        <v>0.0</v>
      </c>
      <c r="BG93" s="9">
        <v>1.0</v>
      </c>
      <c r="BH93" s="9">
        <v>0.0</v>
      </c>
      <c r="BI93" s="9">
        <v>0.0</v>
      </c>
      <c r="BJ93" s="9">
        <v>1.0</v>
      </c>
      <c r="BK93" s="9">
        <v>0.0</v>
      </c>
      <c r="BL93" s="9">
        <v>0.0</v>
      </c>
      <c r="BM93" s="9">
        <v>1.0</v>
      </c>
      <c r="BN93" s="9">
        <v>1.0</v>
      </c>
      <c r="BO93" s="9">
        <v>0.0</v>
      </c>
      <c r="BP93" s="9">
        <v>0.0</v>
      </c>
      <c r="BQ93" s="9">
        <v>0.0</v>
      </c>
      <c r="BR93" s="9">
        <v>1.0</v>
      </c>
      <c r="BS93" s="9">
        <v>1.0</v>
      </c>
    </row>
    <row r="94" ht="14.25" customHeight="1">
      <c r="A94" s="9">
        <v>900702.0</v>
      </c>
      <c r="B94" s="9">
        <v>2019.0</v>
      </c>
      <c r="C94" s="9" t="s">
        <v>14214</v>
      </c>
      <c r="D94" s="9">
        <v>45.0</v>
      </c>
      <c r="E94" s="9">
        <v>0.0</v>
      </c>
      <c r="F94" s="9">
        <v>54.0</v>
      </c>
      <c r="G94" s="9">
        <v>3.0</v>
      </c>
      <c r="H94" s="9">
        <v>0.0</v>
      </c>
      <c r="I94" s="9">
        <v>5.0</v>
      </c>
      <c r="J94" s="9">
        <v>5.0</v>
      </c>
      <c r="K94" s="9">
        <v>6.0</v>
      </c>
      <c r="L94" s="9">
        <v>4.0</v>
      </c>
      <c r="M94" s="9">
        <v>1.0</v>
      </c>
      <c r="N94" s="9">
        <v>2.0</v>
      </c>
      <c r="O94" s="9">
        <v>2.0</v>
      </c>
      <c r="P94" s="9">
        <v>2.0</v>
      </c>
      <c r="Q94" s="9">
        <v>0.0</v>
      </c>
      <c r="R94" s="9">
        <v>0.0</v>
      </c>
      <c r="S94" s="9">
        <v>0.0</v>
      </c>
      <c r="T94" s="9">
        <v>0.0</v>
      </c>
      <c r="U94" s="9">
        <f t="shared" si="1"/>
        <v>0</v>
      </c>
      <c r="V94" s="9">
        <v>0.0</v>
      </c>
      <c r="W94" s="9">
        <v>0.0</v>
      </c>
      <c r="X94" s="9">
        <v>0.0</v>
      </c>
      <c r="Y94" s="9">
        <v>0.0</v>
      </c>
      <c r="Z94" s="9">
        <v>0.0</v>
      </c>
      <c r="AA94" s="9">
        <v>0.0</v>
      </c>
      <c r="AB94" s="9">
        <v>0.0</v>
      </c>
      <c r="AC94" s="9">
        <v>1.0</v>
      </c>
      <c r="AD94" s="9">
        <v>0.0</v>
      </c>
      <c r="AE94" s="9">
        <v>0.0</v>
      </c>
      <c r="AF94" s="9">
        <v>1.0</v>
      </c>
      <c r="AG94" s="9">
        <v>0.0</v>
      </c>
      <c r="AH94" s="9">
        <v>0.0</v>
      </c>
      <c r="AI94" s="9">
        <v>0.0</v>
      </c>
      <c r="AJ94" s="9">
        <v>0.0</v>
      </c>
      <c r="AK94" s="9">
        <v>0.0</v>
      </c>
      <c r="AL94" s="9">
        <v>1.0</v>
      </c>
      <c r="AM94" s="9">
        <v>0.0</v>
      </c>
      <c r="AN94" s="9">
        <v>0.0</v>
      </c>
      <c r="AO94" s="9">
        <v>2.0</v>
      </c>
      <c r="AP94" s="9">
        <v>3.0</v>
      </c>
      <c r="AQ94" s="9">
        <v>2.0</v>
      </c>
      <c r="AR94" s="9">
        <v>0.0</v>
      </c>
      <c r="AS94" s="9" t="s">
        <v>14214</v>
      </c>
      <c r="AT94" s="9" t="s">
        <v>14214</v>
      </c>
      <c r="AU94" s="9">
        <v>2.0</v>
      </c>
      <c r="AV94" s="9">
        <v>6.0</v>
      </c>
      <c r="AW94" s="9">
        <v>6.0</v>
      </c>
      <c r="AX94" s="9">
        <v>1.0</v>
      </c>
      <c r="AY94" s="9">
        <v>0.0</v>
      </c>
      <c r="AZ94" s="9">
        <v>1.0</v>
      </c>
      <c r="BA94" s="9">
        <v>1.0</v>
      </c>
      <c r="BB94" s="9">
        <v>0.0</v>
      </c>
      <c r="BC94" s="9">
        <v>1.0</v>
      </c>
      <c r="BD94" s="9">
        <v>1.0</v>
      </c>
      <c r="BE94" s="9">
        <v>0.0</v>
      </c>
      <c r="BF94" s="9">
        <v>1.0</v>
      </c>
      <c r="BG94" s="9">
        <v>0.0</v>
      </c>
      <c r="BH94" s="9">
        <v>0.0</v>
      </c>
      <c r="BI94" s="9">
        <v>0.0</v>
      </c>
      <c r="BJ94" s="9">
        <v>1.0</v>
      </c>
      <c r="BK94" s="9">
        <v>1.0</v>
      </c>
      <c r="BL94" s="9">
        <v>1.0</v>
      </c>
      <c r="BM94" s="9">
        <v>0.0</v>
      </c>
      <c r="BN94" s="9">
        <v>1.0</v>
      </c>
      <c r="BO94" s="9">
        <v>0.0</v>
      </c>
      <c r="BP94" s="9">
        <v>0.0</v>
      </c>
      <c r="BQ94" s="9">
        <v>0.0</v>
      </c>
      <c r="BR94" s="9">
        <v>0.0</v>
      </c>
      <c r="BS94" s="9">
        <v>1.0</v>
      </c>
    </row>
    <row r="95" ht="14.25" customHeight="1">
      <c r="A95" s="9">
        <v>395623.0</v>
      </c>
      <c r="B95" s="9">
        <v>2019.0</v>
      </c>
      <c r="C95" s="9" t="s">
        <v>14214</v>
      </c>
      <c r="D95" s="9">
        <v>62.0</v>
      </c>
      <c r="E95" s="9">
        <v>1.0</v>
      </c>
      <c r="F95" s="9">
        <v>54.0</v>
      </c>
      <c r="G95" s="9">
        <v>3.0</v>
      </c>
      <c r="H95" s="9">
        <v>1.0</v>
      </c>
      <c r="I95" s="9">
        <v>5.0</v>
      </c>
      <c r="J95" s="9">
        <v>5.0</v>
      </c>
      <c r="K95" s="9">
        <v>4.0</v>
      </c>
      <c r="L95" s="9">
        <v>4.0</v>
      </c>
      <c r="M95" s="9">
        <v>0.0</v>
      </c>
      <c r="N95" s="9">
        <v>4.0</v>
      </c>
      <c r="O95" s="9">
        <v>1.0</v>
      </c>
      <c r="P95" s="9">
        <v>0.0</v>
      </c>
      <c r="Q95" s="9">
        <v>0.0</v>
      </c>
      <c r="R95" s="9">
        <v>0.0</v>
      </c>
      <c r="S95" s="9">
        <v>0.0</v>
      </c>
      <c r="T95" s="9">
        <v>0.0</v>
      </c>
      <c r="U95" s="9">
        <f t="shared" si="1"/>
        <v>0</v>
      </c>
      <c r="V95" s="9">
        <v>0.0</v>
      </c>
      <c r="W95" s="9">
        <v>0.0</v>
      </c>
      <c r="X95" s="9">
        <v>0.0</v>
      </c>
      <c r="Y95" s="9">
        <v>1.0</v>
      </c>
      <c r="Z95" s="9">
        <v>0.0</v>
      </c>
      <c r="AA95" s="9">
        <v>0.0</v>
      </c>
      <c r="AB95" s="9">
        <v>0.0</v>
      </c>
      <c r="AC95" s="9">
        <v>1.0</v>
      </c>
      <c r="AD95" s="9">
        <v>0.0</v>
      </c>
      <c r="AE95" s="9">
        <v>0.0</v>
      </c>
      <c r="AF95" s="9">
        <v>0.0</v>
      </c>
      <c r="AG95" s="9">
        <v>0.0</v>
      </c>
      <c r="AH95" s="9">
        <v>0.0</v>
      </c>
      <c r="AI95" s="9">
        <v>0.0</v>
      </c>
      <c r="AJ95" s="9">
        <v>0.0</v>
      </c>
      <c r="AK95" s="9">
        <v>0.0</v>
      </c>
      <c r="AL95" s="9">
        <v>1.0</v>
      </c>
      <c r="AM95" s="9">
        <v>0.0</v>
      </c>
      <c r="AN95" s="9">
        <v>0.0</v>
      </c>
      <c r="AO95" s="9">
        <v>38.0</v>
      </c>
      <c r="AP95" s="9">
        <v>0.0</v>
      </c>
      <c r="AQ95" s="9">
        <v>3.0</v>
      </c>
      <c r="AR95" s="9">
        <v>0.0</v>
      </c>
      <c r="AS95" s="9" t="s">
        <v>14214</v>
      </c>
      <c r="AT95" s="9" t="s">
        <v>14214</v>
      </c>
      <c r="AU95" s="9" t="s">
        <v>14214</v>
      </c>
      <c r="AV95" s="9">
        <v>3.0</v>
      </c>
      <c r="AW95" s="9" t="s">
        <v>14214</v>
      </c>
      <c r="AX95" s="9">
        <v>0.0</v>
      </c>
      <c r="AY95" s="9">
        <v>0.0</v>
      </c>
      <c r="AZ95" s="9">
        <v>0.0</v>
      </c>
      <c r="BA95" s="9">
        <v>0.0</v>
      </c>
      <c r="BB95" s="9">
        <v>0.0</v>
      </c>
      <c r="BC95" s="9">
        <v>1.0</v>
      </c>
      <c r="BD95" s="9">
        <v>1.0</v>
      </c>
      <c r="BE95" s="9">
        <v>1.0</v>
      </c>
      <c r="BF95" s="9">
        <v>0.0</v>
      </c>
      <c r="BG95" s="9">
        <v>0.0</v>
      </c>
      <c r="BH95" s="9">
        <v>0.0</v>
      </c>
      <c r="BI95" s="9">
        <v>1.0</v>
      </c>
      <c r="BJ95" s="9">
        <v>0.0</v>
      </c>
      <c r="BK95" s="9">
        <v>1.0</v>
      </c>
      <c r="BL95" s="9">
        <v>1.0</v>
      </c>
      <c r="BM95" s="9">
        <v>0.0</v>
      </c>
      <c r="BN95" s="9">
        <v>1.0</v>
      </c>
      <c r="BO95" s="9">
        <v>0.0</v>
      </c>
      <c r="BP95" s="9">
        <v>0.0</v>
      </c>
      <c r="BQ95" s="9">
        <v>1.0</v>
      </c>
      <c r="BR95" s="9">
        <v>0.0</v>
      </c>
      <c r="BS95" s="9">
        <v>1.0</v>
      </c>
    </row>
    <row r="96" ht="14.25" customHeight="1">
      <c r="A96" s="9">
        <v>449269.0</v>
      </c>
      <c r="B96" s="9">
        <v>2020.0</v>
      </c>
      <c r="C96" s="25">
        <v>43839.0</v>
      </c>
      <c r="D96" s="9">
        <v>59.0</v>
      </c>
      <c r="E96" s="9">
        <v>1.0</v>
      </c>
      <c r="F96" s="9">
        <v>29.0</v>
      </c>
      <c r="G96" s="9">
        <v>3.0</v>
      </c>
      <c r="H96" s="9">
        <v>0.0</v>
      </c>
      <c r="I96" s="9">
        <v>3.0</v>
      </c>
      <c r="J96" s="9">
        <v>2.0</v>
      </c>
      <c r="K96" s="9">
        <v>13.0</v>
      </c>
      <c r="L96" s="9">
        <v>4.0</v>
      </c>
      <c r="M96" s="9">
        <v>1.0</v>
      </c>
      <c r="N96" s="9">
        <v>3.0</v>
      </c>
      <c r="O96" s="9">
        <v>1.0</v>
      </c>
      <c r="P96" s="9">
        <v>1.0</v>
      </c>
      <c r="Q96" s="9">
        <v>0.0</v>
      </c>
      <c r="R96" s="9">
        <v>0.0</v>
      </c>
      <c r="S96" s="9">
        <v>1.0</v>
      </c>
      <c r="T96" s="9">
        <v>1.0</v>
      </c>
      <c r="U96" s="9">
        <f t="shared" si="1"/>
        <v>1</v>
      </c>
      <c r="V96" s="9">
        <v>1.0</v>
      </c>
      <c r="W96" s="9">
        <v>1.0</v>
      </c>
      <c r="X96" s="9">
        <v>1.0</v>
      </c>
      <c r="Y96" s="9">
        <v>1.0</v>
      </c>
      <c r="Z96" s="9">
        <v>0.0</v>
      </c>
      <c r="AA96" s="9">
        <v>0.0</v>
      </c>
      <c r="AB96" s="9">
        <v>0.0</v>
      </c>
      <c r="AC96" s="9">
        <v>1.0</v>
      </c>
      <c r="AD96" s="9">
        <v>0.0</v>
      </c>
      <c r="AE96" s="9">
        <v>0.0</v>
      </c>
      <c r="AF96" s="9">
        <v>0.0</v>
      </c>
      <c r="AG96" s="9">
        <v>0.0</v>
      </c>
      <c r="AH96" s="9">
        <v>0.0</v>
      </c>
      <c r="AI96" s="9">
        <v>1.0</v>
      </c>
      <c r="AJ96" s="9">
        <v>0.0</v>
      </c>
      <c r="AK96" s="9">
        <v>0.0</v>
      </c>
      <c r="AL96" s="9">
        <v>1.0</v>
      </c>
      <c r="AM96" s="9">
        <v>0.0</v>
      </c>
      <c r="AN96" s="9">
        <v>0.0</v>
      </c>
      <c r="AO96" s="9">
        <v>54.0</v>
      </c>
      <c r="AP96" s="9">
        <v>2.0</v>
      </c>
      <c r="AQ96" s="9">
        <v>14.0</v>
      </c>
      <c r="AR96" s="9">
        <v>1.0</v>
      </c>
      <c r="AS96" s="25">
        <v>43845.0</v>
      </c>
      <c r="AT96" s="9">
        <v>1.0</v>
      </c>
      <c r="AU96" s="9">
        <v>41.0</v>
      </c>
      <c r="AV96" s="9">
        <v>4.0</v>
      </c>
      <c r="AW96" s="9" t="s">
        <v>14214</v>
      </c>
      <c r="AX96" s="9">
        <v>0.0</v>
      </c>
      <c r="AY96" s="9">
        <v>0.0</v>
      </c>
      <c r="AZ96" s="9">
        <v>0.0</v>
      </c>
      <c r="BA96" s="9">
        <v>0.0</v>
      </c>
      <c r="BB96" s="9">
        <v>0.0</v>
      </c>
      <c r="BC96" s="9">
        <v>0.0</v>
      </c>
      <c r="BD96" s="9">
        <v>0.0</v>
      </c>
      <c r="BE96" s="9">
        <v>0.0</v>
      </c>
      <c r="BF96" s="9">
        <v>1.0</v>
      </c>
      <c r="BG96" s="9">
        <v>0.0</v>
      </c>
      <c r="BH96" s="9">
        <v>0.0</v>
      </c>
      <c r="BI96" s="9">
        <v>1.0</v>
      </c>
      <c r="BJ96" s="9">
        <v>0.0</v>
      </c>
      <c r="BK96" s="9">
        <v>1.0</v>
      </c>
      <c r="BL96" s="9">
        <v>0.0</v>
      </c>
      <c r="BM96" s="9">
        <v>1.0</v>
      </c>
      <c r="BN96" s="9">
        <v>1.0</v>
      </c>
      <c r="BO96" s="9">
        <v>0.0</v>
      </c>
      <c r="BP96" s="9">
        <v>1.0</v>
      </c>
      <c r="BQ96" s="9">
        <v>1.0</v>
      </c>
      <c r="BR96" s="9">
        <v>0.0</v>
      </c>
      <c r="BS96" s="9">
        <v>1.0</v>
      </c>
    </row>
    <row r="97" ht="14.25" customHeight="1">
      <c r="A97" s="9">
        <v>390728.0</v>
      </c>
      <c r="B97" s="9">
        <v>2020.0</v>
      </c>
      <c r="C97" s="25">
        <v>43847.0</v>
      </c>
      <c r="D97" s="9">
        <v>64.0</v>
      </c>
      <c r="E97" s="9">
        <v>0.0</v>
      </c>
      <c r="F97" s="9">
        <v>29.0</v>
      </c>
      <c r="G97" s="9">
        <v>3.0</v>
      </c>
      <c r="H97" s="9">
        <v>0.0</v>
      </c>
      <c r="I97" s="9">
        <v>3.0</v>
      </c>
      <c r="J97" s="9">
        <v>2.0</v>
      </c>
      <c r="K97" s="9">
        <v>13.0</v>
      </c>
      <c r="L97" s="9">
        <v>3.0</v>
      </c>
      <c r="M97" s="9">
        <v>0.0</v>
      </c>
      <c r="N97" s="9">
        <v>1.0</v>
      </c>
      <c r="O97" s="9">
        <v>1.0</v>
      </c>
      <c r="P97" s="9">
        <v>0.0</v>
      </c>
      <c r="Q97" s="9">
        <v>0.0</v>
      </c>
      <c r="R97" s="9">
        <v>0.0</v>
      </c>
      <c r="S97" s="9">
        <v>0.0</v>
      </c>
      <c r="T97" s="9">
        <v>0.0</v>
      </c>
      <c r="U97" s="9">
        <f t="shared" si="1"/>
        <v>0</v>
      </c>
      <c r="V97" s="9">
        <v>0.0</v>
      </c>
      <c r="W97" s="9">
        <v>0.0</v>
      </c>
      <c r="X97" s="9">
        <v>0.0</v>
      </c>
      <c r="Y97" s="9">
        <v>0.0</v>
      </c>
      <c r="Z97" s="9">
        <v>0.0</v>
      </c>
      <c r="AA97" s="9">
        <v>0.0</v>
      </c>
      <c r="AB97" s="9">
        <v>0.0</v>
      </c>
      <c r="AC97" s="9">
        <v>1.0</v>
      </c>
      <c r="AD97" s="9">
        <v>0.0</v>
      </c>
      <c r="AE97" s="9">
        <v>0.0</v>
      </c>
      <c r="AF97" s="9">
        <v>0.0</v>
      </c>
      <c r="AG97" s="9">
        <v>0.0</v>
      </c>
      <c r="AH97" s="9">
        <v>0.0</v>
      </c>
      <c r="AI97" s="9">
        <v>0.0</v>
      </c>
      <c r="AJ97" s="9">
        <v>0.0</v>
      </c>
      <c r="AK97" s="9">
        <v>0.0</v>
      </c>
      <c r="AL97" s="9">
        <v>0.0</v>
      </c>
      <c r="AM97" s="9">
        <v>0.0</v>
      </c>
      <c r="AN97" s="9">
        <v>0.0</v>
      </c>
      <c r="AO97" s="9">
        <v>12.0</v>
      </c>
      <c r="AP97" s="9">
        <v>0.0</v>
      </c>
      <c r="AQ97" s="9">
        <v>0.0</v>
      </c>
      <c r="AR97" s="9">
        <v>0.0</v>
      </c>
      <c r="AS97" s="9" t="s">
        <v>14214</v>
      </c>
      <c r="AT97" s="9" t="s">
        <v>14214</v>
      </c>
      <c r="AU97" s="9">
        <v>2.0</v>
      </c>
      <c r="AV97" s="9">
        <v>3.0</v>
      </c>
      <c r="AW97" s="9" t="s">
        <v>14214</v>
      </c>
      <c r="AX97" s="9">
        <v>0.0</v>
      </c>
      <c r="AY97" s="9">
        <v>0.0</v>
      </c>
      <c r="AZ97" s="9">
        <v>0.0</v>
      </c>
      <c r="BA97" s="9">
        <v>0.0</v>
      </c>
      <c r="BB97" s="9">
        <v>0.0</v>
      </c>
      <c r="BC97" s="9">
        <v>0.0</v>
      </c>
      <c r="BD97" s="9">
        <v>0.0</v>
      </c>
      <c r="BE97" s="9">
        <v>1.0</v>
      </c>
      <c r="BF97" s="9">
        <v>0.0</v>
      </c>
      <c r="BG97" s="9">
        <v>0.0</v>
      </c>
      <c r="BH97" s="9">
        <v>0.0</v>
      </c>
      <c r="BI97" s="9">
        <v>1.0</v>
      </c>
      <c r="BJ97" s="9">
        <v>0.0</v>
      </c>
      <c r="BK97" s="9">
        <v>0.0</v>
      </c>
      <c r="BL97" s="9">
        <v>0.0</v>
      </c>
      <c r="BM97" s="9">
        <v>1.0</v>
      </c>
      <c r="BN97" s="9">
        <v>1.0</v>
      </c>
      <c r="BO97" s="9">
        <v>0.0</v>
      </c>
      <c r="BP97" s="9">
        <v>0.0</v>
      </c>
      <c r="BQ97" s="9">
        <v>1.0</v>
      </c>
      <c r="BR97" s="9">
        <v>0.0</v>
      </c>
      <c r="BS97" s="9">
        <v>1.0</v>
      </c>
    </row>
    <row r="98" ht="14.25" customHeight="1">
      <c r="A98" s="9">
        <v>571158.0</v>
      </c>
      <c r="B98" s="9">
        <v>2020.0</v>
      </c>
      <c r="C98" s="25">
        <v>43869.0</v>
      </c>
      <c r="D98" s="9">
        <v>84.0</v>
      </c>
      <c r="E98" s="9">
        <v>1.0</v>
      </c>
      <c r="F98" s="9">
        <v>34.0</v>
      </c>
      <c r="G98" s="9">
        <v>3.0</v>
      </c>
      <c r="H98" s="9">
        <v>1.0</v>
      </c>
      <c r="I98" s="9">
        <v>2.0</v>
      </c>
      <c r="J98" s="9">
        <v>1.0</v>
      </c>
      <c r="K98" s="9">
        <v>15.0</v>
      </c>
      <c r="L98" s="9">
        <v>3.0</v>
      </c>
      <c r="M98" s="9">
        <v>1.0</v>
      </c>
      <c r="N98" s="9">
        <v>2.0</v>
      </c>
      <c r="O98" s="9">
        <v>1.0</v>
      </c>
      <c r="P98" s="9">
        <v>1.0</v>
      </c>
      <c r="Q98" s="9">
        <v>0.0</v>
      </c>
      <c r="R98" s="9">
        <v>0.0</v>
      </c>
      <c r="S98" s="9">
        <v>0.0</v>
      </c>
      <c r="T98" s="9">
        <v>0.0</v>
      </c>
      <c r="U98" s="9">
        <f t="shared" si="1"/>
        <v>0</v>
      </c>
      <c r="V98" s="9">
        <v>0.0</v>
      </c>
      <c r="W98" s="9">
        <v>0.0</v>
      </c>
      <c r="X98" s="9">
        <v>0.0</v>
      </c>
      <c r="Y98" s="9">
        <v>0.0</v>
      </c>
      <c r="Z98" s="9">
        <v>0.0</v>
      </c>
      <c r="AA98" s="9">
        <v>0.0</v>
      </c>
      <c r="AB98" s="9">
        <v>0.0</v>
      </c>
      <c r="AC98" s="9">
        <v>1.0</v>
      </c>
      <c r="AD98" s="9">
        <v>0.0</v>
      </c>
      <c r="AE98" s="9">
        <v>0.0</v>
      </c>
      <c r="AF98" s="9">
        <v>0.0</v>
      </c>
      <c r="AG98" s="9">
        <v>0.0</v>
      </c>
      <c r="AH98" s="9">
        <v>0.0</v>
      </c>
      <c r="AI98" s="9">
        <v>0.0</v>
      </c>
      <c r="AJ98" s="9">
        <v>0.0</v>
      </c>
      <c r="AK98" s="9">
        <v>0.0</v>
      </c>
      <c r="AL98" s="9">
        <v>0.0</v>
      </c>
      <c r="AM98" s="9">
        <v>0.0</v>
      </c>
      <c r="AN98" s="9">
        <v>0.0</v>
      </c>
      <c r="AO98" s="9">
        <v>18.0</v>
      </c>
      <c r="AP98" s="9">
        <v>0.0</v>
      </c>
      <c r="AQ98" s="9">
        <v>0.0</v>
      </c>
      <c r="AR98" s="9">
        <v>0.0</v>
      </c>
      <c r="AS98" s="9" t="s">
        <v>14214</v>
      </c>
      <c r="AT98" s="9" t="s">
        <v>14214</v>
      </c>
      <c r="AU98" s="9">
        <v>6.0</v>
      </c>
      <c r="AV98" s="9">
        <v>4.0</v>
      </c>
      <c r="AW98" s="9" t="s">
        <v>14214</v>
      </c>
      <c r="AX98" s="9">
        <v>0.0</v>
      </c>
      <c r="AY98" s="9">
        <v>0.0</v>
      </c>
      <c r="AZ98" s="9">
        <v>0.0</v>
      </c>
      <c r="BA98" s="9">
        <v>0.0</v>
      </c>
      <c r="BB98" s="9">
        <v>0.0</v>
      </c>
      <c r="BC98" s="9">
        <v>0.0</v>
      </c>
      <c r="BD98" s="9">
        <v>0.0</v>
      </c>
      <c r="BE98" s="9">
        <v>0.0</v>
      </c>
      <c r="BF98" s="9">
        <v>1.0</v>
      </c>
      <c r="BG98" s="9">
        <v>0.0</v>
      </c>
      <c r="BH98" s="9">
        <v>0.0</v>
      </c>
      <c r="BI98" s="9">
        <v>1.0</v>
      </c>
      <c r="BJ98" s="9">
        <v>0.0</v>
      </c>
      <c r="BK98" s="9">
        <v>0.0</v>
      </c>
      <c r="BL98" s="9">
        <v>0.0</v>
      </c>
      <c r="BM98" s="9">
        <v>1.0</v>
      </c>
      <c r="BN98" s="9">
        <v>1.0</v>
      </c>
      <c r="BO98" s="9">
        <v>0.0</v>
      </c>
      <c r="BP98" s="9">
        <v>1.0</v>
      </c>
      <c r="BQ98" s="9">
        <v>1.0</v>
      </c>
      <c r="BR98" s="9">
        <v>0.0</v>
      </c>
      <c r="BS98" s="9">
        <v>1.0</v>
      </c>
    </row>
    <row r="99" ht="14.25" customHeight="1">
      <c r="A99" s="9">
        <v>907920.0</v>
      </c>
      <c r="B99" s="9">
        <v>2020.0</v>
      </c>
      <c r="C99" s="25">
        <v>43889.0</v>
      </c>
      <c r="D99" s="9">
        <v>73.0</v>
      </c>
      <c r="E99" s="9">
        <v>0.0</v>
      </c>
      <c r="F99" s="9">
        <v>27.0</v>
      </c>
      <c r="G99" s="9">
        <v>3.0</v>
      </c>
      <c r="H99" s="9">
        <v>1.0</v>
      </c>
      <c r="I99" s="9">
        <v>2.0</v>
      </c>
      <c r="J99" s="9">
        <v>1.0</v>
      </c>
      <c r="K99" s="9">
        <v>15.0</v>
      </c>
      <c r="L99" s="9">
        <v>3.0</v>
      </c>
      <c r="M99" s="9">
        <v>2.0</v>
      </c>
      <c r="N99" s="9">
        <v>6.0</v>
      </c>
      <c r="O99" s="9">
        <v>2.0</v>
      </c>
      <c r="P99" s="9">
        <v>2.0</v>
      </c>
      <c r="Q99" s="9">
        <v>0.0</v>
      </c>
      <c r="R99" s="9">
        <v>0.0</v>
      </c>
      <c r="S99" s="9">
        <v>0.0</v>
      </c>
      <c r="T99" s="9">
        <v>0.0</v>
      </c>
      <c r="U99" s="9">
        <f t="shared" si="1"/>
        <v>0</v>
      </c>
      <c r="V99" s="9">
        <v>0.0</v>
      </c>
      <c r="W99" s="9">
        <v>0.0</v>
      </c>
      <c r="X99" s="9">
        <v>0.0</v>
      </c>
      <c r="Y99" s="9">
        <v>0.0</v>
      </c>
      <c r="Z99" s="9">
        <v>0.0</v>
      </c>
      <c r="AA99" s="9">
        <v>0.0</v>
      </c>
      <c r="AB99" s="9">
        <v>1.0</v>
      </c>
      <c r="AC99" s="9">
        <v>1.0</v>
      </c>
      <c r="AD99" s="9">
        <v>1.0</v>
      </c>
      <c r="AE99" s="9">
        <v>0.0</v>
      </c>
      <c r="AF99" s="9">
        <v>0.0</v>
      </c>
      <c r="AG99" s="9">
        <v>0.0</v>
      </c>
      <c r="AH99" s="9">
        <v>0.0</v>
      </c>
      <c r="AI99" s="9">
        <v>0.0</v>
      </c>
      <c r="AJ99" s="9">
        <v>0.0</v>
      </c>
      <c r="AK99" s="9">
        <v>0.0</v>
      </c>
      <c r="AL99" s="9">
        <v>0.0</v>
      </c>
      <c r="AM99" s="9">
        <v>0.0</v>
      </c>
      <c r="AN99" s="9">
        <v>0.0</v>
      </c>
      <c r="AO99" s="9">
        <v>11.0</v>
      </c>
      <c r="AP99" s="9">
        <v>1.0</v>
      </c>
      <c r="AQ99" s="9">
        <v>0.0</v>
      </c>
      <c r="AR99" s="9">
        <v>0.0</v>
      </c>
      <c r="AS99" s="9" t="s">
        <v>14214</v>
      </c>
      <c r="AT99" s="9" t="s">
        <v>14214</v>
      </c>
      <c r="AU99" s="9">
        <v>7.0</v>
      </c>
      <c r="AV99" s="9">
        <v>4.0</v>
      </c>
      <c r="AW99" s="9" t="s">
        <v>14214</v>
      </c>
      <c r="AX99" s="9">
        <v>0.0</v>
      </c>
      <c r="AY99" s="9">
        <v>0.0</v>
      </c>
      <c r="AZ99" s="9">
        <v>0.0</v>
      </c>
      <c r="BA99" s="9">
        <v>0.0</v>
      </c>
      <c r="BB99" s="9">
        <v>0.0</v>
      </c>
      <c r="BC99" s="9">
        <v>0.0</v>
      </c>
      <c r="BD99" s="9">
        <v>0.0</v>
      </c>
      <c r="BE99" s="9">
        <v>0.0</v>
      </c>
      <c r="BF99" s="9">
        <v>0.0</v>
      </c>
      <c r="BG99" s="9">
        <v>1.0</v>
      </c>
      <c r="BH99" s="9">
        <v>0.0</v>
      </c>
      <c r="BI99" s="9">
        <v>0.0</v>
      </c>
      <c r="BJ99" s="9">
        <v>1.0</v>
      </c>
      <c r="BK99" s="9">
        <v>0.0</v>
      </c>
      <c r="BL99" s="9">
        <v>0.0</v>
      </c>
      <c r="BM99" s="9">
        <v>1.0</v>
      </c>
      <c r="BN99" s="9">
        <v>1.0</v>
      </c>
      <c r="BO99" s="9">
        <v>0.0</v>
      </c>
      <c r="BP99" s="9">
        <v>0.0</v>
      </c>
      <c r="BQ99" s="9">
        <v>1.0</v>
      </c>
      <c r="BR99" s="9">
        <v>0.0</v>
      </c>
      <c r="BS99" s="9">
        <v>1.0</v>
      </c>
    </row>
    <row r="100" ht="14.25" customHeight="1">
      <c r="A100" s="9">
        <v>913717.0</v>
      </c>
      <c r="B100" s="9">
        <v>2020.0</v>
      </c>
      <c r="C100" s="25">
        <v>44025.0</v>
      </c>
      <c r="D100" s="9">
        <v>74.0</v>
      </c>
      <c r="E100" s="9">
        <v>1.0</v>
      </c>
      <c r="F100" s="9">
        <v>40.0</v>
      </c>
      <c r="G100" s="9">
        <v>3.0</v>
      </c>
      <c r="H100" s="9">
        <v>1.0</v>
      </c>
      <c r="I100" s="9">
        <v>3.0</v>
      </c>
      <c r="J100" s="9">
        <v>3.0</v>
      </c>
      <c r="K100" s="9">
        <v>13.0</v>
      </c>
      <c r="L100" s="9">
        <v>4.0</v>
      </c>
      <c r="M100" s="9">
        <v>0.0</v>
      </c>
      <c r="N100" s="9">
        <v>1.0</v>
      </c>
      <c r="O100" s="9">
        <v>0.0</v>
      </c>
      <c r="P100" s="9">
        <v>0.0</v>
      </c>
      <c r="Q100" s="9">
        <v>1.0</v>
      </c>
      <c r="R100" s="9">
        <v>0.0</v>
      </c>
      <c r="S100" s="9">
        <v>0.0</v>
      </c>
      <c r="T100" s="9">
        <v>0.0</v>
      </c>
      <c r="U100" s="9">
        <f t="shared" si="1"/>
        <v>0</v>
      </c>
      <c r="V100" s="9">
        <v>0.0</v>
      </c>
      <c r="W100" s="9">
        <v>0.0</v>
      </c>
      <c r="X100" s="9">
        <v>0.0</v>
      </c>
      <c r="Y100" s="9">
        <v>1.0</v>
      </c>
      <c r="Z100" s="9">
        <v>0.0</v>
      </c>
      <c r="AA100" s="9">
        <v>0.0</v>
      </c>
      <c r="AB100" s="9">
        <v>0.0</v>
      </c>
      <c r="AC100" s="9">
        <v>1.0</v>
      </c>
      <c r="AD100" s="9">
        <v>0.0</v>
      </c>
      <c r="AE100" s="9">
        <v>0.0</v>
      </c>
      <c r="AF100" s="9">
        <v>1.0</v>
      </c>
      <c r="AG100" s="9">
        <v>0.0</v>
      </c>
      <c r="AH100" s="9">
        <v>0.0</v>
      </c>
      <c r="AI100" s="9">
        <v>0.0</v>
      </c>
      <c r="AJ100" s="9">
        <v>0.0</v>
      </c>
      <c r="AK100" s="9">
        <v>0.0</v>
      </c>
      <c r="AL100" s="9">
        <v>1.0</v>
      </c>
      <c r="AM100" s="9">
        <v>0.0</v>
      </c>
      <c r="AN100" s="9">
        <v>0.0</v>
      </c>
      <c r="AO100" s="9">
        <v>2.0</v>
      </c>
      <c r="AP100" s="9">
        <v>3.0</v>
      </c>
      <c r="AQ100" s="9">
        <v>2.0</v>
      </c>
      <c r="AR100" s="9">
        <v>0.0</v>
      </c>
      <c r="AS100" s="9" t="s">
        <v>14214</v>
      </c>
      <c r="AT100" s="9" t="s">
        <v>14214</v>
      </c>
      <c r="AU100" s="9">
        <v>2.0</v>
      </c>
      <c r="AV100" s="9">
        <v>6.0</v>
      </c>
      <c r="AW100" s="9">
        <v>6.0</v>
      </c>
      <c r="AX100" s="9">
        <v>1.0</v>
      </c>
      <c r="AY100" s="9">
        <v>0.0</v>
      </c>
      <c r="AZ100" s="9">
        <v>1.0</v>
      </c>
      <c r="BA100" s="9">
        <v>1.0</v>
      </c>
      <c r="BB100" s="9">
        <v>0.0</v>
      </c>
      <c r="BC100" s="9">
        <v>0.0</v>
      </c>
      <c r="BD100" s="9">
        <v>0.0</v>
      </c>
      <c r="BE100" s="9">
        <v>1.0</v>
      </c>
      <c r="BF100" s="9">
        <v>0.0</v>
      </c>
      <c r="BG100" s="9">
        <v>0.0</v>
      </c>
      <c r="BH100" s="9">
        <v>1.0</v>
      </c>
      <c r="BI100" s="9">
        <v>0.0</v>
      </c>
      <c r="BJ100" s="9">
        <v>0.0</v>
      </c>
      <c r="BK100" s="9">
        <v>1.0</v>
      </c>
      <c r="BL100" s="9">
        <v>0.0</v>
      </c>
      <c r="BM100" s="9">
        <v>1.0</v>
      </c>
      <c r="BN100" s="9">
        <v>1.0</v>
      </c>
      <c r="BO100" s="9">
        <v>0.0</v>
      </c>
      <c r="BP100" s="9">
        <v>0.0</v>
      </c>
      <c r="BQ100" s="9">
        <v>0.0</v>
      </c>
      <c r="BR100" s="9">
        <v>0.0</v>
      </c>
      <c r="BS100" s="9">
        <v>1.0</v>
      </c>
    </row>
    <row r="101" ht="14.25" customHeight="1">
      <c r="A101" s="9">
        <v>914702.0</v>
      </c>
      <c r="B101" s="9">
        <v>2020.0</v>
      </c>
      <c r="C101" s="25">
        <v>44049.0</v>
      </c>
      <c r="D101" s="9">
        <v>59.0</v>
      </c>
      <c r="E101" s="9">
        <v>1.0</v>
      </c>
      <c r="F101" s="9">
        <v>64.0</v>
      </c>
      <c r="G101" s="9">
        <v>3.0</v>
      </c>
      <c r="H101" s="9">
        <v>0.0</v>
      </c>
      <c r="I101" s="9">
        <v>5.0</v>
      </c>
      <c r="J101" s="9">
        <v>5.0</v>
      </c>
      <c r="K101" s="9">
        <v>3.0</v>
      </c>
      <c r="L101" s="9">
        <v>3.0</v>
      </c>
      <c r="M101" s="9">
        <v>0.0</v>
      </c>
      <c r="N101" s="9">
        <v>4.0</v>
      </c>
      <c r="O101" s="9">
        <v>0.0</v>
      </c>
      <c r="P101" s="9">
        <v>0.0</v>
      </c>
      <c r="Q101" s="9">
        <v>0.0</v>
      </c>
      <c r="R101" s="9">
        <v>1.0</v>
      </c>
      <c r="S101" s="9">
        <v>0.0</v>
      </c>
      <c r="T101" s="9">
        <v>1.0</v>
      </c>
      <c r="U101" s="9">
        <f t="shared" si="1"/>
        <v>1</v>
      </c>
      <c r="V101" s="9">
        <v>1.0</v>
      </c>
      <c r="W101" s="9">
        <v>1.0</v>
      </c>
      <c r="X101" s="9">
        <v>0.0</v>
      </c>
      <c r="Y101" s="9">
        <v>0.0</v>
      </c>
      <c r="Z101" s="9">
        <v>0.0</v>
      </c>
      <c r="AA101" s="9">
        <v>1.0</v>
      </c>
      <c r="AB101" s="9">
        <v>0.0</v>
      </c>
      <c r="AC101" s="9">
        <v>1.0</v>
      </c>
      <c r="AD101" s="9">
        <v>0.0</v>
      </c>
      <c r="AE101" s="9">
        <v>0.0</v>
      </c>
      <c r="AF101" s="9">
        <v>1.0</v>
      </c>
      <c r="AG101" s="9">
        <v>1.0</v>
      </c>
      <c r="AH101" s="9">
        <v>0.0</v>
      </c>
      <c r="AI101" s="9">
        <v>1.0</v>
      </c>
      <c r="AJ101" s="9">
        <v>0.0</v>
      </c>
      <c r="AK101" s="9">
        <v>0.0</v>
      </c>
      <c r="AL101" s="9">
        <v>1.0</v>
      </c>
      <c r="AM101" s="9">
        <v>0.0</v>
      </c>
      <c r="AN101" s="9">
        <v>0.0</v>
      </c>
      <c r="AO101" s="9">
        <v>40.0</v>
      </c>
      <c r="AP101" s="9">
        <v>1.0</v>
      </c>
      <c r="AQ101" s="9">
        <v>17.0</v>
      </c>
      <c r="AR101" s="9">
        <v>1.0</v>
      </c>
      <c r="AS101" s="25">
        <v>44063.0</v>
      </c>
      <c r="AT101" s="9">
        <v>2.0</v>
      </c>
      <c r="AU101" s="9">
        <v>25.0</v>
      </c>
      <c r="AV101" s="9">
        <v>5.0</v>
      </c>
      <c r="AW101" s="9" t="s">
        <v>14214</v>
      </c>
      <c r="AX101" s="9">
        <v>0.0</v>
      </c>
      <c r="AY101" s="9">
        <v>0.0</v>
      </c>
      <c r="AZ101" s="9">
        <v>0.0</v>
      </c>
      <c r="BA101" s="9">
        <v>0.0</v>
      </c>
      <c r="BB101" s="9">
        <v>0.0</v>
      </c>
      <c r="BC101" s="9">
        <v>1.0</v>
      </c>
      <c r="BD101" s="9">
        <v>1.0</v>
      </c>
      <c r="BE101" s="9">
        <v>1.0</v>
      </c>
      <c r="BF101" s="9">
        <v>0.0</v>
      </c>
      <c r="BG101" s="9">
        <v>0.0</v>
      </c>
      <c r="BH101" s="9">
        <v>1.0</v>
      </c>
      <c r="BI101" s="9">
        <v>0.0</v>
      </c>
      <c r="BJ101" s="9">
        <v>0.0</v>
      </c>
      <c r="BK101" s="9">
        <v>1.0</v>
      </c>
      <c r="BL101" s="9">
        <v>1.0</v>
      </c>
      <c r="BM101" s="9">
        <v>0.0</v>
      </c>
      <c r="BN101" s="9">
        <v>1.0</v>
      </c>
      <c r="BO101" s="9">
        <v>0.0</v>
      </c>
      <c r="BP101" s="9">
        <v>0.0</v>
      </c>
      <c r="BQ101" s="9">
        <v>1.0</v>
      </c>
      <c r="BR101" s="9">
        <v>0.0</v>
      </c>
      <c r="BS101" s="9">
        <v>0.0</v>
      </c>
    </row>
    <row r="102" ht="14.25" customHeight="1">
      <c r="A102" s="9">
        <v>914919.0</v>
      </c>
      <c r="B102" s="9">
        <v>2020.0</v>
      </c>
      <c r="C102" s="25">
        <v>44054.0</v>
      </c>
      <c r="D102" s="9">
        <v>40.0</v>
      </c>
      <c r="E102" s="9">
        <v>1.0</v>
      </c>
      <c r="F102" s="9">
        <v>16.0</v>
      </c>
      <c r="G102" s="9">
        <v>3.0</v>
      </c>
      <c r="H102" s="9">
        <v>0.0</v>
      </c>
      <c r="I102" s="9">
        <v>2.0</v>
      </c>
      <c r="J102" s="9">
        <v>1.0</v>
      </c>
      <c r="K102" s="9">
        <v>15.0</v>
      </c>
      <c r="L102" s="9">
        <v>2.0</v>
      </c>
      <c r="M102" s="9">
        <v>0.0</v>
      </c>
      <c r="N102" s="9">
        <v>0.0</v>
      </c>
      <c r="O102" s="9">
        <v>0.0</v>
      </c>
      <c r="P102" s="9">
        <v>0.0</v>
      </c>
      <c r="Q102" s="9">
        <v>0.0</v>
      </c>
      <c r="R102" s="9">
        <v>0.0</v>
      </c>
      <c r="S102" s="9">
        <v>0.0</v>
      </c>
      <c r="T102" s="9">
        <v>0.0</v>
      </c>
      <c r="U102" s="9">
        <f t="shared" si="1"/>
        <v>0</v>
      </c>
      <c r="V102" s="9">
        <v>0.0</v>
      </c>
      <c r="W102" s="9">
        <v>0.0</v>
      </c>
      <c r="X102" s="9">
        <v>0.0</v>
      </c>
      <c r="Y102" s="9">
        <v>0.0</v>
      </c>
      <c r="Z102" s="9">
        <v>0.0</v>
      </c>
      <c r="AA102" s="9">
        <v>0.0</v>
      </c>
      <c r="AB102" s="9">
        <v>0.0</v>
      </c>
      <c r="AC102" s="9">
        <v>1.0</v>
      </c>
      <c r="AD102" s="9">
        <v>0.0</v>
      </c>
      <c r="AE102" s="9">
        <v>0.0</v>
      </c>
      <c r="AF102" s="9">
        <v>0.0</v>
      </c>
      <c r="AG102" s="9">
        <v>0.0</v>
      </c>
      <c r="AH102" s="9">
        <v>0.0</v>
      </c>
      <c r="AI102" s="9">
        <v>0.0</v>
      </c>
      <c r="AJ102" s="9">
        <v>0.0</v>
      </c>
      <c r="AK102" s="9">
        <v>0.0</v>
      </c>
      <c r="AL102" s="9">
        <v>0.0</v>
      </c>
      <c r="AM102" s="9">
        <v>0.0</v>
      </c>
      <c r="AN102" s="9">
        <v>0.0</v>
      </c>
      <c r="AO102" s="9">
        <v>6.0</v>
      </c>
      <c r="AP102" s="9">
        <v>0.0</v>
      </c>
      <c r="AQ102" s="9">
        <v>0.0</v>
      </c>
      <c r="AR102" s="9">
        <v>0.0</v>
      </c>
      <c r="AS102" s="9" t="s">
        <v>14214</v>
      </c>
      <c r="AT102" s="9" t="s">
        <v>14214</v>
      </c>
      <c r="AU102" s="9">
        <v>3.0</v>
      </c>
      <c r="AV102" s="9">
        <v>0.0</v>
      </c>
      <c r="AW102" s="9" t="s">
        <v>14214</v>
      </c>
      <c r="AX102" s="9">
        <v>0.0</v>
      </c>
      <c r="AY102" s="9">
        <v>0.0</v>
      </c>
      <c r="AZ102" s="9">
        <v>0.0</v>
      </c>
      <c r="BA102" s="9">
        <v>0.0</v>
      </c>
      <c r="BB102" s="9">
        <v>0.0</v>
      </c>
      <c r="BC102" s="9">
        <v>0.0</v>
      </c>
      <c r="BD102" s="9">
        <v>0.0</v>
      </c>
      <c r="BE102" s="9">
        <v>1.0</v>
      </c>
      <c r="BF102" s="9">
        <v>0.0</v>
      </c>
      <c r="BG102" s="9">
        <v>0.0</v>
      </c>
      <c r="BH102" s="9">
        <v>1.0</v>
      </c>
      <c r="BI102" s="9">
        <v>0.0</v>
      </c>
      <c r="BJ102" s="9">
        <v>0.0</v>
      </c>
      <c r="BK102" s="9">
        <v>0.0</v>
      </c>
      <c r="BL102" s="9">
        <v>0.0</v>
      </c>
      <c r="BM102" s="9">
        <v>1.0</v>
      </c>
      <c r="BN102" s="9">
        <v>0.0</v>
      </c>
      <c r="BO102" s="9">
        <v>1.0</v>
      </c>
      <c r="BP102" s="9">
        <v>0.0</v>
      </c>
      <c r="BQ102" s="9">
        <v>0.0</v>
      </c>
      <c r="BR102" s="9">
        <v>1.0</v>
      </c>
      <c r="BS102" s="9">
        <v>1.0</v>
      </c>
    </row>
    <row r="103" ht="14.25" customHeight="1">
      <c r="A103" s="9">
        <v>707006.0</v>
      </c>
      <c r="B103" s="9">
        <v>2020.0</v>
      </c>
      <c r="C103" s="25">
        <v>44063.0</v>
      </c>
      <c r="D103" s="9">
        <v>60.0</v>
      </c>
      <c r="E103" s="9">
        <v>0.0</v>
      </c>
      <c r="F103" s="9">
        <v>21.0</v>
      </c>
      <c r="G103" s="9">
        <v>3.0</v>
      </c>
      <c r="H103" s="9">
        <v>1.0</v>
      </c>
      <c r="I103" s="9">
        <v>1.0</v>
      </c>
      <c r="J103" s="9">
        <v>2.0</v>
      </c>
      <c r="K103" s="9">
        <v>15.0</v>
      </c>
      <c r="L103" s="9">
        <v>2.0</v>
      </c>
      <c r="M103" s="9">
        <v>2.0</v>
      </c>
      <c r="N103" s="9">
        <v>5.0</v>
      </c>
      <c r="O103" s="9">
        <v>2.0</v>
      </c>
      <c r="P103" s="9">
        <v>2.0</v>
      </c>
      <c r="Q103" s="9">
        <v>0.0</v>
      </c>
      <c r="R103" s="9">
        <v>0.0</v>
      </c>
      <c r="S103" s="9">
        <v>0.0</v>
      </c>
      <c r="T103" s="9">
        <v>0.0</v>
      </c>
      <c r="U103" s="9">
        <f t="shared" si="1"/>
        <v>0</v>
      </c>
      <c r="V103" s="9">
        <v>0.0</v>
      </c>
      <c r="W103" s="9">
        <v>0.0</v>
      </c>
      <c r="X103" s="9">
        <v>0.0</v>
      </c>
      <c r="Y103" s="9">
        <v>0.0</v>
      </c>
      <c r="Z103" s="9">
        <v>0.0</v>
      </c>
      <c r="AA103" s="9">
        <v>0.0</v>
      </c>
      <c r="AB103" s="9">
        <v>0.0</v>
      </c>
      <c r="AC103" s="9">
        <v>1.0</v>
      </c>
      <c r="AD103" s="9">
        <v>0.0</v>
      </c>
      <c r="AE103" s="9">
        <v>0.0</v>
      </c>
      <c r="AF103" s="9">
        <v>0.0</v>
      </c>
      <c r="AG103" s="9">
        <v>0.0</v>
      </c>
      <c r="AH103" s="9">
        <v>0.0</v>
      </c>
      <c r="AI103" s="9">
        <v>0.0</v>
      </c>
      <c r="AJ103" s="9">
        <v>0.0</v>
      </c>
      <c r="AK103" s="9">
        <v>0.0</v>
      </c>
      <c r="AL103" s="9">
        <v>0.0</v>
      </c>
      <c r="AM103" s="9">
        <v>0.0</v>
      </c>
      <c r="AN103" s="9">
        <v>0.0</v>
      </c>
      <c r="AO103" s="9">
        <v>12.0</v>
      </c>
      <c r="AP103" s="9">
        <v>0.0</v>
      </c>
      <c r="AQ103" s="9">
        <v>0.0</v>
      </c>
      <c r="AR103" s="9">
        <v>0.0</v>
      </c>
      <c r="AS103" s="9" t="s">
        <v>14214</v>
      </c>
      <c r="AT103" s="9" t="s">
        <v>14214</v>
      </c>
      <c r="AU103" s="9">
        <v>1.0</v>
      </c>
      <c r="AV103" s="9">
        <v>3.0</v>
      </c>
      <c r="AW103" s="9" t="s">
        <v>14214</v>
      </c>
      <c r="AX103" s="9">
        <v>0.0</v>
      </c>
      <c r="AY103" s="9">
        <v>0.0</v>
      </c>
      <c r="AZ103" s="9">
        <v>0.0</v>
      </c>
      <c r="BA103" s="9">
        <v>0.0</v>
      </c>
      <c r="BB103" s="9">
        <v>0.0</v>
      </c>
      <c r="BC103" s="9">
        <v>0.0</v>
      </c>
      <c r="BD103" s="9">
        <v>0.0</v>
      </c>
      <c r="BE103" s="9">
        <v>0.0</v>
      </c>
      <c r="BF103" s="9">
        <v>0.0</v>
      </c>
      <c r="BG103" s="9">
        <v>1.0</v>
      </c>
      <c r="BH103" s="9">
        <v>0.0</v>
      </c>
      <c r="BI103" s="9">
        <v>0.0</v>
      </c>
      <c r="BJ103" s="9">
        <v>1.0</v>
      </c>
      <c r="BK103" s="9">
        <v>0.0</v>
      </c>
      <c r="BL103" s="9">
        <v>0.0</v>
      </c>
      <c r="BM103" s="9">
        <v>1.0</v>
      </c>
      <c r="BN103" s="9">
        <v>0.0</v>
      </c>
      <c r="BO103" s="9">
        <v>1.0</v>
      </c>
      <c r="BP103" s="9">
        <v>0.0</v>
      </c>
      <c r="BQ103" s="9">
        <v>1.0</v>
      </c>
      <c r="BR103" s="9">
        <v>0.0</v>
      </c>
      <c r="BS103" s="9">
        <v>1.0</v>
      </c>
    </row>
    <row r="104" ht="14.25" customHeight="1">
      <c r="A104" s="9">
        <v>338469.0</v>
      </c>
      <c r="B104" s="9">
        <v>2020.0</v>
      </c>
      <c r="C104" s="25">
        <v>44002.0</v>
      </c>
      <c r="D104" s="9">
        <v>72.0</v>
      </c>
      <c r="E104" s="9">
        <v>0.0</v>
      </c>
      <c r="F104" s="9">
        <v>23.0</v>
      </c>
      <c r="G104" s="9">
        <v>3.0</v>
      </c>
      <c r="H104" s="9">
        <v>0.0</v>
      </c>
      <c r="I104" s="9">
        <v>3.0</v>
      </c>
      <c r="J104" s="9">
        <v>2.0</v>
      </c>
      <c r="K104" s="9">
        <v>13.0</v>
      </c>
      <c r="L104" s="9">
        <v>4.0</v>
      </c>
      <c r="M104" s="9">
        <v>0.0</v>
      </c>
      <c r="N104" s="9">
        <v>1.0</v>
      </c>
      <c r="O104" s="9">
        <v>1.0</v>
      </c>
      <c r="P104" s="9">
        <v>0.0</v>
      </c>
      <c r="Q104" s="9">
        <v>0.0</v>
      </c>
      <c r="R104" s="9">
        <v>0.0</v>
      </c>
      <c r="S104" s="9">
        <v>0.0</v>
      </c>
      <c r="T104" s="9">
        <v>0.0</v>
      </c>
      <c r="U104" s="9">
        <f t="shared" si="1"/>
        <v>0</v>
      </c>
      <c r="V104" s="9">
        <v>0.0</v>
      </c>
      <c r="W104" s="9">
        <v>0.0</v>
      </c>
      <c r="X104" s="9">
        <v>0.0</v>
      </c>
      <c r="Y104" s="9">
        <v>0.0</v>
      </c>
      <c r="Z104" s="9">
        <v>0.0</v>
      </c>
      <c r="AA104" s="9">
        <v>0.0</v>
      </c>
      <c r="AB104" s="9">
        <v>1.0</v>
      </c>
      <c r="AC104" s="9">
        <v>1.0</v>
      </c>
      <c r="AD104" s="9">
        <v>0.0</v>
      </c>
      <c r="AE104" s="9">
        <v>0.0</v>
      </c>
      <c r="AF104" s="9">
        <v>0.0</v>
      </c>
      <c r="AG104" s="9">
        <v>0.0</v>
      </c>
      <c r="AH104" s="9">
        <v>0.0</v>
      </c>
      <c r="AI104" s="9">
        <v>1.0</v>
      </c>
      <c r="AJ104" s="9">
        <v>0.0</v>
      </c>
      <c r="AK104" s="9">
        <v>0.0</v>
      </c>
      <c r="AL104" s="9">
        <v>1.0</v>
      </c>
      <c r="AM104" s="9">
        <v>0.0</v>
      </c>
      <c r="AN104" s="9">
        <v>0.0</v>
      </c>
      <c r="AO104" s="9">
        <v>46.0</v>
      </c>
      <c r="AP104" s="9">
        <v>2.0</v>
      </c>
      <c r="AQ104" s="9">
        <v>14.0</v>
      </c>
      <c r="AR104" s="9">
        <v>0.0</v>
      </c>
      <c r="AS104" s="9" t="s">
        <v>14214</v>
      </c>
      <c r="AT104" s="9" t="s">
        <v>14214</v>
      </c>
      <c r="AU104" s="9">
        <v>27.0</v>
      </c>
      <c r="AV104" s="9">
        <v>4.0</v>
      </c>
      <c r="AW104" s="9" t="s">
        <v>14214</v>
      </c>
      <c r="AX104" s="9">
        <v>0.0</v>
      </c>
      <c r="AY104" s="9">
        <v>0.0</v>
      </c>
      <c r="AZ104" s="9">
        <v>0.0</v>
      </c>
      <c r="BA104" s="9">
        <v>0.0</v>
      </c>
      <c r="BB104" s="9">
        <v>0.0</v>
      </c>
      <c r="BC104" s="9">
        <v>0.0</v>
      </c>
      <c r="BD104" s="9">
        <v>0.0</v>
      </c>
      <c r="BE104" s="9">
        <v>1.0</v>
      </c>
      <c r="BF104" s="9">
        <v>0.0</v>
      </c>
      <c r="BG104" s="9">
        <v>0.0</v>
      </c>
      <c r="BH104" s="9">
        <v>0.0</v>
      </c>
      <c r="BI104" s="9">
        <v>1.0</v>
      </c>
      <c r="BJ104" s="9">
        <v>0.0</v>
      </c>
      <c r="BK104" s="9">
        <v>1.0</v>
      </c>
      <c r="BL104" s="9">
        <v>0.0</v>
      </c>
      <c r="BM104" s="9">
        <v>1.0</v>
      </c>
      <c r="BN104" s="9">
        <v>1.0</v>
      </c>
      <c r="BO104" s="9">
        <v>0.0</v>
      </c>
      <c r="BP104" s="9">
        <v>0.0</v>
      </c>
      <c r="BQ104" s="9">
        <v>1.0</v>
      </c>
      <c r="BR104" s="9">
        <v>0.0</v>
      </c>
      <c r="BS104" s="9">
        <v>1.0</v>
      </c>
    </row>
    <row r="105" ht="14.25" customHeight="1">
      <c r="A105" s="9">
        <v>912725.0</v>
      </c>
      <c r="B105" s="9">
        <v>2020.0</v>
      </c>
      <c r="C105" s="25">
        <v>44004.0</v>
      </c>
      <c r="D105" s="9">
        <v>43.0</v>
      </c>
      <c r="E105" s="9">
        <v>0.0</v>
      </c>
      <c r="F105" s="9">
        <v>18.0</v>
      </c>
      <c r="G105" s="9">
        <v>3.0</v>
      </c>
      <c r="H105" s="9">
        <v>1.0</v>
      </c>
      <c r="I105" s="9">
        <v>3.0</v>
      </c>
      <c r="J105" s="9">
        <v>2.0</v>
      </c>
      <c r="K105" s="9">
        <v>13.0</v>
      </c>
      <c r="L105" s="9">
        <v>4.0</v>
      </c>
      <c r="M105" s="9">
        <v>0.0</v>
      </c>
      <c r="N105" s="9">
        <v>1.0</v>
      </c>
      <c r="O105" s="9">
        <v>0.0</v>
      </c>
      <c r="P105" s="9">
        <v>0.0</v>
      </c>
      <c r="Q105" s="9">
        <v>0.0</v>
      </c>
      <c r="R105" s="9">
        <v>0.0</v>
      </c>
      <c r="S105" s="9">
        <v>0.0</v>
      </c>
      <c r="T105" s="9">
        <v>0.0</v>
      </c>
      <c r="U105" s="9">
        <f t="shared" si="1"/>
        <v>0</v>
      </c>
      <c r="V105" s="9">
        <v>0.0</v>
      </c>
      <c r="W105" s="9">
        <v>0.0</v>
      </c>
      <c r="X105" s="9">
        <v>0.0</v>
      </c>
      <c r="Y105" s="9">
        <v>0.0</v>
      </c>
      <c r="Z105" s="9">
        <v>0.0</v>
      </c>
      <c r="AA105" s="9">
        <v>0.0</v>
      </c>
      <c r="AB105" s="9">
        <v>1.0</v>
      </c>
      <c r="AC105" s="9">
        <v>1.0</v>
      </c>
      <c r="AD105" s="9">
        <v>0.0</v>
      </c>
      <c r="AE105" s="9">
        <v>0.0</v>
      </c>
      <c r="AF105" s="9">
        <v>0.0</v>
      </c>
      <c r="AG105" s="9">
        <v>0.0</v>
      </c>
      <c r="AH105" s="9">
        <v>0.0</v>
      </c>
      <c r="AI105" s="9">
        <v>0.0</v>
      </c>
      <c r="AJ105" s="9">
        <v>0.0</v>
      </c>
      <c r="AK105" s="9">
        <v>0.0</v>
      </c>
      <c r="AL105" s="9">
        <v>0.0</v>
      </c>
      <c r="AM105" s="9">
        <v>0.0</v>
      </c>
      <c r="AN105" s="9">
        <v>0.0</v>
      </c>
      <c r="AO105" s="9">
        <v>9.0</v>
      </c>
      <c r="AP105" s="9">
        <v>0.0</v>
      </c>
      <c r="AQ105" s="9">
        <v>0.0</v>
      </c>
      <c r="AR105" s="9">
        <v>0.0</v>
      </c>
      <c r="AS105" s="9" t="s">
        <v>14214</v>
      </c>
      <c r="AT105" s="9" t="s">
        <v>14214</v>
      </c>
      <c r="AU105" s="9">
        <v>5.0</v>
      </c>
      <c r="AV105" s="9">
        <v>1.0</v>
      </c>
      <c r="AW105" s="9" t="s">
        <v>14214</v>
      </c>
      <c r="AX105" s="9">
        <v>0.0</v>
      </c>
      <c r="AY105" s="9">
        <v>0.0</v>
      </c>
      <c r="AZ105" s="9">
        <v>0.0</v>
      </c>
      <c r="BA105" s="9">
        <v>0.0</v>
      </c>
      <c r="BB105" s="9">
        <v>0.0</v>
      </c>
      <c r="BC105" s="9">
        <v>0.0</v>
      </c>
      <c r="BD105" s="9">
        <v>0.0</v>
      </c>
      <c r="BE105" s="9">
        <v>1.0</v>
      </c>
      <c r="BF105" s="9">
        <v>0.0</v>
      </c>
      <c r="BG105" s="9">
        <v>0.0</v>
      </c>
      <c r="BH105" s="9">
        <v>1.0</v>
      </c>
      <c r="BI105" s="9">
        <v>0.0</v>
      </c>
      <c r="BJ105" s="9">
        <v>0.0</v>
      </c>
      <c r="BK105" s="9">
        <v>0.0</v>
      </c>
      <c r="BL105" s="9">
        <v>0.0</v>
      </c>
      <c r="BM105" s="9">
        <v>1.0</v>
      </c>
      <c r="BN105" s="9">
        <v>1.0</v>
      </c>
      <c r="BO105" s="9">
        <v>0.0</v>
      </c>
      <c r="BP105" s="9">
        <v>0.0</v>
      </c>
      <c r="BQ105" s="9">
        <v>0.0</v>
      </c>
      <c r="BR105" s="9">
        <v>1.0</v>
      </c>
      <c r="BS105" s="9">
        <v>1.0</v>
      </c>
    </row>
    <row r="106" ht="14.25" customHeight="1">
      <c r="A106" s="9">
        <v>913539.0</v>
      </c>
      <c r="B106" s="9">
        <v>2020.0</v>
      </c>
      <c r="C106" s="25">
        <v>44025.0</v>
      </c>
      <c r="D106" s="9">
        <v>74.0</v>
      </c>
      <c r="E106" s="9">
        <v>1.0</v>
      </c>
      <c r="F106" s="9">
        <v>28.0</v>
      </c>
      <c r="G106" s="9">
        <v>3.0</v>
      </c>
      <c r="H106" s="9">
        <v>1.0</v>
      </c>
      <c r="I106" s="9">
        <v>3.0</v>
      </c>
      <c r="J106" s="9">
        <v>3.0</v>
      </c>
      <c r="K106" s="9">
        <v>13.0</v>
      </c>
      <c r="L106" s="9">
        <v>4.0</v>
      </c>
      <c r="M106" s="9">
        <v>0.0</v>
      </c>
      <c r="N106" s="9">
        <v>1.0</v>
      </c>
      <c r="O106" s="9">
        <v>0.0</v>
      </c>
      <c r="P106" s="9">
        <v>0.0</v>
      </c>
      <c r="Q106" s="9">
        <v>1.0</v>
      </c>
      <c r="R106" s="9">
        <v>0.0</v>
      </c>
      <c r="S106" s="9">
        <v>0.0</v>
      </c>
      <c r="T106" s="9">
        <v>0.0</v>
      </c>
      <c r="U106" s="9">
        <f t="shared" si="1"/>
        <v>0</v>
      </c>
      <c r="V106" s="9">
        <v>0.0</v>
      </c>
      <c r="W106" s="9">
        <v>0.0</v>
      </c>
      <c r="X106" s="9">
        <v>0.0</v>
      </c>
      <c r="Y106" s="9">
        <v>1.0</v>
      </c>
      <c r="Z106" s="9">
        <v>0.0</v>
      </c>
      <c r="AA106" s="9">
        <v>0.0</v>
      </c>
      <c r="AB106" s="9">
        <v>0.0</v>
      </c>
      <c r="AC106" s="9">
        <v>1.0</v>
      </c>
      <c r="AD106" s="9">
        <v>0.0</v>
      </c>
      <c r="AE106" s="9">
        <v>0.0</v>
      </c>
      <c r="AF106" s="9">
        <v>1.0</v>
      </c>
      <c r="AG106" s="9">
        <v>0.0</v>
      </c>
      <c r="AH106" s="9">
        <v>0.0</v>
      </c>
      <c r="AI106" s="9">
        <v>0.0</v>
      </c>
      <c r="AJ106" s="9">
        <v>0.0</v>
      </c>
      <c r="AK106" s="9">
        <v>0.0</v>
      </c>
      <c r="AL106" s="9">
        <v>1.0</v>
      </c>
      <c r="AM106" s="9">
        <v>0.0</v>
      </c>
      <c r="AN106" s="9">
        <v>0.0</v>
      </c>
      <c r="AO106" s="9">
        <v>3.0</v>
      </c>
      <c r="AP106" s="9">
        <v>3.0</v>
      </c>
      <c r="AQ106" s="9">
        <v>3.0</v>
      </c>
      <c r="AR106" s="9">
        <v>0.0</v>
      </c>
      <c r="AS106" s="9" t="s">
        <v>14214</v>
      </c>
      <c r="AT106" s="9" t="s">
        <v>14214</v>
      </c>
      <c r="AU106" s="9">
        <v>3.0</v>
      </c>
      <c r="AV106" s="9">
        <v>6.0</v>
      </c>
      <c r="AW106" s="9">
        <v>6.0</v>
      </c>
      <c r="AX106" s="9">
        <v>1.0</v>
      </c>
      <c r="AY106" s="9">
        <v>0.0</v>
      </c>
      <c r="AZ106" s="9">
        <v>1.0</v>
      </c>
      <c r="BA106" s="9">
        <v>1.0</v>
      </c>
      <c r="BB106" s="9">
        <v>0.0</v>
      </c>
      <c r="BC106" s="9">
        <v>0.0</v>
      </c>
      <c r="BD106" s="9">
        <v>0.0</v>
      </c>
      <c r="BE106" s="9">
        <v>1.0</v>
      </c>
      <c r="BF106" s="9">
        <v>0.0</v>
      </c>
      <c r="BG106" s="9">
        <v>0.0</v>
      </c>
      <c r="BH106" s="9">
        <v>1.0</v>
      </c>
      <c r="BI106" s="9">
        <v>0.0</v>
      </c>
      <c r="BJ106" s="9">
        <v>0.0</v>
      </c>
      <c r="BK106" s="9">
        <v>1.0</v>
      </c>
      <c r="BL106" s="9">
        <v>0.0</v>
      </c>
      <c r="BM106" s="9">
        <v>1.0</v>
      </c>
      <c r="BN106" s="9">
        <v>1.0</v>
      </c>
      <c r="BO106" s="9">
        <v>0.0</v>
      </c>
      <c r="BP106" s="9">
        <v>0.0</v>
      </c>
      <c r="BQ106" s="9">
        <v>0.0</v>
      </c>
      <c r="BR106" s="9">
        <v>0.0</v>
      </c>
      <c r="BS106" s="9">
        <v>1.0</v>
      </c>
    </row>
    <row r="107" ht="14.25" customHeight="1">
      <c r="A107" s="9">
        <v>915983.0</v>
      </c>
      <c r="B107" s="9">
        <v>2020.0</v>
      </c>
      <c r="C107" s="25">
        <v>44075.0</v>
      </c>
      <c r="D107" s="9">
        <v>66.0</v>
      </c>
      <c r="E107" s="9">
        <v>0.0</v>
      </c>
      <c r="F107" s="9">
        <v>61.0</v>
      </c>
      <c r="G107" s="9">
        <v>3.0</v>
      </c>
      <c r="H107" s="9">
        <v>1.0</v>
      </c>
      <c r="I107" s="9">
        <v>5.0</v>
      </c>
      <c r="J107" s="9">
        <v>5.0</v>
      </c>
      <c r="K107" s="9">
        <v>3.0</v>
      </c>
      <c r="L107" s="9">
        <v>4.0</v>
      </c>
      <c r="M107" s="9">
        <v>1.0</v>
      </c>
      <c r="N107" s="9">
        <v>2.0</v>
      </c>
      <c r="O107" s="9">
        <v>0.0</v>
      </c>
      <c r="P107" s="9">
        <v>0.0</v>
      </c>
      <c r="Q107" s="9">
        <v>1.0</v>
      </c>
      <c r="R107" s="9">
        <v>0.0</v>
      </c>
      <c r="S107" s="9">
        <v>0.0</v>
      </c>
      <c r="T107" s="9">
        <v>0.0</v>
      </c>
      <c r="U107" s="9">
        <f t="shared" si="1"/>
        <v>0</v>
      </c>
      <c r="V107" s="9">
        <v>0.0</v>
      </c>
      <c r="W107" s="9">
        <v>0.0</v>
      </c>
      <c r="X107" s="9">
        <v>1.0</v>
      </c>
      <c r="Y107" s="9">
        <v>1.0</v>
      </c>
      <c r="Z107" s="9">
        <v>0.0</v>
      </c>
      <c r="AA107" s="9">
        <v>0.0</v>
      </c>
      <c r="AB107" s="9">
        <v>1.0</v>
      </c>
      <c r="AC107" s="9">
        <v>1.0</v>
      </c>
      <c r="AD107" s="9">
        <v>0.0</v>
      </c>
      <c r="AE107" s="9">
        <v>0.0</v>
      </c>
      <c r="AF107" s="9">
        <v>1.0</v>
      </c>
      <c r="AG107" s="9">
        <v>1.0</v>
      </c>
      <c r="AH107" s="9">
        <v>0.0</v>
      </c>
      <c r="AI107" s="9">
        <v>0.0</v>
      </c>
      <c r="AJ107" s="9">
        <v>0.0</v>
      </c>
      <c r="AK107" s="9">
        <v>0.0</v>
      </c>
      <c r="AL107" s="9">
        <v>1.0</v>
      </c>
      <c r="AM107" s="9">
        <v>0.0</v>
      </c>
      <c r="AN107" s="9">
        <v>0.0</v>
      </c>
      <c r="AO107" s="9">
        <v>19.0</v>
      </c>
      <c r="AP107" s="9">
        <v>3.0</v>
      </c>
      <c r="AQ107" s="9">
        <v>19.0</v>
      </c>
      <c r="AR107" s="9">
        <v>0.0</v>
      </c>
      <c r="AS107" s="9" t="s">
        <v>14214</v>
      </c>
      <c r="AT107" s="9" t="s">
        <v>14214</v>
      </c>
      <c r="AU107" s="9">
        <v>19.0</v>
      </c>
      <c r="AV107" s="9">
        <v>6.0</v>
      </c>
      <c r="AW107" s="9">
        <v>6.0</v>
      </c>
      <c r="AX107" s="9">
        <v>1.0</v>
      </c>
      <c r="AY107" s="9">
        <v>1.0</v>
      </c>
      <c r="AZ107" s="9">
        <v>0.0</v>
      </c>
      <c r="BA107" s="9">
        <v>0.0</v>
      </c>
      <c r="BB107" s="9">
        <v>0.0</v>
      </c>
      <c r="BC107" s="9">
        <v>1.0</v>
      </c>
      <c r="BD107" s="9">
        <v>1.0</v>
      </c>
      <c r="BE107" s="9">
        <v>0.0</v>
      </c>
      <c r="BF107" s="9">
        <v>1.0</v>
      </c>
      <c r="BG107" s="9">
        <v>0.0</v>
      </c>
      <c r="BH107" s="9">
        <v>1.0</v>
      </c>
      <c r="BI107" s="9">
        <v>0.0</v>
      </c>
      <c r="BJ107" s="9">
        <v>0.0</v>
      </c>
      <c r="BK107" s="9">
        <v>1.0</v>
      </c>
      <c r="BL107" s="9">
        <v>1.0</v>
      </c>
      <c r="BM107" s="9">
        <v>0.0</v>
      </c>
      <c r="BN107" s="9">
        <v>1.0</v>
      </c>
      <c r="BO107" s="9">
        <v>0.0</v>
      </c>
      <c r="BP107" s="9">
        <v>0.0</v>
      </c>
      <c r="BQ107" s="9">
        <v>0.0</v>
      </c>
      <c r="BR107" s="9">
        <v>0.0</v>
      </c>
      <c r="BS107" s="9">
        <v>1.0</v>
      </c>
    </row>
    <row r="108" ht="14.25" customHeight="1">
      <c r="A108" s="9">
        <v>918722.0</v>
      </c>
      <c r="B108" s="9">
        <v>2020.0</v>
      </c>
      <c r="C108" s="25">
        <v>44122.0</v>
      </c>
      <c r="D108" s="9">
        <v>49.0</v>
      </c>
      <c r="E108" s="9">
        <v>1.0</v>
      </c>
      <c r="F108" s="9">
        <v>16.0</v>
      </c>
      <c r="G108" s="9">
        <v>3.0</v>
      </c>
      <c r="H108" s="9">
        <v>0.0</v>
      </c>
      <c r="I108" s="9">
        <v>1.0</v>
      </c>
      <c r="J108" s="9">
        <v>1.0</v>
      </c>
      <c r="K108" s="9">
        <v>15.0</v>
      </c>
      <c r="L108" s="9">
        <v>4.0</v>
      </c>
      <c r="M108" s="9">
        <v>2.0</v>
      </c>
      <c r="N108" s="9">
        <v>5.0</v>
      </c>
      <c r="O108" s="9">
        <v>2.0</v>
      </c>
      <c r="P108" s="9">
        <v>2.0</v>
      </c>
      <c r="Q108" s="9">
        <v>0.0</v>
      </c>
      <c r="R108" s="9">
        <v>0.0</v>
      </c>
      <c r="S108" s="9">
        <v>0.0</v>
      </c>
      <c r="T108" s="9">
        <v>0.0</v>
      </c>
      <c r="U108" s="9">
        <f t="shared" si="1"/>
        <v>0</v>
      </c>
      <c r="V108" s="9">
        <v>0.0</v>
      </c>
      <c r="W108" s="9">
        <v>0.0</v>
      </c>
      <c r="X108" s="9">
        <v>0.0</v>
      </c>
      <c r="Y108" s="9">
        <v>0.0</v>
      </c>
      <c r="Z108" s="9">
        <v>0.0</v>
      </c>
      <c r="AA108" s="9">
        <v>0.0</v>
      </c>
      <c r="AB108" s="9">
        <v>0.0</v>
      </c>
      <c r="AC108" s="9">
        <v>1.0</v>
      </c>
      <c r="AD108" s="9">
        <v>0.0</v>
      </c>
      <c r="AE108" s="9">
        <v>0.0</v>
      </c>
      <c r="AF108" s="9">
        <v>0.0</v>
      </c>
      <c r="AG108" s="9">
        <v>0.0</v>
      </c>
      <c r="AH108" s="9">
        <v>0.0</v>
      </c>
      <c r="AI108" s="9">
        <v>0.0</v>
      </c>
      <c r="AJ108" s="9">
        <v>0.0</v>
      </c>
      <c r="AK108" s="9">
        <v>0.0</v>
      </c>
      <c r="AL108" s="9">
        <v>0.0</v>
      </c>
      <c r="AM108" s="9">
        <v>0.0</v>
      </c>
      <c r="AN108" s="9">
        <v>0.0</v>
      </c>
      <c r="AO108" s="9">
        <v>11.0</v>
      </c>
      <c r="AP108" s="9">
        <v>0.0</v>
      </c>
      <c r="AQ108" s="9">
        <v>0.0</v>
      </c>
      <c r="AR108" s="9">
        <v>0.0</v>
      </c>
      <c r="AS108" s="9" t="s">
        <v>14214</v>
      </c>
      <c r="AT108" s="9" t="s">
        <v>14214</v>
      </c>
      <c r="AU108" s="9">
        <v>4.0</v>
      </c>
      <c r="AV108" s="9">
        <v>1.0</v>
      </c>
      <c r="AW108" s="9" t="s">
        <v>14214</v>
      </c>
      <c r="AX108" s="9">
        <v>0.0</v>
      </c>
      <c r="AY108" s="9">
        <v>0.0</v>
      </c>
      <c r="AZ108" s="9">
        <v>0.0</v>
      </c>
      <c r="BA108" s="9">
        <v>0.0</v>
      </c>
      <c r="BB108" s="9">
        <v>0.0</v>
      </c>
      <c r="BC108" s="9">
        <v>0.0</v>
      </c>
      <c r="BD108" s="9">
        <v>0.0</v>
      </c>
      <c r="BE108" s="9">
        <v>0.0</v>
      </c>
      <c r="BF108" s="9">
        <v>0.0</v>
      </c>
      <c r="BG108" s="9">
        <v>1.0</v>
      </c>
      <c r="BH108" s="9">
        <v>0.0</v>
      </c>
      <c r="BI108" s="9">
        <v>0.0</v>
      </c>
      <c r="BJ108" s="9">
        <v>1.0</v>
      </c>
      <c r="BK108" s="9">
        <v>0.0</v>
      </c>
      <c r="BL108" s="9">
        <v>0.0</v>
      </c>
      <c r="BM108" s="9">
        <v>1.0</v>
      </c>
      <c r="BN108" s="9">
        <v>1.0</v>
      </c>
      <c r="BO108" s="9">
        <v>0.0</v>
      </c>
      <c r="BP108" s="9">
        <v>0.0</v>
      </c>
      <c r="BQ108" s="9">
        <v>0.0</v>
      </c>
      <c r="BR108" s="9">
        <v>1.0</v>
      </c>
      <c r="BS108" s="9">
        <v>1.0</v>
      </c>
    </row>
    <row r="109" ht="14.25" customHeight="1">
      <c r="A109" s="9">
        <v>919545.0</v>
      </c>
      <c r="B109" s="9">
        <v>2020.0</v>
      </c>
      <c r="C109" s="25">
        <v>44138.0</v>
      </c>
      <c r="D109" s="9">
        <v>84.0</v>
      </c>
      <c r="E109" s="9">
        <v>0.0</v>
      </c>
      <c r="F109" s="9">
        <v>35.0</v>
      </c>
      <c r="G109" s="9">
        <v>3.0</v>
      </c>
      <c r="H109" s="9">
        <v>1.0</v>
      </c>
      <c r="I109" s="9">
        <v>3.0</v>
      </c>
      <c r="J109" s="9">
        <v>4.0</v>
      </c>
      <c r="K109" s="9">
        <v>12.0</v>
      </c>
      <c r="L109" s="9">
        <v>3.0</v>
      </c>
      <c r="M109" s="9">
        <v>1.0</v>
      </c>
      <c r="N109" s="9">
        <v>2.0</v>
      </c>
      <c r="O109" s="9">
        <v>0.0</v>
      </c>
      <c r="P109" s="9">
        <v>0.0</v>
      </c>
      <c r="Q109" s="9">
        <v>0.0</v>
      </c>
      <c r="R109" s="9">
        <v>0.0</v>
      </c>
      <c r="S109" s="9">
        <v>0.0</v>
      </c>
      <c r="T109" s="9">
        <v>0.0</v>
      </c>
      <c r="U109" s="9">
        <f t="shared" si="1"/>
        <v>0</v>
      </c>
      <c r="V109" s="9">
        <v>0.0</v>
      </c>
      <c r="W109" s="9">
        <v>0.0</v>
      </c>
      <c r="X109" s="9">
        <v>0.0</v>
      </c>
      <c r="Y109" s="9">
        <v>0.0</v>
      </c>
      <c r="Z109" s="9">
        <v>0.0</v>
      </c>
      <c r="AA109" s="9">
        <v>0.0</v>
      </c>
      <c r="AB109" s="9">
        <v>1.0</v>
      </c>
      <c r="AC109" s="9">
        <v>1.0</v>
      </c>
      <c r="AD109" s="9">
        <v>1.0</v>
      </c>
      <c r="AE109" s="9">
        <v>0.0</v>
      </c>
      <c r="AF109" s="9">
        <v>0.0</v>
      </c>
      <c r="AG109" s="9">
        <v>1.0</v>
      </c>
      <c r="AH109" s="9">
        <v>0.0</v>
      </c>
      <c r="AI109" s="9">
        <v>0.0</v>
      </c>
      <c r="AJ109" s="9">
        <v>0.0</v>
      </c>
      <c r="AK109" s="9">
        <v>0.0</v>
      </c>
      <c r="AL109" s="9">
        <v>0.0</v>
      </c>
      <c r="AM109" s="9">
        <v>0.0</v>
      </c>
      <c r="AN109" s="9">
        <v>0.0</v>
      </c>
      <c r="AO109" s="9">
        <v>11.0</v>
      </c>
      <c r="AP109" s="9">
        <v>1.0</v>
      </c>
      <c r="AQ109" s="9">
        <v>0.0</v>
      </c>
      <c r="AR109" s="9">
        <v>0.0</v>
      </c>
      <c r="AS109" s="9" t="s">
        <v>14214</v>
      </c>
      <c r="AT109" s="9" t="s">
        <v>14214</v>
      </c>
      <c r="AU109" s="9">
        <v>3.0</v>
      </c>
      <c r="AV109" s="9">
        <v>3.0</v>
      </c>
      <c r="AW109" s="9" t="s">
        <v>14214</v>
      </c>
      <c r="AX109" s="9">
        <v>0.0</v>
      </c>
      <c r="AY109" s="9">
        <v>0.0</v>
      </c>
      <c r="AZ109" s="9">
        <v>0.0</v>
      </c>
      <c r="BA109" s="9">
        <v>0.0</v>
      </c>
      <c r="BB109" s="9">
        <v>0.0</v>
      </c>
      <c r="BC109" s="9">
        <v>0.0</v>
      </c>
      <c r="BD109" s="9">
        <v>0.0</v>
      </c>
      <c r="BE109" s="9">
        <v>0.0</v>
      </c>
      <c r="BF109" s="9">
        <v>1.0</v>
      </c>
      <c r="BG109" s="9">
        <v>0.0</v>
      </c>
      <c r="BH109" s="9">
        <v>1.0</v>
      </c>
      <c r="BI109" s="9">
        <v>0.0</v>
      </c>
      <c r="BJ109" s="9">
        <v>0.0</v>
      </c>
      <c r="BK109" s="9">
        <v>0.0</v>
      </c>
      <c r="BL109" s="9">
        <v>0.0</v>
      </c>
      <c r="BM109" s="9">
        <v>1.0</v>
      </c>
      <c r="BN109" s="9">
        <v>1.0</v>
      </c>
      <c r="BO109" s="9">
        <v>0.0</v>
      </c>
      <c r="BP109" s="9">
        <v>0.0</v>
      </c>
      <c r="BQ109" s="9">
        <v>1.0</v>
      </c>
      <c r="BR109" s="9">
        <v>0.0</v>
      </c>
      <c r="BS109" s="9">
        <v>1.0</v>
      </c>
    </row>
    <row r="110" ht="14.25" customHeight="1">
      <c r="A110" s="9">
        <v>920468.0</v>
      </c>
      <c r="B110" s="9">
        <v>2020.0</v>
      </c>
      <c r="C110" s="25">
        <v>44153.0</v>
      </c>
      <c r="D110" s="9">
        <v>62.0</v>
      </c>
      <c r="E110" s="9">
        <v>1.0</v>
      </c>
      <c r="F110" s="9">
        <v>50.0</v>
      </c>
      <c r="G110" s="9">
        <v>3.0</v>
      </c>
      <c r="H110" s="9">
        <v>0.0</v>
      </c>
      <c r="I110" s="9">
        <v>5.0</v>
      </c>
      <c r="J110" s="9">
        <v>5.0</v>
      </c>
      <c r="K110" s="9">
        <v>4.0</v>
      </c>
      <c r="L110" s="9">
        <v>3.0</v>
      </c>
      <c r="M110" s="9">
        <v>1.0</v>
      </c>
      <c r="N110" s="9">
        <v>2.0</v>
      </c>
      <c r="O110" s="9">
        <v>0.0</v>
      </c>
      <c r="P110" s="9">
        <v>0.0</v>
      </c>
      <c r="Q110" s="9">
        <v>0.0</v>
      </c>
      <c r="R110" s="9">
        <v>1.0</v>
      </c>
      <c r="S110" s="9">
        <v>0.0</v>
      </c>
      <c r="T110" s="9">
        <v>0.0</v>
      </c>
      <c r="U110" s="9">
        <f t="shared" si="1"/>
        <v>1</v>
      </c>
      <c r="V110" s="9">
        <v>0.0</v>
      </c>
      <c r="W110" s="9">
        <v>0.0</v>
      </c>
      <c r="X110" s="9">
        <v>1.0</v>
      </c>
      <c r="Y110" s="9">
        <v>1.0</v>
      </c>
      <c r="Z110" s="9">
        <v>0.0</v>
      </c>
      <c r="AA110" s="9">
        <v>0.0</v>
      </c>
      <c r="AB110" s="9">
        <v>0.0</v>
      </c>
      <c r="AC110" s="9">
        <v>1.0</v>
      </c>
      <c r="AD110" s="9">
        <v>0.0</v>
      </c>
      <c r="AE110" s="9">
        <v>0.0</v>
      </c>
      <c r="AF110" s="9">
        <v>0.0</v>
      </c>
      <c r="AG110" s="9">
        <v>0.0</v>
      </c>
      <c r="AH110" s="9">
        <v>0.0</v>
      </c>
      <c r="AI110" s="9">
        <v>0.0</v>
      </c>
      <c r="AJ110" s="9">
        <v>0.0</v>
      </c>
      <c r="AK110" s="9">
        <v>0.0</v>
      </c>
      <c r="AL110" s="9">
        <v>1.0</v>
      </c>
      <c r="AM110" s="9">
        <v>0.0</v>
      </c>
      <c r="AN110" s="9">
        <v>0.0</v>
      </c>
      <c r="AO110" s="9">
        <v>19.0</v>
      </c>
      <c r="AP110" s="9">
        <v>0.0</v>
      </c>
      <c r="AQ110" s="9">
        <v>4.0</v>
      </c>
      <c r="AR110" s="9">
        <v>0.0</v>
      </c>
      <c r="AS110" s="9" t="s">
        <v>14214</v>
      </c>
      <c r="AT110" s="9" t="s">
        <v>14214</v>
      </c>
      <c r="AU110" s="9">
        <v>6.0</v>
      </c>
      <c r="AV110" s="9">
        <v>4.0</v>
      </c>
      <c r="AW110" s="9" t="s">
        <v>14214</v>
      </c>
      <c r="AX110" s="9">
        <v>0.0</v>
      </c>
      <c r="AY110" s="9">
        <v>0.0</v>
      </c>
      <c r="AZ110" s="9">
        <v>0.0</v>
      </c>
      <c r="BA110" s="9">
        <v>0.0</v>
      </c>
      <c r="BB110" s="9">
        <v>0.0</v>
      </c>
      <c r="BC110" s="9">
        <v>1.0</v>
      </c>
      <c r="BD110" s="9">
        <v>1.0</v>
      </c>
      <c r="BE110" s="9">
        <v>0.0</v>
      </c>
      <c r="BF110" s="9">
        <v>1.0</v>
      </c>
      <c r="BG110" s="9">
        <v>0.0</v>
      </c>
      <c r="BH110" s="9">
        <v>1.0</v>
      </c>
      <c r="BI110" s="9">
        <v>0.0</v>
      </c>
      <c r="BJ110" s="9">
        <v>0.0</v>
      </c>
      <c r="BK110" s="9">
        <v>1.0</v>
      </c>
      <c r="BL110" s="9">
        <v>1.0</v>
      </c>
      <c r="BM110" s="9">
        <v>0.0</v>
      </c>
      <c r="BN110" s="9">
        <v>1.0</v>
      </c>
      <c r="BO110" s="9">
        <v>0.0</v>
      </c>
      <c r="BP110" s="9">
        <v>0.0</v>
      </c>
      <c r="BQ110" s="9">
        <v>1.0</v>
      </c>
      <c r="BR110" s="9">
        <v>0.0</v>
      </c>
      <c r="BS110" s="9">
        <v>0.0</v>
      </c>
    </row>
    <row r="111" ht="14.25" customHeight="1">
      <c r="A111" s="9">
        <v>923551.0</v>
      </c>
      <c r="B111" s="9">
        <v>2021.0</v>
      </c>
      <c r="C111" s="25">
        <v>44214.0</v>
      </c>
      <c r="D111" s="9">
        <v>62.0</v>
      </c>
      <c r="E111" s="9">
        <v>1.0</v>
      </c>
      <c r="F111" s="9">
        <v>24.0</v>
      </c>
      <c r="G111" s="9">
        <v>3.0</v>
      </c>
      <c r="H111" s="9">
        <v>0.0</v>
      </c>
      <c r="I111" s="9">
        <v>2.0</v>
      </c>
      <c r="J111" s="9">
        <v>2.0</v>
      </c>
      <c r="K111" s="9">
        <v>14.0</v>
      </c>
      <c r="L111" s="9">
        <v>4.0</v>
      </c>
      <c r="M111" s="9">
        <v>1.0</v>
      </c>
      <c r="N111" s="9">
        <v>3.0</v>
      </c>
      <c r="O111" s="9">
        <v>1.0</v>
      </c>
      <c r="P111" s="9">
        <v>0.0</v>
      </c>
      <c r="Q111" s="9">
        <v>0.0</v>
      </c>
      <c r="R111" s="9">
        <v>0.0</v>
      </c>
      <c r="S111" s="9">
        <v>0.0</v>
      </c>
      <c r="T111" s="9">
        <v>0.0</v>
      </c>
      <c r="U111" s="9">
        <f t="shared" si="1"/>
        <v>0</v>
      </c>
      <c r="V111" s="9">
        <v>0.0</v>
      </c>
      <c r="W111" s="9">
        <v>0.0</v>
      </c>
      <c r="X111" s="9">
        <v>1.0</v>
      </c>
      <c r="Y111" s="9">
        <v>1.0</v>
      </c>
      <c r="Z111" s="9">
        <v>0.0</v>
      </c>
      <c r="AA111" s="9">
        <v>0.0</v>
      </c>
      <c r="AB111" s="9">
        <v>0.0</v>
      </c>
      <c r="AC111" s="9">
        <v>1.0</v>
      </c>
      <c r="AD111" s="9">
        <v>0.0</v>
      </c>
      <c r="AE111" s="9">
        <v>0.0</v>
      </c>
      <c r="AF111" s="9">
        <v>0.0</v>
      </c>
      <c r="AG111" s="9">
        <v>0.0</v>
      </c>
      <c r="AH111" s="9">
        <v>1.0</v>
      </c>
      <c r="AI111" s="9">
        <v>0.0</v>
      </c>
      <c r="AJ111" s="9">
        <v>0.0</v>
      </c>
      <c r="AK111" s="9">
        <v>0.0</v>
      </c>
      <c r="AL111" s="9">
        <v>0.0</v>
      </c>
      <c r="AM111" s="9">
        <v>0.0</v>
      </c>
      <c r="AN111" s="9">
        <v>0.0</v>
      </c>
      <c r="AO111" s="9">
        <v>29.0</v>
      </c>
      <c r="AP111" s="9">
        <v>0.0</v>
      </c>
      <c r="AQ111" s="9">
        <v>1.0</v>
      </c>
      <c r="AR111" s="9">
        <v>0.0</v>
      </c>
      <c r="AS111" s="9" t="s">
        <v>14214</v>
      </c>
      <c r="AT111" s="9" t="s">
        <v>14214</v>
      </c>
      <c r="AU111" s="9">
        <v>8.0</v>
      </c>
      <c r="AV111" s="9">
        <v>3.0</v>
      </c>
      <c r="AW111" s="9" t="s">
        <v>14214</v>
      </c>
      <c r="AX111" s="9">
        <v>0.0</v>
      </c>
      <c r="AY111" s="9">
        <v>0.0</v>
      </c>
      <c r="AZ111" s="9">
        <v>0.0</v>
      </c>
      <c r="BA111" s="9">
        <v>0.0</v>
      </c>
      <c r="BB111" s="9">
        <v>0.0</v>
      </c>
      <c r="BC111" s="9">
        <v>0.0</v>
      </c>
      <c r="BD111" s="9">
        <v>0.0</v>
      </c>
      <c r="BE111" s="9">
        <v>0.0</v>
      </c>
      <c r="BF111" s="9">
        <v>1.0</v>
      </c>
      <c r="BG111" s="9">
        <v>0.0</v>
      </c>
      <c r="BH111" s="9">
        <v>0.0</v>
      </c>
      <c r="BI111" s="9">
        <v>1.0</v>
      </c>
      <c r="BJ111" s="9">
        <v>0.0</v>
      </c>
      <c r="BK111" s="9">
        <v>1.0</v>
      </c>
      <c r="BL111" s="9">
        <v>0.0</v>
      </c>
      <c r="BM111" s="9">
        <v>1.0</v>
      </c>
      <c r="BN111" s="9">
        <v>1.0</v>
      </c>
      <c r="BO111" s="9">
        <v>0.0</v>
      </c>
      <c r="BP111" s="9">
        <v>0.0</v>
      </c>
      <c r="BQ111" s="9">
        <v>1.0</v>
      </c>
      <c r="BR111" s="9">
        <v>0.0</v>
      </c>
      <c r="BS111" s="9">
        <v>1.0</v>
      </c>
    </row>
    <row r="112" ht="14.25" customHeight="1">
      <c r="A112" s="9">
        <v>906226.0</v>
      </c>
      <c r="B112" s="9">
        <v>2021.0</v>
      </c>
      <c r="C112" s="25">
        <v>44239.0</v>
      </c>
      <c r="D112" s="9">
        <v>65.0</v>
      </c>
      <c r="E112" s="9">
        <v>1.0</v>
      </c>
      <c r="F112" s="9">
        <v>40.0</v>
      </c>
      <c r="G112" s="9">
        <v>3.0</v>
      </c>
      <c r="H112" s="9">
        <v>0.0</v>
      </c>
      <c r="I112" s="9">
        <v>1.0</v>
      </c>
      <c r="J112" s="9">
        <v>1.0</v>
      </c>
      <c r="K112" s="9">
        <v>15.0</v>
      </c>
      <c r="L112" s="9">
        <v>3.0</v>
      </c>
      <c r="M112" s="9">
        <v>0.0</v>
      </c>
      <c r="N112" s="9">
        <v>4.0</v>
      </c>
      <c r="O112" s="9">
        <v>0.0</v>
      </c>
      <c r="P112" s="9">
        <v>0.0</v>
      </c>
      <c r="Q112" s="9">
        <v>1.0</v>
      </c>
      <c r="R112" s="9">
        <v>1.0</v>
      </c>
      <c r="S112" s="9">
        <v>1.0</v>
      </c>
      <c r="T112" s="9">
        <v>1.0</v>
      </c>
      <c r="U112" s="9">
        <f t="shared" si="1"/>
        <v>1</v>
      </c>
      <c r="V112" s="9">
        <v>0.0</v>
      </c>
      <c r="W112" s="9">
        <v>1.0</v>
      </c>
      <c r="X112" s="9">
        <v>1.0</v>
      </c>
      <c r="Y112" s="9">
        <v>1.0</v>
      </c>
      <c r="Z112" s="9">
        <v>0.0</v>
      </c>
      <c r="AA112" s="9">
        <v>0.0</v>
      </c>
      <c r="AB112" s="9">
        <v>0.0</v>
      </c>
      <c r="AC112" s="9">
        <v>1.0</v>
      </c>
      <c r="AD112" s="9">
        <v>0.0</v>
      </c>
      <c r="AE112" s="9">
        <v>0.0</v>
      </c>
      <c r="AF112" s="9">
        <v>1.0</v>
      </c>
      <c r="AG112" s="9">
        <v>0.0</v>
      </c>
      <c r="AH112" s="9">
        <v>1.0</v>
      </c>
      <c r="AI112" s="9">
        <v>0.0</v>
      </c>
      <c r="AJ112" s="9">
        <v>0.0</v>
      </c>
      <c r="AK112" s="9">
        <v>0.0</v>
      </c>
      <c r="AL112" s="9">
        <v>1.0</v>
      </c>
      <c r="AM112" s="9">
        <v>0.0</v>
      </c>
      <c r="AN112" s="9">
        <v>0.0</v>
      </c>
      <c r="AO112" s="9">
        <v>19.0</v>
      </c>
      <c r="AP112" s="9">
        <v>1.0</v>
      </c>
      <c r="AQ112" s="9">
        <v>2.0</v>
      </c>
      <c r="AR112" s="9">
        <v>0.0</v>
      </c>
      <c r="AS112" s="9" t="s">
        <v>14214</v>
      </c>
      <c r="AT112" s="9" t="s">
        <v>14214</v>
      </c>
      <c r="AU112" s="9">
        <v>5.0</v>
      </c>
      <c r="AV112" s="9">
        <v>4.0</v>
      </c>
      <c r="AW112" s="9" t="s">
        <v>14214</v>
      </c>
      <c r="AX112" s="9">
        <v>0.0</v>
      </c>
      <c r="AY112" s="9">
        <v>0.0</v>
      </c>
      <c r="AZ112" s="9">
        <v>0.0</v>
      </c>
      <c r="BA112" s="9">
        <v>0.0</v>
      </c>
      <c r="BB112" s="9">
        <v>0.0</v>
      </c>
      <c r="BC112" s="9">
        <v>0.0</v>
      </c>
      <c r="BD112" s="9">
        <v>0.0</v>
      </c>
      <c r="BE112" s="9">
        <v>1.0</v>
      </c>
      <c r="BF112" s="9">
        <v>0.0</v>
      </c>
      <c r="BG112" s="9">
        <v>0.0</v>
      </c>
      <c r="BH112" s="9">
        <v>1.0</v>
      </c>
      <c r="BI112" s="9">
        <v>0.0</v>
      </c>
      <c r="BJ112" s="9">
        <v>0.0</v>
      </c>
      <c r="BK112" s="9">
        <v>1.0</v>
      </c>
      <c r="BL112" s="9">
        <v>0.0</v>
      </c>
      <c r="BM112" s="9">
        <v>1.0</v>
      </c>
      <c r="BN112" s="9">
        <v>1.0</v>
      </c>
      <c r="BO112" s="9">
        <v>0.0</v>
      </c>
      <c r="BP112" s="9">
        <v>0.0</v>
      </c>
      <c r="BQ112" s="9">
        <v>1.0</v>
      </c>
      <c r="BR112" s="9">
        <v>0.0</v>
      </c>
      <c r="BS112" s="9">
        <v>0.0</v>
      </c>
    </row>
    <row r="113" ht="14.25" customHeight="1">
      <c r="A113" s="9">
        <v>450326.0</v>
      </c>
      <c r="B113" s="9">
        <v>2021.0</v>
      </c>
      <c r="C113" s="25">
        <v>44240.0</v>
      </c>
      <c r="D113" s="9">
        <v>44.0</v>
      </c>
      <c r="E113" s="9">
        <v>1.0</v>
      </c>
      <c r="F113" s="9">
        <v>19.0</v>
      </c>
      <c r="G113" s="9">
        <v>3.0</v>
      </c>
      <c r="H113" s="9">
        <v>0.0</v>
      </c>
      <c r="I113" s="9">
        <v>2.0</v>
      </c>
      <c r="J113" s="9">
        <v>1.0</v>
      </c>
      <c r="K113" s="9">
        <v>15.0</v>
      </c>
      <c r="L113" s="9">
        <v>2.0</v>
      </c>
      <c r="M113" s="9">
        <v>2.0</v>
      </c>
      <c r="N113" s="9">
        <v>5.0</v>
      </c>
      <c r="O113" s="9">
        <v>2.0</v>
      </c>
      <c r="P113" s="9">
        <v>2.0</v>
      </c>
      <c r="Q113" s="9">
        <v>0.0</v>
      </c>
      <c r="R113" s="9">
        <v>0.0</v>
      </c>
      <c r="S113" s="9">
        <v>0.0</v>
      </c>
      <c r="T113" s="9">
        <v>0.0</v>
      </c>
      <c r="U113" s="9">
        <f t="shared" si="1"/>
        <v>0</v>
      </c>
      <c r="V113" s="9">
        <v>0.0</v>
      </c>
      <c r="W113" s="9">
        <v>0.0</v>
      </c>
      <c r="X113" s="9">
        <v>0.0</v>
      </c>
      <c r="Y113" s="9">
        <v>0.0</v>
      </c>
      <c r="Z113" s="9">
        <v>0.0</v>
      </c>
      <c r="AA113" s="9">
        <v>0.0</v>
      </c>
      <c r="AB113" s="9">
        <v>0.0</v>
      </c>
      <c r="AC113" s="9">
        <v>1.0</v>
      </c>
      <c r="AD113" s="9">
        <v>0.0</v>
      </c>
      <c r="AE113" s="9">
        <v>1.0</v>
      </c>
      <c r="AF113" s="9">
        <v>0.0</v>
      </c>
      <c r="AG113" s="9">
        <v>0.0</v>
      </c>
      <c r="AH113" s="9">
        <v>0.0</v>
      </c>
      <c r="AI113" s="9">
        <v>0.0</v>
      </c>
      <c r="AJ113" s="9">
        <v>0.0</v>
      </c>
      <c r="AK113" s="9">
        <v>0.0</v>
      </c>
      <c r="AL113" s="9">
        <v>0.0</v>
      </c>
      <c r="AM113" s="9">
        <v>0.0</v>
      </c>
      <c r="AN113" s="9">
        <v>0.0</v>
      </c>
      <c r="AO113" s="9">
        <v>7.0</v>
      </c>
      <c r="AP113" s="9">
        <v>0.0</v>
      </c>
      <c r="AQ113" s="9">
        <v>0.0</v>
      </c>
      <c r="AR113" s="9">
        <v>0.0</v>
      </c>
      <c r="AS113" s="9" t="s">
        <v>14214</v>
      </c>
      <c r="AT113" s="9" t="s">
        <v>14214</v>
      </c>
      <c r="AU113" s="9">
        <v>3.0</v>
      </c>
      <c r="AV113" s="9">
        <v>0.0</v>
      </c>
      <c r="AW113" s="9" t="s">
        <v>14214</v>
      </c>
      <c r="AX113" s="9">
        <v>0.0</v>
      </c>
      <c r="AY113" s="9">
        <v>0.0</v>
      </c>
      <c r="AZ113" s="9">
        <v>0.0</v>
      </c>
      <c r="BA113" s="9">
        <v>0.0</v>
      </c>
      <c r="BB113" s="9">
        <v>0.0</v>
      </c>
      <c r="BC113" s="9">
        <v>0.0</v>
      </c>
      <c r="BD113" s="9">
        <v>0.0</v>
      </c>
      <c r="BE113" s="9">
        <v>0.0</v>
      </c>
      <c r="BF113" s="9">
        <v>0.0</v>
      </c>
      <c r="BG113" s="9">
        <v>1.0</v>
      </c>
      <c r="BH113" s="9">
        <v>0.0</v>
      </c>
      <c r="BI113" s="9">
        <v>0.0</v>
      </c>
      <c r="BJ113" s="9">
        <v>1.0</v>
      </c>
      <c r="BK113" s="9">
        <v>0.0</v>
      </c>
      <c r="BL113" s="9">
        <v>0.0</v>
      </c>
      <c r="BM113" s="9">
        <v>1.0</v>
      </c>
      <c r="BN113" s="9">
        <v>0.0</v>
      </c>
      <c r="BO113" s="9">
        <v>1.0</v>
      </c>
      <c r="BP113" s="9">
        <v>0.0</v>
      </c>
      <c r="BQ113" s="9">
        <v>0.0</v>
      </c>
      <c r="BR113" s="9">
        <v>1.0</v>
      </c>
      <c r="BS113" s="9">
        <v>1.0</v>
      </c>
    </row>
    <row r="114" ht="14.25" customHeight="1">
      <c r="A114" s="9">
        <v>920709.0</v>
      </c>
      <c r="B114" s="9">
        <v>2021.0</v>
      </c>
      <c r="C114" s="25">
        <v>44244.0</v>
      </c>
      <c r="D114" s="9">
        <v>73.0</v>
      </c>
      <c r="E114" s="9">
        <v>1.0</v>
      </c>
      <c r="F114" s="9">
        <v>27.0</v>
      </c>
      <c r="G114" s="9">
        <v>3.0</v>
      </c>
      <c r="H114" s="9">
        <v>1.0</v>
      </c>
      <c r="I114" s="9">
        <v>1.0</v>
      </c>
      <c r="J114" s="9">
        <v>1.0</v>
      </c>
      <c r="K114" s="9">
        <v>15.0</v>
      </c>
      <c r="L114" s="9">
        <v>4.0</v>
      </c>
      <c r="M114" s="9">
        <v>0.0</v>
      </c>
      <c r="N114" s="9">
        <v>4.0</v>
      </c>
      <c r="O114" s="9">
        <v>0.0</v>
      </c>
      <c r="P114" s="9">
        <v>0.0</v>
      </c>
      <c r="Q114" s="9">
        <v>0.0</v>
      </c>
      <c r="R114" s="9">
        <v>0.0</v>
      </c>
      <c r="S114" s="9">
        <v>0.0</v>
      </c>
      <c r="T114" s="9">
        <v>0.0</v>
      </c>
      <c r="U114" s="9">
        <f t="shared" si="1"/>
        <v>0</v>
      </c>
      <c r="V114" s="9">
        <v>0.0</v>
      </c>
      <c r="W114" s="9">
        <v>0.0</v>
      </c>
      <c r="X114" s="9">
        <v>0.0</v>
      </c>
      <c r="Y114" s="9">
        <v>0.0</v>
      </c>
      <c r="Z114" s="9">
        <v>0.0</v>
      </c>
      <c r="AA114" s="9">
        <v>0.0</v>
      </c>
      <c r="AB114" s="9">
        <v>0.0</v>
      </c>
      <c r="AC114" s="9">
        <v>1.0</v>
      </c>
      <c r="AD114" s="9">
        <v>0.0</v>
      </c>
      <c r="AE114" s="9">
        <v>0.0</v>
      </c>
      <c r="AF114" s="9">
        <v>0.0</v>
      </c>
      <c r="AG114" s="9">
        <v>0.0</v>
      </c>
      <c r="AH114" s="9">
        <v>0.0</v>
      </c>
      <c r="AI114" s="9">
        <v>0.0</v>
      </c>
      <c r="AJ114" s="9">
        <v>0.0</v>
      </c>
      <c r="AK114" s="9">
        <v>0.0</v>
      </c>
      <c r="AL114" s="9">
        <v>0.0</v>
      </c>
      <c r="AM114" s="9">
        <v>0.0</v>
      </c>
      <c r="AN114" s="9">
        <v>0.0</v>
      </c>
      <c r="AO114" s="9">
        <v>13.0</v>
      </c>
      <c r="AP114" s="9">
        <v>0.0</v>
      </c>
      <c r="AQ114" s="9">
        <v>0.0</v>
      </c>
      <c r="AR114" s="9">
        <v>0.0</v>
      </c>
      <c r="AS114" s="9" t="s">
        <v>14214</v>
      </c>
      <c r="AT114" s="9" t="s">
        <v>14214</v>
      </c>
      <c r="AU114" s="9">
        <v>4.0</v>
      </c>
      <c r="AV114" s="9">
        <v>1.0</v>
      </c>
      <c r="AW114" s="9" t="s">
        <v>14214</v>
      </c>
      <c r="AX114" s="9">
        <v>0.0</v>
      </c>
      <c r="AY114" s="9">
        <v>0.0</v>
      </c>
      <c r="AZ114" s="9">
        <v>0.0</v>
      </c>
      <c r="BA114" s="9">
        <v>0.0</v>
      </c>
      <c r="BB114" s="9">
        <v>0.0</v>
      </c>
      <c r="BC114" s="9">
        <v>0.0</v>
      </c>
      <c r="BD114" s="9">
        <v>0.0</v>
      </c>
      <c r="BE114" s="9">
        <v>1.0</v>
      </c>
      <c r="BF114" s="9">
        <v>0.0</v>
      </c>
      <c r="BG114" s="9">
        <v>0.0</v>
      </c>
      <c r="BH114" s="9">
        <v>1.0</v>
      </c>
      <c r="BI114" s="9">
        <v>0.0</v>
      </c>
      <c r="BJ114" s="9">
        <v>0.0</v>
      </c>
      <c r="BK114" s="9">
        <v>0.0</v>
      </c>
      <c r="BL114" s="9">
        <v>0.0</v>
      </c>
      <c r="BM114" s="9">
        <v>1.0</v>
      </c>
      <c r="BN114" s="9">
        <v>1.0</v>
      </c>
      <c r="BO114" s="9">
        <v>0.0</v>
      </c>
      <c r="BP114" s="9">
        <v>0.0</v>
      </c>
      <c r="BQ114" s="9">
        <v>0.0</v>
      </c>
      <c r="BR114" s="9">
        <v>1.0</v>
      </c>
      <c r="BS114" s="9">
        <v>1.0</v>
      </c>
    </row>
    <row r="115" ht="14.25" customHeight="1">
      <c r="A115" s="9">
        <v>925650.0</v>
      </c>
      <c r="B115" s="9">
        <v>2021.0</v>
      </c>
      <c r="C115" s="25">
        <v>44247.0</v>
      </c>
      <c r="D115" s="9">
        <v>79.0</v>
      </c>
      <c r="E115" s="9">
        <v>1.0</v>
      </c>
      <c r="F115" s="9">
        <v>35.0</v>
      </c>
      <c r="G115" s="9">
        <v>3.0</v>
      </c>
      <c r="H115" s="9">
        <v>1.0</v>
      </c>
      <c r="I115" s="9">
        <v>1.0</v>
      </c>
      <c r="J115" s="9">
        <v>1.0</v>
      </c>
      <c r="K115" s="9">
        <v>15.0</v>
      </c>
      <c r="L115" s="9">
        <v>3.0</v>
      </c>
      <c r="M115" s="9">
        <v>0.0</v>
      </c>
      <c r="N115" s="9">
        <v>1.0</v>
      </c>
      <c r="O115" s="9">
        <v>1.0</v>
      </c>
      <c r="P115" s="9">
        <v>0.0</v>
      </c>
      <c r="Q115" s="9">
        <v>0.0</v>
      </c>
      <c r="R115" s="9">
        <v>0.0</v>
      </c>
      <c r="S115" s="9">
        <v>0.0</v>
      </c>
      <c r="T115" s="9">
        <v>0.0</v>
      </c>
      <c r="U115" s="9">
        <f t="shared" si="1"/>
        <v>0</v>
      </c>
      <c r="V115" s="9">
        <v>0.0</v>
      </c>
      <c r="W115" s="9">
        <v>0.0</v>
      </c>
      <c r="X115" s="9">
        <v>1.0</v>
      </c>
      <c r="Y115" s="9">
        <v>1.0</v>
      </c>
      <c r="Z115" s="9">
        <v>0.0</v>
      </c>
      <c r="AA115" s="9">
        <v>0.0</v>
      </c>
      <c r="AB115" s="9">
        <v>1.0</v>
      </c>
      <c r="AC115" s="9">
        <v>1.0</v>
      </c>
      <c r="AD115" s="9">
        <v>0.0</v>
      </c>
      <c r="AE115" s="9">
        <v>1.0</v>
      </c>
      <c r="AF115" s="9">
        <v>0.0</v>
      </c>
      <c r="AG115" s="9">
        <v>0.0</v>
      </c>
      <c r="AH115" s="9">
        <v>0.0</v>
      </c>
      <c r="AI115" s="9">
        <v>1.0</v>
      </c>
      <c r="AJ115" s="9">
        <v>0.0</v>
      </c>
      <c r="AK115" s="9">
        <v>0.0</v>
      </c>
      <c r="AL115" s="9">
        <v>1.0</v>
      </c>
      <c r="AM115" s="9">
        <v>0.0</v>
      </c>
      <c r="AN115" s="9">
        <v>0.0</v>
      </c>
      <c r="AO115" s="9">
        <v>18.0</v>
      </c>
      <c r="AP115" s="9">
        <v>1.0</v>
      </c>
      <c r="AQ115" s="9">
        <v>3.0</v>
      </c>
      <c r="AR115" s="9">
        <v>0.0</v>
      </c>
      <c r="AS115" s="9" t="s">
        <v>14214</v>
      </c>
      <c r="AT115" s="9" t="s">
        <v>14214</v>
      </c>
      <c r="AU115" s="9">
        <v>7.0</v>
      </c>
      <c r="AV115" s="9">
        <v>4.0</v>
      </c>
      <c r="AW115" s="9" t="s">
        <v>14214</v>
      </c>
      <c r="AX115" s="9">
        <v>0.0</v>
      </c>
      <c r="AY115" s="9">
        <v>0.0</v>
      </c>
      <c r="AZ115" s="9">
        <v>0.0</v>
      </c>
      <c r="BA115" s="9">
        <v>0.0</v>
      </c>
      <c r="BB115" s="9">
        <v>0.0</v>
      </c>
      <c r="BC115" s="9">
        <v>0.0</v>
      </c>
      <c r="BD115" s="9">
        <v>0.0</v>
      </c>
      <c r="BE115" s="9">
        <v>1.0</v>
      </c>
      <c r="BF115" s="9">
        <v>0.0</v>
      </c>
      <c r="BG115" s="9">
        <v>0.0</v>
      </c>
      <c r="BH115" s="9">
        <v>0.0</v>
      </c>
      <c r="BI115" s="9">
        <v>1.0</v>
      </c>
      <c r="BJ115" s="9">
        <v>0.0</v>
      </c>
      <c r="BK115" s="9">
        <v>1.0</v>
      </c>
      <c r="BL115" s="9">
        <v>0.0</v>
      </c>
      <c r="BM115" s="9">
        <v>1.0</v>
      </c>
      <c r="BN115" s="9">
        <v>1.0</v>
      </c>
      <c r="BO115" s="9">
        <v>0.0</v>
      </c>
      <c r="BP115" s="9">
        <v>0.0</v>
      </c>
      <c r="BQ115" s="9">
        <v>1.0</v>
      </c>
      <c r="BR115" s="9">
        <v>0.0</v>
      </c>
      <c r="BS115" s="9">
        <v>1.0</v>
      </c>
    </row>
    <row r="116" ht="14.25" customHeight="1">
      <c r="A116" s="9">
        <v>925969.0</v>
      </c>
      <c r="B116" s="9">
        <v>2021.0</v>
      </c>
      <c r="C116" s="25">
        <v>44252.0</v>
      </c>
      <c r="D116" s="9">
        <v>45.0</v>
      </c>
      <c r="E116" s="9">
        <v>0.0</v>
      </c>
      <c r="F116" s="9">
        <v>19.0</v>
      </c>
      <c r="G116" s="9">
        <v>3.0</v>
      </c>
      <c r="H116" s="9">
        <v>0.0</v>
      </c>
      <c r="I116" s="9">
        <v>2.0</v>
      </c>
      <c r="J116" s="9">
        <v>1.0</v>
      </c>
      <c r="K116" s="9">
        <v>15.0</v>
      </c>
      <c r="L116" s="9">
        <v>2.0</v>
      </c>
      <c r="M116" s="9">
        <v>0.0</v>
      </c>
      <c r="N116" s="9">
        <v>1.0</v>
      </c>
      <c r="O116" s="9">
        <v>1.0</v>
      </c>
      <c r="P116" s="9">
        <v>0.0</v>
      </c>
      <c r="Q116" s="9">
        <v>0.0</v>
      </c>
      <c r="R116" s="9">
        <v>0.0</v>
      </c>
      <c r="S116" s="9">
        <v>0.0</v>
      </c>
      <c r="T116" s="9">
        <v>0.0</v>
      </c>
      <c r="U116" s="9">
        <f t="shared" si="1"/>
        <v>0</v>
      </c>
      <c r="V116" s="9">
        <v>0.0</v>
      </c>
      <c r="W116" s="9">
        <v>0.0</v>
      </c>
      <c r="X116" s="9">
        <v>0.0</v>
      </c>
      <c r="Y116" s="9">
        <v>0.0</v>
      </c>
      <c r="Z116" s="9">
        <v>0.0</v>
      </c>
      <c r="AA116" s="9">
        <v>0.0</v>
      </c>
      <c r="AB116" s="9">
        <v>0.0</v>
      </c>
      <c r="AC116" s="9">
        <v>1.0</v>
      </c>
      <c r="AD116" s="9">
        <v>0.0</v>
      </c>
      <c r="AE116" s="9">
        <v>0.0</v>
      </c>
      <c r="AF116" s="9">
        <v>0.0</v>
      </c>
      <c r="AG116" s="9">
        <v>0.0</v>
      </c>
      <c r="AH116" s="9">
        <v>0.0</v>
      </c>
      <c r="AI116" s="9">
        <v>0.0</v>
      </c>
      <c r="AJ116" s="9">
        <v>0.0</v>
      </c>
      <c r="AK116" s="9">
        <v>0.0</v>
      </c>
      <c r="AL116" s="9">
        <v>0.0</v>
      </c>
      <c r="AM116" s="9">
        <v>0.0</v>
      </c>
      <c r="AN116" s="9">
        <v>0.0</v>
      </c>
      <c r="AO116" s="9">
        <v>8.0</v>
      </c>
      <c r="AP116" s="9">
        <v>0.0</v>
      </c>
      <c r="AQ116" s="9">
        <v>0.0</v>
      </c>
      <c r="AR116" s="9">
        <v>0.0</v>
      </c>
      <c r="AS116" s="9" t="s">
        <v>14214</v>
      </c>
      <c r="AT116" s="9" t="s">
        <v>14214</v>
      </c>
      <c r="AU116" s="9">
        <v>5.0</v>
      </c>
      <c r="AV116" s="9">
        <v>1.0</v>
      </c>
      <c r="AW116" s="9" t="s">
        <v>14214</v>
      </c>
      <c r="AX116" s="9">
        <v>0.0</v>
      </c>
      <c r="AY116" s="9">
        <v>0.0</v>
      </c>
      <c r="AZ116" s="9">
        <v>0.0</v>
      </c>
      <c r="BA116" s="9">
        <v>0.0</v>
      </c>
      <c r="BB116" s="9">
        <v>0.0</v>
      </c>
      <c r="BC116" s="9">
        <v>0.0</v>
      </c>
      <c r="BD116" s="9">
        <v>0.0</v>
      </c>
      <c r="BE116" s="9">
        <v>1.0</v>
      </c>
      <c r="BF116" s="9">
        <v>0.0</v>
      </c>
      <c r="BG116" s="9">
        <v>0.0</v>
      </c>
      <c r="BH116" s="9">
        <v>0.0</v>
      </c>
      <c r="BI116" s="9">
        <v>1.0</v>
      </c>
      <c r="BJ116" s="9">
        <v>0.0</v>
      </c>
      <c r="BK116" s="9">
        <v>0.0</v>
      </c>
      <c r="BL116" s="9">
        <v>0.0</v>
      </c>
      <c r="BM116" s="9">
        <v>1.0</v>
      </c>
      <c r="BN116" s="9">
        <v>0.0</v>
      </c>
      <c r="BO116" s="9">
        <v>1.0</v>
      </c>
      <c r="BP116" s="9">
        <v>0.0</v>
      </c>
      <c r="BQ116" s="9">
        <v>0.0</v>
      </c>
      <c r="BR116" s="9">
        <v>1.0</v>
      </c>
      <c r="BS116" s="9">
        <v>1.0</v>
      </c>
    </row>
    <row r="117" ht="14.25" customHeight="1">
      <c r="A117" s="9">
        <v>927574.0</v>
      </c>
      <c r="B117" s="9">
        <v>2021.0</v>
      </c>
      <c r="C117" s="25">
        <v>44278.0</v>
      </c>
      <c r="D117" s="9">
        <v>42.0</v>
      </c>
      <c r="E117" s="9">
        <v>0.0</v>
      </c>
      <c r="F117" s="9">
        <v>19.0</v>
      </c>
      <c r="G117" s="9">
        <v>3.0</v>
      </c>
      <c r="H117" s="9">
        <v>0.0</v>
      </c>
      <c r="I117" s="9">
        <v>2.0</v>
      </c>
      <c r="J117" s="9">
        <v>1.0</v>
      </c>
      <c r="K117" s="9">
        <v>15.0</v>
      </c>
      <c r="L117" s="9">
        <v>2.0</v>
      </c>
      <c r="M117" s="9">
        <v>2.0</v>
      </c>
      <c r="N117" s="9">
        <v>5.0</v>
      </c>
      <c r="O117" s="9">
        <v>2.0</v>
      </c>
      <c r="P117" s="9">
        <v>2.0</v>
      </c>
      <c r="Q117" s="9">
        <v>0.0</v>
      </c>
      <c r="R117" s="9">
        <v>0.0</v>
      </c>
      <c r="S117" s="9">
        <v>0.0</v>
      </c>
      <c r="T117" s="9">
        <v>0.0</v>
      </c>
      <c r="U117" s="9">
        <f t="shared" si="1"/>
        <v>0</v>
      </c>
      <c r="V117" s="9">
        <v>0.0</v>
      </c>
      <c r="W117" s="9">
        <v>0.0</v>
      </c>
      <c r="X117" s="9">
        <v>0.0</v>
      </c>
      <c r="Y117" s="9">
        <v>0.0</v>
      </c>
      <c r="Z117" s="9">
        <v>0.0</v>
      </c>
      <c r="AA117" s="9">
        <v>0.0</v>
      </c>
      <c r="AB117" s="9">
        <v>0.0</v>
      </c>
      <c r="AC117" s="9">
        <v>1.0</v>
      </c>
      <c r="AD117" s="9">
        <v>0.0</v>
      </c>
      <c r="AE117" s="9">
        <v>0.0</v>
      </c>
      <c r="AF117" s="9">
        <v>0.0</v>
      </c>
      <c r="AG117" s="9">
        <v>0.0</v>
      </c>
      <c r="AH117" s="9">
        <v>0.0</v>
      </c>
      <c r="AI117" s="9">
        <v>0.0</v>
      </c>
      <c r="AJ117" s="9">
        <v>0.0</v>
      </c>
      <c r="AK117" s="9">
        <v>0.0</v>
      </c>
      <c r="AL117" s="9">
        <v>0.0</v>
      </c>
      <c r="AM117" s="9">
        <v>0.0</v>
      </c>
      <c r="AN117" s="9">
        <v>0.0</v>
      </c>
      <c r="AO117" s="9">
        <v>3.0</v>
      </c>
      <c r="AP117" s="9">
        <v>1.0</v>
      </c>
      <c r="AQ117" s="9">
        <v>0.0</v>
      </c>
      <c r="AR117" s="9">
        <v>0.0</v>
      </c>
      <c r="AS117" s="9" t="s">
        <v>14214</v>
      </c>
      <c r="AT117" s="9" t="s">
        <v>14214</v>
      </c>
      <c r="AU117" s="9">
        <v>2.0</v>
      </c>
      <c r="AV117" s="9">
        <v>0.0</v>
      </c>
      <c r="AW117" s="9" t="s">
        <v>14214</v>
      </c>
      <c r="AX117" s="9">
        <v>0.0</v>
      </c>
      <c r="AY117" s="9">
        <v>0.0</v>
      </c>
      <c r="AZ117" s="9">
        <v>0.0</v>
      </c>
      <c r="BA117" s="9">
        <v>0.0</v>
      </c>
      <c r="BB117" s="9">
        <v>0.0</v>
      </c>
      <c r="BC117" s="9">
        <v>0.0</v>
      </c>
      <c r="BD117" s="9">
        <v>0.0</v>
      </c>
      <c r="BE117" s="9">
        <v>0.0</v>
      </c>
      <c r="BF117" s="9">
        <v>0.0</v>
      </c>
      <c r="BG117" s="9">
        <v>1.0</v>
      </c>
      <c r="BH117" s="9">
        <v>0.0</v>
      </c>
      <c r="BI117" s="9">
        <v>0.0</v>
      </c>
      <c r="BJ117" s="9">
        <v>1.0</v>
      </c>
      <c r="BK117" s="9">
        <v>0.0</v>
      </c>
      <c r="BL117" s="9">
        <v>0.0</v>
      </c>
      <c r="BM117" s="9">
        <v>1.0</v>
      </c>
      <c r="BN117" s="9">
        <v>0.0</v>
      </c>
      <c r="BO117" s="9">
        <v>1.0</v>
      </c>
      <c r="BP117" s="9">
        <v>0.0</v>
      </c>
      <c r="BQ117" s="9">
        <v>0.0</v>
      </c>
      <c r="BR117" s="9">
        <v>1.0</v>
      </c>
      <c r="BS117" s="9">
        <v>1.0</v>
      </c>
    </row>
    <row r="118" ht="14.25" customHeight="1">
      <c r="A118" s="9">
        <v>512809.0</v>
      </c>
      <c r="B118" s="9">
        <v>2021.0</v>
      </c>
      <c r="C118" s="25">
        <v>44293.0</v>
      </c>
      <c r="D118" s="9">
        <v>51.0</v>
      </c>
      <c r="E118" s="9">
        <v>0.0</v>
      </c>
      <c r="F118" s="9">
        <v>32.0</v>
      </c>
      <c r="G118" s="9">
        <v>3.0</v>
      </c>
      <c r="H118" s="9">
        <v>0.0</v>
      </c>
      <c r="I118" s="9">
        <v>2.0</v>
      </c>
      <c r="J118" s="9">
        <v>1.0</v>
      </c>
      <c r="K118" s="9">
        <v>15.0</v>
      </c>
      <c r="L118" s="9">
        <v>4.0</v>
      </c>
      <c r="M118" s="9">
        <v>2.0</v>
      </c>
      <c r="N118" s="9">
        <v>6.0</v>
      </c>
      <c r="O118" s="9">
        <v>1.0</v>
      </c>
      <c r="P118" s="9">
        <v>0.0</v>
      </c>
      <c r="Q118" s="9">
        <v>0.0</v>
      </c>
      <c r="R118" s="9">
        <v>0.0</v>
      </c>
      <c r="S118" s="9">
        <v>0.0</v>
      </c>
      <c r="T118" s="9">
        <v>0.0</v>
      </c>
      <c r="U118" s="9">
        <f t="shared" si="1"/>
        <v>0</v>
      </c>
      <c r="V118" s="9">
        <v>0.0</v>
      </c>
      <c r="W118" s="9">
        <v>0.0</v>
      </c>
      <c r="X118" s="9">
        <v>1.0</v>
      </c>
      <c r="Y118" s="9">
        <v>1.0</v>
      </c>
      <c r="Z118" s="9">
        <v>0.0</v>
      </c>
      <c r="AA118" s="9">
        <v>0.0</v>
      </c>
      <c r="AB118" s="9">
        <v>0.0</v>
      </c>
      <c r="AC118" s="9">
        <v>1.0</v>
      </c>
      <c r="AD118" s="9">
        <v>0.0</v>
      </c>
      <c r="AE118" s="9">
        <v>0.0</v>
      </c>
      <c r="AF118" s="9">
        <v>0.0</v>
      </c>
      <c r="AG118" s="9">
        <v>0.0</v>
      </c>
      <c r="AH118" s="9">
        <v>0.0</v>
      </c>
      <c r="AI118" s="9">
        <v>0.0</v>
      </c>
      <c r="AJ118" s="9">
        <v>0.0</v>
      </c>
      <c r="AK118" s="9">
        <v>0.0</v>
      </c>
      <c r="AL118" s="9">
        <v>1.0</v>
      </c>
      <c r="AM118" s="9">
        <v>1.0</v>
      </c>
      <c r="AN118" s="9">
        <v>0.0</v>
      </c>
      <c r="AO118" s="9">
        <v>37.0</v>
      </c>
      <c r="AP118" s="9">
        <v>0.0</v>
      </c>
      <c r="AQ118" s="9">
        <v>10.0</v>
      </c>
      <c r="AR118" s="9">
        <v>0.0</v>
      </c>
      <c r="AS118" s="9" t="s">
        <v>14214</v>
      </c>
      <c r="AT118" s="9" t="s">
        <v>14214</v>
      </c>
      <c r="AU118" s="9">
        <v>15.0</v>
      </c>
      <c r="AV118" s="9">
        <v>2.0</v>
      </c>
      <c r="AW118" s="9" t="s">
        <v>14214</v>
      </c>
      <c r="AX118" s="9">
        <v>0.0</v>
      </c>
      <c r="AY118" s="9">
        <v>0.0</v>
      </c>
      <c r="AZ118" s="9">
        <v>0.0</v>
      </c>
      <c r="BA118" s="9">
        <v>0.0</v>
      </c>
      <c r="BB118" s="9">
        <v>0.0</v>
      </c>
      <c r="BC118" s="9">
        <v>0.0</v>
      </c>
      <c r="BD118" s="9">
        <v>0.0</v>
      </c>
      <c r="BE118" s="9">
        <v>0.0</v>
      </c>
      <c r="BF118" s="9">
        <v>0.0</v>
      </c>
      <c r="BG118" s="9">
        <v>1.0</v>
      </c>
      <c r="BH118" s="9">
        <v>0.0</v>
      </c>
      <c r="BI118" s="9">
        <v>1.0</v>
      </c>
      <c r="BJ118" s="9">
        <v>0.0</v>
      </c>
      <c r="BK118" s="9">
        <v>1.0</v>
      </c>
      <c r="BL118" s="9">
        <v>0.0</v>
      </c>
      <c r="BM118" s="9">
        <v>1.0</v>
      </c>
      <c r="BN118" s="9">
        <v>1.0</v>
      </c>
      <c r="BO118" s="9">
        <v>0.0</v>
      </c>
      <c r="BP118" s="9">
        <v>0.0</v>
      </c>
      <c r="BQ118" s="9">
        <v>0.0</v>
      </c>
      <c r="BR118" s="9">
        <v>1.0</v>
      </c>
      <c r="BS118" s="9">
        <v>1.0</v>
      </c>
    </row>
    <row r="119" ht="14.25" customHeight="1">
      <c r="A119" s="9">
        <v>200603.0</v>
      </c>
      <c r="B119" s="9">
        <v>2021.0</v>
      </c>
      <c r="C119" s="25">
        <v>44296.0</v>
      </c>
      <c r="D119" s="9">
        <v>57.0</v>
      </c>
      <c r="E119" s="9">
        <v>1.0</v>
      </c>
      <c r="F119" s="9">
        <v>45.0</v>
      </c>
      <c r="G119" s="9">
        <v>3.0</v>
      </c>
      <c r="H119" s="9">
        <v>0.0</v>
      </c>
      <c r="I119" s="9">
        <v>5.0</v>
      </c>
      <c r="J119" s="9">
        <v>5.0</v>
      </c>
      <c r="K119" s="9">
        <v>3.0</v>
      </c>
      <c r="L119" s="9">
        <v>4.0</v>
      </c>
      <c r="M119" s="9">
        <v>0.0</v>
      </c>
      <c r="N119" s="9">
        <v>4.0</v>
      </c>
      <c r="O119" s="9">
        <v>2.0</v>
      </c>
      <c r="P119" s="9">
        <v>2.0</v>
      </c>
      <c r="Q119" s="9">
        <v>0.0</v>
      </c>
      <c r="R119" s="9">
        <v>0.0</v>
      </c>
      <c r="S119" s="9">
        <v>0.0</v>
      </c>
      <c r="T119" s="9">
        <v>0.0</v>
      </c>
      <c r="U119" s="9">
        <f t="shared" si="1"/>
        <v>0</v>
      </c>
      <c r="V119" s="9">
        <v>0.0</v>
      </c>
      <c r="W119" s="9">
        <v>0.0</v>
      </c>
      <c r="X119" s="9">
        <v>0.0</v>
      </c>
      <c r="Y119" s="9">
        <v>1.0</v>
      </c>
      <c r="Z119" s="9">
        <v>1.0</v>
      </c>
      <c r="AA119" s="9">
        <v>0.0</v>
      </c>
      <c r="AB119" s="9">
        <v>0.0</v>
      </c>
      <c r="AC119" s="9">
        <v>1.0</v>
      </c>
      <c r="AD119" s="9">
        <v>0.0</v>
      </c>
      <c r="AE119" s="9">
        <v>0.0</v>
      </c>
      <c r="AF119" s="9">
        <v>1.0</v>
      </c>
      <c r="AG119" s="9">
        <v>1.0</v>
      </c>
      <c r="AH119" s="9">
        <v>0.0</v>
      </c>
      <c r="AI119" s="9">
        <v>1.0</v>
      </c>
      <c r="AJ119" s="9">
        <v>0.0</v>
      </c>
      <c r="AK119" s="9">
        <v>1.0</v>
      </c>
      <c r="AL119" s="9">
        <v>1.0</v>
      </c>
      <c r="AM119" s="9">
        <v>0.0</v>
      </c>
      <c r="AN119" s="9">
        <v>0.0</v>
      </c>
      <c r="AO119" s="9">
        <v>5.0</v>
      </c>
      <c r="AP119" s="9">
        <v>3.0</v>
      </c>
      <c r="AQ119" s="9">
        <v>5.0</v>
      </c>
      <c r="AR119" s="9">
        <v>0.0</v>
      </c>
      <c r="AS119" s="9" t="s">
        <v>14214</v>
      </c>
      <c r="AT119" s="9" t="s">
        <v>14214</v>
      </c>
      <c r="AU119" s="9">
        <v>5.0</v>
      </c>
      <c r="AV119" s="9">
        <v>6.0</v>
      </c>
      <c r="AW119" s="9">
        <v>6.0</v>
      </c>
      <c r="AX119" s="9">
        <v>1.0</v>
      </c>
      <c r="AY119" s="9">
        <v>0.0</v>
      </c>
      <c r="AZ119" s="9">
        <v>1.0</v>
      </c>
      <c r="BA119" s="9">
        <v>1.0</v>
      </c>
      <c r="BB119" s="9">
        <v>0.0</v>
      </c>
      <c r="BC119" s="9">
        <v>0.0</v>
      </c>
      <c r="BD119" s="9">
        <v>1.0</v>
      </c>
      <c r="BE119" s="9">
        <v>1.0</v>
      </c>
      <c r="BF119" s="9">
        <v>0.0</v>
      </c>
      <c r="BG119" s="9">
        <v>0.0</v>
      </c>
      <c r="BH119" s="9">
        <v>0.0</v>
      </c>
      <c r="BI119" s="9">
        <v>0.0</v>
      </c>
      <c r="BJ119" s="9">
        <v>1.0</v>
      </c>
      <c r="BK119" s="9">
        <v>1.0</v>
      </c>
      <c r="BL119" s="9">
        <v>1.0</v>
      </c>
      <c r="BM119" s="9">
        <v>0.0</v>
      </c>
      <c r="BN119" s="9">
        <v>1.0</v>
      </c>
      <c r="BO119" s="9">
        <v>0.0</v>
      </c>
      <c r="BP119" s="9">
        <v>0.0</v>
      </c>
      <c r="BQ119" s="9">
        <v>0.0</v>
      </c>
      <c r="BR119" s="9">
        <v>0.0</v>
      </c>
      <c r="BS119" s="9">
        <v>1.0</v>
      </c>
    </row>
    <row r="120" ht="14.25" customHeight="1">
      <c r="A120" s="9">
        <v>304029.0</v>
      </c>
      <c r="B120" s="9">
        <v>2021.0</v>
      </c>
      <c r="C120" s="25">
        <v>44311.0</v>
      </c>
      <c r="D120" s="9">
        <v>60.0</v>
      </c>
      <c r="E120" s="9">
        <v>0.0</v>
      </c>
      <c r="F120" s="9">
        <v>26.0</v>
      </c>
      <c r="G120" s="9">
        <v>3.0</v>
      </c>
      <c r="H120" s="9">
        <v>0.0</v>
      </c>
      <c r="I120" s="9">
        <v>3.0</v>
      </c>
      <c r="J120" s="9">
        <v>2.0</v>
      </c>
      <c r="K120" s="9">
        <v>13.0</v>
      </c>
      <c r="L120" s="9">
        <v>4.0</v>
      </c>
      <c r="M120" s="9">
        <v>2.0</v>
      </c>
      <c r="N120" s="9">
        <v>5.0</v>
      </c>
      <c r="O120" s="9">
        <v>2.0</v>
      </c>
      <c r="P120" s="9">
        <v>2.0</v>
      </c>
      <c r="Q120" s="9">
        <v>0.0</v>
      </c>
      <c r="R120" s="9">
        <v>0.0</v>
      </c>
      <c r="S120" s="9">
        <v>0.0</v>
      </c>
      <c r="T120" s="9">
        <v>0.0</v>
      </c>
      <c r="U120" s="9">
        <f t="shared" si="1"/>
        <v>0</v>
      </c>
      <c r="V120" s="9">
        <v>0.0</v>
      </c>
      <c r="W120" s="9">
        <v>0.0</v>
      </c>
      <c r="X120" s="9">
        <v>0.0</v>
      </c>
      <c r="Y120" s="9">
        <v>0.0</v>
      </c>
      <c r="Z120" s="9">
        <v>0.0</v>
      </c>
      <c r="AA120" s="9">
        <v>0.0</v>
      </c>
      <c r="AB120" s="9">
        <v>1.0</v>
      </c>
      <c r="AC120" s="9">
        <v>1.0</v>
      </c>
      <c r="AD120" s="9">
        <v>0.0</v>
      </c>
      <c r="AE120" s="9">
        <v>0.0</v>
      </c>
      <c r="AF120" s="9">
        <v>0.0</v>
      </c>
      <c r="AG120" s="9">
        <v>0.0</v>
      </c>
      <c r="AH120" s="9">
        <v>0.0</v>
      </c>
      <c r="AI120" s="9">
        <v>0.0</v>
      </c>
      <c r="AJ120" s="9">
        <v>0.0</v>
      </c>
      <c r="AK120" s="9">
        <v>0.0</v>
      </c>
      <c r="AL120" s="9">
        <v>0.0</v>
      </c>
      <c r="AM120" s="9">
        <v>0.0</v>
      </c>
      <c r="AN120" s="9">
        <v>0.0</v>
      </c>
      <c r="AO120" s="9">
        <v>24.0</v>
      </c>
      <c r="AP120" s="9">
        <v>0.0</v>
      </c>
      <c r="AQ120" s="9">
        <v>0.0</v>
      </c>
      <c r="AR120" s="9">
        <v>0.0</v>
      </c>
      <c r="AS120" s="9" t="s">
        <v>14214</v>
      </c>
      <c r="AT120" s="9" t="s">
        <v>14214</v>
      </c>
      <c r="AU120" s="9">
        <v>4.0</v>
      </c>
      <c r="AV120" s="9">
        <v>3.0</v>
      </c>
      <c r="AW120" s="9" t="s">
        <v>14214</v>
      </c>
      <c r="AX120" s="9">
        <v>0.0</v>
      </c>
      <c r="AY120" s="9">
        <v>0.0</v>
      </c>
      <c r="AZ120" s="9">
        <v>0.0</v>
      </c>
      <c r="BA120" s="9">
        <v>0.0</v>
      </c>
      <c r="BB120" s="9">
        <v>0.0</v>
      </c>
      <c r="BC120" s="9">
        <v>0.0</v>
      </c>
      <c r="BD120" s="9">
        <v>0.0</v>
      </c>
      <c r="BE120" s="9">
        <v>0.0</v>
      </c>
      <c r="BF120" s="9">
        <v>0.0</v>
      </c>
      <c r="BG120" s="9">
        <v>1.0</v>
      </c>
      <c r="BH120" s="9">
        <v>0.0</v>
      </c>
      <c r="BI120" s="9">
        <v>0.0</v>
      </c>
      <c r="BJ120" s="9">
        <v>1.0</v>
      </c>
      <c r="BK120" s="9">
        <v>0.0</v>
      </c>
      <c r="BL120" s="9">
        <v>0.0</v>
      </c>
      <c r="BM120" s="9">
        <v>1.0</v>
      </c>
      <c r="BN120" s="9">
        <v>1.0</v>
      </c>
      <c r="BO120" s="9">
        <v>0.0</v>
      </c>
      <c r="BP120" s="9">
        <v>0.0</v>
      </c>
      <c r="BQ120" s="9">
        <v>1.0</v>
      </c>
      <c r="BR120" s="9">
        <v>0.0</v>
      </c>
      <c r="BS120" s="9">
        <v>1.0</v>
      </c>
    </row>
    <row r="121" ht="14.25" customHeight="1">
      <c r="A121" s="9">
        <v>930222.0</v>
      </c>
      <c r="B121" s="9">
        <v>2021.0</v>
      </c>
      <c r="C121" s="25">
        <v>44319.0</v>
      </c>
      <c r="D121" s="9">
        <v>58.0</v>
      </c>
      <c r="E121" s="9">
        <v>0.0</v>
      </c>
      <c r="F121" s="9">
        <v>47.0</v>
      </c>
      <c r="G121" s="9">
        <v>3.0</v>
      </c>
      <c r="H121" s="9">
        <v>1.0</v>
      </c>
      <c r="I121" s="9">
        <v>5.0</v>
      </c>
      <c r="J121" s="9">
        <v>5.0</v>
      </c>
      <c r="K121" s="9">
        <v>3.0</v>
      </c>
      <c r="L121" s="9">
        <v>4.0</v>
      </c>
      <c r="M121" s="9">
        <v>0.0</v>
      </c>
      <c r="N121" s="9">
        <v>1.0</v>
      </c>
      <c r="O121" s="9">
        <v>0.0</v>
      </c>
      <c r="P121" s="9">
        <v>0.0</v>
      </c>
      <c r="Q121" s="9">
        <v>0.0</v>
      </c>
      <c r="R121" s="9">
        <v>0.0</v>
      </c>
      <c r="S121" s="9">
        <v>0.0</v>
      </c>
      <c r="T121" s="9">
        <v>0.0</v>
      </c>
      <c r="U121" s="9">
        <f t="shared" si="1"/>
        <v>0</v>
      </c>
      <c r="V121" s="9">
        <v>0.0</v>
      </c>
      <c r="W121" s="9">
        <v>0.0</v>
      </c>
      <c r="X121" s="9">
        <v>1.0</v>
      </c>
      <c r="Y121" s="9">
        <v>1.0</v>
      </c>
      <c r="Z121" s="9">
        <v>0.0</v>
      </c>
      <c r="AA121" s="9">
        <v>0.0</v>
      </c>
      <c r="AB121" s="9">
        <v>1.0</v>
      </c>
      <c r="AC121" s="9">
        <v>1.0</v>
      </c>
      <c r="AD121" s="9">
        <v>0.0</v>
      </c>
      <c r="AE121" s="9">
        <v>0.0</v>
      </c>
      <c r="AF121" s="9">
        <v>0.0</v>
      </c>
      <c r="AG121" s="9">
        <v>0.0</v>
      </c>
      <c r="AH121" s="9">
        <v>0.0</v>
      </c>
      <c r="AI121" s="9">
        <v>0.0</v>
      </c>
      <c r="AJ121" s="9">
        <v>0.0</v>
      </c>
      <c r="AK121" s="9">
        <v>0.0</v>
      </c>
      <c r="AL121" s="9">
        <v>1.0</v>
      </c>
      <c r="AM121" s="9">
        <v>1.0</v>
      </c>
      <c r="AN121" s="9">
        <v>0.0</v>
      </c>
      <c r="AO121" s="9">
        <v>30.0</v>
      </c>
      <c r="AP121" s="9">
        <v>0.0</v>
      </c>
      <c r="AQ121" s="9">
        <v>3.0</v>
      </c>
      <c r="AR121" s="9">
        <v>0.0</v>
      </c>
      <c r="AS121" s="9" t="s">
        <v>14214</v>
      </c>
      <c r="AT121" s="9" t="s">
        <v>14214</v>
      </c>
      <c r="AU121" s="9">
        <v>5.0</v>
      </c>
      <c r="AV121" s="9">
        <v>3.0</v>
      </c>
      <c r="AW121" s="9" t="s">
        <v>14214</v>
      </c>
      <c r="AX121" s="9">
        <v>0.0</v>
      </c>
      <c r="AY121" s="9">
        <v>0.0</v>
      </c>
      <c r="AZ121" s="9">
        <v>0.0</v>
      </c>
      <c r="BA121" s="9">
        <v>0.0</v>
      </c>
      <c r="BB121" s="9">
        <v>0.0</v>
      </c>
      <c r="BC121" s="9">
        <v>0.0</v>
      </c>
      <c r="BD121" s="9">
        <v>1.0</v>
      </c>
      <c r="BE121" s="9">
        <v>1.0</v>
      </c>
      <c r="BF121" s="9">
        <v>0.0</v>
      </c>
      <c r="BG121" s="9">
        <v>0.0</v>
      </c>
      <c r="BH121" s="9">
        <v>1.0</v>
      </c>
      <c r="BI121" s="9">
        <v>0.0</v>
      </c>
      <c r="BJ121" s="9">
        <v>0.0</v>
      </c>
      <c r="BK121" s="9">
        <v>1.0</v>
      </c>
      <c r="BL121" s="9">
        <v>1.0</v>
      </c>
      <c r="BM121" s="9">
        <v>0.0</v>
      </c>
      <c r="BN121" s="9">
        <v>1.0</v>
      </c>
      <c r="BO121" s="9">
        <v>0.0</v>
      </c>
      <c r="BP121" s="9">
        <v>0.0</v>
      </c>
      <c r="BQ121" s="9">
        <v>1.0</v>
      </c>
      <c r="BR121" s="9">
        <v>0.0</v>
      </c>
      <c r="BS121" s="9">
        <v>1.0</v>
      </c>
    </row>
    <row r="122" ht="14.25" customHeight="1">
      <c r="A122" s="9">
        <v>931886.0</v>
      </c>
      <c r="B122" s="9">
        <v>2021.0</v>
      </c>
      <c r="C122" s="25">
        <v>44342.0</v>
      </c>
      <c r="D122" s="9">
        <v>50.0</v>
      </c>
      <c r="E122" s="9">
        <v>1.0</v>
      </c>
      <c r="F122" s="9">
        <v>19.0</v>
      </c>
      <c r="G122" s="9">
        <v>3.0</v>
      </c>
      <c r="H122" s="9">
        <v>0.0</v>
      </c>
      <c r="I122" s="9">
        <v>1.0</v>
      </c>
      <c r="J122" s="9">
        <v>1.0</v>
      </c>
      <c r="K122" s="9">
        <v>15.0</v>
      </c>
      <c r="L122" s="9">
        <v>3.0</v>
      </c>
      <c r="M122" s="9">
        <v>1.0</v>
      </c>
      <c r="N122" s="9">
        <v>3.0</v>
      </c>
      <c r="O122" s="9">
        <v>0.0</v>
      </c>
      <c r="P122" s="9">
        <v>0.0</v>
      </c>
      <c r="Q122" s="9">
        <v>0.0</v>
      </c>
      <c r="R122" s="9">
        <v>0.0</v>
      </c>
      <c r="S122" s="9">
        <v>1.0</v>
      </c>
      <c r="T122" s="9">
        <v>0.0</v>
      </c>
      <c r="U122" s="9">
        <f t="shared" si="1"/>
        <v>1</v>
      </c>
      <c r="V122" s="9">
        <v>0.0</v>
      </c>
      <c r="W122" s="9">
        <v>0.0</v>
      </c>
      <c r="X122" s="9">
        <v>0.0</v>
      </c>
      <c r="Y122" s="9">
        <v>0.0</v>
      </c>
      <c r="Z122" s="9">
        <v>0.0</v>
      </c>
      <c r="AA122" s="9">
        <v>0.0</v>
      </c>
      <c r="AB122" s="9">
        <v>0.0</v>
      </c>
      <c r="AC122" s="9">
        <v>1.0</v>
      </c>
      <c r="AD122" s="9">
        <v>0.0</v>
      </c>
      <c r="AE122" s="9">
        <v>0.0</v>
      </c>
      <c r="AF122" s="9">
        <v>0.0</v>
      </c>
      <c r="AG122" s="9">
        <v>0.0</v>
      </c>
      <c r="AH122" s="9">
        <v>0.0</v>
      </c>
      <c r="AI122" s="9">
        <v>0.0</v>
      </c>
      <c r="AJ122" s="9">
        <v>0.0</v>
      </c>
      <c r="AK122" s="9">
        <v>0.0</v>
      </c>
      <c r="AL122" s="9">
        <v>0.0</v>
      </c>
      <c r="AM122" s="9">
        <v>0.0</v>
      </c>
      <c r="AN122" s="9">
        <v>0.0</v>
      </c>
      <c r="AO122" s="9">
        <v>15.0</v>
      </c>
      <c r="AP122" s="9">
        <v>0.0</v>
      </c>
      <c r="AQ122" s="9">
        <v>0.0</v>
      </c>
      <c r="AR122" s="9">
        <v>0.0</v>
      </c>
      <c r="AS122" s="9" t="s">
        <v>14214</v>
      </c>
      <c r="AT122" s="9" t="s">
        <v>14214</v>
      </c>
      <c r="AU122" s="9">
        <v>5.0</v>
      </c>
      <c r="AV122" s="9">
        <v>3.0</v>
      </c>
      <c r="AW122" s="9" t="s">
        <v>14214</v>
      </c>
      <c r="AX122" s="9">
        <v>0.0</v>
      </c>
      <c r="AY122" s="9">
        <v>0.0</v>
      </c>
      <c r="AZ122" s="9">
        <v>0.0</v>
      </c>
      <c r="BA122" s="9">
        <v>0.0</v>
      </c>
      <c r="BB122" s="9">
        <v>0.0</v>
      </c>
      <c r="BC122" s="9">
        <v>0.0</v>
      </c>
      <c r="BD122" s="9">
        <v>0.0</v>
      </c>
      <c r="BE122" s="9">
        <v>0.0</v>
      </c>
      <c r="BF122" s="9">
        <v>1.0</v>
      </c>
      <c r="BG122" s="9">
        <v>0.0</v>
      </c>
      <c r="BH122" s="9">
        <v>1.0</v>
      </c>
      <c r="BI122" s="9">
        <v>0.0</v>
      </c>
      <c r="BJ122" s="9">
        <v>0.0</v>
      </c>
      <c r="BK122" s="9">
        <v>0.0</v>
      </c>
      <c r="BL122" s="9">
        <v>0.0</v>
      </c>
      <c r="BM122" s="9">
        <v>1.0</v>
      </c>
      <c r="BN122" s="9">
        <v>1.0</v>
      </c>
      <c r="BO122" s="9">
        <v>0.0</v>
      </c>
      <c r="BP122" s="9">
        <v>0.0</v>
      </c>
      <c r="BQ122" s="9">
        <v>1.0</v>
      </c>
      <c r="BR122" s="9">
        <v>0.0</v>
      </c>
      <c r="BS122" s="9">
        <v>1.0</v>
      </c>
    </row>
    <row r="123" ht="14.25" customHeight="1">
      <c r="A123" s="9">
        <v>933234.0</v>
      </c>
      <c r="B123" s="9">
        <v>2021.0</v>
      </c>
      <c r="C123" s="25">
        <v>44362.0</v>
      </c>
      <c r="D123" s="9">
        <v>58.0</v>
      </c>
      <c r="E123" s="9">
        <v>1.0</v>
      </c>
      <c r="F123" s="9">
        <v>19.0</v>
      </c>
      <c r="G123" s="9">
        <v>3.0</v>
      </c>
      <c r="H123" s="9">
        <v>1.0</v>
      </c>
      <c r="I123" s="9">
        <v>2.0</v>
      </c>
      <c r="J123" s="9">
        <v>2.0</v>
      </c>
      <c r="K123" s="9">
        <v>13.0</v>
      </c>
      <c r="L123" s="9">
        <v>4.0</v>
      </c>
      <c r="M123" s="9">
        <v>0.0</v>
      </c>
      <c r="N123" s="9">
        <v>1.0</v>
      </c>
      <c r="O123" s="9">
        <v>1.0</v>
      </c>
      <c r="P123" s="9">
        <v>0.0</v>
      </c>
      <c r="Q123" s="9">
        <v>0.0</v>
      </c>
      <c r="R123" s="9">
        <v>0.0</v>
      </c>
      <c r="S123" s="9">
        <v>0.0</v>
      </c>
      <c r="T123" s="9">
        <v>0.0</v>
      </c>
      <c r="U123" s="9">
        <f t="shared" si="1"/>
        <v>0</v>
      </c>
      <c r="V123" s="9">
        <v>0.0</v>
      </c>
      <c r="W123" s="9">
        <v>0.0</v>
      </c>
      <c r="X123" s="9">
        <v>0.0</v>
      </c>
      <c r="Y123" s="9">
        <v>0.0</v>
      </c>
      <c r="Z123" s="9">
        <v>0.0</v>
      </c>
      <c r="AA123" s="9">
        <v>0.0</v>
      </c>
      <c r="AB123" s="9">
        <v>1.0</v>
      </c>
      <c r="AC123" s="9">
        <v>1.0</v>
      </c>
      <c r="AD123" s="9">
        <v>0.0</v>
      </c>
      <c r="AE123" s="9">
        <v>0.0</v>
      </c>
      <c r="AF123" s="9">
        <v>1.0</v>
      </c>
      <c r="AG123" s="9">
        <v>0.0</v>
      </c>
      <c r="AH123" s="9">
        <v>0.0</v>
      </c>
      <c r="AI123" s="9">
        <v>0.0</v>
      </c>
      <c r="AJ123" s="9">
        <v>0.0</v>
      </c>
      <c r="AK123" s="9">
        <v>0.0</v>
      </c>
      <c r="AL123" s="9">
        <v>1.0</v>
      </c>
      <c r="AM123" s="9">
        <v>0.0</v>
      </c>
      <c r="AN123" s="9">
        <v>0.0</v>
      </c>
      <c r="AO123" s="9">
        <v>9.0</v>
      </c>
      <c r="AP123" s="9">
        <v>3.0</v>
      </c>
      <c r="AQ123" s="9">
        <v>2.0</v>
      </c>
      <c r="AR123" s="9">
        <v>0.0</v>
      </c>
      <c r="AS123" s="9" t="s">
        <v>14214</v>
      </c>
      <c r="AT123" s="9" t="s">
        <v>14214</v>
      </c>
      <c r="AU123" s="9">
        <v>9.0</v>
      </c>
      <c r="AV123" s="9">
        <v>6.0</v>
      </c>
      <c r="AW123" s="9">
        <v>6.0</v>
      </c>
      <c r="AX123" s="9">
        <v>1.0</v>
      </c>
      <c r="AY123" s="9">
        <v>0.0</v>
      </c>
      <c r="AZ123" s="9">
        <v>1.0</v>
      </c>
      <c r="BA123" s="9">
        <v>1.0</v>
      </c>
      <c r="BB123" s="9">
        <v>0.0</v>
      </c>
      <c r="BC123" s="9">
        <v>0.0</v>
      </c>
      <c r="BD123" s="9">
        <v>0.0</v>
      </c>
      <c r="BE123" s="9">
        <v>1.0</v>
      </c>
      <c r="BF123" s="9">
        <v>0.0</v>
      </c>
      <c r="BG123" s="9">
        <v>0.0</v>
      </c>
      <c r="BH123" s="9">
        <v>0.0</v>
      </c>
      <c r="BI123" s="9">
        <v>1.0</v>
      </c>
      <c r="BJ123" s="9">
        <v>0.0</v>
      </c>
      <c r="BK123" s="9">
        <v>1.0</v>
      </c>
      <c r="BL123" s="9">
        <v>0.0</v>
      </c>
      <c r="BM123" s="9">
        <v>1.0</v>
      </c>
      <c r="BN123" s="9">
        <v>1.0</v>
      </c>
      <c r="BO123" s="9">
        <v>0.0</v>
      </c>
      <c r="BP123" s="9">
        <v>0.0</v>
      </c>
      <c r="BQ123" s="9">
        <v>0.0</v>
      </c>
      <c r="BR123" s="9">
        <v>0.0</v>
      </c>
      <c r="BS123" s="9">
        <v>1.0</v>
      </c>
    </row>
    <row r="124" ht="14.25" customHeight="1">
      <c r="A124" s="9">
        <v>304286.0</v>
      </c>
      <c r="B124" s="9">
        <v>2021.0</v>
      </c>
      <c r="C124" s="25">
        <v>44375.0</v>
      </c>
      <c r="D124" s="9">
        <v>80.0</v>
      </c>
      <c r="E124" s="9">
        <v>1.0</v>
      </c>
      <c r="F124" s="9">
        <v>30.0</v>
      </c>
      <c r="G124" s="9">
        <v>3.0</v>
      </c>
      <c r="H124" s="9">
        <v>1.0</v>
      </c>
      <c r="I124" s="9">
        <v>2.0</v>
      </c>
      <c r="J124" s="9">
        <v>2.0</v>
      </c>
      <c r="K124" s="9">
        <v>14.0</v>
      </c>
      <c r="L124" s="9">
        <v>2.0</v>
      </c>
      <c r="M124" s="9">
        <v>1.0</v>
      </c>
      <c r="N124" s="9">
        <v>2.0</v>
      </c>
      <c r="O124" s="9">
        <v>0.0</v>
      </c>
      <c r="P124" s="9">
        <v>0.0</v>
      </c>
      <c r="Q124" s="9">
        <v>0.0</v>
      </c>
      <c r="R124" s="9">
        <v>1.0</v>
      </c>
      <c r="S124" s="9">
        <v>0.0</v>
      </c>
      <c r="T124" s="9">
        <v>0.0</v>
      </c>
      <c r="U124" s="9">
        <f t="shared" si="1"/>
        <v>1</v>
      </c>
      <c r="V124" s="9">
        <v>0.0</v>
      </c>
      <c r="W124" s="9">
        <v>0.0</v>
      </c>
      <c r="X124" s="9">
        <v>0.0</v>
      </c>
      <c r="Y124" s="9">
        <v>0.0</v>
      </c>
      <c r="Z124" s="9">
        <v>0.0</v>
      </c>
      <c r="AA124" s="9">
        <v>0.0</v>
      </c>
      <c r="AB124" s="9">
        <v>1.0</v>
      </c>
      <c r="AC124" s="9">
        <v>1.0</v>
      </c>
      <c r="AD124" s="9">
        <v>0.0</v>
      </c>
      <c r="AE124" s="9">
        <v>0.0</v>
      </c>
      <c r="AF124" s="9">
        <v>0.0</v>
      </c>
      <c r="AG124" s="9">
        <v>0.0</v>
      </c>
      <c r="AH124" s="9">
        <v>0.0</v>
      </c>
      <c r="AI124" s="9">
        <v>0.0</v>
      </c>
      <c r="AJ124" s="9">
        <v>0.0</v>
      </c>
      <c r="AK124" s="9">
        <v>0.0</v>
      </c>
      <c r="AL124" s="9">
        <v>1.0</v>
      </c>
      <c r="AM124" s="9">
        <v>0.0</v>
      </c>
      <c r="AN124" s="9">
        <v>1.0</v>
      </c>
      <c r="AO124" s="9">
        <v>11.0</v>
      </c>
      <c r="AP124" s="9">
        <v>0.0</v>
      </c>
      <c r="AQ124" s="9">
        <v>3.0</v>
      </c>
      <c r="AR124" s="9">
        <v>0.0</v>
      </c>
      <c r="AS124" s="9" t="s">
        <v>14214</v>
      </c>
      <c r="AT124" s="9" t="s">
        <v>14214</v>
      </c>
      <c r="AU124" s="9">
        <v>8.0</v>
      </c>
      <c r="AV124" s="9">
        <v>3.0</v>
      </c>
      <c r="AW124" s="9" t="s">
        <v>14214</v>
      </c>
      <c r="AX124" s="9">
        <v>0.0</v>
      </c>
      <c r="AY124" s="9">
        <v>0.0</v>
      </c>
      <c r="AZ124" s="9">
        <v>0.0</v>
      </c>
      <c r="BA124" s="9">
        <v>0.0</v>
      </c>
      <c r="BB124" s="9">
        <v>0.0</v>
      </c>
      <c r="BC124" s="9">
        <v>0.0</v>
      </c>
      <c r="BD124" s="9">
        <v>0.0</v>
      </c>
      <c r="BE124" s="9">
        <v>0.0</v>
      </c>
      <c r="BF124" s="9">
        <v>1.0</v>
      </c>
      <c r="BG124" s="9">
        <v>0.0</v>
      </c>
      <c r="BH124" s="9">
        <v>1.0</v>
      </c>
      <c r="BI124" s="9">
        <v>0.0</v>
      </c>
      <c r="BJ124" s="9">
        <v>0.0</v>
      </c>
      <c r="BK124" s="9">
        <v>1.0</v>
      </c>
      <c r="BL124" s="9">
        <v>0.0</v>
      </c>
      <c r="BM124" s="9">
        <v>1.0</v>
      </c>
      <c r="BN124" s="9">
        <v>0.0</v>
      </c>
      <c r="BO124" s="9">
        <v>1.0</v>
      </c>
      <c r="BP124" s="9">
        <v>0.0</v>
      </c>
      <c r="BQ124" s="9">
        <v>1.0</v>
      </c>
      <c r="BR124" s="9">
        <v>0.0</v>
      </c>
      <c r="BS124" s="9">
        <v>0.0</v>
      </c>
    </row>
    <row r="125" ht="14.25" customHeight="1">
      <c r="A125" s="9">
        <v>252545.0</v>
      </c>
      <c r="B125" s="9">
        <v>2021.0</v>
      </c>
      <c r="C125" s="25">
        <v>44396.0</v>
      </c>
      <c r="D125" s="9">
        <v>58.0</v>
      </c>
      <c r="E125" s="9">
        <v>1.0</v>
      </c>
      <c r="F125" s="9">
        <v>19.0</v>
      </c>
      <c r="G125" s="9">
        <v>3.0</v>
      </c>
      <c r="H125" s="9">
        <v>1.0</v>
      </c>
      <c r="I125" s="9">
        <v>2.0</v>
      </c>
      <c r="J125" s="9">
        <v>2.0</v>
      </c>
      <c r="K125" s="9">
        <v>14.0</v>
      </c>
      <c r="L125" s="9">
        <v>3.0</v>
      </c>
      <c r="M125" s="9">
        <v>0.0</v>
      </c>
      <c r="N125" s="9">
        <v>1.0</v>
      </c>
      <c r="O125" s="9">
        <v>0.0</v>
      </c>
      <c r="P125" s="9">
        <v>0.0</v>
      </c>
      <c r="Q125" s="9">
        <v>0.0</v>
      </c>
      <c r="R125" s="9">
        <v>0.0</v>
      </c>
      <c r="S125" s="9">
        <v>0.0</v>
      </c>
      <c r="T125" s="9">
        <v>0.0</v>
      </c>
      <c r="U125" s="9">
        <f t="shared" si="1"/>
        <v>0</v>
      </c>
      <c r="V125" s="9">
        <v>0.0</v>
      </c>
      <c r="W125" s="9">
        <v>0.0</v>
      </c>
      <c r="X125" s="9">
        <v>0.0</v>
      </c>
      <c r="Y125" s="9">
        <v>0.0</v>
      </c>
      <c r="Z125" s="9">
        <v>0.0</v>
      </c>
      <c r="AA125" s="9">
        <v>0.0</v>
      </c>
      <c r="AB125" s="9">
        <v>0.0</v>
      </c>
      <c r="AC125" s="9">
        <v>1.0</v>
      </c>
      <c r="AD125" s="9">
        <v>0.0</v>
      </c>
      <c r="AE125" s="9">
        <v>0.0</v>
      </c>
      <c r="AF125" s="9">
        <v>0.0</v>
      </c>
      <c r="AG125" s="9">
        <v>0.0</v>
      </c>
      <c r="AH125" s="9">
        <v>0.0</v>
      </c>
      <c r="AI125" s="9">
        <v>0.0</v>
      </c>
      <c r="AJ125" s="9">
        <v>0.0</v>
      </c>
      <c r="AK125" s="9">
        <v>0.0</v>
      </c>
      <c r="AL125" s="9">
        <v>0.0</v>
      </c>
      <c r="AM125" s="9">
        <v>0.0</v>
      </c>
      <c r="AN125" s="9">
        <v>0.0</v>
      </c>
      <c r="AO125" s="9">
        <v>13.0</v>
      </c>
      <c r="AP125" s="9">
        <v>0.0</v>
      </c>
      <c r="AQ125" s="9">
        <v>0.0</v>
      </c>
      <c r="AR125" s="9">
        <v>0.0</v>
      </c>
      <c r="AS125" s="9" t="s">
        <v>14214</v>
      </c>
      <c r="AT125" s="9" t="s">
        <v>14214</v>
      </c>
      <c r="AU125" s="9">
        <v>5.0</v>
      </c>
      <c r="AV125" s="9">
        <v>2.0</v>
      </c>
      <c r="AW125" s="9" t="s">
        <v>14214</v>
      </c>
      <c r="AX125" s="9">
        <v>0.0</v>
      </c>
      <c r="AY125" s="9">
        <v>0.0</v>
      </c>
      <c r="AZ125" s="9">
        <v>0.0</v>
      </c>
      <c r="BA125" s="9">
        <v>0.0</v>
      </c>
      <c r="BB125" s="9">
        <v>0.0</v>
      </c>
      <c r="BC125" s="9">
        <v>0.0</v>
      </c>
      <c r="BD125" s="9">
        <v>0.0</v>
      </c>
      <c r="BE125" s="9">
        <v>1.0</v>
      </c>
      <c r="BF125" s="9">
        <v>0.0</v>
      </c>
      <c r="BG125" s="9">
        <v>0.0</v>
      </c>
      <c r="BH125" s="9">
        <v>1.0</v>
      </c>
      <c r="BI125" s="9">
        <v>0.0</v>
      </c>
      <c r="BJ125" s="9">
        <v>0.0</v>
      </c>
      <c r="BK125" s="9">
        <v>0.0</v>
      </c>
      <c r="BL125" s="9">
        <v>0.0</v>
      </c>
      <c r="BM125" s="9">
        <v>1.0</v>
      </c>
      <c r="BN125" s="9">
        <v>1.0</v>
      </c>
      <c r="BO125" s="9">
        <v>0.0</v>
      </c>
      <c r="BP125" s="9">
        <v>0.0</v>
      </c>
      <c r="BQ125" s="9">
        <v>0.0</v>
      </c>
      <c r="BR125" s="9">
        <v>1.0</v>
      </c>
      <c r="BS125" s="9">
        <v>1.0</v>
      </c>
    </row>
    <row r="126" ht="14.25" customHeight="1">
      <c r="A126" s="9">
        <v>593623.0</v>
      </c>
      <c r="B126" s="9">
        <v>2021.0</v>
      </c>
      <c r="C126" s="25">
        <v>44405.0</v>
      </c>
      <c r="D126" s="9">
        <v>83.0</v>
      </c>
      <c r="E126" s="9">
        <v>1.0</v>
      </c>
      <c r="F126" s="9">
        <v>30.0</v>
      </c>
      <c r="G126" s="9">
        <v>3.0</v>
      </c>
      <c r="H126" s="9">
        <v>0.0</v>
      </c>
      <c r="I126" s="9">
        <v>2.0</v>
      </c>
      <c r="J126" s="9">
        <v>1.0</v>
      </c>
      <c r="K126" s="9">
        <v>15.0</v>
      </c>
      <c r="L126" s="9">
        <v>1.0</v>
      </c>
      <c r="M126" s="9">
        <v>0.0</v>
      </c>
      <c r="N126" s="9">
        <v>1.0</v>
      </c>
      <c r="O126" s="9">
        <v>0.0</v>
      </c>
      <c r="P126" s="9">
        <v>0.0</v>
      </c>
      <c r="Q126" s="9">
        <v>0.0</v>
      </c>
      <c r="R126" s="9">
        <v>0.0</v>
      </c>
      <c r="S126" s="9">
        <v>0.0</v>
      </c>
      <c r="T126" s="9">
        <v>0.0</v>
      </c>
      <c r="U126" s="9">
        <f t="shared" si="1"/>
        <v>0</v>
      </c>
      <c r="V126" s="9">
        <v>0.0</v>
      </c>
      <c r="W126" s="9">
        <v>0.0</v>
      </c>
      <c r="X126" s="9">
        <v>1.0</v>
      </c>
      <c r="Y126" s="9">
        <v>1.0</v>
      </c>
      <c r="Z126" s="9">
        <v>0.0</v>
      </c>
      <c r="AA126" s="9">
        <v>0.0</v>
      </c>
      <c r="AB126" s="9">
        <v>0.0</v>
      </c>
      <c r="AC126" s="9">
        <v>1.0</v>
      </c>
      <c r="AD126" s="9">
        <v>0.0</v>
      </c>
      <c r="AE126" s="9">
        <v>0.0</v>
      </c>
      <c r="AF126" s="9">
        <v>0.0</v>
      </c>
      <c r="AG126" s="9">
        <v>0.0</v>
      </c>
      <c r="AH126" s="9">
        <v>0.0</v>
      </c>
      <c r="AI126" s="9">
        <v>0.0</v>
      </c>
      <c r="AJ126" s="9">
        <v>0.0</v>
      </c>
      <c r="AK126" s="9">
        <v>0.0</v>
      </c>
      <c r="AL126" s="9">
        <v>0.0</v>
      </c>
      <c r="AM126" s="9">
        <v>1.0</v>
      </c>
      <c r="AN126" s="9">
        <v>0.0</v>
      </c>
      <c r="AO126" s="9">
        <v>23.0</v>
      </c>
      <c r="AP126" s="9">
        <v>0.0</v>
      </c>
      <c r="AQ126" s="9">
        <v>1.0</v>
      </c>
      <c r="AR126" s="9">
        <v>0.0</v>
      </c>
      <c r="AS126" s="9" t="s">
        <v>14214</v>
      </c>
      <c r="AT126" s="9" t="s">
        <v>14214</v>
      </c>
      <c r="AU126" s="9">
        <v>11.0</v>
      </c>
      <c r="AV126" s="9">
        <v>3.0</v>
      </c>
      <c r="AW126" s="9" t="s">
        <v>14214</v>
      </c>
      <c r="AX126" s="9">
        <v>0.0</v>
      </c>
      <c r="AY126" s="9">
        <v>0.0</v>
      </c>
      <c r="AZ126" s="9">
        <v>0.0</v>
      </c>
      <c r="BA126" s="9">
        <v>0.0</v>
      </c>
      <c r="BB126" s="9">
        <v>0.0</v>
      </c>
      <c r="BC126" s="9">
        <v>0.0</v>
      </c>
      <c r="BD126" s="9">
        <v>0.0</v>
      </c>
      <c r="BE126" s="9">
        <v>1.0</v>
      </c>
      <c r="BF126" s="9">
        <v>0.0</v>
      </c>
      <c r="BG126" s="9">
        <v>0.0</v>
      </c>
      <c r="BH126" s="9">
        <v>1.0</v>
      </c>
      <c r="BI126" s="9">
        <v>0.0</v>
      </c>
      <c r="BJ126" s="9">
        <v>0.0</v>
      </c>
      <c r="BK126" s="9">
        <v>1.0</v>
      </c>
      <c r="BL126" s="9">
        <v>0.0</v>
      </c>
      <c r="BM126" s="9">
        <v>1.0</v>
      </c>
      <c r="BN126" s="9">
        <v>0.0</v>
      </c>
      <c r="BO126" s="9">
        <v>1.0</v>
      </c>
      <c r="BP126" s="9">
        <v>0.0</v>
      </c>
      <c r="BQ126" s="9">
        <v>1.0</v>
      </c>
      <c r="BR126" s="9">
        <v>0.0</v>
      </c>
      <c r="BS126" s="9">
        <v>1.0</v>
      </c>
    </row>
    <row r="127" ht="14.25" customHeight="1">
      <c r="A127" s="9">
        <v>254031.0</v>
      </c>
      <c r="B127" s="9">
        <v>2021.0</v>
      </c>
      <c r="C127" s="25">
        <v>44411.0</v>
      </c>
      <c r="D127" s="9">
        <v>51.0</v>
      </c>
      <c r="E127" s="9">
        <v>1.0</v>
      </c>
      <c r="F127" s="9">
        <v>22.0</v>
      </c>
      <c r="G127" s="9">
        <v>3.0</v>
      </c>
      <c r="H127" s="9">
        <v>0.0</v>
      </c>
      <c r="I127" s="9">
        <v>2.0</v>
      </c>
      <c r="J127" s="9">
        <v>1.0</v>
      </c>
      <c r="K127" s="9">
        <v>15.0</v>
      </c>
      <c r="L127" s="9">
        <v>4.0</v>
      </c>
      <c r="M127" s="9">
        <v>0.0</v>
      </c>
      <c r="N127" s="9">
        <v>1.0</v>
      </c>
      <c r="O127" s="9">
        <v>0.0</v>
      </c>
      <c r="P127" s="9">
        <v>0.0</v>
      </c>
      <c r="Q127" s="9">
        <v>0.0</v>
      </c>
      <c r="R127" s="9">
        <v>0.0</v>
      </c>
      <c r="S127" s="9">
        <v>0.0</v>
      </c>
      <c r="T127" s="9">
        <v>0.0</v>
      </c>
      <c r="U127" s="9">
        <f t="shared" si="1"/>
        <v>0</v>
      </c>
      <c r="V127" s="9">
        <v>0.0</v>
      </c>
      <c r="W127" s="9">
        <v>0.0</v>
      </c>
      <c r="X127" s="9">
        <v>1.0</v>
      </c>
      <c r="Y127" s="9">
        <v>0.0</v>
      </c>
      <c r="Z127" s="9">
        <v>0.0</v>
      </c>
      <c r="AA127" s="9">
        <v>0.0</v>
      </c>
      <c r="AB127" s="9">
        <v>0.0</v>
      </c>
      <c r="AC127" s="9">
        <v>1.0</v>
      </c>
      <c r="AD127" s="9">
        <v>0.0</v>
      </c>
      <c r="AE127" s="9">
        <v>0.0</v>
      </c>
      <c r="AF127" s="9">
        <v>0.0</v>
      </c>
      <c r="AG127" s="9">
        <v>0.0</v>
      </c>
      <c r="AH127" s="9">
        <v>0.0</v>
      </c>
      <c r="AI127" s="9">
        <v>0.0</v>
      </c>
      <c r="AJ127" s="9">
        <v>0.0</v>
      </c>
      <c r="AK127" s="9">
        <v>0.0</v>
      </c>
      <c r="AL127" s="9">
        <v>0.0</v>
      </c>
      <c r="AM127" s="9">
        <v>0.0</v>
      </c>
      <c r="AN127" s="9">
        <v>0.0</v>
      </c>
      <c r="AO127" s="9">
        <v>12.0</v>
      </c>
      <c r="AP127" s="9">
        <v>0.0</v>
      </c>
      <c r="AQ127" s="9">
        <v>0.0</v>
      </c>
      <c r="AR127" s="9">
        <v>0.0</v>
      </c>
      <c r="AS127" s="9" t="s">
        <v>14214</v>
      </c>
      <c r="AT127" s="9" t="s">
        <v>14214</v>
      </c>
      <c r="AU127" s="9">
        <v>4.0</v>
      </c>
      <c r="AV127" s="9">
        <v>3.0</v>
      </c>
      <c r="AW127" s="9" t="s">
        <v>14214</v>
      </c>
      <c r="AX127" s="9">
        <v>0.0</v>
      </c>
      <c r="AY127" s="9">
        <v>0.0</v>
      </c>
      <c r="AZ127" s="9">
        <v>0.0</v>
      </c>
      <c r="BA127" s="9">
        <v>0.0</v>
      </c>
      <c r="BB127" s="9">
        <v>0.0</v>
      </c>
      <c r="BC127" s="9">
        <v>0.0</v>
      </c>
      <c r="BD127" s="9">
        <v>0.0</v>
      </c>
      <c r="BE127" s="9">
        <v>1.0</v>
      </c>
      <c r="BF127" s="9">
        <v>0.0</v>
      </c>
      <c r="BG127" s="9">
        <v>0.0</v>
      </c>
      <c r="BH127" s="9">
        <v>1.0</v>
      </c>
      <c r="BI127" s="9">
        <v>0.0</v>
      </c>
      <c r="BJ127" s="9">
        <v>0.0</v>
      </c>
      <c r="BK127" s="9">
        <v>0.0</v>
      </c>
      <c r="BL127" s="9">
        <v>0.0</v>
      </c>
      <c r="BM127" s="9">
        <v>1.0</v>
      </c>
      <c r="BN127" s="9">
        <v>1.0</v>
      </c>
      <c r="BO127" s="9">
        <v>0.0</v>
      </c>
      <c r="BP127" s="9">
        <v>0.0</v>
      </c>
      <c r="BQ127" s="9">
        <v>1.0</v>
      </c>
      <c r="BR127" s="9">
        <v>0.0</v>
      </c>
      <c r="BS127" s="9">
        <v>1.0</v>
      </c>
    </row>
    <row r="128" ht="14.25" customHeight="1">
      <c r="A128" s="9">
        <v>936858.0</v>
      </c>
      <c r="B128" s="9">
        <v>2021.0</v>
      </c>
      <c r="C128" s="25">
        <v>44413.0</v>
      </c>
      <c r="D128" s="9">
        <v>52.0</v>
      </c>
      <c r="E128" s="9">
        <v>0.0</v>
      </c>
      <c r="F128" s="9">
        <v>19.0</v>
      </c>
      <c r="G128" s="9">
        <v>3.0</v>
      </c>
      <c r="H128" s="9">
        <v>1.0</v>
      </c>
      <c r="I128" s="9">
        <v>2.0</v>
      </c>
      <c r="J128" s="9">
        <v>2.0</v>
      </c>
      <c r="K128" s="9">
        <v>14.0</v>
      </c>
      <c r="L128" s="9">
        <v>4.0</v>
      </c>
      <c r="M128" s="9">
        <v>0.0</v>
      </c>
      <c r="N128" s="9">
        <v>1.0</v>
      </c>
      <c r="O128" s="9">
        <v>0.0</v>
      </c>
      <c r="P128" s="9">
        <v>0.0</v>
      </c>
      <c r="Q128" s="9">
        <v>0.0</v>
      </c>
      <c r="R128" s="9">
        <v>0.0</v>
      </c>
      <c r="S128" s="9">
        <v>0.0</v>
      </c>
      <c r="T128" s="9">
        <v>0.0</v>
      </c>
      <c r="U128" s="9">
        <f t="shared" si="1"/>
        <v>0</v>
      </c>
      <c r="V128" s="9">
        <v>0.0</v>
      </c>
      <c r="W128" s="9">
        <v>0.0</v>
      </c>
      <c r="X128" s="9">
        <v>0.0</v>
      </c>
      <c r="Y128" s="9">
        <v>0.0</v>
      </c>
      <c r="Z128" s="9">
        <v>0.0</v>
      </c>
      <c r="AA128" s="9">
        <v>0.0</v>
      </c>
      <c r="AB128" s="9">
        <v>0.0</v>
      </c>
      <c r="AC128" s="9">
        <v>1.0</v>
      </c>
      <c r="AD128" s="9">
        <v>0.0</v>
      </c>
      <c r="AE128" s="9">
        <v>0.0</v>
      </c>
      <c r="AF128" s="9">
        <v>0.0</v>
      </c>
      <c r="AG128" s="9">
        <v>0.0</v>
      </c>
      <c r="AH128" s="9">
        <v>0.0</v>
      </c>
      <c r="AI128" s="9">
        <v>0.0</v>
      </c>
      <c r="AJ128" s="9">
        <v>0.0</v>
      </c>
      <c r="AK128" s="9">
        <v>0.0</v>
      </c>
      <c r="AL128" s="9">
        <v>0.0</v>
      </c>
      <c r="AM128" s="9">
        <v>0.0</v>
      </c>
      <c r="AN128" s="9">
        <v>0.0</v>
      </c>
      <c r="AO128" s="9">
        <v>9.0</v>
      </c>
      <c r="AP128" s="9">
        <v>0.0</v>
      </c>
      <c r="AQ128" s="9">
        <v>0.0</v>
      </c>
      <c r="AR128" s="9">
        <v>0.0</v>
      </c>
      <c r="AS128" s="9" t="s">
        <v>14214</v>
      </c>
      <c r="AT128" s="9" t="s">
        <v>14214</v>
      </c>
      <c r="AU128" s="9">
        <v>3.0</v>
      </c>
      <c r="AV128" s="9">
        <v>2.0</v>
      </c>
      <c r="AW128" s="9" t="s">
        <v>14214</v>
      </c>
      <c r="AX128" s="9">
        <v>0.0</v>
      </c>
      <c r="AY128" s="9">
        <v>0.0</v>
      </c>
      <c r="AZ128" s="9">
        <v>0.0</v>
      </c>
      <c r="BA128" s="9">
        <v>0.0</v>
      </c>
      <c r="BB128" s="9">
        <v>0.0</v>
      </c>
      <c r="BC128" s="9">
        <v>0.0</v>
      </c>
      <c r="BD128" s="9">
        <v>0.0</v>
      </c>
      <c r="BE128" s="9">
        <v>1.0</v>
      </c>
      <c r="BF128" s="9">
        <v>0.0</v>
      </c>
      <c r="BG128" s="9">
        <v>0.0</v>
      </c>
      <c r="BH128" s="9">
        <v>1.0</v>
      </c>
      <c r="BI128" s="9">
        <v>0.0</v>
      </c>
      <c r="BJ128" s="9">
        <v>0.0</v>
      </c>
      <c r="BK128" s="9">
        <v>0.0</v>
      </c>
      <c r="BL128" s="9">
        <v>0.0</v>
      </c>
      <c r="BM128" s="9">
        <v>1.0</v>
      </c>
      <c r="BN128" s="9">
        <v>1.0</v>
      </c>
      <c r="BO128" s="9">
        <v>0.0</v>
      </c>
      <c r="BP128" s="9">
        <v>0.0</v>
      </c>
      <c r="BQ128" s="9">
        <v>0.0</v>
      </c>
      <c r="BR128" s="9">
        <v>1.0</v>
      </c>
      <c r="BS128" s="9">
        <v>1.0</v>
      </c>
    </row>
    <row r="129" ht="14.25" customHeight="1">
      <c r="A129" s="9">
        <v>222747.0</v>
      </c>
      <c r="B129" s="9">
        <v>2021.0</v>
      </c>
      <c r="C129" s="25">
        <v>44422.0</v>
      </c>
      <c r="D129" s="9">
        <v>42.0</v>
      </c>
      <c r="E129" s="9">
        <v>1.0</v>
      </c>
      <c r="F129" s="9">
        <v>19.0</v>
      </c>
      <c r="G129" s="9">
        <v>3.0</v>
      </c>
      <c r="H129" s="9">
        <v>0.0</v>
      </c>
      <c r="I129" s="9">
        <v>2.0</v>
      </c>
      <c r="J129" s="9">
        <v>1.0</v>
      </c>
      <c r="K129" s="9">
        <v>15.0</v>
      </c>
      <c r="L129" s="9">
        <v>2.0</v>
      </c>
      <c r="M129" s="9">
        <v>0.0</v>
      </c>
      <c r="N129" s="9">
        <v>0.0</v>
      </c>
      <c r="O129" s="9">
        <v>1.0</v>
      </c>
      <c r="P129" s="9">
        <v>1.0</v>
      </c>
      <c r="Q129" s="9">
        <v>0.0</v>
      </c>
      <c r="R129" s="9">
        <v>0.0</v>
      </c>
      <c r="S129" s="9">
        <v>0.0</v>
      </c>
      <c r="T129" s="9">
        <v>0.0</v>
      </c>
      <c r="U129" s="9">
        <f t="shared" si="1"/>
        <v>0</v>
      </c>
      <c r="V129" s="9">
        <v>0.0</v>
      </c>
      <c r="W129" s="9">
        <v>0.0</v>
      </c>
      <c r="X129" s="9">
        <v>0.0</v>
      </c>
      <c r="Y129" s="9">
        <v>0.0</v>
      </c>
      <c r="Z129" s="9">
        <v>0.0</v>
      </c>
      <c r="AA129" s="9">
        <v>0.0</v>
      </c>
      <c r="AB129" s="9">
        <v>0.0</v>
      </c>
      <c r="AC129" s="9">
        <v>1.0</v>
      </c>
      <c r="AD129" s="9">
        <v>0.0</v>
      </c>
      <c r="AE129" s="9">
        <v>1.0</v>
      </c>
      <c r="AF129" s="9">
        <v>0.0</v>
      </c>
      <c r="AG129" s="9">
        <v>0.0</v>
      </c>
      <c r="AH129" s="9">
        <v>0.0</v>
      </c>
      <c r="AI129" s="9">
        <v>0.0</v>
      </c>
      <c r="AJ129" s="9">
        <v>0.0</v>
      </c>
      <c r="AK129" s="9">
        <v>0.0</v>
      </c>
      <c r="AL129" s="9">
        <v>0.0</v>
      </c>
      <c r="AM129" s="9">
        <v>0.0</v>
      </c>
      <c r="AN129" s="9">
        <v>0.0</v>
      </c>
      <c r="AO129" s="9">
        <v>20.0</v>
      </c>
      <c r="AP129" s="9">
        <v>0.0</v>
      </c>
      <c r="AQ129" s="9">
        <v>0.0</v>
      </c>
      <c r="AR129" s="9">
        <v>0.0</v>
      </c>
      <c r="AS129" s="9" t="s">
        <v>14214</v>
      </c>
      <c r="AT129" s="9" t="s">
        <v>14214</v>
      </c>
      <c r="AU129" s="9">
        <v>18.0</v>
      </c>
      <c r="AV129" s="9">
        <v>1.0</v>
      </c>
      <c r="AW129" s="9" t="s">
        <v>14214</v>
      </c>
      <c r="AX129" s="9">
        <v>0.0</v>
      </c>
      <c r="AY129" s="9">
        <v>0.0</v>
      </c>
      <c r="AZ129" s="9">
        <v>0.0</v>
      </c>
      <c r="BA129" s="9">
        <v>0.0</v>
      </c>
      <c r="BB129" s="9">
        <v>0.0</v>
      </c>
      <c r="BC129" s="9">
        <v>0.0</v>
      </c>
      <c r="BD129" s="9">
        <v>0.0</v>
      </c>
      <c r="BE129" s="9">
        <v>1.0</v>
      </c>
      <c r="BF129" s="9">
        <v>0.0</v>
      </c>
      <c r="BG129" s="9">
        <v>0.0</v>
      </c>
      <c r="BH129" s="9">
        <v>0.0</v>
      </c>
      <c r="BI129" s="9">
        <v>1.0</v>
      </c>
      <c r="BJ129" s="9">
        <v>0.0</v>
      </c>
      <c r="BK129" s="9">
        <v>0.0</v>
      </c>
      <c r="BL129" s="9">
        <v>0.0</v>
      </c>
      <c r="BM129" s="9">
        <v>1.0</v>
      </c>
      <c r="BN129" s="9">
        <v>0.0</v>
      </c>
      <c r="BO129" s="9">
        <v>1.0</v>
      </c>
      <c r="BP129" s="9">
        <v>1.0</v>
      </c>
      <c r="BQ129" s="9">
        <v>0.0</v>
      </c>
      <c r="BR129" s="9">
        <v>1.0</v>
      </c>
      <c r="BS129" s="9">
        <v>1.0</v>
      </c>
    </row>
    <row r="130" ht="14.25" customHeight="1">
      <c r="A130" s="9">
        <v>938552.0</v>
      </c>
      <c r="B130" s="9">
        <v>2021.0</v>
      </c>
      <c r="C130" s="25">
        <v>44439.0</v>
      </c>
      <c r="D130" s="9">
        <v>57.0</v>
      </c>
      <c r="E130" s="9">
        <v>1.0</v>
      </c>
      <c r="F130" s="9">
        <v>19.0</v>
      </c>
      <c r="G130" s="9">
        <v>3.0</v>
      </c>
      <c r="H130" s="9">
        <v>1.0</v>
      </c>
      <c r="I130" s="9">
        <v>4.0</v>
      </c>
      <c r="J130" s="9">
        <v>3.0</v>
      </c>
      <c r="K130" s="9">
        <v>13.0</v>
      </c>
      <c r="L130" s="9">
        <v>3.0</v>
      </c>
      <c r="M130" s="9">
        <v>0.0</v>
      </c>
      <c r="N130" s="9">
        <v>0.0</v>
      </c>
      <c r="O130" s="9">
        <v>2.0</v>
      </c>
      <c r="P130" s="9">
        <v>2.0</v>
      </c>
      <c r="Q130" s="9">
        <v>1.0</v>
      </c>
      <c r="R130" s="9">
        <v>1.0</v>
      </c>
      <c r="S130" s="9">
        <v>0.0</v>
      </c>
      <c r="T130" s="9">
        <v>0.0</v>
      </c>
      <c r="U130" s="9">
        <f t="shared" si="1"/>
        <v>1</v>
      </c>
      <c r="V130" s="9">
        <v>0.0</v>
      </c>
      <c r="W130" s="9">
        <v>0.0</v>
      </c>
      <c r="X130" s="9">
        <v>0.0</v>
      </c>
      <c r="Y130" s="9">
        <v>0.0</v>
      </c>
      <c r="Z130" s="9">
        <v>1.0</v>
      </c>
      <c r="AA130" s="9">
        <v>0.0</v>
      </c>
      <c r="AB130" s="9">
        <v>0.0</v>
      </c>
      <c r="AC130" s="9">
        <v>1.0</v>
      </c>
      <c r="AD130" s="9">
        <v>0.0</v>
      </c>
      <c r="AE130" s="9">
        <v>0.0</v>
      </c>
      <c r="AF130" s="9">
        <v>1.0</v>
      </c>
      <c r="AG130" s="9">
        <v>1.0</v>
      </c>
      <c r="AH130" s="9">
        <v>0.0</v>
      </c>
      <c r="AI130" s="9">
        <v>0.0</v>
      </c>
      <c r="AJ130" s="9">
        <v>0.0</v>
      </c>
      <c r="AK130" s="9">
        <v>0.0</v>
      </c>
      <c r="AL130" s="9">
        <v>1.0</v>
      </c>
      <c r="AM130" s="9">
        <v>0.0</v>
      </c>
      <c r="AN130" s="9">
        <v>0.0</v>
      </c>
      <c r="AO130" s="9">
        <v>9.0</v>
      </c>
      <c r="AP130" s="9">
        <v>3.0</v>
      </c>
      <c r="AQ130" s="9">
        <v>9.0</v>
      </c>
      <c r="AR130" s="9">
        <v>0.0</v>
      </c>
      <c r="AS130" s="9" t="s">
        <v>14214</v>
      </c>
      <c r="AT130" s="9" t="s">
        <v>14214</v>
      </c>
      <c r="AU130" s="9">
        <v>9.0</v>
      </c>
      <c r="AV130" s="9">
        <v>6.0</v>
      </c>
      <c r="AW130" s="9">
        <v>6.0</v>
      </c>
      <c r="AX130" s="9">
        <v>1.0</v>
      </c>
      <c r="AY130" s="9">
        <v>1.0</v>
      </c>
      <c r="AZ130" s="9">
        <v>0.0</v>
      </c>
      <c r="BA130" s="9">
        <v>0.0</v>
      </c>
      <c r="BB130" s="9">
        <v>0.0</v>
      </c>
      <c r="BC130" s="9">
        <v>0.0</v>
      </c>
      <c r="BD130" s="9">
        <v>0.0</v>
      </c>
      <c r="BE130" s="9">
        <v>1.0</v>
      </c>
      <c r="BF130" s="9">
        <v>0.0</v>
      </c>
      <c r="BG130" s="9">
        <v>0.0</v>
      </c>
      <c r="BH130" s="9">
        <v>0.0</v>
      </c>
      <c r="BI130" s="9">
        <v>0.0</v>
      </c>
      <c r="BJ130" s="9">
        <v>1.0</v>
      </c>
      <c r="BK130" s="9">
        <v>1.0</v>
      </c>
      <c r="BL130" s="9">
        <v>1.0</v>
      </c>
      <c r="BM130" s="9">
        <v>0.0</v>
      </c>
      <c r="BN130" s="9">
        <v>1.0</v>
      </c>
      <c r="BO130" s="9">
        <v>0.0</v>
      </c>
      <c r="BP130" s="9">
        <v>0.0</v>
      </c>
      <c r="BQ130" s="9">
        <v>0.0</v>
      </c>
      <c r="BR130" s="9">
        <v>0.0</v>
      </c>
      <c r="BS130" s="9">
        <v>0.0</v>
      </c>
    </row>
    <row r="131" ht="14.25" customHeight="1">
      <c r="A131" s="9">
        <v>356403.0</v>
      </c>
      <c r="B131" s="9">
        <v>2021.0</v>
      </c>
      <c r="C131" s="25">
        <v>44449.0</v>
      </c>
      <c r="D131" s="9">
        <v>50.0</v>
      </c>
      <c r="E131" s="9">
        <v>1.0</v>
      </c>
      <c r="F131" s="9">
        <v>19.0</v>
      </c>
      <c r="G131" s="9">
        <v>3.0</v>
      </c>
      <c r="H131" s="9">
        <v>0.0</v>
      </c>
      <c r="I131" s="9">
        <v>2.0</v>
      </c>
      <c r="J131" s="9">
        <v>2.0</v>
      </c>
      <c r="K131" s="9">
        <v>14.0</v>
      </c>
      <c r="L131" s="9">
        <v>4.0</v>
      </c>
      <c r="M131" s="9">
        <v>0.0</v>
      </c>
      <c r="N131" s="9">
        <v>0.0</v>
      </c>
      <c r="O131" s="9">
        <v>0.0</v>
      </c>
      <c r="P131" s="9">
        <v>0.0</v>
      </c>
      <c r="Q131" s="9">
        <v>0.0</v>
      </c>
      <c r="R131" s="9">
        <v>0.0</v>
      </c>
      <c r="S131" s="9">
        <v>0.0</v>
      </c>
      <c r="T131" s="9">
        <v>0.0</v>
      </c>
      <c r="U131" s="9">
        <f t="shared" si="1"/>
        <v>0</v>
      </c>
      <c r="V131" s="9">
        <v>0.0</v>
      </c>
      <c r="W131" s="9">
        <v>0.0</v>
      </c>
      <c r="X131" s="9">
        <v>0.0</v>
      </c>
      <c r="Y131" s="9">
        <v>0.0</v>
      </c>
      <c r="Z131" s="9">
        <v>0.0</v>
      </c>
      <c r="AA131" s="9">
        <v>0.0</v>
      </c>
      <c r="AB131" s="9">
        <v>1.0</v>
      </c>
      <c r="AC131" s="9">
        <v>1.0</v>
      </c>
      <c r="AD131" s="9">
        <v>0.0</v>
      </c>
      <c r="AE131" s="9">
        <v>0.0</v>
      </c>
      <c r="AF131" s="9">
        <v>0.0</v>
      </c>
      <c r="AG131" s="9">
        <v>0.0</v>
      </c>
      <c r="AH131" s="9">
        <v>0.0</v>
      </c>
      <c r="AI131" s="9">
        <v>0.0</v>
      </c>
      <c r="AJ131" s="9">
        <v>0.0</v>
      </c>
      <c r="AK131" s="9">
        <v>0.0</v>
      </c>
      <c r="AL131" s="9">
        <v>0.0</v>
      </c>
      <c r="AM131" s="9">
        <v>0.0</v>
      </c>
      <c r="AN131" s="9">
        <v>0.0</v>
      </c>
      <c r="AO131" s="9">
        <v>12.0</v>
      </c>
      <c r="AP131" s="9">
        <v>0.0</v>
      </c>
      <c r="AQ131" s="9">
        <v>0.0</v>
      </c>
      <c r="AR131" s="9">
        <v>0.0</v>
      </c>
      <c r="AS131" s="9" t="s">
        <v>14214</v>
      </c>
      <c r="AT131" s="9" t="s">
        <v>14214</v>
      </c>
      <c r="AU131" s="9">
        <v>5.0</v>
      </c>
      <c r="AV131" s="9">
        <v>2.0</v>
      </c>
      <c r="AW131" s="9" t="s">
        <v>14214</v>
      </c>
      <c r="AX131" s="9">
        <v>0.0</v>
      </c>
      <c r="AY131" s="9">
        <v>0.0</v>
      </c>
      <c r="AZ131" s="9">
        <v>0.0</v>
      </c>
      <c r="BA131" s="9">
        <v>0.0</v>
      </c>
      <c r="BB131" s="9">
        <v>0.0</v>
      </c>
      <c r="BC131" s="9">
        <v>0.0</v>
      </c>
      <c r="BD131" s="9">
        <v>0.0</v>
      </c>
      <c r="BE131" s="9">
        <v>1.0</v>
      </c>
      <c r="BF131" s="9">
        <v>0.0</v>
      </c>
      <c r="BG131" s="9">
        <v>0.0</v>
      </c>
      <c r="BH131" s="9">
        <v>1.0</v>
      </c>
      <c r="BI131" s="9">
        <v>0.0</v>
      </c>
      <c r="BJ131" s="9">
        <v>0.0</v>
      </c>
      <c r="BK131" s="9">
        <v>0.0</v>
      </c>
      <c r="BL131" s="9">
        <v>0.0</v>
      </c>
      <c r="BM131" s="9">
        <v>1.0</v>
      </c>
      <c r="BN131" s="9">
        <v>1.0</v>
      </c>
      <c r="BO131" s="9">
        <v>0.0</v>
      </c>
      <c r="BP131" s="9">
        <v>0.0</v>
      </c>
      <c r="BQ131" s="9">
        <v>0.0</v>
      </c>
      <c r="BR131" s="9">
        <v>1.0</v>
      </c>
      <c r="BS131" s="9">
        <v>1.0</v>
      </c>
    </row>
    <row r="132" ht="14.25" customHeight="1">
      <c r="A132" s="9">
        <v>939155.0</v>
      </c>
      <c r="B132" s="9">
        <v>2021.0</v>
      </c>
      <c r="C132" s="25">
        <v>44448.0</v>
      </c>
      <c r="D132" s="9">
        <v>77.0</v>
      </c>
      <c r="E132" s="9">
        <v>1.0</v>
      </c>
      <c r="F132" s="9">
        <v>56.0</v>
      </c>
      <c r="G132" s="9">
        <v>3.0</v>
      </c>
      <c r="H132" s="9">
        <v>1.0</v>
      </c>
      <c r="I132" s="9">
        <v>5.0</v>
      </c>
      <c r="J132" s="9">
        <v>5.0</v>
      </c>
      <c r="K132" s="9">
        <v>3.0</v>
      </c>
      <c r="L132" s="9">
        <v>4.0</v>
      </c>
      <c r="M132" s="9">
        <v>2.0</v>
      </c>
      <c r="N132" s="9">
        <v>6.0</v>
      </c>
      <c r="O132" s="9">
        <v>0.0</v>
      </c>
      <c r="P132" s="9">
        <v>0.0</v>
      </c>
      <c r="Q132" s="9">
        <v>0.0</v>
      </c>
      <c r="R132" s="9">
        <v>0.0</v>
      </c>
      <c r="S132" s="9">
        <v>0.0</v>
      </c>
      <c r="T132" s="9">
        <v>0.0</v>
      </c>
      <c r="U132" s="9">
        <f t="shared" si="1"/>
        <v>0</v>
      </c>
      <c r="V132" s="9">
        <v>0.0</v>
      </c>
      <c r="W132" s="9">
        <v>0.0</v>
      </c>
      <c r="X132" s="9">
        <v>1.0</v>
      </c>
      <c r="Y132" s="9">
        <v>1.0</v>
      </c>
      <c r="Z132" s="9">
        <v>0.0</v>
      </c>
      <c r="AA132" s="9">
        <v>0.0</v>
      </c>
      <c r="AB132" s="9">
        <v>1.0</v>
      </c>
      <c r="AC132" s="9">
        <v>1.0</v>
      </c>
      <c r="AD132" s="9">
        <v>0.0</v>
      </c>
      <c r="AE132" s="9">
        <v>0.0</v>
      </c>
      <c r="AF132" s="9">
        <v>0.0</v>
      </c>
      <c r="AG132" s="9">
        <v>1.0</v>
      </c>
      <c r="AH132" s="9">
        <v>0.0</v>
      </c>
      <c r="AI132" s="9">
        <v>0.0</v>
      </c>
      <c r="AJ132" s="9">
        <v>0.0</v>
      </c>
      <c r="AK132" s="9">
        <v>0.0</v>
      </c>
      <c r="AL132" s="9">
        <v>1.0</v>
      </c>
      <c r="AM132" s="9">
        <v>0.0</v>
      </c>
      <c r="AN132" s="9">
        <v>0.0</v>
      </c>
      <c r="AO132" s="9">
        <v>11.0</v>
      </c>
      <c r="AP132" s="9">
        <v>3.0</v>
      </c>
      <c r="AQ132" s="9">
        <v>11.0</v>
      </c>
      <c r="AR132" s="9">
        <v>0.0</v>
      </c>
      <c r="AS132" s="9" t="s">
        <v>14214</v>
      </c>
      <c r="AT132" s="9" t="s">
        <v>14214</v>
      </c>
      <c r="AU132" s="9">
        <v>11.0</v>
      </c>
      <c r="AV132" s="9">
        <v>6.0</v>
      </c>
      <c r="AW132" s="9">
        <v>6.0</v>
      </c>
      <c r="AX132" s="9">
        <v>1.0</v>
      </c>
      <c r="AY132" s="9">
        <v>1.0</v>
      </c>
      <c r="AZ132" s="9">
        <v>0.0</v>
      </c>
      <c r="BA132" s="9">
        <v>0.0</v>
      </c>
      <c r="BB132" s="9">
        <v>0.0</v>
      </c>
      <c r="BC132" s="9">
        <v>1.0</v>
      </c>
      <c r="BD132" s="9">
        <v>1.0</v>
      </c>
      <c r="BE132" s="9">
        <v>0.0</v>
      </c>
      <c r="BF132" s="9">
        <v>0.0</v>
      </c>
      <c r="BG132" s="9">
        <v>1.0</v>
      </c>
      <c r="BH132" s="9">
        <v>1.0</v>
      </c>
      <c r="BI132" s="9">
        <v>0.0</v>
      </c>
      <c r="BJ132" s="9">
        <v>0.0</v>
      </c>
      <c r="BK132" s="9">
        <v>1.0</v>
      </c>
      <c r="BL132" s="9">
        <v>1.0</v>
      </c>
      <c r="BM132" s="9">
        <v>0.0</v>
      </c>
      <c r="BN132" s="9">
        <v>1.0</v>
      </c>
      <c r="BO132" s="9">
        <v>0.0</v>
      </c>
      <c r="BP132" s="9">
        <v>0.0</v>
      </c>
      <c r="BQ132" s="9">
        <v>0.0</v>
      </c>
      <c r="BR132" s="9">
        <v>0.0</v>
      </c>
      <c r="BS132" s="9">
        <v>1.0</v>
      </c>
    </row>
    <row r="133" ht="14.25" customHeight="1">
      <c r="A133" s="9">
        <v>939170.0</v>
      </c>
      <c r="B133" s="9">
        <v>2021.0</v>
      </c>
      <c r="C133" s="25">
        <v>44448.0</v>
      </c>
      <c r="D133" s="9">
        <v>53.0</v>
      </c>
      <c r="E133" s="9">
        <v>1.0</v>
      </c>
      <c r="F133" s="9">
        <v>19.0</v>
      </c>
      <c r="G133" s="9">
        <v>3.0</v>
      </c>
      <c r="H133" s="9">
        <v>0.0</v>
      </c>
      <c r="I133" s="9">
        <v>1.0</v>
      </c>
      <c r="J133" s="9">
        <v>1.0</v>
      </c>
      <c r="K133" s="9">
        <v>15.0</v>
      </c>
      <c r="L133" s="9">
        <v>2.0</v>
      </c>
      <c r="M133" s="9">
        <v>2.0</v>
      </c>
      <c r="N133" s="9">
        <v>5.0</v>
      </c>
      <c r="O133" s="9">
        <v>2.0</v>
      </c>
      <c r="P133" s="9">
        <v>2.0</v>
      </c>
      <c r="Q133" s="9">
        <v>0.0</v>
      </c>
      <c r="R133" s="9">
        <v>0.0</v>
      </c>
      <c r="S133" s="9">
        <v>0.0</v>
      </c>
      <c r="T133" s="9">
        <v>0.0</v>
      </c>
      <c r="U133" s="9">
        <f t="shared" si="1"/>
        <v>0</v>
      </c>
      <c r="V133" s="9">
        <v>0.0</v>
      </c>
      <c r="W133" s="9">
        <v>0.0</v>
      </c>
      <c r="X133" s="9">
        <v>0.0</v>
      </c>
      <c r="Y133" s="9">
        <v>0.0</v>
      </c>
      <c r="Z133" s="9">
        <v>0.0</v>
      </c>
      <c r="AA133" s="9">
        <v>0.0</v>
      </c>
      <c r="AB133" s="9">
        <v>0.0</v>
      </c>
      <c r="AC133" s="9">
        <v>1.0</v>
      </c>
      <c r="AD133" s="9">
        <v>0.0</v>
      </c>
      <c r="AE133" s="9">
        <v>0.0</v>
      </c>
      <c r="AF133" s="9">
        <v>0.0</v>
      </c>
      <c r="AG133" s="9">
        <v>0.0</v>
      </c>
      <c r="AH133" s="9">
        <v>0.0</v>
      </c>
      <c r="AI133" s="9">
        <v>0.0</v>
      </c>
      <c r="AJ133" s="9">
        <v>0.0</v>
      </c>
      <c r="AK133" s="9">
        <v>0.0</v>
      </c>
      <c r="AL133" s="9">
        <v>0.0</v>
      </c>
      <c r="AM133" s="9">
        <v>0.0</v>
      </c>
      <c r="AN133" s="9">
        <v>0.0</v>
      </c>
      <c r="AO133" s="9">
        <v>8.0</v>
      </c>
      <c r="AP133" s="9">
        <v>0.0</v>
      </c>
      <c r="AQ133" s="9">
        <v>0.0</v>
      </c>
      <c r="AR133" s="9">
        <v>0.0</v>
      </c>
      <c r="AS133" s="9" t="s">
        <v>14214</v>
      </c>
      <c r="AT133" s="9" t="s">
        <v>14214</v>
      </c>
      <c r="AU133" s="9">
        <v>6.0</v>
      </c>
      <c r="AV133" s="9">
        <v>1.0</v>
      </c>
      <c r="AW133" s="9" t="s">
        <v>14214</v>
      </c>
      <c r="AX133" s="9">
        <v>0.0</v>
      </c>
      <c r="AY133" s="9">
        <v>0.0</v>
      </c>
      <c r="AZ133" s="9">
        <v>0.0</v>
      </c>
      <c r="BA133" s="9">
        <v>0.0</v>
      </c>
      <c r="BB133" s="9">
        <v>0.0</v>
      </c>
      <c r="BC133" s="9">
        <v>0.0</v>
      </c>
      <c r="BD133" s="9">
        <v>0.0</v>
      </c>
      <c r="BE133" s="9">
        <v>0.0</v>
      </c>
      <c r="BF133" s="9">
        <v>0.0</v>
      </c>
      <c r="BG133" s="9">
        <v>1.0</v>
      </c>
      <c r="BH133" s="9">
        <v>0.0</v>
      </c>
      <c r="BI133" s="9">
        <v>0.0</v>
      </c>
      <c r="BJ133" s="9">
        <v>1.0</v>
      </c>
      <c r="BK133" s="9">
        <v>0.0</v>
      </c>
      <c r="BL133" s="9">
        <v>0.0</v>
      </c>
      <c r="BM133" s="9">
        <v>1.0</v>
      </c>
      <c r="BN133" s="9">
        <v>0.0</v>
      </c>
      <c r="BO133" s="9">
        <v>1.0</v>
      </c>
      <c r="BP133" s="9">
        <v>0.0</v>
      </c>
      <c r="BQ133" s="9">
        <v>0.0</v>
      </c>
      <c r="BR133" s="9">
        <v>1.0</v>
      </c>
      <c r="BS133" s="9">
        <v>1.0</v>
      </c>
    </row>
    <row r="134" ht="14.25" customHeight="1">
      <c r="A134" s="9">
        <v>939312.0</v>
      </c>
      <c r="B134" s="9">
        <v>2021.0</v>
      </c>
      <c r="C134" s="25">
        <v>44450.0</v>
      </c>
      <c r="D134" s="9">
        <v>69.0</v>
      </c>
      <c r="E134" s="9">
        <v>0.0</v>
      </c>
      <c r="F134" s="9">
        <v>31.0</v>
      </c>
      <c r="G134" s="9">
        <v>3.0</v>
      </c>
      <c r="H134" s="9">
        <v>1.0</v>
      </c>
      <c r="I134" s="9">
        <v>3.0</v>
      </c>
      <c r="J134" s="9">
        <v>3.0</v>
      </c>
      <c r="K134" s="9">
        <v>13.0</v>
      </c>
      <c r="L134" s="9">
        <v>2.0</v>
      </c>
      <c r="M134" s="9">
        <v>2.0</v>
      </c>
      <c r="N134" s="9">
        <v>5.0</v>
      </c>
      <c r="O134" s="9">
        <v>2.0</v>
      </c>
      <c r="P134" s="9">
        <v>2.0</v>
      </c>
      <c r="Q134" s="9">
        <v>0.0</v>
      </c>
      <c r="R134" s="9">
        <v>0.0</v>
      </c>
      <c r="S134" s="9">
        <v>0.0</v>
      </c>
      <c r="T134" s="9">
        <v>0.0</v>
      </c>
      <c r="U134" s="9">
        <f t="shared" si="1"/>
        <v>0</v>
      </c>
      <c r="V134" s="9">
        <v>0.0</v>
      </c>
      <c r="W134" s="9">
        <v>0.0</v>
      </c>
      <c r="X134" s="9">
        <v>0.0</v>
      </c>
      <c r="Y134" s="9">
        <v>0.0</v>
      </c>
      <c r="Z134" s="9">
        <v>0.0</v>
      </c>
      <c r="AA134" s="9">
        <v>0.0</v>
      </c>
      <c r="AB134" s="9">
        <v>1.0</v>
      </c>
      <c r="AC134" s="9">
        <v>1.0</v>
      </c>
      <c r="AD134" s="9">
        <v>0.0</v>
      </c>
      <c r="AE134" s="9">
        <v>0.0</v>
      </c>
      <c r="AF134" s="9">
        <v>0.0</v>
      </c>
      <c r="AG134" s="9">
        <v>0.0</v>
      </c>
      <c r="AH134" s="9">
        <v>0.0</v>
      </c>
      <c r="AI134" s="9">
        <v>0.0</v>
      </c>
      <c r="AJ134" s="9">
        <v>0.0</v>
      </c>
      <c r="AK134" s="9">
        <v>0.0</v>
      </c>
      <c r="AL134" s="9">
        <v>1.0</v>
      </c>
      <c r="AM134" s="9">
        <v>0.0</v>
      </c>
      <c r="AN134" s="9">
        <v>0.0</v>
      </c>
      <c r="AO134" s="9">
        <v>14.0</v>
      </c>
      <c r="AP134" s="9">
        <v>0.0</v>
      </c>
      <c r="AQ134" s="9">
        <v>3.0</v>
      </c>
      <c r="AR134" s="9">
        <v>0.0</v>
      </c>
      <c r="AS134" s="9" t="s">
        <v>14214</v>
      </c>
      <c r="AT134" s="9" t="s">
        <v>14214</v>
      </c>
      <c r="AU134" s="9">
        <v>5.0</v>
      </c>
      <c r="AV134" s="9">
        <v>3.0</v>
      </c>
      <c r="AW134" s="9" t="s">
        <v>14214</v>
      </c>
      <c r="AX134" s="9">
        <v>0.0</v>
      </c>
      <c r="AY134" s="9">
        <v>0.0</v>
      </c>
      <c r="AZ134" s="9">
        <v>0.0</v>
      </c>
      <c r="BA134" s="9">
        <v>0.0</v>
      </c>
      <c r="BB134" s="9">
        <v>0.0</v>
      </c>
      <c r="BC134" s="9">
        <v>0.0</v>
      </c>
      <c r="BD134" s="9">
        <v>0.0</v>
      </c>
      <c r="BE134" s="9">
        <v>0.0</v>
      </c>
      <c r="BF134" s="9">
        <v>0.0</v>
      </c>
      <c r="BG134" s="9">
        <v>1.0</v>
      </c>
      <c r="BH134" s="9">
        <v>0.0</v>
      </c>
      <c r="BI134" s="9">
        <v>0.0</v>
      </c>
      <c r="BJ134" s="9">
        <v>1.0</v>
      </c>
      <c r="BK134" s="9">
        <v>1.0</v>
      </c>
      <c r="BL134" s="9">
        <v>0.0</v>
      </c>
      <c r="BM134" s="9">
        <v>1.0</v>
      </c>
      <c r="BN134" s="9">
        <v>0.0</v>
      </c>
      <c r="BO134" s="9">
        <v>1.0</v>
      </c>
      <c r="BP134" s="9">
        <v>0.0</v>
      </c>
      <c r="BQ134" s="9">
        <v>1.0</v>
      </c>
      <c r="BR134" s="9">
        <v>0.0</v>
      </c>
      <c r="BS134" s="9">
        <v>1.0</v>
      </c>
    </row>
    <row r="135" ht="14.25" customHeight="1">
      <c r="A135" s="9">
        <v>940323.0</v>
      </c>
      <c r="B135" s="9">
        <v>2021.0</v>
      </c>
      <c r="C135" s="25">
        <v>44464.0</v>
      </c>
      <c r="D135" s="9">
        <v>76.0</v>
      </c>
      <c r="E135" s="9">
        <v>1.0</v>
      </c>
      <c r="F135" s="9">
        <v>28.0</v>
      </c>
      <c r="G135" s="9">
        <v>3.0</v>
      </c>
      <c r="H135" s="9">
        <v>0.0</v>
      </c>
      <c r="I135" s="9">
        <v>2.0</v>
      </c>
      <c r="J135" s="9">
        <v>2.0</v>
      </c>
      <c r="K135" s="9">
        <v>14.0</v>
      </c>
      <c r="L135" s="9">
        <v>4.0</v>
      </c>
      <c r="M135" s="9">
        <v>1.0</v>
      </c>
      <c r="N135" s="9">
        <v>2.0</v>
      </c>
      <c r="O135" s="9">
        <v>1.0</v>
      </c>
      <c r="P135" s="9">
        <v>0.0</v>
      </c>
      <c r="Q135" s="9">
        <v>0.0</v>
      </c>
      <c r="R135" s="9">
        <v>0.0</v>
      </c>
      <c r="S135" s="9">
        <v>0.0</v>
      </c>
      <c r="T135" s="9">
        <v>0.0</v>
      </c>
      <c r="U135" s="9">
        <f t="shared" si="1"/>
        <v>0</v>
      </c>
      <c r="V135" s="9">
        <v>0.0</v>
      </c>
      <c r="W135" s="9">
        <v>1.0</v>
      </c>
      <c r="X135" s="9">
        <v>1.0</v>
      </c>
      <c r="Y135" s="9">
        <v>1.0</v>
      </c>
      <c r="Z135" s="9">
        <v>0.0</v>
      </c>
      <c r="AA135" s="9">
        <v>0.0</v>
      </c>
      <c r="AB135" s="9">
        <v>1.0</v>
      </c>
      <c r="AC135" s="9">
        <v>1.0</v>
      </c>
      <c r="AD135" s="9">
        <v>0.0</v>
      </c>
      <c r="AE135" s="9">
        <v>1.0</v>
      </c>
      <c r="AF135" s="9">
        <v>0.0</v>
      </c>
      <c r="AG135" s="9">
        <v>1.0</v>
      </c>
      <c r="AH135" s="9">
        <v>0.0</v>
      </c>
      <c r="AI135" s="9">
        <v>0.0</v>
      </c>
      <c r="AJ135" s="9">
        <v>0.0</v>
      </c>
      <c r="AK135" s="9">
        <v>0.0</v>
      </c>
      <c r="AL135" s="9">
        <v>0.0</v>
      </c>
      <c r="AM135" s="9">
        <v>0.0</v>
      </c>
      <c r="AN135" s="9">
        <v>0.0</v>
      </c>
      <c r="AO135" s="9">
        <v>21.0</v>
      </c>
      <c r="AP135" s="9">
        <v>0.0</v>
      </c>
      <c r="AQ135" s="9">
        <v>0.0</v>
      </c>
      <c r="AR135" s="9">
        <v>0.0</v>
      </c>
      <c r="AS135" s="9" t="s">
        <v>14214</v>
      </c>
      <c r="AT135" s="9" t="s">
        <v>14214</v>
      </c>
      <c r="AU135" s="9">
        <v>14.0</v>
      </c>
      <c r="AV135" s="9">
        <v>3.0</v>
      </c>
      <c r="AW135" s="9" t="s">
        <v>14214</v>
      </c>
      <c r="AX135" s="9">
        <v>0.0</v>
      </c>
      <c r="AY135" s="9">
        <v>0.0</v>
      </c>
      <c r="AZ135" s="9">
        <v>0.0</v>
      </c>
      <c r="BA135" s="9">
        <v>0.0</v>
      </c>
      <c r="BB135" s="9">
        <v>0.0</v>
      </c>
      <c r="BC135" s="9">
        <v>0.0</v>
      </c>
      <c r="BD135" s="9">
        <v>0.0</v>
      </c>
      <c r="BE135" s="9">
        <v>0.0</v>
      </c>
      <c r="BF135" s="9">
        <v>1.0</v>
      </c>
      <c r="BG135" s="9">
        <v>0.0</v>
      </c>
      <c r="BH135" s="9">
        <v>0.0</v>
      </c>
      <c r="BI135" s="9">
        <v>1.0</v>
      </c>
      <c r="BJ135" s="9">
        <v>0.0</v>
      </c>
      <c r="BK135" s="9">
        <v>0.0</v>
      </c>
      <c r="BL135" s="9">
        <v>0.0</v>
      </c>
      <c r="BM135" s="9">
        <v>1.0</v>
      </c>
      <c r="BN135" s="9">
        <v>1.0</v>
      </c>
      <c r="BO135" s="9">
        <v>0.0</v>
      </c>
      <c r="BP135" s="9">
        <v>0.0</v>
      </c>
      <c r="BQ135" s="9">
        <v>1.0</v>
      </c>
      <c r="BR135" s="9">
        <v>0.0</v>
      </c>
      <c r="BS135" s="9">
        <v>1.0</v>
      </c>
    </row>
    <row r="136" ht="14.25" customHeight="1">
      <c r="A136" s="9">
        <v>940494.0</v>
      </c>
      <c r="B136" s="9">
        <v>2021.0</v>
      </c>
      <c r="C136" s="25">
        <v>44466.0</v>
      </c>
      <c r="D136" s="9">
        <v>65.0</v>
      </c>
      <c r="E136" s="9">
        <v>0.0</v>
      </c>
      <c r="F136" s="9">
        <v>33.0</v>
      </c>
      <c r="G136" s="9">
        <v>3.0</v>
      </c>
      <c r="H136" s="9">
        <v>0.0</v>
      </c>
      <c r="I136" s="9">
        <v>2.0</v>
      </c>
      <c r="J136" s="9">
        <v>1.0</v>
      </c>
      <c r="K136" s="9">
        <v>15.0</v>
      </c>
      <c r="L136" s="9">
        <v>4.0</v>
      </c>
      <c r="M136" s="9">
        <v>2.0</v>
      </c>
      <c r="N136" s="9">
        <v>6.0</v>
      </c>
      <c r="O136" s="9">
        <v>2.0</v>
      </c>
      <c r="P136" s="9">
        <v>2.0</v>
      </c>
      <c r="Q136" s="9">
        <v>0.0</v>
      </c>
      <c r="R136" s="9">
        <v>0.0</v>
      </c>
      <c r="S136" s="9">
        <v>0.0</v>
      </c>
      <c r="T136" s="9">
        <v>0.0</v>
      </c>
      <c r="U136" s="9">
        <f t="shared" si="1"/>
        <v>0</v>
      </c>
      <c r="V136" s="9">
        <v>0.0</v>
      </c>
      <c r="W136" s="9">
        <v>0.0</v>
      </c>
      <c r="X136" s="9">
        <v>0.0</v>
      </c>
      <c r="Y136" s="9">
        <v>0.0</v>
      </c>
      <c r="Z136" s="9">
        <v>0.0</v>
      </c>
      <c r="AA136" s="9">
        <v>0.0</v>
      </c>
      <c r="AB136" s="9">
        <v>0.0</v>
      </c>
      <c r="AC136" s="9">
        <v>1.0</v>
      </c>
      <c r="AD136" s="9">
        <v>0.0</v>
      </c>
      <c r="AE136" s="9">
        <v>0.0</v>
      </c>
      <c r="AF136" s="9">
        <v>0.0</v>
      </c>
      <c r="AG136" s="9">
        <v>0.0</v>
      </c>
      <c r="AH136" s="9">
        <v>0.0</v>
      </c>
      <c r="AI136" s="9">
        <v>0.0</v>
      </c>
      <c r="AJ136" s="9">
        <v>0.0</v>
      </c>
      <c r="AK136" s="9">
        <v>0.0</v>
      </c>
      <c r="AL136" s="9">
        <v>1.0</v>
      </c>
      <c r="AM136" s="9">
        <v>0.0</v>
      </c>
      <c r="AN136" s="9">
        <v>0.0</v>
      </c>
      <c r="AO136" s="9">
        <v>13.0</v>
      </c>
      <c r="AP136" s="9">
        <v>0.0</v>
      </c>
      <c r="AQ136" s="9">
        <v>10.0</v>
      </c>
      <c r="AR136" s="9">
        <v>0.0</v>
      </c>
      <c r="AS136" s="9" t="s">
        <v>14214</v>
      </c>
      <c r="AT136" s="9" t="s">
        <v>14214</v>
      </c>
      <c r="AU136" s="9">
        <v>3.0</v>
      </c>
      <c r="AV136" s="9">
        <v>3.0</v>
      </c>
      <c r="AW136" s="9" t="s">
        <v>14214</v>
      </c>
      <c r="AX136" s="9">
        <v>0.0</v>
      </c>
      <c r="AY136" s="9">
        <v>0.0</v>
      </c>
      <c r="AZ136" s="9">
        <v>0.0</v>
      </c>
      <c r="BA136" s="9">
        <v>0.0</v>
      </c>
      <c r="BB136" s="9">
        <v>0.0</v>
      </c>
      <c r="BC136" s="9">
        <v>0.0</v>
      </c>
      <c r="BD136" s="9">
        <v>0.0</v>
      </c>
      <c r="BE136" s="9">
        <v>0.0</v>
      </c>
      <c r="BF136" s="9">
        <v>0.0</v>
      </c>
      <c r="BG136" s="9">
        <v>1.0</v>
      </c>
      <c r="BH136" s="9">
        <v>0.0</v>
      </c>
      <c r="BI136" s="9">
        <v>0.0</v>
      </c>
      <c r="BJ136" s="9">
        <v>1.0</v>
      </c>
      <c r="BK136" s="9">
        <v>1.0</v>
      </c>
      <c r="BL136" s="9">
        <v>0.0</v>
      </c>
      <c r="BM136" s="9">
        <v>1.0</v>
      </c>
      <c r="BN136" s="9">
        <v>1.0</v>
      </c>
      <c r="BO136" s="9">
        <v>0.0</v>
      </c>
      <c r="BP136" s="9">
        <v>0.0</v>
      </c>
      <c r="BQ136" s="9">
        <v>1.0</v>
      </c>
      <c r="BR136" s="9">
        <v>0.0</v>
      </c>
      <c r="BS136" s="9">
        <v>1.0</v>
      </c>
    </row>
    <row r="137" ht="14.25" customHeight="1">
      <c r="A137" s="9">
        <v>444915.0</v>
      </c>
      <c r="B137" s="9">
        <v>2021.0</v>
      </c>
      <c r="C137" s="25">
        <v>44434.0</v>
      </c>
      <c r="D137" s="9">
        <v>67.0</v>
      </c>
      <c r="E137" s="9">
        <v>1.0</v>
      </c>
      <c r="F137" s="9">
        <v>50.0</v>
      </c>
      <c r="G137" s="9">
        <v>3.0</v>
      </c>
      <c r="H137" s="9">
        <v>0.0</v>
      </c>
      <c r="I137" s="9">
        <v>5.0</v>
      </c>
      <c r="J137" s="9">
        <v>5.0</v>
      </c>
      <c r="K137" s="9">
        <v>5.0</v>
      </c>
      <c r="L137" s="9">
        <v>4.0</v>
      </c>
      <c r="M137" s="9">
        <v>2.0</v>
      </c>
      <c r="N137" s="9">
        <v>6.0</v>
      </c>
      <c r="O137" s="9">
        <v>2.0</v>
      </c>
      <c r="P137" s="9">
        <v>2.0</v>
      </c>
      <c r="Q137" s="9">
        <v>0.0</v>
      </c>
      <c r="R137" s="9">
        <v>0.0</v>
      </c>
      <c r="S137" s="9">
        <v>0.0</v>
      </c>
      <c r="T137" s="9">
        <v>0.0</v>
      </c>
      <c r="U137" s="9">
        <f t="shared" si="1"/>
        <v>0</v>
      </c>
      <c r="V137" s="9">
        <v>0.0</v>
      </c>
      <c r="W137" s="9">
        <v>0.0</v>
      </c>
      <c r="X137" s="9">
        <v>1.0</v>
      </c>
      <c r="Y137" s="9">
        <v>1.0</v>
      </c>
      <c r="Z137" s="9">
        <v>0.0</v>
      </c>
      <c r="AA137" s="9">
        <v>0.0</v>
      </c>
      <c r="AB137" s="9">
        <v>1.0</v>
      </c>
      <c r="AC137" s="9">
        <v>1.0</v>
      </c>
      <c r="AD137" s="9">
        <v>0.0</v>
      </c>
      <c r="AE137" s="9">
        <v>0.0</v>
      </c>
      <c r="AF137" s="9">
        <v>0.0</v>
      </c>
      <c r="AG137" s="9">
        <v>0.0</v>
      </c>
      <c r="AH137" s="9">
        <v>0.0</v>
      </c>
      <c r="AI137" s="9">
        <v>1.0</v>
      </c>
      <c r="AJ137" s="9">
        <v>0.0</v>
      </c>
      <c r="AK137" s="9">
        <v>1.0</v>
      </c>
      <c r="AL137" s="9">
        <v>1.0</v>
      </c>
      <c r="AM137" s="9">
        <v>1.0</v>
      </c>
      <c r="AN137" s="9">
        <v>0.0</v>
      </c>
      <c r="AO137" s="9">
        <v>32.0</v>
      </c>
      <c r="AP137" s="9">
        <v>2.0</v>
      </c>
      <c r="AQ137" s="9">
        <v>7.0</v>
      </c>
      <c r="AR137" s="9">
        <v>0.0</v>
      </c>
      <c r="AS137" s="9" t="s">
        <v>14214</v>
      </c>
      <c r="AT137" s="9" t="s">
        <v>14214</v>
      </c>
      <c r="AU137" s="9">
        <v>19.0</v>
      </c>
      <c r="AV137" s="9">
        <v>4.0</v>
      </c>
      <c r="AW137" s="9" t="s">
        <v>14214</v>
      </c>
      <c r="AX137" s="9">
        <v>0.0</v>
      </c>
      <c r="AY137" s="9">
        <v>0.0</v>
      </c>
      <c r="AZ137" s="9">
        <v>0.0</v>
      </c>
      <c r="BA137" s="9">
        <v>0.0</v>
      </c>
      <c r="BB137" s="9">
        <v>0.0</v>
      </c>
      <c r="BC137" s="9">
        <v>1.0</v>
      </c>
      <c r="BD137" s="9">
        <v>1.0</v>
      </c>
      <c r="BE137" s="9">
        <v>0.0</v>
      </c>
      <c r="BF137" s="9">
        <v>0.0</v>
      </c>
      <c r="BG137" s="9">
        <v>1.0</v>
      </c>
      <c r="BH137" s="9">
        <v>0.0</v>
      </c>
      <c r="BI137" s="9">
        <v>0.0</v>
      </c>
      <c r="BJ137" s="9">
        <v>1.0</v>
      </c>
      <c r="BK137" s="9">
        <v>1.0</v>
      </c>
      <c r="BL137" s="9">
        <v>1.0</v>
      </c>
      <c r="BM137" s="9">
        <v>0.0</v>
      </c>
      <c r="BN137" s="9">
        <v>1.0</v>
      </c>
      <c r="BO137" s="9">
        <v>0.0</v>
      </c>
      <c r="BP137" s="9">
        <v>0.0</v>
      </c>
      <c r="BQ137" s="9">
        <v>1.0</v>
      </c>
      <c r="BR137" s="9">
        <v>0.0</v>
      </c>
      <c r="BS137" s="9">
        <v>1.0</v>
      </c>
    </row>
    <row r="138" ht="14.25" customHeight="1">
      <c r="A138" s="9">
        <v>401831.0</v>
      </c>
      <c r="B138" s="9">
        <v>2021.0</v>
      </c>
      <c r="C138" s="25">
        <v>44472.0</v>
      </c>
      <c r="D138" s="9">
        <v>48.0</v>
      </c>
      <c r="E138" s="9">
        <v>1.0</v>
      </c>
      <c r="F138" s="9">
        <v>19.0</v>
      </c>
      <c r="G138" s="9">
        <v>3.0</v>
      </c>
      <c r="H138" s="9">
        <v>1.0</v>
      </c>
      <c r="I138" s="9">
        <v>2.0</v>
      </c>
      <c r="J138" s="9">
        <v>2.0</v>
      </c>
      <c r="K138" s="9">
        <v>13.0</v>
      </c>
      <c r="L138" s="9">
        <v>4.0</v>
      </c>
      <c r="M138" s="9">
        <v>2.0</v>
      </c>
      <c r="N138" s="9">
        <v>5.0</v>
      </c>
      <c r="O138" s="9">
        <v>2.0</v>
      </c>
      <c r="P138" s="9">
        <v>2.0</v>
      </c>
      <c r="Q138" s="9">
        <v>0.0</v>
      </c>
      <c r="R138" s="9">
        <v>0.0</v>
      </c>
      <c r="S138" s="9">
        <v>0.0</v>
      </c>
      <c r="T138" s="9">
        <v>0.0</v>
      </c>
      <c r="U138" s="9">
        <f t="shared" si="1"/>
        <v>0</v>
      </c>
      <c r="V138" s="9">
        <v>0.0</v>
      </c>
      <c r="W138" s="9">
        <v>0.0</v>
      </c>
      <c r="X138" s="9">
        <v>0.0</v>
      </c>
      <c r="Y138" s="9">
        <v>0.0</v>
      </c>
      <c r="Z138" s="9">
        <v>0.0</v>
      </c>
      <c r="AA138" s="9">
        <v>0.0</v>
      </c>
      <c r="AB138" s="9">
        <v>1.0</v>
      </c>
      <c r="AC138" s="9">
        <v>1.0</v>
      </c>
      <c r="AD138" s="9">
        <v>0.0</v>
      </c>
      <c r="AE138" s="9">
        <v>0.0</v>
      </c>
      <c r="AF138" s="9">
        <v>0.0</v>
      </c>
      <c r="AG138" s="9">
        <v>0.0</v>
      </c>
      <c r="AH138" s="9">
        <v>0.0</v>
      </c>
      <c r="AI138" s="9">
        <v>0.0</v>
      </c>
      <c r="AJ138" s="9">
        <v>0.0</v>
      </c>
      <c r="AK138" s="9">
        <v>0.0</v>
      </c>
      <c r="AL138" s="9">
        <v>0.0</v>
      </c>
      <c r="AM138" s="9">
        <v>0.0</v>
      </c>
      <c r="AN138" s="9">
        <v>0.0</v>
      </c>
      <c r="AO138" s="9">
        <v>24.0</v>
      </c>
      <c r="AP138" s="9">
        <v>0.0</v>
      </c>
      <c r="AQ138" s="9">
        <v>0.0</v>
      </c>
      <c r="AR138" s="9">
        <v>0.0</v>
      </c>
      <c r="AS138" s="9" t="s">
        <v>14214</v>
      </c>
      <c r="AT138" s="9" t="s">
        <v>14214</v>
      </c>
      <c r="AU138" s="9">
        <v>11.0</v>
      </c>
      <c r="AV138" s="9">
        <v>4.0</v>
      </c>
      <c r="AW138" s="9" t="s">
        <v>14214</v>
      </c>
      <c r="AX138" s="9">
        <v>0.0</v>
      </c>
      <c r="AY138" s="9">
        <v>0.0</v>
      </c>
      <c r="AZ138" s="9">
        <v>0.0</v>
      </c>
      <c r="BA138" s="9">
        <v>0.0</v>
      </c>
      <c r="BB138" s="9">
        <v>0.0</v>
      </c>
      <c r="BC138" s="9">
        <v>0.0</v>
      </c>
      <c r="BD138" s="9">
        <v>0.0</v>
      </c>
      <c r="BE138" s="9">
        <v>0.0</v>
      </c>
      <c r="BF138" s="9">
        <v>0.0</v>
      </c>
      <c r="BG138" s="9">
        <v>1.0</v>
      </c>
      <c r="BH138" s="9">
        <v>0.0</v>
      </c>
      <c r="BI138" s="9">
        <v>0.0</v>
      </c>
      <c r="BJ138" s="9">
        <v>1.0</v>
      </c>
      <c r="BK138" s="9">
        <v>0.0</v>
      </c>
      <c r="BL138" s="9">
        <v>0.0</v>
      </c>
      <c r="BM138" s="9">
        <v>1.0</v>
      </c>
      <c r="BN138" s="9">
        <v>1.0</v>
      </c>
      <c r="BO138" s="9">
        <v>0.0</v>
      </c>
      <c r="BP138" s="9">
        <v>0.0</v>
      </c>
      <c r="BQ138" s="9">
        <v>1.0</v>
      </c>
      <c r="BR138" s="9">
        <v>0.0</v>
      </c>
      <c r="BS138" s="9">
        <v>1.0</v>
      </c>
    </row>
    <row r="139" ht="14.25" customHeight="1">
      <c r="A139" s="9">
        <v>941840.0</v>
      </c>
      <c r="B139" s="9">
        <v>2021.0</v>
      </c>
      <c r="C139" s="25">
        <v>44484.0</v>
      </c>
      <c r="D139" s="9">
        <v>67.0</v>
      </c>
      <c r="E139" s="9">
        <v>0.0</v>
      </c>
      <c r="F139" s="9">
        <v>24.0</v>
      </c>
      <c r="G139" s="9">
        <v>3.0</v>
      </c>
      <c r="H139" s="9">
        <v>0.0</v>
      </c>
      <c r="I139" s="9">
        <v>1.0</v>
      </c>
      <c r="J139" s="9">
        <v>1.0</v>
      </c>
      <c r="K139" s="9">
        <v>15.0</v>
      </c>
      <c r="L139" s="9">
        <v>3.0</v>
      </c>
      <c r="M139" s="9">
        <v>2.0</v>
      </c>
      <c r="N139" s="9">
        <v>5.0</v>
      </c>
      <c r="O139" s="9">
        <v>0.0</v>
      </c>
      <c r="P139" s="9">
        <v>2.0</v>
      </c>
      <c r="Q139" s="9">
        <v>0.0</v>
      </c>
      <c r="R139" s="9">
        <v>0.0</v>
      </c>
      <c r="S139" s="9">
        <v>1.0</v>
      </c>
      <c r="T139" s="9">
        <v>0.0</v>
      </c>
      <c r="U139" s="9">
        <f t="shared" si="1"/>
        <v>1</v>
      </c>
      <c r="V139" s="9">
        <v>0.0</v>
      </c>
      <c r="W139" s="9">
        <v>0.0</v>
      </c>
      <c r="X139" s="9">
        <v>0.0</v>
      </c>
      <c r="Y139" s="9">
        <v>0.0</v>
      </c>
      <c r="Z139" s="9">
        <v>0.0</v>
      </c>
      <c r="AA139" s="9">
        <v>0.0</v>
      </c>
      <c r="AB139" s="9">
        <v>0.0</v>
      </c>
      <c r="AC139" s="9">
        <v>1.0</v>
      </c>
      <c r="AD139" s="9">
        <v>1.0</v>
      </c>
      <c r="AE139" s="9">
        <v>0.0</v>
      </c>
      <c r="AF139" s="9">
        <v>0.0</v>
      </c>
      <c r="AG139" s="9">
        <v>0.0</v>
      </c>
      <c r="AH139" s="9">
        <v>0.0</v>
      </c>
      <c r="AI139" s="9">
        <v>0.0</v>
      </c>
      <c r="AJ139" s="9">
        <v>0.0</v>
      </c>
      <c r="AK139" s="9">
        <v>0.0</v>
      </c>
      <c r="AL139" s="9">
        <v>0.0</v>
      </c>
      <c r="AM139" s="9">
        <v>0.0</v>
      </c>
      <c r="AN139" s="9">
        <v>0.0</v>
      </c>
      <c r="AO139" s="9">
        <v>8.0</v>
      </c>
      <c r="AP139" s="9">
        <v>0.0</v>
      </c>
      <c r="AQ139" s="9">
        <v>0.0</v>
      </c>
      <c r="AR139" s="9">
        <v>0.0</v>
      </c>
      <c r="AS139" s="9" t="s">
        <v>14214</v>
      </c>
      <c r="AT139" s="9" t="s">
        <v>14214</v>
      </c>
      <c r="AU139" s="9">
        <v>4.0</v>
      </c>
      <c r="AV139" s="9">
        <v>1.0</v>
      </c>
      <c r="AW139" s="9" t="s">
        <v>14214</v>
      </c>
      <c r="AX139" s="9">
        <v>0.0</v>
      </c>
      <c r="AY139" s="9">
        <v>0.0</v>
      </c>
      <c r="AZ139" s="9">
        <v>0.0</v>
      </c>
      <c r="BA139" s="9">
        <v>0.0</v>
      </c>
      <c r="BB139" s="9">
        <v>0.0</v>
      </c>
      <c r="BC139" s="9">
        <v>0.0</v>
      </c>
      <c r="BD139" s="9">
        <v>0.0</v>
      </c>
      <c r="BE139" s="9">
        <v>0.0</v>
      </c>
      <c r="BF139" s="9">
        <v>0.0</v>
      </c>
      <c r="BG139" s="9">
        <v>1.0</v>
      </c>
      <c r="BH139" s="9">
        <v>1.0</v>
      </c>
      <c r="BI139" s="9">
        <v>0.0</v>
      </c>
      <c r="BJ139" s="9">
        <v>0.0</v>
      </c>
      <c r="BK139" s="9">
        <v>0.0</v>
      </c>
      <c r="BL139" s="9">
        <v>0.0</v>
      </c>
      <c r="BM139" s="9">
        <v>1.0</v>
      </c>
      <c r="BN139" s="9">
        <v>1.0</v>
      </c>
      <c r="BO139" s="9">
        <v>0.0</v>
      </c>
      <c r="BP139" s="9">
        <v>0.0</v>
      </c>
      <c r="BQ139" s="9">
        <v>0.0</v>
      </c>
      <c r="BR139" s="9">
        <v>1.0</v>
      </c>
      <c r="BS139" s="9">
        <v>1.0</v>
      </c>
    </row>
    <row r="140" ht="14.25" customHeight="1">
      <c r="A140" s="9">
        <v>943197.0</v>
      </c>
      <c r="B140" s="9">
        <v>2021.0</v>
      </c>
      <c r="C140" s="25">
        <v>44501.0</v>
      </c>
      <c r="D140" s="9">
        <v>28.0</v>
      </c>
      <c r="E140" s="9">
        <v>1.0</v>
      </c>
      <c r="F140" s="9">
        <v>12.0</v>
      </c>
      <c r="G140" s="9">
        <v>3.0</v>
      </c>
      <c r="H140" s="9">
        <v>0.0</v>
      </c>
      <c r="I140" s="9">
        <v>1.0</v>
      </c>
      <c r="J140" s="9">
        <v>1.0</v>
      </c>
      <c r="K140" s="9">
        <v>15.0</v>
      </c>
      <c r="L140" s="9">
        <v>3.0</v>
      </c>
      <c r="M140" s="9">
        <v>0.0</v>
      </c>
      <c r="N140" s="9">
        <v>1.0</v>
      </c>
      <c r="O140" s="9">
        <v>1.0</v>
      </c>
      <c r="P140" s="9">
        <v>0.0</v>
      </c>
      <c r="Q140" s="9">
        <v>0.0</v>
      </c>
      <c r="R140" s="9">
        <v>0.0</v>
      </c>
      <c r="S140" s="9">
        <v>0.0</v>
      </c>
      <c r="T140" s="9">
        <v>0.0</v>
      </c>
      <c r="U140" s="9">
        <f t="shared" si="1"/>
        <v>0</v>
      </c>
      <c r="V140" s="9">
        <v>0.0</v>
      </c>
      <c r="W140" s="9">
        <v>0.0</v>
      </c>
      <c r="X140" s="9">
        <v>0.0</v>
      </c>
      <c r="Y140" s="9">
        <v>0.0</v>
      </c>
      <c r="Z140" s="9">
        <v>0.0</v>
      </c>
      <c r="AA140" s="9">
        <v>0.0</v>
      </c>
      <c r="AB140" s="9">
        <v>0.0</v>
      </c>
      <c r="AC140" s="9">
        <v>1.0</v>
      </c>
      <c r="AD140" s="9">
        <v>0.0</v>
      </c>
      <c r="AE140" s="9">
        <v>0.0</v>
      </c>
      <c r="AF140" s="9">
        <v>0.0</v>
      </c>
      <c r="AG140" s="9">
        <v>0.0</v>
      </c>
      <c r="AH140" s="9">
        <v>0.0</v>
      </c>
      <c r="AI140" s="9">
        <v>0.0</v>
      </c>
      <c r="AJ140" s="9">
        <v>0.0</v>
      </c>
      <c r="AK140" s="9">
        <v>0.0</v>
      </c>
      <c r="AL140" s="9">
        <v>0.0</v>
      </c>
      <c r="AM140" s="9">
        <v>0.0</v>
      </c>
      <c r="AN140" s="9">
        <v>0.0</v>
      </c>
      <c r="AO140" s="9">
        <v>9.0</v>
      </c>
      <c r="AP140" s="9">
        <v>0.0</v>
      </c>
      <c r="AQ140" s="9">
        <v>0.0</v>
      </c>
      <c r="AR140" s="9">
        <v>0.0</v>
      </c>
      <c r="AS140" s="9" t="s">
        <v>14214</v>
      </c>
      <c r="AT140" s="9" t="s">
        <v>14214</v>
      </c>
      <c r="AU140" s="9">
        <v>3.0</v>
      </c>
      <c r="AV140" s="9">
        <v>0.0</v>
      </c>
      <c r="AW140" s="9" t="s">
        <v>14214</v>
      </c>
      <c r="AX140" s="9">
        <v>0.0</v>
      </c>
      <c r="AY140" s="9">
        <v>0.0</v>
      </c>
      <c r="AZ140" s="9">
        <v>0.0</v>
      </c>
      <c r="BA140" s="9">
        <v>0.0</v>
      </c>
      <c r="BB140" s="9">
        <v>0.0</v>
      </c>
      <c r="BC140" s="9">
        <v>0.0</v>
      </c>
      <c r="BD140" s="9">
        <v>0.0</v>
      </c>
      <c r="BE140" s="9">
        <v>1.0</v>
      </c>
      <c r="BF140" s="9">
        <v>0.0</v>
      </c>
      <c r="BG140" s="9">
        <v>0.0</v>
      </c>
      <c r="BH140" s="9">
        <v>0.0</v>
      </c>
      <c r="BI140" s="9">
        <v>1.0</v>
      </c>
      <c r="BJ140" s="9">
        <v>0.0</v>
      </c>
      <c r="BK140" s="9">
        <v>0.0</v>
      </c>
      <c r="BL140" s="9">
        <v>0.0</v>
      </c>
      <c r="BM140" s="9">
        <v>1.0</v>
      </c>
      <c r="BN140" s="9">
        <v>1.0</v>
      </c>
      <c r="BO140" s="9">
        <v>0.0</v>
      </c>
      <c r="BP140" s="9">
        <v>0.0</v>
      </c>
      <c r="BQ140" s="9">
        <v>0.0</v>
      </c>
      <c r="BR140" s="9">
        <v>1.0</v>
      </c>
      <c r="BS140" s="9">
        <v>1.0</v>
      </c>
    </row>
    <row r="141" ht="14.25" customHeight="1">
      <c r="A141" s="9">
        <v>943780.0</v>
      </c>
      <c r="B141" s="9">
        <v>2021.0</v>
      </c>
      <c r="C141" s="25">
        <v>44509.0</v>
      </c>
      <c r="D141" s="9">
        <v>60.0</v>
      </c>
      <c r="E141" s="9">
        <v>0.0</v>
      </c>
      <c r="F141" s="9">
        <v>32.0</v>
      </c>
      <c r="G141" s="9">
        <v>3.0</v>
      </c>
      <c r="H141" s="9">
        <v>0.0</v>
      </c>
      <c r="I141" s="9">
        <v>1.0</v>
      </c>
      <c r="J141" s="9">
        <v>1.0</v>
      </c>
      <c r="K141" s="9">
        <v>15.0</v>
      </c>
      <c r="L141" s="9">
        <v>2.0</v>
      </c>
      <c r="M141" s="9">
        <v>2.0</v>
      </c>
      <c r="N141" s="9">
        <v>5.0</v>
      </c>
      <c r="O141" s="9">
        <v>2.0</v>
      </c>
      <c r="P141" s="9">
        <v>2.0</v>
      </c>
      <c r="Q141" s="9">
        <v>0.0</v>
      </c>
      <c r="R141" s="9">
        <v>0.0</v>
      </c>
      <c r="S141" s="9">
        <v>0.0</v>
      </c>
      <c r="T141" s="9">
        <v>0.0</v>
      </c>
      <c r="U141" s="9">
        <f t="shared" si="1"/>
        <v>0</v>
      </c>
      <c r="V141" s="9">
        <v>0.0</v>
      </c>
      <c r="W141" s="9">
        <v>0.0</v>
      </c>
      <c r="X141" s="9">
        <v>0.0</v>
      </c>
      <c r="Y141" s="9">
        <v>0.0</v>
      </c>
      <c r="Z141" s="9">
        <v>0.0</v>
      </c>
      <c r="AA141" s="9">
        <v>0.0</v>
      </c>
      <c r="AB141" s="9">
        <v>0.0</v>
      </c>
      <c r="AC141" s="9">
        <v>1.0</v>
      </c>
      <c r="AD141" s="9">
        <v>0.0</v>
      </c>
      <c r="AE141" s="9">
        <v>0.0</v>
      </c>
      <c r="AF141" s="9">
        <v>0.0</v>
      </c>
      <c r="AG141" s="9">
        <v>0.0</v>
      </c>
      <c r="AH141" s="9">
        <v>0.0</v>
      </c>
      <c r="AI141" s="9">
        <v>0.0</v>
      </c>
      <c r="AJ141" s="9">
        <v>0.0</v>
      </c>
      <c r="AK141" s="9">
        <v>0.0</v>
      </c>
      <c r="AL141" s="9">
        <v>0.0</v>
      </c>
      <c r="AM141" s="9">
        <v>0.0</v>
      </c>
      <c r="AN141" s="9">
        <v>0.0</v>
      </c>
      <c r="AO141" s="9">
        <v>4.0</v>
      </c>
      <c r="AP141" s="9">
        <v>0.0</v>
      </c>
      <c r="AQ141" s="9">
        <v>0.0</v>
      </c>
      <c r="AR141" s="9">
        <v>0.0</v>
      </c>
      <c r="AS141" s="9" t="s">
        <v>14214</v>
      </c>
      <c r="AT141" s="9" t="s">
        <v>14214</v>
      </c>
      <c r="AU141" s="9">
        <v>2.0</v>
      </c>
      <c r="AV141" s="9">
        <v>0.0</v>
      </c>
      <c r="AW141" s="9" t="s">
        <v>14214</v>
      </c>
      <c r="AX141" s="9">
        <v>0.0</v>
      </c>
      <c r="AY141" s="9">
        <v>0.0</v>
      </c>
      <c r="AZ141" s="9">
        <v>0.0</v>
      </c>
      <c r="BA141" s="9">
        <v>0.0</v>
      </c>
      <c r="BB141" s="9">
        <v>0.0</v>
      </c>
      <c r="BC141" s="9">
        <v>0.0</v>
      </c>
      <c r="BD141" s="9">
        <v>0.0</v>
      </c>
      <c r="BE141" s="9">
        <v>0.0</v>
      </c>
      <c r="BF141" s="9">
        <v>0.0</v>
      </c>
      <c r="BG141" s="9">
        <v>1.0</v>
      </c>
      <c r="BH141" s="9">
        <v>0.0</v>
      </c>
      <c r="BI141" s="9">
        <v>0.0</v>
      </c>
      <c r="BJ141" s="9">
        <v>1.0</v>
      </c>
      <c r="BK141" s="9">
        <v>0.0</v>
      </c>
      <c r="BL141" s="9">
        <v>0.0</v>
      </c>
      <c r="BM141" s="9">
        <v>1.0</v>
      </c>
      <c r="BN141" s="9">
        <v>0.0</v>
      </c>
      <c r="BO141" s="9">
        <v>1.0</v>
      </c>
      <c r="BP141" s="9">
        <v>0.0</v>
      </c>
      <c r="BQ141" s="9">
        <v>0.0</v>
      </c>
      <c r="BR141" s="9">
        <v>1.0</v>
      </c>
      <c r="BS141" s="9">
        <v>1.0</v>
      </c>
    </row>
    <row r="142" ht="14.25" customHeight="1">
      <c r="A142" s="9">
        <v>944903.0</v>
      </c>
      <c r="B142" s="9">
        <v>2021.0</v>
      </c>
      <c r="C142" s="25">
        <v>44524.0</v>
      </c>
      <c r="D142" s="9">
        <v>57.0</v>
      </c>
      <c r="E142" s="9">
        <v>0.0</v>
      </c>
      <c r="F142" s="9">
        <v>37.0</v>
      </c>
      <c r="G142" s="9">
        <v>3.0</v>
      </c>
      <c r="H142" s="9">
        <v>0.0</v>
      </c>
      <c r="I142" s="9">
        <v>5.0</v>
      </c>
      <c r="J142" s="9">
        <v>5.0</v>
      </c>
      <c r="K142" s="9">
        <v>6.0</v>
      </c>
      <c r="L142" s="9">
        <v>4.0</v>
      </c>
      <c r="M142" s="9">
        <v>2.0</v>
      </c>
      <c r="N142" s="9">
        <v>6.0</v>
      </c>
      <c r="O142" s="9">
        <v>1.0</v>
      </c>
      <c r="P142" s="9">
        <v>0.0</v>
      </c>
      <c r="Q142" s="9">
        <v>0.0</v>
      </c>
      <c r="R142" s="9">
        <v>0.0</v>
      </c>
      <c r="S142" s="9">
        <v>0.0</v>
      </c>
      <c r="T142" s="9">
        <v>0.0</v>
      </c>
      <c r="U142" s="9">
        <f t="shared" si="1"/>
        <v>0</v>
      </c>
      <c r="V142" s="9">
        <v>0.0</v>
      </c>
      <c r="W142" s="9">
        <v>0.0</v>
      </c>
      <c r="X142" s="9">
        <v>1.0</v>
      </c>
      <c r="Y142" s="9">
        <v>1.0</v>
      </c>
      <c r="Z142" s="9">
        <v>0.0</v>
      </c>
      <c r="AA142" s="9">
        <v>0.0</v>
      </c>
      <c r="AB142" s="9">
        <v>1.0</v>
      </c>
      <c r="AC142" s="9">
        <v>1.0</v>
      </c>
      <c r="AD142" s="9">
        <v>0.0</v>
      </c>
      <c r="AE142" s="9">
        <v>0.0</v>
      </c>
      <c r="AF142" s="9">
        <v>0.0</v>
      </c>
      <c r="AG142" s="9">
        <v>0.0</v>
      </c>
      <c r="AH142" s="9">
        <v>0.0</v>
      </c>
      <c r="AI142" s="9">
        <v>1.0</v>
      </c>
      <c r="AJ142" s="9">
        <v>0.0</v>
      </c>
      <c r="AK142" s="9">
        <v>0.0</v>
      </c>
      <c r="AL142" s="9">
        <v>1.0</v>
      </c>
      <c r="AM142" s="9">
        <v>0.0</v>
      </c>
      <c r="AN142" s="9">
        <v>1.0</v>
      </c>
      <c r="AO142" s="9">
        <v>24.0</v>
      </c>
      <c r="AP142" s="9">
        <v>1.0</v>
      </c>
      <c r="AQ142" s="9">
        <v>8.0</v>
      </c>
      <c r="AR142" s="9">
        <v>0.0</v>
      </c>
      <c r="AS142" s="9" t="s">
        <v>14214</v>
      </c>
      <c r="AT142" s="9" t="s">
        <v>14214</v>
      </c>
      <c r="AU142" s="9">
        <v>20.0</v>
      </c>
      <c r="AV142" s="9">
        <v>4.0</v>
      </c>
      <c r="AW142" s="9" t="s">
        <v>14214</v>
      </c>
      <c r="AX142" s="9">
        <v>0.0</v>
      </c>
      <c r="AY142" s="9">
        <v>0.0</v>
      </c>
      <c r="AZ142" s="9">
        <v>0.0</v>
      </c>
      <c r="BA142" s="9">
        <v>0.0</v>
      </c>
      <c r="BB142" s="9">
        <v>0.0</v>
      </c>
      <c r="BC142" s="9">
        <v>0.0</v>
      </c>
      <c r="BD142" s="9">
        <v>1.0</v>
      </c>
      <c r="BE142" s="9">
        <v>0.0</v>
      </c>
      <c r="BF142" s="9">
        <v>0.0</v>
      </c>
      <c r="BG142" s="9">
        <v>1.0</v>
      </c>
      <c r="BH142" s="9">
        <v>0.0</v>
      </c>
      <c r="BI142" s="9">
        <v>1.0</v>
      </c>
      <c r="BJ142" s="9">
        <v>0.0</v>
      </c>
      <c r="BK142" s="9">
        <v>1.0</v>
      </c>
      <c r="BL142" s="9">
        <v>1.0</v>
      </c>
      <c r="BM142" s="9">
        <v>0.0</v>
      </c>
      <c r="BN142" s="9">
        <v>1.0</v>
      </c>
      <c r="BO142" s="9">
        <v>0.0</v>
      </c>
      <c r="BP142" s="9">
        <v>0.0</v>
      </c>
      <c r="BQ142" s="9">
        <v>1.0</v>
      </c>
      <c r="BR142" s="9">
        <v>0.0</v>
      </c>
      <c r="BS142" s="9">
        <v>1.0</v>
      </c>
    </row>
    <row r="143" ht="14.25" customHeight="1">
      <c r="A143" s="9">
        <v>946151.0</v>
      </c>
      <c r="B143" s="9">
        <v>2021.0</v>
      </c>
      <c r="C143" s="25">
        <v>44542.0</v>
      </c>
      <c r="D143" s="9">
        <v>54.0</v>
      </c>
      <c r="E143" s="9">
        <v>1.0</v>
      </c>
      <c r="F143" s="9">
        <v>19.0</v>
      </c>
      <c r="G143" s="9">
        <v>3.0</v>
      </c>
      <c r="H143" s="9">
        <v>0.0</v>
      </c>
      <c r="I143" s="9">
        <v>2.0</v>
      </c>
      <c r="J143" s="9">
        <v>1.0</v>
      </c>
      <c r="K143" s="9">
        <v>15.0</v>
      </c>
      <c r="L143" s="9">
        <v>3.0</v>
      </c>
      <c r="M143" s="9">
        <v>2.0</v>
      </c>
      <c r="N143" s="9">
        <v>5.0</v>
      </c>
      <c r="O143" s="9">
        <v>2.0</v>
      </c>
      <c r="P143" s="9">
        <v>2.0</v>
      </c>
      <c r="Q143" s="9">
        <v>0.0</v>
      </c>
      <c r="R143" s="9">
        <v>0.0</v>
      </c>
      <c r="S143" s="9">
        <v>0.0</v>
      </c>
      <c r="T143" s="9">
        <v>0.0</v>
      </c>
      <c r="U143" s="9">
        <f t="shared" si="1"/>
        <v>0</v>
      </c>
      <c r="V143" s="9">
        <v>0.0</v>
      </c>
      <c r="W143" s="9">
        <v>0.0</v>
      </c>
      <c r="X143" s="9">
        <v>0.0</v>
      </c>
      <c r="Y143" s="9">
        <v>0.0</v>
      </c>
      <c r="Z143" s="9">
        <v>0.0</v>
      </c>
      <c r="AA143" s="9">
        <v>0.0</v>
      </c>
      <c r="AB143" s="9">
        <v>0.0</v>
      </c>
      <c r="AC143" s="9">
        <v>1.0</v>
      </c>
      <c r="AD143" s="9">
        <v>0.0</v>
      </c>
      <c r="AE143" s="9">
        <v>0.0</v>
      </c>
      <c r="AF143" s="9">
        <v>0.0</v>
      </c>
      <c r="AG143" s="9">
        <v>0.0</v>
      </c>
      <c r="AH143" s="9">
        <v>0.0</v>
      </c>
      <c r="AI143" s="9">
        <v>0.0</v>
      </c>
      <c r="AJ143" s="9">
        <v>0.0</v>
      </c>
      <c r="AK143" s="9">
        <v>0.0</v>
      </c>
      <c r="AL143" s="9">
        <v>0.0</v>
      </c>
      <c r="AM143" s="9">
        <v>0.0</v>
      </c>
      <c r="AN143" s="9">
        <v>0.0</v>
      </c>
      <c r="AO143" s="9">
        <v>8.0</v>
      </c>
      <c r="AP143" s="9">
        <v>0.0</v>
      </c>
      <c r="AQ143" s="9">
        <v>0.0</v>
      </c>
      <c r="AR143" s="9">
        <v>0.0</v>
      </c>
      <c r="AS143" s="9" t="s">
        <v>14214</v>
      </c>
      <c r="AT143" s="9" t="s">
        <v>14214</v>
      </c>
      <c r="AU143" s="9">
        <v>5.0</v>
      </c>
      <c r="AV143" s="9">
        <v>0.0</v>
      </c>
      <c r="AW143" s="9" t="s">
        <v>14214</v>
      </c>
      <c r="AX143" s="9">
        <v>0.0</v>
      </c>
      <c r="AY143" s="9">
        <v>0.0</v>
      </c>
      <c r="AZ143" s="9">
        <v>0.0</v>
      </c>
      <c r="BA143" s="9">
        <v>0.0</v>
      </c>
      <c r="BB143" s="9">
        <v>0.0</v>
      </c>
      <c r="BC143" s="9">
        <v>0.0</v>
      </c>
      <c r="BD143" s="9">
        <v>0.0</v>
      </c>
      <c r="BE143" s="9">
        <v>0.0</v>
      </c>
      <c r="BF143" s="9">
        <v>0.0</v>
      </c>
      <c r="BG143" s="9">
        <v>1.0</v>
      </c>
      <c r="BH143" s="9">
        <v>0.0</v>
      </c>
      <c r="BI143" s="9">
        <v>0.0</v>
      </c>
      <c r="BJ143" s="9">
        <v>1.0</v>
      </c>
      <c r="BK143" s="9">
        <v>0.0</v>
      </c>
      <c r="BL143" s="9">
        <v>0.0</v>
      </c>
      <c r="BM143" s="9">
        <v>1.0</v>
      </c>
      <c r="BN143" s="9">
        <v>1.0</v>
      </c>
      <c r="BO143" s="9">
        <v>0.0</v>
      </c>
      <c r="BP143" s="9">
        <v>0.0</v>
      </c>
      <c r="BQ143" s="9">
        <v>0.0</v>
      </c>
      <c r="BR143" s="9">
        <v>1.0</v>
      </c>
      <c r="BS143" s="9">
        <v>1.0</v>
      </c>
    </row>
    <row r="144" ht="14.25" customHeight="1">
      <c r="A144" s="9">
        <v>946389.0</v>
      </c>
      <c r="B144" s="9">
        <v>2021.0</v>
      </c>
      <c r="C144" s="25">
        <v>44544.0</v>
      </c>
      <c r="D144" s="9">
        <v>43.0</v>
      </c>
      <c r="E144" s="9">
        <v>1.0</v>
      </c>
      <c r="F144" s="9">
        <v>19.0</v>
      </c>
      <c r="G144" s="9">
        <v>3.0</v>
      </c>
      <c r="H144" s="9">
        <v>0.0</v>
      </c>
      <c r="I144" s="9">
        <v>2.0</v>
      </c>
      <c r="J144" s="9">
        <v>1.0</v>
      </c>
      <c r="K144" s="9">
        <v>15.0</v>
      </c>
      <c r="L144" s="9">
        <v>2.0</v>
      </c>
      <c r="M144" s="9">
        <v>0.0</v>
      </c>
      <c r="N144" s="9">
        <v>0.0</v>
      </c>
      <c r="O144" s="9">
        <v>0.0</v>
      </c>
      <c r="P144" s="9">
        <v>0.0</v>
      </c>
      <c r="Q144" s="9">
        <v>0.0</v>
      </c>
      <c r="R144" s="9">
        <v>1.0</v>
      </c>
      <c r="S144" s="9">
        <v>1.0</v>
      </c>
      <c r="T144" s="9">
        <v>1.0</v>
      </c>
      <c r="U144" s="9">
        <f t="shared" si="1"/>
        <v>1</v>
      </c>
      <c r="V144" s="9">
        <v>0.0</v>
      </c>
      <c r="W144" s="9">
        <v>0.0</v>
      </c>
      <c r="X144" s="9">
        <v>0.0</v>
      </c>
      <c r="Y144" s="9">
        <v>0.0</v>
      </c>
      <c r="Z144" s="9">
        <v>0.0</v>
      </c>
      <c r="AA144" s="9">
        <v>0.0</v>
      </c>
      <c r="AB144" s="9">
        <v>1.0</v>
      </c>
      <c r="AC144" s="9">
        <v>1.0</v>
      </c>
      <c r="AD144" s="9">
        <v>0.0</v>
      </c>
      <c r="AE144" s="9">
        <v>0.0</v>
      </c>
      <c r="AF144" s="9">
        <v>0.0</v>
      </c>
      <c r="AG144" s="9">
        <v>1.0</v>
      </c>
      <c r="AH144" s="9">
        <v>0.0</v>
      </c>
      <c r="AI144" s="9">
        <v>0.0</v>
      </c>
      <c r="AJ144" s="9">
        <v>0.0</v>
      </c>
      <c r="AK144" s="9">
        <v>0.0</v>
      </c>
      <c r="AL144" s="9">
        <v>0.0</v>
      </c>
      <c r="AM144" s="9">
        <v>0.0</v>
      </c>
      <c r="AN144" s="9">
        <v>0.0</v>
      </c>
      <c r="AO144" s="9">
        <v>17.0</v>
      </c>
      <c r="AP144" s="9">
        <v>0.0</v>
      </c>
      <c r="AQ144" s="9">
        <v>0.0</v>
      </c>
      <c r="AR144" s="9">
        <v>0.0</v>
      </c>
      <c r="AS144" s="9" t="s">
        <v>14214</v>
      </c>
      <c r="AT144" s="9" t="s">
        <v>14214</v>
      </c>
      <c r="AU144" s="9">
        <v>11.0</v>
      </c>
      <c r="AV144" s="9">
        <v>2.0</v>
      </c>
      <c r="AW144" s="9" t="s">
        <v>14214</v>
      </c>
      <c r="AX144" s="9">
        <v>0.0</v>
      </c>
      <c r="AY144" s="9">
        <v>0.0</v>
      </c>
      <c r="AZ144" s="9">
        <v>0.0</v>
      </c>
      <c r="BA144" s="9">
        <v>0.0</v>
      </c>
      <c r="BB144" s="9">
        <v>0.0</v>
      </c>
      <c r="BC144" s="9">
        <v>0.0</v>
      </c>
      <c r="BD144" s="9">
        <v>0.0</v>
      </c>
      <c r="BE144" s="9">
        <v>1.0</v>
      </c>
      <c r="BF144" s="9">
        <v>0.0</v>
      </c>
      <c r="BG144" s="9">
        <v>0.0</v>
      </c>
      <c r="BH144" s="9">
        <v>1.0</v>
      </c>
      <c r="BI144" s="9">
        <v>0.0</v>
      </c>
      <c r="BJ144" s="9">
        <v>0.0</v>
      </c>
      <c r="BK144" s="9">
        <v>0.0</v>
      </c>
      <c r="BL144" s="9">
        <v>0.0</v>
      </c>
      <c r="BM144" s="9">
        <v>1.0</v>
      </c>
      <c r="BN144" s="9">
        <v>0.0</v>
      </c>
      <c r="BO144" s="9">
        <v>1.0</v>
      </c>
      <c r="BP144" s="9">
        <v>0.0</v>
      </c>
      <c r="BQ144" s="9">
        <v>0.0</v>
      </c>
      <c r="BR144" s="9">
        <v>1.0</v>
      </c>
      <c r="BS144" s="9">
        <v>0.0</v>
      </c>
    </row>
    <row r="145" ht="14.25" customHeight="1">
      <c r="A145" s="9">
        <v>597750.0</v>
      </c>
      <c r="B145" s="9">
        <v>2021.0</v>
      </c>
      <c r="C145" s="25">
        <v>44558.0</v>
      </c>
      <c r="D145" s="9">
        <v>64.0</v>
      </c>
      <c r="E145" s="9">
        <v>0.0</v>
      </c>
      <c r="F145" s="9">
        <v>26.0</v>
      </c>
      <c r="G145" s="9">
        <v>3.0</v>
      </c>
      <c r="H145" s="9">
        <v>1.0</v>
      </c>
      <c r="I145" s="9">
        <v>2.0</v>
      </c>
      <c r="J145" s="9">
        <v>1.0</v>
      </c>
      <c r="K145" s="9">
        <v>15.0</v>
      </c>
      <c r="L145" s="9">
        <v>3.0</v>
      </c>
      <c r="M145" s="9">
        <v>2.0</v>
      </c>
      <c r="N145" s="9">
        <v>5.0</v>
      </c>
      <c r="O145" s="9">
        <v>2.0</v>
      </c>
      <c r="P145" s="9">
        <v>2.0</v>
      </c>
      <c r="Q145" s="9">
        <v>0.0</v>
      </c>
      <c r="R145" s="9">
        <v>0.0</v>
      </c>
      <c r="S145" s="9">
        <v>0.0</v>
      </c>
      <c r="T145" s="9">
        <v>0.0</v>
      </c>
      <c r="U145" s="9">
        <f t="shared" si="1"/>
        <v>0</v>
      </c>
      <c r="V145" s="9">
        <v>0.0</v>
      </c>
      <c r="W145" s="9">
        <v>0.0</v>
      </c>
      <c r="X145" s="9">
        <v>0.0</v>
      </c>
      <c r="Y145" s="9">
        <v>0.0</v>
      </c>
      <c r="Z145" s="9">
        <v>0.0</v>
      </c>
      <c r="AA145" s="9">
        <v>0.0</v>
      </c>
      <c r="AB145" s="9">
        <v>1.0</v>
      </c>
      <c r="AC145" s="9">
        <v>1.0</v>
      </c>
      <c r="AD145" s="9">
        <v>0.0</v>
      </c>
      <c r="AE145" s="9">
        <v>0.0</v>
      </c>
      <c r="AF145" s="9">
        <v>0.0</v>
      </c>
      <c r="AG145" s="9">
        <v>0.0</v>
      </c>
      <c r="AH145" s="9">
        <v>0.0</v>
      </c>
      <c r="AI145" s="9">
        <v>0.0</v>
      </c>
      <c r="AJ145" s="9">
        <v>0.0</v>
      </c>
      <c r="AK145" s="9">
        <v>0.0</v>
      </c>
      <c r="AL145" s="9">
        <v>0.0</v>
      </c>
      <c r="AM145" s="9">
        <v>0.0</v>
      </c>
      <c r="AN145" s="9">
        <v>0.0</v>
      </c>
      <c r="AO145" s="9">
        <v>29.0</v>
      </c>
      <c r="AP145" s="9">
        <v>0.0</v>
      </c>
      <c r="AQ145" s="9">
        <v>0.0</v>
      </c>
      <c r="AR145" s="9">
        <v>0.0</v>
      </c>
      <c r="AS145" s="9" t="s">
        <v>14214</v>
      </c>
      <c r="AT145" s="9" t="s">
        <v>14214</v>
      </c>
      <c r="AU145" s="9">
        <v>3.0</v>
      </c>
      <c r="AV145" s="9">
        <v>1.0</v>
      </c>
      <c r="AW145" s="9" t="s">
        <v>14214</v>
      </c>
      <c r="AX145" s="9">
        <v>0.0</v>
      </c>
      <c r="AY145" s="9">
        <v>0.0</v>
      </c>
      <c r="AZ145" s="9">
        <v>0.0</v>
      </c>
      <c r="BA145" s="9">
        <v>0.0</v>
      </c>
      <c r="BB145" s="9">
        <v>0.0</v>
      </c>
      <c r="BC145" s="9">
        <v>0.0</v>
      </c>
      <c r="BD145" s="9">
        <v>0.0</v>
      </c>
      <c r="BE145" s="9">
        <v>0.0</v>
      </c>
      <c r="BF145" s="9">
        <v>0.0</v>
      </c>
      <c r="BG145" s="9">
        <v>1.0</v>
      </c>
      <c r="BH145" s="9">
        <v>0.0</v>
      </c>
      <c r="BI145" s="9">
        <v>0.0</v>
      </c>
      <c r="BJ145" s="9">
        <v>1.0</v>
      </c>
      <c r="BK145" s="9">
        <v>0.0</v>
      </c>
      <c r="BL145" s="9">
        <v>0.0</v>
      </c>
      <c r="BM145" s="9">
        <v>1.0</v>
      </c>
      <c r="BN145" s="9">
        <v>1.0</v>
      </c>
      <c r="BO145" s="9">
        <v>0.0</v>
      </c>
      <c r="BP145" s="9">
        <v>0.0</v>
      </c>
      <c r="BQ145" s="9">
        <v>0.0</v>
      </c>
      <c r="BR145" s="9">
        <v>1.0</v>
      </c>
      <c r="BS145" s="9">
        <v>1.0</v>
      </c>
    </row>
    <row r="146" ht="14.25" customHeight="1">
      <c r="A146" s="9">
        <v>286678.0</v>
      </c>
      <c r="B146" s="9">
        <v>2022.0</v>
      </c>
      <c r="C146" s="25">
        <v>44597.0</v>
      </c>
      <c r="D146" s="9">
        <v>51.0</v>
      </c>
      <c r="E146" s="9">
        <v>0.0</v>
      </c>
      <c r="F146" s="9">
        <v>66.0</v>
      </c>
      <c r="G146" s="9">
        <v>3.0</v>
      </c>
      <c r="H146" s="9">
        <v>0.0</v>
      </c>
      <c r="I146" s="9">
        <v>5.0</v>
      </c>
      <c r="J146" s="9">
        <v>5.0</v>
      </c>
      <c r="K146" s="9">
        <v>3.0</v>
      </c>
      <c r="L146" s="9">
        <v>4.0</v>
      </c>
      <c r="M146" s="9">
        <v>1.0</v>
      </c>
      <c r="N146" s="9">
        <v>3.0</v>
      </c>
      <c r="O146" s="9">
        <v>2.0</v>
      </c>
      <c r="P146" s="9">
        <v>2.0</v>
      </c>
      <c r="Q146" s="9">
        <v>0.0</v>
      </c>
      <c r="R146" s="9">
        <v>0.0</v>
      </c>
      <c r="S146" s="9">
        <v>0.0</v>
      </c>
      <c r="T146" s="9">
        <v>0.0</v>
      </c>
      <c r="U146" s="9">
        <f t="shared" si="1"/>
        <v>0</v>
      </c>
      <c r="V146" s="9">
        <v>0.0</v>
      </c>
      <c r="W146" s="9">
        <v>0.0</v>
      </c>
      <c r="X146" s="9">
        <v>0.0</v>
      </c>
      <c r="Y146" s="9">
        <v>0.0</v>
      </c>
      <c r="Z146" s="9">
        <v>0.0</v>
      </c>
      <c r="AA146" s="9">
        <v>0.0</v>
      </c>
      <c r="AB146" s="9">
        <v>0.0</v>
      </c>
      <c r="AC146" s="9">
        <v>1.0</v>
      </c>
      <c r="AD146" s="9">
        <v>0.0</v>
      </c>
      <c r="AE146" s="9">
        <v>0.0</v>
      </c>
      <c r="AF146" s="9">
        <v>1.0</v>
      </c>
      <c r="AG146" s="9">
        <v>0.0</v>
      </c>
      <c r="AH146" s="9">
        <v>0.0</v>
      </c>
      <c r="AI146" s="9">
        <v>0.0</v>
      </c>
      <c r="AJ146" s="9">
        <v>0.0</v>
      </c>
      <c r="AK146" s="9">
        <v>0.0</v>
      </c>
      <c r="AL146" s="9">
        <v>1.0</v>
      </c>
      <c r="AM146" s="9">
        <v>0.0</v>
      </c>
      <c r="AN146" s="9">
        <v>0.0</v>
      </c>
      <c r="AO146" s="9">
        <v>2.0</v>
      </c>
      <c r="AP146" s="9">
        <v>3.0</v>
      </c>
      <c r="AQ146" s="9">
        <v>2.0</v>
      </c>
      <c r="AR146" s="9">
        <v>0.0</v>
      </c>
      <c r="AS146" s="9" t="s">
        <v>14214</v>
      </c>
      <c r="AT146" s="9" t="s">
        <v>14214</v>
      </c>
      <c r="AU146" s="9">
        <v>2.0</v>
      </c>
      <c r="AV146" s="9">
        <v>6.0</v>
      </c>
      <c r="AW146" s="9" t="s">
        <v>14214</v>
      </c>
      <c r="AX146" s="9">
        <v>1.0</v>
      </c>
      <c r="AY146" s="9">
        <v>0.0</v>
      </c>
      <c r="AZ146" s="9">
        <v>1.0</v>
      </c>
      <c r="BA146" s="9">
        <v>0.0</v>
      </c>
      <c r="BB146" s="9">
        <v>0.0</v>
      </c>
      <c r="BC146" s="9">
        <v>1.0</v>
      </c>
      <c r="BD146" s="9">
        <v>1.0</v>
      </c>
      <c r="BE146" s="9">
        <v>0.0</v>
      </c>
      <c r="BF146" s="9">
        <v>1.0</v>
      </c>
      <c r="BG146" s="9">
        <v>0.0</v>
      </c>
      <c r="BH146" s="9">
        <v>0.0</v>
      </c>
      <c r="BI146" s="9">
        <v>0.0</v>
      </c>
      <c r="BJ146" s="9">
        <v>1.0</v>
      </c>
      <c r="BK146" s="9">
        <v>1.0</v>
      </c>
      <c r="BL146" s="9">
        <v>1.0</v>
      </c>
      <c r="BM146" s="9">
        <v>0.0</v>
      </c>
      <c r="BN146" s="9">
        <v>1.0</v>
      </c>
      <c r="BO146" s="9">
        <v>0.0</v>
      </c>
      <c r="BP146" s="9">
        <v>0.0</v>
      </c>
      <c r="BQ146" s="9">
        <v>0.0</v>
      </c>
      <c r="BR146" s="9">
        <v>0.0</v>
      </c>
      <c r="BS146" s="9">
        <v>1.0</v>
      </c>
    </row>
    <row r="147" ht="14.25" customHeight="1">
      <c r="A147" s="9">
        <v>198971.0</v>
      </c>
      <c r="B147" s="9">
        <v>2022.0</v>
      </c>
      <c r="C147" s="25">
        <v>44607.0</v>
      </c>
      <c r="D147" s="9">
        <v>70.0</v>
      </c>
      <c r="E147" s="9">
        <v>1.0</v>
      </c>
      <c r="F147" s="9">
        <v>27.0</v>
      </c>
      <c r="G147" s="9">
        <v>3.0</v>
      </c>
      <c r="H147" s="9">
        <v>0.0</v>
      </c>
      <c r="I147" s="9">
        <v>2.0</v>
      </c>
      <c r="J147" s="9">
        <v>1.0</v>
      </c>
      <c r="K147" s="9">
        <v>15.0</v>
      </c>
      <c r="L147" s="9">
        <v>2.0</v>
      </c>
      <c r="M147" s="9">
        <v>0.0</v>
      </c>
      <c r="N147" s="9">
        <v>4.0</v>
      </c>
      <c r="O147" s="9">
        <v>1.0</v>
      </c>
      <c r="P147" s="9">
        <v>0.0</v>
      </c>
      <c r="Q147" s="9">
        <v>0.0</v>
      </c>
      <c r="R147" s="9">
        <v>0.0</v>
      </c>
      <c r="S147" s="9">
        <v>0.0</v>
      </c>
      <c r="T147" s="9">
        <v>0.0</v>
      </c>
      <c r="U147" s="9">
        <f t="shared" si="1"/>
        <v>0</v>
      </c>
      <c r="V147" s="9">
        <v>0.0</v>
      </c>
      <c r="W147" s="9">
        <v>0.0</v>
      </c>
      <c r="X147" s="9">
        <v>0.0</v>
      </c>
      <c r="Y147" s="9">
        <v>0.0</v>
      </c>
      <c r="Z147" s="9">
        <v>0.0</v>
      </c>
      <c r="AA147" s="9">
        <v>0.0</v>
      </c>
      <c r="AB147" s="9">
        <v>0.0</v>
      </c>
      <c r="AC147" s="9">
        <v>1.0</v>
      </c>
      <c r="AD147" s="9">
        <v>0.0</v>
      </c>
      <c r="AE147" s="9">
        <v>0.0</v>
      </c>
      <c r="AF147" s="9">
        <v>0.0</v>
      </c>
      <c r="AG147" s="9">
        <v>0.0</v>
      </c>
      <c r="AH147" s="9">
        <v>0.0</v>
      </c>
      <c r="AI147" s="9">
        <v>0.0</v>
      </c>
      <c r="AJ147" s="9">
        <v>0.0</v>
      </c>
      <c r="AK147" s="9">
        <v>0.0</v>
      </c>
      <c r="AL147" s="9">
        <v>0.0</v>
      </c>
      <c r="AM147" s="9">
        <v>0.0</v>
      </c>
      <c r="AN147" s="9">
        <v>0.0</v>
      </c>
      <c r="AO147" s="9">
        <v>8.0</v>
      </c>
      <c r="AP147" s="9">
        <v>0.0</v>
      </c>
      <c r="AQ147" s="9">
        <v>0.0</v>
      </c>
      <c r="AR147" s="9">
        <v>0.0</v>
      </c>
      <c r="AS147" s="9" t="s">
        <v>14214</v>
      </c>
      <c r="AT147" s="9" t="s">
        <v>14214</v>
      </c>
      <c r="AU147" s="9">
        <v>4.0</v>
      </c>
      <c r="AV147" s="9">
        <v>1.0</v>
      </c>
      <c r="AW147" s="9" t="s">
        <v>14214</v>
      </c>
      <c r="AX147" s="9">
        <v>0.0</v>
      </c>
      <c r="AY147" s="9">
        <v>0.0</v>
      </c>
      <c r="AZ147" s="9">
        <v>0.0</v>
      </c>
      <c r="BA147" s="9">
        <v>0.0</v>
      </c>
      <c r="BB147" s="9">
        <v>0.0</v>
      </c>
      <c r="BC147" s="9">
        <v>0.0</v>
      </c>
      <c r="BD147" s="9">
        <v>0.0</v>
      </c>
      <c r="BE147" s="9">
        <v>1.0</v>
      </c>
      <c r="BF147" s="9">
        <v>0.0</v>
      </c>
      <c r="BG147" s="9">
        <v>0.0</v>
      </c>
      <c r="BH147" s="9">
        <v>0.0</v>
      </c>
      <c r="BI147" s="9">
        <v>1.0</v>
      </c>
      <c r="BJ147" s="9">
        <v>0.0</v>
      </c>
      <c r="BK147" s="9">
        <v>0.0</v>
      </c>
      <c r="BL147" s="9">
        <v>0.0</v>
      </c>
      <c r="BM147" s="9">
        <v>1.0</v>
      </c>
      <c r="BN147" s="9">
        <v>0.0</v>
      </c>
      <c r="BO147" s="9">
        <v>1.0</v>
      </c>
      <c r="BP147" s="9">
        <v>0.0</v>
      </c>
      <c r="BQ147" s="9">
        <v>0.0</v>
      </c>
      <c r="BR147" s="9">
        <v>1.0</v>
      </c>
      <c r="BS147" s="9">
        <v>1.0</v>
      </c>
    </row>
    <row r="148" ht="14.25" customHeight="1">
      <c r="A148" s="9">
        <v>953568.0</v>
      </c>
      <c r="B148" s="9">
        <v>2022.0</v>
      </c>
      <c r="C148" s="25">
        <v>44612.0</v>
      </c>
      <c r="D148" s="9">
        <v>58.0</v>
      </c>
      <c r="E148" s="9">
        <v>0.0</v>
      </c>
      <c r="F148" s="9">
        <v>24.0</v>
      </c>
      <c r="G148" s="9">
        <v>3.0</v>
      </c>
      <c r="H148" s="9">
        <v>1.0</v>
      </c>
      <c r="I148" s="9">
        <v>2.0</v>
      </c>
      <c r="J148" s="9">
        <v>2.0</v>
      </c>
      <c r="K148" s="9">
        <v>13.0</v>
      </c>
      <c r="L148" s="9">
        <v>3.0</v>
      </c>
      <c r="M148" s="9">
        <v>0.0</v>
      </c>
      <c r="N148" s="9">
        <v>1.0</v>
      </c>
      <c r="O148" s="9">
        <v>1.0</v>
      </c>
      <c r="P148" s="9">
        <v>0.0</v>
      </c>
      <c r="Q148" s="9">
        <v>0.0</v>
      </c>
      <c r="R148" s="9">
        <v>1.0</v>
      </c>
      <c r="S148" s="9">
        <v>0.0</v>
      </c>
      <c r="T148" s="9">
        <v>1.0</v>
      </c>
      <c r="U148" s="9">
        <f t="shared" si="1"/>
        <v>1</v>
      </c>
      <c r="V148" s="9">
        <v>1.0</v>
      </c>
      <c r="W148" s="9">
        <v>1.0</v>
      </c>
      <c r="X148" s="9">
        <v>1.0</v>
      </c>
      <c r="Y148" s="9">
        <v>0.0</v>
      </c>
      <c r="Z148" s="9">
        <v>0.0</v>
      </c>
      <c r="AA148" s="9">
        <v>0.0</v>
      </c>
      <c r="AB148" s="9">
        <v>0.0</v>
      </c>
      <c r="AC148" s="9">
        <v>1.0</v>
      </c>
      <c r="AD148" s="9">
        <v>0.0</v>
      </c>
      <c r="AE148" s="9">
        <v>0.0</v>
      </c>
      <c r="AF148" s="9">
        <v>0.0</v>
      </c>
      <c r="AG148" s="9">
        <v>1.0</v>
      </c>
      <c r="AH148" s="9">
        <v>0.0</v>
      </c>
      <c r="AI148" s="9">
        <v>0.0</v>
      </c>
      <c r="AJ148" s="9">
        <v>0.0</v>
      </c>
      <c r="AK148" s="9">
        <v>1.0</v>
      </c>
      <c r="AL148" s="9">
        <v>0.0</v>
      </c>
      <c r="AM148" s="9">
        <v>0.0</v>
      </c>
      <c r="AN148" s="9">
        <v>0.0</v>
      </c>
      <c r="AO148" s="9">
        <v>22.0</v>
      </c>
      <c r="AP148" s="9">
        <v>0.0</v>
      </c>
      <c r="AQ148" s="9">
        <v>0.0</v>
      </c>
      <c r="AR148" s="9">
        <v>0.0</v>
      </c>
      <c r="AS148" s="9" t="s">
        <v>14214</v>
      </c>
      <c r="AT148" s="9" t="s">
        <v>14214</v>
      </c>
      <c r="AU148" s="9">
        <v>10.0</v>
      </c>
      <c r="AV148" s="9">
        <v>3.0</v>
      </c>
      <c r="AW148" s="9" t="s">
        <v>14214</v>
      </c>
      <c r="AX148" s="9">
        <v>0.0</v>
      </c>
      <c r="AY148" s="9">
        <v>0.0</v>
      </c>
      <c r="AZ148" s="9">
        <v>0.0</v>
      </c>
      <c r="BA148" s="9">
        <v>0.0</v>
      </c>
      <c r="BB148" s="9">
        <v>0.0</v>
      </c>
      <c r="BC148" s="9">
        <v>0.0</v>
      </c>
      <c r="BD148" s="9">
        <v>0.0</v>
      </c>
      <c r="BE148" s="9">
        <v>1.0</v>
      </c>
      <c r="BF148" s="9">
        <v>0.0</v>
      </c>
      <c r="BG148" s="9">
        <v>0.0</v>
      </c>
      <c r="BH148" s="9">
        <v>0.0</v>
      </c>
      <c r="BI148" s="9">
        <v>1.0</v>
      </c>
      <c r="BJ148" s="9">
        <v>0.0</v>
      </c>
      <c r="BK148" s="9">
        <v>0.0</v>
      </c>
      <c r="BL148" s="9">
        <v>0.0</v>
      </c>
      <c r="BM148" s="9">
        <v>1.0</v>
      </c>
      <c r="BN148" s="9">
        <v>1.0</v>
      </c>
      <c r="BO148" s="9">
        <v>0.0</v>
      </c>
      <c r="BP148" s="9">
        <v>0.0</v>
      </c>
      <c r="BQ148" s="9">
        <v>1.0</v>
      </c>
      <c r="BR148" s="9">
        <v>0.0</v>
      </c>
      <c r="BS148" s="9">
        <v>0.0</v>
      </c>
    </row>
    <row r="149" ht="14.25" customHeight="1">
      <c r="A149" s="9">
        <v>893151.0</v>
      </c>
      <c r="B149" s="9">
        <v>2022.0</v>
      </c>
      <c r="C149" s="25">
        <v>44615.0</v>
      </c>
      <c r="D149" s="9">
        <v>75.0</v>
      </c>
      <c r="E149" s="9">
        <v>1.0</v>
      </c>
      <c r="F149" s="9">
        <v>56.0</v>
      </c>
      <c r="G149" s="9">
        <v>3.0</v>
      </c>
      <c r="H149" s="9">
        <v>0.0</v>
      </c>
      <c r="I149" s="9">
        <v>5.0</v>
      </c>
      <c r="J149" s="9">
        <v>5.0</v>
      </c>
      <c r="K149" s="9">
        <v>3.0</v>
      </c>
      <c r="L149" s="9">
        <v>4.0</v>
      </c>
      <c r="M149" s="9">
        <v>1.0</v>
      </c>
      <c r="N149" s="9">
        <v>2.0</v>
      </c>
      <c r="O149" s="9">
        <v>1.0</v>
      </c>
      <c r="P149" s="9">
        <v>0.0</v>
      </c>
      <c r="Q149" s="9">
        <v>0.0</v>
      </c>
      <c r="R149" s="9">
        <v>0.0</v>
      </c>
      <c r="S149" s="9">
        <v>0.0</v>
      </c>
      <c r="T149" s="9">
        <v>0.0</v>
      </c>
      <c r="U149" s="9">
        <f t="shared" si="1"/>
        <v>0</v>
      </c>
      <c r="V149" s="9">
        <v>0.0</v>
      </c>
      <c r="W149" s="9">
        <v>0.0</v>
      </c>
      <c r="X149" s="9">
        <v>1.0</v>
      </c>
      <c r="Y149" s="9">
        <v>1.0</v>
      </c>
      <c r="Z149" s="9">
        <v>0.0</v>
      </c>
      <c r="AA149" s="9">
        <v>0.0</v>
      </c>
      <c r="AB149" s="9">
        <v>1.0</v>
      </c>
      <c r="AC149" s="9">
        <v>1.0</v>
      </c>
      <c r="AD149" s="9">
        <v>0.0</v>
      </c>
      <c r="AE149" s="9">
        <v>0.0</v>
      </c>
      <c r="AF149" s="9">
        <v>0.0</v>
      </c>
      <c r="AG149" s="9">
        <v>0.0</v>
      </c>
      <c r="AH149" s="9">
        <v>0.0</v>
      </c>
      <c r="AI149" s="9">
        <v>0.0</v>
      </c>
      <c r="AJ149" s="9">
        <v>0.0</v>
      </c>
      <c r="AK149" s="9">
        <v>0.0</v>
      </c>
      <c r="AL149" s="9">
        <v>1.0</v>
      </c>
      <c r="AM149" s="9">
        <v>0.0</v>
      </c>
      <c r="AN149" s="9">
        <v>0.0</v>
      </c>
      <c r="AO149" s="9">
        <v>24.0</v>
      </c>
      <c r="AP149" s="9">
        <v>1.0</v>
      </c>
      <c r="AQ149" s="9">
        <v>3.0</v>
      </c>
      <c r="AR149" s="9">
        <v>0.0</v>
      </c>
      <c r="AS149" s="9" t="s">
        <v>14214</v>
      </c>
      <c r="AT149" s="9" t="s">
        <v>14214</v>
      </c>
      <c r="AU149" s="9">
        <v>9.0</v>
      </c>
      <c r="AV149" s="9">
        <v>4.0</v>
      </c>
      <c r="AW149" s="9" t="s">
        <v>14214</v>
      </c>
      <c r="AX149" s="9">
        <v>0.0</v>
      </c>
      <c r="AY149" s="9">
        <v>0.0</v>
      </c>
      <c r="AZ149" s="9">
        <v>0.0</v>
      </c>
      <c r="BA149" s="9">
        <v>0.0</v>
      </c>
      <c r="BB149" s="9">
        <v>0.0</v>
      </c>
      <c r="BC149" s="9">
        <v>1.0</v>
      </c>
      <c r="BD149" s="9">
        <v>1.0</v>
      </c>
      <c r="BE149" s="9">
        <v>0.0</v>
      </c>
      <c r="BF149" s="9">
        <v>1.0</v>
      </c>
      <c r="BG149" s="9">
        <v>0.0</v>
      </c>
      <c r="BH149" s="9">
        <v>0.0</v>
      </c>
      <c r="BI149" s="9">
        <v>1.0</v>
      </c>
      <c r="BJ149" s="9">
        <v>0.0</v>
      </c>
      <c r="BK149" s="9">
        <v>1.0</v>
      </c>
      <c r="BL149" s="9">
        <v>1.0</v>
      </c>
      <c r="BM149" s="9">
        <v>0.0</v>
      </c>
      <c r="BN149" s="9">
        <v>1.0</v>
      </c>
      <c r="BO149" s="9">
        <v>0.0</v>
      </c>
      <c r="BP149" s="9">
        <v>0.0</v>
      </c>
      <c r="BQ149" s="9">
        <v>1.0</v>
      </c>
      <c r="BR149" s="9">
        <v>0.0</v>
      </c>
      <c r="BS149" s="9">
        <v>1.0</v>
      </c>
    </row>
    <row r="150" ht="14.25" customHeight="1">
      <c r="A150" s="9">
        <v>897864.0</v>
      </c>
      <c r="B150" s="9">
        <v>2022.0</v>
      </c>
      <c r="C150" s="25">
        <v>44649.0</v>
      </c>
      <c r="D150" s="9">
        <v>73.0</v>
      </c>
      <c r="E150" s="9">
        <v>0.0</v>
      </c>
      <c r="F150" s="9">
        <v>27.0</v>
      </c>
      <c r="G150" s="9">
        <v>3.0</v>
      </c>
      <c r="H150" s="9">
        <v>0.0</v>
      </c>
      <c r="I150" s="9">
        <v>1.0</v>
      </c>
      <c r="J150" s="9">
        <v>1.0</v>
      </c>
      <c r="K150" s="9">
        <v>15.0</v>
      </c>
      <c r="L150" s="9">
        <v>2.0</v>
      </c>
      <c r="M150" s="9">
        <v>2.0</v>
      </c>
      <c r="N150" s="9">
        <v>5.0</v>
      </c>
      <c r="O150" s="9">
        <v>2.0</v>
      </c>
      <c r="P150" s="9">
        <v>2.0</v>
      </c>
      <c r="Q150" s="9">
        <v>0.0</v>
      </c>
      <c r="R150" s="9">
        <v>0.0</v>
      </c>
      <c r="S150" s="9">
        <v>0.0</v>
      </c>
      <c r="T150" s="9">
        <v>0.0</v>
      </c>
      <c r="U150" s="9">
        <f t="shared" si="1"/>
        <v>0</v>
      </c>
      <c r="V150" s="9">
        <v>0.0</v>
      </c>
      <c r="W150" s="9">
        <v>0.0</v>
      </c>
      <c r="X150" s="9">
        <v>0.0</v>
      </c>
      <c r="Y150" s="9">
        <v>0.0</v>
      </c>
      <c r="Z150" s="9">
        <v>0.0</v>
      </c>
      <c r="AA150" s="9">
        <v>0.0</v>
      </c>
      <c r="AB150" s="9">
        <v>0.0</v>
      </c>
      <c r="AC150" s="9">
        <v>1.0</v>
      </c>
      <c r="AD150" s="9">
        <v>0.0</v>
      </c>
      <c r="AE150" s="9">
        <v>0.0</v>
      </c>
      <c r="AF150" s="9">
        <v>0.0</v>
      </c>
      <c r="AG150" s="9">
        <v>0.0</v>
      </c>
      <c r="AH150" s="9">
        <v>0.0</v>
      </c>
      <c r="AI150" s="9">
        <v>0.0</v>
      </c>
      <c r="AJ150" s="9">
        <v>0.0</v>
      </c>
      <c r="AK150" s="9">
        <v>0.0</v>
      </c>
      <c r="AL150" s="9">
        <v>0.0</v>
      </c>
      <c r="AM150" s="9">
        <v>0.0</v>
      </c>
      <c r="AN150" s="9">
        <v>0.0</v>
      </c>
      <c r="AO150" s="9">
        <v>9.0</v>
      </c>
      <c r="AP150" s="9">
        <v>0.0</v>
      </c>
      <c r="AQ150" s="9">
        <v>0.0</v>
      </c>
      <c r="AR150" s="9">
        <v>0.0</v>
      </c>
      <c r="AS150" s="9" t="s">
        <v>14214</v>
      </c>
      <c r="AT150" s="9" t="s">
        <v>14214</v>
      </c>
      <c r="AU150" s="9">
        <v>3.0</v>
      </c>
      <c r="AV150" s="9">
        <v>0.0</v>
      </c>
      <c r="AW150" s="9" t="s">
        <v>14214</v>
      </c>
      <c r="AX150" s="9">
        <v>0.0</v>
      </c>
      <c r="AY150" s="9">
        <v>0.0</v>
      </c>
      <c r="AZ150" s="9">
        <v>0.0</v>
      </c>
      <c r="BA150" s="9">
        <v>0.0</v>
      </c>
      <c r="BB150" s="9">
        <v>0.0</v>
      </c>
      <c r="BC150" s="9">
        <v>0.0</v>
      </c>
      <c r="BD150" s="9">
        <v>0.0</v>
      </c>
      <c r="BE150" s="9">
        <v>0.0</v>
      </c>
      <c r="BF150" s="9">
        <v>0.0</v>
      </c>
      <c r="BG150" s="9">
        <v>1.0</v>
      </c>
      <c r="BH150" s="9">
        <v>0.0</v>
      </c>
      <c r="BI150" s="9">
        <v>0.0</v>
      </c>
      <c r="BJ150" s="9">
        <v>1.0</v>
      </c>
      <c r="BK150" s="9">
        <v>0.0</v>
      </c>
      <c r="BL150" s="9">
        <v>0.0</v>
      </c>
      <c r="BM150" s="9">
        <v>1.0</v>
      </c>
      <c r="BN150" s="9">
        <v>0.0</v>
      </c>
      <c r="BO150" s="9">
        <v>1.0</v>
      </c>
      <c r="BP150" s="9">
        <v>0.0</v>
      </c>
      <c r="BQ150" s="9">
        <v>0.0</v>
      </c>
      <c r="BR150" s="9">
        <v>1.0</v>
      </c>
      <c r="BS150" s="9">
        <v>1.0</v>
      </c>
    </row>
    <row r="151" ht="14.25" customHeight="1">
      <c r="A151" s="9">
        <v>955898.0</v>
      </c>
      <c r="B151" s="9">
        <v>2022.0</v>
      </c>
      <c r="C151" s="25">
        <v>44647.0</v>
      </c>
      <c r="D151" s="9">
        <v>61.0</v>
      </c>
      <c r="E151" s="9">
        <v>1.0</v>
      </c>
      <c r="F151" s="9">
        <v>55.0</v>
      </c>
      <c r="G151" s="9">
        <v>3.0</v>
      </c>
      <c r="H151" s="9">
        <v>1.0</v>
      </c>
      <c r="I151" s="9">
        <v>5.0</v>
      </c>
      <c r="J151" s="9">
        <v>4.0</v>
      </c>
      <c r="K151" s="9">
        <v>7.0</v>
      </c>
      <c r="L151" s="9">
        <v>4.0</v>
      </c>
      <c r="M151" s="9">
        <v>1.0</v>
      </c>
      <c r="N151" s="9">
        <v>2.0</v>
      </c>
      <c r="O151" s="9">
        <v>0.0</v>
      </c>
      <c r="P151" s="9">
        <v>0.0</v>
      </c>
      <c r="Q151" s="9">
        <v>0.0</v>
      </c>
      <c r="R151" s="9">
        <v>0.0</v>
      </c>
      <c r="S151" s="9">
        <v>1.0</v>
      </c>
      <c r="T151" s="9">
        <v>0.0</v>
      </c>
      <c r="U151" s="9">
        <f t="shared" si="1"/>
        <v>1</v>
      </c>
      <c r="V151" s="9">
        <v>0.0</v>
      </c>
      <c r="W151" s="9">
        <v>0.0</v>
      </c>
      <c r="X151" s="9">
        <v>1.0</v>
      </c>
      <c r="Y151" s="9">
        <v>1.0</v>
      </c>
      <c r="Z151" s="9">
        <v>0.0</v>
      </c>
      <c r="AA151" s="9">
        <v>0.0</v>
      </c>
      <c r="AB151" s="9">
        <v>1.0</v>
      </c>
      <c r="AC151" s="9">
        <v>1.0</v>
      </c>
      <c r="AD151" s="9">
        <v>0.0</v>
      </c>
      <c r="AE151" s="9">
        <v>0.0</v>
      </c>
      <c r="AF151" s="9">
        <v>1.0</v>
      </c>
      <c r="AG151" s="9">
        <v>0.0</v>
      </c>
      <c r="AH151" s="9">
        <v>0.0</v>
      </c>
      <c r="AI151" s="9">
        <v>0.0</v>
      </c>
      <c r="AJ151" s="9">
        <v>0.0</v>
      </c>
      <c r="AK151" s="9">
        <v>1.0</v>
      </c>
      <c r="AL151" s="9">
        <v>1.0</v>
      </c>
      <c r="AM151" s="9">
        <v>0.0</v>
      </c>
      <c r="AN151" s="9">
        <v>0.0</v>
      </c>
      <c r="AO151" s="9">
        <v>24.0</v>
      </c>
      <c r="AP151" s="9">
        <v>0.0</v>
      </c>
      <c r="AQ151" s="9">
        <v>5.0</v>
      </c>
      <c r="AR151" s="9">
        <v>1.0</v>
      </c>
      <c r="AS151" s="25">
        <v>44647.0</v>
      </c>
      <c r="AT151" s="9">
        <v>2.0</v>
      </c>
      <c r="AU151" s="9">
        <v>12.0</v>
      </c>
      <c r="AV151" s="9">
        <v>3.0</v>
      </c>
      <c r="AW151" s="9" t="s">
        <v>14214</v>
      </c>
      <c r="AX151" s="9">
        <v>0.0</v>
      </c>
      <c r="AY151" s="9">
        <v>0.0</v>
      </c>
      <c r="AZ151" s="9">
        <v>0.0</v>
      </c>
      <c r="BA151" s="9">
        <v>0.0</v>
      </c>
      <c r="BB151" s="9">
        <v>0.0</v>
      </c>
      <c r="BC151" s="9">
        <v>1.0</v>
      </c>
      <c r="BD151" s="9">
        <v>1.0</v>
      </c>
      <c r="BE151" s="9">
        <v>0.0</v>
      </c>
      <c r="BF151" s="9">
        <v>1.0</v>
      </c>
      <c r="BG151" s="9">
        <v>0.0</v>
      </c>
      <c r="BH151" s="9">
        <v>1.0</v>
      </c>
      <c r="BI151" s="9">
        <v>0.0</v>
      </c>
      <c r="BJ151" s="9">
        <v>0.0</v>
      </c>
      <c r="BK151" s="9">
        <v>1.0</v>
      </c>
      <c r="BL151" s="9">
        <v>1.0</v>
      </c>
      <c r="BM151" s="9">
        <v>0.0</v>
      </c>
      <c r="BN151" s="9">
        <v>1.0</v>
      </c>
      <c r="BO151" s="9">
        <v>0.0</v>
      </c>
      <c r="BP151" s="9">
        <v>0.0</v>
      </c>
      <c r="BQ151" s="9">
        <v>1.0</v>
      </c>
      <c r="BR151" s="9">
        <v>0.0</v>
      </c>
      <c r="BS151" s="9">
        <v>1.0</v>
      </c>
    </row>
    <row r="152" ht="14.25" customHeight="1">
      <c r="A152" s="9">
        <v>955207.0</v>
      </c>
      <c r="B152" s="9">
        <v>2022.0</v>
      </c>
      <c r="C152" s="25">
        <v>44637.0</v>
      </c>
      <c r="D152" s="9">
        <v>18.0</v>
      </c>
      <c r="E152" s="9">
        <v>1.0</v>
      </c>
      <c r="F152" s="9">
        <v>0.0</v>
      </c>
      <c r="G152" s="9">
        <v>3.0</v>
      </c>
      <c r="H152" s="9">
        <v>0.0</v>
      </c>
      <c r="I152" s="9">
        <v>2.0</v>
      </c>
      <c r="J152" s="9">
        <v>1.0</v>
      </c>
      <c r="K152" s="9">
        <v>15.0</v>
      </c>
      <c r="L152" s="9">
        <v>2.0</v>
      </c>
      <c r="M152" s="9">
        <v>0.0</v>
      </c>
      <c r="N152" s="9">
        <v>4.0</v>
      </c>
      <c r="O152" s="9">
        <v>0.0</v>
      </c>
      <c r="P152" s="9">
        <v>0.0</v>
      </c>
      <c r="Q152" s="9">
        <v>0.0</v>
      </c>
      <c r="R152" s="9">
        <v>0.0</v>
      </c>
      <c r="S152" s="9">
        <v>0.0</v>
      </c>
      <c r="T152" s="9">
        <v>0.0</v>
      </c>
      <c r="U152" s="9">
        <f t="shared" si="1"/>
        <v>0</v>
      </c>
      <c r="V152" s="9">
        <v>0.0</v>
      </c>
      <c r="W152" s="9">
        <v>0.0</v>
      </c>
      <c r="X152" s="9">
        <v>0.0</v>
      </c>
      <c r="Y152" s="9">
        <v>0.0</v>
      </c>
      <c r="Z152" s="9">
        <v>0.0</v>
      </c>
      <c r="AA152" s="9">
        <v>0.0</v>
      </c>
      <c r="AB152" s="9">
        <v>0.0</v>
      </c>
      <c r="AC152" s="9">
        <v>1.0</v>
      </c>
      <c r="AD152" s="9">
        <v>0.0</v>
      </c>
      <c r="AE152" s="9">
        <v>0.0</v>
      </c>
      <c r="AF152" s="9">
        <v>0.0</v>
      </c>
      <c r="AG152" s="9">
        <v>0.0</v>
      </c>
      <c r="AH152" s="9">
        <v>1.0</v>
      </c>
      <c r="AI152" s="9">
        <v>0.0</v>
      </c>
      <c r="AJ152" s="9">
        <v>0.0</v>
      </c>
      <c r="AK152" s="9">
        <v>0.0</v>
      </c>
      <c r="AL152" s="9">
        <v>0.0</v>
      </c>
      <c r="AM152" s="9">
        <v>0.0</v>
      </c>
      <c r="AN152" s="9">
        <v>0.0</v>
      </c>
      <c r="AO152" s="9">
        <v>12.0</v>
      </c>
      <c r="AP152" s="9">
        <v>0.0</v>
      </c>
      <c r="AQ152" s="9">
        <v>0.0</v>
      </c>
      <c r="AR152" s="9">
        <v>0.0</v>
      </c>
      <c r="AS152" s="9" t="s">
        <v>14214</v>
      </c>
      <c r="AT152" s="9" t="s">
        <v>14214</v>
      </c>
      <c r="AU152" s="9">
        <v>5.0</v>
      </c>
      <c r="AV152" s="9">
        <v>0.0</v>
      </c>
      <c r="AW152" s="9" t="s">
        <v>14214</v>
      </c>
      <c r="AX152" s="9">
        <v>0.0</v>
      </c>
      <c r="AY152" s="9">
        <v>0.0</v>
      </c>
      <c r="AZ152" s="9">
        <v>0.0</v>
      </c>
      <c r="BA152" s="9">
        <v>0.0</v>
      </c>
      <c r="BB152" s="9">
        <v>0.0</v>
      </c>
      <c r="BC152" s="9">
        <v>0.0</v>
      </c>
      <c r="BD152" s="9">
        <v>0.0</v>
      </c>
      <c r="BE152" s="9">
        <v>1.0</v>
      </c>
      <c r="BF152" s="9">
        <v>0.0</v>
      </c>
      <c r="BG152" s="9">
        <v>0.0</v>
      </c>
      <c r="BH152" s="9">
        <v>1.0</v>
      </c>
      <c r="BI152" s="9">
        <v>0.0</v>
      </c>
      <c r="BJ152" s="9">
        <v>0.0</v>
      </c>
      <c r="BK152" s="9">
        <v>0.0</v>
      </c>
      <c r="BL152" s="9">
        <v>0.0</v>
      </c>
      <c r="BM152" s="9">
        <v>1.0</v>
      </c>
      <c r="BN152" s="9">
        <v>0.0</v>
      </c>
      <c r="BO152" s="9">
        <v>1.0</v>
      </c>
      <c r="BP152" s="9">
        <v>0.0</v>
      </c>
      <c r="BQ152" s="9">
        <v>0.0</v>
      </c>
      <c r="BR152" s="9">
        <v>1.0</v>
      </c>
      <c r="BS152" s="9">
        <v>1.0</v>
      </c>
    </row>
    <row r="153" ht="14.25" customHeight="1">
      <c r="A153" s="9">
        <v>954255.0</v>
      </c>
      <c r="B153" s="9">
        <v>2022.0</v>
      </c>
      <c r="C153" s="25">
        <v>44622.0</v>
      </c>
      <c r="D153" s="9">
        <v>66.0</v>
      </c>
      <c r="E153" s="9">
        <v>1.0</v>
      </c>
      <c r="F153" s="9">
        <v>52.0</v>
      </c>
      <c r="G153" s="9">
        <v>3.0</v>
      </c>
      <c r="H153" s="9">
        <v>1.0</v>
      </c>
      <c r="I153" s="9">
        <v>5.0</v>
      </c>
      <c r="J153" s="9">
        <v>5.0</v>
      </c>
      <c r="K153" s="9">
        <v>3.0</v>
      </c>
      <c r="L153" s="9">
        <v>3.0</v>
      </c>
      <c r="M153" s="9">
        <v>0.0</v>
      </c>
      <c r="N153" s="9">
        <v>1.0</v>
      </c>
      <c r="O153" s="9">
        <v>2.0</v>
      </c>
      <c r="P153" s="9">
        <v>2.0</v>
      </c>
      <c r="Q153" s="9">
        <v>0.0</v>
      </c>
      <c r="R153" s="9">
        <v>0.0</v>
      </c>
      <c r="S153" s="9" t="s">
        <v>14214</v>
      </c>
      <c r="T153" s="9">
        <v>0.0</v>
      </c>
      <c r="U153" s="9">
        <f t="shared" si="1"/>
        <v>0</v>
      </c>
      <c r="V153" s="9">
        <v>0.0</v>
      </c>
      <c r="W153" s="9">
        <v>0.0</v>
      </c>
      <c r="X153" s="9">
        <v>0.0</v>
      </c>
      <c r="Y153" s="9">
        <v>0.0</v>
      </c>
      <c r="Z153" s="9">
        <v>0.0</v>
      </c>
      <c r="AA153" s="9">
        <v>0.0</v>
      </c>
      <c r="AB153" s="9">
        <v>1.0</v>
      </c>
      <c r="AC153" s="9">
        <v>1.0</v>
      </c>
      <c r="AD153" s="9">
        <v>0.0</v>
      </c>
      <c r="AE153" s="9">
        <v>0.0</v>
      </c>
      <c r="AF153" s="9">
        <v>1.0</v>
      </c>
      <c r="AG153" s="9">
        <v>0.0</v>
      </c>
      <c r="AH153" s="9">
        <v>0.0</v>
      </c>
      <c r="AI153" s="9">
        <v>0.0</v>
      </c>
      <c r="AJ153" s="9">
        <v>0.0</v>
      </c>
      <c r="AK153" s="9">
        <v>0.0</v>
      </c>
      <c r="AL153" s="9">
        <v>1.0</v>
      </c>
      <c r="AM153" s="9">
        <v>0.0</v>
      </c>
      <c r="AN153" s="9">
        <v>0.0</v>
      </c>
      <c r="AO153" s="9">
        <v>2.0</v>
      </c>
      <c r="AP153" s="9">
        <v>3.0</v>
      </c>
      <c r="AQ153" s="9">
        <v>2.0</v>
      </c>
      <c r="AR153" s="9">
        <v>0.0</v>
      </c>
      <c r="AS153" s="9" t="s">
        <v>14214</v>
      </c>
      <c r="AT153" s="9" t="s">
        <v>14214</v>
      </c>
      <c r="AU153" s="9">
        <v>2.0</v>
      </c>
      <c r="AV153" s="9">
        <v>6.0</v>
      </c>
      <c r="AW153" s="9" t="s">
        <v>14214</v>
      </c>
      <c r="AX153" s="9">
        <v>1.0</v>
      </c>
      <c r="AY153" s="9">
        <v>0.0</v>
      </c>
      <c r="AZ153" s="9">
        <v>1.0</v>
      </c>
      <c r="BA153" s="9">
        <v>1.0</v>
      </c>
      <c r="BB153" s="9">
        <v>0.0</v>
      </c>
      <c r="BC153" s="9">
        <v>1.0</v>
      </c>
      <c r="BD153" s="9">
        <v>1.0</v>
      </c>
      <c r="BE153" s="9">
        <v>1.0</v>
      </c>
      <c r="BF153" s="9">
        <v>0.0</v>
      </c>
      <c r="BG153" s="9">
        <v>0.0</v>
      </c>
      <c r="BH153" s="9">
        <v>0.0</v>
      </c>
      <c r="BI153" s="9">
        <v>0.0</v>
      </c>
      <c r="BJ153" s="9">
        <v>1.0</v>
      </c>
      <c r="BK153" s="9">
        <v>1.0</v>
      </c>
      <c r="BL153" s="9">
        <v>1.0</v>
      </c>
      <c r="BM153" s="9">
        <v>0.0</v>
      </c>
      <c r="BN153" s="9">
        <v>1.0</v>
      </c>
      <c r="BO153" s="9">
        <v>0.0</v>
      </c>
      <c r="BP153" s="9">
        <v>0.0</v>
      </c>
      <c r="BQ153" s="9">
        <v>0.0</v>
      </c>
      <c r="BR153" s="9">
        <v>0.0</v>
      </c>
      <c r="BS153" s="9">
        <v>1.0</v>
      </c>
    </row>
    <row r="154" ht="14.25" customHeight="1">
      <c r="A154" s="9">
        <v>956392.0</v>
      </c>
      <c r="B154" s="9">
        <v>2022.0</v>
      </c>
      <c r="C154" s="25">
        <v>44653.0</v>
      </c>
      <c r="D154" s="9">
        <v>26.0</v>
      </c>
      <c r="E154" s="9">
        <v>1.0</v>
      </c>
      <c r="F154" s="9">
        <v>12.0</v>
      </c>
      <c r="G154" s="9">
        <v>3.0</v>
      </c>
      <c r="H154" s="9">
        <v>0.0</v>
      </c>
      <c r="I154" s="9">
        <v>2.0</v>
      </c>
      <c r="J154" s="9">
        <v>2.0</v>
      </c>
      <c r="K154" s="9">
        <v>15.0</v>
      </c>
      <c r="L154" s="9">
        <v>2.0</v>
      </c>
      <c r="M154" s="9">
        <v>0.0</v>
      </c>
      <c r="N154" s="9">
        <v>4.0</v>
      </c>
      <c r="O154" s="9">
        <v>1.0</v>
      </c>
      <c r="P154" s="9">
        <v>0.0</v>
      </c>
      <c r="Q154" s="9">
        <v>0.0</v>
      </c>
      <c r="R154" s="9">
        <v>0.0</v>
      </c>
      <c r="S154" s="9">
        <v>0.0</v>
      </c>
      <c r="T154" s="9">
        <v>0.0</v>
      </c>
      <c r="U154" s="9">
        <f t="shared" si="1"/>
        <v>0</v>
      </c>
      <c r="V154" s="9">
        <v>0.0</v>
      </c>
      <c r="W154" s="9">
        <v>0.0</v>
      </c>
      <c r="X154" s="9">
        <v>0.0</v>
      </c>
      <c r="Y154" s="9">
        <v>0.0</v>
      </c>
      <c r="Z154" s="9">
        <v>0.0</v>
      </c>
      <c r="AA154" s="9">
        <v>0.0</v>
      </c>
      <c r="AB154" s="9">
        <v>0.0</v>
      </c>
      <c r="AC154" s="9">
        <v>1.0</v>
      </c>
      <c r="AD154" s="9">
        <v>0.0</v>
      </c>
      <c r="AE154" s="9">
        <v>0.0</v>
      </c>
      <c r="AF154" s="9">
        <v>0.0</v>
      </c>
      <c r="AG154" s="9">
        <v>0.0</v>
      </c>
      <c r="AH154" s="9">
        <v>0.0</v>
      </c>
      <c r="AI154" s="9">
        <v>0.0</v>
      </c>
      <c r="AJ154" s="9">
        <v>0.0</v>
      </c>
      <c r="AK154" s="9">
        <v>0.0</v>
      </c>
      <c r="AL154" s="9">
        <v>0.0</v>
      </c>
      <c r="AM154" s="9">
        <v>0.0</v>
      </c>
      <c r="AN154" s="9">
        <v>0.0</v>
      </c>
      <c r="AO154" s="9">
        <v>11.0</v>
      </c>
      <c r="AP154" s="9">
        <v>0.0</v>
      </c>
      <c r="AQ154" s="9">
        <v>0.0</v>
      </c>
      <c r="AR154" s="9">
        <v>0.0</v>
      </c>
      <c r="AS154" s="9" t="s">
        <v>14214</v>
      </c>
      <c r="AT154" s="9" t="s">
        <v>14214</v>
      </c>
      <c r="AU154" s="9">
        <v>4.0</v>
      </c>
      <c r="AV154" s="9">
        <v>1.0</v>
      </c>
      <c r="AW154" s="9" t="s">
        <v>14214</v>
      </c>
      <c r="AX154" s="9">
        <v>0.0</v>
      </c>
      <c r="AY154" s="9">
        <v>0.0</v>
      </c>
      <c r="AZ154" s="9">
        <v>0.0</v>
      </c>
      <c r="BA154" s="9">
        <v>0.0</v>
      </c>
      <c r="BB154" s="9">
        <v>0.0</v>
      </c>
      <c r="BC154" s="9">
        <v>0.0</v>
      </c>
      <c r="BD154" s="9">
        <v>0.0</v>
      </c>
      <c r="BE154" s="9">
        <v>1.0</v>
      </c>
      <c r="BF154" s="9">
        <v>0.0</v>
      </c>
      <c r="BG154" s="9">
        <v>0.0</v>
      </c>
      <c r="BH154" s="9">
        <v>0.0</v>
      </c>
      <c r="BI154" s="9">
        <v>1.0</v>
      </c>
      <c r="BJ154" s="9">
        <v>0.0</v>
      </c>
      <c r="BK154" s="9">
        <v>0.0</v>
      </c>
      <c r="BL154" s="9">
        <v>0.0</v>
      </c>
      <c r="BM154" s="9">
        <v>1.0</v>
      </c>
      <c r="BN154" s="9">
        <v>0.0</v>
      </c>
      <c r="BO154" s="9">
        <v>1.0</v>
      </c>
      <c r="BP154" s="9">
        <v>0.0</v>
      </c>
      <c r="BQ154" s="9">
        <v>0.0</v>
      </c>
      <c r="BR154" s="9">
        <v>1.0</v>
      </c>
      <c r="BS154" s="9">
        <v>1.0</v>
      </c>
    </row>
    <row r="155" ht="14.25" customHeight="1">
      <c r="A155" s="9">
        <v>278376.0</v>
      </c>
      <c r="B155" s="9">
        <v>2022.0</v>
      </c>
      <c r="C155" s="25">
        <v>44657.0</v>
      </c>
      <c r="D155" s="9">
        <v>61.0</v>
      </c>
      <c r="E155" s="9">
        <v>0.0</v>
      </c>
      <c r="F155" s="9">
        <v>69.0</v>
      </c>
      <c r="G155" s="9">
        <v>3.0</v>
      </c>
      <c r="H155" s="9">
        <v>1.0</v>
      </c>
      <c r="I155" s="9">
        <v>5.0</v>
      </c>
      <c r="J155" s="9">
        <v>5.0</v>
      </c>
      <c r="K155" s="9">
        <v>3.0</v>
      </c>
      <c r="L155" s="9">
        <v>4.0</v>
      </c>
      <c r="M155" s="9">
        <v>2.0</v>
      </c>
      <c r="N155" s="9">
        <v>5.0</v>
      </c>
      <c r="O155" s="9">
        <v>2.0</v>
      </c>
      <c r="P155" s="9">
        <v>2.0</v>
      </c>
      <c r="Q155" s="9">
        <v>0.0</v>
      </c>
      <c r="R155" s="9">
        <v>0.0</v>
      </c>
      <c r="S155" s="9">
        <v>0.0</v>
      </c>
      <c r="T155" s="9">
        <v>0.0</v>
      </c>
      <c r="U155" s="9">
        <f t="shared" si="1"/>
        <v>0</v>
      </c>
      <c r="V155" s="9">
        <v>0.0</v>
      </c>
      <c r="W155" s="9">
        <v>0.0</v>
      </c>
      <c r="X155" s="9">
        <v>1.0</v>
      </c>
      <c r="Y155" s="9">
        <v>1.0</v>
      </c>
      <c r="Z155" s="9">
        <v>0.0</v>
      </c>
      <c r="AA155" s="9">
        <v>0.0</v>
      </c>
      <c r="AB155" s="9">
        <v>0.0</v>
      </c>
      <c r="AC155" s="9">
        <v>0.0</v>
      </c>
      <c r="AD155" s="9">
        <v>0.0</v>
      </c>
      <c r="AE155" s="9">
        <v>0.0</v>
      </c>
      <c r="AF155" s="9">
        <v>1.0</v>
      </c>
      <c r="AG155" s="9">
        <v>0.0</v>
      </c>
      <c r="AH155" s="9">
        <v>0.0</v>
      </c>
      <c r="AI155" s="9">
        <v>0.0</v>
      </c>
      <c r="AJ155" s="9">
        <v>0.0</v>
      </c>
      <c r="AK155" s="9">
        <v>0.0</v>
      </c>
      <c r="AL155" s="9">
        <v>1.0</v>
      </c>
      <c r="AM155" s="9">
        <v>0.0</v>
      </c>
      <c r="AN155" s="9">
        <v>0.0</v>
      </c>
      <c r="AO155" s="9">
        <v>2.0</v>
      </c>
      <c r="AP155" s="9">
        <v>3.0</v>
      </c>
      <c r="AQ155" s="9">
        <v>2.0</v>
      </c>
      <c r="AR155" s="9">
        <v>0.0</v>
      </c>
      <c r="AS155" s="9" t="s">
        <v>14214</v>
      </c>
      <c r="AT155" s="9" t="s">
        <v>14214</v>
      </c>
      <c r="AU155" s="9">
        <v>2.0</v>
      </c>
      <c r="AV155" s="9">
        <v>6.0</v>
      </c>
      <c r="AW155" s="9" t="s">
        <v>14214</v>
      </c>
      <c r="AX155" s="9">
        <v>1.0</v>
      </c>
      <c r="AY155" s="9">
        <v>0.0</v>
      </c>
      <c r="AZ155" s="9">
        <v>1.0</v>
      </c>
      <c r="BA155" s="9">
        <v>0.0</v>
      </c>
      <c r="BB155" s="9">
        <v>0.0</v>
      </c>
      <c r="BC155" s="9">
        <v>1.0</v>
      </c>
      <c r="BD155" s="9">
        <v>1.0</v>
      </c>
      <c r="BE155" s="9">
        <v>0.0</v>
      </c>
      <c r="BF155" s="9">
        <v>0.0</v>
      </c>
      <c r="BG155" s="9">
        <v>1.0</v>
      </c>
      <c r="BH155" s="9">
        <v>0.0</v>
      </c>
      <c r="BI155" s="9">
        <v>0.0</v>
      </c>
      <c r="BJ155" s="9">
        <v>1.0</v>
      </c>
      <c r="BK155" s="9">
        <v>1.0</v>
      </c>
      <c r="BL155" s="9">
        <v>1.0</v>
      </c>
      <c r="BM155" s="9">
        <v>0.0</v>
      </c>
      <c r="BN155" s="9">
        <v>1.0</v>
      </c>
      <c r="BO155" s="9">
        <v>0.0</v>
      </c>
      <c r="BP155" s="9">
        <v>0.0</v>
      </c>
      <c r="BQ155" s="9">
        <v>0.0</v>
      </c>
      <c r="BR155" s="9">
        <v>0.0</v>
      </c>
      <c r="BS155" s="9">
        <v>1.0</v>
      </c>
    </row>
    <row r="156" ht="14.25" customHeight="1">
      <c r="A156" s="9">
        <v>958606.0</v>
      </c>
      <c r="B156" s="9">
        <v>2022.0</v>
      </c>
      <c r="C156" s="25">
        <v>44684.0</v>
      </c>
      <c r="D156" s="9">
        <v>56.0</v>
      </c>
      <c r="E156" s="9">
        <v>0.0</v>
      </c>
      <c r="F156" s="9">
        <v>19.0</v>
      </c>
      <c r="G156" s="9">
        <v>3.0</v>
      </c>
      <c r="H156" s="9">
        <v>0.0</v>
      </c>
      <c r="I156" s="9">
        <v>1.0</v>
      </c>
      <c r="J156" s="9">
        <v>1.0</v>
      </c>
      <c r="K156" s="9">
        <v>15.0</v>
      </c>
      <c r="L156" s="9">
        <v>2.0</v>
      </c>
      <c r="M156" s="9">
        <v>2.0</v>
      </c>
      <c r="N156" s="9">
        <v>5.0</v>
      </c>
      <c r="O156" s="9">
        <v>2.0</v>
      </c>
      <c r="P156" s="9">
        <v>2.0</v>
      </c>
      <c r="Q156" s="9">
        <v>0.0</v>
      </c>
      <c r="R156" s="9">
        <v>0.0</v>
      </c>
      <c r="S156" s="9">
        <v>0.0</v>
      </c>
      <c r="T156" s="9">
        <v>0.0</v>
      </c>
      <c r="U156" s="9">
        <f t="shared" si="1"/>
        <v>0</v>
      </c>
      <c r="V156" s="9">
        <v>0.0</v>
      </c>
      <c r="W156" s="9">
        <v>0.0</v>
      </c>
      <c r="X156" s="9">
        <v>0.0</v>
      </c>
      <c r="Y156" s="9">
        <v>0.0</v>
      </c>
      <c r="Z156" s="9">
        <v>0.0</v>
      </c>
      <c r="AA156" s="9">
        <v>0.0</v>
      </c>
      <c r="AB156" s="9">
        <v>0.0</v>
      </c>
      <c r="AC156" s="9">
        <v>0.0</v>
      </c>
      <c r="AD156" s="9">
        <v>0.0</v>
      </c>
      <c r="AE156" s="9">
        <v>0.0</v>
      </c>
      <c r="AF156" s="9">
        <v>0.0</v>
      </c>
      <c r="AG156" s="9">
        <v>0.0</v>
      </c>
      <c r="AH156" s="9">
        <v>0.0</v>
      </c>
      <c r="AI156" s="9">
        <v>0.0</v>
      </c>
      <c r="AJ156" s="9">
        <v>0.0</v>
      </c>
      <c r="AK156" s="9">
        <v>0.0</v>
      </c>
      <c r="AL156" s="9">
        <v>1.0</v>
      </c>
      <c r="AM156" s="9">
        <v>0.0</v>
      </c>
      <c r="AN156" s="9">
        <v>0.0</v>
      </c>
      <c r="AO156" s="9">
        <v>5.0</v>
      </c>
      <c r="AP156" s="9">
        <v>0.0</v>
      </c>
      <c r="AQ156" s="9">
        <v>0.0</v>
      </c>
      <c r="AR156" s="9">
        <v>0.0</v>
      </c>
      <c r="AS156" s="9" t="s">
        <v>14214</v>
      </c>
      <c r="AT156" s="9" t="s">
        <v>14214</v>
      </c>
      <c r="AU156" s="9">
        <v>3.0</v>
      </c>
      <c r="AV156" s="9">
        <v>2.0</v>
      </c>
      <c r="AW156" s="9" t="s">
        <v>14214</v>
      </c>
      <c r="AX156" s="9">
        <v>0.0</v>
      </c>
      <c r="AY156" s="9">
        <v>0.0</v>
      </c>
      <c r="AZ156" s="9">
        <v>0.0</v>
      </c>
      <c r="BA156" s="9">
        <v>0.0</v>
      </c>
      <c r="BB156" s="9">
        <v>0.0</v>
      </c>
      <c r="BC156" s="9">
        <v>0.0</v>
      </c>
      <c r="BD156" s="9">
        <v>0.0</v>
      </c>
      <c r="BE156" s="9">
        <v>0.0</v>
      </c>
      <c r="BF156" s="9">
        <v>0.0</v>
      </c>
      <c r="BG156" s="9">
        <v>1.0</v>
      </c>
      <c r="BH156" s="9">
        <v>0.0</v>
      </c>
      <c r="BI156" s="9">
        <v>0.0</v>
      </c>
      <c r="BJ156" s="9">
        <v>1.0</v>
      </c>
      <c r="BK156" s="9">
        <v>0.0</v>
      </c>
      <c r="BL156" s="9">
        <v>0.0</v>
      </c>
      <c r="BM156" s="9">
        <v>1.0</v>
      </c>
      <c r="BN156" s="9">
        <v>0.0</v>
      </c>
      <c r="BO156" s="9">
        <v>1.0</v>
      </c>
      <c r="BP156" s="9">
        <v>0.0</v>
      </c>
      <c r="BQ156" s="9">
        <v>0.0</v>
      </c>
      <c r="BR156" s="9">
        <v>1.0</v>
      </c>
      <c r="BS156" s="9">
        <v>1.0</v>
      </c>
    </row>
    <row r="157" ht="14.25" customHeight="1">
      <c r="A157" s="9">
        <v>923402.0</v>
      </c>
      <c r="B157" s="9">
        <v>2022.0</v>
      </c>
      <c r="C157" s="25">
        <v>44695.0</v>
      </c>
      <c r="D157" s="9">
        <v>50.0</v>
      </c>
      <c r="E157" s="9">
        <v>0.0</v>
      </c>
      <c r="F157" s="9">
        <v>24.0</v>
      </c>
      <c r="G157" s="9">
        <v>3.0</v>
      </c>
      <c r="H157" s="9">
        <v>0.0</v>
      </c>
      <c r="I157" s="9">
        <v>2.0</v>
      </c>
      <c r="J157" s="9">
        <v>2.0</v>
      </c>
      <c r="K157" s="9">
        <v>13.0</v>
      </c>
      <c r="L157" s="9">
        <v>4.0</v>
      </c>
      <c r="M157" s="9">
        <v>1.0</v>
      </c>
      <c r="N157" s="9">
        <v>2.0</v>
      </c>
      <c r="O157" s="9">
        <v>1.0</v>
      </c>
      <c r="P157" s="9">
        <v>0.0</v>
      </c>
      <c r="Q157" s="9">
        <v>0.0</v>
      </c>
      <c r="R157" s="9">
        <v>1.0</v>
      </c>
      <c r="S157" s="9">
        <v>1.0</v>
      </c>
      <c r="T157" s="9">
        <v>1.0</v>
      </c>
      <c r="U157" s="9">
        <f t="shared" si="1"/>
        <v>1</v>
      </c>
      <c r="V157" s="9">
        <v>1.0</v>
      </c>
      <c r="W157" s="9">
        <v>1.0</v>
      </c>
      <c r="X157" s="9">
        <v>1.0</v>
      </c>
      <c r="Y157" s="9">
        <v>1.0</v>
      </c>
      <c r="Z157" s="9">
        <v>0.0</v>
      </c>
      <c r="AA157" s="9">
        <v>0.0</v>
      </c>
      <c r="AB157" s="9">
        <v>1.0</v>
      </c>
      <c r="AC157" s="9">
        <v>1.0</v>
      </c>
      <c r="AD157" s="9">
        <v>0.0</v>
      </c>
      <c r="AE157" s="9">
        <v>0.0</v>
      </c>
      <c r="AF157" s="9">
        <v>0.0</v>
      </c>
      <c r="AG157" s="9">
        <v>1.0</v>
      </c>
      <c r="AH157" s="9">
        <v>0.0</v>
      </c>
      <c r="AI157" s="9">
        <v>0.0</v>
      </c>
      <c r="AJ157" s="9">
        <v>0.0</v>
      </c>
      <c r="AK157" s="9">
        <v>0.0</v>
      </c>
      <c r="AL157" s="9">
        <v>1.0</v>
      </c>
      <c r="AM157" s="9">
        <v>0.0</v>
      </c>
      <c r="AN157" s="9">
        <v>1.0</v>
      </c>
      <c r="AO157" s="9">
        <v>62.0</v>
      </c>
      <c r="AP157" s="9">
        <v>2.0</v>
      </c>
      <c r="AQ157" s="9">
        <v>9.0</v>
      </c>
      <c r="AR157" s="9">
        <v>0.0</v>
      </c>
      <c r="AS157" s="9" t="s">
        <v>14214</v>
      </c>
      <c r="AT157" s="9" t="s">
        <v>14214</v>
      </c>
      <c r="AU157" s="9">
        <v>28.0</v>
      </c>
      <c r="AV157" s="9">
        <v>4.0</v>
      </c>
      <c r="AW157" s="9" t="s">
        <v>14214</v>
      </c>
      <c r="AX157" s="9">
        <v>0.0</v>
      </c>
      <c r="AY157" s="9">
        <v>0.0</v>
      </c>
      <c r="AZ157" s="9">
        <v>0.0</v>
      </c>
      <c r="BA157" s="9">
        <v>0.0</v>
      </c>
      <c r="BB157" s="9">
        <v>0.0</v>
      </c>
      <c r="BC157" s="9">
        <v>0.0</v>
      </c>
      <c r="BD157" s="9">
        <v>0.0</v>
      </c>
      <c r="BE157" s="9">
        <v>0.0</v>
      </c>
      <c r="BF157" s="9">
        <v>1.0</v>
      </c>
      <c r="BG157" s="9">
        <v>0.0</v>
      </c>
      <c r="BH157" s="9">
        <v>0.0</v>
      </c>
      <c r="BI157" s="9">
        <v>1.0</v>
      </c>
      <c r="BJ157" s="9">
        <v>0.0</v>
      </c>
      <c r="BK157" s="9">
        <v>1.0</v>
      </c>
      <c r="BL157" s="9">
        <v>0.0</v>
      </c>
      <c r="BM157" s="9">
        <v>1.0</v>
      </c>
      <c r="BN157" s="9">
        <v>1.0</v>
      </c>
      <c r="BO157" s="9">
        <v>0.0</v>
      </c>
      <c r="BP157" s="9">
        <v>0.0</v>
      </c>
      <c r="BQ157" s="9">
        <v>1.0</v>
      </c>
      <c r="BR157" s="9">
        <v>0.0</v>
      </c>
      <c r="BS157" s="9">
        <v>0.0</v>
      </c>
    </row>
    <row r="158" ht="14.25" customHeight="1">
      <c r="A158" s="9">
        <v>959664.0</v>
      </c>
      <c r="B158" s="9">
        <v>2022.0</v>
      </c>
      <c r="C158" s="25">
        <v>44696.0</v>
      </c>
      <c r="D158" s="9">
        <v>53.0</v>
      </c>
      <c r="E158" s="9">
        <v>1.0</v>
      </c>
      <c r="F158" s="9">
        <v>19.0</v>
      </c>
      <c r="G158" s="9">
        <v>3.0</v>
      </c>
      <c r="H158" s="9">
        <v>0.0</v>
      </c>
      <c r="I158" s="9">
        <v>2.0</v>
      </c>
      <c r="J158" s="9">
        <v>1.0</v>
      </c>
      <c r="K158" s="9">
        <v>15.0</v>
      </c>
      <c r="L158" s="9">
        <v>2.0</v>
      </c>
      <c r="M158" s="9">
        <v>2.0</v>
      </c>
      <c r="N158" s="9">
        <v>5.0</v>
      </c>
      <c r="O158" s="9">
        <v>2.0</v>
      </c>
      <c r="P158" s="9">
        <v>2.0</v>
      </c>
      <c r="Q158" s="9">
        <v>0.0</v>
      </c>
      <c r="R158" s="9">
        <v>0.0</v>
      </c>
      <c r="S158" s="9">
        <v>0.0</v>
      </c>
      <c r="T158" s="9">
        <v>0.0</v>
      </c>
      <c r="U158" s="9">
        <f t="shared" si="1"/>
        <v>0</v>
      </c>
      <c r="V158" s="9">
        <v>0.0</v>
      </c>
      <c r="W158" s="9">
        <v>0.0</v>
      </c>
      <c r="X158" s="9">
        <v>0.0</v>
      </c>
      <c r="Y158" s="9">
        <v>0.0</v>
      </c>
      <c r="Z158" s="9">
        <v>0.0</v>
      </c>
      <c r="AA158" s="9">
        <v>0.0</v>
      </c>
      <c r="AB158" s="9">
        <v>0.0</v>
      </c>
      <c r="AC158" s="9">
        <v>1.0</v>
      </c>
      <c r="AD158" s="9">
        <v>0.0</v>
      </c>
      <c r="AE158" s="9">
        <v>0.0</v>
      </c>
      <c r="AF158" s="9">
        <v>0.0</v>
      </c>
      <c r="AG158" s="9">
        <v>0.0</v>
      </c>
      <c r="AH158" s="9">
        <v>0.0</v>
      </c>
      <c r="AI158" s="9">
        <v>0.0</v>
      </c>
      <c r="AJ158" s="9">
        <v>0.0</v>
      </c>
      <c r="AK158" s="9">
        <v>0.0</v>
      </c>
      <c r="AL158" s="9">
        <v>0.0</v>
      </c>
      <c r="AM158" s="9">
        <v>0.0</v>
      </c>
      <c r="AN158" s="9">
        <v>0.0</v>
      </c>
      <c r="AO158" s="9">
        <v>12.0</v>
      </c>
      <c r="AP158" s="9">
        <v>0.0</v>
      </c>
      <c r="AQ158" s="9">
        <v>0.0</v>
      </c>
      <c r="AR158" s="9">
        <v>0.0</v>
      </c>
      <c r="AS158" s="9" t="s">
        <v>14214</v>
      </c>
      <c r="AT158" s="9" t="s">
        <v>14214</v>
      </c>
      <c r="AU158" s="9">
        <v>5.0</v>
      </c>
      <c r="AV158" s="9">
        <v>1.0</v>
      </c>
      <c r="AW158" s="9" t="s">
        <v>14214</v>
      </c>
      <c r="AX158" s="9">
        <v>0.0</v>
      </c>
      <c r="AY158" s="9">
        <v>0.0</v>
      </c>
      <c r="AZ158" s="9">
        <v>0.0</v>
      </c>
      <c r="BA158" s="9">
        <v>0.0</v>
      </c>
      <c r="BB158" s="9">
        <v>0.0</v>
      </c>
      <c r="BC158" s="9">
        <v>0.0</v>
      </c>
      <c r="BD158" s="9">
        <v>0.0</v>
      </c>
      <c r="BE158" s="9">
        <v>0.0</v>
      </c>
      <c r="BF158" s="9">
        <v>0.0</v>
      </c>
      <c r="BG158" s="9">
        <v>1.0</v>
      </c>
      <c r="BH158" s="9">
        <v>0.0</v>
      </c>
      <c r="BI158" s="9">
        <v>0.0</v>
      </c>
      <c r="BJ158" s="9">
        <v>1.0</v>
      </c>
      <c r="BK158" s="9">
        <v>0.0</v>
      </c>
      <c r="BL158" s="9">
        <v>0.0</v>
      </c>
      <c r="BM158" s="9">
        <v>1.0</v>
      </c>
      <c r="BN158" s="9">
        <v>0.0</v>
      </c>
      <c r="BO158" s="9">
        <v>1.0</v>
      </c>
      <c r="BP158" s="9">
        <v>0.0</v>
      </c>
      <c r="BQ158" s="9">
        <v>0.0</v>
      </c>
      <c r="BR158" s="9">
        <v>1.0</v>
      </c>
      <c r="BS158" s="9">
        <v>1.0</v>
      </c>
    </row>
    <row r="159" ht="14.25" customHeight="1">
      <c r="A159" s="9">
        <v>960197.0</v>
      </c>
      <c r="B159" s="9">
        <v>2022.0</v>
      </c>
      <c r="C159" s="25">
        <v>44702.0</v>
      </c>
      <c r="D159" s="9">
        <v>50.0</v>
      </c>
      <c r="E159" s="9">
        <v>0.0</v>
      </c>
      <c r="F159" s="9">
        <v>19.0</v>
      </c>
      <c r="G159" s="9">
        <v>3.0</v>
      </c>
      <c r="H159" s="9">
        <v>0.0</v>
      </c>
      <c r="I159" s="9">
        <v>2.0</v>
      </c>
      <c r="J159" s="9">
        <v>1.0</v>
      </c>
      <c r="K159" s="9">
        <v>15.0</v>
      </c>
      <c r="L159" s="9">
        <v>2.0</v>
      </c>
      <c r="M159" s="9">
        <v>2.0</v>
      </c>
      <c r="N159" s="9">
        <v>5.0</v>
      </c>
      <c r="O159" s="9">
        <v>2.0</v>
      </c>
      <c r="P159" s="9">
        <v>2.0</v>
      </c>
      <c r="Q159" s="9">
        <v>0.0</v>
      </c>
      <c r="R159" s="9">
        <v>0.0</v>
      </c>
      <c r="S159" s="9">
        <v>0.0</v>
      </c>
      <c r="T159" s="9">
        <v>0.0</v>
      </c>
      <c r="U159" s="9">
        <f t="shared" si="1"/>
        <v>0</v>
      </c>
      <c r="V159" s="9">
        <v>0.0</v>
      </c>
      <c r="W159" s="9">
        <v>0.0</v>
      </c>
      <c r="X159" s="9">
        <v>0.0</v>
      </c>
      <c r="Y159" s="9">
        <v>0.0</v>
      </c>
      <c r="Z159" s="9">
        <v>0.0</v>
      </c>
      <c r="AA159" s="9">
        <v>0.0</v>
      </c>
      <c r="AB159" s="9">
        <v>1.0</v>
      </c>
      <c r="AC159" s="9">
        <v>1.0</v>
      </c>
      <c r="AD159" s="9">
        <v>0.0</v>
      </c>
      <c r="AE159" s="9">
        <v>0.0</v>
      </c>
      <c r="AF159" s="9">
        <v>0.0</v>
      </c>
      <c r="AG159" s="9">
        <v>0.0</v>
      </c>
      <c r="AH159" s="9">
        <v>0.0</v>
      </c>
      <c r="AI159" s="9">
        <v>0.0</v>
      </c>
      <c r="AJ159" s="9">
        <v>0.0</v>
      </c>
      <c r="AK159" s="9">
        <v>0.0</v>
      </c>
      <c r="AL159" s="9">
        <v>0.0</v>
      </c>
      <c r="AM159" s="9">
        <v>0.0</v>
      </c>
      <c r="AN159" s="9">
        <v>0.0</v>
      </c>
      <c r="AO159" s="9">
        <v>10.0</v>
      </c>
      <c r="AP159" s="9">
        <v>0.0</v>
      </c>
      <c r="AQ159" s="9">
        <v>0.0</v>
      </c>
      <c r="AR159" s="9">
        <v>0.0</v>
      </c>
      <c r="AS159" s="9" t="s">
        <v>14214</v>
      </c>
      <c r="AT159" s="9" t="s">
        <v>14214</v>
      </c>
      <c r="AU159" s="9">
        <v>5.0</v>
      </c>
      <c r="AV159" s="9">
        <v>1.0</v>
      </c>
      <c r="AW159" s="9" t="s">
        <v>14214</v>
      </c>
      <c r="AX159" s="9">
        <v>0.0</v>
      </c>
      <c r="AY159" s="9">
        <v>0.0</v>
      </c>
      <c r="AZ159" s="9">
        <v>0.0</v>
      </c>
      <c r="BA159" s="9">
        <v>0.0</v>
      </c>
      <c r="BB159" s="9">
        <v>0.0</v>
      </c>
      <c r="BC159" s="9">
        <v>0.0</v>
      </c>
      <c r="BD159" s="9">
        <v>0.0</v>
      </c>
      <c r="BE159" s="9">
        <v>0.0</v>
      </c>
      <c r="BF159" s="9">
        <v>0.0</v>
      </c>
      <c r="BG159" s="9">
        <v>1.0</v>
      </c>
      <c r="BH159" s="9">
        <v>0.0</v>
      </c>
      <c r="BI159" s="9">
        <v>0.0</v>
      </c>
      <c r="BJ159" s="9">
        <v>1.0</v>
      </c>
      <c r="BK159" s="9">
        <v>0.0</v>
      </c>
      <c r="BL159" s="9">
        <v>0.0</v>
      </c>
      <c r="BM159" s="9">
        <v>1.0</v>
      </c>
      <c r="BN159" s="9">
        <v>0.0</v>
      </c>
      <c r="BO159" s="9">
        <v>1.0</v>
      </c>
      <c r="BP159" s="9">
        <v>0.0</v>
      </c>
      <c r="BQ159" s="9">
        <v>0.0</v>
      </c>
      <c r="BR159" s="9">
        <v>1.0</v>
      </c>
      <c r="BS159" s="9">
        <v>1.0</v>
      </c>
    </row>
    <row r="160" ht="14.25" customHeight="1">
      <c r="A160" s="9">
        <v>961898.0</v>
      </c>
      <c r="B160" s="9">
        <v>2022.0</v>
      </c>
      <c r="C160" s="25">
        <v>44721.0</v>
      </c>
      <c r="D160" s="9">
        <v>74.0</v>
      </c>
      <c r="E160" s="9">
        <v>1.0</v>
      </c>
      <c r="F160" s="9">
        <v>27.0</v>
      </c>
      <c r="G160" s="9">
        <v>3.0</v>
      </c>
      <c r="H160" s="9">
        <v>1.0</v>
      </c>
      <c r="I160" s="9">
        <v>2.0</v>
      </c>
      <c r="J160" s="9">
        <v>1.0</v>
      </c>
      <c r="K160" s="9">
        <v>15.0</v>
      </c>
      <c r="L160" s="9">
        <v>3.0</v>
      </c>
      <c r="M160" s="9">
        <v>2.0</v>
      </c>
      <c r="N160" s="9">
        <v>5.0</v>
      </c>
      <c r="O160" s="9">
        <v>2.0</v>
      </c>
      <c r="P160" s="9">
        <v>2.0</v>
      </c>
      <c r="Q160" s="9">
        <v>0.0</v>
      </c>
      <c r="R160" s="9">
        <v>0.0</v>
      </c>
      <c r="S160" s="9">
        <v>1.0</v>
      </c>
      <c r="T160" s="9">
        <v>0.0</v>
      </c>
      <c r="U160" s="9">
        <f t="shared" si="1"/>
        <v>1</v>
      </c>
      <c r="V160" s="9">
        <v>0.0</v>
      </c>
      <c r="W160" s="9">
        <v>0.0</v>
      </c>
      <c r="X160" s="9">
        <v>0.0</v>
      </c>
      <c r="Y160" s="9">
        <v>0.0</v>
      </c>
      <c r="Z160" s="9">
        <v>0.0</v>
      </c>
      <c r="AA160" s="9">
        <v>0.0</v>
      </c>
      <c r="AB160" s="9">
        <v>0.0</v>
      </c>
      <c r="AC160" s="9">
        <v>1.0</v>
      </c>
      <c r="AD160" s="9">
        <v>0.0</v>
      </c>
      <c r="AE160" s="9">
        <v>0.0</v>
      </c>
      <c r="AF160" s="9">
        <v>0.0</v>
      </c>
      <c r="AG160" s="9">
        <v>0.0</v>
      </c>
      <c r="AH160" s="9">
        <v>0.0</v>
      </c>
      <c r="AI160" s="9">
        <v>0.0</v>
      </c>
      <c r="AJ160" s="9">
        <v>0.0</v>
      </c>
      <c r="AK160" s="9">
        <v>0.0</v>
      </c>
      <c r="AL160" s="9">
        <v>0.0</v>
      </c>
      <c r="AM160" s="9">
        <v>0.0</v>
      </c>
      <c r="AN160" s="9">
        <v>0.0</v>
      </c>
      <c r="AO160" s="9">
        <v>19.0</v>
      </c>
      <c r="AP160" s="9">
        <v>0.0</v>
      </c>
      <c r="AQ160" s="9">
        <v>0.0</v>
      </c>
      <c r="AR160" s="9">
        <v>0.0</v>
      </c>
      <c r="AS160" s="9" t="s">
        <v>14214</v>
      </c>
      <c r="AT160" s="9" t="s">
        <v>14214</v>
      </c>
      <c r="AU160" s="9">
        <v>7.0</v>
      </c>
      <c r="AV160" s="9">
        <v>3.0</v>
      </c>
      <c r="AW160" s="9" t="s">
        <v>14214</v>
      </c>
      <c r="AX160" s="9">
        <v>0.0</v>
      </c>
      <c r="AY160" s="9">
        <v>0.0</v>
      </c>
      <c r="AZ160" s="9">
        <v>0.0</v>
      </c>
      <c r="BA160" s="9">
        <v>0.0</v>
      </c>
      <c r="BB160" s="9">
        <v>0.0</v>
      </c>
      <c r="BC160" s="9">
        <v>0.0</v>
      </c>
      <c r="BD160" s="9">
        <v>0.0</v>
      </c>
      <c r="BE160" s="9">
        <v>0.0</v>
      </c>
      <c r="BF160" s="9">
        <v>0.0</v>
      </c>
      <c r="BG160" s="9">
        <v>1.0</v>
      </c>
      <c r="BH160" s="9">
        <v>0.0</v>
      </c>
      <c r="BI160" s="9">
        <v>0.0</v>
      </c>
      <c r="BJ160" s="9">
        <v>1.0</v>
      </c>
      <c r="BK160" s="9">
        <v>0.0</v>
      </c>
      <c r="BL160" s="9">
        <v>0.0</v>
      </c>
      <c r="BM160" s="9">
        <v>1.0</v>
      </c>
      <c r="BN160" s="9">
        <v>1.0</v>
      </c>
      <c r="BO160" s="9">
        <v>0.0</v>
      </c>
      <c r="BP160" s="9">
        <v>0.0</v>
      </c>
      <c r="BQ160" s="9">
        <v>1.0</v>
      </c>
      <c r="BR160" s="9">
        <v>0.0</v>
      </c>
      <c r="BS160" s="9">
        <v>1.0</v>
      </c>
    </row>
    <row r="161" ht="14.25" customHeight="1">
      <c r="A161" s="9">
        <v>621234.0</v>
      </c>
      <c r="B161" s="9">
        <v>2022.0</v>
      </c>
      <c r="C161" s="25">
        <v>44721.0</v>
      </c>
      <c r="D161" s="9">
        <v>49.0</v>
      </c>
      <c r="E161" s="9">
        <v>0.0</v>
      </c>
      <c r="F161" s="9">
        <v>25.0</v>
      </c>
      <c r="G161" s="9">
        <v>3.0</v>
      </c>
      <c r="H161" s="9">
        <v>0.0</v>
      </c>
      <c r="I161" s="9">
        <v>2.0</v>
      </c>
      <c r="J161" s="9">
        <v>1.0</v>
      </c>
      <c r="K161" s="9">
        <v>15.0</v>
      </c>
      <c r="L161" s="9">
        <v>3.0</v>
      </c>
      <c r="M161" s="9">
        <v>1.0</v>
      </c>
      <c r="N161" s="9">
        <v>3.0</v>
      </c>
      <c r="O161" s="9">
        <v>0.0</v>
      </c>
      <c r="P161" s="9">
        <v>0.0</v>
      </c>
      <c r="Q161" s="9">
        <v>0.0</v>
      </c>
      <c r="R161" s="9">
        <v>0.0</v>
      </c>
      <c r="S161" s="9">
        <v>1.0</v>
      </c>
      <c r="T161" s="9">
        <v>0.0</v>
      </c>
      <c r="U161" s="9">
        <f t="shared" si="1"/>
        <v>1</v>
      </c>
      <c r="V161" s="9">
        <v>0.0</v>
      </c>
      <c r="W161" s="9">
        <v>0.0</v>
      </c>
      <c r="X161" s="9">
        <v>1.0</v>
      </c>
      <c r="Y161" s="9">
        <v>0.0</v>
      </c>
      <c r="Z161" s="9">
        <v>0.0</v>
      </c>
      <c r="AA161" s="9">
        <v>0.0</v>
      </c>
      <c r="AB161" s="9">
        <v>0.0</v>
      </c>
      <c r="AC161" s="9">
        <v>1.0</v>
      </c>
      <c r="AD161" s="9">
        <v>0.0</v>
      </c>
      <c r="AE161" s="9">
        <v>0.0</v>
      </c>
      <c r="AF161" s="9">
        <v>0.0</v>
      </c>
      <c r="AG161" s="9">
        <v>0.0</v>
      </c>
      <c r="AH161" s="9">
        <v>0.0</v>
      </c>
      <c r="AI161" s="9">
        <v>0.0</v>
      </c>
      <c r="AJ161" s="9">
        <v>0.0</v>
      </c>
      <c r="AK161" s="9">
        <v>0.0</v>
      </c>
      <c r="AL161" s="9">
        <v>0.0</v>
      </c>
      <c r="AM161" s="9">
        <v>0.0</v>
      </c>
      <c r="AN161" s="9">
        <v>0.0</v>
      </c>
      <c r="AO161" s="9">
        <v>16.0</v>
      </c>
      <c r="AP161" s="9">
        <v>0.0</v>
      </c>
      <c r="AQ161" s="9">
        <v>0.0</v>
      </c>
      <c r="AR161" s="9">
        <v>0.0</v>
      </c>
      <c r="AS161" s="9" t="s">
        <v>14214</v>
      </c>
      <c r="AT161" s="9" t="s">
        <v>14214</v>
      </c>
      <c r="AU161" s="9">
        <v>7.0</v>
      </c>
      <c r="AV161" s="9">
        <v>3.0</v>
      </c>
      <c r="AW161" s="9" t="s">
        <v>14214</v>
      </c>
      <c r="AX161" s="9">
        <v>0.0</v>
      </c>
      <c r="AY161" s="9">
        <v>0.0</v>
      </c>
      <c r="AZ161" s="9">
        <v>0.0</v>
      </c>
      <c r="BA161" s="9">
        <v>0.0</v>
      </c>
      <c r="BB161" s="9">
        <v>0.0</v>
      </c>
      <c r="BC161" s="9">
        <v>0.0</v>
      </c>
      <c r="BD161" s="9">
        <v>0.0</v>
      </c>
      <c r="BE161" s="9">
        <v>0.0</v>
      </c>
      <c r="BF161" s="9">
        <v>1.0</v>
      </c>
      <c r="BG161" s="9">
        <v>0.0</v>
      </c>
      <c r="BH161" s="9">
        <v>1.0</v>
      </c>
      <c r="BI161" s="9">
        <v>0.0</v>
      </c>
      <c r="BJ161" s="9">
        <v>0.0</v>
      </c>
      <c r="BK161" s="9">
        <v>0.0</v>
      </c>
      <c r="BL161" s="9">
        <v>0.0</v>
      </c>
      <c r="BM161" s="9">
        <v>1.0</v>
      </c>
      <c r="BN161" s="9">
        <v>1.0</v>
      </c>
      <c r="BO161" s="9">
        <v>0.0</v>
      </c>
      <c r="BP161" s="9">
        <v>0.0</v>
      </c>
      <c r="BQ161" s="9">
        <v>1.0</v>
      </c>
      <c r="BR161" s="9">
        <v>0.0</v>
      </c>
      <c r="BS161" s="9">
        <v>1.0</v>
      </c>
    </row>
    <row r="162" ht="14.25" customHeight="1">
      <c r="A162" s="9">
        <v>962130.0</v>
      </c>
      <c r="B162" s="9">
        <v>2022.0</v>
      </c>
      <c r="C162" s="25">
        <v>44725.0</v>
      </c>
      <c r="D162" s="9">
        <v>69.0</v>
      </c>
      <c r="E162" s="9">
        <v>0.0</v>
      </c>
      <c r="F162" s="9">
        <v>24.0</v>
      </c>
      <c r="G162" s="9">
        <v>3.0</v>
      </c>
      <c r="H162" s="9">
        <v>0.0</v>
      </c>
      <c r="I162" s="9">
        <v>3.0</v>
      </c>
      <c r="J162" s="9">
        <v>3.0</v>
      </c>
      <c r="K162" s="9">
        <v>14.0</v>
      </c>
      <c r="L162" s="9">
        <v>3.0</v>
      </c>
      <c r="M162" s="9">
        <v>2.0</v>
      </c>
      <c r="N162" s="9">
        <v>5.0</v>
      </c>
      <c r="O162" s="9">
        <v>2.0</v>
      </c>
      <c r="P162" s="9">
        <v>2.0</v>
      </c>
      <c r="Q162" s="9">
        <v>0.0</v>
      </c>
      <c r="R162" s="9">
        <v>0.0</v>
      </c>
      <c r="S162" s="9">
        <v>0.0</v>
      </c>
      <c r="T162" s="9">
        <v>0.0</v>
      </c>
      <c r="U162" s="9">
        <f t="shared" si="1"/>
        <v>0</v>
      </c>
      <c r="V162" s="9">
        <v>0.0</v>
      </c>
      <c r="W162" s="9">
        <v>0.0</v>
      </c>
      <c r="X162" s="9">
        <v>0.0</v>
      </c>
      <c r="Y162" s="9">
        <v>0.0</v>
      </c>
      <c r="Z162" s="9">
        <v>0.0</v>
      </c>
      <c r="AA162" s="9">
        <v>0.0</v>
      </c>
      <c r="AB162" s="9">
        <v>1.0</v>
      </c>
      <c r="AC162" s="9">
        <v>1.0</v>
      </c>
      <c r="AD162" s="9">
        <v>0.0</v>
      </c>
      <c r="AE162" s="9">
        <v>0.0</v>
      </c>
      <c r="AF162" s="9">
        <v>0.0</v>
      </c>
      <c r="AG162" s="9">
        <v>0.0</v>
      </c>
      <c r="AH162" s="9">
        <v>0.0</v>
      </c>
      <c r="AI162" s="9">
        <v>0.0</v>
      </c>
      <c r="AJ162" s="9">
        <v>0.0</v>
      </c>
      <c r="AK162" s="9">
        <v>1.0</v>
      </c>
      <c r="AL162" s="9">
        <v>0.0</v>
      </c>
      <c r="AM162" s="9">
        <v>0.0</v>
      </c>
      <c r="AN162" s="9">
        <v>0.0</v>
      </c>
      <c r="AO162" s="9">
        <v>33.0</v>
      </c>
      <c r="AP162" s="9">
        <v>1.0</v>
      </c>
      <c r="AQ162" s="9">
        <v>0.0</v>
      </c>
      <c r="AR162" s="9">
        <v>0.0</v>
      </c>
      <c r="AS162" s="9" t="s">
        <v>14214</v>
      </c>
      <c r="AT162" s="9" t="s">
        <v>14214</v>
      </c>
      <c r="AU162" s="9">
        <v>2.0</v>
      </c>
      <c r="AV162" s="9">
        <v>4.0</v>
      </c>
      <c r="AW162" s="9" t="s">
        <v>14214</v>
      </c>
      <c r="AX162" s="9">
        <v>0.0</v>
      </c>
      <c r="AY162" s="9">
        <v>0.0</v>
      </c>
      <c r="AZ162" s="9">
        <v>0.0</v>
      </c>
      <c r="BA162" s="9">
        <v>0.0</v>
      </c>
      <c r="BB162" s="9">
        <v>0.0</v>
      </c>
      <c r="BC162" s="9">
        <v>0.0</v>
      </c>
      <c r="BD162" s="9">
        <v>0.0</v>
      </c>
      <c r="BE162" s="9">
        <v>0.0</v>
      </c>
      <c r="BF162" s="9">
        <v>0.0</v>
      </c>
      <c r="BG162" s="9">
        <v>1.0</v>
      </c>
      <c r="BH162" s="9">
        <v>0.0</v>
      </c>
      <c r="BI162" s="9">
        <v>0.0</v>
      </c>
      <c r="BJ162" s="9">
        <v>1.0</v>
      </c>
      <c r="BK162" s="9">
        <v>0.0</v>
      </c>
      <c r="BL162" s="9">
        <v>0.0</v>
      </c>
      <c r="BM162" s="9">
        <v>1.0</v>
      </c>
      <c r="BN162" s="9">
        <v>1.0</v>
      </c>
      <c r="BO162" s="9">
        <v>0.0</v>
      </c>
      <c r="BP162" s="9">
        <v>0.0</v>
      </c>
      <c r="BQ162" s="9">
        <v>1.0</v>
      </c>
      <c r="BR162" s="9">
        <v>0.0</v>
      </c>
      <c r="BS162" s="9">
        <v>1.0</v>
      </c>
    </row>
    <row r="163" ht="14.25" customHeight="1">
      <c r="A163" s="9">
        <v>963535.0</v>
      </c>
      <c r="B163" s="9">
        <v>2022.0</v>
      </c>
      <c r="C163" s="25">
        <v>44734.0</v>
      </c>
      <c r="D163" s="9">
        <v>78.0</v>
      </c>
      <c r="E163" s="9">
        <v>1.0</v>
      </c>
      <c r="F163" s="9">
        <v>41.0</v>
      </c>
      <c r="G163" s="9">
        <v>3.0</v>
      </c>
      <c r="H163" s="9">
        <v>1.0</v>
      </c>
      <c r="I163" s="9">
        <v>3.0</v>
      </c>
      <c r="J163" s="9">
        <v>2.0</v>
      </c>
      <c r="K163" s="9">
        <v>13.0</v>
      </c>
      <c r="L163" s="9">
        <v>4.0</v>
      </c>
      <c r="M163" s="9">
        <v>1.0</v>
      </c>
      <c r="N163" s="9">
        <v>3.0</v>
      </c>
      <c r="O163" s="9">
        <v>0.0</v>
      </c>
      <c r="P163" s="9">
        <v>0.0</v>
      </c>
      <c r="Q163" s="9">
        <v>0.0</v>
      </c>
      <c r="R163" s="9">
        <v>0.0</v>
      </c>
      <c r="S163" s="9">
        <v>0.0</v>
      </c>
      <c r="T163" s="9">
        <v>0.0</v>
      </c>
      <c r="U163" s="9">
        <f t="shared" si="1"/>
        <v>0</v>
      </c>
      <c r="V163" s="9">
        <v>0.0</v>
      </c>
      <c r="W163" s="9">
        <v>0.0</v>
      </c>
      <c r="X163" s="9">
        <v>1.0</v>
      </c>
      <c r="Y163" s="9">
        <v>1.0</v>
      </c>
      <c r="Z163" s="9">
        <v>0.0</v>
      </c>
      <c r="AA163" s="9">
        <v>0.0</v>
      </c>
      <c r="AB163" s="9">
        <v>0.0</v>
      </c>
      <c r="AC163" s="9">
        <v>0.0</v>
      </c>
      <c r="AD163" s="9">
        <v>0.0</v>
      </c>
      <c r="AE163" s="9">
        <v>0.0</v>
      </c>
      <c r="AF163" s="9">
        <v>0.0</v>
      </c>
      <c r="AG163" s="9">
        <v>0.0</v>
      </c>
      <c r="AH163" s="9">
        <v>0.0</v>
      </c>
      <c r="AI163" s="9">
        <v>0.0</v>
      </c>
      <c r="AJ163" s="9">
        <v>0.0</v>
      </c>
      <c r="AK163" s="9">
        <v>0.0</v>
      </c>
      <c r="AL163" s="9">
        <v>1.0</v>
      </c>
      <c r="AM163" s="9">
        <v>0.0</v>
      </c>
      <c r="AN163" s="9">
        <v>0.0</v>
      </c>
      <c r="AO163" s="9">
        <v>3.0</v>
      </c>
      <c r="AP163" s="9">
        <v>3.0</v>
      </c>
      <c r="AQ163" s="9">
        <v>2.0</v>
      </c>
      <c r="AR163" s="9">
        <v>0.0</v>
      </c>
      <c r="AS163" s="9" t="s">
        <v>14214</v>
      </c>
      <c r="AT163" s="9" t="s">
        <v>14214</v>
      </c>
      <c r="AU163" s="9">
        <v>3.0</v>
      </c>
      <c r="AV163" s="9">
        <v>6.0</v>
      </c>
      <c r="AW163" s="9" t="s">
        <v>14214</v>
      </c>
      <c r="AX163" s="9">
        <v>1.0</v>
      </c>
      <c r="AY163" s="9">
        <v>0.0</v>
      </c>
      <c r="AZ163" s="9">
        <v>0.0</v>
      </c>
      <c r="BA163" s="9">
        <v>0.0</v>
      </c>
      <c r="BB163" s="9">
        <v>0.0</v>
      </c>
      <c r="BC163" s="9">
        <v>0.0</v>
      </c>
      <c r="BD163" s="9">
        <v>0.0</v>
      </c>
      <c r="BE163" s="9">
        <v>0.0</v>
      </c>
      <c r="BF163" s="9">
        <v>1.0</v>
      </c>
      <c r="BG163" s="9">
        <v>0.0</v>
      </c>
      <c r="BH163" s="9">
        <v>1.0</v>
      </c>
      <c r="BI163" s="9">
        <v>0.0</v>
      </c>
      <c r="BJ163" s="9">
        <v>0.0</v>
      </c>
      <c r="BK163" s="9">
        <v>1.0</v>
      </c>
      <c r="BL163" s="9">
        <v>0.0</v>
      </c>
      <c r="BM163" s="9">
        <v>1.0</v>
      </c>
      <c r="BN163" s="9">
        <v>1.0</v>
      </c>
      <c r="BO163" s="9">
        <v>0.0</v>
      </c>
      <c r="BP163" s="9">
        <v>0.0</v>
      </c>
      <c r="BQ163" s="9">
        <v>0.0</v>
      </c>
      <c r="BR163" s="9">
        <v>0.0</v>
      </c>
      <c r="BS163" s="9">
        <v>1.0</v>
      </c>
    </row>
    <row r="164" ht="14.25" customHeight="1">
      <c r="A164" s="9">
        <v>906998.0</v>
      </c>
      <c r="B164" s="9">
        <v>2022.0</v>
      </c>
      <c r="C164" s="25">
        <v>44741.0</v>
      </c>
      <c r="D164" s="9">
        <v>60.0</v>
      </c>
      <c r="E164" s="9">
        <v>0.0</v>
      </c>
      <c r="F164" s="9">
        <v>34.0</v>
      </c>
      <c r="G164" s="9">
        <v>3.0</v>
      </c>
      <c r="H164" s="9">
        <v>1.0</v>
      </c>
      <c r="I164" s="9">
        <v>2.0</v>
      </c>
      <c r="J164" s="9">
        <v>2.0</v>
      </c>
      <c r="K164" s="9">
        <v>14.0</v>
      </c>
      <c r="L164" s="9">
        <v>4.0</v>
      </c>
      <c r="M164" s="9">
        <v>0.0</v>
      </c>
      <c r="N164" s="9">
        <v>1.0</v>
      </c>
      <c r="O164" s="9">
        <v>1.0</v>
      </c>
      <c r="P164" s="9">
        <v>0.0</v>
      </c>
      <c r="Q164" s="9">
        <v>0.0</v>
      </c>
      <c r="R164" s="9">
        <v>1.0</v>
      </c>
      <c r="S164" s="9">
        <v>1.0</v>
      </c>
      <c r="T164" s="9">
        <v>1.0</v>
      </c>
      <c r="U164" s="9">
        <f t="shared" si="1"/>
        <v>1</v>
      </c>
      <c r="V164" s="9">
        <v>0.0</v>
      </c>
      <c r="W164" s="9">
        <v>1.0</v>
      </c>
      <c r="X164" s="9">
        <v>1.0</v>
      </c>
      <c r="Y164" s="9">
        <v>1.0</v>
      </c>
      <c r="Z164" s="9">
        <v>0.0</v>
      </c>
      <c r="AA164" s="9">
        <v>0.0</v>
      </c>
      <c r="AB164" s="9">
        <v>1.0</v>
      </c>
      <c r="AC164" s="9">
        <v>1.0</v>
      </c>
      <c r="AD164" s="9">
        <v>0.0</v>
      </c>
      <c r="AE164" s="9">
        <v>0.0</v>
      </c>
      <c r="AF164" s="9">
        <v>0.0</v>
      </c>
      <c r="AG164" s="9">
        <v>1.0</v>
      </c>
      <c r="AH164" s="9">
        <v>0.0</v>
      </c>
      <c r="AI164" s="9">
        <v>0.0</v>
      </c>
      <c r="AJ164" s="9">
        <v>0.0</v>
      </c>
      <c r="AK164" s="9">
        <v>0.0</v>
      </c>
      <c r="AL164" s="9">
        <v>1.0</v>
      </c>
      <c r="AM164" s="9">
        <v>0.0</v>
      </c>
      <c r="AN164" s="9">
        <v>0.0</v>
      </c>
      <c r="AO164" s="9">
        <v>21.0</v>
      </c>
      <c r="AP164" s="9">
        <v>2.0</v>
      </c>
      <c r="AQ164" s="9">
        <v>7.0</v>
      </c>
      <c r="AR164" s="9">
        <v>0.0</v>
      </c>
      <c r="AS164" s="9" t="s">
        <v>14214</v>
      </c>
      <c r="AT164" s="9" t="s">
        <v>14214</v>
      </c>
      <c r="AU164" s="9">
        <v>11.0</v>
      </c>
      <c r="AV164" s="9">
        <v>4.0</v>
      </c>
      <c r="AW164" s="9" t="s">
        <v>14214</v>
      </c>
      <c r="AX164" s="9">
        <v>0.0</v>
      </c>
      <c r="AY164" s="9">
        <v>0.0</v>
      </c>
      <c r="AZ164" s="9">
        <v>0.0</v>
      </c>
      <c r="BA164" s="9">
        <v>0.0</v>
      </c>
      <c r="BB164" s="9">
        <v>0.0</v>
      </c>
      <c r="BC164" s="9">
        <v>0.0</v>
      </c>
      <c r="BD164" s="9">
        <v>0.0</v>
      </c>
      <c r="BE164" s="9">
        <v>1.0</v>
      </c>
      <c r="BF164" s="9">
        <v>0.0</v>
      </c>
      <c r="BG164" s="9">
        <v>0.0</v>
      </c>
      <c r="BH164" s="9">
        <v>0.0</v>
      </c>
      <c r="BI164" s="9">
        <v>1.0</v>
      </c>
      <c r="BJ164" s="9">
        <v>0.0</v>
      </c>
      <c r="BK164" s="9">
        <v>1.0</v>
      </c>
      <c r="BL164" s="9">
        <v>0.0</v>
      </c>
      <c r="BM164" s="9">
        <v>1.0</v>
      </c>
      <c r="BN164" s="9">
        <v>1.0</v>
      </c>
      <c r="BO164" s="9">
        <v>0.0</v>
      </c>
      <c r="BP164" s="9">
        <v>0.0</v>
      </c>
      <c r="BQ164" s="9">
        <v>1.0</v>
      </c>
      <c r="BR164" s="9">
        <v>0.0</v>
      </c>
      <c r="BS164" s="9">
        <v>0.0</v>
      </c>
    </row>
    <row r="165" ht="14.25" customHeight="1">
      <c r="A165" s="9">
        <v>281532.0</v>
      </c>
      <c r="B165" s="9">
        <v>2022.0</v>
      </c>
      <c r="C165" s="25">
        <v>44771.0</v>
      </c>
      <c r="D165" s="9">
        <v>76.0</v>
      </c>
      <c r="E165" s="9">
        <v>1.0</v>
      </c>
      <c r="F165" s="9">
        <v>28.0</v>
      </c>
      <c r="G165" s="9">
        <v>3.0</v>
      </c>
      <c r="H165" s="9">
        <v>1.0</v>
      </c>
      <c r="I165" s="9">
        <v>2.0</v>
      </c>
      <c r="J165" s="9">
        <v>1.0</v>
      </c>
      <c r="K165" s="9">
        <v>15.0</v>
      </c>
      <c r="L165" s="9">
        <v>3.0</v>
      </c>
      <c r="M165" s="9">
        <v>2.0</v>
      </c>
      <c r="N165" s="9">
        <v>5.0</v>
      </c>
      <c r="O165" s="9">
        <v>2.0</v>
      </c>
      <c r="P165" s="9">
        <v>2.0</v>
      </c>
      <c r="Q165" s="9">
        <v>0.0</v>
      </c>
      <c r="R165" s="9">
        <v>0.0</v>
      </c>
      <c r="S165" s="9">
        <v>0.0</v>
      </c>
      <c r="T165" s="9">
        <v>0.0</v>
      </c>
      <c r="U165" s="9">
        <f t="shared" si="1"/>
        <v>0</v>
      </c>
      <c r="V165" s="9">
        <v>0.0</v>
      </c>
      <c r="W165" s="9">
        <v>0.0</v>
      </c>
      <c r="X165" s="9">
        <v>0.0</v>
      </c>
      <c r="Y165" s="9">
        <v>0.0</v>
      </c>
      <c r="Z165" s="9">
        <v>0.0</v>
      </c>
      <c r="AA165" s="9">
        <v>0.0</v>
      </c>
      <c r="AB165" s="9">
        <v>1.0</v>
      </c>
      <c r="AC165" s="9">
        <v>1.0</v>
      </c>
      <c r="AD165" s="9">
        <v>0.0</v>
      </c>
      <c r="AE165" s="9">
        <v>0.0</v>
      </c>
      <c r="AF165" s="9">
        <v>0.0</v>
      </c>
      <c r="AG165" s="9">
        <v>0.0</v>
      </c>
      <c r="AH165" s="9">
        <v>0.0</v>
      </c>
      <c r="AI165" s="9">
        <v>0.0</v>
      </c>
      <c r="AJ165" s="9">
        <v>0.0</v>
      </c>
      <c r="AK165" s="9">
        <v>0.0</v>
      </c>
      <c r="AL165" s="9">
        <v>0.0</v>
      </c>
      <c r="AM165" s="9">
        <v>0.0</v>
      </c>
      <c r="AN165" s="9">
        <v>0.0</v>
      </c>
      <c r="AO165" s="9">
        <v>8.0</v>
      </c>
      <c r="AP165" s="9">
        <v>0.0</v>
      </c>
      <c r="AQ165" s="9">
        <v>0.0</v>
      </c>
      <c r="AR165" s="9">
        <v>0.0</v>
      </c>
      <c r="AS165" s="9" t="s">
        <v>14214</v>
      </c>
      <c r="AT165" s="9" t="s">
        <v>14214</v>
      </c>
      <c r="AU165" s="9">
        <v>4.0</v>
      </c>
      <c r="AV165" s="9">
        <v>3.0</v>
      </c>
      <c r="AW165" s="9" t="s">
        <v>14214</v>
      </c>
      <c r="AX165" s="9">
        <v>0.0</v>
      </c>
      <c r="AY165" s="9">
        <v>0.0</v>
      </c>
      <c r="AZ165" s="9">
        <v>0.0</v>
      </c>
      <c r="BA165" s="9">
        <v>0.0</v>
      </c>
      <c r="BB165" s="9">
        <v>0.0</v>
      </c>
      <c r="BC165" s="9">
        <v>0.0</v>
      </c>
      <c r="BD165" s="9">
        <v>0.0</v>
      </c>
      <c r="BE165" s="9">
        <v>0.0</v>
      </c>
      <c r="BF165" s="9">
        <v>0.0</v>
      </c>
      <c r="BG165" s="9">
        <v>1.0</v>
      </c>
      <c r="BH165" s="9">
        <v>0.0</v>
      </c>
      <c r="BI165" s="9">
        <v>0.0</v>
      </c>
      <c r="BJ165" s="9">
        <v>1.0</v>
      </c>
      <c r="BK165" s="9">
        <v>0.0</v>
      </c>
      <c r="BL165" s="9">
        <v>0.0</v>
      </c>
      <c r="BM165" s="9">
        <v>1.0</v>
      </c>
      <c r="BN165" s="9">
        <v>1.0</v>
      </c>
      <c r="BO165" s="9">
        <v>0.0</v>
      </c>
      <c r="BP165" s="9">
        <v>0.0</v>
      </c>
      <c r="BQ165" s="9">
        <v>1.0</v>
      </c>
      <c r="BR165" s="9">
        <v>0.0</v>
      </c>
      <c r="BS165" s="9">
        <v>1.0</v>
      </c>
    </row>
    <row r="166" ht="14.25" customHeight="1">
      <c r="A166" s="9">
        <v>965846.0</v>
      </c>
      <c r="B166" s="9">
        <v>2022.0</v>
      </c>
      <c r="C166" s="25">
        <v>44773.0</v>
      </c>
      <c r="D166" s="9">
        <v>23.0</v>
      </c>
      <c r="E166" s="9">
        <v>0.0</v>
      </c>
      <c r="F166" s="9">
        <v>18.0</v>
      </c>
      <c r="G166" s="9">
        <v>3.0</v>
      </c>
      <c r="H166" s="9">
        <v>0.0</v>
      </c>
      <c r="I166" s="9">
        <v>2.0</v>
      </c>
      <c r="J166" s="9">
        <v>1.0</v>
      </c>
      <c r="K166" s="9">
        <v>15.0</v>
      </c>
      <c r="L166" s="9">
        <v>4.0</v>
      </c>
      <c r="M166" s="9">
        <v>1.0</v>
      </c>
      <c r="N166" s="9">
        <v>6.0</v>
      </c>
      <c r="O166" s="9">
        <v>1.0</v>
      </c>
      <c r="P166" s="9">
        <v>0.0</v>
      </c>
      <c r="Q166" s="9">
        <v>0.0</v>
      </c>
      <c r="R166" s="9">
        <v>0.0</v>
      </c>
      <c r="S166" s="9">
        <v>0.0</v>
      </c>
      <c r="T166" s="9">
        <v>0.0</v>
      </c>
      <c r="U166" s="9">
        <f t="shared" si="1"/>
        <v>0</v>
      </c>
      <c r="V166" s="9">
        <v>0.0</v>
      </c>
      <c r="W166" s="9">
        <v>0.0</v>
      </c>
      <c r="X166" s="9">
        <v>0.0</v>
      </c>
      <c r="Y166" s="9">
        <v>0.0</v>
      </c>
      <c r="Z166" s="9">
        <v>0.0</v>
      </c>
      <c r="AA166" s="9">
        <v>0.0</v>
      </c>
      <c r="AB166" s="9">
        <v>0.0</v>
      </c>
      <c r="AC166" s="9">
        <v>1.0</v>
      </c>
      <c r="AD166" s="9">
        <v>0.0</v>
      </c>
      <c r="AE166" s="9">
        <v>0.0</v>
      </c>
      <c r="AF166" s="9">
        <v>0.0</v>
      </c>
      <c r="AG166" s="9">
        <v>1.0</v>
      </c>
      <c r="AH166" s="9">
        <v>0.0</v>
      </c>
      <c r="AI166" s="9">
        <v>0.0</v>
      </c>
      <c r="AJ166" s="9">
        <v>0.0</v>
      </c>
      <c r="AK166" s="9">
        <v>0.0</v>
      </c>
      <c r="AL166" s="9">
        <v>0.0</v>
      </c>
      <c r="AM166" s="9">
        <v>0.0</v>
      </c>
      <c r="AN166" s="9">
        <v>0.0</v>
      </c>
      <c r="AO166" s="9">
        <v>9.0</v>
      </c>
      <c r="AP166" s="9">
        <v>0.0</v>
      </c>
      <c r="AQ166" s="9">
        <v>0.0</v>
      </c>
      <c r="AR166" s="9">
        <v>0.0</v>
      </c>
      <c r="AS166" s="9" t="s">
        <v>14214</v>
      </c>
      <c r="AT166" s="9" t="s">
        <v>14214</v>
      </c>
      <c r="AU166" s="9">
        <v>3.0</v>
      </c>
      <c r="AV166" s="9">
        <v>3.0</v>
      </c>
      <c r="AW166" s="9" t="s">
        <v>14214</v>
      </c>
      <c r="AX166" s="9">
        <v>0.0</v>
      </c>
      <c r="AY166" s="9">
        <v>0.0</v>
      </c>
      <c r="AZ166" s="9">
        <v>0.0</v>
      </c>
      <c r="BA166" s="9">
        <v>0.0</v>
      </c>
      <c r="BB166" s="9">
        <v>0.0</v>
      </c>
      <c r="BC166" s="9">
        <v>0.0</v>
      </c>
      <c r="BD166" s="9">
        <v>0.0</v>
      </c>
      <c r="BE166" s="9">
        <v>0.0</v>
      </c>
      <c r="BF166" s="9">
        <v>1.0</v>
      </c>
      <c r="BG166" s="9">
        <v>0.0</v>
      </c>
      <c r="BH166" s="9">
        <v>0.0</v>
      </c>
      <c r="BI166" s="9">
        <v>1.0</v>
      </c>
      <c r="BJ166" s="9">
        <v>0.0</v>
      </c>
      <c r="BK166" s="9">
        <v>0.0</v>
      </c>
      <c r="BL166" s="9">
        <v>0.0</v>
      </c>
      <c r="BM166" s="9">
        <v>1.0</v>
      </c>
      <c r="BN166" s="9">
        <v>1.0</v>
      </c>
      <c r="BO166" s="9">
        <v>0.0</v>
      </c>
      <c r="BP166" s="9">
        <v>0.0</v>
      </c>
      <c r="BQ166" s="9">
        <v>1.0</v>
      </c>
      <c r="BR166" s="9">
        <v>0.0</v>
      </c>
      <c r="BS166" s="9">
        <v>1.0</v>
      </c>
    </row>
    <row r="167" ht="14.25" customHeight="1">
      <c r="A167" s="9">
        <v>965883.0</v>
      </c>
      <c r="B167" s="9">
        <v>2022.0</v>
      </c>
      <c r="C167" s="25">
        <v>44774.0</v>
      </c>
      <c r="D167" s="9">
        <v>33.0</v>
      </c>
      <c r="E167" s="9">
        <v>1.0</v>
      </c>
      <c r="F167" s="9">
        <v>12.0</v>
      </c>
      <c r="G167" s="9">
        <v>3.0</v>
      </c>
      <c r="H167" s="9">
        <v>0.0</v>
      </c>
      <c r="I167" s="9">
        <v>2.0</v>
      </c>
      <c r="J167" s="9">
        <v>2.0</v>
      </c>
      <c r="K167" s="9">
        <v>14.0</v>
      </c>
      <c r="L167" s="9">
        <v>4.0</v>
      </c>
      <c r="M167" s="9">
        <v>0.0</v>
      </c>
      <c r="N167" s="9">
        <v>0.0</v>
      </c>
      <c r="O167" s="9">
        <v>0.0</v>
      </c>
      <c r="P167" s="9">
        <v>0.0</v>
      </c>
      <c r="Q167" s="9">
        <v>0.0</v>
      </c>
      <c r="R167" s="9">
        <v>0.0</v>
      </c>
      <c r="S167" s="9">
        <v>0.0</v>
      </c>
      <c r="T167" s="9">
        <v>0.0</v>
      </c>
      <c r="U167" s="9">
        <f t="shared" si="1"/>
        <v>0</v>
      </c>
      <c r="V167" s="9">
        <v>0.0</v>
      </c>
      <c r="W167" s="9">
        <v>0.0</v>
      </c>
      <c r="X167" s="9">
        <v>0.0</v>
      </c>
      <c r="Y167" s="9">
        <v>0.0</v>
      </c>
      <c r="Z167" s="9">
        <v>0.0</v>
      </c>
      <c r="AA167" s="9">
        <v>0.0</v>
      </c>
      <c r="AB167" s="9">
        <v>0.0</v>
      </c>
      <c r="AC167" s="9">
        <v>1.0</v>
      </c>
      <c r="AD167" s="9">
        <v>0.0</v>
      </c>
      <c r="AE167" s="9">
        <v>0.0</v>
      </c>
      <c r="AF167" s="9">
        <v>0.0</v>
      </c>
      <c r="AG167" s="9">
        <v>0.0</v>
      </c>
      <c r="AH167" s="9">
        <v>0.0</v>
      </c>
      <c r="AI167" s="9">
        <v>0.0</v>
      </c>
      <c r="AJ167" s="9">
        <v>0.0</v>
      </c>
      <c r="AK167" s="9">
        <v>0.0</v>
      </c>
      <c r="AL167" s="9">
        <v>0.0</v>
      </c>
      <c r="AM167" s="9">
        <v>0.0</v>
      </c>
      <c r="AN167" s="9">
        <v>0.0</v>
      </c>
      <c r="AO167" s="9">
        <v>8.0</v>
      </c>
      <c r="AP167" s="9">
        <v>0.0</v>
      </c>
      <c r="AQ167" s="9">
        <v>0.0</v>
      </c>
      <c r="AR167" s="9">
        <v>0.0</v>
      </c>
      <c r="AS167" s="9" t="s">
        <v>14214</v>
      </c>
      <c r="AT167" s="9" t="s">
        <v>14214</v>
      </c>
      <c r="AU167" s="9">
        <v>2.0</v>
      </c>
      <c r="AV167" s="9">
        <v>1.0</v>
      </c>
      <c r="AW167" s="9" t="s">
        <v>14214</v>
      </c>
      <c r="AX167" s="9">
        <v>0.0</v>
      </c>
      <c r="AY167" s="9">
        <v>0.0</v>
      </c>
      <c r="AZ167" s="9">
        <v>0.0</v>
      </c>
      <c r="BA167" s="9">
        <v>0.0</v>
      </c>
      <c r="BB167" s="9">
        <v>0.0</v>
      </c>
      <c r="BC167" s="9">
        <v>0.0</v>
      </c>
      <c r="BD167" s="9">
        <v>0.0</v>
      </c>
      <c r="BE167" s="9">
        <v>1.0</v>
      </c>
      <c r="BF167" s="9">
        <v>0.0</v>
      </c>
      <c r="BG167" s="9">
        <v>0.0</v>
      </c>
      <c r="BH167" s="9">
        <v>1.0</v>
      </c>
      <c r="BI167" s="9">
        <v>0.0</v>
      </c>
      <c r="BJ167" s="9">
        <v>0.0</v>
      </c>
      <c r="BK167" s="9">
        <v>0.0</v>
      </c>
      <c r="BL167" s="9">
        <v>0.0</v>
      </c>
      <c r="BM167" s="9">
        <v>1.0</v>
      </c>
      <c r="BN167" s="9">
        <v>1.0</v>
      </c>
      <c r="BO167" s="9">
        <v>0.0</v>
      </c>
      <c r="BP167" s="9">
        <v>0.0</v>
      </c>
      <c r="BQ167" s="9">
        <v>0.0</v>
      </c>
      <c r="BR167" s="9">
        <v>1.0</v>
      </c>
      <c r="BS167" s="9">
        <v>1.0</v>
      </c>
    </row>
    <row r="168" ht="14.25" customHeight="1">
      <c r="A168" s="9">
        <v>967739.0</v>
      </c>
      <c r="B168" s="9">
        <v>2022.0</v>
      </c>
      <c r="C168" s="25">
        <v>44803.0</v>
      </c>
      <c r="D168" s="9">
        <v>41.0</v>
      </c>
      <c r="E168" s="9">
        <v>1.0</v>
      </c>
      <c r="F168" s="9">
        <v>19.0</v>
      </c>
      <c r="G168" s="9">
        <v>3.0</v>
      </c>
      <c r="H168" s="9">
        <v>1.0</v>
      </c>
      <c r="I168" s="9">
        <v>3.0</v>
      </c>
      <c r="J168" s="9">
        <v>4.0</v>
      </c>
      <c r="K168" s="9">
        <v>10.0</v>
      </c>
      <c r="L168" s="9">
        <v>4.0</v>
      </c>
      <c r="M168" s="9">
        <v>1.0</v>
      </c>
      <c r="N168" s="9">
        <v>3.0</v>
      </c>
      <c r="O168" s="9">
        <v>0.0</v>
      </c>
      <c r="P168" s="9">
        <v>0.0</v>
      </c>
      <c r="Q168" s="9">
        <v>0.0</v>
      </c>
      <c r="R168" s="9">
        <v>0.0</v>
      </c>
      <c r="S168" s="9">
        <v>0.0</v>
      </c>
      <c r="T168" s="9">
        <v>0.0</v>
      </c>
      <c r="U168" s="9">
        <f t="shared" si="1"/>
        <v>0</v>
      </c>
      <c r="V168" s="9">
        <v>0.0</v>
      </c>
      <c r="W168" s="9">
        <v>0.0</v>
      </c>
      <c r="X168" s="9">
        <v>1.0</v>
      </c>
      <c r="Y168" s="9">
        <v>1.0</v>
      </c>
      <c r="Z168" s="9">
        <v>0.0</v>
      </c>
      <c r="AA168" s="9">
        <v>0.0</v>
      </c>
      <c r="AB168" s="9">
        <v>0.0</v>
      </c>
      <c r="AC168" s="9">
        <v>1.0</v>
      </c>
      <c r="AD168" s="9">
        <v>0.0</v>
      </c>
      <c r="AE168" s="9">
        <v>0.0</v>
      </c>
      <c r="AF168" s="9">
        <v>0.0</v>
      </c>
      <c r="AG168" s="9">
        <v>0.0</v>
      </c>
      <c r="AH168" s="9">
        <v>0.0</v>
      </c>
      <c r="AI168" s="9">
        <v>0.0</v>
      </c>
      <c r="AJ168" s="9">
        <v>0.0</v>
      </c>
      <c r="AK168" s="9">
        <v>0.0</v>
      </c>
      <c r="AL168" s="9">
        <v>1.0</v>
      </c>
      <c r="AM168" s="9">
        <v>0.0</v>
      </c>
      <c r="AN168" s="9">
        <v>0.0</v>
      </c>
      <c r="AO168" s="9">
        <v>26.0</v>
      </c>
      <c r="AP168" s="9">
        <v>0.0</v>
      </c>
      <c r="AQ168" s="9">
        <v>2.0</v>
      </c>
      <c r="AR168" s="9">
        <v>0.0</v>
      </c>
      <c r="AS168" s="9" t="s">
        <v>14214</v>
      </c>
      <c r="AT168" s="9" t="s">
        <v>14214</v>
      </c>
      <c r="AU168" s="9">
        <v>18.0</v>
      </c>
      <c r="AV168" s="9">
        <v>4.0</v>
      </c>
      <c r="AW168" s="9" t="s">
        <v>14214</v>
      </c>
      <c r="AX168" s="9">
        <v>0.0</v>
      </c>
      <c r="AY168" s="9">
        <v>0.0</v>
      </c>
      <c r="AZ168" s="9">
        <v>0.0</v>
      </c>
      <c r="BA168" s="9">
        <v>0.0</v>
      </c>
      <c r="BB168" s="9">
        <v>0.0</v>
      </c>
      <c r="BC168" s="9">
        <v>0.0</v>
      </c>
      <c r="BD168" s="9">
        <v>0.0</v>
      </c>
      <c r="BE168" s="9">
        <v>0.0</v>
      </c>
      <c r="BF168" s="9">
        <v>1.0</v>
      </c>
      <c r="BG168" s="9">
        <v>0.0</v>
      </c>
      <c r="BH168" s="9">
        <v>1.0</v>
      </c>
      <c r="BI168" s="9">
        <v>0.0</v>
      </c>
      <c r="BJ168" s="9">
        <v>0.0</v>
      </c>
      <c r="BK168" s="9">
        <v>1.0</v>
      </c>
      <c r="BL168" s="9">
        <v>0.0</v>
      </c>
      <c r="BM168" s="9">
        <v>1.0</v>
      </c>
      <c r="BN168" s="9">
        <v>1.0</v>
      </c>
      <c r="BO168" s="9">
        <v>0.0</v>
      </c>
      <c r="BP168" s="9">
        <v>0.0</v>
      </c>
      <c r="BQ168" s="9">
        <v>1.0</v>
      </c>
      <c r="BR168" s="9">
        <v>0.0</v>
      </c>
      <c r="BS168" s="9">
        <v>1.0</v>
      </c>
    </row>
    <row r="169" ht="14.25" customHeight="1">
      <c r="A169" s="9">
        <v>969750.0</v>
      </c>
      <c r="B169" s="9">
        <v>2022.0</v>
      </c>
      <c r="C169" s="25">
        <v>44830.0</v>
      </c>
      <c r="D169" s="9">
        <v>63.0</v>
      </c>
      <c r="E169" s="9">
        <v>0.0</v>
      </c>
      <c r="F169" s="9">
        <v>24.0</v>
      </c>
      <c r="G169" s="9">
        <v>3.0</v>
      </c>
      <c r="H169" s="9">
        <v>0.0</v>
      </c>
      <c r="I169" s="9">
        <v>2.0</v>
      </c>
      <c r="J169" s="9">
        <v>1.0</v>
      </c>
      <c r="K169" s="9">
        <v>15.0</v>
      </c>
      <c r="L169" s="9">
        <v>4.0</v>
      </c>
      <c r="M169" s="9">
        <v>1.0</v>
      </c>
      <c r="N169" s="9">
        <v>6.0</v>
      </c>
      <c r="O169" s="9">
        <v>0.0</v>
      </c>
      <c r="P169" s="9">
        <v>0.0</v>
      </c>
      <c r="Q169" s="9">
        <v>0.0</v>
      </c>
      <c r="R169" s="9">
        <v>0.0</v>
      </c>
      <c r="S169" s="9">
        <v>0.0</v>
      </c>
      <c r="T169" s="9">
        <v>0.0</v>
      </c>
      <c r="U169" s="9">
        <f t="shared" si="1"/>
        <v>0</v>
      </c>
      <c r="V169" s="9">
        <v>0.0</v>
      </c>
      <c r="W169" s="9">
        <v>0.0</v>
      </c>
      <c r="X169" s="9">
        <v>1.0</v>
      </c>
      <c r="Y169" s="9">
        <v>1.0</v>
      </c>
      <c r="Z169" s="9">
        <v>1.0</v>
      </c>
      <c r="AA169" s="9">
        <v>1.0</v>
      </c>
      <c r="AB169" s="9">
        <v>1.0</v>
      </c>
      <c r="AC169" s="9">
        <v>1.0</v>
      </c>
      <c r="AD169" s="9">
        <v>0.0</v>
      </c>
      <c r="AE169" s="9">
        <v>0.0</v>
      </c>
      <c r="AF169" s="9">
        <v>1.0</v>
      </c>
      <c r="AG169" s="9">
        <v>1.0</v>
      </c>
      <c r="AH169" s="9">
        <v>0.0</v>
      </c>
      <c r="AI169" s="9">
        <v>1.0</v>
      </c>
      <c r="AJ169" s="9">
        <v>0.0</v>
      </c>
      <c r="AK169" s="9">
        <v>0.0</v>
      </c>
      <c r="AL169" s="9">
        <v>1.0</v>
      </c>
      <c r="AM169" s="9">
        <v>1.0</v>
      </c>
      <c r="AN169" s="9">
        <v>0.0</v>
      </c>
      <c r="AO169" s="9">
        <v>50.0</v>
      </c>
      <c r="AP169" s="9">
        <v>1.0</v>
      </c>
      <c r="AQ169" s="9">
        <v>15.0</v>
      </c>
      <c r="AR169" s="9">
        <v>1.0</v>
      </c>
      <c r="AS169" s="25">
        <v>44844.0</v>
      </c>
      <c r="AT169" s="9">
        <v>2.0</v>
      </c>
      <c r="AU169" s="9">
        <v>41.0</v>
      </c>
      <c r="AV169" s="9">
        <v>4.0</v>
      </c>
      <c r="AW169" s="9" t="s">
        <v>14214</v>
      </c>
      <c r="AX169" s="9">
        <v>0.0</v>
      </c>
      <c r="AY169" s="9">
        <v>0.0</v>
      </c>
      <c r="AZ169" s="9">
        <v>0.0</v>
      </c>
      <c r="BA169" s="9">
        <v>0.0</v>
      </c>
      <c r="BB169" s="9">
        <v>0.0</v>
      </c>
      <c r="BC169" s="9">
        <v>0.0</v>
      </c>
      <c r="BD169" s="9">
        <v>0.0</v>
      </c>
      <c r="BE169" s="9">
        <v>0.0</v>
      </c>
      <c r="BF169" s="9">
        <v>1.0</v>
      </c>
      <c r="BG169" s="9">
        <v>0.0</v>
      </c>
      <c r="BH169" s="9">
        <v>1.0</v>
      </c>
      <c r="BI169" s="9">
        <v>0.0</v>
      </c>
      <c r="BJ169" s="9">
        <v>0.0</v>
      </c>
      <c r="BK169" s="9">
        <v>1.0</v>
      </c>
      <c r="BL169" s="9">
        <v>0.0</v>
      </c>
      <c r="BM169" s="9">
        <v>1.0</v>
      </c>
      <c r="BN169" s="9">
        <v>1.0</v>
      </c>
      <c r="BO169" s="9">
        <v>0.0</v>
      </c>
      <c r="BP169" s="9">
        <v>0.0</v>
      </c>
      <c r="BQ169" s="9">
        <v>1.0</v>
      </c>
      <c r="BR169" s="9">
        <v>0.0</v>
      </c>
      <c r="BS169" s="9">
        <v>1.0</v>
      </c>
    </row>
    <row r="170" ht="14.25" customHeight="1">
      <c r="A170" s="9">
        <v>971120.0</v>
      </c>
      <c r="B170" s="9">
        <v>2022.0</v>
      </c>
      <c r="C170" s="25">
        <v>44844.0</v>
      </c>
      <c r="D170" s="9">
        <v>50.0</v>
      </c>
      <c r="E170" s="9">
        <v>1.0</v>
      </c>
      <c r="F170" s="9">
        <v>24.0</v>
      </c>
      <c r="G170" s="9">
        <v>3.0</v>
      </c>
      <c r="H170" s="9">
        <v>0.0</v>
      </c>
      <c r="I170" s="9">
        <v>2.0</v>
      </c>
      <c r="J170" s="9">
        <v>2.0</v>
      </c>
      <c r="K170" s="9">
        <v>13.0</v>
      </c>
      <c r="L170" s="9">
        <v>4.0</v>
      </c>
      <c r="M170" s="9">
        <v>0.0</v>
      </c>
      <c r="N170" s="9">
        <v>0.0</v>
      </c>
      <c r="O170" s="9">
        <v>0.0</v>
      </c>
      <c r="P170" s="9">
        <v>0.0</v>
      </c>
      <c r="Q170" s="9">
        <v>0.0</v>
      </c>
      <c r="R170" s="9">
        <v>0.0</v>
      </c>
      <c r="S170" s="9">
        <v>0.0</v>
      </c>
      <c r="T170" s="9">
        <v>0.0</v>
      </c>
      <c r="U170" s="9">
        <f t="shared" si="1"/>
        <v>0</v>
      </c>
      <c r="V170" s="9">
        <v>0.0</v>
      </c>
      <c r="W170" s="9">
        <v>0.0</v>
      </c>
      <c r="X170" s="9">
        <v>1.0</v>
      </c>
      <c r="Y170" s="9">
        <v>1.0</v>
      </c>
      <c r="Z170" s="9">
        <v>0.0</v>
      </c>
      <c r="AA170" s="9">
        <v>0.0</v>
      </c>
      <c r="AB170" s="9">
        <v>1.0</v>
      </c>
      <c r="AC170" s="9">
        <v>1.0</v>
      </c>
      <c r="AD170" s="9">
        <v>0.0</v>
      </c>
      <c r="AE170" s="9">
        <v>0.0</v>
      </c>
      <c r="AF170" s="9">
        <v>0.0</v>
      </c>
      <c r="AG170" s="9">
        <v>0.0</v>
      </c>
      <c r="AH170" s="9">
        <v>0.0</v>
      </c>
      <c r="AI170" s="9">
        <v>0.0</v>
      </c>
      <c r="AJ170" s="9">
        <v>0.0</v>
      </c>
      <c r="AK170" s="9">
        <v>0.0</v>
      </c>
      <c r="AL170" s="9">
        <v>0.0</v>
      </c>
      <c r="AM170" s="9">
        <v>0.0</v>
      </c>
      <c r="AN170" s="9">
        <v>0.0</v>
      </c>
      <c r="AO170" s="9">
        <v>38.0</v>
      </c>
      <c r="AP170" s="9">
        <v>0.0</v>
      </c>
      <c r="AQ170" s="9">
        <v>0.0</v>
      </c>
      <c r="AR170" s="9">
        <v>0.0</v>
      </c>
      <c r="AS170" s="9" t="s">
        <v>14214</v>
      </c>
      <c r="AT170" s="9" t="s">
        <v>14214</v>
      </c>
      <c r="AU170" s="9">
        <v>10.0</v>
      </c>
      <c r="AV170" s="9">
        <v>1.0</v>
      </c>
      <c r="AW170" s="9" t="s">
        <v>14214</v>
      </c>
      <c r="AX170" s="9">
        <v>0.0</v>
      </c>
      <c r="AY170" s="9">
        <v>0.0</v>
      </c>
      <c r="AZ170" s="9">
        <v>0.0</v>
      </c>
      <c r="BA170" s="9">
        <v>0.0</v>
      </c>
      <c r="BB170" s="9">
        <v>0.0</v>
      </c>
      <c r="BC170" s="9">
        <v>0.0</v>
      </c>
      <c r="BD170" s="9">
        <v>0.0</v>
      </c>
      <c r="BE170" s="9">
        <v>1.0</v>
      </c>
      <c r="BF170" s="9">
        <v>0.0</v>
      </c>
      <c r="BG170" s="9">
        <v>0.0</v>
      </c>
      <c r="BH170" s="9">
        <v>1.0</v>
      </c>
      <c r="BI170" s="9">
        <v>0.0</v>
      </c>
      <c r="BJ170" s="9">
        <v>0.0</v>
      </c>
      <c r="BK170" s="9">
        <v>0.0</v>
      </c>
      <c r="BL170" s="9">
        <v>0.0</v>
      </c>
      <c r="BM170" s="9">
        <v>1.0</v>
      </c>
      <c r="BN170" s="9">
        <v>1.0</v>
      </c>
      <c r="BO170" s="9">
        <v>0.0</v>
      </c>
      <c r="BP170" s="9">
        <v>0.0</v>
      </c>
      <c r="BQ170" s="9">
        <v>0.0</v>
      </c>
      <c r="BR170" s="9">
        <v>1.0</v>
      </c>
      <c r="BS170" s="9">
        <v>1.0</v>
      </c>
    </row>
    <row r="171" ht="14.25" customHeight="1">
      <c r="A171" s="9">
        <v>472011.0</v>
      </c>
      <c r="B171" s="9">
        <v>2022.0</v>
      </c>
      <c r="C171" s="25">
        <v>44851.0</v>
      </c>
      <c r="D171" s="9">
        <v>83.0</v>
      </c>
      <c r="E171" s="9">
        <v>0.0</v>
      </c>
      <c r="F171" s="9">
        <v>50.0</v>
      </c>
      <c r="G171" s="9">
        <v>3.0</v>
      </c>
      <c r="H171" s="9">
        <v>1.0</v>
      </c>
      <c r="I171" s="9">
        <v>5.0</v>
      </c>
      <c r="J171" s="9">
        <v>4.0</v>
      </c>
      <c r="K171" s="9">
        <v>8.0</v>
      </c>
      <c r="L171" s="9">
        <v>4.0</v>
      </c>
      <c r="M171" s="9">
        <v>1.0</v>
      </c>
      <c r="N171" s="9">
        <v>2.0</v>
      </c>
      <c r="O171" s="9">
        <v>2.0</v>
      </c>
      <c r="P171" s="9">
        <v>2.0</v>
      </c>
      <c r="Q171" s="9">
        <v>0.0</v>
      </c>
      <c r="R171" s="9">
        <v>0.0</v>
      </c>
      <c r="S171" s="9">
        <v>0.0</v>
      </c>
      <c r="T171" s="9">
        <v>0.0</v>
      </c>
      <c r="U171" s="9">
        <f t="shared" si="1"/>
        <v>0</v>
      </c>
      <c r="V171" s="9">
        <v>0.0</v>
      </c>
      <c r="W171" s="9">
        <v>0.0</v>
      </c>
      <c r="X171" s="9">
        <v>0.0</v>
      </c>
      <c r="Y171" s="9">
        <v>0.0</v>
      </c>
      <c r="Z171" s="9">
        <v>0.0</v>
      </c>
      <c r="AA171" s="9">
        <v>0.0</v>
      </c>
      <c r="AB171" s="9">
        <v>0.0</v>
      </c>
      <c r="AC171" s="9">
        <v>1.0</v>
      </c>
      <c r="AD171" s="9">
        <v>0.0</v>
      </c>
      <c r="AE171" s="9">
        <v>0.0</v>
      </c>
      <c r="AF171" s="9">
        <v>0.0</v>
      </c>
      <c r="AG171" s="9">
        <v>0.0</v>
      </c>
      <c r="AH171" s="9">
        <v>0.0</v>
      </c>
      <c r="AI171" s="9">
        <v>0.0</v>
      </c>
      <c r="AJ171" s="9">
        <v>0.0</v>
      </c>
      <c r="AK171" s="9">
        <v>0.0</v>
      </c>
      <c r="AL171" s="9">
        <v>1.0</v>
      </c>
      <c r="AM171" s="9">
        <v>0.0</v>
      </c>
      <c r="AN171" s="9">
        <v>0.0</v>
      </c>
      <c r="AO171" s="9">
        <v>2.0</v>
      </c>
      <c r="AP171" s="9">
        <v>3.0</v>
      </c>
      <c r="AQ171" s="9">
        <v>2.0</v>
      </c>
      <c r="AR171" s="9">
        <v>0.0</v>
      </c>
      <c r="AS171" s="9" t="s">
        <v>14214</v>
      </c>
      <c r="AT171" s="9" t="s">
        <v>14214</v>
      </c>
      <c r="AU171" s="9">
        <v>2.0</v>
      </c>
      <c r="AV171" s="9">
        <v>6.0</v>
      </c>
      <c r="AW171" s="9" t="s">
        <v>14214</v>
      </c>
      <c r="AX171" s="9">
        <v>1.0</v>
      </c>
      <c r="AY171" s="9">
        <v>1.0</v>
      </c>
      <c r="AZ171" s="9">
        <v>0.0</v>
      </c>
      <c r="BA171" s="9">
        <v>0.0</v>
      </c>
      <c r="BB171" s="9">
        <v>0.0</v>
      </c>
      <c r="BC171" s="9">
        <v>1.0</v>
      </c>
      <c r="BD171" s="9">
        <v>1.0</v>
      </c>
      <c r="BE171" s="9">
        <v>0.0</v>
      </c>
      <c r="BF171" s="9">
        <v>1.0</v>
      </c>
      <c r="BG171" s="9">
        <v>0.0</v>
      </c>
      <c r="BH171" s="9">
        <v>0.0</v>
      </c>
      <c r="BI171" s="9">
        <v>0.0</v>
      </c>
      <c r="BJ171" s="9">
        <v>1.0</v>
      </c>
      <c r="BK171" s="9">
        <v>1.0</v>
      </c>
      <c r="BL171" s="9">
        <v>1.0</v>
      </c>
      <c r="BM171" s="9">
        <v>0.0</v>
      </c>
      <c r="BN171" s="9">
        <v>1.0</v>
      </c>
      <c r="BO171" s="9">
        <v>0.0</v>
      </c>
      <c r="BP171" s="9">
        <v>0.0</v>
      </c>
      <c r="BQ171" s="9">
        <v>0.0</v>
      </c>
      <c r="BR171" s="9">
        <v>0.0</v>
      </c>
      <c r="BS171" s="9">
        <v>1.0</v>
      </c>
    </row>
    <row r="172" ht="14.25" customHeight="1">
      <c r="A172" s="9">
        <v>408505.0</v>
      </c>
      <c r="B172" s="9">
        <v>2022.0</v>
      </c>
      <c r="C172" s="25">
        <v>44871.0</v>
      </c>
      <c r="D172" s="9">
        <v>70.0</v>
      </c>
      <c r="E172" s="9">
        <v>1.0</v>
      </c>
      <c r="F172" s="9">
        <v>55.0</v>
      </c>
      <c r="G172" s="9">
        <v>3.0</v>
      </c>
      <c r="H172" s="9">
        <v>1.0</v>
      </c>
      <c r="I172" s="9">
        <v>5.0</v>
      </c>
      <c r="J172" s="9">
        <v>5.0</v>
      </c>
      <c r="K172" s="9">
        <v>6.0</v>
      </c>
      <c r="L172" s="9">
        <v>4.0</v>
      </c>
      <c r="M172" s="9">
        <v>1.0</v>
      </c>
      <c r="N172" s="9">
        <v>2.0</v>
      </c>
      <c r="O172" s="9">
        <v>0.0</v>
      </c>
      <c r="P172" s="9">
        <v>0.0</v>
      </c>
      <c r="Q172" s="9">
        <v>0.0</v>
      </c>
      <c r="R172" s="9">
        <v>0.0</v>
      </c>
      <c r="S172" s="9">
        <v>0.0</v>
      </c>
      <c r="T172" s="9">
        <v>0.0</v>
      </c>
      <c r="U172" s="9">
        <f t="shared" si="1"/>
        <v>0</v>
      </c>
      <c r="V172" s="9">
        <v>0.0</v>
      </c>
      <c r="W172" s="9">
        <v>0.0</v>
      </c>
      <c r="X172" s="9">
        <v>1.0</v>
      </c>
      <c r="Y172" s="9">
        <v>1.0</v>
      </c>
      <c r="Z172" s="9">
        <v>0.0</v>
      </c>
      <c r="AA172" s="9">
        <v>0.0</v>
      </c>
      <c r="AB172" s="9">
        <v>0.0</v>
      </c>
      <c r="AC172" s="9">
        <v>1.0</v>
      </c>
      <c r="AD172" s="9">
        <v>0.0</v>
      </c>
      <c r="AE172" s="9">
        <v>0.0</v>
      </c>
      <c r="AF172" s="9">
        <v>1.0</v>
      </c>
      <c r="AG172" s="9">
        <v>0.0</v>
      </c>
      <c r="AH172" s="9">
        <v>1.0</v>
      </c>
      <c r="AI172" s="9">
        <v>0.0</v>
      </c>
      <c r="AJ172" s="9">
        <v>0.0</v>
      </c>
      <c r="AK172" s="9">
        <v>0.0</v>
      </c>
      <c r="AL172" s="9">
        <v>1.0</v>
      </c>
      <c r="AM172" s="9">
        <v>1.0</v>
      </c>
      <c r="AN172" s="9">
        <v>0.0</v>
      </c>
      <c r="AO172" s="9">
        <v>37.0</v>
      </c>
      <c r="AP172" s="9">
        <v>3.0</v>
      </c>
      <c r="AQ172" s="9">
        <v>16.0</v>
      </c>
      <c r="AR172" s="9">
        <v>1.0</v>
      </c>
      <c r="AS172" s="25">
        <v>44883.0</v>
      </c>
      <c r="AT172" s="9">
        <v>2.0</v>
      </c>
      <c r="AU172" s="9">
        <v>37.0</v>
      </c>
      <c r="AV172" s="9">
        <v>6.0</v>
      </c>
      <c r="AW172" s="9" t="s">
        <v>14214</v>
      </c>
      <c r="AX172" s="9">
        <v>1.0</v>
      </c>
      <c r="AY172" s="9">
        <v>1.0</v>
      </c>
      <c r="AZ172" s="9">
        <v>0.0</v>
      </c>
      <c r="BA172" s="9">
        <v>1.0</v>
      </c>
      <c r="BB172" s="9">
        <v>0.0</v>
      </c>
      <c r="BC172" s="9">
        <v>1.0</v>
      </c>
      <c r="BD172" s="9">
        <v>1.0</v>
      </c>
      <c r="BE172" s="9">
        <v>0.0</v>
      </c>
      <c r="BF172" s="9">
        <v>1.0</v>
      </c>
      <c r="BG172" s="9">
        <v>0.0</v>
      </c>
      <c r="BH172" s="9">
        <v>1.0</v>
      </c>
      <c r="BI172" s="9">
        <v>0.0</v>
      </c>
      <c r="BJ172" s="9">
        <v>0.0</v>
      </c>
      <c r="BK172" s="9">
        <v>1.0</v>
      </c>
      <c r="BL172" s="9">
        <v>1.0</v>
      </c>
      <c r="BM172" s="9">
        <v>0.0</v>
      </c>
      <c r="BN172" s="9">
        <v>1.0</v>
      </c>
      <c r="BO172" s="9">
        <v>0.0</v>
      </c>
      <c r="BP172" s="9">
        <v>0.0</v>
      </c>
      <c r="BQ172" s="9">
        <v>0.0</v>
      </c>
      <c r="BR172" s="9">
        <v>0.0</v>
      </c>
      <c r="BS172" s="9">
        <v>1.0</v>
      </c>
    </row>
    <row r="173" ht="14.25" customHeight="1">
      <c r="A173" s="9">
        <v>973652.0</v>
      </c>
      <c r="B173" s="9">
        <v>2022.0</v>
      </c>
      <c r="C173" s="25">
        <v>44878.0</v>
      </c>
      <c r="D173" s="9">
        <v>49.0</v>
      </c>
      <c r="E173" s="9">
        <v>0.0</v>
      </c>
      <c r="F173" s="9">
        <v>19.0</v>
      </c>
      <c r="G173" s="9">
        <v>3.0</v>
      </c>
      <c r="H173" s="9">
        <v>0.0</v>
      </c>
      <c r="I173" s="9">
        <v>1.0</v>
      </c>
      <c r="J173" s="9">
        <v>1.0</v>
      </c>
      <c r="K173" s="9">
        <v>15.0</v>
      </c>
      <c r="L173" s="9">
        <v>2.0</v>
      </c>
      <c r="M173" s="9">
        <v>2.0</v>
      </c>
      <c r="N173" s="9">
        <v>5.0</v>
      </c>
      <c r="O173" s="9">
        <v>2.0</v>
      </c>
      <c r="P173" s="9">
        <v>2.0</v>
      </c>
      <c r="Q173" s="9">
        <v>0.0</v>
      </c>
      <c r="R173" s="9">
        <v>0.0</v>
      </c>
      <c r="S173" s="9">
        <v>0.0</v>
      </c>
      <c r="T173" s="9">
        <v>0.0</v>
      </c>
      <c r="U173" s="9">
        <f t="shared" si="1"/>
        <v>0</v>
      </c>
      <c r="V173" s="9">
        <v>0.0</v>
      </c>
      <c r="W173" s="9">
        <v>0.0</v>
      </c>
      <c r="X173" s="9">
        <v>0.0</v>
      </c>
      <c r="Y173" s="9">
        <v>0.0</v>
      </c>
      <c r="Z173" s="9">
        <v>0.0</v>
      </c>
      <c r="AA173" s="9">
        <v>0.0</v>
      </c>
      <c r="AB173" s="9">
        <v>0.0</v>
      </c>
      <c r="AC173" s="9">
        <v>1.0</v>
      </c>
      <c r="AD173" s="9">
        <v>0.0</v>
      </c>
      <c r="AE173" s="9">
        <v>0.0</v>
      </c>
      <c r="AF173" s="9">
        <v>0.0</v>
      </c>
      <c r="AG173" s="9">
        <v>0.0</v>
      </c>
      <c r="AH173" s="9">
        <v>0.0</v>
      </c>
      <c r="AI173" s="9">
        <v>0.0</v>
      </c>
      <c r="AJ173" s="9">
        <v>0.0</v>
      </c>
      <c r="AK173" s="9">
        <v>0.0</v>
      </c>
      <c r="AL173" s="9">
        <v>0.0</v>
      </c>
      <c r="AM173" s="9">
        <v>0.0</v>
      </c>
      <c r="AN173" s="9">
        <v>0.0</v>
      </c>
      <c r="AO173" s="9">
        <v>7.0</v>
      </c>
      <c r="AP173" s="9">
        <v>0.0</v>
      </c>
      <c r="AQ173" s="9">
        <v>0.0</v>
      </c>
      <c r="AR173" s="9">
        <v>0.0</v>
      </c>
      <c r="AS173" s="9" t="s">
        <v>14214</v>
      </c>
      <c r="AT173" s="9" t="s">
        <v>14214</v>
      </c>
      <c r="AU173" s="9">
        <v>5.0</v>
      </c>
      <c r="AV173" s="9">
        <v>0.0</v>
      </c>
      <c r="AW173" s="9" t="s">
        <v>14214</v>
      </c>
      <c r="AX173" s="9">
        <v>0.0</v>
      </c>
      <c r="AY173" s="9">
        <v>0.0</v>
      </c>
      <c r="AZ173" s="9">
        <v>0.0</v>
      </c>
      <c r="BA173" s="9">
        <v>0.0</v>
      </c>
      <c r="BB173" s="9">
        <v>0.0</v>
      </c>
      <c r="BC173" s="9">
        <v>0.0</v>
      </c>
      <c r="BD173" s="9">
        <v>0.0</v>
      </c>
      <c r="BE173" s="9">
        <v>0.0</v>
      </c>
      <c r="BF173" s="9">
        <v>0.0</v>
      </c>
      <c r="BG173" s="9">
        <v>1.0</v>
      </c>
      <c r="BH173" s="9">
        <v>0.0</v>
      </c>
      <c r="BI173" s="9">
        <v>0.0</v>
      </c>
      <c r="BJ173" s="9">
        <v>1.0</v>
      </c>
      <c r="BK173" s="9">
        <v>0.0</v>
      </c>
      <c r="BL173" s="9">
        <v>0.0</v>
      </c>
      <c r="BM173" s="9">
        <v>1.0</v>
      </c>
      <c r="BN173" s="9">
        <v>0.0</v>
      </c>
      <c r="BO173" s="9">
        <v>1.0</v>
      </c>
      <c r="BP173" s="9">
        <v>0.0</v>
      </c>
      <c r="BQ173" s="9">
        <v>0.0</v>
      </c>
      <c r="BR173" s="9">
        <v>1.0</v>
      </c>
      <c r="BS173" s="9">
        <v>1.0</v>
      </c>
    </row>
    <row r="174" ht="14.25" customHeight="1">
      <c r="A174" s="9">
        <v>976428.0</v>
      </c>
      <c r="B174" s="9">
        <v>2022.0</v>
      </c>
      <c r="C174" s="25">
        <v>44915.0</v>
      </c>
      <c r="D174" s="9">
        <v>44.0</v>
      </c>
      <c r="E174" s="9">
        <v>0.0</v>
      </c>
      <c r="F174" s="9">
        <v>19.0</v>
      </c>
      <c r="G174" s="9">
        <v>3.0</v>
      </c>
      <c r="H174" s="9">
        <v>0.0</v>
      </c>
      <c r="I174" s="9">
        <v>2.0</v>
      </c>
      <c r="J174" s="9">
        <v>1.0</v>
      </c>
      <c r="K174" s="9">
        <v>15.0</v>
      </c>
      <c r="L174" s="9">
        <v>3.0</v>
      </c>
      <c r="M174" s="9">
        <v>2.0</v>
      </c>
      <c r="N174" s="9">
        <v>5.0</v>
      </c>
      <c r="O174" s="9">
        <v>2.0</v>
      </c>
      <c r="P174" s="9">
        <v>2.0</v>
      </c>
      <c r="Q174" s="9">
        <v>0.0</v>
      </c>
      <c r="R174" s="9">
        <v>0.0</v>
      </c>
      <c r="S174" s="9">
        <v>0.0</v>
      </c>
      <c r="T174" s="9">
        <v>0.0</v>
      </c>
      <c r="U174" s="9">
        <f t="shared" si="1"/>
        <v>0</v>
      </c>
      <c r="V174" s="9">
        <v>0.0</v>
      </c>
      <c r="W174" s="9">
        <v>0.0</v>
      </c>
      <c r="X174" s="9">
        <v>0.0</v>
      </c>
      <c r="Y174" s="9">
        <v>0.0</v>
      </c>
      <c r="Z174" s="9">
        <v>0.0</v>
      </c>
      <c r="AA174" s="9">
        <v>0.0</v>
      </c>
      <c r="AB174" s="9">
        <v>0.0</v>
      </c>
      <c r="AC174" s="9">
        <v>1.0</v>
      </c>
      <c r="AD174" s="9">
        <v>0.0</v>
      </c>
      <c r="AE174" s="9">
        <v>0.0</v>
      </c>
      <c r="AF174" s="9">
        <v>0.0</v>
      </c>
      <c r="AG174" s="9">
        <v>0.0</v>
      </c>
      <c r="AH174" s="9">
        <v>0.0</v>
      </c>
      <c r="AI174" s="9">
        <v>0.0</v>
      </c>
      <c r="AJ174" s="9">
        <v>0.0</v>
      </c>
      <c r="AK174" s="9">
        <v>0.0</v>
      </c>
      <c r="AL174" s="9">
        <v>0.0</v>
      </c>
      <c r="AM174" s="9">
        <v>0.0</v>
      </c>
      <c r="AN174" s="9">
        <v>0.0</v>
      </c>
      <c r="AO174" s="9">
        <v>8.0</v>
      </c>
      <c r="AP174" s="9">
        <v>0.0</v>
      </c>
      <c r="AQ174" s="9">
        <v>0.0</v>
      </c>
      <c r="AR174" s="9">
        <v>0.0</v>
      </c>
      <c r="AS174" s="9" t="s">
        <v>14214</v>
      </c>
      <c r="AT174" s="9" t="s">
        <v>14214</v>
      </c>
      <c r="AU174" s="9">
        <v>2.0</v>
      </c>
      <c r="AV174" s="9">
        <v>1.0</v>
      </c>
      <c r="AW174" s="9" t="s">
        <v>14214</v>
      </c>
      <c r="AX174" s="9">
        <v>0.0</v>
      </c>
      <c r="AY174" s="9">
        <v>0.0</v>
      </c>
      <c r="AZ174" s="9">
        <v>0.0</v>
      </c>
      <c r="BA174" s="9">
        <v>0.0</v>
      </c>
      <c r="BB174" s="9">
        <v>0.0</v>
      </c>
      <c r="BC174" s="9">
        <v>0.0</v>
      </c>
      <c r="BD174" s="9">
        <v>0.0</v>
      </c>
      <c r="BE174" s="9">
        <v>0.0</v>
      </c>
      <c r="BF174" s="9">
        <v>0.0</v>
      </c>
      <c r="BG174" s="9">
        <v>1.0</v>
      </c>
      <c r="BH174" s="9">
        <v>0.0</v>
      </c>
      <c r="BI174" s="9">
        <v>0.0</v>
      </c>
      <c r="BJ174" s="9">
        <v>1.0</v>
      </c>
      <c r="BK174" s="9">
        <v>0.0</v>
      </c>
      <c r="BL174" s="9">
        <v>0.0</v>
      </c>
      <c r="BM174" s="9">
        <v>1.0</v>
      </c>
      <c r="BN174" s="9">
        <v>1.0</v>
      </c>
      <c r="BO174" s="9">
        <v>0.0</v>
      </c>
      <c r="BP174" s="9">
        <v>0.0</v>
      </c>
      <c r="BQ174" s="9">
        <v>0.0</v>
      </c>
      <c r="BR174" s="9">
        <v>1.0</v>
      </c>
      <c r="BS174" s="9">
        <v>1.0</v>
      </c>
    </row>
    <row r="175" ht="14.25" customHeight="1">
      <c r="A175" s="9">
        <v>646215.0</v>
      </c>
      <c r="B175" s="9">
        <v>2022.0</v>
      </c>
      <c r="C175" s="25">
        <v>44917.0</v>
      </c>
      <c r="D175" s="9">
        <v>34.0</v>
      </c>
      <c r="E175" s="9">
        <v>1.0</v>
      </c>
      <c r="F175" s="9">
        <v>40.0</v>
      </c>
      <c r="G175" s="9">
        <v>3.0</v>
      </c>
      <c r="H175" s="9">
        <v>0.0</v>
      </c>
      <c r="I175" s="9">
        <v>5.0</v>
      </c>
      <c r="J175" s="9">
        <v>4.0</v>
      </c>
      <c r="K175" s="9">
        <v>8.0</v>
      </c>
      <c r="L175" s="9">
        <v>4.0</v>
      </c>
      <c r="M175" s="9">
        <v>0.0</v>
      </c>
      <c r="N175" s="9">
        <v>0.0</v>
      </c>
      <c r="O175" s="9">
        <v>0.0</v>
      </c>
      <c r="P175" s="9">
        <v>1.0</v>
      </c>
      <c r="Q175" s="9">
        <v>0.0</v>
      </c>
      <c r="R175" s="9">
        <v>1.0</v>
      </c>
      <c r="S175" s="9">
        <v>1.0</v>
      </c>
      <c r="T175" s="9">
        <v>1.0</v>
      </c>
      <c r="U175" s="9">
        <f t="shared" si="1"/>
        <v>1</v>
      </c>
      <c r="V175" s="9">
        <v>0.0</v>
      </c>
      <c r="W175" s="9">
        <v>0.0</v>
      </c>
      <c r="X175" s="9">
        <v>0.0</v>
      </c>
      <c r="Y175" s="9">
        <v>0.0</v>
      </c>
      <c r="Z175" s="9">
        <v>1.0</v>
      </c>
      <c r="AA175" s="9">
        <v>1.0</v>
      </c>
      <c r="AB175" s="9">
        <v>0.0</v>
      </c>
      <c r="AC175" s="9">
        <v>1.0</v>
      </c>
      <c r="AD175" s="9">
        <v>0.0</v>
      </c>
      <c r="AE175" s="9">
        <v>0.0</v>
      </c>
      <c r="AF175" s="9">
        <v>1.0</v>
      </c>
      <c r="AG175" s="9">
        <v>1.0</v>
      </c>
      <c r="AH175" s="9">
        <v>1.0</v>
      </c>
      <c r="AI175" s="9">
        <v>0.0</v>
      </c>
      <c r="AJ175" s="9">
        <v>0.0</v>
      </c>
      <c r="AK175" s="9">
        <v>0.0</v>
      </c>
      <c r="AL175" s="9">
        <v>1.0</v>
      </c>
      <c r="AM175" s="9">
        <v>0.0</v>
      </c>
      <c r="AN175" s="9">
        <v>0.0</v>
      </c>
      <c r="AO175" s="9">
        <v>55.0</v>
      </c>
      <c r="AP175" s="9">
        <v>2.0</v>
      </c>
      <c r="AQ175" s="9">
        <v>10.0</v>
      </c>
      <c r="AR175" s="9">
        <v>0.0</v>
      </c>
      <c r="AS175" s="9" t="s">
        <v>14214</v>
      </c>
      <c r="AT175" s="9" t="s">
        <v>14214</v>
      </c>
      <c r="AU175" s="9">
        <v>13.0</v>
      </c>
      <c r="AV175" s="9">
        <v>3.0</v>
      </c>
      <c r="AW175" s="9" t="s">
        <v>14214</v>
      </c>
      <c r="AX175" s="9">
        <v>0.0</v>
      </c>
      <c r="AY175" s="9">
        <v>0.0</v>
      </c>
      <c r="AZ175" s="9">
        <v>0.0</v>
      </c>
      <c r="BA175" s="9">
        <v>0.0</v>
      </c>
      <c r="BB175" s="9">
        <v>0.0</v>
      </c>
      <c r="BC175" s="9">
        <v>0.0</v>
      </c>
      <c r="BD175" s="9">
        <v>1.0</v>
      </c>
      <c r="BE175" s="9">
        <v>1.0</v>
      </c>
      <c r="BF175" s="9">
        <v>0.0</v>
      </c>
      <c r="BG175" s="9">
        <v>0.0</v>
      </c>
      <c r="BH175" s="9">
        <v>1.0</v>
      </c>
      <c r="BI175" s="9">
        <v>0.0</v>
      </c>
      <c r="BJ175" s="9">
        <v>0.0</v>
      </c>
      <c r="BK175" s="9">
        <v>1.0</v>
      </c>
      <c r="BL175" s="9">
        <v>1.0</v>
      </c>
      <c r="BM175" s="9">
        <v>0.0</v>
      </c>
      <c r="BN175" s="9">
        <v>1.0</v>
      </c>
      <c r="BO175" s="9">
        <v>0.0</v>
      </c>
      <c r="BP175" s="9">
        <v>1.0</v>
      </c>
      <c r="BQ175" s="9">
        <v>1.0</v>
      </c>
      <c r="BR175" s="9">
        <v>0.0</v>
      </c>
      <c r="BS175" s="9">
        <v>0.0</v>
      </c>
    </row>
    <row r="176" ht="14.25" customHeight="1">
      <c r="A176" s="9">
        <v>374131.0</v>
      </c>
      <c r="B176" s="9">
        <v>2022.0</v>
      </c>
      <c r="C176" s="25">
        <v>44923.0</v>
      </c>
      <c r="D176" s="9">
        <v>48.0</v>
      </c>
      <c r="E176" s="9">
        <v>1.0</v>
      </c>
      <c r="F176" s="9">
        <v>19.0</v>
      </c>
      <c r="G176" s="9">
        <v>3.0</v>
      </c>
      <c r="H176" s="9">
        <v>0.0</v>
      </c>
      <c r="I176" s="9">
        <v>2.0</v>
      </c>
      <c r="J176" s="9">
        <v>1.0</v>
      </c>
      <c r="K176" s="9">
        <v>15.0</v>
      </c>
      <c r="L176" s="9">
        <v>4.0</v>
      </c>
      <c r="M176" s="9">
        <v>0.0</v>
      </c>
      <c r="N176" s="9">
        <v>0.0</v>
      </c>
      <c r="O176" s="9">
        <v>0.0</v>
      </c>
      <c r="P176" s="9">
        <v>0.0</v>
      </c>
      <c r="Q176" s="9">
        <v>0.0</v>
      </c>
      <c r="R176" s="9">
        <v>0.0</v>
      </c>
      <c r="S176" s="9">
        <v>0.0</v>
      </c>
      <c r="T176" s="9">
        <v>0.0</v>
      </c>
      <c r="U176" s="9">
        <f t="shared" si="1"/>
        <v>0</v>
      </c>
      <c r="V176" s="9">
        <v>0.0</v>
      </c>
      <c r="W176" s="9">
        <v>0.0</v>
      </c>
      <c r="X176" s="9">
        <v>0.0</v>
      </c>
      <c r="Y176" s="9">
        <v>0.0</v>
      </c>
      <c r="Z176" s="9">
        <v>0.0</v>
      </c>
      <c r="AA176" s="9">
        <v>0.0</v>
      </c>
      <c r="AB176" s="9">
        <v>0.0</v>
      </c>
      <c r="AC176" s="9">
        <v>1.0</v>
      </c>
      <c r="AD176" s="9">
        <v>0.0</v>
      </c>
      <c r="AE176" s="9">
        <v>0.0</v>
      </c>
      <c r="AF176" s="9">
        <v>0.0</v>
      </c>
      <c r="AG176" s="9">
        <v>0.0</v>
      </c>
      <c r="AH176" s="9">
        <v>0.0</v>
      </c>
      <c r="AI176" s="9">
        <v>0.0</v>
      </c>
      <c r="AJ176" s="9">
        <v>0.0</v>
      </c>
      <c r="AK176" s="9">
        <v>0.0</v>
      </c>
      <c r="AL176" s="9">
        <v>0.0</v>
      </c>
      <c r="AM176" s="9">
        <v>0.0</v>
      </c>
      <c r="AN176" s="9">
        <v>0.0</v>
      </c>
      <c r="AO176" s="9">
        <v>9.0</v>
      </c>
      <c r="AP176" s="9">
        <v>0.0</v>
      </c>
      <c r="AQ176" s="9">
        <v>0.0</v>
      </c>
      <c r="AR176" s="9">
        <v>0.0</v>
      </c>
      <c r="AS176" s="9" t="s">
        <v>14214</v>
      </c>
      <c r="AT176" s="9" t="s">
        <v>14214</v>
      </c>
      <c r="AU176" s="9">
        <v>3.0</v>
      </c>
      <c r="AV176" s="9">
        <v>4.0</v>
      </c>
      <c r="AW176" s="9" t="s">
        <v>14214</v>
      </c>
      <c r="AX176" s="9">
        <v>0.0</v>
      </c>
      <c r="AY176" s="9">
        <v>0.0</v>
      </c>
      <c r="AZ176" s="9">
        <v>0.0</v>
      </c>
      <c r="BA176" s="9">
        <v>0.0</v>
      </c>
      <c r="BB176" s="9">
        <v>0.0</v>
      </c>
      <c r="BC176" s="9">
        <v>0.0</v>
      </c>
      <c r="BD176" s="9">
        <v>0.0</v>
      </c>
      <c r="BE176" s="9">
        <v>1.0</v>
      </c>
      <c r="BF176" s="9">
        <v>0.0</v>
      </c>
      <c r="BG176" s="9">
        <v>0.0</v>
      </c>
      <c r="BH176" s="9">
        <v>1.0</v>
      </c>
      <c r="BI176" s="9">
        <v>0.0</v>
      </c>
      <c r="BJ176" s="9">
        <v>0.0</v>
      </c>
      <c r="BK176" s="9">
        <v>0.0</v>
      </c>
      <c r="BL176" s="9">
        <v>0.0</v>
      </c>
      <c r="BM176" s="9">
        <v>1.0</v>
      </c>
      <c r="BN176" s="9">
        <v>1.0</v>
      </c>
      <c r="BO176" s="9">
        <v>0.0</v>
      </c>
      <c r="BP176" s="9">
        <v>0.0</v>
      </c>
      <c r="BQ176" s="9">
        <v>1.0</v>
      </c>
      <c r="BR176" s="9">
        <v>0.0</v>
      </c>
      <c r="BS176" s="9">
        <v>1.0</v>
      </c>
    </row>
    <row r="177" ht="14.25" customHeight="1">
      <c r="A177" s="9">
        <v>204487.0</v>
      </c>
      <c r="B177" s="9">
        <v>2023.0</v>
      </c>
      <c r="C177" s="25">
        <v>44956.0</v>
      </c>
      <c r="D177" s="9">
        <v>54.0</v>
      </c>
      <c r="E177" s="9">
        <v>0.0</v>
      </c>
      <c r="F177" s="9">
        <v>19.0</v>
      </c>
      <c r="G177" s="9">
        <v>3.0</v>
      </c>
      <c r="H177" s="9">
        <v>0.0</v>
      </c>
      <c r="I177" s="9">
        <v>2.0</v>
      </c>
      <c r="J177" s="9">
        <v>1.0</v>
      </c>
      <c r="K177" s="9">
        <v>15.0</v>
      </c>
      <c r="L177" s="9">
        <v>3.0</v>
      </c>
      <c r="M177" s="9">
        <v>2.0</v>
      </c>
      <c r="N177" s="9">
        <v>5.0</v>
      </c>
      <c r="O177" s="9">
        <v>2.0</v>
      </c>
      <c r="P177" s="9">
        <v>2.0</v>
      </c>
      <c r="Q177" s="9">
        <v>0.0</v>
      </c>
      <c r="R177" s="9">
        <v>0.0</v>
      </c>
      <c r="S177" s="9">
        <v>0.0</v>
      </c>
      <c r="T177" s="9">
        <v>0.0</v>
      </c>
      <c r="U177" s="9">
        <f t="shared" si="1"/>
        <v>0</v>
      </c>
      <c r="V177" s="9">
        <v>0.0</v>
      </c>
      <c r="W177" s="9">
        <v>0.0</v>
      </c>
      <c r="X177" s="9">
        <v>0.0</v>
      </c>
      <c r="Y177" s="9">
        <v>0.0</v>
      </c>
      <c r="Z177" s="9">
        <v>0.0</v>
      </c>
      <c r="AA177" s="9">
        <v>0.0</v>
      </c>
      <c r="AB177" s="9">
        <v>0.0</v>
      </c>
      <c r="AC177" s="9">
        <v>1.0</v>
      </c>
      <c r="AD177" s="9">
        <v>0.0</v>
      </c>
      <c r="AE177" s="9">
        <v>0.0</v>
      </c>
      <c r="AF177" s="9">
        <v>0.0</v>
      </c>
      <c r="AG177" s="9">
        <v>0.0</v>
      </c>
      <c r="AH177" s="9">
        <v>0.0</v>
      </c>
      <c r="AI177" s="9">
        <v>0.0</v>
      </c>
      <c r="AJ177" s="9">
        <v>0.0</v>
      </c>
      <c r="AK177" s="9">
        <v>0.0</v>
      </c>
      <c r="AL177" s="9">
        <v>0.0</v>
      </c>
      <c r="AM177" s="9">
        <v>0.0</v>
      </c>
      <c r="AN177" s="9">
        <v>0.0</v>
      </c>
      <c r="AO177" s="9">
        <v>9.0</v>
      </c>
      <c r="AP177" s="9">
        <v>0.0</v>
      </c>
      <c r="AQ177" s="9">
        <v>0.0</v>
      </c>
      <c r="AR177" s="9">
        <v>0.0</v>
      </c>
      <c r="AS177" s="9" t="s">
        <v>14214</v>
      </c>
      <c r="AT177" s="9" t="s">
        <v>14214</v>
      </c>
      <c r="AU177" s="9">
        <v>3.0</v>
      </c>
      <c r="AV177" s="9">
        <v>1.0</v>
      </c>
      <c r="AW177" s="9" t="s">
        <v>14214</v>
      </c>
      <c r="AX177" s="9">
        <v>0.0</v>
      </c>
      <c r="AY177" s="9">
        <v>0.0</v>
      </c>
      <c r="AZ177" s="9">
        <v>0.0</v>
      </c>
      <c r="BA177" s="9">
        <v>0.0</v>
      </c>
      <c r="BB177" s="9">
        <v>0.0</v>
      </c>
      <c r="BC177" s="9">
        <v>0.0</v>
      </c>
      <c r="BD177" s="9">
        <v>0.0</v>
      </c>
      <c r="BE177" s="9">
        <v>0.0</v>
      </c>
      <c r="BF177" s="9">
        <v>0.0</v>
      </c>
      <c r="BG177" s="9">
        <v>1.0</v>
      </c>
      <c r="BH177" s="9">
        <v>0.0</v>
      </c>
      <c r="BI177" s="9">
        <v>0.0</v>
      </c>
      <c r="BJ177" s="9">
        <v>1.0</v>
      </c>
      <c r="BK177" s="9">
        <v>0.0</v>
      </c>
      <c r="BL177" s="9">
        <v>0.0</v>
      </c>
      <c r="BM177" s="9">
        <v>1.0</v>
      </c>
      <c r="BN177" s="9">
        <v>1.0</v>
      </c>
      <c r="BO177" s="9">
        <v>0.0</v>
      </c>
      <c r="BP177" s="9">
        <v>0.0</v>
      </c>
      <c r="BQ177" s="9">
        <v>0.0</v>
      </c>
      <c r="BR177" s="9">
        <v>1.0</v>
      </c>
      <c r="BS177" s="9">
        <v>1.0</v>
      </c>
    </row>
    <row r="178" ht="14.25" customHeight="1">
      <c r="A178" s="9">
        <v>980041.0</v>
      </c>
      <c r="B178" s="9">
        <v>2023.0</v>
      </c>
      <c r="C178" s="25">
        <v>44965.0</v>
      </c>
      <c r="D178" s="9">
        <v>65.0</v>
      </c>
      <c r="E178" s="9">
        <v>1.0</v>
      </c>
      <c r="F178" s="9">
        <v>24.0</v>
      </c>
      <c r="G178" s="9">
        <v>3.0</v>
      </c>
      <c r="H178" s="9">
        <v>0.0</v>
      </c>
      <c r="I178" s="9">
        <v>1.0</v>
      </c>
      <c r="J178" s="9">
        <v>1.0</v>
      </c>
      <c r="K178" s="9">
        <v>15.0</v>
      </c>
      <c r="L178" s="9">
        <v>1.0</v>
      </c>
      <c r="M178" s="9">
        <v>0.0</v>
      </c>
      <c r="N178" s="9">
        <v>0.0</v>
      </c>
      <c r="O178" s="9">
        <v>0.0</v>
      </c>
      <c r="P178" s="9">
        <v>0.0</v>
      </c>
      <c r="Q178" s="9">
        <v>0.0</v>
      </c>
      <c r="R178" s="9">
        <v>0.0</v>
      </c>
      <c r="S178" s="9">
        <v>0.0</v>
      </c>
      <c r="T178" s="9">
        <v>0.0</v>
      </c>
      <c r="U178" s="9">
        <f t="shared" si="1"/>
        <v>0</v>
      </c>
      <c r="V178" s="9">
        <v>0.0</v>
      </c>
      <c r="W178" s="9">
        <v>0.0</v>
      </c>
      <c r="X178" s="9">
        <v>0.0</v>
      </c>
      <c r="Y178" s="9">
        <v>0.0</v>
      </c>
      <c r="Z178" s="9">
        <v>0.0</v>
      </c>
      <c r="AA178" s="9">
        <v>0.0</v>
      </c>
      <c r="AB178" s="9">
        <v>0.0</v>
      </c>
      <c r="AC178" s="9">
        <v>1.0</v>
      </c>
      <c r="AD178" s="9">
        <v>0.0</v>
      </c>
      <c r="AE178" s="9">
        <v>0.0</v>
      </c>
      <c r="AF178" s="9">
        <v>0.0</v>
      </c>
      <c r="AG178" s="9">
        <v>0.0</v>
      </c>
      <c r="AH178" s="9">
        <v>0.0</v>
      </c>
      <c r="AI178" s="9">
        <v>0.0</v>
      </c>
      <c r="AJ178" s="9">
        <v>0.0</v>
      </c>
      <c r="AK178" s="9">
        <v>0.0</v>
      </c>
      <c r="AL178" s="9">
        <v>0.0</v>
      </c>
      <c r="AM178" s="9">
        <v>0.0</v>
      </c>
      <c r="AN178" s="9">
        <v>0.0</v>
      </c>
      <c r="AO178" s="9">
        <v>17.0</v>
      </c>
      <c r="AP178" s="9">
        <v>0.0</v>
      </c>
      <c r="AQ178" s="9">
        <v>0.0</v>
      </c>
      <c r="AR178" s="9">
        <v>0.0</v>
      </c>
      <c r="AS178" s="9" t="s">
        <v>14214</v>
      </c>
      <c r="AT178" s="9" t="s">
        <v>14214</v>
      </c>
      <c r="AU178" s="9">
        <v>9.0</v>
      </c>
      <c r="AV178" s="9">
        <v>3.0</v>
      </c>
      <c r="AW178" s="9" t="s">
        <v>14214</v>
      </c>
      <c r="AX178" s="9">
        <v>0.0</v>
      </c>
      <c r="AY178" s="9">
        <v>0.0</v>
      </c>
      <c r="AZ178" s="9">
        <v>0.0</v>
      </c>
      <c r="BA178" s="9">
        <v>0.0</v>
      </c>
      <c r="BB178" s="9">
        <v>0.0</v>
      </c>
      <c r="BC178" s="9">
        <v>0.0</v>
      </c>
      <c r="BD178" s="9">
        <v>0.0</v>
      </c>
      <c r="BE178" s="9">
        <v>1.0</v>
      </c>
      <c r="BF178" s="9">
        <v>0.0</v>
      </c>
      <c r="BG178" s="9">
        <v>0.0</v>
      </c>
      <c r="BH178" s="9">
        <v>1.0</v>
      </c>
      <c r="BI178" s="9">
        <v>0.0</v>
      </c>
      <c r="BJ178" s="9">
        <v>0.0</v>
      </c>
      <c r="BK178" s="9">
        <v>0.0</v>
      </c>
      <c r="BL178" s="9">
        <v>0.0</v>
      </c>
      <c r="BM178" s="9">
        <v>1.0</v>
      </c>
      <c r="BN178" s="9">
        <v>0.0</v>
      </c>
      <c r="BO178" s="9">
        <v>1.0</v>
      </c>
      <c r="BP178" s="9">
        <v>0.0</v>
      </c>
      <c r="BQ178" s="9">
        <v>1.0</v>
      </c>
      <c r="BR178" s="9">
        <v>0.0</v>
      </c>
      <c r="BS178" s="9">
        <v>1.0</v>
      </c>
    </row>
    <row r="179" ht="14.25" customHeight="1">
      <c r="A179" s="9">
        <v>286272.0</v>
      </c>
      <c r="B179" s="9">
        <v>2023.0</v>
      </c>
      <c r="C179" s="25">
        <v>44972.0</v>
      </c>
      <c r="D179" s="9">
        <v>52.0</v>
      </c>
      <c r="E179" s="9">
        <v>1.0</v>
      </c>
      <c r="F179" s="9">
        <v>32.0</v>
      </c>
      <c r="G179" s="9">
        <v>3.0</v>
      </c>
      <c r="H179" s="9">
        <v>0.0</v>
      </c>
      <c r="I179" s="9">
        <v>4.0</v>
      </c>
      <c r="J179" s="9">
        <v>4.0</v>
      </c>
      <c r="K179" s="9">
        <v>7.0</v>
      </c>
      <c r="L179" s="9">
        <v>4.0</v>
      </c>
      <c r="M179" s="9">
        <v>0.0</v>
      </c>
      <c r="N179" s="9">
        <v>0.0</v>
      </c>
      <c r="O179" s="9">
        <v>0.0</v>
      </c>
      <c r="P179" s="9">
        <v>0.0</v>
      </c>
      <c r="Q179" s="9">
        <v>0.0</v>
      </c>
      <c r="R179" s="9">
        <v>1.0</v>
      </c>
      <c r="S179" s="9">
        <v>1.0</v>
      </c>
      <c r="T179" s="9">
        <v>1.0</v>
      </c>
      <c r="U179" s="9">
        <f t="shared" si="1"/>
        <v>1</v>
      </c>
      <c r="V179" s="9">
        <v>1.0</v>
      </c>
      <c r="W179" s="9">
        <v>0.0</v>
      </c>
      <c r="X179" s="9">
        <v>1.0</v>
      </c>
      <c r="Y179" s="9">
        <v>1.0</v>
      </c>
      <c r="Z179" s="9">
        <v>0.0</v>
      </c>
      <c r="AA179" s="9">
        <v>0.0</v>
      </c>
      <c r="AB179" s="9">
        <v>0.0</v>
      </c>
      <c r="AC179" s="9">
        <v>1.0</v>
      </c>
      <c r="AD179" s="9">
        <v>0.0</v>
      </c>
      <c r="AE179" s="9">
        <v>0.0</v>
      </c>
      <c r="AF179" s="9">
        <v>0.0</v>
      </c>
      <c r="AG179" s="9">
        <v>0.0</v>
      </c>
      <c r="AH179" s="9">
        <v>0.0</v>
      </c>
      <c r="AI179" s="9">
        <v>0.0</v>
      </c>
      <c r="AJ179" s="9">
        <v>0.0</v>
      </c>
      <c r="AK179" s="9">
        <v>0.0</v>
      </c>
      <c r="AL179" s="9">
        <v>1.0</v>
      </c>
      <c r="AM179" s="9">
        <v>0.0</v>
      </c>
      <c r="AN179" s="9">
        <v>0.0</v>
      </c>
      <c r="AO179" s="9">
        <v>29.0</v>
      </c>
      <c r="AP179" s="9">
        <v>0.0</v>
      </c>
      <c r="AQ179" s="9">
        <v>3.0</v>
      </c>
      <c r="AR179" s="9">
        <v>0.0</v>
      </c>
      <c r="AS179" s="9" t="s">
        <v>14214</v>
      </c>
      <c r="AT179" s="9" t="s">
        <v>14214</v>
      </c>
      <c r="AU179" s="9">
        <v>17.0</v>
      </c>
      <c r="AV179" s="9">
        <v>2.0</v>
      </c>
      <c r="AW179" s="9" t="s">
        <v>14214</v>
      </c>
      <c r="AX179" s="9">
        <v>0.0</v>
      </c>
      <c r="AY179" s="9">
        <v>0.0</v>
      </c>
      <c r="AZ179" s="9">
        <v>0.0</v>
      </c>
      <c r="BA179" s="9">
        <v>0.0</v>
      </c>
      <c r="BB179" s="9">
        <v>0.0</v>
      </c>
      <c r="BC179" s="9">
        <v>0.0</v>
      </c>
      <c r="BD179" s="9">
        <v>1.0</v>
      </c>
      <c r="BE179" s="9">
        <v>1.0</v>
      </c>
      <c r="BF179" s="9">
        <v>0.0</v>
      </c>
      <c r="BG179" s="9">
        <v>0.0</v>
      </c>
      <c r="BH179" s="9">
        <v>1.0</v>
      </c>
      <c r="BI179" s="9">
        <v>0.0</v>
      </c>
      <c r="BJ179" s="9">
        <v>0.0</v>
      </c>
      <c r="BK179" s="9">
        <v>1.0</v>
      </c>
      <c r="BL179" s="9">
        <v>1.0</v>
      </c>
      <c r="BM179" s="9">
        <v>0.0</v>
      </c>
      <c r="BN179" s="9">
        <v>1.0</v>
      </c>
      <c r="BO179" s="9">
        <v>0.0</v>
      </c>
      <c r="BP179" s="9">
        <v>0.0</v>
      </c>
      <c r="BQ179" s="9">
        <v>0.0</v>
      </c>
      <c r="BR179" s="9">
        <v>1.0</v>
      </c>
      <c r="BS179" s="9">
        <v>0.0</v>
      </c>
    </row>
    <row r="180" ht="14.25" customHeight="1">
      <c r="A180" s="9">
        <v>981567.0</v>
      </c>
      <c r="B180" s="9">
        <v>2023.0</v>
      </c>
      <c r="C180" s="25">
        <v>44984.0</v>
      </c>
      <c r="D180" s="9">
        <v>67.0</v>
      </c>
      <c r="E180" s="9">
        <v>0.0</v>
      </c>
      <c r="F180" s="9">
        <v>34.0</v>
      </c>
      <c r="G180" s="9">
        <v>3.0</v>
      </c>
      <c r="H180" s="9">
        <v>1.0</v>
      </c>
      <c r="I180" s="9">
        <v>1.0</v>
      </c>
      <c r="J180" s="9">
        <v>1.0</v>
      </c>
      <c r="K180" s="9">
        <v>15.0</v>
      </c>
      <c r="L180" s="9">
        <v>2.0</v>
      </c>
      <c r="M180" s="9">
        <v>2.0</v>
      </c>
      <c r="N180" s="9">
        <v>5.0</v>
      </c>
      <c r="O180" s="9">
        <v>2.0</v>
      </c>
      <c r="P180" s="9">
        <v>2.0</v>
      </c>
      <c r="Q180" s="9">
        <v>0.0</v>
      </c>
      <c r="R180" s="9">
        <v>0.0</v>
      </c>
      <c r="S180" s="9">
        <v>0.0</v>
      </c>
      <c r="T180" s="9">
        <v>0.0</v>
      </c>
      <c r="U180" s="9">
        <f t="shared" si="1"/>
        <v>0</v>
      </c>
      <c r="V180" s="9">
        <v>0.0</v>
      </c>
      <c r="W180" s="9">
        <v>0.0</v>
      </c>
      <c r="X180" s="9">
        <v>0.0</v>
      </c>
      <c r="Y180" s="9">
        <v>0.0</v>
      </c>
      <c r="Z180" s="9">
        <v>0.0</v>
      </c>
      <c r="AA180" s="9">
        <v>0.0</v>
      </c>
      <c r="AB180" s="9">
        <v>0.0</v>
      </c>
      <c r="AC180" s="9">
        <v>1.0</v>
      </c>
      <c r="AD180" s="9">
        <v>0.0</v>
      </c>
      <c r="AE180" s="9">
        <v>0.0</v>
      </c>
      <c r="AF180" s="9">
        <v>0.0</v>
      </c>
      <c r="AG180" s="9">
        <v>0.0</v>
      </c>
      <c r="AH180" s="9">
        <v>0.0</v>
      </c>
      <c r="AI180" s="9">
        <v>0.0</v>
      </c>
      <c r="AJ180" s="9">
        <v>0.0</v>
      </c>
      <c r="AK180" s="9">
        <v>0.0</v>
      </c>
      <c r="AL180" s="9">
        <v>0.0</v>
      </c>
      <c r="AM180" s="9">
        <v>0.0</v>
      </c>
      <c r="AN180" s="9">
        <v>0.0</v>
      </c>
      <c r="AO180" s="9">
        <v>8.0</v>
      </c>
      <c r="AP180" s="9">
        <v>0.0</v>
      </c>
      <c r="AQ180" s="9">
        <v>0.0</v>
      </c>
      <c r="AR180" s="9">
        <v>0.0</v>
      </c>
      <c r="AS180" s="9" t="s">
        <v>14214</v>
      </c>
      <c r="AT180" s="9" t="s">
        <v>14214</v>
      </c>
      <c r="AU180" s="9">
        <v>4.0</v>
      </c>
      <c r="AV180" s="9">
        <v>1.0</v>
      </c>
      <c r="AW180" s="9" t="s">
        <v>14214</v>
      </c>
      <c r="AX180" s="9">
        <v>0.0</v>
      </c>
      <c r="AY180" s="9">
        <v>0.0</v>
      </c>
      <c r="AZ180" s="9">
        <v>0.0</v>
      </c>
      <c r="BA180" s="9">
        <v>0.0</v>
      </c>
      <c r="BB180" s="9">
        <v>0.0</v>
      </c>
      <c r="BC180" s="9">
        <v>0.0</v>
      </c>
      <c r="BD180" s="9">
        <v>0.0</v>
      </c>
      <c r="BE180" s="9">
        <v>0.0</v>
      </c>
      <c r="BF180" s="9">
        <v>0.0</v>
      </c>
      <c r="BG180" s="9">
        <v>1.0</v>
      </c>
      <c r="BH180" s="9">
        <v>0.0</v>
      </c>
      <c r="BI180" s="9">
        <v>0.0</v>
      </c>
      <c r="BJ180" s="9">
        <v>1.0</v>
      </c>
      <c r="BK180" s="9">
        <v>0.0</v>
      </c>
      <c r="BL180" s="9">
        <v>0.0</v>
      </c>
      <c r="BM180" s="9">
        <v>1.0</v>
      </c>
      <c r="BN180" s="9">
        <v>0.0</v>
      </c>
      <c r="BO180" s="9">
        <v>1.0</v>
      </c>
      <c r="BP180" s="9">
        <v>0.0</v>
      </c>
      <c r="BQ180" s="9">
        <v>0.0</v>
      </c>
      <c r="BR180" s="9">
        <v>1.0</v>
      </c>
      <c r="BS180" s="9">
        <v>1.0</v>
      </c>
    </row>
    <row r="181" ht="14.25" customHeight="1">
      <c r="A181" s="9">
        <v>955451.0</v>
      </c>
      <c r="B181" s="9">
        <v>2023.0</v>
      </c>
      <c r="C181" s="25">
        <v>44986.0</v>
      </c>
      <c r="D181" s="9">
        <v>53.0</v>
      </c>
      <c r="E181" s="9">
        <v>0.0</v>
      </c>
      <c r="F181" s="9">
        <v>19.0</v>
      </c>
      <c r="G181" s="9">
        <v>3.0</v>
      </c>
      <c r="H181" s="9">
        <v>0.0</v>
      </c>
      <c r="I181" s="9">
        <v>2.0</v>
      </c>
      <c r="J181" s="9">
        <v>1.0</v>
      </c>
      <c r="K181" s="9">
        <v>15.0</v>
      </c>
      <c r="L181" s="9">
        <v>3.0</v>
      </c>
      <c r="M181" s="9">
        <v>0.0</v>
      </c>
      <c r="N181" s="9">
        <v>0.0</v>
      </c>
      <c r="O181" s="9">
        <v>0.0</v>
      </c>
      <c r="P181" s="9">
        <v>0.0</v>
      </c>
      <c r="Q181" s="9">
        <v>0.0</v>
      </c>
      <c r="R181" s="9">
        <v>1.0</v>
      </c>
      <c r="S181" s="9">
        <v>1.0</v>
      </c>
      <c r="T181" s="9">
        <v>1.0</v>
      </c>
      <c r="U181" s="9">
        <f t="shared" si="1"/>
        <v>1</v>
      </c>
      <c r="V181" s="9">
        <v>1.0</v>
      </c>
      <c r="W181" s="9">
        <v>1.0</v>
      </c>
      <c r="X181" s="9">
        <v>0.0</v>
      </c>
      <c r="Y181" s="9">
        <v>0.0</v>
      </c>
      <c r="Z181" s="9">
        <v>0.0</v>
      </c>
      <c r="AA181" s="9">
        <v>0.0</v>
      </c>
      <c r="AB181" s="9">
        <v>0.0</v>
      </c>
      <c r="AC181" s="9">
        <v>1.0</v>
      </c>
      <c r="AD181" s="9">
        <v>0.0</v>
      </c>
      <c r="AE181" s="9">
        <v>0.0</v>
      </c>
      <c r="AF181" s="9">
        <v>0.0</v>
      </c>
      <c r="AG181" s="9">
        <v>0.0</v>
      </c>
      <c r="AH181" s="9">
        <v>0.0</v>
      </c>
      <c r="AI181" s="9">
        <v>0.0</v>
      </c>
      <c r="AJ181" s="9">
        <v>0.0</v>
      </c>
      <c r="AK181" s="9">
        <v>0.0</v>
      </c>
      <c r="AL181" s="9">
        <v>0.0</v>
      </c>
      <c r="AM181" s="9">
        <v>0.0</v>
      </c>
      <c r="AN181" s="9">
        <v>1.0</v>
      </c>
      <c r="AO181" s="9">
        <v>16.0</v>
      </c>
      <c r="AP181" s="9">
        <v>0.0</v>
      </c>
      <c r="AQ181" s="9">
        <v>0.0</v>
      </c>
      <c r="AR181" s="9">
        <v>0.0</v>
      </c>
      <c r="AS181" s="9" t="s">
        <v>14214</v>
      </c>
      <c r="AT181" s="9" t="s">
        <v>14214</v>
      </c>
      <c r="AU181" s="9">
        <v>10.0</v>
      </c>
      <c r="AV181" s="9">
        <v>1.0</v>
      </c>
      <c r="AW181" s="9" t="s">
        <v>14214</v>
      </c>
      <c r="AX181" s="9">
        <v>0.0</v>
      </c>
      <c r="AY181" s="9">
        <v>0.0</v>
      </c>
      <c r="AZ181" s="9">
        <v>0.0</v>
      </c>
      <c r="BA181" s="9">
        <v>0.0</v>
      </c>
      <c r="BB181" s="9">
        <v>0.0</v>
      </c>
      <c r="BC181" s="9">
        <v>0.0</v>
      </c>
      <c r="BD181" s="9">
        <v>0.0</v>
      </c>
      <c r="BE181" s="9">
        <v>1.0</v>
      </c>
      <c r="BF181" s="9">
        <v>0.0</v>
      </c>
      <c r="BG181" s="9">
        <v>0.0</v>
      </c>
      <c r="BH181" s="9">
        <v>1.0</v>
      </c>
      <c r="BI181" s="9">
        <v>0.0</v>
      </c>
      <c r="BJ181" s="9">
        <v>0.0</v>
      </c>
      <c r="BK181" s="9">
        <v>0.0</v>
      </c>
      <c r="BL181" s="9">
        <v>0.0</v>
      </c>
      <c r="BM181" s="9">
        <v>1.0</v>
      </c>
      <c r="BN181" s="9">
        <v>1.0</v>
      </c>
      <c r="BO181" s="9">
        <v>0.0</v>
      </c>
      <c r="BP181" s="9">
        <v>0.0</v>
      </c>
      <c r="BQ181" s="9">
        <v>0.0</v>
      </c>
      <c r="BR181" s="9">
        <v>1.0</v>
      </c>
      <c r="BS181" s="9">
        <v>0.0</v>
      </c>
    </row>
    <row r="182" ht="14.25" customHeight="1">
      <c r="A182" s="9">
        <v>982359.0</v>
      </c>
      <c r="B182" s="9">
        <v>2023.0</v>
      </c>
      <c r="C182" s="25">
        <v>44992.0</v>
      </c>
      <c r="D182" s="9">
        <v>42.0</v>
      </c>
      <c r="E182" s="9">
        <v>1.0</v>
      </c>
      <c r="F182" s="9">
        <v>19.0</v>
      </c>
      <c r="G182" s="9">
        <v>3.0</v>
      </c>
      <c r="H182" s="9">
        <v>0.0</v>
      </c>
      <c r="I182" s="9">
        <v>2.0</v>
      </c>
      <c r="J182" s="9">
        <v>1.0</v>
      </c>
      <c r="K182" s="9">
        <v>15.0</v>
      </c>
      <c r="L182" s="9">
        <v>3.0</v>
      </c>
      <c r="M182" s="9">
        <v>2.0</v>
      </c>
      <c r="N182" s="9">
        <v>5.0</v>
      </c>
      <c r="O182" s="9">
        <v>2.0</v>
      </c>
      <c r="P182" s="9">
        <v>2.0</v>
      </c>
      <c r="Q182" s="9">
        <v>0.0</v>
      </c>
      <c r="R182" s="9">
        <v>0.0</v>
      </c>
      <c r="S182" s="9">
        <v>0.0</v>
      </c>
      <c r="T182" s="9">
        <v>0.0</v>
      </c>
      <c r="U182" s="9">
        <f t="shared" si="1"/>
        <v>0</v>
      </c>
      <c r="V182" s="9">
        <v>0.0</v>
      </c>
      <c r="W182" s="9">
        <v>0.0</v>
      </c>
      <c r="X182" s="9">
        <v>0.0</v>
      </c>
      <c r="Y182" s="9">
        <v>0.0</v>
      </c>
      <c r="Z182" s="9">
        <v>0.0</v>
      </c>
      <c r="AA182" s="9">
        <v>0.0</v>
      </c>
      <c r="AB182" s="9">
        <v>0.0</v>
      </c>
      <c r="AC182" s="9">
        <v>1.0</v>
      </c>
      <c r="AD182" s="9">
        <v>0.0</v>
      </c>
      <c r="AE182" s="9">
        <v>0.0</v>
      </c>
      <c r="AF182" s="9">
        <v>0.0</v>
      </c>
      <c r="AG182" s="9">
        <v>0.0</v>
      </c>
      <c r="AH182" s="9">
        <v>0.0</v>
      </c>
      <c r="AI182" s="9">
        <v>0.0</v>
      </c>
      <c r="AJ182" s="9">
        <v>0.0</v>
      </c>
      <c r="AK182" s="9">
        <v>0.0</v>
      </c>
      <c r="AL182" s="9">
        <v>0.0</v>
      </c>
      <c r="AM182" s="9">
        <v>0.0</v>
      </c>
      <c r="AN182" s="9">
        <v>0.0</v>
      </c>
      <c r="AO182" s="9">
        <v>14.0</v>
      </c>
      <c r="AP182" s="9">
        <v>0.0</v>
      </c>
      <c r="AQ182" s="9">
        <v>0.0</v>
      </c>
      <c r="AR182" s="9">
        <v>0.0</v>
      </c>
      <c r="AS182" s="9" t="s">
        <v>14214</v>
      </c>
      <c r="AT182" s="9" t="s">
        <v>14214</v>
      </c>
      <c r="AU182" s="9">
        <v>3.0</v>
      </c>
      <c r="AV182" s="9">
        <v>1.0</v>
      </c>
      <c r="AW182" s="9" t="s">
        <v>14214</v>
      </c>
      <c r="AX182" s="9">
        <v>0.0</v>
      </c>
      <c r="AY182" s="9">
        <v>0.0</v>
      </c>
      <c r="AZ182" s="9">
        <v>0.0</v>
      </c>
      <c r="BA182" s="9">
        <v>0.0</v>
      </c>
      <c r="BB182" s="9">
        <v>0.0</v>
      </c>
      <c r="BC182" s="9">
        <v>0.0</v>
      </c>
      <c r="BD182" s="9">
        <v>0.0</v>
      </c>
      <c r="BE182" s="9">
        <v>0.0</v>
      </c>
      <c r="BF182" s="9">
        <v>0.0</v>
      </c>
      <c r="BG182" s="9">
        <v>1.0</v>
      </c>
      <c r="BH182" s="9">
        <v>0.0</v>
      </c>
      <c r="BI182" s="9">
        <v>0.0</v>
      </c>
      <c r="BJ182" s="9">
        <v>1.0</v>
      </c>
      <c r="BK182" s="9">
        <v>0.0</v>
      </c>
      <c r="BL182" s="9">
        <v>0.0</v>
      </c>
      <c r="BM182" s="9">
        <v>1.0</v>
      </c>
      <c r="BN182" s="9">
        <v>1.0</v>
      </c>
      <c r="BO182" s="9">
        <v>0.0</v>
      </c>
      <c r="BP182" s="9">
        <v>0.0</v>
      </c>
      <c r="BQ182" s="9">
        <v>0.0</v>
      </c>
      <c r="BR182" s="9">
        <v>1.0</v>
      </c>
      <c r="BS182" s="9">
        <v>1.0</v>
      </c>
    </row>
    <row r="183" ht="14.25" customHeight="1">
      <c r="A183" s="9">
        <v>986174.0</v>
      </c>
      <c r="B183" s="9">
        <v>2023.0</v>
      </c>
      <c r="C183" s="25">
        <v>45037.0</v>
      </c>
      <c r="D183" s="9">
        <v>64.0</v>
      </c>
      <c r="E183" s="9">
        <v>1.0</v>
      </c>
      <c r="F183" s="9">
        <v>52.0</v>
      </c>
      <c r="G183" s="9">
        <v>3.0</v>
      </c>
      <c r="H183" s="9">
        <v>0.0</v>
      </c>
      <c r="I183" s="9">
        <v>5.0</v>
      </c>
      <c r="J183" s="9">
        <v>5.0</v>
      </c>
      <c r="K183" s="9">
        <v>3.0</v>
      </c>
      <c r="L183" s="9">
        <v>4.0</v>
      </c>
      <c r="M183" s="9">
        <v>1.0</v>
      </c>
      <c r="N183" s="9">
        <v>2.0</v>
      </c>
      <c r="O183" s="9">
        <v>0.0</v>
      </c>
      <c r="P183" s="9">
        <v>0.0</v>
      </c>
      <c r="Q183" s="9">
        <v>0.0</v>
      </c>
      <c r="R183" s="9">
        <v>0.0</v>
      </c>
      <c r="S183" s="9">
        <v>2.0</v>
      </c>
      <c r="T183" s="9">
        <v>0.0</v>
      </c>
      <c r="U183" s="9">
        <f t="shared" si="1"/>
        <v>0</v>
      </c>
      <c r="V183" s="9">
        <v>0.0</v>
      </c>
      <c r="W183" s="9">
        <v>0.0</v>
      </c>
      <c r="X183" s="9">
        <v>1.0</v>
      </c>
      <c r="Y183" s="9">
        <v>0.0</v>
      </c>
      <c r="Z183" s="9">
        <v>0.0</v>
      </c>
      <c r="AA183" s="9">
        <v>1.0</v>
      </c>
      <c r="AB183" s="9">
        <v>0.0</v>
      </c>
      <c r="AC183" s="9">
        <v>1.0</v>
      </c>
      <c r="AD183" s="9">
        <v>0.0</v>
      </c>
      <c r="AE183" s="9">
        <v>0.0</v>
      </c>
      <c r="AF183" s="9">
        <v>0.0</v>
      </c>
      <c r="AG183" s="9">
        <v>1.0</v>
      </c>
      <c r="AH183" s="9">
        <v>0.0</v>
      </c>
      <c r="AI183" s="9">
        <v>0.0</v>
      </c>
      <c r="AJ183" s="9">
        <v>0.0</v>
      </c>
      <c r="AK183" s="9">
        <v>0.0</v>
      </c>
      <c r="AL183" s="9">
        <v>1.0</v>
      </c>
      <c r="AM183" s="9">
        <v>0.0</v>
      </c>
      <c r="AN183" s="9">
        <v>0.0</v>
      </c>
      <c r="AO183" s="9">
        <v>26.0</v>
      </c>
      <c r="AP183" s="9">
        <v>2.0</v>
      </c>
      <c r="AQ183" s="9">
        <v>3.0</v>
      </c>
      <c r="AR183" s="9">
        <v>0.0</v>
      </c>
      <c r="AS183" s="9" t="s">
        <v>14214</v>
      </c>
      <c r="AT183" s="9" t="s">
        <v>14214</v>
      </c>
      <c r="AU183" s="9">
        <v>11.0</v>
      </c>
      <c r="AV183" s="9">
        <v>4.0</v>
      </c>
      <c r="AW183" s="9" t="s">
        <v>14214</v>
      </c>
      <c r="AX183" s="9">
        <v>0.0</v>
      </c>
      <c r="AY183" s="9">
        <v>0.0</v>
      </c>
      <c r="AZ183" s="9">
        <v>0.0</v>
      </c>
      <c r="BA183" s="9">
        <v>0.0</v>
      </c>
      <c r="BB183" s="9">
        <v>0.0</v>
      </c>
      <c r="BC183" s="9">
        <v>1.0</v>
      </c>
      <c r="BD183" s="9">
        <v>1.0</v>
      </c>
      <c r="BE183" s="9">
        <v>0.0</v>
      </c>
      <c r="BF183" s="9">
        <v>1.0</v>
      </c>
      <c r="BG183" s="9">
        <v>0.0</v>
      </c>
      <c r="BH183" s="9">
        <v>1.0</v>
      </c>
      <c r="BI183" s="9">
        <v>0.0</v>
      </c>
      <c r="BJ183" s="9">
        <v>0.0</v>
      </c>
      <c r="BK183" s="9">
        <v>1.0</v>
      </c>
      <c r="BL183" s="9">
        <v>1.0</v>
      </c>
      <c r="BM183" s="9">
        <v>0.0</v>
      </c>
      <c r="BN183" s="9">
        <v>1.0</v>
      </c>
      <c r="BO183" s="9">
        <v>0.0</v>
      </c>
      <c r="BP183" s="9">
        <v>0.0</v>
      </c>
      <c r="BQ183" s="9">
        <v>1.0</v>
      </c>
      <c r="BR183" s="9">
        <v>0.0</v>
      </c>
      <c r="BS183" s="9">
        <v>1.0</v>
      </c>
    </row>
    <row r="184" ht="14.25" customHeight="1">
      <c r="A184" s="9">
        <v>546416.0</v>
      </c>
      <c r="B184" s="9">
        <v>2023.0</v>
      </c>
      <c r="C184" s="25">
        <v>45051.0</v>
      </c>
      <c r="D184" s="9">
        <v>55.0</v>
      </c>
      <c r="E184" s="9">
        <v>1.0</v>
      </c>
      <c r="F184" s="9">
        <v>19.0</v>
      </c>
      <c r="G184" s="9">
        <v>3.0</v>
      </c>
      <c r="H184" s="9">
        <v>1.0</v>
      </c>
      <c r="I184" s="9">
        <v>2.0</v>
      </c>
      <c r="J184" s="9">
        <v>1.0</v>
      </c>
      <c r="K184" s="9">
        <v>15.0</v>
      </c>
      <c r="L184" s="9">
        <v>4.0</v>
      </c>
      <c r="M184" s="9">
        <v>0.0</v>
      </c>
      <c r="N184" s="9">
        <v>0.0</v>
      </c>
      <c r="O184" s="9">
        <v>0.0</v>
      </c>
      <c r="P184" s="9">
        <v>0.0</v>
      </c>
      <c r="Q184" s="9">
        <v>0.0</v>
      </c>
      <c r="R184" s="9">
        <v>0.0</v>
      </c>
      <c r="S184" s="9">
        <v>0.0</v>
      </c>
      <c r="T184" s="9">
        <v>0.0</v>
      </c>
      <c r="U184" s="9">
        <f t="shared" si="1"/>
        <v>0</v>
      </c>
      <c r="V184" s="9">
        <v>0.0</v>
      </c>
      <c r="W184" s="9">
        <v>0.0</v>
      </c>
      <c r="X184" s="9">
        <v>0.0</v>
      </c>
      <c r="Y184" s="9">
        <v>0.0</v>
      </c>
      <c r="Z184" s="9">
        <v>0.0</v>
      </c>
      <c r="AA184" s="9">
        <v>0.0</v>
      </c>
      <c r="AB184" s="9">
        <v>0.0</v>
      </c>
      <c r="AC184" s="9">
        <v>1.0</v>
      </c>
      <c r="AD184" s="9">
        <v>0.0</v>
      </c>
      <c r="AE184" s="9">
        <v>0.0</v>
      </c>
      <c r="AF184" s="9">
        <v>0.0</v>
      </c>
      <c r="AG184" s="9">
        <v>0.0</v>
      </c>
      <c r="AH184" s="9">
        <v>0.0</v>
      </c>
      <c r="AI184" s="9">
        <v>0.0</v>
      </c>
      <c r="AJ184" s="9">
        <v>0.0</v>
      </c>
      <c r="AK184" s="9">
        <v>0.0</v>
      </c>
      <c r="AL184" s="9">
        <v>0.0</v>
      </c>
      <c r="AM184" s="9">
        <v>0.0</v>
      </c>
      <c r="AN184" s="9">
        <v>0.0</v>
      </c>
      <c r="AO184" s="9">
        <v>11.0</v>
      </c>
      <c r="AP184" s="9">
        <v>0.0</v>
      </c>
      <c r="AQ184" s="9">
        <v>0.0</v>
      </c>
      <c r="AR184" s="9">
        <v>0.0</v>
      </c>
      <c r="AS184" s="9" t="s">
        <v>14214</v>
      </c>
      <c r="AT184" s="9" t="s">
        <v>14214</v>
      </c>
      <c r="AU184" s="9">
        <v>5.0</v>
      </c>
      <c r="AV184" s="9">
        <v>1.0</v>
      </c>
      <c r="AW184" s="9" t="s">
        <v>14214</v>
      </c>
      <c r="AX184" s="9">
        <v>0.0</v>
      </c>
      <c r="AY184" s="9">
        <v>0.0</v>
      </c>
      <c r="AZ184" s="9">
        <v>0.0</v>
      </c>
      <c r="BA184" s="9">
        <v>0.0</v>
      </c>
      <c r="BB184" s="9">
        <v>0.0</v>
      </c>
      <c r="BC184" s="9">
        <v>0.0</v>
      </c>
      <c r="BD184" s="9">
        <v>0.0</v>
      </c>
      <c r="BE184" s="9">
        <v>1.0</v>
      </c>
      <c r="BF184" s="9">
        <v>0.0</v>
      </c>
      <c r="BG184" s="9">
        <v>0.0</v>
      </c>
      <c r="BH184" s="9">
        <v>1.0</v>
      </c>
      <c r="BI184" s="9">
        <v>0.0</v>
      </c>
      <c r="BJ184" s="9">
        <v>0.0</v>
      </c>
      <c r="BK184" s="9">
        <v>0.0</v>
      </c>
      <c r="BL184" s="9">
        <v>0.0</v>
      </c>
      <c r="BM184" s="9">
        <v>1.0</v>
      </c>
      <c r="BN184" s="9">
        <v>1.0</v>
      </c>
      <c r="BO184" s="9">
        <v>0.0</v>
      </c>
      <c r="BP184" s="9">
        <v>0.0</v>
      </c>
      <c r="BQ184" s="9">
        <v>0.0</v>
      </c>
      <c r="BR184" s="9">
        <v>1.0</v>
      </c>
      <c r="BS184" s="9">
        <v>1.0</v>
      </c>
    </row>
    <row r="185" ht="14.25" customHeight="1">
      <c r="A185" s="9">
        <v>626924.0</v>
      </c>
      <c r="B185" s="9">
        <v>2023.0</v>
      </c>
      <c r="C185" s="25">
        <v>45053.0</v>
      </c>
      <c r="D185" s="9">
        <v>46.0</v>
      </c>
      <c r="E185" s="9">
        <v>0.0</v>
      </c>
      <c r="F185" s="9">
        <v>47.0</v>
      </c>
      <c r="G185" s="9">
        <v>3.0</v>
      </c>
      <c r="H185" s="9">
        <v>0.0</v>
      </c>
      <c r="I185" s="9">
        <v>5.0</v>
      </c>
      <c r="J185" s="9">
        <v>5.0</v>
      </c>
      <c r="K185" s="9">
        <v>3.0</v>
      </c>
      <c r="L185" s="9">
        <v>4.0</v>
      </c>
      <c r="M185" s="9">
        <v>1.0</v>
      </c>
      <c r="N185" s="9">
        <v>3.0</v>
      </c>
      <c r="O185" s="9">
        <v>1.0</v>
      </c>
      <c r="P185" s="9">
        <v>0.0</v>
      </c>
      <c r="Q185" s="9">
        <v>0.0</v>
      </c>
      <c r="R185" s="9">
        <v>0.0</v>
      </c>
      <c r="S185" s="9">
        <v>0.0</v>
      </c>
      <c r="T185" s="9">
        <v>0.0</v>
      </c>
      <c r="U185" s="9">
        <f t="shared" si="1"/>
        <v>0</v>
      </c>
      <c r="V185" s="9">
        <v>0.0</v>
      </c>
      <c r="W185" s="9">
        <v>0.0</v>
      </c>
      <c r="X185" s="9">
        <v>1.0</v>
      </c>
      <c r="Y185" s="9">
        <v>1.0</v>
      </c>
      <c r="Z185" s="9">
        <v>1.0</v>
      </c>
      <c r="AA185" s="9">
        <v>0.0</v>
      </c>
      <c r="AB185" s="9">
        <v>1.0</v>
      </c>
      <c r="AC185" s="9">
        <v>1.0</v>
      </c>
      <c r="AD185" s="9">
        <v>0.0</v>
      </c>
      <c r="AE185" s="9">
        <v>0.0</v>
      </c>
      <c r="AF185" s="9">
        <v>1.0</v>
      </c>
      <c r="AG185" s="9">
        <v>1.0</v>
      </c>
      <c r="AH185" s="9">
        <v>0.0</v>
      </c>
      <c r="AI185" s="9">
        <v>1.0</v>
      </c>
      <c r="AJ185" s="9">
        <v>0.0</v>
      </c>
      <c r="AK185" s="9">
        <v>0.0</v>
      </c>
      <c r="AL185" s="9">
        <v>1.0</v>
      </c>
      <c r="AM185" s="9">
        <v>1.0</v>
      </c>
      <c r="AN185" s="9">
        <v>0.0</v>
      </c>
      <c r="AO185" s="9">
        <v>116.0</v>
      </c>
      <c r="AP185" s="9">
        <v>1.0</v>
      </c>
      <c r="AQ185" s="9">
        <v>33.0</v>
      </c>
      <c r="AR185" s="9">
        <v>1.0</v>
      </c>
      <c r="AS185" s="25">
        <v>45065.0</v>
      </c>
      <c r="AT185" s="9">
        <v>1.0</v>
      </c>
      <c r="AU185" s="9">
        <v>103.0</v>
      </c>
      <c r="AV185" s="9">
        <v>4.0</v>
      </c>
      <c r="AW185" s="9" t="s">
        <v>14214</v>
      </c>
      <c r="AX185" s="9">
        <v>0.0</v>
      </c>
      <c r="AY185" s="9">
        <v>0.0</v>
      </c>
      <c r="AZ185" s="9">
        <v>0.0</v>
      </c>
      <c r="BA185" s="9">
        <v>0.0</v>
      </c>
      <c r="BB185" s="9">
        <v>0.0</v>
      </c>
      <c r="BC185" s="9">
        <v>0.0</v>
      </c>
      <c r="BD185" s="9">
        <v>1.0</v>
      </c>
      <c r="BE185" s="9">
        <v>0.0</v>
      </c>
      <c r="BF185" s="9">
        <v>1.0</v>
      </c>
      <c r="BG185" s="9">
        <v>0.0</v>
      </c>
      <c r="BH185" s="9">
        <v>0.0</v>
      </c>
      <c r="BI185" s="9">
        <v>1.0</v>
      </c>
      <c r="BJ185" s="9">
        <v>0.0</v>
      </c>
      <c r="BK185" s="9">
        <v>1.0</v>
      </c>
      <c r="BL185" s="9">
        <v>1.0</v>
      </c>
      <c r="BM185" s="9">
        <v>0.0</v>
      </c>
      <c r="BN185" s="9">
        <v>1.0</v>
      </c>
      <c r="BO185" s="9">
        <v>0.0</v>
      </c>
      <c r="BP185" s="9">
        <v>0.0</v>
      </c>
      <c r="BQ185" s="9">
        <v>1.0</v>
      </c>
      <c r="BR185" s="9">
        <v>0.0</v>
      </c>
      <c r="BS185" s="9">
        <v>1.0</v>
      </c>
    </row>
    <row r="186" ht="14.25" customHeight="1">
      <c r="A186" s="9">
        <v>420066.0</v>
      </c>
      <c r="B186" s="9">
        <v>2023.0</v>
      </c>
      <c r="C186" s="25">
        <v>45054.0</v>
      </c>
      <c r="D186" s="9">
        <v>53.0</v>
      </c>
      <c r="E186" s="9">
        <v>1.0</v>
      </c>
      <c r="F186" s="9">
        <v>19.0</v>
      </c>
      <c r="G186" s="9">
        <v>3.0</v>
      </c>
      <c r="H186" s="9">
        <v>1.0</v>
      </c>
      <c r="I186" s="9">
        <v>2.0</v>
      </c>
      <c r="J186" s="9">
        <v>1.0</v>
      </c>
      <c r="K186" s="9">
        <v>15.0</v>
      </c>
      <c r="L186" s="9">
        <v>3.0</v>
      </c>
      <c r="M186" s="9">
        <v>0.0</v>
      </c>
      <c r="N186" s="9">
        <v>0.0</v>
      </c>
      <c r="O186" s="9">
        <v>0.0</v>
      </c>
      <c r="P186" s="9">
        <v>0.0</v>
      </c>
      <c r="Q186" s="9">
        <v>0.0</v>
      </c>
      <c r="R186" s="9">
        <v>0.0</v>
      </c>
      <c r="S186" s="9">
        <v>0.0</v>
      </c>
      <c r="T186" s="9">
        <v>0.0</v>
      </c>
      <c r="U186" s="9">
        <f t="shared" si="1"/>
        <v>0</v>
      </c>
      <c r="V186" s="9">
        <v>0.0</v>
      </c>
      <c r="W186" s="9">
        <v>0.0</v>
      </c>
      <c r="X186" s="9">
        <v>0.0</v>
      </c>
      <c r="Y186" s="9">
        <v>0.0</v>
      </c>
      <c r="Z186" s="9">
        <v>0.0</v>
      </c>
      <c r="AA186" s="9">
        <v>0.0</v>
      </c>
      <c r="AB186" s="9">
        <v>0.0</v>
      </c>
      <c r="AC186" s="9">
        <v>1.0</v>
      </c>
      <c r="AD186" s="9">
        <v>0.0</v>
      </c>
      <c r="AE186" s="9">
        <v>0.0</v>
      </c>
      <c r="AF186" s="9">
        <v>0.0</v>
      </c>
      <c r="AG186" s="9">
        <v>0.0</v>
      </c>
      <c r="AH186" s="9">
        <v>0.0</v>
      </c>
      <c r="AI186" s="9">
        <v>0.0</v>
      </c>
      <c r="AJ186" s="9">
        <v>0.0</v>
      </c>
      <c r="AK186" s="9">
        <v>0.0</v>
      </c>
      <c r="AL186" s="9">
        <v>0.0</v>
      </c>
      <c r="AM186" s="9">
        <v>0.0</v>
      </c>
      <c r="AN186" s="9">
        <v>0.0</v>
      </c>
      <c r="AO186" s="9">
        <v>17.0</v>
      </c>
      <c r="AP186" s="9">
        <v>0.0</v>
      </c>
      <c r="AQ186" s="9">
        <v>0.0</v>
      </c>
      <c r="AR186" s="9">
        <v>0.0</v>
      </c>
      <c r="AS186" s="9" t="s">
        <v>14214</v>
      </c>
      <c r="AT186" s="9" t="s">
        <v>14214</v>
      </c>
      <c r="AU186" s="9">
        <v>4.0</v>
      </c>
      <c r="AV186" s="9">
        <v>1.0</v>
      </c>
      <c r="AW186" s="9" t="s">
        <v>14214</v>
      </c>
      <c r="AX186" s="9">
        <v>0.0</v>
      </c>
      <c r="AY186" s="9">
        <v>0.0</v>
      </c>
      <c r="AZ186" s="9">
        <v>0.0</v>
      </c>
      <c r="BA186" s="9">
        <v>0.0</v>
      </c>
      <c r="BB186" s="9">
        <v>0.0</v>
      </c>
      <c r="BC186" s="9">
        <v>0.0</v>
      </c>
      <c r="BD186" s="9">
        <v>0.0</v>
      </c>
      <c r="BE186" s="9">
        <v>1.0</v>
      </c>
      <c r="BF186" s="9">
        <v>0.0</v>
      </c>
      <c r="BG186" s="9">
        <v>0.0</v>
      </c>
      <c r="BH186" s="9">
        <v>1.0</v>
      </c>
      <c r="BI186" s="9">
        <v>0.0</v>
      </c>
      <c r="BJ186" s="9">
        <v>0.0</v>
      </c>
      <c r="BK186" s="9">
        <v>0.0</v>
      </c>
      <c r="BL186" s="9">
        <v>0.0</v>
      </c>
      <c r="BM186" s="9">
        <v>1.0</v>
      </c>
      <c r="BN186" s="9">
        <v>1.0</v>
      </c>
      <c r="BO186" s="9">
        <v>0.0</v>
      </c>
      <c r="BP186" s="9">
        <v>0.0</v>
      </c>
      <c r="BQ186" s="9">
        <v>0.0</v>
      </c>
      <c r="BR186" s="9">
        <v>1.0</v>
      </c>
      <c r="BS186" s="9">
        <v>1.0</v>
      </c>
    </row>
    <row r="187" ht="14.25" customHeight="1">
      <c r="A187" s="9">
        <v>893650.0</v>
      </c>
      <c r="B187" s="9">
        <v>2023.0</v>
      </c>
      <c r="C187" s="25">
        <v>45059.0</v>
      </c>
      <c r="D187" s="9">
        <v>55.0</v>
      </c>
      <c r="E187" s="9">
        <v>0.0</v>
      </c>
      <c r="F187" s="9">
        <v>23.0</v>
      </c>
      <c r="G187" s="9">
        <v>3.0</v>
      </c>
      <c r="H187" s="9">
        <v>0.0</v>
      </c>
      <c r="I187" s="9">
        <v>1.0</v>
      </c>
      <c r="J187" s="9">
        <v>1.0</v>
      </c>
      <c r="K187" s="9">
        <v>15.0</v>
      </c>
      <c r="L187" s="9">
        <v>2.0</v>
      </c>
      <c r="M187" s="9">
        <v>2.0</v>
      </c>
      <c r="N187" s="9">
        <v>5.0</v>
      </c>
      <c r="O187" s="9">
        <v>2.0</v>
      </c>
      <c r="P187" s="9">
        <v>2.0</v>
      </c>
      <c r="Q187" s="9">
        <v>0.0</v>
      </c>
      <c r="R187" s="9">
        <v>0.0</v>
      </c>
      <c r="S187" s="9">
        <v>0.0</v>
      </c>
      <c r="T187" s="9">
        <v>0.0</v>
      </c>
      <c r="U187" s="9">
        <f t="shared" si="1"/>
        <v>0</v>
      </c>
      <c r="V187" s="9">
        <v>0.0</v>
      </c>
      <c r="W187" s="9">
        <v>0.0</v>
      </c>
      <c r="X187" s="9">
        <v>0.0</v>
      </c>
      <c r="Y187" s="9">
        <v>0.0</v>
      </c>
      <c r="Z187" s="9">
        <v>0.0</v>
      </c>
      <c r="AA187" s="9">
        <v>0.0</v>
      </c>
      <c r="AB187" s="9">
        <v>0.0</v>
      </c>
      <c r="AC187" s="9">
        <v>1.0</v>
      </c>
      <c r="AD187" s="9">
        <v>0.0</v>
      </c>
      <c r="AE187" s="9">
        <v>0.0</v>
      </c>
      <c r="AF187" s="9">
        <v>0.0</v>
      </c>
      <c r="AG187" s="9">
        <v>0.0</v>
      </c>
      <c r="AH187" s="9">
        <v>0.0</v>
      </c>
      <c r="AI187" s="9">
        <v>0.0</v>
      </c>
      <c r="AJ187" s="9">
        <v>0.0</v>
      </c>
      <c r="AK187" s="9">
        <v>0.0</v>
      </c>
      <c r="AL187" s="9">
        <v>0.0</v>
      </c>
      <c r="AM187" s="9">
        <v>0.0</v>
      </c>
      <c r="AN187" s="9">
        <v>0.0</v>
      </c>
      <c r="AO187" s="9">
        <v>5.0</v>
      </c>
      <c r="AP187" s="9">
        <v>0.0</v>
      </c>
      <c r="AQ187" s="9">
        <v>0.0</v>
      </c>
      <c r="AR187" s="9">
        <v>0.0</v>
      </c>
      <c r="AS187" s="9" t="s">
        <v>14214</v>
      </c>
      <c r="AT187" s="9" t="s">
        <v>14214</v>
      </c>
      <c r="AU187" s="9">
        <v>4.0</v>
      </c>
      <c r="AV187" s="9">
        <v>1.0</v>
      </c>
      <c r="AW187" s="9" t="s">
        <v>14214</v>
      </c>
      <c r="AX187" s="9">
        <v>0.0</v>
      </c>
      <c r="AY187" s="9">
        <v>0.0</v>
      </c>
      <c r="AZ187" s="9">
        <v>0.0</v>
      </c>
      <c r="BA187" s="9">
        <v>0.0</v>
      </c>
      <c r="BB187" s="9">
        <v>0.0</v>
      </c>
      <c r="BC187" s="9">
        <v>0.0</v>
      </c>
      <c r="BD187" s="9">
        <v>0.0</v>
      </c>
      <c r="BE187" s="9">
        <v>0.0</v>
      </c>
      <c r="BF187" s="9">
        <v>0.0</v>
      </c>
      <c r="BG187" s="9">
        <v>1.0</v>
      </c>
      <c r="BH187" s="9">
        <v>0.0</v>
      </c>
      <c r="BI187" s="9">
        <v>0.0</v>
      </c>
      <c r="BJ187" s="9">
        <v>1.0</v>
      </c>
      <c r="BK187" s="9">
        <v>0.0</v>
      </c>
      <c r="BL187" s="9">
        <v>0.0</v>
      </c>
      <c r="BM187" s="9">
        <v>1.0</v>
      </c>
      <c r="BN187" s="9">
        <v>0.0</v>
      </c>
      <c r="BO187" s="9">
        <v>1.0</v>
      </c>
      <c r="BP187" s="9">
        <v>0.0</v>
      </c>
      <c r="BQ187" s="9">
        <v>0.0</v>
      </c>
      <c r="BR187" s="9">
        <v>1.0</v>
      </c>
      <c r="BS187" s="9">
        <v>1.0</v>
      </c>
    </row>
    <row r="188" ht="14.25" customHeight="1">
      <c r="A188" s="9">
        <v>990809.0</v>
      </c>
      <c r="B188" s="9">
        <v>2023.0</v>
      </c>
      <c r="C188" s="25">
        <v>45089.0</v>
      </c>
      <c r="D188" s="9">
        <v>59.0</v>
      </c>
      <c r="E188" s="9">
        <v>0.0</v>
      </c>
      <c r="F188" s="9">
        <v>19.0</v>
      </c>
      <c r="G188" s="9">
        <v>3.0</v>
      </c>
      <c r="H188" s="9">
        <v>0.0</v>
      </c>
      <c r="I188" s="9">
        <v>3.0</v>
      </c>
      <c r="J188" s="9">
        <v>1.0</v>
      </c>
      <c r="K188" s="9">
        <v>15.0</v>
      </c>
      <c r="L188" s="9">
        <v>3.0</v>
      </c>
      <c r="M188" s="9">
        <v>0.0</v>
      </c>
      <c r="N188" s="9">
        <v>1.0</v>
      </c>
      <c r="O188" s="9">
        <v>0.0</v>
      </c>
      <c r="P188" s="9">
        <v>0.0</v>
      </c>
      <c r="Q188" s="9">
        <v>0.0</v>
      </c>
      <c r="R188" s="9">
        <v>0.0</v>
      </c>
      <c r="S188" s="9">
        <v>0.0</v>
      </c>
      <c r="T188" s="9">
        <v>0.0</v>
      </c>
      <c r="U188" s="9">
        <f t="shared" si="1"/>
        <v>0</v>
      </c>
      <c r="V188" s="9">
        <v>0.0</v>
      </c>
      <c r="W188" s="9">
        <v>0.0</v>
      </c>
      <c r="X188" s="9">
        <v>0.0</v>
      </c>
      <c r="Y188" s="9">
        <v>0.0</v>
      </c>
      <c r="Z188" s="9">
        <v>0.0</v>
      </c>
      <c r="AA188" s="9">
        <v>0.0</v>
      </c>
      <c r="AB188" s="9">
        <v>0.0</v>
      </c>
      <c r="AC188" s="9">
        <v>1.0</v>
      </c>
      <c r="AD188" s="9">
        <v>0.0</v>
      </c>
      <c r="AE188" s="9">
        <v>0.0</v>
      </c>
      <c r="AF188" s="9">
        <v>0.0</v>
      </c>
      <c r="AG188" s="9">
        <v>0.0</v>
      </c>
      <c r="AH188" s="9">
        <v>0.0</v>
      </c>
      <c r="AI188" s="9">
        <v>0.0</v>
      </c>
      <c r="AJ188" s="9">
        <v>0.0</v>
      </c>
      <c r="AK188" s="9">
        <v>0.0</v>
      </c>
      <c r="AL188" s="9">
        <v>0.0</v>
      </c>
      <c r="AM188" s="9">
        <v>0.0</v>
      </c>
      <c r="AN188" s="9">
        <v>0.0</v>
      </c>
      <c r="AO188" s="9">
        <v>12.0</v>
      </c>
      <c r="AP188" s="9">
        <v>0.0</v>
      </c>
      <c r="AQ188" s="9">
        <v>0.0</v>
      </c>
      <c r="AR188" s="9">
        <v>0.0</v>
      </c>
      <c r="AS188" s="9" t="s">
        <v>14214</v>
      </c>
      <c r="AT188" s="9" t="s">
        <v>14214</v>
      </c>
      <c r="AU188" s="9">
        <v>8.0</v>
      </c>
      <c r="AV188" s="9">
        <v>1.0</v>
      </c>
      <c r="AW188" s="9" t="s">
        <v>14214</v>
      </c>
      <c r="AX188" s="9">
        <v>0.0</v>
      </c>
      <c r="AY188" s="9">
        <v>0.0</v>
      </c>
      <c r="AZ188" s="9">
        <v>0.0</v>
      </c>
      <c r="BA188" s="9">
        <v>0.0</v>
      </c>
      <c r="BB188" s="9">
        <v>0.0</v>
      </c>
      <c r="BC188" s="9">
        <v>0.0</v>
      </c>
      <c r="BD188" s="9">
        <v>0.0</v>
      </c>
      <c r="BE188" s="9">
        <v>1.0</v>
      </c>
      <c r="BF188" s="9">
        <v>0.0</v>
      </c>
      <c r="BG188" s="9">
        <v>0.0</v>
      </c>
      <c r="BH188" s="9">
        <v>1.0</v>
      </c>
      <c r="BI188" s="9">
        <v>0.0</v>
      </c>
      <c r="BJ188" s="9">
        <v>0.0</v>
      </c>
      <c r="BK188" s="9">
        <v>0.0</v>
      </c>
      <c r="BL188" s="9">
        <v>0.0</v>
      </c>
      <c r="BM188" s="9">
        <v>1.0</v>
      </c>
      <c r="BN188" s="9">
        <v>1.0</v>
      </c>
      <c r="BO188" s="9">
        <v>0.0</v>
      </c>
      <c r="BP188" s="9">
        <v>0.0</v>
      </c>
      <c r="BQ188" s="9">
        <v>0.0</v>
      </c>
      <c r="BR188" s="9">
        <v>1.0</v>
      </c>
      <c r="BS188" s="9">
        <v>1.0</v>
      </c>
    </row>
    <row r="189" ht="14.25" customHeight="1">
      <c r="A189" s="9">
        <v>991636.0</v>
      </c>
      <c r="B189" s="9">
        <v>2023.0</v>
      </c>
      <c r="C189" s="25">
        <v>45097.0</v>
      </c>
      <c r="D189" s="9">
        <v>50.0</v>
      </c>
      <c r="E189" s="9">
        <v>1.0</v>
      </c>
      <c r="F189" s="9">
        <v>58.0</v>
      </c>
      <c r="G189" s="9">
        <v>3.0</v>
      </c>
      <c r="H189" s="9">
        <v>0.0</v>
      </c>
      <c r="I189" s="9">
        <v>5.0</v>
      </c>
      <c r="J189" s="9">
        <v>5.0</v>
      </c>
      <c r="K189" s="9">
        <v>3.0</v>
      </c>
      <c r="L189" s="9">
        <v>4.0</v>
      </c>
      <c r="M189" s="9">
        <v>0.0</v>
      </c>
      <c r="N189" s="9">
        <v>0.0</v>
      </c>
      <c r="O189" s="9">
        <v>0.0</v>
      </c>
      <c r="P189" s="9">
        <v>0.0</v>
      </c>
      <c r="Q189" s="9">
        <v>0.0</v>
      </c>
      <c r="R189" s="9">
        <v>1.0</v>
      </c>
      <c r="S189" s="9">
        <v>1.0</v>
      </c>
      <c r="T189" s="9">
        <v>1.0</v>
      </c>
      <c r="U189" s="9">
        <f t="shared" si="1"/>
        <v>1</v>
      </c>
      <c r="V189" s="9">
        <v>1.0</v>
      </c>
      <c r="W189" s="9">
        <v>1.0</v>
      </c>
      <c r="X189" s="9">
        <v>1.0</v>
      </c>
      <c r="Y189" s="9">
        <v>1.0</v>
      </c>
      <c r="Z189" s="9">
        <v>1.0</v>
      </c>
      <c r="AA189" s="9">
        <v>1.0</v>
      </c>
      <c r="AB189" s="9">
        <v>0.0</v>
      </c>
      <c r="AC189" s="9">
        <v>1.0</v>
      </c>
      <c r="AD189" s="9">
        <v>0.0</v>
      </c>
      <c r="AE189" s="9">
        <v>0.0</v>
      </c>
      <c r="AF189" s="9">
        <v>1.0</v>
      </c>
      <c r="AG189" s="9">
        <v>1.0</v>
      </c>
      <c r="AH189" s="9">
        <v>0.0</v>
      </c>
      <c r="AI189" s="9">
        <v>0.0</v>
      </c>
      <c r="AJ189" s="9">
        <v>0.0</v>
      </c>
      <c r="AK189" s="9">
        <v>1.0</v>
      </c>
      <c r="AL189" s="9">
        <v>1.0</v>
      </c>
      <c r="AM189" s="9">
        <v>1.0</v>
      </c>
      <c r="AN189" s="9">
        <v>0.0</v>
      </c>
      <c r="AO189" s="9">
        <v>71.0</v>
      </c>
      <c r="AP189" s="9">
        <v>1.0</v>
      </c>
      <c r="AQ189" s="9">
        <v>23.0</v>
      </c>
      <c r="AR189" s="9">
        <v>1.0</v>
      </c>
      <c r="AS189" s="25">
        <v>45119.0</v>
      </c>
      <c r="AT189" s="9">
        <v>1.0</v>
      </c>
      <c r="AU189" s="9">
        <v>58.0</v>
      </c>
      <c r="AV189" s="9">
        <v>4.0</v>
      </c>
      <c r="AW189" s="9" t="s">
        <v>14214</v>
      </c>
      <c r="AX189" s="9">
        <v>0.0</v>
      </c>
      <c r="AY189" s="9">
        <v>0.0</v>
      </c>
      <c r="AZ189" s="9">
        <v>0.0</v>
      </c>
      <c r="BA189" s="9">
        <v>0.0</v>
      </c>
      <c r="BB189" s="9">
        <v>0.0</v>
      </c>
      <c r="BC189" s="9">
        <v>1.0</v>
      </c>
      <c r="BD189" s="9">
        <v>1.0</v>
      </c>
      <c r="BE189" s="9">
        <v>1.0</v>
      </c>
      <c r="BF189" s="9">
        <v>0.0</v>
      </c>
      <c r="BG189" s="9">
        <v>0.0</v>
      </c>
      <c r="BH189" s="9">
        <v>1.0</v>
      </c>
      <c r="BI189" s="9">
        <v>0.0</v>
      </c>
      <c r="BJ189" s="9">
        <v>0.0</v>
      </c>
      <c r="BK189" s="9">
        <v>1.0</v>
      </c>
      <c r="BL189" s="9">
        <v>1.0</v>
      </c>
      <c r="BM189" s="9">
        <v>0.0</v>
      </c>
      <c r="BN189" s="9">
        <v>1.0</v>
      </c>
      <c r="BO189" s="9">
        <v>0.0</v>
      </c>
      <c r="BP189" s="9">
        <v>0.0</v>
      </c>
      <c r="BQ189" s="9">
        <v>1.0</v>
      </c>
      <c r="BR189" s="9">
        <v>0.0</v>
      </c>
      <c r="BS189" s="9">
        <v>0.0</v>
      </c>
    </row>
    <row r="190" ht="14.25" customHeight="1">
      <c r="A190" s="9">
        <v>991754.0</v>
      </c>
      <c r="B190" s="9">
        <v>2023.0</v>
      </c>
      <c r="C190" s="25">
        <v>45098.0</v>
      </c>
      <c r="D190" s="9">
        <v>40.0</v>
      </c>
      <c r="E190" s="9">
        <v>0.0</v>
      </c>
      <c r="F190" s="9">
        <v>19.0</v>
      </c>
      <c r="G190" s="9">
        <v>3.0</v>
      </c>
      <c r="H190" s="9">
        <v>0.0</v>
      </c>
      <c r="I190" s="9">
        <v>2.0</v>
      </c>
      <c r="J190" s="9">
        <v>2.0</v>
      </c>
      <c r="K190" s="9">
        <v>15.0</v>
      </c>
      <c r="L190" s="9">
        <v>2.0</v>
      </c>
      <c r="M190" s="9">
        <v>2.0</v>
      </c>
      <c r="N190" s="9">
        <v>5.0</v>
      </c>
      <c r="O190" s="9">
        <v>2.0</v>
      </c>
      <c r="P190" s="9">
        <v>2.0</v>
      </c>
      <c r="Q190" s="9">
        <v>0.0</v>
      </c>
      <c r="R190" s="9">
        <v>0.0</v>
      </c>
      <c r="S190" s="9">
        <v>0.0</v>
      </c>
      <c r="T190" s="9">
        <v>0.0</v>
      </c>
      <c r="U190" s="9">
        <f t="shared" si="1"/>
        <v>0</v>
      </c>
      <c r="V190" s="9">
        <v>0.0</v>
      </c>
      <c r="W190" s="9">
        <v>0.0</v>
      </c>
      <c r="X190" s="9">
        <v>0.0</v>
      </c>
      <c r="Y190" s="9">
        <v>0.0</v>
      </c>
      <c r="Z190" s="9">
        <v>0.0</v>
      </c>
      <c r="AA190" s="9">
        <v>0.0</v>
      </c>
      <c r="AB190" s="9">
        <v>0.0</v>
      </c>
      <c r="AC190" s="9">
        <v>1.0</v>
      </c>
      <c r="AD190" s="9">
        <v>0.0</v>
      </c>
      <c r="AE190" s="9">
        <v>0.0</v>
      </c>
      <c r="AF190" s="9">
        <v>0.0</v>
      </c>
      <c r="AG190" s="9">
        <v>0.0</v>
      </c>
      <c r="AH190" s="9">
        <v>0.0</v>
      </c>
      <c r="AI190" s="9">
        <v>0.0</v>
      </c>
      <c r="AJ190" s="9">
        <v>0.0</v>
      </c>
      <c r="AK190" s="9">
        <v>0.0</v>
      </c>
      <c r="AL190" s="9">
        <v>0.0</v>
      </c>
      <c r="AM190" s="9">
        <v>0.0</v>
      </c>
      <c r="AN190" s="9">
        <v>0.0</v>
      </c>
      <c r="AO190" s="9">
        <v>7.0</v>
      </c>
      <c r="AP190" s="9">
        <v>0.0</v>
      </c>
      <c r="AQ190" s="9">
        <v>0.0</v>
      </c>
      <c r="AR190" s="9">
        <v>0.0</v>
      </c>
      <c r="AS190" s="9" t="s">
        <v>14214</v>
      </c>
      <c r="AT190" s="9" t="s">
        <v>14214</v>
      </c>
      <c r="AU190" s="9">
        <v>3.0</v>
      </c>
      <c r="AV190" s="9">
        <v>1.0</v>
      </c>
      <c r="AW190" s="9" t="s">
        <v>14214</v>
      </c>
      <c r="AX190" s="9">
        <v>0.0</v>
      </c>
      <c r="AY190" s="9">
        <v>0.0</v>
      </c>
      <c r="AZ190" s="9">
        <v>0.0</v>
      </c>
      <c r="BA190" s="9">
        <v>0.0</v>
      </c>
      <c r="BB190" s="9">
        <v>0.0</v>
      </c>
      <c r="BC190" s="9">
        <v>0.0</v>
      </c>
      <c r="BD190" s="9">
        <v>0.0</v>
      </c>
      <c r="BE190" s="9">
        <v>0.0</v>
      </c>
      <c r="BF190" s="9">
        <v>0.0</v>
      </c>
      <c r="BG190" s="9">
        <v>1.0</v>
      </c>
      <c r="BH190" s="9">
        <v>0.0</v>
      </c>
      <c r="BI190" s="9">
        <v>0.0</v>
      </c>
      <c r="BJ190" s="9">
        <v>1.0</v>
      </c>
      <c r="BK190" s="9">
        <v>0.0</v>
      </c>
      <c r="BL190" s="9">
        <v>0.0</v>
      </c>
      <c r="BM190" s="9">
        <v>1.0</v>
      </c>
      <c r="BN190" s="9">
        <v>0.0</v>
      </c>
      <c r="BO190" s="9">
        <v>1.0</v>
      </c>
      <c r="BP190" s="9">
        <v>0.0</v>
      </c>
      <c r="BQ190" s="9">
        <v>0.0</v>
      </c>
      <c r="BR190" s="9">
        <v>1.0</v>
      </c>
      <c r="BS190" s="9">
        <v>1.0</v>
      </c>
    </row>
    <row r="191" ht="14.25" customHeight="1">
      <c r="A191" s="9">
        <v>253735.0</v>
      </c>
      <c r="B191" s="9">
        <v>2023.0</v>
      </c>
      <c r="C191" s="25">
        <v>45107.0</v>
      </c>
      <c r="D191" s="9">
        <v>54.0</v>
      </c>
      <c r="E191" s="9">
        <v>1.0</v>
      </c>
      <c r="F191" s="9">
        <v>19.0</v>
      </c>
      <c r="G191" s="9">
        <v>3.0</v>
      </c>
      <c r="H191" s="9">
        <v>0.0</v>
      </c>
      <c r="I191" s="9">
        <v>2.0</v>
      </c>
      <c r="J191" s="9">
        <v>1.0</v>
      </c>
      <c r="K191" s="9">
        <v>15.0</v>
      </c>
      <c r="L191" s="9">
        <v>3.0</v>
      </c>
      <c r="M191" s="9">
        <v>0.0</v>
      </c>
      <c r="N191" s="9">
        <v>4.0</v>
      </c>
      <c r="O191" s="9">
        <v>0.0</v>
      </c>
      <c r="P191" s="9">
        <v>0.0</v>
      </c>
      <c r="Q191" s="9">
        <v>0.0</v>
      </c>
      <c r="R191" s="9">
        <v>0.0</v>
      </c>
      <c r="S191" s="9">
        <v>0.0</v>
      </c>
      <c r="T191" s="9">
        <v>0.0</v>
      </c>
      <c r="U191" s="9">
        <f t="shared" si="1"/>
        <v>0</v>
      </c>
      <c r="V191" s="9">
        <v>0.0</v>
      </c>
      <c r="W191" s="9">
        <v>0.0</v>
      </c>
      <c r="X191" s="9">
        <v>0.0</v>
      </c>
      <c r="Y191" s="9">
        <v>0.0</v>
      </c>
      <c r="Z191" s="9">
        <v>0.0</v>
      </c>
      <c r="AA191" s="9">
        <v>0.0</v>
      </c>
      <c r="AB191" s="9">
        <v>0.0</v>
      </c>
      <c r="AC191" s="9">
        <v>1.0</v>
      </c>
      <c r="AD191" s="9">
        <v>0.0</v>
      </c>
      <c r="AE191" s="9">
        <v>0.0</v>
      </c>
      <c r="AF191" s="9">
        <v>0.0</v>
      </c>
      <c r="AG191" s="9">
        <v>1.0</v>
      </c>
      <c r="AH191" s="9">
        <v>0.0</v>
      </c>
      <c r="AI191" s="9">
        <v>0.0</v>
      </c>
      <c r="AJ191" s="9">
        <v>0.0</v>
      </c>
      <c r="AK191" s="9">
        <v>0.0</v>
      </c>
      <c r="AL191" s="9">
        <v>0.0</v>
      </c>
      <c r="AM191" s="9">
        <v>0.0</v>
      </c>
      <c r="AN191" s="9">
        <v>0.0</v>
      </c>
      <c r="AO191" s="9">
        <v>29.0</v>
      </c>
      <c r="AP191" s="9">
        <v>2.0</v>
      </c>
      <c r="AQ191" s="9">
        <v>0.0</v>
      </c>
      <c r="AR191" s="9">
        <v>0.0</v>
      </c>
      <c r="AS191" s="9" t="s">
        <v>14214</v>
      </c>
      <c r="AT191" s="9" t="s">
        <v>14214</v>
      </c>
      <c r="AU191" s="9">
        <v>15.0</v>
      </c>
      <c r="AV191" s="9">
        <v>3.0</v>
      </c>
      <c r="AW191" s="9" t="s">
        <v>14214</v>
      </c>
      <c r="AX191" s="9">
        <v>0.0</v>
      </c>
      <c r="AY191" s="9">
        <v>0.0</v>
      </c>
      <c r="AZ191" s="9">
        <v>0.0</v>
      </c>
      <c r="BA191" s="9">
        <v>0.0</v>
      </c>
      <c r="BB191" s="9">
        <v>0.0</v>
      </c>
      <c r="BC191" s="9">
        <v>0.0</v>
      </c>
      <c r="BD191" s="9">
        <v>0.0</v>
      </c>
      <c r="BE191" s="9">
        <v>1.0</v>
      </c>
      <c r="BF191" s="9">
        <v>0.0</v>
      </c>
      <c r="BG191" s="9">
        <v>0.0</v>
      </c>
      <c r="BH191" s="9">
        <v>1.0</v>
      </c>
      <c r="BI191" s="9">
        <v>0.0</v>
      </c>
      <c r="BJ191" s="9">
        <v>0.0</v>
      </c>
      <c r="BK191" s="9">
        <v>0.0</v>
      </c>
      <c r="BL191" s="9">
        <v>0.0</v>
      </c>
      <c r="BM191" s="9">
        <v>1.0</v>
      </c>
      <c r="BN191" s="9">
        <v>1.0</v>
      </c>
      <c r="BO191" s="9">
        <v>0.0</v>
      </c>
      <c r="BP191" s="9">
        <v>0.0</v>
      </c>
      <c r="BQ191" s="9">
        <v>1.0</v>
      </c>
      <c r="BR191" s="9">
        <v>0.0</v>
      </c>
      <c r="BS191" s="9">
        <v>1.0</v>
      </c>
    </row>
    <row r="192" ht="14.25" customHeight="1">
      <c r="A192" s="9">
        <v>105881.0</v>
      </c>
      <c r="B192" s="9">
        <v>2023.0</v>
      </c>
      <c r="C192" s="25">
        <v>45145.0</v>
      </c>
      <c r="D192" s="9">
        <v>52.0</v>
      </c>
      <c r="E192" s="9">
        <v>1.0</v>
      </c>
      <c r="F192" s="9">
        <v>19.0</v>
      </c>
      <c r="G192" s="9">
        <v>3.0</v>
      </c>
      <c r="H192" s="9">
        <v>0.0</v>
      </c>
      <c r="I192" s="9">
        <v>2.0</v>
      </c>
      <c r="J192" s="9">
        <v>1.0</v>
      </c>
      <c r="K192" s="9">
        <v>15.0</v>
      </c>
      <c r="L192" s="9">
        <v>2.0</v>
      </c>
      <c r="M192" s="9">
        <v>0.0</v>
      </c>
      <c r="N192" s="9">
        <v>4.0</v>
      </c>
      <c r="O192" s="9">
        <v>0.0</v>
      </c>
      <c r="P192" s="9">
        <v>0.0</v>
      </c>
      <c r="Q192" s="9">
        <v>0.0</v>
      </c>
      <c r="R192" s="9">
        <v>0.0</v>
      </c>
      <c r="S192" s="9">
        <v>0.0</v>
      </c>
      <c r="T192" s="9">
        <v>0.0</v>
      </c>
      <c r="U192" s="9">
        <f t="shared" si="1"/>
        <v>0</v>
      </c>
      <c r="V192" s="9">
        <v>0.0</v>
      </c>
      <c r="W192" s="9">
        <v>0.0</v>
      </c>
      <c r="X192" s="9">
        <v>0.0</v>
      </c>
      <c r="Y192" s="9">
        <v>0.0</v>
      </c>
      <c r="Z192" s="9">
        <v>0.0</v>
      </c>
      <c r="AA192" s="9">
        <v>0.0</v>
      </c>
      <c r="AB192" s="9">
        <v>0.0</v>
      </c>
      <c r="AC192" s="9">
        <v>1.0</v>
      </c>
      <c r="AD192" s="9">
        <v>0.0</v>
      </c>
      <c r="AE192" s="9">
        <v>0.0</v>
      </c>
      <c r="AF192" s="9">
        <v>0.0</v>
      </c>
      <c r="AG192" s="9">
        <v>0.0</v>
      </c>
      <c r="AH192" s="9">
        <v>0.0</v>
      </c>
      <c r="AI192" s="9">
        <v>0.0</v>
      </c>
      <c r="AJ192" s="9">
        <v>0.0</v>
      </c>
      <c r="AK192" s="9">
        <v>0.0</v>
      </c>
      <c r="AL192" s="9">
        <v>0.0</v>
      </c>
      <c r="AM192" s="9">
        <v>0.0</v>
      </c>
      <c r="AN192" s="9">
        <v>0.0</v>
      </c>
      <c r="AO192" s="9">
        <v>10.0</v>
      </c>
      <c r="AP192" s="9">
        <v>0.0</v>
      </c>
      <c r="AQ192" s="9">
        <v>0.0</v>
      </c>
      <c r="AR192" s="9">
        <v>0.0</v>
      </c>
      <c r="AS192" s="9" t="s">
        <v>14214</v>
      </c>
      <c r="AT192" s="9" t="s">
        <v>14214</v>
      </c>
      <c r="AU192" s="9">
        <v>3.0</v>
      </c>
      <c r="AV192" s="9">
        <v>1.0</v>
      </c>
      <c r="AW192" s="9" t="s">
        <v>14214</v>
      </c>
      <c r="AX192" s="9">
        <v>0.0</v>
      </c>
      <c r="AY192" s="9">
        <v>0.0</v>
      </c>
      <c r="AZ192" s="9">
        <v>0.0</v>
      </c>
      <c r="BA192" s="9">
        <v>0.0</v>
      </c>
      <c r="BB192" s="9">
        <v>0.0</v>
      </c>
      <c r="BC192" s="9">
        <v>0.0</v>
      </c>
      <c r="BD192" s="9">
        <v>0.0</v>
      </c>
      <c r="BE192" s="9">
        <v>1.0</v>
      </c>
      <c r="BF192" s="9">
        <v>0.0</v>
      </c>
      <c r="BG192" s="9">
        <v>0.0</v>
      </c>
      <c r="BH192" s="9">
        <v>1.0</v>
      </c>
      <c r="BI192" s="9">
        <v>0.0</v>
      </c>
      <c r="BJ192" s="9">
        <v>0.0</v>
      </c>
      <c r="BK192" s="9">
        <v>0.0</v>
      </c>
      <c r="BL192" s="9">
        <v>0.0</v>
      </c>
      <c r="BM192" s="9">
        <v>1.0</v>
      </c>
      <c r="BN192" s="9">
        <v>0.0</v>
      </c>
      <c r="BO192" s="9">
        <v>1.0</v>
      </c>
      <c r="BP192" s="9">
        <v>0.0</v>
      </c>
      <c r="BQ192" s="9">
        <v>0.0</v>
      </c>
      <c r="BR192" s="9">
        <v>1.0</v>
      </c>
      <c r="BS192" s="9">
        <v>1.0</v>
      </c>
    </row>
    <row r="193" ht="14.25" customHeight="1">
      <c r="A193" s="9">
        <v>996029.0</v>
      </c>
      <c r="B193" s="9">
        <v>2023.0</v>
      </c>
      <c r="C193" s="25">
        <v>45155.0</v>
      </c>
      <c r="D193" s="9">
        <v>55.0</v>
      </c>
      <c r="E193" s="9">
        <v>0.0</v>
      </c>
      <c r="F193" s="9">
        <v>19.0</v>
      </c>
      <c r="G193" s="9">
        <v>3.0</v>
      </c>
      <c r="H193" s="9">
        <v>1.0</v>
      </c>
      <c r="I193" s="9">
        <v>2.0</v>
      </c>
      <c r="J193" s="9">
        <v>1.0</v>
      </c>
      <c r="K193" s="9">
        <v>15.0</v>
      </c>
      <c r="L193" s="9">
        <v>3.0</v>
      </c>
      <c r="M193" s="9">
        <v>2.0</v>
      </c>
      <c r="N193" s="9">
        <v>5.0</v>
      </c>
      <c r="O193" s="9">
        <v>2.0</v>
      </c>
      <c r="P193" s="9">
        <v>2.0</v>
      </c>
      <c r="Q193" s="9">
        <v>0.0</v>
      </c>
      <c r="R193" s="9">
        <v>0.0</v>
      </c>
      <c r="S193" s="9">
        <v>0.0</v>
      </c>
      <c r="T193" s="9">
        <v>0.0</v>
      </c>
      <c r="U193" s="9">
        <f t="shared" si="1"/>
        <v>0</v>
      </c>
      <c r="V193" s="9">
        <v>0.0</v>
      </c>
      <c r="W193" s="9">
        <v>0.0</v>
      </c>
      <c r="X193" s="9">
        <v>0.0</v>
      </c>
      <c r="Y193" s="9">
        <v>0.0</v>
      </c>
      <c r="Z193" s="9">
        <v>0.0</v>
      </c>
      <c r="AA193" s="9">
        <v>0.0</v>
      </c>
      <c r="AB193" s="9">
        <v>1.0</v>
      </c>
      <c r="AC193" s="9">
        <v>1.0</v>
      </c>
      <c r="AD193" s="9">
        <v>0.0</v>
      </c>
      <c r="AE193" s="9">
        <v>0.0</v>
      </c>
      <c r="AF193" s="9">
        <v>0.0</v>
      </c>
      <c r="AG193" s="9">
        <v>0.0</v>
      </c>
      <c r="AH193" s="9">
        <v>0.0</v>
      </c>
      <c r="AI193" s="9">
        <v>0.0</v>
      </c>
      <c r="AJ193" s="9">
        <v>0.0</v>
      </c>
      <c r="AK193" s="9">
        <v>0.0</v>
      </c>
      <c r="AL193" s="9">
        <v>0.0</v>
      </c>
      <c r="AM193" s="9">
        <v>0.0</v>
      </c>
      <c r="AN193" s="9">
        <v>0.0</v>
      </c>
      <c r="AO193" s="9">
        <v>8.0</v>
      </c>
      <c r="AP193" s="9">
        <v>0.0</v>
      </c>
      <c r="AQ193" s="9">
        <v>0.0</v>
      </c>
      <c r="AR193" s="9">
        <v>0.0</v>
      </c>
      <c r="AS193" s="9" t="s">
        <v>14214</v>
      </c>
      <c r="AT193" s="9" t="s">
        <v>14214</v>
      </c>
      <c r="AU193" s="9">
        <v>5.0</v>
      </c>
      <c r="AV193" s="9">
        <v>0.0</v>
      </c>
      <c r="AW193" s="9" t="s">
        <v>14214</v>
      </c>
      <c r="AX193" s="9">
        <v>0.0</v>
      </c>
      <c r="AY193" s="9">
        <v>0.0</v>
      </c>
      <c r="AZ193" s="9">
        <v>0.0</v>
      </c>
      <c r="BA193" s="9">
        <v>0.0</v>
      </c>
      <c r="BB193" s="9">
        <v>0.0</v>
      </c>
      <c r="BC193" s="9">
        <v>0.0</v>
      </c>
      <c r="BD193" s="9">
        <v>0.0</v>
      </c>
      <c r="BE193" s="9">
        <v>0.0</v>
      </c>
      <c r="BF193" s="9">
        <v>0.0</v>
      </c>
      <c r="BG193" s="9">
        <v>1.0</v>
      </c>
      <c r="BH193" s="9">
        <v>0.0</v>
      </c>
      <c r="BI193" s="9">
        <v>0.0</v>
      </c>
      <c r="BJ193" s="9">
        <v>1.0</v>
      </c>
      <c r="BK193" s="9">
        <v>0.0</v>
      </c>
      <c r="BL193" s="9">
        <v>0.0</v>
      </c>
      <c r="BM193" s="9">
        <v>1.0</v>
      </c>
      <c r="BN193" s="9">
        <v>1.0</v>
      </c>
      <c r="BO193" s="9">
        <v>0.0</v>
      </c>
      <c r="BP193" s="9">
        <v>0.0</v>
      </c>
      <c r="BQ193" s="9">
        <v>0.0</v>
      </c>
      <c r="BR193" s="9">
        <v>1.0</v>
      </c>
      <c r="BS193" s="9">
        <v>1.0</v>
      </c>
    </row>
    <row r="194" ht="14.25" customHeight="1">
      <c r="A194" s="9">
        <v>997942.0</v>
      </c>
      <c r="B194" s="9">
        <v>2023.0</v>
      </c>
      <c r="C194" s="25">
        <v>45162.0</v>
      </c>
      <c r="D194" s="9">
        <v>64.0</v>
      </c>
      <c r="E194" s="9">
        <v>1.0</v>
      </c>
      <c r="F194" s="9">
        <v>24.0</v>
      </c>
      <c r="G194" s="9">
        <v>3.0</v>
      </c>
      <c r="H194" s="9">
        <v>0.0</v>
      </c>
      <c r="I194" s="9">
        <v>2.0</v>
      </c>
      <c r="J194" s="9">
        <v>1.0</v>
      </c>
      <c r="K194" s="9">
        <v>15.0</v>
      </c>
      <c r="L194" s="9">
        <v>3.0</v>
      </c>
      <c r="M194" s="9">
        <v>0.0</v>
      </c>
      <c r="N194" s="9">
        <v>1.0</v>
      </c>
      <c r="O194" s="9">
        <v>0.0</v>
      </c>
      <c r="P194" s="9">
        <v>0.0</v>
      </c>
      <c r="Q194" s="9">
        <v>0.0</v>
      </c>
      <c r="R194" s="9">
        <v>1.0</v>
      </c>
      <c r="S194" s="9">
        <v>0.0</v>
      </c>
      <c r="T194" s="9">
        <v>0.0</v>
      </c>
      <c r="U194" s="9">
        <f t="shared" si="1"/>
        <v>1</v>
      </c>
      <c r="V194" s="9">
        <v>1.0</v>
      </c>
      <c r="W194" s="9">
        <v>0.0</v>
      </c>
      <c r="X194" s="9">
        <v>0.0</v>
      </c>
      <c r="Y194" s="9">
        <v>0.0</v>
      </c>
      <c r="Z194" s="9">
        <v>0.0</v>
      </c>
      <c r="AA194" s="9">
        <v>0.0</v>
      </c>
      <c r="AB194" s="9">
        <v>0.0</v>
      </c>
      <c r="AC194" s="9">
        <v>1.0</v>
      </c>
      <c r="AD194" s="9">
        <v>0.0</v>
      </c>
      <c r="AE194" s="9">
        <v>0.0</v>
      </c>
      <c r="AF194" s="9">
        <v>0.0</v>
      </c>
      <c r="AG194" s="9">
        <v>1.0</v>
      </c>
      <c r="AH194" s="9">
        <v>0.0</v>
      </c>
      <c r="AI194" s="9">
        <v>0.0</v>
      </c>
      <c r="AJ194" s="9">
        <v>0.0</v>
      </c>
      <c r="AK194" s="9">
        <v>0.0</v>
      </c>
      <c r="AL194" s="9">
        <v>0.0</v>
      </c>
      <c r="AM194" s="9">
        <v>0.0</v>
      </c>
      <c r="AN194" s="9">
        <v>0.0</v>
      </c>
      <c r="AO194" s="9">
        <v>26.0</v>
      </c>
      <c r="AP194" s="9">
        <v>0.0</v>
      </c>
      <c r="AQ194" s="9">
        <v>0.0</v>
      </c>
      <c r="AR194" s="9">
        <v>0.0</v>
      </c>
      <c r="AS194" s="9" t="s">
        <v>14214</v>
      </c>
      <c r="AT194" s="9" t="s">
        <v>14214</v>
      </c>
      <c r="AU194" s="9">
        <v>12.0</v>
      </c>
      <c r="AV194" s="9">
        <v>3.0</v>
      </c>
      <c r="AW194" s="9" t="s">
        <v>14214</v>
      </c>
      <c r="AX194" s="9">
        <v>0.0</v>
      </c>
      <c r="AY194" s="9">
        <v>0.0</v>
      </c>
      <c r="AZ194" s="9">
        <v>0.0</v>
      </c>
      <c r="BA194" s="9">
        <v>0.0</v>
      </c>
      <c r="BB194" s="9">
        <v>0.0</v>
      </c>
      <c r="BC194" s="9">
        <v>0.0</v>
      </c>
      <c r="BD194" s="9">
        <v>0.0</v>
      </c>
      <c r="BE194" s="9">
        <v>1.0</v>
      </c>
      <c r="BF194" s="9">
        <v>0.0</v>
      </c>
      <c r="BG194" s="9">
        <v>0.0</v>
      </c>
      <c r="BH194" s="9">
        <v>1.0</v>
      </c>
      <c r="BI194" s="9">
        <v>0.0</v>
      </c>
      <c r="BJ194" s="9">
        <v>0.0</v>
      </c>
      <c r="BK194" s="9">
        <v>0.0</v>
      </c>
      <c r="BL194" s="9">
        <v>0.0</v>
      </c>
      <c r="BM194" s="9">
        <v>1.0</v>
      </c>
      <c r="BN194" s="9">
        <v>1.0</v>
      </c>
      <c r="BO194" s="9">
        <v>0.0</v>
      </c>
      <c r="BP194" s="9">
        <v>0.0</v>
      </c>
      <c r="BQ194" s="9">
        <v>1.0</v>
      </c>
      <c r="BR194" s="9">
        <v>0.0</v>
      </c>
      <c r="BS194" s="9">
        <v>0.0</v>
      </c>
    </row>
    <row r="195" ht="14.25" customHeight="1">
      <c r="A195" s="9">
        <v>996658.0</v>
      </c>
      <c r="B195" s="9">
        <v>2023.0</v>
      </c>
      <c r="C195" s="25">
        <v>45163.0</v>
      </c>
      <c r="D195" s="9">
        <v>44.0</v>
      </c>
      <c r="E195" s="9">
        <v>0.0</v>
      </c>
      <c r="F195" s="9">
        <v>19.0</v>
      </c>
      <c r="G195" s="9">
        <v>3.0</v>
      </c>
      <c r="H195" s="9">
        <v>0.0</v>
      </c>
      <c r="I195" s="9">
        <v>1.0</v>
      </c>
      <c r="J195" s="9">
        <v>1.0</v>
      </c>
      <c r="K195" s="9">
        <v>15.0</v>
      </c>
      <c r="L195" s="9">
        <v>2.0</v>
      </c>
      <c r="M195" s="9">
        <v>2.0</v>
      </c>
      <c r="N195" s="9">
        <v>5.0</v>
      </c>
      <c r="O195" s="9">
        <v>2.0</v>
      </c>
      <c r="P195" s="9">
        <v>2.0</v>
      </c>
      <c r="Q195" s="9">
        <v>0.0</v>
      </c>
      <c r="R195" s="9">
        <v>0.0</v>
      </c>
      <c r="S195" s="9">
        <v>0.0</v>
      </c>
      <c r="T195" s="9">
        <v>0.0</v>
      </c>
      <c r="U195" s="9">
        <f t="shared" si="1"/>
        <v>0</v>
      </c>
      <c r="V195" s="9">
        <v>0.0</v>
      </c>
      <c r="W195" s="9">
        <v>0.0</v>
      </c>
      <c r="X195" s="9">
        <v>0.0</v>
      </c>
      <c r="Y195" s="9">
        <v>0.0</v>
      </c>
      <c r="Z195" s="9">
        <v>0.0</v>
      </c>
      <c r="AA195" s="9">
        <v>0.0</v>
      </c>
      <c r="AB195" s="9">
        <v>0.0</v>
      </c>
      <c r="AC195" s="9">
        <v>1.0</v>
      </c>
      <c r="AD195" s="9">
        <v>0.0</v>
      </c>
      <c r="AE195" s="9">
        <v>0.0</v>
      </c>
      <c r="AF195" s="9">
        <v>0.0</v>
      </c>
      <c r="AG195" s="9">
        <v>0.0</v>
      </c>
      <c r="AH195" s="9">
        <v>0.0</v>
      </c>
      <c r="AI195" s="9">
        <v>0.0</v>
      </c>
      <c r="AJ195" s="9">
        <v>0.0</v>
      </c>
      <c r="AK195" s="9">
        <v>0.0</v>
      </c>
      <c r="AL195" s="9">
        <v>0.0</v>
      </c>
      <c r="AM195" s="9">
        <v>0.0</v>
      </c>
      <c r="AN195" s="9">
        <v>0.0</v>
      </c>
      <c r="AO195" s="9">
        <v>8.0</v>
      </c>
      <c r="AP195" s="9">
        <v>0.0</v>
      </c>
      <c r="AQ195" s="9">
        <v>0.0</v>
      </c>
      <c r="AR195" s="9">
        <v>0.0</v>
      </c>
      <c r="AS195" s="9" t="s">
        <v>14214</v>
      </c>
      <c r="AT195" s="9" t="s">
        <v>14214</v>
      </c>
      <c r="AU195" s="9">
        <v>5.0</v>
      </c>
      <c r="AV195" s="9">
        <v>1.0</v>
      </c>
      <c r="AW195" s="9" t="s">
        <v>14214</v>
      </c>
      <c r="AX195" s="9">
        <v>0.0</v>
      </c>
      <c r="AY195" s="9">
        <v>0.0</v>
      </c>
      <c r="AZ195" s="9">
        <v>0.0</v>
      </c>
      <c r="BA195" s="9">
        <v>0.0</v>
      </c>
      <c r="BB195" s="9">
        <v>0.0</v>
      </c>
      <c r="BC195" s="9">
        <v>0.0</v>
      </c>
      <c r="BD195" s="9">
        <v>0.0</v>
      </c>
      <c r="BE195" s="9">
        <v>0.0</v>
      </c>
      <c r="BF195" s="9">
        <v>0.0</v>
      </c>
      <c r="BG195" s="9">
        <v>1.0</v>
      </c>
      <c r="BH195" s="9">
        <v>0.0</v>
      </c>
      <c r="BI195" s="9">
        <v>0.0</v>
      </c>
      <c r="BJ195" s="9">
        <v>1.0</v>
      </c>
      <c r="BK195" s="9">
        <v>0.0</v>
      </c>
      <c r="BL195" s="9">
        <v>0.0</v>
      </c>
      <c r="BM195" s="9">
        <v>1.0</v>
      </c>
      <c r="BN195" s="9">
        <v>0.0</v>
      </c>
      <c r="BO195" s="9">
        <v>1.0</v>
      </c>
      <c r="BP195" s="9">
        <v>0.0</v>
      </c>
      <c r="BQ195" s="9">
        <v>0.0</v>
      </c>
      <c r="BR195" s="9">
        <v>1.0</v>
      </c>
      <c r="BS195" s="9">
        <v>1.0</v>
      </c>
    </row>
    <row r="196" ht="14.25" customHeight="1">
      <c r="A196" s="9">
        <v>934066.0</v>
      </c>
      <c r="B196" s="9">
        <v>2023.0</v>
      </c>
      <c r="C196" s="25">
        <v>45169.0</v>
      </c>
      <c r="D196" s="9">
        <v>57.0</v>
      </c>
      <c r="E196" s="9">
        <v>1.0</v>
      </c>
      <c r="F196" s="9">
        <v>19.0</v>
      </c>
      <c r="G196" s="9">
        <v>3.0</v>
      </c>
      <c r="H196" s="9">
        <v>1.0</v>
      </c>
      <c r="I196" s="9">
        <v>2.0</v>
      </c>
      <c r="J196" s="9">
        <v>1.0</v>
      </c>
      <c r="K196" s="9">
        <v>15.0</v>
      </c>
      <c r="L196" s="9">
        <v>4.0</v>
      </c>
      <c r="M196" s="9">
        <v>0.0</v>
      </c>
      <c r="N196" s="9">
        <v>1.0</v>
      </c>
      <c r="O196" s="9">
        <v>0.0</v>
      </c>
      <c r="P196" s="9">
        <v>0.0</v>
      </c>
      <c r="Q196" s="9">
        <v>0.0</v>
      </c>
      <c r="R196" s="9">
        <v>1.0</v>
      </c>
      <c r="S196" s="9">
        <v>1.0</v>
      </c>
      <c r="T196" s="9">
        <v>1.0</v>
      </c>
      <c r="U196" s="9">
        <f t="shared" si="1"/>
        <v>1</v>
      </c>
      <c r="V196" s="9">
        <v>1.0</v>
      </c>
      <c r="W196" s="9">
        <v>1.0</v>
      </c>
      <c r="X196" s="9">
        <v>1.0</v>
      </c>
      <c r="Y196" s="9">
        <v>1.0</v>
      </c>
      <c r="Z196" s="9">
        <v>0.0</v>
      </c>
      <c r="AA196" s="9">
        <v>0.0</v>
      </c>
      <c r="AB196" s="9">
        <v>0.0</v>
      </c>
      <c r="AC196" s="9">
        <v>1.0</v>
      </c>
      <c r="AD196" s="9">
        <v>0.0</v>
      </c>
      <c r="AE196" s="9">
        <v>0.0</v>
      </c>
      <c r="AF196" s="9">
        <v>0.0</v>
      </c>
      <c r="AG196" s="9">
        <v>0.0</v>
      </c>
      <c r="AH196" s="9">
        <v>0.0</v>
      </c>
      <c r="AI196" s="9">
        <v>0.0</v>
      </c>
      <c r="AJ196" s="9">
        <v>0.0</v>
      </c>
      <c r="AK196" s="9">
        <v>0.0</v>
      </c>
      <c r="AL196" s="9">
        <v>1.0</v>
      </c>
      <c r="AM196" s="9">
        <v>0.0</v>
      </c>
      <c r="AN196" s="9">
        <v>0.0</v>
      </c>
      <c r="AO196" s="9">
        <v>28.0</v>
      </c>
      <c r="AP196" s="9">
        <v>0.0</v>
      </c>
      <c r="AQ196" s="9">
        <v>2.0</v>
      </c>
      <c r="AR196" s="9">
        <v>0.0</v>
      </c>
      <c r="AS196" s="9" t="s">
        <v>14214</v>
      </c>
      <c r="AT196" s="9" t="s">
        <v>14214</v>
      </c>
      <c r="AU196" s="9">
        <v>14.0</v>
      </c>
      <c r="AV196" s="9">
        <v>1.0</v>
      </c>
      <c r="AW196" s="9" t="s">
        <v>14214</v>
      </c>
      <c r="AX196" s="9">
        <v>0.0</v>
      </c>
      <c r="AY196" s="9">
        <v>0.0</v>
      </c>
      <c r="AZ196" s="9">
        <v>0.0</v>
      </c>
      <c r="BA196" s="9">
        <v>0.0</v>
      </c>
      <c r="BB196" s="9">
        <v>0.0</v>
      </c>
      <c r="BC196" s="9">
        <v>0.0</v>
      </c>
      <c r="BD196" s="9">
        <v>0.0</v>
      </c>
      <c r="BE196" s="9">
        <v>1.0</v>
      </c>
      <c r="BF196" s="9">
        <v>0.0</v>
      </c>
      <c r="BG196" s="9">
        <v>0.0</v>
      </c>
      <c r="BH196" s="9">
        <v>1.0</v>
      </c>
      <c r="BI196" s="9">
        <v>0.0</v>
      </c>
      <c r="BJ196" s="9">
        <v>0.0</v>
      </c>
      <c r="BK196" s="9">
        <v>1.0</v>
      </c>
      <c r="BL196" s="9">
        <v>0.0</v>
      </c>
      <c r="BM196" s="9">
        <v>1.0</v>
      </c>
      <c r="BN196" s="9">
        <v>1.0</v>
      </c>
      <c r="BO196" s="9">
        <v>0.0</v>
      </c>
      <c r="BP196" s="9">
        <v>0.0</v>
      </c>
      <c r="BQ196" s="9">
        <v>0.0</v>
      </c>
      <c r="BR196" s="9">
        <v>1.0</v>
      </c>
      <c r="BS196" s="9">
        <v>0.0</v>
      </c>
    </row>
    <row r="197" ht="14.25" customHeight="1">
      <c r="A197" s="9">
        <v>362620.0</v>
      </c>
      <c r="B197" s="9">
        <v>2023.0</v>
      </c>
      <c r="C197" s="25">
        <v>45178.0</v>
      </c>
      <c r="D197" s="9">
        <v>58.0</v>
      </c>
      <c r="E197" s="9">
        <v>1.0</v>
      </c>
      <c r="F197" s="9">
        <v>19.0</v>
      </c>
      <c r="G197" s="9">
        <v>3.0</v>
      </c>
      <c r="H197" s="9">
        <v>0.0</v>
      </c>
      <c r="I197" s="9">
        <v>2.0</v>
      </c>
      <c r="J197" s="9">
        <v>1.0</v>
      </c>
      <c r="K197" s="9">
        <v>15.0</v>
      </c>
      <c r="L197" s="9">
        <v>2.0</v>
      </c>
      <c r="M197" s="9">
        <v>2.0</v>
      </c>
      <c r="N197" s="9">
        <v>5.0</v>
      </c>
      <c r="O197" s="9">
        <v>2.0</v>
      </c>
      <c r="P197" s="9">
        <v>2.0</v>
      </c>
      <c r="Q197" s="9">
        <v>0.0</v>
      </c>
      <c r="R197" s="9">
        <v>0.0</v>
      </c>
      <c r="S197" s="9">
        <v>0.0</v>
      </c>
      <c r="T197" s="9">
        <v>0.0</v>
      </c>
      <c r="U197" s="9">
        <f t="shared" si="1"/>
        <v>0</v>
      </c>
      <c r="V197" s="9">
        <v>0.0</v>
      </c>
      <c r="W197" s="9">
        <v>0.0</v>
      </c>
      <c r="X197" s="9">
        <v>0.0</v>
      </c>
      <c r="Y197" s="9">
        <v>0.0</v>
      </c>
      <c r="Z197" s="9">
        <v>0.0</v>
      </c>
      <c r="AA197" s="9">
        <v>0.0</v>
      </c>
      <c r="AB197" s="9">
        <v>0.0</v>
      </c>
      <c r="AC197" s="9">
        <v>1.0</v>
      </c>
      <c r="AD197" s="9">
        <v>0.0</v>
      </c>
      <c r="AE197" s="9">
        <v>0.0</v>
      </c>
      <c r="AF197" s="9">
        <v>0.0</v>
      </c>
      <c r="AG197" s="9">
        <v>0.0</v>
      </c>
      <c r="AH197" s="9">
        <v>0.0</v>
      </c>
      <c r="AI197" s="9">
        <v>0.0</v>
      </c>
      <c r="AJ197" s="9">
        <v>0.0</v>
      </c>
      <c r="AK197" s="9">
        <v>0.0</v>
      </c>
      <c r="AL197" s="9">
        <v>0.0</v>
      </c>
      <c r="AM197" s="9">
        <v>0.0</v>
      </c>
      <c r="AN197" s="9">
        <v>0.0</v>
      </c>
      <c r="AO197" s="9">
        <v>12.0</v>
      </c>
      <c r="AP197" s="9">
        <v>0.0</v>
      </c>
      <c r="AQ197" s="9">
        <v>0.0</v>
      </c>
      <c r="AR197" s="9">
        <v>0.0</v>
      </c>
      <c r="AS197" s="9" t="s">
        <v>14214</v>
      </c>
      <c r="AT197" s="9" t="s">
        <v>14214</v>
      </c>
      <c r="AU197" s="9">
        <v>6.0</v>
      </c>
      <c r="AV197" s="9">
        <v>1.0</v>
      </c>
      <c r="AW197" s="9" t="s">
        <v>14214</v>
      </c>
      <c r="AX197" s="9">
        <v>0.0</v>
      </c>
      <c r="AY197" s="9">
        <v>0.0</v>
      </c>
      <c r="AZ197" s="9">
        <v>0.0</v>
      </c>
      <c r="BA197" s="9">
        <v>0.0</v>
      </c>
      <c r="BB197" s="9">
        <v>0.0</v>
      </c>
      <c r="BC197" s="9">
        <v>0.0</v>
      </c>
      <c r="BD197" s="9">
        <v>0.0</v>
      </c>
      <c r="BE197" s="9">
        <v>0.0</v>
      </c>
      <c r="BF197" s="9">
        <v>0.0</v>
      </c>
      <c r="BG197" s="9">
        <v>1.0</v>
      </c>
      <c r="BH197" s="9">
        <v>0.0</v>
      </c>
      <c r="BI197" s="9">
        <v>0.0</v>
      </c>
      <c r="BJ197" s="9">
        <v>1.0</v>
      </c>
      <c r="BK197" s="9">
        <v>0.0</v>
      </c>
      <c r="BL197" s="9">
        <v>0.0</v>
      </c>
      <c r="BM197" s="9">
        <v>1.0</v>
      </c>
      <c r="BN197" s="9">
        <v>0.0</v>
      </c>
      <c r="BO197" s="9">
        <v>1.0</v>
      </c>
      <c r="BP197" s="9">
        <v>0.0</v>
      </c>
      <c r="BQ197" s="9">
        <v>0.0</v>
      </c>
      <c r="BR197" s="9">
        <v>1.0</v>
      </c>
      <c r="BS197" s="9">
        <v>1.0</v>
      </c>
    </row>
    <row r="198" ht="14.25" customHeight="1">
      <c r="A198" s="9">
        <v>880234.0</v>
      </c>
      <c r="B198" s="9">
        <v>2023.0</v>
      </c>
      <c r="C198" s="25">
        <v>45185.0</v>
      </c>
      <c r="D198" s="9">
        <v>47.0</v>
      </c>
      <c r="E198" s="9">
        <v>0.0</v>
      </c>
      <c r="F198" s="9">
        <v>19.0</v>
      </c>
      <c r="G198" s="9">
        <v>3.0</v>
      </c>
      <c r="H198" s="9">
        <v>1.0</v>
      </c>
      <c r="I198" s="9">
        <v>2.0</v>
      </c>
      <c r="J198" s="9">
        <v>1.0</v>
      </c>
      <c r="K198" s="9">
        <v>15.0</v>
      </c>
      <c r="L198" s="9">
        <v>2.0</v>
      </c>
      <c r="M198" s="9">
        <v>2.0</v>
      </c>
      <c r="N198" s="9">
        <v>5.0</v>
      </c>
      <c r="O198" s="9">
        <v>2.0</v>
      </c>
      <c r="P198" s="9">
        <v>2.0</v>
      </c>
      <c r="Q198" s="9">
        <v>0.0</v>
      </c>
      <c r="R198" s="9">
        <v>0.0</v>
      </c>
      <c r="S198" s="9">
        <v>0.0</v>
      </c>
      <c r="T198" s="9">
        <v>0.0</v>
      </c>
      <c r="U198" s="9">
        <f t="shared" si="1"/>
        <v>0</v>
      </c>
      <c r="V198" s="9">
        <v>0.0</v>
      </c>
      <c r="W198" s="9">
        <v>0.0</v>
      </c>
      <c r="X198" s="9">
        <v>0.0</v>
      </c>
      <c r="Y198" s="9">
        <v>0.0</v>
      </c>
      <c r="Z198" s="9">
        <v>0.0</v>
      </c>
      <c r="AA198" s="9">
        <v>0.0</v>
      </c>
      <c r="AB198" s="9">
        <v>0.0</v>
      </c>
      <c r="AC198" s="9">
        <v>1.0</v>
      </c>
      <c r="AD198" s="9">
        <v>0.0</v>
      </c>
      <c r="AE198" s="9">
        <v>0.0</v>
      </c>
      <c r="AF198" s="9">
        <v>0.0</v>
      </c>
      <c r="AG198" s="9">
        <v>0.0</v>
      </c>
      <c r="AH198" s="9">
        <v>0.0</v>
      </c>
      <c r="AI198" s="9">
        <v>0.0</v>
      </c>
      <c r="AJ198" s="9">
        <v>0.0</v>
      </c>
      <c r="AK198" s="9">
        <v>0.0</v>
      </c>
      <c r="AL198" s="9">
        <v>0.0</v>
      </c>
      <c r="AM198" s="9">
        <v>0.0</v>
      </c>
      <c r="AN198" s="9">
        <v>0.0</v>
      </c>
      <c r="AO198" s="9">
        <v>12.0</v>
      </c>
      <c r="AP198" s="9">
        <v>0.0</v>
      </c>
      <c r="AQ198" s="9">
        <v>0.0</v>
      </c>
      <c r="AR198" s="9">
        <v>0.0</v>
      </c>
      <c r="AS198" s="9" t="s">
        <v>14214</v>
      </c>
      <c r="AT198" s="9" t="s">
        <v>14214</v>
      </c>
      <c r="AU198" s="9">
        <v>4.0</v>
      </c>
      <c r="AV198" s="9">
        <v>1.0</v>
      </c>
      <c r="AW198" s="9" t="s">
        <v>14214</v>
      </c>
      <c r="AX198" s="9">
        <v>0.0</v>
      </c>
      <c r="AY198" s="9">
        <v>0.0</v>
      </c>
      <c r="AZ198" s="9">
        <v>0.0</v>
      </c>
      <c r="BA198" s="9">
        <v>0.0</v>
      </c>
      <c r="BB198" s="9">
        <v>0.0</v>
      </c>
      <c r="BC198" s="9">
        <v>0.0</v>
      </c>
      <c r="BD198" s="9">
        <v>0.0</v>
      </c>
      <c r="BE198" s="9">
        <v>0.0</v>
      </c>
      <c r="BF198" s="9">
        <v>0.0</v>
      </c>
      <c r="BG198" s="9">
        <v>1.0</v>
      </c>
      <c r="BH198" s="9">
        <v>0.0</v>
      </c>
      <c r="BI198" s="9">
        <v>0.0</v>
      </c>
      <c r="BJ198" s="9">
        <v>1.0</v>
      </c>
      <c r="BK198" s="9">
        <v>0.0</v>
      </c>
      <c r="BL198" s="9">
        <v>0.0</v>
      </c>
      <c r="BM198" s="9">
        <v>1.0</v>
      </c>
      <c r="BN198" s="9">
        <v>0.0</v>
      </c>
      <c r="BO198" s="9">
        <v>1.0</v>
      </c>
      <c r="BP198" s="9">
        <v>0.0</v>
      </c>
      <c r="BQ198" s="9">
        <v>0.0</v>
      </c>
      <c r="BR198" s="9">
        <v>1.0</v>
      </c>
      <c r="BS198" s="9">
        <v>1.0</v>
      </c>
    </row>
    <row r="199" ht="14.25" customHeight="1">
      <c r="A199" s="9">
        <v>999307.0</v>
      </c>
      <c r="B199" s="9">
        <v>2023.0</v>
      </c>
      <c r="C199" s="25">
        <v>45198.0</v>
      </c>
      <c r="D199" s="9">
        <v>46.0</v>
      </c>
      <c r="E199" s="9">
        <v>0.0</v>
      </c>
      <c r="F199" s="9">
        <v>45.0</v>
      </c>
      <c r="G199" s="9">
        <v>3.0</v>
      </c>
      <c r="H199" s="9">
        <v>1.0</v>
      </c>
      <c r="I199" s="9">
        <v>5.0</v>
      </c>
      <c r="J199" s="9">
        <v>5.0</v>
      </c>
      <c r="K199" s="9">
        <v>3.0</v>
      </c>
      <c r="L199" s="9">
        <v>4.0</v>
      </c>
      <c r="M199" s="9">
        <v>0.0</v>
      </c>
      <c r="N199" s="9">
        <v>1.0</v>
      </c>
      <c r="O199" s="9">
        <v>0.0</v>
      </c>
      <c r="P199" s="9">
        <v>0.0</v>
      </c>
      <c r="Q199" s="9">
        <v>0.0</v>
      </c>
      <c r="R199" s="9">
        <v>0.0</v>
      </c>
      <c r="S199" s="9">
        <v>0.0</v>
      </c>
      <c r="T199" s="9">
        <v>0.0</v>
      </c>
      <c r="U199" s="9">
        <f t="shared" si="1"/>
        <v>0</v>
      </c>
      <c r="V199" s="9">
        <v>0.0</v>
      </c>
      <c r="W199" s="9">
        <v>0.0</v>
      </c>
      <c r="X199" s="9">
        <v>1.0</v>
      </c>
      <c r="Y199" s="9">
        <v>1.0</v>
      </c>
      <c r="Z199" s="9">
        <v>1.0</v>
      </c>
      <c r="AA199" s="9">
        <v>0.0</v>
      </c>
      <c r="AB199" s="9">
        <v>0.0</v>
      </c>
      <c r="AC199" s="9">
        <v>1.0</v>
      </c>
      <c r="AD199" s="9">
        <v>0.0</v>
      </c>
      <c r="AE199" s="9">
        <v>0.0</v>
      </c>
      <c r="AF199" s="9">
        <v>1.0</v>
      </c>
      <c r="AG199" s="9">
        <v>0.0</v>
      </c>
      <c r="AH199" s="9">
        <v>0.0</v>
      </c>
      <c r="AI199" s="9">
        <v>0.0</v>
      </c>
      <c r="AJ199" s="9">
        <v>0.0</v>
      </c>
      <c r="AK199" s="9">
        <v>0.0</v>
      </c>
      <c r="AL199" s="9">
        <v>1.0</v>
      </c>
      <c r="AM199" s="9">
        <v>0.0</v>
      </c>
      <c r="AN199" s="9">
        <v>0.0</v>
      </c>
      <c r="AO199" s="9">
        <v>8.0</v>
      </c>
      <c r="AP199" s="9">
        <v>3.0</v>
      </c>
      <c r="AQ199" s="9">
        <v>8.0</v>
      </c>
      <c r="AR199" s="9">
        <v>0.0</v>
      </c>
      <c r="AS199" s="9" t="s">
        <v>14214</v>
      </c>
      <c r="AT199" s="9" t="s">
        <v>14214</v>
      </c>
      <c r="AU199" s="9">
        <v>8.0</v>
      </c>
      <c r="AV199" s="9">
        <v>6.0</v>
      </c>
      <c r="AW199" s="9" t="s">
        <v>14214</v>
      </c>
      <c r="AX199" s="9">
        <v>1.0</v>
      </c>
      <c r="AY199" s="9">
        <v>0.0</v>
      </c>
      <c r="AZ199" s="9">
        <v>1.0</v>
      </c>
      <c r="BA199" s="9">
        <v>1.0</v>
      </c>
      <c r="BB199" s="9">
        <v>0.0</v>
      </c>
      <c r="BC199" s="9">
        <v>0.0</v>
      </c>
      <c r="BD199" s="9">
        <v>1.0</v>
      </c>
      <c r="BE199" s="9">
        <v>1.0</v>
      </c>
      <c r="BF199" s="9">
        <v>0.0</v>
      </c>
      <c r="BG199" s="9">
        <v>0.0</v>
      </c>
      <c r="BH199" s="9">
        <v>1.0</v>
      </c>
      <c r="BI199" s="9">
        <v>0.0</v>
      </c>
      <c r="BJ199" s="9">
        <v>0.0</v>
      </c>
      <c r="BK199" s="9">
        <v>1.0</v>
      </c>
      <c r="BL199" s="9">
        <v>1.0</v>
      </c>
      <c r="BM199" s="9">
        <v>0.0</v>
      </c>
      <c r="BN199" s="9">
        <v>1.0</v>
      </c>
      <c r="BO199" s="9">
        <v>0.0</v>
      </c>
      <c r="BP199" s="9">
        <v>0.0</v>
      </c>
      <c r="BQ199" s="9">
        <v>0.0</v>
      </c>
      <c r="BR199" s="9">
        <v>0.0</v>
      </c>
      <c r="BS199" s="9">
        <v>1.0</v>
      </c>
    </row>
    <row r="200" ht="14.25" customHeight="1">
      <c r="D200" s="9">
        <f>MIN(D2:D199)</f>
        <v>18</v>
      </c>
      <c r="E200" s="9">
        <f>COUNTIF(E2:E199,1)</f>
        <v>110</v>
      </c>
      <c r="R200" s="9">
        <f t="shared" ref="R200:U200" si="2">SUM(R2:R199)</f>
        <v>26</v>
      </c>
      <c r="S200" s="9">
        <f t="shared" si="2"/>
        <v>30</v>
      </c>
      <c r="T200" s="9">
        <f t="shared" si="2"/>
        <v>24</v>
      </c>
      <c r="U200" s="9">
        <f t="shared" si="2"/>
        <v>40</v>
      </c>
      <c r="AO200" s="9">
        <f>MEDIAN(AO2:AO199)</f>
        <v>12</v>
      </c>
    </row>
    <row r="201" ht="14.25" customHeight="1">
      <c r="D201" s="9">
        <f>MAX(D2:D199)</f>
        <v>88</v>
      </c>
    </row>
    <row r="202" ht="14.25" customHeight="1"/>
    <row r="203" ht="14.25" customHeight="1">
      <c r="C203" s="9">
        <f>COUNTIFS(D2:D199, "&gt;=18", D2:D199, "&lt;=35")
</f>
        <v>9</v>
      </c>
      <c r="D203" s="9">
        <f>COUNTIFS(D2:D199, "&gt;=18", D2:D199, "&lt;=35", U2:U199, 1)
</f>
        <v>2</v>
      </c>
    </row>
    <row r="204" ht="14.25" customHeight="1">
      <c r="C204" s="9">
        <f>COUNTIFS(D2:D199, "&gt;=36", D2:D199, "&lt;=55")
</f>
        <v>91</v>
      </c>
      <c r="D204" s="9">
        <f>COUNTIFS(D2:D199, "&gt;=36", D2:D199, "&lt;=55", U2:U199, 1)
</f>
        <v>16</v>
      </c>
    </row>
    <row r="205" ht="14.25" customHeight="1">
      <c r="C205" s="9">
        <f>COUNTIFS(D2:D199, "&gt;=56", D2:D199, "&lt;=75")
</f>
        <v>79</v>
      </c>
      <c r="D205" s="9">
        <f>COUNTIFS(D2:D199, "&gt;=56", D2:D199, "&lt;=75", U2:U199, 1)
</f>
        <v>19</v>
      </c>
    </row>
    <row r="206" ht="14.25" customHeight="1">
      <c r="C206" s="9">
        <f>COUNTIFS(D2:D199, "&gt;=76", D2:D199, "&lt;=88")
</f>
        <v>19</v>
      </c>
      <c r="D206" s="9">
        <f>COUNTIFS(D2:D199, "&gt;=76", D2:D199, "&lt;=88", U2:U199, 1)
</f>
        <v>3</v>
      </c>
    </row>
    <row r="207" ht="14.25" customHeight="1">
      <c r="C207" s="9">
        <f>SUM(C202:C206)</f>
        <v>198</v>
      </c>
    </row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0.38"/>
    <col customWidth="1" min="2" max="2" width="23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2024-04-12T10:24:23Z</dcterms:created>
  <dc:creator>Sofía Carlota Lucena Núñez</dc:creator>
</cp:coreProperties>
</file>